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D:\REPUESTOS\INTERFASES\"/>
    </mc:Choice>
  </mc:AlternateContent>
  <xr:revisionPtr revIDLastSave="0" documentId="13_ncr:1_{A7319DE6-8FA0-4E93-97BE-4E3BA564C094}" xr6:coauthVersionLast="47" xr6:coauthVersionMax="47" xr10:uidLastSave="{00000000-0000-0000-0000-000000000000}"/>
  <bookViews>
    <workbookView xWindow="-120" yWindow="-120" windowWidth="29040" windowHeight="15840" activeTab="3" xr2:uid="{00000000-000D-0000-FFFF-FFFF00000000}"/>
  </bookViews>
  <sheets>
    <sheet name="ORIGEN" sheetId="8" r:id="rId1"/>
    <sheet name="BASE" sheetId="4" r:id="rId2"/>
    <sheet name="INTERFASE" sheetId="5" r:id="rId3"/>
    <sheet name="A1" sheetId="6" r:id="rId4"/>
    <sheet name="PLANTILLA" sheetId="1" r:id="rId5"/>
    <sheet name="INVENARIOS" sheetId="10" r:id="rId6"/>
    <sheet name="DATOS" sheetId="7" r:id="rId7"/>
  </sheets>
  <definedNames>
    <definedName name="_xlnm._FilterDatabase" localSheetId="1" hidden="1">BASE!$A$1:$AB$2</definedName>
    <definedName name="_xlnm._FilterDatabase" localSheetId="5" hidden="1">INVENARIOS!$A$5:$L$5</definedName>
    <definedName name="_xlnm._FilterDatabase" localSheetId="0" hidden="1">ORIGEN!$A$1:$AH$1</definedName>
    <definedName name="_xlnm._FilterDatabase" localSheetId="4" hidden="1">PLANTILLA!$A$1:$K$394</definedName>
    <definedName name="TMOV_4" localSheetId="1">BASE!#REF!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37" i="6" l="1"/>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BU38" i="5"/>
  <c r="BT38" i="5"/>
  <c r="BS38" i="5"/>
  <c r="BR38" i="5"/>
  <c r="BQ38" i="5"/>
  <c r="BP38" i="5"/>
  <c r="BO38" i="5"/>
  <c r="BN38" i="5"/>
  <c r="BM38" i="5"/>
  <c r="BL38" i="5"/>
  <c r="BK38" i="5"/>
  <c r="BJ38" i="5"/>
  <c r="BI38" i="5"/>
  <c r="BH38" i="5"/>
  <c r="BG38" i="5"/>
  <c r="BF38" i="5"/>
  <c r="BE38" i="5"/>
  <c r="BD38" i="5"/>
  <c r="BC38" i="5"/>
  <c r="BB38" i="5"/>
  <c r="BA38" i="5"/>
  <c r="AZ38" i="5"/>
  <c r="AY38" i="5"/>
  <c r="AX38" i="5"/>
  <c r="AW38" i="5"/>
  <c r="AV38" i="5"/>
  <c r="AU38" i="5"/>
  <c r="AT38" i="5"/>
  <c r="AS38" i="5"/>
  <c r="AR38" i="5"/>
  <c r="AQ38" i="5"/>
  <c r="AP38" i="5"/>
  <c r="AO38" i="5"/>
  <c r="AN38" i="5"/>
  <c r="AM38" i="5"/>
  <c r="AL38" i="5"/>
  <c r="AK38" i="5"/>
  <c r="AJ38" i="5"/>
  <c r="AI38" i="5"/>
  <c r="AH38" i="5"/>
  <c r="AG38" i="5"/>
  <c r="AF38" i="5"/>
  <c r="AE38" i="5"/>
  <c r="AD38" i="5"/>
  <c r="AB38" i="5"/>
  <c r="AA38" i="5"/>
  <c r="Z38" i="5"/>
  <c r="Y38" i="5"/>
  <c r="X38" i="5"/>
  <c r="W38" i="5"/>
  <c r="V38" i="5"/>
  <c r="U38" i="5"/>
  <c r="T38" i="5"/>
  <c r="S38" i="5"/>
  <c r="R38" i="5"/>
  <c r="Q38" i="5"/>
  <c r="P38" i="5"/>
  <c r="O38" i="5"/>
  <c r="N38" i="5"/>
  <c r="M38" i="5"/>
  <c r="L38" i="5"/>
  <c r="K38" i="5"/>
  <c r="J38" i="5"/>
  <c r="I38" i="5"/>
  <c r="H38" i="5"/>
  <c r="G38" i="5"/>
  <c r="F38" i="5"/>
  <c r="E38" i="5"/>
  <c r="D38" i="5"/>
  <c r="C38" i="5"/>
  <c r="B38" i="5"/>
  <c r="A38" i="5"/>
  <c r="BU37" i="5"/>
  <c r="BT37" i="5"/>
  <c r="BS37" i="5"/>
  <c r="BR37" i="5"/>
  <c r="BQ37" i="5"/>
  <c r="BP37" i="5"/>
  <c r="BO37" i="5"/>
  <c r="BN37" i="5"/>
  <c r="BM37" i="5"/>
  <c r="BL37" i="5"/>
  <c r="BK37" i="5"/>
  <c r="BJ37" i="5"/>
  <c r="BI37" i="5"/>
  <c r="BH37" i="5"/>
  <c r="BG37" i="5"/>
  <c r="BF37" i="5"/>
  <c r="BE37" i="5"/>
  <c r="BD37" i="5"/>
  <c r="BC37" i="5"/>
  <c r="BB37" i="5"/>
  <c r="BA37" i="5"/>
  <c r="AZ37" i="5"/>
  <c r="AY37" i="5"/>
  <c r="AX37" i="5"/>
  <c r="AW37" i="5"/>
  <c r="AV37" i="5"/>
  <c r="AU37" i="5"/>
  <c r="AT37" i="5"/>
  <c r="AS37" i="5"/>
  <c r="AR37" i="5"/>
  <c r="AQ37" i="5"/>
  <c r="AP37" i="5"/>
  <c r="AO37" i="5"/>
  <c r="AN37" i="5"/>
  <c r="AM37" i="5"/>
  <c r="AL37" i="5"/>
  <c r="AK37" i="5"/>
  <c r="AJ37" i="5"/>
  <c r="AI37" i="5"/>
  <c r="AH37" i="5"/>
  <c r="AG37" i="5"/>
  <c r="AF37" i="5"/>
  <c r="AE37" i="5"/>
  <c r="AD37" i="5"/>
  <c r="AB37" i="5"/>
  <c r="AA37" i="5"/>
  <c r="Z37" i="5"/>
  <c r="Y37" i="5"/>
  <c r="X37" i="5"/>
  <c r="W37" i="5"/>
  <c r="V37" i="5"/>
  <c r="U37" i="5"/>
  <c r="T37" i="5"/>
  <c r="S37" i="5"/>
  <c r="R37" i="5"/>
  <c r="Q37" i="5"/>
  <c r="P37" i="5"/>
  <c r="O37" i="5"/>
  <c r="N37" i="5"/>
  <c r="M37" i="5"/>
  <c r="L37" i="5"/>
  <c r="K37" i="5"/>
  <c r="J37" i="5"/>
  <c r="I37" i="5"/>
  <c r="H37" i="5"/>
  <c r="G37" i="5"/>
  <c r="F37" i="5"/>
  <c r="E37" i="5"/>
  <c r="D37" i="5"/>
  <c r="C37" i="5"/>
  <c r="B37" i="5"/>
  <c r="A37" i="5"/>
  <c r="BU36" i="5"/>
  <c r="BT36" i="5"/>
  <c r="BS36" i="5"/>
  <c r="BR36" i="5"/>
  <c r="BQ36" i="5"/>
  <c r="BP36" i="5"/>
  <c r="BO36" i="5"/>
  <c r="BN36" i="5"/>
  <c r="BM36" i="5"/>
  <c r="BL36" i="5"/>
  <c r="BK36" i="5"/>
  <c r="BJ36" i="5"/>
  <c r="BI36" i="5"/>
  <c r="BH36" i="5"/>
  <c r="BG36" i="5"/>
  <c r="BF36" i="5"/>
  <c r="BE36" i="5"/>
  <c r="BD36" i="5"/>
  <c r="BC36" i="5"/>
  <c r="BB36" i="5"/>
  <c r="BA36" i="5"/>
  <c r="AZ36" i="5"/>
  <c r="AY36" i="5"/>
  <c r="AX36" i="5"/>
  <c r="AW36" i="5"/>
  <c r="AV36" i="5"/>
  <c r="AU36" i="5"/>
  <c r="AT36" i="5"/>
  <c r="AS36" i="5"/>
  <c r="AR36" i="5"/>
  <c r="AQ36" i="5"/>
  <c r="AP36" i="5"/>
  <c r="AO36" i="5"/>
  <c r="AN36" i="5"/>
  <c r="AM36" i="5"/>
  <c r="AL36" i="5"/>
  <c r="AK36" i="5"/>
  <c r="AJ36" i="5"/>
  <c r="AI36" i="5"/>
  <c r="AH36" i="5"/>
  <c r="AG36" i="5"/>
  <c r="AF36" i="5"/>
  <c r="AE36" i="5"/>
  <c r="AD36" i="5"/>
  <c r="AB36" i="5"/>
  <c r="AA36" i="5"/>
  <c r="Z36" i="5"/>
  <c r="Y36" i="5"/>
  <c r="X36" i="5"/>
  <c r="W36" i="5"/>
  <c r="V36" i="5"/>
  <c r="U36" i="5"/>
  <c r="T36" i="5"/>
  <c r="S36" i="5"/>
  <c r="R36" i="5"/>
  <c r="Q36" i="5"/>
  <c r="P36" i="5"/>
  <c r="O36" i="5"/>
  <c r="N36" i="5"/>
  <c r="M36" i="5"/>
  <c r="L36" i="5"/>
  <c r="K36" i="5"/>
  <c r="J36" i="5"/>
  <c r="I36" i="5"/>
  <c r="H36" i="5"/>
  <c r="G36" i="5"/>
  <c r="F36" i="5"/>
  <c r="E36" i="5"/>
  <c r="D36" i="5"/>
  <c r="C36" i="5"/>
  <c r="B36" i="5"/>
  <c r="A36" i="5"/>
  <c r="BU35" i="5"/>
  <c r="BT35" i="5"/>
  <c r="BS35" i="5"/>
  <c r="BR35" i="5"/>
  <c r="BQ35" i="5"/>
  <c r="BP35" i="5"/>
  <c r="BO35" i="5"/>
  <c r="BN35" i="5"/>
  <c r="BM35" i="5"/>
  <c r="BL35" i="5"/>
  <c r="BK35" i="5"/>
  <c r="BJ35" i="5"/>
  <c r="BI35" i="5"/>
  <c r="BH35" i="5"/>
  <c r="BG35" i="5"/>
  <c r="BF35" i="5"/>
  <c r="BE35" i="5"/>
  <c r="BD35" i="5"/>
  <c r="BC35" i="5"/>
  <c r="BB35" i="5"/>
  <c r="BA35" i="5"/>
  <c r="AZ35" i="5"/>
  <c r="AY35" i="5"/>
  <c r="AX35" i="5"/>
  <c r="AW35" i="5"/>
  <c r="AV35" i="5"/>
  <c r="AU35" i="5"/>
  <c r="AT35" i="5"/>
  <c r="AS35" i="5"/>
  <c r="AR35" i="5"/>
  <c r="AQ35" i="5"/>
  <c r="AP35" i="5"/>
  <c r="AO35" i="5"/>
  <c r="AN35" i="5"/>
  <c r="AM35" i="5"/>
  <c r="AL35" i="5"/>
  <c r="AK35" i="5"/>
  <c r="AJ35" i="5"/>
  <c r="AI35" i="5"/>
  <c r="AH35" i="5"/>
  <c r="AG35" i="5"/>
  <c r="AF35" i="5"/>
  <c r="AE35" i="5"/>
  <c r="AD35" i="5"/>
  <c r="AB35" i="5"/>
  <c r="AA35" i="5"/>
  <c r="Z35" i="5"/>
  <c r="Y35" i="5"/>
  <c r="X35" i="5"/>
  <c r="W35" i="5"/>
  <c r="V35" i="5"/>
  <c r="U35" i="5"/>
  <c r="T35" i="5"/>
  <c r="S35" i="5"/>
  <c r="R35" i="5"/>
  <c r="Q35" i="5"/>
  <c r="P35" i="5"/>
  <c r="O35" i="5"/>
  <c r="N35" i="5"/>
  <c r="M35" i="5"/>
  <c r="L35" i="5"/>
  <c r="K35" i="5"/>
  <c r="J35" i="5"/>
  <c r="I35" i="5"/>
  <c r="H35" i="5"/>
  <c r="G35" i="5"/>
  <c r="F35" i="5"/>
  <c r="E35" i="5"/>
  <c r="D35" i="5"/>
  <c r="C35" i="5"/>
  <c r="B35" i="5"/>
  <c r="A35" i="5"/>
  <c r="BU34" i="5"/>
  <c r="BT34" i="5"/>
  <c r="BS34" i="5"/>
  <c r="BR34" i="5"/>
  <c r="BQ34" i="5"/>
  <c r="BP34" i="5"/>
  <c r="BO34" i="5"/>
  <c r="BN34" i="5"/>
  <c r="BM34" i="5"/>
  <c r="BL34" i="5"/>
  <c r="BK34" i="5"/>
  <c r="BJ34" i="5"/>
  <c r="BI34" i="5"/>
  <c r="BH34" i="5"/>
  <c r="BG34" i="5"/>
  <c r="BF34" i="5"/>
  <c r="BE34" i="5"/>
  <c r="BD34" i="5"/>
  <c r="BC34" i="5"/>
  <c r="BB34" i="5"/>
  <c r="BA34" i="5"/>
  <c r="AZ34" i="5"/>
  <c r="AY34" i="5"/>
  <c r="AX34" i="5"/>
  <c r="AW34" i="5"/>
  <c r="AV34" i="5"/>
  <c r="AU34" i="5"/>
  <c r="AT34" i="5"/>
  <c r="AS34" i="5"/>
  <c r="AR34" i="5"/>
  <c r="AQ34" i="5"/>
  <c r="AP34" i="5"/>
  <c r="AO34" i="5"/>
  <c r="AN34" i="5"/>
  <c r="AM34" i="5"/>
  <c r="AL34" i="5"/>
  <c r="AK34" i="5"/>
  <c r="AJ34" i="5"/>
  <c r="AI34" i="5"/>
  <c r="AH34" i="5"/>
  <c r="AG34" i="5"/>
  <c r="AF34" i="5"/>
  <c r="AE34" i="5"/>
  <c r="AD34" i="5"/>
  <c r="AB34" i="5"/>
  <c r="AA34" i="5"/>
  <c r="Z34" i="5"/>
  <c r="Y34" i="5"/>
  <c r="X34" i="5"/>
  <c r="W34" i="5"/>
  <c r="V34" i="5"/>
  <c r="U34" i="5"/>
  <c r="T34" i="5"/>
  <c r="S34" i="5"/>
  <c r="R34" i="5"/>
  <c r="Q34" i="5"/>
  <c r="P34" i="5"/>
  <c r="O34" i="5"/>
  <c r="N34" i="5"/>
  <c r="M34" i="5"/>
  <c r="L34" i="5"/>
  <c r="K34" i="5"/>
  <c r="J34" i="5"/>
  <c r="I34" i="5"/>
  <c r="H34" i="5"/>
  <c r="G34" i="5"/>
  <c r="F34" i="5"/>
  <c r="E34" i="5"/>
  <c r="D34" i="5"/>
  <c r="C34" i="5"/>
  <c r="B34" i="5"/>
  <c r="A34" i="5"/>
  <c r="BU33" i="5"/>
  <c r="BT33" i="5"/>
  <c r="BS33" i="5"/>
  <c r="BR33" i="5"/>
  <c r="BQ33" i="5"/>
  <c r="BP33" i="5"/>
  <c r="BO33" i="5"/>
  <c r="BN33" i="5"/>
  <c r="BM33" i="5"/>
  <c r="BL33" i="5"/>
  <c r="BK33" i="5"/>
  <c r="BJ33" i="5"/>
  <c r="BI33" i="5"/>
  <c r="BH33" i="5"/>
  <c r="BG33" i="5"/>
  <c r="BF33" i="5"/>
  <c r="BE33" i="5"/>
  <c r="BD33" i="5"/>
  <c r="BC33" i="5"/>
  <c r="BB33" i="5"/>
  <c r="BA33" i="5"/>
  <c r="AZ33" i="5"/>
  <c r="AY33" i="5"/>
  <c r="AX33" i="5"/>
  <c r="AW33" i="5"/>
  <c r="AV33" i="5"/>
  <c r="AU33" i="5"/>
  <c r="AT33" i="5"/>
  <c r="AS33" i="5"/>
  <c r="AR33" i="5"/>
  <c r="AQ33" i="5"/>
  <c r="AP33" i="5"/>
  <c r="AO33" i="5"/>
  <c r="AN33" i="5"/>
  <c r="AM33" i="5"/>
  <c r="AL33" i="5"/>
  <c r="AK33" i="5"/>
  <c r="AJ33" i="5"/>
  <c r="AI33" i="5"/>
  <c r="AH33" i="5"/>
  <c r="AG33" i="5"/>
  <c r="AF33" i="5"/>
  <c r="AE33" i="5"/>
  <c r="AD33" i="5"/>
  <c r="AB33" i="5"/>
  <c r="AA33" i="5"/>
  <c r="Z33" i="5"/>
  <c r="Y33" i="5"/>
  <c r="X33" i="5"/>
  <c r="W33" i="5"/>
  <c r="V33" i="5"/>
  <c r="U33" i="5"/>
  <c r="T33" i="5"/>
  <c r="S33" i="5"/>
  <c r="R33" i="5"/>
  <c r="Q33" i="5"/>
  <c r="P33" i="5"/>
  <c r="O33" i="5"/>
  <c r="N33" i="5"/>
  <c r="M33" i="5"/>
  <c r="L33" i="5"/>
  <c r="K33" i="5"/>
  <c r="J33" i="5"/>
  <c r="I33" i="5"/>
  <c r="H33" i="5"/>
  <c r="G33" i="5"/>
  <c r="F33" i="5"/>
  <c r="E33" i="5"/>
  <c r="D33" i="5"/>
  <c r="C33" i="5"/>
  <c r="B33" i="5"/>
  <c r="A33" i="5"/>
  <c r="BU32" i="5"/>
  <c r="BT32" i="5"/>
  <c r="BS32" i="5"/>
  <c r="BR32" i="5"/>
  <c r="BQ32" i="5"/>
  <c r="BP32" i="5"/>
  <c r="BO32" i="5"/>
  <c r="BN32" i="5"/>
  <c r="BM32" i="5"/>
  <c r="BL32" i="5"/>
  <c r="BK32" i="5"/>
  <c r="BJ32" i="5"/>
  <c r="BI32" i="5"/>
  <c r="BH32" i="5"/>
  <c r="BG32" i="5"/>
  <c r="BF32" i="5"/>
  <c r="BE32" i="5"/>
  <c r="BD32" i="5"/>
  <c r="BC32" i="5"/>
  <c r="BB32" i="5"/>
  <c r="BA32" i="5"/>
  <c r="AZ32" i="5"/>
  <c r="AY32" i="5"/>
  <c r="AX32" i="5"/>
  <c r="AW32" i="5"/>
  <c r="AV32" i="5"/>
  <c r="AU32" i="5"/>
  <c r="AT32" i="5"/>
  <c r="AS32" i="5"/>
  <c r="AR32" i="5"/>
  <c r="AQ32" i="5"/>
  <c r="AP32" i="5"/>
  <c r="AO32" i="5"/>
  <c r="AN32" i="5"/>
  <c r="AM32" i="5"/>
  <c r="AL32" i="5"/>
  <c r="AK32" i="5"/>
  <c r="AJ32" i="5"/>
  <c r="AI32" i="5"/>
  <c r="AH32" i="5"/>
  <c r="AG32" i="5"/>
  <c r="AF32" i="5"/>
  <c r="AE32" i="5"/>
  <c r="AD32" i="5"/>
  <c r="AB32" i="5"/>
  <c r="AA32" i="5"/>
  <c r="Z32" i="5"/>
  <c r="Y32" i="5"/>
  <c r="X32" i="5"/>
  <c r="W32" i="5"/>
  <c r="V32" i="5"/>
  <c r="U32" i="5"/>
  <c r="T32" i="5"/>
  <c r="S32" i="5"/>
  <c r="R32" i="5"/>
  <c r="Q32" i="5"/>
  <c r="P32" i="5"/>
  <c r="O32" i="5"/>
  <c r="N32" i="5"/>
  <c r="M32" i="5"/>
  <c r="L32" i="5"/>
  <c r="K32" i="5"/>
  <c r="J32" i="5"/>
  <c r="I32" i="5"/>
  <c r="H32" i="5"/>
  <c r="G32" i="5"/>
  <c r="F32" i="5"/>
  <c r="E32" i="5"/>
  <c r="D32" i="5"/>
  <c r="C32" i="5"/>
  <c r="B32" i="5"/>
  <c r="A32" i="5"/>
  <c r="BU31" i="5"/>
  <c r="BT31" i="5"/>
  <c r="BS31" i="5"/>
  <c r="BR31" i="5"/>
  <c r="BQ31" i="5"/>
  <c r="BP31" i="5"/>
  <c r="BO31" i="5"/>
  <c r="BN31" i="5"/>
  <c r="BM31" i="5"/>
  <c r="BL31" i="5"/>
  <c r="BK31" i="5"/>
  <c r="BJ31" i="5"/>
  <c r="BI31" i="5"/>
  <c r="BH31" i="5"/>
  <c r="BG31" i="5"/>
  <c r="BF31" i="5"/>
  <c r="BE31" i="5"/>
  <c r="BD31" i="5"/>
  <c r="BC31" i="5"/>
  <c r="BB31" i="5"/>
  <c r="BA31" i="5"/>
  <c r="AZ31" i="5"/>
  <c r="AY31" i="5"/>
  <c r="AX31" i="5"/>
  <c r="AW31" i="5"/>
  <c r="AV31" i="5"/>
  <c r="AU31" i="5"/>
  <c r="AT31" i="5"/>
  <c r="AS31" i="5"/>
  <c r="AR31" i="5"/>
  <c r="AQ31" i="5"/>
  <c r="AP31" i="5"/>
  <c r="AO31" i="5"/>
  <c r="AN31" i="5"/>
  <c r="AM31" i="5"/>
  <c r="AL31" i="5"/>
  <c r="AK31" i="5"/>
  <c r="AJ31" i="5"/>
  <c r="AI31" i="5"/>
  <c r="AH31" i="5"/>
  <c r="AG31" i="5"/>
  <c r="AF31" i="5"/>
  <c r="AE31" i="5"/>
  <c r="AD31" i="5"/>
  <c r="AB31" i="5"/>
  <c r="AA31" i="5"/>
  <c r="Z31" i="5"/>
  <c r="Y31" i="5"/>
  <c r="X31" i="5"/>
  <c r="W31" i="5"/>
  <c r="V31" i="5"/>
  <c r="U31" i="5"/>
  <c r="T31" i="5"/>
  <c r="S31" i="5"/>
  <c r="R31" i="5"/>
  <c r="Q31" i="5"/>
  <c r="P31" i="5"/>
  <c r="O31" i="5"/>
  <c r="N31" i="5"/>
  <c r="M31" i="5"/>
  <c r="L31" i="5"/>
  <c r="K31" i="5"/>
  <c r="J31" i="5"/>
  <c r="I31" i="5"/>
  <c r="H31" i="5"/>
  <c r="G31" i="5"/>
  <c r="F31" i="5"/>
  <c r="E31" i="5"/>
  <c r="D31" i="5"/>
  <c r="C31" i="5"/>
  <c r="B31" i="5"/>
  <c r="A31" i="5"/>
  <c r="BU30" i="5"/>
  <c r="BT30" i="5"/>
  <c r="BS30" i="5"/>
  <c r="BR30" i="5"/>
  <c r="BQ30" i="5"/>
  <c r="BP30" i="5"/>
  <c r="BO30" i="5"/>
  <c r="BN30" i="5"/>
  <c r="BM30" i="5"/>
  <c r="BL30" i="5"/>
  <c r="BK30" i="5"/>
  <c r="BJ30" i="5"/>
  <c r="BI30" i="5"/>
  <c r="BH30" i="5"/>
  <c r="BG30" i="5"/>
  <c r="BF30" i="5"/>
  <c r="BE30" i="5"/>
  <c r="BD30" i="5"/>
  <c r="BC30" i="5"/>
  <c r="BB30" i="5"/>
  <c r="BA30" i="5"/>
  <c r="AZ30" i="5"/>
  <c r="AY30" i="5"/>
  <c r="AX30" i="5"/>
  <c r="AW30" i="5"/>
  <c r="AV30" i="5"/>
  <c r="AU30" i="5"/>
  <c r="AT30" i="5"/>
  <c r="AS30" i="5"/>
  <c r="AR30" i="5"/>
  <c r="AQ30" i="5"/>
  <c r="AP30" i="5"/>
  <c r="AO30" i="5"/>
  <c r="AN30" i="5"/>
  <c r="AM30" i="5"/>
  <c r="AL30" i="5"/>
  <c r="AK30" i="5"/>
  <c r="AJ30" i="5"/>
  <c r="AI30" i="5"/>
  <c r="AH30" i="5"/>
  <c r="AG30" i="5"/>
  <c r="AF30" i="5"/>
  <c r="AE30" i="5"/>
  <c r="AD30" i="5"/>
  <c r="AB30" i="5"/>
  <c r="AA30" i="5"/>
  <c r="Z30" i="5"/>
  <c r="Y30" i="5"/>
  <c r="X30" i="5"/>
  <c r="W30" i="5"/>
  <c r="V30" i="5"/>
  <c r="U30" i="5"/>
  <c r="T30" i="5"/>
  <c r="S30" i="5"/>
  <c r="R30" i="5"/>
  <c r="Q30" i="5"/>
  <c r="P30" i="5"/>
  <c r="O30" i="5"/>
  <c r="N30" i="5"/>
  <c r="M30" i="5"/>
  <c r="L30" i="5"/>
  <c r="K30" i="5"/>
  <c r="J30" i="5"/>
  <c r="I30" i="5"/>
  <c r="H30" i="5"/>
  <c r="G30" i="5"/>
  <c r="F30" i="5"/>
  <c r="E30" i="5"/>
  <c r="D30" i="5"/>
  <c r="C30" i="5"/>
  <c r="B30" i="5"/>
  <c r="A30" i="5"/>
  <c r="BU29" i="5"/>
  <c r="BT29" i="5"/>
  <c r="BS29" i="5"/>
  <c r="BR29" i="5"/>
  <c r="BQ29" i="5"/>
  <c r="BP29" i="5"/>
  <c r="BO29" i="5"/>
  <c r="BN29" i="5"/>
  <c r="BM29" i="5"/>
  <c r="BL29" i="5"/>
  <c r="BK29" i="5"/>
  <c r="BJ29" i="5"/>
  <c r="BI29" i="5"/>
  <c r="BH29" i="5"/>
  <c r="BG29" i="5"/>
  <c r="BF29" i="5"/>
  <c r="BE29" i="5"/>
  <c r="BD29" i="5"/>
  <c r="BC29" i="5"/>
  <c r="BB29" i="5"/>
  <c r="BA29" i="5"/>
  <c r="AZ29" i="5"/>
  <c r="AY29" i="5"/>
  <c r="AX29" i="5"/>
  <c r="AW29" i="5"/>
  <c r="AV29" i="5"/>
  <c r="AU29" i="5"/>
  <c r="AT29" i="5"/>
  <c r="AS29" i="5"/>
  <c r="AR29" i="5"/>
  <c r="AQ29" i="5"/>
  <c r="AP29" i="5"/>
  <c r="AO29" i="5"/>
  <c r="AN29" i="5"/>
  <c r="AM29" i="5"/>
  <c r="AL29" i="5"/>
  <c r="AK29" i="5"/>
  <c r="AJ29" i="5"/>
  <c r="AI29" i="5"/>
  <c r="AH29" i="5"/>
  <c r="AG29" i="5"/>
  <c r="AF29" i="5"/>
  <c r="AE29" i="5"/>
  <c r="AD29" i="5"/>
  <c r="AB29" i="5"/>
  <c r="AA29" i="5"/>
  <c r="Z29" i="5"/>
  <c r="Y29" i="5"/>
  <c r="X29" i="5"/>
  <c r="W29" i="5"/>
  <c r="V29" i="5"/>
  <c r="U29" i="5"/>
  <c r="T29" i="5"/>
  <c r="S29" i="5"/>
  <c r="R29" i="5"/>
  <c r="Q29" i="5"/>
  <c r="P29" i="5"/>
  <c r="O29" i="5"/>
  <c r="N29" i="5"/>
  <c r="M29" i="5"/>
  <c r="L29" i="5"/>
  <c r="K29" i="5"/>
  <c r="J29" i="5"/>
  <c r="I29" i="5"/>
  <c r="H29" i="5"/>
  <c r="G29" i="5"/>
  <c r="F29" i="5"/>
  <c r="E29" i="5"/>
  <c r="D29" i="5"/>
  <c r="C29" i="5"/>
  <c r="B29" i="5"/>
  <c r="A29" i="5"/>
  <c r="BU28" i="5"/>
  <c r="BT28" i="5"/>
  <c r="BS28" i="5"/>
  <c r="BR28" i="5"/>
  <c r="BQ28" i="5"/>
  <c r="BP28" i="5"/>
  <c r="BO28" i="5"/>
  <c r="BN28" i="5"/>
  <c r="BM28" i="5"/>
  <c r="BL28" i="5"/>
  <c r="BK28" i="5"/>
  <c r="BJ28" i="5"/>
  <c r="BI28" i="5"/>
  <c r="BH28" i="5"/>
  <c r="BG28" i="5"/>
  <c r="BF28" i="5"/>
  <c r="BE28" i="5"/>
  <c r="BD28" i="5"/>
  <c r="BC28" i="5"/>
  <c r="BB28" i="5"/>
  <c r="BA28" i="5"/>
  <c r="AZ28" i="5"/>
  <c r="AY28" i="5"/>
  <c r="AX28" i="5"/>
  <c r="AW28" i="5"/>
  <c r="AV28" i="5"/>
  <c r="AU28" i="5"/>
  <c r="AT28" i="5"/>
  <c r="AS28" i="5"/>
  <c r="AR28" i="5"/>
  <c r="AQ28" i="5"/>
  <c r="AP28" i="5"/>
  <c r="AO28" i="5"/>
  <c r="AN28" i="5"/>
  <c r="AM28" i="5"/>
  <c r="AL28" i="5"/>
  <c r="AK28" i="5"/>
  <c r="AJ28" i="5"/>
  <c r="AI28" i="5"/>
  <c r="AH28" i="5"/>
  <c r="AG28" i="5"/>
  <c r="AF28" i="5"/>
  <c r="AE28" i="5"/>
  <c r="AD28" i="5"/>
  <c r="AB28" i="5"/>
  <c r="AA28" i="5"/>
  <c r="Z28" i="5"/>
  <c r="Y28" i="5"/>
  <c r="X28" i="5"/>
  <c r="W28" i="5"/>
  <c r="V28" i="5"/>
  <c r="U28" i="5"/>
  <c r="T28" i="5"/>
  <c r="S28" i="5"/>
  <c r="R28" i="5"/>
  <c r="Q28" i="5"/>
  <c r="P28" i="5"/>
  <c r="O28" i="5"/>
  <c r="N28" i="5"/>
  <c r="M28" i="5"/>
  <c r="L28" i="5"/>
  <c r="K28" i="5"/>
  <c r="J28" i="5"/>
  <c r="I28" i="5"/>
  <c r="H28" i="5"/>
  <c r="G28" i="5"/>
  <c r="F28" i="5"/>
  <c r="E28" i="5"/>
  <c r="D28" i="5"/>
  <c r="C28" i="5"/>
  <c r="B28" i="5"/>
  <c r="A28" i="5"/>
  <c r="BU27" i="5"/>
  <c r="BT27" i="5"/>
  <c r="BS27" i="5"/>
  <c r="BR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B27" i="5"/>
  <c r="AA27" i="5"/>
  <c r="Z27" i="5"/>
  <c r="Y27" i="5"/>
  <c r="X27" i="5"/>
  <c r="W27" i="5"/>
  <c r="V27" i="5"/>
  <c r="U27" i="5"/>
  <c r="T27" i="5"/>
  <c r="S27" i="5"/>
  <c r="R27" i="5"/>
  <c r="Q27" i="5"/>
  <c r="P27" i="5"/>
  <c r="O27" i="5"/>
  <c r="N27" i="5"/>
  <c r="M27" i="5"/>
  <c r="L27" i="5"/>
  <c r="K27" i="5"/>
  <c r="J27" i="5"/>
  <c r="I27" i="5"/>
  <c r="H27" i="5"/>
  <c r="G27" i="5"/>
  <c r="F27" i="5"/>
  <c r="E27" i="5"/>
  <c r="D27" i="5"/>
  <c r="C27" i="5"/>
  <c r="B27" i="5"/>
  <c r="A27"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B26" i="5"/>
  <c r="AA26" i="5"/>
  <c r="Z26" i="5"/>
  <c r="Y26" i="5"/>
  <c r="X26" i="5"/>
  <c r="W26" i="5"/>
  <c r="V26" i="5"/>
  <c r="U26" i="5"/>
  <c r="T26" i="5"/>
  <c r="S26" i="5"/>
  <c r="R26" i="5"/>
  <c r="Q26" i="5"/>
  <c r="P26" i="5"/>
  <c r="O26" i="5"/>
  <c r="N26" i="5"/>
  <c r="M26" i="5"/>
  <c r="L26" i="5"/>
  <c r="K26" i="5"/>
  <c r="J26" i="5"/>
  <c r="I26" i="5"/>
  <c r="H26" i="5"/>
  <c r="G26" i="5"/>
  <c r="F26" i="5"/>
  <c r="E26" i="5"/>
  <c r="D26" i="5"/>
  <c r="C26" i="5"/>
  <c r="B26" i="5"/>
  <c r="A26"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B25" i="5"/>
  <c r="AA25" i="5"/>
  <c r="Z25" i="5"/>
  <c r="Y25" i="5"/>
  <c r="X25" i="5"/>
  <c r="W25" i="5"/>
  <c r="V25" i="5"/>
  <c r="U25" i="5"/>
  <c r="T25" i="5"/>
  <c r="S25" i="5"/>
  <c r="R25" i="5"/>
  <c r="Q25" i="5"/>
  <c r="P25" i="5"/>
  <c r="O25" i="5"/>
  <c r="N25" i="5"/>
  <c r="M25" i="5"/>
  <c r="L25" i="5"/>
  <c r="K25" i="5"/>
  <c r="J25" i="5"/>
  <c r="I25" i="5"/>
  <c r="H25" i="5"/>
  <c r="G25" i="5"/>
  <c r="F25" i="5"/>
  <c r="E25" i="5"/>
  <c r="D25" i="5"/>
  <c r="C25" i="5"/>
  <c r="B25" i="5"/>
  <c r="A25"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B24" i="5"/>
  <c r="AA24" i="5"/>
  <c r="Z24" i="5"/>
  <c r="Y24" i="5"/>
  <c r="X24" i="5"/>
  <c r="W24" i="5"/>
  <c r="V24" i="5"/>
  <c r="U24" i="5"/>
  <c r="T24" i="5"/>
  <c r="S24" i="5"/>
  <c r="R24" i="5"/>
  <c r="Q24" i="5"/>
  <c r="P24" i="5"/>
  <c r="O24" i="5"/>
  <c r="N24" i="5"/>
  <c r="M24" i="5"/>
  <c r="L24" i="5"/>
  <c r="K24" i="5"/>
  <c r="J24" i="5"/>
  <c r="I24" i="5"/>
  <c r="H24" i="5"/>
  <c r="G24" i="5"/>
  <c r="F24" i="5"/>
  <c r="E24" i="5"/>
  <c r="D24" i="5"/>
  <c r="C24" i="5"/>
  <c r="B24" i="5"/>
  <c r="A24"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B23" i="5"/>
  <c r="AA23" i="5"/>
  <c r="Z23" i="5"/>
  <c r="Y23" i="5"/>
  <c r="X23" i="5"/>
  <c r="W23" i="5"/>
  <c r="V23" i="5"/>
  <c r="U23" i="5"/>
  <c r="T23" i="5"/>
  <c r="S23" i="5"/>
  <c r="R23" i="5"/>
  <c r="Q23" i="5"/>
  <c r="P23" i="5"/>
  <c r="O23" i="5"/>
  <c r="N23" i="5"/>
  <c r="M23" i="5"/>
  <c r="L23" i="5"/>
  <c r="K23" i="5"/>
  <c r="J23" i="5"/>
  <c r="I23" i="5"/>
  <c r="H23" i="5"/>
  <c r="G23" i="5"/>
  <c r="F23" i="5"/>
  <c r="E23" i="5"/>
  <c r="D23" i="5"/>
  <c r="C23" i="5"/>
  <c r="B23" i="5"/>
  <c r="A23"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B22" i="5"/>
  <c r="AA22" i="5"/>
  <c r="Z22" i="5"/>
  <c r="Y22" i="5"/>
  <c r="X22" i="5"/>
  <c r="W22" i="5"/>
  <c r="V22" i="5"/>
  <c r="U22" i="5"/>
  <c r="T22" i="5"/>
  <c r="S22" i="5"/>
  <c r="R22" i="5"/>
  <c r="Q22" i="5"/>
  <c r="P22" i="5"/>
  <c r="O22" i="5"/>
  <c r="N22" i="5"/>
  <c r="M22" i="5"/>
  <c r="L22" i="5"/>
  <c r="K22" i="5"/>
  <c r="J22" i="5"/>
  <c r="I22" i="5"/>
  <c r="H22" i="5"/>
  <c r="G22" i="5"/>
  <c r="F22" i="5"/>
  <c r="E22" i="5"/>
  <c r="D22" i="5"/>
  <c r="C22" i="5"/>
  <c r="B22" i="5"/>
  <c r="A22"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B21" i="5"/>
  <c r="AA21" i="5"/>
  <c r="Z21" i="5"/>
  <c r="Y21" i="5"/>
  <c r="X21" i="5"/>
  <c r="W21" i="5"/>
  <c r="V21" i="5"/>
  <c r="U21" i="5"/>
  <c r="T21" i="5"/>
  <c r="S21" i="5"/>
  <c r="R21" i="5"/>
  <c r="Q21" i="5"/>
  <c r="P21" i="5"/>
  <c r="O21" i="5"/>
  <c r="N21" i="5"/>
  <c r="M21" i="5"/>
  <c r="L21" i="5"/>
  <c r="K21" i="5"/>
  <c r="J21" i="5"/>
  <c r="I21" i="5"/>
  <c r="H21" i="5"/>
  <c r="G21" i="5"/>
  <c r="F21" i="5"/>
  <c r="E21" i="5"/>
  <c r="D21" i="5"/>
  <c r="C21" i="5"/>
  <c r="B21" i="5"/>
  <c r="A21"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B20" i="5"/>
  <c r="AA20" i="5"/>
  <c r="Z20" i="5"/>
  <c r="Y20" i="5"/>
  <c r="X20" i="5"/>
  <c r="W20" i="5"/>
  <c r="V20" i="5"/>
  <c r="U20" i="5"/>
  <c r="T20" i="5"/>
  <c r="S20" i="5"/>
  <c r="R20" i="5"/>
  <c r="Q20" i="5"/>
  <c r="P20" i="5"/>
  <c r="O20" i="5"/>
  <c r="N20" i="5"/>
  <c r="M20" i="5"/>
  <c r="L20" i="5"/>
  <c r="K20" i="5"/>
  <c r="J20" i="5"/>
  <c r="I20" i="5"/>
  <c r="H20" i="5"/>
  <c r="G20" i="5"/>
  <c r="F20" i="5"/>
  <c r="E20" i="5"/>
  <c r="D20" i="5"/>
  <c r="C20" i="5"/>
  <c r="B20" i="5"/>
  <c r="A20"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B19" i="5"/>
  <c r="AA19" i="5"/>
  <c r="Z19" i="5"/>
  <c r="Y19" i="5"/>
  <c r="X19" i="5"/>
  <c r="W19" i="5"/>
  <c r="V19" i="5"/>
  <c r="U19" i="5"/>
  <c r="T19" i="5"/>
  <c r="S19" i="5"/>
  <c r="R19" i="5"/>
  <c r="Q19" i="5"/>
  <c r="P19" i="5"/>
  <c r="O19" i="5"/>
  <c r="N19" i="5"/>
  <c r="M19" i="5"/>
  <c r="L19" i="5"/>
  <c r="K19" i="5"/>
  <c r="J19" i="5"/>
  <c r="I19" i="5"/>
  <c r="H19" i="5"/>
  <c r="G19" i="5"/>
  <c r="F19" i="5"/>
  <c r="E19" i="5"/>
  <c r="D19" i="5"/>
  <c r="C19" i="5"/>
  <c r="B19" i="5"/>
  <c r="A19"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B18" i="5"/>
  <c r="AA18" i="5"/>
  <c r="Z18" i="5"/>
  <c r="Y18" i="5"/>
  <c r="X18" i="5"/>
  <c r="W18" i="5"/>
  <c r="V18" i="5"/>
  <c r="U18" i="5"/>
  <c r="T18" i="5"/>
  <c r="S18" i="5"/>
  <c r="R18" i="5"/>
  <c r="Q18" i="5"/>
  <c r="P18" i="5"/>
  <c r="O18" i="5"/>
  <c r="N18" i="5"/>
  <c r="M18" i="5"/>
  <c r="L18" i="5"/>
  <c r="K18" i="5"/>
  <c r="J18" i="5"/>
  <c r="I18" i="5"/>
  <c r="H18" i="5"/>
  <c r="G18" i="5"/>
  <c r="F18" i="5"/>
  <c r="E18" i="5"/>
  <c r="D18" i="5"/>
  <c r="C18" i="5"/>
  <c r="B18" i="5"/>
  <c r="A18"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B17" i="5"/>
  <c r="AA17" i="5"/>
  <c r="Z17" i="5"/>
  <c r="Y17" i="5"/>
  <c r="X17" i="5"/>
  <c r="W17" i="5"/>
  <c r="V17" i="5"/>
  <c r="U17" i="5"/>
  <c r="T17" i="5"/>
  <c r="S17" i="5"/>
  <c r="R17" i="5"/>
  <c r="Q17" i="5"/>
  <c r="P17" i="5"/>
  <c r="O17" i="5"/>
  <c r="N17" i="5"/>
  <c r="M17" i="5"/>
  <c r="L17" i="5"/>
  <c r="K17" i="5"/>
  <c r="J17" i="5"/>
  <c r="I17" i="5"/>
  <c r="H17" i="5"/>
  <c r="G17" i="5"/>
  <c r="F17" i="5"/>
  <c r="E17" i="5"/>
  <c r="D17" i="5"/>
  <c r="C17" i="5"/>
  <c r="B17" i="5"/>
  <c r="A17"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B16" i="5"/>
  <c r="AA16" i="5"/>
  <c r="Z16" i="5"/>
  <c r="Y16" i="5"/>
  <c r="X16" i="5"/>
  <c r="W16" i="5"/>
  <c r="V16" i="5"/>
  <c r="U16" i="5"/>
  <c r="T16" i="5"/>
  <c r="S16" i="5"/>
  <c r="R16" i="5"/>
  <c r="Q16" i="5"/>
  <c r="P16" i="5"/>
  <c r="O16" i="5"/>
  <c r="N16" i="5"/>
  <c r="M16" i="5"/>
  <c r="L16" i="5"/>
  <c r="K16" i="5"/>
  <c r="J16" i="5"/>
  <c r="I16" i="5"/>
  <c r="H16" i="5"/>
  <c r="G16" i="5"/>
  <c r="F16" i="5"/>
  <c r="E16" i="5"/>
  <c r="D16" i="5"/>
  <c r="C16" i="5"/>
  <c r="B16" i="5"/>
  <c r="A16"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B15" i="5"/>
  <c r="AA15" i="5"/>
  <c r="Z15" i="5"/>
  <c r="Y15" i="5"/>
  <c r="X15" i="5"/>
  <c r="W15" i="5"/>
  <c r="V15" i="5"/>
  <c r="U15" i="5"/>
  <c r="T15" i="5"/>
  <c r="S15" i="5"/>
  <c r="R15" i="5"/>
  <c r="Q15" i="5"/>
  <c r="P15" i="5"/>
  <c r="O15" i="5"/>
  <c r="N15" i="5"/>
  <c r="M15" i="5"/>
  <c r="L15" i="5"/>
  <c r="K15" i="5"/>
  <c r="J15" i="5"/>
  <c r="I15" i="5"/>
  <c r="H15" i="5"/>
  <c r="G15" i="5"/>
  <c r="F15" i="5"/>
  <c r="E15" i="5"/>
  <c r="D15" i="5"/>
  <c r="C15" i="5"/>
  <c r="B15" i="5"/>
  <c r="A15"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B14" i="5"/>
  <c r="AA14" i="5"/>
  <c r="Z14" i="5"/>
  <c r="Y14" i="5"/>
  <c r="X14" i="5"/>
  <c r="W14" i="5"/>
  <c r="V14" i="5"/>
  <c r="U14" i="5"/>
  <c r="T14" i="5"/>
  <c r="S14" i="5"/>
  <c r="R14" i="5"/>
  <c r="Q14" i="5"/>
  <c r="P14" i="5"/>
  <c r="O14" i="5"/>
  <c r="N14" i="5"/>
  <c r="M14" i="5"/>
  <c r="L14" i="5"/>
  <c r="K14" i="5"/>
  <c r="J14" i="5"/>
  <c r="I14" i="5"/>
  <c r="H14" i="5"/>
  <c r="G14" i="5"/>
  <c r="F14" i="5"/>
  <c r="E14" i="5"/>
  <c r="D14" i="5"/>
  <c r="C14" i="5"/>
  <c r="B14" i="5"/>
  <c r="A14"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B13" i="5"/>
  <c r="AA13" i="5"/>
  <c r="Z13" i="5"/>
  <c r="Y13" i="5"/>
  <c r="X13" i="5"/>
  <c r="W13" i="5"/>
  <c r="V13" i="5"/>
  <c r="U13" i="5"/>
  <c r="T13" i="5"/>
  <c r="S13" i="5"/>
  <c r="R13" i="5"/>
  <c r="Q13" i="5"/>
  <c r="P13" i="5"/>
  <c r="O13" i="5"/>
  <c r="N13" i="5"/>
  <c r="M13" i="5"/>
  <c r="L13" i="5"/>
  <c r="K13" i="5"/>
  <c r="J13" i="5"/>
  <c r="I13" i="5"/>
  <c r="H13" i="5"/>
  <c r="G13" i="5"/>
  <c r="F13" i="5"/>
  <c r="E13" i="5"/>
  <c r="D13" i="5"/>
  <c r="C13" i="5"/>
  <c r="B13" i="5"/>
  <c r="A13"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B12" i="5"/>
  <c r="AA12" i="5"/>
  <c r="Z12" i="5"/>
  <c r="Y12" i="5"/>
  <c r="X12" i="5"/>
  <c r="W12" i="5"/>
  <c r="V12" i="5"/>
  <c r="U12" i="5"/>
  <c r="T12" i="5"/>
  <c r="S12" i="5"/>
  <c r="R12" i="5"/>
  <c r="Q12" i="5"/>
  <c r="P12" i="5"/>
  <c r="O12" i="5"/>
  <c r="N12" i="5"/>
  <c r="M12" i="5"/>
  <c r="L12" i="5"/>
  <c r="K12" i="5"/>
  <c r="J12" i="5"/>
  <c r="I12" i="5"/>
  <c r="H12" i="5"/>
  <c r="G12" i="5"/>
  <c r="F12" i="5"/>
  <c r="E12" i="5"/>
  <c r="D12" i="5"/>
  <c r="C12" i="5"/>
  <c r="B12" i="5"/>
  <c r="A12"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B11" i="5"/>
  <c r="AA11" i="5"/>
  <c r="Z11" i="5"/>
  <c r="Y11" i="5"/>
  <c r="X11" i="5"/>
  <c r="W11" i="5"/>
  <c r="V11" i="5"/>
  <c r="U11" i="5"/>
  <c r="T11" i="5"/>
  <c r="S11" i="5"/>
  <c r="R11" i="5"/>
  <c r="Q11" i="5"/>
  <c r="P11" i="5"/>
  <c r="O11" i="5"/>
  <c r="N11" i="5"/>
  <c r="M11" i="5"/>
  <c r="L11" i="5"/>
  <c r="K11" i="5"/>
  <c r="J11" i="5"/>
  <c r="I11" i="5"/>
  <c r="H11" i="5"/>
  <c r="G11" i="5"/>
  <c r="F11" i="5"/>
  <c r="E11" i="5"/>
  <c r="D11" i="5"/>
  <c r="C11" i="5"/>
  <c r="B11" i="5"/>
  <c r="A11" i="5"/>
  <c r="BU10" i="5"/>
  <c r="BT10" i="5"/>
  <c r="BS10" i="5"/>
  <c r="BR10" i="5"/>
  <c r="BQ10" i="5"/>
  <c r="BP10" i="5"/>
  <c r="BO10" i="5"/>
  <c r="BN10" i="5"/>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B10" i="5"/>
  <c r="AA10" i="5"/>
  <c r="Z10" i="5"/>
  <c r="Y10" i="5"/>
  <c r="X10" i="5"/>
  <c r="W10" i="5"/>
  <c r="V10" i="5"/>
  <c r="U10" i="5"/>
  <c r="T10" i="5"/>
  <c r="S10" i="5"/>
  <c r="R10" i="5"/>
  <c r="Q10" i="5"/>
  <c r="P10" i="5"/>
  <c r="O10" i="5"/>
  <c r="N10" i="5"/>
  <c r="M10" i="5"/>
  <c r="L10" i="5"/>
  <c r="K10" i="5"/>
  <c r="J10" i="5"/>
  <c r="I10" i="5"/>
  <c r="H10" i="5"/>
  <c r="G10" i="5"/>
  <c r="F10" i="5"/>
  <c r="E10" i="5"/>
  <c r="D10" i="5"/>
  <c r="C10" i="5"/>
  <c r="B10" i="5"/>
  <c r="A10" i="5"/>
  <c r="BU9" i="5"/>
  <c r="BT9" i="5"/>
  <c r="BS9" i="5"/>
  <c r="BR9" i="5"/>
  <c r="BQ9" i="5"/>
  <c r="BP9" i="5"/>
  <c r="BO9" i="5"/>
  <c r="BN9" i="5"/>
  <c r="BM9" i="5"/>
  <c r="BL9" i="5"/>
  <c r="BK9" i="5"/>
  <c r="BJ9" i="5"/>
  <c r="BI9" i="5"/>
  <c r="BH9" i="5"/>
  <c r="BG9" i="5"/>
  <c r="BF9" i="5"/>
  <c r="BE9" i="5"/>
  <c r="BD9" i="5"/>
  <c r="BC9" i="5"/>
  <c r="BB9" i="5"/>
  <c r="BA9" i="5"/>
  <c r="AZ9" i="5"/>
  <c r="AY9" i="5"/>
  <c r="AX9" i="5"/>
  <c r="AW9" i="5"/>
  <c r="AV9" i="5"/>
  <c r="AU9" i="5"/>
  <c r="AT9" i="5"/>
  <c r="AS9" i="5"/>
  <c r="AR9" i="5"/>
  <c r="AQ9" i="5"/>
  <c r="AP9" i="5"/>
  <c r="AO9" i="5"/>
  <c r="AN9" i="5"/>
  <c r="AM9" i="5"/>
  <c r="AL9" i="5"/>
  <c r="AK9" i="5"/>
  <c r="AJ9" i="5"/>
  <c r="AI9" i="5"/>
  <c r="AH9" i="5"/>
  <c r="AG9" i="5"/>
  <c r="AF9" i="5"/>
  <c r="AE9" i="5"/>
  <c r="AD9" i="5"/>
  <c r="AB9" i="5"/>
  <c r="AA9" i="5"/>
  <c r="Z9" i="5"/>
  <c r="Y9" i="5"/>
  <c r="X9" i="5"/>
  <c r="W9" i="5"/>
  <c r="V9" i="5"/>
  <c r="U9" i="5"/>
  <c r="T9" i="5"/>
  <c r="S9" i="5"/>
  <c r="R9" i="5"/>
  <c r="Q9" i="5"/>
  <c r="P9" i="5"/>
  <c r="O9" i="5"/>
  <c r="N9" i="5"/>
  <c r="M9" i="5"/>
  <c r="L9" i="5"/>
  <c r="K9" i="5"/>
  <c r="J9" i="5"/>
  <c r="I9" i="5"/>
  <c r="H9" i="5"/>
  <c r="G9" i="5"/>
  <c r="F9" i="5"/>
  <c r="E9" i="5"/>
  <c r="D9" i="5"/>
  <c r="C9" i="5"/>
  <c r="B9" i="5"/>
  <c r="A9" i="5"/>
  <c r="BU8" i="5"/>
  <c r="BT8" i="5"/>
  <c r="BS8" i="5"/>
  <c r="BR8" i="5"/>
  <c r="BQ8" i="5"/>
  <c r="BP8" i="5"/>
  <c r="BO8" i="5"/>
  <c r="BN8" i="5"/>
  <c r="BM8" i="5"/>
  <c r="BL8" i="5"/>
  <c r="BK8" i="5"/>
  <c r="BJ8" i="5"/>
  <c r="BI8" i="5"/>
  <c r="BH8" i="5"/>
  <c r="BG8" i="5"/>
  <c r="BF8" i="5"/>
  <c r="BE8" i="5"/>
  <c r="BD8" i="5"/>
  <c r="BC8" i="5"/>
  <c r="BB8" i="5"/>
  <c r="BA8" i="5"/>
  <c r="AZ8" i="5"/>
  <c r="AY8" i="5"/>
  <c r="AX8" i="5"/>
  <c r="AW8" i="5"/>
  <c r="AV8" i="5"/>
  <c r="AU8" i="5"/>
  <c r="AT8" i="5"/>
  <c r="AS8" i="5"/>
  <c r="AR8" i="5"/>
  <c r="AQ8" i="5"/>
  <c r="AP8" i="5"/>
  <c r="AO8" i="5"/>
  <c r="AN8" i="5"/>
  <c r="AM8" i="5"/>
  <c r="AL8" i="5"/>
  <c r="AK8" i="5"/>
  <c r="AJ8" i="5"/>
  <c r="AI8" i="5"/>
  <c r="AH8" i="5"/>
  <c r="AG8" i="5"/>
  <c r="AF8" i="5"/>
  <c r="AE8" i="5"/>
  <c r="AD8" i="5"/>
  <c r="AB8" i="5"/>
  <c r="AA8" i="5"/>
  <c r="Z8" i="5"/>
  <c r="Y8" i="5"/>
  <c r="X8" i="5"/>
  <c r="W8" i="5"/>
  <c r="V8" i="5"/>
  <c r="U8" i="5"/>
  <c r="T8" i="5"/>
  <c r="S8" i="5"/>
  <c r="R8" i="5"/>
  <c r="Q8" i="5"/>
  <c r="P8" i="5"/>
  <c r="O8" i="5"/>
  <c r="N8" i="5"/>
  <c r="M8" i="5"/>
  <c r="L8" i="5"/>
  <c r="K8" i="5"/>
  <c r="J8" i="5"/>
  <c r="I8" i="5"/>
  <c r="H8" i="5"/>
  <c r="G8" i="5"/>
  <c r="F8" i="5"/>
  <c r="E8" i="5"/>
  <c r="D8" i="5"/>
  <c r="C8" i="5"/>
  <c r="B8" i="5"/>
  <c r="A8" i="5"/>
  <c r="BU7" i="5"/>
  <c r="BT7" i="5"/>
  <c r="BS7" i="5"/>
  <c r="BR7" i="5"/>
  <c r="BQ7" i="5"/>
  <c r="BP7" i="5"/>
  <c r="BO7" i="5"/>
  <c r="BN7" i="5"/>
  <c r="BM7" i="5"/>
  <c r="BL7" i="5"/>
  <c r="BK7" i="5"/>
  <c r="BJ7" i="5"/>
  <c r="BI7" i="5"/>
  <c r="BH7" i="5"/>
  <c r="BG7" i="5"/>
  <c r="BF7" i="5"/>
  <c r="BE7" i="5"/>
  <c r="BD7" i="5"/>
  <c r="BC7" i="5"/>
  <c r="BB7" i="5"/>
  <c r="BA7" i="5"/>
  <c r="AZ7" i="5"/>
  <c r="AY7" i="5"/>
  <c r="AX7" i="5"/>
  <c r="AW7" i="5"/>
  <c r="AV7" i="5"/>
  <c r="AU7" i="5"/>
  <c r="AT7" i="5"/>
  <c r="AS7" i="5"/>
  <c r="AR7" i="5"/>
  <c r="AQ7" i="5"/>
  <c r="AP7" i="5"/>
  <c r="AO7" i="5"/>
  <c r="AN7" i="5"/>
  <c r="AM7" i="5"/>
  <c r="AL7" i="5"/>
  <c r="AK7" i="5"/>
  <c r="AJ7" i="5"/>
  <c r="AI7" i="5"/>
  <c r="AH7" i="5"/>
  <c r="AG7" i="5"/>
  <c r="AF7" i="5"/>
  <c r="AE7" i="5"/>
  <c r="AD7" i="5"/>
  <c r="AB7" i="5"/>
  <c r="AA7" i="5"/>
  <c r="Z7" i="5"/>
  <c r="Y7" i="5"/>
  <c r="X7" i="5"/>
  <c r="W7" i="5"/>
  <c r="V7" i="5"/>
  <c r="U7" i="5"/>
  <c r="T7" i="5"/>
  <c r="S7" i="5"/>
  <c r="R7" i="5"/>
  <c r="Q7" i="5"/>
  <c r="P7" i="5"/>
  <c r="O7" i="5"/>
  <c r="N7" i="5"/>
  <c r="M7" i="5"/>
  <c r="L7" i="5"/>
  <c r="K7" i="5"/>
  <c r="J7" i="5"/>
  <c r="I7" i="5"/>
  <c r="H7" i="5"/>
  <c r="G7" i="5"/>
  <c r="F7" i="5"/>
  <c r="E7" i="5"/>
  <c r="D7" i="5"/>
  <c r="C7" i="5"/>
  <c r="B7" i="5"/>
  <c r="A7" i="5"/>
  <c r="BU6" i="5"/>
  <c r="BT6" i="5"/>
  <c r="BS6" i="5"/>
  <c r="BR6" i="5"/>
  <c r="BQ6" i="5"/>
  <c r="BP6" i="5"/>
  <c r="BO6" i="5"/>
  <c r="BN6" i="5"/>
  <c r="BM6" i="5"/>
  <c r="BL6" i="5"/>
  <c r="BK6" i="5"/>
  <c r="BJ6" i="5"/>
  <c r="BI6" i="5"/>
  <c r="BH6" i="5"/>
  <c r="BG6" i="5"/>
  <c r="BF6" i="5"/>
  <c r="BE6" i="5"/>
  <c r="BD6" i="5"/>
  <c r="BC6" i="5"/>
  <c r="BB6" i="5"/>
  <c r="BA6" i="5"/>
  <c r="AZ6" i="5"/>
  <c r="AY6" i="5"/>
  <c r="AX6" i="5"/>
  <c r="AW6" i="5"/>
  <c r="AV6" i="5"/>
  <c r="AU6" i="5"/>
  <c r="AT6" i="5"/>
  <c r="AS6" i="5"/>
  <c r="AR6" i="5"/>
  <c r="AQ6" i="5"/>
  <c r="AP6" i="5"/>
  <c r="AO6" i="5"/>
  <c r="AN6" i="5"/>
  <c r="AM6" i="5"/>
  <c r="AL6" i="5"/>
  <c r="AK6" i="5"/>
  <c r="AJ6" i="5"/>
  <c r="AI6" i="5"/>
  <c r="AH6" i="5"/>
  <c r="AG6" i="5"/>
  <c r="AF6" i="5"/>
  <c r="AE6" i="5"/>
  <c r="AD6" i="5"/>
  <c r="AB6" i="5"/>
  <c r="AA6" i="5"/>
  <c r="Z6" i="5"/>
  <c r="Y6" i="5"/>
  <c r="X6" i="5"/>
  <c r="W6" i="5"/>
  <c r="V6" i="5"/>
  <c r="U6" i="5"/>
  <c r="T6" i="5"/>
  <c r="S6" i="5"/>
  <c r="R6" i="5"/>
  <c r="Q6" i="5"/>
  <c r="P6" i="5"/>
  <c r="O6" i="5"/>
  <c r="N6" i="5"/>
  <c r="M6" i="5"/>
  <c r="L6" i="5"/>
  <c r="K6" i="5"/>
  <c r="J6" i="5"/>
  <c r="I6" i="5"/>
  <c r="H6" i="5"/>
  <c r="G6" i="5"/>
  <c r="F6" i="5"/>
  <c r="E6" i="5"/>
  <c r="D6" i="5"/>
  <c r="C6" i="5"/>
  <c r="B6" i="5"/>
  <c r="A6" i="5"/>
  <c r="BU5" i="5"/>
  <c r="BT5" i="5"/>
  <c r="BS5" i="5"/>
  <c r="BR5" i="5"/>
  <c r="BQ5" i="5"/>
  <c r="BP5" i="5"/>
  <c r="BO5" i="5"/>
  <c r="BN5" i="5"/>
  <c r="BM5" i="5"/>
  <c r="BL5" i="5"/>
  <c r="BK5" i="5"/>
  <c r="BJ5" i="5"/>
  <c r="BI5" i="5"/>
  <c r="BH5" i="5"/>
  <c r="BG5" i="5"/>
  <c r="BF5" i="5"/>
  <c r="BE5" i="5"/>
  <c r="BD5" i="5"/>
  <c r="BC5" i="5"/>
  <c r="BB5" i="5"/>
  <c r="BA5" i="5"/>
  <c r="AZ5" i="5"/>
  <c r="AY5" i="5"/>
  <c r="AX5" i="5"/>
  <c r="AW5" i="5"/>
  <c r="AV5" i="5"/>
  <c r="AU5" i="5"/>
  <c r="AT5" i="5"/>
  <c r="AS5" i="5"/>
  <c r="AR5" i="5"/>
  <c r="AQ5" i="5"/>
  <c r="AP5" i="5"/>
  <c r="AO5" i="5"/>
  <c r="AN5" i="5"/>
  <c r="AM5" i="5"/>
  <c r="AL5" i="5"/>
  <c r="AK5" i="5"/>
  <c r="AJ5" i="5"/>
  <c r="AI5" i="5"/>
  <c r="AH5" i="5"/>
  <c r="AG5" i="5"/>
  <c r="AF5" i="5"/>
  <c r="AE5" i="5"/>
  <c r="AD5" i="5"/>
  <c r="AB5" i="5"/>
  <c r="AA5" i="5"/>
  <c r="Z5" i="5"/>
  <c r="Y5" i="5"/>
  <c r="X5" i="5"/>
  <c r="W5" i="5"/>
  <c r="V5" i="5"/>
  <c r="U5" i="5"/>
  <c r="T5" i="5"/>
  <c r="S5" i="5"/>
  <c r="R5" i="5"/>
  <c r="Q5" i="5"/>
  <c r="P5" i="5"/>
  <c r="O5" i="5"/>
  <c r="N5" i="5"/>
  <c r="M5" i="5"/>
  <c r="L5" i="5"/>
  <c r="K5" i="5"/>
  <c r="J5" i="5"/>
  <c r="I5" i="5"/>
  <c r="H5" i="5"/>
  <c r="G5" i="5"/>
  <c r="F5" i="5"/>
  <c r="E5" i="5"/>
  <c r="D5" i="5"/>
  <c r="C5" i="5"/>
  <c r="B5" i="5"/>
  <c r="A5" i="5"/>
  <c r="BU4" i="5"/>
  <c r="BT4" i="5"/>
  <c r="BS4" i="5"/>
  <c r="BR4" i="5"/>
  <c r="BQ4" i="5"/>
  <c r="BP4" i="5"/>
  <c r="BO4" i="5"/>
  <c r="BN4" i="5"/>
  <c r="BM4" i="5"/>
  <c r="BL4" i="5"/>
  <c r="BK4" i="5"/>
  <c r="BJ4" i="5"/>
  <c r="BI4" i="5"/>
  <c r="BH4" i="5"/>
  <c r="BG4" i="5"/>
  <c r="BF4" i="5"/>
  <c r="BE4" i="5"/>
  <c r="BD4" i="5"/>
  <c r="BC4" i="5"/>
  <c r="BB4" i="5"/>
  <c r="BA4" i="5"/>
  <c r="AZ4" i="5"/>
  <c r="AY4" i="5"/>
  <c r="AX4" i="5"/>
  <c r="AW4" i="5"/>
  <c r="AV4" i="5"/>
  <c r="AU4" i="5"/>
  <c r="AT4" i="5"/>
  <c r="AS4" i="5"/>
  <c r="AR4" i="5"/>
  <c r="AQ4" i="5"/>
  <c r="AP4" i="5"/>
  <c r="AO4" i="5"/>
  <c r="AN4" i="5"/>
  <c r="AM4" i="5"/>
  <c r="AL4" i="5"/>
  <c r="AK4" i="5"/>
  <c r="AJ4" i="5"/>
  <c r="AI4" i="5"/>
  <c r="AH4" i="5"/>
  <c r="AG4" i="5"/>
  <c r="AF4" i="5"/>
  <c r="AE4" i="5"/>
  <c r="AD4" i="5"/>
  <c r="AB4" i="5"/>
  <c r="AA4" i="5"/>
  <c r="Z4" i="5"/>
  <c r="Y4" i="5"/>
  <c r="X4" i="5"/>
  <c r="W4" i="5"/>
  <c r="V4" i="5"/>
  <c r="U4" i="5"/>
  <c r="T4" i="5"/>
  <c r="S4" i="5"/>
  <c r="R4" i="5"/>
  <c r="Q4" i="5"/>
  <c r="P4" i="5"/>
  <c r="O4" i="5"/>
  <c r="N4" i="5"/>
  <c r="M4" i="5"/>
  <c r="L4" i="5"/>
  <c r="K4" i="5"/>
  <c r="J4" i="5"/>
  <c r="I4" i="5"/>
  <c r="H4" i="5"/>
  <c r="G4" i="5"/>
  <c r="F4" i="5"/>
  <c r="E4" i="5"/>
  <c r="D4" i="5"/>
  <c r="C4" i="5"/>
  <c r="B4" i="5"/>
  <c r="A4" i="5"/>
  <c r="BU3" i="5"/>
  <c r="BT3" i="5"/>
  <c r="BS3" i="5"/>
  <c r="BR3" i="5"/>
  <c r="BQ3" i="5"/>
  <c r="BP3" i="5"/>
  <c r="BO3" i="5"/>
  <c r="BN3" i="5"/>
  <c r="BM3" i="5"/>
  <c r="BL3" i="5"/>
  <c r="BK3" i="5"/>
  <c r="BJ3" i="5"/>
  <c r="BI3" i="5"/>
  <c r="BH3" i="5"/>
  <c r="BG3" i="5"/>
  <c r="BF3" i="5"/>
  <c r="BE3" i="5"/>
  <c r="BD3" i="5"/>
  <c r="BC3" i="5"/>
  <c r="BB3" i="5"/>
  <c r="BA3" i="5"/>
  <c r="AZ3" i="5"/>
  <c r="AY3" i="5"/>
  <c r="AX3" i="5"/>
  <c r="AW3" i="5"/>
  <c r="AV3" i="5"/>
  <c r="AU3" i="5"/>
  <c r="AT3" i="5"/>
  <c r="AS3" i="5"/>
  <c r="AR3" i="5"/>
  <c r="AQ3" i="5"/>
  <c r="AP3" i="5"/>
  <c r="AO3" i="5"/>
  <c r="AN3" i="5"/>
  <c r="AM3" i="5"/>
  <c r="AL3" i="5"/>
  <c r="AK3" i="5"/>
  <c r="AJ3" i="5"/>
  <c r="AI3" i="5"/>
  <c r="AH3" i="5"/>
  <c r="AG3" i="5"/>
  <c r="AF3" i="5"/>
  <c r="AE3" i="5"/>
  <c r="AD3" i="5"/>
  <c r="AB3" i="5"/>
  <c r="AA3" i="5"/>
  <c r="Z3" i="5"/>
  <c r="Y3" i="5"/>
  <c r="X3" i="5"/>
  <c r="W3" i="5"/>
  <c r="V3" i="5"/>
  <c r="U3" i="5"/>
  <c r="T3" i="5"/>
  <c r="S3" i="5"/>
  <c r="R3" i="5"/>
  <c r="Q3" i="5"/>
  <c r="P3" i="5"/>
  <c r="O3" i="5"/>
  <c r="N3" i="5"/>
  <c r="M3" i="5"/>
  <c r="L3" i="5"/>
  <c r="K3" i="5"/>
  <c r="J3" i="5"/>
  <c r="I3" i="5"/>
  <c r="H3" i="5"/>
  <c r="G3" i="5"/>
  <c r="F3" i="5"/>
  <c r="E3" i="5"/>
  <c r="D3" i="5"/>
  <c r="C3" i="5"/>
  <c r="B3" i="5"/>
  <c r="A3" i="5"/>
  <c r="N37" i="4"/>
  <c r="D37" i="4"/>
  <c r="U36" i="4"/>
  <c r="N36" i="4"/>
  <c r="L36" i="4"/>
  <c r="C36" i="4"/>
  <c r="U35" i="4"/>
  <c r="N35" i="4"/>
  <c r="L35" i="4"/>
  <c r="C35" i="4"/>
  <c r="U34" i="4"/>
  <c r="N34" i="4"/>
  <c r="L34" i="4"/>
  <c r="C34" i="4"/>
  <c r="U33" i="4"/>
  <c r="N33" i="4"/>
  <c r="L33" i="4"/>
  <c r="C33" i="4"/>
  <c r="U32" i="4"/>
  <c r="N32" i="4"/>
  <c r="L32" i="4"/>
  <c r="C32" i="4"/>
  <c r="U31" i="4"/>
  <c r="N31" i="4"/>
  <c r="L31" i="4"/>
  <c r="C31" i="4"/>
  <c r="U30" i="4"/>
  <c r="N30" i="4"/>
  <c r="L30" i="4"/>
  <c r="C30" i="4"/>
  <c r="U29" i="4"/>
  <c r="N29" i="4"/>
  <c r="L29" i="4"/>
  <c r="C29" i="4"/>
  <c r="U28" i="4"/>
  <c r="N28" i="4"/>
  <c r="L28" i="4"/>
  <c r="C28" i="4"/>
  <c r="U27" i="4"/>
  <c r="N27" i="4"/>
  <c r="L27" i="4"/>
  <c r="C27" i="4"/>
  <c r="U26" i="4"/>
  <c r="N26" i="4"/>
  <c r="L26" i="4"/>
  <c r="C26" i="4"/>
  <c r="U25" i="4"/>
  <c r="N25" i="4"/>
  <c r="L25" i="4"/>
  <c r="C25" i="4"/>
  <c r="U24" i="4"/>
  <c r="N24" i="4"/>
  <c r="L24" i="4"/>
  <c r="C24" i="4"/>
  <c r="U23" i="4"/>
  <c r="N23" i="4"/>
  <c r="L23" i="4"/>
  <c r="C23" i="4"/>
  <c r="U22" i="4"/>
  <c r="N22" i="4"/>
  <c r="L22" i="4"/>
  <c r="C22" i="4"/>
  <c r="U21" i="4"/>
  <c r="N21" i="4"/>
  <c r="L21" i="4"/>
  <c r="C21" i="4"/>
  <c r="U20" i="4"/>
  <c r="N20" i="4"/>
  <c r="L20" i="4"/>
  <c r="C20" i="4"/>
  <c r="U19" i="4"/>
  <c r="N19" i="4"/>
  <c r="L19" i="4"/>
  <c r="C19" i="4"/>
  <c r="U18" i="4"/>
  <c r="N18" i="4"/>
  <c r="L18" i="4"/>
  <c r="C18" i="4"/>
  <c r="U17" i="4"/>
  <c r="N17" i="4"/>
  <c r="L17" i="4"/>
  <c r="C17" i="4"/>
  <c r="U16" i="4"/>
  <c r="N16" i="4"/>
  <c r="L16" i="4"/>
  <c r="C16" i="4"/>
  <c r="U15" i="4" l="1"/>
  <c r="N15" i="4"/>
  <c r="L15" i="4"/>
  <c r="C15" i="4"/>
  <c r="U14" i="4" l="1"/>
  <c r="N14" i="4"/>
  <c r="L14" i="4"/>
  <c r="C14" i="4"/>
  <c r="U13" i="4"/>
  <c r="N13" i="4"/>
  <c r="L13" i="4"/>
  <c r="C13" i="4"/>
  <c r="U12" i="4"/>
  <c r="N12" i="4"/>
  <c r="L12" i="4"/>
  <c r="C12" i="4"/>
  <c r="U11" i="4"/>
  <c r="N11" i="4"/>
  <c r="L11" i="4"/>
  <c r="C11" i="4"/>
  <c r="U10" i="4"/>
  <c r="N10" i="4"/>
  <c r="L10" i="4"/>
  <c r="C10" i="4"/>
  <c r="U9" i="4"/>
  <c r="N9" i="4"/>
  <c r="L9" i="4"/>
  <c r="C9" i="4"/>
  <c r="H13216" i="10" l="1"/>
  <c r="G13216" i="10"/>
  <c r="H10954" i="10"/>
  <c r="G10954" i="10"/>
  <c r="H844" i="10"/>
  <c r="G844" i="10"/>
  <c r="H13215" i="10"/>
  <c r="G13215" i="10"/>
  <c r="H19166" i="10"/>
  <c r="G19166" i="10"/>
  <c r="H1659" i="10"/>
  <c r="G1659" i="10"/>
  <c r="H9913" i="10" l="1"/>
  <c r="G9913" i="10"/>
  <c r="H9912" i="10"/>
  <c r="G9912" i="10"/>
  <c r="H19165" i="10"/>
  <c r="G19165" i="10"/>
  <c r="H17828" i="10"/>
  <c r="G17828" i="10"/>
  <c r="H3757" i="10"/>
  <c r="G3757" i="10"/>
  <c r="H5347" i="10" l="1"/>
  <c r="G5347" i="10"/>
  <c r="H19164" i="10" l="1"/>
  <c r="G19164" i="10"/>
  <c r="H10674" i="10" l="1"/>
  <c r="G10674" i="10"/>
  <c r="H15607" i="10"/>
  <c r="G15607" i="10"/>
  <c r="H21962" i="10" l="1"/>
  <c r="G21962" i="10"/>
  <c r="H1616" i="10" l="1"/>
  <c r="G1616" i="10"/>
  <c r="H20414" i="10" l="1"/>
  <c r="G20414" i="10"/>
  <c r="H17827" i="10" l="1"/>
  <c r="G17827" i="10"/>
  <c r="H5254" i="10"/>
  <c r="G5254" i="10"/>
  <c r="H20150" i="10" l="1"/>
  <c r="G20150" i="10"/>
  <c r="H5253" i="10"/>
  <c r="G5253" i="10"/>
  <c r="H1581" i="10"/>
  <c r="G1581" i="10"/>
  <c r="H17826" i="10"/>
  <c r="G17826" i="10"/>
  <c r="H14683" i="10"/>
  <c r="G14683" i="10"/>
  <c r="H16716" i="10"/>
  <c r="G16716" i="10"/>
  <c r="H17825" i="10"/>
  <c r="G17825" i="10"/>
  <c r="F2" i="1" l="1"/>
  <c r="H22676" i="10"/>
  <c r="G22676" i="10"/>
  <c r="H939" i="10"/>
  <c r="G939" i="10"/>
  <c r="H17947" i="10"/>
  <c r="G17947" i="10"/>
  <c r="H7715" i="10" l="1"/>
  <c r="G7715" i="10"/>
  <c r="H12275" i="10"/>
  <c r="G12275" i="10"/>
  <c r="H21961" i="10"/>
  <c r="G21961" i="10"/>
  <c r="H3185" i="10" l="1"/>
  <c r="G3185" i="10"/>
  <c r="H15156" i="10" l="1"/>
  <c r="G15156" i="10"/>
  <c r="H17824" i="10" l="1"/>
  <c r="G17824" i="10"/>
  <c r="H8575" i="10" l="1"/>
  <c r="G8575" i="10"/>
  <c r="H11596" i="10"/>
  <c r="G11596" i="10"/>
  <c r="H5691" i="10" l="1"/>
  <c r="G5691" i="10"/>
  <c r="H8038" i="10" l="1"/>
  <c r="G8038" i="10"/>
  <c r="H11595" i="10" l="1"/>
  <c r="G11595" i="10"/>
  <c r="H8192" i="10"/>
  <c r="G8192" i="10"/>
  <c r="H3264" i="10" l="1"/>
  <c r="G3264" i="10"/>
  <c r="H20149" i="10" l="1"/>
  <c r="G20149" i="10"/>
  <c r="AH411" i="8" l="1"/>
  <c r="AH412" i="8"/>
  <c r="AH413" i="8"/>
  <c r="AH414" i="8"/>
  <c r="AH415" i="8"/>
  <c r="AH416" i="8"/>
  <c r="AH417" i="8"/>
  <c r="AH418" i="8"/>
  <c r="AH419" i="8"/>
  <c r="AH420" i="8"/>
  <c r="AH421" i="8"/>
  <c r="AH422" i="8"/>
  <c r="AH423" i="8"/>
  <c r="AH424" i="8"/>
  <c r="AH425" i="8"/>
  <c r="AH426" i="8"/>
  <c r="AH427" i="8"/>
  <c r="AH428" i="8"/>
  <c r="AH429" i="8"/>
  <c r="AH430" i="8"/>
  <c r="AH431" i="8"/>
  <c r="AH432" i="8"/>
  <c r="AH433" i="8"/>
  <c r="AH434" i="8"/>
  <c r="AH435" i="8"/>
  <c r="AH436" i="8"/>
  <c r="AH437" i="8"/>
  <c r="AH438" i="8"/>
  <c r="AH439" i="8"/>
  <c r="AH440" i="8"/>
  <c r="AH441" i="8"/>
  <c r="AH442" i="8"/>
  <c r="AH443" i="8"/>
  <c r="AH444" i="8"/>
  <c r="AH445" i="8"/>
  <c r="AH446" i="8"/>
  <c r="AH447" i="8"/>
  <c r="AH448" i="8"/>
  <c r="AH449" i="8"/>
  <c r="AH450" i="8"/>
  <c r="AH451" i="8"/>
  <c r="AH452" i="8"/>
  <c r="AH453" i="8"/>
  <c r="AH454" i="8"/>
  <c r="AH455" i="8"/>
  <c r="AH456" i="8"/>
  <c r="AH457" i="8"/>
  <c r="AH458" i="8"/>
  <c r="AH459" i="8"/>
  <c r="AH460" i="8"/>
  <c r="AH461" i="8"/>
  <c r="AH462" i="8"/>
  <c r="AH463" i="8"/>
  <c r="AH464" i="8"/>
  <c r="AH465" i="8"/>
  <c r="AH466" i="8"/>
  <c r="AH467" i="8"/>
  <c r="AH468" i="8"/>
  <c r="AH469" i="8"/>
  <c r="AH470" i="8"/>
  <c r="AH471" i="8"/>
  <c r="AH472" i="8"/>
  <c r="AH473" i="8"/>
  <c r="AH474" i="8"/>
  <c r="AH475" i="8"/>
  <c r="AH476" i="8"/>
  <c r="AH477" i="8"/>
  <c r="AH478" i="8"/>
  <c r="AH479" i="8"/>
  <c r="AH480" i="8"/>
  <c r="AH481" i="8"/>
  <c r="AH482" i="8"/>
  <c r="AH483" i="8"/>
  <c r="AH484" i="8"/>
  <c r="AH485" i="8"/>
  <c r="AH486" i="8"/>
  <c r="AH487" i="8"/>
  <c r="AH488" i="8"/>
  <c r="AH489" i="8"/>
  <c r="AH490" i="8"/>
  <c r="AH491" i="8"/>
  <c r="AH492" i="8"/>
  <c r="AH493" i="8"/>
  <c r="AH494" i="8"/>
  <c r="AH495" i="8"/>
  <c r="AH496" i="8"/>
  <c r="AH497" i="8"/>
  <c r="AH498" i="8"/>
  <c r="AH499" i="8"/>
  <c r="AH500" i="8"/>
  <c r="AH501" i="8"/>
  <c r="H15155" i="10"/>
  <c r="G15155" i="10"/>
  <c r="H17946" i="10"/>
  <c r="G17946" i="10"/>
  <c r="H12583" i="10"/>
  <c r="G12583" i="10"/>
  <c r="H5895" i="10"/>
  <c r="G5895" i="10"/>
  <c r="U8" i="4"/>
  <c r="N8" i="4"/>
  <c r="L8" i="4"/>
  <c r="C8" i="4"/>
  <c r="H5245" i="10" l="1"/>
  <c r="G5245" i="10"/>
  <c r="H843" i="10" l="1"/>
  <c r="G843" i="10"/>
  <c r="H8574" i="10"/>
  <c r="G8574" i="10"/>
  <c r="H5252" i="10"/>
  <c r="G5252" i="10"/>
  <c r="H22060" i="10"/>
  <c r="G22060" i="10"/>
  <c r="H9005" i="10"/>
  <c r="G9005" i="10"/>
  <c r="H8603" i="10"/>
  <c r="G8603" i="10"/>
  <c r="H20148" i="10" l="1"/>
  <c r="G20148" i="10"/>
  <c r="C7" i="4"/>
  <c r="C6" i="4"/>
  <c r="C5" i="4"/>
  <c r="C4" i="4"/>
  <c r="C3" i="4"/>
  <c r="C2" i="4"/>
  <c r="H20147" i="10" l="1"/>
  <c r="G20147" i="10"/>
  <c r="C38" i="4" l="1"/>
  <c r="C37" i="4"/>
  <c r="H8678" i="10"/>
  <c r="G8678" i="10"/>
  <c r="H3756" i="10"/>
  <c r="G3756" i="10"/>
  <c r="H22675" i="10"/>
  <c r="G22675" i="10"/>
  <c r="H7714" i="10"/>
  <c r="G7714" i="10"/>
  <c r="H17945" i="10"/>
  <c r="G17945" i="10"/>
  <c r="H9004" i="10" l="1"/>
  <c r="G9004" i="10"/>
  <c r="H16715" i="10"/>
  <c r="H16714" i="10"/>
  <c r="G16715" i="10"/>
  <c r="H2499" i="10"/>
  <c r="G2499" i="10"/>
  <c r="H2780" i="10"/>
  <c r="G2780" i="10"/>
  <c r="H17823" i="10"/>
  <c r="G17823" i="10"/>
  <c r="H7713" i="10"/>
  <c r="G7713" i="10"/>
  <c r="H20146" i="10"/>
  <c r="G20146" i="10"/>
  <c r="H20413" i="10"/>
  <c r="G20413" i="10"/>
  <c r="H17822" i="10" l="1"/>
  <c r="G17822" i="10"/>
  <c r="H17944" i="10" l="1"/>
  <c r="G17944" i="10"/>
  <c r="H17943" i="10" l="1"/>
  <c r="G17943" i="10"/>
  <c r="H8191" i="10" l="1"/>
  <c r="G8191" i="10"/>
  <c r="G16714" i="10"/>
  <c r="H17821" i="10"/>
  <c r="G17821" i="10"/>
  <c r="H5251" i="10" l="1"/>
  <c r="G5251" i="10"/>
  <c r="H17820" i="10"/>
  <c r="G17820" i="10"/>
  <c r="H3755" i="10" l="1"/>
  <c r="G3755" i="10"/>
  <c r="H5693" i="10" l="1"/>
  <c r="G5693" i="10"/>
  <c r="H5250" i="10" l="1"/>
  <c r="G5250" i="10"/>
  <c r="H19163" i="10" l="1"/>
  <c r="G19163" i="10"/>
  <c r="H20145" i="10"/>
  <c r="G20145" i="10"/>
  <c r="H9003" i="10"/>
  <c r="G9003" i="10"/>
  <c r="H5249" i="10"/>
  <c r="G5249" i="10"/>
  <c r="H17819" i="10" l="1"/>
  <c r="G17819" i="10"/>
  <c r="H10263" i="10"/>
  <c r="G10263" i="10"/>
  <c r="H16713" i="10" l="1"/>
  <c r="G16713" i="10"/>
  <c r="H1165" i="10" l="1"/>
  <c r="G1165" i="10"/>
  <c r="H22674" i="10"/>
  <c r="G22674" i="10"/>
  <c r="H9002" i="10" l="1"/>
  <c r="G9002" i="10"/>
  <c r="H10099" i="10" l="1"/>
  <c r="G10099" i="10"/>
  <c r="H17942" i="10"/>
  <c r="G17942" i="10"/>
  <c r="H12274" i="10"/>
  <c r="G12274" i="10"/>
  <c r="H17818" i="10" l="1"/>
  <c r="G17818" i="10"/>
  <c r="H17817" i="10" l="1"/>
  <c r="G17817" i="10"/>
  <c r="H842" i="10"/>
  <c r="G842" i="10"/>
  <c r="H12477" i="10"/>
  <c r="G12477" i="10"/>
  <c r="H12480" i="10"/>
  <c r="G12480" i="10"/>
  <c r="H17816" i="10"/>
  <c r="G17816" i="10"/>
  <c r="H22673" i="10"/>
  <c r="G22673" i="10"/>
  <c r="H19162" i="10"/>
  <c r="G19162" i="10"/>
  <c r="H9911" i="10"/>
  <c r="G9911" i="10"/>
  <c r="H12479" i="10"/>
  <c r="G12479" i="10"/>
  <c r="H19161" i="10"/>
  <c r="G19161" i="10"/>
  <c r="H22672" i="10"/>
  <c r="G22672" i="10"/>
  <c r="H22671" i="10"/>
  <c r="G22671" i="10"/>
  <c r="H15154" i="10" l="1"/>
  <c r="G15154" i="10"/>
  <c r="H21960" i="10" l="1"/>
  <c r="G21960" i="10"/>
  <c r="H1580" i="10"/>
  <c r="G1580" i="10"/>
  <c r="H1713" i="10"/>
  <c r="G1713" i="10"/>
  <c r="H13325" i="10" l="1"/>
  <c r="G13325" i="10"/>
  <c r="H9001" i="10" l="1"/>
  <c r="G9001" i="10"/>
  <c r="H20144" i="10"/>
  <c r="G20144" i="10"/>
  <c r="H8190" i="10"/>
  <c r="G8190" i="10"/>
  <c r="H9910" i="10"/>
  <c r="G9910" i="10"/>
  <c r="H22670" i="10"/>
  <c r="G22670" i="10"/>
  <c r="H841" i="10" l="1"/>
  <c r="G841" i="10"/>
  <c r="H19160" i="10"/>
  <c r="G19160" i="10"/>
  <c r="H5692" i="10" l="1"/>
  <c r="G5692" i="10"/>
  <c r="H19159" i="10" l="1"/>
  <c r="G19159" i="10"/>
  <c r="H17815" i="10"/>
  <c r="G17815" i="10"/>
  <c r="H5690" i="10"/>
  <c r="G5690" i="10"/>
  <c r="H12478" i="10"/>
  <c r="G12478" i="10"/>
  <c r="H10262" i="10"/>
  <c r="G10262" i="10"/>
  <c r="H10673" i="10"/>
  <c r="G10673" i="10"/>
  <c r="H9909" i="10"/>
  <c r="G9909" i="10"/>
  <c r="H19158" i="10"/>
  <c r="G19158" i="10"/>
  <c r="H12273" i="10"/>
  <c r="G12273" i="10"/>
  <c r="H17814" i="10"/>
  <c r="G17814" i="10"/>
  <c r="H2498" i="10"/>
  <c r="G2498" i="10"/>
  <c r="H9908" i="10"/>
  <c r="G9908" i="10"/>
  <c r="H22669" i="10" l="1"/>
  <c r="G22669" i="10"/>
  <c r="H22668" i="10"/>
  <c r="G22668" i="10"/>
  <c r="H22667" i="10"/>
  <c r="G22667" i="10"/>
  <c r="H22666" i="10"/>
  <c r="G22666" i="10"/>
  <c r="H22665" i="10"/>
  <c r="G22665" i="10"/>
  <c r="H22664" i="10"/>
  <c r="G22664" i="10"/>
  <c r="H22663" i="10"/>
  <c r="G22663" i="10"/>
  <c r="H22662" i="10"/>
  <c r="G22662" i="10"/>
  <c r="H22661" i="10"/>
  <c r="G22661" i="10"/>
  <c r="H22660" i="10"/>
  <c r="G22660" i="10"/>
  <c r="H22659" i="10"/>
  <c r="G22659" i="10"/>
  <c r="H22658" i="10"/>
  <c r="G22658" i="10"/>
  <c r="H22657" i="10"/>
  <c r="G22657" i="10"/>
  <c r="H22656" i="10"/>
  <c r="G22656" i="10"/>
  <c r="H22655" i="10"/>
  <c r="G22655" i="10"/>
  <c r="H22654" i="10"/>
  <c r="G22654" i="10"/>
  <c r="H22653" i="10"/>
  <c r="G22653" i="10"/>
  <c r="H22652" i="10"/>
  <c r="G22652" i="10"/>
  <c r="H22651" i="10"/>
  <c r="G22651" i="10"/>
  <c r="H22650" i="10"/>
  <c r="G22650" i="10"/>
  <c r="H22649" i="10"/>
  <c r="G22649" i="10"/>
  <c r="H22648" i="10"/>
  <c r="G22648" i="10"/>
  <c r="H22647" i="10"/>
  <c r="G22647" i="10"/>
  <c r="H22646" i="10"/>
  <c r="G22646" i="10"/>
  <c r="H22645" i="10"/>
  <c r="G22645" i="10"/>
  <c r="H22644" i="10"/>
  <c r="G22644" i="10"/>
  <c r="H22643" i="10"/>
  <c r="G22643" i="10"/>
  <c r="H22642" i="10"/>
  <c r="G22642" i="10"/>
  <c r="H22641" i="10"/>
  <c r="G22641" i="10"/>
  <c r="H22640" i="10"/>
  <c r="G22640" i="10"/>
  <c r="H17813" i="10" l="1"/>
  <c r="G17813" i="10"/>
  <c r="H17812" i="10" l="1"/>
  <c r="G17812" i="10"/>
  <c r="H1579" i="10"/>
  <c r="G1579" i="10"/>
  <c r="H840" i="10" l="1"/>
  <c r="G840" i="10"/>
  <c r="H10672" i="10" l="1"/>
  <c r="G10672" i="10"/>
  <c r="H19157" i="10" l="1"/>
  <c r="G19157" i="10"/>
  <c r="H8573" i="10"/>
  <c r="G8573" i="10"/>
  <c r="H19156" i="10"/>
  <c r="G19156" i="10"/>
  <c r="H17811" i="10"/>
  <c r="G17811" i="10"/>
  <c r="H17810" i="10"/>
  <c r="G17810" i="10"/>
  <c r="H17809" i="10"/>
  <c r="G17809" i="10"/>
  <c r="H19155" i="10"/>
  <c r="G19155" i="10"/>
  <c r="H22639" i="10"/>
  <c r="G22639" i="10"/>
  <c r="H22638" i="10"/>
  <c r="G22638" i="10"/>
  <c r="H19154" i="10" l="1"/>
  <c r="G19154" i="10"/>
  <c r="H8572" i="10"/>
  <c r="G8572" i="10"/>
  <c r="H8571" i="10" l="1"/>
  <c r="G8571" i="10"/>
  <c r="H3754" i="10"/>
  <c r="G3754" i="10"/>
  <c r="H7553" i="10" l="1"/>
  <c r="G7553" i="10"/>
  <c r="H15153" i="10"/>
  <c r="G15153" i="10"/>
  <c r="H10261" i="10"/>
  <c r="G10261" i="10"/>
  <c r="H12668" i="10" l="1"/>
  <c r="G12668" i="10"/>
  <c r="H22637" i="10"/>
  <c r="G22637" i="10"/>
  <c r="H22636" i="10"/>
  <c r="G22636" i="10"/>
  <c r="H22635" i="10"/>
  <c r="G22635" i="10"/>
  <c r="H12272" i="10" l="1"/>
  <c r="G12272" i="10"/>
  <c r="H2497" i="10" l="1"/>
  <c r="G2497" i="10"/>
  <c r="H22634" i="10" l="1"/>
  <c r="G22634" i="10"/>
  <c r="H14156" i="10"/>
  <c r="G14156" i="10"/>
  <c r="H839" i="10"/>
  <c r="G839" i="10" l="1"/>
  <c r="H13100" i="10" l="1"/>
  <c r="G13100" i="10"/>
  <c r="A2" i="5" l="1"/>
  <c r="H10970" i="10" l="1"/>
  <c r="G10970" i="10"/>
  <c r="H10968" i="10"/>
  <c r="G10968" i="10"/>
  <c r="H10958" i="10"/>
  <c r="G10958" i="10"/>
  <c r="H10962" i="10"/>
  <c r="G10962" i="10"/>
  <c r="H10977" i="10"/>
  <c r="G10977" i="10"/>
  <c r="H14155" i="10" l="1"/>
  <c r="G14155" i="10"/>
  <c r="H14154" i="10"/>
  <c r="G14154" i="10"/>
  <c r="H14153" i="10"/>
  <c r="G14153" i="10"/>
  <c r="H10976" i="10" l="1"/>
  <c r="G10976" i="10"/>
  <c r="H10972" i="10"/>
  <c r="G10972" i="10"/>
  <c r="H10955" i="10"/>
  <c r="G10955" i="10"/>
  <c r="H10956" i="10"/>
  <c r="G10956" i="10"/>
  <c r="H10973" i="10"/>
  <c r="G10973" i="10"/>
  <c r="H10967" i="10"/>
  <c r="G10967" i="10"/>
  <c r="H10957" i="10"/>
  <c r="G10957" i="10"/>
  <c r="H10964" i="10"/>
  <c r="G10964" i="10"/>
  <c r="H10965" i="10"/>
  <c r="G10965" i="10"/>
  <c r="H10959" i="10"/>
  <c r="G10959" i="10"/>
  <c r="H10960" i="10"/>
  <c r="G10960" i="10"/>
  <c r="H10966" i="10"/>
  <c r="G10966" i="10"/>
  <c r="H10961" i="10"/>
  <c r="G10961" i="10"/>
  <c r="H10969" i="10"/>
  <c r="G10969" i="10"/>
  <c r="H10963" i="10"/>
  <c r="G10963" i="10"/>
  <c r="H10971" i="10"/>
  <c r="G10971" i="10"/>
  <c r="H10974" i="10"/>
  <c r="G10974" i="10"/>
  <c r="H11229" i="10" l="1"/>
  <c r="G11229" i="10"/>
  <c r="H10260" i="10" l="1"/>
  <c r="G10260" i="10"/>
  <c r="H22633" i="10"/>
  <c r="G22633" i="10"/>
  <c r="H22632" i="10"/>
  <c r="G22632" i="10"/>
  <c r="H14152" i="10"/>
  <c r="G14152" i="10"/>
  <c r="H10259" i="10" l="1"/>
  <c r="G10259" i="10"/>
  <c r="H12271" i="10" l="1"/>
  <c r="G12271" i="10"/>
  <c r="H19153" i="10"/>
  <c r="G19153" i="10"/>
  <c r="H5248" i="10"/>
  <c r="G5248" i="10"/>
  <c r="H1578" i="10"/>
  <c r="G1578" i="10"/>
  <c r="H14151" i="10"/>
  <c r="G14151" i="10"/>
  <c r="H22631" i="10"/>
  <c r="G22631" i="10"/>
  <c r="H22630" i="10"/>
  <c r="G22630" i="10"/>
  <c r="H22629" i="10"/>
  <c r="G22629" i="10"/>
  <c r="H22628" i="10"/>
  <c r="G22628" i="10"/>
  <c r="H22627" i="10"/>
  <c r="G22627" i="10"/>
  <c r="H22626" i="10"/>
  <c r="G22626" i="10"/>
  <c r="H22625" i="10"/>
  <c r="G22625" i="10"/>
  <c r="H22624" i="10"/>
  <c r="G22624" i="10"/>
  <c r="H22623" i="10"/>
  <c r="G22623" i="10"/>
  <c r="H22622" i="10"/>
  <c r="G22622" i="10"/>
  <c r="H22621" i="10"/>
  <c r="G22621" i="10"/>
  <c r="H22620" i="10"/>
  <c r="G22620" i="10"/>
  <c r="H22619" i="10"/>
  <c r="G22619" i="10"/>
  <c r="H22618" i="10"/>
  <c r="G22618" i="10"/>
  <c r="H22617" i="10"/>
  <c r="G22617" i="10"/>
  <c r="H22616" i="10"/>
  <c r="G22616" i="10"/>
  <c r="H22615" i="10"/>
  <c r="G22615" i="10"/>
  <c r="H22614" i="10"/>
  <c r="G22614" i="10"/>
  <c r="H22613" i="10"/>
  <c r="G22613" i="10"/>
  <c r="H22612" i="10"/>
  <c r="G22612" i="10"/>
  <c r="H22611" i="10"/>
  <c r="G22611" i="10"/>
  <c r="H22610" i="10"/>
  <c r="G22610" i="10"/>
  <c r="H22609" i="10"/>
  <c r="G22609" i="10"/>
  <c r="H22608" i="10"/>
  <c r="G22608" i="10"/>
  <c r="H22607" i="10"/>
  <c r="G22607" i="10"/>
  <c r="H22606" i="10"/>
  <c r="G22606" i="10"/>
  <c r="H22605" i="10"/>
  <c r="G22605" i="10"/>
  <c r="H22604" i="10"/>
  <c r="G22604" i="10"/>
  <c r="H22603" i="10"/>
  <c r="G22603" i="10"/>
  <c r="H22602" i="10"/>
  <c r="G22602" i="10"/>
  <c r="H22601" i="10"/>
  <c r="G22601" i="10"/>
  <c r="H22600" i="10"/>
  <c r="G22600" i="10"/>
  <c r="H22599" i="10"/>
  <c r="G22599" i="10"/>
  <c r="H22598" i="10"/>
  <c r="G22598" i="10"/>
  <c r="H22597" i="10"/>
  <c r="G22597" i="10"/>
  <c r="H22596" i="10"/>
  <c r="G22596" i="10"/>
  <c r="H22595" i="10"/>
  <c r="G22595" i="10"/>
  <c r="H22594" i="10"/>
  <c r="G22594" i="10"/>
  <c r="H22593" i="10"/>
  <c r="G22593" i="10"/>
  <c r="H22592" i="10"/>
  <c r="G22592" i="10"/>
  <c r="H22591" i="10"/>
  <c r="G22591" i="10"/>
  <c r="H22590" i="10"/>
  <c r="G22590" i="10"/>
  <c r="H22589" i="10"/>
  <c r="G22589" i="10"/>
  <c r="H14150" i="10" l="1"/>
  <c r="G14150" i="10"/>
  <c r="H5689" i="10"/>
  <c r="G5689" i="10"/>
  <c r="H19152" i="10" l="1"/>
  <c r="G19152" i="10"/>
  <c r="H14682" i="10" l="1"/>
  <c r="G14682" i="10"/>
  <c r="H16712" i="10"/>
  <c r="G16712" i="10"/>
  <c r="H22588" i="10"/>
  <c r="G22588" i="10"/>
  <c r="H8037" i="10"/>
  <c r="G8037" i="10"/>
  <c r="H16711" i="10" l="1"/>
  <c r="G16711" i="10"/>
  <c r="H22587" i="10"/>
  <c r="G22587" i="10"/>
  <c r="H17941" i="10" l="1"/>
  <c r="G17941" i="10"/>
  <c r="H14149" i="10" l="1"/>
  <c r="G14149" i="10"/>
  <c r="H14148" i="10"/>
  <c r="G14148" i="10"/>
  <c r="H14147" i="10"/>
  <c r="G14147" i="10"/>
  <c r="H8036" i="10"/>
  <c r="G8036" i="10"/>
  <c r="H9907" i="10"/>
  <c r="G9907" i="10"/>
  <c r="H17940" i="10" l="1"/>
  <c r="G17940" i="10"/>
  <c r="H22586" i="10"/>
  <c r="G22586" i="10"/>
  <c r="H17939" i="10" l="1"/>
  <c r="G17939" i="10"/>
  <c r="H14146" i="10"/>
  <c r="G14146" i="10"/>
  <c r="H8035" i="10"/>
  <c r="G8035" i="10"/>
  <c r="H19151" i="10"/>
  <c r="G19151" i="10"/>
  <c r="H8570" i="10" l="1"/>
  <c r="G8570" i="10"/>
  <c r="H8569" i="10"/>
  <c r="G8569" i="10"/>
  <c r="H2496" i="10" l="1"/>
  <c r="G2496" i="10"/>
  <c r="H16710" i="10"/>
  <c r="G16710" i="10"/>
  <c r="H13546" i="10" l="1"/>
  <c r="G13546" i="10"/>
  <c r="H10098" i="10" l="1"/>
  <c r="G10098" i="10"/>
  <c r="H8568" i="10" l="1"/>
  <c r="G8568" i="10"/>
  <c r="H1712" i="10" l="1"/>
  <c r="G1712" i="10"/>
  <c r="H2255" i="10"/>
  <c r="G2255" i="10"/>
  <c r="H21959" i="10" l="1"/>
  <c r="G21959" i="10"/>
  <c r="H21958" i="10"/>
  <c r="G21958" i="10"/>
  <c r="H21957" i="10"/>
  <c r="G21957" i="10"/>
  <c r="H21956" i="10"/>
  <c r="G21956" i="10"/>
  <c r="H21955" i="10"/>
  <c r="G21955" i="10"/>
  <c r="H21954" i="10"/>
  <c r="G21954" i="10"/>
  <c r="H11594" i="10"/>
  <c r="G11594" i="10"/>
  <c r="H1615" i="10"/>
  <c r="G1615" i="10"/>
  <c r="H5247" i="10" l="1"/>
  <c r="G5247" i="10"/>
  <c r="H9000" i="10" l="1"/>
  <c r="G9000" i="10"/>
  <c r="H8999" i="10" l="1"/>
  <c r="G8999" i="10"/>
  <c r="H3753" i="10"/>
  <c r="G3753" i="10"/>
  <c r="H2134" i="10" l="1"/>
  <c r="G2134" i="10"/>
  <c r="H10953" i="10"/>
  <c r="G10953" i="10"/>
  <c r="H10952" i="10"/>
  <c r="G10952" i="10"/>
  <c r="H13099" i="10"/>
  <c r="G13099" i="10"/>
  <c r="H21953" i="10"/>
  <c r="G21953" i="10"/>
  <c r="H19150" i="10"/>
  <c r="G19150" i="10"/>
  <c r="H20143" i="10" l="1"/>
  <c r="G20143" i="10"/>
  <c r="H2352" i="10" l="1"/>
  <c r="G2352" i="10"/>
  <c r="H14681" i="10"/>
  <c r="G14681" i="10"/>
  <c r="H838" i="10"/>
  <c r="G838" i="10"/>
  <c r="H14145" i="10"/>
  <c r="G14145" i="10"/>
  <c r="H14144" i="10"/>
  <c r="G14144" i="10"/>
  <c r="H13324" i="10"/>
  <c r="G13324" i="10"/>
  <c r="H8998" i="10"/>
  <c r="G8998" i="10"/>
  <c r="H2495" i="10"/>
  <c r="G2495" i="10"/>
  <c r="H19149" i="10"/>
  <c r="G19149" i="10"/>
  <c r="H21952" i="10"/>
  <c r="G21952" i="10"/>
  <c r="H17806" i="10" l="1"/>
  <c r="G17806" i="10"/>
  <c r="H19148" i="10"/>
  <c r="G19148" i="10"/>
  <c r="H2133" i="10" l="1"/>
  <c r="G2133" i="10"/>
  <c r="H10671" i="10" l="1"/>
  <c r="G10671" i="10"/>
  <c r="H16709" i="10"/>
  <c r="G16709" i="10"/>
  <c r="H22585" i="10" l="1"/>
  <c r="G22585" i="10"/>
  <c r="H5246" i="10" l="1"/>
  <c r="G5246" i="10"/>
  <c r="H19147" i="10" l="1"/>
  <c r="G19147" i="10"/>
  <c r="H20412" i="10" l="1"/>
  <c r="G20412" i="10"/>
  <c r="G20411" i="10"/>
  <c r="H20142" i="10"/>
  <c r="G20142" i="10"/>
  <c r="H17808" i="10"/>
  <c r="G17808" i="10"/>
  <c r="H17807" i="10"/>
  <c r="G17807" i="10"/>
  <c r="H1577" i="10"/>
  <c r="G1577" i="10"/>
  <c r="H10670" i="10"/>
  <c r="G10670" i="10"/>
  <c r="H20573" i="10" l="1"/>
  <c r="G20573" i="10"/>
  <c r="H1576" i="10" l="1"/>
  <c r="G1576" i="10"/>
  <c r="H17797" i="10" l="1"/>
  <c r="G17797" i="10"/>
  <c r="H8567" i="10" l="1"/>
  <c r="G8567" i="10"/>
  <c r="H21951" i="10"/>
  <c r="G21951" i="10"/>
  <c r="H15152" i="10"/>
  <c r="G15152" i="10"/>
  <c r="H20141" i="10" l="1"/>
  <c r="G20141" i="10"/>
  <c r="H9906" i="10" l="1"/>
  <c r="G9906" i="10"/>
  <c r="H17805" i="10"/>
  <c r="G17805" i="10"/>
  <c r="H22584" i="10"/>
  <c r="G22584" i="10"/>
  <c r="H22583" i="10"/>
  <c r="G22583" i="10"/>
  <c r="H17804" i="10"/>
  <c r="G17804" i="10"/>
  <c r="H20140" i="10"/>
  <c r="G20140" i="10"/>
  <c r="AH373" i="8" l="1"/>
  <c r="AH374" i="8"/>
  <c r="AH375" i="8"/>
  <c r="AH376" i="8"/>
  <c r="AH377" i="8"/>
  <c r="AH378" i="8"/>
  <c r="AH379" i="8"/>
  <c r="AH380" i="8"/>
  <c r="AH381" i="8"/>
  <c r="AH382" i="8"/>
  <c r="AH383" i="8"/>
  <c r="AH384" i="8"/>
  <c r="AH385" i="8"/>
  <c r="AH386" i="8"/>
  <c r="AH387" i="8"/>
  <c r="AH388" i="8"/>
  <c r="AH389" i="8"/>
  <c r="AH390" i="8"/>
  <c r="AH391" i="8"/>
  <c r="AH392" i="8"/>
  <c r="AH393" i="8"/>
  <c r="AH394" i="8"/>
  <c r="AH395" i="8"/>
  <c r="AH396" i="8"/>
  <c r="AH397" i="8"/>
  <c r="AH398" i="8"/>
  <c r="AH399" i="8"/>
  <c r="AH400" i="8"/>
  <c r="AH401" i="8"/>
  <c r="AH402" i="8"/>
  <c r="AH403" i="8"/>
  <c r="AH404" i="8"/>
  <c r="AH405" i="8"/>
  <c r="AH406" i="8"/>
  <c r="AH407" i="8"/>
  <c r="AH408" i="8"/>
  <c r="AH409" i="8"/>
  <c r="AH410" i="8"/>
  <c r="AH372" i="8"/>
  <c r="A423"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s="1"/>
  <c r="F424" i="1" s="1"/>
  <c r="F425" i="1" s="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C423" i="1"/>
  <c r="B423" i="1"/>
  <c r="A401" i="1"/>
  <c r="B401" i="1" s="1"/>
  <c r="A402" i="1"/>
  <c r="B402" i="1" s="1"/>
  <c r="A403" i="1"/>
  <c r="C403" i="1" s="1"/>
  <c r="A404" i="1"/>
  <c r="C404" i="1" s="1"/>
  <c r="A405" i="1"/>
  <c r="B405" i="1" s="1"/>
  <c r="A406" i="1"/>
  <c r="B406" i="1" s="1"/>
  <c r="A407" i="1"/>
  <c r="C407" i="1" s="1"/>
  <c r="A408" i="1"/>
  <c r="C408" i="1" s="1"/>
  <c r="A409" i="1"/>
  <c r="B409" i="1" s="1"/>
  <c r="A410" i="1"/>
  <c r="B410" i="1" s="1"/>
  <c r="A411" i="1"/>
  <c r="C411" i="1" s="1"/>
  <c r="A412" i="1"/>
  <c r="C412" i="1" s="1"/>
  <c r="A413" i="1"/>
  <c r="B413" i="1" s="1"/>
  <c r="A414" i="1"/>
  <c r="B414" i="1" s="1"/>
  <c r="A415" i="1"/>
  <c r="C415" i="1" s="1"/>
  <c r="A416" i="1"/>
  <c r="C416" i="1" s="1"/>
  <c r="A417" i="1"/>
  <c r="B417" i="1" s="1"/>
  <c r="A418" i="1"/>
  <c r="B418" i="1" s="1"/>
  <c r="A419" i="1"/>
  <c r="C419" i="1" s="1"/>
  <c r="A420" i="1"/>
  <c r="C420" i="1" s="1"/>
  <c r="A421" i="1"/>
  <c r="B421" i="1" s="1"/>
  <c r="A422" i="1"/>
  <c r="B422" i="1" s="1"/>
  <c r="A424" i="1"/>
  <c r="B424" i="1" s="1"/>
  <c r="A425" i="1"/>
  <c r="B425" i="1" s="1"/>
  <c r="A426" i="1"/>
  <c r="C426" i="1" s="1"/>
  <c r="A427" i="1"/>
  <c r="B427" i="1" s="1"/>
  <c r="A428" i="1"/>
  <c r="B428" i="1" s="1"/>
  <c r="A429" i="1"/>
  <c r="B429" i="1" s="1"/>
  <c r="A430" i="1"/>
  <c r="C430" i="1" s="1"/>
  <c r="A431" i="1"/>
  <c r="B431" i="1" s="1"/>
  <c r="A432" i="1"/>
  <c r="B432" i="1" s="1"/>
  <c r="A433" i="1"/>
  <c r="B433" i="1" s="1"/>
  <c r="A434" i="1"/>
  <c r="C434" i="1" s="1"/>
  <c r="A435" i="1"/>
  <c r="B435" i="1" s="1"/>
  <c r="A436" i="1"/>
  <c r="B436" i="1" s="1"/>
  <c r="A437" i="1"/>
  <c r="B437" i="1" s="1"/>
  <c r="A438" i="1"/>
  <c r="C438" i="1" s="1"/>
  <c r="A439" i="1"/>
  <c r="B439" i="1" s="1"/>
  <c r="A440" i="1"/>
  <c r="B440" i="1" s="1"/>
  <c r="A441" i="1"/>
  <c r="B441" i="1" s="1"/>
  <c r="A442" i="1"/>
  <c r="C442" i="1" s="1"/>
  <c r="A443" i="1"/>
  <c r="B443" i="1" s="1"/>
  <c r="A444" i="1"/>
  <c r="B444" i="1" s="1"/>
  <c r="A445" i="1"/>
  <c r="B445" i="1" s="1"/>
  <c r="A446" i="1"/>
  <c r="C446" i="1" s="1"/>
  <c r="A447" i="1"/>
  <c r="B447" i="1" s="1"/>
  <c r="A448" i="1"/>
  <c r="B448" i="1" s="1"/>
  <c r="A449" i="1"/>
  <c r="B449" i="1" s="1"/>
  <c r="A450" i="1"/>
  <c r="C450" i="1" s="1"/>
  <c r="A451" i="1"/>
  <c r="B451" i="1" s="1"/>
  <c r="A452" i="1"/>
  <c r="B452" i="1" s="1"/>
  <c r="A453" i="1"/>
  <c r="B453" i="1" s="1"/>
  <c r="A454" i="1"/>
  <c r="C454" i="1" s="1"/>
  <c r="A455" i="1"/>
  <c r="B455" i="1" s="1"/>
  <c r="A456" i="1"/>
  <c r="B456" i="1" s="1"/>
  <c r="A457" i="1"/>
  <c r="B457" i="1" s="1"/>
  <c r="A458" i="1"/>
  <c r="C458" i="1" s="1"/>
  <c r="A459" i="1"/>
  <c r="B459" i="1" s="1"/>
  <c r="A460" i="1"/>
  <c r="B460" i="1" s="1"/>
  <c r="A461" i="1"/>
  <c r="B461" i="1" s="1"/>
  <c r="A462" i="1"/>
  <c r="C462" i="1" s="1"/>
  <c r="A463" i="1"/>
  <c r="B463" i="1" s="1"/>
  <c r="A464" i="1"/>
  <c r="B464" i="1" s="1"/>
  <c r="A465" i="1"/>
  <c r="B465" i="1" s="1"/>
  <c r="A466" i="1"/>
  <c r="C466" i="1" s="1"/>
  <c r="A467" i="1"/>
  <c r="B467" i="1" s="1"/>
  <c r="A468" i="1"/>
  <c r="B468" i="1" s="1"/>
  <c r="A469" i="1"/>
  <c r="B469" i="1" s="1"/>
  <c r="A470" i="1"/>
  <c r="C470" i="1" s="1"/>
  <c r="A471" i="1"/>
  <c r="B471" i="1" s="1"/>
  <c r="A472" i="1"/>
  <c r="B472" i="1" s="1"/>
  <c r="A473" i="1"/>
  <c r="B473" i="1" s="1"/>
  <c r="A474" i="1"/>
  <c r="C474" i="1" s="1"/>
  <c r="A475" i="1"/>
  <c r="B475" i="1" s="1"/>
  <c r="A476" i="1"/>
  <c r="B476" i="1" s="1"/>
  <c r="A477" i="1"/>
  <c r="B477" i="1" s="1"/>
  <c r="A478" i="1"/>
  <c r="C478" i="1" s="1"/>
  <c r="A479" i="1"/>
  <c r="B479" i="1" s="1"/>
  <c r="A480" i="1"/>
  <c r="B480" i="1" s="1"/>
  <c r="A481" i="1"/>
  <c r="B481" i="1" s="1"/>
  <c r="A482" i="1"/>
  <c r="C482" i="1" s="1"/>
  <c r="A483" i="1"/>
  <c r="B483" i="1" s="1"/>
  <c r="A484" i="1"/>
  <c r="B484" i="1" s="1"/>
  <c r="A485" i="1"/>
  <c r="B485" i="1" s="1"/>
  <c r="A486" i="1"/>
  <c r="C486" i="1" s="1"/>
  <c r="A487" i="1"/>
  <c r="B487" i="1" s="1"/>
  <c r="A488" i="1"/>
  <c r="B488" i="1" s="1"/>
  <c r="A489" i="1"/>
  <c r="B489" i="1" s="1"/>
  <c r="A490" i="1"/>
  <c r="C490" i="1" s="1"/>
  <c r="A491" i="1"/>
  <c r="B491" i="1" s="1"/>
  <c r="A492" i="1"/>
  <c r="B492" i="1" s="1"/>
  <c r="A493" i="1"/>
  <c r="B493" i="1" s="1"/>
  <c r="A494" i="1"/>
  <c r="C494" i="1" s="1"/>
  <c r="A495" i="1"/>
  <c r="B495" i="1" s="1"/>
  <c r="A496" i="1"/>
  <c r="B496" i="1" s="1"/>
  <c r="A497" i="1"/>
  <c r="B497" i="1" s="1"/>
  <c r="A498" i="1"/>
  <c r="C498" i="1" s="1"/>
  <c r="A499" i="1"/>
  <c r="B499" i="1" s="1"/>
  <c r="A500" i="1"/>
  <c r="B500" i="1" s="1"/>
  <c r="A395" i="1"/>
  <c r="A396" i="1"/>
  <c r="C396" i="1" s="1"/>
  <c r="A397" i="1"/>
  <c r="B397" i="1" s="1"/>
  <c r="A398" i="1"/>
  <c r="B398" i="1" s="1"/>
  <c r="A399" i="1"/>
  <c r="A400" i="1"/>
  <c r="C400" i="1" s="1"/>
  <c r="H9905" i="10"/>
  <c r="G9905" i="10"/>
  <c r="G423" i="1" l="1"/>
  <c r="B498" i="1"/>
  <c r="B494" i="1"/>
  <c r="B490" i="1"/>
  <c r="B486" i="1"/>
  <c r="B482" i="1"/>
  <c r="B478" i="1"/>
  <c r="B474" i="1"/>
  <c r="B470" i="1"/>
  <c r="B466" i="1"/>
  <c r="B462" i="1"/>
  <c r="B458" i="1"/>
  <c r="B454" i="1"/>
  <c r="B450" i="1"/>
  <c r="B446" i="1"/>
  <c r="B442" i="1"/>
  <c r="B438" i="1"/>
  <c r="B434" i="1"/>
  <c r="B430" i="1"/>
  <c r="B426" i="1"/>
  <c r="B400" i="1"/>
  <c r="C497" i="1"/>
  <c r="C493" i="1"/>
  <c r="C489" i="1"/>
  <c r="C485" i="1"/>
  <c r="C481" i="1"/>
  <c r="C477" i="1"/>
  <c r="C473" i="1"/>
  <c r="C469" i="1"/>
  <c r="C465" i="1"/>
  <c r="C461" i="1"/>
  <c r="C457" i="1"/>
  <c r="C453" i="1"/>
  <c r="C449" i="1"/>
  <c r="C445" i="1"/>
  <c r="C441" i="1"/>
  <c r="C437" i="1"/>
  <c r="C433" i="1"/>
  <c r="C429" i="1"/>
  <c r="C425" i="1"/>
  <c r="C418" i="1"/>
  <c r="C402" i="1"/>
  <c r="C500" i="1"/>
  <c r="C496" i="1"/>
  <c r="C492" i="1"/>
  <c r="C488" i="1"/>
  <c r="C484" i="1"/>
  <c r="C480" i="1"/>
  <c r="C476" i="1"/>
  <c r="C472" i="1"/>
  <c r="C468" i="1"/>
  <c r="C464" i="1"/>
  <c r="C460" i="1"/>
  <c r="C456" i="1"/>
  <c r="C452" i="1"/>
  <c r="C448" i="1"/>
  <c r="C444" i="1"/>
  <c r="C440" i="1"/>
  <c r="C436" i="1"/>
  <c r="C432" i="1"/>
  <c r="C428" i="1"/>
  <c r="C424" i="1"/>
  <c r="C414" i="1"/>
  <c r="C398" i="1"/>
  <c r="C499" i="1"/>
  <c r="C495" i="1"/>
  <c r="C491" i="1"/>
  <c r="C487" i="1"/>
  <c r="C483" i="1"/>
  <c r="C479" i="1"/>
  <c r="C475" i="1"/>
  <c r="C471" i="1"/>
  <c r="C467" i="1"/>
  <c r="C463" i="1"/>
  <c r="C459" i="1"/>
  <c r="C455" i="1"/>
  <c r="C451" i="1"/>
  <c r="C447" i="1"/>
  <c r="C443" i="1"/>
  <c r="C439" i="1"/>
  <c r="C435" i="1"/>
  <c r="C431" i="1"/>
  <c r="C427" i="1"/>
  <c r="C410" i="1"/>
  <c r="C422" i="1"/>
  <c r="C406" i="1"/>
  <c r="B396" i="1"/>
  <c r="B420" i="1"/>
  <c r="B404" i="1"/>
  <c r="B416" i="1"/>
  <c r="C399" i="1"/>
  <c r="B399" i="1"/>
  <c r="C395" i="1"/>
  <c r="B395" i="1"/>
  <c r="B412" i="1"/>
  <c r="B408" i="1"/>
  <c r="B419" i="1"/>
  <c r="B415" i="1"/>
  <c r="B411" i="1"/>
  <c r="B407" i="1"/>
  <c r="B403" i="1"/>
  <c r="C421" i="1"/>
  <c r="C417" i="1"/>
  <c r="C413" i="1"/>
  <c r="C409" i="1"/>
  <c r="C405" i="1"/>
  <c r="C401" i="1"/>
  <c r="C397" i="1"/>
  <c r="G424" i="1" l="1"/>
  <c r="H20139" i="10"/>
  <c r="G20139" i="10"/>
  <c r="G425" i="1" l="1"/>
  <c r="H1575" i="10"/>
  <c r="G1575" i="10"/>
  <c r="H7583" i="10" l="1"/>
  <c r="G7583" i="10"/>
  <c r="H22582" i="10" l="1"/>
  <c r="G22582" i="10"/>
  <c r="H3184" i="10" l="1"/>
  <c r="G3184" i="10"/>
  <c r="H19146" i="10"/>
  <c r="G19146" i="10"/>
  <c r="H20138" i="10" l="1"/>
  <c r="G20138" i="10"/>
  <c r="H11317" i="10"/>
  <c r="G11317" i="10"/>
  <c r="H17938" i="10"/>
  <c r="G17938" i="10"/>
  <c r="H10097" i="10" l="1"/>
  <c r="G10097" i="10"/>
  <c r="H7584" i="10"/>
  <c r="G7584" i="10"/>
  <c r="H2494" i="10" l="1"/>
  <c r="G2494" i="10"/>
  <c r="H5244" i="10"/>
  <c r="G5244" i="10"/>
  <c r="H8034" i="10"/>
  <c r="G8034" i="10"/>
  <c r="H19145" i="10"/>
  <c r="G19145" i="10"/>
  <c r="H21950" i="10" l="1"/>
  <c r="G21950" i="10"/>
  <c r="H22581" i="10"/>
  <c r="G22581" i="10"/>
  <c r="H22580" i="10" l="1"/>
  <c r="G22580" i="10"/>
  <c r="H22579" i="10"/>
  <c r="G22579" i="10"/>
  <c r="H22578" i="10"/>
  <c r="G22578" i="10"/>
  <c r="H22577" i="10"/>
  <c r="G22577" i="10"/>
  <c r="H22576" i="10"/>
  <c r="G22576" i="10"/>
  <c r="H17803" i="10"/>
  <c r="G17803" i="10"/>
  <c r="H22575" i="10"/>
  <c r="G22575" i="10"/>
  <c r="H22574" i="10"/>
  <c r="G22574" i="10"/>
  <c r="H22573" i="10"/>
  <c r="G22573" i="10"/>
  <c r="H22572" i="10"/>
  <c r="G22572" i="10"/>
  <c r="H22571" i="10"/>
  <c r="G22571" i="10"/>
  <c r="H22570" i="10"/>
  <c r="G22570" i="10"/>
  <c r="H8566" i="10"/>
  <c r="G8566" i="10"/>
  <c r="H11593" i="10" l="1"/>
  <c r="G11593" i="10"/>
  <c r="H16708" i="10" l="1"/>
  <c r="G16708" i="10"/>
  <c r="H3752" i="10" l="1"/>
  <c r="G3752" i="10"/>
  <c r="H15151" i="10" l="1"/>
  <c r="G15151" i="10"/>
  <c r="H12667" i="10"/>
  <c r="G12667" i="10"/>
  <c r="H10669" i="10"/>
  <c r="G10669" i="10"/>
  <c r="H2493" i="10"/>
  <c r="G2493" i="10"/>
  <c r="H5894" i="10"/>
  <c r="G5894" i="10"/>
  <c r="H13323" i="10" l="1"/>
  <c r="G13323" i="10"/>
  <c r="H938" i="10" l="1"/>
  <c r="G938" i="10"/>
  <c r="H8189" i="10" l="1"/>
  <c r="G8189" i="10"/>
  <c r="H2492" i="10" l="1"/>
  <c r="G2492" i="10"/>
  <c r="H8565" i="10" l="1"/>
  <c r="G8565" i="10"/>
  <c r="H3998" i="10"/>
  <c r="G3998" i="10"/>
  <c r="H1572" i="10" l="1"/>
  <c r="G1572" i="10"/>
  <c r="H5243" i="10" l="1"/>
  <c r="G5243" i="10"/>
  <c r="H837" i="10" l="1"/>
  <c r="G837" i="10"/>
  <c r="H5893" i="10"/>
  <c r="G5893" i="10"/>
  <c r="H17802" i="10" l="1"/>
  <c r="G17802" i="10"/>
  <c r="H10975" i="10"/>
  <c r="G10975" i="10"/>
  <c r="H10668" i="10" l="1"/>
  <c r="G10668" i="10"/>
  <c r="H836" i="10" l="1"/>
  <c r="G836" i="10"/>
  <c r="H22569" i="10" l="1"/>
  <c r="G22569" i="10"/>
  <c r="H22568" i="10"/>
  <c r="G22568" i="10"/>
  <c r="H22567" i="10"/>
  <c r="G22567" i="10"/>
  <c r="H22566" i="10" l="1"/>
  <c r="G22566" i="10"/>
  <c r="H22565" i="10" l="1"/>
  <c r="G22565" i="10"/>
  <c r="H16707" i="10" l="1"/>
  <c r="G16707" i="10"/>
  <c r="H3751" i="10" l="1"/>
  <c r="G3751" i="10"/>
  <c r="H10951" i="10" l="1"/>
  <c r="G10951" i="10"/>
  <c r="A11" i="1"/>
  <c r="H19144" i="10"/>
  <c r="G19144" i="10"/>
  <c r="H1574" i="10"/>
  <c r="G1574" i="10"/>
  <c r="H2491" i="10"/>
  <c r="G2491" i="10"/>
  <c r="H5242" i="10"/>
  <c r="G5242" i="10"/>
  <c r="H19143" i="10"/>
  <c r="G19143" i="10"/>
  <c r="H8033" i="10" l="1"/>
  <c r="G8033" i="10"/>
  <c r="H835" i="10" l="1"/>
  <c r="G835" i="10"/>
  <c r="H14381" i="10" l="1"/>
  <c r="G14381" i="10"/>
  <c r="H22564" i="10" l="1"/>
  <c r="G22564" i="10"/>
  <c r="H22563" i="10" l="1"/>
  <c r="G22563" i="10"/>
  <c r="H17801" i="10" l="1"/>
  <c r="G17801" i="10"/>
  <c r="H17800" i="10" l="1"/>
  <c r="G17800" i="10"/>
  <c r="H5241" i="10"/>
  <c r="G5241" i="10"/>
  <c r="H3750" i="10"/>
  <c r="G3750" i="10"/>
  <c r="H14380" i="10"/>
  <c r="G14380" i="10"/>
  <c r="H1573" i="10"/>
  <c r="G1573" i="10"/>
  <c r="H19142" i="10" l="1"/>
  <c r="G19142" i="10"/>
  <c r="H16706" i="10" l="1"/>
  <c r="G16706" i="10"/>
  <c r="H8997" i="10" l="1"/>
  <c r="G8997" i="10"/>
  <c r="G53" i="1" l="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D3" i="4"/>
  <c r="L3" i="4"/>
  <c r="N3" i="4"/>
  <c r="U3" i="4"/>
  <c r="L4" i="4"/>
  <c r="N4" i="4"/>
  <c r="U4" i="4"/>
  <c r="L5" i="4"/>
  <c r="N5" i="4"/>
  <c r="U5" i="4"/>
  <c r="L6" i="4"/>
  <c r="N6" i="4"/>
  <c r="U6" i="4"/>
  <c r="L7" i="4"/>
  <c r="N7" i="4"/>
  <c r="U7" i="4"/>
  <c r="D4" i="4" l="1"/>
  <c r="K37" i="4"/>
  <c r="D5" i="4" l="1"/>
  <c r="K38" i="4"/>
  <c r="L2" i="4"/>
  <c r="N2" i="4"/>
  <c r="U2" i="4"/>
  <c r="D2" i="5"/>
  <c r="E2" i="5"/>
  <c r="F2" i="5"/>
  <c r="I2" i="5"/>
  <c r="K2" i="5"/>
  <c r="M2" i="5"/>
  <c r="O2" i="5"/>
  <c r="P2" i="5"/>
  <c r="Q2" i="5"/>
  <c r="R2" i="5"/>
  <c r="T2" i="5"/>
  <c r="V2" i="5"/>
  <c r="W2" i="5"/>
  <c r="X2" i="5"/>
  <c r="Y2" i="5"/>
  <c r="Z2" i="5"/>
  <c r="AA2" i="5"/>
  <c r="AB2" i="5"/>
  <c r="AD2" i="5"/>
  <c r="AE2" i="5"/>
  <c r="AF2" i="5"/>
  <c r="AG2" i="5"/>
  <c r="AH2" i="5"/>
  <c r="AI2" i="5"/>
  <c r="AJ2" i="5"/>
  <c r="AK2" i="5"/>
  <c r="AL2" i="5"/>
  <c r="AM2" i="5"/>
  <c r="AN2" i="5"/>
  <c r="AO2" i="5"/>
  <c r="AP2" i="5"/>
  <c r="AQ2" i="5"/>
  <c r="AR2" i="5"/>
  <c r="AS2" i="5"/>
  <c r="AT2" i="5"/>
  <c r="AU2" i="5"/>
  <c r="AV2" i="5"/>
  <c r="AW2" i="5"/>
  <c r="AX2" i="5"/>
  <c r="AY2" i="5"/>
  <c r="AZ2" i="5"/>
  <c r="BA2" i="5"/>
  <c r="BB2" i="5"/>
  <c r="BC2" i="5"/>
  <c r="BD2" i="5"/>
  <c r="BE2" i="5"/>
  <c r="BF2" i="5"/>
  <c r="BG2" i="5"/>
  <c r="BH2" i="5"/>
  <c r="BI2" i="5"/>
  <c r="BJ2" i="5"/>
  <c r="BK2" i="5"/>
  <c r="BL2" i="5"/>
  <c r="BM2" i="5"/>
  <c r="BN2" i="5"/>
  <c r="BO2" i="5"/>
  <c r="BP2" i="5"/>
  <c r="BQ2" i="5"/>
  <c r="BR2" i="5"/>
  <c r="BS2" i="5"/>
  <c r="BT2" i="5"/>
  <c r="BU2" i="5"/>
  <c r="H14197" i="10"/>
  <c r="G14197" i="10"/>
  <c r="H22562" i="10"/>
  <c r="G22562" i="10"/>
  <c r="H22561" i="10"/>
  <c r="G22561" i="10"/>
  <c r="H22560" i="10"/>
  <c r="G22560" i="10"/>
  <c r="H22559" i="10"/>
  <c r="G22559" i="10"/>
  <c r="H22558" i="10"/>
  <c r="G22558" i="10"/>
  <c r="D6" i="4" l="1"/>
  <c r="X37" i="4"/>
  <c r="H17937" i="10"/>
  <c r="G17937" i="10"/>
  <c r="H19141" i="10"/>
  <c r="G19141" i="10"/>
  <c r="H20137" i="10"/>
  <c r="G20137" i="10"/>
  <c r="H13545" i="10"/>
  <c r="G13545" i="10"/>
  <c r="H20136" i="10"/>
  <c r="G20136" i="10"/>
  <c r="H21949" i="10"/>
  <c r="G21949" i="10"/>
  <c r="H8564" i="10"/>
  <c r="G8564" i="10"/>
  <c r="H17799" i="10"/>
  <c r="G17799" i="10"/>
  <c r="H17798" i="10"/>
  <c r="G17798" i="10"/>
  <c r="H12476" i="10"/>
  <c r="G12476" i="10"/>
  <c r="D7" i="4" l="1"/>
  <c r="H19140" i="10"/>
  <c r="G19140" i="10"/>
  <c r="D8" i="4" l="1"/>
  <c r="H10667" i="10"/>
  <c r="G10667" i="10"/>
  <c r="H12582" i="10"/>
  <c r="G12582" i="10"/>
  <c r="H17796" i="10"/>
  <c r="G17796" i="10"/>
  <c r="D9" i="4" l="1"/>
  <c r="H5892" i="10"/>
  <c r="G5892" i="10"/>
  <c r="H22557" i="10"/>
  <c r="G22557" i="10"/>
  <c r="H3749" i="10"/>
  <c r="G3749" i="10"/>
  <c r="H2132" i="10"/>
  <c r="G2132" i="10"/>
  <c r="H17795" i="10"/>
  <c r="G17795" i="10"/>
  <c r="D10" i="4" l="1"/>
  <c r="H21948" i="10"/>
  <c r="G21948" i="10"/>
  <c r="H17794" i="10"/>
  <c r="G17794" i="10"/>
  <c r="H2490" i="10"/>
  <c r="G2490" i="10"/>
  <c r="H21947" i="10"/>
  <c r="G21947" i="10"/>
  <c r="H22556" i="10"/>
  <c r="G22556" i="10"/>
  <c r="D11" i="4" l="1"/>
  <c r="H22555" i="10"/>
  <c r="G22555" i="10"/>
  <c r="H22554" i="10"/>
  <c r="G22554" i="10"/>
  <c r="H19139" i="10"/>
  <c r="G19139" i="10"/>
  <c r="H10258" i="10"/>
  <c r="G10258" i="10"/>
  <c r="H19138" i="10"/>
  <c r="G19138" i="10"/>
  <c r="D12" i="4" l="1"/>
  <c r="H20572" i="10"/>
  <c r="G20572" i="10"/>
  <c r="H7552" i="10"/>
  <c r="G7552" i="10"/>
  <c r="D13" i="4" l="1"/>
  <c r="H12743" i="10"/>
  <c r="G12743" i="10"/>
  <c r="H22553" i="10"/>
  <c r="G22553" i="10"/>
  <c r="D14" i="4" l="1"/>
  <c r="H22552" i="10"/>
  <c r="G22552" i="10"/>
  <c r="D15" i="4" l="1"/>
  <c r="H2718" i="10"/>
  <c r="G2718" i="10"/>
  <c r="D16" i="4" l="1"/>
  <c r="H20173" i="10"/>
  <c r="G20173" i="10"/>
  <c r="D17" i="4" l="1"/>
  <c r="H16705" i="10"/>
  <c r="G16705" i="10"/>
  <c r="H22551" i="10"/>
  <c r="G22551" i="10"/>
  <c r="H22550" i="10"/>
  <c r="G22550" i="10"/>
  <c r="H22549" i="10"/>
  <c r="G22549" i="10"/>
  <c r="H22548" i="10"/>
  <c r="G22548" i="10"/>
  <c r="D18" i="4" l="1"/>
  <c r="H8677" i="10"/>
  <c r="G8677" i="10"/>
  <c r="H2254" i="10"/>
  <c r="G2254" i="10"/>
  <c r="D19" i="4" l="1"/>
  <c r="H7712" i="10"/>
  <c r="G7712" i="10"/>
  <c r="H19137" i="10"/>
  <c r="G19137" i="10"/>
  <c r="D20" i="4" l="1"/>
  <c r="H13544" i="10"/>
  <c r="G13544" i="10"/>
  <c r="H7501" i="10"/>
  <c r="G7501" i="10"/>
  <c r="H19136" i="10"/>
  <c r="G19136" i="10"/>
  <c r="H19135" i="10"/>
  <c r="G19135" i="10"/>
  <c r="H1571" i="10"/>
  <c r="G1571" i="10"/>
  <c r="H8032" i="10"/>
  <c r="G8032" i="10"/>
  <c r="H22547" i="10"/>
  <c r="G22547" i="10"/>
  <c r="H8031" i="10"/>
  <c r="G8031" i="10"/>
  <c r="D21" i="4" l="1"/>
  <c r="H8188" i="10"/>
  <c r="G8188" i="10"/>
  <c r="D22" i="4" l="1"/>
  <c r="H21946" i="10"/>
  <c r="G21946" i="10"/>
  <c r="D23" i="4" l="1"/>
  <c r="H9741" i="10"/>
  <c r="G9741" i="10"/>
  <c r="H3748" i="10"/>
  <c r="G3748" i="10"/>
  <c r="H2351" i="10"/>
  <c r="G2351" i="10"/>
  <c r="H5240" i="10"/>
  <c r="G5240" i="10"/>
  <c r="D24" i="4" l="1"/>
  <c r="H12475" i="10"/>
  <c r="G12475" i="10"/>
  <c r="D25" i="4" l="1"/>
  <c r="H19134" i="10"/>
  <c r="G19134" i="10"/>
  <c r="D26" i="4" l="1"/>
  <c r="H19133" i="10"/>
  <c r="G19133" i="10"/>
  <c r="D27" i="4" l="1"/>
  <c r="H10978" i="10"/>
  <c r="G10978" i="10"/>
  <c r="H21945" i="10"/>
  <c r="G21945" i="10"/>
  <c r="H2489" i="10"/>
  <c r="G2489" i="10"/>
  <c r="H22546" i="10"/>
  <c r="G22546" i="10"/>
  <c r="H22545" i="10"/>
  <c r="G22545" i="10"/>
  <c r="H22544" i="10"/>
  <c r="G22544" i="10"/>
  <c r="H22543" i="10"/>
  <c r="G22543" i="10"/>
  <c r="D28" i="4" l="1"/>
  <c r="H11228" i="10"/>
  <c r="G11228" i="10"/>
  <c r="G7" i="10"/>
  <c r="H7" i="10"/>
  <c r="G8" i="10"/>
  <c r="H8" i="10"/>
  <c r="G9" i="10"/>
  <c r="H9" i="10"/>
  <c r="G10" i="10"/>
  <c r="H10" i="10"/>
  <c r="G11" i="10"/>
  <c r="H11" i="10"/>
  <c r="G12" i="10"/>
  <c r="H12" i="10"/>
  <c r="G13" i="10"/>
  <c r="H13" i="10"/>
  <c r="G14" i="10"/>
  <c r="H14" i="10"/>
  <c r="G15" i="10"/>
  <c r="H15" i="10"/>
  <c r="G16" i="10"/>
  <c r="H16" i="10"/>
  <c r="G17" i="10"/>
  <c r="H17" i="10"/>
  <c r="G18" i="10"/>
  <c r="H18" i="10"/>
  <c r="G19" i="10"/>
  <c r="H19" i="10"/>
  <c r="G20" i="10"/>
  <c r="H20" i="10"/>
  <c r="G21" i="10"/>
  <c r="H21" i="10"/>
  <c r="G22" i="10"/>
  <c r="H22" i="10"/>
  <c r="G23" i="10"/>
  <c r="H23" i="10"/>
  <c r="G24" i="10"/>
  <c r="H24" i="10"/>
  <c r="G25" i="10"/>
  <c r="H25" i="10"/>
  <c r="G26" i="10"/>
  <c r="H26" i="10"/>
  <c r="G27" i="10"/>
  <c r="H27" i="10"/>
  <c r="G28" i="10"/>
  <c r="H28" i="10"/>
  <c r="G29" i="10"/>
  <c r="H29" i="10"/>
  <c r="G30" i="10"/>
  <c r="H30" i="10"/>
  <c r="G31" i="10"/>
  <c r="H31" i="10"/>
  <c r="G32" i="10"/>
  <c r="H32" i="10"/>
  <c r="G33" i="10"/>
  <c r="H33" i="10"/>
  <c r="G34" i="10"/>
  <c r="H34" i="10"/>
  <c r="G35" i="10"/>
  <c r="H35" i="10"/>
  <c r="G36" i="10"/>
  <c r="H36" i="10"/>
  <c r="G37" i="10"/>
  <c r="H37" i="10"/>
  <c r="G38" i="10"/>
  <c r="H38" i="10"/>
  <c r="G39" i="10"/>
  <c r="H39" i="10"/>
  <c r="G40" i="10"/>
  <c r="H40" i="10"/>
  <c r="G41" i="10"/>
  <c r="H41" i="10"/>
  <c r="G42" i="10"/>
  <c r="H42" i="10"/>
  <c r="G43" i="10"/>
  <c r="H43" i="10"/>
  <c r="G44" i="10"/>
  <c r="H44" i="10"/>
  <c r="G45" i="10"/>
  <c r="H45" i="10"/>
  <c r="G46" i="10"/>
  <c r="H46" i="10"/>
  <c r="G47" i="10"/>
  <c r="H47" i="10"/>
  <c r="G48" i="10"/>
  <c r="H48" i="10"/>
  <c r="G49" i="10"/>
  <c r="H49" i="10"/>
  <c r="G50" i="10"/>
  <c r="H50" i="10"/>
  <c r="G51" i="10"/>
  <c r="H51" i="10"/>
  <c r="G52" i="10"/>
  <c r="H52" i="10"/>
  <c r="G53" i="10"/>
  <c r="H53" i="10"/>
  <c r="G54" i="10"/>
  <c r="H54" i="10"/>
  <c r="G55" i="10"/>
  <c r="H55" i="10"/>
  <c r="G56" i="10"/>
  <c r="H56" i="10"/>
  <c r="G57" i="10"/>
  <c r="H57" i="10"/>
  <c r="G58" i="10"/>
  <c r="H58" i="10"/>
  <c r="G59" i="10"/>
  <c r="H59" i="10"/>
  <c r="G60" i="10"/>
  <c r="H60" i="10"/>
  <c r="G61" i="10"/>
  <c r="H61" i="10"/>
  <c r="G62" i="10"/>
  <c r="H62" i="10"/>
  <c r="G63" i="10"/>
  <c r="H63" i="10"/>
  <c r="G64" i="10"/>
  <c r="H64" i="10"/>
  <c r="G65" i="10"/>
  <c r="H65" i="10"/>
  <c r="G66" i="10"/>
  <c r="H66" i="10"/>
  <c r="G67" i="10"/>
  <c r="H67" i="10"/>
  <c r="G68" i="10"/>
  <c r="H68" i="10"/>
  <c r="G69" i="10"/>
  <c r="H69" i="10"/>
  <c r="G70" i="10"/>
  <c r="H70" i="10"/>
  <c r="G71" i="10"/>
  <c r="H71" i="10"/>
  <c r="G72" i="10"/>
  <c r="H72" i="10"/>
  <c r="G73" i="10"/>
  <c r="H73" i="10"/>
  <c r="G74" i="10"/>
  <c r="H74" i="10"/>
  <c r="G75" i="10"/>
  <c r="H75" i="10"/>
  <c r="G76" i="10"/>
  <c r="H76" i="10"/>
  <c r="G77" i="10"/>
  <c r="H77" i="10"/>
  <c r="G78" i="10"/>
  <c r="H78" i="10"/>
  <c r="G79" i="10"/>
  <c r="H79" i="10"/>
  <c r="G80" i="10"/>
  <c r="H80" i="10"/>
  <c r="G81" i="10"/>
  <c r="H81" i="10"/>
  <c r="G82" i="10"/>
  <c r="H82" i="10"/>
  <c r="G83" i="10"/>
  <c r="H83" i="10"/>
  <c r="G84" i="10"/>
  <c r="H84" i="10"/>
  <c r="G85" i="10"/>
  <c r="H85" i="10"/>
  <c r="G86" i="10"/>
  <c r="H86" i="10"/>
  <c r="G87" i="10"/>
  <c r="H87" i="10"/>
  <c r="G88" i="10"/>
  <c r="H88" i="10"/>
  <c r="G89" i="10"/>
  <c r="H89" i="10"/>
  <c r="G90" i="10"/>
  <c r="H90" i="10"/>
  <c r="G91" i="10"/>
  <c r="H91" i="10"/>
  <c r="G92" i="10"/>
  <c r="H92" i="10"/>
  <c r="G93" i="10"/>
  <c r="H93" i="10"/>
  <c r="G94" i="10"/>
  <c r="H94" i="10"/>
  <c r="G95" i="10"/>
  <c r="H95" i="10"/>
  <c r="G96" i="10"/>
  <c r="H96" i="10"/>
  <c r="G97" i="10"/>
  <c r="H97" i="10"/>
  <c r="G98" i="10"/>
  <c r="H98" i="10"/>
  <c r="G99" i="10"/>
  <c r="H99" i="10"/>
  <c r="G100" i="10"/>
  <c r="H100" i="10"/>
  <c r="G101" i="10"/>
  <c r="H101" i="10"/>
  <c r="G102" i="10"/>
  <c r="H102" i="10"/>
  <c r="G103" i="10"/>
  <c r="H103" i="10"/>
  <c r="G104" i="10"/>
  <c r="H104" i="10"/>
  <c r="G105" i="10"/>
  <c r="H105" i="10"/>
  <c r="G106" i="10"/>
  <c r="H106" i="10"/>
  <c r="G107" i="10"/>
  <c r="H107" i="10"/>
  <c r="G108" i="10"/>
  <c r="H108" i="10"/>
  <c r="G109" i="10"/>
  <c r="H109" i="10"/>
  <c r="G110" i="10"/>
  <c r="H110" i="10"/>
  <c r="G111" i="10"/>
  <c r="H111" i="10"/>
  <c r="G112" i="10"/>
  <c r="H112" i="10"/>
  <c r="G113" i="10"/>
  <c r="H113" i="10"/>
  <c r="G114" i="10"/>
  <c r="H114" i="10"/>
  <c r="G115" i="10"/>
  <c r="H115" i="10"/>
  <c r="G116" i="10"/>
  <c r="H116" i="10"/>
  <c r="G117" i="10"/>
  <c r="H117" i="10"/>
  <c r="G118" i="10"/>
  <c r="H118" i="10"/>
  <c r="G119" i="10"/>
  <c r="H119" i="10"/>
  <c r="G120" i="10"/>
  <c r="H120" i="10"/>
  <c r="G121" i="10"/>
  <c r="H121" i="10"/>
  <c r="G122" i="10"/>
  <c r="H122" i="10"/>
  <c r="G123" i="10"/>
  <c r="H123" i="10"/>
  <c r="G124" i="10"/>
  <c r="H124" i="10"/>
  <c r="G125" i="10"/>
  <c r="H125" i="10"/>
  <c r="G126" i="10"/>
  <c r="H126" i="10"/>
  <c r="G127" i="10"/>
  <c r="H127" i="10"/>
  <c r="G128" i="10"/>
  <c r="H128" i="10"/>
  <c r="G129" i="10"/>
  <c r="H129" i="10"/>
  <c r="G130" i="10"/>
  <c r="H130" i="10"/>
  <c r="G131" i="10"/>
  <c r="H131" i="10"/>
  <c r="G132" i="10"/>
  <c r="H132" i="10"/>
  <c r="G133" i="10"/>
  <c r="H133" i="10"/>
  <c r="G134" i="10"/>
  <c r="H134" i="10"/>
  <c r="G135" i="10"/>
  <c r="H135" i="10"/>
  <c r="G136" i="10"/>
  <c r="H136" i="10"/>
  <c r="G137" i="10"/>
  <c r="H137" i="10"/>
  <c r="G138" i="10"/>
  <c r="H138" i="10"/>
  <c r="G139" i="10"/>
  <c r="H139" i="10"/>
  <c r="G140" i="10"/>
  <c r="H140" i="10"/>
  <c r="G141" i="10"/>
  <c r="H141" i="10"/>
  <c r="G142" i="10"/>
  <c r="H142" i="10"/>
  <c r="G143" i="10"/>
  <c r="H143" i="10"/>
  <c r="G144" i="10"/>
  <c r="H144" i="10"/>
  <c r="G145" i="10"/>
  <c r="H145" i="10"/>
  <c r="G146" i="10"/>
  <c r="H146" i="10"/>
  <c r="G147" i="10"/>
  <c r="H147" i="10"/>
  <c r="G148" i="10"/>
  <c r="H148" i="10"/>
  <c r="G149" i="10"/>
  <c r="H149" i="10"/>
  <c r="G150" i="10"/>
  <c r="H150" i="10"/>
  <c r="G151" i="10"/>
  <c r="H151" i="10"/>
  <c r="G152" i="10"/>
  <c r="H152" i="10"/>
  <c r="G153" i="10"/>
  <c r="H153" i="10"/>
  <c r="G154" i="10"/>
  <c r="H154" i="10"/>
  <c r="G155" i="10"/>
  <c r="H155" i="10"/>
  <c r="G156" i="10"/>
  <c r="H156" i="10"/>
  <c r="G157" i="10"/>
  <c r="H157" i="10"/>
  <c r="G158" i="10"/>
  <c r="H158" i="10"/>
  <c r="G159" i="10"/>
  <c r="H159" i="10"/>
  <c r="G160" i="10"/>
  <c r="H160" i="10"/>
  <c r="G161" i="10"/>
  <c r="H161" i="10"/>
  <c r="G162" i="10"/>
  <c r="H162" i="10"/>
  <c r="G163" i="10"/>
  <c r="H163" i="10"/>
  <c r="G164" i="10"/>
  <c r="H164" i="10"/>
  <c r="G165" i="10"/>
  <c r="H165" i="10"/>
  <c r="G166" i="10"/>
  <c r="H166" i="10"/>
  <c r="G167" i="10"/>
  <c r="H167" i="10"/>
  <c r="G168" i="10"/>
  <c r="H168" i="10"/>
  <c r="G169" i="10"/>
  <c r="H169" i="10"/>
  <c r="G170" i="10"/>
  <c r="H170" i="10"/>
  <c r="G171" i="10"/>
  <c r="H171" i="10"/>
  <c r="G172" i="10"/>
  <c r="H172" i="10"/>
  <c r="G173" i="10"/>
  <c r="H173" i="10"/>
  <c r="G174" i="10"/>
  <c r="H174" i="10"/>
  <c r="G175" i="10"/>
  <c r="H175" i="10"/>
  <c r="G176" i="10"/>
  <c r="H176" i="10"/>
  <c r="G177" i="10"/>
  <c r="H177" i="10"/>
  <c r="G178" i="10"/>
  <c r="H178" i="10"/>
  <c r="G179" i="10"/>
  <c r="H179" i="10"/>
  <c r="G180" i="10"/>
  <c r="H180" i="10"/>
  <c r="G181" i="10"/>
  <c r="H181" i="10"/>
  <c r="G182" i="10"/>
  <c r="H182" i="10"/>
  <c r="G183" i="10"/>
  <c r="H183" i="10"/>
  <c r="G184" i="10"/>
  <c r="H184" i="10"/>
  <c r="G185" i="10"/>
  <c r="H185" i="10"/>
  <c r="G186" i="10"/>
  <c r="H186" i="10"/>
  <c r="G187" i="10"/>
  <c r="H187" i="10"/>
  <c r="G188" i="10"/>
  <c r="H188" i="10"/>
  <c r="G189" i="10"/>
  <c r="H189" i="10"/>
  <c r="G190" i="10"/>
  <c r="H190" i="10"/>
  <c r="G191" i="10"/>
  <c r="H191" i="10"/>
  <c r="G192" i="10"/>
  <c r="H192" i="10"/>
  <c r="G193" i="10"/>
  <c r="H193" i="10"/>
  <c r="G194" i="10"/>
  <c r="H194" i="10"/>
  <c r="G195" i="10"/>
  <c r="H195" i="10"/>
  <c r="G196" i="10"/>
  <c r="H196" i="10"/>
  <c r="G197" i="10"/>
  <c r="H197" i="10"/>
  <c r="G198" i="10"/>
  <c r="H198" i="10"/>
  <c r="G199" i="10"/>
  <c r="H199" i="10"/>
  <c r="G200" i="10"/>
  <c r="H200" i="10"/>
  <c r="G201" i="10"/>
  <c r="H201" i="10"/>
  <c r="G202" i="10"/>
  <c r="H202" i="10"/>
  <c r="G203" i="10"/>
  <c r="H203" i="10"/>
  <c r="G204" i="10"/>
  <c r="H204" i="10"/>
  <c r="G205" i="10"/>
  <c r="H205" i="10"/>
  <c r="G206" i="10"/>
  <c r="H206" i="10"/>
  <c r="G207" i="10"/>
  <c r="H207" i="10"/>
  <c r="G208" i="10"/>
  <c r="H208" i="10"/>
  <c r="G209" i="10"/>
  <c r="H209" i="10"/>
  <c r="G210" i="10"/>
  <c r="H210" i="10"/>
  <c r="G211" i="10"/>
  <c r="H211" i="10"/>
  <c r="G212" i="10"/>
  <c r="H212" i="10"/>
  <c r="G213" i="10"/>
  <c r="H213" i="10"/>
  <c r="G214" i="10"/>
  <c r="H214" i="10"/>
  <c r="G215" i="10"/>
  <c r="H215" i="10"/>
  <c r="G216" i="10"/>
  <c r="H216" i="10"/>
  <c r="G217" i="10"/>
  <c r="H217" i="10"/>
  <c r="G218" i="10"/>
  <c r="H218" i="10"/>
  <c r="G219" i="10"/>
  <c r="H219" i="10"/>
  <c r="G220" i="10"/>
  <c r="H220" i="10"/>
  <c r="G221" i="10"/>
  <c r="H221" i="10"/>
  <c r="G222" i="10"/>
  <c r="H222" i="10"/>
  <c r="G223" i="10"/>
  <c r="H223" i="10"/>
  <c r="G224" i="10"/>
  <c r="H224" i="10"/>
  <c r="G225" i="10"/>
  <c r="H225" i="10"/>
  <c r="G226" i="10"/>
  <c r="H226" i="10"/>
  <c r="G227" i="10"/>
  <c r="H227" i="10"/>
  <c r="G228" i="10"/>
  <c r="H228" i="10"/>
  <c r="G229" i="10"/>
  <c r="H229" i="10"/>
  <c r="G230" i="10"/>
  <c r="H230" i="10"/>
  <c r="G231" i="10"/>
  <c r="H231" i="10"/>
  <c r="G232" i="10"/>
  <c r="H232" i="10"/>
  <c r="G233" i="10"/>
  <c r="H233" i="10"/>
  <c r="G234" i="10"/>
  <c r="H234" i="10"/>
  <c r="G235" i="10"/>
  <c r="H235" i="10"/>
  <c r="G236" i="10"/>
  <c r="H236" i="10"/>
  <c r="G237" i="10"/>
  <c r="H237" i="10"/>
  <c r="G238" i="10"/>
  <c r="H238" i="10"/>
  <c r="G239" i="10"/>
  <c r="H239" i="10"/>
  <c r="G240" i="10"/>
  <c r="H240" i="10"/>
  <c r="G241" i="10"/>
  <c r="H241" i="10"/>
  <c r="G242" i="10"/>
  <c r="H242" i="10"/>
  <c r="G243" i="10"/>
  <c r="H243" i="10"/>
  <c r="G244" i="10"/>
  <c r="H244" i="10"/>
  <c r="G245" i="10"/>
  <c r="H245" i="10"/>
  <c r="G246" i="10"/>
  <c r="H246" i="10"/>
  <c r="G247" i="10"/>
  <c r="H247" i="10"/>
  <c r="G248" i="10"/>
  <c r="H248" i="10"/>
  <c r="G249" i="10"/>
  <c r="H249" i="10"/>
  <c r="G250" i="10"/>
  <c r="H250" i="10"/>
  <c r="G251" i="10"/>
  <c r="H251" i="10"/>
  <c r="G252" i="10"/>
  <c r="H252" i="10"/>
  <c r="G253" i="10"/>
  <c r="H253" i="10"/>
  <c r="G254" i="10"/>
  <c r="H254" i="10"/>
  <c r="G255" i="10"/>
  <c r="H255" i="10"/>
  <c r="G256" i="10"/>
  <c r="H256" i="10"/>
  <c r="G257" i="10"/>
  <c r="H257" i="10"/>
  <c r="G258" i="10"/>
  <c r="H258" i="10"/>
  <c r="G259" i="10"/>
  <c r="H259" i="10"/>
  <c r="G260" i="10"/>
  <c r="H260" i="10"/>
  <c r="G261" i="10"/>
  <c r="H261" i="10"/>
  <c r="G262" i="10"/>
  <c r="H262" i="10"/>
  <c r="G263" i="10"/>
  <c r="H263" i="10"/>
  <c r="G264" i="10"/>
  <c r="H264" i="10"/>
  <c r="G265" i="10"/>
  <c r="H265" i="10"/>
  <c r="G266" i="10"/>
  <c r="H266" i="10"/>
  <c r="G267" i="10"/>
  <c r="H267" i="10"/>
  <c r="G268" i="10"/>
  <c r="H268" i="10"/>
  <c r="G269" i="10"/>
  <c r="H269" i="10"/>
  <c r="G270" i="10"/>
  <c r="H270" i="10"/>
  <c r="G271" i="10"/>
  <c r="H271" i="10"/>
  <c r="G272" i="10"/>
  <c r="H272" i="10"/>
  <c r="G273" i="10"/>
  <c r="H273" i="10"/>
  <c r="G274" i="10"/>
  <c r="H274" i="10"/>
  <c r="G275" i="10"/>
  <c r="H275" i="10"/>
  <c r="G276" i="10"/>
  <c r="H276" i="10"/>
  <c r="G277" i="10"/>
  <c r="H277" i="10"/>
  <c r="G278" i="10"/>
  <c r="H278" i="10"/>
  <c r="G279" i="10"/>
  <c r="H279" i="10"/>
  <c r="G280" i="10"/>
  <c r="H280" i="10"/>
  <c r="G281" i="10"/>
  <c r="H281" i="10"/>
  <c r="G282" i="10"/>
  <c r="H282" i="10"/>
  <c r="G283" i="10"/>
  <c r="H283" i="10"/>
  <c r="G284" i="10"/>
  <c r="H284" i="10"/>
  <c r="G285" i="10"/>
  <c r="H285" i="10"/>
  <c r="G286" i="10"/>
  <c r="H286" i="10"/>
  <c r="G287" i="10"/>
  <c r="H287" i="10"/>
  <c r="G288" i="10"/>
  <c r="H288" i="10"/>
  <c r="G289" i="10"/>
  <c r="H289" i="10"/>
  <c r="G290" i="10"/>
  <c r="H290" i="10"/>
  <c r="G291" i="10"/>
  <c r="H291" i="10"/>
  <c r="G292" i="10"/>
  <c r="H292" i="10"/>
  <c r="G293" i="10"/>
  <c r="H293" i="10"/>
  <c r="G294" i="10"/>
  <c r="H294" i="10"/>
  <c r="G295" i="10"/>
  <c r="H295" i="10"/>
  <c r="G296" i="10"/>
  <c r="H296" i="10"/>
  <c r="G297" i="10"/>
  <c r="H297" i="10"/>
  <c r="G298" i="10"/>
  <c r="H298" i="10"/>
  <c r="G299" i="10"/>
  <c r="H299" i="10"/>
  <c r="G300" i="10"/>
  <c r="H300" i="10"/>
  <c r="G301" i="10"/>
  <c r="H301" i="10"/>
  <c r="G302" i="10"/>
  <c r="H302" i="10"/>
  <c r="G303" i="10"/>
  <c r="H303" i="10"/>
  <c r="G304" i="10"/>
  <c r="H304" i="10"/>
  <c r="G305" i="10"/>
  <c r="H305" i="10"/>
  <c r="G306" i="10"/>
  <c r="H306" i="10"/>
  <c r="G307" i="10"/>
  <c r="H307" i="10"/>
  <c r="G308" i="10"/>
  <c r="H308" i="10"/>
  <c r="G309" i="10"/>
  <c r="H309" i="10"/>
  <c r="G310" i="10"/>
  <c r="H310" i="10"/>
  <c r="G311" i="10"/>
  <c r="H311" i="10"/>
  <c r="G312" i="10"/>
  <c r="H312" i="10"/>
  <c r="G313" i="10"/>
  <c r="H313" i="10"/>
  <c r="G314" i="10"/>
  <c r="H314" i="10"/>
  <c r="G315" i="10"/>
  <c r="H315" i="10"/>
  <c r="G316" i="10"/>
  <c r="H316" i="10"/>
  <c r="G317" i="10"/>
  <c r="H317" i="10"/>
  <c r="G318" i="10"/>
  <c r="H318" i="10"/>
  <c r="G319" i="10"/>
  <c r="H319" i="10"/>
  <c r="G320" i="10"/>
  <c r="H320" i="10"/>
  <c r="G321" i="10"/>
  <c r="H321" i="10"/>
  <c r="G322" i="10"/>
  <c r="H322" i="10"/>
  <c r="G323" i="10"/>
  <c r="H323" i="10"/>
  <c r="G324" i="10"/>
  <c r="H324" i="10"/>
  <c r="G325" i="10"/>
  <c r="H325" i="10"/>
  <c r="G326" i="10"/>
  <c r="H326" i="10"/>
  <c r="G327" i="10"/>
  <c r="H327" i="10"/>
  <c r="G328" i="10"/>
  <c r="H328" i="10"/>
  <c r="G329" i="10"/>
  <c r="H329" i="10"/>
  <c r="G330" i="10"/>
  <c r="H330" i="10"/>
  <c r="G331" i="10"/>
  <c r="H331" i="10"/>
  <c r="G332" i="10"/>
  <c r="H332" i="10"/>
  <c r="G333" i="10"/>
  <c r="H333" i="10"/>
  <c r="G334" i="10"/>
  <c r="H334" i="10"/>
  <c r="G335" i="10"/>
  <c r="H335" i="10"/>
  <c r="G336" i="10"/>
  <c r="H336" i="10"/>
  <c r="G337" i="10"/>
  <c r="H337" i="10"/>
  <c r="G338" i="10"/>
  <c r="H338" i="10"/>
  <c r="G339" i="10"/>
  <c r="H339" i="10"/>
  <c r="G340" i="10"/>
  <c r="H340" i="10"/>
  <c r="G341" i="10"/>
  <c r="H341" i="10"/>
  <c r="G342" i="10"/>
  <c r="H342" i="10"/>
  <c r="G343" i="10"/>
  <c r="H343" i="10"/>
  <c r="G344" i="10"/>
  <c r="H344" i="10"/>
  <c r="G345" i="10"/>
  <c r="H345" i="10"/>
  <c r="G346" i="10"/>
  <c r="H346" i="10"/>
  <c r="G347" i="10"/>
  <c r="H347" i="10"/>
  <c r="G348" i="10"/>
  <c r="H348" i="10"/>
  <c r="G349" i="10"/>
  <c r="H349" i="10"/>
  <c r="G350" i="10"/>
  <c r="H350" i="10"/>
  <c r="G351" i="10"/>
  <c r="H351" i="10"/>
  <c r="G352" i="10"/>
  <c r="H352" i="10"/>
  <c r="G353" i="10"/>
  <c r="H353" i="10"/>
  <c r="G354" i="10"/>
  <c r="H354" i="10"/>
  <c r="G355" i="10"/>
  <c r="H355" i="10"/>
  <c r="G356" i="10"/>
  <c r="H356" i="10"/>
  <c r="G357" i="10"/>
  <c r="H357" i="10"/>
  <c r="G358" i="10"/>
  <c r="H358" i="10"/>
  <c r="G359" i="10"/>
  <c r="H359" i="10"/>
  <c r="G360" i="10"/>
  <c r="H360" i="10"/>
  <c r="G361" i="10"/>
  <c r="H361" i="10"/>
  <c r="G362" i="10"/>
  <c r="H362" i="10"/>
  <c r="G363" i="10"/>
  <c r="H363" i="10"/>
  <c r="G364" i="10"/>
  <c r="H364" i="10"/>
  <c r="G365" i="10"/>
  <c r="H365" i="10"/>
  <c r="G366" i="10"/>
  <c r="H366" i="10"/>
  <c r="G367" i="10"/>
  <c r="H367" i="10"/>
  <c r="G368" i="10"/>
  <c r="H368" i="10"/>
  <c r="G369" i="10"/>
  <c r="H369" i="10"/>
  <c r="G370" i="10"/>
  <c r="H370" i="10"/>
  <c r="G371" i="10"/>
  <c r="H371" i="10"/>
  <c r="G372" i="10"/>
  <c r="H372" i="10"/>
  <c r="G373" i="10"/>
  <c r="H373" i="10"/>
  <c r="G374" i="10"/>
  <c r="H374" i="10"/>
  <c r="G375" i="10"/>
  <c r="H375" i="10"/>
  <c r="G376" i="10"/>
  <c r="H376" i="10"/>
  <c r="G377" i="10"/>
  <c r="H377" i="10"/>
  <c r="G378" i="10"/>
  <c r="H378" i="10"/>
  <c r="G379" i="10"/>
  <c r="H379" i="10"/>
  <c r="G380" i="10"/>
  <c r="H380" i="10"/>
  <c r="G381" i="10"/>
  <c r="H381" i="10"/>
  <c r="G382" i="10"/>
  <c r="H382" i="10"/>
  <c r="G383" i="10"/>
  <c r="H383" i="10"/>
  <c r="G384" i="10"/>
  <c r="H384" i="10"/>
  <c r="G385" i="10"/>
  <c r="H385" i="10"/>
  <c r="G386" i="10"/>
  <c r="H386" i="10"/>
  <c r="G387" i="10"/>
  <c r="H387" i="10"/>
  <c r="G388" i="10"/>
  <c r="H388" i="10"/>
  <c r="G389" i="10"/>
  <c r="H389" i="10"/>
  <c r="G390" i="10"/>
  <c r="H390" i="10"/>
  <c r="G391" i="10"/>
  <c r="H391" i="10"/>
  <c r="G392" i="10"/>
  <c r="H392" i="10"/>
  <c r="G393" i="10"/>
  <c r="H393" i="10"/>
  <c r="G394" i="10"/>
  <c r="H394" i="10"/>
  <c r="G395" i="10"/>
  <c r="H395" i="10"/>
  <c r="G396" i="10"/>
  <c r="H396" i="10"/>
  <c r="G397" i="10"/>
  <c r="H397" i="10"/>
  <c r="G398" i="10"/>
  <c r="H398" i="10"/>
  <c r="G399" i="10"/>
  <c r="H399" i="10"/>
  <c r="G400" i="10"/>
  <c r="H400" i="10"/>
  <c r="G401" i="10"/>
  <c r="H401" i="10"/>
  <c r="G402" i="10"/>
  <c r="H402" i="10"/>
  <c r="G403" i="10"/>
  <c r="H403" i="10"/>
  <c r="G404" i="10"/>
  <c r="H404" i="10"/>
  <c r="G405" i="10"/>
  <c r="H405" i="10"/>
  <c r="G406" i="10"/>
  <c r="H406" i="10"/>
  <c r="G407" i="10"/>
  <c r="H407" i="10"/>
  <c r="G408" i="10"/>
  <c r="H408" i="10"/>
  <c r="G409" i="10"/>
  <c r="H409" i="10"/>
  <c r="G410" i="10"/>
  <c r="H410" i="10"/>
  <c r="G411" i="10"/>
  <c r="H411" i="10"/>
  <c r="G412" i="10"/>
  <c r="H412" i="10"/>
  <c r="G413" i="10"/>
  <c r="H413" i="10"/>
  <c r="G414" i="10"/>
  <c r="H414" i="10"/>
  <c r="G415" i="10"/>
  <c r="H415" i="10"/>
  <c r="G416" i="10"/>
  <c r="H416" i="10"/>
  <c r="G417" i="10"/>
  <c r="H417" i="10"/>
  <c r="G418" i="10"/>
  <c r="H418" i="10"/>
  <c r="G419" i="10"/>
  <c r="H419" i="10"/>
  <c r="G420" i="10"/>
  <c r="H420" i="10"/>
  <c r="G421" i="10"/>
  <c r="H421" i="10"/>
  <c r="G422" i="10"/>
  <c r="H422" i="10"/>
  <c r="G423" i="10"/>
  <c r="H423" i="10"/>
  <c r="G424" i="10"/>
  <c r="H424" i="10"/>
  <c r="G425" i="10"/>
  <c r="H425" i="10"/>
  <c r="G426" i="10"/>
  <c r="H426" i="10"/>
  <c r="G427" i="10"/>
  <c r="H427" i="10"/>
  <c r="G428" i="10"/>
  <c r="H428" i="10"/>
  <c r="G429" i="10"/>
  <c r="H429" i="10"/>
  <c r="G430" i="10"/>
  <c r="H430" i="10"/>
  <c r="G431" i="10"/>
  <c r="H431" i="10"/>
  <c r="G432" i="10"/>
  <c r="H432" i="10"/>
  <c r="G433" i="10"/>
  <c r="H433" i="10"/>
  <c r="G434" i="10"/>
  <c r="H434" i="10"/>
  <c r="G435" i="10"/>
  <c r="H435" i="10"/>
  <c r="G436" i="10"/>
  <c r="H436" i="10"/>
  <c r="G437" i="10"/>
  <c r="H437" i="10"/>
  <c r="G438" i="10"/>
  <c r="H438" i="10"/>
  <c r="G439" i="10"/>
  <c r="H439" i="10"/>
  <c r="G440" i="10"/>
  <c r="H440" i="10"/>
  <c r="G441" i="10"/>
  <c r="H441" i="10"/>
  <c r="G442" i="10"/>
  <c r="H442" i="10"/>
  <c r="G443" i="10"/>
  <c r="H443" i="10"/>
  <c r="G444" i="10"/>
  <c r="H444" i="10"/>
  <c r="G445" i="10"/>
  <c r="H445" i="10"/>
  <c r="G446" i="10"/>
  <c r="H446" i="10"/>
  <c r="G447" i="10"/>
  <c r="H447" i="10"/>
  <c r="G448" i="10"/>
  <c r="H448" i="10"/>
  <c r="G449" i="10"/>
  <c r="H449" i="10"/>
  <c r="G450" i="10"/>
  <c r="H450" i="10"/>
  <c r="G451" i="10"/>
  <c r="H451" i="10"/>
  <c r="G452" i="10"/>
  <c r="H452" i="10"/>
  <c r="G453" i="10"/>
  <c r="H453" i="10"/>
  <c r="G454" i="10"/>
  <c r="H454" i="10"/>
  <c r="G455" i="10"/>
  <c r="H455" i="10"/>
  <c r="G456" i="10"/>
  <c r="H456" i="10"/>
  <c r="G457" i="10"/>
  <c r="H457" i="10"/>
  <c r="G458" i="10"/>
  <c r="H458" i="10"/>
  <c r="G459" i="10"/>
  <c r="H459" i="10"/>
  <c r="G460" i="10"/>
  <c r="H460" i="10"/>
  <c r="G461" i="10"/>
  <c r="H461" i="10"/>
  <c r="G462" i="10"/>
  <c r="H462" i="10"/>
  <c r="G463" i="10"/>
  <c r="H463" i="10"/>
  <c r="G464" i="10"/>
  <c r="H464" i="10"/>
  <c r="G465" i="10"/>
  <c r="H465" i="10"/>
  <c r="G466" i="10"/>
  <c r="H466" i="10"/>
  <c r="G467" i="10"/>
  <c r="H467" i="10"/>
  <c r="G468" i="10"/>
  <c r="H468" i="10"/>
  <c r="G469" i="10"/>
  <c r="H469" i="10"/>
  <c r="G470" i="10"/>
  <c r="H470" i="10"/>
  <c r="G471" i="10"/>
  <c r="H471" i="10"/>
  <c r="G472" i="10"/>
  <c r="H472" i="10"/>
  <c r="G473" i="10"/>
  <c r="H473" i="10"/>
  <c r="G474" i="10"/>
  <c r="H474" i="10"/>
  <c r="G475" i="10"/>
  <c r="H475" i="10"/>
  <c r="G476" i="10"/>
  <c r="H476" i="10"/>
  <c r="G477" i="10"/>
  <c r="H477" i="10"/>
  <c r="G478" i="10"/>
  <c r="H478" i="10"/>
  <c r="G479" i="10"/>
  <c r="H479" i="10"/>
  <c r="G480" i="10"/>
  <c r="H480" i="10"/>
  <c r="G481" i="10"/>
  <c r="H481" i="10"/>
  <c r="G482" i="10"/>
  <c r="H482" i="10"/>
  <c r="G483" i="10"/>
  <c r="H483" i="10"/>
  <c r="G484" i="10"/>
  <c r="H484" i="10"/>
  <c r="G485" i="10"/>
  <c r="H485" i="10"/>
  <c r="G486" i="10"/>
  <c r="H486" i="10"/>
  <c r="G487" i="10"/>
  <c r="H487" i="10"/>
  <c r="G488" i="10"/>
  <c r="H488" i="10"/>
  <c r="G489" i="10"/>
  <c r="H489" i="10"/>
  <c r="G490" i="10"/>
  <c r="H490" i="10"/>
  <c r="G491" i="10"/>
  <c r="H491" i="10"/>
  <c r="G492" i="10"/>
  <c r="H492" i="10"/>
  <c r="G493" i="10"/>
  <c r="H493" i="10"/>
  <c r="G494" i="10"/>
  <c r="H494" i="10"/>
  <c r="G495" i="10"/>
  <c r="H495" i="10"/>
  <c r="G496" i="10"/>
  <c r="H496" i="10"/>
  <c r="G497" i="10"/>
  <c r="H497" i="10"/>
  <c r="G498" i="10"/>
  <c r="H498" i="10"/>
  <c r="G499" i="10"/>
  <c r="H499" i="10"/>
  <c r="G500" i="10"/>
  <c r="H500" i="10"/>
  <c r="G501" i="10"/>
  <c r="H501" i="10"/>
  <c r="G502" i="10"/>
  <c r="H502" i="10"/>
  <c r="G503" i="10"/>
  <c r="H503" i="10"/>
  <c r="G504" i="10"/>
  <c r="H504" i="10"/>
  <c r="G505" i="10"/>
  <c r="H505" i="10"/>
  <c r="G506" i="10"/>
  <c r="H506" i="10"/>
  <c r="G507" i="10"/>
  <c r="H507" i="10"/>
  <c r="G508" i="10"/>
  <c r="H508" i="10"/>
  <c r="G509" i="10"/>
  <c r="H509" i="10"/>
  <c r="G510" i="10"/>
  <c r="H510" i="10"/>
  <c r="G511" i="10"/>
  <c r="H511" i="10"/>
  <c r="G512" i="10"/>
  <c r="H512" i="10"/>
  <c r="G513" i="10"/>
  <c r="H513" i="10"/>
  <c r="G514" i="10"/>
  <c r="H514" i="10"/>
  <c r="G515" i="10"/>
  <c r="H515" i="10"/>
  <c r="G516" i="10"/>
  <c r="H516" i="10"/>
  <c r="G517" i="10"/>
  <c r="H517" i="10"/>
  <c r="G518" i="10"/>
  <c r="H518" i="10"/>
  <c r="G519" i="10"/>
  <c r="H519" i="10"/>
  <c r="G520" i="10"/>
  <c r="H520" i="10"/>
  <c r="G521" i="10"/>
  <c r="H521" i="10"/>
  <c r="G522" i="10"/>
  <c r="H522" i="10"/>
  <c r="G523" i="10"/>
  <c r="H523" i="10"/>
  <c r="G524" i="10"/>
  <c r="H524" i="10"/>
  <c r="G525" i="10"/>
  <c r="H525" i="10"/>
  <c r="G526" i="10"/>
  <c r="H526" i="10"/>
  <c r="G527" i="10"/>
  <c r="H527" i="10"/>
  <c r="G528" i="10"/>
  <c r="H528" i="10"/>
  <c r="G529" i="10"/>
  <c r="H529" i="10"/>
  <c r="G530" i="10"/>
  <c r="H530" i="10"/>
  <c r="G531" i="10"/>
  <c r="H531" i="10"/>
  <c r="G532" i="10"/>
  <c r="H532" i="10"/>
  <c r="G533" i="10"/>
  <c r="H533" i="10"/>
  <c r="G534" i="10"/>
  <c r="H534" i="10"/>
  <c r="G535" i="10"/>
  <c r="H535" i="10"/>
  <c r="G536" i="10"/>
  <c r="H536" i="10"/>
  <c r="G537" i="10"/>
  <c r="H537" i="10"/>
  <c r="G538" i="10"/>
  <c r="H538" i="10"/>
  <c r="G539" i="10"/>
  <c r="H539" i="10"/>
  <c r="G540" i="10"/>
  <c r="H540" i="10"/>
  <c r="G541" i="10"/>
  <c r="H541" i="10"/>
  <c r="G542" i="10"/>
  <c r="H542" i="10"/>
  <c r="G543" i="10"/>
  <c r="H543" i="10"/>
  <c r="G544" i="10"/>
  <c r="H544" i="10"/>
  <c r="G545" i="10"/>
  <c r="H545" i="10"/>
  <c r="G546" i="10"/>
  <c r="H546" i="10"/>
  <c r="G547" i="10"/>
  <c r="H547" i="10"/>
  <c r="G548" i="10"/>
  <c r="H548" i="10"/>
  <c r="G549" i="10"/>
  <c r="H549" i="10"/>
  <c r="G550" i="10"/>
  <c r="H550" i="10"/>
  <c r="G551" i="10"/>
  <c r="H551" i="10"/>
  <c r="G552" i="10"/>
  <c r="H552" i="10"/>
  <c r="G553" i="10"/>
  <c r="H553" i="10"/>
  <c r="G554" i="10"/>
  <c r="H554" i="10"/>
  <c r="G555" i="10"/>
  <c r="H555" i="10"/>
  <c r="G556" i="10"/>
  <c r="H556" i="10"/>
  <c r="G557" i="10"/>
  <c r="H557" i="10"/>
  <c r="G558" i="10"/>
  <c r="H558" i="10"/>
  <c r="G559" i="10"/>
  <c r="H559" i="10"/>
  <c r="G560" i="10"/>
  <c r="H560" i="10"/>
  <c r="G561" i="10"/>
  <c r="H561" i="10"/>
  <c r="G562" i="10"/>
  <c r="H562" i="10"/>
  <c r="G563" i="10"/>
  <c r="H563" i="10"/>
  <c r="G564" i="10"/>
  <c r="H564" i="10"/>
  <c r="G565" i="10"/>
  <c r="H565" i="10"/>
  <c r="G566" i="10"/>
  <c r="H566" i="10"/>
  <c r="G567" i="10"/>
  <c r="H567" i="10"/>
  <c r="G568" i="10"/>
  <c r="H568" i="10"/>
  <c r="G569" i="10"/>
  <c r="H569" i="10"/>
  <c r="G570" i="10"/>
  <c r="H570" i="10"/>
  <c r="G571" i="10"/>
  <c r="H571" i="10"/>
  <c r="G572" i="10"/>
  <c r="H572" i="10"/>
  <c r="G573" i="10"/>
  <c r="H573" i="10"/>
  <c r="G574" i="10"/>
  <c r="H574" i="10"/>
  <c r="G575" i="10"/>
  <c r="H575" i="10"/>
  <c r="G576" i="10"/>
  <c r="H576" i="10"/>
  <c r="G577" i="10"/>
  <c r="H577" i="10"/>
  <c r="G578" i="10"/>
  <c r="H578" i="10"/>
  <c r="G579" i="10"/>
  <c r="H579" i="10"/>
  <c r="G580" i="10"/>
  <c r="H580" i="10"/>
  <c r="G581" i="10"/>
  <c r="H581" i="10"/>
  <c r="G582" i="10"/>
  <c r="H582" i="10"/>
  <c r="G583" i="10"/>
  <c r="H583" i="10"/>
  <c r="G584" i="10"/>
  <c r="H584" i="10"/>
  <c r="G585" i="10"/>
  <c r="H585" i="10"/>
  <c r="G586" i="10"/>
  <c r="H586" i="10"/>
  <c r="G587" i="10"/>
  <c r="H587" i="10"/>
  <c r="G588" i="10"/>
  <c r="H588" i="10"/>
  <c r="G589" i="10"/>
  <c r="H589" i="10"/>
  <c r="G590" i="10"/>
  <c r="H590" i="10"/>
  <c r="G591" i="10"/>
  <c r="H591" i="10"/>
  <c r="G592" i="10"/>
  <c r="H592" i="10"/>
  <c r="G593" i="10"/>
  <c r="H593" i="10"/>
  <c r="G594" i="10"/>
  <c r="H594" i="10"/>
  <c r="G595" i="10"/>
  <c r="H595" i="10"/>
  <c r="G596" i="10"/>
  <c r="H596" i="10"/>
  <c r="G597" i="10"/>
  <c r="H597" i="10"/>
  <c r="G598" i="10"/>
  <c r="H598" i="10"/>
  <c r="G599" i="10"/>
  <c r="H599" i="10"/>
  <c r="G600" i="10"/>
  <c r="H600" i="10"/>
  <c r="G601" i="10"/>
  <c r="H601" i="10"/>
  <c r="G602" i="10"/>
  <c r="H602" i="10"/>
  <c r="G603" i="10"/>
  <c r="H603" i="10"/>
  <c r="G604" i="10"/>
  <c r="H604" i="10"/>
  <c r="G605" i="10"/>
  <c r="H605" i="10"/>
  <c r="G606" i="10"/>
  <c r="H606" i="10"/>
  <c r="G607" i="10"/>
  <c r="H607" i="10"/>
  <c r="G608" i="10"/>
  <c r="H608" i="10"/>
  <c r="G609" i="10"/>
  <c r="H609" i="10"/>
  <c r="G610" i="10"/>
  <c r="H610" i="10"/>
  <c r="G611" i="10"/>
  <c r="H611" i="10"/>
  <c r="G612" i="10"/>
  <c r="H612" i="10"/>
  <c r="G613" i="10"/>
  <c r="H613" i="10"/>
  <c r="G614" i="10"/>
  <c r="H614" i="10"/>
  <c r="G615" i="10"/>
  <c r="H615" i="10"/>
  <c r="G616" i="10"/>
  <c r="H616" i="10"/>
  <c r="G617" i="10"/>
  <c r="H617" i="10"/>
  <c r="G618" i="10"/>
  <c r="H618" i="10"/>
  <c r="G619" i="10"/>
  <c r="H619" i="10"/>
  <c r="G620" i="10"/>
  <c r="H620" i="10"/>
  <c r="G621" i="10"/>
  <c r="H621" i="10"/>
  <c r="G622" i="10"/>
  <c r="H622" i="10"/>
  <c r="G623" i="10"/>
  <c r="H623" i="10"/>
  <c r="G624" i="10"/>
  <c r="H624" i="10"/>
  <c r="G625" i="10"/>
  <c r="H625" i="10"/>
  <c r="G626" i="10"/>
  <c r="H626" i="10"/>
  <c r="G627" i="10"/>
  <c r="H627" i="10"/>
  <c r="G628" i="10"/>
  <c r="H628" i="10"/>
  <c r="G629" i="10"/>
  <c r="H629" i="10"/>
  <c r="G630" i="10"/>
  <c r="H630" i="10"/>
  <c r="G631" i="10"/>
  <c r="H631" i="10"/>
  <c r="G632" i="10"/>
  <c r="H632" i="10"/>
  <c r="G633" i="10"/>
  <c r="H633" i="10"/>
  <c r="G634" i="10"/>
  <c r="H634" i="10"/>
  <c r="G635" i="10"/>
  <c r="H635" i="10"/>
  <c r="G636" i="10"/>
  <c r="H636" i="10"/>
  <c r="G637" i="10"/>
  <c r="H637" i="10"/>
  <c r="G638" i="10"/>
  <c r="H638" i="10"/>
  <c r="G639" i="10"/>
  <c r="H639" i="10"/>
  <c r="G640" i="10"/>
  <c r="H640" i="10"/>
  <c r="G641" i="10"/>
  <c r="H641" i="10"/>
  <c r="G642" i="10"/>
  <c r="H642" i="10"/>
  <c r="G643" i="10"/>
  <c r="H643" i="10"/>
  <c r="G644" i="10"/>
  <c r="H644" i="10"/>
  <c r="G645" i="10"/>
  <c r="H645" i="10"/>
  <c r="G646" i="10"/>
  <c r="H646" i="10"/>
  <c r="G647" i="10"/>
  <c r="H647" i="10"/>
  <c r="G648" i="10"/>
  <c r="H648" i="10"/>
  <c r="G649" i="10"/>
  <c r="H649" i="10"/>
  <c r="G650" i="10"/>
  <c r="H650" i="10"/>
  <c r="G651" i="10"/>
  <c r="H651" i="10"/>
  <c r="G652" i="10"/>
  <c r="H652" i="10"/>
  <c r="G653" i="10"/>
  <c r="H653" i="10"/>
  <c r="G654" i="10"/>
  <c r="H654" i="10"/>
  <c r="G655" i="10"/>
  <c r="H655" i="10"/>
  <c r="G656" i="10"/>
  <c r="H656" i="10"/>
  <c r="G657" i="10"/>
  <c r="H657" i="10"/>
  <c r="G658" i="10"/>
  <c r="H658" i="10"/>
  <c r="G659" i="10"/>
  <c r="H659" i="10"/>
  <c r="G660" i="10"/>
  <c r="H660" i="10"/>
  <c r="G661" i="10"/>
  <c r="H661" i="10"/>
  <c r="G662" i="10"/>
  <c r="H662" i="10"/>
  <c r="G663" i="10"/>
  <c r="H663" i="10"/>
  <c r="G664" i="10"/>
  <c r="H664" i="10"/>
  <c r="G665" i="10"/>
  <c r="H665" i="10"/>
  <c r="G666" i="10"/>
  <c r="H666" i="10"/>
  <c r="G667" i="10"/>
  <c r="H667" i="10"/>
  <c r="G668" i="10"/>
  <c r="H668" i="10"/>
  <c r="G669" i="10"/>
  <c r="H669" i="10"/>
  <c r="G670" i="10"/>
  <c r="H670" i="10"/>
  <c r="G671" i="10"/>
  <c r="H671" i="10"/>
  <c r="G672" i="10"/>
  <c r="H672" i="10"/>
  <c r="G673" i="10"/>
  <c r="H673" i="10"/>
  <c r="G674" i="10"/>
  <c r="H674" i="10"/>
  <c r="G675" i="10"/>
  <c r="H675" i="10"/>
  <c r="G676" i="10"/>
  <c r="H676" i="10"/>
  <c r="G677" i="10"/>
  <c r="H677" i="10"/>
  <c r="G678" i="10"/>
  <c r="H678" i="10"/>
  <c r="G679" i="10"/>
  <c r="H679" i="10"/>
  <c r="G680" i="10"/>
  <c r="H680" i="10"/>
  <c r="G681" i="10"/>
  <c r="H681" i="10"/>
  <c r="G682" i="10"/>
  <c r="H682" i="10"/>
  <c r="G683" i="10"/>
  <c r="H683" i="10"/>
  <c r="G684" i="10"/>
  <c r="H684" i="10"/>
  <c r="G685" i="10"/>
  <c r="H685" i="10"/>
  <c r="G686" i="10"/>
  <c r="H686" i="10"/>
  <c r="G687" i="10"/>
  <c r="H687" i="10"/>
  <c r="G688" i="10"/>
  <c r="H688" i="10"/>
  <c r="G689" i="10"/>
  <c r="H689" i="10"/>
  <c r="G690" i="10"/>
  <c r="H690" i="10"/>
  <c r="G691" i="10"/>
  <c r="H691" i="10"/>
  <c r="G692" i="10"/>
  <c r="H692" i="10"/>
  <c r="G693" i="10"/>
  <c r="H693" i="10"/>
  <c r="G694" i="10"/>
  <c r="H694" i="10"/>
  <c r="G695" i="10"/>
  <c r="H695" i="10"/>
  <c r="G696" i="10"/>
  <c r="H696" i="10"/>
  <c r="G697" i="10"/>
  <c r="H697" i="10"/>
  <c r="G698" i="10"/>
  <c r="H698" i="10"/>
  <c r="G699" i="10"/>
  <c r="H699" i="10"/>
  <c r="G700" i="10"/>
  <c r="H700" i="10"/>
  <c r="G701" i="10"/>
  <c r="H701" i="10"/>
  <c r="G702" i="10"/>
  <c r="H702" i="10"/>
  <c r="G703" i="10"/>
  <c r="H703" i="10"/>
  <c r="G704" i="10"/>
  <c r="H704" i="10"/>
  <c r="G705" i="10"/>
  <c r="H705" i="10"/>
  <c r="G706" i="10"/>
  <c r="H706" i="10"/>
  <c r="G707" i="10"/>
  <c r="H707" i="10"/>
  <c r="G708" i="10"/>
  <c r="H708" i="10"/>
  <c r="G709" i="10"/>
  <c r="H709" i="10"/>
  <c r="G710" i="10"/>
  <c r="H710" i="10"/>
  <c r="G711" i="10"/>
  <c r="H711" i="10"/>
  <c r="G712" i="10"/>
  <c r="H712" i="10"/>
  <c r="G713" i="10"/>
  <c r="H713" i="10"/>
  <c r="G714" i="10"/>
  <c r="H714" i="10"/>
  <c r="G715" i="10"/>
  <c r="H715" i="10"/>
  <c r="G716" i="10"/>
  <c r="H716" i="10"/>
  <c r="G717" i="10"/>
  <c r="H717" i="10"/>
  <c r="G718" i="10"/>
  <c r="H718" i="10"/>
  <c r="G719" i="10"/>
  <c r="H719" i="10"/>
  <c r="G720" i="10"/>
  <c r="H720" i="10"/>
  <c r="G721" i="10"/>
  <c r="H721" i="10"/>
  <c r="G722" i="10"/>
  <c r="H722" i="10"/>
  <c r="G723" i="10"/>
  <c r="H723" i="10"/>
  <c r="G724" i="10"/>
  <c r="H724" i="10"/>
  <c r="G725" i="10"/>
  <c r="H725" i="10"/>
  <c r="G726" i="10"/>
  <c r="H726" i="10"/>
  <c r="G727" i="10"/>
  <c r="H727" i="10"/>
  <c r="G728" i="10"/>
  <c r="H728" i="10"/>
  <c r="G729" i="10"/>
  <c r="H729" i="10"/>
  <c r="G730" i="10"/>
  <c r="H730" i="10"/>
  <c r="G731" i="10"/>
  <c r="H731" i="10"/>
  <c r="G732" i="10"/>
  <c r="H732" i="10"/>
  <c r="G733" i="10"/>
  <c r="H733" i="10"/>
  <c r="G734" i="10"/>
  <c r="H734" i="10"/>
  <c r="G735" i="10"/>
  <c r="H735" i="10"/>
  <c r="G736" i="10"/>
  <c r="H736" i="10"/>
  <c r="G737" i="10"/>
  <c r="H737" i="10"/>
  <c r="G738" i="10"/>
  <c r="H738" i="10"/>
  <c r="G739" i="10"/>
  <c r="H739" i="10"/>
  <c r="G740" i="10"/>
  <c r="H740" i="10"/>
  <c r="G741" i="10"/>
  <c r="H741" i="10"/>
  <c r="G742" i="10"/>
  <c r="H742" i="10"/>
  <c r="G743" i="10"/>
  <c r="H743" i="10"/>
  <c r="G744" i="10"/>
  <c r="H744" i="10"/>
  <c r="G745" i="10"/>
  <c r="H745" i="10"/>
  <c r="G746" i="10"/>
  <c r="H746" i="10"/>
  <c r="G747" i="10"/>
  <c r="H747" i="10"/>
  <c r="G748" i="10"/>
  <c r="H748" i="10"/>
  <c r="G749" i="10"/>
  <c r="H749" i="10"/>
  <c r="G750" i="10"/>
  <c r="H750" i="10"/>
  <c r="G751" i="10"/>
  <c r="H751" i="10"/>
  <c r="G752" i="10"/>
  <c r="H752" i="10"/>
  <c r="G753" i="10"/>
  <c r="H753" i="10"/>
  <c r="G754" i="10"/>
  <c r="H754" i="10"/>
  <c r="G755" i="10"/>
  <c r="H755" i="10"/>
  <c r="G756" i="10"/>
  <c r="H756" i="10"/>
  <c r="G757" i="10"/>
  <c r="H757" i="10"/>
  <c r="G758" i="10"/>
  <c r="H758" i="10"/>
  <c r="G759" i="10"/>
  <c r="H759" i="10"/>
  <c r="G760" i="10"/>
  <c r="H760" i="10"/>
  <c r="G761" i="10"/>
  <c r="H761" i="10"/>
  <c r="G762" i="10"/>
  <c r="H762" i="10"/>
  <c r="G763" i="10"/>
  <c r="H763" i="10"/>
  <c r="G764" i="10"/>
  <c r="H764" i="10"/>
  <c r="G765" i="10"/>
  <c r="H765" i="10"/>
  <c r="G766" i="10"/>
  <c r="H766" i="10"/>
  <c r="G767" i="10"/>
  <c r="H767" i="10"/>
  <c r="G768" i="10"/>
  <c r="H768" i="10"/>
  <c r="G769" i="10"/>
  <c r="H769" i="10"/>
  <c r="G770" i="10"/>
  <c r="H770" i="10"/>
  <c r="G771" i="10"/>
  <c r="H771" i="10"/>
  <c r="G772" i="10"/>
  <c r="H772" i="10"/>
  <c r="G773" i="10"/>
  <c r="H773" i="10"/>
  <c r="G774" i="10"/>
  <c r="H774" i="10"/>
  <c r="G775" i="10"/>
  <c r="H775" i="10"/>
  <c r="G776" i="10"/>
  <c r="H776" i="10"/>
  <c r="G777" i="10"/>
  <c r="H777" i="10"/>
  <c r="G778" i="10"/>
  <c r="H778" i="10"/>
  <c r="G779" i="10"/>
  <c r="H779" i="10"/>
  <c r="G780" i="10"/>
  <c r="H780" i="10"/>
  <c r="G781" i="10"/>
  <c r="H781" i="10"/>
  <c r="G782" i="10"/>
  <c r="H782" i="10"/>
  <c r="G783" i="10"/>
  <c r="H783" i="10"/>
  <c r="G784" i="10"/>
  <c r="H784" i="10"/>
  <c r="G785" i="10"/>
  <c r="H785" i="10"/>
  <c r="G786" i="10"/>
  <c r="H786" i="10"/>
  <c r="G787" i="10"/>
  <c r="H787" i="10"/>
  <c r="G788" i="10"/>
  <c r="H788" i="10"/>
  <c r="G789" i="10"/>
  <c r="H789" i="10"/>
  <c r="G790" i="10"/>
  <c r="H790" i="10"/>
  <c r="G791" i="10"/>
  <c r="H791" i="10"/>
  <c r="G792" i="10"/>
  <c r="H792" i="10"/>
  <c r="G793" i="10"/>
  <c r="H793" i="10"/>
  <c r="G794" i="10"/>
  <c r="H794" i="10"/>
  <c r="G795" i="10"/>
  <c r="H795" i="10"/>
  <c r="G796" i="10"/>
  <c r="H796" i="10"/>
  <c r="G797" i="10"/>
  <c r="H797" i="10"/>
  <c r="G798" i="10"/>
  <c r="H798" i="10"/>
  <c r="G799" i="10"/>
  <c r="H799" i="10"/>
  <c r="G800" i="10"/>
  <c r="H800" i="10"/>
  <c r="G801" i="10"/>
  <c r="H801" i="10"/>
  <c r="G802" i="10"/>
  <c r="H802" i="10"/>
  <c r="G803" i="10"/>
  <c r="H803" i="10"/>
  <c r="G804" i="10"/>
  <c r="H804" i="10"/>
  <c r="G805" i="10"/>
  <c r="H805" i="10"/>
  <c r="G806" i="10"/>
  <c r="H806" i="10"/>
  <c r="G807" i="10"/>
  <c r="H807" i="10"/>
  <c r="G808" i="10"/>
  <c r="H808" i="10"/>
  <c r="G809" i="10"/>
  <c r="H809" i="10"/>
  <c r="G810" i="10"/>
  <c r="H810" i="10"/>
  <c r="G811" i="10"/>
  <c r="H811" i="10"/>
  <c r="G812" i="10"/>
  <c r="H812" i="10"/>
  <c r="G813" i="10"/>
  <c r="H813" i="10"/>
  <c r="G814" i="10"/>
  <c r="H814" i="10"/>
  <c r="G815" i="10"/>
  <c r="H815" i="10"/>
  <c r="G816" i="10"/>
  <c r="H816" i="10"/>
  <c r="G817" i="10"/>
  <c r="H817" i="10"/>
  <c r="G818" i="10"/>
  <c r="H818" i="10"/>
  <c r="G819" i="10"/>
  <c r="H819" i="10"/>
  <c r="G820" i="10"/>
  <c r="H820" i="10"/>
  <c r="G821" i="10"/>
  <c r="H821" i="10"/>
  <c r="G822" i="10"/>
  <c r="H822" i="10"/>
  <c r="G823" i="10"/>
  <c r="H823" i="10"/>
  <c r="G824" i="10"/>
  <c r="H824" i="10"/>
  <c r="G825" i="10"/>
  <c r="H825" i="10"/>
  <c r="G826" i="10"/>
  <c r="H826" i="10"/>
  <c r="G827" i="10"/>
  <c r="H827" i="10"/>
  <c r="G828" i="10"/>
  <c r="H828" i="10"/>
  <c r="G829" i="10"/>
  <c r="H829" i="10"/>
  <c r="G830" i="10"/>
  <c r="H830" i="10"/>
  <c r="G831" i="10"/>
  <c r="H831" i="10"/>
  <c r="G832" i="10"/>
  <c r="H832" i="10"/>
  <c r="G833" i="10"/>
  <c r="H833" i="10"/>
  <c r="G834" i="10"/>
  <c r="H834" i="10"/>
  <c r="G845" i="10"/>
  <c r="H845" i="10"/>
  <c r="G846" i="10"/>
  <c r="H846" i="10"/>
  <c r="G847" i="10"/>
  <c r="H847" i="10"/>
  <c r="G848" i="10"/>
  <c r="H848" i="10"/>
  <c r="G849" i="10"/>
  <c r="H849" i="10"/>
  <c r="G850" i="10"/>
  <c r="H850" i="10"/>
  <c r="G851" i="10"/>
  <c r="H851" i="10"/>
  <c r="G852" i="10"/>
  <c r="H852" i="10"/>
  <c r="G853" i="10"/>
  <c r="H853" i="10"/>
  <c r="G854" i="10"/>
  <c r="H854" i="10"/>
  <c r="G855" i="10"/>
  <c r="H855" i="10"/>
  <c r="G856" i="10"/>
  <c r="H856" i="10"/>
  <c r="G857" i="10"/>
  <c r="H857" i="10"/>
  <c r="G858" i="10"/>
  <c r="H858" i="10"/>
  <c r="G859" i="10"/>
  <c r="H859" i="10"/>
  <c r="G860" i="10"/>
  <c r="H860" i="10"/>
  <c r="G861" i="10"/>
  <c r="H861" i="10"/>
  <c r="G862" i="10"/>
  <c r="H862" i="10"/>
  <c r="G863" i="10"/>
  <c r="H863" i="10"/>
  <c r="G864" i="10"/>
  <c r="H864" i="10"/>
  <c r="G865" i="10"/>
  <c r="H865" i="10"/>
  <c r="G866" i="10"/>
  <c r="H866" i="10"/>
  <c r="G867" i="10"/>
  <c r="H867" i="10"/>
  <c r="G868" i="10"/>
  <c r="H868" i="10"/>
  <c r="G869" i="10"/>
  <c r="H869" i="10"/>
  <c r="G870" i="10"/>
  <c r="H870" i="10"/>
  <c r="G871" i="10"/>
  <c r="H871" i="10"/>
  <c r="G872" i="10"/>
  <c r="H872" i="10"/>
  <c r="G873" i="10"/>
  <c r="H873" i="10"/>
  <c r="G874" i="10"/>
  <c r="H874" i="10"/>
  <c r="G875" i="10"/>
  <c r="H875" i="10"/>
  <c r="G876" i="10"/>
  <c r="H876" i="10"/>
  <c r="G877" i="10"/>
  <c r="H877" i="10"/>
  <c r="G878" i="10"/>
  <c r="H878" i="10"/>
  <c r="G879" i="10"/>
  <c r="H879" i="10"/>
  <c r="G880" i="10"/>
  <c r="H880" i="10"/>
  <c r="G881" i="10"/>
  <c r="H881" i="10"/>
  <c r="G882" i="10"/>
  <c r="H882" i="10"/>
  <c r="G883" i="10"/>
  <c r="H883" i="10"/>
  <c r="G884" i="10"/>
  <c r="H884" i="10"/>
  <c r="G885" i="10"/>
  <c r="H885" i="10"/>
  <c r="G886" i="10"/>
  <c r="H886" i="10"/>
  <c r="G887" i="10"/>
  <c r="H887" i="10"/>
  <c r="G888" i="10"/>
  <c r="H888" i="10"/>
  <c r="G889" i="10"/>
  <c r="H889" i="10"/>
  <c r="G890" i="10"/>
  <c r="H890" i="10"/>
  <c r="G891" i="10"/>
  <c r="H891" i="10"/>
  <c r="G892" i="10"/>
  <c r="H892" i="10"/>
  <c r="G893" i="10"/>
  <c r="H893" i="10"/>
  <c r="G894" i="10"/>
  <c r="H894" i="10"/>
  <c r="G895" i="10"/>
  <c r="H895" i="10"/>
  <c r="G896" i="10"/>
  <c r="H896" i="10"/>
  <c r="G897" i="10"/>
  <c r="H897" i="10"/>
  <c r="G898" i="10"/>
  <c r="H898" i="10"/>
  <c r="G899" i="10"/>
  <c r="H899" i="10"/>
  <c r="G900" i="10"/>
  <c r="H900" i="10"/>
  <c r="G901" i="10"/>
  <c r="H901" i="10"/>
  <c r="G902" i="10"/>
  <c r="H902" i="10"/>
  <c r="G903" i="10"/>
  <c r="H903" i="10"/>
  <c r="G904" i="10"/>
  <c r="H904" i="10"/>
  <c r="G905" i="10"/>
  <c r="H905" i="10"/>
  <c r="G906" i="10"/>
  <c r="H906" i="10"/>
  <c r="G907" i="10"/>
  <c r="H907" i="10"/>
  <c r="G908" i="10"/>
  <c r="H908" i="10"/>
  <c r="G909" i="10"/>
  <c r="H909" i="10"/>
  <c r="G910" i="10"/>
  <c r="H910" i="10"/>
  <c r="G911" i="10"/>
  <c r="H911" i="10"/>
  <c r="G912" i="10"/>
  <c r="H912" i="10"/>
  <c r="G913" i="10"/>
  <c r="H913" i="10"/>
  <c r="G914" i="10"/>
  <c r="H914" i="10"/>
  <c r="G915" i="10"/>
  <c r="H915" i="10"/>
  <c r="G916" i="10"/>
  <c r="H916" i="10"/>
  <c r="G917" i="10"/>
  <c r="H917" i="10"/>
  <c r="G918" i="10"/>
  <c r="H918" i="10"/>
  <c r="G919" i="10"/>
  <c r="H919" i="10"/>
  <c r="G920" i="10"/>
  <c r="H920" i="10"/>
  <c r="G921" i="10"/>
  <c r="H921" i="10"/>
  <c r="G922" i="10"/>
  <c r="H922" i="10"/>
  <c r="G923" i="10"/>
  <c r="H923" i="10"/>
  <c r="G924" i="10"/>
  <c r="H924" i="10"/>
  <c r="G925" i="10"/>
  <c r="H925" i="10"/>
  <c r="G926" i="10"/>
  <c r="H926" i="10"/>
  <c r="G927" i="10"/>
  <c r="H927" i="10"/>
  <c r="G928" i="10"/>
  <c r="H928" i="10"/>
  <c r="G929" i="10"/>
  <c r="H929" i="10"/>
  <c r="G930" i="10"/>
  <c r="H930" i="10"/>
  <c r="G931" i="10"/>
  <c r="H931" i="10"/>
  <c r="G932" i="10"/>
  <c r="H932" i="10"/>
  <c r="G933" i="10"/>
  <c r="H933" i="10"/>
  <c r="G934" i="10"/>
  <c r="H934" i="10"/>
  <c r="G935" i="10"/>
  <c r="H935" i="10"/>
  <c r="G936" i="10"/>
  <c r="H936" i="10"/>
  <c r="G937" i="10"/>
  <c r="H937" i="10"/>
  <c r="G940" i="10"/>
  <c r="H940" i="10"/>
  <c r="G941" i="10"/>
  <c r="H941" i="10"/>
  <c r="G942" i="10"/>
  <c r="H942" i="10"/>
  <c r="G943" i="10"/>
  <c r="H943" i="10"/>
  <c r="G944" i="10"/>
  <c r="H944" i="10"/>
  <c r="G945" i="10"/>
  <c r="H945" i="10"/>
  <c r="G946" i="10"/>
  <c r="H946" i="10"/>
  <c r="G947" i="10"/>
  <c r="H947" i="10"/>
  <c r="G948" i="10"/>
  <c r="H948" i="10"/>
  <c r="G949" i="10"/>
  <c r="H949" i="10"/>
  <c r="G950" i="10"/>
  <c r="H950" i="10"/>
  <c r="G951" i="10"/>
  <c r="H951" i="10"/>
  <c r="G952" i="10"/>
  <c r="H952" i="10"/>
  <c r="G953" i="10"/>
  <c r="H953" i="10"/>
  <c r="G954" i="10"/>
  <c r="H954" i="10"/>
  <c r="G955" i="10"/>
  <c r="H955" i="10"/>
  <c r="G956" i="10"/>
  <c r="H956" i="10"/>
  <c r="G957" i="10"/>
  <c r="H957" i="10"/>
  <c r="G958" i="10"/>
  <c r="H958" i="10"/>
  <c r="G959" i="10"/>
  <c r="H959" i="10"/>
  <c r="G960" i="10"/>
  <c r="H960" i="10"/>
  <c r="G961" i="10"/>
  <c r="H961" i="10"/>
  <c r="G962" i="10"/>
  <c r="H962" i="10"/>
  <c r="G963" i="10"/>
  <c r="H963" i="10"/>
  <c r="G964" i="10"/>
  <c r="H964" i="10"/>
  <c r="G965" i="10"/>
  <c r="H965" i="10"/>
  <c r="G966" i="10"/>
  <c r="H966" i="10"/>
  <c r="G967" i="10"/>
  <c r="H967" i="10"/>
  <c r="G968" i="10"/>
  <c r="H968" i="10"/>
  <c r="G969" i="10"/>
  <c r="H969" i="10"/>
  <c r="G970" i="10"/>
  <c r="H970" i="10"/>
  <c r="G971" i="10"/>
  <c r="H971" i="10"/>
  <c r="G972" i="10"/>
  <c r="H972" i="10"/>
  <c r="G973" i="10"/>
  <c r="H973" i="10"/>
  <c r="G974" i="10"/>
  <c r="H974" i="10"/>
  <c r="G975" i="10"/>
  <c r="H975" i="10"/>
  <c r="G976" i="10"/>
  <c r="H976" i="10"/>
  <c r="G977" i="10"/>
  <c r="H977" i="10"/>
  <c r="G978" i="10"/>
  <c r="H978" i="10"/>
  <c r="G979" i="10"/>
  <c r="H979" i="10"/>
  <c r="G980" i="10"/>
  <c r="H980" i="10"/>
  <c r="G981" i="10"/>
  <c r="H981" i="10"/>
  <c r="G982" i="10"/>
  <c r="H982" i="10"/>
  <c r="G983" i="10"/>
  <c r="H983" i="10"/>
  <c r="G984" i="10"/>
  <c r="H984" i="10"/>
  <c r="G985" i="10"/>
  <c r="H985" i="10"/>
  <c r="G986" i="10"/>
  <c r="H986" i="10"/>
  <c r="G987" i="10"/>
  <c r="H987" i="10"/>
  <c r="G988" i="10"/>
  <c r="H988" i="10"/>
  <c r="G989" i="10"/>
  <c r="H989" i="10"/>
  <c r="G990" i="10"/>
  <c r="H990" i="10"/>
  <c r="G991" i="10"/>
  <c r="H991" i="10"/>
  <c r="G992" i="10"/>
  <c r="H992" i="10"/>
  <c r="G993" i="10"/>
  <c r="H993" i="10"/>
  <c r="G994" i="10"/>
  <c r="H994" i="10"/>
  <c r="G995" i="10"/>
  <c r="H995" i="10"/>
  <c r="G996" i="10"/>
  <c r="H996" i="10"/>
  <c r="G997" i="10"/>
  <c r="H997" i="10"/>
  <c r="G998" i="10"/>
  <c r="H998" i="10"/>
  <c r="G999" i="10"/>
  <c r="H999" i="10"/>
  <c r="G1000" i="10"/>
  <c r="H1000" i="10"/>
  <c r="G1001" i="10"/>
  <c r="H1001" i="10"/>
  <c r="G1002" i="10"/>
  <c r="H1002" i="10"/>
  <c r="G1003" i="10"/>
  <c r="H1003" i="10"/>
  <c r="G1004" i="10"/>
  <c r="H1004" i="10"/>
  <c r="G1005" i="10"/>
  <c r="H1005" i="10"/>
  <c r="G1006" i="10"/>
  <c r="H1006" i="10"/>
  <c r="G1007" i="10"/>
  <c r="H1007" i="10"/>
  <c r="G1008" i="10"/>
  <c r="H1008" i="10"/>
  <c r="G1009" i="10"/>
  <c r="H1009" i="10"/>
  <c r="G1010" i="10"/>
  <c r="H1010" i="10"/>
  <c r="G1011" i="10"/>
  <c r="H1011" i="10"/>
  <c r="G1012" i="10"/>
  <c r="H1012" i="10"/>
  <c r="G1013" i="10"/>
  <c r="H1013" i="10"/>
  <c r="G1014" i="10"/>
  <c r="H1014" i="10"/>
  <c r="G1015" i="10"/>
  <c r="H1015" i="10"/>
  <c r="G1016" i="10"/>
  <c r="H1016" i="10"/>
  <c r="G1017" i="10"/>
  <c r="H1017" i="10"/>
  <c r="G1018" i="10"/>
  <c r="H1018" i="10"/>
  <c r="G1019" i="10"/>
  <c r="H1019" i="10"/>
  <c r="G1020" i="10"/>
  <c r="H1020" i="10"/>
  <c r="G1021" i="10"/>
  <c r="H1021" i="10"/>
  <c r="G1022" i="10"/>
  <c r="H1022" i="10"/>
  <c r="G1023" i="10"/>
  <c r="H1023" i="10"/>
  <c r="G1024" i="10"/>
  <c r="H1024" i="10"/>
  <c r="G1025" i="10"/>
  <c r="H1025" i="10"/>
  <c r="G1026" i="10"/>
  <c r="H1026" i="10"/>
  <c r="G1027" i="10"/>
  <c r="H1027" i="10"/>
  <c r="G1028" i="10"/>
  <c r="H1028" i="10"/>
  <c r="G1029" i="10"/>
  <c r="H1029" i="10"/>
  <c r="G1030" i="10"/>
  <c r="H1030" i="10"/>
  <c r="G1031" i="10"/>
  <c r="H1031" i="10"/>
  <c r="G1032" i="10"/>
  <c r="H1032" i="10"/>
  <c r="G1033" i="10"/>
  <c r="H1033" i="10"/>
  <c r="G1034" i="10"/>
  <c r="H1034" i="10"/>
  <c r="G1035" i="10"/>
  <c r="H1035" i="10"/>
  <c r="G1036" i="10"/>
  <c r="H1036" i="10"/>
  <c r="G1037" i="10"/>
  <c r="H1037" i="10"/>
  <c r="G1038" i="10"/>
  <c r="H1038" i="10"/>
  <c r="G1039" i="10"/>
  <c r="H1039" i="10"/>
  <c r="G1040" i="10"/>
  <c r="H1040" i="10"/>
  <c r="G1041" i="10"/>
  <c r="H1041" i="10"/>
  <c r="G1042" i="10"/>
  <c r="H1042" i="10"/>
  <c r="G1043" i="10"/>
  <c r="H1043" i="10"/>
  <c r="G1044" i="10"/>
  <c r="H1044" i="10"/>
  <c r="G1045" i="10"/>
  <c r="H1045" i="10"/>
  <c r="G1046" i="10"/>
  <c r="H1046" i="10"/>
  <c r="G1047" i="10"/>
  <c r="H1047" i="10"/>
  <c r="G1048" i="10"/>
  <c r="H1048" i="10"/>
  <c r="G1049" i="10"/>
  <c r="H1049" i="10"/>
  <c r="G1050" i="10"/>
  <c r="H1050" i="10"/>
  <c r="G1051" i="10"/>
  <c r="H1051" i="10"/>
  <c r="G1052" i="10"/>
  <c r="H1052" i="10"/>
  <c r="G1053" i="10"/>
  <c r="H1053" i="10"/>
  <c r="G1054" i="10"/>
  <c r="H1054" i="10"/>
  <c r="G1055" i="10"/>
  <c r="H1055" i="10"/>
  <c r="G1056" i="10"/>
  <c r="H1056" i="10"/>
  <c r="G1057" i="10"/>
  <c r="H1057" i="10"/>
  <c r="G1058" i="10"/>
  <c r="H1058" i="10"/>
  <c r="G1059" i="10"/>
  <c r="H1059" i="10"/>
  <c r="G1060" i="10"/>
  <c r="H1060" i="10"/>
  <c r="G1061" i="10"/>
  <c r="H1061" i="10"/>
  <c r="G1062" i="10"/>
  <c r="H1062" i="10"/>
  <c r="G1063" i="10"/>
  <c r="H1063" i="10"/>
  <c r="G1064" i="10"/>
  <c r="H1064" i="10"/>
  <c r="G1065" i="10"/>
  <c r="H1065" i="10"/>
  <c r="G1066" i="10"/>
  <c r="H1066" i="10"/>
  <c r="G1067" i="10"/>
  <c r="H1067" i="10"/>
  <c r="G1068" i="10"/>
  <c r="H1068" i="10"/>
  <c r="G1069" i="10"/>
  <c r="H1069" i="10"/>
  <c r="G1070" i="10"/>
  <c r="H1070" i="10"/>
  <c r="G1071" i="10"/>
  <c r="H1071" i="10"/>
  <c r="G1072" i="10"/>
  <c r="H1072" i="10"/>
  <c r="G1073" i="10"/>
  <c r="H1073" i="10"/>
  <c r="G1074" i="10"/>
  <c r="H1074" i="10"/>
  <c r="G1075" i="10"/>
  <c r="H1075" i="10"/>
  <c r="G1076" i="10"/>
  <c r="H1076" i="10"/>
  <c r="G1077" i="10"/>
  <c r="H1077" i="10"/>
  <c r="G1078" i="10"/>
  <c r="H1078" i="10"/>
  <c r="G1079" i="10"/>
  <c r="H1079" i="10"/>
  <c r="G1080" i="10"/>
  <c r="H1080" i="10"/>
  <c r="G1081" i="10"/>
  <c r="H1081" i="10"/>
  <c r="G1082" i="10"/>
  <c r="H1082" i="10"/>
  <c r="G1083" i="10"/>
  <c r="H1083" i="10"/>
  <c r="G1084" i="10"/>
  <c r="H1084" i="10"/>
  <c r="G1085" i="10"/>
  <c r="H1085" i="10"/>
  <c r="G1086" i="10"/>
  <c r="H1086" i="10"/>
  <c r="G1087" i="10"/>
  <c r="H1087" i="10"/>
  <c r="G1088" i="10"/>
  <c r="H1088" i="10"/>
  <c r="G1089" i="10"/>
  <c r="H1089" i="10"/>
  <c r="G1090" i="10"/>
  <c r="H1090" i="10"/>
  <c r="G1091" i="10"/>
  <c r="H1091" i="10"/>
  <c r="G1092" i="10"/>
  <c r="H1092" i="10"/>
  <c r="G1093" i="10"/>
  <c r="H1093" i="10"/>
  <c r="G1094" i="10"/>
  <c r="H1094" i="10"/>
  <c r="G1095" i="10"/>
  <c r="H1095" i="10"/>
  <c r="G1096" i="10"/>
  <c r="H1096" i="10"/>
  <c r="G1097" i="10"/>
  <c r="H1097" i="10"/>
  <c r="G1098" i="10"/>
  <c r="H1098" i="10"/>
  <c r="G1099" i="10"/>
  <c r="H1099" i="10"/>
  <c r="G1100" i="10"/>
  <c r="H1100" i="10"/>
  <c r="G1101" i="10"/>
  <c r="H1101" i="10"/>
  <c r="G1102" i="10"/>
  <c r="H1102" i="10"/>
  <c r="G1103" i="10"/>
  <c r="H1103" i="10"/>
  <c r="G1104" i="10"/>
  <c r="H1104" i="10"/>
  <c r="G1105" i="10"/>
  <c r="H1105" i="10"/>
  <c r="G1106" i="10"/>
  <c r="H1106" i="10"/>
  <c r="G1107" i="10"/>
  <c r="H1107" i="10"/>
  <c r="G1108" i="10"/>
  <c r="H1108" i="10"/>
  <c r="G1109" i="10"/>
  <c r="H1109" i="10"/>
  <c r="G1110" i="10"/>
  <c r="H1110" i="10"/>
  <c r="G1111" i="10"/>
  <c r="H1111" i="10"/>
  <c r="G1112" i="10"/>
  <c r="H1112" i="10"/>
  <c r="G1113" i="10"/>
  <c r="H1113" i="10"/>
  <c r="G1114" i="10"/>
  <c r="H1114" i="10"/>
  <c r="G1115" i="10"/>
  <c r="H1115" i="10"/>
  <c r="G1116" i="10"/>
  <c r="H1116" i="10"/>
  <c r="G1117" i="10"/>
  <c r="H1117" i="10"/>
  <c r="G1118" i="10"/>
  <c r="H1118" i="10"/>
  <c r="G1119" i="10"/>
  <c r="H1119" i="10"/>
  <c r="G1120" i="10"/>
  <c r="H1120" i="10"/>
  <c r="G1121" i="10"/>
  <c r="H1121" i="10"/>
  <c r="G1122" i="10"/>
  <c r="H1122" i="10"/>
  <c r="G1123" i="10"/>
  <c r="H1123" i="10"/>
  <c r="G1124" i="10"/>
  <c r="H1124" i="10"/>
  <c r="G1125" i="10"/>
  <c r="H1125" i="10"/>
  <c r="G1126" i="10"/>
  <c r="H1126" i="10"/>
  <c r="G1127" i="10"/>
  <c r="H1127" i="10"/>
  <c r="G1128" i="10"/>
  <c r="H1128" i="10"/>
  <c r="G1129" i="10"/>
  <c r="H1129" i="10"/>
  <c r="G1130" i="10"/>
  <c r="H1130" i="10"/>
  <c r="G1131" i="10"/>
  <c r="H1131" i="10"/>
  <c r="G1132" i="10"/>
  <c r="H1132" i="10"/>
  <c r="G1133" i="10"/>
  <c r="H1133" i="10"/>
  <c r="G1134" i="10"/>
  <c r="H1134" i="10"/>
  <c r="G1135" i="10"/>
  <c r="H1135" i="10"/>
  <c r="G1136" i="10"/>
  <c r="H1136" i="10"/>
  <c r="G1137" i="10"/>
  <c r="H1137" i="10"/>
  <c r="G1138" i="10"/>
  <c r="H1138" i="10"/>
  <c r="G1139" i="10"/>
  <c r="H1139" i="10"/>
  <c r="G1140" i="10"/>
  <c r="H1140" i="10"/>
  <c r="G1141" i="10"/>
  <c r="H1141" i="10"/>
  <c r="G1142" i="10"/>
  <c r="H1142" i="10"/>
  <c r="G1143" i="10"/>
  <c r="H1143" i="10"/>
  <c r="G1144" i="10"/>
  <c r="H1144" i="10"/>
  <c r="G1145" i="10"/>
  <c r="H1145" i="10"/>
  <c r="G1146" i="10"/>
  <c r="H1146" i="10"/>
  <c r="G1147" i="10"/>
  <c r="H1147" i="10"/>
  <c r="G1148" i="10"/>
  <c r="H1148" i="10"/>
  <c r="G1149" i="10"/>
  <c r="H1149" i="10"/>
  <c r="G1150" i="10"/>
  <c r="H1150" i="10"/>
  <c r="G1151" i="10"/>
  <c r="H1151" i="10"/>
  <c r="G1152" i="10"/>
  <c r="H1152" i="10"/>
  <c r="G1153" i="10"/>
  <c r="H1153" i="10"/>
  <c r="G1154" i="10"/>
  <c r="H1154" i="10"/>
  <c r="G1155" i="10"/>
  <c r="H1155" i="10"/>
  <c r="G1156" i="10"/>
  <c r="H1156" i="10"/>
  <c r="G1157" i="10"/>
  <c r="H1157" i="10"/>
  <c r="G1158" i="10"/>
  <c r="H1158" i="10"/>
  <c r="G1159" i="10"/>
  <c r="H1159" i="10"/>
  <c r="G1160" i="10"/>
  <c r="H1160" i="10"/>
  <c r="G1161" i="10"/>
  <c r="H1161" i="10"/>
  <c r="G1162" i="10"/>
  <c r="H1162" i="10"/>
  <c r="G1163" i="10"/>
  <c r="H1163" i="10"/>
  <c r="G1164" i="10"/>
  <c r="H1164" i="10"/>
  <c r="G1166" i="10"/>
  <c r="H1166" i="10"/>
  <c r="G1167" i="10"/>
  <c r="H1167" i="10"/>
  <c r="G1168" i="10"/>
  <c r="H1168" i="10"/>
  <c r="G1169" i="10"/>
  <c r="H1169" i="10"/>
  <c r="G1170" i="10"/>
  <c r="H1170" i="10"/>
  <c r="G1171" i="10"/>
  <c r="H1171" i="10"/>
  <c r="G1172" i="10"/>
  <c r="H1172" i="10"/>
  <c r="G1173" i="10"/>
  <c r="H1173" i="10"/>
  <c r="G1174" i="10"/>
  <c r="H1174" i="10"/>
  <c r="G1175" i="10"/>
  <c r="H1175" i="10"/>
  <c r="G1176" i="10"/>
  <c r="H1176" i="10"/>
  <c r="G1177" i="10"/>
  <c r="H1177" i="10"/>
  <c r="G1178" i="10"/>
  <c r="H1178" i="10"/>
  <c r="G1179" i="10"/>
  <c r="H1179" i="10"/>
  <c r="G1180" i="10"/>
  <c r="H1180" i="10"/>
  <c r="G1181" i="10"/>
  <c r="H1181" i="10"/>
  <c r="G1182" i="10"/>
  <c r="H1182" i="10"/>
  <c r="G1183" i="10"/>
  <c r="H1183" i="10"/>
  <c r="G1184" i="10"/>
  <c r="H1184" i="10"/>
  <c r="G1185" i="10"/>
  <c r="H1185" i="10"/>
  <c r="G1186" i="10"/>
  <c r="H1186" i="10"/>
  <c r="G1187" i="10"/>
  <c r="H1187" i="10"/>
  <c r="G1188" i="10"/>
  <c r="H1188" i="10"/>
  <c r="G1189" i="10"/>
  <c r="H1189" i="10"/>
  <c r="G1190" i="10"/>
  <c r="H1190" i="10"/>
  <c r="G1191" i="10"/>
  <c r="H1191" i="10"/>
  <c r="G1192" i="10"/>
  <c r="H1192" i="10"/>
  <c r="G1193" i="10"/>
  <c r="H1193" i="10"/>
  <c r="G1194" i="10"/>
  <c r="H1194" i="10"/>
  <c r="G1195" i="10"/>
  <c r="H1195" i="10"/>
  <c r="G1196" i="10"/>
  <c r="H1196" i="10"/>
  <c r="G1197" i="10"/>
  <c r="H1197" i="10"/>
  <c r="G1198" i="10"/>
  <c r="H1198" i="10"/>
  <c r="G1199" i="10"/>
  <c r="H1199" i="10"/>
  <c r="G1200" i="10"/>
  <c r="H1200" i="10"/>
  <c r="G1201" i="10"/>
  <c r="H1201" i="10"/>
  <c r="G1202" i="10"/>
  <c r="H1202" i="10"/>
  <c r="G1203" i="10"/>
  <c r="H1203" i="10"/>
  <c r="G1204" i="10"/>
  <c r="H1204" i="10"/>
  <c r="G1205" i="10"/>
  <c r="H1205" i="10"/>
  <c r="G1206" i="10"/>
  <c r="H1206" i="10"/>
  <c r="G1207" i="10"/>
  <c r="H1207" i="10"/>
  <c r="G1208" i="10"/>
  <c r="H1208" i="10"/>
  <c r="G1209" i="10"/>
  <c r="H1209" i="10"/>
  <c r="G1210" i="10"/>
  <c r="H1210" i="10"/>
  <c r="G1211" i="10"/>
  <c r="H1211" i="10"/>
  <c r="G1212" i="10"/>
  <c r="H1212" i="10"/>
  <c r="G1213" i="10"/>
  <c r="H1213" i="10"/>
  <c r="G1214" i="10"/>
  <c r="H1214" i="10"/>
  <c r="G1215" i="10"/>
  <c r="H1215" i="10"/>
  <c r="G1216" i="10"/>
  <c r="H1216" i="10"/>
  <c r="G1217" i="10"/>
  <c r="H1217" i="10"/>
  <c r="G1218" i="10"/>
  <c r="H1218" i="10"/>
  <c r="G1219" i="10"/>
  <c r="H1219" i="10"/>
  <c r="G1220" i="10"/>
  <c r="H1220" i="10"/>
  <c r="G1221" i="10"/>
  <c r="H1221" i="10"/>
  <c r="G1222" i="10"/>
  <c r="H1222" i="10"/>
  <c r="G1223" i="10"/>
  <c r="H1223" i="10"/>
  <c r="G1224" i="10"/>
  <c r="H1224" i="10"/>
  <c r="G1225" i="10"/>
  <c r="H1225" i="10"/>
  <c r="G1226" i="10"/>
  <c r="H1226" i="10"/>
  <c r="G1227" i="10"/>
  <c r="H1227" i="10"/>
  <c r="G1228" i="10"/>
  <c r="H1228" i="10"/>
  <c r="G1229" i="10"/>
  <c r="H1229" i="10"/>
  <c r="G1230" i="10"/>
  <c r="H1230" i="10"/>
  <c r="G1231" i="10"/>
  <c r="H1231" i="10"/>
  <c r="G1232" i="10"/>
  <c r="H1232" i="10"/>
  <c r="G1233" i="10"/>
  <c r="H1233" i="10"/>
  <c r="G1234" i="10"/>
  <c r="H1234" i="10"/>
  <c r="G1235" i="10"/>
  <c r="H1235" i="10"/>
  <c r="G1236" i="10"/>
  <c r="H1236" i="10"/>
  <c r="G1237" i="10"/>
  <c r="H1237" i="10"/>
  <c r="G1238" i="10"/>
  <c r="H1238" i="10"/>
  <c r="G1239" i="10"/>
  <c r="H1239" i="10"/>
  <c r="G1240" i="10"/>
  <c r="H1240" i="10"/>
  <c r="G1241" i="10"/>
  <c r="H1241" i="10"/>
  <c r="G1242" i="10"/>
  <c r="H1242" i="10"/>
  <c r="G1243" i="10"/>
  <c r="H1243" i="10"/>
  <c r="G1244" i="10"/>
  <c r="H1244" i="10"/>
  <c r="G1245" i="10"/>
  <c r="H1245" i="10"/>
  <c r="G1246" i="10"/>
  <c r="H1246" i="10"/>
  <c r="G1247" i="10"/>
  <c r="H1247" i="10"/>
  <c r="G1248" i="10"/>
  <c r="H1248" i="10"/>
  <c r="G1249" i="10"/>
  <c r="H1249" i="10"/>
  <c r="G1250" i="10"/>
  <c r="H1250" i="10"/>
  <c r="G1251" i="10"/>
  <c r="H1251" i="10"/>
  <c r="G1252" i="10"/>
  <c r="H1252" i="10"/>
  <c r="G1253" i="10"/>
  <c r="H1253" i="10"/>
  <c r="G1254" i="10"/>
  <c r="H1254" i="10"/>
  <c r="G1255" i="10"/>
  <c r="H1255" i="10"/>
  <c r="G1256" i="10"/>
  <c r="H1256" i="10"/>
  <c r="G1257" i="10"/>
  <c r="H1257" i="10"/>
  <c r="G1258" i="10"/>
  <c r="H1258" i="10"/>
  <c r="G1259" i="10"/>
  <c r="H1259" i="10"/>
  <c r="G1260" i="10"/>
  <c r="H1260" i="10"/>
  <c r="G1261" i="10"/>
  <c r="H1261" i="10"/>
  <c r="G1262" i="10"/>
  <c r="H1262" i="10"/>
  <c r="G1263" i="10"/>
  <c r="H1263" i="10"/>
  <c r="G1264" i="10"/>
  <c r="H1264" i="10"/>
  <c r="G1265" i="10"/>
  <c r="H1265" i="10"/>
  <c r="G1266" i="10"/>
  <c r="H1266" i="10"/>
  <c r="G1267" i="10"/>
  <c r="H1267" i="10"/>
  <c r="G1268" i="10"/>
  <c r="H1268" i="10"/>
  <c r="G1269" i="10"/>
  <c r="H1269" i="10"/>
  <c r="G1270" i="10"/>
  <c r="H1270" i="10"/>
  <c r="G1271" i="10"/>
  <c r="H1271" i="10"/>
  <c r="G1272" i="10"/>
  <c r="H1272" i="10"/>
  <c r="G1273" i="10"/>
  <c r="H1273" i="10"/>
  <c r="G1274" i="10"/>
  <c r="H1274" i="10"/>
  <c r="G1275" i="10"/>
  <c r="H1275" i="10"/>
  <c r="G1276" i="10"/>
  <c r="H1276" i="10"/>
  <c r="G1277" i="10"/>
  <c r="H1277" i="10"/>
  <c r="G1278" i="10"/>
  <c r="H1278" i="10"/>
  <c r="G1279" i="10"/>
  <c r="H1279" i="10"/>
  <c r="G1280" i="10"/>
  <c r="H1280" i="10"/>
  <c r="G1281" i="10"/>
  <c r="H1281" i="10"/>
  <c r="G1282" i="10"/>
  <c r="H1282" i="10"/>
  <c r="G1283" i="10"/>
  <c r="H1283" i="10"/>
  <c r="G1284" i="10"/>
  <c r="H1284" i="10"/>
  <c r="G1285" i="10"/>
  <c r="H1285" i="10"/>
  <c r="G1286" i="10"/>
  <c r="H1286" i="10"/>
  <c r="G1287" i="10"/>
  <c r="H1287" i="10"/>
  <c r="G1288" i="10"/>
  <c r="H1288" i="10"/>
  <c r="G1289" i="10"/>
  <c r="H1289" i="10"/>
  <c r="G1290" i="10"/>
  <c r="H1290" i="10"/>
  <c r="G1291" i="10"/>
  <c r="H1291" i="10"/>
  <c r="G1292" i="10"/>
  <c r="H1292" i="10"/>
  <c r="G1293" i="10"/>
  <c r="H1293" i="10"/>
  <c r="G1294" i="10"/>
  <c r="H1294" i="10"/>
  <c r="G1295" i="10"/>
  <c r="H1295" i="10"/>
  <c r="G1296" i="10"/>
  <c r="H1296" i="10"/>
  <c r="G1297" i="10"/>
  <c r="H1297" i="10"/>
  <c r="G1298" i="10"/>
  <c r="H1298" i="10"/>
  <c r="G1299" i="10"/>
  <c r="H1299" i="10"/>
  <c r="G1300" i="10"/>
  <c r="H1300" i="10"/>
  <c r="G1301" i="10"/>
  <c r="H1301" i="10"/>
  <c r="G1302" i="10"/>
  <c r="H1302" i="10"/>
  <c r="G1303" i="10"/>
  <c r="H1303" i="10"/>
  <c r="G1304" i="10"/>
  <c r="H1304" i="10"/>
  <c r="G1305" i="10"/>
  <c r="H1305" i="10"/>
  <c r="G1306" i="10"/>
  <c r="H1306" i="10"/>
  <c r="G1307" i="10"/>
  <c r="H1307" i="10"/>
  <c r="G1308" i="10"/>
  <c r="H1308" i="10"/>
  <c r="G1309" i="10"/>
  <c r="H1309" i="10"/>
  <c r="G1310" i="10"/>
  <c r="H1310" i="10"/>
  <c r="G1311" i="10"/>
  <c r="H1311" i="10"/>
  <c r="G1312" i="10"/>
  <c r="H1312" i="10"/>
  <c r="G1313" i="10"/>
  <c r="H1313" i="10"/>
  <c r="G1314" i="10"/>
  <c r="H1314" i="10"/>
  <c r="G1315" i="10"/>
  <c r="H1315" i="10"/>
  <c r="G1316" i="10"/>
  <c r="H1316" i="10"/>
  <c r="G1317" i="10"/>
  <c r="H1317" i="10"/>
  <c r="G1318" i="10"/>
  <c r="H1318" i="10"/>
  <c r="G1319" i="10"/>
  <c r="H1319" i="10"/>
  <c r="G1320" i="10"/>
  <c r="H1320" i="10"/>
  <c r="G1321" i="10"/>
  <c r="H1321" i="10"/>
  <c r="G1322" i="10"/>
  <c r="H1322" i="10"/>
  <c r="G1323" i="10"/>
  <c r="H1323" i="10"/>
  <c r="G1324" i="10"/>
  <c r="H1324" i="10"/>
  <c r="G1325" i="10"/>
  <c r="H1325" i="10"/>
  <c r="G1326" i="10"/>
  <c r="H1326" i="10"/>
  <c r="G1327" i="10"/>
  <c r="H1327" i="10"/>
  <c r="G1328" i="10"/>
  <c r="H1328" i="10"/>
  <c r="G1329" i="10"/>
  <c r="H1329" i="10"/>
  <c r="G1330" i="10"/>
  <c r="H1330" i="10"/>
  <c r="G1331" i="10"/>
  <c r="H1331" i="10"/>
  <c r="G1332" i="10"/>
  <c r="H1332" i="10"/>
  <c r="G1333" i="10"/>
  <c r="H1333" i="10"/>
  <c r="G1334" i="10"/>
  <c r="H1334" i="10"/>
  <c r="G1335" i="10"/>
  <c r="H1335" i="10"/>
  <c r="G1336" i="10"/>
  <c r="H1336" i="10"/>
  <c r="G1337" i="10"/>
  <c r="H1337" i="10"/>
  <c r="G1338" i="10"/>
  <c r="H1338" i="10"/>
  <c r="G1339" i="10"/>
  <c r="H1339" i="10"/>
  <c r="G1340" i="10"/>
  <c r="H1340" i="10"/>
  <c r="G1341" i="10"/>
  <c r="H1341" i="10"/>
  <c r="G1342" i="10"/>
  <c r="H1342" i="10"/>
  <c r="G1343" i="10"/>
  <c r="H1343" i="10"/>
  <c r="G1344" i="10"/>
  <c r="H1344" i="10"/>
  <c r="G1345" i="10"/>
  <c r="H1345" i="10"/>
  <c r="G1346" i="10"/>
  <c r="H1346" i="10"/>
  <c r="G1347" i="10"/>
  <c r="H1347" i="10"/>
  <c r="G1348" i="10"/>
  <c r="H1348" i="10"/>
  <c r="G1349" i="10"/>
  <c r="H1349" i="10"/>
  <c r="G1350" i="10"/>
  <c r="H1350" i="10"/>
  <c r="G1351" i="10"/>
  <c r="H1351" i="10"/>
  <c r="G1352" i="10"/>
  <c r="H1352" i="10"/>
  <c r="G1353" i="10"/>
  <c r="H1353" i="10"/>
  <c r="G1354" i="10"/>
  <c r="H1354" i="10"/>
  <c r="G1355" i="10"/>
  <c r="H1355" i="10"/>
  <c r="G1356" i="10"/>
  <c r="H1356" i="10"/>
  <c r="G1357" i="10"/>
  <c r="H1357" i="10"/>
  <c r="G1358" i="10"/>
  <c r="H1358" i="10"/>
  <c r="G1359" i="10"/>
  <c r="H1359" i="10"/>
  <c r="G1360" i="10"/>
  <c r="H1360" i="10"/>
  <c r="G1361" i="10"/>
  <c r="H1361" i="10"/>
  <c r="G1362" i="10"/>
  <c r="H1362" i="10"/>
  <c r="G1363" i="10"/>
  <c r="H1363" i="10"/>
  <c r="G1364" i="10"/>
  <c r="H1364" i="10"/>
  <c r="G1365" i="10"/>
  <c r="H1365" i="10"/>
  <c r="G1366" i="10"/>
  <c r="H1366" i="10"/>
  <c r="G1367" i="10"/>
  <c r="H1367" i="10"/>
  <c r="G1368" i="10"/>
  <c r="H1368" i="10"/>
  <c r="G1369" i="10"/>
  <c r="H1369" i="10"/>
  <c r="G1370" i="10"/>
  <c r="H1370" i="10"/>
  <c r="G1371" i="10"/>
  <c r="H1371" i="10"/>
  <c r="G1372" i="10"/>
  <c r="H1372" i="10"/>
  <c r="G1373" i="10"/>
  <c r="H1373" i="10"/>
  <c r="G1374" i="10"/>
  <c r="H1374" i="10"/>
  <c r="G1375" i="10"/>
  <c r="H1375" i="10"/>
  <c r="G1376" i="10"/>
  <c r="H1376" i="10"/>
  <c r="G1377" i="10"/>
  <c r="H1377" i="10"/>
  <c r="G1378" i="10"/>
  <c r="H1378" i="10"/>
  <c r="G1379" i="10"/>
  <c r="H1379" i="10"/>
  <c r="G1380" i="10"/>
  <c r="H1380" i="10"/>
  <c r="G1381" i="10"/>
  <c r="H1381" i="10"/>
  <c r="G1382" i="10"/>
  <c r="H1382" i="10"/>
  <c r="G1383" i="10"/>
  <c r="H1383" i="10"/>
  <c r="G1384" i="10"/>
  <c r="H1384" i="10"/>
  <c r="G1385" i="10"/>
  <c r="H1385" i="10"/>
  <c r="G1386" i="10"/>
  <c r="H1386" i="10"/>
  <c r="G1387" i="10"/>
  <c r="H1387" i="10"/>
  <c r="G1388" i="10"/>
  <c r="H1388" i="10"/>
  <c r="G1389" i="10"/>
  <c r="H1389" i="10"/>
  <c r="G1390" i="10"/>
  <c r="H1390" i="10"/>
  <c r="G1391" i="10"/>
  <c r="H1391" i="10"/>
  <c r="G1392" i="10"/>
  <c r="H1392" i="10"/>
  <c r="G1393" i="10"/>
  <c r="H1393" i="10"/>
  <c r="G1394" i="10"/>
  <c r="H1394" i="10"/>
  <c r="G1395" i="10"/>
  <c r="H1395" i="10"/>
  <c r="G1396" i="10"/>
  <c r="H1396" i="10"/>
  <c r="G1397" i="10"/>
  <c r="H1397" i="10"/>
  <c r="G1398" i="10"/>
  <c r="H1398" i="10"/>
  <c r="G1399" i="10"/>
  <c r="H1399" i="10"/>
  <c r="G1400" i="10"/>
  <c r="H1400" i="10"/>
  <c r="G1401" i="10"/>
  <c r="H1401" i="10"/>
  <c r="G1402" i="10"/>
  <c r="H1402" i="10"/>
  <c r="G1403" i="10"/>
  <c r="H1403" i="10"/>
  <c r="G1404" i="10"/>
  <c r="H1404" i="10"/>
  <c r="G1405" i="10"/>
  <c r="H1405" i="10"/>
  <c r="G1406" i="10"/>
  <c r="H1406" i="10"/>
  <c r="G1407" i="10"/>
  <c r="H1407" i="10"/>
  <c r="G1408" i="10"/>
  <c r="H1408" i="10"/>
  <c r="G1409" i="10"/>
  <c r="H1409" i="10"/>
  <c r="G1410" i="10"/>
  <c r="H1410" i="10"/>
  <c r="G1411" i="10"/>
  <c r="H1411" i="10"/>
  <c r="G1412" i="10"/>
  <c r="H1412" i="10"/>
  <c r="G1413" i="10"/>
  <c r="H1413" i="10"/>
  <c r="G1414" i="10"/>
  <c r="H1414" i="10"/>
  <c r="G1415" i="10"/>
  <c r="H1415" i="10"/>
  <c r="G1416" i="10"/>
  <c r="H1416" i="10"/>
  <c r="G1417" i="10"/>
  <c r="H1417" i="10"/>
  <c r="G1418" i="10"/>
  <c r="H1418" i="10"/>
  <c r="G1419" i="10"/>
  <c r="H1419" i="10"/>
  <c r="G1420" i="10"/>
  <c r="H1420" i="10"/>
  <c r="G1421" i="10"/>
  <c r="H1421" i="10"/>
  <c r="G1422" i="10"/>
  <c r="H1422" i="10"/>
  <c r="G1423" i="10"/>
  <c r="H1423" i="10"/>
  <c r="G1424" i="10"/>
  <c r="H1424" i="10"/>
  <c r="G1425" i="10"/>
  <c r="H1425" i="10"/>
  <c r="G1426" i="10"/>
  <c r="H1426" i="10"/>
  <c r="G1427" i="10"/>
  <c r="H1427" i="10"/>
  <c r="G1428" i="10"/>
  <c r="H1428" i="10"/>
  <c r="G1429" i="10"/>
  <c r="H1429" i="10"/>
  <c r="G1430" i="10"/>
  <c r="H1430" i="10"/>
  <c r="G1431" i="10"/>
  <c r="H1431" i="10"/>
  <c r="G1432" i="10"/>
  <c r="H1432" i="10"/>
  <c r="G1433" i="10"/>
  <c r="H1433" i="10"/>
  <c r="G1434" i="10"/>
  <c r="H1434" i="10"/>
  <c r="G1435" i="10"/>
  <c r="H1435" i="10"/>
  <c r="G1436" i="10"/>
  <c r="H1436" i="10"/>
  <c r="G1437" i="10"/>
  <c r="H1437" i="10"/>
  <c r="G1438" i="10"/>
  <c r="H1438" i="10"/>
  <c r="G1439" i="10"/>
  <c r="H1439" i="10"/>
  <c r="G1440" i="10"/>
  <c r="H1440" i="10"/>
  <c r="G1441" i="10"/>
  <c r="H1441" i="10"/>
  <c r="G1442" i="10"/>
  <c r="H1442" i="10"/>
  <c r="G1443" i="10"/>
  <c r="H1443" i="10"/>
  <c r="G1444" i="10"/>
  <c r="H1444" i="10"/>
  <c r="G1445" i="10"/>
  <c r="H1445" i="10"/>
  <c r="G1446" i="10"/>
  <c r="H1446" i="10"/>
  <c r="G1447" i="10"/>
  <c r="H1447" i="10"/>
  <c r="G1448" i="10"/>
  <c r="H1448" i="10"/>
  <c r="G1449" i="10"/>
  <c r="H1449" i="10"/>
  <c r="G1450" i="10"/>
  <c r="H1450" i="10"/>
  <c r="G1451" i="10"/>
  <c r="H1451" i="10"/>
  <c r="G1452" i="10"/>
  <c r="H1452" i="10"/>
  <c r="G1453" i="10"/>
  <c r="H1453" i="10"/>
  <c r="G1454" i="10"/>
  <c r="H1454" i="10"/>
  <c r="G1455" i="10"/>
  <c r="H1455" i="10"/>
  <c r="G1456" i="10"/>
  <c r="H1456" i="10"/>
  <c r="G1457" i="10"/>
  <c r="H1457" i="10"/>
  <c r="G1458" i="10"/>
  <c r="H1458" i="10"/>
  <c r="G1459" i="10"/>
  <c r="H1459" i="10"/>
  <c r="G1460" i="10"/>
  <c r="H1460" i="10"/>
  <c r="G1461" i="10"/>
  <c r="H1461" i="10"/>
  <c r="G1462" i="10"/>
  <c r="H1462" i="10"/>
  <c r="G1463" i="10"/>
  <c r="H1463" i="10"/>
  <c r="G1464" i="10"/>
  <c r="H1464" i="10"/>
  <c r="G1465" i="10"/>
  <c r="H1465" i="10"/>
  <c r="G1466" i="10"/>
  <c r="H1466" i="10"/>
  <c r="G1467" i="10"/>
  <c r="H1467" i="10"/>
  <c r="G1468" i="10"/>
  <c r="H1468" i="10"/>
  <c r="G1469" i="10"/>
  <c r="H1469" i="10"/>
  <c r="G1470" i="10"/>
  <c r="H1470" i="10"/>
  <c r="G1471" i="10"/>
  <c r="H1471" i="10"/>
  <c r="G1472" i="10"/>
  <c r="H1472" i="10"/>
  <c r="G1473" i="10"/>
  <c r="H1473" i="10"/>
  <c r="G1474" i="10"/>
  <c r="H1474" i="10"/>
  <c r="G1475" i="10"/>
  <c r="H1475" i="10"/>
  <c r="G1476" i="10"/>
  <c r="H1476" i="10"/>
  <c r="G1477" i="10"/>
  <c r="H1477" i="10"/>
  <c r="G1478" i="10"/>
  <c r="H1478" i="10"/>
  <c r="G1479" i="10"/>
  <c r="H1479" i="10"/>
  <c r="G1480" i="10"/>
  <c r="H1480" i="10"/>
  <c r="G1481" i="10"/>
  <c r="H1481" i="10"/>
  <c r="G1482" i="10"/>
  <c r="H1482" i="10"/>
  <c r="G1483" i="10"/>
  <c r="H1483" i="10"/>
  <c r="G1484" i="10"/>
  <c r="H1484" i="10"/>
  <c r="G1485" i="10"/>
  <c r="H1485" i="10"/>
  <c r="G1486" i="10"/>
  <c r="H1486" i="10"/>
  <c r="G1487" i="10"/>
  <c r="H1487" i="10"/>
  <c r="G1488" i="10"/>
  <c r="H1488" i="10"/>
  <c r="G1489" i="10"/>
  <c r="H1489" i="10"/>
  <c r="G1490" i="10"/>
  <c r="H1490" i="10"/>
  <c r="G1491" i="10"/>
  <c r="H1491" i="10"/>
  <c r="G1492" i="10"/>
  <c r="H1492" i="10"/>
  <c r="G1493" i="10"/>
  <c r="H1493" i="10"/>
  <c r="G1494" i="10"/>
  <c r="H1494" i="10"/>
  <c r="G1495" i="10"/>
  <c r="H1495" i="10"/>
  <c r="G1496" i="10"/>
  <c r="H1496" i="10"/>
  <c r="G1497" i="10"/>
  <c r="H1497" i="10"/>
  <c r="G1498" i="10"/>
  <c r="H1498" i="10"/>
  <c r="G1499" i="10"/>
  <c r="H1499" i="10"/>
  <c r="G1500" i="10"/>
  <c r="H1500" i="10"/>
  <c r="G1501" i="10"/>
  <c r="H1501" i="10"/>
  <c r="G1502" i="10"/>
  <c r="H1502" i="10"/>
  <c r="G1503" i="10"/>
  <c r="H1503" i="10"/>
  <c r="G1504" i="10"/>
  <c r="H1504" i="10"/>
  <c r="G1505" i="10"/>
  <c r="H1505" i="10"/>
  <c r="G1506" i="10"/>
  <c r="H1506" i="10"/>
  <c r="G1507" i="10"/>
  <c r="H1507" i="10"/>
  <c r="G1508" i="10"/>
  <c r="H1508" i="10"/>
  <c r="G1509" i="10"/>
  <c r="H1509" i="10"/>
  <c r="G1510" i="10"/>
  <c r="H1510" i="10"/>
  <c r="G1511" i="10"/>
  <c r="H1511" i="10"/>
  <c r="G1512" i="10"/>
  <c r="H1512" i="10"/>
  <c r="G1513" i="10"/>
  <c r="H1513" i="10"/>
  <c r="G1514" i="10"/>
  <c r="H1514" i="10"/>
  <c r="G1515" i="10"/>
  <c r="H1515" i="10"/>
  <c r="G1516" i="10"/>
  <c r="H1516" i="10"/>
  <c r="G1517" i="10"/>
  <c r="H1517" i="10"/>
  <c r="G1518" i="10"/>
  <c r="H1518" i="10"/>
  <c r="G1519" i="10"/>
  <c r="H1519" i="10"/>
  <c r="G1520" i="10"/>
  <c r="H1520" i="10"/>
  <c r="G1521" i="10"/>
  <c r="H1521" i="10"/>
  <c r="G1522" i="10"/>
  <c r="H1522" i="10"/>
  <c r="G1523" i="10"/>
  <c r="H1523" i="10"/>
  <c r="G1524" i="10"/>
  <c r="H1524" i="10"/>
  <c r="G1525" i="10"/>
  <c r="H1525" i="10"/>
  <c r="G1526" i="10"/>
  <c r="H1526" i="10"/>
  <c r="G1527" i="10"/>
  <c r="H1527" i="10"/>
  <c r="G1528" i="10"/>
  <c r="H1528" i="10"/>
  <c r="G1529" i="10"/>
  <c r="H1529" i="10"/>
  <c r="G1530" i="10"/>
  <c r="H1530" i="10"/>
  <c r="G1531" i="10"/>
  <c r="H1531" i="10"/>
  <c r="G1532" i="10"/>
  <c r="H1532" i="10"/>
  <c r="G1533" i="10"/>
  <c r="H1533" i="10"/>
  <c r="G1534" i="10"/>
  <c r="H1534" i="10"/>
  <c r="G1535" i="10"/>
  <c r="H1535" i="10"/>
  <c r="G1536" i="10"/>
  <c r="H1536" i="10"/>
  <c r="G1537" i="10"/>
  <c r="H1537" i="10"/>
  <c r="G1538" i="10"/>
  <c r="H1538" i="10"/>
  <c r="G1539" i="10"/>
  <c r="H1539" i="10"/>
  <c r="G1540" i="10"/>
  <c r="H1540" i="10"/>
  <c r="G1541" i="10"/>
  <c r="H1541" i="10"/>
  <c r="G1542" i="10"/>
  <c r="H1542" i="10"/>
  <c r="G1543" i="10"/>
  <c r="H1543" i="10"/>
  <c r="G1544" i="10"/>
  <c r="H1544" i="10"/>
  <c r="G1545" i="10"/>
  <c r="H1545" i="10"/>
  <c r="G1546" i="10"/>
  <c r="H1546" i="10"/>
  <c r="G1547" i="10"/>
  <c r="H1547" i="10"/>
  <c r="G1548" i="10"/>
  <c r="H1548" i="10"/>
  <c r="G1549" i="10"/>
  <c r="H1549" i="10"/>
  <c r="G1550" i="10"/>
  <c r="H1550" i="10"/>
  <c r="G1551" i="10"/>
  <c r="H1551" i="10"/>
  <c r="G1552" i="10"/>
  <c r="H1552" i="10"/>
  <c r="G1553" i="10"/>
  <c r="H1553" i="10"/>
  <c r="G1554" i="10"/>
  <c r="H1554" i="10"/>
  <c r="G1555" i="10"/>
  <c r="H1555" i="10"/>
  <c r="G1556" i="10"/>
  <c r="H1556" i="10"/>
  <c r="G1557" i="10"/>
  <c r="H1557" i="10"/>
  <c r="G1558" i="10"/>
  <c r="H1558" i="10"/>
  <c r="G1559" i="10"/>
  <c r="H1559" i="10"/>
  <c r="G1560" i="10"/>
  <c r="H1560" i="10"/>
  <c r="G1561" i="10"/>
  <c r="H1561" i="10"/>
  <c r="G1562" i="10"/>
  <c r="H1562" i="10"/>
  <c r="G1563" i="10"/>
  <c r="H1563" i="10"/>
  <c r="G1564" i="10"/>
  <c r="H1564" i="10"/>
  <c r="G1565" i="10"/>
  <c r="H1565" i="10"/>
  <c r="G1566" i="10"/>
  <c r="H1566" i="10"/>
  <c r="G1567" i="10"/>
  <c r="H1567" i="10"/>
  <c r="G1568" i="10"/>
  <c r="H1568" i="10"/>
  <c r="G1569" i="10"/>
  <c r="H1569" i="10"/>
  <c r="G1570" i="10"/>
  <c r="H1570" i="10"/>
  <c r="G1582" i="10"/>
  <c r="H1582" i="10"/>
  <c r="G1583" i="10"/>
  <c r="H1583" i="10"/>
  <c r="G1584" i="10"/>
  <c r="H1584" i="10"/>
  <c r="G1585" i="10"/>
  <c r="H1585" i="10"/>
  <c r="G1586" i="10"/>
  <c r="H1586" i="10"/>
  <c r="G1587" i="10"/>
  <c r="H1587" i="10"/>
  <c r="G1588" i="10"/>
  <c r="H1588" i="10"/>
  <c r="G1589" i="10"/>
  <c r="H1589" i="10"/>
  <c r="G1590" i="10"/>
  <c r="H1590" i="10"/>
  <c r="G1591" i="10"/>
  <c r="H1591" i="10"/>
  <c r="G1592" i="10"/>
  <c r="H1592" i="10"/>
  <c r="G1593" i="10"/>
  <c r="H1593" i="10"/>
  <c r="G1594" i="10"/>
  <c r="H1594" i="10"/>
  <c r="G1595" i="10"/>
  <c r="H1595" i="10"/>
  <c r="G1596" i="10"/>
  <c r="H1596" i="10"/>
  <c r="G1597" i="10"/>
  <c r="H1597" i="10"/>
  <c r="G1598" i="10"/>
  <c r="H1598" i="10"/>
  <c r="G1599" i="10"/>
  <c r="H1599" i="10"/>
  <c r="G1600" i="10"/>
  <c r="H1600" i="10"/>
  <c r="G1601" i="10"/>
  <c r="H1601" i="10"/>
  <c r="G1602" i="10"/>
  <c r="H1602" i="10"/>
  <c r="G1603" i="10"/>
  <c r="H1603" i="10"/>
  <c r="G1604" i="10"/>
  <c r="H1604" i="10"/>
  <c r="G1605" i="10"/>
  <c r="H1605" i="10"/>
  <c r="G1606" i="10"/>
  <c r="H1606" i="10"/>
  <c r="G1607" i="10"/>
  <c r="H1607" i="10"/>
  <c r="G1608" i="10"/>
  <c r="H1608" i="10"/>
  <c r="G1609" i="10"/>
  <c r="H1609" i="10"/>
  <c r="G1610" i="10"/>
  <c r="H1610" i="10"/>
  <c r="G1611" i="10"/>
  <c r="H1611" i="10"/>
  <c r="G1612" i="10"/>
  <c r="H1612" i="10"/>
  <c r="G1613" i="10"/>
  <c r="H1613" i="10"/>
  <c r="G1614" i="10"/>
  <c r="H1614" i="10"/>
  <c r="G1617" i="10"/>
  <c r="H1617" i="10"/>
  <c r="G1618" i="10"/>
  <c r="H1618" i="10"/>
  <c r="G1619" i="10"/>
  <c r="H1619" i="10"/>
  <c r="G1620" i="10"/>
  <c r="H1620" i="10"/>
  <c r="G1621" i="10"/>
  <c r="H1621" i="10"/>
  <c r="G1622" i="10"/>
  <c r="H1622" i="10"/>
  <c r="G1623" i="10"/>
  <c r="H1623" i="10"/>
  <c r="G1624" i="10"/>
  <c r="H1624" i="10"/>
  <c r="G1625" i="10"/>
  <c r="H1625" i="10"/>
  <c r="G1626" i="10"/>
  <c r="H1626" i="10"/>
  <c r="G1627" i="10"/>
  <c r="H1627" i="10"/>
  <c r="G1628" i="10"/>
  <c r="H1628" i="10"/>
  <c r="G1629" i="10"/>
  <c r="H1629" i="10"/>
  <c r="G1630" i="10"/>
  <c r="H1630" i="10"/>
  <c r="G1631" i="10"/>
  <c r="H1631" i="10"/>
  <c r="G1632" i="10"/>
  <c r="H1632" i="10"/>
  <c r="G1633" i="10"/>
  <c r="H1633" i="10"/>
  <c r="G1634" i="10"/>
  <c r="H1634" i="10"/>
  <c r="G1635" i="10"/>
  <c r="H1635" i="10"/>
  <c r="G1636" i="10"/>
  <c r="H1636" i="10"/>
  <c r="G1637" i="10"/>
  <c r="H1637" i="10"/>
  <c r="G1638" i="10"/>
  <c r="H1638" i="10"/>
  <c r="G1639" i="10"/>
  <c r="H1639" i="10"/>
  <c r="G1640" i="10"/>
  <c r="H1640" i="10"/>
  <c r="G1641" i="10"/>
  <c r="H1641" i="10"/>
  <c r="G1642" i="10"/>
  <c r="H1642" i="10"/>
  <c r="G1643" i="10"/>
  <c r="H1643" i="10"/>
  <c r="G1644" i="10"/>
  <c r="H1644" i="10"/>
  <c r="G1645" i="10"/>
  <c r="H1645" i="10"/>
  <c r="G1646" i="10"/>
  <c r="H1646" i="10"/>
  <c r="G1647" i="10"/>
  <c r="H1647" i="10"/>
  <c r="G1648" i="10"/>
  <c r="H1648" i="10"/>
  <c r="G1649" i="10"/>
  <c r="H1649" i="10"/>
  <c r="G1650" i="10"/>
  <c r="H1650" i="10"/>
  <c r="G1651" i="10"/>
  <c r="H1651" i="10"/>
  <c r="G1652" i="10"/>
  <c r="H1652" i="10"/>
  <c r="G1653" i="10"/>
  <c r="H1653" i="10"/>
  <c r="G1654" i="10"/>
  <c r="H1654" i="10"/>
  <c r="G1655" i="10"/>
  <c r="H1655" i="10"/>
  <c r="G1656" i="10"/>
  <c r="H1656" i="10"/>
  <c r="G1657" i="10"/>
  <c r="H1657" i="10"/>
  <c r="G1658" i="10"/>
  <c r="H1658" i="10"/>
  <c r="G1660" i="10"/>
  <c r="H1660" i="10"/>
  <c r="G1661" i="10"/>
  <c r="H1661" i="10"/>
  <c r="G1662" i="10"/>
  <c r="H1662" i="10"/>
  <c r="G1663" i="10"/>
  <c r="H1663" i="10"/>
  <c r="G1664" i="10"/>
  <c r="H1664" i="10"/>
  <c r="G1665" i="10"/>
  <c r="H1665" i="10"/>
  <c r="G1666" i="10"/>
  <c r="H1666" i="10"/>
  <c r="G1667" i="10"/>
  <c r="H1667" i="10"/>
  <c r="G1668" i="10"/>
  <c r="H1668" i="10"/>
  <c r="G1669" i="10"/>
  <c r="H1669" i="10"/>
  <c r="G1670" i="10"/>
  <c r="H1670" i="10"/>
  <c r="G1671" i="10"/>
  <c r="H1671" i="10"/>
  <c r="G1672" i="10"/>
  <c r="H1672" i="10"/>
  <c r="G1673" i="10"/>
  <c r="H1673" i="10"/>
  <c r="G1674" i="10"/>
  <c r="H1674" i="10"/>
  <c r="G1675" i="10"/>
  <c r="H1675" i="10"/>
  <c r="G1676" i="10"/>
  <c r="H1676" i="10"/>
  <c r="G1677" i="10"/>
  <c r="H1677" i="10"/>
  <c r="G1678" i="10"/>
  <c r="H1678" i="10"/>
  <c r="G1679" i="10"/>
  <c r="H1679" i="10"/>
  <c r="G1680" i="10"/>
  <c r="H1680" i="10"/>
  <c r="G1681" i="10"/>
  <c r="H1681" i="10"/>
  <c r="G1682" i="10"/>
  <c r="H1682" i="10"/>
  <c r="G1683" i="10"/>
  <c r="H1683" i="10"/>
  <c r="G1684" i="10"/>
  <c r="H1684" i="10"/>
  <c r="G1685" i="10"/>
  <c r="H1685" i="10"/>
  <c r="G1686" i="10"/>
  <c r="H1686" i="10"/>
  <c r="G1687" i="10"/>
  <c r="H1687" i="10"/>
  <c r="G1688" i="10"/>
  <c r="H1688" i="10"/>
  <c r="G1689" i="10"/>
  <c r="H1689" i="10"/>
  <c r="G1690" i="10"/>
  <c r="H1690" i="10"/>
  <c r="G1691" i="10"/>
  <c r="H1691" i="10"/>
  <c r="G1692" i="10"/>
  <c r="H1692" i="10"/>
  <c r="G1693" i="10"/>
  <c r="H1693" i="10"/>
  <c r="G1694" i="10"/>
  <c r="H1694" i="10"/>
  <c r="G1695" i="10"/>
  <c r="H1695" i="10"/>
  <c r="G1696" i="10"/>
  <c r="H1696" i="10"/>
  <c r="G1697" i="10"/>
  <c r="H1697" i="10"/>
  <c r="G1698" i="10"/>
  <c r="H1698" i="10"/>
  <c r="G1699" i="10"/>
  <c r="H1699" i="10"/>
  <c r="G1700" i="10"/>
  <c r="H1700" i="10"/>
  <c r="G1701" i="10"/>
  <c r="H1701" i="10"/>
  <c r="G1702" i="10"/>
  <c r="H1702" i="10"/>
  <c r="G1703" i="10"/>
  <c r="H1703" i="10"/>
  <c r="G1704" i="10"/>
  <c r="H1704" i="10"/>
  <c r="G1705" i="10"/>
  <c r="H1705" i="10"/>
  <c r="G1706" i="10"/>
  <c r="H1706" i="10"/>
  <c r="G1707" i="10"/>
  <c r="H1707" i="10"/>
  <c r="G1708" i="10"/>
  <c r="H1708" i="10"/>
  <c r="G1709" i="10"/>
  <c r="H1709" i="10"/>
  <c r="G1710" i="10"/>
  <c r="H1710" i="10"/>
  <c r="G1711" i="10"/>
  <c r="H1711" i="10"/>
  <c r="G1714" i="10"/>
  <c r="H1714" i="10"/>
  <c r="G1715" i="10"/>
  <c r="H1715" i="10"/>
  <c r="G1716" i="10"/>
  <c r="H1716" i="10"/>
  <c r="G1717" i="10"/>
  <c r="H1717" i="10"/>
  <c r="G1718" i="10"/>
  <c r="H1718" i="10"/>
  <c r="G1719" i="10"/>
  <c r="H1719" i="10"/>
  <c r="G1720" i="10"/>
  <c r="H1720" i="10"/>
  <c r="G1721" i="10"/>
  <c r="H1721" i="10"/>
  <c r="G1722" i="10"/>
  <c r="H1722" i="10"/>
  <c r="G1723" i="10"/>
  <c r="H1723" i="10"/>
  <c r="G1724" i="10"/>
  <c r="H1724" i="10"/>
  <c r="G1725" i="10"/>
  <c r="H1725" i="10"/>
  <c r="G1726" i="10"/>
  <c r="H1726" i="10"/>
  <c r="G1727" i="10"/>
  <c r="H1727" i="10"/>
  <c r="G1728" i="10"/>
  <c r="H1728" i="10"/>
  <c r="G1729" i="10"/>
  <c r="H1729" i="10"/>
  <c r="G1730" i="10"/>
  <c r="H1730" i="10"/>
  <c r="G1731" i="10"/>
  <c r="H1731" i="10"/>
  <c r="G1732" i="10"/>
  <c r="H1732" i="10"/>
  <c r="G1733" i="10"/>
  <c r="H1733" i="10"/>
  <c r="G1734" i="10"/>
  <c r="H1734" i="10"/>
  <c r="G1735" i="10"/>
  <c r="H1735" i="10"/>
  <c r="G1736" i="10"/>
  <c r="H1736" i="10"/>
  <c r="G1737" i="10"/>
  <c r="H1737" i="10"/>
  <c r="G1738" i="10"/>
  <c r="H1738" i="10"/>
  <c r="G1739" i="10"/>
  <c r="H1739" i="10"/>
  <c r="G1740" i="10"/>
  <c r="H1740" i="10"/>
  <c r="G1741" i="10"/>
  <c r="H1741" i="10"/>
  <c r="G1742" i="10"/>
  <c r="H1742" i="10"/>
  <c r="G1743" i="10"/>
  <c r="H1743" i="10"/>
  <c r="G1744" i="10"/>
  <c r="H1744" i="10"/>
  <c r="G1745" i="10"/>
  <c r="H1745" i="10"/>
  <c r="G1746" i="10"/>
  <c r="H1746" i="10"/>
  <c r="G1747" i="10"/>
  <c r="H1747" i="10"/>
  <c r="G1748" i="10"/>
  <c r="H1748" i="10"/>
  <c r="G1749" i="10"/>
  <c r="H1749" i="10"/>
  <c r="G1750" i="10"/>
  <c r="H1750" i="10"/>
  <c r="G1751" i="10"/>
  <c r="H1751" i="10"/>
  <c r="G1752" i="10"/>
  <c r="H1752" i="10"/>
  <c r="G1753" i="10"/>
  <c r="H1753" i="10"/>
  <c r="G1754" i="10"/>
  <c r="H1754" i="10"/>
  <c r="G1755" i="10"/>
  <c r="H1755" i="10"/>
  <c r="G1756" i="10"/>
  <c r="H1756" i="10"/>
  <c r="G1757" i="10"/>
  <c r="H1757" i="10"/>
  <c r="G1758" i="10"/>
  <c r="H1758" i="10"/>
  <c r="G1759" i="10"/>
  <c r="H1759" i="10"/>
  <c r="G1760" i="10"/>
  <c r="H1760" i="10"/>
  <c r="G1761" i="10"/>
  <c r="H1761" i="10"/>
  <c r="G1762" i="10"/>
  <c r="H1762" i="10"/>
  <c r="G1763" i="10"/>
  <c r="H1763" i="10"/>
  <c r="G1764" i="10"/>
  <c r="H1764" i="10"/>
  <c r="G1765" i="10"/>
  <c r="H1765" i="10"/>
  <c r="G1766" i="10"/>
  <c r="H1766" i="10"/>
  <c r="G1767" i="10"/>
  <c r="H1767" i="10"/>
  <c r="G1768" i="10"/>
  <c r="H1768" i="10"/>
  <c r="G1769" i="10"/>
  <c r="H1769" i="10"/>
  <c r="G1770" i="10"/>
  <c r="H1770" i="10"/>
  <c r="G1771" i="10"/>
  <c r="H1771" i="10"/>
  <c r="G1772" i="10"/>
  <c r="H1772" i="10"/>
  <c r="G1773" i="10"/>
  <c r="H1773" i="10"/>
  <c r="G1774" i="10"/>
  <c r="H1774" i="10"/>
  <c r="G1775" i="10"/>
  <c r="H1775" i="10"/>
  <c r="G1776" i="10"/>
  <c r="H1776" i="10"/>
  <c r="G1777" i="10"/>
  <c r="H1777" i="10"/>
  <c r="G1778" i="10"/>
  <c r="H1778" i="10"/>
  <c r="G1779" i="10"/>
  <c r="H1779" i="10"/>
  <c r="G1780" i="10"/>
  <c r="H1780" i="10"/>
  <c r="G1781" i="10"/>
  <c r="H1781" i="10"/>
  <c r="G1782" i="10"/>
  <c r="H1782" i="10"/>
  <c r="G1783" i="10"/>
  <c r="H1783" i="10"/>
  <c r="G1784" i="10"/>
  <c r="H1784" i="10"/>
  <c r="G1785" i="10"/>
  <c r="H1785" i="10"/>
  <c r="G1786" i="10"/>
  <c r="H1786" i="10"/>
  <c r="G1787" i="10"/>
  <c r="H1787" i="10"/>
  <c r="G1788" i="10"/>
  <c r="H1788" i="10"/>
  <c r="G1789" i="10"/>
  <c r="H1789" i="10"/>
  <c r="G1790" i="10"/>
  <c r="H1790" i="10"/>
  <c r="G1791" i="10"/>
  <c r="H1791" i="10"/>
  <c r="G1792" i="10"/>
  <c r="H1792" i="10"/>
  <c r="G1793" i="10"/>
  <c r="H1793" i="10"/>
  <c r="G1794" i="10"/>
  <c r="H1794" i="10"/>
  <c r="G1795" i="10"/>
  <c r="H1795" i="10"/>
  <c r="G1796" i="10"/>
  <c r="H1796" i="10"/>
  <c r="G1797" i="10"/>
  <c r="H1797" i="10"/>
  <c r="G1798" i="10"/>
  <c r="H1798" i="10"/>
  <c r="G1799" i="10"/>
  <c r="H1799" i="10"/>
  <c r="G1800" i="10"/>
  <c r="H1800" i="10"/>
  <c r="G1801" i="10"/>
  <c r="H1801" i="10"/>
  <c r="G1802" i="10"/>
  <c r="H1802" i="10"/>
  <c r="G1803" i="10"/>
  <c r="H1803" i="10"/>
  <c r="G1804" i="10"/>
  <c r="H1804" i="10"/>
  <c r="G1805" i="10"/>
  <c r="H1805" i="10"/>
  <c r="G1806" i="10"/>
  <c r="H1806" i="10"/>
  <c r="G1807" i="10"/>
  <c r="H1807" i="10"/>
  <c r="G1808" i="10"/>
  <c r="H1808" i="10"/>
  <c r="G1809" i="10"/>
  <c r="H1809" i="10"/>
  <c r="G1810" i="10"/>
  <c r="H1810" i="10"/>
  <c r="G1811" i="10"/>
  <c r="H1811" i="10"/>
  <c r="G1812" i="10"/>
  <c r="H1812" i="10"/>
  <c r="G1813" i="10"/>
  <c r="H1813" i="10"/>
  <c r="G1814" i="10"/>
  <c r="H1814" i="10"/>
  <c r="G1815" i="10"/>
  <c r="H1815" i="10"/>
  <c r="G1816" i="10"/>
  <c r="H1816" i="10"/>
  <c r="G1817" i="10"/>
  <c r="H1817" i="10"/>
  <c r="G1818" i="10"/>
  <c r="H1818" i="10"/>
  <c r="G1819" i="10"/>
  <c r="H1819" i="10"/>
  <c r="G1820" i="10"/>
  <c r="H1820" i="10"/>
  <c r="G1821" i="10"/>
  <c r="H1821" i="10"/>
  <c r="G1822" i="10"/>
  <c r="H1822" i="10"/>
  <c r="G1823" i="10"/>
  <c r="H1823" i="10"/>
  <c r="G1824" i="10"/>
  <c r="H1824" i="10"/>
  <c r="G1825" i="10"/>
  <c r="H1825" i="10"/>
  <c r="G1826" i="10"/>
  <c r="H1826" i="10"/>
  <c r="G1827" i="10"/>
  <c r="H1827" i="10"/>
  <c r="G1828" i="10"/>
  <c r="H1828" i="10"/>
  <c r="G1829" i="10"/>
  <c r="H1829" i="10"/>
  <c r="G1830" i="10"/>
  <c r="H1830" i="10"/>
  <c r="G1831" i="10"/>
  <c r="H1831" i="10"/>
  <c r="G1832" i="10"/>
  <c r="H1832" i="10"/>
  <c r="G1833" i="10"/>
  <c r="H1833" i="10"/>
  <c r="G1834" i="10"/>
  <c r="H1834" i="10"/>
  <c r="G1835" i="10"/>
  <c r="H1835" i="10"/>
  <c r="G1836" i="10"/>
  <c r="H1836" i="10"/>
  <c r="G1837" i="10"/>
  <c r="H1837" i="10"/>
  <c r="G1838" i="10"/>
  <c r="H1838" i="10"/>
  <c r="G1839" i="10"/>
  <c r="H1839" i="10"/>
  <c r="G1840" i="10"/>
  <c r="H1840" i="10"/>
  <c r="G1841" i="10"/>
  <c r="H1841" i="10"/>
  <c r="G1842" i="10"/>
  <c r="H1842" i="10"/>
  <c r="G1843" i="10"/>
  <c r="H1843" i="10"/>
  <c r="G1844" i="10"/>
  <c r="H1844" i="10"/>
  <c r="G1845" i="10"/>
  <c r="H1845" i="10"/>
  <c r="G1846" i="10"/>
  <c r="H1846" i="10"/>
  <c r="G1847" i="10"/>
  <c r="H1847" i="10"/>
  <c r="G1848" i="10"/>
  <c r="H1848" i="10"/>
  <c r="G1849" i="10"/>
  <c r="H1849" i="10"/>
  <c r="G1850" i="10"/>
  <c r="H1850" i="10"/>
  <c r="G1851" i="10"/>
  <c r="H1851" i="10"/>
  <c r="G1852" i="10"/>
  <c r="H1852" i="10"/>
  <c r="G1853" i="10"/>
  <c r="H1853" i="10"/>
  <c r="G1854" i="10"/>
  <c r="H1854" i="10"/>
  <c r="G1855" i="10"/>
  <c r="H1855" i="10"/>
  <c r="G1856" i="10"/>
  <c r="H1856" i="10"/>
  <c r="G1857" i="10"/>
  <c r="H1857" i="10"/>
  <c r="G1858" i="10"/>
  <c r="H1858" i="10"/>
  <c r="G1859" i="10"/>
  <c r="H1859" i="10"/>
  <c r="G1860" i="10"/>
  <c r="H1860" i="10"/>
  <c r="G1861" i="10"/>
  <c r="H1861" i="10"/>
  <c r="G1862" i="10"/>
  <c r="H1862" i="10"/>
  <c r="G1863" i="10"/>
  <c r="H1863" i="10"/>
  <c r="G1864" i="10"/>
  <c r="H1864" i="10"/>
  <c r="G1865" i="10"/>
  <c r="H1865" i="10"/>
  <c r="G1866" i="10"/>
  <c r="H1866" i="10"/>
  <c r="G1867" i="10"/>
  <c r="H1867" i="10"/>
  <c r="G1868" i="10"/>
  <c r="H1868" i="10"/>
  <c r="G1869" i="10"/>
  <c r="H1869" i="10"/>
  <c r="G1870" i="10"/>
  <c r="H1870" i="10"/>
  <c r="G1871" i="10"/>
  <c r="H1871" i="10"/>
  <c r="G1872" i="10"/>
  <c r="H1872" i="10"/>
  <c r="G1873" i="10"/>
  <c r="H1873" i="10"/>
  <c r="G1874" i="10"/>
  <c r="H1874" i="10"/>
  <c r="G1875" i="10"/>
  <c r="H1875" i="10"/>
  <c r="G1876" i="10"/>
  <c r="H1876" i="10"/>
  <c r="G1877" i="10"/>
  <c r="H1877" i="10"/>
  <c r="G1878" i="10"/>
  <c r="H1878" i="10"/>
  <c r="G1879" i="10"/>
  <c r="H1879" i="10"/>
  <c r="G1880" i="10"/>
  <c r="H1880" i="10"/>
  <c r="G1881" i="10"/>
  <c r="H1881" i="10"/>
  <c r="G1882" i="10"/>
  <c r="H1882" i="10"/>
  <c r="G1883" i="10"/>
  <c r="H1883" i="10"/>
  <c r="G1884" i="10"/>
  <c r="H1884" i="10"/>
  <c r="G1885" i="10"/>
  <c r="H1885" i="10"/>
  <c r="G1886" i="10"/>
  <c r="H1886" i="10"/>
  <c r="G1887" i="10"/>
  <c r="H1887" i="10"/>
  <c r="G1888" i="10"/>
  <c r="H1888" i="10"/>
  <c r="G1889" i="10"/>
  <c r="H1889" i="10"/>
  <c r="G1890" i="10"/>
  <c r="H1890" i="10"/>
  <c r="G1891" i="10"/>
  <c r="H1891" i="10"/>
  <c r="G1892" i="10"/>
  <c r="H1892" i="10"/>
  <c r="G1893" i="10"/>
  <c r="H1893" i="10"/>
  <c r="G1894" i="10"/>
  <c r="H1894" i="10"/>
  <c r="G1895" i="10"/>
  <c r="H1895" i="10"/>
  <c r="G1896" i="10"/>
  <c r="H1896" i="10"/>
  <c r="G1897" i="10"/>
  <c r="H1897" i="10"/>
  <c r="G1898" i="10"/>
  <c r="H1898" i="10"/>
  <c r="G1899" i="10"/>
  <c r="H1899" i="10"/>
  <c r="G1900" i="10"/>
  <c r="H1900" i="10"/>
  <c r="G1901" i="10"/>
  <c r="H1901" i="10"/>
  <c r="G1902" i="10"/>
  <c r="H1902" i="10"/>
  <c r="G1903" i="10"/>
  <c r="H1903" i="10"/>
  <c r="G1904" i="10"/>
  <c r="H1904" i="10"/>
  <c r="G1905" i="10"/>
  <c r="H1905" i="10"/>
  <c r="G1906" i="10"/>
  <c r="H1906" i="10"/>
  <c r="G1907" i="10"/>
  <c r="H1907" i="10"/>
  <c r="G1908" i="10"/>
  <c r="H1908" i="10"/>
  <c r="G1909" i="10"/>
  <c r="H1909" i="10"/>
  <c r="G1910" i="10"/>
  <c r="H1910" i="10"/>
  <c r="G1911" i="10"/>
  <c r="H1911" i="10"/>
  <c r="G1912" i="10"/>
  <c r="H1912" i="10"/>
  <c r="G1913" i="10"/>
  <c r="H1913" i="10"/>
  <c r="G1914" i="10"/>
  <c r="H1914" i="10"/>
  <c r="G1915" i="10"/>
  <c r="H1915" i="10"/>
  <c r="G1916" i="10"/>
  <c r="H1916" i="10"/>
  <c r="G1917" i="10"/>
  <c r="H1917" i="10"/>
  <c r="G1918" i="10"/>
  <c r="H1918" i="10"/>
  <c r="G1919" i="10"/>
  <c r="H1919" i="10"/>
  <c r="G1920" i="10"/>
  <c r="H1920" i="10"/>
  <c r="G1921" i="10"/>
  <c r="H1921" i="10"/>
  <c r="G1922" i="10"/>
  <c r="H1922" i="10"/>
  <c r="G1923" i="10"/>
  <c r="H1923" i="10"/>
  <c r="G1924" i="10"/>
  <c r="H1924" i="10"/>
  <c r="G1925" i="10"/>
  <c r="H1925" i="10"/>
  <c r="G1926" i="10"/>
  <c r="H1926" i="10"/>
  <c r="G1927" i="10"/>
  <c r="H1927" i="10"/>
  <c r="G1928" i="10"/>
  <c r="H1928" i="10"/>
  <c r="G1929" i="10"/>
  <c r="H1929" i="10"/>
  <c r="G1930" i="10"/>
  <c r="H1930" i="10"/>
  <c r="G1931" i="10"/>
  <c r="H1931" i="10"/>
  <c r="G1932" i="10"/>
  <c r="H1932" i="10"/>
  <c r="G1933" i="10"/>
  <c r="H1933" i="10"/>
  <c r="G1934" i="10"/>
  <c r="H1934" i="10"/>
  <c r="G1935" i="10"/>
  <c r="H1935" i="10"/>
  <c r="G1936" i="10"/>
  <c r="H1936" i="10"/>
  <c r="G1937" i="10"/>
  <c r="H1937" i="10"/>
  <c r="G1938" i="10"/>
  <c r="H1938" i="10"/>
  <c r="G1939" i="10"/>
  <c r="H1939" i="10"/>
  <c r="G1940" i="10"/>
  <c r="H1940" i="10"/>
  <c r="G1941" i="10"/>
  <c r="H1941" i="10"/>
  <c r="G1942" i="10"/>
  <c r="H1942" i="10"/>
  <c r="G1943" i="10"/>
  <c r="H1943" i="10"/>
  <c r="G1944" i="10"/>
  <c r="H1944" i="10"/>
  <c r="G1945" i="10"/>
  <c r="H1945" i="10"/>
  <c r="G1946" i="10"/>
  <c r="H1946" i="10"/>
  <c r="G1947" i="10"/>
  <c r="H1947" i="10"/>
  <c r="G1948" i="10"/>
  <c r="H1948" i="10"/>
  <c r="G1949" i="10"/>
  <c r="H1949" i="10"/>
  <c r="G1950" i="10"/>
  <c r="H1950" i="10"/>
  <c r="G1951" i="10"/>
  <c r="H1951" i="10"/>
  <c r="G1952" i="10"/>
  <c r="H1952" i="10"/>
  <c r="G1953" i="10"/>
  <c r="H1953" i="10"/>
  <c r="G1954" i="10"/>
  <c r="H1954" i="10"/>
  <c r="G1955" i="10"/>
  <c r="H1955" i="10"/>
  <c r="G1956" i="10"/>
  <c r="H1956" i="10"/>
  <c r="G1957" i="10"/>
  <c r="H1957" i="10"/>
  <c r="G1958" i="10"/>
  <c r="H1958" i="10"/>
  <c r="G1959" i="10"/>
  <c r="H1959" i="10"/>
  <c r="G1960" i="10"/>
  <c r="H1960" i="10"/>
  <c r="G1961" i="10"/>
  <c r="H1961" i="10"/>
  <c r="G1962" i="10"/>
  <c r="H1962" i="10"/>
  <c r="G1963" i="10"/>
  <c r="H1963" i="10"/>
  <c r="G1964" i="10"/>
  <c r="H1964" i="10"/>
  <c r="G1965" i="10"/>
  <c r="H1965" i="10"/>
  <c r="G1966" i="10"/>
  <c r="H1966" i="10"/>
  <c r="G1967" i="10"/>
  <c r="H1967" i="10"/>
  <c r="G1968" i="10"/>
  <c r="H1968" i="10"/>
  <c r="G1969" i="10"/>
  <c r="H1969" i="10"/>
  <c r="G1970" i="10"/>
  <c r="H1970" i="10"/>
  <c r="G1971" i="10"/>
  <c r="H1971" i="10"/>
  <c r="G1972" i="10"/>
  <c r="H1972" i="10"/>
  <c r="G1973" i="10"/>
  <c r="H1973" i="10"/>
  <c r="G1974" i="10"/>
  <c r="H1974" i="10"/>
  <c r="G1975" i="10"/>
  <c r="H1975" i="10"/>
  <c r="G1976" i="10"/>
  <c r="H1976" i="10"/>
  <c r="G1977" i="10"/>
  <c r="H1977" i="10"/>
  <c r="G1978" i="10"/>
  <c r="H1978" i="10"/>
  <c r="G1979" i="10"/>
  <c r="H1979" i="10"/>
  <c r="G1980" i="10"/>
  <c r="H1980" i="10"/>
  <c r="G1981" i="10"/>
  <c r="H1981" i="10"/>
  <c r="G1982" i="10"/>
  <c r="H1982" i="10"/>
  <c r="G1983" i="10"/>
  <c r="H1983" i="10"/>
  <c r="G1984" i="10"/>
  <c r="H1984" i="10"/>
  <c r="G1985" i="10"/>
  <c r="H1985" i="10"/>
  <c r="G1986" i="10"/>
  <c r="H1986" i="10"/>
  <c r="G1987" i="10"/>
  <c r="H1987" i="10"/>
  <c r="G1988" i="10"/>
  <c r="H1988" i="10"/>
  <c r="G1989" i="10"/>
  <c r="H1989" i="10"/>
  <c r="G1990" i="10"/>
  <c r="H1990" i="10"/>
  <c r="G1991" i="10"/>
  <c r="H1991" i="10"/>
  <c r="G1992" i="10"/>
  <c r="H1992" i="10"/>
  <c r="G1993" i="10"/>
  <c r="H1993" i="10"/>
  <c r="G1994" i="10"/>
  <c r="H1994" i="10"/>
  <c r="G1995" i="10"/>
  <c r="H1995" i="10"/>
  <c r="G1996" i="10"/>
  <c r="H1996" i="10"/>
  <c r="G1997" i="10"/>
  <c r="H1997" i="10"/>
  <c r="G1998" i="10"/>
  <c r="H1998" i="10"/>
  <c r="G1999" i="10"/>
  <c r="H1999" i="10"/>
  <c r="G2000" i="10"/>
  <c r="H2000" i="10"/>
  <c r="G2001" i="10"/>
  <c r="H2001" i="10"/>
  <c r="G2002" i="10"/>
  <c r="H2002" i="10"/>
  <c r="G2003" i="10"/>
  <c r="H2003" i="10"/>
  <c r="G2004" i="10"/>
  <c r="H2004" i="10"/>
  <c r="G2005" i="10"/>
  <c r="H2005" i="10"/>
  <c r="G2006" i="10"/>
  <c r="H2006" i="10"/>
  <c r="G2007" i="10"/>
  <c r="H2007" i="10"/>
  <c r="G2008" i="10"/>
  <c r="H2008" i="10"/>
  <c r="G2009" i="10"/>
  <c r="H2009" i="10"/>
  <c r="G2010" i="10"/>
  <c r="H2010" i="10"/>
  <c r="G2011" i="10"/>
  <c r="H2011" i="10"/>
  <c r="G2012" i="10"/>
  <c r="H2012" i="10"/>
  <c r="G2013" i="10"/>
  <c r="H2013" i="10"/>
  <c r="G2014" i="10"/>
  <c r="H2014" i="10"/>
  <c r="G2015" i="10"/>
  <c r="H2015" i="10"/>
  <c r="G2016" i="10"/>
  <c r="H2016" i="10"/>
  <c r="G2017" i="10"/>
  <c r="H2017" i="10"/>
  <c r="G2018" i="10"/>
  <c r="H2018" i="10"/>
  <c r="G2019" i="10"/>
  <c r="H2019" i="10"/>
  <c r="G2020" i="10"/>
  <c r="H2020" i="10"/>
  <c r="G2021" i="10"/>
  <c r="H2021" i="10"/>
  <c r="G2022" i="10"/>
  <c r="H2022" i="10"/>
  <c r="G2023" i="10"/>
  <c r="H2023" i="10"/>
  <c r="G2024" i="10"/>
  <c r="H2024" i="10"/>
  <c r="G2025" i="10"/>
  <c r="H2025" i="10"/>
  <c r="G2026" i="10"/>
  <c r="H2026" i="10"/>
  <c r="G2027" i="10"/>
  <c r="H2027" i="10"/>
  <c r="G2028" i="10"/>
  <c r="H2028" i="10"/>
  <c r="G2029" i="10"/>
  <c r="H2029" i="10"/>
  <c r="G2030" i="10"/>
  <c r="H2030" i="10"/>
  <c r="G2031" i="10"/>
  <c r="H2031" i="10"/>
  <c r="G2032" i="10"/>
  <c r="H2032" i="10"/>
  <c r="G2033" i="10"/>
  <c r="H2033" i="10"/>
  <c r="G2034" i="10"/>
  <c r="H2034" i="10"/>
  <c r="G2035" i="10"/>
  <c r="H2035" i="10"/>
  <c r="G2036" i="10"/>
  <c r="H2036" i="10"/>
  <c r="G2037" i="10"/>
  <c r="H2037" i="10"/>
  <c r="G2038" i="10"/>
  <c r="H2038" i="10"/>
  <c r="G2039" i="10"/>
  <c r="H2039" i="10"/>
  <c r="G2040" i="10"/>
  <c r="H2040" i="10"/>
  <c r="G2041" i="10"/>
  <c r="H2041" i="10"/>
  <c r="G2042" i="10"/>
  <c r="H2042" i="10"/>
  <c r="G2043" i="10"/>
  <c r="H2043" i="10"/>
  <c r="G2044" i="10"/>
  <c r="H2044" i="10"/>
  <c r="G2045" i="10"/>
  <c r="H2045" i="10"/>
  <c r="G2046" i="10"/>
  <c r="H2046" i="10"/>
  <c r="G2047" i="10"/>
  <c r="H2047" i="10"/>
  <c r="G2048" i="10"/>
  <c r="H2048" i="10"/>
  <c r="G2049" i="10"/>
  <c r="H2049" i="10"/>
  <c r="G2050" i="10"/>
  <c r="H2050" i="10"/>
  <c r="G2051" i="10"/>
  <c r="H2051" i="10"/>
  <c r="G2052" i="10"/>
  <c r="H2052" i="10"/>
  <c r="G2053" i="10"/>
  <c r="H2053" i="10"/>
  <c r="G2054" i="10"/>
  <c r="H2054" i="10"/>
  <c r="G2055" i="10"/>
  <c r="H2055" i="10"/>
  <c r="G2056" i="10"/>
  <c r="H2056" i="10"/>
  <c r="G2057" i="10"/>
  <c r="H2057" i="10"/>
  <c r="G2058" i="10"/>
  <c r="H2058" i="10"/>
  <c r="G2059" i="10"/>
  <c r="H2059" i="10"/>
  <c r="G2060" i="10"/>
  <c r="H2060" i="10"/>
  <c r="G2061" i="10"/>
  <c r="H2061" i="10"/>
  <c r="G2062" i="10"/>
  <c r="H2062" i="10"/>
  <c r="G2063" i="10"/>
  <c r="H2063" i="10"/>
  <c r="G2064" i="10"/>
  <c r="H2064" i="10"/>
  <c r="G2065" i="10"/>
  <c r="H2065" i="10"/>
  <c r="G2066" i="10"/>
  <c r="H2066" i="10"/>
  <c r="G2067" i="10"/>
  <c r="H2067" i="10"/>
  <c r="G2068" i="10"/>
  <c r="H2068" i="10"/>
  <c r="G2069" i="10"/>
  <c r="H2069" i="10"/>
  <c r="G2070" i="10"/>
  <c r="H2070" i="10"/>
  <c r="G2071" i="10"/>
  <c r="H2071" i="10"/>
  <c r="G2072" i="10"/>
  <c r="H2072" i="10"/>
  <c r="G2073" i="10"/>
  <c r="H2073" i="10"/>
  <c r="G2074" i="10"/>
  <c r="H2074" i="10"/>
  <c r="G2075" i="10"/>
  <c r="H2075" i="10"/>
  <c r="G2076" i="10"/>
  <c r="H2076" i="10"/>
  <c r="G2077" i="10"/>
  <c r="H2077" i="10"/>
  <c r="G2078" i="10"/>
  <c r="H2078" i="10"/>
  <c r="G2079" i="10"/>
  <c r="H2079" i="10"/>
  <c r="G2080" i="10"/>
  <c r="H2080" i="10"/>
  <c r="G2081" i="10"/>
  <c r="H2081" i="10"/>
  <c r="G2082" i="10"/>
  <c r="H2082" i="10"/>
  <c r="G2083" i="10"/>
  <c r="H2083" i="10"/>
  <c r="G2084" i="10"/>
  <c r="H2084" i="10"/>
  <c r="G2085" i="10"/>
  <c r="H2085" i="10"/>
  <c r="G2086" i="10"/>
  <c r="H2086" i="10"/>
  <c r="G2087" i="10"/>
  <c r="H2087" i="10"/>
  <c r="G2088" i="10"/>
  <c r="H2088" i="10"/>
  <c r="G2089" i="10"/>
  <c r="H2089" i="10"/>
  <c r="G2090" i="10"/>
  <c r="H2090" i="10"/>
  <c r="G2091" i="10"/>
  <c r="H2091" i="10"/>
  <c r="G2092" i="10"/>
  <c r="H2092" i="10"/>
  <c r="G2093" i="10"/>
  <c r="H2093" i="10"/>
  <c r="G2094" i="10"/>
  <c r="H2094" i="10"/>
  <c r="G2095" i="10"/>
  <c r="H2095" i="10"/>
  <c r="G2096" i="10"/>
  <c r="H2096" i="10"/>
  <c r="G2097" i="10"/>
  <c r="H2097" i="10"/>
  <c r="G2098" i="10"/>
  <c r="H2098" i="10"/>
  <c r="G2099" i="10"/>
  <c r="H2099" i="10"/>
  <c r="G2100" i="10"/>
  <c r="H2100" i="10"/>
  <c r="G2101" i="10"/>
  <c r="H2101" i="10"/>
  <c r="G2102" i="10"/>
  <c r="H2102" i="10"/>
  <c r="G2103" i="10"/>
  <c r="H2103" i="10"/>
  <c r="G2104" i="10"/>
  <c r="H2104" i="10"/>
  <c r="G2105" i="10"/>
  <c r="H2105" i="10"/>
  <c r="G2106" i="10"/>
  <c r="H2106" i="10"/>
  <c r="G2107" i="10"/>
  <c r="H2107" i="10"/>
  <c r="G2108" i="10"/>
  <c r="H2108" i="10"/>
  <c r="G2109" i="10"/>
  <c r="H2109" i="10"/>
  <c r="G2110" i="10"/>
  <c r="H2110" i="10"/>
  <c r="G2111" i="10"/>
  <c r="H2111" i="10"/>
  <c r="G2112" i="10"/>
  <c r="H2112" i="10"/>
  <c r="G2113" i="10"/>
  <c r="H2113" i="10"/>
  <c r="G2114" i="10"/>
  <c r="H2114" i="10"/>
  <c r="G2115" i="10"/>
  <c r="H2115" i="10"/>
  <c r="G2116" i="10"/>
  <c r="H2116" i="10"/>
  <c r="G2117" i="10"/>
  <c r="H2117" i="10"/>
  <c r="G2118" i="10"/>
  <c r="H2118" i="10"/>
  <c r="G2119" i="10"/>
  <c r="H2119" i="10"/>
  <c r="G2120" i="10"/>
  <c r="H2120" i="10"/>
  <c r="G2121" i="10"/>
  <c r="H2121" i="10"/>
  <c r="G2122" i="10"/>
  <c r="H2122" i="10"/>
  <c r="G2123" i="10"/>
  <c r="H2123" i="10"/>
  <c r="G2124" i="10"/>
  <c r="H2124" i="10"/>
  <c r="G2125" i="10"/>
  <c r="H2125" i="10"/>
  <c r="G2126" i="10"/>
  <c r="H2126" i="10"/>
  <c r="G2127" i="10"/>
  <c r="H2127" i="10"/>
  <c r="G2128" i="10"/>
  <c r="H2128" i="10"/>
  <c r="G2129" i="10"/>
  <c r="H2129" i="10"/>
  <c r="G2130" i="10"/>
  <c r="H2130" i="10"/>
  <c r="G2131" i="10"/>
  <c r="H2131" i="10"/>
  <c r="G2135" i="10"/>
  <c r="H2135" i="10"/>
  <c r="G2136" i="10"/>
  <c r="H2136" i="10"/>
  <c r="G2137" i="10"/>
  <c r="H2137" i="10"/>
  <c r="G2138" i="10"/>
  <c r="H2138" i="10"/>
  <c r="G2139" i="10"/>
  <c r="H2139" i="10"/>
  <c r="G2140" i="10"/>
  <c r="H2140" i="10"/>
  <c r="G2141" i="10"/>
  <c r="H2141" i="10"/>
  <c r="G2142" i="10"/>
  <c r="H2142" i="10"/>
  <c r="G2143" i="10"/>
  <c r="H2143" i="10"/>
  <c r="G2144" i="10"/>
  <c r="H2144" i="10"/>
  <c r="G2145" i="10"/>
  <c r="H2145" i="10"/>
  <c r="G2146" i="10"/>
  <c r="H2146" i="10"/>
  <c r="G2147" i="10"/>
  <c r="H2147" i="10"/>
  <c r="G2148" i="10"/>
  <c r="H2148" i="10"/>
  <c r="G2149" i="10"/>
  <c r="H2149" i="10"/>
  <c r="G2150" i="10"/>
  <c r="H2150" i="10"/>
  <c r="G2151" i="10"/>
  <c r="H2151" i="10"/>
  <c r="G2152" i="10"/>
  <c r="H2152" i="10"/>
  <c r="G2153" i="10"/>
  <c r="H2153" i="10"/>
  <c r="G2154" i="10"/>
  <c r="H2154" i="10"/>
  <c r="G2155" i="10"/>
  <c r="H2155" i="10"/>
  <c r="G2156" i="10"/>
  <c r="H2156" i="10"/>
  <c r="G2157" i="10"/>
  <c r="H2157" i="10"/>
  <c r="G2158" i="10"/>
  <c r="H2158" i="10"/>
  <c r="G2159" i="10"/>
  <c r="H2159" i="10"/>
  <c r="G2160" i="10"/>
  <c r="H2160" i="10"/>
  <c r="G2161" i="10"/>
  <c r="H2161" i="10"/>
  <c r="G2162" i="10"/>
  <c r="H2162" i="10"/>
  <c r="G2163" i="10"/>
  <c r="H2163" i="10"/>
  <c r="G2164" i="10"/>
  <c r="H2164" i="10"/>
  <c r="G2165" i="10"/>
  <c r="H2165" i="10"/>
  <c r="G2166" i="10"/>
  <c r="H2166" i="10"/>
  <c r="G2167" i="10"/>
  <c r="H2167" i="10"/>
  <c r="G2168" i="10"/>
  <c r="H2168" i="10"/>
  <c r="G2169" i="10"/>
  <c r="H2169" i="10"/>
  <c r="G2170" i="10"/>
  <c r="H2170" i="10"/>
  <c r="G2171" i="10"/>
  <c r="H2171" i="10"/>
  <c r="G2172" i="10"/>
  <c r="H2172" i="10"/>
  <c r="G2173" i="10"/>
  <c r="H2173" i="10"/>
  <c r="G2174" i="10"/>
  <c r="H2174" i="10"/>
  <c r="G2175" i="10"/>
  <c r="H2175" i="10"/>
  <c r="G2176" i="10"/>
  <c r="H2176" i="10"/>
  <c r="G2177" i="10"/>
  <c r="H2177" i="10"/>
  <c r="G2178" i="10"/>
  <c r="H2178" i="10"/>
  <c r="G2179" i="10"/>
  <c r="H2179" i="10"/>
  <c r="G2180" i="10"/>
  <c r="H2180" i="10"/>
  <c r="G2181" i="10"/>
  <c r="H2181" i="10"/>
  <c r="G2182" i="10"/>
  <c r="H2182" i="10"/>
  <c r="G2183" i="10"/>
  <c r="H2183" i="10"/>
  <c r="G2184" i="10"/>
  <c r="H2184" i="10"/>
  <c r="G2185" i="10"/>
  <c r="H2185" i="10"/>
  <c r="G2186" i="10"/>
  <c r="H2186" i="10"/>
  <c r="G2187" i="10"/>
  <c r="H2187" i="10"/>
  <c r="G2188" i="10"/>
  <c r="H2188" i="10"/>
  <c r="G2189" i="10"/>
  <c r="H2189" i="10"/>
  <c r="G2190" i="10"/>
  <c r="H2190" i="10"/>
  <c r="G2191" i="10"/>
  <c r="H2191" i="10"/>
  <c r="G2192" i="10"/>
  <c r="H2192" i="10"/>
  <c r="G2193" i="10"/>
  <c r="H2193" i="10"/>
  <c r="G2194" i="10"/>
  <c r="H2194" i="10"/>
  <c r="G2195" i="10"/>
  <c r="H2195" i="10"/>
  <c r="G2196" i="10"/>
  <c r="H2196" i="10"/>
  <c r="G2197" i="10"/>
  <c r="H2197" i="10"/>
  <c r="G2198" i="10"/>
  <c r="H2198" i="10"/>
  <c r="G2199" i="10"/>
  <c r="H2199" i="10"/>
  <c r="G2200" i="10"/>
  <c r="H2200" i="10"/>
  <c r="G2201" i="10"/>
  <c r="H2201" i="10"/>
  <c r="G2202" i="10"/>
  <c r="H2202" i="10"/>
  <c r="G2203" i="10"/>
  <c r="H2203" i="10"/>
  <c r="G2204" i="10"/>
  <c r="H2204" i="10"/>
  <c r="G2205" i="10"/>
  <c r="H2205" i="10"/>
  <c r="G2206" i="10"/>
  <c r="H2206" i="10"/>
  <c r="G2207" i="10"/>
  <c r="H2207" i="10"/>
  <c r="G2208" i="10"/>
  <c r="H2208" i="10"/>
  <c r="G2209" i="10"/>
  <c r="H2209" i="10"/>
  <c r="G2210" i="10"/>
  <c r="H2210" i="10"/>
  <c r="G2211" i="10"/>
  <c r="H2211" i="10"/>
  <c r="G2212" i="10"/>
  <c r="H2212" i="10"/>
  <c r="G2213" i="10"/>
  <c r="H2213" i="10"/>
  <c r="G2214" i="10"/>
  <c r="H2214" i="10"/>
  <c r="G2215" i="10"/>
  <c r="H2215" i="10"/>
  <c r="G2216" i="10"/>
  <c r="H2216" i="10"/>
  <c r="G2217" i="10"/>
  <c r="H2217" i="10"/>
  <c r="G2218" i="10"/>
  <c r="H2218" i="10"/>
  <c r="G2219" i="10"/>
  <c r="H2219" i="10"/>
  <c r="G2220" i="10"/>
  <c r="H2220" i="10"/>
  <c r="G2221" i="10"/>
  <c r="H2221" i="10"/>
  <c r="G2222" i="10"/>
  <c r="H2222" i="10"/>
  <c r="G2223" i="10"/>
  <c r="H2223" i="10"/>
  <c r="G2224" i="10"/>
  <c r="H2224" i="10"/>
  <c r="G2225" i="10"/>
  <c r="H2225" i="10"/>
  <c r="G2226" i="10"/>
  <c r="H2226" i="10"/>
  <c r="G2227" i="10"/>
  <c r="H2227" i="10"/>
  <c r="G2228" i="10"/>
  <c r="H2228" i="10"/>
  <c r="G2229" i="10"/>
  <c r="H2229" i="10"/>
  <c r="G2230" i="10"/>
  <c r="H2230" i="10"/>
  <c r="G2231" i="10"/>
  <c r="H2231" i="10"/>
  <c r="G2232" i="10"/>
  <c r="H2232" i="10"/>
  <c r="G2233" i="10"/>
  <c r="H2233" i="10"/>
  <c r="G2234" i="10"/>
  <c r="H2234" i="10"/>
  <c r="G2235" i="10"/>
  <c r="H2235" i="10"/>
  <c r="G2236" i="10"/>
  <c r="H2236" i="10"/>
  <c r="G2237" i="10"/>
  <c r="H2237" i="10"/>
  <c r="G2238" i="10"/>
  <c r="H2238" i="10"/>
  <c r="G2239" i="10"/>
  <c r="H2239" i="10"/>
  <c r="G2240" i="10"/>
  <c r="H2240" i="10"/>
  <c r="G2241" i="10"/>
  <c r="H2241" i="10"/>
  <c r="G2242" i="10"/>
  <c r="H2242" i="10"/>
  <c r="G2243" i="10"/>
  <c r="H2243" i="10"/>
  <c r="G2244" i="10"/>
  <c r="H2244" i="10"/>
  <c r="G2245" i="10"/>
  <c r="H2245" i="10"/>
  <c r="G2246" i="10"/>
  <c r="H2246" i="10"/>
  <c r="G2247" i="10"/>
  <c r="H2247" i="10"/>
  <c r="G2248" i="10"/>
  <c r="H2248" i="10"/>
  <c r="G2249" i="10"/>
  <c r="H2249" i="10"/>
  <c r="G2250" i="10"/>
  <c r="H2250" i="10"/>
  <c r="G2251" i="10"/>
  <c r="H2251" i="10"/>
  <c r="G2252" i="10"/>
  <c r="H2252" i="10"/>
  <c r="G2253" i="10"/>
  <c r="H2253" i="10"/>
  <c r="G2256" i="10"/>
  <c r="H2256" i="10"/>
  <c r="G2257" i="10"/>
  <c r="H2257" i="10"/>
  <c r="G2258" i="10"/>
  <c r="H2258" i="10"/>
  <c r="G2259" i="10"/>
  <c r="H2259" i="10"/>
  <c r="G2260" i="10"/>
  <c r="H2260" i="10"/>
  <c r="G2261" i="10"/>
  <c r="H2261" i="10"/>
  <c r="G2262" i="10"/>
  <c r="H2262" i="10"/>
  <c r="G2263" i="10"/>
  <c r="H2263" i="10"/>
  <c r="G2264" i="10"/>
  <c r="H2264" i="10"/>
  <c r="G2265" i="10"/>
  <c r="H2265" i="10"/>
  <c r="G2266" i="10"/>
  <c r="H2266" i="10"/>
  <c r="G2267" i="10"/>
  <c r="H2267" i="10"/>
  <c r="G2268" i="10"/>
  <c r="H2268" i="10"/>
  <c r="G2269" i="10"/>
  <c r="H2269" i="10"/>
  <c r="G2270" i="10"/>
  <c r="H2270" i="10"/>
  <c r="G2271" i="10"/>
  <c r="H2271" i="10"/>
  <c r="G2272" i="10"/>
  <c r="H2272" i="10"/>
  <c r="G2273" i="10"/>
  <c r="H2273" i="10"/>
  <c r="G2274" i="10"/>
  <c r="H2274" i="10"/>
  <c r="G2275" i="10"/>
  <c r="H2275" i="10"/>
  <c r="G2276" i="10"/>
  <c r="H2276" i="10"/>
  <c r="G2277" i="10"/>
  <c r="H2277" i="10"/>
  <c r="G2278" i="10"/>
  <c r="H2278" i="10"/>
  <c r="G2279" i="10"/>
  <c r="H2279" i="10"/>
  <c r="G2280" i="10"/>
  <c r="H2280" i="10"/>
  <c r="G2281" i="10"/>
  <c r="H2281" i="10"/>
  <c r="G2282" i="10"/>
  <c r="H2282" i="10"/>
  <c r="G2283" i="10"/>
  <c r="H2283" i="10"/>
  <c r="G2284" i="10"/>
  <c r="H2284" i="10"/>
  <c r="G2285" i="10"/>
  <c r="H2285" i="10"/>
  <c r="G2286" i="10"/>
  <c r="H2286" i="10"/>
  <c r="G2287" i="10"/>
  <c r="H2287" i="10"/>
  <c r="G2288" i="10"/>
  <c r="H2288" i="10"/>
  <c r="G2289" i="10"/>
  <c r="H2289" i="10"/>
  <c r="G2290" i="10"/>
  <c r="H2290" i="10"/>
  <c r="G2291" i="10"/>
  <c r="H2291" i="10"/>
  <c r="G2292" i="10"/>
  <c r="H2292" i="10"/>
  <c r="G2293" i="10"/>
  <c r="H2293" i="10"/>
  <c r="G2294" i="10"/>
  <c r="H2294" i="10"/>
  <c r="G2295" i="10"/>
  <c r="H2295" i="10"/>
  <c r="G2296" i="10"/>
  <c r="H2296" i="10"/>
  <c r="G2297" i="10"/>
  <c r="H2297" i="10"/>
  <c r="G2298" i="10"/>
  <c r="H2298" i="10"/>
  <c r="G2299" i="10"/>
  <c r="H2299" i="10"/>
  <c r="G2300" i="10"/>
  <c r="H2300" i="10"/>
  <c r="G2301" i="10"/>
  <c r="H2301" i="10"/>
  <c r="G2302" i="10"/>
  <c r="H2302" i="10"/>
  <c r="G2303" i="10"/>
  <c r="H2303" i="10"/>
  <c r="G2304" i="10"/>
  <c r="H2304" i="10"/>
  <c r="G2305" i="10"/>
  <c r="H2305" i="10"/>
  <c r="G2306" i="10"/>
  <c r="H2306" i="10"/>
  <c r="G2307" i="10"/>
  <c r="H2307" i="10"/>
  <c r="G2308" i="10"/>
  <c r="H2308" i="10"/>
  <c r="G2309" i="10"/>
  <c r="H2309" i="10"/>
  <c r="G2310" i="10"/>
  <c r="H2310" i="10"/>
  <c r="G2311" i="10"/>
  <c r="H2311" i="10"/>
  <c r="G2312" i="10"/>
  <c r="H2312" i="10"/>
  <c r="G2313" i="10"/>
  <c r="H2313" i="10"/>
  <c r="G2314" i="10"/>
  <c r="H2314" i="10"/>
  <c r="G2315" i="10"/>
  <c r="H2315" i="10"/>
  <c r="G2316" i="10"/>
  <c r="H2316" i="10"/>
  <c r="G2317" i="10"/>
  <c r="H2317" i="10"/>
  <c r="G2318" i="10"/>
  <c r="H2318" i="10"/>
  <c r="G2319" i="10"/>
  <c r="H2319" i="10"/>
  <c r="G2320" i="10"/>
  <c r="H2320" i="10"/>
  <c r="G2321" i="10"/>
  <c r="H2321" i="10"/>
  <c r="G2322" i="10"/>
  <c r="H2322" i="10"/>
  <c r="G2323" i="10"/>
  <c r="H2323" i="10"/>
  <c r="G2324" i="10"/>
  <c r="H2324" i="10"/>
  <c r="G2325" i="10"/>
  <c r="H2325" i="10"/>
  <c r="G2326" i="10"/>
  <c r="H2326" i="10"/>
  <c r="G2327" i="10"/>
  <c r="H2327" i="10"/>
  <c r="G2328" i="10"/>
  <c r="H2328" i="10"/>
  <c r="G2329" i="10"/>
  <c r="H2329" i="10"/>
  <c r="G2330" i="10"/>
  <c r="H2330" i="10"/>
  <c r="G2331" i="10"/>
  <c r="H2331" i="10"/>
  <c r="G2332" i="10"/>
  <c r="H2332" i="10"/>
  <c r="G2333" i="10"/>
  <c r="H2333" i="10"/>
  <c r="G2334" i="10"/>
  <c r="H2334" i="10"/>
  <c r="G2335" i="10"/>
  <c r="H2335" i="10"/>
  <c r="G2336" i="10"/>
  <c r="H2336" i="10"/>
  <c r="G2337" i="10"/>
  <c r="H2337" i="10"/>
  <c r="G2338" i="10"/>
  <c r="H2338" i="10"/>
  <c r="G2339" i="10"/>
  <c r="H2339" i="10"/>
  <c r="G2340" i="10"/>
  <c r="H2340" i="10"/>
  <c r="G2341" i="10"/>
  <c r="H2341" i="10"/>
  <c r="G2342" i="10"/>
  <c r="H2342" i="10"/>
  <c r="G2343" i="10"/>
  <c r="H2343" i="10"/>
  <c r="G2344" i="10"/>
  <c r="H2344" i="10"/>
  <c r="G2345" i="10"/>
  <c r="H2345" i="10"/>
  <c r="G2346" i="10"/>
  <c r="H2346" i="10"/>
  <c r="G2347" i="10"/>
  <c r="H2347" i="10"/>
  <c r="G2348" i="10"/>
  <c r="H2348" i="10"/>
  <c r="G2349" i="10"/>
  <c r="H2349" i="10"/>
  <c r="G2350" i="10"/>
  <c r="H2350" i="10"/>
  <c r="G2353" i="10"/>
  <c r="H2353" i="10"/>
  <c r="G2354" i="10"/>
  <c r="H2354" i="10"/>
  <c r="G2355" i="10"/>
  <c r="H2355" i="10"/>
  <c r="G2356" i="10"/>
  <c r="H2356" i="10"/>
  <c r="G2357" i="10"/>
  <c r="H2357" i="10"/>
  <c r="G2358" i="10"/>
  <c r="H2358" i="10"/>
  <c r="G2359" i="10"/>
  <c r="H2359" i="10"/>
  <c r="G2360" i="10"/>
  <c r="H2360" i="10"/>
  <c r="G2361" i="10"/>
  <c r="H2361" i="10"/>
  <c r="G2362" i="10"/>
  <c r="H2362" i="10"/>
  <c r="G2363" i="10"/>
  <c r="H2363" i="10"/>
  <c r="G2364" i="10"/>
  <c r="H2364" i="10"/>
  <c r="G2365" i="10"/>
  <c r="H2365" i="10"/>
  <c r="G2366" i="10"/>
  <c r="H2366" i="10"/>
  <c r="G2367" i="10"/>
  <c r="H2367" i="10"/>
  <c r="G2368" i="10"/>
  <c r="H2368" i="10"/>
  <c r="G2369" i="10"/>
  <c r="H2369" i="10"/>
  <c r="G2370" i="10"/>
  <c r="H2370" i="10"/>
  <c r="G2371" i="10"/>
  <c r="H2371" i="10"/>
  <c r="G2372" i="10"/>
  <c r="H2372" i="10"/>
  <c r="G2373" i="10"/>
  <c r="H2373" i="10"/>
  <c r="G2374" i="10"/>
  <c r="H2374" i="10"/>
  <c r="G2375" i="10"/>
  <c r="H2375" i="10"/>
  <c r="G2376" i="10"/>
  <c r="H2376" i="10"/>
  <c r="G2377" i="10"/>
  <c r="H2377" i="10"/>
  <c r="G2378" i="10"/>
  <c r="H2378" i="10"/>
  <c r="G2379" i="10"/>
  <c r="H2379" i="10"/>
  <c r="G2380" i="10"/>
  <c r="H2380" i="10"/>
  <c r="G2381" i="10"/>
  <c r="H2381" i="10"/>
  <c r="G2382" i="10"/>
  <c r="H2382" i="10"/>
  <c r="G2383" i="10"/>
  <c r="H2383" i="10"/>
  <c r="G2384" i="10"/>
  <c r="H2384" i="10"/>
  <c r="G2385" i="10"/>
  <c r="H2385" i="10"/>
  <c r="G2386" i="10"/>
  <c r="H2386" i="10"/>
  <c r="G2387" i="10"/>
  <c r="H2387" i="10"/>
  <c r="G2388" i="10"/>
  <c r="H2388" i="10"/>
  <c r="G2389" i="10"/>
  <c r="H2389" i="10"/>
  <c r="G2390" i="10"/>
  <c r="H2390" i="10"/>
  <c r="G2391" i="10"/>
  <c r="H2391" i="10"/>
  <c r="G2392" i="10"/>
  <c r="H2392" i="10"/>
  <c r="G2393" i="10"/>
  <c r="H2393" i="10"/>
  <c r="G2394" i="10"/>
  <c r="H2394" i="10"/>
  <c r="G2395" i="10"/>
  <c r="H2395" i="10"/>
  <c r="G2396" i="10"/>
  <c r="H2396" i="10"/>
  <c r="G2397" i="10"/>
  <c r="H2397" i="10"/>
  <c r="G2398" i="10"/>
  <c r="H2398" i="10"/>
  <c r="G2399" i="10"/>
  <c r="H2399" i="10"/>
  <c r="G2400" i="10"/>
  <c r="H2400" i="10"/>
  <c r="G2401" i="10"/>
  <c r="H2401" i="10"/>
  <c r="G2402" i="10"/>
  <c r="H2402" i="10"/>
  <c r="G2403" i="10"/>
  <c r="H2403" i="10"/>
  <c r="G2404" i="10"/>
  <c r="H2404" i="10"/>
  <c r="G2405" i="10"/>
  <c r="H2405" i="10"/>
  <c r="G2406" i="10"/>
  <c r="H2406" i="10"/>
  <c r="G2407" i="10"/>
  <c r="H2407" i="10"/>
  <c r="G2408" i="10"/>
  <c r="H2408" i="10"/>
  <c r="G2409" i="10"/>
  <c r="H2409" i="10"/>
  <c r="G2410" i="10"/>
  <c r="H2410" i="10"/>
  <c r="G2411" i="10"/>
  <c r="H2411" i="10"/>
  <c r="G2412" i="10"/>
  <c r="H2412" i="10"/>
  <c r="G2413" i="10"/>
  <c r="H2413" i="10"/>
  <c r="G2414" i="10"/>
  <c r="H2414" i="10"/>
  <c r="G2415" i="10"/>
  <c r="H2415" i="10"/>
  <c r="G2416" i="10"/>
  <c r="H2416" i="10"/>
  <c r="G2417" i="10"/>
  <c r="H2417" i="10"/>
  <c r="G2418" i="10"/>
  <c r="H2418" i="10"/>
  <c r="G2419" i="10"/>
  <c r="H2419" i="10"/>
  <c r="G2420" i="10"/>
  <c r="H2420" i="10"/>
  <c r="G2421" i="10"/>
  <c r="H2421" i="10"/>
  <c r="G2422" i="10"/>
  <c r="H2422" i="10"/>
  <c r="G2423" i="10"/>
  <c r="H2423" i="10"/>
  <c r="G2424" i="10"/>
  <c r="H2424" i="10"/>
  <c r="G2425" i="10"/>
  <c r="H2425" i="10"/>
  <c r="G2426" i="10"/>
  <c r="H2426" i="10"/>
  <c r="G2427" i="10"/>
  <c r="H2427" i="10"/>
  <c r="G2428" i="10"/>
  <c r="H2428" i="10"/>
  <c r="G2429" i="10"/>
  <c r="H2429" i="10"/>
  <c r="G2430" i="10"/>
  <c r="H2430" i="10"/>
  <c r="G2431" i="10"/>
  <c r="H2431" i="10"/>
  <c r="G2432" i="10"/>
  <c r="H2432" i="10"/>
  <c r="G2433" i="10"/>
  <c r="H2433" i="10"/>
  <c r="G2434" i="10"/>
  <c r="H2434" i="10"/>
  <c r="G2435" i="10"/>
  <c r="H2435" i="10"/>
  <c r="G2436" i="10"/>
  <c r="H2436" i="10"/>
  <c r="G2437" i="10"/>
  <c r="H2437" i="10"/>
  <c r="G2438" i="10"/>
  <c r="H2438" i="10"/>
  <c r="G2439" i="10"/>
  <c r="H2439" i="10"/>
  <c r="G2440" i="10"/>
  <c r="H2440" i="10"/>
  <c r="G2441" i="10"/>
  <c r="H2441" i="10"/>
  <c r="G2442" i="10"/>
  <c r="H2442" i="10"/>
  <c r="G2443" i="10"/>
  <c r="H2443" i="10"/>
  <c r="G2444" i="10"/>
  <c r="H2444" i="10"/>
  <c r="G2445" i="10"/>
  <c r="H2445" i="10"/>
  <c r="G2446" i="10"/>
  <c r="H2446" i="10"/>
  <c r="G2447" i="10"/>
  <c r="H2447" i="10"/>
  <c r="G2448" i="10"/>
  <c r="H2448" i="10"/>
  <c r="G2449" i="10"/>
  <c r="H2449" i="10"/>
  <c r="G2450" i="10"/>
  <c r="H2450" i="10"/>
  <c r="G2451" i="10"/>
  <c r="H2451" i="10"/>
  <c r="G2452" i="10"/>
  <c r="H2452" i="10"/>
  <c r="G2453" i="10"/>
  <c r="H2453" i="10"/>
  <c r="G2454" i="10"/>
  <c r="H2454" i="10"/>
  <c r="G2455" i="10"/>
  <c r="H2455" i="10"/>
  <c r="G2456" i="10"/>
  <c r="H2456" i="10"/>
  <c r="G2457" i="10"/>
  <c r="H2457" i="10"/>
  <c r="G2458" i="10"/>
  <c r="H2458" i="10"/>
  <c r="G2459" i="10"/>
  <c r="H2459" i="10"/>
  <c r="G2460" i="10"/>
  <c r="H2460" i="10"/>
  <c r="G2461" i="10"/>
  <c r="H2461" i="10"/>
  <c r="G2462" i="10"/>
  <c r="H2462" i="10"/>
  <c r="G2463" i="10"/>
  <c r="H2463" i="10"/>
  <c r="G2464" i="10"/>
  <c r="H2464" i="10"/>
  <c r="G2465" i="10"/>
  <c r="H2465" i="10"/>
  <c r="G2466" i="10"/>
  <c r="H2466" i="10"/>
  <c r="G2467" i="10"/>
  <c r="H2467" i="10"/>
  <c r="G2468" i="10"/>
  <c r="H2468" i="10"/>
  <c r="G2469" i="10"/>
  <c r="H2469" i="10"/>
  <c r="G2470" i="10"/>
  <c r="H2470" i="10"/>
  <c r="G2471" i="10"/>
  <c r="H2471" i="10"/>
  <c r="G2472" i="10"/>
  <c r="H2472" i="10"/>
  <c r="G2473" i="10"/>
  <c r="H2473" i="10"/>
  <c r="G2474" i="10"/>
  <c r="H2474" i="10"/>
  <c r="G2475" i="10"/>
  <c r="H2475" i="10"/>
  <c r="G2476" i="10"/>
  <c r="H2476" i="10"/>
  <c r="G2477" i="10"/>
  <c r="H2477" i="10"/>
  <c r="G2478" i="10"/>
  <c r="H2478" i="10"/>
  <c r="G2479" i="10"/>
  <c r="H2479" i="10"/>
  <c r="G2480" i="10"/>
  <c r="H2480" i="10"/>
  <c r="G2481" i="10"/>
  <c r="H2481" i="10"/>
  <c r="G2482" i="10"/>
  <c r="H2482" i="10"/>
  <c r="G2483" i="10"/>
  <c r="H2483" i="10"/>
  <c r="G2484" i="10"/>
  <c r="H2484" i="10"/>
  <c r="G2485" i="10"/>
  <c r="H2485" i="10"/>
  <c r="G2486" i="10"/>
  <c r="H2486" i="10"/>
  <c r="G2487" i="10"/>
  <c r="H2487" i="10"/>
  <c r="G2488" i="10"/>
  <c r="H2488" i="10"/>
  <c r="G2500" i="10"/>
  <c r="H2500" i="10"/>
  <c r="G2501" i="10"/>
  <c r="H2501" i="10"/>
  <c r="G2502" i="10"/>
  <c r="H2502" i="10"/>
  <c r="G2503" i="10"/>
  <c r="H2503" i="10"/>
  <c r="G2504" i="10"/>
  <c r="H2504" i="10"/>
  <c r="G2505" i="10"/>
  <c r="H2505" i="10"/>
  <c r="G2506" i="10"/>
  <c r="H2506" i="10"/>
  <c r="G2507" i="10"/>
  <c r="H2507" i="10"/>
  <c r="G2508" i="10"/>
  <c r="H2508" i="10"/>
  <c r="G2509" i="10"/>
  <c r="H2509" i="10"/>
  <c r="G2510" i="10"/>
  <c r="H2510" i="10"/>
  <c r="G2511" i="10"/>
  <c r="H2511" i="10"/>
  <c r="G2512" i="10"/>
  <c r="H2512" i="10"/>
  <c r="G2513" i="10"/>
  <c r="H2513" i="10"/>
  <c r="G2514" i="10"/>
  <c r="H2514" i="10"/>
  <c r="G2515" i="10"/>
  <c r="H2515" i="10"/>
  <c r="G2516" i="10"/>
  <c r="H2516" i="10"/>
  <c r="G2517" i="10"/>
  <c r="H2517" i="10"/>
  <c r="G2518" i="10"/>
  <c r="H2518" i="10"/>
  <c r="G2519" i="10"/>
  <c r="H2519" i="10"/>
  <c r="G2520" i="10"/>
  <c r="H2520" i="10"/>
  <c r="G2521" i="10"/>
  <c r="H2521" i="10"/>
  <c r="G2522" i="10"/>
  <c r="H2522" i="10"/>
  <c r="G2523" i="10"/>
  <c r="H2523" i="10"/>
  <c r="G2524" i="10"/>
  <c r="H2524" i="10"/>
  <c r="G2525" i="10"/>
  <c r="H2525" i="10"/>
  <c r="G2526" i="10"/>
  <c r="H2526" i="10"/>
  <c r="G2527" i="10"/>
  <c r="H2527" i="10"/>
  <c r="G2528" i="10"/>
  <c r="H2528" i="10"/>
  <c r="G2529" i="10"/>
  <c r="H2529" i="10"/>
  <c r="G2530" i="10"/>
  <c r="H2530" i="10"/>
  <c r="G2531" i="10"/>
  <c r="H2531" i="10"/>
  <c r="G2532" i="10"/>
  <c r="H2532" i="10"/>
  <c r="G2533" i="10"/>
  <c r="H2533" i="10"/>
  <c r="G2534" i="10"/>
  <c r="H2534" i="10"/>
  <c r="G2535" i="10"/>
  <c r="H2535" i="10"/>
  <c r="G2536" i="10"/>
  <c r="H2536" i="10"/>
  <c r="G2537" i="10"/>
  <c r="H2537" i="10"/>
  <c r="G2538" i="10"/>
  <c r="H2538" i="10"/>
  <c r="G2539" i="10"/>
  <c r="H2539" i="10"/>
  <c r="G2540" i="10"/>
  <c r="H2540" i="10"/>
  <c r="G2541" i="10"/>
  <c r="H2541" i="10"/>
  <c r="G2542" i="10"/>
  <c r="H2542" i="10"/>
  <c r="G2543" i="10"/>
  <c r="H2543" i="10"/>
  <c r="G2544" i="10"/>
  <c r="H2544" i="10"/>
  <c r="G2545" i="10"/>
  <c r="H2545" i="10"/>
  <c r="G2546" i="10"/>
  <c r="H2546" i="10"/>
  <c r="G2547" i="10"/>
  <c r="H2547" i="10"/>
  <c r="G2548" i="10"/>
  <c r="H2548" i="10"/>
  <c r="G2549" i="10"/>
  <c r="H2549" i="10"/>
  <c r="G2550" i="10"/>
  <c r="H2550" i="10"/>
  <c r="G2551" i="10"/>
  <c r="H2551" i="10"/>
  <c r="G2552" i="10"/>
  <c r="H2552" i="10"/>
  <c r="G2553" i="10"/>
  <c r="H2553" i="10"/>
  <c r="G2554" i="10"/>
  <c r="H2554" i="10"/>
  <c r="G2555" i="10"/>
  <c r="H2555" i="10"/>
  <c r="G2556" i="10"/>
  <c r="H2556" i="10"/>
  <c r="G2557" i="10"/>
  <c r="H2557" i="10"/>
  <c r="G2558" i="10"/>
  <c r="H2558" i="10"/>
  <c r="G2559" i="10"/>
  <c r="H2559" i="10"/>
  <c r="G2560" i="10"/>
  <c r="H2560" i="10"/>
  <c r="G2561" i="10"/>
  <c r="H2561" i="10"/>
  <c r="G2562" i="10"/>
  <c r="H2562" i="10"/>
  <c r="G2563" i="10"/>
  <c r="H2563" i="10"/>
  <c r="G2564" i="10"/>
  <c r="H2564" i="10"/>
  <c r="G2565" i="10"/>
  <c r="H2565" i="10"/>
  <c r="G2566" i="10"/>
  <c r="H2566" i="10"/>
  <c r="G2567" i="10"/>
  <c r="H2567" i="10"/>
  <c r="G2568" i="10"/>
  <c r="H2568" i="10"/>
  <c r="G2569" i="10"/>
  <c r="H2569" i="10"/>
  <c r="G2570" i="10"/>
  <c r="H2570" i="10"/>
  <c r="G2571" i="10"/>
  <c r="H2571" i="10"/>
  <c r="G2572" i="10"/>
  <c r="H2572" i="10"/>
  <c r="G2573" i="10"/>
  <c r="H2573" i="10"/>
  <c r="G2574" i="10"/>
  <c r="H2574" i="10"/>
  <c r="G2575" i="10"/>
  <c r="H2575" i="10"/>
  <c r="G2576" i="10"/>
  <c r="H2576" i="10"/>
  <c r="G2577" i="10"/>
  <c r="H2577" i="10"/>
  <c r="G2578" i="10"/>
  <c r="H2578" i="10"/>
  <c r="G2579" i="10"/>
  <c r="H2579" i="10"/>
  <c r="G2580" i="10"/>
  <c r="H2580" i="10"/>
  <c r="G2581" i="10"/>
  <c r="H2581" i="10"/>
  <c r="G2582" i="10"/>
  <c r="H2582" i="10"/>
  <c r="G2583" i="10"/>
  <c r="H2583" i="10"/>
  <c r="G2584" i="10"/>
  <c r="H2584" i="10"/>
  <c r="G2585" i="10"/>
  <c r="H2585" i="10"/>
  <c r="G2586" i="10"/>
  <c r="H2586" i="10"/>
  <c r="G2587" i="10"/>
  <c r="H2587" i="10"/>
  <c r="G2588" i="10"/>
  <c r="H2588" i="10"/>
  <c r="G2589" i="10"/>
  <c r="H2589" i="10"/>
  <c r="G2590" i="10"/>
  <c r="H2590" i="10"/>
  <c r="G2591" i="10"/>
  <c r="H2591" i="10"/>
  <c r="G2592" i="10"/>
  <c r="H2592" i="10"/>
  <c r="G2593" i="10"/>
  <c r="H2593" i="10"/>
  <c r="G2594" i="10"/>
  <c r="H2594" i="10"/>
  <c r="G2595" i="10"/>
  <c r="H2595" i="10"/>
  <c r="G2596" i="10"/>
  <c r="H2596" i="10"/>
  <c r="G2597" i="10"/>
  <c r="H2597" i="10"/>
  <c r="G2598" i="10"/>
  <c r="H2598" i="10"/>
  <c r="G2599" i="10"/>
  <c r="H2599" i="10"/>
  <c r="G2600" i="10"/>
  <c r="H2600" i="10"/>
  <c r="G2601" i="10"/>
  <c r="H2601" i="10"/>
  <c r="G2602" i="10"/>
  <c r="H2602" i="10"/>
  <c r="G2603" i="10"/>
  <c r="H2603" i="10"/>
  <c r="G2604" i="10"/>
  <c r="H2604" i="10"/>
  <c r="G2605" i="10"/>
  <c r="H2605" i="10"/>
  <c r="G2606" i="10"/>
  <c r="H2606" i="10"/>
  <c r="G2607" i="10"/>
  <c r="H2607" i="10"/>
  <c r="G2608" i="10"/>
  <c r="H2608" i="10"/>
  <c r="G2609" i="10"/>
  <c r="H2609" i="10"/>
  <c r="G2610" i="10"/>
  <c r="H2610" i="10"/>
  <c r="G2611" i="10"/>
  <c r="H2611" i="10"/>
  <c r="G2612" i="10"/>
  <c r="H2612" i="10"/>
  <c r="G2613" i="10"/>
  <c r="H2613" i="10"/>
  <c r="G2614" i="10"/>
  <c r="H2614" i="10"/>
  <c r="G2615" i="10"/>
  <c r="H2615" i="10"/>
  <c r="G2616" i="10"/>
  <c r="H2616" i="10"/>
  <c r="G2617" i="10"/>
  <c r="H2617" i="10"/>
  <c r="G2618" i="10"/>
  <c r="H2618" i="10"/>
  <c r="G2619" i="10"/>
  <c r="H2619" i="10"/>
  <c r="G2620" i="10"/>
  <c r="H2620" i="10"/>
  <c r="G2621" i="10"/>
  <c r="H2621" i="10"/>
  <c r="G2622" i="10"/>
  <c r="H2622" i="10"/>
  <c r="G2623" i="10"/>
  <c r="H2623" i="10"/>
  <c r="G2624" i="10"/>
  <c r="H2624" i="10"/>
  <c r="G2625" i="10"/>
  <c r="H2625" i="10"/>
  <c r="G2626" i="10"/>
  <c r="H2626" i="10"/>
  <c r="G2627" i="10"/>
  <c r="H2627" i="10"/>
  <c r="G2628" i="10"/>
  <c r="H2628" i="10"/>
  <c r="G2629" i="10"/>
  <c r="H2629" i="10"/>
  <c r="G2630" i="10"/>
  <c r="H2630" i="10"/>
  <c r="G2631" i="10"/>
  <c r="H2631" i="10"/>
  <c r="G2632" i="10"/>
  <c r="H2632" i="10"/>
  <c r="G2633" i="10"/>
  <c r="H2633" i="10"/>
  <c r="G2634" i="10"/>
  <c r="H2634" i="10"/>
  <c r="G2635" i="10"/>
  <c r="H2635" i="10"/>
  <c r="G2636" i="10"/>
  <c r="H2636" i="10"/>
  <c r="G2637" i="10"/>
  <c r="H2637" i="10"/>
  <c r="G2638" i="10"/>
  <c r="H2638" i="10"/>
  <c r="G2639" i="10"/>
  <c r="H2639" i="10"/>
  <c r="G2640" i="10"/>
  <c r="H2640" i="10"/>
  <c r="G2641" i="10"/>
  <c r="H2641" i="10"/>
  <c r="G2642" i="10"/>
  <c r="H2642" i="10"/>
  <c r="G2643" i="10"/>
  <c r="H2643" i="10"/>
  <c r="G2644" i="10"/>
  <c r="H2644" i="10"/>
  <c r="G2645" i="10"/>
  <c r="H2645" i="10"/>
  <c r="G2646" i="10"/>
  <c r="H2646" i="10"/>
  <c r="G2647" i="10"/>
  <c r="H2647" i="10"/>
  <c r="G2648" i="10"/>
  <c r="H2648" i="10"/>
  <c r="G2649" i="10"/>
  <c r="H2649" i="10"/>
  <c r="G2650" i="10"/>
  <c r="H2650" i="10"/>
  <c r="G2651" i="10"/>
  <c r="H2651" i="10"/>
  <c r="G2652" i="10"/>
  <c r="H2652" i="10"/>
  <c r="G2653" i="10"/>
  <c r="H2653" i="10"/>
  <c r="G2654" i="10"/>
  <c r="H2654" i="10"/>
  <c r="G2655" i="10"/>
  <c r="H2655" i="10"/>
  <c r="G2656" i="10"/>
  <c r="H2656" i="10"/>
  <c r="G2657" i="10"/>
  <c r="H2657" i="10"/>
  <c r="G2658" i="10"/>
  <c r="H2658" i="10"/>
  <c r="G2659" i="10"/>
  <c r="H2659" i="10"/>
  <c r="G2660" i="10"/>
  <c r="H2660" i="10"/>
  <c r="G2661" i="10"/>
  <c r="H2661" i="10"/>
  <c r="G2662" i="10"/>
  <c r="H2662" i="10"/>
  <c r="G2663" i="10"/>
  <c r="H2663" i="10"/>
  <c r="G2664" i="10"/>
  <c r="H2664" i="10"/>
  <c r="G2665" i="10"/>
  <c r="H2665" i="10"/>
  <c r="G2666" i="10"/>
  <c r="H2666" i="10"/>
  <c r="G2667" i="10"/>
  <c r="H2667" i="10"/>
  <c r="G2668" i="10"/>
  <c r="H2668" i="10"/>
  <c r="G2669" i="10"/>
  <c r="H2669" i="10"/>
  <c r="G2670" i="10"/>
  <c r="H2670" i="10"/>
  <c r="G2671" i="10"/>
  <c r="H2671" i="10"/>
  <c r="G2672" i="10"/>
  <c r="H2672" i="10"/>
  <c r="G2673" i="10"/>
  <c r="H2673" i="10"/>
  <c r="G2674" i="10"/>
  <c r="H2674" i="10"/>
  <c r="G2675" i="10"/>
  <c r="H2675" i="10"/>
  <c r="G2676" i="10"/>
  <c r="H2676" i="10"/>
  <c r="G2677" i="10"/>
  <c r="H2677" i="10"/>
  <c r="G2678" i="10"/>
  <c r="H2678" i="10"/>
  <c r="G2679" i="10"/>
  <c r="H2679" i="10"/>
  <c r="G2680" i="10"/>
  <c r="H2680" i="10"/>
  <c r="G2681" i="10"/>
  <c r="H2681" i="10"/>
  <c r="G2682" i="10"/>
  <c r="H2682" i="10"/>
  <c r="G2683" i="10"/>
  <c r="H2683" i="10"/>
  <c r="G2684" i="10"/>
  <c r="H2684" i="10"/>
  <c r="G2685" i="10"/>
  <c r="H2685" i="10"/>
  <c r="G2686" i="10"/>
  <c r="H2686" i="10"/>
  <c r="G2687" i="10"/>
  <c r="H2687" i="10"/>
  <c r="G2688" i="10"/>
  <c r="H2688" i="10"/>
  <c r="G2689" i="10"/>
  <c r="H2689" i="10"/>
  <c r="G2690" i="10"/>
  <c r="H2690" i="10"/>
  <c r="G2691" i="10"/>
  <c r="H2691" i="10"/>
  <c r="G2692" i="10"/>
  <c r="H2692" i="10"/>
  <c r="G2693" i="10"/>
  <c r="H2693" i="10"/>
  <c r="G2694" i="10"/>
  <c r="H2694" i="10"/>
  <c r="G2695" i="10"/>
  <c r="H2695" i="10"/>
  <c r="G2696" i="10"/>
  <c r="H2696" i="10"/>
  <c r="G2697" i="10"/>
  <c r="H2697" i="10"/>
  <c r="G2698" i="10"/>
  <c r="H2698" i="10"/>
  <c r="G2699" i="10"/>
  <c r="H2699" i="10"/>
  <c r="G2700" i="10"/>
  <c r="H2700" i="10"/>
  <c r="G2701" i="10"/>
  <c r="H2701" i="10"/>
  <c r="G2702" i="10"/>
  <c r="H2702" i="10"/>
  <c r="G2703" i="10"/>
  <c r="H2703" i="10"/>
  <c r="G2704" i="10"/>
  <c r="H2704" i="10"/>
  <c r="G2705" i="10"/>
  <c r="H2705" i="10"/>
  <c r="G2706" i="10"/>
  <c r="H2706" i="10"/>
  <c r="G2707" i="10"/>
  <c r="H2707" i="10"/>
  <c r="G2708" i="10"/>
  <c r="H2708" i="10"/>
  <c r="G2709" i="10"/>
  <c r="H2709" i="10"/>
  <c r="G2710" i="10"/>
  <c r="H2710" i="10"/>
  <c r="G2711" i="10"/>
  <c r="H2711" i="10"/>
  <c r="G2712" i="10"/>
  <c r="H2712" i="10"/>
  <c r="G2713" i="10"/>
  <c r="H2713" i="10"/>
  <c r="G2714" i="10"/>
  <c r="H2714" i="10"/>
  <c r="G2715" i="10"/>
  <c r="H2715" i="10"/>
  <c r="G2716" i="10"/>
  <c r="H2716" i="10"/>
  <c r="G2717" i="10"/>
  <c r="H2717" i="10"/>
  <c r="G2719" i="10"/>
  <c r="H2719" i="10"/>
  <c r="G2720" i="10"/>
  <c r="H2720" i="10"/>
  <c r="G2721" i="10"/>
  <c r="H2721" i="10"/>
  <c r="G2722" i="10"/>
  <c r="H2722" i="10"/>
  <c r="G2723" i="10"/>
  <c r="H2723" i="10"/>
  <c r="G2724" i="10"/>
  <c r="H2724" i="10"/>
  <c r="G2725" i="10"/>
  <c r="H2725" i="10"/>
  <c r="G2726" i="10"/>
  <c r="H2726" i="10"/>
  <c r="G2727" i="10"/>
  <c r="H2727" i="10"/>
  <c r="G2728" i="10"/>
  <c r="H2728" i="10"/>
  <c r="G2729" i="10"/>
  <c r="H2729" i="10"/>
  <c r="G2730" i="10"/>
  <c r="H2730" i="10"/>
  <c r="G2731" i="10"/>
  <c r="H2731" i="10"/>
  <c r="G2732" i="10"/>
  <c r="H2732" i="10"/>
  <c r="G2733" i="10"/>
  <c r="H2733" i="10"/>
  <c r="G2734" i="10"/>
  <c r="H2734" i="10"/>
  <c r="G2735" i="10"/>
  <c r="H2735" i="10"/>
  <c r="G2736" i="10"/>
  <c r="H2736" i="10"/>
  <c r="G2737" i="10"/>
  <c r="H2737" i="10"/>
  <c r="G2738" i="10"/>
  <c r="H2738" i="10"/>
  <c r="G2739" i="10"/>
  <c r="H2739" i="10"/>
  <c r="G2740" i="10"/>
  <c r="H2740" i="10"/>
  <c r="G2741" i="10"/>
  <c r="H2741" i="10"/>
  <c r="G2742" i="10"/>
  <c r="H2742" i="10"/>
  <c r="G2743" i="10"/>
  <c r="H2743" i="10"/>
  <c r="G2744" i="10"/>
  <c r="H2744" i="10"/>
  <c r="G2745" i="10"/>
  <c r="H2745" i="10"/>
  <c r="G2746" i="10"/>
  <c r="H2746" i="10"/>
  <c r="G2747" i="10"/>
  <c r="H2747" i="10"/>
  <c r="G2748" i="10"/>
  <c r="H2748" i="10"/>
  <c r="G2749" i="10"/>
  <c r="H2749" i="10"/>
  <c r="G2750" i="10"/>
  <c r="H2750" i="10"/>
  <c r="G2751" i="10"/>
  <c r="H2751" i="10"/>
  <c r="G2752" i="10"/>
  <c r="H2752" i="10"/>
  <c r="G2753" i="10"/>
  <c r="H2753" i="10"/>
  <c r="G2754" i="10"/>
  <c r="H2754" i="10"/>
  <c r="G2755" i="10"/>
  <c r="H2755" i="10"/>
  <c r="G2756" i="10"/>
  <c r="H2756" i="10"/>
  <c r="G2757" i="10"/>
  <c r="H2757" i="10"/>
  <c r="G2758" i="10"/>
  <c r="H2758" i="10"/>
  <c r="G2759" i="10"/>
  <c r="H2759" i="10"/>
  <c r="G2760" i="10"/>
  <c r="H2760" i="10"/>
  <c r="G2761" i="10"/>
  <c r="H2761" i="10"/>
  <c r="G2762" i="10"/>
  <c r="H2762" i="10"/>
  <c r="G2763" i="10"/>
  <c r="H2763" i="10"/>
  <c r="G2764" i="10"/>
  <c r="H2764" i="10"/>
  <c r="G2765" i="10"/>
  <c r="H2765" i="10"/>
  <c r="G2766" i="10"/>
  <c r="H2766" i="10"/>
  <c r="G2767" i="10"/>
  <c r="H2767" i="10"/>
  <c r="G2768" i="10"/>
  <c r="H2768" i="10"/>
  <c r="G2769" i="10"/>
  <c r="H2769" i="10"/>
  <c r="G2770" i="10"/>
  <c r="H2770" i="10"/>
  <c r="G2771" i="10"/>
  <c r="H2771" i="10"/>
  <c r="G2772" i="10"/>
  <c r="H2772" i="10"/>
  <c r="G2773" i="10"/>
  <c r="H2773" i="10"/>
  <c r="G2774" i="10"/>
  <c r="H2774" i="10"/>
  <c r="G2775" i="10"/>
  <c r="H2775" i="10"/>
  <c r="G2776" i="10"/>
  <c r="H2776" i="10"/>
  <c r="G2777" i="10"/>
  <c r="H2777" i="10"/>
  <c r="G2778" i="10"/>
  <c r="H2778" i="10"/>
  <c r="G2779" i="10"/>
  <c r="H2779" i="10"/>
  <c r="G2781" i="10"/>
  <c r="H2781" i="10"/>
  <c r="G2782" i="10"/>
  <c r="H2782" i="10"/>
  <c r="G2783" i="10"/>
  <c r="H2783" i="10"/>
  <c r="G2784" i="10"/>
  <c r="H2784" i="10"/>
  <c r="G2785" i="10"/>
  <c r="H2785" i="10"/>
  <c r="G2786" i="10"/>
  <c r="H2786" i="10"/>
  <c r="G2787" i="10"/>
  <c r="H2787" i="10"/>
  <c r="G2788" i="10"/>
  <c r="H2788" i="10"/>
  <c r="G2789" i="10"/>
  <c r="H2789" i="10"/>
  <c r="G2790" i="10"/>
  <c r="H2790" i="10"/>
  <c r="G2791" i="10"/>
  <c r="H2791" i="10"/>
  <c r="G2792" i="10"/>
  <c r="H2792" i="10"/>
  <c r="G2793" i="10"/>
  <c r="H2793" i="10"/>
  <c r="G2794" i="10"/>
  <c r="H2794" i="10"/>
  <c r="G2795" i="10"/>
  <c r="H2795" i="10"/>
  <c r="G2796" i="10"/>
  <c r="H2796" i="10"/>
  <c r="G2797" i="10"/>
  <c r="H2797" i="10"/>
  <c r="G2798" i="10"/>
  <c r="H2798" i="10"/>
  <c r="G2799" i="10"/>
  <c r="H2799" i="10"/>
  <c r="G2800" i="10"/>
  <c r="H2800" i="10"/>
  <c r="G2801" i="10"/>
  <c r="H2801" i="10"/>
  <c r="G2802" i="10"/>
  <c r="H2802" i="10"/>
  <c r="G2803" i="10"/>
  <c r="H2803" i="10"/>
  <c r="G2804" i="10"/>
  <c r="H2804" i="10"/>
  <c r="G2805" i="10"/>
  <c r="H2805" i="10"/>
  <c r="G2806" i="10"/>
  <c r="H2806" i="10"/>
  <c r="G2807" i="10"/>
  <c r="H2807" i="10"/>
  <c r="G2808" i="10"/>
  <c r="H2808" i="10"/>
  <c r="G2809" i="10"/>
  <c r="H2809" i="10"/>
  <c r="G2810" i="10"/>
  <c r="H2810" i="10"/>
  <c r="G2811" i="10"/>
  <c r="H2811" i="10"/>
  <c r="G2812" i="10"/>
  <c r="H2812" i="10"/>
  <c r="G2813" i="10"/>
  <c r="H2813" i="10"/>
  <c r="G2814" i="10"/>
  <c r="H2814" i="10"/>
  <c r="G2815" i="10"/>
  <c r="H2815" i="10"/>
  <c r="G2816" i="10"/>
  <c r="H2816" i="10"/>
  <c r="G2817" i="10"/>
  <c r="H2817" i="10"/>
  <c r="G2818" i="10"/>
  <c r="H2818" i="10"/>
  <c r="G2819" i="10"/>
  <c r="H2819" i="10"/>
  <c r="G2820" i="10"/>
  <c r="H2820" i="10"/>
  <c r="G2821" i="10"/>
  <c r="H2821" i="10"/>
  <c r="G2822" i="10"/>
  <c r="H2822" i="10"/>
  <c r="G2823" i="10"/>
  <c r="H2823" i="10"/>
  <c r="G2824" i="10"/>
  <c r="H2824" i="10"/>
  <c r="G2825" i="10"/>
  <c r="H2825" i="10"/>
  <c r="G2826" i="10"/>
  <c r="H2826" i="10"/>
  <c r="G2827" i="10"/>
  <c r="H2827" i="10"/>
  <c r="G2828" i="10"/>
  <c r="H2828" i="10"/>
  <c r="G2829" i="10"/>
  <c r="H2829" i="10"/>
  <c r="G2830" i="10"/>
  <c r="H2830" i="10"/>
  <c r="G2831" i="10"/>
  <c r="H2831" i="10"/>
  <c r="G2832" i="10"/>
  <c r="H2832" i="10"/>
  <c r="G2833" i="10"/>
  <c r="H2833" i="10"/>
  <c r="G2834" i="10"/>
  <c r="H2834" i="10"/>
  <c r="G2835" i="10"/>
  <c r="H2835" i="10"/>
  <c r="G2836" i="10"/>
  <c r="H2836" i="10"/>
  <c r="G2837" i="10"/>
  <c r="H2837" i="10"/>
  <c r="G2838" i="10"/>
  <c r="H2838" i="10"/>
  <c r="G2839" i="10"/>
  <c r="H2839" i="10"/>
  <c r="G2840" i="10"/>
  <c r="H2840" i="10"/>
  <c r="G2841" i="10"/>
  <c r="H2841" i="10"/>
  <c r="G2842" i="10"/>
  <c r="H2842" i="10"/>
  <c r="G2843" i="10"/>
  <c r="H2843" i="10"/>
  <c r="G2844" i="10"/>
  <c r="H2844" i="10"/>
  <c r="G2845" i="10"/>
  <c r="H2845" i="10"/>
  <c r="G2846" i="10"/>
  <c r="H2846" i="10"/>
  <c r="G2847" i="10"/>
  <c r="H2847" i="10"/>
  <c r="G2848" i="10"/>
  <c r="H2848" i="10"/>
  <c r="G2849" i="10"/>
  <c r="H2849" i="10"/>
  <c r="G2850" i="10"/>
  <c r="H2850" i="10"/>
  <c r="G2851" i="10"/>
  <c r="H2851" i="10"/>
  <c r="G2852" i="10"/>
  <c r="H2852" i="10"/>
  <c r="G2853" i="10"/>
  <c r="H2853" i="10"/>
  <c r="G2854" i="10"/>
  <c r="H2854" i="10"/>
  <c r="G2855" i="10"/>
  <c r="H2855" i="10"/>
  <c r="G2856" i="10"/>
  <c r="H2856" i="10"/>
  <c r="G2857" i="10"/>
  <c r="H2857" i="10"/>
  <c r="G2858" i="10"/>
  <c r="H2858" i="10"/>
  <c r="G2859" i="10"/>
  <c r="H2859" i="10"/>
  <c r="G2860" i="10"/>
  <c r="H2860" i="10"/>
  <c r="G2861" i="10"/>
  <c r="H2861" i="10"/>
  <c r="G2862" i="10"/>
  <c r="H2862" i="10"/>
  <c r="G2863" i="10"/>
  <c r="H2863" i="10"/>
  <c r="G2864" i="10"/>
  <c r="H2864" i="10"/>
  <c r="G2865" i="10"/>
  <c r="H2865" i="10"/>
  <c r="G2866" i="10"/>
  <c r="H2866" i="10"/>
  <c r="G2867" i="10"/>
  <c r="H2867" i="10"/>
  <c r="G2868" i="10"/>
  <c r="H2868" i="10"/>
  <c r="G2869" i="10"/>
  <c r="H2869" i="10"/>
  <c r="G2870" i="10"/>
  <c r="H2870" i="10"/>
  <c r="G2871" i="10"/>
  <c r="H2871" i="10"/>
  <c r="G2872" i="10"/>
  <c r="H2872" i="10"/>
  <c r="G2873" i="10"/>
  <c r="H2873" i="10"/>
  <c r="G2874" i="10"/>
  <c r="H2874" i="10"/>
  <c r="G2875" i="10"/>
  <c r="H2875" i="10"/>
  <c r="G2876" i="10"/>
  <c r="H2876" i="10"/>
  <c r="G2877" i="10"/>
  <c r="H2877" i="10"/>
  <c r="G2878" i="10"/>
  <c r="H2878" i="10"/>
  <c r="G2879" i="10"/>
  <c r="H2879" i="10"/>
  <c r="G2880" i="10"/>
  <c r="H2880" i="10"/>
  <c r="G2881" i="10"/>
  <c r="H2881" i="10"/>
  <c r="G2882" i="10"/>
  <c r="H2882" i="10"/>
  <c r="G2883" i="10"/>
  <c r="H2883" i="10"/>
  <c r="G2884" i="10"/>
  <c r="H2884" i="10"/>
  <c r="G2885" i="10"/>
  <c r="H2885" i="10"/>
  <c r="G2886" i="10"/>
  <c r="H2886" i="10"/>
  <c r="G2887" i="10"/>
  <c r="H2887" i="10"/>
  <c r="G2888" i="10"/>
  <c r="H2888" i="10"/>
  <c r="G2889" i="10"/>
  <c r="H2889" i="10"/>
  <c r="G2890" i="10"/>
  <c r="H2890" i="10"/>
  <c r="G2891" i="10"/>
  <c r="H2891" i="10"/>
  <c r="G2892" i="10"/>
  <c r="H2892" i="10"/>
  <c r="G2893" i="10"/>
  <c r="H2893" i="10"/>
  <c r="G2894" i="10"/>
  <c r="H2894" i="10"/>
  <c r="G2895" i="10"/>
  <c r="H2895" i="10"/>
  <c r="G2896" i="10"/>
  <c r="H2896" i="10"/>
  <c r="G2897" i="10"/>
  <c r="H2897" i="10"/>
  <c r="G2898" i="10"/>
  <c r="H2898" i="10"/>
  <c r="G2899" i="10"/>
  <c r="H2899" i="10"/>
  <c r="G2900" i="10"/>
  <c r="H2900" i="10"/>
  <c r="G2901" i="10"/>
  <c r="H2901" i="10"/>
  <c r="G2902" i="10"/>
  <c r="H2902" i="10"/>
  <c r="G2903" i="10"/>
  <c r="H2903" i="10"/>
  <c r="G2904" i="10"/>
  <c r="H2904" i="10"/>
  <c r="G2905" i="10"/>
  <c r="H2905" i="10"/>
  <c r="G2906" i="10"/>
  <c r="H2906" i="10"/>
  <c r="G2907" i="10"/>
  <c r="H2907" i="10"/>
  <c r="G2908" i="10"/>
  <c r="H2908" i="10"/>
  <c r="G2909" i="10"/>
  <c r="H2909" i="10"/>
  <c r="G2910" i="10"/>
  <c r="H2910" i="10"/>
  <c r="G2911" i="10"/>
  <c r="H2911" i="10"/>
  <c r="G2912" i="10"/>
  <c r="H2912" i="10"/>
  <c r="G2913" i="10"/>
  <c r="H2913" i="10"/>
  <c r="G2914" i="10"/>
  <c r="H2914" i="10"/>
  <c r="G2915" i="10"/>
  <c r="H2915" i="10"/>
  <c r="G2916" i="10"/>
  <c r="H2916" i="10"/>
  <c r="G2917" i="10"/>
  <c r="H2917" i="10"/>
  <c r="G2918" i="10"/>
  <c r="H2918" i="10"/>
  <c r="G2919" i="10"/>
  <c r="H2919" i="10"/>
  <c r="G2920" i="10"/>
  <c r="H2920" i="10"/>
  <c r="G2921" i="10"/>
  <c r="H2921" i="10"/>
  <c r="G2922" i="10"/>
  <c r="H2922" i="10"/>
  <c r="G2923" i="10"/>
  <c r="H2923" i="10"/>
  <c r="G2924" i="10"/>
  <c r="H2924" i="10"/>
  <c r="G2925" i="10"/>
  <c r="H2925" i="10"/>
  <c r="G2926" i="10"/>
  <c r="H2926" i="10"/>
  <c r="G2927" i="10"/>
  <c r="H2927" i="10"/>
  <c r="G2928" i="10"/>
  <c r="H2928" i="10"/>
  <c r="G2929" i="10"/>
  <c r="H2929" i="10"/>
  <c r="G2930" i="10"/>
  <c r="H2930" i="10"/>
  <c r="G2931" i="10"/>
  <c r="H2931" i="10"/>
  <c r="G2932" i="10"/>
  <c r="H2932" i="10"/>
  <c r="G2933" i="10"/>
  <c r="H2933" i="10"/>
  <c r="G2934" i="10"/>
  <c r="H2934" i="10"/>
  <c r="G2935" i="10"/>
  <c r="H2935" i="10"/>
  <c r="G2936" i="10"/>
  <c r="H2936" i="10"/>
  <c r="G2937" i="10"/>
  <c r="H2937" i="10"/>
  <c r="G2938" i="10"/>
  <c r="H2938" i="10"/>
  <c r="G2939" i="10"/>
  <c r="H2939" i="10"/>
  <c r="G2940" i="10"/>
  <c r="H2940" i="10"/>
  <c r="G2941" i="10"/>
  <c r="H2941" i="10"/>
  <c r="G2942" i="10"/>
  <c r="H2942" i="10"/>
  <c r="G2943" i="10"/>
  <c r="H2943" i="10"/>
  <c r="G2944" i="10"/>
  <c r="H2944" i="10"/>
  <c r="G2945" i="10"/>
  <c r="H2945" i="10"/>
  <c r="G2946" i="10"/>
  <c r="H2946" i="10"/>
  <c r="G2947" i="10"/>
  <c r="H2947" i="10"/>
  <c r="G2948" i="10"/>
  <c r="H2948" i="10"/>
  <c r="G2949" i="10"/>
  <c r="H2949" i="10"/>
  <c r="G2950" i="10"/>
  <c r="H2950" i="10"/>
  <c r="G2951" i="10"/>
  <c r="H2951" i="10"/>
  <c r="G2952" i="10"/>
  <c r="H2952" i="10"/>
  <c r="G2953" i="10"/>
  <c r="H2953" i="10"/>
  <c r="G2954" i="10"/>
  <c r="H2954" i="10"/>
  <c r="G2955" i="10"/>
  <c r="H2955" i="10"/>
  <c r="G2956" i="10"/>
  <c r="H2956" i="10"/>
  <c r="G2957" i="10"/>
  <c r="H2957" i="10"/>
  <c r="G2958" i="10"/>
  <c r="H2958" i="10"/>
  <c r="G2959" i="10"/>
  <c r="H2959" i="10"/>
  <c r="G2960" i="10"/>
  <c r="H2960" i="10"/>
  <c r="G2961" i="10"/>
  <c r="H2961" i="10"/>
  <c r="G2962" i="10"/>
  <c r="H2962" i="10"/>
  <c r="G2963" i="10"/>
  <c r="H2963" i="10"/>
  <c r="G2964" i="10"/>
  <c r="H2964" i="10"/>
  <c r="G2965" i="10"/>
  <c r="H2965" i="10"/>
  <c r="G2966" i="10"/>
  <c r="H2966" i="10"/>
  <c r="G2967" i="10"/>
  <c r="H2967" i="10"/>
  <c r="G2968" i="10"/>
  <c r="H2968" i="10"/>
  <c r="G2969" i="10"/>
  <c r="H2969" i="10"/>
  <c r="G2970" i="10"/>
  <c r="H2970" i="10"/>
  <c r="G2971" i="10"/>
  <c r="H2971" i="10"/>
  <c r="G2972" i="10"/>
  <c r="H2972" i="10"/>
  <c r="G2973" i="10"/>
  <c r="H2973" i="10"/>
  <c r="G2974" i="10"/>
  <c r="H2974" i="10"/>
  <c r="G2975" i="10"/>
  <c r="H2975" i="10"/>
  <c r="G2976" i="10"/>
  <c r="H2976" i="10"/>
  <c r="G2977" i="10"/>
  <c r="H2977" i="10"/>
  <c r="G2978" i="10"/>
  <c r="H2978" i="10"/>
  <c r="G2979" i="10"/>
  <c r="H2979" i="10"/>
  <c r="G2980" i="10"/>
  <c r="H2980" i="10"/>
  <c r="G2981" i="10"/>
  <c r="H2981" i="10"/>
  <c r="G2982" i="10"/>
  <c r="H2982" i="10"/>
  <c r="G2983" i="10"/>
  <c r="H2983" i="10"/>
  <c r="G2984" i="10"/>
  <c r="H2984" i="10"/>
  <c r="G2985" i="10"/>
  <c r="H2985" i="10"/>
  <c r="G2986" i="10"/>
  <c r="H2986" i="10"/>
  <c r="G2987" i="10"/>
  <c r="H2987" i="10"/>
  <c r="G2988" i="10"/>
  <c r="H2988" i="10"/>
  <c r="G2989" i="10"/>
  <c r="H2989" i="10"/>
  <c r="G2990" i="10"/>
  <c r="H2990" i="10"/>
  <c r="G2991" i="10"/>
  <c r="H2991" i="10"/>
  <c r="G2992" i="10"/>
  <c r="H2992" i="10"/>
  <c r="G2993" i="10"/>
  <c r="H2993" i="10"/>
  <c r="G2994" i="10"/>
  <c r="H2994" i="10"/>
  <c r="G2995" i="10"/>
  <c r="H2995" i="10"/>
  <c r="G2996" i="10"/>
  <c r="H2996" i="10"/>
  <c r="G2997" i="10"/>
  <c r="H2997" i="10"/>
  <c r="G2998" i="10"/>
  <c r="H2998" i="10"/>
  <c r="G2999" i="10"/>
  <c r="H2999" i="10"/>
  <c r="G3000" i="10"/>
  <c r="H3000" i="10"/>
  <c r="G3001" i="10"/>
  <c r="H3001" i="10"/>
  <c r="G3002" i="10"/>
  <c r="H3002" i="10"/>
  <c r="G3003" i="10"/>
  <c r="H3003" i="10"/>
  <c r="G3004" i="10"/>
  <c r="H3004" i="10"/>
  <c r="G3005" i="10"/>
  <c r="H3005" i="10"/>
  <c r="G3006" i="10"/>
  <c r="H3006" i="10"/>
  <c r="G3007" i="10"/>
  <c r="H3007" i="10"/>
  <c r="G3008" i="10"/>
  <c r="H3008" i="10"/>
  <c r="G3009" i="10"/>
  <c r="H3009" i="10"/>
  <c r="G3010" i="10"/>
  <c r="H3010" i="10"/>
  <c r="G3011" i="10"/>
  <c r="H3011" i="10"/>
  <c r="G3012" i="10"/>
  <c r="H3012" i="10"/>
  <c r="G3013" i="10"/>
  <c r="H3013" i="10"/>
  <c r="G3014" i="10"/>
  <c r="H3014" i="10"/>
  <c r="G3015" i="10"/>
  <c r="H3015" i="10"/>
  <c r="G3016" i="10"/>
  <c r="H3016" i="10"/>
  <c r="G3017" i="10"/>
  <c r="H3017" i="10"/>
  <c r="G3018" i="10"/>
  <c r="H3018" i="10"/>
  <c r="G3019" i="10"/>
  <c r="H3019" i="10"/>
  <c r="G3020" i="10"/>
  <c r="H3020" i="10"/>
  <c r="G3021" i="10"/>
  <c r="H3021" i="10"/>
  <c r="G3022" i="10"/>
  <c r="H3022" i="10"/>
  <c r="G3023" i="10"/>
  <c r="H3023" i="10"/>
  <c r="G3024" i="10"/>
  <c r="H3024" i="10"/>
  <c r="G3025" i="10"/>
  <c r="H3025" i="10"/>
  <c r="G3026" i="10"/>
  <c r="H3026" i="10"/>
  <c r="G3027" i="10"/>
  <c r="H3027" i="10"/>
  <c r="G3028" i="10"/>
  <c r="H3028" i="10"/>
  <c r="G3029" i="10"/>
  <c r="H3029" i="10"/>
  <c r="G3030" i="10"/>
  <c r="H3030" i="10"/>
  <c r="G3031" i="10"/>
  <c r="H3031" i="10"/>
  <c r="G3032" i="10"/>
  <c r="H3032" i="10"/>
  <c r="G3033" i="10"/>
  <c r="H3033" i="10"/>
  <c r="G3034" i="10"/>
  <c r="H3034" i="10"/>
  <c r="G3035" i="10"/>
  <c r="H3035" i="10"/>
  <c r="G3036" i="10"/>
  <c r="H3036" i="10"/>
  <c r="G3037" i="10"/>
  <c r="H3037" i="10"/>
  <c r="G3038" i="10"/>
  <c r="H3038" i="10"/>
  <c r="G3039" i="10"/>
  <c r="H3039" i="10"/>
  <c r="G3040" i="10"/>
  <c r="H3040" i="10"/>
  <c r="G3041" i="10"/>
  <c r="H3041" i="10"/>
  <c r="G3042" i="10"/>
  <c r="H3042" i="10"/>
  <c r="G3043" i="10"/>
  <c r="H3043" i="10"/>
  <c r="G3044" i="10"/>
  <c r="H3044" i="10"/>
  <c r="G3045" i="10"/>
  <c r="H3045" i="10"/>
  <c r="G3046" i="10"/>
  <c r="H3046" i="10"/>
  <c r="G3047" i="10"/>
  <c r="H3047" i="10"/>
  <c r="G3048" i="10"/>
  <c r="H3048" i="10"/>
  <c r="G3049" i="10"/>
  <c r="H3049" i="10"/>
  <c r="G3050" i="10"/>
  <c r="H3050" i="10"/>
  <c r="G3051" i="10"/>
  <c r="H3051" i="10"/>
  <c r="G3052" i="10"/>
  <c r="H3052" i="10"/>
  <c r="G3053" i="10"/>
  <c r="H3053" i="10"/>
  <c r="G3054" i="10"/>
  <c r="H3054" i="10"/>
  <c r="G3055" i="10"/>
  <c r="H3055" i="10"/>
  <c r="G3056" i="10"/>
  <c r="H3056" i="10"/>
  <c r="G3057" i="10"/>
  <c r="H3057" i="10"/>
  <c r="G3058" i="10"/>
  <c r="H3058" i="10"/>
  <c r="G3059" i="10"/>
  <c r="H3059" i="10"/>
  <c r="G3060" i="10"/>
  <c r="H3060" i="10"/>
  <c r="G3061" i="10"/>
  <c r="H3061" i="10"/>
  <c r="G3062" i="10"/>
  <c r="H3062" i="10"/>
  <c r="G3063" i="10"/>
  <c r="H3063" i="10"/>
  <c r="G3064" i="10"/>
  <c r="H3064" i="10"/>
  <c r="G3065" i="10"/>
  <c r="H3065" i="10"/>
  <c r="G3066" i="10"/>
  <c r="H3066" i="10"/>
  <c r="G3067" i="10"/>
  <c r="H3067" i="10"/>
  <c r="G3068" i="10"/>
  <c r="H3068" i="10"/>
  <c r="G3069" i="10"/>
  <c r="H3069" i="10"/>
  <c r="G3070" i="10"/>
  <c r="H3070" i="10"/>
  <c r="G3071" i="10"/>
  <c r="H3071" i="10"/>
  <c r="G3072" i="10"/>
  <c r="H3072" i="10"/>
  <c r="G3073" i="10"/>
  <c r="H3073" i="10"/>
  <c r="G3074" i="10"/>
  <c r="H3074" i="10"/>
  <c r="G3075" i="10"/>
  <c r="H3075" i="10"/>
  <c r="G3076" i="10"/>
  <c r="H3076" i="10"/>
  <c r="G3077" i="10"/>
  <c r="H3077" i="10"/>
  <c r="G3078" i="10"/>
  <c r="H3078" i="10"/>
  <c r="G3079" i="10"/>
  <c r="H3079" i="10"/>
  <c r="G3080" i="10"/>
  <c r="H3080" i="10"/>
  <c r="G3081" i="10"/>
  <c r="H3081" i="10"/>
  <c r="G3082" i="10"/>
  <c r="H3082" i="10"/>
  <c r="G3083" i="10"/>
  <c r="H3083" i="10"/>
  <c r="G3084" i="10"/>
  <c r="H3084" i="10"/>
  <c r="G3085" i="10"/>
  <c r="H3085" i="10"/>
  <c r="G3086" i="10"/>
  <c r="H3086" i="10"/>
  <c r="G3087" i="10"/>
  <c r="H3087" i="10"/>
  <c r="G3088" i="10"/>
  <c r="H3088" i="10"/>
  <c r="G3089" i="10"/>
  <c r="H3089" i="10"/>
  <c r="G3090" i="10"/>
  <c r="H3090" i="10"/>
  <c r="G3091" i="10"/>
  <c r="H3091" i="10"/>
  <c r="G3092" i="10"/>
  <c r="H3092" i="10"/>
  <c r="G3093" i="10"/>
  <c r="H3093" i="10"/>
  <c r="G3094" i="10"/>
  <c r="H3094" i="10"/>
  <c r="G3095" i="10"/>
  <c r="H3095" i="10"/>
  <c r="G3096" i="10"/>
  <c r="H3096" i="10"/>
  <c r="G3097" i="10"/>
  <c r="H3097" i="10"/>
  <c r="G3098" i="10"/>
  <c r="H3098" i="10"/>
  <c r="G3099" i="10"/>
  <c r="H3099" i="10"/>
  <c r="G3100" i="10"/>
  <c r="H3100" i="10"/>
  <c r="G3101" i="10"/>
  <c r="H3101" i="10"/>
  <c r="G3102" i="10"/>
  <c r="H3102" i="10"/>
  <c r="G3103" i="10"/>
  <c r="H3103" i="10"/>
  <c r="G3104" i="10"/>
  <c r="H3104" i="10"/>
  <c r="G3105" i="10"/>
  <c r="H3105" i="10"/>
  <c r="G3106" i="10"/>
  <c r="H3106" i="10"/>
  <c r="G3107" i="10"/>
  <c r="H3107" i="10"/>
  <c r="G3108" i="10"/>
  <c r="H3108" i="10"/>
  <c r="G3109" i="10"/>
  <c r="H3109" i="10"/>
  <c r="G3110" i="10"/>
  <c r="H3110" i="10"/>
  <c r="G3111" i="10"/>
  <c r="H3111" i="10"/>
  <c r="G3112" i="10"/>
  <c r="H3112" i="10"/>
  <c r="G3113" i="10"/>
  <c r="H3113" i="10"/>
  <c r="G3114" i="10"/>
  <c r="H3114" i="10"/>
  <c r="G3115" i="10"/>
  <c r="H3115" i="10"/>
  <c r="G3116" i="10"/>
  <c r="H3116" i="10"/>
  <c r="G3117" i="10"/>
  <c r="H3117" i="10"/>
  <c r="G3118" i="10"/>
  <c r="H3118" i="10"/>
  <c r="G3119" i="10"/>
  <c r="H3119" i="10"/>
  <c r="G3120" i="10"/>
  <c r="H3120" i="10"/>
  <c r="G3121" i="10"/>
  <c r="H3121" i="10"/>
  <c r="G3122" i="10"/>
  <c r="H3122" i="10"/>
  <c r="G3123" i="10"/>
  <c r="H3123" i="10"/>
  <c r="G3124" i="10"/>
  <c r="H3124" i="10"/>
  <c r="G3125" i="10"/>
  <c r="H3125" i="10"/>
  <c r="G3126" i="10"/>
  <c r="H3126" i="10"/>
  <c r="G3127" i="10"/>
  <c r="H3127" i="10"/>
  <c r="G3128" i="10"/>
  <c r="H3128" i="10"/>
  <c r="G3129" i="10"/>
  <c r="H3129" i="10"/>
  <c r="G3130" i="10"/>
  <c r="H3130" i="10"/>
  <c r="G3131" i="10"/>
  <c r="H3131" i="10"/>
  <c r="G3132" i="10"/>
  <c r="H3132" i="10"/>
  <c r="G3133" i="10"/>
  <c r="H3133" i="10"/>
  <c r="G3134" i="10"/>
  <c r="H3134" i="10"/>
  <c r="G3135" i="10"/>
  <c r="H3135" i="10"/>
  <c r="G3136" i="10"/>
  <c r="H3136" i="10"/>
  <c r="G3137" i="10"/>
  <c r="H3137" i="10"/>
  <c r="G3138" i="10"/>
  <c r="H3138" i="10"/>
  <c r="G3139" i="10"/>
  <c r="H3139" i="10"/>
  <c r="G3140" i="10"/>
  <c r="H3140" i="10"/>
  <c r="G3141" i="10"/>
  <c r="H3141" i="10"/>
  <c r="G3142" i="10"/>
  <c r="H3142" i="10"/>
  <c r="G3143" i="10"/>
  <c r="H3143" i="10"/>
  <c r="G3144" i="10"/>
  <c r="H3144" i="10"/>
  <c r="G3145" i="10"/>
  <c r="H3145" i="10"/>
  <c r="G3146" i="10"/>
  <c r="H3146" i="10"/>
  <c r="G3147" i="10"/>
  <c r="H3147" i="10"/>
  <c r="G3148" i="10"/>
  <c r="H3148" i="10"/>
  <c r="G3149" i="10"/>
  <c r="H3149" i="10"/>
  <c r="G3150" i="10"/>
  <c r="H3150" i="10"/>
  <c r="G3151" i="10"/>
  <c r="H3151" i="10"/>
  <c r="G3152" i="10"/>
  <c r="H3152" i="10"/>
  <c r="G3153" i="10"/>
  <c r="H3153" i="10"/>
  <c r="G3154" i="10"/>
  <c r="H3154" i="10"/>
  <c r="G3155" i="10"/>
  <c r="H3155" i="10"/>
  <c r="G3156" i="10"/>
  <c r="H3156" i="10"/>
  <c r="G3157" i="10"/>
  <c r="H3157" i="10"/>
  <c r="G3158" i="10"/>
  <c r="H3158" i="10"/>
  <c r="G3159" i="10"/>
  <c r="H3159" i="10"/>
  <c r="G3160" i="10"/>
  <c r="H3160" i="10"/>
  <c r="G3161" i="10"/>
  <c r="H3161" i="10"/>
  <c r="G3162" i="10"/>
  <c r="H3162" i="10"/>
  <c r="G3163" i="10"/>
  <c r="H3163" i="10"/>
  <c r="G3164" i="10"/>
  <c r="H3164" i="10"/>
  <c r="G3165" i="10"/>
  <c r="H3165" i="10"/>
  <c r="G3166" i="10"/>
  <c r="H3166" i="10"/>
  <c r="G3167" i="10"/>
  <c r="H3167" i="10"/>
  <c r="G3168" i="10"/>
  <c r="H3168" i="10"/>
  <c r="G3169" i="10"/>
  <c r="H3169" i="10"/>
  <c r="G3170" i="10"/>
  <c r="H3170" i="10"/>
  <c r="G3171" i="10"/>
  <c r="H3171" i="10"/>
  <c r="G3172" i="10"/>
  <c r="H3172" i="10"/>
  <c r="G3173" i="10"/>
  <c r="H3173" i="10"/>
  <c r="G3174" i="10"/>
  <c r="H3174" i="10"/>
  <c r="G3175" i="10"/>
  <c r="H3175" i="10"/>
  <c r="G3176" i="10"/>
  <c r="H3176" i="10"/>
  <c r="G3177" i="10"/>
  <c r="H3177" i="10"/>
  <c r="G3178" i="10"/>
  <c r="H3178" i="10"/>
  <c r="G3179" i="10"/>
  <c r="H3179" i="10"/>
  <c r="G3180" i="10"/>
  <c r="H3180" i="10"/>
  <c r="G3181" i="10"/>
  <c r="H3181" i="10"/>
  <c r="G3182" i="10"/>
  <c r="H3182" i="10"/>
  <c r="G3183" i="10"/>
  <c r="H3183" i="10"/>
  <c r="G3186" i="10"/>
  <c r="H3186" i="10"/>
  <c r="G3187" i="10"/>
  <c r="H3187" i="10"/>
  <c r="G3188" i="10"/>
  <c r="H3188" i="10"/>
  <c r="G3189" i="10"/>
  <c r="H3189" i="10"/>
  <c r="G3190" i="10"/>
  <c r="H3190" i="10"/>
  <c r="G3191" i="10"/>
  <c r="H3191" i="10"/>
  <c r="G3192" i="10"/>
  <c r="H3192" i="10"/>
  <c r="G3193" i="10"/>
  <c r="H3193" i="10"/>
  <c r="G3194" i="10"/>
  <c r="H3194" i="10"/>
  <c r="G3195" i="10"/>
  <c r="H3195" i="10"/>
  <c r="G3196" i="10"/>
  <c r="H3196" i="10"/>
  <c r="G3197" i="10"/>
  <c r="H3197" i="10"/>
  <c r="G3198" i="10"/>
  <c r="H3198" i="10"/>
  <c r="G3199" i="10"/>
  <c r="H3199" i="10"/>
  <c r="G3200" i="10"/>
  <c r="H3200" i="10"/>
  <c r="G3201" i="10"/>
  <c r="H3201" i="10"/>
  <c r="G3202" i="10"/>
  <c r="H3202" i="10"/>
  <c r="G3203" i="10"/>
  <c r="H3203" i="10"/>
  <c r="G3204" i="10"/>
  <c r="H3204" i="10"/>
  <c r="G3205" i="10"/>
  <c r="H3205" i="10"/>
  <c r="G3206" i="10"/>
  <c r="H3206" i="10"/>
  <c r="G3207" i="10"/>
  <c r="H3207" i="10"/>
  <c r="G3208" i="10"/>
  <c r="H3208" i="10"/>
  <c r="G3209" i="10"/>
  <c r="H3209" i="10"/>
  <c r="G3210" i="10"/>
  <c r="H3210" i="10"/>
  <c r="G3211" i="10"/>
  <c r="H3211" i="10"/>
  <c r="G3212" i="10"/>
  <c r="H3212" i="10"/>
  <c r="G3213" i="10"/>
  <c r="H3213" i="10"/>
  <c r="G3214" i="10"/>
  <c r="H3214" i="10"/>
  <c r="G3215" i="10"/>
  <c r="H3215" i="10"/>
  <c r="G3216" i="10"/>
  <c r="H3216" i="10"/>
  <c r="G3217" i="10"/>
  <c r="H3217" i="10"/>
  <c r="G3218" i="10"/>
  <c r="H3218" i="10"/>
  <c r="G3219" i="10"/>
  <c r="H3219" i="10"/>
  <c r="G3220" i="10"/>
  <c r="H3220" i="10"/>
  <c r="G3221" i="10"/>
  <c r="H3221" i="10"/>
  <c r="G3222" i="10"/>
  <c r="H3222" i="10"/>
  <c r="G3223" i="10"/>
  <c r="H3223" i="10"/>
  <c r="G3224" i="10"/>
  <c r="H3224" i="10"/>
  <c r="G3225" i="10"/>
  <c r="H3225" i="10"/>
  <c r="G3226" i="10"/>
  <c r="H3226" i="10"/>
  <c r="G3227" i="10"/>
  <c r="H3227" i="10"/>
  <c r="G3228" i="10"/>
  <c r="H3228" i="10"/>
  <c r="G3229" i="10"/>
  <c r="H3229" i="10"/>
  <c r="G3230" i="10"/>
  <c r="H3230" i="10"/>
  <c r="G3231" i="10"/>
  <c r="H3231" i="10"/>
  <c r="G3232" i="10"/>
  <c r="H3232" i="10"/>
  <c r="G3233" i="10"/>
  <c r="H3233" i="10"/>
  <c r="G3234" i="10"/>
  <c r="H3234" i="10"/>
  <c r="G3235" i="10"/>
  <c r="H3235" i="10"/>
  <c r="G3236" i="10"/>
  <c r="H3236" i="10"/>
  <c r="G3237" i="10"/>
  <c r="H3237" i="10"/>
  <c r="G3238" i="10"/>
  <c r="H3238" i="10"/>
  <c r="G3239" i="10"/>
  <c r="H3239" i="10"/>
  <c r="G3240" i="10"/>
  <c r="H3240" i="10"/>
  <c r="G3241" i="10"/>
  <c r="H3241" i="10"/>
  <c r="G3242" i="10"/>
  <c r="H3242" i="10"/>
  <c r="G3243" i="10"/>
  <c r="H3243" i="10"/>
  <c r="G3244" i="10"/>
  <c r="H3244" i="10"/>
  <c r="G3245" i="10"/>
  <c r="H3245" i="10"/>
  <c r="G3246" i="10"/>
  <c r="H3246" i="10"/>
  <c r="G3247" i="10"/>
  <c r="H3247" i="10"/>
  <c r="G3248" i="10"/>
  <c r="H3248" i="10"/>
  <c r="G3249" i="10"/>
  <c r="H3249" i="10"/>
  <c r="G3250" i="10"/>
  <c r="H3250" i="10"/>
  <c r="G3251" i="10"/>
  <c r="H3251" i="10"/>
  <c r="G3252" i="10"/>
  <c r="H3252" i="10"/>
  <c r="G3253" i="10"/>
  <c r="H3253" i="10"/>
  <c r="G3254" i="10"/>
  <c r="H3254" i="10"/>
  <c r="G3255" i="10"/>
  <c r="H3255" i="10"/>
  <c r="G3256" i="10"/>
  <c r="H3256" i="10"/>
  <c r="G3257" i="10"/>
  <c r="H3257" i="10"/>
  <c r="G3258" i="10"/>
  <c r="H3258" i="10"/>
  <c r="G3259" i="10"/>
  <c r="H3259" i="10"/>
  <c r="G3260" i="10"/>
  <c r="H3260" i="10"/>
  <c r="G3261" i="10"/>
  <c r="H3261" i="10"/>
  <c r="G3262" i="10"/>
  <c r="H3262" i="10"/>
  <c r="G3263" i="10"/>
  <c r="H3263" i="10"/>
  <c r="G3265" i="10"/>
  <c r="H3265" i="10"/>
  <c r="G3266" i="10"/>
  <c r="H3266" i="10"/>
  <c r="G3267" i="10"/>
  <c r="H3267" i="10"/>
  <c r="G3268" i="10"/>
  <c r="H3268" i="10"/>
  <c r="G3269" i="10"/>
  <c r="H3269" i="10"/>
  <c r="G3270" i="10"/>
  <c r="H3270" i="10"/>
  <c r="G3271" i="10"/>
  <c r="H3271" i="10"/>
  <c r="G3272" i="10"/>
  <c r="H3272" i="10"/>
  <c r="G3273" i="10"/>
  <c r="H3273" i="10"/>
  <c r="G3274" i="10"/>
  <c r="H3274" i="10"/>
  <c r="G3275" i="10"/>
  <c r="H3275" i="10"/>
  <c r="G3276" i="10"/>
  <c r="H3276" i="10"/>
  <c r="G3277" i="10"/>
  <c r="H3277" i="10"/>
  <c r="G3278" i="10"/>
  <c r="H3278" i="10"/>
  <c r="G3279" i="10"/>
  <c r="H3279" i="10"/>
  <c r="G3280" i="10"/>
  <c r="H3280" i="10"/>
  <c r="G3281" i="10"/>
  <c r="H3281" i="10"/>
  <c r="G3282" i="10"/>
  <c r="H3282" i="10"/>
  <c r="G3283" i="10"/>
  <c r="H3283" i="10"/>
  <c r="G3284" i="10"/>
  <c r="H3284" i="10"/>
  <c r="G3285" i="10"/>
  <c r="H3285" i="10"/>
  <c r="G3286" i="10"/>
  <c r="H3286" i="10"/>
  <c r="G3287" i="10"/>
  <c r="H3287" i="10"/>
  <c r="G3288" i="10"/>
  <c r="H3288" i="10"/>
  <c r="G3289" i="10"/>
  <c r="H3289" i="10"/>
  <c r="G3290" i="10"/>
  <c r="H3290" i="10"/>
  <c r="G3291" i="10"/>
  <c r="H3291" i="10"/>
  <c r="G3292" i="10"/>
  <c r="H3292" i="10"/>
  <c r="G3293" i="10"/>
  <c r="H3293" i="10"/>
  <c r="G3294" i="10"/>
  <c r="H3294" i="10"/>
  <c r="G3295" i="10"/>
  <c r="H3295" i="10"/>
  <c r="G3296" i="10"/>
  <c r="H3296" i="10"/>
  <c r="G3297" i="10"/>
  <c r="H3297" i="10"/>
  <c r="G3298" i="10"/>
  <c r="H3298" i="10"/>
  <c r="G3299" i="10"/>
  <c r="H3299" i="10"/>
  <c r="G3300" i="10"/>
  <c r="H3300" i="10"/>
  <c r="G3301" i="10"/>
  <c r="H3301" i="10"/>
  <c r="G3302" i="10"/>
  <c r="H3302" i="10"/>
  <c r="G3303" i="10"/>
  <c r="H3303" i="10"/>
  <c r="G3304" i="10"/>
  <c r="H3304" i="10"/>
  <c r="G3305" i="10"/>
  <c r="H3305" i="10"/>
  <c r="G3306" i="10"/>
  <c r="H3306" i="10"/>
  <c r="G3307" i="10"/>
  <c r="H3307" i="10"/>
  <c r="G3308" i="10"/>
  <c r="H3308" i="10"/>
  <c r="G3309" i="10"/>
  <c r="H3309" i="10"/>
  <c r="G3310" i="10"/>
  <c r="H3310" i="10"/>
  <c r="G3311" i="10"/>
  <c r="H3311" i="10"/>
  <c r="G3312" i="10"/>
  <c r="H3312" i="10"/>
  <c r="G3313" i="10"/>
  <c r="H3313" i="10"/>
  <c r="G3314" i="10"/>
  <c r="H3314" i="10"/>
  <c r="G3315" i="10"/>
  <c r="H3315" i="10"/>
  <c r="G3316" i="10"/>
  <c r="H3316" i="10"/>
  <c r="G3317" i="10"/>
  <c r="H3317" i="10"/>
  <c r="G3318" i="10"/>
  <c r="H3318" i="10"/>
  <c r="G3319" i="10"/>
  <c r="H3319" i="10"/>
  <c r="G3320" i="10"/>
  <c r="H3320" i="10"/>
  <c r="G3321" i="10"/>
  <c r="H3321" i="10"/>
  <c r="G3322" i="10"/>
  <c r="H3322" i="10"/>
  <c r="G3323" i="10"/>
  <c r="H3323" i="10"/>
  <c r="G3324" i="10"/>
  <c r="H3324" i="10"/>
  <c r="G3325" i="10"/>
  <c r="H3325" i="10"/>
  <c r="G3326" i="10"/>
  <c r="H3326" i="10"/>
  <c r="G3327" i="10"/>
  <c r="H3327" i="10"/>
  <c r="G3328" i="10"/>
  <c r="H3328" i="10"/>
  <c r="G3329" i="10"/>
  <c r="H3329" i="10"/>
  <c r="G3330" i="10"/>
  <c r="H3330" i="10"/>
  <c r="G3331" i="10"/>
  <c r="H3331" i="10"/>
  <c r="G3332" i="10"/>
  <c r="H3332" i="10"/>
  <c r="G3333" i="10"/>
  <c r="H3333" i="10"/>
  <c r="G3334" i="10"/>
  <c r="H3334" i="10"/>
  <c r="G3335" i="10"/>
  <c r="H3335" i="10"/>
  <c r="G3336" i="10"/>
  <c r="H3336" i="10"/>
  <c r="G3337" i="10"/>
  <c r="H3337" i="10"/>
  <c r="G3338" i="10"/>
  <c r="H3338" i="10"/>
  <c r="G3339" i="10"/>
  <c r="H3339" i="10"/>
  <c r="G3340" i="10"/>
  <c r="H3340" i="10"/>
  <c r="G3341" i="10"/>
  <c r="H3341" i="10"/>
  <c r="G3342" i="10"/>
  <c r="H3342" i="10"/>
  <c r="G3343" i="10"/>
  <c r="H3343" i="10"/>
  <c r="G3344" i="10"/>
  <c r="H3344" i="10"/>
  <c r="G3345" i="10"/>
  <c r="H3345" i="10"/>
  <c r="G3346" i="10"/>
  <c r="H3346" i="10"/>
  <c r="G3347" i="10"/>
  <c r="H3347" i="10"/>
  <c r="G3348" i="10"/>
  <c r="H3348" i="10"/>
  <c r="G3349" i="10"/>
  <c r="H3349" i="10"/>
  <c r="G3350" i="10"/>
  <c r="H3350" i="10"/>
  <c r="G3351" i="10"/>
  <c r="H3351" i="10"/>
  <c r="G3352" i="10"/>
  <c r="H3352" i="10"/>
  <c r="G3353" i="10"/>
  <c r="H3353" i="10"/>
  <c r="G3354" i="10"/>
  <c r="H3354" i="10"/>
  <c r="G3355" i="10"/>
  <c r="H3355" i="10"/>
  <c r="G3356" i="10"/>
  <c r="H3356" i="10"/>
  <c r="G3357" i="10"/>
  <c r="H3357" i="10"/>
  <c r="G3358" i="10"/>
  <c r="H3358" i="10"/>
  <c r="G3359" i="10"/>
  <c r="H3359" i="10"/>
  <c r="G3360" i="10"/>
  <c r="H3360" i="10"/>
  <c r="G3361" i="10"/>
  <c r="H3361" i="10"/>
  <c r="G3362" i="10"/>
  <c r="H3362" i="10"/>
  <c r="G3363" i="10"/>
  <c r="H3363" i="10"/>
  <c r="G3364" i="10"/>
  <c r="H3364" i="10"/>
  <c r="G3365" i="10"/>
  <c r="H3365" i="10"/>
  <c r="G3366" i="10"/>
  <c r="H3366" i="10"/>
  <c r="G3367" i="10"/>
  <c r="H3367" i="10"/>
  <c r="G3368" i="10"/>
  <c r="H3368" i="10"/>
  <c r="G3369" i="10"/>
  <c r="H3369" i="10"/>
  <c r="G3370" i="10"/>
  <c r="H3370" i="10"/>
  <c r="G3371" i="10"/>
  <c r="H3371" i="10"/>
  <c r="G3372" i="10"/>
  <c r="H3372" i="10"/>
  <c r="G3373" i="10"/>
  <c r="H3373" i="10"/>
  <c r="G3374" i="10"/>
  <c r="H3374" i="10"/>
  <c r="G3375" i="10"/>
  <c r="H3375" i="10"/>
  <c r="G3376" i="10"/>
  <c r="H3376" i="10"/>
  <c r="G3377" i="10"/>
  <c r="H3377" i="10"/>
  <c r="G3378" i="10"/>
  <c r="H3378" i="10"/>
  <c r="G3379" i="10"/>
  <c r="H3379" i="10"/>
  <c r="G3380" i="10"/>
  <c r="H3380" i="10"/>
  <c r="G3381" i="10"/>
  <c r="H3381" i="10"/>
  <c r="G3382" i="10"/>
  <c r="H3382" i="10"/>
  <c r="G3383" i="10"/>
  <c r="H3383" i="10"/>
  <c r="G3384" i="10"/>
  <c r="H3384" i="10"/>
  <c r="G3385" i="10"/>
  <c r="H3385" i="10"/>
  <c r="G3386" i="10"/>
  <c r="H3386" i="10"/>
  <c r="G3387" i="10"/>
  <c r="H3387" i="10"/>
  <c r="G3388" i="10"/>
  <c r="H3388" i="10"/>
  <c r="G3389" i="10"/>
  <c r="H3389" i="10"/>
  <c r="G3390" i="10"/>
  <c r="H3390" i="10"/>
  <c r="G3391" i="10"/>
  <c r="H3391" i="10"/>
  <c r="G3392" i="10"/>
  <c r="H3392" i="10"/>
  <c r="G3393" i="10"/>
  <c r="H3393" i="10"/>
  <c r="G3394" i="10"/>
  <c r="H3394" i="10"/>
  <c r="G3395" i="10"/>
  <c r="H3395" i="10"/>
  <c r="G3396" i="10"/>
  <c r="H3396" i="10"/>
  <c r="G3397" i="10"/>
  <c r="H3397" i="10"/>
  <c r="G3398" i="10"/>
  <c r="H3398" i="10"/>
  <c r="G3399" i="10"/>
  <c r="H3399" i="10"/>
  <c r="G3400" i="10"/>
  <c r="H3400" i="10"/>
  <c r="G3401" i="10"/>
  <c r="H3401" i="10"/>
  <c r="G3402" i="10"/>
  <c r="H3402" i="10"/>
  <c r="G3403" i="10"/>
  <c r="H3403" i="10"/>
  <c r="G3404" i="10"/>
  <c r="H3404" i="10"/>
  <c r="G3405" i="10"/>
  <c r="H3405" i="10"/>
  <c r="G3406" i="10"/>
  <c r="H3406" i="10"/>
  <c r="G3407" i="10"/>
  <c r="H3407" i="10"/>
  <c r="G3408" i="10"/>
  <c r="H3408" i="10"/>
  <c r="G3409" i="10"/>
  <c r="H3409" i="10"/>
  <c r="G3410" i="10"/>
  <c r="H3410" i="10"/>
  <c r="G3411" i="10"/>
  <c r="H3411" i="10"/>
  <c r="G3412" i="10"/>
  <c r="H3412" i="10"/>
  <c r="G3413" i="10"/>
  <c r="H3413" i="10"/>
  <c r="G3414" i="10"/>
  <c r="H3414" i="10"/>
  <c r="G3415" i="10"/>
  <c r="H3415" i="10"/>
  <c r="G3416" i="10"/>
  <c r="H3416" i="10"/>
  <c r="G3417" i="10"/>
  <c r="H3417" i="10"/>
  <c r="G3418" i="10"/>
  <c r="H3418" i="10"/>
  <c r="G3419" i="10"/>
  <c r="H3419" i="10"/>
  <c r="G3420" i="10"/>
  <c r="H3420" i="10"/>
  <c r="G3421" i="10"/>
  <c r="H3421" i="10"/>
  <c r="G3422" i="10"/>
  <c r="H3422" i="10"/>
  <c r="G3423" i="10"/>
  <c r="H3423" i="10"/>
  <c r="G3424" i="10"/>
  <c r="H3424" i="10"/>
  <c r="G3425" i="10"/>
  <c r="H3425" i="10"/>
  <c r="G3426" i="10"/>
  <c r="H3426" i="10"/>
  <c r="G3427" i="10"/>
  <c r="H3427" i="10"/>
  <c r="G3428" i="10"/>
  <c r="H3428" i="10"/>
  <c r="G3429" i="10"/>
  <c r="H3429" i="10"/>
  <c r="G3430" i="10"/>
  <c r="H3430" i="10"/>
  <c r="G3431" i="10"/>
  <c r="H3431" i="10"/>
  <c r="G3432" i="10"/>
  <c r="H3432" i="10"/>
  <c r="G3433" i="10"/>
  <c r="H3433" i="10"/>
  <c r="G3434" i="10"/>
  <c r="H3434" i="10"/>
  <c r="G3435" i="10"/>
  <c r="H3435" i="10"/>
  <c r="G3436" i="10"/>
  <c r="H3436" i="10"/>
  <c r="G3437" i="10"/>
  <c r="H3437" i="10"/>
  <c r="G3438" i="10"/>
  <c r="H3438" i="10"/>
  <c r="G3439" i="10"/>
  <c r="H3439" i="10"/>
  <c r="G3440" i="10"/>
  <c r="H3440" i="10"/>
  <c r="G3441" i="10"/>
  <c r="H3441" i="10"/>
  <c r="G3442" i="10"/>
  <c r="H3442" i="10"/>
  <c r="G3443" i="10"/>
  <c r="H3443" i="10"/>
  <c r="G3444" i="10"/>
  <c r="H3444" i="10"/>
  <c r="G3445" i="10"/>
  <c r="H3445" i="10"/>
  <c r="G3446" i="10"/>
  <c r="H3446" i="10"/>
  <c r="G3447" i="10"/>
  <c r="H3447" i="10"/>
  <c r="G3448" i="10"/>
  <c r="H3448" i="10"/>
  <c r="G3449" i="10"/>
  <c r="H3449" i="10"/>
  <c r="G3450" i="10"/>
  <c r="H3450" i="10"/>
  <c r="G3451" i="10"/>
  <c r="H3451" i="10"/>
  <c r="G3452" i="10"/>
  <c r="H3452" i="10"/>
  <c r="G3453" i="10"/>
  <c r="H3453" i="10"/>
  <c r="G3454" i="10"/>
  <c r="H3454" i="10"/>
  <c r="G3455" i="10"/>
  <c r="H3455" i="10"/>
  <c r="G3456" i="10"/>
  <c r="H3456" i="10"/>
  <c r="G3457" i="10"/>
  <c r="H3457" i="10"/>
  <c r="G3458" i="10"/>
  <c r="H3458" i="10"/>
  <c r="G3459" i="10"/>
  <c r="H3459" i="10"/>
  <c r="G3460" i="10"/>
  <c r="H3460" i="10"/>
  <c r="G3461" i="10"/>
  <c r="H3461" i="10"/>
  <c r="G3462" i="10"/>
  <c r="H3462" i="10"/>
  <c r="G3463" i="10"/>
  <c r="H3463" i="10"/>
  <c r="G3464" i="10"/>
  <c r="H3464" i="10"/>
  <c r="G3465" i="10"/>
  <c r="H3465" i="10"/>
  <c r="G3466" i="10"/>
  <c r="H3466" i="10"/>
  <c r="G3467" i="10"/>
  <c r="H3467" i="10"/>
  <c r="G3468" i="10"/>
  <c r="H3468" i="10"/>
  <c r="G3469" i="10"/>
  <c r="H3469" i="10"/>
  <c r="G3470" i="10"/>
  <c r="H3470" i="10"/>
  <c r="G3471" i="10"/>
  <c r="H3471" i="10"/>
  <c r="G3472" i="10"/>
  <c r="H3472" i="10"/>
  <c r="G3473" i="10"/>
  <c r="H3473" i="10"/>
  <c r="G3474" i="10"/>
  <c r="H3474" i="10"/>
  <c r="G3475" i="10"/>
  <c r="H3475" i="10"/>
  <c r="G3476" i="10"/>
  <c r="H3476" i="10"/>
  <c r="G3477" i="10"/>
  <c r="H3477" i="10"/>
  <c r="G3478" i="10"/>
  <c r="H3478" i="10"/>
  <c r="G3479" i="10"/>
  <c r="H3479" i="10"/>
  <c r="G3480" i="10"/>
  <c r="H3480" i="10"/>
  <c r="G3481" i="10"/>
  <c r="H3481" i="10"/>
  <c r="G3482" i="10"/>
  <c r="H3482" i="10"/>
  <c r="G3483" i="10"/>
  <c r="H3483" i="10"/>
  <c r="G3484" i="10"/>
  <c r="H3484" i="10"/>
  <c r="G3485" i="10"/>
  <c r="H3485" i="10"/>
  <c r="G3486" i="10"/>
  <c r="H3486" i="10"/>
  <c r="G3487" i="10"/>
  <c r="H3487" i="10"/>
  <c r="G3488" i="10"/>
  <c r="H3488" i="10"/>
  <c r="G3489" i="10"/>
  <c r="H3489" i="10"/>
  <c r="G3490" i="10"/>
  <c r="H3490" i="10"/>
  <c r="G3491" i="10"/>
  <c r="H3491" i="10"/>
  <c r="G3492" i="10"/>
  <c r="H3492" i="10"/>
  <c r="G3493" i="10"/>
  <c r="H3493" i="10"/>
  <c r="G3494" i="10"/>
  <c r="H3494" i="10"/>
  <c r="G3495" i="10"/>
  <c r="H3495" i="10"/>
  <c r="G3496" i="10"/>
  <c r="H3496" i="10"/>
  <c r="G3497" i="10"/>
  <c r="H3497" i="10"/>
  <c r="G3498" i="10"/>
  <c r="H3498" i="10"/>
  <c r="G3499" i="10"/>
  <c r="H3499" i="10"/>
  <c r="G3500" i="10"/>
  <c r="H3500" i="10"/>
  <c r="G3501" i="10"/>
  <c r="H3501" i="10"/>
  <c r="G3502" i="10"/>
  <c r="H3502" i="10"/>
  <c r="G3503" i="10"/>
  <c r="H3503" i="10"/>
  <c r="G3504" i="10"/>
  <c r="H3504" i="10"/>
  <c r="G3505" i="10"/>
  <c r="H3505" i="10"/>
  <c r="G3506" i="10"/>
  <c r="H3506" i="10"/>
  <c r="G3507" i="10"/>
  <c r="H3507" i="10"/>
  <c r="G3508" i="10"/>
  <c r="H3508" i="10"/>
  <c r="G3509" i="10"/>
  <c r="H3509" i="10"/>
  <c r="G3510" i="10"/>
  <c r="H3510" i="10"/>
  <c r="G3511" i="10"/>
  <c r="H3511" i="10"/>
  <c r="G3512" i="10"/>
  <c r="H3512" i="10"/>
  <c r="G3513" i="10"/>
  <c r="H3513" i="10"/>
  <c r="G3514" i="10"/>
  <c r="H3514" i="10"/>
  <c r="G3515" i="10"/>
  <c r="H3515" i="10"/>
  <c r="G3516" i="10"/>
  <c r="H3516" i="10"/>
  <c r="G3517" i="10"/>
  <c r="H3517" i="10"/>
  <c r="G3518" i="10"/>
  <c r="H3518" i="10"/>
  <c r="G3519" i="10"/>
  <c r="H3519" i="10"/>
  <c r="G3520" i="10"/>
  <c r="H3520" i="10"/>
  <c r="G3521" i="10"/>
  <c r="H3521" i="10"/>
  <c r="G3522" i="10"/>
  <c r="H3522" i="10"/>
  <c r="G3523" i="10"/>
  <c r="H3523" i="10"/>
  <c r="G3524" i="10"/>
  <c r="H3524" i="10"/>
  <c r="G3525" i="10"/>
  <c r="H3525" i="10"/>
  <c r="G3526" i="10"/>
  <c r="H3526" i="10"/>
  <c r="G3527" i="10"/>
  <c r="H3527" i="10"/>
  <c r="G3528" i="10"/>
  <c r="H3528" i="10"/>
  <c r="G3529" i="10"/>
  <c r="H3529" i="10"/>
  <c r="G3530" i="10"/>
  <c r="H3530" i="10"/>
  <c r="G3531" i="10"/>
  <c r="H3531" i="10"/>
  <c r="G3532" i="10"/>
  <c r="H3532" i="10"/>
  <c r="G3533" i="10"/>
  <c r="H3533" i="10"/>
  <c r="G3534" i="10"/>
  <c r="H3534" i="10"/>
  <c r="G3535" i="10"/>
  <c r="H3535" i="10"/>
  <c r="G3536" i="10"/>
  <c r="H3536" i="10"/>
  <c r="G3537" i="10"/>
  <c r="H3537" i="10"/>
  <c r="G3538" i="10"/>
  <c r="H3538" i="10"/>
  <c r="G3539" i="10"/>
  <c r="H3539" i="10"/>
  <c r="G3540" i="10"/>
  <c r="H3540" i="10"/>
  <c r="G3541" i="10"/>
  <c r="H3541" i="10"/>
  <c r="G3542" i="10"/>
  <c r="H3542" i="10"/>
  <c r="G3543" i="10"/>
  <c r="H3543" i="10"/>
  <c r="G3544" i="10"/>
  <c r="H3544" i="10"/>
  <c r="G3545" i="10"/>
  <c r="H3545" i="10"/>
  <c r="G3546" i="10"/>
  <c r="H3546" i="10"/>
  <c r="G3547" i="10"/>
  <c r="H3547" i="10"/>
  <c r="G3548" i="10"/>
  <c r="H3548" i="10"/>
  <c r="G3549" i="10"/>
  <c r="H3549" i="10"/>
  <c r="G3550" i="10"/>
  <c r="H3550" i="10"/>
  <c r="G3551" i="10"/>
  <c r="H3551" i="10"/>
  <c r="G3552" i="10"/>
  <c r="H3552" i="10"/>
  <c r="G3553" i="10"/>
  <c r="H3553" i="10"/>
  <c r="G3554" i="10"/>
  <c r="H3554" i="10"/>
  <c r="G3555" i="10"/>
  <c r="H3555" i="10"/>
  <c r="G3556" i="10"/>
  <c r="H3556" i="10"/>
  <c r="G3557" i="10"/>
  <c r="H3557" i="10"/>
  <c r="G3558" i="10"/>
  <c r="H3558" i="10"/>
  <c r="G3559" i="10"/>
  <c r="H3559" i="10"/>
  <c r="G3560" i="10"/>
  <c r="H3560" i="10"/>
  <c r="G3561" i="10"/>
  <c r="H3561" i="10"/>
  <c r="G3562" i="10"/>
  <c r="H3562" i="10"/>
  <c r="G3563" i="10"/>
  <c r="H3563" i="10"/>
  <c r="G3564" i="10"/>
  <c r="H3564" i="10"/>
  <c r="G3565" i="10"/>
  <c r="H3565" i="10"/>
  <c r="G3566" i="10"/>
  <c r="H3566" i="10"/>
  <c r="G3567" i="10"/>
  <c r="H3567" i="10"/>
  <c r="G3568" i="10"/>
  <c r="H3568" i="10"/>
  <c r="G3569" i="10"/>
  <c r="H3569" i="10"/>
  <c r="G3570" i="10"/>
  <c r="H3570" i="10"/>
  <c r="G3571" i="10"/>
  <c r="H3571" i="10"/>
  <c r="G3572" i="10"/>
  <c r="H3572" i="10"/>
  <c r="G3573" i="10"/>
  <c r="H3573" i="10"/>
  <c r="G3574" i="10"/>
  <c r="H3574" i="10"/>
  <c r="G3575" i="10"/>
  <c r="H3575" i="10"/>
  <c r="G3576" i="10"/>
  <c r="H3576" i="10"/>
  <c r="G3577" i="10"/>
  <c r="H3577" i="10"/>
  <c r="G3578" i="10"/>
  <c r="H3578" i="10"/>
  <c r="G3579" i="10"/>
  <c r="H3579" i="10"/>
  <c r="G3580" i="10"/>
  <c r="H3580" i="10"/>
  <c r="G3581" i="10"/>
  <c r="H3581" i="10"/>
  <c r="G3582" i="10"/>
  <c r="H3582" i="10"/>
  <c r="G3583" i="10"/>
  <c r="H3583" i="10"/>
  <c r="G3584" i="10"/>
  <c r="H3584" i="10"/>
  <c r="G3585" i="10"/>
  <c r="H3585" i="10"/>
  <c r="G3586" i="10"/>
  <c r="H3586" i="10"/>
  <c r="G3587" i="10"/>
  <c r="H3587" i="10"/>
  <c r="G3588" i="10"/>
  <c r="H3588" i="10"/>
  <c r="G3589" i="10"/>
  <c r="H3589" i="10"/>
  <c r="G3590" i="10"/>
  <c r="H3590" i="10"/>
  <c r="G3591" i="10"/>
  <c r="H3591" i="10"/>
  <c r="G3592" i="10"/>
  <c r="H3592" i="10"/>
  <c r="G3593" i="10"/>
  <c r="H3593" i="10"/>
  <c r="G3594" i="10"/>
  <c r="H3594" i="10"/>
  <c r="G3595" i="10"/>
  <c r="H3595" i="10"/>
  <c r="G3596" i="10"/>
  <c r="H3596" i="10"/>
  <c r="G3597" i="10"/>
  <c r="H3597" i="10"/>
  <c r="G3598" i="10"/>
  <c r="H3598" i="10"/>
  <c r="G3599" i="10"/>
  <c r="H3599" i="10"/>
  <c r="G3600" i="10"/>
  <c r="H3600" i="10"/>
  <c r="G3601" i="10"/>
  <c r="H3601" i="10"/>
  <c r="G3602" i="10"/>
  <c r="H3602" i="10"/>
  <c r="G3603" i="10"/>
  <c r="H3603" i="10"/>
  <c r="G3604" i="10"/>
  <c r="H3604" i="10"/>
  <c r="G3605" i="10"/>
  <c r="H3605" i="10"/>
  <c r="G3606" i="10"/>
  <c r="H3606" i="10"/>
  <c r="G3607" i="10"/>
  <c r="H3607" i="10"/>
  <c r="G3608" i="10"/>
  <c r="H3608" i="10"/>
  <c r="G3609" i="10"/>
  <c r="H3609" i="10"/>
  <c r="G3610" i="10"/>
  <c r="H3610" i="10"/>
  <c r="G3611" i="10"/>
  <c r="H3611" i="10"/>
  <c r="G3612" i="10"/>
  <c r="H3612" i="10"/>
  <c r="G3613" i="10"/>
  <c r="H3613" i="10"/>
  <c r="G3614" i="10"/>
  <c r="H3614" i="10"/>
  <c r="G3615" i="10"/>
  <c r="H3615" i="10"/>
  <c r="G3616" i="10"/>
  <c r="H3616" i="10"/>
  <c r="G3617" i="10"/>
  <c r="H3617" i="10"/>
  <c r="G3618" i="10"/>
  <c r="H3618" i="10"/>
  <c r="G3619" i="10"/>
  <c r="H3619" i="10"/>
  <c r="G3620" i="10"/>
  <c r="H3620" i="10"/>
  <c r="G3621" i="10"/>
  <c r="H3621" i="10"/>
  <c r="G3622" i="10"/>
  <c r="H3622" i="10"/>
  <c r="G3623" i="10"/>
  <c r="H3623" i="10"/>
  <c r="G3624" i="10"/>
  <c r="H3624" i="10"/>
  <c r="G3625" i="10"/>
  <c r="H3625" i="10"/>
  <c r="G3626" i="10"/>
  <c r="H3626" i="10"/>
  <c r="G3627" i="10"/>
  <c r="H3627" i="10"/>
  <c r="G3628" i="10"/>
  <c r="H3628" i="10"/>
  <c r="G3629" i="10"/>
  <c r="H3629" i="10"/>
  <c r="G3630" i="10"/>
  <c r="H3630" i="10"/>
  <c r="G3631" i="10"/>
  <c r="H3631" i="10"/>
  <c r="G3632" i="10"/>
  <c r="H3632" i="10"/>
  <c r="G3633" i="10"/>
  <c r="H3633" i="10"/>
  <c r="G3634" i="10"/>
  <c r="H3634" i="10"/>
  <c r="G3635" i="10"/>
  <c r="H3635" i="10"/>
  <c r="G3636" i="10"/>
  <c r="H3636" i="10"/>
  <c r="G3637" i="10"/>
  <c r="H3637" i="10"/>
  <c r="G3638" i="10"/>
  <c r="H3638" i="10"/>
  <c r="G3639" i="10"/>
  <c r="H3639" i="10"/>
  <c r="G3640" i="10"/>
  <c r="H3640" i="10"/>
  <c r="G3641" i="10"/>
  <c r="H3641" i="10"/>
  <c r="G3642" i="10"/>
  <c r="H3642" i="10"/>
  <c r="G3643" i="10"/>
  <c r="H3643" i="10"/>
  <c r="G3644" i="10"/>
  <c r="H3644" i="10"/>
  <c r="G3645" i="10"/>
  <c r="H3645" i="10"/>
  <c r="G3646" i="10"/>
  <c r="H3646" i="10"/>
  <c r="G3647" i="10"/>
  <c r="H3647" i="10"/>
  <c r="G3648" i="10"/>
  <c r="H3648" i="10"/>
  <c r="G3649" i="10"/>
  <c r="H3649" i="10"/>
  <c r="G3650" i="10"/>
  <c r="H3650" i="10"/>
  <c r="G3651" i="10"/>
  <c r="H3651" i="10"/>
  <c r="G3652" i="10"/>
  <c r="H3652" i="10"/>
  <c r="G3653" i="10"/>
  <c r="H3653" i="10"/>
  <c r="G3654" i="10"/>
  <c r="H3654" i="10"/>
  <c r="G3655" i="10"/>
  <c r="H3655" i="10"/>
  <c r="G3656" i="10"/>
  <c r="H3656" i="10"/>
  <c r="G3657" i="10"/>
  <c r="H3657" i="10"/>
  <c r="G3658" i="10"/>
  <c r="H3658" i="10"/>
  <c r="G3659" i="10"/>
  <c r="H3659" i="10"/>
  <c r="G3660" i="10"/>
  <c r="H3660" i="10"/>
  <c r="G3661" i="10"/>
  <c r="H3661" i="10"/>
  <c r="G3662" i="10"/>
  <c r="H3662" i="10"/>
  <c r="G3663" i="10"/>
  <c r="H3663" i="10"/>
  <c r="G3664" i="10"/>
  <c r="H3664" i="10"/>
  <c r="G3665" i="10"/>
  <c r="H3665" i="10"/>
  <c r="G3666" i="10"/>
  <c r="H3666" i="10"/>
  <c r="G3667" i="10"/>
  <c r="H3667" i="10"/>
  <c r="G3668" i="10"/>
  <c r="H3668" i="10"/>
  <c r="G3669" i="10"/>
  <c r="H3669" i="10"/>
  <c r="G3670" i="10"/>
  <c r="H3670" i="10"/>
  <c r="G3671" i="10"/>
  <c r="H3671" i="10"/>
  <c r="G3672" i="10"/>
  <c r="H3672" i="10"/>
  <c r="G3673" i="10"/>
  <c r="H3673" i="10"/>
  <c r="G3674" i="10"/>
  <c r="H3674" i="10"/>
  <c r="G3675" i="10"/>
  <c r="H3675" i="10"/>
  <c r="G3676" i="10"/>
  <c r="H3676" i="10"/>
  <c r="G3677" i="10"/>
  <c r="H3677" i="10"/>
  <c r="G3678" i="10"/>
  <c r="H3678" i="10"/>
  <c r="G3679" i="10"/>
  <c r="H3679" i="10"/>
  <c r="G3680" i="10"/>
  <c r="H3680" i="10"/>
  <c r="G3681" i="10"/>
  <c r="H3681" i="10"/>
  <c r="G3682" i="10"/>
  <c r="H3682" i="10"/>
  <c r="G3683" i="10"/>
  <c r="H3683" i="10"/>
  <c r="G3684" i="10"/>
  <c r="H3684" i="10"/>
  <c r="G3685" i="10"/>
  <c r="H3685" i="10"/>
  <c r="G3686" i="10"/>
  <c r="H3686" i="10"/>
  <c r="G3687" i="10"/>
  <c r="H3687" i="10"/>
  <c r="G3688" i="10"/>
  <c r="H3688" i="10"/>
  <c r="G3689" i="10"/>
  <c r="H3689" i="10"/>
  <c r="G3690" i="10"/>
  <c r="H3690" i="10"/>
  <c r="G3691" i="10"/>
  <c r="H3691" i="10"/>
  <c r="G3692" i="10"/>
  <c r="H3692" i="10"/>
  <c r="G3693" i="10"/>
  <c r="H3693" i="10"/>
  <c r="G3694" i="10"/>
  <c r="H3694" i="10"/>
  <c r="G3695" i="10"/>
  <c r="H3695" i="10"/>
  <c r="G3696" i="10"/>
  <c r="H3696" i="10"/>
  <c r="G3697" i="10"/>
  <c r="H3697" i="10"/>
  <c r="G3698" i="10"/>
  <c r="H3698" i="10"/>
  <c r="G3699" i="10"/>
  <c r="H3699" i="10"/>
  <c r="G3700" i="10"/>
  <c r="H3700" i="10"/>
  <c r="G3701" i="10"/>
  <c r="H3701" i="10"/>
  <c r="G3702" i="10"/>
  <c r="H3702" i="10"/>
  <c r="G3703" i="10"/>
  <c r="H3703" i="10"/>
  <c r="G3704" i="10"/>
  <c r="H3704" i="10"/>
  <c r="G3705" i="10"/>
  <c r="H3705" i="10"/>
  <c r="G3706" i="10"/>
  <c r="H3706" i="10"/>
  <c r="G3707" i="10"/>
  <c r="H3707" i="10"/>
  <c r="G3708" i="10"/>
  <c r="H3708" i="10"/>
  <c r="G3709" i="10"/>
  <c r="H3709" i="10"/>
  <c r="G3710" i="10"/>
  <c r="H3710" i="10"/>
  <c r="G3711" i="10"/>
  <c r="H3711" i="10"/>
  <c r="G3712" i="10"/>
  <c r="H3712" i="10"/>
  <c r="G3713" i="10"/>
  <c r="H3713" i="10"/>
  <c r="G3714" i="10"/>
  <c r="H3714" i="10"/>
  <c r="G3715" i="10"/>
  <c r="H3715" i="10"/>
  <c r="G3716" i="10"/>
  <c r="H3716" i="10"/>
  <c r="G3717" i="10"/>
  <c r="H3717" i="10"/>
  <c r="G3718" i="10"/>
  <c r="H3718" i="10"/>
  <c r="G3719" i="10"/>
  <c r="H3719" i="10"/>
  <c r="G3720" i="10"/>
  <c r="H3720" i="10"/>
  <c r="G3721" i="10"/>
  <c r="H3721" i="10"/>
  <c r="G3722" i="10"/>
  <c r="H3722" i="10"/>
  <c r="G3723" i="10"/>
  <c r="H3723" i="10"/>
  <c r="G3724" i="10"/>
  <c r="H3724" i="10"/>
  <c r="G3725" i="10"/>
  <c r="H3725" i="10"/>
  <c r="G3726" i="10"/>
  <c r="H3726" i="10"/>
  <c r="G3727" i="10"/>
  <c r="H3727" i="10"/>
  <c r="G3728" i="10"/>
  <c r="H3728" i="10"/>
  <c r="G3729" i="10"/>
  <c r="H3729" i="10"/>
  <c r="G3730" i="10"/>
  <c r="H3730" i="10"/>
  <c r="G3731" i="10"/>
  <c r="H3731" i="10"/>
  <c r="G3732" i="10"/>
  <c r="H3732" i="10"/>
  <c r="G3733" i="10"/>
  <c r="H3733" i="10"/>
  <c r="G3734" i="10"/>
  <c r="H3734" i="10"/>
  <c r="G3735" i="10"/>
  <c r="H3735" i="10"/>
  <c r="G3736" i="10"/>
  <c r="H3736" i="10"/>
  <c r="G3737" i="10"/>
  <c r="H3737" i="10"/>
  <c r="G3738" i="10"/>
  <c r="H3738" i="10"/>
  <c r="G3739" i="10"/>
  <c r="H3739" i="10"/>
  <c r="G3740" i="10"/>
  <c r="H3740" i="10"/>
  <c r="G3741" i="10"/>
  <c r="H3741" i="10"/>
  <c r="G3742" i="10"/>
  <c r="H3742" i="10"/>
  <c r="G3743" i="10"/>
  <c r="H3743" i="10"/>
  <c r="G3744" i="10"/>
  <c r="H3744" i="10"/>
  <c r="G3745" i="10"/>
  <c r="H3745" i="10"/>
  <c r="G3746" i="10"/>
  <c r="H3746" i="10"/>
  <c r="G3747" i="10"/>
  <c r="H3747" i="10"/>
  <c r="G3758" i="10"/>
  <c r="H3758" i="10"/>
  <c r="G3759" i="10"/>
  <c r="H3759" i="10"/>
  <c r="G3760" i="10"/>
  <c r="H3760" i="10"/>
  <c r="G3761" i="10"/>
  <c r="H3761" i="10"/>
  <c r="G3762" i="10"/>
  <c r="H3762" i="10"/>
  <c r="G3763" i="10"/>
  <c r="H3763" i="10"/>
  <c r="G3764" i="10"/>
  <c r="H3764" i="10"/>
  <c r="G3765" i="10"/>
  <c r="H3765" i="10"/>
  <c r="G3766" i="10"/>
  <c r="H3766" i="10"/>
  <c r="G3767" i="10"/>
  <c r="H3767" i="10"/>
  <c r="G3768" i="10"/>
  <c r="H3768" i="10"/>
  <c r="G3769" i="10"/>
  <c r="H3769" i="10"/>
  <c r="G3770" i="10"/>
  <c r="H3770" i="10"/>
  <c r="G3771" i="10"/>
  <c r="H3771" i="10"/>
  <c r="G3772" i="10"/>
  <c r="H3772" i="10"/>
  <c r="G3773" i="10"/>
  <c r="H3773" i="10"/>
  <c r="G3774" i="10"/>
  <c r="H3774" i="10"/>
  <c r="G3775" i="10"/>
  <c r="H3775" i="10"/>
  <c r="G3776" i="10"/>
  <c r="H3776" i="10"/>
  <c r="G3777" i="10"/>
  <c r="H3777" i="10"/>
  <c r="G3778" i="10"/>
  <c r="H3778" i="10"/>
  <c r="G3779" i="10"/>
  <c r="H3779" i="10"/>
  <c r="G3780" i="10"/>
  <c r="H3780" i="10"/>
  <c r="G3781" i="10"/>
  <c r="H3781" i="10"/>
  <c r="G3782" i="10"/>
  <c r="H3782" i="10"/>
  <c r="G3783" i="10"/>
  <c r="H3783" i="10"/>
  <c r="G3784" i="10"/>
  <c r="H3784" i="10"/>
  <c r="G3785" i="10"/>
  <c r="H3785" i="10"/>
  <c r="G3786" i="10"/>
  <c r="H3786" i="10"/>
  <c r="G3787" i="10"/>
  <c r="H3787" i="10"/>
  <c r="G3788" i="10"/>
  <c r="H3788" i="10"/>
  <c r="G3789" i="10"/>
  <c r="H3789" i="10"/>
  <c r="G3790" i="10"/>
  <c r="H3790" i="10"/>
  <c r="G3791" i="10"/>
  <c r="H3791" i="10"/>
  <c r="G3792" i="10"/>
  <c r="H3792" i="10"/>
  <c r="G3793" i="10"/>
  <c r="H3793" i="10"/>
  <c r="G3794" i="10"/>
  <c r="H3794" i="10"/>
  <c r="G3795" i="10"/>
  <c r="H3795" i="10"/>
  <c r="G3796" i="10"/>
  <c r="H3796" i="10"/>
  <c r="G3797" i="10"/>
  <c r="H3797" i="10"/>
  <c r="G3798" i="10"/>
  <c r="H3798" i="10"/>
  <c r="G3799" i="10"/>
  <c r="H3799" i="10"/>
  <c r="G3800" i="10"/>
  <c r="H3800" i="10"/>
  <c r="G3801" i="10"/>
  <c r="H3801" i="10"/>
  <c r="G3802" i="10"/>
  <c r="H3802" i="10"/>
  <c r="G3803" i="10"/>
  <c r="H3803" i="10"/>
  <c r="G3804" i="10"/>
  <c r="H3804" i="10"/>
  <c r="G3805" i="10"/>
  <c r="H3805" i="10"/>
  <c r="G3806" i="10"/>
  <c r="H3806" i="10"/>
  <c r="G3807" i="10"/>
  <c r="H3807" i="10"/>
  <c r="G3808" i="10"/>
  <c r="H3808" i="10"/>
  <c r="G3809" i="10"/>
  <c r="H3809" i="10"/>
  <c r="G3810" i="10"/>
  <c r="H3810" i="10"/>
  <c r="G3811" i="10"/>
  <c r="H3811" i="10"/>
  <c r="G3812" i="10"/>
  <c r="H3812" i="10"/>
  <c r="G3813" i="10"/>
  <c r="H3813" i="10"/>
  <c r="G3814" i="10"/>
  <c r="H3814" i="10"/>
  <c r="G3815" i="10"/>
  <c r="H3815" i="10"/>
  <c r="G3816" i="10"/>
  <c r="H3816" i="10"/>
  <c r="G3817" i="10"/>
  <c r="H3817" i="10"/>
  <c r="G3818" i="10"/>
  <c r="H3818" i="10"/>
  <c r="G3819" i="10"/>
  <c r="H3819" i="10"/>
  <c r="G3820" i="10"/>
  <c r="H3820" i="10"/>
  <c r="G3821" i="10"/>
  <c r="H3821" i="10"/>
  <c r="G3822" i="10"/>
  <c r="H3822" i="10"/>
  <c r="G3823" i="10"/>
  <c r="H3823" i="10"/>
  <c r="G3824" i="10"/>
  <c r="H3824" i="10"/>
  <c r="G3825" i="10"/>
  <c r="H3825" i="10"/>
  <c r="G3826" i="10"/>
  <c r="H3826" i="10"/>
  <c r="G3827" i="10"/>
  <c r="H3827" i="10"/>
  <c r="G3828" i="10"/>
  <c r="H3828" i="10"/>
  <c r="G3829" i="10"/>
  <c r="H3829" i="10"/>
  <c r="G3830" i="10"/>
  <c r="H3830" i="10"/>
  <c r="G3831" i="10"/>
  <c r="H3831" i="10"/>
  <c r="G3832" i="10"/>
  <c r="H3832" i="10"/>
  <c r="G3833" i="10"/>
  <c r="H3833" i="10"/>
  <c r="G3834" i="10"/>
  <c r="H3834" i="10"/>
  <c r="G3835" i="10"/>
  <c r="H3835" i="10"/>
  <c r="G3836" i="10"/>
  <c r="H3836" i="10"/>
  <c r="G3837" i="10"/>
  <c r="H3837" i="10"/>
  <c r="G3838" i="10"/>
  <c r="H3838" i="10"/>
  <c r="G3839" i="10"/>
  <c r="H3839" i="10"/>
  <c r="G3840" i="10"/>
  <c r="H3840" i="10"/>
  <c r="G3841" i="10"/>
  <c r="H3841" i="10"/>
  <c r="G3842" i="10"/>
  <c r="H3842" i="10"/>
  <c r="G3843" i="10"/>
  <c r="H3843" i="10"/>
  <c r="G3844" i="10"/>
  <c r="H3844" i="10"/>
  <c r="G3845" i="10"/>
  <c r="H3845" i="10"/>
  <c r="G3846" i="10"/>
  <c r="H3846" i="10"/>
  <c r="G3847" i="10"/>
  <c r="H3847" i="10"/>
  <c r="G3848" i="10"/>
  <c r="H3848" i="10"/>
  <c r="G3849" i="10"/>
  <c r="H3849" i="10"/>
  <c r="G3850" i="10"/>
  <c r="H3850" i="10"/>
  <c r="G3851" i="10"/>
  <c r="H3851" i="10"/>
  <c r="G3852" i="10"/>
  <c r="H3852" i="10"/>
  <c r="G3853" i="10"/>
  <c r="H3853" i="10"/>
  <c r="G3854" i="10"/>
  <c r="H3854" i="10"/>
  <c r="G3855" i="10"/>
  <c r="H3855" i="10"/>
  <c r="G3856" i="10"/>
  <c r="H3856" i="10"/>
  <c r="G3857" i="10"/>
  <c r="H3857" i="10"/>
  <c r="G3858" i="10"/>
  <c r="H3858" i="10"/>
  <c r="G3859" i="10"/>
  <c r="H3859" i="10"/>
  <c r="G3860" i="10"/>
  <c r="H3860" i="10"/>
  <c r="G3861" i="10"/>
  <c r="H3861" i="10"/>
  <c r="G3862" i="10"/>
  <c r="H3862" i="10"/>
  <c r="G3863" i="10"/>
  <c r="H3863" i="10"/>
  <c r="G3864" i="10"/>
  <c r="H3864" i="10"/>
  <c r="G3865" i="10"/>
  <c r="H3865" i="10"/>
  <c r="G3866" i="10"/>
  <c r="H3866" i="10"/>
  <c r="G3867" i="10"/>
  <c r="H3867" i="10"/>
  <c r="G3868" i="10"/>
  <c r="H3868" i="10"/>
  <c r="G3869" i="10"/>
  <c r="H3869" i="10"/>
  <c r="G3870" i="10"/>
  <c r="H3870" i="10"/>
  <c r="G3871" i="10"/>
  <c r="H3871" i="10"/>
  <c r="G3872" i="10"/>
  <c r="H3872" i="10"/>
  <c r="G3873" i="10"/>
  <c r="H3873" i="10"/>
  <c r="G3874" i="10"/>
  <c r="H3874" i="10"/>
  <c r="G3875" i="10"/>
  <c r="H3875" i="10"/>
  <c r="G3876" i="10"/>
  <c r="H3876" i="10"/>
  <c r="G3877" i="10"/>
  <c r="H3877" i="10"/>
  <c r="G3878" i="10"/>
  <c r="H3878" i="10"/>
  <c r="G3879" i="10"/>
  <c r="H3879" i="10"/>
  <c r="G3880" i="10"/>
  <c r="H3880" i="10"/>
  <c r="G3881" i="10"/>
  <c r="H3881" i="10"/>
  <c r="G3882" i="10"/>
  <c r="H3882" i="10"/>
  <c r="G3883" i="10"/>
  <c r="H3883" i="10"/>
  <c r="G3884" i="10"/>
  <c r="H3884" i="10"/>
  <c r="G3885" i="10"/>
  <c r="H3885" i="10"/>
  <c r="G3886" i="10"/>
  <c r="H3886" i="10"/>
  <c r="G3887" i="10"/>
  <c r="H3887" i="10"/>
  <c r="G3888" i="10"/>
  <c r="H3888" i="10"/>
  <c r="G3889" i="10"/>
  <c r="H3889" i="10"/>
  <c r="G3890" i="10"/>
  <c r="H3890" i="10"/>
  <c r="G3891" i="10"/>
  <c r="H3891" i="10"/>
  <c r="G3892" i="10"/>
  <c r="H3892" i="10"/>
  <c r="G3893" i="10"/>
  <c r="H3893" i="10"/>
  <c r="G3894" i="10"/>
  <c r="H3894" i="10"/>
  <c r="G3895" i="10"/>
  <c r="H3895" i="10"/>
  <c r="G3896" i="10"/>
  <c r="H3896" i="10"/>
  <c r="G3897" i="10"/>
  <c r="H3897" i="10"/>
  <c r="G3898" i="10"/>
  <c r="H3898" i="10"/>
  <c r="G3899" i="10"/>
  <c r="H3899" i="10"/>
  <c r="G3900" i="10"/>
  <c r="H3900" i="10"/>
  <c r="G3901" i="10"/>
  <c r="H3901" i="10"/>
  <c r="G3902" i="10"/>
  <c r="H3902" i="10"/>
  <c r="G3903" i="10"/>
  <c r="H3903" i="10"/>
  <c r="G3904" i="10"/>
  <c r="H3904" i="10"/>
  <c r="G3905" i="10"/>
  <c r="H3905" i="10"/>
  <c r="G3906" i="10"/>
  <c r="H3906" i="10"/>
  <c r="G3907" i="10"/>
  <c r="H3907" i="10"/>
  <c r="G3908" i="10"/>
  <c r="H3908" i="10"/>
  <c r="G3909" i="10"/>
  <c r="H3909" i="10"/>
  <c r="G3910" i="10"/>
  <c r="H3910" i="10"/>
  <c r="G3911" i="10"/>
  <c r="H3911" i="10"/>
  <c r="G3912" i="10"/>
  <c r="H3912" i="10"/>
  <c r="G3913" i="10"/>
  <c r="H3913" i="10"/>
  <c r="G3914" i="10"/>
  <c r="H3914" i="10"/>
  <c r="G3915" i="10"/>
  <c r="H3915" i="10"/>
  <c r="G3916" i="10"/>
  <c r="H3916" i="10"/>
  <c r="G3917" i="10"/>
  <c r="H3917" i="10"/>
  <c r="G3918" i="10"/>
  <c r="H3918" i="10"/>
  <c r="G3919" i="10"/>
  <c r="H3919" i="10"/>
  <c r="G3920" i="10"/>
  <c r="H3920" i="10"/>
  <c r="G3921" i="10"/>
  <c r="H3921" i="10"/>
  <c r="G3922" i="10"/>
  <c r="H3922" i="10"/>
  <c r="G3923" i="10"/>
  <c r="H3923" i="10"/>
  <c r="G3924" i="10"/>
  <c r="H3924" i="10"/>
  <c r="G3925" i="10"/>
  <c r="H3925" i="10"/>
  <c r="G3926" i="10"/>
  <c r="H3926" i="10"/>
  <c r="G3927" i="10"/>
  <c r="H3927" i="10"/>
  <c r="G3928" i="10"/>
  <c r="H3928" i="10"/>
  <c r="G3929" i="10"/>
  <c r="H3929" i="10"/>
  <c r="G3930" i="10"/>
  <c r="H3930" i="10"/>
  <c r="G3931" i="10"/>
  <c r="H3931" i="10"/>
  <c r="G3932" i="10"/>
  <c r="H3932" i="10"/>
  <c r="G3933" i="10"/>
  <c r="H3933" i="10"/>
  <c r="G3934" i="10"/>
  <c r="H3934" i="10"/>
  <c r="G3935" i="10"/>
  <c r="H3935" i="10"/>
  <c r="G3936" i="10"/>
  <c r="H3936" i="10"/>
  <c r="G3937" i="10"/>
  <c r="H3937" i="10"/>
  <c r="G3938" i="10"/>
  <c r="H3938" i="10"/>
  <c r="G3939" i="10"/>
  <c r="H3939" i="10"/>
  <c r="G3940" i="10"/>
  <c r="H3940" i="10"/>
  <c r="G3941" i="10"/>
  <c r="H3941" i="10"/>
  <c r="G3942" i="10"/>
  <c r="H3942" i="10"/>
  <c r="G3943" i="10"/>
  <c r="H3943" i="10"/>
  <c r="G3944" i="10"/>
  <c r="H3944" i="10"/>
  <c r="G3945" i="10"/>
  <c r="H3945" i="10"/>
  <c r="G3946" i="10"/>
  <c r="H3946" i="10"/>
  <c r="G3947" i="10"/>
  <c r="H3947" i="10"/>
  <c r="G3948" i="10"/>
  <c r="H3948" i="10"/>
  <c r="G3949" i="10"/>
  <c r="H3949" i="10"/>
  <c r="G3950" i="10"/>
  <c r="H3950" i="10"/>
  <c r="G3951" i="10"/>
  <c r="H3951" i="10"/>
  <c r="G3952" i="10"/>
  <c r="H3952" i="10"/>
  <c r="G3953" i="10"/>
  <c r="H3953" i="10"/>
  <c r="G3954" i="10"/>
  <c r="H3954" i="10"/>
  <c r="G3955" i="10"/>
  <c r="H3955" i="10"/>
  <c r="G3956" i="10"/>
  <c r="H3956" i="10"/>
  <c r="G3957" i="10"/>
  <c r="H3957" i="10"/>
  <c r="G3958" i="10"/>
  <c r="H3958" i="10"/>
  <c r="G3959" i="10"/>
  <c r="H3959" i="10"/>
  <c r="G3960" i="10"/>
  <c r="H3960" i="10"/>
  <c r="G3961" i="10"/>
  <c r="H3961" i="10"/>
  <c r="G3962" i="10"/>
  <c r="H3962" i="10"/>
  <c r="G3963" i="10"/>
  <c r="H3963" i="10"/>
  <c r="G3964" i="10"/>
  <c r="H3964" i="10"/>
  <c r="G3965" i="10"/>
  <c r="H3965" i="10"/>
  <c r="G3966" i="10"/>
  <c r="H3966" i="10"/>
  <c r="G3967" i="10"/>
  <c r="H3967" i="10"/>
  <c r="G3968" i="10"/>
  <c r="H3968" i="10"/>
  <c r="G3969" i="10"/>
  <c r="H3969" i="10"/>
  <c r="G3970" i="10"/>
  <c r="H3970" i="10"/>
  <c r="G3971" i="10"/>
  <c r="H3971" i="10"/>
  <c r="G3972" i="10"/>
  <c r="H3972" i="10"/>
  <c r="G3973" i="10"/>
  <c r="H3973" i="10"/>
  <c r="G3974" i="10"/>
  <c r="H3974" i="10"/>
  <c r="G3975" i="10"/>
  <c r="H3975" i="10"/>
  <c r="G3976" i="10"/>
  <c r="H3976" i="10"/>
  <c r="G3977" i="10"/>
  <c r="H3977" i="10"/>
  <c r="G3978" i="10"/>
  <c r="H3978" i="10"/>
  <c r="G3979" i="10"/>
  <c r="H3979" i="10"/>
  <c r="G3980" i="10"/>
  <c r="H3980" i="10"/>
  <c r="G3981" i="10"/>
  <c r="H3981" i="10"/>
  <c r="G3982" i="10"/>
  <c r="H3982" i="10"/>
  <c r="G3983" i="10"/>
  <c r="H3983" i="10"/>
  <c r="G3984" i="10"/>
  <c r="H3984" i="10"/>
  <c r="G3985" i="10"/>
  <c r="H3985" i="10"/>
  <c r="G3986" i="10"/>
  <c r="H3986" i="10"/>
  <c r="G3987" i="10"/>
  <c r="H3987" i="10"/>
  <c r="G3988" i="10"/>
  <c r="H3988" i="10"/>
  <c r="G3989" i="10"/>
  <c r="H3989" i="10"/>
  <c r="G3990" i="10"/>
  <c r="H3990" i="10"/>
  <c r="G3991" i="10"/>
  <c r="H3991" i="10"/>
  <c r="G3992" i="10"/>
  <c r="H3992" i="10"/>
  <c r="G3993" i="10"/>
  <c r="H3993" i="10"/>
  <c r="G3994" i="10"/>
  <c r="H3994" i="10"/>
  <c r="G3995" i="10"/>
  <c r="H3995" i="10"/>
  <c r="G3996" i="10"/>
  <c r="H3996" i="10"/>
  <c r="G3997" i="10"/>
  <c r="H3997" i="10"/>
  <c r="G3999" i="10"/>
  <c r="H3999" i="10"/>
  <c r="G4000" i="10"/>
  <c r="H4000" i="10"/>
  <c r="G4001" i="10"/>
  <c r="H4001" i="10"/>
  <c r="G4002" i="10"/>
  <c r="H4002" i="10"/>
  <c r="G4003" i="10"/>
  <c r="H4003" i="10"/>
  <c r="G4004" i="10"/>
  <c r="H4004" i="10"/>
  <c r="G4005" i="10"/>
  <c r="H4005" i="10"/>
  <c r="G4006" i="10"/>
  <c r="H4006" i="10"/>
  <c r="G4007" i="10"/>
  <c r="H4007" i="10"/>
  <c r="G4008" i="10"/>
  <c r="H4008" i="10"/>
  <c r="G4009" i="10"/>
  <c r="H4009" i="10"/>
  <c r="G4010" i="10"/>
  <c r="H4010" i="10"/>
  <c r="G4011" i="10"/>
  <c r="H4011" i="10"/>
  <c r="G4012" i="10"/>
  <c r="H4012" i="10"/>
  <c r="G4013" i="10"/>
  <c r="H4013" i="10"/>
  <c r="G4014" i="10"/>
  <c r="H4014" i="10"/>
  <c r="G4015" i="10"/>
  <c r="H4015" i="10"/>
  <c r="G4016" i="10"/>
  <c r="H4016" i="10"/>
  <c r="G4017" i="10"/>
  <c r="H4017" i="10"/>
  <c r="G4018" i="10"/>
  <c r="H4018" i="10"/>
  <c r="G4019" i="10"/>
  <c r="H4019" i="10"/>
  <c r="G4020" i="10"/>
  <c r="H4020" i="10"/>
  <c r="G4021" i="10"/>
  <c r="H4021" i="10"/>
  <c r="G4022" i="10"/>
  <c r="H4022" i="10"/>
  <c r="G4023" i="10"/>
  <c r="H4023" i="10"/>
  <c r="G4024" i="10"/>
  <c r="H4024" i="10"/>
  <c r="G4025" i="10"/>
  <c r="H4025" i="10"/>
  <c r="G4026" i="10"/>
  <c r="H4026" i="10"/>
  <c r="G4027" i="10"/>
  <c r="H4027" i="10"/>
  <c r="G4028" i="10"/>
  <c r="H4028" i="10"/>
  <c r="G4029" i="10"/>
  <c r="H4029" i="10"/>
  <c r="G4030" i="10"/>
  <c r="H4030" i="10"/>
  <c r="G4031" i="10"/>
  <c r="H4031" i="10"/>
  <c r="G4032" i="10"/>
  <c r="H4032" i="10"/>
  <c r="G4033" i="10"/>
  <c r="H4033" i="10"/>
  <c r="G4034" i="10"/>
  <c r="H4034" i="10"/>
  <c r="G4035" i="10"/>
  <c r="H4035" i="10"/>
  <c r="G4036" i="10"/>
  <c r="H4036" i="10"/>
  <c r="G4037" i="10"/>
  <c r="H4037" i="10"/>
  <c r="G4038" i="10"/>
  <c r="H4038" i="10"/>
  <c r="G4039" i="10"/>
  <c r="H4039" i="10"/>
  <c r="G4040" i="10"/>
  <c r="H4040" i="10"/>
  <c r="G4041" i="10"/>
  <c r="H4041" i="10"/>
  <c r="G4042" i="10"/>
  <c r="H4042" i="10"/>
  <c r="G4043" i="10"/>
  <c r="H4043" i="10"/>
  <c r="G4044" i="10"/>
  <c r="H4044" i="10"/>
  <c r="G4045" i="10"/>
  <c r="H4045" i="10"/>
  <c r="G4046" i="10"/>
  <c r="H4046" i="10"/>
  <c r="G4047" i="10"/>
  <c r="H4047" i="10"/>
  <c r="G4048" i="10"/>
  <c r="H4048" i="10"/>
  <c r="G4049" i="10"/>
  <c r="H4049" i="10"/>
  <c r="G4050" i="10"/>
  <c r="H4050" i="10"/>
  <c r="G4051" i="10"/>
  <c r="H4051" i="10"/>
  <c r="G4052" i="10"/>
  <c r="H4052" i="10"/>
  <c r="G4053" i="10"/>
  <c r="H4053" i="10"/>
  <c r="G4054" i="10"/>
  <c r="H4054" i="10"/>
  <c r="G4055" i="10"/>
  <c r="H4055" i="10"/>
  <c r="G4056" i="10"/>
  <c r="H4056" i="10"/>
  <c r="G4057" i="10"/>
  <c r="H4057" i="10"/>
  <c r="G4058" i="10"/>
  <c r="H4058" i="10"/>
  <c r="G4059" i="10"/>
  <c r="H4059" i="10"/>
  <c r="G4060" i="10"/>
  <c r="H4060" i="10"/>
  <c r="G4061" i="10"/>
  <c r="H4061" i="10"/>
  <c r="G4062" i="10"/>
  <c r="H4062" i="10"/>
  <c r="G4063" i="10"/>
  <c r="H4063" i="10"/>
  <c r="G4064" i="10"/>
  <c r="H4064" i="10"/>
  <c r="G4065" i="10"/>
  <c r="H4065" i="10"/>
  <c r="G4066" i="10"/>
  <c r="H4066" i="10"/>
  <c r="G4067" i="10"/>
  <c r="H4067" i="10"/>
  <c r="G4068" i="10"/>
  <c r="H4068" i="10"/>
  <c r="G4069" i="10"/>
  <c r="H4069" i="10"/>
  <c r="G4070" i="10"/>
  <c r="H4070" i="10"/>
  <c r="G4071" i="10"/>
  <c r="H4071" i="10"/>
  <c r="G4072" i="10"/>
  <c r="H4072" i="10"/>
  <c r="G4073" i="10"/>
  <c r="H4073" i="10"/>
  <c r="G4074" i="10"/>
  <c r="H4074" i="10"/>
  <c r="G4075" i="10"/>
  <c r="H4075" i="10"/>
  <c r="G4076" i="10"/>
  <c r="H4076" i="10"/>
  <c r="G4077" i="10"/>
  <c r="H4077" i="10"/>
  <c r="G4078" i="10"/>
  <c r="H4078" i="10"/>
  <c r="G4079" i="10"/>
  <c r="H4079" i="10"/>
  <c r="G4080" i="10"/>
  <c r="H4080" i="10"/>
  <c r="G4081" i="10"/>
  <c r="H4081" i="10"/>
  <c r="G4082" i="10"/>
  <c r="H4082" i="10"/>
  <c r="G4083" i="10"/>
  <c r="H4083" i="10"/>
  <c r="G4084" i="10"/>
  <c r="H4084" i="10"/>
  <c r="G4085" i="10"/>
  <c r="H4085" i="10"/>
  <c r="G4086" i="10"/>
  <c r="H4086" i="10"/>
  <c r="G4087" i="10"/>
  <c r="H4087" i="10"/>
  <c r="G4088" i="10"/>
  <c r="H4088" i="10"/>
  <c r="G4089" i="10"/>
  <c r="H4089" i="10"/>
  <c r="G4090" i="10"/>
  <c r="H4090" i="10"/>
  <c r="G4091" i="10"/>
  <c r="H4091" i="10"/>
  <c r="G4092" i="10"/>
  <c r="H4092" i="10"/>
  <c r="G4093" i="10"/>
  <c r="H4093" i="10"/>
  <c r="G4094" i="10"/>
  <c r="H4094" i="10"/>
  <c r="G4095" i="10"/>
  <c r="H4095" i="10"/>
  <c r="G4096" i="10"/>
  <c r="H4096" i="10"/>
  <c r="G4097" i="10"/>
  <c r="H4097" i="10"/>
  <c r="G4098" i="10"/>
  <c r="H4098" i="10"/>
  <c r="G4099" i="10"/>
  <c r="H4099" i="10"/>
  <c r="G4100" i="10"/>
  <c r="H4100" i="10"/>
  <c r="G4101" i="10"/>
  <c r="H4101" i="10"/>
  <c r="G4102" i="10"/>
  <c r="H4102" i="10"/>
  <c r="G4103" i="10"/>
  <c r="H4103" i="10"/>
  <c r="G4104" i="10"/>
  <c r="H4104" i="10"/>
  <c r="G4105" i="10"/>
  <c r="H4105" i="10"/>
  <c r="G4106" i="10"/>
  <c r="H4106" i="10"/>
  <c r="G4107" i="10"/>
  <c r="H4107" i="10"/>
  <c r="G4108" i="10"/>
  <c r="H4108" i="10"/>
  <c r="G4109" i="10"/>
  <c r="H4109" i="10"/>
  <c r="G4110" i="10"/>
  <c r="H4110" i="10"/>
  <c r="G4111" i="10"/>
  <c r="H4111" i="10"/>
  <c r="G4112" i="10"/>
  <c r="H4112" i="10"/>
  <c r="G4113" i="10"/>
  <c r="H4113" i="10"/>
  <c r="G4114" i="10"/>
  <c r="H4114" i="10"/>
  <c r="G4115" i="10"/>
  <c r="H4115" i="10"/>
  <c r="G4116" i="10"/>
  <c r="H4116" i="10"/>
  <c r="G4117" i="10"/>
  <c r="H4117" i="10"/>
  <c r="G4118" i="10"/>
  <c r="H4118" i="10"/>
  <c r="G4119" i="10"/>
  <c r="H4119" i="10"/>
  <c r="G4120" i="10"/>
  <c r="H4120" i="10"/>
  <c r="G4121" i="10"/>
  <c r="H4121" i="10"/>
  <c r="G4122" i="10"/>
  <c r="H4122" i="10"/>
  <c r="G4123" i="10"/>
  <c r="H4123" i="10"/>
  <c r="G4124" i="10"/>
  <c r="H4124" i="10"/>
  <c r="G4125" i="10"/>
  <c r="H4125" i="10"/>
  <c r="G4126" i="10"/>
  <c r="H4126" i="10"/>
  <c r="G4127" i="10"/>
  <c r="H4127" i="10"/>
  <c r="G4128" i="10"/>
  <c r="H4128" i="10"/>
  <c r="G4129" i="10"/>
  <c r="H4129" i="10"/>
  <c r="G4130" i="10"/>
  <c r="H4130" i="10"/>
  <c r="G4131" i="10"/>
  <c r="H4131" i="10"/>
  <c r="G4132" i="10"/>
  <c r="H4132" i="10"/>
  <c r="G4133" i="10"/>
  <c r="H4133" i="10"/>
  <c r="G4134" i="10"/>
  <c r="H4134" i="10"/>
  <c r="G4135" i="10"/>
  <c r="H4135" i="10"/>
  <c r="G4136" i="10"/>
  <c r="H4136" i="10"/>
  <c r="G4137" i="10"/>
  <c r="H4137" i="10"/>
  <c r="G4138" i="10"/>
  <c r="H4138" i="10"/>
  <c r="G4139" i="10"/>
  <c r="H4139" i="10"/>
  <c r="G4140" i="10"/>
  <c r="H4140" i="10"/>
  <c r="G4141" i="10"/>
  <c r="H4141" i="10"/>
  <c r="G4142" i="10"/>
  <c r="H4142" i="10"/>
  <c r="G4143" i="10"/>
  <c r="H4143" i="10"/>
  <c r="G4144" i="10"/>
  <c r="H4144" i="10"/>
  <c r="G4145" i="10"/>
  <c r="H4145" i="10"/>
  <c r="G4146" i="10"/>
  <c r="H4146" i="10"/>
  <c r="G4147" i="10"/>
  <c r="H4147" i="10"/>
  <c r="G4148" i="10"/>
  <c r="H4148" i="10"/>
  <c r="G4149" i="10"/>
  <c r="H4149" i="10"/>
  <c r="G4150" i="10"/>
  <c r="H4150" i="10"/>
  <c r="G4151" i="10"/>
  <c r="H4151" i="10"/>
  <c r="G4152" i="10"/>
  <c r="H4152" i="10"/>
  <c r="G4153" i="10"/>
  <c r="H4153" i="10"/>
  <c r="G4154" i="10"/>
  <c r="H4154" i="10"/>
  <c r="G4155" i="10"/>
  <c r="H4155" i="10"/>
  <c r="G4156" i="10"/>
  <c r="H4156" i="10"/>
  <c r="G4157" i="10"/>
  <c r="H4157" i="10"/>
  <c r="G4158" i="10"/>
  <c r="H4158" i="10"/>
  <c r="G4159" i="10"/>
  <c r="H4159" i="10"/>
  <c r="G4160" i="10"/>
  <c r="H4160" i="10"/>
  <c r="G4161" i="10"/>
  <c r="H4161" i="10"/>
  <c r="G4162" i="10"/>
  <c r="H4162" i="10"/>
  <c r="G4163" i="10"/>
  <c r="H4163" i="10"/>
  <c r="G4164" i="10"/>
  <c r="H4164" i="10"/>
  <c r="G4165" i="10"/>
  <c r="H4165" i="10"/>
  <c r="G4166" i="10"/>
  <c r="H4166" i="10"/>
  <c r="G4167" i="10"/>
  <c r="H4167" i="10"/>
  <c r="G4168" i="10"/>
  <c r="H4168" i="10"/>
  <c r="G4169" i="10"/>
  <c r="H4169" i="10"/>
  <c r="G4170" i="10"/>
  <c r="H4170" i="10"/>
  <c r="G4171" i="10"/>
  <c r="H4171" i="10"/>
  <c r="G4172" i="10"/>
  <c r="H4172" i="10"/>
  <c r="G4173" i="10"/>
  <c r="H4173" i="10"/>
  <c r="G4174" i="10"/>
  <c r="H4174" i="10"/>
  <c r="G4175" i="10"/>
  <c r="H4175" i="10"/>
  <c r="G4176" i="10"/>
  <c r="H4176" i="10"/>
  <c r="G4177" i="10"/>
  <c r="H4177" i="10"/>
  <c r="G4178" i="10"/>
  <c r="H4178" i="10"/>
  <c r="G4179" i="10"/>
  <c r="H4179" i="10"/>
  <c r="G4180" i="10"/>
  <c r="H4180" i="10"/>
  <c r="G4181" i="10"/>
  <c r="H4181" i="10"/>
  <c r="G4182" i="10"/>
  <c r="H4182" i="10"/>
  <c r="G4183" i="10"/>
  <c r="H4183" i="10"/>
  <c r="G4184" i="10"/>
  <c r="H4184" i="10"/>
  <c r="G4185" i="10"/>
  <c r="H4185" i="10"/>
  <c r="G4186" i="10"/>
  <c r="H4186" i="10"/>
  <c r="G4187" i="10"/>
  <c r="H4187" i="10"/>
  <c r="G4188" i="10"/>
  <c r="H4188" i="10"/>
  <c r="G4189" i="10"/>
  <c r="H4189" i="10"/>
  <c r="G4190" i="10"/>
  <c r="H4190" i="10"/>
  <c r="G4191" i="10"/>
  <c r="H4191" i="10"/>
  <c r="G4192" i="10"/>
  <c r="H4192" i="10"/>
  <c r="G4193" i="10"/>
  <c r="H4193" i="10"/>
  <c r="G4194" i="10"/>
  <c r="H4194" i="10"/>
  <c r="G4195" i="10"/>
  <c r="H4195" i="10"/>
  <c r="G4196" i="10"/>
  <c r="H4196" i="10"/>
  <c r="G4197" i="10"/>
  <c r="H4197" i="10"/>
  <c r="G4198" i="10"/>
  <c r="H4198" i="10"/>
  <c r="G4199" i="10"/>
  <c r="H4199" i="10"/>
  <c r="G4200" i="10"/>
  <c r="H4200" i="10"/>
  <c r="G4201" i="10"/>
  <c r="H4201" i="10"/>
  <c r="G4202" i="10"/>
  <c r="H4202" i="10"/>
  <c r="G4203" i="10"/>
  <c r="H4203" i="10"/>
  <c r="G4204" i="10"/>
  <c r="H4204" i="10"/>
  <c r="G4205" i="10"/>
  <c r="H4205" i="10"/>
  <c r="G4206" i="10"/>
  <c r="H4206" i="10"/>
  <c r="G4207" i="10"/>
  <c r="H4207" i="10"/>
  <c r="G4208" i="10"/>
  <c r="H4208" i="10"/>
  <c r="G4209" i="10"/>
  <c r="H4209" i="10"/>
  <c r="G4210" i="10"/>
  <c r="H4210" i="10"/>
  <c r="G4211" i="10"/>
  <c r="H4211" i="10"/>
  <c r="G4212" i="10"/>
  <c r="H4212" i="10"/>
  <c r="G4213" i="10"/>
  <c r="H4213" i="10"/>
  <c r="G4214" i="10"/>
  <c r="H4214" i="10"/>
  <c r="G4215" i="10"/>
  <c r="H4215" i="10"/>
  <c r="G4216" i="10"/>
  <c r="H4216" i="10"/>
  <c r="G4217" i="10"/>
  <c r="H4217" i="10"/>
  <c r="G4218" i="10"/>
  <c r="H4218" i="10"/>
  <c r="G4219" i="10"/>
  <c r="H4219" i="10"/>
  <c r="G4220" i="10"/>
  <c r="H4220" i="10"/>
  <c r="G4221" i="10"/>
  <c r="H4221" i="10"/>
  <c r="G4222" i="10"/>
  <c r="H4222" i="10"/>
  <c r="G4223" i="10"/>
  <c r="H4223" i="10"/>
  <c r="G4224" i="10"/>
  <c r="H4224" i="10"/>
  <c r="G4225" i="10"/>
  <c r="H4225" i="10"/>
  <c r="G4226" i="10"/>
  <c r="H4226" i="10"/>
  <c r="G4227" i="10"/>
  <c r="H4227" i="10"/>
  <c r="G4228" i="10"/>
  <c r="H4228" i="10"/>
  <c r="G4229" i="10"/>
  <c r="H4229" i="10"/>
  <c r="G4230" i="10"/>
  <c r="H4230" i="10"/>
  <c r="G4231" i="10"/>
  <c r="H4231" i="10"/>
  <c r="G4232" i="10"/>
  <c r="H4232" i="10"/>
  <c r="G4233" i="10"/>
  <c r="H4233" i="10"/>
  <c r="G4234" i="10"/>
  <c r="H4234" i="10"/>
  <c r="G4235" i="10"/>
  <c r="H4235" i="10"/>
  <c r="G4236" i="10"/>
  <c r="H4236" i="10"/>
  <c r="G4237" i="10"/>
  <c r="H4237" i="10"/>
  <c r="G4238" i="10"/>
  <c r="H4238" i="10"/>
  <c r="G4239" i="10"/>
  <c r="H4239" i="10"/>
  <c r="G4240" i="10"/>
  <c r="H4240" i="10"/>
  <c r="G4241" i="10"/>
  <c r="H4241" i="10"/>
  <c r="G4242" i="10"/>
  <c r="H4242" i="10"/>
  <c r="G4243" i="10"/>
  <c r="H4243" i="10"/>
  <c r="G4244" i="10"/>
  <c r="H4244" i="10"/>
  <c r="G4245" i="10"/>
  <c r="H4245" i="10"/>
  <c r="G4246" i="10"/>
  <c r="H4246" i="10"/>
  <c r="G4247" i="10"/>
  <c r="H4247" i="10"/>
  <c r="G4248" i="10"/>
  <c r="H4248" i="10"/>
  <c r="G4249" i="10"/>
  <c r="H4249" i="10"/>
  <c r="G4250" i="10"/>
  <c r="H4250" i="10"/>
  <c r="G4251" i="10"/>
  <c r="H4251" i="10"/>
  <c r="G4252" i="10"/>
  <c r="H4252" i="10"/>
  <c r="G4253" i="10"/>
  <c r="H4253" i="10"/>
  <c r="G4254" i="10"/>
  <c r="H4254" i="10"/>
  <c r="G4255" i="10"/>
  <c r="H4255" i="10"/>
  <c r="G4256" i="10"/>
  <c r="H4256" i="10"/>
  <c r="G4257" i="10"/>
  <c r="H4257" i="10"/>
  <c r="G4258" i="10"/>
  <c r="H4258" i="10"/>
  <c r="G4259" i="10"/>
  <c r="H4259" i="10"/>
  <c r="G4260" i="10"/>
  <c r="H4260" i="10"/>
  <c r="G4261" i="10"/>
  <c r="H4261" i="10"/>
  <c r="G4262" i="10"/>
  <c r="H4262" i="10"/>
  <c r="G4263" i="10"/>
  <c r="H4263" i="10"/>
  <c r="G4264" i="10"/>
  <c r="H4264" i="10"/>
  <c r="G4265" i="10"/>
  <c r="H4265" i="10"/>
  <c r="G4266" i="10"/>
  <c r="H4266" i="10"/>
  <c r="G4267" i="10"/>
  <c r="H4267" i="10"/>
  <c r="G4268" i="10"/>
  <c r="H4268" i="10"/>
  <c r="G4269" i="10"/>
  <c r="H4269" i="10"/>
  <c r="G4270" i="10"/>
  <c r="H4270" i="10"/>
  <c r="G4271" i="10"/>
  <c r="H4271" i="10"/>
  <c r="G4272" i="10"/>
  <c r="H4272" i="10"/>
  <c r="G4273" i="10"/>
  <c r="H4273" i="10"/>
  <c r="G4274" i="10"/>
  <c r="H4274" i="10"/>
  <c r="G4275" i="10"/>
  <c r="H4275" i="10"/>
  <c r="G4276" i="10"/>
  <c r="H4276" i="10"/>
  <c r="G4277" i="10"/>
  <c r="H4277" i="10"/>
  <c r="G4278" i="10"/>
  <c r="H4278" i="10"/>
  <c r="G4279" i="10"/>
  <c r="H4279" i="10"/>
  <c r="G4280" i="10"/>
  <c r="H4280" i="10"/>
  <c r="G4281" i="10"/>
  <c r="H4281" i="10"/>
  <c r="G4282" i="10"/>
  <c r="H4282" i="10"/>
  <c r="G4283" i="10"/>
  <c r="H4283" i="10"/>
  <c r="G4284" i="10"/>
  <c r="H4284" i="10"/>
  <c r="G4285" i="10"/>
  <c r="H4285" i="10"/>
  <c r="G4286" i="10"/>
  <c r="H4286" i="10"/>
  <c r="G4287" i="10"/>
  <c r="H4287" i="10"/>
  <c r="G4288" i="10"/>
  <c r="H4288" i="10"/>
  <c r="G4289" i="10"/>
  <c r="H4289" i="10"/>
  <c r="G4290" i="10"/>
  <c r="H4290" i="10"/>
  <c r="G4291" i="10"/>
  <c r="H4291" i="10"/>
  <c r="G4292" i="10"/>
  <c r="H4292" i="10"/>
  <c r="G4293" i="10"/>
  <c r="H4293" i="10"/>
  <c r="G4294" i="10"/>
  <c r="H4294" i="10"/>
  <c r="G4295" i="10"/>
  <c r="H4295" i="10"/>
  <c r="G4296" i="10"/>
  <c r="H4296" i="10"/>
  <c r="G4297" i="10"/>
  <c r="H4297" i="10"/>
  <c r="G4298" i="10"/>
  <c r="H4298" i="10"/>
  <c r="G4299" i="10"/>
  <c r="H4299" i="10"/>
  <c r="G4300" i="10"/>
  <c r="H4300" i="10"/>
  <c r="G4301" i="10"/>
  <c r="H4301" i="10"/>
  <c r="G4302" i="10"/>
  <c r="H4302" i="10"/>
  <c r="G4303" i="10"/>
  <c r="H4303" i="10"/>
  <c r="G4304" i="10"/>
  <c r="H4304" i="10"/>
  <c r="G4305" i="10"/>
  <c r="H4305" i="10"/>
  <c r="G4306" i="10"/>
  <c r="H4306" i="10"/>
  <c r="G4307" i="10"/>
  <c r="H4307" i="10"/>
  <c r="G4308" i="10"/>
  <c r="H4308" i="10"/>
  <c r="G4309" i="10"/>
  <c r="H4309" i="10"/>
  <c r="G4310" i="10"/>
  <c r="H4310" i="10"/>
  <c r="G4311" i="10"/>
  <c r="H4311" i="10"/>
  <c r="G4312" i="10"/>
  <c r="H4312" i="10"/>
  <c r="G4313" i="10"/>
  <c r="H4313" i="10"/>
  <c r="G4314" i="10"/>
  <c r="H4314" i="10"/>
  <c r="G4315" i="10"/>
  <c r="H4315" i="10"/>
  <c r="G4316" i="10"/>
  <c r="H4316" i="10"/>
  <c r="G4317" i="10"/>
  <c r="H4317" i="10"/>
  <c r="G4318" i="10"/>
  <c r="H4318" i="10"/>
  <c r="G4319" i="10"/>
  <c r="H4319" i="10"/>
  <c r="G4320" i="10"/>
  <c r="H4320" i="10"/>
  <c r="G4321" i="10"/>
  <c r="H4321" i="10"/>
  <c r="G4322" i="10"/>
  <c r="H4322" i="10"/>
  <c r="G4323" i="10"/>
  <c r="H4323" i="10"/>
  <c r="G4324" i="10"/>
  <c r="H4324" i="10"/>
  <c r="G4325" i="10"/>
  <c r="H4325" i="10"/>
  <c r="G4326" i="10"/>
  <c r="H4326" i="10"/>
  <c r="G4327" i="10"/>
  <c r="H4327" i="10"/>
  <c r="G4328" i="10"/>
  <c r="H4328" i="10"/>
  <c r="G4329" i="10"/>
  <c r="H4329" i="10"/>
  <c r="G4330" i="10"/>
  <c r="H4330" i="10"/>
  <c r="G4331" i="10"/>
  <c r="H4331" i="10"/>
  <c r="G4332" i="10"/>
  <c r="H4332" i="10"/>
  <c r="G4333" i="10"/>
  <c r="H4333" i="10"/>
  <c r="G4334" i="10"/>
  <c r="H4334" i="10"/>
  <c r="G4335" i="10"/>
  <c r="H4335" i="10"/>
  <c r="G4336" i="10"/>
  <c r="H4336" i="10"/>
  <c r="G4337" i="10"/>
  <c r="H4337" i="10"/>
  <c r="G4338" i="10"/>
  <c r="H4338" i="10"/>
  <c r="G4339" i="10"/>
  <c r="H4339" i="10"/>
  <c r="G4340" i="10"/>
  <c r="H4340" i="10"/>
  <c r="G4341" i="10"/>
  <c r="H4341" i="10"/>
  <c r="G4342" i="10"/>
  <c r="H4342" i="10"/>
  <c r="G4343" i="10"/>
  <c r="H4343" i="10"/>
  <c r="G4344" i="10"/>
  <c r="H4344" i="10"/>
  <c r="G4345" i="10"/>
  <c r="H4345" i="10"/>
  <c r="G4346" i="10"/>
  <c r="H4346" i="10"/>
  <c r="G4347" i="10"/>
  <c r="H4347" i="10"/>
  <c r="G4348" i="10"/>
  <c r="H4348" i="10"/>
  <c r="G4349" i="10"/>
  <c r="H4349" i="10"/>
  <c r="G4350" i="10"/>
  <c r="H4350" i="10"/>
  <c r="G4351" i="10"/>
  <c r="H4351" i="10"/>
  <c r="G4352" i="10"/>
  <c r="H4352" i="10"/>
  <c r="G4353" i="10"/>
  <c r="H4353" i="10"/>
  <c r="G4354" i="10"/>
  <c r="H4354" i="10"/>
  <c r="G4355" i="10"/>
  <c r="H4355" i="10"/>
  <c r="G4356" i="10"/>
  <c r="H4356" i="10"/>
  <c r="G4357" i="10"/>
  <c r="H4357" i="10"/>
  <c r="G4358" i="10"/>
  <c r="H4358" i="10"/>
  <c r="G4359" i="10"/>
  <c r="H4359" i="10"/>
  <c r="G4360" i="10"/>
  <c r="H4360" i="10"/>
  <c r="G4361" i="10"/>
  <c r="H4361" i="10"/>
  <c r="G4362" i="10"/>
  <c r="H4362" i="10"/>
  <c r="G4363" i="10"/>
  <c r="H4363" i="10"/>
  <c r="G4364" i="10"/>
  <c r="H4364" i="10"/>
  <c r="G4365" i="10"/>
  <c r="H4365" i="10"/>
  <c r="G4366" i="10"/>
  <c r="H4366" i="10"/>
  <c r="G4367" i="10"/>
  <c r="H4367" i="10"/>
  <c r="G4368" i="10"/>
  <c r="H4368" i="10"/>
  <c r="G4369" i="10"/>
  <c r="H4369" i="10"/>
  <c r="G4370" i="10"/>
  <c r="H4370" i="10"/>
  <c r="G4371" i="10"/>
  <c r="H4371" i="10"/>
  <c r="G4372" i="10"/>
  <c r="H4372" i="10"/>
  <c r="G4373" i="10"/>
  <c r="H4373" i="10"/>
  <c r="G4374" i="10"/>
  <c r="H4374" i="10"/>
  <c r="G4375" i="10"/>
  <c r="H4375" i="10"/>
  <c r="G4376" i="10"/>
  <c r="H4376" i="10"/>
  <c r="G4377" i="10"/>
  <c r="H4377" i="10"/>
  <c r="G4378" i="10"/>
  <c r="H4378" i="10"/>
  <c r="G4379" i="10"/>
  <c r="H4379" i="10"/>
  <c r="G4380" i="10"/>
  <c r="H4380" i="10"/>
  <c r="G4381" i="10"/>
  <c r="H4381" i="10"/>
  <c r="G4382" i="10"/>
  <c r="H4382" i="10"/>
  <c r="G4383" i="10"/>
  <c r="H4383" i="10"/>
  <c r="G4384" i="10"/>
  <c r="H4384" i="10"/>
  <c r="G4385" i="10"/>
  <c r="H4385" i="10"/>
  <c r="G4386" i="10"/>
  <c r="H4386" i="10"/>
  <c r="G4387" i="10"/>
  <c r="H4387" i="10"/>
  <c r="G4388" i="10"/>
  <c r="H4388" i="10"/>
  <c r="G4389" i="10"/>
  <c r="H4389" i="10"/>
  <c r="G4390" i="10"/>
  <c r="H4390" i="10"/>
  <c r="G4391" i="10"/>
  <c r="H4391" i="10"/>
  <c r="G4392" i="10"/>
  <c r="H4392" i="10"/>
  <c r="G4393" i="10"/>
  <c r="H4393" i="10"/>
  <c r="G4394" i="10"/>
  <c r="H4394" i="10"/>
  <c r="G4395" i="10"/>
  <c r="H4395" i="10"/>
  <c r="G4396" i="10"/>
  <c r="H4396" i="10"/>
  <c r="G4397" i="10"/>
  <c r="H4397" i="10"/>
  <c r="G4398" i="10"/>
  <c r="H4398" i="10"/>
  <c r="G4399" i="10"/>
  <c r="H4399" i="10"/>
  <c r="G4400" i="10"/>
  <c r="H4400" i="10"/>
  <c r="G4401" i="10"/>
  <c r="H4401" i="10"/>
  <c r="G4402" i="10"/>
  <c r="H4402" i="10"/>
  <c r="G4403" i="10"/>
  <c r="H4403" i="10"/>
  <c r="G4404" i="10"/>
  <c r="H4404" i="10"/>
  <c r="G4405" i="10"/>
  <c r="H4405" i="10"/>
  <c r="G4406" i="10"/>
  <c r="H4406" i="10"/>
  <c r="G4407" i="10"/>
  <c r="H4407" i="10"/>
  <c r="G4408" i="10"/>
  <c r="H4408" i="10"/>
  <c r="G4409" i="10"/>
  <c r="H4409" i="10"/>
  <c r="G4410" i="10"/>
  <c r="H4410" i="10"/>
  <c r="G4411" i="10"/>
  <c r="H4411" i="10"/>
  <c r="G4412" i="10"/>
  <c r="H4412" i="10"/>
  <c r="G4413" i="10"/>
  <c r="H4413" i="10"/>
  <c r="G4414" i="10"/>
  <c r="H4414" i="10"/>
  <c r="G4415" i="10"/>
  <c r="H4415" i="10"/>
  <c r="G4416" i="10"/>
  <c r="H4416" i="10"/>
  <c r="G4417" i="10"/>
  <c r="H4417" i="10"/>
  <c r="G4418" i="10"/>
  <c r="H4418" i="10"/>
  <c r="G4419" i="10"/>
  <c r="H4419" i="10"/>
  <c r="G4420" i="10"/>
  <c r="H4420" i="10"/>
  <c r="G4421" i="10"/>
  <c r="H4421" i="10"/>
  <c r="G4422" i="10"/>
  <c r="H4422" i="10"/>
  <c r="G4423" i="10"/>
  <c r="H4423" i="10"/>
  <c r="G4424" i="10"/>
  <c r="H4424" i="10"/>
  <c r="G4425" i="10"/>
  <c r="H4425" i="10"/>
  <c r="G4426" i="10"/>
  <c r="H4426" i="10"/>
  <c r="G4427" i="10"/>
  <c r="H4427" i="10"/>
  <c r="G4428" i="10"/>
  <c r="H4428" i="10"/>
  <c r="G4429" i="10"/>
  <c r="H4429" i="10"/>
  <c r="G4430" i="10"/>
  <c r="H4430" i="10"/>
  <c r="G4431" i="10"/>
  <c r="H4431" i="10"/>
  <c r="G4432" i="10"/>
  <c r="H4432" i="10"/>
  <c r="G4433" i="10"/>
  <c r="H4433" i="10"/>
  <c r="G4434" i="10"/>
  <c r="H4434" i="10"/>
  <c r="G4435" i="10"/>
  <c r="H4435" i="10"/>
  <c r="G4436" i="10"/>
  <c r="H4436" i="10"/>
  <c r="G4437" i="10"/>
  <c r="H4437" i="10"/>
  <c r="G4438" i="10"/>
  <c r="H4438" i="10"/>
  <c r="G4439" i="10"/>
  <c r="H4439" i="10"/>
  <c r="G4440" i="10"/>
  <c r="H4440" i="10"/>
  <c r="G4441" i="10"/>
  <c r="H4441" i="10"/>
  <c r="G4442" i="10"/>
  <c r="H4442" i="10"/>
  <c r="G4443" i="10"/>
  <c r="H4443" i="10"/>
  <c r="G4444" i="10"/>
  <c r="H4444" i="10"/>
  <c r="G4445" i="10"/>
  <c r="H4445" i="10"/>
  <c r="G4446" i="10"/>
  <c r="H4446" i="10"/>
  <c r="G4447" i="10"/>
  <c r="H4447" i="10"/>
  <c r="G4448" i="10"/>
  <c r="H4448" i="10"/>
  <c r="G4449" i="10"/>
  <c r="H4449" i="10"/>
  <c r="G4450" i="10"/>
  <c r="H4450" i="10"/>
  <c r="G4451" i="10"/>
  <c r="H4451" i="10"/>
  <c r="G4452" i="10"/>
  <c r="H4452" i="10"/>
  <c r="G4453" i="10"/>
  <c r="H4453" i="10"/>
  <c r="G4454" i="10"/>
  <c r="H4454" i="10"/>
  <c r="G4455" i="10"/>
  <c r="H4455" i="10"/>
  <c r="G4456" i="10"/>
  <c r="H4456" i="10"/>
  <c r="G4457" i="10"/>
  <c r="H4457" i="10"/>
  <c r="G4458" i="10"/>
  <c r="H4458" i="10"/>
  <c r="G4459" i="10"/>
  <c r="H4459" i="10"/>
  <c r="G4460" i="10"/>
  <c r="H4460" i="10"/>
  <c r="G4461" i="10"/>
  <c r="H4461" i="10"/>
  <c r="G4462" i="10"/>
  <c r="H4462" i="10"/>
  <c r="G4463" i="10"/>
  <c r="H4463" i="10"/>
  <c r="G4464" i="10"/>
  <c r="H4464" i="10"/>
  <c r="G4465" i="10"/>
  <c r="H4465" i="10"/>
  <c r="G4466" i="10"/>
  <c r="H4466" i="10"/>
  <c r="G4467" i="10"/>
  <c r="H4467" i="10"/>
  <c r="G4468" i="10"/>
  <c r="H4468" i="10"/>
  <c r="G4469" i="10"/>
  <c r="H4469" i="10"/>
  <c r="G4470" i="10"/>
  <c r="H4470" i="10"/>
  <c r="G4471" i="10"/>
  <c r="H4471" i="10"/>
  <c r="G4472" i="10"/>
  <c r="H4472" i="10"/>
  <c r="G4473" i="10"/>
  <c r="H4473" i="10"/>
  <c r="G4474" i="10"/>
  <c r="H4474" i="10"/>
  <c r="G4475" i="10"/>
  <c r="H4475" i="10"/>
  <c r="G4476" i="10"/>
  <c r="H4476" i="10"/>
  <c r="G4477" i="10"/>
  <c r="H4477" i="10"/>
  <c r="G4478" i="10"/>
  <c r="H4478" i="10"/>
  <c r="G4479" i="10"/>
  <c r="H4479" i="10"/>
  <c r="G4480" i="10"/>
  <c r="H4480" i="10"/>
  <c r="G4481" i="10"/>
  <c r="H4481" i="10"/>
  <c r="G4482" i="10"/>
  <c r="H4482" i="10"/>
  <c r="G4483" i="10"/>
  <c r="H4483" i="10"/>
  <c r="G4484" i="10"/>
  <c r="H4484" i="10"/>
  <c r="G4485" i="10"/>
  <c r="H4485" i="10"/>
  <c r="G4486" i="10"/>
  <c r="H4486" i="10"/>
  <c r="G4487" i="10"/>
  <c r="H4487" i="10"/>
  <c r="G4488" i="10"/>
  <c r="H4488" i="10"/>
  <c r="G4489" i="10"/>
  <c r="H4489" i="10"/>
  <c r="G4490" i="10"/>
  <c r="H4490" i="10"/>
  <c r="G4491" i="10"/>
  <c r="H4491" i="10"/>
  <c r="G4492" i="10"/>
  <c r="H4492" i="10"/>
  <c r="G4493" i="10"/>
  <c r="H4493" i="10"/>
  <c r="G4494" i="10"/>
  <c r="H4494" i="10"/>
  <c r="G4495" i="10"/>
  <c r="H4495" i="10"/>
  <c r="G4496" i="10"/>
  <c r="H4496" i="10"/>
  <c r="G4497" i="10"/>
  <c r="H4497" i="10"/>
  <c r="G4498" i="10"/>
  <c r="H4498" i="10"/>
  <c r="G4499" i="10"/>
  <c r="H4499" i="10"/>
  <c r="G4500" i="10"/>
  <c r="H4500" i="10"/>
  <c r="G4501" i="10"/>
  <c r="H4501" i="10"/>
  <c r="G4502" i="10"/>
  <c r="H4502" i="10"/>
  <c r="G4503" i="10"/>
  <c r="H4503" i="10"/>
  <c r="G4504" i="10"/>
  <c r="H4504" i="10"/>
  <c r="G4505" i="10"/>
  <c r="H4505" i="10"/>
  <c r="G4506" i="10"/>
  <c r="H4506" i="10"/>
  <c r="G4507" i="10"/>
  <c r="H4507" i="10"/>
  <c r="G4508" i="10"/>
  <c r="H4508" i="10"/>
  <c r="G4509" i="10"/>
  <c r="H4509" i="10"/>
  <c r="G4510" i="10"/>
  <c r="H4510" i="10"/>
  <c r="G4511" i="10"/>
  <c r="H4511" i="10"/>
  <c r="G4512" i="10"/>
  <c r="H4512" i="10"/>
  <c r="G4513" i="10"/>
  <c r="H4513" i="10"/>
  <c r="G4514" i="10"/>
  <c r="H4514" i="10"/>
  <c r="G4515" i="10"/>
  <c r="H4515" i="10"/>
  <c r="G4516" i="10"/>
  <c r="H4516" i="10"/>
  <c r="G4517" i="10"/>
  <c r="H4517" i="10"/>
  <c r="G4518" i="10"/>
  <c r="H4518" i="10"/>
  <c r="G4519" i="10"/>
  <c r="H4519" i="10"/>
  <c r="G4520" i="10"/>
  <c r="H4520" i="10"/>
  <c r="G4521" i="10"/>
  <c r="H4521" i="10"/>
  <c r="G4522" i="10"/>
  <c r="H4522" i="10"/>
  <c r="G4523" i="10"/>
  <c r="H4523" i="10"/>
  <c r="G4524" i="10"/>
  <c r="H4524" i="10"/>
  <c r="G4525" i="10"/>
  <c r="H4525" i="10"/>
  <c r="G4526" i="10"/>
  <c r="H4526" i="10"/>
  <c r="G4527" i="10"/>
  <c r="H4527" i="10"/>
  <c r="G4528" i="10"/>
  <c r="H4528" i="10"/>
  <c r="G4529" i="10"/>
  <c r="H4529" i="10"/>
  <c r="G4530" i="10"/>
  <c r="H4530" i="10"/>
  <c r="G4531" i="10"/>
  <c r="H4531" i="10"/>
  <c r="G4532" i="10"/>
  <c r="H4532" i="10"/>
  <c r="G4533" i="10"/>
  <c r="H4533" i="10"/>
  <c r="G4534" i="10"/>
  <c r="H4534" i="10"/>
  <c r="G4535" i="10"/>
  <c r="H4535" i="10"/>
  <c r="G4536" i="10"/>
  <c r="H4536" i="10"/>
  <c r="G4537" i="10"/>
  <c r="H4537" i="10"/>
  <c r="G4538" i="10"/>
  <c r="H4538" i="10"/>
  <c r="G4539" i="10"/>
  <c r="H4539" i="10"/>
  <c r="G4540" i="10"/>
  <c r="H4540" i="10"/>
  <c r="G4541" i="10"/>
  <c r="H4541" i="10"/>
  <c r="G4542" i="10"/>
  <c r="H4542" i="10"/>
  <c r="G4543" i="10"/>
  <c r="H4543" i="10"/>
  <c r="G4544" i="10"/>
  <c r="H4544" i="10"/>
  <c r="G4545" i="10"/>
  <c r="H4545" i="10"/>
  <c r="G4546" i="10"/>
  <c r="H4546" i="10"/>
  <c r="G4547" i="10"/>
  <c r="H4547" i="10"/>
  <c r="G4548" i="10"/>
  <c r="H4548" i="10"/>
  <c r="G4549" i="10"/>
  <c r="H4549" i="10"/>
  <c r="G4550" i="10"/>
  <c r="H4550" i="10"/>
  <c r="G4551" i="10"/>
  <c r="H4551" i="10"/>
  <c r="G4552" i="10"/>
  <c r="H4552" i="10"/>
  <c r="G4553" i="10"/>
  <c r="H4553" i="10"/>
  <c r="G4554" i="10"/>
  <c r="H4554" i="10"/>
  <c r="G4555" i="10"/>
  <c r="H4555" i="10"/>
  <c r="G4556" i="10"/>
  <c r="H4556" i="10"/>
  <c r="G4557" i="10"/>
  <c r="H4557" i="10"/>
  <c r="G4558" i="10"/>
  <c r="H4558" i="10"/>
  <c r="G4559" i="10"/>
  <c r="H4559" i="10"/>
  <c r="G4560" i="10"/>
  <c r="H4560" i="10"/>
  <c r="G4561" i="10"/>
  <c r="H4561" i="10"/>
  <c r="G4562" i="10"/>
  <c r="H4562" i="10"/>
  <c r="G4563" i="10"/>
  <c r="H4563" i="10"/>
  <c r="G4564" i="10"/>
  <c r="H4564" i="10"/>
  <c r="G4565" i="10"/>
  <c r="H4565" i="10"/>
  <c r="G4566" i="10"/>
  <c r="H4566" i="10"/>
  <c r="G4567" i="10"/>
  <c r="H4567" i="10"/>
  <c r="G4568" i="10"/>
  <c r="H4568" i="10"/>
  <c r="G4569" i="10"/>
  <c r="H4569" i="10"/>
  <c r="G4570" i="10"/>
  <c r="H4570" i="10"/>
  <c r="G4571" i="10"/>
  <c r="H4571" i="10"/>
  <c r="G4572" i="10"/>
  <c r="H4572" i="10"/>
  <c r="G4573" i="10"/>
  <c r="H4573" i="10"/>
  <c r="G4574" i="10"/>
  <c r="H4574" i="10"/>
  <c r="G4575" i="10"/>
  <c r="H4575" i="10"/>
  <c r="G4576" i="10"/>
  <c r="H4576" i="10"/>
  <c r="G4577" i="10"/>
  <c r="H4577" i="10"/>
  <c r="G4578" i="10"/>
  <c r="H4578" i="10"/>
  <c r="G4579" i="10"/>
  <c r="H4579" i="10"/>
  <c r="G4580" i="10"/>
  <c r="H4580" i="10"/>
  <c r="G4581" i="10"/>
  <c r="H4581" i="10"/>
  <c r="G4582" i="10"/>
  <c r="H4582" i="10"/>
  <c r="G4583" i="10"/>
  <c r="H4583" i="10"/>
  <c r="G4584" i="10"/>
  <c r="H4584" i="10"/>
  <c r="G4585" i="10"/>
  <c r="H4585" i="10"/>
  <c r="G4586" i="10"/>
  <c r="H4586" i="10"/>
  <c r="G4587" i="10"/>
  <c r="H4587" i="10"/>
  <c r="G4588" i="10"/>
  <c r="H4588" i="10"/>
  <c r="G4589" i="10"/>
  <c r="H4589" i="10"/>
  <c r="G4590" i="10"/>
  <c r="H4590" i="10"/>
  <c r="G4591" i="10"/>
  <c r="H4591" i="10"/>
  <c r="G4592" i="10"/>
  <c r="H4592" i="10"/>
  <c r="G4593" i="10"/>
  <c r="H4593" i="10"/>
  <c r="G4594" i="10"/>
  <c r="H4594" i="10"/>
  <c r="G4595" i="10"/>
  <c r="H4595" i="10"/>
  <c r="G4596" i="10"/>
  <c r="H4596" i="10"/>
  <c r="G4597" i="10"/>
  <c r="H4597" i="10"/>
  <c r="G4598" i="10"/>
  <c r="H4598" i="10"/>
  <c r="G4599" i="10"/>
  <c r="H4599" i="10"/>
  <c r="G4600" i="10"/>
  <c r="H4600" i="10"/>
  <c r="G4601" i="10"/>
  <c r="H4601" i="10"/>
  <c r="G4602" i="10"/>
  <c r="H4602" i="10"/>
  <c r="G4603" i="10"/>
  <c r="H4603" i="10"/>
  <c r="G4604" i="10"/>
  <c r="H4604" i="10"/>
  <c r="G4605" i="10"/>
  <c r="H4605" i="10"/>
  <c r="G4606" i="10"/>
  <c r="H4606" i="10"/>
  <c r="G4607" i="10"/>
  <c r="H4607" i="10"/>
  <c r="G4608" i="10"/>
  <c r="H4608" i="10"/>
  <c r="G4609" i="10"/>
  <c r="H4609" i="10"/>
  <c r="G4610" i="10"/>
  <c r="H4610" i="10"/>
  <c r="G4611" i="10"/>
  <c r="H4611" i="10"/>
  <c r="G4612" i="10"/>
  <c r="H4612" i="10"/>
  <c r="G4613" i="10"/>
  <c r="H4613" i="10"/>
  <c r="G4614" i="10"/>
  <c r="H4614" i="10"/>
  <c r="G4615" i="10"/>
  <c r="H4615" i="10"/>
  <c r="G4616" i="10"/>
  <c r="H4616" i="10"/>
  <c r="G4617" i="10"/>
  <c r="H4617" i="10"/>
  <c r="G4618" i="10"/>
  <c r="H4618" i="10"/>
  <c r="G4619" i="10"/>
  <c r="H4619" i="10"/>
  <c r="G4620" i="10"/>
  <c r="H4620" i="10"/>
  <c r="G4621" i="10"/>
  <c r="H4621" i="10"/>
  <c r="G4622" i="10"/>
  <c r="H4622" i="10"/>
  <c r="G4623" i="10"/>
  <c r="H4623" i="10"/>
  <c r="G4624" i="10"/>
  <c r="H4624" i="10"/>
  <c r="G4625" i="10"/>
  <c r="H4625" i="10"/>
  <c r="G4626" i="10"/>
  <c r="H4626" i="10"/>
  <c r="G4627" i="10"/>
  <c r="H4627" i="10"/>
  <c r="G4628" i="10"/>
  <c r="H4628" i="10"/>
  <c r="G4629" i="10"/>
  <c r="H4629" i="10"/>
  <c r="G4630" i="10"/>
  <c r="H4630" i="10"/>
  <c r="G4631" i="10"/>
  <c r="H4631" i="10"/>
  <c r="G4632" i="10"/>
  <c r="H4632" i="10"/>
  <c r="G4633" i="10"/>
  <c r="H4633" i="10"/>
  <c r="G4634" i="10"/>
  <c r="H4634" i="10"/>
  <c r="G4635" i="10"/>
  <c r="H4635" i="10"/>
  <c r="G4636" i="10"/>
  <c r="H4636" i="10"/>
  <c r="G4637" i="10"/>
  <c r="H4637" i="10"/>
  <c r="G4638" i="10"/>
  <c r="H4638" i="10"/>
  <c r="G4639" i="10"/>
  <c r="H4639" i="10"/>
  <c r="G4640" i="10"/>
  <c r="H4640" i="10"/>
  <c r="G4641" i="10"/>
  <c r="H4641" i="10"/>
  <c r="G4642" i="10"/>
  <c r="H4642" i="10"/>
  <c r="G4643" i="10"/>
  <c r="H4643" i="10"/>
  <c r="G4644" i="10"/>
  <c r="H4644" i="10"/>
  <c r="G4645" i="10"/>
  <c r="H4645" i="10"/>
  <c r="G4646" i="10"/>
  <c r="H4646" i="10"/>
  <c r="G4647" i="10"/>
  <c r="H4647" i="10"/>
  <c r="G4648" i="10"/>
  <c r="H4648" i="10"/>
  <c r="G4649" i="10"/>
  <c r="H4649" i="10"/>
  <c r="G4650" i="10"/>
  <c r="H4650" i="10"/>
  <c r="G4651" i="10"/>
  <c r="H4651" i="10"/>
  <c r="G4652" i="10"/>
  <c r="H4652" i="10"/>
  <c r="G4653" i="10"/>
  <c r="H4653" i="10"/>
  <c r="G4654" i="10"/>
  <c r="H4654" i="10"/>
  <c r="G4655" i="10"/>
  <c r="H4655" i="10"/>
  <c r="G4656" i="10"/>
  <c r="H4656" i="10"/>
  <c r="G4657" i="10"/>
  <c r="H4657" i="10"/>
  <c r="G4658" i="10"/>
  <c r="H4658" i="10"/>
  <c r="G4659" i="10"/>
  <c r="H4659" i="10"/>
  <c r="G4660" i="10"/>
  <c r="H4660" i="10"/>
  <c r="G4661" i="10"/>
  <c r="H4661" i="10"/>
  <c r="G4662" i="10"/>
  <c r="H4662" i="10"/>
  <c r="G4663" i="10"/>
  <c r="H4663" i="10"/>
  <c r="G4664" i="10"/>
  <c r="H4664" i="10"/>
  <c r="G4665" i="10"/>
  <c r="H4665" i="10"/>
  <c r="G4666" i="10"/>
  <c r="H4666" i="10"/>
  <c r="G4667" i="10"/>
  <c r="H4667" i="10"/>
  <c r="G4668" i="10"/>
  <c r="H4668" i="10"/>
  <c r="G4669" i="10"/>
  <c r="H4669" i="10"/>
  <c r="G4670" i="10"/>
  <c r="H4670" i="10"/>
  <c r="G4671" i="10"/>
  <c r="H4671" i="10"/>
  <c r="G4672" i="10"/>
  <c r="H4672" i="10"/>
  <c r="G4673" i="10"/>
  <c r="H4673" i="10"/>
  <c r="G4674" i="10"/>
  <c r="H4674" i="10"/>
  <c r="G4675" i="10"/>
  <c r="H4675" i="10"/>
  <c r="G4676" i="10"/>
  <c r="H4676" i="10"/>
  <c r="G4677" i="10"/>
  <c r="H4677" i="10"/>
  <c r="G4678" i="10"/>
  <c r="H4678" i="10"/>
  <c r="G4679" i="10"/>
  <c r="H4679" i="10"/>
  <c r="G4680" i="10"/>
  <c r="H4680" i="10"/>
  <c r="G4681" i="10"/>
  <c r="H4681" i="10"/>
  <c r="G4682" i="10"/>
  <c r="H4682" i="10"/>
  <c r="G4683" i="10"/>
  <c r="H4683" i="10"/>
  <c r="G4684" i="10"/>
  <c r="H4684" i="10"/>
  <c r="G4685" i="10"/>
  <c r="H4685" i="10"/>
  <c r="G4686" i="10"/>
  <c r="H4686" i="10"/>
  <c r="G4687" i="10"/>
  <c r="H4687" i="10"/>
  <c r="G4688" i="10"/>
  <c r="H4688" i="10"/>
  <c r="G4689" i="10"/>
  <c r="H4689" i="10"/>
  <c r="G4690" i="10"/>
  <c r="H4690" i="10"/>
  <c r="G4691" i="10"/>
  <c r="H4691" i="10"/>
  <c r="G4692" i="10"/>
  <c r="H4692" i="10"/>
  <c r="G4693" i="10"/>
  <c r="H4693" i="10"/>
  <c r="G4694" i="10"/>
  <c r="H4694" i="10"/>
  <c r="G4695" i="10"/>
  <c r="H4695" i="10"/>
  <c r="G4696" i="10"/>
  <c r="H4696" i="10"/>
  <c r="G4697" i="10"/>
  <c r="H4697" i="10"/>
  <c r="G4698" i="10"/>
  <c r="H4698" i="10"/>
  <c r="G4699" i="10"/>
  <c r="H4699" i="10"/>
  <c r="G4700" i="10"/>
  <c r="H4700" i="10"/>
  <c r="G4701" i="10"/>
  <c r="H4701" i="10"/>
  <c r="G4702" i="10"/>
  <c r="H4702" i="10"/>
  <c r="G4703" i="10"/>
  <c r="H4703" i="10"/>
  <c r="G4704" i="10"/>
  <c r="H4704" i="10"/>
  <c r="G4705" i="10"/>
  <c r="H4705" i="10"/>
  <c r="G4706" i="10"/>
  <c r="H4706" i="10"/>
  <c r="G4707" i="10"/>
  <c r="H4707" i="10"/>
  <c r="G4708" i="10"/>
  <c r="H4708" i="10"/>
  <c r="G4709" i="10"/>
  <c r="H4709" i="10"/>
  <c r="G4710" i="10"/>
  <c r="H4710" i="10"/>
  <c r="G4711" i="10"/>
  <c r="H4711" i="10"/>
  <c r="G4712" i="10"/>
  <c r="H4712" i="10"/>
  <c r="G4713" i="10"/>
  <c r="H4713" i="10"/>
  <c r="G4714" i="10"/>
  <c r="H4714" i="10"/>
  <c r="G4715" i="10"/>
  <c r="H4715" i="10"/>
  <c r="G4716" i="10"/>
  <c r="H4716" i="10"/>
  <c r="G4717" i="10"/>
  <c r="H4717" i="10"/>
  <c r="G4718" i="10"/>
  <c r="H4718" i="10"/>
  <c r="G4719" i="10"/>
  <c r="H4719" i="10"/>
  <c r="G4720" i="10"/>
  <c r="H4720" i="10"/>
  <c r="G4721" i="10"/>
  <c r="H4721" i="10"/>
  <c r="G4722" i="10"/>
  <c r="H4722" i="10"/>
  <c r="G4723" i="10"/>
  <c r="H4723" i="10"/>
  <c r="G4724" i="10"/>
  <c r="H4724" i="10"/>
  <c r="G4725" i="10"/>
  <c r="H4725" i="10"/>
  <c r="G4726" i="10"/>
  <c r="H4726" i="10"/>
  <c r="G4727" i="10"/>
  <c r="H4727" i="10"/>
  <c r="G4728" i="10"/>
  <c r="H4728" i="10"/>
  <c r="G4729" i="10"/>
  <c r="H4729" i="10"/>
  <c r="G4730" i="10"/>
  <c r="H4730" i="10"/>
  <c r="G4731" i="10"/>
  <c r="H4731" i="10"/>
  <c r="G4732" i="10"/>
  <c r="H4732" i="10"/>
  <c r="G4733" i="10"/>
  <c r="H4733" i="10"/>
  <c r="G4734" i="10"/>
  <c r="H4734" i="10"/>
  <c r="G4735" i="10"/>
  <c r="H4735" i="10"/>
  <c r="G4736" i="10"/>
  <c r="H4736" i="10"/>
  <c r="G4737" i="10"/>
  <c r="H4737" i="10"/>
  <c r="G4738" i="10"/>
  <c r="H4738" i="10"/>
  <c r="G4739" i="10"/>
  <c r="H4739" i="10"/>
  <c r="G4740" i="10"/>
  <c r="H4740" i="10"/>
  <c r="G4741" i="10"/>
  <c r="H4741" i="10"/>
  <c r="G4742" i="10"/>
  <c r="H4742" i="10"/>
  <c r="G4743" i="10"/>
  <c r="H4743" i="10"/>
  <c r="G4744" i="10"/>
  <c r="H4744" i="10"/>
  <c r="G4745" i="10"/>
  <c r="H4745" i="10"/>
  <c r="G4746" i="10"/>
  <c r="H4746" i="10"/>
  <c r="G4747" i="10"/>
  <c r="H4747" i="10"/>
  <c r="G4748" i="10"/>
  <c r="H4748" i="10"/>
  <c r="G4749" i="10"/>
  <c r="H4749" i="10"/>
  <c r="G4750" i="10"/>
  <c r="H4750" i="10"/>
  <c r="G4751" i="10"/>
  <c r="H4751" i="10"/>
  <c r="G4752" i="10"/>
  <c r="H4752" i="10"/>
  <c r="G4753" i="10"/>
  <c r="H4753" i="10"/>
  <c r="G4754" i="10"/>
  <c r="H4754" i="10"/>
  <c r="G4755" i="10"/>
  <c r="H4755" i="10"/>
  <c r="G4756" i="10"/>
  <c r="H4756" i="10"/>
  <c r="G4757" i="10"/>
  <c r="H4757" i="10"/>
  <c r="G4758" i="10"/>
  <c r="H4758" i="10"/>
  <c r="G4759" i="10"/>
  <c r="H4759" i="10"/>
  <c r="G4760" i="10"/>
  <c r="H4760" i="10"/>
  <c r="G4761" i="10"/>
  <c r="H4761" i="10"/>
  <c r="G4762" i="10"/>
  <c r="H4762" i="10"/>
  <c r="G4763" i="10"/>
  <c r="H4763" i="10"/>
  <c r="G4764" i="10"/>
  <c r="H4764" i="10"/>
  <c r="G4765" i="10"/>
  <c r="H4765" i="10"/>
  <c r="G4766" i="10"/>
  <c r="H4766" i="10"/>
  <c r="G4767" i="10"/>
  <c r="H4767" i="10"/>
  <c r="G4768" i="10"/>
  <c r="H4768" i="10"/>
  <c r="G4769" i="10"/>
  <c r="H4769" i="10"/>
  <c r="G4770" i="10"/>
  <c r="H4770" i="10"/>
  <c r="G4771" i="10"/>
  <c r="H4771" i="10"/>
  <c r="G4772" i="10"/>
  <c r="H4772" i="10"/>
  <c r="G4773" i="10"/>
  <c r="H4773" i="10"/>
  <c r="G4774" i="10"/>
  <c r="H4774" i="10"/>
  <c r="G4775" i="10"/>
  <c r="H4775" i="10"/>
  <c r="G4776" i="10"/>
  <c r="H4776" i="10"/>
  <c r="G4777" i="10"/>
  <c r="H4777" i="10"/>
  <c r="G4778" i="10"/>
  <c r="H4778" i="10"/>
  <c r="G4779" i="10"/>
  <c r="H4779" i="10"/>
  <c r="G4780" i="10"/>
  <c r="H4780" i="10"/>
  <c r="G4781" i="10"/>
  <c r="H4781" i="10"/>
  <c r="G4782" i="10"/>
  <c r="H4782" i="10"/>
  <c r="G4783" i="10"/>
  <c r="H4783" i="10"/>
  <c r="G4784" i="10"/>
  <c r="H4784" i="10"/>
  <c r="G4785" i="10"/>
  <c r="H4785" i="10"/>
  <c r="G4786" i="10"/>
  <c r="H4786" i="10"/>
  <c r="G4787" i="10"/>
  <c r="H4787" i="10"/>
  <c r="G4788" i="10"/>
  <c r="H4788" i="10"/>
  <c r="G4789" i="10"/>
  <c r="H4789" i="10"/>
  <c r="G4790" i="10"/>
  <c r="H4790" i="10"/>
  <c r="G4791" i="10"/>
  <c r="H4791" i="10"/>
  <c r="G4792" i="10"/>
  <c r="H4792" i="10"/>
  <c r="G4793" i="10"/>
  <c r="H4793" i="10"/>
  <c r="G4794" i="10"/>
  <c r="H4794" i="10"/>
  <c r="G4795" i="10"/>
  <c r="H4795" i="10"/>
  <c r="G4796" i="10"/>
  <c r="H4796" i="10"/>
  <c r="G4797" i="10"/>
  <c r="H4797" i="10"/>
  <c r="G4798" i="10"/>
  <c r="H4798" i="10"/>
  <c r="G4799" i="10"/>
  <c r="H4799" i="10"/>
  <c r="G4800" i="10"/>
  <c r="H4800" i="10"/>
  <c r="G4801" i="10"/>
  <c r="H4801" i="10"/>
  <c r="G4802" i="10"/>
  <c r="H4802" i="10"/>
  <c r="G4803" i="10"/>
  <c r="H4803" i="10"/>
  <c r="G4804" i="10"/>
  <c r="H4804" i="10"/>
  <c r="G4805" i="10"/>
  <c r="H4805" i="10"/>
  <c r="G4806" i="10"/>
  <c r="H4806" i="10"/>
  <c r="G4807" i="10"/>
  <c r="H4807" i="10"/>
  <c r="G4808" i="10"/>
  <c r="H4808" i="10"/>
  <c r="G4809" i="10"/>
  <c r="H4809" i="10"/>
  <c r="G4810" i="10"/>
  <c r="H4810" i="10"/>
  <c r="G4811" i="10"/>
  <c r="H4811" i="10"/>
  <c r="G4812" i="10"/>
  <c r="H4812" i="10"/>
  <c r="G4813" i="10"/>
  <c r="H4813" i="10"/>
  <c r="G4814" i="10"/>
  <c r="H4814" i="10"/>
  <c r="G4815" i="10"/>
  <c r="H4815" i="10"/>
  <c r="G4816" i="10"/>
  <c r="H4816" i="10"/>
  <c r="G4817" i="10"/>
  <c r="H4817" i="10"/>
  <c r="G4818" i="10"/>
  <c r="H4818" i="10"/>
  <c r="G4819" i="10"/>
  <c r="H4819" i="10"/>
  <c r="G4820" i="10"/>
  <c r="H4820" i="10"/>
  <c r="G4821" i="10"/>
  <c r="H4821" i="10"/>
  <c r="G4822" i="10"/>
  <c r="H4822" i="10"/>
  <c r="G4823" i="10"/>
  <c r="H4823" i="10"/>
  <c r="G4824" i="10"/>
  <c r="H4824" i="10"/>
  <c r="G4825" i="10"/>
  <c r="H4825" i="10"/>
  <c r="G4826" i="10"/>
  <c r="H4826" i="10"/>
  <c r="G4827" i="10"/>
  <c r="H4827" i="10"/>
  <c r="G4828" i="10"/>
  <c r="H4828" i="10"/>
  <c r="G4829" i="10"/>
  <c r="H4829" i="10"/>
  <c r="G4830" i="10"/>
  <c r="H4830" i="10"/>
  <c r="G4831" i="10"/>
  <c r="H4831" i="10"/>
  <c r="G4832" i="10"/>
  <c r="H4832" i="10"/>
  <c r="G4833" i="10"/>
  <c r="H4833" i="10"/>
  <c r="G4834" i="10"/>
  <c r="H4834" i="10"/>
  <c r="G4835" i="10"/>
  <c r="H4835" i="10"/>
  <c r="G4836" i="10"/>
  <c r="H4836" i="10"/>
  <c r="G4837" i="10"/>
  <c r="H4837" i="10"/>
  <c r="G4838" i="10"/>
  <c r="H4838" i="10"/>
  <c r="G4839" i="10"/>
  <c r="H4839" i="10"/>
  <c r="G4840" i="10"/>
  <c r="H4840" i="10"/>
  <c r="G4841" i="10"/>
  <c r="H4841" i="10"/>
  <c r="G4842" i="10"/>
  <c r="H4842" i="10"/>
  <c r="G4843" i="10"/>
  <c r="H4843" i="10"/>
  <c r="G4844" i="10"/>
  <c r="H4844" i="10"/>
  <c r="G4845" i="10"/>
  <c r="H4845" i="10"/>
  <c r="G4846" i="10"/>
  <c r="H4846" i="10"/>
  <c r="G4847" i="10"/>
  <c r="H4847" i="10"/>
  <c r="G4848" i="10"/>
  <c r="H4848" i="10"/>
  <c r="G4849" i="10"/>
  <c r="H4849" i="10"/>
  <c r="G4850" i="10"/>
  <c r="H4850" i="10"/>
  <c r="G4851" i="10"/>
  <c r="H4851" i="10"/>
  <c r="G4852" i="10"/>
  <c r="H4852" i="10"/>
  <c r="G4853" i="10"/>
  <c r="H4853" i="10"/>
  <c r="G4854" i="10"/>
  <c r="H4854" i="10"/>
  <c r="G4855" i="10"/>
  <c r="H4855" i="10"/>
  <c r="G4856" i="10"/>
  <c r="H4856" i="10"/>
  <c r="G4857" i="10"/>
  <c r="H4857" i="10"/>
  <c r="G4858" i="10"/>
  <c r="H4858" i="10"/>
  <c r="G4859" i="10"/>
  <c r="H4859" i="10"/>
  <c r="G4860" i="10"/>
  <c r="H4860" i="10"/>
  <c r="G4861" i="10"/>
  <c r="H4861" i="10"/>
  <c r="G4862" i="10"/>
  <c r="H4862" i="10"/>
  <c r="G4863" i="10"/>
  <c r="H4863" i="10"/>
  <c r="G4864" i="10"/>
  <c r="H4864" i="10"/>
  <c r="G4865" i="10"/>
  <c r="H4865" i="10"/>
  <c r="G4866" i="10"/>
  <c r="H4866" i="10"/>
  <c r="G4867" i="10"/>
  <c r="H4867" i="10"/>
  <c r="G4868" i="10"/>
  <c r="H4868" i="10"/>
  <c r="G4869" i="10"/>
  <c r="H4869" i="10"/>
  <c r="G4870" i="10"/>
  <c r="H4870" i="10"/>
  <c r="G4871" i="10"/>
  <c r="H4871" i="10"/>
  <c r="G4872" i="10"/>
  <c r="H4872" i="10"/>
  <c r="G4873" i="10"/>
  <c r="H4873" i="10"/>
  <c r="G4874" i="10"/>
  <c r="H4874" i="10"/>
  <c r="G4875" i="10"/>
  <c r="H4875" i="10"/>
  <c r="G4876" i="10"/>
  <c r="H4876" i="10"/>
  <c r="G4877" i="10"/>
  <c r="H4877" i="10"/>
  <c r="G4878" i="10"/>
  <c r="H4878" i="10"/>
  <c r="G4879" i="10"/>
  <c r="H4879" i="10"/>
  <c r="G4880" i="10"/>
  <c r="H4880" i="10"/>
  <c r="G4881" i="10"/>
  <c r="H4881" i="10"/>
  <c r="G4882" i="10"/>
  <c r="H4882" i="10"/>
  <c r="G4883" i="10"/>
  <c r="H4883" i="10"/>
  <c r="G4884" i="10"/>
  <c r="H4884" i="10"/>
  <c r="G4885" i="10"/>
  <c r="H4885" i="10"/>
  <c r="G4886" i="10"/>
  <c r="H4886" i="10"/>
  <c r="G4887" i="10"/>
  <c r="H4887" i="10"/>
  <c r="G4888" i="10"/>
  <c r="H4888" i="10"/>
  <c r="G4889" i="10"/>
  <c r="H4889" i="10"/>
  <c r="G4890" i="10"/>
  <c r="H4890" i="10"/>
  <c r="G4891" i="10"/>
  <c r="H4891" i="10"/>
  <c r="G4892" i="10"/>
  <c r="H4892" i="10"/>
  <c r="G4893" i="10"/>
  <c r="H4893" i="10"/>
  <c r="G4894" i="10"/>
  <c r="H4894" i="10"/>
  <c r="G4895" i="10"/>
  <c r="H4895" i="10"/>
  <c r="G4896" i="10"/>
  <c r="H4896" i="10"/>
  <c r="G4897" i="10"/>
  <c r="H4897" i="10"/>
  <c r="G4898" i="10"/>
  <c r="H4898" i="10"/>
  <c r="G4899" i="10"/>
  <c r="H4899" i="10"/>
  <c r="G4900" i="10"/>
  <c r="H4900" i="10"/>
  <c r="G4901" i="10"/>
  <c r="H4901" i="10"/>
  <c r="G4902" i="10"/>
  <c r="H4902" i="10"/>
  <c r="G4903" i="10"/>
  <c r="H4903" i="10"/>
  <c r="G4904" i="10"/>
  <c r="H4904" i="10"/>
  <c r="G4905" i="10"/>
  <c r="H4905" i="10"/>
  <c r="G4906" i="10"/>
  <c r="H4906" i="10"/>
  <c r="G4907" i="10"/>
  <c r="H4907" i="10"/>
  <c r="G4908" i="10"/>
  <c r="H4908" i="10"/>
  <c r="G4909" i="10"/>
  <c r="H4909" i="10"/>
  <c r="G4910" i="10"/>
  <c r="H4910" i="10"/>
  <c r="G4911" i="10"/>
  <c r="H4911" i="10"/>
  <c r="G4912" i="10"/>
  <c r="H4912" i="10"/>
  <c r="G4913" i="10"/>
  <c r="H4913" i="10"/>
  <c r="G4914" i="10"/>
  <c r="H4914" i="10"/>
  <c r="G4915" i="10"/>
  <c r="H4915" i="10"/>
  <c r="G4916" i="10"/>
  <c r="H4916" i="10"/>
  <c r="G4917" i="10"/>
  <c r="H4917" i="10"/>
  <c r="G4918" i="10"/>
  <c r="H4918" i="10"/>
  <c r="G4919" i="10"/>
  <c r="H4919" i="10"/>
  <c r="G4920" i="10"/>
  <c r="H4920" i="10"/>
  <c r="G4921" i="10"/>
  <c r="H4921" i="10"/>
  <c r="G4922" i="10"/>
  <c r="H4922" i="10"/>
  <c r="G4923" i="10"/>
  <c r="H4923" i="10"/>
  <c r="G4924" i="10"/>
  <c r="H4924" i="10"/>
  <c r="G4925" i="10"/>
  <c r="H4925" i="10"/>
  <c r="G4926" i="10"/>
  <c r="H4926" i="10"/>
  <c r="G4927" i="10"/>
  <c r="H4927" i="10"/>
  <c r="G4928" i="10"/>
  <c r="H4928" i="10"/>
  <c r="G4929" i="10"/>
  <c r="H4929" i="10"/>
  <c r="G4930" i="10"/>
  <c r="H4930" i="10"/>
  <c r="G4931" i="10"/>
  <c r="H4931" i="10"/>
  <c r="G4932" i="10"/>
  <c r="H4932" i="10"/>
  <c r="G4933" i="10"/>
  <c r="H4933" i="10"/>
  <c r="G4934" i="10"/>
  <c r="H4934" i="10"/>
  <c r="G4935" i="10"/>
  <c r="H4935" i="10"/>
  <c r="G4936" i="10"/>
  <c r="H4936" i="10"/>
  <c r="G4937" i="10"/>
  <c r="H4937" i="10"/>
  <c r="G4938" i="10"/>
  <c r="H4938" i="10"/>
  <c r="G4939" i="10"/>
  <c r="H4939" i="10"/>
  <c r="G4940" i="10"/>
  <c r="H4940" i="10"/>
  <c r="G4941" i="10"/>
  <c r="H4941" i="10"/>
  <c r="G4942" i="10"/>
  <c r="H4942" i="10"/>
  <c r="G4943" i="10"/>
  <c r="H4943" i="10"/>
  <c r="G4944" i="10"/>
  <c r="H4944" i="10"/>
  <c r="G4945" i="10"/>
  <c r="H4945" i="10"/>
  <c r="G4946" i="10"/>
  <c r="H4946" i="10"/>
  <c r="G4947" i="10"/>
  <c r="H4947" i="10"/>
  <c r="G4948" i="10"/>
  <c r="H4948" i="10"/>
  <c r="G4949" i="10"/>
  <c r="H4949" i="10"/>
  <c r="G4950" i="10"/>
  <c r="H4950" i="10"/>
  <c r="G4951" i="10"/>
  <c r="H4951" i="10"/>
  <c r="G4952" i="10"/>
  <c r="H4952" i="10"/>
  <c r="G4953" i="10"/>
  <c r="H4953" i="10"/>
  <c r="G4954" i="10"/>
  <c r="H4954" i="10"/>
  <c r="G4955" i="10"/>
  <c r="H4955" i="10"/>
  <c r="G4956" i="10"/>
  <c r="H4956" i="10"/>
  <c r="G4957" i="10"/>
  <c r="H4957" i="10"/>
  <c r="G4958" i="10"/>
  <c r="H4958" i="10"/>
  <c r="G4959" i="10"/>
  <c r="H4959" i="10"/>
  <c r="G4960" i="10"/>
  <c r="H4960" i="10"/>
  <c r="G4961" i="10"/>
  <c r="H4961" i="10"/>
  <c r="G4962" i="10"/>
  <c r="H4962" i="10"/>
  <c r="G4963" i="10"/>
  <c r="H4963" i="10"/>
  <c r="G4964" i="10"/>
  <c r="H4964" i="10"/>
  <c r="G4965" i="10"/>
  <c r="H4965" i="10"/>
  <c r="G4966" i="10"/>
  <c r="H4966" i="10"/>
  <c r="G4967" i="10"/>
  <c r="H4967" i="10"/>
  <c r="G4968" i="10"/>
  <c r="H4968" i="10"/>
  <c r="G4969" i="10"/>
  <c r="H4969" i="10"/>
  <c r="G4970" i="10"/>
  <c r="H4970" i="10"/>
  <c r="G4971" i="10"/>
  <c r="H4971" i="10"/>
  <c r="G4972" i="10"/>
  <c r="H4972" i="10"/>
  <c r="G4973" i="10"/>
  <c r="H4973" i="10"/>
  <c r="G4974" i="10"/>
  <c r="H4974" i="10"/>
  <c r="G4975" i="10"/>
  <c r="H4975" i="10"/>
  <c r="G4976" i="10"/>
  <c r="H4976" i="10"/>
  <c r="G4977" i="10"/>
  <c r="H4977" i="10"/>
  <c r="G4978" i="10"/>
  <c r="H4978" i="10"/>
  <c r="G4979" i="10"/>
  <c r="H4979" i="10"/>
  <c r="G4980" i="10"/>
  <c r="H4980" i="10"/>
  <c r="G4981" i="10"/>
  <c r="H4981" i="10"/>
  <c r="G4982" i="10"/>
  <c r="H4982" i="10"/>
  <c r="G4983" i="10"/>
  <c r="H4983" i="10"/>
  <c r="G4984" i="10"/>
  <c r="H4984" i="10"/>
  <c r="G4985" i="10"/>
  <c r="H4985" i="10"/>
  <c r="G4986" i="10"/>
  <c r="H4986" i="10"/>
  <c r="G4987" i="10"/>
  <c r="H4987" i="10"/>
  <c r="G4988" i="10"/>
  <c r="H4988" i="10"/>
  <c r="G4989" i="10"/>
  <c r="H4989" i="10"/>
  <c r="G4990" i="10"/>
  <c r="H4990" i="10"/>
  <c r="G4991" i="10"/>
  <c r="H4991" i="10"/>
  <c r="G4992" i="10"/>
  <c r="H4992" i="10"/>
  <c r="G4993" i="10"/>
  <c r="H4993" i="10"/>
  <c r="G4994" i="10"/>
  <c r="H4994" i="10"/>
  <c r="G4995" i="10"/>
  <c r="H4995" i="10"/>
  <c r="G4996" i="10"/>
  <c r="H4996" i="10"/>
  <c r="G4997" i="10"/>
  <c r="H4997" i="10"/>
  <c r="G4998" i="10"/>
  <c r="H4998" i="10"/>
  <c r="G4999" i="10"/>
  <c r="H4999" i="10"/>
  <c r="G5000" i="10"/>
  <c r="H5000" i="10"/>
  <c r="G5001" i="10"/>
  <c r="H5001" i="10"/>
  <c r="G5002" i="10"/>
  <c r="H5002" i="10"/>
  <c r="G5003" i="10"/>
  <c r="H5003" i="10"/>
  <c r="G5004" i="10"/>
  <c r="H5004" i="10"/>
  <c r="G5005" i="10"/>
  <c r="H5005" i="10"/>
  <c r="G5006" i="10"/>
  <c r="H5006" i="10"/>
  <c r="G5007" i="10"/>
  <c r="H5007" i="10"/>
  <c r="G5008" i="10"/>
  <c r="H5008" i="10"/>
  <c r="G5009" i="10"/>
  <c r="H5009" i="10"/>
  <c r="G5010" i="10"/>
  <c r="H5010" i="10"/>
  <c r="G5011" i="10"/>
  <c r="H5011" i="10"/>
  <c r="G5012" i="10"/>
  <c r="H5012" i="10"/>
  <c r="G5013" i="10"/>
  <c r="H5013" i="10"/>
  <c r="G5014" i="10"/>
  <c r="H5014" i="10"/>
  <c r="G5015" i="10"/>
  <c r="H5015" i="10"/>
  <c r="G5016" i="10"/>
  <c r="H5016" i="10"/>
  <c r="G5017" i="10"/>
  <c r="H5017" i="10"/>
  <c r="G5018" i="10"/>
  <c r="H5018" i="10"/>
  <c r="G5019" i="10"/>
  <c r="H5019" i="10"/>
  <c r="G5020" i="10"/>
  <c r="H5020" i="10"/>
  <c r="G5021" i="10"/>
  <c r="H5021" i="10"/>
  <c r="G5022" i="10"/>
  <c r="H5022" i="10"/>
  <c r="G5023" i="10"/>
  <c r="H5023" i="10"/>
  <c r="G5024" i="10"/>
  <c r="H5024" i="10"/>
  <c r="G5025" i="10"/>
  <c r="H5025" i="10"/>
  <c r="G5026" i="10"/>
  <c r="H5026" i="10"/>
  <c r="G5027" i="10"/>
  <c r="H5027" i="10"/>
  <c r="G5028" i="10"/>
  <c r="H5028" i="10"/>
  <c r="G5029" i="10"/>
  <c r="H5029" i="10"/>
  <c r="G5030" i="10"/>
  <c r="H5030" i="10"/>
  <c r="G5031" i="10"/>
  <c r="H5031" i="10"/>
  <c r="G5032" i="10"/>
  <c r="H5032" i="10"/>
  <c r="G5033" i="10"/>
  <c r="H5033" i="10"/>
  <c r="G5034" i="10"/>
  <c r="H5034" i="10"/>
  <c r="G5035" i="10"/>
  <c r="H5035" i="10"/>
  <c r="G5036" i="10"/>
  <c r="H5036" i="10"/>
  <c r="G5037" i="10"/>
  <c r="H5037" i="10"/>
  <c r="G5038" i="10"/>
  <c r="H5038" i="10"/>
  <c r="G5039" i="10"/>
  <c r="H5039" i="10"/>
  <c r="G5040" i="10"/>
  <c r="H5040" i="10"/>
  <c r="G5041" i="10"/>
  <c r="H5041" i="10"/>
  <c r="G5042" i="10"/>
  <c r="H5042" i="10"/>
  <c r="G5043" i="10"/>
  <c r="H5043" i="10"/>
  <c r="G5044" i="10"/>
  <c r="H5044" i="10"/>
  <c r="G5045" i="10"/>
  <c r="H5045" i="10"/>
  <c r="G5046" i="10"/>
  <c r="H5046" i="10"/>
  <c r="G5047" i="10"/>
  <c r="H5047" i="10"/>
  <c r="G5048" i="10"/>
  <c r="H5048" i="10"/>
  <c r="G5049" i="10"/>
  <c r="H5049" i="10"/>
  <c r="G5050" i="10"/>
  <c r="H5050" i="10"/>
  <c r="G5051" i="10"/>
  <c r="H5051" i="10"/>
  <c r="G5052" i="10"/>
  <c r="H5052" i="10"/>
  <c r="G5053" i="10"/>
  <c r="H5053" i="10"/>
  <c r="G5054" i="10"/>
  <c r="H5054" i="10"/>
  <c r="G5055" i="10"/>
  <c r="H5055" i="10"/>
  <c r="G5056" i="10"/>
  <c r="H5056" i="10"/>
  <c r="G5057" i="10"/>
  <c r="H5057" i="10"/>
  <c r="G5058" i="10"/>
  <c r="H5058" i="10"/>
  <c r="G5059" i="10"/>
  <c r="H5059" i="10"/>
  <c r="G5060" i="10"/>
  <c r="H5060" i="10"/>
  <c r="G5061" i="10"/>
  <c r="H5061" i="10"/>
  <c r="G5062" i="10"/>
  <c r="H5062" i="10"/>
  <c r="G5063" i="10"/>
  <c r="H5063" i="10"/>
  <c r="G5064" i="10"/>
  <c r="H5064" i="10"/>
  <c r="G5065" i="10"/>
  <c r="H5065" i="10"/>
  <c r="G5066" i="10"/>
  <c r="H5066" i="10"/>
  <c r="G5067" i="10"/>
  <c r="H5067" i="10"/>
  <c r="G5068" i="10"/>
  <c r="H5068" i="10"/>
  <c r="G5069" i="10"/>
  <c r="H5069" i="10"/>
  <c r="G5070" i="10"/>
  <c r="H5070" i="10"/>
  <c r="G5071" i="10"/>
  <c r="H5071" i="10"/>
  <c r="G5072" i="10"/>
  <c r="H5072" i="10"/>
  <c r="G5073" i="10"/>
  <c r="H5073" i="10"/>
  <c r="G5074" i="10"/>
  <c r="H5074" i="10"/>
  <c r="G5075" i="10"/>
  <c r="H5075" i="10"/>
  <c r="G5076" i="10"/>
  <c r="H5076" i="10"/>
  <c r="G5077" i="10"/>
  <c r="H5077" i="10"/>
  <c r="G5078" i="10"/>
  <c r="H5078" i="10"/>
  <c r="G5079" i="10"/>
  <c r="H5079" i="10"/>
  <c r="G5080" i="10"/>
  <c r="H5080" i="10"/>
  <c r="G5081" i="10"/>
  <c r="H5081" i="10"/>
  <c r="G5082" i="10"/>
  <c r="H5082" i="10"/>
  <c r="G5083" i="10"/>
  <c r="H5083" i="10"/>
  <c r="G5084" i="10"/>
  <c r="H5084" i="10"/>
  <c r="G5085" i="10"/>
  <c r="H5085" i="10"/>
  <c r="G5086" i="10"/>
  <c r="H5086" i="10"/>
  <c r="G5087" i="10"/>
  <c r="H5087" i="10"/>
  <c r="G5088" i="10"/>
  <c r="H5088" i="10"/>
  <c r="G5089" i="10"/>
  <c r="H5089" i="10"/>
  <c r="G5090" i="10"/>
  <c r="H5090" i="10"/>
  <c r="G5091" i="10"/>
  <c r="H5091" i="10"/>
  <c r="G5092" i="10"/>
  <c r="H5092" i="10"/>
  <c r="G5093" i="10"/>
  <c r="H5093" i="10"/>
  <c r="G5094" i="10"/>
  <c r="H5094" i="10"/>
  <c r="G5095" i="10"/>
  <c r="H5095" i="10"/>
  <c r="G5096" i="10"/>
  <c r="H5096" i="10"/>
  <c r="G5097" i="10"/>
  <c r="H5097" i="10"/>
  <c r="G5098" i="10"/>
  <c r="H5098" i="10"/>
  <c r="G5099" i="10"/>
  <c r="H5099" i="10"/>
  <c r="G5100" i="10"/>
  <c r="H5100" i="10"/>
  <c r="G5101" i="10"/>
  <c r="H5101" i="10"/>
  <c r="G5102" i="10"/>
  <c r="H5102" i="10"/>
  <c r="G5103" i="10"/>
  <c r="H5103" i="10"/>
  <c r="G5104" i="10"/>
  <c r="H5104" i="10"/>
  <c r="G5105" i="10"/>
  <c r="H5105" i="10"/>
  <c r="G5106" i="10"/>
  <c r="H5106" i="10"/>
  <c r="G5107" i="10"/>
  <c r="H5107" i="10"/>
  <c r="G5108" i="10"/>
  <c r="H5108" i="10"/>
  <c r="G5109" i="10"/>
  <c r="H5109" i="10"/>
  <c r="G5110" i="10"/>
  <c r="H5110" i="10"/>
  <c r="G5111" i="10"/>
  <c r="H5111" i="10"/>
  <c r="G5112" i="10"/>
  <c r="H5112" i="10"/>
  <c r="G5113" i="10"/>
  <c r="H5113" i="10"/>
  <c r="G5114" i="10"/>
  <c r="H5114" i="10"/>
  <c r="G5115" i="10"/>
  <c r="H5115" i="10"/>
  <c r="G5116" i="10"/>
  <c r="H5116" i="10"/>
  <c r="G5117" i="10"/>
  <c r="H5117" i="10"/>
  <c r="G5118" i="10"/>
  <c r="H5118" i="10"/>
  <c r="G5119" i="10"/>
  <c r="H5119" i="10"/>
  <c r="G5120" i="10"/>
  <c r="H5120" i="10"/>
  <c r="G5121" i="10"/>
  <c r="H5121" i="10"/>
  <c r="G5122" i="10"/>
  <c r="H5122" i="10"/>
  <c r="G5123" i="10"/>
  <c r="H5123" i="10"/>
  <c r="G5124" i="10"/>
  <c r="H5124" i="10"/>
  <c r="G5125" i="10"/>
  <c r="H5125" i="10"/>
  <c r="G5126" i="10"/>
  <c r="H5126" i="10"/>
  <c r="G5127" i="10"/>
  <c r="H5127" i="10"/>
  <c r="G5128" i="10"/>
  <c r="H5128" i="10"/>
  <c r="G5129" i="10"/>
  <c r="H5129" i="10"/>
  <c r="G5130" i="10"/>
  <c r="H5130" i="10"/>
  <c r="G5131" i="10"/>
  <c r="H5131" i="10"/>
  <c r="G5132" i="10"/>
  <c r="H5132" i="10"/>
  <c r="G5133" i="10"/>
  <c r="H5133" i="10"/>
  <c r="G5134" i="10"/>
  <c r="H5134" i="10"/>
  <c r="G5135" i="10"/>
  <c r="H5135" i="10"/>
  <c r="G5136" i="10"/>
  <c r="H5136" i="10"/>
  <c r="G5137" i="10"/>
  <c r="H5137" i="10"/>
  <c r="G5138" i="10"/>
  <c r="H5138" i="10"/>
  <c r="G5139" i="10"/>
  <c r="H5139" i="10"/>
  <c r="G5140" i="10"/>
  <c r="H5140" i="10"/>
  <c r="G5141" i="10"/>
  <c r="H5141" i="10"/>
  <c r="G5142" i="10"/>
  <c r="H5142" i="10"/>
  <c r="G5143" i="10"/>
  <c r="H5143" i="10"/>
  <c r="G5144" i="10"/>
  <c r="H5144" i="10"/>
  <c r="G5145" i="10"/>
  <c r="H5145" i="10"/>
  <c r="G5146" i="10"/>
  <c r="H5146" i="10"/>
  <c r="G5147" i="10"/>
  <c r="H5147" i="10"/>
  <c r="G5148" i="10"/>
  <c r="H5148" i="10"/>
  <c r="G5149" i="10"/>
  <c r="H5149" i="10"/>
  <c r="G5150" i="10"/>
  <c r="H5150" i="10"/>
  <c r="G5151" i="10"/>
  <c r="H5151" i="10"/>
  <c r="G5152" i="10"/>
  <c r="H5152" i="10"/>
  <c r="G5153" i="10"/>
  <c r="H5153" i="10"/>
  <c r="G5154" i="10"/>
  <c r="H5154" i="10"/>
  <c r="G5155" i="10"/>
  <c r="H5155" i="10"/>
  <c r="G5156" i="10"/>
  <c r="H5156" i="10"/>
  <c r="G5157" i="10"/>
  <c r="H5157" i="10"/>
  <c r="G5158" i="10"/>
  <c r="H5158" i="10"/>
  <c r="G5159" i="10"/>
  <c r="H5159" i="10"/>
  <c r="G5160" i="10"/>
  <c r="H5160" i="10"/>
  <c r="G5161" i="10"/>
  <c r="H5161" i="10"/>
  <c r="G5162" i="10"/>
  <c r="H5162" i="10"/>
  <c r="G5163" i="10"/>
  <c r="H5163" i="10"/>
  <c r="G5164" i="10"/>
  <c r="H5164" i="10"/>
  <c r="G5165" i="10"/>
  <c r="H5165" i="10"/>
  <c r="G5166" i="10"/>
  <c r="H5166" i="10"/>
  <c r="G5167" i="10"/>
  <c r="H5167" i="10"/>
  <c r="G5168" i="10"/>
  <c r="H5168" i="10"/>
  <c r="G5169" i="10"/>
  <c r="H5169" i="10"/>
  <c r="G5170" i="10"/>
  <c r="H5170" i="10"/>
  <c r="G5171" i="10"/>
  <c r="H5171" i="10"/>
  <c r="G5172" i="10"/>
  <c r="H5172" i="10"/>
  <c r="G5173" i="10"/>
  <c r="H5173" i="10"/>
  <c r="G5174" i="10"/>
  <c r="H5174" i="10"/>
  <c r="G5175" i="10"/>
  <c r="H5175" i="10"/>
  <c r="G5176" i="10"/>
  <c r="H5176" i="10"/>
  <c r="G5177" i="10"/>
  <c r="H5177" i="10"/>
  <c r="G5178" i="10"/>
  <c r="H5178" i="10"/>
  <c r="G5179" i="10"/>
  <c r="H5179" i="10"/>
  <c r="G5180" i="10"/>
  <c r="H5180" i="10"/>
  <c r="G5181" i="10"/>
  <c r="H5181" i="10"/>
  <c r="G5182" i="10"/>
  <c r="H5182" i="10"/>
  <c r="G5183" i="10"/>
  <c r="H5183" i="10"/>
  <c r="G5184" i="10"/>
  <c r="H5184" i="10"/>
  <c r="G5185" i="10"/>
  <c r="H5185" i="10"/>
  <c r="G5186" i="10"/>
  <c r="H5186" i="10"/>
  <c r="G5187" i="10"/>
  <c r="H5187" i="10"/>
  <c r="G5188" i="10"/>
  <c r="H5188" i="10"/>
  <c r="G5189" i="10"/>
  <c r="H5189" i="10"/>
  <c r="G5190" i="10"/>
  <c r="H5190" i="10"/>
  <c r="G5191" i="10"/>
  <c r="H5191" i="10"/>
  <c r="G5192" i="10"/>
  <c r="H5192" i="10"/>
  <c r="G5193" i="10"/>
  <c r="H5193" i="10"/>
  <c r="G5194" i="10"/>
  <c r="H5194" i="10"/>
  <c r="G5195" i="10"/>
  <c r="H5195" i="10"/>
  <c r="G5196" i="10"/>
  <c r="H5196" i="10"/>
  <c r="G5197" i="10"/>
  <c r="H5197" i="10"/>
  <c r="G5198" i="10"/>
  <c r="H5198" i="10"/>
  <c r="G5199" i="10"/>
  <c r="H5199" i="10"/>
  <c r="G5200" i="10"/>
  <c r="H5200" i="10"/>
  <c r="G5201" i="10"/>
  <c r="H5201" i="10"/>
  <c r="G5202" i="10"/>
  <c r="H5202" i="10"/>
  <c r="G5203" i="10"/>
  <c r="H5203" i="10"/>
  <c r="G5204" i="10"/>
  <c r="H5204" i="10"/>
  <c r="G5205" i="10"/>
  <c r="H5205" i="10"/>
  <c r="G5206" i="10"/>
  <c r="H5206" i="10"/>
  <c r="G5207" i="10"/>
  <c r="H5207" i="10"/>
  <c r="G5208" i="10"/>
  <c r="H5208" i="10"/>
  <c r="G5209" i="10"/>
  <c r="H5209" i="10"/>
  <c r="G5210" i="10"/>
  <c r="H5210" i="10"/>
  <c r="G5211" i="10"/>
  <c r="H5211" i="10"/>
  <c r="G5212" i="10"/>
  <c r="H5212" i="10"/>
  <c r="G5213" i="10"/>
  <c r="H5213" i="10"/>
  <c r="G5214" i="10"/>
  <c r="H5214" i="10"/>
  <c r="G5215" i="10"/>
  <c r="H5215" i="10"/>
  <c r="G5216" i="10"/>
  <c r="H5216" i="10"/>
  <c r="G5217" i="10"/>
  <c r="H5217" i="10"/>
  <c r="G5218" i="10"/>
  <c r="H5218" i="10"/>
  <c r="G5219" i="10"/>
  <c r="H5219" i="10"/>
  <c r="G5220" i="10"/>
  <c r="H5220" i="10"/>
  <c r="G5221" i="10"/>
  <c r="H5221" i="10"/>
  <c r="G5222" i="10"/>
  <c r="H5222" i="10"/>
  <c r="G5223" i="10"/>
  <c r="H5223" i="10"/>
  <c r="G5224" i="10"/>
  <c r="H5224" i="10"/>
  <c r="G5225" i="10"/>
  <c r="H5225" i="10"/>
  <c r="G5226" i="10"/>
  <c r="H5226" i="10"/>
  <c r="G5227" i="10"/>
  <c r="H5227" i="10"/>
  <c r="G5228" i="10"/>
  <c r="H5228" i="10"/>
  <c r="G5229" i="10"/>
  <c r="H5229" i="10"/>
  <c r="G5230" i="10"/>
  <c r="H5230" i="10"/>
  <c r="G5231" i="10"/>
  <c r="H5231" i="10"/>
  <c r="G5232" i="10"/>
  <c r="H5232" i="10"/>
  <c r="G5233" i="10"/>
  <c r="H5233" i="10"/>
  <c r="G5234" i="10"/>
  <c r="H5234" i="10"/>
  <c r="G5235" i="10"/>
  <c r="H5235" i="10"/>
  <c r="G5236" i="10"/>
  <c r="H5236" i="10"/>
  <c r="G5237" i="10"/>
  <c r="H5237" i="10"/>
  <c r="G5238" i="10"/>
  <c r="H5238" i="10"/>
  <c r="G5239" i="10"/>
  <c r="H5239" i="10"/>
  <c r="G5255" i="10"/>
  <c r="H5255" i="10"/>
  <c r="G5256" i="10"/>
  <c r="H5256" i="10"/>
  <c r="G5257" i="10"/>
  <c r="H5257" i="10"/>
  <c r="G5258" i="10"/>
  <c r="H5258" i="10"/>
  <c r="G5259" i="10"/>
  <c r="H5259" i="10"/>
  <c r="G5260" i="10"/>
  <c r="H5260" i="10"/>
  <c r="G5261" i="10"/>
  <c r="H5261" i="10"/>
  <c r="G5262" i="10"/>
  <c r="H5262" i="10"/>
  <c r="G5263" i="10"/>
  <c r="H5263" i="10"/>
  <c r="G5264" i="10"/>
  <c r="H5264" i="10"/>
  <c r="G5265" i="10"/>
  <c r="H5265" i="10"/>
  <c r="G5266" i="10"/>
  <c r="H5266" i="10"/>
  <c r="G5267" i="10"/>
  <c r="H5267" i="10"/>
  <c r="G5268" i="10"/>
  <c r="H5268" i="10"/>
  <c r="G5269" i="10"/>
  <c r="H5269" i="10"/>
  <c r="G5270" i="10"/>
  <c r="H5270" i="10"/>
  <c r="G5271" i="10"/>
  <c r="H5271" i="10"/>
  <c r="G5272" i="10"/>
  <c r="H5272" i="10"/>
  <c r="G5273" i="10"/>
  <c r="H5273" i="10"/>
  <c r="G5274" i="10"/>
  <c r="H5274" i="10"/>
  <c r="G5275" i="10"/>
  <c r="H5275" i="10"/>
  <c r="G5276" i="10"/>
  <c r="H5276" i="10"/>
  <c r="G5277" i="10"/>
  <c r="H5277" i="10"/>
  <c r="G5278" i="10"/>
  <c r="H5278" i="10"/>
  <c r="G5279" i="10"/>
  <c r="H5279" i="10"/>
  <c r="G5280" i="10"/>
  <c r="H5280" i="10"/>
  <c r="G5281" i="10"/>
  <c r="H5281" i="10"/>
  <c r="G5282" i="10"/>
  <c r="H5282" i="10"/>
  <c r="G5283" i="10"/>
  <c r="H5283" i="10"/>
  <c r="G5284" i="10"/>
  <c r="H5284" i="10"/>
  <c r="G5285" i="10"/>
  <c r="H5285" i="10"/>
  <c r="G5286" i="10"/>
  <c r="H5286" i="10"/>
  <c r="G5287" i="10"/>
  <c r="H5287" i="10"/>
  <c r="G5288" i="10"/>
  <c r="H5288" i="10"/>
  <c r="G5289" i="10"/>
  <c r="H5289" i="10"/>
  <c r="G5290" i="10"/>
  <c r="H5290" i="10"/>
  <c r="G5291" i="10"/>
  <c r="H5291" i="10"/>
  <c r="G5292" i="10"/>
  <c r="H5292" i="10"/>
  <c r="G5293" i="10"/>
  <c r="H5293" i="10"/>
  <c r="G5294" i="10"/>
  <c r="H5294" i="10"/>
  <c r="G5295" i="10"/>
  <c r="H5295" i="10"/>
  <c r="G5296" i="10"/>
  <c r="H5296" i="10"/>
  <c r="G5297" i="10"/>
  <c r="H5297" i="10"/>
  <c r="G5298" i="10"/>
  <c r="H5298" i="10"/>
  <c r="G5299" i="10"/>
  <c r="H5299" i="10"/>
  <c r="G5300" i="10"/>
  <c r="H5300" i="10"/>
  <c r="G5301" i="10"/>
  <c r="H5301" i="10"/>
  <c r="G5302" i="10"/>
  <c r="H5302" i="10"/>
  <c r="G5303" i="10"/>
  <c r="H5303" i="10"/>
  <c r="G5304" i="10"/>
  <c r="H5304" i="10"/>
  <c r="G5305" i="10"/>
  <c r="H5305" i="10"/>
  <c r="G5306" i="10"/>
  <c r="H5306" i="10"/>
  <c r="G5307" i="10"/>
  <c r="H5307" i="10"/>
  <c r="G5308" i="10"/>
  <c r="H5308" i="10"/>
  <c r="G5309" i="10"/>
  <c r="H5309" i="10"/>
  <c r="G5310" i="10"/>
  <c r="H5310" i="10"/>
  <c r="G5311" i="10"/>
  <c r="H5311" i="10"/>
  <c r="G5312" i="10"/>
  <c r="H5312" i="10"/>
  <c r="G5313" i="10"/>
  <c r="H5313" i="10"/>
  <c r="G5314" i="10"/>
  <c r="H5314" i="10"/>
  <c r="G5315" i="10"/>
  <c r="H5315" i="10"/>
  <c r="G5316" i="10"/>
  <c r="H5316" i="10"/>
  <c r="G5317" i="10"/>
  <c r="H5317" i="10"/>
  <c r="G5318" i="10"/>
  <c r="H5318" i="10"/>
  <c r="G5319" i="10"/>
  <c r="H5319" i="10"/>
  <c r="G5320" i="10"/>
  <c r="H5320" i="10"/>
  <c r="G5321" i="10"/>
  <c r="H5321" i="10"/>
  <c r="G5322" i="10"/>
  <c r="H5322" i="10"/>
  <c r="G5323" i="10"/>
  <c r="H5323" i="10"/>
  <c r="G5324" i="10"/>
  <c r="H5324" i="10"/>
  <c r="G5325" i="10"/>
  <c r="H5325" i="10"/>
  <c r="G5326" i="10"/>
  <c r="H5326" i="10"/>
  <c r="G5327" i="10"/>
  <c r="H5327" i="10"/>
  <c r="G5328" i="10"/>
  <c r="H5328" i="10"/>
  <c r="G5329" i="10"/>
  <c r="H5329" i="10"/>
  <c r="G5330" i="10"/>
  <c r="H5330" i="10"/>
  <c r="G5331" i="10"/>
  <c r="H5331" i="10"/>
  <c r="G5332" i="10"/>
  <c r="H5332" i="10"/>
  <c r="G5333" i="10"/>
  <c r="H5333" i="10"/>
  <c r="G5334" i="10"/>
  <c r="H5334" i="10"/>
  <c r="G5335" i="10"/>
  <c r="H5335" i="10"/>
  <c r="G5336" i="10"/>
  <c r="H5336" i="10"/>
  <c r="G5337" i="10"/>
  <c r="H5337" i="10"/>
  <c r="G5338" i="10"/>
  <c r="H5338" i="10"/>
  <c r="G5339" i="10"/>
  <c r="H5339" i="10"/>
  <c r="G5340" i="10"/>
  <c r="H5340" i="10"/>
  <c r="G5341" i="10"/>
  <c r="H5341" i="10"/>
  <c r="G5342" i="10"/>
  <c r="H5342" i="10"/>
  <c r="G5343" i="10"/>
  <c r="H5343" i="10"/>
  <c r="G5344" i="10"/>
  <c r="H5344" i="10"/>
  <c r="G5345" i="10"/>
  <c r="H5345" i="10"/>
  <c r="G5346" i="10"/>
  <c r="H5346" i="10"/>
  <c r="G5348" i="10"/>
  <c r="H5348" i="10"/>
  <c r="G5349" i="10"/>
  <c r="H5349" i="10"/>
  <c r="G5350" i="10"/>
  <c r="H5350" i="10"/>
  <c r="G5351" i="10"/>
  <c r="H5351" i="10"/>
  <c r="G5352" i="10"/>
  <c r="H5352" i="10"/>
  <c r="G5353" i="10"/>
  <c r="H5353" i="10"/>
  <c r="G5354" i="10"/>
  <c r="H5354" i="10"/>
  <c r="G5355" i="10"/>
  <c r="H5355" i="10"/>
  <c r="G5356" i="10"/>
  <c r="H5356" i="10"/>
  <c r="G5357" i="10"/>
  <c r="H5357" i="10"/>
  <c r="G5358" i="10"/>
  <c r="H5358" i="10"/>
  <c r="G5359" i="10"/>
  <c r="H5359" i="10"/>
  <c r="G5360" i="10"/>
  <c r="H5360" i="10"/>
  <c r="G5361" i="10"/>
  <c r="H5361" i="10"/>
  <c r="G5362" i="10"/>
  <c r="H5362" i="10"/>
  <c r="G5363" i="10"/>
  <c r="H5363" i="10"/>
  <c r="G5364" i="10"/>
  <c r="H5364" i="10"/>
  <c r="G5365" i="10"/>
  <c r="H5365" i="10"/>
  <c r="G5366" i="10"/>
  <c r="H5366" i="10"/>
  <c r="G5367" i="10"/>
  <c r="H5367" i="10"/>
  <c r="G5368" i="10"/>
  <c r="H5368" i="10"/>
  <c r="G5369" i="10"/>
  <c r="H5369" i="10"/>
  <c r="G5370" i="10"/>
  <c r="H5370" i="10"/>
  <c r="G5371" i="10"/>
  <c r="H5371" i="10"/>
  <c r="G5372" i="10"/>
  <c r="H5372" i="10"/>
  <c r="G5373" i="10"/>
  <c r="H5373" i="10"/>
  <c r="G5374" i="10"/>
  <c r="H5374" i="10"/>
  <c r="G5375" i="10"/>
  <c r="H5375" i="10"/>
  <c r="G5376" i="10"/>
  <c r="H5376" i="10"/>
  <c r="G5377" i="10"/>
  <c r="H5377" i="10"/>
  <c r="G5378" i="10"/>
  <c r="H5378" i="10"/>
  <c r="G5379" i="10"/>
  <c r="H5379" i="10"/>
  <c r="G5380" i="10"/>
  <c r="H5380" i="10"/>
  <c r="G5381" i="10"/>
  <c r="H5381" i="10"/>
  <c r="G5382" i="10"/>
  <c r="H5382" i="10"/>
  <c r="G5383" i="10"/>
  <c r="H5383" i="10"/>
  <c r="G5384" i="10"/>
  <c r="H5384" i="10"/>
  <c r="G5385" i="10"/>
  <c r="H5385" i="10"/>
  <c r="G5386" i="10"/>
  <c r="H5386" i="10"/>
  <c r="G5387" i="10"/>
  <c r="H5387" i="10"/>
  <c r="G5388" i="10"/>
  <c r="H5388" i="10"/>
  <c r="G5389" i="10"/>
  <c r="H5389" i="10"/>
  <c r="G5390" i="10"/>
  <c r="H5390" i="10"/>
  <c r="G5391" i="10"/>
  <c r="H5391" i="10"/>
  <c r="G5392" i="10"/>
  <c r="H5392" i="10"/>
  <c r="G5393" i="10"/>
  <c r="H5393" i="10"/>
  <c r="G5394" i="10"/>
  <c r="H5394" i="10"/>
  <c r="G5395" i="10"/>
  <c r="H5395" i="10"/>
  <c r="G5396" i="10"/>
  <c r="H5396" i="10"/>
  <c r="G5397" i="10"/>
  <c r="H5397" i="10"/>
  <c r="G5398" i="10"/>
  <c r="H5398" i="10"/>
  <c r="G5399" i="10"/>
  <c r="H5399" i="10"/>
  <c r="G5400" i="10"/>
  <c r="H5400" i="10"/>
  <c r="G5401" i="10"/>
  <c r="H5401" i="10"/>
  <c r="G5402" i="10"/>
  <c r="H5402" i="10"/>
  <c r="G5403" i="10"/>
  <c r="H5403" i="10"/>
  <c r="G5404" i="10"/>
  <c r="H5404" i="10"/>
  <c r="G5405" i="10"/>
  <c r="H5405" i="10"/>
  <c r="G5406" i="10"/>
  <c r="H5406" i="10"/>
  <c r="G5407" i="10"/>
  <c r="H5407" i="10"/>
  <c r="G5408" i="10"/>
  <c r="H5408" i="10"/>
  <c r="G5409" i="10"/>
  <c r="H5409" i="10"/>
  <c r="G5410" i="10"/>
  <c r="H5410" i="10"/>
  <c r="G5411" i="10"/>
  <c r="H5411" i="10"/>
  <c r="G5412" i="10"/>
  <c r="H5412" i="10"/>
  <c r="G5413" i="10"/>
  <c r="H5413" i="10"/>
  <c r="G5414" i="10"/>
  <c r="H5414" i="10"/>
  <c r="G5415" i="10"/>
  <c r="H5415" i="10"/>
  <c r="G5416" i="10"/>
  <c r="H5416" i="10"/>
  <c r="G5417" i="10"/>
  <c r="H5417" i="10"/>
  <c r="G5418" i="10"/>
  <c r="H5418" i="10"/>
  <c r="G5419" i="10"/>
  <c r="H5419" i="10"/>
  <c r="G5420" i="10"/>
  <c r="H5420" i="10"/>
  <c r="G5421" i="10"/>
  <c r="H5421" i="10"/>
  <c r="G5422" i="10"/>
  <c r="H5422" i="10"/>
  <c r="G5423" i="10"/>
  <c r="H5423" i="10"/>
  <c r="G5424" i="10"/>
  <c r="H5424" i="10"/>
  <c r="G5425" i="10"/>
  <c r="H5425" i="10"/>
  <c r="G5426" i="10"/>
  <c r="H5426" i="10"/>
  <c r="G5427" i="10"/>
  <c r="H5427" i="10"/>
  <c r="G5428" i="10"/>
  <c r="H5428" i="10"/>
  <c r="G5429" i="10"/>
  <c r="H5429" i="10"/>
  <c r="G5430" i="10"/>
  <c r="H5430" i="10"/>
  <c r="G5431" i="10"/>
  <c r="H5431" i="10"/>
  <c r="G5432" i="10"/>
  <c r="H5432" i="10"/>
  <c r="G5433" i="10"/>
  <c r="H5433" i="10"/>
  <c r="G5434" i="10"/>
  <c r="H5434" i="10"/>
  <c r="G5435" i="10"/>
  <c r="H5435" i="10"/>
  <c r="G5436" i="10"/>
  <c r="H5436" i="10"/>
  <c r="G5437" i="10"/>
  <c r="H5437" i="10"/>
  <c r="G5438" i="10"/>
  <c r="H5438" i="10"/>
  <c r="G5439" i="10"/>
  <c r="H5439" i="10"/>
  <c r="G5440" i="10"/>
  <c r="H5440" i="10"/>
  <c r="G5441" i="10"/>
  <c r="H5441" i="10"/>
  <c r="G5442" i="10"/>
  <c r="H5442" i="10"/>
  <c r="G5443" i="10"/>
  <c r="H5443" i="10"/>
  <c r="G5444" i="10"/>
  <c r="H5444" i="10"/>
  <c r="G5445" i="10"/>
  <c r="H5445" i="10"/>
  <c r="G5446" i="10"/>
  <c r="H5446" i="10"/>
  <c r="G5447" i="10"/>
  <c r="H5447" i="10"/>
  <c r="G5448" i="10"/>
  <c r="H5448" i="10"/>
  <c r="G5449" i="10"/>
  <c r="H5449" i="10"/>
  <c r="G5450" i="10"/>
  <c r="H5450" i="10"/>
  <c r="G5451" i="10"/>
  <c r="H5451" i="10"/>
  <c r="G5452" i="10"/>
  <c r="H5452" i="10"/>
  <c r="G5453" i="10"/>
  <c r="H5453" i="10"/>
  <c r="G5454" i="10"/>
  <c r="H5454" i="10"/>
  <c r="G5455" i="10"/>
  <c r="H5455" i="10"/>
  <c r="G5456" i="10"/>
  <c r="H5456" i="10"/>
  <c r="G5457" i="10"/>
  <c r="H5457" i="10"/>
  <c r="G5458" i="10"/>
  <c r="H5458" i="10"/>
  <c r="G5459" i="10"/>
  <c r="H5459" i="10"/>
  <c r="G5460" i="10"/>
  <c r="H5460" i="10"/>
  <c r="G5461" i="10"/>
  <c r="H5461" i="10"/>
  <c r="G5462" i="10"/>
  <c r="H5462" i="10"/>
  <c r="G5463" i="10"/>
  <c r="H5463" i="10"/>
  <c r="G5464" i="10"/>
  <c r="H5464" i="10"/>
  <c r="G5465" i="10"/>
  <c r="H5465" i="10"/>
  <c r="G5466" i="10"/>
  <c r="H5466" i="10"/>
  <c r="G5467" i="10"/>
  <c r="H5467" i="10"/>
  <c r="G5468" i="10"/>
  <c r="H5468" i="10"/>
  <c r="G5469" i="10"/>
  <c r="H5469" i="10"/>
  <c r="G5470" i="10"/>
  <c r="H5470" i="10"/>
  <c r="G5471" i="10"/>
  <c r="H5471" i="10"/>
  <c r="G5472" i="10"/>
  <c r="H5472" i="10"/>
  <c r="G5473" i="10"/>
  <c r="H5473" i="10"/>
  <c r="G5474" i="10"/>
  <c r="H5474" i="10"/>
  <c r="G5475" i="10"/>
  <c r="H5475" i="10"/>
  <c r="G5476" i="10"/>
  <c r="H5476" i="10"/>
  <c r="G5477" i="10"/>
  <c r="H5477" i="10"/>
  <c r="G5478" i="10"/>
  <c r="H5478" i="10"/>
  <c r="G5479" i="10"/>
  <c r="H5479" i="10"/>
  <c r="G5480" i="10"/>
  <c r="H5480" i="10"/>
  <c r="G5481" i="10"/>
  <c r="H5481" i="10"/>
  <c r="G5482" i="10"/>
  <c r="H5482" i="10"/>
  <c r="G5483" i="10"/>
  <c r="H5483" i="10"/>
  <c r="G5484" i="10"/>
  <c r="H5484" i="10"/>
  <c r="G5485" i="10"/>
  <c r="H5485" i="10"/>
  <c r="G5486" i="10"/>
  <c r="H5486" i="10"/>
  <c r="G5487" i="10"/>
  <c r="H5487" i="10"/>
  <c r="G5488" i="10"/>
  <c r="H5488" i="10"/>
  <c r="G5489" i="10"/>
  <c r="H5489" i="10"/>
  <c r="G5490" i="10"/>
  <c r="H5490" i="10"/>
  <c r="G5491" i="10"/>
  <c r="H5491" i="10"/>
  <c r="G5492" i="10"/>
  <c r="H5492" i="10"/>
  <c r="G5493" i="10"/>
  <c r="H5493" i="10"/>
  <c r="G5494" i="10"/>
  <c r="H5494" i="10"/>
  <c r="G5495" i="10"/>
  <c r="H5495" i="10"/>
  <c r="G5496" i="10"/>
  <c r="H5496" i="10"/>
  <c r="G5497" i="10"/>
  <c r="H5497" i="10"/>
  <c r="G5498" i="10"/>
  <c r="H5498" i="10"/>
  <c r="G5499" i="10"/>
  <c r="H5499" i="10"/>
  <c r="G5500" i="10"/>
  <c r="H5500" i="10"/>
  <c r="G5501" i="10"/>
  <c r="H5501" i="10"/>
  <c r="G5502" i="10"/>
  <c r="H5502" i="10"/>
  <c r="G5503" i="10"/>
  <c r="H5503" i="10"/>
  <c r="G5504" i="10"/>
  <c r="H5504" i="10"/>
  <c r="G5505" i="10"/>
  <c r="H5505" i="10"/>
  <c r="G5506" i="10"/>
  <c r="H5506" i="10"/>
  <c r="G5507" i="10"/>
  <c r="H5507" i="10"/>
  <c r="G5508" i="10"/>
  <c r="H5508" i="10"/>
  <c r="G5509" i="10"/>
  <c r="H5509" i="10"/>
  <c r="G5510" i="10"/>
  <c r="H5510" i="10"/>
  <c r="G5511" i="10"/>
  <c r="H5511" i="10"/>
  <c r="G5512" i="10"/>
  <c r="H5512" i="10"/>
  <c r="G5513" i="10"/>
  <c r="H5513" i="10"/>
  <c r="G5514" i="10"/>
  <c r="H5514" i="10"/>
  <c r="G5515" i="10"/>
  <c r="H5515" i="10"/>
  <c r="G5516" i="10"/>
  <c r="H5516" i="10"/>
  <c r="G5517" i="10"/>
  <c r="H5517" i="10"/>
  <c r="G5518" i="10"/>
  <c r="H5518" i="10"/>
  <c r="G5519" i="10"/>
  <c r="H5519" i="10"/>
  <c r="G5520" i="10"/>
  <c r="H5520" i="10"/>
  <c r="G5521" i="10"/>
  <c r="H5521" i="10"/>
  <c r="G5522" i="10"/>
  <c r="H5522" i="10"/>
  <c r="G5523" i="10"/>
  <c r="H5523" i="10"/>
  <c r="G5524" i="10"/>
  <c r="H5524" i="10"/>
  <c r="G5525" i="10"/>
  <c r="H5525" i="10"/>
  <c r="G5526" i="10"/>
  <c r="H5526" i="10"/>
  <c r="G5527" i="10"/>
  <c r="H5527" i="10"/>
  <c r="G5528" i="10"/>
  <c r="H5528" i="10"/>
  <c r="G5529" i="10"/>
  <c r="H5529" i="10"/>
  <c r="G5530" i="10"/>
  <c r="H5530" i="10"/>
  <c r="G5531" i="10"/>
  <c r="H5531" i="10"/>
  <c r="G5532" i="10"/>
  <c r="H5532" i="10"/>
  <c r="G5533" i="10"/>
  <c r="H5533" i="10"/>
  <c r="G5534" i="10"/>
  <c r="H5534" i="10"/>
  <c r="G5535" i="10"/>
  <c r="H5535" i="10"/>
  <c r="G5536" i="10"/>
  <c r="H5536" i="10"/>
  <c r="G5537" i="10"/>
  <c r="H5537" i="10"/>
  <c r="G5538" i="10"/>
  <c r="H5538" i="10"/>
  <c r="G5539" i="10"/>
  <c r="H5539" i="10"/>
  <c r="G5540" i="10"/>
  <c r="H5540" i="10"/>
  <c r="G5541" i="10"/>
  <c r="H5541" i="10"/>
  <c r="G5542" i="10"/>
  <c r="H5542" i="10"/>
  <c r="G5543" i="10"/>
  <c r="H5543" i="10"/>
  <c r="G5544" i="10"/>
  <c r="H5544" i="10"/>
  <c r="G5545" i="10"/>
  <c r="H5545" i="10"/>
  <c r="G5546" i="10"/>
  <c r="H5546" i="10"/>
  <c r="G5547" i="10"/>
  <c r="H5547" i="10"/>
  <c r="G5548" i="10"/>
  <c r="H5548" i="10"/>
  <c r="G5549" i="10"/>
  <c r="H5549" i="10"/>
  <c r="G5550" i="10"/>
  <c r="H5550" i="10"/>
  <c r="G5551" i="10"/>
  <c r="H5551" i="10"/>
  <c r="G5552" i="10"/>
  <c r="H5552" i="10"/>
  <c r="G5553" i="10"/>
  <c r="H5553" i="10"/>
  <c r="G5554" i="10"/>
  <c r="H5554" i="10"/>
  <c r="G5555" i="10"/>
  <c r="H5555" i="10"/>
  <c r="G5556" i="10"/>
  <c r="H5556" i="10"/>
  <c r="G5557" i="10"/>
  <c r="H5557" i="10"/>
  <c r="G5558" i="10"/>
  <c r="H5558" i="10"/>
  <c r="G5559" i="10"/>
  <c r="H5559" i="10"/>
  <c r="G5560" i="10"/>
  <c r="H5560" i="10"/>
  <c r="G5561" i="10"/>
  <c r="H5561" i="10"/>
  <c r="G5562" i="10"/>
  <c r="H5562" i="10"/>
  <c r="G5563" i="10"/>
  <c r="H5563" i="10"/>
  <c r="G5564" i="10"/>
  <c r="H5564" i="10"/>
  <c r="G5565" i="10"/>
  <c r="H5565" i="10"/>
  <c r="G5566" i="10"/>
  <c r="H5566" i="10"/>
  <c r="G5567" i="10"/>
  <c r="H5567" i="10"/>
  <c r="G5568" i="10"/>
  <c r="H5568" i="10"/>
  <c r="G5569" i="10"/>
  <c r="H5569" i="10"/>
  <c r="G5570" i="10"/>
  <c r="H5570" i="10"/>
  <c r="G5571" i="10"/>
  <c r="H5571" i="10"/>
  <c r="G5572" i="10"/>
  <c r="H5572" i="10"/>
  <c r="G5573" i="10"/>
  <c r="H5573" i="10"/>
  <c r="G5574" i="10"/>
  <c r="H5574" i="10"/>
  <c r="G5575" i="10"/>
  <c r="H5575" i="10"/>
  <c r="G5576" i="10"/>
  <c r="H5576" i="10"/>
  <c r="G5577" i="10"/>
  <c r="H5577" i="10"/>
  <c r="G5578" i="10"/>
  <c r="H5578" i="10"/>
  <c r="G5579" i="10"/>
  <c r="H5579" i="10"/>
  <c r="G5580" i="10"/>
  <c r="H5580" i="10"/>
  <c r="G5581" i="10"/>
  <c r="H5581" i="10"/>
  <c r="G5582" i="10"/>
  <c r="H5582" i="10"/>
  <c r="G5583" i="10"/>
  <c r="H5583" i="10"/>
  <c r="G5584" i="10"/>
  <c r="H5584" i="10"/>
  <c r="G5585" i="10"/>
  <c r="H5585" i="10"/>
  <c r="G5586" i="10"/>
  <c r="H5586" i="10"/>
  <c r="G5587" i="10"/>
  <c r="H5587" i="10"/>
  <c r="G5588" i="10"/>
  <c r="H5588" i="10"/>
  <c r="G5589" i="10"/>
  <c r="H5589" i="10"/>
  <c r="G5590" i="10"/>
  <c r="H5590" i="10"/>
  <c r="G5591" i="10"/>
  <c r="H5591" i="10"/>
  <c r="G5592" i="10"/>
  <c r="H5592" i="10"/>
  <c r="G5593" i="10"/>
  <c r="H5593" i="10"/>
  <c r="G5594" i="10"/>
  <c r="H5594" i="10"/>
  <c r="G5595" i="10"/>
  <c r="H5595" i="10"/>
  <c r="G5596" i="10"/>
  <c r="H5596" i="10"/>
  <c r="G5597" i="10"/>
  <c r="H5597" i="10"/>
  <c r="G5598" i="10"/>
  <c r="H5598" i="10"/>
  <c r="G5599" i="10"/>
  <c r="H5599" i="10"/>
  <c r="G5600" i="10"/>
  <c r="H5600" i="10"/>
  <c r="G5601" i="10"/>
  <c r="H5601" i="10"/>
  <c r="G5602" i="10"/>
  <c r="H5602" i="10"/>
  <c r="G5603" i="10"/>
  <c r="H5603" i="10"/>
  <c r="G5604" i="10"/>
  <c r="H5604" i="10"/>
  <c r="G5605" i="10"/>
  <c r="H5605" i="10"/>
  <c r="G5606" i="10"/>
  <c r="H5606" i="10"/>
  <c r="G5607" i="10"/>
  <c r="H5607" i="10"/>
  <c r="G5608" i="10"/>
  <c r="H5608" i="10"/>
  <c r="G5609" i="10"/>
  <c r="H5609" i="10"/>
  <c r="G5610" i="10"/>
  <c r="H5610" i="10"/>
  <c r="G5611" i="10"/>
  <c r="H5611" i="10"/>
  <c r="G5612" i="10"/>
  <c r="H5612" i="10"/>
  <c r="G5613" i="10"/>
  <c r="H5613" i="10"/>
  <c r="G5614" i="10"/>
  <c r="H5614" i="10"/>
  <c r="G5615" i="10"/>
  <c r="H5615" i="10"/>
  <c r="G5616" i="10"/>
  <c r="H5616" i="10"/>
  <c r="G5617" i="10"/>
  <c r="H5617" i="10"/>
  <c r="G5618" i="10"/>
  <c r="H5618" i="10"/>
  <c r="G5619" i="10"/>
  <c r="H5619" i="10"/>
  <c r="G5620" i="10"/>
  <c r="H5620" i="10"/>
  <c r="G5621" i="10"/>
  <c r="H5621" i="10"/>
  <c r="G5622" i="10"/>
  <c r="H5622" i="10"/>
  <c r="G5623" i="10"/>
  <c r="H5623" i="10"/>
  <c r="G5624" i="10"/>
  <c r="H5624" i="10"/>
  <c r="G5625" i="10"/>
  <c r="H5625" i="10"/>
  <c r="G5626" i="10"/>
  <c r="H5626" i="10"/>
  <c r="G5627" i="10"/>
  <c r="H5627" i="10"/>
  <c r="G5628" i="10"/>
  <c r="H5628" i="10"/>
  <c r="G5629" i="10"/>
  <c r="H5629" i="10"/>
  <c r="G5630" i="10"/>
  <c r="H5630" i="10"/>
  <c r="G5631" i="10"/>
  <c r="H5631" i="10"/>
  <c r="G5632" i="10"/>
  <c r="H5632" i="10"/>
  <c r="G5633" i="10"/>
  <c r="H5633" i="10"/>
  <c r="G5634" i="10"/>
  <c r="H5634" i="10"/>
  <c r="G5635" i="10"/>
  <c r="H5635" i="10"/>
  <c r="G5636" i="10"/>
  <c r="H5636" i="10"/>
  <c r="G5637" i="10"/>
  <c r="H5637" i="10"/>
  <c r="G5638" i="10"/>
  <c r="H5638" i="10"/>
  <c r="G5639" i="10"/>
  <c r="H5639" i="10"/>
  <c r="G5640" i="10"/>
  <c r="H5640" i="10"/>
  <c r="G5641" i="10"/>
  <c r="H5641" i="10"/>
  <c r="G5642" i="10"/>
  <c r="H5642" i="10"/>
  <c r="G5643" i="10"/>
  <c r="H5643" i="10"/>
  <c r="G5644" i="10"/>
  <c r="H5644" i="10"/>
  <c r="G5645" i="10"/>
  <c r="H5645" i="10"/>
  <c r="G5646" i="10"/>
  <c r="H5646" i="10"/>
  <c r="G5647" i="10"/>
  <c r="H5647" i="10"/>
  <c r="G5648" i="10"/>
  <c r="H5648" i="10"/>
  <c r="G5649" i="10"/>
  <c r="H5649" i="10"/>
  <c r="G5650" i="10"/>
  <c r="H5650" i="10"/>
  <c r="G5651" i="10"/>
  <c r="H5651" i="10"/>
  <c r="G5652" i="10"/>
  <c r="H5652" i="10"/>
  <c r="G5653" i="10"/>
  <c r="H5653" i="10"/>
  <c r="G5654" i="10"/>
  <c r="H5654" i="10"/>
  <c r="G5655" i="10"/>
  <c r="H5655" i="10"/>
  <c r="G5656" i="10"/>
  <c r="H5656" i="10"/>
  <c r="G5657" i="10"/>
  <c r="H5657" i="10"/>
  <c r="G5658" i="10"/>
  <c r="H5658" i="10"/>
  <c r="G5659" i="10"/>
  <c r="H5659" i="10"/>
  <c r="G5660" i="10"/>
  <c r="H5660" i="10"/>
  <c r="G5661" i="10"/>
  <c r="H5661" i="10"/>
  <c r="G5662" i="10"/>
  <c r="H5662" i="10"/>
  <c r="G5663" i="10"/>
  <c r="H5663" i="10"/>
  <c r="G5664" i="10"/>
  <c r="H5664" i="10"/>
  <c r="G5665" i="10"/>
  <c r="H5665" i="10"/>
  <c r="G5666" i="10"/>
  <c r="H5666" i="10"/>
  <c r="G5667" i="10"/>
  <c r="H5667" i="10"/>
  <c r="G5668" i="10"/>
  <c r="H5668" i="10"/>
  <c r="G5669" i="10"/>
  <c r="H5669" i="10"/>
  <c r="G5670" i="10"/>
  <c r="H5670" i="10"/>
  <c r="G5671" i="10"/>
  <c r="H5671" i="10"/>
  <c r="G5672" i="10"/>
  <c r="H5672" i="10"/>
  <c r="G5673" i="10"/>
  <c r="H5673" i="10"/>
  <c r="G5674" i="10"/>
  <c r="H5674" i="10"/>
  <c r="G5675" i="10"/>
  <c r="H5675" i="10"/>
  <c r="G5676" i="10"/>
  <c r="H5676" i="10"/>
  <c r="G5677" i="10"/>
  <c r="H5677" i="10"/>
  <c r="G5678" i="10"/>
  <c r="H5678" i="10"/>
  <c r="G5679" i="10"/>
  <c r="H5679" i="10"/>
  <c r="G5680" i="10"/>
  <c r="H5680" i="10"/>
  <c r="G5681" i="10"/>
  <c r="H5681" i="10"/>
  <c r="G5682" i="10"/>
  <c r="H5682" i="10"/>
  <c r="G5683" i="10"/>
  <c r="H5683" i="10"/>
  <c r="G5684" i="10"/>
  <c r="H5684" i="10"/>
  <c r="G5685" i="10"/>
  <c r="H5685" i="10"/>
  <c r="G5686" i="10"/>
  <c r="H5686" i="10"/>
  <c r="G5687" i="10"/>
  <c r="H5687" i="10"/>
  <c r="G5688" i="10"/>
  <c r="H5688" i="10"/>
  <c r="G5694" i="10"/>
  <c r="H5694" i="10"/>
  <c r="G5695" i="10"/>
  <c r="H5695" i="10"/>
  <c r="G5696" i="10"/>
  <c r="H5696" i="10"/>
  <c r="G5697" i="10"/>
  <c r="H5697" i="10"/>
  <c r="G5698" i="10"/>
  <c r="H5698" i="10"/>
  <c r="G5699" i="10"/>
  <c r="H5699" i="10"/>
  <c r="G5700" i="10"/>
  <c r="H5700" i="10"/>
  <c r="G5701" i="10"/>
  <c r="H5701" i="10"/>
  <c r="G5702" i="10"/>
  <c r="H5702" i="10"/>
  <c r="G5703" i="10"/>
  <c r="H5703" i="10"/>
  <c r="G5704" i="10"/>
  <c r="H5704" i="10"/>
  <c r="G5705" i="10"/>
  <c r="H5705" i="10"/>
  <c r="G5706" i="10"/>
  <c r="H5706" i="10"/>
  <c r="G5707" i="10"/>
  <c r="H5707" i="10"/>
  <c r="G5708" i="10"/>
  <c r="H5708" i="10"/>
  <c r="G5709" i="10"/>
  <c r="H5709" i="10"/>
  <c r="G5710" i="10"/>
  <c r="H5710" i="10"/>
  <c r="G5711" i="10"/>
  <c r="H5711" i="10"/>
  <c r="G5712" i="10"/>
  <c r="H5712" i="10"/>
  <c r="G5713" i="10"/>
  <c r="H5713" i="10"/>
  <c r="G5714" i="10"/>
  <c r="H5714" i="10"/>
  <c r="G5715" i="10"/>
  <c r="H5715" i="10"/>
  <c r="G5716" i="10"/>
  <c r="H5716" i="10"/>
  <c r="G5717" i="10"/>
  <c r="H5717" i="10"/>
  <c r="G5718" i="10"/>
  <c r="H5718" i="10"/>
  <c r="G5719" i="10"/>
  <c r="H5719" i="10"/>
  <c r="G5720" i="10"/>
  <c r="H5720" i="10"/>
  <c r="G5721" i="10"/>
  <c r="H5721" i="10"/>
  <c r="G5722" i="10"/>
  <c r="H5722" i="10"/>
  <c r="G5723" i="10"/>
  <c r="H5723" i="10"/>
  <c r="G5724" i="10"/>
  <c r="H5724" i="10"/>
  <c r="G5725" i="10"/>
  <c r="H5725" i="10"/>
  <c r="G5726" i="10"/>
  <c r="H5726" i="10"/>
  <c r="G5727" i="10"/>
  <c r="H5727" i="10"/>
  <c r="G5728" i="10"/>
  <c r="H5728" i="10"/>
  <c r="G5729" i="10"/>
  <c r="H5729" i="10"/>
  <c r="G5730" i="10"/>
  <c r="H5730" i="10"/>
  <c r="G5731" i="10"/>
  <c r="H5731" i="10"/>
  <c r="G5732" i="10"/>
  <c r="H5732" i="10"/>
  <c r="G5733" i="10"/>
  <c r="H5733" i="10"/>
  <c r="G5734" i="10"/>
  <c r="H5734" i="10"/>
  <c r="G5735" i="10"/>
  <c r="H5735" i="10"/>
  <c r="G5736" i="10"/>
  <c r="H5736" i="10"/>
  <c r="G5737" i="10"/>
  <c r="H5737" i="10"/>
  <c r="G5738" i="10"/>
  <c r="H5738" i="10"/>
  <c r="G5739" i="10"/>
  <c r="H5739" i="10"/>
  <c r="G5740" i="10"/>
  <c r="H5740" i="10"/>
  <c r="G5741" i="10"/>
  <c r="H5741" i="10"/>
  <c r="G5742" i="10"/>
  <c r="H5742" i="10"/>
  <c r="G5743" i="10"/>
  <c r="H5743" i="10"/>
  <c r="G5744" i="10"/>
  <c r="H5744" i="10"/>
  <c r="G5745" i="10"/>
  <c r="H5745" i="10"/>
  <c r="G5746" i="10"/>
  <c r="H5746" i="10"/>
  <c r="G5747" i="10"/>
  <c r="H5747" i="10"/>
  <c r="G5748" i="10"/>
  <c r="H5748" i="10"/>
  <c r="G5749" i="10"/>
  <c r="H5749" i="10"/>
  <c r="G5750" i="10"/>
  <c r="H5750" i="10"/>
  <c r="G5751" i="10"/>
  <c r="H5751" i="10"/>
  <c r="G5752" i="10"/>
  <c r="H5752" i="10"/>
  <c r="G5753" i="10"/>
  <c r="H5753" i="10"/>
  <c r="G5754" i="10"/>
  <c r="H5754" i="10"/>
  <c r="G5755" i="10"/>
  <c r="H5755" i="10"/>
  <c r="G5756" i="10"/>
  <c r="H5756" i="10"/>
  <c r="G5757" i="10"/>
  <c r="H5757" i="10"/>
  <c r="G5758" i="10"/>
  <c r="H5758" i="10"/>
  <c r="G5759" i="10"/>
  <c r="H5759" i="10"/>
  <c r="G5760" i="10"/>
  <c r="H5760" i="10"/>
  <c r="G5761" i="10"/>
  <c r="H5761" i="10"/>
  <c r="G5762" i="10"/>
  <c r="H5762" i="10"/>
  <c r="G5763" i="10"/>
  <c r="H5763" i="10"/>
  <c r="G5764" i="10"/>
  <c r="H5764" i="10"/>
  <c r="G5765" i="10"/>
  <c r="H5765" i="10"/>
  <c r="G5766" i="10"/>
  <c r="H5766" i="10"/>
  <c r="G5767" i="10"/>
  <c r="H5767" i="10"/>
  <c r="G5768" i="10"/>
  <c r="H5768" i="10"/>
  <c r="G5769" i="10"/>
  <c r="H5769" i="10"/>
  <c r="G5770" i="10"/>
  <c r="H5770" i="10"/>
  <c r="G5771" i="10"/>
  <c r="H5771" i="10"/>
  <c r="G5772" i="10"/>
  <c r="H5772" i="10"/>
  <c r="G5773" i="10"/>
  <c r="H5773" i="10"/>
  <c r="G5774" i="10"/>
  <c r="H5774" i="10"/>
  <c r="G5775" i="10"/>
  <c r="H5775" i="10"/>
  <c r="G5776" i="10"/>
  <c r="H5776" i="10"/>
  <c r="G5777" i="10"/>
  <c r="H5777" i="10"/>
  <c r="G5778" i="10"/>
  <c r="H5778" i="10"/>
  <c r="G5779" i="10"/>
  <c r="H5779" i="10"/>
  <c r="G5780" i="10"/>
  <c r="H5780" i="10"/>
  <c r="G5781" i="10"/>
  <c r="H5781" i="10"/>
  <c r="G5782" i="10"/>
  <c r="H5782" i="10"/>
  <c r="G5783" i="10"/>
  <c r="H5783" i="10"/>
  <c r="G5784" i="10"/>
  <c r="H5784" i="10"/>
  <c r="G5785" i="10"/>
  <c r="H5785" i="10"/>
  <c r="G5786" i="10"/>
  <c r="H5786" i="10"/>
  <c r="G5787" i="10"/>
  <c r="H5787" i="10"/>
  <c r="G5788" i="10"/>
  <c r="H5788" i="10"/>
  <c r="G5789" i="10"/>
  <c r="H5789" i="10"/>
  <c r="G5790" i="10"/>
  <c r="H5790" i="10"/>
  <c r="G5791" i="10"/>
  <c r="H5791" i="10"/>
  <c r="G5792" i="10"/>
  <c r="H5792" i="10"/>
  <c r="G5793" i="10"/>
  <c r="H5793" i="10"/>
  <c r="G5794" i="10"/>
  <c r="H5794" i="10"/>
  <c r="G5795" i="10"/>
  <c r="H5795" i="10"/>
  <c r="G5796" i="10"/>
  <c r="H5796" i="10"/>
  <c r="G5797" i="10"/>
  <c r="H5797" i="10"/>
  <c r="G5798" i="10"/>
  <c r="H5798" i="10"/>
  <c r="G5799" i="10"/>
  <c r="H5799" i="10"/>
  <c r="G5800" i="10"/>
  <c r="H5800" i="10"/>
  <c r="G5801" i="10"/>
  <c r="H5801" i="10"/>
  <c r="G5802" i="10"/>
  <c r="H5802" i="10"/>
  <c r="G5803" i="10"/>
  <c r="H5803" i="10"/>
  <c r="G5804" i="10"/>
  <c r="H5804" i="10"/>
  <c r="G5805" i="10"/>
  <c r="H5805" i="10"/>
  <c r="G5806" i="10"/>
  <c r="H5806" i="10"/>
  <c r="G5807" i="10"/>
  <c r="H5807" i="10"/>
  <c r="G5808" i="10"/>
  <c r="H5808" i="10"/>
  <c r="G5809" i="10"/>
  <c r="H5809" i="10"/>
  <c r="G5810" i="10"/>
  <c r="H5810" i="10"/>
  <c r="G5811" i="10"/>
  <c r="H5811" i="10"/>
  <c r="G5812" i="10"/>
  <c r="H5812" i="10"/>
  <c r="G5813" i="10"/>
  <c r="H5813" i="10"/>
  <c r="G5814" i="10"/>
  <c r="H5814" i="10"/>
  <c r="G5815" i="10"/>
  <c r="H5815" i="10"/>
  <c r="G5816" i="10"/>
  <c r="H5816" i="10"/>
  <c r="G5817" i="10"/>
  <c r="H5817" i="10"/>
  <c r="G5818" i="10"/>
  <c r="H5818" i="10"/>
  <c r="G5819" i="10"/>
  <c r="H5819" i="10"/>
  <c r="G5820" i="10"/>
  <c r="H5820" i="10"/>
  <c r="G5821" i="10"/>
  <c r="H5821" i="10"/>
  <c r="G5822" i="10"/>
  <c r="H5822" i="10"/>
  <c r="G5823" i="10"/>
  <c r="H5823" i="10"/>
  <c r="G5824" i="10"/>
  <c r="H5824" i="10"/>
  <c r="G5825" i="10"/>
  <c r="H5825" i="10"/>
  <c r="G5826" i="10"/>
  <c r="H5826" i="10"/>
  <c r="G5827" i="10"/>
  <c r="H5827" i="10"/>
  <c r="G5828" i="10"/>
  <c r="H5828" i="10"/>
  <c r="G5829" i="10"/>
  <c r="H5829" i="10"/>
  <c r="G5830" i="10"/>
  <c r="H5830" i="10"/>
  <c r="G5831" i="10"/>
  <c r="H5831" i="10"/>
  <c r="G5832" i="10"/>
  <c r="H5832" i="10"/>
  <c r="G5833" i="10"/>
  <c r="H5833" i="10"/>
  <c r="G5834" i="10"/>
  <c r="H5834" i="10"/>
  <c r="G5835" i="10"/>
  <c r="H5835" i="10"/>
  <c r="G5836" i="10"/>
  <c r="H5836" i="10"/>
  <c r="G5837" i="10"/>
  <c r="H5837" i="10"/>
  <c r="G5838" i="10"/>
  <c r="H5838" i="10"/>
  <c r="G5839" i="10"/>
  <c r="H5839" i="10"/>
  <c r="G5840" i="10"/>
  <c r="H5840" i="10"/>
  <c r="G5841" i="10"/>
  <c r="H5841" i="10"/>
  <c r="G5842" i="10"/>
  <c r="H5842" i="10"/>
  <c r="G5843" i="10"/>
  <c r="H5843" i="10"/>
  <c r="G5844" i="10"/>
  <c r="H5844" i="10"/>
  <c r="G5845" i="10"/>
  <c r="H5845" i="10"/>
  <c r="G5846" i="10"/>
  <c r="H5846" i="10"/>
  <c r="G5847" i="10"/>
  <c r="H5847" i="10"/>
  <c r="G5848" i="10"/>
  <c r="H5848" i="10"/>
  <c r="G5849" i="10"/>
  <c r="H5849" i="10"/>
  <c r="G5850" i="10"/>
  <c r="H5850" i="10"/>
  <c r="G5851" i="10"/>
  <c r="H5851" i="10"/>
  <c r="G5852" i="10"/>
  <c r="H5852" i="10"/>
  <c r="G5853" i="10"/>
  <c r="H5853" i="10"/>
  <c r="G5854" i="10"/>
  <c r="H5854" i="10"/>
  <c r="G5855" i="10"/>
  <c r="H5855" i="10"/>
  <c r="G5856" i="10"/>
  <c r="H5856" i="10"/>
  <c r="G5857" i="10"/>
  <c r="H5857" i="10"/>
  <c r="G5858" i="10"/>
  <c r="H5858" i="10"/>
  <c r="G5859" i="10"/>
  <c r="H5859" i="10"/>
  <c r="G5860" i="10"/>
  <c r="H5860" i="10"/>
  <c r="G5861" i="10"/>
  <c r="H5861" i="10"/>
  <c r="G5862" i="10"/>
  <c r="H5862" i="10"/>
  <c r="G5863" i="10"/>
  <c r="H5863" i="10"/>
  <c r="G5864" i="10"/>
  <c r="H5864" i="10"/>
  <c r="G5865" i="10"/>
  <c r="H5865" i="10"/>
  <c r="G5866" i="10"/>
  <c r="H5866" i="10"/>
  <c r="G5867" i="10"/>
  <c r="H5867" i="10"/>
  <c r="G5868" i="10"/>
  <c r="H5868" i="10"/>
  <c r="G5869" i="10"/>
  <c r="H5869" i="10"/>
  <c r="G5870" i="10"/>
  <c r="H5870" i="10"/>
  <c r="G5871" i="10"/>
  <c r="H5871" i="10"/>
  <c r="G5872" i="10"/>
  <c r="H5872" i="10"/>
  <c r="G5873" i="10"/>
  <c r="H5873" i="10"/>
  <c r="G5874" i="10"/>
  <c r="H5874" i="10"/>
  <c r="G5875" i="10"/>
  <c r="H5875" i="10"/>
  <c r="G5876" i="10"/>
  <c r="H5876" i="10"/>
  <c r="G5877" i="10"/>
  <c r="H5877" i="10"/>
  <c r="G5878" i="10"/>
  <c r="H5878" i="10"/>
  <c r="G5879" i="10"/>
  <c r="H5879" i="10"/>
  <c r="G5880" i="10"/>
  <c r="H5880" i="10"/>
  <c r="G5881" i="10"/>
  <c r="H5881" i="10"/>
  <c r="G5882" i="10"/>
  <c r="H5882" i="10"/>
  <c r="G5883" i="10"/>
  <c r="H5883" i="10"/>
  <c r="G5884" i="10"/>
  <c r="H5884" i="10"/>
  <c r="G5885" i="10"/>
  <c r="H5885" i="10"/>
  <c r="G5886" i="10"/>
  <c r="H5886" i="10"/>
  <c r="G5887" i="10"/>
  <c r="H5887" i="10"/>
  <c r="G5888" i="10"/>
  <c r="H5888" i="10"/>
  <c r="G5889" i="10"/>
  <c r="H5889" i="10"/>
  <c r="G5890" i="10"/>
  <c r="H5890" i="10"/>
  <c r="G5891" i="10"/>
  <c r="H5891" i="10"/>
  <c r="G5896" i="10"/>
  <c r="H5896" i="10"/>
  <c r="G5897" i="10"/>
  <c r="H5897" i="10"/>
  <c r="G5898" i="10"/>
  <c r="H5898" i="10"/>
  <c r="G5899" i="10"/>
  <c r="H5899" i="10"/>
  <c r="G5900" i="10"/>
  <c r="H5900" i="10"/>
  <c r="G5901" i="10"/>
  <c r="H5901" i="10"/>
  <c r="G5902" i="10"/>
  <c r="H5902" i="10"/>
  <c r="G5903" i="10"/>
  <c r="H5903" i="10"/>
  <c r="G5904" i="10"/>
  <c r="H5904" i="10"/>
  <c r="G5905" i="10"/>
  <c r="H5905" i="10"/>
  <c r="G5906" i="10"/>
  <c r="H5906" i="10"/>
  <c r="G5907" i="10"/>
  <c r="H5907" i="10"/>
  <c r="G5908" i="10"/>
  <c r="H5908" i="10"/>
  <c r="G5909" i="10"/>
  <c r="H5909" i="10"/>
  <c r="G5910" i="10"/>
  <c r="H5910" i="10"/>
  <c r="G5911" i="10"/>
  <c r="H5911" i="10"/>
  <c r="G5912" i="10"/>
  <c r="H5912" i="10"/>
  <c r="G5913" i="10"/>
  <c r="H5913" i="10"/>
  <c r="G5914" i="10"/>
  <c r="H5914" i="10"/>
  <c r="G5915" i="10"/>
  <c r="H5915" i="10"/>
  <c r="G5916" i="10"/>
  <c r="H5916" i="10"/>
  <c r="G5917" i="10"/>
  <c r="H5917" i="10"/>
  <c r="G5918" i="10"/>
  <c r="H5918" i="10"/>
  <c r="G5919" i="10"/>
  <c r="H5919" i="10"/>
  <c r="G5920" i="10"/>
  <c r="H5920" i="10"/>
  <c r="G5921" i="10"/>
  <c r="H5921" i="10"/>
  <c r="G5922" i="10"/>
  <c r="H5922" i="10"/>
  <c r="G5923" i="10"/>
  <c r="H5923" i="10"/>
  <c r="G5924" i="10"/>
  <c r="H5924" i="10"/>
  <c r="G5925" i="10"/>
  <c r="H5925" i="10"/>
  <c r="G5926" i="10"/>
  <c r="H5926" i="10"/>
  <c r="G5927" i="10"/>
  <c r="H5927" i="10"/>
  <c r="G5928" i="10"/>
  <c r="H5928" i="10"/>
  <c r="G5929" i="10"/>
  <c r="H5929" i="10"/>
  <c r="G5930" i="10"/>
  <c r="H5930" i="10"/>
  <c r="G5931" i="10"/>
  <c r="H5931" i="10"/>
  <c r="G5932" i="10"/>
  <c r="H5932" i="10"/>
  <c r="G5933" i="10"/>
  <c r="H5933" i="10"/>
  <c r="G5934" i="10"/>
  <c r="H5934" i="10"/>
  <c r="G5935" i="10"/>
  <c r="H5935" i="10"/>
  <c r="G5936" i="10"/>
  <c r="H5936" i="10"/>
  <c r="G5937" i="10"/>
  <c r="H5937" i="10"/>
  <c r="G5938" i="10"/>
  <c r="H5938" i="10"/>
  <c r="G5939" i="10"/>
  <c r="H5939" i="10"/>
  <c r="G5940" i="10"/>
  <c r="H5940" i="10"/>
  <c r="G5941" i="10"/>
  <c r="H5941" i="10"/>
  <c r="G5942" i="10"/>
  <c r="H5942" i="10"/>
  <c r="G5943" i="10"/>
  <c r="H5943" i="10"/>
  <c r="G5944" i="10"/>
  <c r="H5944" i="10"/>
  <c r="G5945" i="10"/>
  <c r="H5945" i="10"/>
  <c r="G5946" i="10"/>
  <c r="H5946" i="10"/>
  <c r="G5947" i="10"/>
  <c r="H5947" i="10"/>
  <c r="G5948" i="10"/>
  <c r="H5948" i="10"/>
  <c r="G5949" i="10"/>
  <c r="H5949" i="10"/>
  <c r="G5950" i="10"/>
  <c r="H5950" i="10"/>
  <c r="G5951" i="10"/>
  <c r="H5951" i="10"/>
  <c r="G5952" i="10"/>
  <c r="H5952" i="10"/>
  <c r="G5953" i="10"/>
  <c r="H5953" i="10"/>
  <c r="G5954" i="10"/>
  <c r="H5954" i="10"/>
  <c r="G5955" i="10"/>
  <c r="H5955" i="10"/>
  <c r="G5956" i="10"/>
  <c r="H5956" i="10"/>
  <c r="G5957" i="10"/>
  <c r="H5957" i="10"/>
  <c r="G5958" i="10"/>
  <c r="H5958" i="10"/>
  <c r="G5959" i="10"/>
  <c r="H5959" i="10"/>
  <c r="G5960" i="10"/>
  <c r="H5960" i="10"/>
  <c r="G5961" i="10"/>
  <c r="H5961" i="10"/>
  <c r="G5962" i="10"/>
  <c r="H5962" i="10"/>
  <c r="G5963" i="10"/>
  <c r="H5963" i="10"/>
  <c r="G5964" i="10"/>
  <c r="H5964" i="10"/>
  <c r="G5965" i="10"/>
  <c r="H5965" i="10"/>
  <c r="G5966" i="10"/>
  <c r="H5966" i="10"/>
  <c r="G5967" i="10"/>
  <c r="H5967" i="10"/>
  <c r="G5968" i="10"/>
  <c r="H5968" i="10"/>
  <c r="G5969" i="10"/>
  <c r="H5969" i="10"/>
  <c r="G5970" i="10"/>
  <c r="H5970" i="10"/>
  <c r="G5971" i="10"/>
  <c r="H5971" i="10"/>
  <c r="G5972" i="10"/>
  <c r="H5972" i="10"/>
  <c r="G5973" i="10"/>
  <c r="H5973" i="10"/>
  <c r="G5974" i="10"/>
  <c r="H5974" i="10"/>
  <c r="G5975" i="10"/>
  <c r="H5975" i="10"/>
  <c r="G5976" i="10"/>
  <c r="H5976" i="10"/>
  <c r="G5977" i="10"/>
  <c r="H5977" i="10"/>
  <c r="G5978" i="10"/>
  <c r="H5978" i="10"/>
  <c r="G5979" i="10"/>
  <c r="H5979" i="10"/>
  <c r="G5980" i="10"/>
  <c r="H5980" i="10"/>
  <c r="G5981" i="10"/>
  <c r="H5981" i="10"/>
  <c r="G5982" i="10"/>
  <c r="H5982" i="10"/>
  <c r="G5983" i="10"/>
  <c r="H5983" i="10"/>
  <c r="G5984" i="10"/>
  <c r="H5984" i="10"/>
  <c r="G5985" i="10"/>
  <c r="H5985" i="10"/>
  <c r="G5986" i="10"/>
  <c r="H5986" i="10"/>
  <c r="G5987" i="10"/>
  <c r="H5987" i="10"/>
  <c r="G5988" i="10"/>
  <c r="H5988" i="10"/>
  <c r="G5989" i="10"/>
  <c r="H5989" i="10"/>
  <c r="G5990" i="10"/>
  <c r="H5990" i="10"/>
  <c r="G5991" i="10"/>
  <c r="H5991" i="10"/>
  <c r="G5992" i="10"/>
  <c r="H5992" i="10"/>
  <c r="G5993" i="10"/>
  <c r="H5993" i="10"/>
  <c r="G5994" i="10"/>
  <c r="H5994" i="10"/>
  <c r="G5995" i="10"/>
  <c r="H5995" i="10"/>
  <c r="G5996" i="10"/>
  <c r="H5996" i="10"/>
  <c r="G5997" i="10"/>
  <c r="H5997" i="10"/>
  <c r="G5998" i="10"/>
  <c r="H5998" i="10"/>
  <c r="G5999" i="10"/>
  <c r="H5999" i="10"/>
  <c r="G6000" i="10"/>
  <c r="H6000" i="10"/>
  <c r="G6001" i="10"/>
  <c r="H6001" i="10"/>
  <c r="G6002" i="10"/>
  <c r="H6002" i="10"/>
  <c r="G6003" i="10"/>
  <c r="H6003" i="10"/>
  <c r="G6004" i="10"/>
  <c r="H6004" i="10"/>
  <c r="G6005" i="10"/>
  <c r="H6005" i="10"/>
  <c r="G6006" i="10"/>
  <c r="H6006" i="10"/>
  <c r="G6007" i="10"/>
  <c r="H6007" i="10"/>
  <c r="G6008" i="10"/>
  <c r="H6008" i="10"/>
  <c r="G6009" i="10"/>
  <c r="H6009" i="10"/>
  <c r="G6010" i="10"/>
  <c r="H6010" i="10"/>
  <c r="G6011" i="10"/>
  <c r="H6011" i="10"/>
  <c r="G6012" i="10"/>
  <c r="H6012" i="10"/>
  <c r="G6013" i="10"/>
  <c r="H6013" i="10"/>
  <c r="G6014" i="10"/>
  <c r="H6014" i="10"/>
  <c r="G6015" i="10"/>
  <c r="H6015" i="10"/>
  <c r="G6016" i="10"/>
  <c r="H6016" i="10"/>
  <c r="G6017" i="10"/>
  <c r="H6017" i="10"/>
  <c r="G6018" i="10"/>
  <c r="H6018" i="10"/>
  <c r="G6019" i="10"/>
  <c r="H6019" i="10"/>
  <c r="G6020" i="10"/>
  <c r="H6020" i="10"/>
  <c r="G6021" i="10"/>
  <c r="H6021" i="10"/>
  <c r="G6022" i="10"/>
  <c r="H6022" i="10"/>
  <c r="G6023" i="10"/>
  <c r="H6023" i="10"/>
  <c r="G6024" i="10"/>
  <c r="H6024" i="10"/>
  <c r="G6025" i="10"/>
  <c r="H6025" i="10"/>
  <c r="G6026" i="10"/>
  <c r="H6026" i="10"/>
  <c r="G6027" i="10"/>
  <c r="H6027" i="10"/>
  <c r="G6028" i="10"/>
  <c r="H6028" i="10"/>
  <c r="G6029" i="10"/>
  <c r="H6029" i="10"/>
  <c r="G6030" i="10"/>
  <c r="H6030" i="10"/>
  <c r="G6031" i="10"/>
  <c r="H6031" i="10"/>
  <c r="G6032" i="10"/>
  <c r="H6032" i="10"/>
  <c r="G6033" i="10"/>
  <c r="H6033" i="10"/>
  <c r="G6034" i="10"/>
  <c r="H6034" i="10"/>
  <c r="G6035" i="10"/>
  <c r="H6035" i="10"/>
  <c r="G6036" i="10"/>
  <c r="H6036" i="10"/>
  <c r="G6037" i="10"/>
  <c r="H6037" i="10"/>
  <c r="G6038" i="10"/>
  <c r="H6038" i="10"/>
  <c r="G6039" i="10"/>
  <c r="H6039" i="10"/>
  <c r="G6040" i="10"/>
  <c r="H6040" i="10"/>
  <c r="G6041" i="10"/>
  <c r="H6041" i="10"/>
  <c r="G6042" i="10"/>
  <c r="H6042" i="10"/>
  <c r="G6043" i="10"/>
  <c r="H6043" i="10"/>
  <c r="G6044" i="10"/>
  <c r="H6044" i="10"/>
  <c r="G6045" i="10"/>
  <c r="H6045" i="10"/>
  <c r="G6046" i="10"/>
  <c r="H6046" i="10"/>
  <c r="G6047" i="10"/>
  <c r="H6047" i="10"/>
  <c r="G6048" i="10"/>
  <c r="H6048" i="10"/>
  <c r="G6049" i="10"/>
  <c r="H6049" i="10"/>
  <c r="G6050" i="10"/>
  <c r="H6050" i="10"/>
  <c r="G6051" i="10"/>
  <c r="H6051" i="10"/>
  <c r="G6052" i="10"/>
  <c r="H6052" i="10"/>
  <c r="G6053" i="10"/>
  <c r="H6053" i="10"/>
  <c r="G6054" i="10"/>
  <c r="H6054" i="10"/>
  <c r="G6055" i="10"/>
  <c r="H6055" i="10"/>
  <c r="G6056" i="10"/>
  <c r="H6056" i="10"/>
  <c r="G6057" i="10"/>
  <c r="H6057" i="10"/>
  <c r="G6058" i="10"/>
  <c r="H6058" i="10"/>
  <c r="G6059" i="10"/>
  <c r="H6059" i="10"/>
  <c r="G6060" i="10"/>
  <c r="H6060" i="10"/>
  <c r="G6061" i="10"/>
  <c r="H6061" i="10"/>
  <c r="G6062" i="10"/>
  <c r="H6062" i="10"/>
  <c r="G6063" i="10"/>
  <c r="H6063" i="10"/>
  <c r="G6064" i="10"/>
  <c r="H6064" i="10"/>
  <c r="G6065" i="10"/>
  <c r="H6065" i="10"/>
  <c r="G6066" i="10"/>
  <c r="H6066" i="10"/>
  <c r="G6067" i="10"/>
  <c r="H6067" i="10"/>
  <c r="G6068" i="10"/>
  <c r="H6068" i="10"/>
  <c r="G6069" i="10"/>
  <c r="H6069" i="10"/>
  <c r="G6070" i="10"/>
  <c r="H6070" i="10"/>
  <c r="G6071" i="10"/>
  <c r="H6071" i="10"/>
  <c r="G6072" i="10"/>
  <c r="H6072" i="10"/>
  <c r="G6073" i="10"/>
  <c r="H6073" i="10"/>
  <c r="G6074" i="10"/>
  <c r="H6074" i="10"/>
  <c r="G6075" i="10"/>
  <c r="H6075" i="10"/>
  <c r="G6076" i="10"/>
  <c r="H6076" i="10"/>
  <c r="G6077" i="10"/>
  <c r="H6077" i="10"/>
  <c r="G6078" i="10"/>
  <c r="H6078" i="10"/>
  <c r="G6079" i="10"/>
  <c r="H6079" i="10"/>
  <c r="G6080" i="10"/>
  <c r="H6080" i="10"/>
  <c r="G6081" i="10"/>
  <c r="H6081" i="10"/>
  <c r="G6082" i="10"/>
  <c r="H6082" i="10"/>
  <c r="G6083" i="10"/>
  <c r="H6083" i="10"/>
  <c r="G6084" i="10"/>
  <c r="H6084" i="10"/>
  <c r="G6085" i="10"/>
  <c r="H6085" i="10"/>
  <c r="G6086" i="10"/>
  <c r="H6086" i="10"/>
  <c r="G6087" i="10"/>
  <c r="H6087" i="10"/>
  <c r="G6088" i="10"/>
  <c r="H6088" i="10"/>
  <c r="G6089" i="10"/>
  <c r="H6089" i="10"/>
  <c r="G6090" i="10"/>
  <c r="H6090" i="10"/>
  <c r="G6091" i="10"/>
  <c r="H6091" i="10"/>
  <c r="G6092" i="10"/>
  <c r="H6092" i="10"/>
  <c r="G6093" i="10"/>
  <c r="H6093" i="10"/>
  <c r="G6094" i="10"/>
  <c r="H6094" i="10"/>
  <c r="G6095" i="10"/>
  <c r="H6095" i="10"/>
  <c r="G6096" i="10"/>
  <c r="H6096" i="10"/>
  <c r="G6097" i="10"/>
  <c r="H6097" i="10"/>
  <c r="G6098" i="10"/>
  <c r="H6098" i="10"/>
  <c r="G6099" i="10"/>
  <c r="H6099" i="10"/>
  <c r="G6100" i="10"/>
  <c r="H6100" i="10"/>
  <c r="G6101" i="10"/>
  <c r="H6101" i="10"/>
  <c r="G6102" i="10"/>
  <c r="H6102" i="10"/>
  <c r="G6103" i="10"/>
  <c r="H6103" i="10"/>
  <c r="G6104" i="10"/>
  <c r="H6104" i="10"/>
  <c r="G6105" i="10"/>
  <c r="H6105" i="10"/>
  <c r="G6106" i="10"/>
  <c r="H6106" i="10"/>
  <c r="G6107" i="10"/>
  <c r="H6107" i="10"/>
  <c r="G6108" i="10"/>
  <c r="H6108" i="10"/>
  <c r="G6109" i="10"/>
  <c r="H6109" i="10"/>
  <c r="G6110" i="10"/>
  <c r="H6110" i="10"/>
  <c r="G6111" i="10"/>
  <c r="H6111" i="10"/>
  <c r="G6112" i="10"/>
  <c r="H6112" i="10"/>
  <c r="G6113" i="10"/>
  <c r="H6113" i="10"/>
  <c r="G6114" i="10"/>
  <c r="H6114" i="10"/>
  <c r="G6115" i="10"/>
  <c r="H6115" i="10"/>
  <c r="G6116" i="10"/>
  <c r="H6116" i="10"/>
  <c r="G6117" i="10"/>
  <c r="H6117" i="10"/>
  <c r="G6118" i="10"/>
  <c r="H6118" i="10"/>
  <c r="G6119" i="10"/>
  <c r="H6119" i="10"/>
  <c r="G6120" i="10"/>
  <c r="H6120" i="10"/>
  <c r="G6121" i="10"/>
  <c r="H6121" i="10"/>
  <c r="G6122" i="10"/>
  <c r="H6122" i="10"/>
  <c r="G6123" i="10"/>
  <c r="H6123" i="10"/>
  <c r="G6124" i="10"/>
  <c r="H6124" i="10"/>
  <c r="G6125" i="10"/>
  <c r="H6125" i="10"/>
  <c r="G6126" i="10"/>
  <c r="H6126" i="10"/>
  <c r="G6127" i="10"/>
  <c r="H6127" i="10"/>
  <c r="G6128" i="10"/>
  <c r="H6128" i="10"/>
  <c r="G6129" i="10"/>
  <c r="H6129" i="10"/>
  <c r="G6130" i="10"/>
  <c r="H6130" i="10"/>
  <c r="G6131" i="10"/>
  <c r="H6131" i="10"/>
  <c r="G6132" i="10"/>
  <c r="H6132" i="10"/>
  <c r="G6133" i="10"/>
  <c r="H6133" i="10"/>
  <c r="G6134" i="10"/>
  <c r="H6134" i="10"/>
  <c r="G6135" i="10"/>
  <c r="H6135" i="10"/>
  <c r="G6136" i="10"/>
  <c r="H6136" i="10"/>
  <c r="G6137" i="10"/>
  <c r="H6137" i="10"/>
  <c r="G6138" i="10"/>
  <c r="H6138" i="10"/>
  <c r="G6139" i="10"/>
  <c r="H6139" i="10"/>
  <c r="G6140" i="10"/>
  <c r="H6140" i="10"/>
  <c r="G6141" i="10"/>
  <c r="H6141" i="10"/>
  <c r="G6142" i="10"/>
  <c r="H6142" i="10"/>
  <c r="G6143" i="10"/>
  <c r="H6143" i="10"/>
  <c r="G6144" i="10"/>
  <c r="H6144" i="10"/>
  <c r="G6145" i="10"/>
  <c r="H6145" i="10"/>
  <c r="G6146" i="10"/>
  <c r="H6146" i="10"/>
  <c r="G6147" i="10"/>
  <c r="H6147" i="10"/>
  <c r="G6148" i="10"/>
  <c r="H6148" i="10"/>
  <c r="G6149" i="10"/>
  <c r="H6149" i="10"/>
  <c r="G6150" i="10"/>
  <c r="H6150" i="10"/>
  <c r="G6151" i="10"/>
  <c r="H6151" i="10"/>
  <c r="G6152" i="10"/>
  <c r="H6152" i="10"/>
  <c r="G6153" i="10"/>
  <c r="H6153" i="10"/>
  <c r="G6154" i="10"/>
  <c r="H6154" i="10"/>
  <c r="G6155" i="10"/>
  <c r="H6155" i="10"/>
  <c r="G6156" i="10"/>
  <c r="H6156" i="10"/>
  <c r="G6157" i="10"/>
  <c r="H6157" i="10"/>
  <c r="G6158" i="10"/>
  <c r="H6158" i="10"/>
  <c r="G6159" i="10"/>
  <c r="H6159" i="10"/>
  <c r="G6160" i="10"/>
  <c r="H6160" i="10"/>
  <c r="G6161" i="10"/>
  <c r="H6161" i="10"/>
  <c r="G6162" i="10"/>
  <c r="H6162" i="10"/>
  <c r="G6163" i="10"/>
  <c r="H6163" i="10"/>
  <c r="G6164" i="10"/>
  <c r="H6164" i="10"/>
  <c r="G6165" i="10"/>
  <c r="H6165" i="10"/>
  <c r="G6166" i="10"/>
  <c r="H6166" i="10"/>
  <c r="G6167" i="10"/>
  <c r="H6167" i="10"/>
  <c r="G6168" i="10"/>
  <c r="H6168" i="10"/>
  <c r="G6169" i="10"/>
  <c r="H6169" i="10"/>
  <c r="G6170" i="10"/>
  <c r="H6170" i="10"/>
  <c r="G6171" i="10"/>
  <c r="H6171" i="10"/>
  <c r="G6172" i="10"/>
  <c r="H6172" i="10"/>
  <c r="G6173" i="10"/>
  <c r="H6173" i="10"/>
  <c r="G6174" i="10"/>
  <c r="H6174" i="10"/>
  <c r="G6175" i="10"/>
  <c r="H6175" i="10"/>
  <c r="G6176" i="10"/>
  <c r="H6176" i="10"/>
  <c r="G6177" i="10"/>
  <c r="H6177" i="10"/>
  <c r="G6178" i="10"/>
  <c r="H6178" i="10"/>
  <c r="G6179" i="10"/>
  <c r="H6179" i="10"/>
  <c r="G6180" i="10"/>
  <c r="H6180" i="10"/>
  <c r="G6181" i="10"/>
  <c r="H6181" i="10"/>
  <c r="G6182" i="10"/>
  <c r="H6182" i="10"/>
  <c r="G6183" i="10"/>
  <c r="H6183" i="10"/>
  <c r="G6184" i="10"/>
  <c r="H6184" i="10"/>
  <c r="G6185" i="10"/>
  <c r="H6185" i="10"/>
  <c r="G6186" i="10"/>
  <c r="H6186" i="10"/>
  <c r="G6187" i="10"/>
  <c r="H6187" i="10"/>
  <c r="G6188" i="10"/>
  <c r="H6188" i="10"/>
  <c r="G6189" i="10"/>
  <c r="H6189" i="10"/>
  <c r="G6190" i="10"/>
  <c r="H6190" i="10"/>
  <c r="G6191" i="10"/>
  <c r="H6191" i="10"/>
  <c r="G6192" i="10"/>
  <c r="H6192" i="10"/>
  <c r="G6193" i="10"/>
  <c r="H6193" i="10"/>
  <c r="G6194" i="10"/>
  <c r="H6194" i="10"/>
  <c r="G6195" i="10"/>
  <c r="H6195" i="10"/>
  <c r="G6196" i="10"/>
  <c r="H6196" i="10"/>
  <c r="G6197" i="10"/>
  <c r="H6197" i="10"/>
  <c r="G6198" i="10"/>
  <c r="H6198" i="10"/>
  <c r="G6199" i="10"/>
  <c r="H6199" i="10"/>
  <c r="G6200" i="10"/>
  <c r="H6200" i="10"/>
  <c r="G6201" i="10"/>
  <c r="H6201" i="10"/>
  <c r="G6202" i="10"/>
  <c r="H6202" i="10"/>
  <c r="G6203" i="10"/>
  <c r="H6203" i="10"/>
  <c r="G6204" i="10"/>
  <c r="H6204" i="10"/>
  <c r="G6205" i="10"/>
  <c r="H6205" i="10"/>
  <c r="G6206" i="10"/>
  <c r="H6206" i="10"/>
  <c r="G6207" i="10"/>
  <c r="H6207" i="10"/>
  <c r="G6208" i="10"/>
  <c r="H6208" i="10"/>
  <c r="G6209" i="10"/>
  <c r="H6209" i="10"/>
  <c r="G6210" i="10"/>
  <c r="H6210" i="10"/>
  <c r="G6211" i="10"/>
  <c r="H6211" i="10"/>
  <c r="G6212" i="10"/>
  <c r="H6212" i="10"/>
  <c r="G6213" i="10"/>
  <c r="H6213" i="10"/>
  <c r="G6214" i="10"/>
  <c r="H6214" i="10"/>
  <c r="G6215" i="10"/>
  <c r="H6215" i="10"/>
  <c r="G6216" i="10"/>
  <c r="H6216" i="10"/>
  <c r="G6217" i="10"/>
  <c r="H6217" i="10"/>
  <c r="G6218" i="10"/>
  <c r="H6218" i="10"/>
  <c r="G6219" i="10"/>
  <c r="H6219" i="10"/>
  <c r="G6220" i="10"/>
  <c r="H6220" i="10"/>
  <c r="G6221" i="10"/>
  <c r="H6221" i="10"/>
  <c r="G6222" i="10"/>
  <c r="H6222" i="10"/>
  <c r="G6223" i="10"/>
  <c r="H6223" i="10"/>
  <c r="G6224" i="10"/>
  <c r="H6224" i="10"/>
  <c r="G6225" i="10"/>
  <c r="H6225" i="10"/>
  <c r="G6226" i="10"/>
  <c r="H6226" i="10"/>
  <c r="G6227" i="10"/>
  <c r="H6227" i="10"/>
  <c r="G6228" i="10"/>
  <c r="H6228" i="10"/>
  <c r="G6229" i="10"/>
  <c r="H6229" i="10"/>
  <c r="G6230" i="10"/>
  <c r="H6230" i="10"/>
  <c r="G6231" i="10"/>
  <c r="H6231" i="10"/>
  <c r="G6232" i="10"/>
  <c r="H6232" i="10"/>
  <c r="G6233" i="10"/>
  <c r="H6233" i="10"/>
  <c r="G6234" i="10"/>
  <c r="H6234" i="10"/>
  <c r="G6235" i="10"/>
  <c r="H6235" i="10"/>
  <c r="G6236" i="10"/>
  <c r="H6236" i="10"/>
  <c r="G6237" i="10"/>
  <c r="H6237" i="10"/>
  <c r="G6238" i="10"/>
  <c r="H6238" i="10"/>
  <c r="G6239" i="10"/>
  <c r="H6239" i="10"/>
  <c r="G6240" i="10"/>
  <c r="H6240" i="10"/>
  <c r="G6241" i="10"/>
  <c r="H6241" i="10"/>
  <c r="G6242" i="10"/>
  <c r="H6242" i="10"/>
  <c r="G6243" i="10"/>
  <c r="H6243" i="10"/>
  <c r="G6244" i="10"/>
  <c r="H6244" i="10"/>
  <c r="G6245" i="10"/>
  <c r="H6245" i="10"/>
  <c r="G6246" i="10"/>
  <c r="H6246" i="10"/>
  <c r="G6247" i="10"/>
  <c r="H6247" i="10"/>
  <c r="G6248" i="10"/>
  <c r="H6248" i="10"/>
  <c r="G6249" i="10"/>
  <c r="H6249" i="10"/>
  <c r="G6250" i="10"/>
  <c r="H6250" i="10"/>
  <c r="G6251" i="10"/>
  <c r="H6251" i="10"/>
  <c r="G6252" i="10"/>
  <c r="H6252" i="10"/>
  <c r="G6253" i="10"/>
  <c r="H6253" i="10"/>
  <c r="G6254" i="10"/>
  <c r="H6254" i="10"/>
  <c r="G6255" i="10"/>
  <c r="H6255" i="10"/>
  <c r="G6256" i="10"/>
  <c r="H6256" i="10"/>
  <c r="G6257" i="10"/>
  <c r="H6257" i="10"/>
  <c r="G6258" i="10"/>
  <c r="H6258" i="10"/>
  <c r="G6259" i="10"/>
  <c r="H6259" i="10"/>
  <c r="G6260" i="10"/>
  <c r="H6260" i="10"/>
  <c r="G6261" i="10"/>
  <c r="H6261" i="10"/>
  <c r="G6262" i="10"/>
  <c r="H6262" i="10"/>
  <c r="G6263" i="10"/>
  <c r="H6263" i="10"/>
  <c r="G6264" i="10"/>
  <c r="H6264" i="10"/>
  <c r="G6265" i="10"/>
  <c r="H6265" i="10"/>
  <c r="G6266" i="10"/>
  <c r="H6266" i="10"/>
  <c r="G6267" i="10"/>
  <c r="H6267" i="10"/>
  <c r="G6268" i="10"/>
  <c r="H6268" i="10"/>
  <c r="G6269" i="10"/>
  <c r="H6269" i="10"/>
  <c r="G6270" i="10"/>
  <c r="H6270" i="10"/>
  <c r="G6271" i="10"/>
  <c r="H6271" i="10"/>
  <c r="G6272" i="10"/>
  <c r="H6272" i="10"/>
  <c r="G6273" i="10"/>
  <c r="H6273" i="10"/>
  <c r="G6274" i="10"/>
  <c r="H6274" i="10"/>
  <c r="G6275" i="10"/>
  <c r="H6275" i="10"/>
  <c r="G6276" i="10"/>
  <c r="H6276" i="10"/>
  <c r="G6277" i="10"/>
  <c r="H6277" i="10"/>
  <c r="G6278" i="10"/>
  <c r="H6278" i="10"/>
  <c r="G6279" i="10"/>
  <c r="H6279" i="10"/>
  <c r="G6280" i="10"/>
  <c r="H6280" i="10"/>
  <c r="G6281" i="10"/>
  <c r="H6281" i="10"/>
  <c r="G6282" i="10"/>
  <c r="H6282" i="10"/>
  <c r="G6283" i="10"/>
  <c r="H6283" i="10"/>
  <c r="G6284" i="10"/>
  <c r="H6284" i="10"/>
  <c r="G6285" i="10"/>
  <c r="H6285" i="10"/>
  <c r="G6286" i="10"/>
  <c r="H6286" i="10"/>
  <c r="G6287" i="10"/>
  <c r="H6287" i="10"/>
  <c r="G6288" i="10"/>
  <c r="H6288" i="10"/>
  <c r="G6289" i="10"/>
  <c r="H6289" i="10"/>
  <c r="G6290" i="10"/>
  <c r="H6290" i="10"/>
  <c r="G6291" i="10"/>
  <c r="H6291" i="10"/>
  <c r="G6292" i="10"/>
  <c r="H6292" i="10"/>
  <c r="G6293" i="10"/>
  <c r="H6293" i="10"/>
  <c r="G6294" i="10"/>
  <c r="H6294" i="10"/>
  <c r="G6295" i="10"/>
  <c r="H6295" i="10"/>
  <c r="G6296" i="10"/>
  <c r="H6296" i="10"/>
  <c r="G6297" i="10"/>
  <c r="H6297" i="10"/>
  <c r="G6298" i="10"/>
  <c r="H6298" i="10"/>
  <c r="G6299" i="10"/>
  <c r="H6299" i="10"/>
  <c r="G6300" i="10"/>
  <c r="H6300" i="10"/>
  <c r="G6301" i="10"/>
  <c r="H6301" i="10"/>
  <c r="G6302" i="10"/>
  <c r="H6302" i="10"/>
  <c r="G6303" i="10"/>
  <c r="H6303" i="10"/>
  <c r="G6304" i="10"/>
  <c r="H6304" i="10"/>
  <c r="G6305" i="10"/>
  <c r="H6305" i="10"/>
  <c r="G6306" i="10"/>
  <c r="H6306" i="10"/>
  <c r="G6307" i="10"/>
  <c r="H6307" i="10"/>
  <c r="G6308" i="10"/>
  <c r="H6308" i="10"/>
  <c r="G6309" i="10"/>
  <c r="H6309" i="10"/>
  <c r="G6310" i="10"/>
  <c r="H6310" i="10"/>
  <c r="G6311" i="10"/>
  <c r="H6311" i="10"/>
  <c r="G6312" i="10"/>
  <c r="H6312" i="10"/>
  <c r="G6313" i="10"/>
  <c r="H6313" i="10"/>
  <c r="G6314" i="10"/>
  <c r="H6314" i="10"/>
  <c r="G6315" i="10"/>
  <c r="H6315" i="10"/>
  <c r="G6316" i="10"/>
  <c r="H6316" i="10"/>
  <c r="G6317" i="10"/>
  <c r="H6317" i="10"/>
  <c r="G6318" i="10"/>
  <c r="H6318" i="10"/>
  <c r="G6319" i="10"/>
  <c r="H6319" i="10"/>
  <c r="G6320" i="10"/>
  <c r="H6320" i="10"/>
  <c r="G6321" i="10"/>
  <c r="H6321" i="10"/>
  <c r="G6322" i="10"/>
  <c r="H6322" i="10"/>
  <c r="G6323" i="10"/>
  <c r="H6323" i="10"/>
  <c r="G6324" i="10"/>
  <c r="H6324" i="10"/>
  <c r="G6325" i="10"/>
  <c r="H6325" i="10"/>
  <c r="G6326" i="10"/>
  <c r="H6326" i="10"/>
  <c r="G6327" i="10"/>
  <c r="H6327" i="10"/>
  <c r="G6328" i="10"/>
  <c r="H6328" i="10"/>
  <c r="G6329" i="10"/>
  <c r="H6329" i="10"/>
  <c r="G6330" i="10"/>
  <c r="H6330" i="10"/>
  <c r="G6331" i="10"/>
  <c r="H6331" i="10"/>
  <c r="G6332" i="10"/>
  <c r="H6332" i="10"/>
  <c r="G6333" i="10"/>
  <c r="H6333" i="10"/>
  <c r="G6334" i="10"/>
  <c r="H6334" i="10"/>
  <c r="G6335" i="10"/>
  <c r="H6335" i="10"/>
  <c r="G6336" i="10"/>
  <c r="H6336" i="10"/>
  <c r="G6337" i="10"/>
  <c r="H6337" i="10"/>
  <c r="G6338" i="10"/>
  <c r="H6338" i="10"/>
  <c r="G6339" i="10"/>
  <c r="H6339" i="10"/>
  <c r="G6340" i="10"/>
  <c r="H6340" i="10"/>
  <c r="G6341" i="10"/>
  <c r="H6341" i="10"/>
  <c r="G6342" i="10"/>
  <c r="H6342" i="10"/>
  <c r="G6343" i="10"/>
  <c r="H6343" i="10"/>
  <c r="G6344" i="10"/>
  <c r="H6344" i="10"/>
  <c r="G6345" i="10"/>
  <c r="H6345" i="10"/>
  <c r="G6346" i="10"/>
  <c r="H6346" i="10"/>
  <c r="G6347" i="10"/>
  <c r="H6347" i="10"/>
  <c r="G6348" i="10"/>
  <c r="H6348" i="10"/>
  <c r="G6349" i="10"/>
  <c r="H6349" i="10"/>
  <c r="G6350" i="10"/>
  <c r="H6350" i="10"/>
  <c r="G6351" i="10"/>
  <c r="H6351" i="10"/>
  <c r="G6352" i="10"/>
  <c r="H6352" i="10"/>
  <c r="G6353" i="10"/>
  <c r="H6353" i="10"/>
  <c r="G6354" i="10"/>
  <c r="H6354" i="10"/>
  <c r="G6355" i="10"/>
  <c r="H6355" i="10"/>
  <c r="G6356" i="10"/>
  <c r="H6356" i="10"/>
  <c r="G6357" i="10"/>
  <c r="H6357" i="10"/>
  <c r="G6358" i="10"/>
  <c r="H6358" i="10"/>
  <c r="G6359" i="10"/>
  <c r="H6359" i="10"/>
  <c r="G6360" i="10"/>
  <c r="H6360" i="10"/>
  <c r="G6361" i="10"/>
  <c r="H6361" i="10"/>
  <c r="G6362" i="10"/>
  <c r="H6362" i="10"/>
  <c r="G6363" i="10"/>
  <c r="H6363" i="10"/>
  <c r="G6364" i="10"/>
  <c r="H6364" i="10"/>
  <c r="G6365" i="10"/>
  <c r="H6365" i="10"/>
  <c r="G6366" i="10"/>
  <c r="H6366" i="10"/>
  <c r="G6367" i="10"/>
  <c r="H6367" i="10"/>
  <c r="G6368" i="10"/>
  <c r="H6368" i="10"/>
  <c r="G6369" i="10"/>
  <c r="H6369" i="10"/>
  <c r="G6370" i="10"/>
  <c r="H6370" i="10"/>
  <c r="G6371" i="10"/>
  <c r="H6371" i="10"/>
  <c r="G6372" i="10"/>
  <c r="H6372" i="10"/>
  <c r="G6373" i="10"/>
  <c r="H6373" i="10"/>
  <c r="G6374" i="10"/>
  <c r="H6374" i="10"/>
  <c r="G6375" i="10"/>
  <c r="H6375" i="10"/>
  <c r="G6376" i="10"/>
  <c r="H6376" i="10"/>
  <c r="G6377" i="10"/>
  <c r="H6377" i="10"/>
  <c r="G6378" i="10"/>
  <c r="H6378" i="10"/>
  <c r="G6379" i="10"/>
  <c r="H6379" i="10"/>
  <c r="G6380" i="10"/>
  <c r="H6380" i="10"/>
  <c r="G6381" i="10"/>
  <c r="H6381" i="10"/>
  <c r="G6382" i="10"/>
  <c r="H6382" i="10"/>
  <c r="G6383" i="10"/>
  <c r="H6383" i="10"/>
  <c r="G6384" i="10"/>
  <c r="H6384" i="10"/>
  <c r="G6385" i="10"/>
  <c r="H6385" i="10"/>
  <c r="G6386" i="10"/>
  <c r="H6386" i="10"/>
  <c r="G6387" i="10"/>
  <c r="H6387" i="10"/>
  <c r="G6388" i="10"/>
  <c r="H6388" i="10"/>
  <c r="G6389" i="10"/>
  <c r="H6389" i="10"/>
  <c r="G6390" i="10"/>
  <c r="H6390" i="10"/>
  <c r="G6391" i="10"/>
  <c r="H6391" i="10"/>
  <c r="G6392" i="10"/>
  <c r="H6392" i="10"/>
  <c r="G6393" i="10"/>
  <c r="H6393" i="10"/>
  <c r="G6394" i="10"/>
  <c r="H6394" i="10"/>
  <c r="G6395" i="10"/>
  <c r="H6395" i="10"/>
  <c r="G6396" i="10"/>
  <c r="H6396" i="10"/>
  <c r="G6397" i="10"/>
  <c r="H6397" i="10"/>
  <c r="G6398" i="10"/>
  <c r="H6398" i="10"/>
  <c r="G6399" i="10"/>
  <c r="H6399" i="10"/>
  <c r="G6400" i="10"/>
  <c r="H6400" i="10"/>
  <c r="G6401" i="10"/>
  <c r="H6401" i="10"/>
  <c r="G6402" i="10"/>
  <c r="H6402" i="10"/>
  <c r="G6403" i="10"/>
  <c r="H6403" i="10"/>
  <c r="G6404" i="10"/>
  <c r="H6404" i="10"/>
  <c r="G6405" i="10"/>
  <c r="H6405" i="10"/>
  <c r="G6406" i="10"/>
  <c r="H6406" i="10"/>
  <c r="G6407" i="10"/>
  <c r="H6407" i="10"/>
  <c r="G6408" i="10"/>
  <c r="H6408" i="10"/>
  <c r="G6409" i="10"/>
  <c r="H6409" i="10"/>
  <c r="G6410" i="10"/>
  <c r="H6410" i="10"/>
  <c r="G6411" i="10"/>
  <c r="H6411" i="10"/>
  <c r="G6412" i="10"/>
  <c r="H6412" i="10"/>
  <c r="G6413" i="10"/>
  <c r="H6413" i="10"/>
  <c r="G6414" i="10"/>
  <c r="H6414" i="10"/>
  <c r="G6415" i="10"/>
  <c r="H6415" i="10"/>
  <c r="G6416" i="10"/>
  <c r="H6416" i="10"/>
  <c r="G6417" i="10"/>
  <c r="H6417" i="10"/>
  <c r="G6418" i="10"/>
  <c r="H6418" i="10"/>
  <c r="G6419" i="10"/>
  <c r="H6419" i="10"/>
  <c r="G6420" i="10"/>
  <c r="H6420" i="10"/>
  <c r="G6421" i="10"/>
  <c r="H6421" i="10"/>
  <c r="G6422" i="10"/>
  <c r="H6422" i="10"/>
  <c r="G6423" i="10"/>
  <c r="H6423" i="10"/>
  <c r="G6424" i="10"/>
  <c r="H6424" i="10"/>
  <c r="G6425" i="10"/>
  <c r="H6425" i="10"/>
  <c r="G6426" i="10"/>
  <c r="H6426" i="10"/>
  <c r="G6427" i="10"/>
  <c r="H6427" i="10"/>
  <c r="G6428" i="10"/>
  <c r="H6428" i="10"/>
  <c r="G6429" i="10"/>
  <c r="H6429" i="10"/>
  <c r="G6430" i="10"/>
  <c r="H6430" i="10"/>
  <c r="G6431" i="10"/>
  <c r="H6431" i="10"/>
  <c r="G6432" i="10"/>
  <c r="H6432" i="10"/>
  <c r="G6433" i="10"/>
  <c r="H6433" i="10"/>
  <c r="G6434" i="10"/>
  <c r="H6434" i="10"/>
  <c r="G6435" i="10"/>
  <c r="H6435" i="10"/>
  <c r="G6436" i="10"/>
  <c r="H6436" i="10"/>
  <c r="G6437" i="10"/>
  <c r="H6437" i="10"/>
  <c r="G6438" i="10"/>
  <c r="H6438" i="10"/>
  <c r="G6439" i="10"/>
  <c r="H6439" i="10"/>
  <c r="G6440" i="10"/>
  <c r="H6440" i="10"/>
  <c r="G6441" i="10"/>
  <c r="H6441" i="10"/>
  <c r="G6442" i="10"/>
  <c r="H6442" i="10"/>
  <c r="G6443" i="10"/>
  <c r="H6443" i="10"/>
  <c r="G6444" i="10"/>
  <c r="H6444" i="10"/>
  <c r="G6445" i="10"/>
  <c r="H6445" i="10"/>
  <c r="G6446" i="10"/>
  <c r="H6446" i="10"/>
  <c r="G6447" i="10"/>
  <c r="H6447" i="10"/>
  <c r="G6448" i="10"/>
  <c r="H6448" i="10"/>
  <c r="G6449" i="10"/>
  <c r="H6449" i="10"/>
  <c r="G6450" i="10"/>
  <c r="H6450" i="10"/>
  <c r="G6451" i="10"/>
  <c r="H6451" i="10"/>
  <c r="G6452" i="10"/>
  <c r="H6452" i="10"/>
  <c r="G6453" i="10"/>
  <c r="H6453" i="10"/>
  <c r="G6454" i="10"/>
  <c r="H6454" i="10"/>
  <c r="G6455" i="10"/>
  <c r="H6455" i="10"/>
  <c r="G6456" i="10"/>
  <c r="H6456" i="10"/>
  <c r="G6457" i="10"/>
  <c r="H6457" i="10"/>
  <c r="G6458" i="10"/>
  <c r="H6458" i="10"/>
  <c r="G6459" i="10"/>
  <c r="H6459" i="10"/>
  <c r="G6460" i="10"/>
  <c r="H6460" i="10"/>
  <c r="G6461" i="10"/>
  <c r="H6461" i="10"/>
  <c r="G6462" i="10"/>
  <c r="H6462" i="10"/>
  <c r="G6463" i="10"/>
  <c r="H6463" i="10"/>
  <c r="G6464" i="10"/>
  <c r="H6464" i="10"/>
  <c r="G6465" i="10"/>
  <c r="H6465" i="10"/>
  <c r="G6466" i="10"/>
  <c r="H6466" i="10"/>
  <c r="G6467" i="10"/>
  <c r="H6467" i="10"/>
  <c r="G6468" i="10"/>
  <c r="H6468" i="10"/>
  <c r="G6469" i="10"/>
  <c r="H6469" i="10"/>
  <c r="G6470" i="10"/>
  <c r="H6470" i="10"/>
  <c r="G6471" i="10"/>
  <c r="H6471" i="10"/>
  <c r="G6472" i="10"/>
  <c r="H6472" i="10"/>
  <c r="G6473" i="10"/>
  <c r="H6473" i="10"/>
  <c r="G6474" i="10"/>
  <c r="H6474" i="10"/>
  <c r="G6475" i="10"/>
  <c r="H6475" i="10"/>
  <c r="G6476" i="10"/>
  <c r="H6476" i="10"/>
  <c r="G6477" i="10"/>
  <c r="H6477" i="10"/>
  <c r="G6478" i="10"/>
  <c r="H6478" i="10"/>
  <c r="G6479" i="10"/>
  <c r="H6479" i="10"/>
  <c r="G6480" i="10"/>
  <c r="H6480" i="10"/>
  <c r="G6481" i="10"/>
  <c r="H6481" i="10"/>
  <c r="G6482" i="10"/>
  <c r="H6482" i="10"/>
  <c r="G6483" i="10"/>
  <c r="H6483" i="10"/>
  <c r="G6484" i="10"/>
  <c r="H6484" i="10"/>
  <c r="G6485" i="10"/>
  <c r="H6485" i="10"/>
  <c r="G6486" i="10"/>
  <c r="H6486" i="10"/>
  <c r="G6487" i="10"/>
  <c r="H6487" i="10"/>
  <c r="G6488" i="10"/>
  <c r="H6488" i="10"/>
  <c r="G6489" i="10"/>
  <c r="H6489" i="10"/>
  <c r="G6490" i="10"/>
  <c r="H6490" i="10"/>
  <c r="G6491" i="10"/>
  <c r="H6491" i="10"/>
  <c r="G6492" i="10"/>
  <c r="H6492" i="10"/>
  <c r="G6493" i="10"/>
  <c r="H6493" i="10"/>
  <c r="G6494" i="10"/>
  <c r="H6494" i="10"/>
  <c r="G6495" i="10"/>
  <c r="H6495" i="10"/>
  <c r="G6496" i="10"/>
  <c r="H6496" i="10"/>
  <c r="G6497" i="10"/>
  <c r="H6497" i="10"/>
  <c r="G6498" i="10"/>
  <c r="H6498" i="10"/>
  <c r="G6499" i="10"/>
  <c r="H6499" i="10"/>
  <c r="G6500" i="10"/>
  <c r="H6500" i="10"/>
  <c r="G6501" i="10"/>
  <c r="H6501" i="10"/>
  <c r="G6502" i="10"/>
  <c r="H6502" i="10"/>
  <c r="G6503" i="10"/>
  <c r="H6503" i="10"/>
  <c r="G6504" i="10"/>
  <c r="H6504" i="10"/>
  <c r="G6505" i="10"/>
  <c r="H6505" i="10"/>
  <c r="G6506" i="10"/>
  <c r="H6506" i="10"/>
  <c r="G6507" i="10"/>
  <c r="H6507" i="10"/>
  <c r="G6508" i="10"/>
  <c r="H6508" i="10"/>
  <c r="G6509" i="10"/>
  <c r="H6509" i="10"/>
  <c r="G6510" i="10"/>
  <c r="H6510" i="10"/>
  <c r="G6511" i="10"/>
  <c r="H6511" i="10"/>
  <c r="G6512" i="10"/>
  <c r="H6512" i="10"/>
  <c r="G6513" i="10"/>
  <c r="H6513" i="10"/>
  <c r="G6514" i="10"/>
  <c r="H6514" i="10"/>
  <c r="G6515" i="10"/>
  <c r="H6515" i="10"/>
  <c r="G6516" i="10"/>
  <c r="H6516" i="10"/>
  <c r="G6517" i="10"/>
  <c r="H6517" i="10"/>
  <c r="G6518" i="10"/>
  <c r="H6518" i="10"/>
  <c r="G6519" i="10"/>
  <c r="H6519" i="10"/>
  <c r="G6520" i="10"/>
  <c r="H6520" i="10"/>
  <c r="G6521" i="10"/>
  <c r="H6521" i="10"/>
  <c r="G6522" i="10"/>
  <c r="H6522" i="10"/>
  <c r="G6523" i="10"/>
  <c r="H6523" i="10"/>
  <c r="G6524" i="10"/>
  <c r="H6524" i="10"/>
  <c r="G6525" i="10"/>
  <c r="H6525" i="10"/>
  <c r="G6526" i="10"/>
  <c r="H6526" i="10"/>
  <c r="G6527" i="10"/>
  <c r="H6527" i="10"/>
  <c r="G6528" i="10"/>
  <c r="H6528" i="10"/>
  <c r="G6529" i="10"/>
  <c r="H6529" i="10"/>
  <c r="G6530" i="10"/>
  <c r="H6530" i="10"/>
  <c r="G6531" i="10"/>
  <c r="H6531" i="10"/>
  <c r="G6532" i="10"/>
  <c r="H6532" i="10"/>
  <c r="G6533" i="10"/>
  <c r="H6533" i="10"/>
  <c r="G6534" i="10"/>
  <c r="H6534" i="10"/>
  <c r="G6535" i="10"/>
  <c r="H6535" i="10"/>
  <c r="G6536" i="10"/>
  <c r="H6536" i="10"/>
  <c r="G6537" i="10"/>
  <c r="H6537" i="10"/>
  <c r="G6538" i="10"/>
  <c r="H6538" i="10"/>
  <c r="G6539" i="10"/>
  <c r="H6539" i="10"/>
  <c r="G6540" i="10"/>
  <c r="H6540" i="10"/>
  <c r="G6541" i="10"/>
  <c r="H6541" i="10"/>
  <c r="G6542" i="10"/>
  <c r="H6542" i="10"/>
  <c r="G6543" i="10"/>
  <c r="H6543" i="10"/>
  <c r="G6544" i="10"/>
  <c r="H6544" i="10"/>
  <c r="G6545" i="10"/>
  <c r="H6545" i="10"/>
  <c r="G6546" i="10"/>
  <c r="H6546" i="10"/>
  <c r="G6547" i="10"/>
  <c r="H6547" i="10"/>
  <c r="G6548" i="10"/>
  <c r="H6548" i="10"/>
  <c r="G6549" i="10"/>
  <c r="H6549" i="10"/>
  <c r="G6550" i="10"/>
  <c r="H6550" i="10"/>
  <c r="G6551" i="10"/>
  <c r="H6551" i="10"/>
  <c r="G6552" i="10"/>
  <c r="H6552" i="10"/>
  <c r="G6553" i="10"/>
  <c r="H6553" i="10"/>
  <c r="G6554" i="10"/>
  <c r="H6554" i="10"/>
  <c r="G6555" i="10"/>
  <c r="H6555" i="10"/>
  <c r="G6556" i="10"/>
  <c r="H6556" i="10"/>
  <c r="G6557" i="10"/>
  <c r="H6557" i="10"/>
  <c r="G6558" i="10"/>
  <c r="H6558" i="10"/>
  <c r="G6559" i="10"/>
  <c r="H6559" i="10"/>
  <c r="G6560" i="10"/>
  <c r="H6560" i="10"/>
  <c r="G6561" i="10"/>
  <c r="H6561" i="10"/>
  <c r="G6562" i="10"/>
  <c r="H6562" i="10"/>
  <c r="G6563" i="10"/>
  <c r="H6563" i="10"/>
  <c r="G6564" i="10"/>
  <c r="H6564" i="10"/>
  <c r="G6565" i="10"/>
  <c r="H6565" i="10"/>
  <c r="G6566" i="10"/>
  <c r="H6566" i="10"/>
  <c r="G6567" i="10"/>
  <c r="H6567" i="10"/>
  <c r="G6568" i="10"/>
  <c r="H6568" i="10"/>
  <c r="G6569" i="10"/>
  <c r="H6569" i="10"/>
  <c r="G6570" i="10"/>
  <c r="H6570" i="10"/>
  <c r="G6571" i="10"/>
  <c r="H6571" i="10"/>
  <c r="G6572" i="10"/>
  <c r="H6572" i="10"/>
  <c r="G6573" i="10"/>
  <c r="H6573" i="10"/>
  <c r="G6574" i="10"/>
  <c r="H6574" i="10"/>
  <c r="G6575" i="10"/>
  <c r="H6575" i="10"/>
  <c r="G6576" i="10"/>
  <c r="H6576" i="10"/>
  <c r="G6577" i="10"/>
  <c r="H6577" i="10"/>
  <c r="G6578" i="10"/>
  <c r="H6578" i="10"/>
  <c r="G6579" i="10"/>
  <c r="H6579" i="10"/>
  <c r="G6580" i="10"/>
  <c r="H6580" i="10"/>
  <c r="G6581" i="10"/>
  <c r="H6581" i="10"/>
  <c r="G6582" i="10"/>
  <c r="H6582" i="10"/>
  <c r="G6583" i="10"/>
  <c r="H6583" i="10"/>
  <c r="G6584" i="10"/>
  <c r="H6584" i="10"/>
  <c r="G6585" i="10"/>
  <c r="H6585" i="10"/>
  <c r="G6586" i="10"/>
  <c r="H6586" i="10"/>
  <c r="G6587" i="10"/>
  <c r="H6587" i="10"/>
  <c r="G6588" i="10"/>
  <c r="H6588" i="10"/>
  <c r="G6589" i="10"/>
  <c r="H6589" i="10"/>
  <c r="G6590" i="10"/>
  <c r="H6590" i="10"/>
  <c r="G6591" i="10"/>
  <c r="H6591" i="10"/>
  <c r="G6592" i="10"/>
  <c r="H6592" i="10"/>
  <c r="G6593" i="10"/>
  <c r="H6593" i="10"/>
  <c r="G6594" i="10"/>
  <c r="H6594" i="10"/>
  <c r="G6595" i="10"/>
  <c r="H6595" i="10"/>
  <c r="G6596" i="10"/>
  <c r="H6596" i="10"/>
  <c r="G6597" i="10"/>
  <c r="H6597" i="10"/>
  <c r="G6598" i="10"/>
  <c r="H6598" i="10"/>
  <c r="G6599" i="10"/>
  <c r="H6599" i="10"/>
  <c r="G6600" i="10"/>
  <c r="H6600" i="10"/>
  <c r="G6601" i="10"/>
  <c r="H6601" i="10"/>
  <c r="G6602" i="10"/>
  <c r="H6602" i="10"/>
  <c r="G6603" i="10"/>
  <c r="H6603" i="10"/>
  <c r="G6604" i="10"/>
  <c r="H6604" i="10"/>
  <c r="G6605" i="10"/>
  <c r="H6605" i="10"/>
  <c r="G6606" i="10"/>
  <c r="H6606" i="10"/>
  <c r="G6607" i="10"/>
  <c r="H6607" i="10"/>
  <c r="G6608" i="10"/>
  <c r="H6608" i="10"/>
  <c r="G6609" i="10"/>
  <c r="H6609" i="10"/>
  <c r="G6610" i="10"/>
  <c r="H6610" i="10"/>
  <c r="G6611" i="10"/>
  <c r="H6611" i="10"/>
  <c r="G6612" i="10"/>
  <c r="H6612" i="10"/>
  <c r="G6613" i="10"/>
  <c r="H6613" i="10"/>
  <c r="G6614" i="10"/>
  <c r="H6614" i="10"/>
  <c r="G6615" i="10"/>
  <c r="H6615" i="10"/>
  <c r="G6616" i="10"/>
  <c r="H6616" i="10"/>
  <c r="G6617" i="10"/>
  <c r="H6617" i="10"/>
  <c r="G6618" i="10"/>
  <c r="H6618" i="10"/>
  <c r="G6619" i="10"/>
  <c r="H6619" i="10"/>
  <c r="G6620" i="10"/>
  <c r="H6620" i="10"/>
  <c r="G6621" i="10"/>
  <c r="H6621" i="10"/>
  <c r="G6622" i="10"/>
  <c r="H6622" i="10"/>
  <c r="G6623" i="10"/>
  <c r="H6623" i="10"/>
  <c r="G6624" i="10"/>
  <c r="H6624" i="10"/>
  <c r="G6625" i="10"/>
  <c r="H6625" i="10"/>
  <c r="G6626" i="10"/>
  <c r="H6626" i="10"/>
  <c r="G6627" i="10"/>
  <c r="H6627" i="10"/>
  <c r="G6628" i="10"/>
  <c r="H6628" i="10"/>
  <c r="G6629" i="10"/>
  <c r="H6629" i="10"/>
  <c r="G6630" i="10"/>
  <c r="H6630" i="10"/>
  <c r="G6631" i="10"/>
  <c r="H6631" i="10"/>
  <c r="G6632" i="10"/>
  <c r="H6632" i="10"/>
  <c r="G6633" i="10"/>
  <c r="H6633" i="10"/>
  <c r="G6634" i="10"/>
  <c r="H6634" i="10"/>
  <c r="G6635" i="10"/>
  <c r="H6635" i="10"/>
  <c r="G6636" i="10"/>
  <c r="H6636" i="10"/>
  <c r="G6637" i="10"/>
  <c r="H6637" i="10"/>
  <c r="G6638" i="10"/>
  <c r="H6638" i="10"/>
  <c r="G6639" i="10"/>
  <c r="H6639" i="10"/>
  <c r="G6640" i="10"/>
  <c r="H6640" i="10"/>
  <c r="G6641" i="10"/>
  <c r="H6641" i="10"/>
  <c r="G6642" i="10"/>
  <c r="H6642" i="10"/>
  <c r="G6643" i="10"/>
  <c r="H6643" i="10"/>
  <c r="G6644" i="10"/>
  <c r="H6644" i="10"/>
  <c r="G6645" i="10"/>
  <c r="H6645" i="10"/>
  <c r="G6646" i="10"/>
  <c r="H6646" i="10"/>
  <c r="G6647" i="10"/>
  <c r="H6647" i="10"/>
  <c r="G6648" i="10"/>
  <c r="H6648" i="10"/>
  <c r="G6649" i="10"/>
  <c r="H6649" i="10"/>
  <c r="G6650" i="10"/>
  <c r="H6650" i="10"/>
  <c r="G6651" i="10"/>
  <c r="H6651" i="10"/>
  <c r="G6652" i="10"/>
  <c r="H6652" i="10"/>
  <c r="G6653" i="10"/>
  <c r="H6653" i="10"/>
  <c r="G6654" i="10"/>
  <c r="H6654" i="10"/>
  <c r="G6655" i="10"/>
  <c r="H6655" i="10"/>
  <c r="G6656" i="10"/>
  <c r="H6656" i="10"/>
  <c r="G6657" i="10"/>
  <c r="H6657" i="10"/>
  <c r="G6658" i="10"/>
  <c r="H6658" i="10"/>
  <c r="G6659" i="10"/>
  <c r="H6659" i="10"/>
  <c r="G6660" i="10"/>
  <c r="H6660" i="10"/>
  <c r="G6661" i="10"/>
  <c r="H6661" i="10"/>
  <c r="G6662" i="10"/>
  <c r="H6662" i="10"/>
  <c r="G6663" i="10"/>
  <c r="H6663" i="10"/>
  <c r="G6664" i="10"/>
  <c r="H6664" i="10"/>
  <c r="G6665" i="10"/>
  <c r="H6665" i="10"/>
  <c r="G6666" i="10"/>
  <c r="H6666" i="10"/>
  <c r="G6667" i="10"/>
  <c r="H6667" i="10"/>
  <c r="G6668" i="10"/>
  <c r="H6668" i="10"/>
  <c r="G6669" i="10"/>
  <c r="H6669" i="10"/>
  <c r="G6670" i="10"/>
  <c r="H6670" i="10"/>
  <c r="G6671" i="10"/>
  <c r="H6671" i="10"/>
  <c r="G6672" i="10"/>
  <c r="H6672" i="10"/>
  <c r="G6673" i="10"/>
  <c r="H6673" i="10"/>
  <c r="G6674" i="10"/>
  <c r="H6674" i="10"/>
  <c r="G6675" i="10"/>
  <c r="H6675" i="10"/>
  <c r="G6676" i="10"/>
  <c r="H6676" i="10"/>
  <c r="G6677" i="10"/>
  <c r="H6677" i="10"/>
  <c r="G6678" i="10"/>
  <c r="H6678" i="10"/>
  <c r="G6679" i="10"/>
  <c r="H6679" i="10"/>
  <c r="G6680" i="10"/>
  <c r="H6680" i="10"/>
  <c r="G6681" i="10"/>
  <c r="H6681" i="10"/>
  <c r="G6682" i="10"/>
  <c r="H6682" i="10"/>
  <c r="G6683" i="10"/>
  <c r="H6683" i="10"/>
  <c r="G6684" i="10"/>
  <c r="H6684" i="10"/>
  <c r="G6685" i="10"/>
  <c r="H6685" i="10"/>
  <c r="G6686" i="10"/>
  <c r="H6686" i="10"/>
  <c r="G6687" i="10"/>
  <c r="H6687" i="10"/>
  <c r="G6688" i="10"/>
  <c r="H6688" i="10"/>
  <c r="G6689" i="10"/>
  <c r="H6689" i="10"/>
  <c r="G6690" i="10"/>
  <c r="H6690" i="10"/>
  <c r="G6691" i="10"/>
  <c r="H6691" i="10"/>
  <c r="G6692" i="10"/>
  <c r="H6692" i="10"/>
  <c r="G6693" i="10"/>
  <c r="H6693" i="10"/>
  <c r="G6694" i="10"/>
  <c r="H6694" i="10"/>
  <c r="G6695" i="10"/>
  <c r="H6695" i="10"/>
  <c r="G6696" i="10"/>
  <c r="H6696" i="10"/>
  <c r="G6697" i="10"/>
  <c r="H6697" i="10"/>
  <c r="G6698" i="10"/>
  <c r="H6698" i="10"/>
  <c r="G6699" i="10"/>
  <c r="H6699" i="10"/>
  <c r="G6700" i="10"/>
  <c r="H6700" i="10"/>
  <c r="G6701" i="10"/>
  <c r="H6701" i="10"/>
  <c r="G6702" i="10"/>
  <c r="H6702" i="10"/>
  <c r="G6703" i="10"/>
  <c r="H6703" i="10"/>
  <c r="G6704" i="10"/>
  <c r="H6704" i="10"/>
  <c r="G6705" i="10"/>
  <c r="H6705" i="10"/>
  <c r="G6706" i="10"/>
  <c r="H6706" i="10"/>
  <c r="G6707" i="10"/>
  <c r="H6707" i="10"/>
  <c r="G6708" i="10"/>
  <c r="H6708" i="10"/>
  <c r="G6709" i="10"/>
  <c r="H6709" i="10"/>
  <c r="G6710" i="10"/>
  <c r="H6710" i="10"/>
  <c r="G6711" i="10"/>
  <c r="H6711" i="10"/>
  <c r="G6712" i="10"/>
  <c r="H6712" i="10"/>
  <c r="G6713" i="10"/>
  <c r="H6713" i="10"/>
  <c r="G6714" i="10"/>
  <c r="H6714" i="10"/>
  <c r="G6715" i="10"/>
  <c r="H6715" i="10"/>
  <c r="G6716" i="10"/>
  <c r="H6716" i="10"/>
  <c r="G6717" i="10"/>
  <c r="H6717" i="10"/>
  <c r="G6718" i="10"/>
  <c r="H6718" i="10"/>
  <c r="G6719" i="10"/>
  <c r="H6719" i="10"/>
  <c r="G6720" i="10"/>
  <c r="H6720" i="10"/>
  <c r="G6721" i="10"/>
  <c r="H6721" i="10"/>
  <c r="G6722" i="10"/>
  <c r="H6722" i="10"/>
  <c r="G6723" i="10"/>
  <c r="H6723" i="10"/>
  <c r="G6724" i="10"/>
  <c r="H6724" i="10"/>
  <c r="G6725" i="10"/>
  <c r="H6725" i="10"/>
  <c r="G6726" i="10"/>
  <c r="H6726" i="10"/>
  <c r="G6727" i="10"/>
  <c r="H6727" i="10"/>
  <c r="G6728" i="10"/>
  <c r="H6728" i="10"/>
  <c r="G6729" i="10"/>
  <c r="H6729" i="10"/>
  <c r="G6730" i="10"/>
  <c r="H6730" i="10"/>
  <c r="G6731" i="10"/>
  <c r="H6731" i="10"/>
  <c r="G6732" i="10"/>
  <c r="H6732" i="10"/>
  <c r="G6733" i="10"/>
  <c r="H6733" i="10"/>
  <c r="G6734" i="10"/>
  <c r="H6734" i="10"/>
  <c r="G6735" i="10"/>
  <c r="H6735" i="10"/>
  <c r="G6736" i="10"/>
  <c r="H6736" i="10"/>
  <c r="G6737" i="10"/>
  <c r="H6737" i="10"/>
  <c r="G6738" i="10"/>
  <c r="H6738" i="10"/>
  <c r="G6739" i="10"/>
  <c r="H6739" i="10"/>
  <c r="G6740" i="10"/>
  <c r="H6740" i="10"/>
  <c r="G6741" i="10"/>
  <c r="H6741" i="10"/>
  <c r="G6742" i="10"/>
  <c r="H6742" i="10"/>
  <c r="G6743" i="10"/>
  <c r="H6743" i="10"/>
  <c r="G6744" i="10"/>
  <c r="H6744" i="10"/>
  <c r="G6745" i="10"/>
  <c r="H6745" i="10"/>
  <c r="G6746" i="10"/>
  <c r="H6746" i="10"/>
  <c r="G6747" i="10"/>
  <c r="H6747" i="10"/>
  <c r="G6748" i="10"/>
  <c r="H6748" i="10"/>
  <c r="G6749" i="10"/>
  <c r="H6749" i="10"/>
  <c r="G6750" i="10"/>
  <c r="H6750" i="10"/>
  <c r="G6751" i="10"/>
  <c r="H6751" i="10"/>
  <c r="G6752" i="10"/>
  <c r="H6752" i="10"/>
  <c r="G6753" i="10"/>
  <c r="H6753" i="10"/>
  <c r="G6754" i="10"/>
  <c r="H6754" i="10"/>
  <c r="G6755" i="10"/>
  <c r="H6755" i="10"/>
  <c r="G6756" i="10"/>
  <c r="H6756" i="10"/>
  <c r="G6757" i="10"/>
  <c r="H6757" i="10"/>
  <c r="G6758" i="10"/>
  <c r="H6758" i="10"/>
  <c r="G6759" i="10"/>
  <c r="H6759" i="10"/>
  <c r="G6760" i="10"/>
  <c r="H6760" i="10"/>
  <c r="G6761" i="10"/>
  <c r="H6761" i="10"/>
  <c r="G6762" i="10"/>
  <c r="H6762" i="10"/>
  <c r="G6763" i="10"/>
  <c r="H6763" i="10"/>
  <c r="G6764" i="10"/>
  <c r="H6764" i="10"/>
  <c r="G6765" i="10"/>
  <c r="H6765" i="10"/>
  <c r="G6766" i="10"/>
  <c r="H6766" i="10"/>
  <c r="G6767" i="10"/>
  <c r="H6767" i="10"/>
  <c r="G6768" i="10"/>
  <c r="H6768" i="10"/>
  <c r="G6769" i="10"/>
  <c r="H6769" i="10"/>
  <c r="G6770" i="10"/>
  <c r="H6770" i="10"/>
  <c r="G6771" i="10"/>
  <c r="H6771" i="10"/>
  <c r="G6772" i="10"/>
  <c r="H6772" i="10"/>
  <c r="G6773" i="10"/>
  <c r="H6773" i="10"/>
  <c r="G6774" i="10"/>
  <c r="H6774" i="10"/>
  <c r="G6775" i="10"/>
  <c r="H6775" i="10"/>
  <c r="G6776" i="10"/>
  <c r="H6776" i="10"/>
  <c r="G6777" i="10"/>
  <c r="H6777" i="10"/>
  <c r="G6778" i="10"/>
  <c r="H6778" i="10"/>
  <c r="G6779" i="10"/>
  <c r="H6779" i="10"/>
  <c r="G6780" i="10"/>
  <c r="H6780" i="10"/>
  <c r="G6781" i="10"/>
  <c r="H6781" i="10"/>
  <c r="G6782" i="10"/>
  <c r="H6782" i="10"/>
  <c r="G6783" i="10"/>
  <c r="H6783" i="10"/>
  <c r="G6784" i="10"/>
  <c r="H6784" i="10"/>
  <c r="G6785" i="10"/>
  <c r="H6785" i="10"/>
  <c r="G6786" i="10"/>
  <c r="H6786" i="10"/>
  <c r="G6787" i="10"/>
  <c r="H6787" i="10"/>
  <c r="G6788" i="10"/>
  <c r="H6788" i="10"/>
  <c r="G6789" i="10"/>
  <c r="H6789" i="10"/>
  <c r="G6790" i="10"/>
  <c r="H6790" i="10"/>
  <c r="G6791" i="10"/>
  <c r="H6791" i="10"/>
  <c r="G6792" i="10"/>
  <c r="H6792" i="10"/>
  <c r="G6793" i="10"/>
  <c r="H6793" i="10"/>
  <c r="G6794" i="10"/>
  <c r="H6794" i="10"/>
  <c r="G6795" i="10"/>
  <c r="H6795" i="10"/>
  <c r="G6796" i="10"/>
  <c r="H6796" i="10"/>
  <c r="G6797" i="10"/>
  <c r="H6797" i="10"/>
  <c r="G6798" i="10"/>
  <c r="H6798" i="10"/>
  <c r="G6799" i="10"/>
  <c r="H6799" i="10"/>
  <c r="G6800" i="10"/>
  <c r="H6800" i="10"/>
  <c r="G6801" i="10"/>
  <c r="H6801" i="10"/>
  <c r="G6802" i="10"/>
  <c r="H6802" i="10"/>
  <c r="G6803" i="10"/>
  <c r="H6803" i="10"/>
  <c r="G6804" i="10"/>
  <c r="H6804" i="10"/>
  <c r="G6805" i="10"/>
  <c r="H6805" i="10"/>
  <c r="G6806" i="10"/>
  <c r="H6806" i="10"/>
  <c r="G6807" i="10"/>
  <c r="H6807" i="10"/>
  <c r="G6808" i="10"/>
  <c r="H6808" i="10"/>
  <c r="G6809" i="10"/>
  <c r="H6809" i="10"/>
  <c r="G6810" i="10"/>
  <c r="H6810" i="10"/>
  <c r="G6811" i="10"/>
  <c r="H6811" i="10"/>
  <c r="G6812" i="10"/>
  <c r="H6812" i="10"/>
  <c r="G6813" i="10"/>
  <c r="H6813" i="10"/>
  <c r="G6814" i="10"/>
  <c r="H6814" i="10"/>
  <c r="G6815" i="10"/>
  <c r="H6815" i="10"/>
  <c r="G6816" i="10"/>
  <c r="H6816" i="10"/>
  <c r="G6817" i="10"/>
  <c r="H6817" i="10"/>
  <c r="G6818" i="10"/>
  <c r="H6818" i="10"/>
  <c r="G6819" i="10"/>
  <c r="H6819" i="10"/>
  <c r="G6820" i="10"/>
  <c r="H6820" i="10"/>
  <c r="G6821" i="10"/>
  <c r="H6821" i="10"/>
  <c r="G6822" i="10"/>
  <c r="H6822" i="10"/>
  <c r="G6823" i="10"/>
  <c r="H6823" i="10"/>
  <c r="G6824" i="10"/>
  <c r="H6824" i="10"/>
  <c r="G6825" i="10"/>
  <c r="H6825" i="10"/>
  <c r="G6826" i="10"/>
  <c r="H6826" i="10"/>
  <c r="G6827" i="10"/>
  <c r="H6827" i="10"/>
  <c r="G6828" i="10"/>
  <c r="H6828" i="10"/>
  <c r="G6829" i="10"/>
  <c r="H6829" i="10"/>
  <c r="G6830" i="10"/>
  <c r="H6830" i="10"/>
  <c r="G6831" i="10"/>
  <c r="H6831" i="10"/>
  <c r="G6832" i="10"/>
  <c r="H6832" i="10"/>
  <c r="G6833" i="10"/>
  <c r="H6833" i="10"/>
  <c r="G6834" i="10"/>
  <c r="H6834" i="10"/>
  <c r="G6835" i="10"/>
  <c r="H6835" i="10"/>
  <c r="G6836" i="10"/>
  <c r="H6836" i="10"/>
  <c r="G6837" i="10"/>
  <c r="H6837" i="10"/>
  <c r="G6838" i="10"/>
  <c r="H6838" i="10"/>
  <c r="G6839" i="10"/>
  <c r="H6839" i="10"/>
  <c r="G6840" i="10"/>
  <c r="H6840" i="10"/>
  <c r="G6841" i="10"/>
  <c r="H6841" i="10"/>
  <c r="G6842" i="10"/>
  <c r="H6842" i="10"/>
  <c r="G6843" i="10"/>
  <c r="H6843" i="10"/>
  <c r="G6844" i="10"/>
  <c r="H6844" i="10"/>
  <c r="G6845" i="10"/>
  <c r="H6845" i="10"/>
  <c r="G6846" i="10"/>
  <c r="H6846" i="10"/>
  <c r="G6847" i="10"/>
  <c r="H6847" i="10"/>
  <c r="G6848" i="10"/>
  <c r="H6848" i="10"/>
  <c r="G6849" i="10"/>
  <c r="H6849" i="10"/>
  <c r="G6850" i="10"/>
  <c r="H6850" i="10"/>
  <c r="G6851" i="10"/>
  <c r="H6851" i="10"/>
  <c r="G6852" i="10"/>
  <c r="H6852" i="10"/>
  <c r="G6853" i="10"/>
  <c r="H6853" i="10"/>
  <c r="G6854" i="10"/>
  <c r="H6854" i="10"/>
  <c r="G6855" i="10"/>
  <c r="H6855" i="10"/>
  <c r="G6856" i="10"/>
  <c r="H6856" i="10"/>
  <c r="G6857" i="10"/>
  <c r="H6857" i="10"/>
  <c r="G6858" i="10"/>
  <c r="H6858" i="10"/>
  <c r="G6859" i="10"/>
  <c r="H6859" i="10"/>
  <c r="G6860" i="10"/>
  <c r="H6860" i="10"/>
  <c r="G6861" i="10"/>
  <c r="H6861" i="10"/>
  <c r="G6862" i="10"/>
  <c r="H6862" i="10"/>
  <c r="G6863" i="10"/>
  <c r="H6863" i="10"/>
  <c r="G6864" i="10"/>
  <c r="H6864" i="10"/>
  <c r="G6865" i="10"/>
  <c r="H6865" i="10"/>
  <c r="G6866" i="10"/>
  <c r="H6866" i="10"/>
  <c r="G6867" i="10"/>
  <c r="H6867" i="10"/>
  <c r="G6868" i="10"/>
  <c r="H6868" i="10"/>
  <c r="G6869" i="10"/>
  <c r="H6869" i="10"/>
  <c r="G6870" i="10"/>
  <c r="H6870" i="10"/>
  <c r="G6871" i="10"/>
  <c r="H6871" i="10"/>
  <c r="G6872" i="10"/>
  <c r="H6872" i="10"/>
  <c r="G6873" i="10"/>
  <c r="H6873" i="10"/>
  <c r="G6874" i="10"/>
  <c r="H6874" i="10"/>
  <c r="G6875" i="10"/>
  <c r="H6875" i="10"/>
  <c r="G6876" i="10"/>
  <c r="H6876" i="10"/>
  <c r="G6877" i="10"/>
  <c r="H6877" i="10"/>
  <c r="G6878" i="10"/>
  <c r="H6878" i="10"/>
  <c r="G6879" i="10"/>
  <c r="H6879" i="10"/>
  <c r="G6880" i="10"/>
  <c r="H6880" i="10"/>
  <c r="G6881" i="10"/>
  <c r="H6881" i="10"/>
  <c r="G6882" i="10"/>
  <c r="H6882" i="10"/>
  <c r="G6883" i="10"/>
  <c r="H6883" i="10"/>
  <c r="G6884" i="10"/>
  <c r="H6884" i="10"/>
  <c r="G6885" i="10"/>
  <c r="H6885" i="10"/>
  <c r="G6886" i="10"/>
  <c r="H6886" i="10"/>
  <c r="G6887" i="10"/>
  <c r="H6887" i="10"/>
  <c r="G6888" i="10"/>
  <c r="H6888" i="10"/>
  <c r="G6889" i="10"/>
  <c r="H6889" i="10"/>
  <c r="G6890" i="10"/>
  <c r="H6890" i="10"/>
  <c r="G6891" i="10"/>
  <c r="H6891" i="10"/>
  <c r="G6892" i="10"/>
  <c r="H6892" i="10"/>
  <c r="G6893" i="10"/>
  <c r="H6893" i="10"/>
  <c r="G6894" i="10"/>
  <c r="H6894" i="10"/>
  <c r="G6895" i="10"/>
  <c r="H6895" i="10"/>
  <c r="G6896" i="10"/>
  <c r="H6896" i="10"/>
  <c r="G6897" i="10"/>
  <c r="H6897" i="10"/>
  <c r="G6898" i="10"/>
  <c r="H6898" i="10"/>
  <c r="G6899" i="10"/>
  <c r="H6899" i="10"/>
  <c r="G6900" i="10"/>
  <c r="H6900" i="10"/>
  <c r="G6901" i="10"/>
  <c r="H6901" i="10"/>
  <c r="G6902" i="10"/>
  <c r="H6902" i="10"/>
  <c r="G6903" i="10"/>
  <c r="H6903" i="10"/>
  <c r="G6904" i="10"/>
  <c r="H6904" i="10"/>
  <c r="G6905" i="10"/>
  <c r="H6905" i="10"/>
  <c r="G6906" i="10"/>
  <c r="H6906" i="10"/>
  <c r="G6907" i="10"/>
  <c r="H6907" i="10"/>
  <c r="G6908" i="10"/>
  <c r="H6908" i="10"/>
  <c r="G6909" i="10"/>
  <c r="H6909" i="10"/>
  <c r="G6910" i="10"/>
  <c r="H6910" i="10"/>
  <c r="G6911" i="10"/>
  <c r="H6911" i="10"/>
  <c r="G6912" i="10"/>
  <c r="H6912" i="10"/>
  <c r="G6913" i="10"/>
  <c r="H6913" i="10"/>
  <c r="G6914" i="10"/>
  <c r="H6914" i="10"/>
  <c r="G6915" i="10"/>
  <c r="H6915" i="10"/>
  <c r="G6916" i="10"/>
  <c r="H6916" i="10"/>
  <c r="G6917" i="10"/>
  <c r="H6917" i="10"/>
  <c r="G6918" i="10"/>
  <c r="H6918" i="10"/>
  <c r="G6919" i="10"/>
  <c r="H6919" i="10"/>
  <c r="G6920" i="10"/>
  <c r="H6920" i="10"/>
  <c r="G6921" i="10"/>
  <c r="H6921" i="10"/>
  <c r="G6922" i="10"/>
  <c r="H6922" i="10"/>
  <c r="G6923" i="10"/>
  <c r="H6923" i="10"/>
  <c r="G6924" i="10"/>
  <c r="H6924" i="10"/>
  <c r="G6925" i="10"/>
  <c r="H6925" i="10"/>
  <c r="G6926" i="10"/>
  <c r="H6926" i="10"/>
  <c r="G6927" i="10"/>
  <c r="H6927" i="10"/>
  <c r="G6928" i="10"/>
  <c r="H6928" i="10"/>
  <c r="G6929" i="10"/>
  <c r="H6929" i="10"/>
  <c r="G6930" i="10"/>
  <c r="H6930" i="10"/>
  <c r="G6931" i="10"/>
  <c r="H6931" i="10"/>
  <c r="G6932" i="10"/>
  <c r="H6932" i="10"/>
  <c r="G6933" i="10"/>
  <c r="H6933" i="10"/>
  <c r="G6934" i="10"/>
  <c r="H6934" i="10"/>
  <c r="G6935" i="10"/>
  <c r="H6935" i="10"/>
  <c r="G6936" i="10"/>
  <c r="H6936" i="10"/>
  <c r="G6937" i="10"/>
  <c r="H6937" i="10"/>
  <c r="G6938" i="10"/>
  <c r="H6938" i="10"/>
  <c r="G6939" i="10"/>
  <c r="H6939" i="10"/>
  <c r="G6940" i="10"/>
  <c r="H6940" i="10"/>
  <c r="G6941" i="10"/>
  <c r="H6941" i="10"/>
  <c r="G6942" i="10"/>
  <c r="H6942" i="10"/>
  <c r="G6943" i="10"/>
  <c r="H6943" i="10"/>
  <c r="G6944" i="10"/>
  <c r="H6944" i="10"/>
  <c r="G6945" i="10"/>
  <c r="H6945" i="10"/>
  <c r="G6946" i="10"/>
  <c r="H6946" i="10"/>
  <c r="G6947" i="10"/>
  <c r="H6947" i="10"/>
  <c r="G6948" i="10"/>
  <c r="H6948" i="10"/>
  <c r="G6949" i="10"/>
  <c r="H6949" i="10"/>
  <c r="G6950" i="10"/>
  <c r="H6950" i="10"/>
  <c r="G6951" i="10"/>
  <c r="H6951" i="10"/>
  <c r="G6952" i="10"/>
  <c r="H6952" i="10"/>
  <c r="G6953" i="10"/>
  <c r="H6953" i="10"/>
  <c r="G6954" i="10"/>
  <c r="H6954" i="10"/>
  <c r="G6955" i="10"/>
  <c r="H6955" i="10"/>
  <c r="G6956" i="10"/>
  <c r="H6956" i="10"/>
  <c r="G6957" i="10"/>
  <c r="H6957" i="10"/>
  <c r="G6958" i="10"/>
  <c r="H6958" i="10"/>
  <c r="G6959" i="10"/>
  <c r="H6959" i="10"/>
  <c r="G6960" i="10"/>
  <c r="H6960" i="10"/>
  <c r="G6961" i="10"/>
  <c r="H6961" i="10"/>
  <c r="G6962" i="10"/>
  <c r="H6962" i="10"/>
  <c r="G6963" i="10"/>
  <c r="H6963" i="10"/>
  <c r="G6964" i="10"/>
  <c r="H6964" i="10"/>
  <c r="G6965" i="10"/>
  <c r="H6965" i="10"/>
  <c r="G6966" i="10"/>
  <c r="H6966" i="10"/>
  <c r="G6967" i="10"/>
  <c r="H6967" i="10"/>
  <c r="G6968" i="10"/>
  <c r="H6968" i="10"/>
  <c r="G6969" i="10"/>
  <c r="H6969" i="10"/>
  <c r="G6970" i="10"/>
  <c r="H6970" i="10"/>
  <c r="G6971" i="10"/>
  <c r="H6971" i="10"/>
  <c r="G6972" i="10"/>
  <c r="H6972" i="10"/>
  <c r="G6973" i="10"/>
  <c r="H6973" i="10"/>
  <c r="G6974" i="10"/>
  <c r="H6974" i="10"/>
  <c r="G6975" i="10"/>
  <c r="H6975" i="10"/>
  <c r="G6976" i="10"/>
  <c r="H6976" i="10"/>
  <c r="G6977" i="10"/>
  <c r="H6977" i="10"/>
  <c r="G6978" i="10"/>
  <c r="H6978" i="10"/>
  <c r="G6979" i="10"/>
  <c r="H6979" i="10"/>
  <c r="G6980" i="10"/>
  <c r="H6980" i="10"/>
  <c r="G6981" i="10"/>
  <c r="H6981" i="10"/>
  <c r="G6982" i="10"/>
  <c r="H6982" i="10"/>
  <c r="G6983" i="10"/>
  <c r="H6983" i="10"/>
  <c r="G6984" i="10"/>
  <c r="H6984" i="10"/>
  <c r="G6985" i="10"/>
  <c r="H6985" i="10"/>
  <c r="G6986" i="10"/>
  <c r="H6986" i="10"/>
  <c r="G6987" i="10"/>
  <c r="H6987" i="10"/>
  <c r="G6988" i="10"/>
  <c r="H6988" i="10"/>
  <c r="G6989" i="10"/>
  <c r="H6989" i="10"/>
  <c r="G6990" i="10"/>
  <c r="H6990" i="10"/>
  <c r="G6991" i="10"/>
  <c r="H6991" i="10"/>
  <c r="G6992" i="10"/>
  <c r="H6992" i="10"/>
  <c r="G6993" i="10"/>
  <c r="H6993" i="10"/>
  <c r="G6994" i="10"/>
  <c r="H6994" i="10"/>
  <c r="G6995" i="10"/>
  <c r="H6995" i="10"/>
  <c r="G6996" i="10"/>
  <c r="H6996" i="10"/>
  <c r="G6997" i="10"/>
  <c r="H6997" i="10"/>
  <c r="G6998" i="10"/>
  <c r="H6998" i="10"/>
  <c r="G6999" i="10"/>
  <c r="H6999" i="10"/>
  <c r="G7000" i="10"/>
  <c r="H7000" i="10"/>
  <c r="G7001" i="10"/>
  <c r="H7001" i="10"/>
  <c r="G7002" i="10"/>
  <c r="H7002" i="10"/>
  <c r="G7003" i="10"/>
  <c r="H7003" i="10"/>
  <c r="G7004" i="10"/>
  <c r="H7004" i="10"/>
  <c r="G7005" i="10"/>
  <c r="H7005" i="10"/>
  <c r="G7006" i="10"/>
  <c r="H7006" i="10"/>
  <c r="G7007" i="10"/>
  <c r="H7007" i="10"/>
  <c r="G7008" i="10"/>
  <c r="H7008" i="10"/>
  <c r="G7009" i="10"/>
  <c r="H7009" i="10"/>
  <c r="G7010" i="10"/>
  <c r="H7010" i="10"/>
  <c r="G7011" i="10"/>
  <c r="H7011" i="10"/>
  <c r="G7012" i="10"/>
  <c r="H7012" i="10"/>
  <c r="G7013" i="10"/>
  <c r="H7013" i="10"/>
  <c r="G7014" i="10"/>
  <c r="H7014" i="10"/>
  <c r="G7015" i="10"/>
  <c r="H7015" i="10"/>
  <c r="G7016" i="10"/>
  <c r="H7016" i="10"/>
  <c r="G7017" i="10"/>
  <c r="H7017" i="10"/>
  <c r="G7018" i="10"/>
  <c r="H7018" i="10"/>
  <c r="G7019" i="10"/>
  <c r="H7019" i="10"/>
  <c r="G7020" i="10"/>
  <c r="H7020" i="10"/>
  <c r="G7021" i="10"/>
  <c r="H7021" i="10"/>
  <c r="G7022" i="10"/>
  <c r="H7022" i="10"/>
  <c r="G7023" i="10"/>
  <c r="H7023" i="10"/>
  <c r="G7024" i="10"/>
  <c r="H7024" i="10"/>
  <c r="G7025" i="10"/>
  <c r="H7025" i="10"/>
  <c r="G7026" i="10"/>
  <c r="H7026" i="10"/>
  <c r="G7027" i="10"/>
  <c r="H7027" i="10"/>
  <c r="G7028" i="10"/>
  <c r="H7028" i="10"/>
  <c r="G7029" i="10"/>
  <c r="H7029" i="10"/>
  <c r="G7030" i="10"/>
  <c r="H7030" i="10"/>
  <c r="G7031" i="10"/>
  <c r="H7031" i="10"/>
  <c r="G7032" i="10"/>
  <c r="H7032" i="10"/>
  <c r="G7033" i="10"/>
  <c r="H7033" i="10"/>
  <c r="G7034" i="10"/>
  <c r="H7034" i="10"/>
  <c r="G7035" i="10"/>
  <c r="H7035" i="10"/>
  <c r="G7036" i="10"/>
  <c r="H7036" i="10"/>
  <c r="G7037" i="10"/>
  <c r="H7037" i="10"/>
  <c r="G7038" i="10"/>
  <c r="H7038" i="10"/>
  <c r="G7039" i="10"/>
  <c r="H7039" i="10"/>
  <c r="G7040" i="10"/>
  <c r="H7040" i="10"/>
  <c r="G7041" i="10"/>
  <c r="H7041" i="10"/>
  <c r="G7042" i="10"/>
  <c r="H7042" i="10"/>
  <c r="G7043" i="10"/>
  <c r="H7043" i="10"/>
  <c r="G7044" i="10"/>
  <c r="H7044" i="10"/>
  <c r="G7045" i="10"/>
  <c r="H7045" i="10"/>
  <c r="G7046" i="10"/>
  <c r="H7046" i="10"/>
  <c r="G7047" i="10"/>
  <c r="H7047" i="10"/>
  <c r="G7048" i="10"/>
  <c r="H7048" i="10"/>
  <c r="G7049" i="10"/>
  <c r="H7049" i="10"/>
  <c r="G7050" i="10"/>
  <c r="H7050" i="10"/>
  <c r="G7051" i="10"/>
  <c r="H7051" i="10"/>
  <c r="G7052" i="10"/>
  <c r="H7052" i="10"/>
  <c r="G7053" i="10"/>
  <c r="H7053" i="10"/>
  <c r="G7054" i="10"/>
  <c r="H7054" i="10"/>
  <c r="G7055" i="10"/>
  <c r="H7055" i="10"/>
  <c r="G7056" i="10"/>
  <c r="H7056" i="10"/>
  <c r="G7057" i="10"/>
  <c r="H7057" i="10"/>
  <c r="G7058" i="10"/>
  <c r="H7058" i="10"/>
  <c r="G7059" i="10"/>
  <c r="H7059" i="10"/>
  <c r="G7060" i="10"/>
  <c r="H7060" i="10"/>
  <c r="G7061" i="10"/>
  <c r="H7061" i="10"/>
  <c r="G7062" i="10"/>
  <c r="H7062" i="10"/>
  <c r="G7063" i="10"/>
  <c r="H7063" i="10"/>
  <c r="G7064" i="10"/>
  <c r="H7064" i="10"/>
  <c r="G7065" i="10"/>
  <c r="H7065" i="10"/>
  <c r="G7066" i="10"/>
  <c r="H7066" i="10"/>
  <c r="G7067" i="10"/>
  <c r="H7067" i="10"/>
  <c r="G7068" i="10"/>
  <c r="H7068" i="10"/>
  <c r="G7069" i="10"/>
  <c r="H7069" i="10"/>
  <c r="G7070" i="10"/>
  <c r="H7070" i="10"/>
  <c r="G7071" i="10"/>
  <c r="H7071" i="10"/>
  <c r="G7072" i="10"/>
  <c r="H7072" i="10"/>
  <c r="G7073" i="10"/>
  <c r="H7073" i="10"/>
  <c r="G7074" i="10"/>
  <c r="H7074" i="10"/>
  <c r="G7075" i="10"/>
  <c r="H7075" i="10"/>
  <c r="G7076" i="10"/>
  <c r="H7076" i="10"/>
  <c r="G7077" i="10"/>
  <c r="H7077" i="10"/>
  <c r="G7078" i="10"/>
  <c r="H7078" i="10"/>
  <c r="G7079" i="10"/>
  <c r="H7079" i="10"/>
  <c r="G7080" i="10"/>
  <c r="H7080" i="10"/>
  <c r="G7081" i="10"/>
  <c r="H7081" i="10"/>
  <c r="G7082" i="10"/>
  <c r="H7082" i="10"/>
  <c r="G7083" i="10"/>
  <c r="H7083" i="10"/>
  <c r="G7084" i="10"/>
  <c r="H7084" i="10"/>
  <c r="G7085" i="10"/>
  <c r="H7085" i="10"/>
  <c r="G7086" i="10"/>
  <c r="H7086" i="10"/>
  <c r="G7087" i="10"/>
  <c r="H7087" i="10"/>
  <c r="G7088" i="10"/>
  <c r="H7088" i="10"/>
  <c r="G7089" i="10"/>
  <c r="H7089" i="10"/>
  <c r="G7090" i="10"/>
  <c r="H7090" i="10"/>
  <c r="G7091" i="10"/>
  <c r="H7091" i="10"/>
  <c r="G7092" i="10"/>
  <c r="H7092" i="10"/>
  <c r="G7093" i="10"/>
  <c r="H7093" i="10"/>
  <c r="G7094" i="10"/>
  <c r="H7094" i="10"/>
  <c r="G7095" i="10"/>
  <c r="H7095" i="10"/>
  <c r="G7096" i="10"/>
  <c r="H7096" i="10"/>
  <c r="G7097" i="10"/>
  <c r="H7097" i="10"/>
  <c r="G7098" i="10"/>
  <c r="H7098" i="10"/>
  <c r="G7099" i="10"/>
  <c r="H7099" i="10"/>
  <c r="G7100" i="10"/>
  <c r="H7100" i="10"/>
  <c r="G7101" i="10"/>
  <c r="H7101" i="10"/>
  <c r="G7102" i="10"/>
  <c r="H7102" i="10"/>
  <c r="G7103" i="10"/>
  <c r="H7103" i="10"/>
  <c r="G7104" i="10"/>
  <c r="H7104" i="10"/>
  <c r="G7105" i="10"/>
  <c r="H7105" i="10"/>
  <c r="G7106" i="10"/>
  <c r="H7106" i="10"/>
  <c r="G7107" i="10"/>
  <c r="H7107" i="10"/>
  <c r="G7108" i="10"/>
  <c r="H7108" i="10"/>
  <c r="G7109" i="10"/>
  <c r="H7109" i="10"/>
  <c r="G7110" i="10"/>
  <c r="H7110" i="10"/>
  <c r="G7111" i="10"/>
  <c r="H7111" i="10"/>
  <c r="G7112" i="10"/>
  <c r="H7112" i="10"/>
  <c r="G7113" i="10"/>
  <c r="H7113" i="10"/>
  <c r="G7114" i="10"/>
  <c r="H7114" i="10"/>
  <c r="G7115" i="10"/>
  <c r="H7115" i="10"/>
  <c r="G7116" i="10"/>
  <c r="H7116" i="10"/>
  <c r="G7117" i="10"/>
  <c r="H7117" i="10"/>
  <c r="G7118" i="10"/>
  <c r="H7118" i="10"/>
  <c r="G7119" i="10"/>
  <c r="H7119" i="10"/>
  <c r="G7120" i="10"/>
  <c r="H7120" i="10"/>
  <c r="G7121" i="10"/>
  <c r="H7121" i="10"/>
  <c r="G7122" i="10"/>
  <c r="H7122" i="10"/>
  <c r="G7123" i="10"/>
  <c r="H7123" i="10"/>
  <c r="G7124" i="10"/>
  <c r="H7124" i="10"/>
  <c r="G7125" i="10"/>
  <c r="H7125" i="10"/>
  <c r="G7126" i="10"/>
  <c r="H7126" i="10"/>
  <c r="G7127" i="10"/>
  <c r="H7127" i="10"/>
  <c r="G7128" i="10"/>
  <c r="H7128" i="10"/>
  <c r="G7129" i="10"/>
  <c r="H7129" i="10"/>
  <c r="G7130" i="10"/>
  <c r="H7130" i="10"/>
  <c r="G7131" i="10"/>
  <c r="H7131" i="10"/>
  <c r="G7132" i="10"/>
  <c r="H7132" i="10"/>
  <c r="G7133" i="10"/>
  <c r="H7133" i="10"/>
  <c r="G7134" i="10"/>
  <c r="H7134" i="10"/>
  <c r="G7135" i="10"/>
  <c r="H7135" i="10"/>
  <c r="G7136" i="10"/>
  <c r="H7136" i="10"/>
  <c r="G7137" i="10"/>
  <c r="H7137" i="10"/>
  <c r="G7138" i="10"/>
  <c r="H7138" i="10"/>
  <c r="G7139" i="10"/>
  <c r="H7139" i="10"/>
  <c r="G7140" i="10"/>
  <c r="H7140" i="10"/>
  <c r="G7141" i="10"/>
  <c r="H7141" i="10"/>
  <c r="G7142" i="10"/>
  <c r="H7142" i="10"/>
  <c r="G7143" i="10"/>
  <c r="H7143" i="10"/>
  <c r="G7144" i="10"/>
  <c r="H7144" i="10"/>
  <c r="G7145" i="10"/>
  <c r="H7145" i="10"/>
  <c r="G7146" i="10"/>
  <c r="H7146" i="10"/>
  <c r="G7147" i="10"/>
  <c r="H7147" i="10"/>
  <c r="G7148" i="10"/>
  <c r="H7148" i="10"/>
  <c r="G7149" i="10"/>
  <c r="H7149" i="10"/>
  <c r="G7150" i="10"/>
  <c r="H7150" i="10"/>
  <c r="G7151" i="10"/>
  <c r="H7151" i="10"/>
  <c r="G7152" i="10"/>
  <c r="H7152" i="10"/>
  <c r="G7153" i="10"/>
  <c r="H7153" i="10"/>
  <c r="G7154" i="10"/>
  <c r="H7154" i="10"/>
  <c r="G7155" i="10"/>
  <c r="H7155" i="10"/>
  <c r="G7156" i="10"/>
  <c r="H7156" i="10"/>
  <c r="G7157" i="10"/>
  <c r="H7157" i="10"/>
  <c r="G7158" i="10"/>
  <c r="H7158" i="10"/>
  <c r="G7159" i="10"/>
  <c r="H7159" i="10"/>
  <c r="G7160" i="10"/>
  <c r="H7160" i="10"/>
  <c r="G7161" i="10"/>
  <c r="H7161" i="10"/>
  <c r="G7162" i="10"/>
  <c r="H7162" i="10"/>
  <c r="G7163" i="10"/>
  <c r="H7163" i="10"/>
  <c r="G7164" i="10"/>
  <c r="H7164" i="10"/>
  <c r="G7165" i="10"/>
  <c r="H7165" i="10"/>
  <c r="G7166" i="10"/>
  <c r="H7166" i="10"/>
  <c r="G7167" i="10"/>
  <c r="H7167" i="10"/>
  <c r="G7168" i="10"/>
  <c r="H7168" i="10"/>
  <c r="G7169" i="10"/>
  <c r="H7169" i="10"/>
  <c r="G7170" i="10"/>
  <c r="H7170" i="10"/>
  <c r="G7171" i="10"/>
  <c r="H7171" i="10"/>
  <c r="G7172" i="10"/>
  <c r="H7172" i="10"/>
  <c r="G7173" i="10"/>
  <c r="H7173" i="10"/>
  <c r="G7174" i="10"/>
  <c r="H7174" i="10"/>
  <c r="G7175" i="10"/>
  <c r="H7175" i="10"/>
  <c r="G7176" i="10"/>
  <c r="H7176" i="10"/>
  <c r="G7177" i="10"/>
  <c r="H7177" i="10"/>
  <c r="G7178" i="10"/>
  <c r="H7178" i="10"/>
  <c r="G7179" i="10"/>
  <c r="H7179" i="10"/>
  <c r="G7180" i="10"/>
  <c r="H7180" i="10"/>
  <c r="G7181" i="10"/>
  <c r="H7181" i="10"/>
  <c r="G7182" i="10"/>
  <c r="H7182" i="10"/>
  <c r="G7183" i="10"/>
  <c r="H7183" i="10"/>
  <c r="G7184" i="10"/>
  <c r="H7184" i="10"/>
  <c r="G7185" i="10"/>
  <c r="H7185" i="10"/>
  <c r="G7186" i="10"/>
  <c r="H7186" i="10"/>
  <c r="G7187" i="10"/>
  <c r="H7187" i="10"/>
  <c r="G7188" i="10"/>
  <c r="H7188" i="10"/>
  <c r="G7189" i="10"/>
  <c r="H7189" i="10"/>
  <c r="G7190" i="10"/>
  <c r="H7190" i="10"/>
  <c r="G7191" i="10"/>
  <c r="H7191" i="10"/>
  <c r="G7192" i="10"/>
  <c r="H7192" i="10"/>
  <c r="G7193" i="10"/>
  <c r="H7193" i="10"/>
  <c r="G7194" i="10"/>
  <c r="H7194" i="10"/>
  <c r="G7195" i="10"/>
  <c r="H7195" i="10"/>
  <c r="G7196" i="10"/>
  <c r="H7196" i="10"/>
  <c r="G7197" i="10"/>
  <c r="H7197" i="10"/>
  <c r="G7198" i="10"/>
  <c r="H7198" i="10"/>
  <c r="G7199" i="10"/>
  <c r="H7199" i="10"/>
  <c r="G7200" i="10"/>
  <c r="H7200" i="10"/>
  <c r="G7201" i="10"/>
  <c r="H7201" i="10"/>
  <c r="G7202" i="10"/>
  <c r="H7202" i="10"/>
  <c r="G7203" i="10"/>
  <c r="H7203" i="10"/>
  <c r="G7204" i="10"/>
  <c r="H7204" i="10"/>
  <c r="G7205" i="10"/>
  <c r="H7205" i="10"/>
  <c r="G7206" i="10"/>
  <c r="H7206" i="10"/>
  <c r="G7207" i="10"/>
  <c r="H7207" i="10"/>
  <c r="G7208" i="10"/>
  <c r="H7208" i="10"/>
  <c r="G7209" i="10"/>
  <c r="H7209" i="10"/>
  <c r="G7210" i="10"/>
  <c r="H7210" i="10"/>
  <c r="G7211" i="10"/>
  <c r="H7211" i="10"/>
  <c r="G7212" i="10"/>
  <c r="H7212" i="10"/>
  <c r="G7213" i="10"/>
  <c r="H7213" i="10"/>
  <c r="G7214" i="10"/>
  <c r="H7214" i="10"/>
  <c r="G7215" i="10"/>
  <c r="H7215" i="10"/>
  <c r="G7216" i="10"/>
  <c r="H7216" i="10"/>
  <c r="G7217" i="10"/>
  <c r="H7217" i="10"/>
  <c r="G7218" i="10"/>
  <c r="H7218" i="10"/>
  <c r="G7219" i="10"/>
  <c r="H7219" i="10"/>
  <c r="G7220" i="10"/>
  <c r="H7220" i="10"/>
  <c r="G7221" i="10"/>
  <c r="H7221" i="10"/>
  <c r="G7222" i="10"/>
  <c r="H7222" i="10"/>
  <c r="G7223" i="10"/>
  <c r="H7223" i="10"/>
  <c r="G7224" i="10"/>
  <c r="H7224" i="10"/>
  <c r="G7225" i="10"/>
  <c r="H7225" i="10"/>
  <c r="G7226" i="10"/>
  <c r="H7226" i="10"/>
  <c r="G7227" i="10"/>
  <c r="H7227" i="10"/>
  <c r="G7228" i="10"/>
  <c r="H7228" i="10"/>
  <c r="G7229" i="10"/>
  <c r="H7229" i="10"/>
  <c r="G7230" i="10"/>
  <c r="H7230" i="10"/>
  <c r="G7231" i="10"/>
  <c r="H7231" i="10"/>
  <c r="G7232" i="10"/>
  <c r="H7232" i="10"/>
  <c r="G7233" i="10"/>
  <c r="H7233" i="10"/>
  <c r="G7234" i="10"/>
  <c r="H7234" i="10"/>
  <c r="G7235" i="10"/>
  <c r="H7235" i="10"/>
  <c r="G7236" i="10"/>
  <c r="H7236" i="10"/>
  <c r="G7237" i="10"/>
  <c r="H7237" i="10"/>
  <c r="G7238" i="10"/>
  <c r="H7238" i="10"/>
  <c r="G7239" i="10"/>
  <c r="H7239" i="10"/>
  <c r="G7240" i="10"/>
  <c r="H7240" i="10"/>
  <c r="G7241" i="10"/>
  <c r="H7241" i="10"/>
  <c r="G7242" i="10"/>
  <c r="H7242" i="10"/>
  <c r="G7243" i="10"/>
  <c r="H7243" i="10"/>
  <c r="G7244" i="10"/>
  <c r="H7244" i="10"/>
  <c r="G7245" i="10"/>
  <c r="H7245" i="10"/>
  <c r="G7246" i="10"/>
  <c r="H7246" i="10"/>
  <c r="G7247" i="10"/>
  <c r="H7247" i="10"/>
  <c r="G7248" i="10"/>
  <c r="H7248" i="10"/>
  <c r="G7249" i="10"/>
  <c r="H7249" i="10"/>
  <c r="G7250" i="10"/>
  <c r="H7250" i="10"/>
  <c r="G7251" i="10"/>
  <c r="H7251" i="10"/>
  <c r="G7252" i="10"/>
  <c r="H7252" i="10"/>
  <c r="G7253" i="10"/>
  <c r="H7253" i="10"/>
  <c r="G7254" i="10"/>
  <c r="H7254" i="10"/>
  <c r="G7255" i="10"/>
  <c r="H7255" i="10"/>
  <c r="G7256" i="10"/>
  <c r="H7256" i="10"/>
  <c r="G7257" i="10"/>
  <c r="H7257" i="10"/>
  <c r="G7258" i="10"/>
  <c r="H7258" i="10"/>
  <c r="G7259" i="10"/>
  <c r="H7259" i="10"/>
  <c r="G7260" i="10"/>
  <c r="H7260" i="10"/>
  <c r="G7261" i="10"/>
  <c r="H7261" i="10"/>
  <c r="G7262" i="10"/>
  <c r="H7262" i="10"/>
  <c r="G7263" i="10"/>
  <c r="H7263" i="10"/>
  <c r="G7264" i="10"/>
  <c r="H7264" i="10"/>
  <c r="G7265" i="10"/>
  <c r="H7265" i="10"/>
  <c r="G7266" i="10"/>
  <c r="H7266" i="10"/>
  <c r="G7267" i="10"/>
  <c r="H7267" i="10"/>
  <c r="G7268" i="10"/>
  <c r="H7268" i="10"/>
  <c r="G7269" i="10"/>
  <c r="H7269" i="10"/>
  <c r="G7270" i="10"/>
  <c r="H7270" i="10"/>
  <c r="G7271" i="10"/>
  <c r="H7271" i="10"/>
  <c r="G7272" i="10"/>
  <c r="H7272" i="10"/>
  <c r="G7273" i="10"/>
  <c r="H7273" i="10"/>
  <c r="G7274" i="10"/>
  <c r="H7274" i="10"/>
  <c r="G7275" i="10"/>
  <c r="H7275" i="10"/>
  <c r="G7276" i="10"/>
  <c r="H7276" i="10"/>
  <c r="G7277" i="10"/>
  <c r="H7277" i="10"/>
  <c r="G7278" i="10"/>
  <c r="H7278" i="10"/>
  <c r="G7279" i="10"/>
  <c r="H7279" i="10"/>
  <c r="G7280" i="10"/>
  <c r="H7280" i="10"/>
  <c r="G7281" i="10"/>
  <c r="H7281" i="10"/>
  <c r="G7282" i="10"/>
  <c r="H7282" i="10"/>
  <c r="G7283" i="10"/>
  <c r="H7283" i="10"/>
  <c r="G7284" i="10"/>
  <c r="H7284" i="10"/>
  <c r="G7285" i="10"/>
  <c r="H7285" i="10"/>
  <c r="G7286" i="10"/>
  <c r="H7286" i="10"/>
  <c r="G7287" i="10"/>
  <c r="H7287" i="10"/>
  <c r="G7288" i="10"/>
  <c r="H7288" i="10"/>
  <c r="G7289" i="10"/>
  <c r="H7289" i="10"/>
  <c r="G7290" i="10"/>
  <c r="H7290" i="10"/>
  <c r="G7291" i="10"/>
  <c r="H7291" i="10"/>
  <c r="G7292" i="10"/>
  <c r="H7292" i="10"/>
  <c r="G7293" i="10"/>
  <c r="H7293" i="10"/>
  <c r="G7294" i="10"/>
  <c r="H7294" i="10"/>
  <c r="G7295" i="10"/>
  <c r="H7295" i="10"/>
  <c r="G7296" i="10"/>
  <c r="H7296" i="10"/>
  <c r="G7297" i="10"/>
  <c r="H7297" i="10"/>
  <c r="G7298" i="10"/>
  <c r="H7298" i="10"/>
  <c r="G7299" i="10"/>
  <c r="H7299" i="10"/>
  <c r="G7300" i="10"/>
  <c r="H7300" i="10"/>
  <c r="G7301" i="10"/>
  <c r="H7301" i="10"/>
  <c r="G7302" i="10"/>
  <c r="H7302" i="10"/>
  <c r="G7303" i="10"/>
  <c r="H7303" i="10"/>
  <c r="G7304" i="10"/>
  <c r="H7304" i="10"/>
  <c r="G7305" i="10"/>
  <c r="H7305" i="10"/>
  <c r="G7306" i="10"/>
  <c r="H7306" i="10"/>
  <c r="G7307" i="10"/>
  <c r="H7307" i="10"/>
  <c r="G7308" i="10"/>
  <c r="H7308" i="10"/>
  <c r="G7309" i="10"/>
  <c r="H7309" i="10"/>
  <c r="G7310" i="10"/>
  <c r="H7310" i="10"/>
  <c r="G7311" i="10"/>
  <c r="H7311" i="10"/>
  <c r="G7312" i="10"/>
  <c r="H7312" i="10"/>
  <c r="G7313" i="10"/>
  <c r="H7313" i="10"/>
  <c r="G7314" i="10"/>
  <c r="H7314" i="10"/>
  <c r="G7315" i="10"/>
  <c r="H7315" i="10"/>
  <c r="G7316" i="10"/>
  <c r="H7316" i="10"/>
  <c r="G7317" i="10"/>
  <c r="H7317" i="10"/>
  <c r="G7318" i="10"/>
  <c r="H7318" i="10"/>
  <c r="G7319" i="10"/>
  <c r="H7319" i="10"/>
  <c r="G7320" i="10"/>
  <c r="H7320" i="10"/>
  <c r="G7321" i="10"/>
  <c r="H7321" i="10"/>
  <c r="G7322" i="10"/>
  <c r="H7322" i="10"/>
  <c r="G7323" i="10"/>
  <c r="H7323" i="10"/>
  <c r="G7324" i="10"/>
  <c r="H7324" i="10"/>
  <c r="G7325" i="10"/>
  <c r="H7325" i="10"/>
  <c r="G7326" i="10"/>
  <c r="H7326" i="10"/>
  <c r="G7327" i="10"/>
  <c r="H7327" i="10"/>
  <c r="G7328" i="10"/>
  <c r="H7328" i="10"/>
  <c r="G7329" i="10"/>
  <c r="H7329" i="10"/>
  <c r="G7330" i="10"/>
  <c r="H7330" i="10"/>
  <c r="G7331" i="10"/>
  <c r="H7331" i="10"/>
  <c r="G7332" i="10"/>
  <c r="H7332" i="10"/>
  <c r="G7333" i="10"/>
  <c r="H7333" i="10"/>
  <c r="G7334" i="10"/>
  <c r="H7334" i="10"/>
  <c r="G7335" i="10"/>
  <c r="H7335" i="10"/>
  <c r="G7336" i="10"/>
  <c r="H7336" i="10"/>
  <c r="G7337" i="10"/>
  <c r="H7337" i="10"/>
  <c r="G7338" i="10"/>
  <c r="H7338" i="10"/>
  <c r="G7339" i="10"/>
  <c r="H7339" i="10"/>
  <c r="G7340" i="10"/>
  <c r="H7340" i="10"/>
  <c r="G7341" i="10"/>
  <c r="H7341" i="10"/>
  <c r="G7342" i="10"/>
  <c r="H7342" i="10"/>
  <c r="G7343" i="10"/>
  <c r="H7343" i="10"/>
  <c r="G7344" i="10"/>
  <c r="H7344" i="10"/>
  <c r="G7345" i="10"/>
  <c r="H7345" i="10"/>
  <c r="G7346" i="10"/>
  <c r="H7346" i="10"/>
  <c r="G7347" i="10"/>
  <c r="H7347" i="10"/>
  <c r="G7348" i="10"/>
  <c r="H7348" i="10"/>
  <c r="G7349" i="10"/>
  <c r="H7349" i="10"/>
  <c r="G7350" i="10"/>
  <c r="H7350" i="10"/>
  <c r="G7351" i="10"/>
  <c r="H7351" i="10"/>
  <c r="G7352" i="10"/>
  <c r="H7352" i="10"/>
  <c r="G7353" i="10"/>
  <c r="H7353" i="10"/>
  <c r="G7354" i="10"/>
  <c r="H7354" i="10"/>
  <c r="G7355" i="10"/>
  <c r="H7355" i="10"/>
  <c r="G7356" i="10"/>
  <c r="H7356" i="10"/>
  <c r="G7357" i="10"/>
  <c r="H7357" i="10"/>
  <c r="G7358" i="10"/>
  <c r="H7358" i="10"/>
  <c r="G7359" i="10"/>
  <c r="H7359" i="10"/>
  <c r="G7360" i="10"/>
  <c r="H7360" i="10"/>
  <c r="G7361" i="10"/>
  <c r="H7361" i="10"/>
  <c r="G7362" i="10"/>
  <c r="H7362" i="10"/>
  <c r="G7363" i="10"/>
  <c r="H7363" i="10"/>
  <c r="G7364" i="10"/>
  <c r="H7364" i="10"/>
  <c r="G7365" i="10"/>
  <c r="H7365" i="10"/>
  <c r="G7366" i="10"/>
  <c r="H7366" i="10"/>
  <c r="G7367" i="10"/>
  <c r="H7367" i="10"/>
  <c r="G7368" i="10"/>
  <c r="H7368" i="10"/>
  <c r="G7369" i="10"/>
  <c r="H7369" i="10"/>
  <c r="G7370" i="10"/>
  <c r="H7370" i="10"/>
  <c r="G7371" i="10"/>
  <c r="H7371" i="10"/>
  <c r="G7372" i="10"/>
  <c r="H7372" i="10"/>
  <c r="G7373" i="10"/>
  <c r="H7373" i="10"/>
  <c r="G7374" i="10"/>
  <c r="H7374" i="10"/>
  <c r="G7375" i="10"/>
  <c r="H7375" i="10"/>
  <c r="G7376" i="10"/>
  <c r="H7376" i="10"/>
  <c r="G7377" i="10"/>
  <c r="H7377" i="10"/>
  <c r="G7378" i="10"/>
  <c r="H7378" i="10"/>
  <c r="G7379" i="10"/>
  <c r="H7379" i="10"/>
  <c r="G7380" i="10"/>
  <c r="H7380" i="10"/>
  <c r="G7381" i="10"/>
  <c r="H7381" i="10"/>
  <c r="G7382" i="10"/>
  <c r="H7382" i="10"/>
  <c r="G7383" i="10"/>
  <c r="H7383" i="10"/>
  <c r="G7384" i="10"/>
  <c r="H7384" i="10"/>
  <c r="G7385" i="10"/>
  <c r="H7385" i="10"/>
  <c r="G7386" i="10"/>
  <c r="H7386" i="10"/>
  <c r="G7387" i="10"/>
  <c r="H7387" i="10"/>
  <c r="G7388" i="10"/>
  <c r="H7388" i="10"/>
  <c r="G7389" i="10"/>
  <c r="H7389" i="10"/>
  <c r="G7390" i="10"/>
  <c r="H7390" i="10"/>
  <c r="G7391" i="10"/>
  <c r="H7391" i="10"/>
  <c r="G7392" i="10"/>
  <c r="H7392" i="10"/>
  <c r="G7393" i="10"/>
  <c r="H7393" i="10"/>
  <c r="G7394" i="10"/>
  <c r="H7394" i="10"/>
  <c r="G7395" i="10"/>
  <c r="H7395" i="10"/>
  <c r="G7396" i="10"/>
  <c r="H7396" i="10"/>
  <c r="G7397" i="10"/>
  <c r="H7397" i="10"/>
  <c r="G7398" i="10"/>
  <c r="H7398" i="10"/>
  <c r="G7399" i="10"/>
  <c r="H7399" i="10"/>
  <c r="G7400" i="10"/>
  <c r="H7400" i="10"/>
  <c r="G7401" i="10"/>
  <c r="H7401" i="10"/>
  <c r="G7402" i="10"/>
  <c r="H7402" i="10"/>
  <c r="G7403" i="10"/>
  <c r="H7403" i="10"/>
  <c r="G7404" i="10"/>
  <c r="H7404" i="10"/>
  <c r="G7405" i="10"/>
  <c r="H7405" i="10"/>
  <c r="G7406" i="10"/>
  <c r="H7406" i="10"/>
  <c r="G7407" i="10"/>
  <c r="H7407" i="10"/>
  <c r="G7408" i="10"/>
  <c r="H7408" i="10"/>
  <c r="G7409" i="10"/>
  <c r="H7409" i="10"/>
  <c r="G7410" i="10"/>
  <c r="H7410" i="10"/>
  <c r="G7411" i="10"/>
  <c r="H7411" i="10"/>
  <c r="G7412" i="10"/>
  <c r="H7412" i="10"/>
  <c r="G7413" i="10"/>
  <c r="H7413" i="10"/>
  <c r="G7414" i="10"/>
  <c r="H7414" i="10"/>
  <c r="G7415" i="10"/>
  <c r="H7415" i="10"/>
  <c r="G7416" i="10"/>
  <c r="H7416" i="10"/>
  <c r="G7417" i="10"/>
  <c r="H7417" i="10"/>
  <c r="G7418" i="10"/>
  <c r="H7418" i="10"/>
  <c r="G7419" i="10"/>
  <c r="H7419" i="10"/>
  <c r="G7420" i="10"/>
  <c r="H7420" i="10"/>
  <c r="G7421" i="10"/>
  <c r="H7421" i="10"/>
  <c r="G7422" i="10"/>
  <c r="H7422" i="10"/>
  <c r="G7423" i="10"/>
  <c r="H7423" i="10"/>
  <c r="G7424" i="10"/>
  <c r="H7424" i="10"/>
  <c r="G7425" i="10"/>
  <c r="H7425" i="10"/>
  <c r="G7426" i="10"/>
  <c r="H7426" i="10"/>
  <c r="G7427" i="10"/>
  <c r="H7427" i="10"/>
  <c r="G7428" i="10"/>
  <c r="H7428" i="10"/>
  <c r="G7429" i="10"/>
  <c r="H7429" i="10"/>
  <c r="G7430" i="10"/>
  <c r="H7430" i="10"/>
  <c r="G7431" i="10"/>
  <c r="H7431" i="10"/>
  <c r="G7432" i="10"/>
  <c r="H7432" i="10"/>
  <c r="G7433" i="10"/>
  <c r="H7433" i="10"/>
  <c r="G7434" i="10"/>
  <c r="H7434" i="10"/>
  <c r="G7435" i="10"/>
  <c r="H7435" i="10"/>
  <c r="G7436" i="10"/>
  <c r="H7436" i="10"/>
  <c r="G7437" i="10"/>
  <c r="H7437" i="10"/>
  <c r="G7438" i="10"/>
  <c r="H7438" i="10"/>
  <c r="G7439" i="10"/>
  <c r="H7439" i="10"/>
  <c r="G7440" i="10"/>
  <c r="H7440" i="10"/>
  <c r="G7441" i="10"/>
  <c r="H7441" i="10"/>
  <c r="G7442" i="10"/>
  <c r="H7442" i="10"/>
  <c r="G7443" i="10"/>
  <c r="H7443" i="10"/>
  <c r="G7444" i="10"/>
  <c r="H7444" i="10"/>
  <c r="G7445" i="10"/>
  <c r="H7445" i="10"/>
  <c r="G7446" i="10"/>
  <c r="H7446" i="10"/>
  <c r="G7447" i="10"/>
  <c r="H7447" i="10"/>
  <c r="G7448" i="10"/>
  <c r="H7448" i="10"/>
  <c r="G7449" i="10"/>
  <c r="H7449" i="10"/>
  <c r="G7450" i="10"/>
  <c r="H7450" i="10"/>
  <c r="G7451" i="10"/>
  <c r="H7451" i="10"/>
  <c r="G7452" i="10"/>
  <c r="H7452" i="10"/>
  <c r="G7453" i="10"/>
  <c r="H7453" i="10"/>
  <c r="G7454" i="10"/>
  <c r="H7454" i="10"/>
  <c r="G7455" i="10"/>
  <c r="H7455" i="10"/>
  <c r="G7456" i="10"/>
  <c r="H7456" i="10"/>
  <c r="G7457" i="10"/>
  <c r="H7457" i="10"/>
  <c r="G7458" i="10"/>
  <c r="H7458" i="10"/>
  <c r="G7459" i="10"/>
  <c r="H7459" i="10"/>
  <c r="G7460" i="10"/>
  <c r="H7460" i="10"/>
  <c r="G7461" i="10"/>
  <c r="H7461" i="10"/>
  <c r="G7462" i="10"/>
  <c r="H7462" i="10"/>
  <c r="G7463" i="10"/>
  <c r="H7463" i="10"/>
  <c r="G7464" i="10"/>
  <c r="H7464" i="10"/>
  <c r="G7465" i="10"/>
  <c r="H7465" i="10"/>
  <c r="G7466" i="10"/>
  <c r="H7466" i="10"/>
  <c r="G7467" i="10"/>
  <c r="H7467" i="10"/>
  <c r="G7468" i="10"/>
  <c r="H7468" i="10"/>
  <c r="G7469" i="10"/>
  <c r="H7469" i="10"/>
  <c r="G7470" i="10"/>
  <c r="H7470" i="10"/>
  <c r="G7471" i="10"/>
  <c r="H7471" i="10"/>
  <c r="G7472" i="10"/>
  <c r="H7472" i="10"/>
  <c r="G7473" i="10"/>
  <c r="H7473" i="10"/>
  <c r="G7474" i="10"/>
  <c r="H7474" i="10"/>
  <c r="G7475" i="10"/>
  <c r="H7475" i="10"/>
  <c r="G7476" i="10"/>
  <c r="H7476" i="10"/>
  <c r="G7477" i="10"/>
  <c r="H7477" i="10"/>
  <c r="G7478" i="10"/>
  <c r="H7478" i="10"/>
  <c r="G7479" i="10"/>
  <c r="H7479" i="10"/>
  <c r="G7480" i="10"/>
  <c r="H7480" i="10"/>
  <c r="G7481" i="10"/>
  <c r="H7481" i="10"/>
  <c r="G7482" i="10"/>
  <c r="H7482" i="10"/>
  <c r="G7483" i="10"/>
  <c r="H7483" i="10"/>
  <c r="G7484" i="10"/>
  <c r="H7484" i="10"/>
  <c r="G7485" i="10"/>
  <c r="H7485" i="10"/>
  <c r="G7486" i="10"/>
  <c r="H7486" i="10"/>
  <c r="G7487" i="10"/>
  <c r="H7487" i="10"/>
  <c r="G7488" i="10"/>
  <c r="H7488" i="10"/>
  <c r="G7489" i="10"/>
  <c r="H7489" i="10"/>
  <c r="G7490" i="10"/>
  <c r="H7490" i="10"/>
  <c r="G7491" i="10"/>
  <c r="H7491" i="10"/>
  <c r="G7492" i="10"/>
  <c r="H7492" i="10"/>
  <c r="G7493" i="10"/>
  <c r="H7493" i="10"/>
  <c r="G7494" i="10"/>
  <c r="H7494" i="10"/>
  <c r="G7495" i="10"/>
  <c r="H7495" i="10"/>
  <c r="G7496" i="10"/>
  <c r="H7496" i="10"/>
  <c r="G7497" i="10"/>
  <c r="H7497" i="10"/>
  <c r="G7498" i="10"/>
  <c r="H7498" i="10"/>
  <c r="G7499" i="10"/>
  <c r="H7499" i="10"/>
  <c r="G7500" i="10"/>
  <c r="H7500" i="10"/>
  <c r="G7520" i="10"/>
  <c r="H7520" i="10"/>
  <c r="G7521" i="10"/>
  <c r="H7521" i="10"/>
  <c r="G7522" i="10"/>
  <c r="H7522" i="10"/>
  <c r="G7523" i="10"/>
  <c r="H7523" i="10"/>
  <c r="G7524" i="10"/>
  <c r="H7524" i="10"/>
  <c r="G7525" i="10"/>
  <c r="H7525" i="10"/>
  <c r="G7526" i="10"/>
  <c r="H7526" i="10"/>
  <c r="G7527" i="10"/>
  <c r="H7527" i="10"/>
  <c r="G7528" i="10"/>
  <c r="H7528" i="10"/>
  <c r="G7529" i="10"/>
  <c r="H7529" i="10"/>
  <c r="G7530" i="10"/>
  <c r="H7530" i="10"/>
  <c r="G7531" i="10"/>
  <c r="H7531" i="10"/>
  <c r="G7532" i="10"/>
  <c r="H7532" i="10"/>
  <c r="G7533" i="10"/>
  <c r="H7533" i="10"/>
  <c r="G7534" i="10"/>
  <c r="H7534" i="10"/>
  <c r="G7535" i="10"/>
  <c r="H7535" i="10"/>
  <c r="G7536" i="10"/>
  <c r="H7536" i="10"/>
  <c r="G7537" i="10"/>
  <c r="H7537" i="10"/>
  <c r="G7538" i="10"/>
  <c r="H7538" i="10"/>
  <c r="G7539" i="10"/>
  <c r="H7539" i="10"/>
  <c r="G7540" i="10"/>
  <c r="H7540" i="10"/>
  <c r="G7541" i="10"/>
  <c r="H7541" i="10"/>
  <c r="G7542" i="10"/>
  <c r="H7542" i="10"/>
  <c r="G7543" i="10"/>
  <c r="H7543" i="10"/>
  <c r="G7544" i="10"/>
  <c r="H7544" i="10"/>
  <c r="G7545" i="10"/>
  <c r="H7545" i="10"/>
  <c r="G7546" i="10"/>
  <c r="H7546" i="10"/>
  <c r="G7547" i="10"/>
  <c r="H7547" i="10"/>
  <c r="G7548" i="10"/>
  <c r="H7548" i="10"/>
  <c r="G7549" i="10"/>
  <c r="H7549" i="10"/>
  <c r="G7550" i="10"/>
  <c r="H7550" i="10"/>
  <c r="G7551" i="10"/>
  <c r="H7551" i="10"/>
  <c r="G7554" i="10"/>
  <c r="H7554" i="10"/>
  <c r="G7555" i="10"/>
  <c r="H7555" i="10"/>
  <c r="G7556" i="10"/>
  <c r="H7556" i="10"/>
  <c r="G7557" i="10"/>
  <c r="H7557" i="10"/>
  <c r="G7558" i="10"/>
  <c r="H7558" i="10"/>
  <c r="G7559" i="10"/>
  <c r="H7559" i="10"/>
  <c r="G7560" i="10"/>
  <c r="H7560" i="10"/>
  <c r="G7561" i="10"/>
  <c r="H7561" i="10"/>
  <c r="G7562" i="10"/>
  <c r="H7562" i="10"/>
  <c r="G7563" i="10"/>
  <c r="H7563" i="10"/>
  <c r="G7564" i="10"/>
  <c r="H7564" i="10"/>
  <c r="G7565" i="10"/>
  <c r="H7565" i="10"/>
  <c r="G7566" i="10"/>
  <c r="H7566" i="10"/>
  <c r="G7567" i="10"/>
  <c r="H7567" i="10"/>
  <c r="G7568" i="10"/>
  <c r="H7568" i="10"/>
  <c r="G7569" i="10"/>
  <c r="H7569" i="10"/>
  <c r="G7570" i="10"/>
  <c r="H7570" i="10"/>
  <c r="G7571" i="10"/>
  <c r="H7571" i="10"/>
  <c r="G7572" i="10"/>
  <c r="H7572" i="10"/>
  <c r="G7573" i="10"/>
  <c r="H7573" i="10"/>
  <c r="G7574" i="10"/>
  <c r="H7574" i="10"/>
  <c r="G7575" i="10"/>
  <c r="H7575" i="10"/>
  <c r="G7576" i="10"/>
  <c r="H7576" i="10"/>
  <c r="G7577" i="10"/>
  <c r="H7577" i="10"/>
  <c r="G7578" i="10"/>
  <c r="H7578" i="10"/>
  <c r="G7579" i="10"/>
  <c r="H7579" i="10"/>
  <c r="G7580" i="10"/>
  <c r="H7580" i="10"/>
  <c r="G7581" i="10"/>
  <c r="H7581" i="10"/>
  <c r="G7582" i="10"/>
  <c r="H7582" i="10"/>
  <c r="G7585" i="10"/>
  <c r="H7585" i="10"/>
  <c r="G7586" i="10"/>
  <c r="H7586" i="10"/>
  <c r="G7587" i="10"/>
  <c r="H7587" i="10"/>
  <c r="G7588" i="10"/>
  <c r="H7588" i="10"/>
  <c r="G7589" i="10"/>
  <c r="H7589" i="10"/>
  <c r="G7590" i="10"/>
  <c r="H7590" i="10"/>
  <c r="G7591" i="10"/>
  <c r="H7591" i="10"/>
  <c r="G7592" i="10"/>
  <c r="H7592" i="10"/>
  <c r="G7593" i="10"/>
  <c r="H7593" i="10"/>
  <c r="G7594" i="10"/>
  <c r="H7594" i="10"/>
  <c r="G7595" i="10"/>
  <c r="H7595" i="10"/>
  <c r="G7596" i="10"/>
  <c r="H7596" i="10"/>
  <c r="G7597" i="10"/>
  <c r="H7597" i="10"/>
  <c r="G7598" i="10"/>
  <c r="H7598" i="10"/>
  <c r="G7599" i="10"/>
  <c r="H7599" i="10"/>
  <c r="G7600" i="10"/>
  <c r="H7600" i="10"/>
  <c r="G7601" i="10"/>
  <c r="H7601" i="10"/>
  <c r="G7602" i="10"/>
  <c r="H7602" i="10"/>
  <c r="G7603" i="10"/>
  <c r="H7603" i="10"/>
  <c r="G7604" i="10"/>
  <c r="H7604" i="10"/>
  <c r="G7605" i="10"/>
  <c r="H7605" i="10"/>
  <c r="G7606" i="10"/>
  <c r="H7606" i="10"/>
  <c r="G7607" i="10"/>
  <c r="H7607" i="10"/>
  <c r="G7608" i="10"/>
  <c r="H7608" i="10"/>
  <c r="G7609" i="10"/>
  <c r="H7609" i="10"/>
  <c r="G7610" i="10"/>
  <c r="H7610" i="10"/>
  <c r="G7611" i="10"/>
  <c r="H7611" i="10"/>
  <c r="G7612" i="10"/>
  <c r="H7612" i="10"/>
  <c r="G7613" i="10"/>
  <c r="H7613" i="10"/>
  <c r="G7614" i="10"/>
  <c r="H7614" i="10"/>
  <c r="G7615" i="10"/>
  <c r="H7615" i="10"/>
  <c r="G7616" i="10"/>
  <c r="H7616" i="10"/>
  <c r="G7617" i="10"/>
  <c r="H7617" i="10"/>
  <c r="G7618" i="10"/>
  <c r="H7618" i="10"/>
  <c r="G7619" i="10"/>
  <c r="H7619" i="10"/>
  <c r="G7620" i="10"/>
  <c r="H7620" i="10"/>
  <c r="G7621" i="10"/>
  <c r="H7621" i="10"/>
  <c r="G7622" i="10"/>
  <c r="H7622" i="10"/>
  <c r="G7623" i="10"/>
  <c r="H7623" i="10"/>
  <c r="G7624" i="10"/>
  <c r="H7624" i="10"/>
  <c r="G7625" i="10"/>
  <c r="H7625" i="10"/>
  <c r="G7626" i="10"/>
  <c r="H7626" i="10"/>
  <c r="G7627" i="10"/>
  <c r="H7627" i="10"/>
  <c r="G7628" i="10"/>
  <c r="H7628" i="10"/>
  <c r="G7629" i="10"/>
  <c r="H7629" i="10"/>
  <c r="G7630" i="10"/>
  <c r="H7630" i="10"/>
  <c r="G7631" i="10"/>
  <c r="H7631" i="10"/>
  <c r="G7632" i="10"/>
  <c r="H7632" i="10"/>
  <c r="G7633" i="10"/>
  <c r="H7633" i="10"/>
  <c r="G7634" i="10"/>
  <c r="H7634" i="10"/>
  <c r="G7635" i="10"/>
  <c r="H7635" i="10"/>
  <c r="G7636" i="10"/>
  <c r="H7636" i="10"/>
  <c r="G7637" i="10"/>
  <c r="H7637" i="10"/>
  <c r="G7638" i="10"/>
  <c r="H7638" i="10"/>
  <c r="G7639" i="10"/>
  <c r="H7639" i="10"/>
  <c r="G7640" i="10"/>
  <c r="H7640" i="10"/>
  <c r="G7641" i="10"/>
  <c r="H7641" i="10"/>
  <c r="G7642" i="10"/>
  <c r="H7642" i="10"/>
  <c r="G7643" i="10"/>
  <c r="H7643" i="10"/>
  <c r="G7644" i="10"/>
  <c r="H7644" i="10"/>
  <c r="G7645" i="10"/>
  <c r="H7645" i="10"/>
  <c r="G7646" i="10"/>
  <c r="H7646" i="10"/>
  <c r="G7647" i="10"/>
  <c r="H7647" i="10"/>
  <c r="G7648" i="10"/>
  <c r="H7648" i="10"/>
  <c r="G7649" i="10"/>
  <c r="H7649" i="10"/>
  <c r="G7650" i="10"/>
  <c r="H7650" i="10"/>
  <c r="G7651" i="10"/>
  <c r="H7651" i="10"/>
  <c r="G7652" i="10"/>
  <c r="H7652" i="10"/>
  <c r="G7653" i="10"/>
  <c r="H7653" i="10"/>
  <c r="G7654" i="10"/>
  <c r="H7654" i="10"/>
  <c r="G7655" i="10"/>
  <c r="H7655" i="10"/>
  <c r="G7656" i="10"/>
  <c r="H7656" i="10"/>
  <c r="G7657" i="10"/>
  <c r="H7657" i="10"/>
  <c r="G7658" i="10"/>
  <c r="H7658" i="10"/>
  <c r="G7659" i="10"/>
  <c r="H7659" i="10"/>
  <c r="G7660" i="10"/>
  <c r="H7660" i="10"/>
  <c r="G7661" i="10"/>
  <c r="H7661" i="10"/>
  <c r="G7662" i="10"/>
  <c r="H7662" i="10"/>
  <c r="G7663" i="10"/>
  <c r="H7663" i="10"/>
  <c r="G7664" i="10"/>
  <c r="H7664" i="10"/>
  <c r="G7665" i="10"/>
  <c r="H7665" i="10"/>
  <c r="G7666" i="10"/>
  <c r="H7666" i="10"/>
  <c r="G7667" i="10"/>
  <c r="H7667" i="10"/>
  <c r="G7668" i="10"/>
  <c r="H7668" i="10"/>
  <c r="G7669" i="10"/>
  <c r="H7669" i="10"/>
  <c r="G7670" i="10"/>
  <c r="H7670" i="10"/>
  <c r="G7671" i="10"/>
  <c r="H7671" i="10"/>
  <c r="G7672" i="10"/>
  <c r="H7672" i="10"/>
  <c r="G7673" i="10"/>
  <c r="H7673" i="10"/>
  <c r="G7674" i="10"/>
  <c r="H7674" i="10"/>
  <c r="G7675" i="10"/>
  <c r="H7675" i="10"/>
  <c r="G7676" i="10"/>
  <c r="H7676" i="10"/>
  <c r="G7677" i="10"/>
  <c r="H7677" i="10"/>
  <c r="G7678" i="10"/>
  <c r="H7678" i="10"/>
  <c r="G7679" i="10"/>
  <c r="H7679" i="10"/>
  <c r="G7680" i="10"/>
  <c r="H7680" i="10"/>
  <c r="G7681" i="10"/>
  <c r="H7681" i="10"/>
  <c r="G7682" i="10"/>
  <c r="H7682" i="10"/>
  <c r="G7683" i="10"/>
  <c r="H7683" i="10"/>
  <c r="G7684" i="10"/>
  <c r="H7684" i="10"/>
  <c r="G7685" i="10"/>
  <c r="H7685" i="10"/>
  <c r="G7686" i="10"/>
  <c r="H7686" i="10"/>
  <c r="G7687" i="10"/>
  <c r="H7687" i="10"/>
  <c r="G7688" i="10"/>
  <c r="H7688" i="10"/>
  <c r="G7689" i="10"/>
  <c r="H7689" i="10"/>
  <c r="G7690" i="10"/>
  <c r="H7690" i="10"/>
  <c r="G7691" i="10"/>
  <c r="H7691" i="10"/>
  <c r="G7692" i="10"/>
  <c r="H7692" i="10"/>
  <c r="G7693" i="10"/>
  <c r="H7693" i="10"/>
  <c r="G7694" i="10"/>
  <c r="H7694" i="10"/>
  <c r="G7695" i="10"/>
  <c r="H7695" i="10"/>
  <c r="G7696" i="10"/>
  <c r="H7696" i="10"/>
  <c r="G7697" i="10"/>
  <c r="H7697" i="10"/>
  <c r="G7698" i="10"/>
  <c r="H7698" i="10"/>
  <c r="G7699" i="10"/>
  <c r="H7699" i="10"/>
  <c r="G7700" i="10"/>
  <c r="H7700" i="10"/>
  <c r="G7701" i="10"/>
  <c r="H7701" i="10"/>
  <c r="G7702" i="10"/>
  <c r="H7702" i="10"/>
  <c r="G7703" i="10"/>
  <c r="H7703" i="10"/>
  <c r="G7704" i="10"/>
  <c r="H7704" i="10"/>
  <c r="G7705" i="10"/>
  <c r="H7705" i="10"/>
  <c r="G7706" i="10"/>
  <c r="H7706" i="10"/>
  <c r="G7707" i="10"/>
  <c r="H7707" i="10"/>
  <c r="G7708" i="10"/>
  <c r="H7708" i="10"/>
  <c r="G7709" i="10"/>
  <c r="H7709" i="10"/>
  <c r="G7710" i="10"/>
  <c r="H7710" i="10"/>
  <c r="G7711" i="10"/>
  <c r="H7711" i="10"/>
  <c r="G7716" i="10"/>
  <c r="H7716" i="10"/>
  <c r="G7717" i="10"/>
  <c r="H7717" i="10"/>
  <c r="G7718" i="10"/>
  <c r="H7718" i="10"/>
  <c r="G7719" i="10"/>
  <c r="H7719" i="10"/>
  <c r="G7720" i="10"/>
  <c r="H7720" i="10"/>
  <c r="G7721" i="10"/>
  <c r="H7721" i="10"/>
  <c r="G7722" i="10"/>
  <c r="H7722" i="10"/>
  <c r="G7723" i="10"/>
  <c r="H7723" i="10"/>
  <c r="G7724" i="10"/>
  <c r="H7724" i="10"/>
  <c r="G7725" i="10"/>
  <c r="H7725" i="10"/>
  <c r="G7726" i="10"/>
  <c r="H7726" i="10"/>
  <c r="G7727" i="10"/>
  <c r="H7727" i="10"/>
  <c r="G7728" i="10"/>
  <c r="H7728" i="10"/>
  <c r="G7729" i="10"/>
  <c r="H7729" i="10"/>
  <c r="G7730" i="10"/>
  <c r="H7730" i="10"/>
  <c r="G7731" i="10"/>
  <c r="H7731" i="10"/>
  <c r="G7732" i="10"/>
  <c r="H7732" i="10"/>
  <c r="G7733" i="10"/>
  <c r="H7733" i="10"/>
  <c r="G7734" i="10"/>
  <c r="H7734" i="10"/>
  <c r="G7735" i="10"/>
  <c r="H7735" i="10"/>
  <c r="G7736" i="10"/>
  <c r="H7736" i="10"/>
  <c r="G7737" i="10"/>
  <c r="H7737" i="10"/>
  <c r="G7738" i="10"/>
  <c r="H7738" i="10"/>
  <c r="G7739" i="10"/>
  <c r="H7739" i="10"/>
  <c r="G7740" i="10"/>
  <c r="H7740" i="10"/>
  <c r="G7741" i="10"/>
  <c r="H7741" i="10"/>
  <c r="G7742" i="10"/>
  <c r="H7742" i="10"/>
  <c r="G7743" i="10"/>
  <c r="H7743" i="10"/>
  <c r="G7744" i="10"/>
  <c r="H7744" i="10"/>
  <c r="G7745" i="10"/>
  <c r="H7745" i="10"/>
  <c r="G7746" i="10"/>
  <c r="H7746" i="10"/>
  <c r="G7747" i="10"/>
  <c r="H7747" i="10"/>
  <c r="G7748" i="10"/>
  <c r="H7748" i="10"/>
  <c r="G7749" i="10"/>
  <c r="H7749" i="10"/>
  <c r="G7750" i="10"/>
  <c r="H7750" i="10"/>
  <c r="G7751" i="10"/>
  <c r="H7751" i="10"/>
  <c r="G7752" i="10"/>
  <c r="H7752" i="10"/>
  <c r="G7753" i="10"/>
  <c r="H7753" i="10"/>
  <c r="G7754" i="10"/>
  <c r="H7754" i="10"/>
  <c r="G7755" i="10"/>
  <c r="H7755" i="10"/>
  <c r="G7756" i="10"/>
  <c r="H7756" i="10"/>
  <c r="G7757" i="10"/>
  <c r="H7757" i="10"/>
  <c r="G7758" i="10"/>
  <c r="H7758" i="10"/>
  <c r="G7759" i="10"/>
  <c r="H7759" i="10"/>
  <c r="G7760" i="10"/>
  <c r="H7760" i="10"/>
  <c r="G7761" i="10"/>
  <c r="H7761" i="10"/>
  <c r="G7762" i="10"/>
  <c r="H7762" i="10"/>
  <c r="G7763" i="10"/>
  <c r="H7763" i="10"/>
  <c r="G7764" i="10"/>
  <c r="H7764" i="10"/>
  <c r="G7765" i="10"/>
  <c r="H7765" i="10"/>
  <c r="G7766" i="10"/>
  <c r="H7766" i="10"/>
  <c r="G7767" i="10"/>
  <c r="H7767" i="10"/>
  <c r="G7768" i="10"/>
  <c r="H7768" i="10"/>
  <c r="G7769" i="10"/>
  <c r="H7769" i="10"/>
  <c r="G7770" i="10"/>
  <c r="H7770" i="10"/>
  <c r="G7771" i="10"/>
  <c r="H7771" i="10"/>
  <c r="G7772" i="10"/>
  <c r="H7772" i="10"/>
  <c r="G7773" i="10"/>
  <c r="H7773" i="10"/>
  <c r="G7774" i="10"/>
  <c r="H7774" i="10"/>
  <c r="G7775" i="10"/>
  <c r="H7775" i="10"/>
  <c r="G7776" i="10"/>
  <c r="H7776" i="10"/>
  <c r="G7777" i="10"/>
  <c r="H7777" i="10"/>
  <c r="G7778" i="10"/>
  <c r="H7778" i="10"/>
  <c r="G7779" i="10"/>
  <c r="H7779" i="10"/>
  <c r="G7780" i="10"/>
  <c r="H7780" i="10"/>
  <c r="G7781" i="10"/>
  <c r="H7781" i="10"/>
  <c r="G7782" i="10"/>
  <c r="H7782" i="10"/>
  <c r="G7783" i="10"/>
  <c r="H7783" i="10"/>
  <c r="G7784" i="10"/>
  <c r="H7784" i="10"/>
  <c r="G7785" i="10"/>
  <c r="H7785" i="10"/>
  <c r="G7786" i="10"/>
  <c r="H7786" i="10"/>
  <c r="G7787" i="10"/>
  <c r="H7787" i="10"/>
  <c r="G7788" i="10"/>
  <c r="H7788" i="10"/>
  <c r="G7789" i="10"/>
  <c r="H7789" i="10"/>
  <c r="G7790" i="10"/>
  <c r="H7790" i="10"/>
  <c r="G7791" i="10"/>
  <c r="H7791" i="10"/>
  <c r="G7792" i="10"/>
  <c r="H7792" i="10"/>
  <c r="G7793" i="10"/>
  <c r="H7793" i="10"/>
  <c r="G7794" i="10"/>
  <c r="H7794" i="10"/>
  <c r="G7795" i="10"/>
  <c r="H7795" i="10"/>
  <c r="G7796" i="10"/>
  <c r="H7796" i="10"/>
  <c r="G7797" i="10"/>
  <c r="H7797" i="10"/>
  <c r="G7798" i="10"/>
  <c r="H7798" i="10"/>
  <c r="G7799" i="10"/>
  <c r="H7799" i="10"/>
  <c r="G7800" i="10"/>
  <c r="H7800" i="10"/>
  <c r="G7801" i="10"/>
  <c r="H7801" i="10"/>
  <c r="G7802" i="10"/>
  <c r="H7802" i="10"/>
  <c r="G7803" i="10"/>
  <c r="H7803" i="10"/>
  <c r="G7804" i="10"/>
  <c r="H7804" i="10"/>
  <c r="G7805" i="10"/>
  <c r="H7805" i="10"/>
  <c r="G7806" i="10"/>
  <c r="H7806" i="10"/>
  <c r="G7807" i="10"/>
  <c r="H7807" i="10"/>
  <c r="G7808" i="10"/>
  <c r="H7808" i="10"/>
  <c r="G7809" i="10"/>
  <c r="H7809" i="10"/>
  <c r="G7810" i="10"/>
  <c r="H7810" i="10"/>
  <c r="G7811" i="10"/>
  <c r="H7811" i="10"/>
  <c r="G7812" i="10"/>
  <c r="H7812" i="10"/>
  <c r="G7813" i="10"/>
  <c r="H7813" i="10"/>
  <c r="G7814" i="10"/>
  <c r="H7814" i="10"/>
  <c r="G7815" i="10"/>
  <c r="H7815" i="10"/>
  <c r="G7816" i="10"/>
  <c r="H7816" i="10"/>
  <c r="G7817" i="10"/>
  <c r="H7817" i="10"/>
  <c r="G7818" i="10"/>
  <c r="H7818" i="10"/>
  <c r="G7819" i="10"/>
  <c r="H7819" i="10"/>
  <c r="G7820" i="10"/>
  <c r="H7820" i="10"/>
  <c r="G7821" i="10"/>
  <c r="H7821" i="10"/>
  <c r="G7822" i="10"/>
  <c r="H7822" i="10"/>
  <c r="G7823" i="10"/>
  <c r="H7823" i="10"/>
  <c r="G7824" i="10"/>
  <c r="H7824" i="10"/>
  <c r="G7825" i="10"/>
  <c r="H7825" i="10"/>
  <c r="G7826" i="10"/>
  <c r="H7826" i="10"/>
  <c r="G7827" i="10"/>
  <c r="H7827" i="10"/>
  <c r="G7828" i="10"/>
  <c r="H7828" i="10"/>
  <c r="G7829" i="10"/>
  <c r="H7829" i="10"/>
  <c r="G7830" i="10"/>
  <c r="H7830" i="10"/>
  <c r="G7831" i="10"/>
  <c r="H7831" i="10"/>
  <c r="G7832" i="10"/>
  <c r="H7832" i="10"/>
  <c r="G7833" i="10"/>
  <c r="H7833" i="10"/>
  <c r="G7834" i="10"/>
  <c r="H7834" i="10"/>
  <c r="G7835" i="10"/>
  <c r="H7835" i="10"/>
  <c r="G7836" i="10"/>
  <c r="H7836" i="10"/>
  <c r="G7837" i="10"/>
  <c r="H7837" i="10"/>
  <c r="G7838" i="10"/>
  <c r="H7838" i="10"/>
  <c r="G7839" i="10"/>
  <c r="H7839" i="10"/>
  <c r="G7840" i="10"/>
  <c r="H7840" i="10"/>
  <c r="G7841" i="10"/>
  <c r="H7841" i="10"/>
  <c r="G7842" i="10"/>
  <c r="H7842" i="10"/>
  <c r="G7843" i="10"/>
  <c r="H7843" i="10"/>
  <c r="G7844" i="10"/>
  <c r="H7844" i="10"/>
  <c r="G7845" i="10"/>
  <c r="H7845" i="10"/>
  <c r="G7846" i="10"/>
  <c r="H7846" i="10"/>
  <c r="G7847" i="10"/>
  <c r="H7847" i="10"/>
  <c r="G7848" i="10"/>
  <c r="H7848" i="10"/>
  <c r="G7849" i="10"/>
  <c r="H7849" i="10"/>
  <c r="G7850" i="10"/>
  <c r="H7850" i="10"/>
  <c r="G7851" i="10"/>
  <c r="H7851" i="10"/>
  <c r="G7852" i="10"/>
  <c r="H7852" i="10"/>
  <c r="G7853" i="10"/>
  <c r="H7853" i="10"/>
  <c r="G7854" i="10"/>
  <c r="H7854" i="10"/>
  <c r="G7855" i="10"/>
  <c r="H7855" i="10"/>
  <c r="G7856" i="10"/>
  <c r="H7856" i="10"/>
  <c r="G7857" i="10"/>
  <c r="H7857" i="10"/>
  <c r="G7858" i="10"/>
  <c r="H7858" i="10"/>
  <c r="G7859" i="10"/>
  <c r="H7859" i="10"/>
  <c r="G7860" i="10"/>
  <c r="H7860" i="10"/>
  <c r="G7861" i="10"/>
  <c r="H7861" i="10"/>
  <c r="G7862" i="10"/>
  <c r="H7862" i="10"/>
  <c r="G7863" i="10"/>
  <c r="H7863" i="10"/>
  <c r="G7864" i="10"/>
  <c r="H7864" i="10"/>
  <c r="G7865" i="10"/>
  <c r="H7865" i="10"/>
  <c r="G7866" i="10"/>
  <c r="H7866" i="10"/>
  <c r="G7867" i="10"/>
  <c r="H7867" i="10"/>
  <c r="G7868" i="10"/>
  <c r="H7868" i="10"/>
  <c r="G7869" i="10"/>
  <c r="H7869" i="10"/>
  <c r="G7870" i="10"/>
  <c r="H7870" i="10"/>
  <c r="G7871" i="10"/>
  <c r="H7871" i="10"/>
  <c r="G7872" i="10"/>
  <c r="H7872" i="10"/>
  <c r="G7873" i="10"/>
  <c r="H7873" i="10"/>
  <c r="G7874" i="10"/>
  <c r="H7874" i="10"/>
  <c r="G7875" i="10"/>
  <c r="H7875" i="10"/>
  <c r="G7876" i="10"/>
  <c r="H7876" i="10"/>
  <c r="G7877" i="10"/>
  <c r="H7877" i="10"/>
  <c r="G7878" i="10"/>
  <c r="H7878" i="10"/>
  <c r="G7879" i="10"/>
  <c r="H7879" i="10"/>
  <c r="G7880" i="10"/>
  <c r="H7880" i="10"/>
  <c r="G7881" i="10"/>
  <c r="H7881" i="10"/>
  <c r="G7882" i="10"/>
  <c r="H7882" i="10"/>
  <c r="G7883" i="10"/>
  <c r="H7883" i="10"/>
  <c r="G7884" i="10"/>
  <c r="H7884" i="10"/>
  <c r="G7885" i="10"/>
  <c r="H7885" i="10"/>
  <c r="G7886" i="10"/>
  <c r="H7886" i="10"/>
  <c r="G7887" i="10"/>
  <c r="H7887" i="10"/>
  <c r="G7888" i="10"/>
  <c r="H7888" i="10"/>
  <c r="G7889" i="10"/>
  <c r="H7889" i="10"/>
  <c r="G7890" i="10"/>
  <c r="H7890" i="10"/>
  <c r="G7891" i="10"/>
  <c r="H7891" i="10"/>
  <c r="G7892" i="10"/>
  <c r="H7892" i="10"/>
  <c r="G7893" i="10"/>
  <c r="H7893" i="10"/>
  <c r="G7894" i="10"/>
  <c r="H7894" i="10"/>
  <c r="G7895" i="10"/>
  <c r="H7895" i="10"/>
  <c r="G7896" i="10"/>
  <c r="H7896" i="10"/>
  <c r="G7897" i="10"/>
  <c r="H7897" i="10"/>
  <c r="G7898" i="10"/>
  <c r="H7898" i="10"/>
  <c r="G7899" i="10"/>
  <c r="H7899" i="10"/>
  <c r="G7900" i="10"/>
  <c r="H7900" i="10"/>
  <c r="G7901" i="10"/>
  <c r="H7901" i="10"/>
  <c r="G7902" i="10"/>
  <c r="H7902" i="10"/>
  <c r="G7903" i="10"/>
  <c r="H7903" i="10"/>
  <c r="G7904" i="10"/>
  <c r="H7904" i="10"/>
  <c r="G7905" i="10"/>
  <c r="H7905" i="10"/>
  <c r="G7906" i="10"/>
  <c r="H7906" i="10"/>
  <c r="G7907" i="10"/>
  <c r="H7907" i="10"/>
  <c r="G7908" i="10"/>
  <c r="H7908" i="10"/>
  <c r="G7909" i="10"/>
  <c r="H7909" i="10"/>
  <c r="G7910" i="10"/>
  <c r="H7910" i="10"/>
  <c r="G7911" i="10"/>
  <c r="H7911" i="10"/>
  <c r="G7912" i="10"/>
  <c r="H7912" i="10"/>
  <c r="G7913" i="10"/>
  <c r="H7913" i="10"/>
  <c r="G7914" i="10"/>
  <c r="H7914" i="10"/>
  <c r="G7915" i="10"/>
  <c r="H7915" i="10"/>
  <c r="G7916" i="10"/>
  <c r="H7916" i="10"/>
  <c r="G7917" i="10"/>
  <c r="H7917" i="10"/>
  <c r="G7918" i="10"/>
  <c r="H7918" i="10"/>
  <c r="G7919" i="10"/>
  <c r="H7919" i="10"/>
  <c r="G7920" i="10"/>
  <c r="H7920" i="10"/>
  <c r="G7921" i="10"/>
  <c r="H7921" i="10"/>
  <c r="G7922" i="10"/>
  <c r="H7922" i="10"/>
  <c r="G7923" i="10"/>
  <c r="H7923" i="10"/>
  <c r="G7924" i="10"/>
  <c r="H7924" i="10"/>
  <c r="G7925" i="10"/>
  <c r="H7925" i="10"/>
  <c r="G7926" i="10"/>
  <c r="H7926" i="10"/>
  <c r="G7927" i="10"/>
  <c r="H7927" i="10"/>
  <c r="G7928" i="10"/>
  <c r="H7928" i="10"/>
  <c r="G7929" i="10"/>
  <c r="H7929" i="10"/>
  <c r="G7930" i="10"/>
  <c r="H7930" i="10"/>
  <c r="G7931" i="10"/>
  <c r="H7931" i="10"/>
  <c r="G7932" i="10"/>
  <c r="H7932" i="10"/>
  <c r="G7933" i="10"/>
  <c r="H7933" i="10"/>
  <c r="G7934" i="10"/>
  <c r="H7934" i="10"/>
  <c r="G7935" i="10"/>
  <c r="H7935" i="10"/>
  <c r="G7936" i="10"/>
  <c r="H7936" i="10"/>
  <c r="G7937" i="10"/>
  <c r="H7937" i="10"/>
  <c r="G7938" i="10"/>
  <c r="H7938" i="10"/>
  <c r="G7939" i="10"/>
  <c r="H7939" i="10"/>
  <c r="G7940" i="10"/>
  <c r="H7940" i="10"/>
  <c r="G7941" i="10"/>
  <c r="H7941" i="10"/>
  <c r="G7942" i="10"/>
  <c r="H7942" i="10"/>
  <c r="G7943" i="10"/>
  <c r="H7943" i="10"/>
  <c r="G7944" i="10"/>
  <c r="H7944" i="10"/>
  <c r="G7945" i="10"/>
  <c r="H7945" i="10"/>
  <c r="G7946" i="10"/>
  <c r="H7946" i="10"/>
  <c r="G7947" i="10"/>
  <c r="H7947" i="10"/>
  <c r="G7948" i="10"/>
  <c r="H7948" i="10"/>
  <c r="G7949" i="10"/>
  <c r="H7949" i="10"/>
  <c r="G7950" i="10"/>
  <c r="H7950" i="10"/>
  <c r="G7951" i="10"/>
  <c r="H7951" i="10"/>
  <c r="G7952" i="10"/>
  <c r="H7952" i="10"/>
  <c r="G7953" i="10"/>
  <c r="H7953" i="10"/>
  <c r="G7954" i="10"/>
  <c r="H7954" i="10"/>
  <c r="G7955" i="10"/>
  <c r="H7955" i="10"/>
  <c r="G7956" i="10"/>
  <c r="H7956" i="10"/>
  <c r="G7957" i="10"/>
  <c r="H7957" i="10"/>
  <c r="G7958" i="10"/>
  <c r="H7958" i="10"/>
  <c r="G7959" i="10"/>
  <c r="H7959" i="10"/>
  <c r="G7960" i="10"/>
  <c r="H7960" i="10"/>
  <c r="G7961" i="10"/>
  <c r="H7961" i="10"/>
  <c r="G7962" i="10"/>
  <c r="H7962" i="10"/>
  <c r="G7963" i="10"/>
  <c r="H7963" i="10"/>
  <c r="G7964" i="10"/>
  <c r="H7964" i="10"/>
  <c r="G7965" i="10"/>
  <c r="H7965" i="10"/>
  <c r="G7966" i="10"/>
  <c r="H7966" i="10"/>
  <c r="G7967" i="10"/>
  <c r="H7967" i="10"/>
  <c r="G7968" i="10"/>
  <c r="H7968" i="10"/>
  <c r="G7969" i="10"/>
  <c r="H7969" i="10"/>
  <c r="G7970" i="10"/>
  <c r="H7970" i="10"/>
  <c r="G7971" i="10"/>
  <c r="H7971" i="10"/>
  <c r="G7972" i="10"/>
  <c r="H7972" i="10"/>
  <c r="G7973" i="10"/>
  <c r="H7973" i="10"/>
  <c r="G7974" i="10"/>
  <c r="H7974" i="10"/>
  <c r="G7975" i="10"/>
  <c r="H7975" i="10"/>
  <c r="G7976" i="10"/>
  <c r="H7976" i="10"/>
  <c r="G7977" i="10"/>
  <c r="H7977" i="10"/>
  <c r="G7978" i="10"/>
  <c r="H7978" i="10"/>
  <c r="G7979" i="10"/>
  <c r="H7979" i="10"/>
  <c r="G7980" i="10"/>
  <c r="H7980" i="10"/>
  <c r="G7981" i="10"/>
  <c r="H7981" i="10"/>
  <c r="G7982" i="10"/>
  <c r="H7982" i="10"/>
  <c r="G7983" i="10"/>
  <c r="H7983" i="10"/>
  <c r="G7984" i="10"/>
  <c r="H7984" i="10"/>
  <c r="G7985" i="10"/>
  <c r="H7985" i="10"/>
  <c r="G7986" i="10"/>
  <c r="H7986" i="10"/>
  <c r="G7987" i="10"/>
  <c r="H7987" i="10"/>
  <c r="G7988" i="10"/>
  <c r="H7988" i="10"/>
  <c r="G7989" i="10"/>
  <c r="H7989" i="10"/>
  <c r="G7990" i="10"/>
  <c r="H7990" i="10"/>
  <c r="G7991" i="10"/>
  <c r="H7991" i="10"/>
  <c r="G7992" i="10"/>
  <c r="H7992" i="10"/>
  <c r="G7993" i="10"/>
  <c r="H7993" i="10"/>
  <c r="G7994" i="10"/>
  <c r="H7994" i="10"/>
  <c r="G7995" i="10"/>
  <c r="H7995" i="10"/>
  <c r="G7996" i="10"/>
  <c r="H7996" i="10"/>
  <c r="G7997" i="10"/>
  <c r="H7997" i="10"/>
  <c r="G7998" i="10"/>
  <c r="H7998" i="10"/>
  <c r="G7999" i="10"/>
  <c r="H7999" i="10"/>
  <c r="G8000" i="10"/>
  <c r="H8000" i="10"/>
  <c r="G8001" i="10"/>
  <c r="H8001" i="10"/>
  <c r="G8002" i="10"/>
  <c r="H8002" i="10"/>
  <c r="G8003" i="10"/>
  <c r="H8003" i="10"/>
  <c r="G8004" i="10"/>
  <c r="H8004" i="10"/>
  <c r="G8005" i="10"/>
  <c r="H8005" i="10"/>
  <c r="G8006" i="10"/>
  <c r="H8006" i="10"/>
  <c r="G8007" i="10"/>
  <c r="H8007" i="10"/>
  <c r="G8008" i="10"/>
  <c r="H8008" i="10"/>
  <c r="G8009" i="10"/>
  <c r="H8009" i="10"/>
  <c r="G8010" i="10"/>
  <c r="H8010" i="10"/>
  <c r="G8011" i="10"/>
  <c r="H8011" i="10"/>
  <c r="G8012" i="10"/>
  <c r="H8012" i="10"/>
  <c r="G8013" i="10"/>
  <c r="H8013" i="10"/>
  <c r="G8014" i="10"/>
  <c r="H8014" i="10"/>
  <c r="G8015" i="10"/>
  <c r="H8015" i="10"/>
  <c r="G8016" i="10"/>
  <c r="H8016" i="10"/>
  <c r="G8017" i="10"/>
  <c r="H8017" i="10"/>
  <c r="G8018" i="10"/>
  <c r="H8018" i="10"/>
  <c r="G8019" i="10"/>
  <c r="H8019" i="10"/>
  <c r="G8020" i="10"/>
  <c r="H8020" i="10"/>
  <c r="G8021" i="10"/>
  <c r="H8021" i="10"/>
  <c r="G8022" i="10"/>
  <c r="H8022" i="10"/>
  <c r="G8023" i="10"/>
  <c r="H8023" i="10"/>
  <c r="G8024" i="10"/>
  <c r="H8024" i="10"/>
  <c r="G8025" i="10"/>
  <c r="H8025" i="10"/>
  <c r="G8026" i="10"/>
  <c r="H8026" i="10"/>
  <c r="G8027" i="10"/>
  <c r="H8027" i="10"/>
  <c r="G8028" i="10"/>
  <c r="H8028" i="10"/>
  <c r="G8029" i="10"/>
  <c r="H8029" i="10"/>
  <c r="G8030" i="10"/>
  <c r="H8030" i="10"/>
  <c r="G8039" i="10"/>
  <c r="H8039" i="10"/>
  <c r="G8040" i="10"/>
  <c r="H8040" i="10"/>
  <c r="G8041" i="10"/>
  <c r="H8041" i="10"/>
  <c r="G8042" i="10"/>
  <c r="H8042" i="10"/>
  <c r="G8043" i="10"/>
  <c r="H8043" i="10"/>
  <c r="G8044" i="10"/>
  <c r="H8044" i="10"/>
  <c r="G8045" i="10"/>
  <c r="H8045" i="10"/>
  <c r="G8046" i="10"/>
  <c r="H8046" i="10"/>
  <c r="G8047" i="10"/>
  <c r="H8047" i="10"/>
  <c r="G8048" i="10"/>
  <c r="H8048" i="10"/>
  <c r="G8049" i="10"/>
  <c r="H8049" i="10"/>
  <c r="G8050" i="10"/>
  <c r="H8050" i="10"/>
  <c r="G8051" i="10"/>
  <c r="H8051" i="10"/>
  <c r="G8052" i="10"/>
  <c r="H8052" i="10"/>
  <c r="G8053" i="10"/>
  <c r="H8053" i="10"/>
  <c r="G8054" i="10"/>
  <c r="H8054" i="10"/>
  <c r="G8055" i="10"/>
  <c r="H8055" i="10"/>
  <c r="G8056" i="10"/>
  <c r="H8056" i="10"/>
  <c r="G8057" i="10"/>
  <c r="H8057" i="10"/>
  <c r="G8058" i="10"/>
  <c r="H8058" i="10"/>
  <c r="G8059" i="10"/>
  <c r="H8059" i="10"/>
  <c r="G8060" i="10"/>
  <c r="H8060" i="10"/>
  <c r="G8061" i="10"/>
  <c r="H8061" i="10"/>
  <c r="G8062" i="10"/>
  <c r="H8062" i="10"/>
  <c r="G8063" i="10"/>
  <c r="H8063" i="10"/>
  <c r="G8064" i="10"/>
  <c r="H8064" i="10"/>
  <c r="G8065" i="10"/>
  <c r="H8065" i="10"/>
  <c r="G8066" i="10"/>
  <c r="H8066" i="10"/>
  <c r="G8067" i="10"/>
  <c r="H8067" i="10"/>
  <c r="G8068" i="10"/>
  <c r="H8068" i="10"/>
  <c r="G8069" i="10"/>
  <c r="H8069" i="10"/>
  <c r="G8070" i="10"/>
  <c r="H8070" i="10"/>
  <c r="G8071" i="10"/>
  <c r="H8071" i="10"/>
  <c r="G8072" i="10"/>
  <c r="H8072" i="10"/>
  <c r="G8073" i="10"/>
  <c r="H8073" i="10"/>
  <c r="G8074" i="10"/>
  <c r="H8074" i="10"/>
  <c r="G8075" i="10"/>
  <c r="H8075" i="10"/>
  <c r="G8076" i="10"/>
  <c r="H8076" i="10"/>
  <c r="G8077" i="10"/>
  <c r="H8077" i="10"/>
  <c r="G8078" i="10"/>
  <c r="H8078" i="10"/>
  <c r="G8079" i="10"/>
  <c r="H8079" i="10"/>
  <c r="G8080" i="10"/>
  <c r="H8080" i="10"/>
  <c r="G8081" i="10"/>
  <c r="H8081" i="10"/>
  <c r="G8082" i="10"/>
  <c r="H8082" i="10"/>
  <c r="G8083" i="10"/>
  <c r="H8083" i="10"/>
  <c r="G8084" i="10"/>
  <c r="H8084" i="10"/>
  <c r="G8085" i="10"/>
  <c r="H8085" i="10"/>
  <c r="G8086" i="10"/>
  <c r="H8086" i="10"/>
  <c r="G8087" i="10"/>
  <c r="H8087" i="10"/>
  <c r="G8088" i="10"/>
  <c r="H8088" i="10"/>
  <c r="G8089" i="10"/>
  <c r="H8089" i="10"/>
  <c r="G8090" i="10"/>
  <c r="H8090" i="10"/>
  <c r="G8091" i="10"/>
  <c r="H8091" i="10"/>
  <c r="G8092" i="10"/>
  <c r="H8092" i="10"/>
  <c r="G8093" i="10"/>
  <c r="H8093" i="10"/>
  <c r="G8094" i="10"/>
  <c r="H8094" i="10"/>
  <c r="G8095" i="10"/>
  <c r="H8095" i="10"/>
  <c r="G8096" i="10"/>
  <c r="H8096" i="10"/>
  <c r="G8097" i="10"/>
  <c r="H8097" i="10"/>
  <c r="G8098" i="10"/>
  <c r="H8098" i="10"/>
  <c r="G8099" i="10"/>
  <c r="H8099" i="10"/>
  <c r="G8100" i="10"/>
  <c r="H8100" i="10"/>
  <c r="G8101" i="10"/>
  <c r="H8101" i="10"/>
  <c r="G8102" i="10"/>
  <c r="H8102" i="10"/>
  <c r="G8103" i="10"/>
  <c r="H8103" i="10"/>
  <c r="G8104" i="10"/>
  <c r="H8104" i="10"/>
  <c r="G8105" i="10"/>
  <c r="H8105" i="10"/>
  <c r="G8106" i="10"/>
  <c r="H8106" i="10"/>
  <c r="G8107" i="10"/>
  <c r="H8107" i="10"/>
  <c r="G8108" i="10"/>
  <c r="H8108" i="10"/>
  <c r="G8109" i="10"/>
  <c r="H8109" i="10"/>
  <c r="G8110" i="10"/>
  <c r="H8110" i="10"/>
  <c r="G8111" i="10"/>
  <c r="H8111" i="10"/>
  <c r="G8112" i="10"/>
  <c r="H8112" i="10"/>
  <c r="G8113" i="10"/>
  <c r="H8113" i="10"/>
  <c r="G8114" i="10"/>
  <c r="H8114" i="10"/>
  <c r="G8115" i="10"/>
  <c r="H8115" i="10"/>
  <c r="G8116" i="10"/>
  <c r="H8116" i="10"/>
  <c r="G8117" i="10"/>
  <c r="H8117" i="10"/>
  <c r="G8118" i="10"/>
  <c r="H8118" i="10"/>
  <c r="G8119" i="10"/>
  <c r="H8119" i="10"/>
  <c r="G8120" i="10"/>
  <c r="H8120" i="10"/>
  <c r="G8121" i="10"/>
  <c r="H8121" i="10"/>
  <c r="G8122" i="10"/>
  <c r="H8122" i="10"/>
  <c r="G8123" i="10"/>
  <c r="H8123" i="10"/>
  <c r="G8124" i="10"/>
  <c r="H8124" i="10"/>
  <c r="G8125" i="10"/>
  <c r="H8125" i="10"/>
  <c r="G8126" i="10"/>
  <c r="H8126" i="10"/>
  <c r="G8127" i="10"/>
  <c r="H8127" i="10"/>
  <c r="G8128" i="10"/>
  <c r="H8128" i="10"/>
  <c r="G8129" i="10"/>
  <c r="H8129" i="10"/>
  <c r="G8130" i="10"/>
  <c r="H8130" i="10"/>
  <c r="G8131" i="10"/>
  <c r="H8131" i="10"/>
  <c r="G8132" i="10"/>
  <c r="H8132" i="10"/>
  <c r="G8133" i="10"/>
  <c r="H8133" i="10"/>
  <c r="G8134" i="10"/>
  <c r="H8134" i="10"/>
  <c r="G8135" i="10"/>
  <c r="H8135" i="10"/>
  <c r="G8136" i="10"/>
  <c r="H8136" i="10"/>
  <c r="G8137" i="10"/>
  <c r="H8137" i="10"/>
  <c r="G8138" i="10"/>
  <c r="H8138" i="10"/>
  <c r="G8139" i="10"/>
  <c r="H8139" i="10"/>
  <c r="G8140" i="10"/>
  <c r="H8140" i="10"/>
  <c r="G8141" i="10"/>
  <c r="H8141" i="10"/>
  <c r="G8142" i="10"/>
  <c r="H8142" i="10"/>
  <c r="G8143" i="10"/>
  <c r="H8143" i="10"/>
  <c r="G8144" i="10"/>
  <c r="H8144" i="10"/>
  <c r="G8145" i="10"/>
  <c r="H8145" i="10"/>
  <c r="G8146" i="10"/>
  <c r="H8146" i="10"/>
  <c r="G8147" i="10"/>
  <c r="H8147" i="10"/>
  <c r="G8148" i="10"/>
  <c r="H8148" i="10"/>
  <c r="G8149" i="10"/>
  <c r="H8149" i="10"/>
  <c r="G8150" i="10"/>
  <c r="H8150" i="10"/>
  <c r="G8151" i="10"/>
  <c r="H8151" i="10"/>
  <c r="G8152" i="10"/>
  <c r="H8152" i="10"/>
  <c r="G8153" i="10"/>
  <c r="H8153" i="10"/>
  <c r="G8154" i="10"/>
  <c r="H8154" i="10"/>
  <c r="G8155" i="10"/>
  <c r="H8155" i="10"/>
  <c r="G8156" i="10"/>
  <c r="H8156" i="10"/>
  <c r="G8157" i="10"/>
  <c r="H8157" i="10"/>
  <c r="G8158" i="10"/>
  <c r="H8158" i="10"/>
  <c r="G8159" i="10"/>
  <c r="H8159" i="10"/>
  <c r="G8160" i="10"/>
  <c r="H8160" i="10"/>
  <c r="G8161" i="10"/>
  <c r="H8161" i="10"/>
  <c r="G8162" i="10"/>
  <c r="H8162" i="10"/>
  <c r="G8163" i="10"/>
  <c r="H8163" i="10"/>
  <c r="G8164" i="10"/>
  <c r="H8164" i="10"/>
  <c r="G8165" i="10"/>
  <c r="H8165" i="10"/>
  <c r="G8166" i="10"/>
  <c r="H8166" i="10"/>
  <c r="G8167" i="10"/>
  <c r="H8167" i="10"/>
  <c r="G8168" i="10"/>
  <c r="H8168" i="10"/>
  <c r="G8169" i="10"/>
  <c r="H8169" i="10"/>
  <c r="G8170" i="10"/>
  <c r="H8170" i="10"/>
  <c r="G8171" i="10"/>
  <c r="H8171" i="10"/>
  <c r="G8172" i="10"/>
  <c r="H8172" i="10"/>
  <c r="G8173" i="10"/>
  <c r="H8173" i="10"/>
  <c r="G8174" i="10"/>
  <c r="H8174" i="10"/>
  <c r="G8175" i="10"/>
  <c r="H8175" i="10"/>
  <c r="G8176" i="10"/>
  <c r="H8176" i="10"/>
  <c r="G8177" i="10"/>
  <c r="H8177" i="10"/>
  <c r="G8178" i="10"/>
  <c r="H8178" i="10"/>
  <c r="G8179" i="10"/>
  <c r="H8179" i="10"/>
  <c r="G8180" i="10"/>
  <c r="H8180" i="10"/>
  <c r="G8181" i="10"/>
  <c r="H8181" i="10"/>
  <c r="G8182" i="10"/>
  <c r="H8182" i="10"/>
  <c r="G8183" i="10"/>
  <c r="H8183" i="10"/>
  <c r="G8184" i="10"/>
  <c r="H8184" i="10"/>
  <c r="G8185" i="10"/>
  <c r="H8185" i="10"/>
  <c r="G8186" i="10"/>
  <c r="H8186" i="10"/>
  <c r="G8187" i="10"/>
  <c r="H8187" i="10"/>
  <c r="G8193" i="10"/>
  <c r="H8193" i="10"/>
  <c r="G8194" i="10"/>
  <c r="H8194" i="10"/>
  <c r="G8195" i="10"/>
  <c r="H8195" i="10"/>
  <c r="G8196" i="10"/>
  <c r="H8196" i="10"/>
  <c r="G8197" i="10"/>
  <c r="H8197" i="10"/>
  <c r="G8198" i="10"/>
  <c r="H8198" i="10"/>
  <c r="G8199" i="10"/>
  <c r="H8199" i="10"/>
  <c r="G8200" i="10"/>
  <c r="H8200" i="10"/>
  <c r="G8201" i="10"/>
  <c r="H8201" i="10"/>
  <c r="G8202" i="10"/>
  <c r="H8202" i="10"/>
  <c r="G8203" i="10"/>
  <c r="H8203" i="10"/>
  <c r="G8204" i="10"/>
  <c r="H8204" i="10"/>
  <c r="G8205" i="10"/>
  <c r="H8205" i="10"/>
  <c r="G8206" i="10"/>
  <c r="H8206" i="10"/>
  <c r="G8207" i="10"/>
  <c r="H8207" i="10"/>
  <c r="G8208" i="10"/>
  <c r="H8208" i="10"/>
  <c r="G8209" i="10"/>
  <c r="H8209" i="10"/>
  <c r="G8210" i="10"/>
  <c r="H8210" i="10"/>
  <c r="G8211" i="10"/>
  <c r="H8211" i="10"/>
  <c r="G8212" i="10"/>
  <c r="H8212" i="10"/>
  <c r="G8213" i="10"/>
  <c r="H8213" i="10"/>
  <c r="G8214" i="10"/>
  <c r="H8214" i="10"/>
  <c r="G8215" i="10"/>
  <c r="H8215" i="10"/>
  <c r="G8216" i="10"/>
  <c r="H8216" i="10"/>
  <c r="G8217" i="10"/>
  <c r="H8217" i="10"/>
  <c r="G8218" i="10"/>
  <c r="H8218" i="10"/>
  <c r="G8219" i="10"/>
  <c r="H8219" i="10"/>
  <c r="G8220" i="10"/>
  <c r="H8220" i="10"/>
  <c r="G8221" i="10"/>
  <c r="H8221" i="10"/>
  <c r="G8222" i="10"/>
  <c r="H8222" i="10"/>
  <c r="G8223" i="10"/>
  <c r="H8223" i="10"/>
  <c r="G8224" i="10"/>
  <c r="H8224" i="10"/>
  <c r="G8225" i="10"/>
  <c r="H8225" i="10"/>
  <c r="G8226" i="10"/>
  <c r="H8226" i="10"/>
  <c r="G8227" i="10"/>
  <c r="H8227" i="10"/>
  <c r="G8228" i="10"/>
  <c r="H8228" i="10"/>
  <c r="G8229" i="10"/>
  <c r="H8229" i="10"/>
  <c r="G8230" i="10"/>
  <c r="H8230" i="10"/>
  <c r="G8231" i="10"/>
  <c r="H8231" i="10"/>
  <c r="G8232" i="10"/>
  <c r="H8232" i="10"/>
  <c r="G8233" i="10"/>
  <c r="H8233" i="10"/>
  <c r="G8234" i="10"/>
  <c r="H8234" i="10"/>
  <c r="G8235" i="10"/>
  <c r="H8235" i="10"/>
  <c r="G8236" i="10"/>
  <c r="H8236" i="10"/>
  <c r="G8237" i="10"/>
  <c r="H8237" i="10"/>
  <c r="G8238" i="10"/>
  <c r="H8238" i="10"/>
  <c r="G8239" i="10"/>
  <c r="H8239" i="10"/>
  <c r="G8240" i="10"/>
  <c r="H8240" i="10"/>
  <c r="G8241" i="10"/>
  <c r="H8241" i="10"/>
  <c r="G8242" i="10"/>
  <c r="H8242" i="10"/>
  <c r="G8243" i="10"/>
  <c r="H8243" i="10"/>
  <c r="G8244" i="10"/>
  <c r="H8244" i="10"/>
  <c r="G8245" i="10"/>
  <c r="H8245" i="10"/>
  <c r="G8246" i="10"/>
  <c r="H8246" i="10"/>
  <c r="G8247" i="10"/>
  <c r="H8247" i="10"/>
  <c r="G8248" i="10"/>
  <c r="H8248" i="10"/>
  <c r="G8249" i="10"/>
  <c r="H8249" i="10"/>
  <c r="G8250" i="10"/>
  <c r="H8250" i="10"/>
  <c r="G8251" i="10"/>
  <c r="H8251" i="10"/>
  <c r="G8252" i="10"/>
  <c r="H8252" i="10"/>
  <c r="G8253" i="10"/>
  <c r="H8253" i="10"/>
  <c r="G8254" i="10"/>
  <c r="H8254" i="10"/>
  <c r="G8255" i="10"/>
  <c r="H8255" i="10"/>
  <c r="G8256" i="10"/>
  <c r="H8256" i="10"/>
  <c r="G8257" i="10"/>
  <c r="H8257" i="10"/>
  <c r="G8258" i="10"/>
  <c r="H8258" i="10"/>
  <c r="G8259" i="10"/>
  <c r="H8259" i="10"/>
  <c r="G8260" i="10"/>
  <c r="H8260" i="10"/>
  <c r="G8261" i="10"/>
  <c r="H8261" i="10"/>
  <c r="G8262" i="10"/>
  <c r="H8262" i="10"/>
  <c r="G8263" i="10"/>
  <c r="H8263" i="10"/>
  <c r="G8264" i="10"/>
  <c r="H8264" i="10"/>
  <c r="G8265" i="10"/>
  <c r="H8265" i="10"/>
  <c r="G8266" i="10"/>
  <c r="H8266" i="10"/>
  <c r="G8267" i="10"/>
  <c r="H8267" i="10"/>
  <c r="G8268" i="10"/>
  <c r="H8268" i="10"/>
  <c r="G8269" i="10"/>
  <c r="H8269" i="10"/>
  <c r="G8270" i="10"/>
  <c r="H8270" i="10"/>
  <c r="G8271" i="10"/>
  <c r="H8271" i="10"/>
  <c r="G8272" i="10"/>
  <c r="H8272" i="10"/>
  <c r="G8273" i="10"/>
  <c r="H8273" i="10"/>
  <c r="G8274" i="10"/>
  <c r="H8274" i="10"/>
  <c r="G8275" i="10"/>
  <c r="H8275" i="10"/>
  <c r="G8276" i="10"/>
  <c r="H8276" i="10"/>
  <c r="G8277" i="10"/>
  <c r="H8277" i="10"/>
  <c r="G8278" i="10"/>
  <c r="H8278" i="10"/>
  <c r="G8279" i="10"/>
  <c r="H8279" i="10"/>
  <c r="G8280" i="10"/>
  <c r="H8280" i="10"/>
  <c r="G8281" i="10"/>
  <c r="H8281" i="10"/>
  <c r="G8282" i="10"/>
  <c r="H8282" i="10"/>
  <c r="G8283" i="10"/>
  <c r="H8283" i="10"/>
  <c r="G8284" i="10"/>
  <c r="H8284" i="10"/>
  <c r="G8285" i="10"/>
  <c r="H8285" i="10"/>
  <c r="G8286" i="10"/>
  <c r="H8286" i="10"/>
  <c r="G8287" i="10"/>
  <c r="H8287" i="10"/>
  <c r="G8288" i="10"/>
  <c r="H8288" i="10"/>
  <c r="G8289" i="10"/>
  <c r="H8289" i="10"/>
  <c r="G8290" i="10"/>
  <c r="H8290" i="10"/>
  <c r="G8291" i="10"/>
  <c r="H8291" i="10"/>
  <c r="G8292" i="10"/>
  <c r="H8292" i="10"/>
  <c r="G8293" i="10"/>
  <c r="H8293" i="10"/>
  <c r="G8294" i="10"/>
  <c r="H8294" i="10"/>
  <c r="G8295" i="10"/>
  <c r="H8295" i="10"/>
  <c r="G8296" i="10"/>
  <c r="H8296" i="10"/>
  <c r="G8297" i="10"/>
  <c r="H8297" i="10"/>
  <c r="G8298" i="10"/>
  <c r="H8298" i="10"/>
  <c r="G8299" i="10"/>
  <c r="H8299" i="10"/>
  <c r="G8300" i="10"/>
  <c r="H8300" i="10"/>
  <c r="G8301" i="10"/>
  <c r="H8301" i="10"/>
  <c r="G8302" i="10"/>
  <c r="H8302" i="10"/>
  <c r="G8303" i="10"/>
  <c r="H8303" i="10"/>
  <c r="G8304" i="10"/>
  <c r="H8304" i="10"/>
  <c r="G8305" i="10"/>
  <c r="H8305" i="10"/>
  <c r="G8306" i="10"/>
  <c r="H8306" i="10"/>
  <c r="G8307" i="10"/>
  <c r="H8307" i="10"/>
  <c r="G8308" i="10"/>
  <c r="H8308" i="10"/>
  <c r="G8309" i="10"/>
  <c r="H8309" i="10"/>
  <c r="G8310" i="10"/>
  <c r="H8310" i="10"/>
  <c r="G8311" i="10"/>
  <c r="H8311" i="10"/>
  <c r="G8312" i="10"/>
  <c r="H8312" i="10"/>
  <c r="G8313" i="10"/>
  <c r="H8313" i="10"/>
  <c r="G8314" i="10"/>
  <c r="H8314" i="10"/>
  <c r="G8315" i="10"/>
  <c r="H8315" i="10"/>
  <c r="G8316" i="10"/>
  <c r="H8316" i="10"/>
  <c r="G8317" i="10"/>
  <c r="H8317" i="10"/>
  <c r="G8318" i="10"/>
  <c r="H8318" i="10"/>
  <c r="G8319" i="10"/>
  <c r="H8319" i="10"/>
  <c r="G8320" i="10"/>
  <c r="H8320" i="10"/>
  <c r="G8321" i="10"/>
  <c r="H8321" i="10"/>
  <c r="G8322" i="10"/>
  <c r="H8322" i="10"/>
  <c r="G8323" i="10"/>
  <c r="H8323" i="10"/>
  <c r="G8324" i="10"/>
  <c r="H8324" i="10"/>
  <c r="G8325" i="10"/>
  <c r="H8325" i="10"/>
  <c r="G8326" i="10"/>
  <c r="H8326" i="10"/>
  <c r="G8327" i="10"/>
  <c r="H8327" i="10"/>
  <c r="G8328" i="10"/>
  <c r="H8328" i="10"/>
  <c r="G8329" i="10"/>
  <c r="H8329" i="10"/>
  <c r="G8330" i="10"/>
  <c r="H8330" i="10"/>
  <c r="G8331" i="10"/>
  <c r="H8331" i="10"/>
  <c r="G8332" i="10"/>
  <c r="H8332" i="10"/>
  <c r="G8333" i="10"/>
  <c r="H8333" i="10"/>
  <c r="G8334" i="10"/>
  <c r="H8334" i="10"/>
  <c r="G8335" i="10"/>
  <c r="H8335" i="10"/>
  <c r="G8336" i="10"/>
  <c r="H8336" i="10"/>
  <c r="G8337" i="10"/>
  <c r="H8337" i="10"/>
  <c r="G8338" i="10"/>
  <c r="H8338" i="10"/>
  <c r="G8339" i="10"/>
  <c r="H8339" i="10"/>
  <c r="G8340" i="10"/>
  <c r="H8340" i="10"/>
  <c r="G8341" i="10"/>
  <c r="H8341" i="10"/>
  <c r="G8342" i="10"/>
  <c r="H8342" i="10"/>
  <c r="G8343" i="10"/>
  <c r="H8343" i="10"/>
  <c r="G8344" i="10"/>
  <c r="H8344" i="10"/>
  <c r="G8345" i="10"/>
  <c r="H8345" i="10"/>
  <c r="G8346" i="10"/>
  <c r="H8346" i="10"/>
  <c r="G8347" i="10"/>
  <c r="H8347" i="10"/>
  <c r="G8348" i="10"/>
  <c r="H8348" i="10"/>
  <c r="G8349" i="10"/>
  <c r="H8349" i="10"/>
  <c r="G8350" i="10"/>
  <c r="H8350" i="10"/>
  <c r="G8351" i="10"/>
  <c r="H8351" i="10"/>
  <c r="G8352" i="10"/>
  <c r="H8352" i="10"/>
  <c r="G8353" i="10"/>
  <c r="H8353" i="10"/>
  <c r="G8354" i="10"/>
  <c r="H8354" i="10"/>
  <c r="G8355" i="10"/>
  <c r="H8355" i="10"/>
  <c r="G8356" i="10"/>
  <c r="H8356" i="10"/>
  <c r="G8357" i="10"/>
  <c r="H8357" i="10"/>
  <c r="G8358" i="10"/>
  <c r="H8358" i="10"/>
  <c r="G8359" i="10"/>
  <c r="H8359" i="10"/>
  <c r="G8360" i="10"/>
  <c r="H8360" i="10"/>
  <c r="G8361" i="10"/>
  <c r="H8361" i="10"/>
  <c r="G8362" i="10"/>
  <c r="H8362" i="10"/>
  <c r="G8363" i="10"/>
  <c r="H8363" i="10"/>
  <c r="G8364" i="10"/>
  <c r="H8364" i="10"/>
  <c r="G8365" i="10"/>
  <c r="H8365" i="10"/>
  <c r="G8366" i="10"/>
  <c r="H8366" i="10"/>
  <c r="G8367" i="10"/>
  <c r="H8367" i="10"/>
  <c r="G8368" i="10"/>
  <c r="H8368" i="10"/>
  <c r="G8369" i="10"/>
  <c r="H8369" i="10"/>
  <c r="G8370" i="10"/>
  <c r="H8370" i="10"/>
  <c r="G8371" i="10"/>
  <c r="H8371" i="10"/>
  <c r="G8372" i="10"/>
  <c r="H8372" i="10"/>
  <c r="G8373" i="10"/>
  <c r="H8373" i="10"/>
  <c r="G8374" i="10"/>
  <c r="H8374" i="10"/>
  <c r="G8375" i="10"/>
  <c r="H8375" i="10"/>
  <c r="G8376" i="10"/>
  <c r="H8376" i="10"/>
  <c r="G8377" i="10"/>
  <c r="H8377" i="10"/>
  <c r="G8378" i="10"/>
  <c r="H8378" i="10"/>
  <c r="G8379" i="10"/>
  <c r="H8379" i="10"/>
  <c r="G8380" i="10"/>
  <c r="H8380" i="10"/>
  <c r="G8381" i="10"/>
  <c r="H8381" i="10"/>
  <c r="G8382" i="10"/>
  <c r="H8382" i="10"/>
  <c r="G8383" i="10"/>
  <c r="H8383" i="10"/>
  <c r="G8384" i="10"/>
  <c r="H8384" i="10"/>
  <c r="G8385" i="10"/>
  <c r="H8385" i="10"/>
  <c r="G8386" i="10"/>
  <c r="H8386" i="10"/>
  <c r="G8387" i="10"/>
  <c r="H8387" i="10"/>
  <c r="G8388" i="10"/>
  <c r="H8388" i="10"/>
  <c r="G8389" i="10"/>
  <c r="H8389" i="10"/>
  <c r="G8390" i="10"/>
  <c r="H8390" i="10"/>
  <c r="G8391" i="10"/>
  <c r="H8391" i="10"/>
  <c r="G8392" i="10"/>
  <c r="H8392" i="10"/>
  <c r="G8393" i="10"/>
  <c r="H8393" i="10"/>
  <c r="G8394" i="10"/>
  <c r="H8394" i="10"/>
  <c r="G8395" i="10"/>
  <c r="H8395" i="10"/>
  <c r="G8396" i="10"/>
  <c r="H8396" i="10"/>
  <c r="G8397" i="10"/>
  <c r="H8397" i="10"/>
  <c r="G8398" i="10"/>
  <c r="H8398" i="10"/>
  <c r="G8399" i="10"/>
  <c r="H8399" i="10"/>
  <c r="G8400" i="10"/>
  <c r="H8400" i="10"/>
  <c r="G8401" i="10"/>
  <c r="H8401" i="10"/>
  <c r="G8402" i="10"/>
  <c r="H8402" i="10"/>
  <c r="G8403" i="10"/>
  <c r="H8403" i="10"/>
  <c r="G8404" i="10"/>
  <c r="H8404" i="10"/>
  <c r="G8405" i="10"/>
  <c r="H8405" i="10"/>
  <c r="G8406" i="10"/>
  <c r="H8406" i="10"/>
  <c r="G8407" i="10"/>
  <c r="H8407" i="10"/>
  <c r="G8408" i="10"/>
  <c r="H8408" i="10"/>
  <c r="G8409" i="10"/>
  <c r="H8409" i="10"/>
  <c r="G8410" i="10"/>
  <c r="H8410" i="10"/>
  <c r="G8411" i="10"/>
  <c r="H8411" i="10"/>
  <c r="G8412" i="10"/>
  <c r="H8412" i="10"/>
  <c r="G8413" i="10"/>
  <c r="H8413" i="10"/>
  <c r="G8414" i="10"/>
  <c r="H8414" i="10"/>
  <c r="G8415" i="10"/>
  <c r="H8415" i="10"/>
  <c r="G8416" i="10"/>
  <c r="H8416" i="10"/>
  <c r="G8417" i="10"/>
  <c r="H8417" i="10"/>
  <c r="G8418" i="10"/>
  <c r="H8418" i="10"/>
  <c r="G8419" i="10"/>
  <c r="H8419" i="10"/>
  <c r="G8420" i="10"/>
  <c r="H8420" i="10"/>
  <c r="G8421" i="10"/>
  <c r="H8421" i="10"/>
  <c r="G8422" i="10"/>
  <c r="H8422" i="10"/>
  <c r="G8423" i="10"/>
  <c r="H8423" i="10"/>
  <c r="G8424" i="10"/>
  <c r="H8424" i="10"/>
  <c r="G8425" i="10"/>
  <c r="H8425" i="10"/>
  <c r="G8426" i="10"/>
  <c r="H8426" i="10"/>
  <c r="G8427" i="10"/>
  <c r="H8427" i="10"/>
  <c r="G8428" i="10"/>
  <c r="H8428" i="10"/>
  <c r="G8429" i="10"/>
  <c r="H8429" i="10"/>
  <c r="G8430" i="10"/>
  <c r="H8430" i="10"/>
  <c r="G8431" i="10"/>
  <c r="H8431" i="10"/>
  <c r="G8432" i="10"/>
  <c r="H8432" i="10"/>
  <c r="G8433" i="10"/>
  <c r="H8433" i="10"/>
  <c r="G8434" i="10"/>
  <c r="H8434" i="10"/>
  <c r="G8435" i="10"/>
  <c r="H8435" i="10"/>
  <c r="G8436" i="10"/>
  <c r="H8436" i="10"/>
  <c r="G8437" i="10"/>
  <c r="H8437" i="10"/>
  <c r="G8438" i="10"/>
  <c r="H8438" i="10"/>
  <c r="G8439" i="10"/>
  <c r="H8439" i="10"/>
  <c r="G8440" i="10"/>
  <c r="H8440" i="10"/>
  <c r="G8441" i="10"/>
  <c r="H8441" i="10"/>
  <c r="G8442" i="10"/>
  <c r="H8442" i="10"/>
  <c r="G8443" i="10"/>
  <c r="H8443" i="10"/>
  <c r="G8444" i="10"/>
  <c r="H8444" i="10"/>
  <c r="G8445" i="10"/>
  <c r="H8445" i="10"/>
  <c r="G8446" i="10"/>
  <c r="H8446" i="10"/>
  <c r="G8447" i="10"/>
  <c r="H8447" i="10"/>
  <c r="G8448" i="10"/>
  <c r="H8448" i="10"/>
  <c r="G8449" i="10"/>
  <c r="H8449" i="10"/>
  <c r="G8450" i="10"/>
  <c r="H8450" i="10"/>
  <c r="G8451" i="10"/>
  <c r="H8451" i="10"/>
  <c r="G8452" i="10"/>
  <c r="H8452" i="10"/>
  <c r="G8453" i="10"/>
  <c r="H8453" i="10"/>
  <c r="G8454" i="10"/>
  <c r="H8454" i="10"/>
  <c r="G8455" i="10"/>
  <c r="H8455" i="10"/>
  <c r="G8456" i="10"/>
  <c r="H8456" i="10"/>
  <c r="G8457" i="10"/>
  <c r="H8457" i="10"/>
  <c r="G8458" i="10"/>
  <c r="H8458" i="10"/>
  <c r="G8459" i="10"/>
  <c r="H8459" i="10"/>
  <c r="G8460" i="10"/>
  <c r="H8460" i="10"/>
  <c r="G8461" i="10"/>
  <c r="H8461" i="10"/>
  <c r="G8462" i="10"/>
  <c r="H8462" i="10"/>
  <c r="G8463" i="10"/>
  <c r="H8463" i="10"/>
  <c r="G8464" i="10"/>
  <c r="H8464" i="10"/>
  <c r="G8465" i="10"/>
  <c r="H8465" i="10"/>
  <c r="G8466" i="10"/>
  <c r="H8466" i="10"/>
  <c r="G8467" i="10"/>
  <c r="H8467" i="10"/>
  <c r="G8468" i="10"/>
  <c r="H8468" i="10"/>
  <c r="G8469" i="10"/>
  <c r="H8469" i="10"/>
  <c r="G8470" i="10"/>
  <c r="H8470" i="10"/>
  <c r="G8471" i="10"/>
  <c r="H8471" i="10"/>
  <c r="G8472" i="10"/>
  <c r="H8472" i="10"/>
  <c r="G8473" i="10"/>
  <c r="H8473" i="10"/>
  <c r="G8474" i="10"/>
  <c r="H8474" i="10"/>
  <c r="G8475" i="10"/>
  <c r="H8475" i="10"/>
  <c r="G8476" i="10"/>
  <c r="H8476" i="10"/>
  <c r="G8477" i="10"/>
  <c r="H8477" i="10"/>
  <c r="G8478" i="10"/>
  <c r="H8478" i="10"/>
  <c r="G8479" i="10"/>
  <c r="H8479" i="10"/>
  <c r="G8480" i="10"/>
  <c r="H8480" i="10"/>
  <c r="G8481" i="10"/>
  <c r="H8481" i="10"/>
  <c r="G8482" i="10"/>
  <c r="H8482" i="10"/>
  <c r="G8483" i="10"/>
  <c r="H8483" i="10"/>
  <c r="G8484" i="10"/>
  <c r="H8484" i="10"/>
  <c r="G8485" i="10"/>
  <c r="H8485" i="10"/>
  <c r="G8486" i="10"/>
  <c r="H8486" i="10"/>
  <c r="G8487" i="10"/>
  <c r="H8487" i="10"/>
  <c r="G8488" i="10"/>
  <c r="H8488" i="10"/>
  <c r="G8489" i="10"/>
  <c r="H8489" i="10"/>
  <c r="G8490" i="10"/>
  <c r="H8490" i="10"/>
  <c r="G8491" i="10"/>
  <c r="H8491" i="10"/>
  <c r="G8492" i="10"/>
  <c r="H8492" i="10"/>
  <c r="G8493" i="10"/>
  <c r="H8493" i="10"/>
  <c r="G8494" i="10"/>
  <c r="H8494" i="10"/>
  <c r="G8495" i="10"/>
  <c r="H8495" i="10"/>
  <c r="G8496" i="10"/>
  <c r="H8496" i="10"/>
  <c r="G8497" i="10"/>
  <c r="H8497" i="10"/>
  <c r="G8498" i="10"/>
  <c r="H8498" i="10"/>
  <c r="G8499" i="10"/>
  <c r="H8499" i="10"/>
  <c r="G8500" i="10"/>
  <c r="H8500" i="10"/>
  <c r="G8501" i="10"/>
  <c r="H8501" i="10"/>
  <c r="G8502" i="10"/>
  <c r="H8502" i="10"/>
  <c r="G8503" i="10"/>
  <c r="H8503" i="10"/>
  <c r="G8504" i="10"/>
  <c r="H8504" i="10"/>
  <c r="G8505" i="10"/>
  <c r="H8505" i="10"/>
  <c r="G8506" i="10"/>
  <c r="H8506" i="10"/>
  <c r="G8507" i="10"/>
  <c r="H8507" i="10"/>
  <c r="G8508" i="10"/>
  <c r="H8508" i="10"/>
  <c r="G8509" i="10"/>
  <c r="H8509" i="10"/>
  <c r="G8510" i="10"/>
  <c r="H8510" i="10"/>
  <c r="G8511" i="10"/>
  <c r="H8511" i="10"/>
  <c r="G8512" i="10"/>
  <c r="H8512" i="10"/>
  <c r="G8513" i="10"/>
  <c r="H8513" i="10"/>
  <c r="G8514" i="10"/>
  <c r="H8514" i="10"/>
  <c r="G8515" i="10"/>
  <c r="H8515" i="10"/>
  <c r="G8516" i="10"/>
  <c r="H8516" i="10"/>
  <c r="G8517" i="10"/>
  <c r="H8517" i="10"/>
  <c r="G8518" i="10"/>
  <c r="H8518" i="10"/>
  <c r="G8519" i="10"/>
  <c r="H8519" i="10"/>
  <c r="G8520" i="10"/>
  <c r="H8520" i="10"/>
  <c r="G8521" i="10"/>
  <c r="H8521" i="10"/>
  <c r="G8522" i="10"/>
  <c r="H8522" i="10"/>
  <c r="G8523" i="10"/>
  <c r="H8523" i="10"/>
  <c r="G8524" i="10"/>
  <c r="H8524" i="10"/>
  <c r="G8525" i="10"/>
  <c r="H8525" i="10"/>
  <c r="G8526" i="10"/>
  <c r="H8526" i="10"/>
  <c r="G8527" i="10"/>
  <c r="H8527" i="10"/>
  <c r="G8528" i="10"/>
  <c r="H8528" i="10"/>
  <c r="G8529" i="10"/>
  <c r="H8529" i="10"/>
  <c r="G8530" i="10"/>
  <c r="H8530" i="10"/>
  <c r="G8531" i="10"/>
  <c r="H8531" i="10"/>
  <c r="G8532" i="10"/>
  <c r="H8532" i="10"/>
  <c r="G8533" i="10"/>
  <c r="H8533" i="10"/>
  <c r="G8534" i="10"/>
  <c r="H8534" i="10"/>
  <c r="G8535" i="10"/>
  <c r="H8535" i="10"/>
  <c r="G8536" i="10"/>
  <c r="H8536" i="10"/>
  <c r="G8537" i="10"/>
  <c r="H8537" i="10"/>
  <c r="G8538" i="10"/>
  <c r="H8538" i="10"/>
  <c r="G8539" i="10"/>
  <c r="H8539" i="10"/>
  <c r="G8540" i="10"/>
  <c r="H8540" i="10"/>
  <c r="G8541" i="10"/>
  <c r="H8541" i="10"/>
  <c r="G8542" i="10"/>
  <c r="H8542" i="10"/>
  <c r="G8543" i="10"/>
  <c r="H8543" i="10"/>
  <c r="G8544" i="10"/>
  <c r="H8544" i="10"/>
  <c r="G8545" i="10"/>
  <c r="H8545" i="10"/>
  <c r="G8546" i="10"/>
  <c r="H8546" i="10"/>
  <c r="G8547" i="10"/>
  <c r="H8547" i="10"/>
  <c r="G8548" i="10"/>
  <c r="H8548" i="10"/>
  <c r="G8549" i="10"/>
  <c r="H8549" i="10"/>
  <c r="G8550" i="10"/>
  <c r="H8550" i="10"/>
  <c r="G8551" i="10"/>
  <c r="H8551" i="10"/>
  <c r="G8552" i="10"/>
  <c r="H8552" i="10"/>
  <c r="G8553" i="10"/>
  <c r="H8553" i="10"/>
  <c r="G8554" i="10"/>
  <c r="H8554" i="10"/>
  <c r="G8555" i="10"/>
  <c r="H8555" i="10"/>
  <c r="G8556" i="10"/>
  <c r="H8556" i="10"/>
  <c r="G8557" i="10"/>
  <c r="H8557" i="10"/>
  <c r="G8558" i="10"/>
  <c r="H8558" i="10"/>
  <c r="G8559" i="10"/>
  <c r="H8559" i="10"/>
  <c r="G8560" i="10"/>
  <c r="H8560" i="10"/>
  <c r="G8561" i="10"/>
  <c r="H8561" i="10"/>
  <c r="G8562" i="10"/>
  <c r="H8562" i="10"/>
  <c r="G8563" i="10"/>
  <c r="H8563" i="10"/>
  <c r="G8576" i="10"/>
  <c r="H8576" i="10"/>
  <c r="G8577" i="10"/>
  <c r="H8577" i="10"/>
  <c r="G8578" i="10"/>
  <c r="H8578" i="10"/>
  <c r="G8579" i="10"/>
  <c r="H8579" i="10"/>
  <c r="G8580" i="10"/>
  <c r="H8580" i="10"/>
  <c r="G8581" i="10"/>
  <c r="H8581" i="10"/>
  <c r="G8582" i="10"/>
  <c r="H8582" i="10"/>
  <c r="G8583" i="10"/>
  <c r="H8583" i="10"/>
  <c r="G8584" i="10"/>
  <c r="H8584" i="10"/>
  <c r="G8585" i="10"/>
  <c r="H8585" i="10"/>
  <c r="G8586" i="10"/>
  <c r="H8586" i="10"/>
  <c r="G8587" i="10"/>
  <c r="H8587" i="10"/>
  <c r="G8588" i="10"/>
  <c r="H8588" i="10"/>
  <c r="G8589" i="10"/>
  <c r="H8589" i="10"/>
  <c r="G8590" i="10"/>
  <c r="H8590" i="10"/>
  <c r="G8591" i="10"/>
  <c r="H8591" i="10"/>
  <c r="G8592" i="10"/>
  <c r="H8592" i="10"/>
  <c r="G8593" i="10"/>
  <c r="H8593" i="10"/>
  <c r="G8594" i="10"/>
  <c r="H8594" i="10"/>
  <c r="G8595" i="10"/>
  <c r="H8595" i="10"/>
  <c r="G8596" i="10"/>
  <c r="H8596" i="10"/>
  <c r="G8597" i="10"/>
  <c r="H8597" i="10"/>
  <c r="G8598" i="10"/>
  <c r="H8598" i="10"/>
  <c r="G8599" i="10"/>
  <c r="H8599" i="10"/>
  <c r="G8600" i="10"/>
  <c r="H8600" i="10"/>
  <c r="G8601" i="10"/>
  <c r="H8601" i="10"/>
  <c r="G8602" i="10"/>
  <c r="H8602" i="10"/>
  <c r="G8604" i="10"/>
  <c r="H8604" i="10"/>
  <c r="G8605" i="10"/>
  <c r="H8605" i="10"/>
  <c r="G8606" i="10"/>
  <c r="H8606" i="10"/>
  <c r="G8607" i="10"/>
  <c r="H8607" i="10"/>
  <c r="G8608" i="10"/>
  <c r="H8608" i="10"/>
  <c r="G8609" i="10"/>
  <c r="H8609" i="10"/>
  <c r="G8610" i="10"/>
  <c r="H8610" i="10"/>
  <c r="G8611" i="10"/>
  <c r="H8611" i="10"/>
  <c r="G8612" i="10"/>
  <c r="H8612" i="10"/>
  <c r="G8613" i="10"/>
  <c r="H8613" i="10"/>
  <c r="G8614" i="10"/>
  <c r="H8614" i="10"/>
  <c r="G8615" i="10"/>
  <c r="H8615" i="10"/>
  <c r="G8616" i="10"/>
  <c r="H8616" i="10"/>
  <c r="G8617" i="10"/>
  <c r="H8617" i="10"/>
  <c r="G8618" i="10"/>
  <c r="H8618" i="10"/>
  <c r="G8619" i="10"/>
  <c r="H8619" i="10"/>
  <c r="G8620" i="10"/>
  <c r="H8620" i="10"/>
  <c r="G8621" i="10"/>
  <c r="H8621" i="10"/>
  <c r="G8622" i="10"/>
  <c r="H8622" i="10"/>
  <c r="G8623" i="10"/>
  <c r="H8623" i="10"/>
  <c r="G8624" i="10"/>
  <c r="H8624" i="10"/>
  <c r="G8625" i="10"/>
  <c r="H8625" i="10"/>
  <c r="G8626" i="10"/>
  <c r="H8626" i="10"/>
  <c r="G8627" i="10"/>
  <c r="H8627" i="10"/>
  <c r="G8628" i="10"/>
  <c r="H8628" i="10"/>
  <c r="G8629" i="10"/>
  <c r="H8629" i="10"/>
  <c r="G8630" i="10"/>
  <c r="H8630" i="10"/>
  <c r="G8631" i="10"/>
  <c r="H8631" i="10"/>
  <c r="G8632" i="10"/>
  <c r="H8632" i="10"/>
  <c r="G8633" i="10"/>
  <c r="H8633" i="10"/>
  <c r="G8634" i="10"/>
  <c r="H8634" i="10"/>
  <c r="G8635" i="10"/>
  <c r="H8635" i="10"/>
  <c r="G8636" i="10"/>
  <c r="H8636" i="10"/>
  <c r="G8637" i="10"/>
  <c r="H8637" i="10"/>
  <c r="G8638" i="10"/>
  <c r="H8638" i="10"/>
  <c r="G8639" i="10"/>
  <c r="H8639" i="10"/>
  <c r="G8640" i="10"/>
  <c r="H8640" i="10"/>
  <c r="G8641" i="10"/>
  <c r="H8641" i="10"/>
  <c r="G8642" i="10"/>
  <c r="H8642" i="10"/>
  <c r="G8643" i="10"/>
  <c r="H8643" i="10"/>
  <c r="G8644" i="10"/>
  <c r="H8644" i="10"/>
  <c r="G8645" i="10"/>
  <c r="H8645" i="10"/>
  <c r="G8646" i="10"/>
  <c r="H8646" i="10"/>
  <c r="G8647" i="10"/>
  <c r="H8647" i="10"/>
  <c r="G8648" i="10"/>
  <c r="H8648" i="10"/>
  <c r="G8649" i="10"/>
  <c r="H8649" i="10"/>
  <c r="G8650" i="10"/>
  <c r="H8650" i="10"/>
  <c r="G8651" i="10"/>
  <c r="H8651" i="10"/>
  <c r="G8652" i="10"/>
  <c r="H8652" i="10"/>
  <c r="G8653" i="10"/>
  <c r="H8653" i="10"/>
  <c r="G8654" i="10"/>
  <c r="H8654" i="10"/>
  <c r="G8655" i="10"/>
  <c r="H8655" i="10"/>
  <c r="G8656" i="10"/>
  <c r="H8656" i="10"/>
  <c r="G8657" i="10"/>
  <c r="H8657" i="10"/>
  <c r="G8658" i="10"/>
  <c r="H8658" i="10"/>
  <c r="G8659" i="10"/>
  <c r="H8659" i="10"/>
  <c r="G8660" i="10"/>
  <c r="H8660" i="10"/>
  <c r="G8661" i="10"/>
  <c r="H8661" i="10"/>
  <c r="G8662" i="10"/>
  <c r="H8662" i="10"/>
  <c r="G8663" i="10"/>
  <c r="H8663" i="10"/>
  <c r="G8664" i="10"/>
  <c r="H8664" i="10"/>
  <c r="G8665" i="10"/>
  <c r="H8665" i="10"/>
  <c r="G8666" i="10"/>
  <c r="H8666" i="10"/>
  <c r="G8667" i="10"/>
  <c r="H8667" i="10"/>
  <c r="G8668" i="10"/>
  <c r="H8668" i="10"/>
  <c r="G8669" i="10"/>
  <c r="H8669" i="10"/>
  <c r="G8670" i="10"/>
  <c r="H8670" i="10"/>
  <c r="G8671" i="10"/>
  <c r="H8671" i="10"/>
  <c r="G8672" i="10"/>
  <c r="H8672" i="10"/>
  <c r="G8673" i="10"/>
  <c r="H8673" i="10"/>
  <c r="G8674" i="10"/>
  <c r="H8674" i="10"/>
  <c r="G8675" i="10"/>
  <c r="H8675" i="10"/>
  <c r="G8676" i="10"/>
  <c r="H8676" i="10"/>
  <c r="G8679" i="10"/>
  <c r="H8679" i="10"/>
  <c r="G8680" i="10"/>
  <c r="H8680" i="10"/>
  <c r="G8681" i="10"/>
  <c r="H8681" i="10"/>
  <c r="G8682" i="10"/>
  <c r="H8682" i="10"/>
  <c r="G8683" i="10"/>
  <c r="H8683" i="10"/>
  <c r="G8684" i="10"/>
  <c r="H8684" i="10"/>
  <c r="G8685" i="10"/>
  <c r="H8685" i="10"/>
  <c r="G8686" i="10"/>
  <c r="H8686" i="10"/>
  <c r="G8687" i="10"/>
  <c r="H8687" i="10"/>
  <c r="G8688" i="10"/>
  <c r="H8688" i="10"/>
  <c r="G8689" i="10"/>
  <c r="H8689" i="10"/>
  <c r="G8690" i="10"/>
  <c r="H8690" i="10"/>
  <c r="G8691" i="10"/>
  <c r="H8691" i="10"/>
  <c r="G8692" i="10"/>
  <c r="H8692" i="10"/>
  <c r="G8693" i="10"/>
  <c r="H8693" i="10"/>
  <c r="G8694" i="10"/>
  <c r="H8694" i="10"/>
  <c r="G8695" i="10"/>
  <c r="H8695" i="10"/>
  <c r="G8696" i="10"/>
  <c r="H8696" i="10"/>
  <c r="G8697" i="10"/>
  <c r="H8697" i="10"/>
  <c r="G8698" i="10"/>
  <c r="H8698" i="10"/>
  <c r="G8699" i="10"/>
  <c r="H8699" i="10"/>
  <c r="G8700" i="10"/>
  <c r="H8700" i="10"/>
  <c r="G8701" i="10"/>
  <c r="H8701" i="10"/>
  <c r="G8702" i="10"/>
  <c r="H8702" i="10"/>
  <c r="G8703" i="10"/>
  <c r="H8703" i="10"/>
  <c r="G8704" i="10"/>
  <c r="H8704" i="10"/>
  <c r="G8705" i="10"/>
  <c r="H8705" i="10"/>
  <c r="G8706" i="10"/>
  <c r="H8706" i="10"/>
  <c r="G8707" i="10"/>
  <c r="H8707" i="10"/>
  <c r="G8708" i="10"/>
  <c r="H8708" i="10"/>
  <c r="G8709" i="10"/>
  <c r="H8709" i="10"/>
  <c r="G8710" i="10"/>
  <c r="H8710" i="10"/>
  <c r="G8711" i="10"/>
  <c r="H8711" i="10"/>
  <c r="G8712" i="10"/>
  <c r="H8712" i="10"/>
  <c r="G8713" i="10"/>
  <c r="H8713" i="10"/>
  <c r="G8714" i="10"/>
  <c r="H8714" i="10"/>
  <c r="G8715" i="10"/>
  <c r="H8715" i="10"/>
  <c r="G8716" i="10"/>
  <c r="H8716" i="10"/>
  <c r="G8717" i="10"/>
  <c r="H8717" i="10"/>
  <c r="G8718" i="10"/>
  <c r="H8718" i="10"/>
  <c r="G8719" i="10"/>
  <c r="H8719" i="10"/>
  <c r="G8720" i="10"/>
  <c r="H8720" i="10"/>
  <c r="G8721" i="10"/>
  <c r="H8721" i="10"/>
  <c r="G8722" i="10"/>
  <c r="H8722" i="10"/>
  <c r="G8723" i="10"/>
  <c r="H8723" i="10"/>
  <c r="G8724" i="10"/>
  <c r="H8724" i="10"/>
  <c r="G8725" i="10"/>
  <c r="H8725" i="10"/>
  <c r="G8726" i="10"/>
  <c r="H8726" i="10"/>
  <c r="G8727" i="10"/>
  <c r="H8727" i="10"/>
  <c r="G8728" i="10"/>
  <c r="H8728" i="10"/>
  <c r="G8729" i="10"/>
  <c r="H8729" i="10"/>
  <c r="G8730" i="10"/>
  <c r="H8730" i="10"/>
  <c r="G8731" i="10"/>
  <c r="H8731" i="10"/>
  <c r="G8732" i="10"/>
  <c r="H8732" i="10"/>
  <c r="G8733" i="10"/>
  <c r="H8733" i="10"/>
  <c r="G8734" i="10"/>
  <c r="H8734" i="10"/>
  <c r="G8735" i="10"/>
  <c r="H8735" i="10"/>
  <c r="G8736" i="10"/>
  <c r="H8736" i="10"/>
  <c r="G8737" i="10"/>
  <c r="H8737" i="10"/>
  <c r="G8738" i="10"/>
  <c r="H8738" i="10"/>
  <c r="G8739" i="10"/>
  <c r="H8739" i="10"/>
  <c r="G8740" i="10"/>
  <c r="H8740" i="10"/>
  <c r="G8741" i="10"/>
  <c r="H8741" i="10"/>
  <c r="G8742" i="10"/>
  <c r="H8742" i="10"/>
  <c r="G8743" i="10"/>
  <c r="H8743" i="10"/>
  <c r="G8744" i="10"/>
  <c r="H8744" i="10"/>
  <c r="G8745" i="10"/>
  <c r="H8745" i="10"/>
  <c r="G8746" i="10"/>
  <c r="H8746" i="10"/>
  <c r="G8747" i="10"/>
  <c r="H8747" i="10"/>
  <c r="G8748" i="10"/>
  <c r="H8748" i="10"/>
  <c r="G8749" i="10"/>
  <c r="H8749" i="10"/>
  <c r="G8750" i="10"/>
  <c r="H8750" i="10"/>
  <c r="G8751" i="10"/>
  <c r="H8751" i="10"/>
  <c r="G8752" i="10"/>
  <c r="H8752" i="10"/>
  <c r="G8753" i="10"/>
  <c r="H8753" i="10"/>
  <c r="G8754" i="10"/>
  <c r="H8754" i="10"/>
  <c r="G8755" i="10"/>
  <c r="H8755" i="10"/>
  <c r="G8756" i="10"/>
  <c r="H8756" i="10"/>
  <c r="G8757" i="10"/>
  <c r="H8757" i="10"/>
  <c r="G8758" i="10"/>
  <c r="H8758" i="10"/>
  <c r="G8759" i="10"/>
  <c r="H8759" i="10"/>
  <c r="G8760" i="10"/>
  <c r="H8760" i="10"/>
  <c r="G8761" i="10"/>
  <c r="H8761" i="10"/>
  <c r="G8762" i="10"/>
  <c r="H8762" i="10"/>
  <c r="G8763" i="10"/>
  <c r="H8763" i="10"/>
  <c r="G8764" i="10"/>
  <c r="H8764" i="10"/>
  <c r="G8765" i="10"/>
  <c r="H8765" i="10"/>
  <c r="G8766" i="10"/>
  <c r="H8766" i="10"/>
  <c r="G8767" i="10"/>
  <c r="H8767" i="10"/>
  <c r="G8768" i="10"/>
  <c r="H8768" i="10"/>
  <c r="G8769" i="10"/>
  <c r="H8769" i="10"/>
  <c r="G8770" i="10"/>
  <c r="H8770" i="10"/>
  <c r="G8771" i="10"/>
  <c r="H8771" i="10"/>
  <c r="G8772" i="10"/>
  <c r="H8772" i="10"/>
  <c r="G8773" i="10"/>
  <c r="H8773" i="10"/>
  <c r="G8774" i="10"/>
  <c r="H8774" i="10"/>
  <c r="G8775" i="10"/>
  <c r="H8775" i="10"/>
  <c r="G8776" i="10"/>
  <c r="H8776" i="10"/>
  <c r="G8777" i="10"/>
  <c r="H8777" i="10"/>
  <c r="G8778" i="10"/>
  <c r="H8778" i="10"/>
  <c r="G8779" i="10"/>
  <c r="H8779" i="10"/>
  <c r="G8780" i="10"/>
  <c r="H8780" i="10"/>
  <c r="G8781" i="10"/>
  <c r="H8781" i="10"/>
  <c r="G8782" i="10"/>
  <c r="H8782" i="10"/>
  <c r="G8783" i="10"/>
  <c r="H8783" i="10"/>
  <c r="G8784" i="10"/>
  <c r="H8784" i="10"/>
  <c r="G8785" i="10"/>
  <c r="H8785" i="10"/>
  <c r="G8786" i="10"/>
  <c r="H8786" i="10"/>
  <c r="G8787" i="10"/>
  <c r="H8787" i="10"/>
  <c r="G8788" i="10"/>
  <c r="H8788" i="10"/>
  <c r="G8789" i="10"/>
  <c r="H8789" i="10"/>
  <c r="G8790" i="10"/>
  <c r="H8790" i="10"/>
  <c r="G8791" i="10"/>
  <c r="H8791" i="10"/>
  <c r="G8792" i="10"/>
  <c r="H8792" i="10"/>
  <c r="G8793" i="10"/>
  <c r="H8793" i="10"/>
  <c r="G8794" i="10"/>
  <c r="H8794" i="10"/>
  <c r="G8795" i="10"/>
  <c r="H8795" i="10"/>
  <c r="G8796" i="10"/>
  <c r="H8796" i="10"/>
  <c r="G8797" i="10"/>
  <c r="H8797" i="10"/>
  <c r="G8798" i="10"/>
  <c r="H8798" i="10"/>
  <c r="G8799" i="10"/>
  <c r="H8799" i="10"/>
  <c r="G8800" i="10"/>
  <c r="H8800" i="10"/>
  <c r="G8801" i="10"/>
  <c r="H8801" i="10"/>
  <c r="G8802" i="10"/>
  <c r="H8802" i="10"/>
  <c r="G8803" i="10"/>
  <c r="H8803" i="10"/>
  <c r="G8804" i="10"/>
  <c r="H8804" i="10"/>
  <c r="G8805" i="10"/>
  <c r="H8805" i="10"/>
  <c r="G8806" i="10"/>
  <c r="H8806" i="10"/>
  <c r="G8807" i="10"/>
  <c r="H8807" i="10"/>
  <c r="G8808" i="10"/>
  <c r="H8808" i="10"/>
  <c r="G8809" i="10"/>
  <c r="H8809" i="10"/>
  <c r="G8810" i="10"/>
  <c r="H8810" i="10"/>
  <c r="G8811" i="10"/>
  <c r="H8811" i="10"/>
  <c r="G8812" i="10"/>
  <c r="H8812" i="10"/>
  <c r="G8813" i="10"/>
  <c r="H8813" i="10"/>
  <c r="G8814" i="10"/>
  <c r="H8814" i="10"/>
  <c r="G8815" i="10"/>
  <c r="H8815" i="10"/>
  <c r="G8816" i="10"/>
  <c r="H8816" i="10"/>
  <c r="G8817" i="10"/>
  <c r="H8817" i="10"/>
  <c r="G8818" i="10"/>
  <c r="H8818" i="10"/>
  <c r="G8819" i="10"/>
  <c r="H8819" i="10"/>
  <c r="G8820" i="10"/>
  <c r="H8820" i="10"/>
  <c r="G8821" i="10"/>
  <c r="H8821" i="10"/>
  <c r="G8822" i="10"/>
  <c r="H8822" i="10"/>
  <c r="G8823" i="10"/>
  <c r="H8823" i="10"/>
  <c r="G8824" i="10"/>
  <c r="H8824" i="10"/>
  <c r="G8825" i="10"/>
  <c r="H8825" i="10"/>
  <c r="G8826" i="10"/>
  <c r="H8826" i="10"/>
  <c r="G8827" i="10"/>
  <c r="H8827" i="10"/>
  <c r="G8828" i="10"/>
  <c r="H8828" i="10"/>
  <c r="G8829" i="10"/>
  <c r="H8829" i="10"/>
  <c r="G8830" i="10"/>
  <c r="H8830" i="10"/>
  <c r="G8831" i="10"/>
  <c r="H8831" i="10"/>
  <c r="G8832" i="10"/>
  <c r="H8832" i="10"/>
  <c r="G8833" i="10"/>
  <c r="H8833" i="10"/>
  <c r="G8834" i="10"/>
  <c r="H8834" i="10"/>
  <c r="G8835" i="10"/>
  <c r="H8835" i="10"/>
  <c r="G8836" i="10"/>
  <c r="H8836" i="10"/>
  <c r="G8837" i="10"/>
  <c r="H8837" i="10"/>
  <c r="G8838" i="10"/>
  <c r="H8838" i="10"/>
  <c r="G8839" i="10"/>
  <c r="H8839" i="10"/>
  <c r="G8840" i="10"/>
  <c r="H8840" i="10"/>
  <c r="G8841" i="10"/>
  <c r="H8841" i="10"/>
  <c r="G8842" i="10"/>
  <c r="H8842" i="10"/>
  <c r="G8843" i="10"/>
  <c r="H8843" i="10"/>
  <c r="G8844" i="10"/>
  <c r="H8844" i="10"/>
  <c r="G8845" i="10"/>
  <c r="H8845" i="10"/>
  <c r="G8846" i="10"/>
  <c r="H8846" i="10"/>
  <c r="G8847" i="10"/>
  <c r="H8847" i="10"/>
  <c r="G8848" i="10"/>
  <c r="H8848" i="10"/>
  <c r="G8849" i="10"/>
  <c r="H8849" i="10"/>
  <c r="G8850" i="10"/>
  <c r="H8850" i="10"/>
  <c r="G8851" i="10"/>
  <c r="H8851" i="10"/>
  <c r="G8852" i="10"/>
  <c r="H8852" i="10"/>
  <c r="G8853" i="10"/>
  <c r="H8853" i="10"/>
  <c r="G8854" i="10"/>
  <c r="H8854" i="10"/>
  <c r="G8855" i="10"/>
  <c r="H8855" i="10"/>
  <c r="G8856" i="10"/>
  <c r="H8856" i="10"/>
  <c r="G8857" i="10"/>
  <c r="H8857" i="10"/>
  <c r="G8858" i="10"/>
  <c r="H8858" i="10"/>
  <c r="G8859" i="10"/>
  <c r="H8859" i="10"/>
  <c r="G8860" i="10"/>
  <c r="H8860" i="10"/>
  <c r="G8861" i="10"/>
  <c r="H8861" i="10"/>
  <c r="G8862" i="10"/>
  <c r="H8862" i="10"/>
  <c r="G8863" i="10"/>
  <c r="H8863" i="10"/>
  <c r="G8864" i="10"/>
  <c r="H8864" i="10"/>
  <c r="G8865" i="10"/>
  <c r="H8865" i="10"/>
  <c r="G8866" i="10"/>
  <c r="H8866" i="10"/>
  <c r="G8867" i="10"/>
  <c r="H8867" i="10"/>
  <c r="G8868" i="10"/>
  <c r="H8868" i="10"/>
  <c r="G8869" i="10"/>
  <c r="H8869" i="10"/>
  <c r="G8870" i="10"/>
  <c r="H8870" i="10"/>
  <c r="G8871" i="10"/>
  <c r="H8871" i="10"/>
  <c r="G8872" i="10"/>
  <c r="H8872" i="10"/>
  <c r="G8873" i="10"/>
  <c r="H8873" i="10"/>
  <c r="G8874" i="10"/>
  <c r="H8874" i="10"/>
  <c r="G8875" i="10"/>
  <c r="H8875" i="10"/>
  <c r="G8876" i="10"/>
  <c r="H8876" i="10"/>
  <c r="G8877" i="10"/>
  <c r="H8877" i="10"/>
  <c r="G8878" i="10"/>
  <c r="H8878" i="10"/>
  <c r="G8879" i="10"/>
  <c r="H8879" i="10"/>
  <c r="G8880" i="10"/>
  <c r="H8880" i="10"/>
  <c r="G8881" i="10"/>
  <c r="H8881" i="10"/>
  <c r="G8882" i="10"/>
  <c r="H8882" i="10"/>
  <c r="G8883" i="10"/>
  <c r="H8883" i="10"/>
  <c r="G8884" i="10"/>
  <c r="H8884" i="10"/>
  <c r="G8885" i="10"/>
  <c r="H8885" i="10"/>
  <c r="G8886" i="10"/>
  <c r="H8886" i="10"/>
  <c r="G8887" i="10"/>
  <c r="H8887" i="10"/>
  <c r="G8888" i="10"/>
  <c r="H8888" i="10"/>
  <c r="G8889" i="10"/>
  <c r="H8889" i="10"/>
  <c r="G8890" i="10"/>
  <c r="H8890" i="10"/>
  <c r="G8891" i="10"/>
  <c r="H8891" i="10"/>
  <c r="G8892" i="10"/>
  <c r="H8892" i="10"/>
  <c r="G8893" i="10"/>
  <c r="H8893" i="10"/>
  <c r="G8894" i="10"/>
  <c r="H8894" i="10"/>
  <c r="G8895" i="10"/>
  <c r="H8895" i="10"/>
  <c r="G8896" i="10"/>
  <c r="H8896" i="10"/>
  <c r="G8897" i="10"/>
  <c r="H8897" i="10"/>
  <c r="G8898" i="10"/>
  <c r="H8898" i="10"/>
  <c r="G8899" i="10"/>
  <c r="H8899" i="10"/>
  <c r="G8900" i="10"/>
  <c r="H8900" i="10"/>
  <c r="G8901" i="10"/>
  <c r="H8901" i="10"/>
  <c r="G8902" i="10"/>
  <c r="H8902" i="10"/>
  <c r="G8903" i="10"/>
  <c r="H8903" i="10"/>
  <c r="G8904" i="10"/>
  <c r="H8904" i="10"/>
  <c r="G8905" i="10"/>
  <c r="H8905" i="10"/>
  <c r="G8906" i="10"/>
  <c r="H8906" i="10"/>
  <c r="G8907" i="10"/>
  <c r="H8907" i="10"/>
  <c r="G8908" i="10"/>
  <c r="H8908" i="10"/>
  <c r="G8909" i="10"/>
  <c r="H8909" i="10"/>
  <c r="G8910" i="10"/>
  <c r="H8910" i="10"/>
  <c r="G8911" i="10"/>
  <c r="H8911" i="10"/>
  <c r="G8912" i="10"/>
  <c r="H8912" i="10"/>
  <c r="G8913" i="10"/>
  <c r="H8913" i="10"/>
  <c r="G8914" i="10"/>
  <c r="H8914" i="10"/>
  <c r="G8915" i="10"/>
  <c r="H8915" i="10"/>
  <c r="G8916" i="10"/>
  <c r="H8916" i="10"/>
  <c r="G8917" i="10"/>
  <c r="H8917" i="10"/>
  <c r="G8918" i="10"/>
  <c r="H8918" i="10"/>
  <c r="G8919" i="10"/>
  <c r="H8919" i="10"/>
  <c r="G8920" i="10"/>
  <c r="H8920" i="10"/>
  <c r="G8921" i="10"/>
  <c r="H8921" i="10"/>
  <c r="G8922" i="10"/>
  <c r="H8922" i="10"/>
  <c r="G8923" i="10"/>
  <c r="H8923" i="10"/>
  <c r="G8924" i="10"/>
  <c r="H8924" i="10"/>
  <c r="G8925" i="10"/>
  <c r="H8925" i="10"/>
  <c r="G8926" i="10"/>
  <c r="H8926" i="10"/>
  <c r="G8927" i="10"/>
  <c r="H8927" i="10"/>
  <c r="G8928" i="10"/>
  <c r="H8928" i="10"/>
  <c r="G8929" i="10"/>
  <c r="H8929" i="10"/>
  <c r="G8930" i="10"/>
  <c r="H8930" i="10"/>
  <c r="G8931" i="10"/>
  <c r="H8931" i="10"/>
  <c r="G8932" i="10"/>
  <c r="H8932" i="10"/>
  <c r="G8933" i="10"/>
  <c r="H8933" i="10"/>
  <c r="G8934" i="10"/>
  <c r="H8934" i="10"/>
  <c r="G8935" i="10"/>
  <c r="H8935" i="10"/>
  <c r="G8936" i="10"/>
  <c r="H8936" i="10"/>
  <c r="G8937" i="10"/>
  <c r="H8937" i="10"/>
  <c r="G8938" i="10"/>
  <c r="H8938" i="10"/>
  <c r="G8939" i="10"/>
  <c r="H8939" i="10"/>
  <c r="G8940" i="10"/>
  <c r="H8940" i="10"/>
  <c r="G8941" i="10"/>
  <c r="H8941" i="10"/>
  <c r="G8942" i="10"/>
  <c r="H8942" i="10"/>
  <c r="G8943" i="10"/>
  <c r="H8943" i="10"/>
  <c r="G8944" i="10"/>
  <c r="H8944" i="10"/>
  <c r="G8945" i="10"/>
  <c r="H8945" i="10"/>
  <c r="G8946" i="10"/>
  <c r="H8946" i="10"/>
  <c r="G8947" i="10"/>
  <c r="H8947" i="10"/>
  <c r="G8948" i="10"/>
  <c r="H8948" i="10"/>
  <c r="G8949" i="10"/>
  <c r="H8949" i="10"/>
  <c r="G8950" i="10"/>
  <c r="H8950" i="10"/>
  <c r="G8951" i="10"/>
  <c r="H8951" i="10"/>
  <c r="G8952" i="10"/>
  <c r="H8952" i="10"/>
  <c r="G8953" i="10"/>
  <c r="H8953" i="10"/>
  <c r="G8954" i="10"/>
  <c r="H8954" i="10"/>
  <c r="G8955" i="10"/>
  <c r="H8955" i="10"/>
  <c r="G8956" i="10"/>
  <c r="H8956" i="10"/>
  <c r="G8957" i="10"/>
  <c r="H8957" i="10"/>
  <c r="G8958" i="10"/>
  <c r="H8958" i="10"/>
  <c r="G8959" i="10"/>
  <c r="H8959" i="10"/>
  <c r="G8960" i="10"/>
  <c r="H8960" i="10"/>
  <c r="G8961" i="10"/>
  <c r="H8961" i="10"/>
  <c r="G8962" i="10"/>
  <c r="H8962" i="10"/>
  <c r="G8963" i="10"/>
  <c r="H8963" i="10"/>
  <c r="G8964" i="10"/>
  <c r="H8964" i="10"/>
  <c r="G8965" i="10"/>
  <c r="H8965" i="10"/>
  <c r="G8966" i="10"/>
  <c r="H8966" i="10"/>
  <c r="G8967" i="10"/>
  <c r="H8967" i="10"/>
  <c r="G8968" i="10"/>
  <c r="H8968" i="10"/>
  <c r="G8969" i="10"/>
  <c r="H8969" i="10"/>
  <c r="G8970" i="10"/>
  <c r="H8970" i="10"/>
  <c r="G8971" i="10"/>
  <c r="H8971" i="10"/>
  <c r="G8972" i="10"/>
  <c r="H8972" i="10"/>
  <c r="G8973" i="10"/>
  <c r="H8973" i="10"/>
  <c r="G8974" i="10"/>
  <c r="H8974" i="10"/>
  <c r="G8975" i="10"/>
  <c r="H8975" i="10"/>
  <c r="G8976" i="10"/>
  <c r="H8976" i="10"/>
  <c r="G8977" i="10"/>
  <c r="H8977" i="10"/>
  <c r="G8978" i="10"/>
  <c r="H8978" i="10"/>
  <c r="G8979" i="10"/>
  <c r="H8979" i="10"/>
  <c r="G8980" i="10"/>
  <c r="H8980" i="10"/>
  <c r="G8981" i="10"/>
  <c r="H8981" i="10"/>
  <c r="G8982" i="10"/>
  <c r="H8982" i="10"/>
  <c r="G8983" i="10"/>
  <c r="H8983" i="10"/>
  <c r="G8984" i="10"/>
  <c r="H8984" i="10"/>
  <c r="G8985" i="10"/>
  <c r="H8985" i="10"/>
  <c r="G8986" i="10"/>
  <c r="H8986" i="10"/>
  <c r="G8987" i="10"/>
  <c r="H8987" i="10"/>
  <c r="G8988" i="10"/>
  <c r="H8988" i="10"/>
  <c r="G8989" i="10"/>
  <c r="H8989" i="10"/>
  <c r="G8990" i="10"/>
  <c r="H8990" i="10"/>
  <c r="G8991" i="10"/>
  <c r="H8991" i="10"/>
  <c r="G8992" i="10"/>
  <c r="H8992" i="10"/>
  <c r="G8993" i="10"/>
  <c r="H8993" i="10"/>
  <c r="G8994" i="10"/>
  <c r="H8994" i="10"/>
  <c r="G8995" i="10"/>
  <c r="H8995" i="10"/>
  <c r="G8996" i="10"/>
  <c r="H8996" i="10"/>
  <c r="G9006" i="10"/>
  <c r="H9006" i="10"/>
  <c r="G9007" i="10"/>
  <c r="H9007" i="10"/>
  <c r="G9008" i="10"/>
  <c r="H9008" i="10"/>
  <c r="G9009" i="10"/>
  <c r="H9009" i="10"/>
  <c r="G9010" i="10"/>
  <c r="H9010" i="10"/>
  <c r="G9011" i="10"/>
  <c r="H9011" i="10"/>
  <c r="G9012" i="10"/>
  <c r="H9012" i="10"/>
  <c r="G9013" i="10"/>
  <c r="H9013" i="10"/>
  <c r="G9014" i="10"/>
  <c r="H9014" i="10"/>
  <c r="G9015" i="10"/>
  <c r="H9015" i="10"/>
  <c r="G9016" i="10"/>
  <c r="H9016" i="10"/>
  <c r="G9017" i="10"/>
  <c r="H9017" i="10"/>
  <c r="G9018" i="10"/>
  <c r="H9018" i="10"/>
  <c r="G9019" i="10"/>
  <c r="H9019" i="10"/>
  <c r="G9020" i="10"/>
  <c r="H9020" i="10"/>
  <c r="G9021" i="10"/>
  <c r="H9021" i="10"/>
  <c r="G9022" i="10"/>
  <c r="H9022" i="10"/>
  <c r="G9023" i="10"/>
  <c r="H9023" i="10"/>
  <c r="G9024" i="10"/>
  <c r="H9024" i="10"/>
  <c r="G9025" i="10"/>
  <c r="H9025" i="10"/>
  <c r="G9026" i="10"/>
  <c r="H9026" i="10"/>
  <c r="G9027" i="10"/>
  <c r="H9027" i="10"/>
  <c r="G9028" i="10"/>
  <c r="H9028" i="10"/>
  <c r="G9029" i="10"/>
  <c r="H9029" i="10"/>
  <c r="G9030" i="10"/>
  <c r="H9030" i="10"/>
  <c r="G9031" i="10"/>
  <c r="H9031" i="10"/>
  <c r="G9032" i="10"/>
  <c r="H9032" i="10"/>
  <c r="G9033" i="10"/>
  <c r="H9033" i="10"/>
  <c r="G9034" i="10"/>
  <c r="H9034" i="10"/>
  <c r="G9035" i="10"/>
  <c r="H9035" i="10"/>
  <c r="G9036" i="10"/>
  <c r="H9036" i="10"/>
  <c r="G9037" i="10"/>
  <c r="H9037" i="10"/>
  <c r="G9038" i="10"/>
  <c r="H9038" i="10"/>
  <c r="G9039" i="10"/>
  <c r="H9039" i="10"/>
  <c r="G9040" i="10"/>
  <c r="H9040" i="10"/>
  <c r="G9041" i="10"/>
  <c r="H9041" i="10"/>
  <c r="G9042" i="10"/>
  <c r="H9042" i="10"/>
  <c r="G9043" i="10"/>
  <c r="H9043" i="10"/>
  <c r="G9044" i="10"/>
  <c r="H9044" i="10"/>
  <c r="G9045" i="10"/>
  <c r="H9045" i="10"/>
  <c r="G9046" i="10"/>
  <c r="H9046" i="10"/>
  <c r="G9047" i="10"/>
  <c r="H9047" i="10"/>
  <c r="G9048" i="10"/>
  <c r="H9048" i="10"/>
  <c r="G9049" i="10"/>
  <c r="H9049" i="10"/>
  <c r="G9050" i="10"/>
  <c r="H9050" i="10"/>
  <c r="G9051" i="10"/>
  <c r="H9051" i="10"/>
  <c r="G9052" i="10"/>
  <c r="H9052" i="10"/>
  <c r="G9053" i="10"/>
  <c r="H9053" i="10"/>
  <c r="G9054" i="10"/>
  <c r="H9054" i="10"/>
  <c r="G9055" i="10"/>
  <c r="H9055" i="10"/>
  <c r="G9056" i="10"/>
  <c r="H9056" i="10"/>
  <c r="G9057" i="10"/>
  <c r="H9057" i="10"/>
  <c r="G9058" i="10"/>
  <c r="H9058" i="10"/>
  <c r="G9059" i="10"/>
  <c r="H9059" i="10"/>
  <c r="G9060" i="10"/>
  <c r="H9060" i="10"/>
  <c r="G9061" i="10"/>
  <c r="H9061" i="10"/>
  <c r="G9062" i="10"/>
  <c r="H9062" i="10"/>
  <c r="G9063" i="10"/>
  <c r="H9063" i="10"/>
  <c r="G9064" i="10"/>
  <c r="H9064" i="10"/>
  <c r="G9065" i="10"/>
  <c r="H9065" i="10"/>
  <c r="G9066" i="10"/>
  <c r="H9066" i="10"/>
  <c r="G9067" i="10"/>
  <c r="H9067" i="10"/>
  <c r="G9068" i="10"/>
  <c r="H9068" i="10"/>
  <c r="G9069" i="10"/>
  <c r="H9069" i="10"/>
  <c r="G9070" i="10"/>
  <c r="H9070" i="10"/>
  <c r="G9071" i="10"/>
  <c r="H9071" i="10"/>
  <c r="G9072" i="10"/>
  <c r="H9072" i="10"/>
  <c r="G9073" i="10"/>
  <c r="H9073" i="10"/>
  <c r="G9074" i="10"/>
  <c r="H9074" i="10"/>
  <c r="G9075" i="10"/>
  <c r="H9075" i="10"/>
  <c r="G9076" i="10"/>
  <c r="H9076" i="10"/>
  <c r="G9077" i="10"/>
  <c r="H9077" i="10"/>
  <c r="G9078" i="10"/>
  <c r="H9078" i="10"/>
  <c r="G9079" i="10"/>
  <c r="H9079" i="10"/>
  <c r="G9080" i="10"/>
  <c r="H9080" i="10"/>
  <c r="G9081" i="10"/>
  <c r="H9081" i="10"/>
  <c r="G9082" i="10"/>
  <c r="H9082" i="10"/>
  <c r="G9083" i="10"/>
  <c r="H9083" i="10"/>
  <c r="G9084" i="10"/>
  <c r="H9084" i="10"/>
  <c r="G9085" i="10"/>
  <c r="H9085" i="10"/>
  <c r="G9086" i="10"/>
  <c r="H9086" i="10"/>
  <c r="G9087" i="10"/>
  <c r="H9087" i="10"/>
  <c r="G9088" i="10"/>
  <c r="H9088" i="10"/>
  <c r="G9089" i="10"/>
  <c r="H9089" i="10"/>
  <c r="G9090" i="10"/>
  <c r="H9090" i="10"/>
  <c r="G9091" i="10"/>
  <c r="H9091" i="10"/>
  <c r="G9092" i="10"/>
  <c r="H9092" i="10"/>
  <c r="G9093" i="10"/>
  <c r="H9093" i="10"/>
  <c r="G9094" i="10"/>
  <c r="H9094" i="10"/>
  <c r="G9095" i="10"/>
  <c r="H9095" i="10"/>
  <c r="G9096" i="10"/>
  <c r="H9096" i="10"/>
  <c r="G9097" i="10"/>
  <c r="H9097" i="10"/>
  <c r="G9098" i="10"/>
  <c r="H9098" i="10"/>
  <c r="G9099" i="10"/>
  <c r="H9099" i="10"/>
  <c r="G9100" i="10"/>
  <c r="H9100" i="10"/>
  <c r="G9101" i="10"/>
  <c r="H9101" i="10"/>
  <c r="G9102" i="10"/>
  <c r="H9102" i="10"/>
  <c r="G9103" i="10"/>
  <c r="H9103" i="10"/>
  <c r="G9104" i="10"/>
  <c r="H9104" i="10"/>
  <c r="G9105" i="10"/>
  <c r="H9105" i="10"/>
  <c r="G9106" i="10"/>
  <c r="H9106" i="10"/>
  <c r="G9107" i="10"/>
  <c r="H9107" i="10"/>
  <c r="G9108" i="10"/>
  <c r="H9108" i="10"/>
  <c r="G9109" i="10"/>
  <c r="H9109" i="10"/>
  <c r="G9110" i="10"/>
  <c r="H9110" i="10"/>
  <c r="G9111" i="10"/>
  <c r="H9111" i="10"/>
  <c r="G9112" i="10"/>
  <c r="H9112" i="10"/>
  <c r="G9113" i="10"/>
  <c r="H9113" i="10"/>
  <c r="G9114" i="10"/>
  <c r="H9114" i="10"/>
  <c r="G9115" i="10"/>
  <c r="H9115" i="10"/>
  <c r="G9116" i="10"/>
  <c r="H9116" i="10"/>
  <c r="G9117" i="10"/>
  <c r="H9117" i="10"/>
  <c r="G9118" i="10"/>
  <c r="H9118" i="10"/>
  <c r="G9119" i="10"/>
  <c r="H9119" i="10"/>
  <c r="G9120" i="10"/>
  <c r="H9120" i="10"/>
  <c r="G9121" i="10"/>
  <c r="H9121" i="10"/>
  <c r="G9122" i="10"/>
  <c r="H9122" i="10"/>
  <c r="G9123" i="10"/>
  <c r="H9123" i="10"/>
  <c r="G9124" i="10"/>
  <c r="H9124" i="10"/>
  <c r="G9125" i="10"/>
  <c r="H9125" i="10"/>
  <c r="G9126" i="10"/>
  <c r="H9126" i="10"/>
  <c r="G9127" i="10"/>
  <c r="H9127" i="10"/>
  <c r="G9128" i="10"/>
  <c r="H9128" i="10"/>
  <c r="G9129" i="10"/>
  <c r="H9129" i="10"/>
  <c r="G9130" i="10"/>
  <c r="H9130" i="10"/>
  <c r="G9131" i="10"/>
  <c r="H9131" i="10"/>
  <c r="G9132" i="10"/>
  <c r="H9132" i="10"/>
  <c r="G9133" i="10"/>
  <c r="H9133" i="10"/>
  <c r="G9134" i="10"/>
  <c r="H9134" i="10"/>
  <c r="G9135" i="10"/>
  <c r="H9135" i="10"/>
  <c r="G9136" i="10"/>
  <c r="H9136" i="10"/>
  <c r="G9137" i="10"/>
  <c r="H9137" i="10"/>
  <c r="G9138" i="10"/>
  <c r="H9138" i="10"/>
  <c r="G9139" i="10"/>
  <c r="H9139" i="10"/>
  <c r="G9140" i="10"/>
  <c r="H9140" i="10"/>
  <c r="G9141" i="10"/>
  <c r="H9141" i="10"/>
  <c r="G9142" i="10"/>
  <c r="H9142" i="10"/>
  <c r="G9143" i="10"/>
  <c r="H9143" i="10"/>
  <c r="G9144" i="10"/>
  <c r="H9144" i="10"/>
  <c r="G9145" i="10"/>
  <c r="H9145" i="10"/>
  <c r="G9146" i="10"/>
  <c r="H9146" i="10"/>
  <c r="G9147" i="10"/>
  <c r="H9147" i="10"/>
  <c r="G9148" i="10"/>
  <c r="H9148" i="10"/>
  <c r="G9149" i="10"/>
  <c r="H9149" i="10"/>
  <c r="G9150" i="10"/>
  <c r="H9150" i="10"/>
  <c r="G9151" i="10"/>
  <c r="H9151" i="10"/>
  <c r="G9152" i="10"/>
  <c r="H9152" i="10"/>
  <c r="G9153" i="10"/>
  <c r="H9153" i="10"/>
  <c r="G9154" i="10"/>
  <c r="H9154" i="10"/>
  <c r="G9155" i="10"/>
  <c r="H9155" i="10"/>
  <c r="G9156" i="10"/>
  <c r="H9156" i="10"/>
  <c r="G9157" i="10"/>
  <c r="H9157" i="10"/>
  <c r="G9158" i="10"/>
  <c r="H9158" i="10"/>
  <c r="G9159" i="10"/>
  <c r="H9159" i="10"/>
  <c r="G9160" i="10"/>
  <c r="H9160" i="10"/>
  <c r="G9161" i="10"/>
  <c r="H9161" i="10"/>
  <c r="G9162" i="10"/>
  <c r="H9162" i="10"/>
  <c r="G9163" i="10"/>
  <c r="H9163" i="10"/>
  <c r="G9164" i="10"/>
  <c r="H9164" i="10"/>
  <c r="G9165" i="10"/>
  <c r="H9165" i="10"/>
  <c r="G9166" i="10"/>
  <c r="H9166" i="10"/>
  <c r="G9167" i="10"/>
  <c r="H9167" i="10"/>
  <c r="G9168" i="10"/>
  <c r="H9168" i="10"/>
  <c r="G9169" i="10"/>
  <c r="H9169" i="10"/>
  <c r="G9170" i="10"/>
  <c r="H9170" i="10"/>
  <c r="G9171" i="10"/>
  <c r="H9171" i="10"/>
  <c r="G9172" i="10"/>
  <c r="H9172" i="10"/>
  <c r="G9173" i="10"/>
  <c r="H9173" i="10"/>
  <c r="G9174" i="10"/>
  <c r="H9174" i="10"/>
  <c r="G9175" i="10"/>
  <c r="H9175" i="10"/>
  <c r="G9176" i="10"/>
  <c r="H9176" i="10"/>
  <c r="G9177" i="10"/>
  <c r="H9177" i="10"/>
  <c r="G9178" i="10"/>
  <c r="H9178" i="10"/>
  <c r="G9179" i="10"/>
  <c r="H9179" i="10"/>
  <c r="G9180" i="10"/>
  <c r="H9180" i="10"/>
  <c r="G9181" i="10"/>
  <c r="H9181" i="10"/>
  <c r="G9182" i="10"/>
  <c r="H9182" i="10"/>
  <c r="G9183" i="10"/>
  <c r="H9183" i="10"/>
  <c r="G9184" i="10"/>
  <c r="H9184" i="10"/>
  <c r="G9185" i="10"/>
  <c r="H9185" i="10"/>
  <c r="G9186" i="10"/>
  <c r="H9186" i="10"/>
  <c r="G9187" i="10"/>
  <c r="H9187" i="10"/>
  <c r="G9188" i="10"/>
  <c r="H9188" i="10"/>
  <c r="G9189" i="10"/>
  <c r="H9189" i="10"/>
  <c r="G9190" i="10"/>
  <c r="H9190" i="10"/>
  <c r="G9191" i="10"/>
  <c r="H9191" i="10"/>
  <c r="G9192" i="10"/>
  <c r="H9192" i="10"/>
  <c r="G9193" i="10"/>
  <c r="H9193" i="10"/>
  <c r="G9194" i="10"/>
  <c r="H9194" i="10"/>
  <c r="G9195" i="10"/>
  <c r="H9195" i="10"/>
  <c r="G9196" i="10"/>
  <c r="H9196" i="10"/>
  <c r="G9197" i="10"/>
  <c r="H9197" i="10"/>
  <c r="G9198" i="10"/>
  <c r="H9198" i="10"/>
  <c r="G9199" i="10"/>
  <c r="H9199" i="10"/>
  <c r="G9200" i="10"/>
  <c r="H9200" i="10"/>
  <c r="G9201" i="10"/>
  <c r="H9201" i="10"/>
  <c r="G9202" i="10"/>
  <c r="H9202" i="10"/>
  <c r="G9203" i="10"/>
  <c r="H9203" i="10"/>
  <c r="G9204" i="10"/>
  <c r="H9204" i="10"/>
  <c r="G9205" i="10"/>
  <c r="H9205" i="10"/>
  <c r="G9206" i="10"/>
  <c r="H9206" i="10"/>
  <c r="G9207" i="10"/>
  <c r="H9207" i="10"/>
  <c r="G9208" i="10"/>
  <c r="H9208" i="10"/>
  <c r="G9209" i="10"/>
  <c r="H9209" i="10"/>
  <c r="G9210" i="10"/>
  <c r="H9210" i="10"/>
  <c r="G9211" i="10"/>
  <c r="H9211" i="10"/>
  <c r="G9212" i="10"/>
  <c r="H9212" i="10"/>
  <c r="G9213" i="10"/>
  <c r="H9213" i="10"/>
  <c r="G9214" i="10"/>
  <c r="H9214" i="10"/>
  <c r="G9215" i="10"/>
  <c r="H9215" i="10"/>
  <c r="G9216" i="10"/>
  <c r="H9216" i="10"/>
  <c r="G9217" i="10"/>
  <c r="H9217" i="10"/>
  <c r="G9218" i="10"/>
  <c r="H9218" i="10"/>
  <c r="G9219" i="10"/>
  <c r="H9219" i="10"/>
  <c r="G9220" i="10"/>
  <c r="H9220" i="10"/>
  <c r="G9221" i="10"/>
  <c r="H9221" i="10"/>
  <c r="G9222" i="10"/>
  <c r="H9222" i="10"/>
  <c r="G9223" i="10"/>
  <c r="H9223" i="10"/>
  <c r="G9224" i="10"/>
  <c r="H9224" i="10"/>
  <c r="G9225" i="10"/>
  <c r="H9225" i="10"/>
  <c r="G9226" i="10"/>
  <c r="H9226" i="10"/>
  <c r="G9227" i="10"/>
  <c r="H9227" i="10"/>
  <c r="G9228" i="10"/>
  <c r="H9228" i="10"/>
  <c r="G9229" i="10"/>
  <c r="H9229" i="10"/>
  <c r="G9230" i="10"/>
  <c r="H9230" i="10"/>
  <c r="G9231" i="10"/>
  <c r="H9231" i="10"/>
  <c r="G9232" i="10"/>
  <c r="H9232" i="10"/>
  <c r="G9233" i="10"/>
  <c r="H9233" i="10"/>
  <c r="G9234" i="10"/>
  <c r="H9234" i="10"/>
  <c r="G9235" i="10"/>
  <c r="H9235" i="10"/>
  <c r="G9236" i="10"/>
  <c r="H9236" i="10"/>
  <c r="G9237" i="10"/>
  <c r="H9237" i="10"/>
  <c r="G9238" i="10"/>
  <c r="H9238" i="10"/>
  <c r="G9239" i="10"/>
  <c r="H9239" i="10"/>
  <c r="G9240" i="10"/>
  <c r="H9240" i="10"/>
  <c r="G9241" i="10"/>
  <c r="H9241" i="10"/>
  <c r="G9242" i="10"/>
  <c r="H9242" i="10"/>
  <c r="G9243" i="10"/>
  <c r="H9243" i="10"/>
  <c r="G9244" i="10"/>
  <c r="H9244" i="10"/>
  <c r="G9245" i="10"/>
  <c r="H9245" i="10"/>
  <c r="G9246" i="10"/>
  <c r="H9246" i="10"/>
  <c r="G9247" i="10"/>
  <c r="H9247" i="10"/>
  <c r="G9248" i="10"/>
  <c r="H9248" i="10"/>
  <c r="G9249" i="10"/>
  <c r="H9249" i="10"/>
  <c r="G9250" i="10"/>
  <c r="H9250" i="10"/>
  <c r="G9251" i="10"/>
  <c r="H9251" i="10"/>
  <c r="G9252" i="10"/>
  <c r="H9252" i="10"/>
  <c r="G9253" i="10"/>
  <c r="H9253" i="10"/>
  <c r="G9254" i="10"/>
  <c r="H9254" i="10"/>
  <c r="G9255" i="10"/>
  <c r="H9255" i="10"/>
  <c r="G9256" i="10"/>
  <c r="H9256" i="10"/>
  <c r="G9257" i="10"/>
  <c r="H9257" i="10"/>
  <c r="G9258" i="10"/>
  <c r="H9258" i="10"/>
  <c r="G9259" i="10"/>
  <c r="H9259" i="10"/>
  <c r="G9260" i="10"/>
  <c r="H9260" i="10"/>
  <c r="G9261" i="10"/>
  <c r="H9261" i="10"/>
  <c r="G9262" i="10"/>
  <c r="H9262" i="10"/>
  <c r="G9263" i="10"/>
  <c r="H9263" i="10"/>
  <c r="G9264" i="10"/>
  <c r="H9264" i="10"/>
  <c r="G9265" i="10"/>
  <c r="H9265" i="10"/>
  <c r="G9266" i="10"/>
  <c r="H9266" i="10"/>
  <c r="G9267" i="10"/>
  <c r="H9267" i="10"/>
  <c r="G9268" i="10"/>
  <c r="H9268" i="10"/>
  <c r="G9269" i="10"/>
  <c r="H9269" i="10"/>
  <c r="G9270" i="10"/>
  <c r="H9270" i="10"/>
  <c r="G9271" i="10"/>
  <c r="H9271" i="10"/>
  <c r="G9272" i="10"/>
  <c r="H9272" i="10"/>
  <c r="G9273" i="10"/>
  <c r="H9273" i="10"/>
  <c r="G9274" i="10"/>
  <c r="H9274" i="10"/>
  <c r="G9275" i="10"/>
  <c r="H9275" i="10"/>
  <c r="G9276" i="10"/>
  <c r="H9276" i="10"/>
  <c r="G9277" i="10"/>
  <c r="H9277" i="10"/>
  <c r="G9278" i="10"/>
  <c r="H9278" i="10"/>
  <c r="G9279" i="10"/>
  <c r="H9279" i="10"/>
  <c r="G9280" i="10"/>
  <c r="H9280" i="10"/>
  <c r="G9281" i="10"/>
  <c r="H9281" i="10"/>
  <c r="G9282" i="10"/>
  <c r="H9282" i="10"/>
  <c r="G9283" i="10"/>
  <c r="H9283" i="10"/>
  <c r="G9284" i="10"/>
  <c r="H9284" i="10"/>
  <c r="G9285" i="10"/>
  <c r="H9285" i="10"/>
  <c r="G9286" i="10"/>
  <c r="H9286" i="10"/>
  <c r="G9287" i="10"/>
  <c r="H9287" i="10"/>
  <c r="G9288" i="10"/>
  <c r="H9288" i="10"/>
  <c r="G9289" i="10"/>
  <c r="H9289" i="10"/>
  <c r="G9290" i="10"/>
  <c r="H9290" i="10"/>
  <c r="G9291" i="10"/>
  <c r="H9291" i="10"/>
  <c r="G9292" i="10"/>
  <c r="H9292" i="10"/>
  <c r="G9293" i="10"/>
  <c r="H9293" i="10"/>
  <c r="G9294" i="10"/>
  <c r="H9294" i="10"/>
  <c r="G9295" i="10"/>
  <c r="H9295" i="10"/>
  <c r="G9296" i="10"/>
  <c r="H9296" i="10"/>
  <c r="G9297" i="10"/>
  <c r="H9297" i="10"/>
  <c r="G9298" i="10"/>
  <c r="H9298" i="10"/>
  <c r="G9299" i="10"/>
  <c r="H9299" i="10"/>
  <c r="G9300" i="10"/>
  <c r="H9300" i="10"/>
  <c r="G9301" i="10"/>
  <c r="H9301" i="10"/>
  <c r="G9302" i="10"/>
  <c r="H9302" i="10"/>
  <c r="G9303" i="10"/>
  <c r="H9303" i="10"/>
  <c r="G9304" i="10"/>
  <c r="H9304" i="10"/>
  <c r="G9305" i="10"/>
  <c r="H9305" i="10"/>
  <c r="G9306" i="10"/>
  <c r="H9306" i="10"/>
  <c r="G9307" i="10"/>
  <c r="H9307" i="10"/>
  <c r="G9308" i="10"/>
  <c r="H9308" i="10"/>
  <c r="G9309" i="10"/>
  <c r="H9309" i="10"/>
  <c r="G9310" i="10"/>
  <c r="H9310" i="10"/>
  <c r="G9311" i="10"/>
  <c r="H9311" i="10"/>
  <c r="G9312" i="10"/>
  <c r="H9312" i="10"/>
  <c r="G9313" i="10"/>
  <c r="H9313" i="10"/>
  <c r="G9314" i="10"/>
  <c r="H9314" i="10"/>
  <c r="G9315" i="10"/>
  <c r="H9315" i="10"/>
  <c r="G9316" i="10"/>
  <c r="H9316" i="10"/>
  <c r="G9317" i="10"/>
  <c r="H9317" i="10"/>
  <c r="G9318" i="10"/>
  <c r="H9318" i="10"/>
  <c r="G9319" i="10"/>
  <c r="H9319" i="10"/>
  <c r="G9320" i="10"/>
  <c r="H9320" i="10"/>
  <c r="G9321" i="10"/>
  <c r="H9321" i="10"/>
  <c r="G9322" i="10"/>
  <c r="H9322" i="10"/>
  <c r="G9323" i="10"/>
  <c r="H9323" i="10"/>
  <c r="G9324" i="10"/>
  <c r="H9324" i="10"/>
  <c r="G9325" i="10"/>
  <c r="H9325" i="10"/>
  <c r="G9326" i="10"/>
  <c r="H9326" i="10"/>
  <c r="G9327" i="10"/>
  <c r="H9327" i="10"/>
  <c r="G9328" i="10"/>
  <c r="H9328" i="10"/>
  <c r="G9329" i="10"/>
  <c r="H9329" i="10"/>
  <c r="G9330" i="10"/>
  <c r="H9330" i="10"/>
  <c r="G9331" i="10"/>
  <c r="H9331" i="10"/>
  <c r="G9332" i="10"/>
  <c r="H9332" i="10"/>
  <c r="G9333" i="10"/>
  <c r="H9333" i="10"/>
  <c r="G9334" i="10"/>
  <c r="H9334" i="10"/>
  <c r="G9335" i="10"/>
  <c r="H9335" i="10"/>
  <c r="G9336" i="10"/>
  <c r="H9336" i="10"/>
  <c r="G9337" i="10"/>
  <c r="H9337" i="10"/>
  <c r="G9338" i="10"/>
  <c r="H9338" i="10"/>
  <c r="G9339" i="10"/>
  <c r="H9339" i="10"/>
  <c r="G9340" i="10"/>
  <c r="H9340" i="10"/>
  <c r="G9341" i="10"/>
  <c r="H9341" i="10"/>
  <c r="G9342" i="10"/>
  <c r="H9342" i="10"/>
  <c r="G9343" i="10"/>
  <c r="H9343" i="10"/>
  <c r="G9344" i="10"/>
  <c r="H9344" i="10"/>
  <c r="G9345" i="10"/>
  <c r="H9345" i="10"/>
  <c r="G9346" i="10"/>
  <c r="H9346" i="10"/>
  <c r="G9347" i="10"/>
  <c r="H9347" i="10"/>
  <c r="G9348" i="10"/>
  <c r="H9348" i="10"/>
  <c r="G9349" i="10"/>
  <c r="H9349" i="10"/>
  <c r="G9350" i="10"/>
  <c r="H9350" i="10"/>
  <c r="G9351" i="10"/>
  <c r="H9351" i="10"/>
  <c r="G9352" i="10"/>
  <c r="H9352" i="10"/>
  <c r="G9353" i="10"/>
  <c r="H9353" i="10"/>
  <c r="G9354" i="10"/>
  <c r="H9354" i="10"/>
  <c r="G9355" i="10"/>
  <c r="H9355" i="10"/>
  <c r="G9356" i="10"/>
  <c r="H9356" i="10"/>
  <c r="G9357" i="10"/>
  <c r="H9357" i="10"/>
  <c r="G9358" i="10"/>
  <c r="H9358" i="10"/>
  <c r="G9359" i="10"/>
  <c r="H9359" i="10"/>
  <c r="G9360" i="10"/>
  <c r="H9360" i="10"/>
  <c r="G9361" i="10"/>
  <c r="H9361" i="10"/>
  <c r="G9362" i="10"/>
  <c r="H9362" i="10"/>
  <c r="G9363" i="10"/>
  <c r="H9363" i="10"/>
  <c r="G9364" i="10"/>
  <c r="H9364" i="10"/>
  <c r="G9365" i="10"/>
  <c r="H9365" i="10"/>
  <c r="G9366" i="10"/>
  <c r="H9366" i="10"/>
  <c r="G9367" i="10"/>
  <c r="H9367" i="10"/>
  <c r="G9368" i="10"/>
  <c r="H9368" i="10"/>
  <c r="G9369" i="10"/>
  <c r="H9369" i="10"/>
  <c r="G9370" i="10"/>
  <c r="H9370" i="10"/>
  <c r="G9371" i="10"/>
  <c r="H9371" i="10"/>
  <c r="G9372" i="10"/>
  <c r="H9372" i="10"/>
  <c r="G9373" i="10"/>
  <c r="H9373" i="10"/>
  <c r="G9374" i="10"/>
  <c r="H9374" i="10"/>
  <c r="G9375" i="10"/>
  <c r="H9375" i="10"/>
  <c r="G9376" i="10"/>
  <c r="H9376" i="10"/>
  <c r="G9377" i="10"/>
  <c r="H9377" i="10"/>
  <c r="G9378" i="10"/>
  <c r="H9378" i="10"/>
  <c r="G9379" i="10"/>
  <c r="H9379" i="10"/>
  <c r="G9380" i="10"/>
  <c r="H9380" i="10"/>
  <c r="G9381" i="10"/>
  <c r="H9381" i="10"/>
  <c r="G9382" i="10"/>
  <c r="H9382" i="10"/>
  <c r="G9383" i="10"/>
  <c r="H9383" i="10"/>
  <c r="G9384" i="10"/>
  <c r="H9384" i="10"/>
  <c r="G9385" i="10"/>
  <c r="H9385" i="10"/>
  <c r="G9386" i="10"/>
  <c r="H9386" i="10"/>
  <c r="G9387" i="10"/>
  <c r="H9387" i="10"/>
  <c r="G9388" i="10"/>
  <c r="H9388" i="10"/>
  <c r="G9389" i="10"/>
  <c r="H9389" i="10"/>
  <c r="G9390" i="10"/>
  <c r="H9390" i="10"/>
  <c r="G9391" i="10"/>
  <c r="H9391" i="10"/>
  <c r="G9392" i="10"/>
  <c r="H9392" i="10"/>
  <c r="G9393" i="10"/>
  <c r="H9393" i="10"/>
  <c r="G9394" i="10"/>
  <c r="H9394" i="10"/>
  <c r="G9395" i="10"/>
  <c r="H9395" i="10"/>
  <c r="G9396" i="10"/>
  <c r="H9396" i="10"/>
  <c r="G9397" i="10"/>
  <c r="H9397" i="10"/>
  <c r="G9398" i="10"/>
  <c r="H9398" i="10"/>
  <c r="G9399" i="10"/>
  <c r="H9399" i="10"/>
  <c r="G9400" i="10"/>
  <c r="H9400" i="10"/>
  <c r="G9401" i="10"/>
  <c r="H9401" i="10"/>
  <c r="G9402" i="10"/>
  <c r="H9402" i="10"/>
  <c r="G9403" i="10"/>
  <c r="H9403" i="10"/>
  <c r="G9404" i="10"/>
  <c r="H9404" i="10"/>
  <c r="G9405" i="10"/>
  <c r="H9405" i="10"/>
  <c r="G9406" i="10"/>
  <c r="H9406" i="10"/>
  <c r="G9407" i="10"/>
  <c r="H9407" i="10"/>
  <c r="G9408" i="10"/>
  <c r="H9408" i="10"/>
  <c r="G9409" i="10"/>
  <c r="H9409" i="10"/>
  <c r="G9410" i="10"/>
  <c r="H9410" i="10"/>
  <c r="G9411" i="10"/>
  <c r="H9411" i="10"/>
  <c r="G9412" i="10"/>
  <c r="H9412" i="10"/>
  <c r="G9413" i="10"/>
  <c r="H9413" i="10"/>
  <c r="G9414" i="10"/>
  <c r="H9414" i="10"/>
  <c r="G9415" i="10"/>
  <c r="H9415" i="10"/>
  <c r="G9416" i="10"/>
  <c r="H9416" i="10"/>
  <c r="G9417" i="10"/>
  <c r="H9417" i="10"/>
  <c r="G9418" i="10"/>
  <c r="H9418" i="10"/>
  <c r="G9419" i="10"/>
  <c r="H9419" i="10"/>
  <c r="G9420" i="10"/>
  <c r="H9420" i="10"/>
  <c r="G9421" i="10"/>
  <c r="H9421" i="10"/>
  <c r="G9422" i="10"/>
  <c r="H9422" i="10"/>
  <c r="G9423" i="10"/>
  <c r="H9423" i="10"/>
  <c r="G9424" i="10"/>
  <c r="H9424" i="10"/>
  <c r="G9425" i="10"/>
  <c r="H9425" i="10"/>
  <c r="G9426" i="10"/>
  <c r="H9426" i="10"/>
  <c r="G9427" i="10"/>
  <c r="H9427" i="10"/>
  <c r="G9428" i="10"/>
  <c r="H9428" i="10"/>
  <c r="G9429" i="10"/>
  <c r="H9429" i="10"/>
  <c r="G9430" i="10"/>
  <c r="H9430" i="10"/>
  <c r="G9431" i="10"/>
  <c r="H9431" i="10"/>
  <c r="G9432" i="10"/>
  <c r="H9432" i="10"/>
  <c r="G9433" i="10"/>
  <c r="H9433" i="10"/>
  <c r="G9434" i="10"/>
  <c r="H9434" i="10"/>
  <c r="G9435" i="10"/>
  <c r="H9435" i="10"/>
  <c r="G9436" i="10"/>
  <c r="H9436" i="10"/>
  <c r="G9437" i="10"/>
  <c r="H9437" i="10"/>
  <c r="G9438" i="10"/>
  <c r="H9438" i="10"/>
  <c r="G9439" i="10"/>
  <c r="H9439" i="10"/>
  <c r="G9440" i="10"/>
  <c r="H9440" i="10"/>
  <c r="G9441" i="10"/>
  <c r="H9441" i="10"/>
  <c r="G9442" i="10"/>
  <c r="H9442" i="10"/>
  <c r="G9443" i="10"/>
  <c r="H9443" i="10"/>
  <c r="G9444" i="10"/>
  <c r="H9444" i="10"/>
  <c r="G9445" i="10"/>
  <c r="H9445" i="10"/>
  <c r="G9446" i="10"/>
  <c r="H9446" i="10"/>
  <c r="G9447" i="10"/>
  <c r="H9447" i="10"/>
  <c r="G9448" i="10"/>
  <c r="H9448" i="10"/>
  <c r="G9449" i="10"/>
  <c r="H9449" i="10"/>
  <c r="G9450" i="10"/>
  <c r="H9450" i="10"/>
  <c r="G9451" i="10"/>
  <c r="H9451" i="10"/>
  <c r="G9452" i="10"/>
  <c r="H9452" i="10"/>
  <c r="G9453" i="10"/>
  <c r="H9453" i="10"/>
  <c r="G9454" i="10"/>
  <c r="H9454" i="10"/>
  <c r="G9455" i="10"/>
  <c r="H9455" i="10"/>
  <c r="G9456" i="10"/>
  <c r="H9456" i="10"/>
  <c r="G9457" i="10"/>
  <c r="H9457" i="10"/>
  <c r="G9458" i="10"/>
  <c r="H9458" i="10"/>
  <c r="G9459" i="10"/>
  <c r="H9459" i="10"/>
  <c r="G9460" i="10"/>
  <c r="H9460" i="10"/>
  <c r="G9461" i="10"/>
  <c r="H9461" i="10"/>
  <c r="G9462" i="10"/>
  <c r="H9462" i="10"/>
  <c r="G9463" i="10"/>
  <c r="H9463" i="10"/>
  <c r="G9464" i="10"/>
  <c r="H9464" i="10"/>
  <c r="G9465" i="10"/>
  <c r="H9465" i="10"/>
  <c r="G9466" i="10"/>
  <c r="H9466" i="10"/>
  <c r="G9467" i="10"/>
  <c r="H9467" i="10"/>
  <c r="G9468" i="10"/>
  <c r="H9468" i="10"/>
  <c r="G9469" i="10"/>
  <c r="H9469" i="10"/>
  <c r="G9470" i="10"/>
  <c r="H9470" i="10"/>
  <c r="G9471" i="10"/>
  <c r="H9471" i="10"/>
  <c r="G9472" i="10"/>
  <c r="H9472" i="10"/>
  <c r="G9473" i="10"/>
  <c r="H9473" i="10"/>
  <c r="G9474" i="10"/>
  <c r="H9474" i="10"/>
  <c r="G9475" i="10"/>
  <c r="H9475" i="10"/>
  <c r="G9476" i="10"/>
  <c r="H9476" i="10"/>
  <c r="G9477" i="10"/>
  <c r="H9477" i="10"/>
  <c r="G9478" i="10"/>
  <c r="H9478" i="10"/>
  <c r="G9479" i="10"/>
  <c r="H9479" i="10"/>
  <c r="G9480" i="10"/>
  <c r="H9480" i="10"/>
  <c r="G9481" i="10"/>
  <c r="H9481" i="10"/>
  <c r="G9482" i="10"/>
  <c r="H9482" i="10"/>
  <c r="G9483" i="10"/>
  <c r="H9483" i="10"/>
  <c r="G9484" i="10"/>
  <c r="H9484" i="10"/>
  <c r="G9485" i="10"/>
  <c r="H9485" i="10"/>
  <c r="G9486" i="10"/>
  <c r="H9486" i="10"/>
  <c r="G9487" i="10"/>
  <c r="H9487" i="10"/>
  <c r="G9488" i="10"/>
  <c r="H9488" i="10"/>
  <c r="G9489" i="10"/>
  <c r="H9489" i="10"/>
  <c r="G9490" i="10"/>
  <c r="H9490" i="10"/>
  <c r="G9491" i="10"/>
  <c r="H9491" i="10"/>
  <c r="G9492" i="10"/>
  <c r="H9492" i="10"/>
  <c r="G9493" i="10"/>
  <c r="H9493" i="10"/>
  <c r="G9494" i="10"/>
  <c r="H9494" i="10"/>
  <c r="G9495" i="10"/>
  <c r="H9495" i="10"/>
  <c r="G9496" i="10"/>
  <c r="H9496" i="10"/>
  <c r="G9497" i="10"/>
  <c r="H9497" i="10"/>
  <c r="G9498" i="10"/>
  <c r="H9498" i="10"/>
  <c r="G9499" i="10"/>
  <c r="H9499" i="10"/>
  <c r="G9500" i="10"/>
  <c r="H9500" i="10"/>
  <c r="G9501" i="10"/>
  <c r="H9501" i="10"/>
  <c r="G9502" i="10"/>
  <c r="H9502" i="10"/>
  <c r="G9503" i="10"/>
  <c r="H9503" i="10"/>
  <c r="G9504" i="10"/>
  <c r="H9504" i="10"/>
  <c r="G9505" i="10"/>
  <c r="H9505" i="10"/>
  <c r="G9506" i="10"/>
  <c r="H9506" i="10"/>
  <c r="G9507" i="10"/>
  <c r="H9507" i="10"/>
  <c r="G9508" i="10"/>
  <c r="H9508" i="10"/>
  <c r="G9509" i="10"/>
  <c r="H9509" i="10"/>
  <c r="G9510" i="10"/>
  <c r="H9510" i="10"/>
  <c r="G9511" i="10"/>
  <c r="H9511" i="10"/>
  <c r="G9512" i="10"/>
  <c r="H9512" i="10"/>
  <c r="G9513" i="10"/>
  <c r="H9513" i="10"/>
  <c r="G9514" i="10"/>
  <c r="H9514" i="10"/>
  <c r="G9515" i="10"/>
  <c r="H9515" i="10"/>
  <c r="G9516" i="10"/>
  <c r="H9516" i="10"/>
  <c r="G9517" i="10"/>
  <c r="H9517" i="10"/>
  <c r="G9518" i="10"/>
  <c r="H9518" i="10"/>
  <c r="G9519" i="10"/>
  <c r="H9519" i="10"/>
  <c r="G9520" i="10"/>
  <c r="H9520" i="10"/>
  <c r="G9521" i="10"/>
  <c r="H9521" i="10"/>
  <c r="G9522" i="10"/>
  <c r="H9522" i="10"/>
  <c r="G9523" i="10"/>
  <c r="H9523" i="10"/>
  <c r="G9524" i="10"/>
  <c r="H9524" i="10"/>
  <c r="G9525" i="10"/>
  <c r="H9525" i="10"/>
  <c r="G9526" i="10"/>
  <c r="H9526" i="10"/>
  <c r="G9527" i="10"/>
  <c r="H9527" i="10"/>
  <c r="G9528" i="10"/>
  <c r="H9528" i="10"/>
  <c r="G9529" i="10"/>
  <c r="H9529" i="10"/>
  <c r="G9530" i="10"/>
  <c r="H9530" i="10"/>
  <c r="G9531" i="10"/>
  <c r="H9531" i="10"/>
  <c r="G9532" i="10"/>
  <c r="H9532" i="10"/>
  <c r="G9533" i="10"/>
  <c r="H9533" i="10"/>
  <c r="G9534" i="10"/>
  <c r="H9534" i="10"/>
  <c r="G9535" i="10"/>
  <c r="H9535" i="10"/>
  <c r="G9536" i="10"/>
  <c r="H9536" i="10"/>
  <c r="G9537" i="10"/>
  <c r="H9537" i="10"/>
  <c r="G9538" i="10"/>
  <c r="H9538" i="10"/>
  <c r="G9539" i="10"/>
  <c r="H9539" i="10"/>
  <c r="G9540" i="10"/>
  <c r="H9540" i="10"/>
  <c r="G9541" i="10"/>
  <c r="H9541" i="10"/>
  <c r="G9542" i="10"/>
  <c r="H9542" i="10"/>
  <c r="G9543" i="10"/>
  <c r="H9543" i="10"/>
  <c r="G9544" i="10"/>
  <c r="H9544" i="10"/>
  <c r="G9545" i="10"/>
  <c r="H9545" i="10"/>
  <c r="G9546" i="10"/>
  <c r="H9546" i="10"/>
  <c r="G9547" i="10"/>
  <c r="H9547" i="10"/>
  <c r="G9548" i="10"/>
  <c r="H9548" i="10"/>
  <c r="G9549" i="10"/>
  <c r="H9549" i="10"/>
  <c r="G9550" i="10"/>
  <c r="H9550" i="10"/>
  <c r="G9551" i="10"/>
  <c r="H9551" i="10"/>
  <c r="G9552" i="10"/>
  <c r="H9552" i="10"/>
  <c r="G9553" i="10"/>
  <c r="H9553" i="10"/>
  <c r="G9554" i="10"/>
  <c r="H9554" i="10"/>
  <c r="G9555" i="10"/>
  <c r="H9555" i="10"/>
  <c r="G9556" i="10"/>
  <c r="H9556" i="10"/>
  <c r="G9557" i="10"/>
  <c r="H9557" i="10"/>
  <c r="G9558" i="10"/>
  <c r="H9558" i="10"/>
  <c r="G9559" i="10"/>
  <c r="H9559" i="10"/>
  <c r="G9560" i="10"/>
  <c r="H9560" i="10"/>
  <c r="G9561" i="10"/>
  <c r="H9561" i="10"/>
  <c r="G9562" i="10"/>
  <c r="H9562" i="10"/>
  <c r="G9563" i="10"/>
  <c r="H9563" i="10"/>
  <c r="G9564" i="10"/>
  <c r="H9564" i="10"/>
  <c r="G9565" i="10"/>
  <c r="H9565" i="10"/>
  <c r="G9566" i="10"/>
  <c r="H9566" i="10"/>
  <c r="G9567" i="10"/>
  <c r="H9567" i="10"/>
  <c r="G9568" i="10"/>
  <c r="H9568" i="10"/>
  <c r="G9569" i="10"/>
  <c r="H9569" i="10"/>
  <c r="G9570" i="10"/>
  <c r="H9570" i="10"/>
  <c r="G9571" i="10"/>
  <c r="H9571" i="10"/>
  <c r="G9572" i="10"/>
  <c r="H9572" i="10"/>
  <c r="G9573" i="10"/>
  <c r="H9573" i="10"/>
  <c r="G9574" i="10"/>
  <c r="H9574" i="10"/>
  <c r="G9575" i="10"/>
  <c r="H9575" i="10"/>
  <c r="G9576" i="10"/>
  <c r="H9576" i="10"/>
  <c r="G9577" i="10"/>
  <c r="H9577" i="10"/>
  <c r="G9578" i="10"/>
  <c r="H9578" i="10"/>
  <c r="G9579" i="10"/>
  <c r="H9579" i="10"/>
  <c r="G9580" i="10"/>
  <c r="H9580" i="10"/>
  <c r="G9581" i="10"/>
  <c r="H9581" i="10"/>
  <c r="G9582" i="10"/>
  <c r="H9582" i="10"/>
  <c r="G9583" i="10"/>
  <c r="H9583" i="10"/>
  <c r="G9584" i="10"/>
  <c r="H9584" i="10"/>
  <c r="G9585" i="10"/>
  <c r="H9585" i="10"/>
  <c r="G9586" i="10"/>
  <c r="H9586" i="10"/>
  <c r="G9587" i="10"/>
  <c r="H9587" i="10"/>
  <c r="G9588" i="10"/>
  <c r="H9588" i="10"/>
  <c r="G9589" i="10"/>
  <c r="H9589" i="10"/>
  <c r="G9590" i="10"/>
  <c r="H9590" i="10"/>
  <c r="G9591" i="10"/>
  <c r="H9591" i="10"/>
  <c r="G9592" i="10"/>
  <c r="H9592" i="10"/>
  <c r="G9593" i="10"/>
  <c r="H9593" i="10"/>
  <c r="G9594" i="10"/>
  <c r="H9594" i="10"/>
  <c r="G9595" i="10"/>
  <c r="H9595" i="10"/>
  <c r="G9596" i="10"/>
  <c r="H9596" i="10"/>
  <c r="G9597" i="10"/>
  <c r="H9597" i="10"/>
  <c r="G9598" i="10"/>
  <c r="H9598" i="10"/>
  <c r="G9599" i="10"/>
  <c r="H9599" i="10"/>
  <c r="G9600" i="10"/>
  <c r="H9600" i="10"/>
  <c r="G9601" i="10"/>
  <c r="H9601" i="10"/>
  <c r="G9602" i="10"/>
  <c r="H9602" i="10"/>
  <c r="G9603" i="10"/>
  <c r="H9603" i="10"/>
  <c r="G9604" i="10"/>
  <c r="H9604" i="10"/>
  <c r="G9605" i="10"/>
  <c r="H9605" i="10"/>
  <c r="G9606" i="10"/>
  <c r="H9606" i="10"/>
  <c r="G9607" i="10"/>
  <c r="H9607" i="10"/>
  <c r="G9608" i="10"/>
  <c r="H9608" i="10"/>
  <c r="G9609" i="10"/>
  <c r="H9609" i="10"/>
  <c r="G9610" i="10"/>
  <c r="H9610" i="10"/>
  <c r="G9611" i="10"/>
  <c r="H9611" i="10"/>
  <c r="G9612" i="10"/>
  <c r="H9612" i="10"/>
  <c r="G9613" i="10"/>
  <c r="H9613" i="10"/>
  <c r="G9614" i="10"/>
  <c r="H9614" i="10"/>
  <c r="G9615" i="10"/>
  <c r="H9615" i="10"/>
  <c r="G9616" i="10"/>
  <c r="H9616" i="10"/>
  <c r="G9617" i="10"/>
  <c r="H9617" i="10"/>
  <c r="G9618" i="10"/>
  <c r="H9618" i="10"/>
  <c r="G9619" i="10"/>
  <c r="H9619" i="10"/>
  <c r="G9620" i="10"/>
  <c r="H9620" i="10"/>
  <c r="G9621" i="10"/>
  <c r="H9621" i="10"/>
  <c r="G9622" i="10"/>
  <c r="H9622" i="10"/>
  <c r="G9623" i="10"/>
  <c r="H9623" i="10"/>
  <c r="G9624" i="10"/>
  <c r="H9624" i="10"/>
  <c r="G9625" i="10"/>
  <c r="H9625" i="10"/>
  <c r="G9626" i="10"/>
  <c r="H9626" i="10"/>
  <c r="G9627" i="10"/>
  <c r="H9627" i="10"/>
  <c r="G9628" i="10"/>
  <c r="H9628" i="10"/>
  <c r="G9629" i="10"/>
  <c r="H9629" i="10"/>
  <c r="G9630" i="10"/>
  <c r="H9630" i="10"/>
  <c r="G9631" i="10"/>
  <c r="H9631" i="10"/>
  <c r="G9632" i="10"/>
  <c r="H9632" i="10"/>
  <c r="G9633" i="10"/>
  <c r="H9633" i="10"/>
  <c r="G9634" i="10"/>
  <c r="H9634" i="10"/>
  <c r="G9635" i="10"/>
  <c r="H9635" i="10"/>
  <c r="G9636" i="10"/>
  <c r="H9636" i="10"/>
  <c r="G9637" i="10"/>
  <c r="H9637" i="10"/>
  <c r="G9638" i="10"/>
  <c r="H9638" i="10"/>
  <c r="G9639" i="10"/>
  <c r="H9639" i="10"/>
  <c r="G9640" i="10"/>
  <c r="H9640" i="10"/>
  <c r="G9641" i="10"/>
  <c r="H9641" i="10"/>
  <c r="G9642" i="10"/>
  <c r="H9642" i="10"/>
  <c r="G9643" i="10"/>
  <c r="H9643" i="10"/>
  <c r="G9644" i="10"/>
  <c r="H9644" i="10"/>
  <c r="G9645" i="10"/>
  <c r="H9645" i="10"/>
  <c r="G9646" i="10"/>
  <c r="H9646" i="10"/>
  <c r="G9647" i="10"/>
  <c r="H9647" i="10"/>
  <c r="G9648" i="10"/>
  <c r="H9648" i="10"/>
  <c r="G9649" i="10"/>
  <c r="H9649" i="10"/>
  <c r="G9650" i="10"/>
  <c r="H9650" i="10"/>
  <c r="G9651" i="10"/>
  <c r="H9651" i="10"/>
  <c r="G9652" i="10"/>
  <c r="H9652" i="10"/>
  <c r="G9653" i="10"/>
  <c r="H9653" i="10"/>
  <c r="G9654" i="10"/>
  <c r="H9654" i="10"/>
  <c r="G9655" i="10"/>
  <c r="H9655" i="10"/>
  <c r="G9656" i="10"/>
  <c r="H9656" i="10"/>
  <c r="G9657" i="10"/>
  <c r="H9657" i="10"/>
  <c r="G9658" i="10"/>
  <c r="H9658" i="10"/>
  <c r="G9659" i="10"/>
  <c r="H9659" i="10"/>
  <c r="G9660" i="10"/>
  <c r="H9660" i="10"/>
  <c r="G9661" i="10"/>
  <c r="H9661" i="10"/>
  <c r="G9662" i="10"/>
  <c r="H9662" i="10"/>
  <c r="G9663" i="10"/>
  <c r="H9663" i="10"/>
  <c r="G9664" i="10"/>
  <c r="H9664" i="10"/>
  <c r="G9665" i="10"/>
  <c r="H9665" i="10"/>
  <c r="G9666" i="10"/>
  <c r="H9666" i="10"/>
  <c r="G9667" i="10"/>
  <c r="H9667" i="10"/>
  <c r="G9668" i="10"/>
  <c r="H9668" i="10"/>
  <c r="G9669" i="10"/>
  <c r="H9669" i="10"/>
  <c r="G9670" i="10"/>
  <c r="H9670" i="10"/>
  <c r="G9671" i="10"/>
  <c r="H9671" i="10"/>
  <c r="G9672" i="10"/>
  <c r="H9672" i="10"/>
  <c r="G9673" i="10"/>
  <c r="H9673" i="10"/>
  <c r="G9674" i="10"/>
  <c r="H9674" i="10"/>
  <c r="G9675" i="10"/>
  <c r="H9675" i="10"/>
  <c r="G9676" i="10"/>
  <c r="H9676" i="10"/>
  <c r="G9677" i="10"/>
  <c r="H9677" i="10"/>
  <c r="G9678" i="10"/>
  <c r="H9678" i="10"/>
  <c r="G9679" i="10"/>
  <c r="H9679" i="10"/>
  <c r="G9680" i="10"/>
  <c r="H9680" i="10"/>
  <c r="G9681" i="10"/>
  <c r="H9681" i="10"/>
  <c r="G9682" i="10"/>
  <c r="H9682" i="10"/>
  <c r="G9683" i="10"/>
  <c r="H9683" i="10"/>
  <c r="G9684" i="10"/>
  <c r="H9684" i="10"/>
  <c r="G9685" i="10"/>
  <c r="H9685" i="10"/>
  <c r="G9686" i="10"/>
  <c r="H9686" i="10"/>
  <c r="G9687" i="10"/>
  <c r="H9687" i="10"/>
  <c r="G9688" i="10"/>
  <c r="H9688" i="10"/>
  <c r="G9689" i="10"/>
  <c r="H9689" i="10"/>
  <c r="G9690" i="10"/>
  <c r="H9690" i="10"/>
  <c r="G9691" i="10"/>
  <c r="H9691" i="10"/>
  <c r="G9692" i="10"/>
  <c r="H9692" i="10"/>
  <c r="G9693" i="10"/>
  <c r="H9693" i="10"/>
  <c r="G9694" i="10"/>
  <c r="H9694" i="10"/>
  <c r="G9695" i="10"/>
  <c r="H9695" i="10"/>
  <c r="G9696" i="10"/>
  <c r="H9696" i="10"/>
  <c r="G9697" i="10"/>
  <c r="H9697" i="10"/>
  <c r="G9698" i="10"/>
  <c r="H9698" i="10"/>
  <c r="G9699" i="10"/>
  <c r="H9699" i="10"/>
  <c r="G9700" i="10"/>
  <c r="H9700" i="10"/>
  <c r="G9701" i="10"/>
  <c r="H9701" i="10"/>
  <c r="G9702" i="10"/>
  <c r="H9702" i="10"/>
  <c r="G9703" i="10"/>
  <c r="H9703" i="10"/>
  <c r="G9704" i="10"/>
  <c r="H9704" i="10"/>
  <c r="G9705" i="10"/>
  <c r="H9705" i="10"/>
  <c r="G9706" i="10"/>
  <c r="H9706" i="10"/>
  <c r="G9707" i="10"/>
  <c r="H9707" i="10"/>
  <c r="G9708" i="10"/>
  <c r="H9708" i="10"/>
  <c r="G9709" i="10"/>
  <c r="H9709" i="10"/>
  <c r="G9710" i="10"/>
  <c r="H9710" i="10"/>
  <c r="G9711" i="10"/>
  <c r="H9711" i="10"/>
  <c r="G9712" i="10"/>
  <c r="H9712" i="10"/>
  <c r="G9713" i="10"/>
  <c r="H9713" i="10"/>
  <c r="G9714" i="10"/>
  <c r="H9714" i="10"/>
  <c r="G9715" i="10"/>
  <c r="H9715" i="10"/>
  <c r="G9716" i="10"/>
  <c r="H9716" i="10"/>
  <c r="G9717" i="10"/>
  <c r="H9717" i="10"/>
  <c r="G9718" i="10"/>
  <c r="H9718" i="10"/>
  <c r="G9719" i="10"/>
  <c r="H9719" i="10"/>
  <c r="G9720" i="10"/>
  <c r="H9720" i="10"/>
  <c r="G9721" i="10"/>
  <c r="H9721" i="10"/>
  <c r="G9722" i="10"/>
  <c r="H9722" i="10"/>
  <c r="G9723" i="10"/>
  <c r="H9723" i="10"/>
  <c r="G9724" i="10"/>
  <c r="H9724" i="10"/>
  <c r="G9725" i="10"/>
  <c r="H9725" i="10"/>
  <c r="G9726" i="10"/>
  <c r="H9726" i="10"/>
  <c r="G9727" i="10"/>
  <c r="H9727" i="10"/>
  <c r="G9728" i="10"/>
  <c r="H9728" i="10"/>
  <c r="G9729" i="10"/>
  <c r="H9729" i="10"/>
  <c r="G9730" i="10"/>
  <c r="H9730" i="10"/>
  <c r="G9731" i="10"/>
  <c r="H9731" i="10"/>
  <c r="G9732" i="10"/>
  <c r="H9732" i="10"/>
  <c r="G9733" i="10"/>
  <c r="H9733" i="10"/>
  <c r="G9734" i="10"/>
  <c r="H9734" i="10"/>
  <c r="G9735" i="10"/>
  <c r="H9735" i="10"/>
  <c r="G9736" i="10"/>
  <c r="H9736" i="10"/>
  <c r="G9737" i="10"/>
  <c r="H9737" i="10"/>
  <c r="G9738" i="10"/>
  <c r="H9738" i="10"/>
  <c r="G9739" i="10"/>
  <c r="H9739" i="10"/>
  <c r="G9740" i="10"/>
  <c r="H9740" i="10"/>
  <c r="G9742" i="10"/>
  <c r="H9742" i="10"/>
  <c r="G9743" i="10"/>
  <c r="H9743" i="10"/>
  <c r="G9744" i="10"/>
  <c r="H9744" i="10"/>
  <c r="G9745" i="10"/>
  <c r="H9745" i="10"/>
  <c r="G9746" i="10"/>
  <c r="H9746" i="10"/>
  <c r="G9747" i="10"/>
  <c r="H9747" i="10"/>
  <c r="G9748" i="10"/>
  <c r="H9748" i="10"/>
  <c r="G9749" i="10"/>
  <c r="H9749" i="10"/>
  <c r="G9750" i="10"/>
  <c r="H9750" i="10"/>
  <c r="G9751" i="10"/>
  <c r="H9751" i="10"/>
  <c r="G9752" i="10"/>
  <c r="H9752" i="10"/>
  <c r="G9753" i="10"/>
  <c r="H9753" i="10"/>
  <c r="G9754" i="10"/>
  <c r="H9754" i="10"/>
  <c r="G9755" i="10"/>
  <c r="H9755" i="10"/>
  <c r="G9756" i="10"/>
  <c r="H9756" i="10"/>
  <c r="G9757" i="10"/>
  <c r="H9757" i="10"/>
  <c r="G9758" i="10"/>
  <c r="H9758" i="10"/>
  <c r="G9759" i="10"/>
  <c r="H9759" i="10"/>
  <c r="G9760" i="10"/>
  <c r="H9760" i="10"/>
  <c r="G9761" i="10"/>
  <c r="H9761" i="10"/>
  <c r="G9762" i="10"/>
  <c r="H9762" i="10"/>
  <c r="G9763" i="10"/>
  <c r="H9763" i="10"/>
  <c r="G9764" i="10"/>
  <c r="H9764" i="10"/>
  <c r="G9765" i="10"/>
  <c r="H9765" i="10"/>
  <c r="G9766" i="10"/>
  <c r="H9766" i="10"/>
  <c r="G9767" i="10"/>
  <c r="H9767" i="10"/>
  <c r="G9768" i="10"/>
  <c r="H9768" i="10"/>
  <c r="G9769" i="10"/>
  <c r="H9769" i="10"/>
  <c r="G9770" i="10"/>
  <c r="H9770" i="10"/>
  <c r="G9771" i="10"/>
  <c r="H9771" i="10"/>
  <c r="G9772" i="10"/>
  <c r="H9772" i="10"/>
  <c r="G9773" i="10"/>
  <c r="H9773" i="10"/>
  <c r="G9774" i="10"/>
  <c r="H9774" i="10"/>
  <c r="G9775" i="10"/>
  <c r="H9775" i="10"/>
  <c r="G9776" i="10"/>
  <c r="H9776" i="10"/>
  <c r="G9777" i="10"/>
  <c r="H9777" i="10"/>
  <c r="G9778" i="10"/>
  <c r="H9778" i="10"/>
  <c r="G9779" i="10"/>
  <c r="H9779" i="10"/>
  <c r="G9780" i="10"/>
  <c r="H9780" i="10"/>
  <c r="G9781" i="10"/>
  <c r="H9781" i="10"/>
  <c r="G9782" i="10"/>
  <c r="H9782" i="10"/>
  <c r="G9783" i="10"/>
  <c r="H9783" i="10"/>
  <c r="G9784" i="10"/>
  <c r="H9784" i="10"/>
  <c r="G9785" i="10"/>
  <c r="H9785" i="10"/>
  <c r="G9786" i="10"/>
  <c r="H9786" i="10"/>
  <c r="G9787" i="10"/>
  <c r="H9787" i="10"/>
  <c r="G9788" i="10"/>
  <c r="H9788" i="10"/>
  <c r="G9789" i="10"/>
  <c r="H9789" i="10"/>
  <c r="G9790" i="10"/>
  <c r="H9790" i="10"/>
  <c r="G9791" i="10"/>
  <c r="H9791" i="10"/>
  <c r="G9792" i="10"/>
  <c r="H9792" i="10"/>
  <c r="G9793" i="10"/>
  <c r="H9793" i="10"/>
  <c r="G9794" i="10"/>
  <c r="H9794" i="10"/>
  <c r="G9795" i="10"/>
  <c r="H9795" i="10"/>
  <c r="G9796" i="10"/>
  <c r="H9796" i="10"/>
  <c r="G9797" i="10"/>
  <c r="H9797" i="10"/>
  <c r="G9798" i="10"/>
  <c r="H9798" i="10"/>
  <c r="G9799" i="10"/>
  <c r="H9799" i="10"/>
  <c r="G9800" i="10"/>
  <c r="H9800" i="10"/>
  <c r="G9801" i="10"/>
  <c r="H9801" i="10"/>
  <c r="G9802" i="10"/>
  <c r="H9802" i="10"/>
  <c r="G9803" i="10"/>
  <c r="H9803" i="10"/>
  <c r="G9804" i="10"/>
  <c r="H9804" i="10"/>
  <c r="G9805" i="10"/>
  <c r="H9805" i="10"/>
  <c r="G9806" i="10"/>
  <c r="H9806" i="10"/>
  <c r="G9807" i="10"/>
  <c r="H9807" i="10"/>
  <c r="G9808" i="10"/>
  <c r="H9808" i="10"/>
  <c r="G9809" i="10"/>
  <c r="H9809" i="10"/>
  <c r="G9810" i="10"/>
  <c r="H9810" i="10"/>
  <c r="G9811" i="10"/>
  <c r="H9811" i="10"/>
  <c r="G9812" i="10"/>
  <c r="H9812" i="10"/>
  <c r="G9813" i="10"/>
  <c r="H9813" i="10"/>
  <c r="G9814" i="10"/>
  <c r="H9814" i="10"/>
  <c r="G9815" i="10"/>
  <c r="H9815" i="10"/>
  <c r="G9816" i="10"/>
  <c r="H9816" i="10"/>
  <c r="G9817" i="10"/>
  <c r="H9817" i="10"/>
  <c r="G9818" i="10"/>
  <c r="H9818" i="10"/>
  <c r="G9819" i="10"/>
  <c r="H9819" i="10"/>
  <c r="G9820" i="10"/>
  <c r="H9820" i="10"/>
  <c r="G9821" i="10"/>
  <c r="H9821" i="10"/>
  <c r="G9822" i="10"/>
  <c r="H9822" i="10"/>
  <c r="G9823" i="10"/>
  <c r="H9823" i="10"/>
  <c r="G9824" i="10"/>
  <c r="H9824" i="10"/>
  <c r="G9825" i="10"/>
  <c r="H9825" i="10"/>
  <c r="G9826" i="10"/>
  <c r="H9826" i="10"/>
  <c r="G9827" i="10"/>
  <c r="H9827" i="10"/>
  <c r="G9828" i="10"/>
  <c r="H9828" i="10"/>
  <c r="G9829" i="10"/>
  <c r="H9829" i="10"/>
  <c r="G9830" i="10"/>
  <c r="H9830" i="10"/>
  <c r="G9831" i="10"/>
  <c r="H9831" i="10"/>
  <c r="G9832" i="10"/>
  <c r="H9832" i="10"/>
  <c r="G9833" i="10"/>
  <c r="H9833" i="10"/>
  <c r="G9834" i="10"/>
  <c r="H9834" i="10"/>
  <c r="G9835" i="10"/>
  <c r="H9835" i="10"/>
  <c r="G9836" i="10"/>
  <c r="H9836" i="10"/>
  <c r="G9837" i="10"/>
  <c r="H9837" i="10"/>
  <c r="G9838" i="10"/>
  <c r="H9838" i="10"/>
  <c r="G9839" i="10"/>
  <c r="H9839" i="10"/>
  <c r="G9840" i="10"/>
  <c r="H9840" i="10"/>
  <c r="G9841" i="10"/>
  <c r="H9841" i="10"/>
  <c r="G9842" i="10"/>
  <c r="H9842" i="10"/>
  <c r="G9843" i="10"/>
  <c r="H9843" i="10"/>
  <c r="G9844" i="10"/>
  <c r="H9844" i="10"/>
  <c r="G9845" i="10"/>
  <c r="H9845" i="10"/>
  <c r="G9846" i="10"/>
  <c r="H9846" i="10"/>
  <c r="G9847" i="10"/>
  <c r="H9847" i="10"/>
  <c r="G9848" i="10"/>
  <c r="H9848" i="10"/>
  <c r="G9849" i="10"/>
  <c r="H9849" i="10"/>
  <c r="G9850" i="10"/>
  <c r="H9850" i="10"/>
  <c r="G9851" i="10"/>
  <c r="H9851" i="10"/>
  <c r="G9852" i="10"/>
  <c r="H9852" i="10"/>
  <c r="G9853" i="10"/>
  <c r="H9853" i="10"/>
  <c r="G9854" i="10"/>
  <c r="H9854" i="10"/>
  <c r="G9855" i="10"/>
  <c r="H9855" i="10"/>
  <c r="G9856" i="10"/>
  <c r="H9856" i="10"/>
  <c r="G9857" i="10"/>
  <c r="H9857" i="10"/>
  <c r="G9858" i="10"/>
  <c r="H9858" i="10"/>
  <c r="G9859" i="10"/>
  <c r="H9859" i="10"/>
  <c r="G9860" i="10"/>
  <c r="H9860" i="10"/>
  <c r="G9861" i="10"/>
  <c r="H9861" i="10"/>
  <c r="G9862" i="10"/>
  <c r="H9862" i="10"/>
  <c r="G9863" i="10"/>
  <c r="H9863" i="10"/>
  <c r="G9864" i="10"/>
  <c r="H9864" i="10"/>
  <c r="G9865" i="10"/>
  <c r="H9865" i="10"/>
  <c r="G9866" i="10"/>
  <c r="H9866" i="10"/>
  <c r="G9867" i="10"/>
  <c r="H9867" i="10"/>
  <c r="G9868" i="10"/>
  <c r="H9868" i="10"/>
  <c r="G9869" i="10"/>
  <c r="H9869" i="10"/>
  <c r="G9870" i="10"/>
  <c r="H9870" i="10"/>
  <c r="G9871" i="10"/>
  <c r="H9871" i="10"/>
  <c r="G9872" i="10"/>
  <c r="H9872" i="10"/>
  <c r="G9873" i="10"/>
  <c r="H9873" i="10"/>
  <c r="G9874" i="10"/>
  <c r="H9874" i="10"/>
  <c r="G9875" i="10"/>
  <c r="H9875" i="10"/>
  <c r="G9876" i="10"/>
  <c r="H9876" i="10"/>
  <c r="G9877" i="10"/>
  <c r="H9877" i="10"/>
  <c r="G9878" i="10"/>
  <c r="H9878" i="10"/>
  <c r="G9879" i="10"/>
  <c r="H9879" i="10"/>
  <c r="G9880" i="10"/>
  <c r="H9880" i="10"/>
  <c r="G9881" i="10"/>
  <c r="H9881" i="10"/>
  <c r="G9882" i="10"/>
  <c r="H9882" i="10"/>
  <c r="G9883" i="10"/>
  <c r="H9883" i="10"/>
  <c r="G9884" i="10"/>
  <c r="H9884" i="10"/>
  <c r="G9885" i="10"/>
  <c r="H9885" i="10"/>
  <c r="G9886" i="10"/>
  <c r="H9886" i="10"/>
  <c r="G9887" i="10"/>
  <c r="H9887" i="10"/>
  <c r="G9888" i="10"/>
  <c r="H9888" i="10"/>
  <c r="G9889" i="10"/>
  <c r="H9889" i="10"/>
  <c r="G9890" i="10"/>
  <c r="H9890" i="10"/>
  <c r="G9891" i="10"/>
  <c r="H9891" i="10"/>
  <c r="G9892" i="10"/>
  <c r="H9892" i="10"/>
  <c r="G9893" i="10"/>
  <c r="H9893" i="10"/>
  <c r="G9894" i="10"/>
  <c r="H9894" i="10"/>
  <c r="G9895" i="10"/>
  <c r="H9895" i="10"/>
  <c r="G9896" i="10"/>
  <c r="H9896" i="10"/>
  <c r="G9897" i="10"/>
  <c r="H9897" i="10"/>
  <c r="G9898" i="10"/>
  <c r="H9898" i="10"/>
  <c r="G9899" i="10"/>
  <c r="H9899" i="10"/>
  <c r="G9900" i="10"/>
  <c r="H9900" i="10"/>
  <c r="G9901" i="10"/>
  <c r="H9901" i="10"/>
  <c r="G9902" i="10"/>
  <c r="H9902" i="10"/>
  <c r="G9903" i="10"/>
  <c r="H9903" i="10"/>
  <c r="G9904" i="10"/>
  <c r="H9904" i="10"/>
  <c r="G9914" i="10"/>
  <c r="H9914" i="10"/>
  <c r="G9915" i="10"/>
  <c r="H9915" i="10"/>
  <c r="G9916" i="10"/>
  <c r="H9916" i="10"/>
  <c r="G9917" i="10"/>
  <c r="H9917" i="10"/>
  <c r="G9918" i="10"/>
  <c r="H9918" i="10"/>
  <c r="G9919" i="10"/>
  <c r="H9919" i="10"/>
  <c r="G9920" i="10"/>
  <c r="H9920" i="10"/>
  <c r="G9921" i="10"/>
  <c r="H9921" i="10"/>
  <c r="G9922" i="10"/>
  <c r="H9922" i="10"/>
  <c r="G9923" i="10"/>
  <c r="H9923" i="10"/>
  <c r="G9924" i="10"/>
  <c r="H9924" i="10"/>
  <c r="G9925" i="10"/>
  <c r="H9925" i="10"/>
  <c r="G9926" i="10"/>
  <c r="H9926" i="10"/>
  <c r="G9927" i="10"/>
  <c r="H9927" i="10"/>
  <c r="G9928" i="10"/>
  <c r="H9928" i="10"/>
  <c r="G9929" i="10"/>
  <c r="H9929" i="10"/>
  <c r="G9930" i="10"/>
  <c r="H9930" i="10"/>
  <c r="G9931" i="10"/>
  <c r="H9931" i="10"/>
  <c r="G9932" i="10"/>
  <c r="H9932" i="10"/>
  <c r="G9933" i="10"/>
  <c r="H9933" i="10"/>
  <c r="G9934" i="10"/>
  <c r="H9934" i="10"/>
  <c r="G9935" i="10"/>
  <c r="H9935" i="10"/>
  <c r="G9936" i="10"/>
  <c r="H9936" i="10"/>
  <c r="G9937" i="10"/>
  <c r="H9937" i="10"/>
  <c r="G9938" i="10"/>
  <c r="H9938" i="10"/>
  <c r="G9939" i="10"/>
  <c r="H9939" i="10"/>
  <c r="G9940" i="10"/>
  <c r="H9940" i="10"/>
  <c r="G9941" i="10"/>
  <c r="H9941" i="10"/>
  <c r="G9942" i="10"/>
  <c r="H9942" i="10"/>
  <c r="G9943" i="10"/>
  <c r="H9943" i="10"/>
  <c r="G9944" i="10"/>
  <c r="H9944" i="10"/>
  <c r="G9945" i="10"/>
  <c r="H9945" i="10"/>
  <c r="G9946" i="10"/>
  <c r="H9946" i="10"/>
  <c r="G9947" i="10"/>
  <c r="H9947" i="10"/>
  <c r="G9948" i="10"/>
  <c r="H9948" i="10"/>
  <c r="G9949" i="10"/>
  <c r="H9949" i="10"/>
  <c r="G9950" i="10"/>
  <c r="H9950" i="10"/>
  <c r="G9951" i="10"/>
  <c r="H9951" i="10"/>
  <c r="G9952" i="10"/>
  <c r="H9952" i="10"/>
  <c r="G9953" i="10"/>
  <c r="H9953" i="10"/>
  <c r="G9954" i="10"/>
  <c r="H9954" i="10"/>
  <c r="G9955" i="10"/>
  <c r="H9955" i="10"/>
  <c r="G9956" i="10"/>
  <c r="H9956" i="10"/>
  <c r="G9957" i="10"/>
  <c r="H9957" i="10"/>
  <c r="G9958" i="10"/>
  <c r="H9958" i="10"/>
  <c r="G9959" i="10"/>
  <c r="H9959" i="10"/>
  <c r="G9960" i="10"/>
  <c r="H9960" i="10"/>
  <c r="G9961" i="10"/>
  <c r="H9961" i="10"/>
  <c r="G9962" i="10"/>
  <c r="H9962" i="10"/>
  <c r="G9963" i="10"/>
  <c r="H9963" i="10"/>
  <c r="G9964" i="10"/>
  <c r="H9964" i="10"/>
  <c r="G9965" i="10"/>
  <c r="H9965" i="10"/>
  <c r="G9966" i="10"/>
  <c r="H9966" i="10"/>
  <c r="G9967" i="10"/>
  <c r="H9967" i="10"/>
  <c r="G9968" i="10"/>
  <c r="H9968" i="10"/>
  <c r="G9969" i="10"/>
  <c r="H9969" i="10"/>
  <c r="G9970" i="10"/>
  <c r="H9970" i="10"/>
  <c r="G9971" i="10"/>
  <c r="H9971" i="10"/>
  <c r="G9972" i="10"/>
  <c r="H9972" i="10"/>
  <c r="G9973" i="10"/>
  <c r="H9973" i="10"/>
  <c r="G9974" i="10"/>
  <c r="H9974" i="10"/>
  <c r="G9975" i="10"/>
  <c r="H9975" i="10"/>
  <c r="G9976" i="10"/>
  <c r="H9976" i="10"/>
  <c r="G9977" i="10"/>
  <c r="H9977" i="10"/>
  <c r="G9978" i="10"/>
  <c r="H9978" i="10"/>
  <c r="G9979" i="10"/>
  <c r="H9979" i="10"/>
  <c r="G9980" i="10"/>
  <c r="H9980" i="10"/>
  <c r="G9981" i="10"/>
  <c r="H9981" i="10"/>
  <c r="G9982" i="10"/>
  <c r="H9982" i="10"/>
  <c r="G9983" i="10"/>
  <c r="H9983" i="10"/>
  <c r="G9984" i="10"/>
  <c r="H9984" i="10"/>
  <c r="G9985" i="10"/>
  <c r="H9985" i="10"/>
  <c r="G9986" i="10"/>
  <c r="H9986" i="10"/>
  <c r="G9987" i="10"/>
  <c r="H9987" i="10"/>
  <c r="G9988" i="10"/>
  <c r="H9988" i="10"/>
  <c r="G9989" i="10"/>
  <c r="H9989" i="10"/>
  <c r="G9990" i="10"/>
  <c r="H9990" i="10"/>
  <c r="G9991" i="10"/>
  <c r="H9991" i="10"/>
  <c r="G9992" i="10"/>
  <c r="H9992" i="10"/>
  <c r="G9993" i="10"/>
  <c r="H9993" i="10"/>
  <c r="G9994" i="10"/>
  <c r="H9994" i="10"/>
  <c r="G9995" i="10"/>
  <c r="H9995" i="10"/>
  <c r="G9996" i="10"/>
  <c r="H9996" i="10"/>
  <c r="G9997" i="10"/>
  <c r="H9997" i="10"/>
  <c r="G9998" i="10"/>
  <c r="H9998" i="10"/>
  <c r="G9999" i="10"/>
  <c r="H9999" i="10"/>
  <c r="G10000" i="10"/>
  <c r="H10000" i="10"/>
  <c r="G10001" i="10"/>
  <c r="H10001" i="10"/>
  <c r="G10002" i="10"/>
  <c r="H10002" i="10"/>
  <c r="G10003" i="10"/>
  <c r="H10003" i="10"/>
  <c r="G10004" i="10"/>
  <c r="H10004" i="10"/>
  <c r="G10005" i="10"/>
  <c r="H10005" i="10"/>
  <c r="G10006" i="10"/>
  <c r="H10006" i="10"/>
  <c r="G10007" i="10"/>
  <c r="H10007" i="10"/>
  <c r="G10008" i="10"/>
  <c r="H10008" i="10"/>
  <c r="G10009" i="10"/>
  <c r="H10009" i="10"/>
  <c r="G10010" i="10"/>
  <c r="H10010" i="10"/>
  <c r="G10011" i="10"/>
  <c r="H10011" i="10"/>
  <c r="G10012" i="10"/>
  <c r="H10012" i="10"/>
  <c r="G10013" i="10"/>
  <c r="H10013" i="10"/>
  <c r="G10014" i="10"/>
  <c r="H10014" i="10"/>
  <c r="G10015" i="10"/>
  <c r="H10015" i="10"/>
  <c r="G10016" i="10"/>
  <c r="H10016" i="10"/>
  <c r="G10017" i="10"/>
  <c r="H10017" i="10"/>
  <c r="G10018" i="10"/>
  <c r="H10018" i="10"/>
  <c r="G10019" i="10"/>
  <c r="H10019" i="10"/>
  <c r="G10020" i="10"/>
  <c r="H10020" i="10"/>
  <c r="G10021" i="10"/>
  <c r="H10021" i="10"/>
  <c r="G10022" i="10"/>
  <c r="H10022" i="10"/>
  <c r="G10023" i="10"/>
  <c r="H10023" i="10"/>
  <c r="G10024" i="10"/>
  <c r="H10024" i="10"/>
  <c r="G10025" i="10"/>
  <c r="H10025" i="10"/>
  <c r="G10026" i="10"/>
  <c r="H10026" i="10"/>
  <c r="G10027" i="10"/>
  <c r="H10027" i="10"/>
  <c r="G10028" i="10"/>
  <c r="H10028" i="10"/>
  <c r="G10029" i="10"/>
  <c r="H10029" i="10"/>
  <c r="G10030" i="10"/>
  <c r="H10030" i="10"/>
  <c r="G10031" i="10"/>
  <c r="H10031" i="10"/>
  <c r="G10032" i="10"/>
  <c r="H10032" i="10"/>
  <c r="G10033" i="10"/>
  <c r="H10033" i="10"/>
  <c r="G10034" i="10"/>
  <c r="H10034" i="10"/>
  <c r="G10035" i="10"/>
  <c r="H10035" i="10"/>
  <c r="G10036" i="10"/>
  <c r="H10036" i="10"/>
  <c r="G10037" i="10"/>
  <c r="H10037" i="10"/>
  <c r="G10038" i="10"/>
  <c r="H10038" i="10"/>
  <c r="G10039" i="10"/>
  <c r="H10039" i="10"/>
  <c r="G10040" i="10"/>
  <c r="H10040" i="10"/>
  <c r="G10041" i="10"/>
  <c r="H10041" i="10"/>
  <c r="G10042" i="10"/>
  <c r="H10042" i="10"/>
  <c r="G10043" i="10"/>
  <c r="H10043" i="10"/>
  <c r="G10044" i="10"/>
  <c r="H10044" i="10"/>
  <c r="G10045" i="10"/>
  <c r="H10045" i="10"/>
  <c r="G10046" i="10"/>
  <c r="H10046" i="10"/>
  <c r="G10047" i="10"/>
  <c r="H10047" i="10"/>
  <c r="G10048" i="10"/>
  <c r="H10048" i="10"/>
  <c r="G10049" i="10"/>
  <c r="H10049" i="10"/>
  <c r="G10050" i="10"/>
  <c r="H10050" i="10"/>
  <c r="G10051" i="10"/>
  <c r="H10051" i="10"/>
  <c r="G10052" i="10"/>
  <c r="H10052" i="10"/>
  <c r="G10053" i="10"/>
  <c r="H10053" i="10"/>
  <c r="G10054" i="10"/>
  <c r="H10054" i="10"/>
  <c r="G10055" i="10"/>
  <c r="H10055" i="10"/>
  <c r="G10056" i="10"/>
  <c r="H10056" i="10"/>
  <c r="G10057" i="10"/>
  <c r="H10057" i="10"/>
  <c r="G10058" i="10"/>
  <c r="H10058" i="10"/>
  <c r="G10059" i="10"/>
  <c r="H10059" i="10"/>
  <c r="G10060" i="10"/>
  <c r="H10060" i="10"/>
  <c r="G10061" i="10"/>
  <c r="H10061" i="10"/>
  <c r="G10062" i="10"/>
  <c r="H10062" i="10"/>
  <c r="G10063" i="10"/>
  <c r="H10063" i="10"/>
  <c r="G10064" i="10"/>
  <c r="H10064" i="10"/>
  <c r="G10065" i="10"/>
  <c r="H10065" i="10"/>
  <c r="G10066" i="10"/>
  <c r="H10066" i="10"/>
  <c r="G10067" i="10"/>
  <c r="H10067" i="10"/>
  <c r="G10068" i="10"/>
  <c r="H10068" i="10"/>
  <c r="G10069" i="10"/>
  <c r="H10069" i="10"/>
  <c r="G10070" i="10"/>
  <c r="H10070" i="10"/>
  <c r="G10071" i="10"/>
  <c r="H10071" i="10"/>
  <c r="G10072" i="10"/>
  <c r="H10072" i="10"/>
  <c r="G10073" i="10"/>
  <c r="H10073" i="10"/>
  <c r="G10074" i="10"/>
  <c r="H10074" i="10"/>
  <c r="G10075" i="10"/>
  <c r="H10075" i="10"/>
  <c r="G10076" i="10"/>
  <c r="H10076" i="10"/>
  <c r="G10077" i="10"/>
  <c r="H10077" i="10"/>
  <c r="G10078" i="10"/>
  <c r="H10078" i="10"/>
  <c r="G10079" i="10"/>
  <c r="H10079" i="10"/>
  <c r="G10080" i="10"/>
  <c r="H10080" i="10"/>
  <c r="G10081" i="10"/>
  <c r="H10081" i="10"/>
  <c r="G10082" i="10"/>
  <c r="H10082" i="10"/>
  <c r="G10083" i="10"/>
  <c r="H10083" i="10"/>
  <c r="G10084" i="10"/>
  <c r="H10084" i="10"/>
  <c r="G10085" i="10"/>
  <c r="H10085" i="10"/>
  <c r="G10086" i="10"/>
  <c r="H10086" i="10"/>
  <c r="G10087" i="10"/>
  <c r="H10087" i="10"/>
  <c r="G10088" i="10"/>
  <c r="H10088" i="10"/>
  <c r="G10089" i="10"/>
  <c r="H10089" i="10"/>
  <c r="G10090" i="10"/>
  <c r="H10090" i="10"/>
  <c r="G10091" i="10"/>
  <c r="H10091" i="10"/>
  <c r="G10092" i="10"/>
  <c r="H10092" i="10"/>
  <c r="G10093" i="10"/>
  <c r="H10093" i="10"/>
  <c r="G10094" i="10"/>
  <c r="H10094" i="10"/>
  <c r="G10095" i="10"/>
  <c r="H10095" i="10"/>
  <c r="G10096" i="10"/>
  <c r="H10096" i="10"/>
  <c r="G10100" i="10"/>
  <c r="H10100" i="10"/>
  <c r="G10101" i="10"/>
  <c r="H10101" i="10"/>
  <c r="G10102" i="10"/>
  <c r="H10102" i="10"/>
  <c r="G10103" i="10"/>
  <c r="H10103" i="10"/>
  <c r="G10104" i="10"/>
  <c r="H10104" i="10"/>
  <c r="G10105" i="10"/>
  <c r="H10105" i="10"/>
  <c r="G10106" i="10"/>
  <c r="H10106" i="10"/>
  <c r="G10107" i="10"/>
  <c r="H10107" i="10"/>
  <c r="G10108" i="10"/>
  <c r="H10108" i="10"/>
  <c r="G10109" i="10"/>
  <c r="H10109" i="10"/>
  <c r="G10110" i="10"/>
  <c r="H10110" i="10"/>
  <c r="G10111" i="10"/>
  <c r="H10111" i="10"/>
  <c r="G10112" i="10"/>
  <c r="H10112" i="10"/>
  <c r="G10113" i="10"/>
  <c r="H10113" i="10"/>
  <c r="G10114" i="10"/>
  <c r="H10114" i="10"/>
  <c r="G10115" i="10"/>
  <c r="H10115" i="10"/>
  <c r="G10116" i="10"/>
  <c r="H10116" i="10"/>
  <c r="G10117" i="10"/>
  <c r="H10117" i="10"/>
  <c r="G10118" i="10"/>
  <c r="H10118" i="10"/>
  <c r="G10119" i="10"/>
  <c r="H10119" i="10"/>
  <c r="G10120" i="10"/>
  <c r="H10120" i="10"/>
  <c r="G10121" i="10"/>
  <c r="H10121" i="10"/>
  <c r="G10122" i="10"/>
  <c r="H10122" i="10"/>
  <c r="G10123" i="10"/>
  <c r="H10123" i="10"/>
  <c r="G10124" i="10"/>
  <c r="H10124" i="10"/>
  <c r="G10125" i="10"/>
  <c r="H10125" i="10"/>
  <c r="G10126" i="10"/>
  <c r="H10126" i="10"/>
  <c r="G10127" i="10"/>
  <c r="H10127" i="10"/>
  <c r="G10128" i="10"/>
  <c r="H10128" i="10"/>
  <c r="G10129" i="10"/>
  <c r="H10129" i="10"/>
  <c r="G10130" i="10"/>
  <c r="H10130" i="10"/>
  <c r="G10131" i="10"/>
  <c r="H10131" i="10"/>
  <c r="G10132" i="10"/>
  <c r="H10132" i="10"/>
  <c r="G10133" i="10"/>
  <c r="H10133" i="10"/>
  <c r="G10134" i="10"/>
  <c r="H10134" i="10"/>
  <c r="G10135" i="10"/>
  <c r="H10135" i="10"/>
  <c r="G10136" i="10"/>
  <c r="H10136" i="10"/>
  <c r="G10137" i="10"/>
  <c r="H10137" i="10"/>
  <c r="G10138" i="10"/>
  <c r="H10138" i="10"/>
  <c r="G10139" i="10"/>
  <c r="H10139" i="10"/>
  <c r="G10140" i="10"/>
  <c r="H10140" i="10"/>
  <c r="G10141" i="10"/>
  <c r="H10141" i="10"/>
  <c r="G10142" i="10"/>
  <c r="H10142" i="10"/>
  <c r="G10143" i="10"/>
  <c r="H10143" i="10"/>
  <c r="G10144" i="10"/>
  <c r="H10144" i="10"/>
  <c r="G10145" i="10"/>
  <c r="H10145" i="10"/>
  <c r="G10146" i="10"/>
  <c r="H10146" i="10"/>
  <c r="G10147" i="10"/>
  <c r="H10147" i="10"/>
  <c r="G10148" i="10"/>
  <c r="H10148" i="10"/>
  <c r="G10149" i="10"/>
  <c r="H10149" i="10"/>
  <c r="G10150" i="10"/>
  <c r="H10150" i="10"/>
  <c r="G10151" i="10"/>
  <c r="H10151" i="10"/>
  <c r="G10152" i="10"/>
  <c r="H10152" i="10"/>
  <c r="G10153" i="10"/>
  <c r="H10153" i="10"/>
  <c r="G10154" i="10"/>
  <c r="H10154" i="10"/>
  <c r="G10155" i="10"/>
  <c r="H10155" i="10"/>
  <c r="G10156" i="10"/>
  <c r="H10156" i="10"/>
  <c r="G10157" i="10"/>
  <c r="H10157" i="10"/>
  <c r="G10158" i="10"/>
  <c r="H10158" i="10"/>
  <c r="G10159" i="10"/>
  <c r="H10159" i="10"/>
  <c r="G10160" i="10"/>
  <c r="H10160" i="10"/>
  <c r="G10161" i="10"/>
  <c r="H10161" i="10"/>
  <c r="G10162" i="10"/>
  <c r="H10162" i="10"/>
  <c r="G10163" i="10"/>
  <c r="H10163" i="10"/>
  <c r="G10164" i="10"/>
  <c r="H10164" i="10"/>
  <c r="G10165" i="10"/>
  <c r="H10165" i="10"/>
  <c r="G10166" i="10"/>
  <c r="H10166" i="10"/>
  <c r="G10167" i="10"/>
  <c r="H10167" i="10"/>
  <c r="G10168" i="10"/>
  <c r="H10168" i="10"/>
  <c r="G10169" i="10"/>
  <c r="H10169" i="10"/>
  <c r="G10170" i="10"/>
  <c r="H10170" i="10"/>
  <c r="G10171" i="10"/>
  <c r="H10171" i="10"/>
  <c r="G10172" i="10"/>
  <c r="H10172" i="10"/>
  <c r="G10173" i="10"/>
  <c r="H10173" i="10"/>
  <c r="G10174" i="10"/>
  <c r="H10174" i="10"/>
  <c r="G10175" i="10"/>
  <c r="H10175" i="10"/>
  <c r="G10176" i="10"/>
  <c r="H10176" i="10"/>
  <c r="G10177" i="10"/>
  <c r="H10177" i="10"/>
  <c r="G10178" i="10"/>
  <c r="H10178" i="10"/>
  <c r="G10179" i="10"/>
  <c r="H10179" i="10"/>
  <c r="G10180" i="10"/>
  <c r="H10180" i="10"/>
  <c r="G10181" i="10"/>
  <c r="H10181" i="10"/>
  <c r="G10182" i="10"/>
  <c r="H10182" i="10"/>
  <c r="G10183" i="10"/>
  <c r="H10183" i="10"/>
  <c r="G10184" i="10"/>
  <c r="H10184" i="10"/>
  <c r="G10185" i="10"/>
  <c r="H10185" i="10"/>
  <c r="G10186" i="10"/>
  <c r="H10186" i="10"/>
  <c r="G10187" i="10"/>
  <c r="H10187" i="10"/>
  <c r="G10188" i="10"/>
  <c r="H10188" i="10"/>
  <c r="G10189" i="10"/>
  <c r="H10189" i="10"/>
  <c r="G10190" i="10"/>
  <c r="H10190" i="10"/>
  <c r="G10191" i="10"/>
  <c r="H10191" i="10"/>
  <c r="G10192" i="10"/>
  <c r="H10192" i="10"/>
  <c r="G10193" i="10"/>
  <c r="H10193" i="10"/>
  <c r="G10194" i="10"/>
  <c r="H10194" i="10"/>
  <c r="G10195" i="10"/>
  <c r="H10195" i="10"/>
  <c r="G10196" i="10"/>
  <c r="H10196" i="10"/>
  <c r="G10197" i="10"/>
  <c r="H10197" i="10"/>
  <c r="G10198" i="10"/>
  <c r="H10198" i="10"/>
  <c r="G10199" i="10"/>
  <c r="H10199" i="10"/>
  <c r="G10200" i="10"/>
  <c r="H10200" i="10"/>
  <c r="G10201" i="10"/>
  <c r="H10201" i="10"/>
  <c r="G10202" i="10"/>
  <c r="H10202" i="10"/>
  <c r="G10203" i="10"/>
  <c r="H10203" i="10"/>
  <c r="G10204" i="10"/>
  <c r="H10204" i="10"/>
  <c r="G10205" i="10"/>
  <c r="H10205" i="10"/>
  <c r="G10206" i="10"/>
  <c r="H10206" i="10"/>
  <c r="G10207" i="10"/>
  <c r="H10207" i="10"/>
  <c r="G10208" i="10"/>
  <c r="H10208" i="10"/>
  <c r="G10209" i="10"/>
  <c r="H10209" i="10"/>
  <c r="G10210" i="10"/>
  <c r="H10210" i="10"/>
  <c r="G10211" i="10"/>
  <c r="H10211" i="10"/>
  <c r="G10212" i="10"/>
  <c r="H10212" i="10"/>
  <c r="G10213" i="10"/>
  <c r="H10213" i="10"/>
  <c r="G10214" i="10"/>
  <c r="H10214" i="10"/>
  <c r="G10215" i="10"/>
  <c r="H10215" i="10"/>
  <c r="G10216" i="10"/>
  <c r="H10216" i="10"/>
  <c r="G10217" i="10"/>
  <c r="H10217" i="10"/>
  <c r="G10218" i="10"/>
  <c r="H10218" i="10"/>
  <c r="G10219" i="10"/>
  <c r="H10219" i="10"/>
  <c r="G10220" i="10"/>
  <c r="H10220" i="10"/>
  <c r="G10221" i="10"/>
  <c r="H10221" i="10"/>
  <c r="G10222" i="10"/>
  <c r="H10222" i="10"/>
  <c r="G10223" i="10"/>
  <c r="H10223" i="10"/>
  <c r="G10224" i="10"/>
  <c r="H10224" i="10"/>
  <c r="G10225" i="10"/>
  <c r="H10225" i="10"/>
  <c r="G10226" i="10"/>
  <c r="H10226" i="10"/>
  <c r="G10227" i="10"/>
  <c r="H10227" i="10"/>
  <c r="G10228" i="10"/>
  <c r="H10228" i="10"/>
  <c r="G10229" i="10"/>
  <c r="H10229" i="10"/>
  <c r="G10230" i="10"/>
  <c r="H10230" i="10"/>
  <c r="G10231" i="10"/>
  <c r="H10231" i="10"/>
  <c r="G10232" i="10"/>
  <c r="H10232" i="10"/>
  <c r="G10233" i="10"/>
  <c r="H10233" i="10"/>
  <c r="G10234" i="10"/>
  <c r="H10234" i="10"/>
  <c r="G10235" i="10"/>
  <c r="H10235" i="10"/>
  <c r="G10236" i="10"/>
  <c r="H10236" i="10"/>
  <c r="G10237" i="10"/>
  <c r="H10237" i="10"/>
  <c r="G10238" i="10"/>
  <c r="H10238" i="10"/>
  <c r="G10239" i="10"/>
  <c r="H10239" i="10"/>
  <c r="G10240" i="10"/>
  <c r="H10240" i="10"/>
  <c r="G10241" i="10"/>
  <c r="H10241" i="10"/>
  <c r="G10242" i="10"/>
  <c r="H10242" i="10"/>
  <c r="G10243" i="10"/>
  <c r="H10243" i="10"/>
  <c r="G10244" i="10"/>
  <c r="H10244" i="10"/>
  <c r="G10245" i="10"/>
  <c r="H10245" i="10"/>
  <c r="G10246" i="10"/>
  <c r="H10246" i="10"/>
  <c r="G10247" i="10"/>
  <c r="H10247" i="10"/>
  <c r="G10248" i="10"/>
  <c r="H10248" i="10"/>
  <c r="G10249" i="10"/>
  <c r="H10249" i="10"/>
  <c r="G10250" i="10"/>
  <c r="H10250" i="10"/>
  <c r="G10251" i="10"/>
  <c r="H10251" i="10"/>
  <c r="G10252" i="10"/>
  <c r="H10252" i="10"/>
  <c r="G10253" i="10"/>
  <c r="H10253" i="10"/>
  <c r="G10254" i="10"/>
  <c r="H10254" i="10"/>
  <c r="G10255" i="10"/>
  <c r="H10255" i="10"/>
  <c r="G10256" i="10"/>
  <c r="H10256" i="10"/>
  <c r="G10257" i="10"/>
  <c r="H10257" i="10"/>
  <c r="G10264" i="10"/>
  <c r="H10264" i="10"/>
  <c r="G10265" i="10"/>
  <c r="H10265" i="10"/>
  <c r="G10266" i="10"/>
  <c r="H10266" i="10"/>
  <c r="G10267" i="10"/>
  <c r="H10267" i="10"/>
  <c r="G10268" i="10"/>
  <c r="H10268" i="10"/>
  <c r="G10269" i="10"/>
  <c r="H10269" i="10"/>
  <c r="G10270" i="10"/>
  <c r="H10270" i="10"/>
  <c r="G10271" i="10"/>
  <c r="H10271" i="10"/>
  <c r="G10272" i="10"/>
  <c r="H10272" i="10"/>
  <c r="G10273" i="10"/>
  <c r="H10273" i="10"/>
  <c r="G10274" i="10"/>
  <c r="H10274" i="10"/>
  <c r="G10275" i="10"/>
  <c r="H10275" i="10"/>
  <c r="G10276" i="10"/>
  <c r="H10276" i="10"/>
  <c r="G10277" i="10"/>
  <c r="H10277" i="10"/>
  <c r="G10278" i="10"/>
  <c r="H10278" i="10"/>
  <c r="G10279" i="10"/>
  <c r="H10279" i="10"/>
  <c r="G10280" i="10"/>
  <c r="H10280" i="10"/>
  <c r="G10281" i="10"/>
  <c r="H10281" i="10"/>
  <c r="G10282" i="10"/>
  <c r="H10282" i="10"/>
  <c r="G10283" i="10"/>
  <c r="H10283" i="10"/>
  <c r="G10284" i="10"/>
  <c r="H10284" i="10"/>
  <c r="G10285" i="10"/>
  <c r="H10285" i="10"/>
  <c r="G10286" i="10"/>
  <c r="H10286" i="10"/>
  <c r="G10287" i="10"/>
  <c r="H10287" i="10"/>
  <c r="G10288" i="10"/>
  <c r="H10288" i="10"/>
  <c r="G10289" i="10"/>
  <c r="H10289" i="10"/>
  <c r="G10290" i="10"/>
  <c r="H10290" i="10"/>
  <c r="G10291" i="10"/>
  <c r="H10291" i="10"/>
  <c r="G10292" i="10"/>
  <c r="H10292" i="10"/>
  <c r="G10293" i="10"/>
  <c r="H10293" i="10"/>
  <c r="G10294" i="10"/>
  <c r="H10294" i="10"/>
  <c r="G10295" i="10"/>
  <c r="H10295" i="10"/>
  <c r="G10296" i="10"/>
  <c r="H10296" i="10"/>
  <c r="G10297" i="10"/>
  <c r="H10297" i="10"/>
  <c r="G10298" i="10"/>
  <c r="H10298" i="10"/>
  <c r="G10299" i="10"/>
  <c r="H10299" i="10"/>
  <c r="G10300" i="10"/>
  <c r="H10300" i="10"/>
  <c r="G10301" i="10"/>
  <c r="H10301" i="10"/>
  <c r="G10302" i="10"/>
  <c r="H10302" i="10"/>
  <c r="G10303" i="10"/>
  <c r="H10303" i="10"/>
  <c r="G10304" i="10"/>
  <c r="H10304" i="10"/>
  <c r="G10305" i="10"/>
  <c r="H10305" i="10"/>
  <c r="G10306" i="10"/>
  <c r="H10306" i="10"/>
  <c r="G10307" i="10"/>
  <c r="H10307" i="10"/>
  <c r="G10308" i="10"/>
  <c r="H10308" i="10"/>
  <c r="G10309" i="10"/>
  <c r="H10309" i="10"/>
  <c r="G10310" i="10"/>
  <c r="H10310" i="10"/>
  <c r="G10311" i="10"/>
  <c r="H10311" i="10"/>
  <c r="G10312" i="10"/>
  <c r="H10312" i="10"/>
  <c r="G10313" i="10"/>
  <c r="H10313" i="10"/>
  <c r="G10314" i="10"/>
  <c r="H10314" i="10"/>
  <c r="G10315" i="10"/>
  <c r="H10315" i="10"/>
  <c r="G10316" i="10"/>
  <c r="H10316" i="10"/>
  <c r="G10317" i="10"/>
  <c r="H10317" i="10"/>
  <c r="G10318" i="10"/>
  <c r="H10318" i="10"/>
  <c r="G10319" i="10"/>
  <c r="H10319" i="10"/>
  <c r="G10320" i="10"/>
  <c r="H10320" i="10"/>
  <c r="G10321" i="10"/>
  <c r="H10321" i="10"/>
  <c r="G10322" i="10"/>
  <c r="H10322" i="10"/>
  <c r="G10323" i="10"/>
  <c r="H10323" i="10"/>
  <c r="G10324" i="10"/>
  <c r="H10324" i="10"/>
  <c r="G10325" i="10"/>
  <c r="H10325" i="10"/>
  <c r="G10326" i="10"/>
  <c r="H10326" i="10"/>
  <c r="G10327" i="10"/>
  <c r="H10327" i="10"/>
  <c r="G10328" i="10"/>
  <c r="H10328" i="10"/>
  <c r="G10329" i="10"/>
  <c r="H10329" i="10"/>
  <c r="G10330" i="10"/>
  <c r="H10330" i="10"/>
  <c r="G10331" i="10"/>
  <c r="H10331" i="10"/>
  <c r="G10332" i="10"/>
  <c r="H10332" i="10"/>
  <c r="G10333" i="10"/>
  <c r="H10333" i="10"/>
  <c r="G10334" i="10"/>
  <c r="H10334" i="10"/>
  <c r="G10335" i="10"/>
  <c r="H10335" i="10"/>
  <c r="G10336" i="10"/>
  <c r="H10336" i="10"/>
  <c r="G10337" i="10"/>
  <c r="H10337" i="10"/>
  <c r="G10338" i="10"/>
  <c r="H10338" i="10"/>
  <c r="G10339" i="10"/>
  <c r="H10339" i="10"/>
  <c r="G10340" i="10"/>
  <c r="H10340" i="10"/>
  <c r="G10341" i="10"/>
  <c r="H10341" i="10"/>
  <c r="G10342" i="10"/>
  <c r="H10342" i="10"/>
  <c r="G10343" i="10"/>
  <c r="H10343" i="10"/>
  <c r="G10344" i="10"/>
  <c r="H10344" i="10"/>
  <c r="G10345" i="10"/>
  <c r="H10345" i="10"/>
  <c r="G10346" i="10"/>
  <c r="H10346" i="10"/>
  <c r="G10347" i="10"/>
  <c r="H10347" i="10"/>
  <c r="G10348" i="10"/>
  <c r="H10348" i="10"/>
  <c r="G10349" i="10"/>
  <c r="H10349" i="10"/>
  <c r="G10350" i="10"/>
  <c r="H10350" i="10"/>
  <c r="G10351" i="10"/>
  <c r="H10351" i="10"/>
  <c r="G10352" i="10"/>
  <c r="H10352" i="10"/>
  <c r="G10353" i="10"/>
  <c r="H10353" i="10"/>
  <c r="G10354" i="10"/>
  <c r="H10354" i="10"/>
  <c r="G10355" i="10"/>
  <c r="H10355" i="10"/>
  <c r="G10356" i="10"/>
  <c r="H10356" i="10"/>
  <c r="G10357" i="10"/>
  <c r="H10357" i="10"/>
  <c r="G10358" i="10"/>
  <c r="H10358" i="10"/>
  <c r="G10359" i="10"/>
  <c r="H10359" i="10"/>
  <c r="G10360" i="10"/>
  <c r="H10360" i="10"/>
  <c r="G10361" i="10"/>
  <c r="H10361" i="10"/>
  <c r="G10362" i="10"/>
  <c r="H10362" i="10"/>
  <c r="G10363" i="10"/>
  <c r="H10363" i="10"/>
  <c r="G10364" i="10"/>
  <c r="H10364" i="10"/>
  <c r="G10365" i="10"/>
  <c r="H10365" i="10"/>
  <c r="G10366" i="10"/>
  <c r="H10366" i="10"/>
  <c r="G10367" i="10"/>
  <c r="H10367" i="10"/>
  <c r="G10368" i="10"/>
  <c r="H10368" i="10"/>
  <c r="G10369" i="10"/>
  <c r="H10369" i="10"/>
  <c r="G10370" i="10"/>
  <c r="H10370" i="10"/>
  <c r="G10371" i="10"/>
  <c r="H10371" i="10"/>
  <c r="G10372" i="10"/>
  <c r="H10372" i="10"/>
  <c r="G10373" i="10"/>
  <c r="H10373" i="10"/>
  <c r="G10374" i="10"/>
  <c r="H10374" i="10"/>
  <c r="G10375" i="10"/>
  <c r="H10375" i="10"/>
  <c r="G10376" i="10"/>
  <c r="H10376" i="10"/>
  <c r="G10377" i="10"/>
  <c r="H10377" i="10"/>
  <c r="G10378" i="10"/>
  <c r="H10378" i="10"/>
  <c r="G10379" i="10"/>
  <c r="H10379" i="10"/>
  <c r="G10380" i="10"/>
  <c r="H10380" i="10"/>
  <c r="G10381" i="10"/>
  <c r="H10381" i="10"/>
  <c r="G10382" i="10"/>
  <c r="H10382" i="10"/>
  <c r="G10383" i="10"/>
  <c r="H10383" i="10"/>
  <c r="G10384" i="10"/>
  <c r="H10384" i="10"/>
  <c r="G10385" i="10"/>
  <c r="H10385" i="10"/>
  <c r="G10386" i="10"/>
  <c r="H10386" i="10"/>
  <c r="G10387" i="10"/>
  <c r="H10387" i="10"/>
  <c r="G10388" i="10"/>
  <c r="H10388" i="10"/>
  <c r="G10389" i="10"/>
  <c r="H10389" i="10"/>
  <c r="G10390" i="10"/>
  <c r="H10390" i="10"/>
  <c r="G10391" i="10"/>
  <c r="H10391" i="10"/>
  <c r="G10392" i="10"/>
  <c r="H10392" i="10"/>
  <c r="G10393" i="10"/>
  <c r="H10393" i="10"/>
  <c r="G10394" i="10"/>
  <c r="H10394" i="10"/>
  <c r="G10395" i="10"/>
  <c r="H10395" i="10"/>
  <c r="G10396" i="10"/>
  <c r="H10396" i="10"/>
  <c r="G10397" i="10"/>
  <c r="H10397" i="10"/>
  <c r="G10398" i="10"/>
  <c r="H10398" i="10"/>
  <c r="G10399" i="10"/>
  <c r="H10399" i="10"/>
  <c r="G10400" i="10"/>
  <c r="H10400" i="10"/>
  <c r="G10401" i="10"/>
  <c r="H10401" i="10"/>
  <c r="G10402" i="10"/>
  <c r="H10402" i="10"/>
  <c r="G10403" i="10"/>
  <c r="H10403" i="10"/>
  <c r="G10404" i="10"/>
  <c r="H10404" i="10"/>
  <c r="G10405" i="10"/>
  <c r="H10405" i="10"/>
  <c r="G10406" i="10"/>
  <c r="H10406" i="10"/>
  <c r="G10407" i="10"/>
  <c r="H10407" i="10"/>
  <c r="G10408" i="10"/>
  <c r="H10408" i="10"/>
  <c r="G10409" i="10"/>
  <c r="H10409" i="10"/>
  <c r="G10410" i="10"/>
  <c r="H10410" i="10"/>
  <c r="G10411" i="10"/>
  <c r="H10411" i="10"/>
  <c r="G10412" i="10"/>
  <c r="H10412" i="10"/>
  <c r="G10413" i="10"/>
  <c r="H10413" i="10"/>
  <c r="G10414" i="10"/>
  <c r="H10414" i="10"/>
  <c r="G10415" i="10"/>
  <c r="H10415" i="10"/>
  <c r="G10416" i="10"/>
  <c r="H10416" i="10"/>
  <c r="G10417" i="10"/>
  <c r="H10417" i="10"/>
  <c r="G10418" i="10"/>
  <c r="H10418" i="10"/>
  <c r="G10419" i="10"/>
  <c r="H10419" i="10"/>
  <c r="G10420" i="10"/>
  <c r="H10420" i="10"/>
  <c r="G10421" i="10"/>
  <c r="H10421" i="10"/>
  <c r="G10422" i="10"/>
  <c r="H10422" i="10"/>
  <c r="G10423" i="10"/>
  <c r="H10423" i="10"/>
  <c r="G10424" i="10"/>
  <c r="H10424" i="10"/>
  <c r="G10425" i="10"/>
  <c r="H10425" i="10"/>
  <c r="G10426" i="10"/>
  <c r="H10426" i="10"/>
  <c r="G10427" i="10"/>
  <c r="H10427" i="10"/>
  <c r="G10428" i="10"/>
  <c r="H10428" i="10"/>
  <c r="G10429" i="10"/>
  <c r="H10429" i="10"/>
  <c r="G10430" i="10"/>
  <c r="H10430" i="10"/>
  <c r="G10431" i="10"/>
  <c r="H10431" i="10"/>
  <c r="G10432" i="10"/>
  <c r="H10432" i="10"/>
  <c r="G10433" i="10"/>
  <c r="H10433" i="10"/>
  <c r="G10434" i="10"/>
  <c r="H10434" i="10"/>
  <c r="G10435" i="10"/>
  <c r="H10435" i="10"/>
  <c r="G10436" i="10"/>
  <c r="H10436" i="10"/>
  <c r="G10437" i="10"/>
  <c r="H10437" i="10"/>
  <c r="G10438" i="10"/>
  <c r="H10438" i="10"/>
  <c r="G10439" i="10"/>
  <c r="H10439" i="10"/>
  <c r="G10440" i="10"/>
  <c r="H10440" i="10"/>
  <c r="G10441" i="10"/>
  <c r="H10441" i="10"/>
  <c r="G10442" i="10"/>
  <c r="H10442" i="10"/>
  <c r="G10443" i="10"/>
  <c r="H10443" i="10"/>
  <c r="G10444" i="10"/>
  <c r="H10444" i="10"/>
  <c r="G10445" i="10"/>
  <c r="H10445" i="10"/>
  <c r="G10446" i="10"/>
  <c r="H10446" i="10"/>
  <c r="G10447" i="10"/>
  <c r="H10447" i="10"/>
  <c r="G10448" i="10"/>
  <c r="H10448" i="10"/>
  <c r="G10449" i="10"/>
  <c r="H10449" i="10"/>
  <c r="G10450" i="10"/>
  <c r="H10450" i="10"/>
  <c r="G10451" i="10"/>
  <c r="H10451" i="10"/>
  <c r="G10452" i="10"/>
  <c r="H10452" i="10"/>
  <c r="G10453" i="10"/>
  <c r="H10453" i="10"/>
  <c r="G10454" i="10"/>
  <c r="H10454" i="10"/>
  <c r="G10455" i="10"/>
  <c r="H10455" i="10"/>
  <c r="G10456" i="10"/>
  <c r="H10456" i="10"/>
  <c r="G10457" i="10"/>
  <c r="H10457" i="10"/>
  <c r="G10458" i="10"/>
  <c r="H10458" i="10"/>
  <c r="G10459" i="10"/>
  <c r="H10459" i="10"/>
  <c r="G10460" i="10"/>
  <c r="H10460" i="10"/>
  <c r="G10461" i="10"/>
  <c r="H10461" i="10"/>
  <c r="G10462" i="10"/>
  <c r="H10462" i="10"/>
  <c r="G10463" i="10"/>
  <c r="H10463" i="10"/>
  <c r="G10464" i="10"/>
  <c r="H10464" i="10"/>
  <c r="G10465" i="10"/>
  <c r="H10465" i="10"/>
  <c r="G10466" i="10"/>
  <c r="H10466" i="10"/>
  <c r="G10467" i="10"/>
  <c r="H10467" i="10"/>
  <c r="G10468" i="10"/>
  <c r="H10468" i="10"/>
  <c r="G10469" i="10"/>
  <c r="H10469" i="10"/>
  <c r="G10470" i="10"/>
  <c r="H10470" i="10"/>
  <c r="G10471" i="10"/>
  <c r="H10471" i="10"/>
  <c r="G10472" i="10"/>
  <c r="H10472" i="10"/>
  <c r="G10473" i="10"/>
  <c r="H10473" i="10"/>
  <c r="G10474" i="10"/>
  <c r="H10474" i="10"/>
  <c r="G10475" i="10"/>
  <c r="H10475" i="10"/>
  <c r="G10476" i="10"/>
  <c r="H10476" i="10"/>
  <c r="G10477" i="10"/>
  <c r="H10477" i="10"/>
  <c r="G10478" i="10"/>
  <c r="H10478" i="10"/>
  <c r="G10479" i="10"/>
  <c r="H10479" i="10"/>
  <c r="G10480" i="10"/>
  <c r="H10480" i="10"/>
  <c r="G10481" i="10"/>
  <c r="H10481" i="10"/>
  <c r="G10482" i="10"/>
  <c r="H10482" i="10"/>
  <c r="G10483" i="10"/>
  <c r="H10483" i="10"/>
  <c r="G10484" i="10"/>
  <c r="H10484" i="10"/>
  <c r="G10485" i="10"/>
  <c r="H10485" i="10"/>
  <c r="G10486" i="10"/>
  <c r="H10486" i="10"/>
  <c r="G10487" i="10"/>
  <c r="H10487" i="10"/>
  <c r="G10488" i="10"/>
  <c r="H10488" i="10"/>
  <c r="G10489" i="10"/>
  <c r="H10489" i="10"/>
  <c r="G10490" i="10"/>
  <c r="H10490" i="10"/>
  <c r="G10491" i="10"/>
  <c r="H10491" i="10"/>
  <c r="G10492" i="10"/>
  <c r="H10492" i="10"/>
  <c r="G10493" i="10"/>
  <c r="H10493" i="10"/>
  <c r="G10494" i="10"/>
  <c r="H10494" i="10"/>
  <c r="G10495" i="10"/>
  <c r="H10495" i="10"/>
  <c r="G10496" i="10"/>
  <c r="H10496" i="10"/>
  <c r="G10497" i="10"/>
  <c r="H10497" i="10"/>
  <c r="G10498" i="10"/>
  <c r="H10498" i="10"/>
  <c r="G10499" i="10"/>
  <c r="H10499" i="10"/>
  <c r="G10500" i="10"/>
  <c r="H10500" i="10"/>
  <c r="G10501" i="10"/>
  <c r="H10501" i="10"/>
  <c r="G10502" i="10"/>
  <c r="H10502" i="10"/>
  <c r="G10503" i="10"/>
  <c r="H10503" i="10"/>
  <c r="G10504" i="10"/>
  <c r="H10504" i="10"/>
  <c r="G10505" i="10"/>
  <c r="H10505" i="10"/>
  <c r="G10506" i="10"/>
  <c r="H10506" i="10"/>
  <c r="G10507" i="10"/>
  <c r="H10507" i="10"/>
  <c r="G10508" i="10"/>
  <c r="H10508" i="10"/>
  <c r="G10509" i="10"/>
  <c r="H10509" i="10"/>
  <c r="G10510" i="10"/>
  <c r="H10510" i="10"/>
  <c r="G10511" i="10"/>
  <c r="H10511" i="10"/>
  <c r="G10512" i="10"/>
  <c r="H10512" i="10"/>
  <c r="G10513" i="10"/>
  <c r="H10513" i="10"/>
  <c r="G10514" i="10"/>
  <c r="H10514" i="10"/>
  <c r="G10515" i="10"/>
  <c r="H10515" i="10"/>
  <c r="G10516" i="10"/>
  <c r="H10516" i="10"/>
  <c r="G10517" i="10"/>
  <c r="H10517" i="10"/>
  <c r="G10518" i="10"/>
  <c r="H10518" i="10"/>
  <c r="G10519" i="10"/>
  <c r="H10519" i="10"/>
  <c r="G10520" i="10"/>
  <c r="H10520" i="10"/>
  <c r="G10521" i="10"/>
  <c r="H10521" i="10"/>
  <c r="G10522" i="10"/>
  <c r="H10522" i="10"/>
  <c r="G10523" i="10"/>
  <c r="H10523" i="10"/>
  <c r="G10524" i="10"/>
  <c r="H10524" i="10"/>
  <c r="G10525" i="10"/>
  <c r="H10525" i="10"/>
  <c r="G10526" i="10"/>
  <c r="H10526" i="10"/>
  <c r="G10527" i="10"/>
  <c r="H10527" i="10"/>
  <c r="G10528" i="10"/>
  <c r="H10528" i="10"/>
  <c r="G10529" i="10"/>
  <c r="H10529" i="10"/>
  <c r="G10530" i="10"/>
  <c r="H10530" i="10"/>
  <c r="G10531" i="10"/>
  <c r="H10531" i="10"/>
  <c r="G10532" i="10"/>
  <c r="H10532" i="10"/>
  <c r="G10533" i="10"/>
  <c r="H10533" i="10"/>
  <c r="G10534" i="10"/>
  <c r="H10534" i="10"/>
  <c r="G10535" i="10"/>
  <c r="H10535" i="10"/>
  <c r="G10536" i="10"/>
  <c r="H10536" i="10"/>
  <c r="G10537" i="10"/>
  <c r="H10537" i="10"/>
  <c r="G10538" i="10"/>
  <c r="H10538" i="10"/>
  <c r="G10539" i="10"/>
  <c r="H10539" i="10"/>
  <c r="G10540" i="10"/>
  <c r="H10540" i="10"/>
  <c r="G10541" i="10"/>
  <c r="H10541" i="10"/>
  <c r="G10542" i="10"/>
  <c r="H10542" i="10"/>
  <c r="G10543" i="10"/>
  <c r="H10543" i="10"/>
  <c r="G10544" i="10"/>
  <c r="H10544" i="10"/>
  <c r="G10545" i="10"/>
  <c r="H10545" i="10"/>
  <c r="G10546" i="10"/>
  <c r="H10546" i="10"/>
  <c r="G10547" i="10"/>
  <c r="H10547" i="10"/>
  <c r="G10548" i="10"/>
  <c r="H10548" i="10"/>
  <c r="G10549" i="10"/>
  <c r="H10549" i="10"/>
  <c r="G10550" i="10"/>
  <c r="H10550" i="10"/>
  <c r="G10551" i="10"/>
  <c r="H10551" i="10"/>
  <c r="G10552" i="10"/>
  <c r="H10552" i="10"/>
  <c r="G10553" i="10"/>
  <c r="H10553" i="10"/>
  <c r="G10554" i="10"/>
  <c r="H10554" i="10"/>
  <c r="G10555" i="10"/>
  <c r="H10555" i="10"/>
  <c r="G10556" i="10"/>
  <c r="H10556" i="10"/>
  <c r="G10557" i="10"/>
  <c r="H10557" i="10"/>
  <c r="G10558" i="10"/>
  <c r="H10558" i="10"/>
  <c r="G10559" i="10"/>
  <c r="H10559" i="10"/>
  <c r="G10560" i="10"/>
  <c r="H10560" i="10"/>
  <c r="G10561" i="10"/>
  <c r="H10561" i="10"/>
  <c r="G10562" i="10"/>
  <c r="H10562" i="10"/>
  <c r="G10563" i="10"/>
  <c r="H10563" i="10"/>
  <c r="G10564" i="10"/>
  <c r="H10564" i="10"/>
  <c r="G10565" i="10"/>
  <c r="H10565" i="10"/>
  <c r="G10566" i="10"/>
  <c r="H10566" i="10"/>
  <c r="G10567" i="10"/>
  <c r="H10567" i="10"/>
  <c r="G10568" i="10"/>
  <c r="H10568" i="10"/>
  <c r="G10569" i="10"/>
  <c r="H10569" i="10"/>
  <c r="G10570" i="10"/>
  <c r="H10570" i="10"/>
  <c r="G10571" i="10"/>
  <c r="H10571" i="10"/>
  <c r="G10572" i="10"/>
  <c r="H10572" i="10"/>
  <c r="G10573" i="10"/>
  <c r="H10573" i="10"/>
  <c r="G10574" i="10"/>
  <c r="H10574" i="10"/>
  <c r="G10575" i="10"/>
  <c r="H10575" i="10"/>
  <c r="G10576" i="10"/>
  <c r="H10576" i="10"/>
  <c r="G10577" i="10"/>
  <c r="H10577" i="10"/>
  <c r="G10578" i="10"/>
  <c r="H10578" i="10"/>
  <c r="G10579" i="10"/>
  <c r="H10579" i="10"/>
  <c r="G10580" i="10"/>
  <c r="H10580" i="10"/>
  <c r="G10581" i="10"/>
  <c r="H10581" i="10"/>
  <c r="G10582" i="10"/>
  <c r="H10582" i="10"/>
  <c r="G10583" i="10"/>
  <c r="H10583" i="10"/>
  <c r="G10584" i="10"/>
  <c r="H10584" i="10"/>
  <c r="G10585" i="10"/>
  <c r="H10585" i="10"/>
  <c r="G10586" i="10"/>
  <c r="H10586" i="10"/>
  <c r="G10587" i="10"/>
  <c r="H10587" i="10"/>
  <c r="G10588" i="10"/>
  <c r="H10588" i="10"/>
  <c r="G10589" i="10"/>
  <c r="H10589" i="10"/>
  <c r="G10590" i="10"/>
  <c r="H10590" i="10"/>
  <c r="G10591" i="10"/>
  <c r="H10591" i="10"/>
  <c r="G10592" i="10"/>
  <c r="H10592" i="10"/>
  <c r="G10593" i="10"/>
  <c r="H10593" i="10"/>
  <c r="G10594" i="10"/>
  <c r="H10594" i="10"/>
  <c r="G10595" i="10"/>
  <c r="H10595" i="10"/>
  <c r="G10596" i="10"/>
  <c r="H10596" i="10"/>
  <c r="G10597" i="10"/>
  <c r="H10597" i="10"/>
  <c r="G10598" i="10"/>
  <c r="H10598" i="10"/>
  <c r="G10599" i="10"/>
  <c r="H10599" i="10"/>
  <c r="G10600" i="10"/>
  <c r="H10600" i="10"/>
  <c r="G10601" i="10"/>
  <c r="H10601" i="10"/>
  <c r="G10602" i="10"/>
  <c r="H10602" i="10"/>
  <c r="G10603" i="10"/>
  <c r="H10603" i="10"/>
  <c r="G10604" i="10"/>
  <c r="H10604" i="10"/>
  <c r="G10605" i="10"/>
  <c r="H10605" i="10"/>
  <c r="G10606" i="10"/>
  <c r="H10606" i="10"/>
  <c r="G10607" i="10"/>
  <c r="H10607" i="10"/>
  <c r="G10608" i="10"/>
  <c r="H10608" i="10"/>
  <c r="G10609" i="10"/>
  <c r="H10609" i="10"/>
  <c r="G10610" i="10"/>
  <c r="H10610" i="10"/>
  <c r="G10611" i="10"/>
  <c r="H10611" i="10"/>
  <c r="G10612" i="10"/>
  <c r="H10612" i="10"/>
  <c r="G10613" i="10"/>
  <c r="H10613" i="10"/>
  <c r="G10614" i="10"/>
  <c r="H10614" i="10"/>
  <c r="G10615" i="10"/>
  <c r="H10615" i="10"/>
  <c r="G10616" i="10"/>
  <c r="H10616" i="10"/>
  <c r="G10617" i="10"/>
  <c r="H10617" i="10"/>
  <c r="G10618" i="10"/>
  <c r="H10618" i="10"/>
  <c r="G10619" i="10"/>
  <c r="H10619" i="10"/>
  <c r="G10620" i="10"/>
  <c r="H10620" i="10"/>
  <c r="G10621" i="10"/>
  <c r="H10621" i="10"/>
  <c r="G10622" i="10"/>
  <c r="H10622" i="10"/>
  <c r="G10623" i="10"/>
  <c r="H10623" i="10"/>
  <c r="G10624" i="10"/>
  <c r="H10624" i="10"/>
  <c r="G10625" i="10"/>
  <c r="H10625" i="10"/>
  <c r="G10626" i="10"/>
  <c r="H10626" i="10"/>
  <c r="G10627" i="10"/>
  <c r="H10627" i="10"/>
  <c r="G10628" i="10"/>
  <c r="H10628" i="10"/>
  <c r="G10629" i="10"/>
  <c r="H10629" i="10"/>
  <c r="G10630" i="10"/>
  <c r="H10630" i="10"/>
  <c r="G10631" i="10"/>
  <c r="H10631" i="10"/>
  <c r="G10632" i="10"/>
  <c r="H10632" i="10"/>
  <c r="G10633" i="10"/>
  <c r="H10633" i="10"/>
  <c r="G10634" i="10"/>
  <c r="H10634" i="10"/>
  <c r="G10635" i="10"/>
  <c r="H10635" i="10"/>
  <c r="G10636" i="10"/>
  <c r="H10636" i="10"/>
  <c r="G10637" i="10"/>
  <c r="H10637" i="10"/>
  <c r="G10638" i="10"/>
  <c r="H10638" i="10"/>
  <c r="G10639" i="10"/>
  <c r="H10639" i="10"/>
  <c r="G10640" i="10"/>
  <c r="H10640" i="10"/>
  <c r="G10641" i="10"/>
  <c r="H10641" i="10"/>
  <c r="G10642" i="10"/>
  <c r="H10642" i="10"/>
  <c r="G10643" i="10"/>
  <c r="H10643" i="10"/>
  <c r="G10644" i="10"/>
  <c r="H10644" i="10"/>
  <c r="G10645" i="10"/>
  <c r="H10645" i="10"/>
  <c r="G10646" i="10"/>
  <c r="H10646" i="10"/>
  <c r="G10647" i="10"/>
  <c r="H10647" i="10"/>
  <c r="G10648" i="10"/>
  <c r="H10648" i="10"/>
  <c r="G10649" i="10"/>
  <c r="H10649" i="10"/>
  <c r="G10650" i="10"/>
  <c r="H10650" i="10"/>
  <c r="G10651" i="10"/>
  <c r="H10651" i="10"/>
  <c r="G10652" i="10"/>
  <c r="H10652" i="10"/>
  <c r="G10653" i="10"/>
  <c r="H10653" i="10"/>
  <c r="G10654" i="10"/>
  <c r="H10654" i="10"/>
  <c r="G10655" i="10"/>
  <c r="H10655" i="10"/>
  <c r="G10656" i="10"/>
  <c r="H10656" i="10"/>
  <c r="G10657" i="10"/>
  <c r="H10657" i="10"/>
  <c r="G10658" i="10"/>
  <c r="H10658" i="10"/>
  <c r="G10659" i="10"/>
  <c r="H10659" i="10"/>
  <c r="G10660" i="10"/>
  <c r="H10660" i="10"/>
  <c r="G10661" i="10"/>
  <c r="H10661" i="10"/>
  <c r="G10662" i="10"/>
  <c r="H10662" i="10"/>
  <c r="G10663" i="10"/>
  <c r="H10663" i="10"/>
  <c r="G10664" i="10"/>
  <c r="H10664" i="10"/>
  <c r="G10665" i="10"/>
  <c r="H10665" i="10"/>
  <c r="G10666" i="10"/>
  <c r="H10666" i="10"/>
  <c r="G10675" i="10"/>
  <c r="H10675" i="10"/>
  <c r="G10676" i="10"/>
  <c r="H10676" i="10"/>
  <c r="G10677" i="10"/>
  <c r="H10677" i="10"/>
  <c r="G10678" i="10"/>
  <c r="H10678" i="10"/>
  <c r="G10679" i="10"/>
  <c r="H10679" i="10"/>
  <c r="G10680" i="10"/>
  <c r="H10680" i="10"/>
  <c r="G10681" i="10"/>
  <c r="H10681" i="10"/>
  <c r="G10682" i="10"/>
  <c r="H10682" i="10"/>
  <c r="G10683" i="10"/>
  <c r="H10683" i="10"/>
  <c r="G10684" i="10"/>
  <c r="H10684" i="10"/>
  <c r="G10685" i="10"/>
  <c r="H10685" i="10"/>
  <c r="G10686" i="10"/>
  <c r="H10686" i="10"/>
  <c r="G10687" i="10"/>
  <c r="H10687" i="10"/>
  <c r="G10688" i="10"/>
  <c r="H10688" i="10"/>
  <c r="G10689" i="10"/>
  <c r="H10689" i="10"/>
  <c r="G10690" i="10"/>
  <c r="H10690" i="10"/>
  <c r="G10691" i="10"/>
  <c r="H10691" i="10"/>
  <c r="G10692" i="10"/>
  <c r="H10692" i="10"/>
  <c r="G10693" i="10"/>
  <c r="H10693" i="10"/>
  <c r="G10694" i="10"/>
  <c r="H10694" i="10"/>
  <c r="G10695" i="10"/>
  <c r="H10695" i="10"/>
  <c r="G10696" i="10"/>
  <c r="H10696" i="10"/>
  <c r="G10697" i="10"/>
  <c r="H10697" i="10"/>
  <c r="G10698" i="10"/>
  <c r="H10698" i="10"/>
  <c r="G10699" i="10"/>
  <c r="H10699" i="10"/>
  <c r="G10700" i="10"/>
  <c r="H10700" i="10"/>
  <c r="G10701" i="10"/>
  <c r="H10701" i="10"/>
  <c r="G10702" i="10"/>
  <c r="H10702" i="10"/>
  <c r="G10703" i="10"/>
  <c r="H10703" i="10"/>
  <c r="G10704" i="10"/>
  <c r="H10704" i="10"/>
  <c r="G10705" i="10"/>
  <c r="H10705" i="10"/>
  <c r="G10706" i="10"/>
  <c r="H10706" i="10"/>
  <c r="G10707" i="10"/>
  <c r="H10707" i="10"/>
  <c r="G10708" i="10"/>
  <c r="H10708" i="10"/>
  <c r="G10709" i="10"/>
  <c r="H10709" i="10"/>
  <c r="G10710" i="10"/>
  <c r="H10710" i="10"/>
  <c r="G10711" i="10"/>
  <c r="H10711" i="10"/>
  <c r="G10712" i="10"/>
  <c r="H10712" i="10"/>
  <c r="G10713" i="10"/>
  <c r="H10713" i="10"/>
  <c r="G10714" i="10"/>
  <c r="H10714" i="10"/>
  <c r="G10715" i="10"/>
  <c r="H10715" i="10"/>
  <c r="G10716" i="10"/>
  <c r="H10716" i="10"/>
  <c r="G10717" i="10"/>
  <c r="H10717" i="10"/>
  <c r="G10718" i="10"/>
  <c r="H10718" i="10"/>
  <c r="G10719" i="10"/>
  <c r="H10719" i="10"/>
  <c r="G10720" i="10"/>
  <c r="H10720" i="10"/>
  <c r="G10721" i="10"/>
  <c r="H10721" i="10"/>
  <c r="G10722" i="10"/>
  <c r="H10722" i="10"/>
  <c r="G10723" i="10"/>
  <c r="H10723" i="10"/>
  <c r="G10724" i="10"/>
  <c r="H10724" i="10"/>
  <c r="G10725" i="10"/>
  <c r="H10725" i="10"/>
  <c r="G10726" i="10"/>
  <c r="H10726" i="10"/>
  <c r="G10727" i="10"/>
  <c r="H10727" i="10"/>
  <c r="G10728" i="10"/>
  <c r="H10728" i="10"/>
  <c r="G10729" i="10"/>
  <c r="H10729" i="10"/>
  <c r="G10730" i="10"/>
  <c r="H10730" i="10"/>
  <c r="G10731" i="10"/>
  <c r="H10731" i="10"/>
  <c r="G10732" i="10"/>
  <c r="H10732" i="10"/>
  <c r="G10733" i="10"/>
  <c r="H10733" i="10"/>
  <c r="G10734" i="10"/>
  <c r="H10734" i="10"/>
  <c r="G10735" i="10"/>
  <c r="H10735" i="10"/>
  <c r="G10736" i="10"/>
  <c r="H10736" i="10"/>
  <c r="G10737" i="10"/>
  <c r="H10737" i="10"/>
  <c r="G10738" i="10"/>
  <c r="H10738" i="10"/>
  <c r="G10739" i="10"/>
  <c r="H10739" i="10"/>
  <c r="G10740" i="10"/>
  <c r="H10740" i="10"/>
  <c r="G10741" i="10"/>
  <c r="H10741" i="10"/>
  <c r="G10742" i="10"/>
  <c r="H10742" i="10"/>
  <c r="G10743" i="10"/>
  <c r="H10743" i="10"/>
  <c r="G10744" i="10"/>
  <c r="H10744" i="10"/>
  <c r="G10745" i="10"/>
  <c r="H10745" i="10"/>
  <c r="G10746" i="10"/>
  <c r="H10746" i="10"/>
  <c r="G10747" i="10"/>
  <c r="H10747" i="10"/>
  <c r="G10748" i="10"/>
  <c r="H10748" i="10"/>
  <c r="G10749" i="10"/>
  <c r="H10749" i="10"/>
  <c r="G10750" i="10"/>
  <c r="H10750" i="10"/>
  <c r="G10751" i="10"/>
  <c r="H10751" i="10"/>
  <c r="G10752" i="10"/>
  <c r="H10752" i="10"/>
  <c r="G10753" i="10"/>
  <c r="H10753" i="10"/>
  <c r="G10754" i="10"/>
  <c r="H10754" i="10"/>
  <c r="G10755" i="10"/>
  <c r="H10755" i="10"/>
  <c r="G10756" i="10"/>
  <c r="H10756" i="10"/>
  <c r="G10757" i="10"/>
  <c r="H10757" i="10"/>
  <c r="G10758" i="10"/>
  <c r="H10758" i="10"/>
  <c r="G10759" i="10"/>
  <c r="H10759" i="10"/>
  <c r="G10760" i="10"/>
  <c r="H10760" i="10"/>
  <c r="G10761" i="10"/>
  <c r="H10761" i="10"/>
  <c r="G10762" i="10"/>
  <c r="H10762" i="10"/>
  <c r="G10763" i="10"/>
  <c r="H10763" i="10"/>
  <c r="G10764" i="10"/>
  <c r="H10764" i="10"/>
  <c r="G10765" i="10"/>
  <c r="H10765" i="10"/>
  <c r="G10766" i="10"/>
  <c r="H10766" i="10"/>
  <c r="G10767" i="10"/>
  <c r="H10767" i="10"/>
  <c r="G10768" i="10"/>
  <c r="H10768" i="10"/>
  <c r="G10769" i="10"/>
  <c r="H10769" i="10"/>
  <c r="G10770" i="10"/>
  <c r="H10770" i="10"/>
  <c r="G10771" i="10"/>
  <c r="H10771" i="10"/>
  <c r="G10772" i="10"/>
  <c r="H10772" i="10"/>
  <c r="G10773" i="10"/>
  <c r="H10773" i="10"/>
  <c r="G10774" i="10"/>
  <c r="H10774" i="10"/>
  <c r="G10775" i="10"/>
  <c r="H10775" i="10"/>
  <c r="G10776" i="10"/>
  <c r="H10776" i="10"/>
  <c r="G10777" i="10"/>
  <c r="H10777" i="10"/>
  <c r="G10778" i="10"/>
  <c r="H10778" i="10"/>
  <c r="G10779" i="10"/>
  <c r="H10779" i="10"/>
  <c r="G10780" i="10"/>
  <c r="H10780" i="10"/>
  <c r="G10781" i="10"/>
  <c r="H10781" i="10"/>
  <c r="G10782" i="10"/>
  <c r="H10782" i="10"/>
  <c r="G10783" i="10"/>
  <c r="H10783" i="10"/>
  <c r="G10784" i="10"/>
  <c r="H10784" i="10"/>
  <c r="G10785" i="10"/>
  <c r="H10785" i="10"/>
  <c r="G10786" i="10"/>
  <c r="H10786" i="10"/>
  <c r="G10787" i="10"/>
  <c r="H10787" i="10"/>
  <c r="G10788" i="10"/>
  <c r="H10788" i="10"/>
  <c r="G10789" i="10"/>
  <c r="H10789" i="10"/>
  <c r="G10790" i="10"/>
  <c r="H10790" i="10"/>
  <c r="G10791" i="10"/>
  <c r="H10791" i="10"/>
  <c r="G10792" i="10"/>
  <c r="H10792" i="10"/>
  <c r="G10793" i="10"/>
  <c r="H10793" i="10"/>
  <c r="G10794" i="10"/>
  <c r="H10794" i="10"/>
  <c r="G10795" i="10"/>
  <c r="H10795" i="10"/>
  <c r="G10796" i="10"/>
  <c r="H10796" i="10"/>
  <c r="G10797" i="10"/>
  <c r="H10797" i="10"/>
  <c r="G10798" i="10"/>
  <c r="H10798" i="10"/>
  <c r="G10799" i="10"/>
  <c r="H10799" i="10"/>
  <c r="G10800" i="10"/>
  <c r="H10800" i="10"/>
  <c r="G10801" i="10"/>
  <c r="H10801" i="10"/>
  <c r="G10802" i="10"/>
  <c r="H10802" i="10"/>
  <c r="G10803" i="10"/>
  <c r="H10803" i="10"/>
  <c r="G10804" i="10"/>
  <c r="H10804" i="10"/>
  <c r="G10805" i="10"/>
  <c r="H10805" i="10"/>
  <c r="G10806" i="10"/>
  <c r="H10806" i="10"/>
  <c r="G10807" i="10"/>
  <c r="H10807" i="10"/>
  <c r="G10808" i="10"/>
  <c r="H10808" i="10"/>
  <c r="G10809" i="10"/>
  <c r="H10809" i="10"/>
  <c r="G10810" i="10"/>
  <c r="H10810" i="10"/>
  <c r="G10811" i="10"/>
  <c r="H10811" i="10"/>
  <c r="G10812" i="10"/>
  <c r="H10812" i="10"/>
  <c r="G10813" i="10"/>
  <c r="H10813" i="10"/>
  <c r="G10814" i="10"/>
  <c r="H10814" i="10"/>
  <c r="G10815" i="10"/>
  <c r="H10815" i="10"/>
  <c r="G10816" i="10"/>
  <c r="H10816" i="10"/>
  <c r="G10817" i="10"/>
  <c r="H10817" i="10"/>
  <c r="G10818" i="10"/>
  <c r="H10818" i="10"/>
  <c r="G10819" i="10"/>
  <c r="H10819" i="10"/>
  <c r="G10820" i="10"/>
  <c r="H10820" i="10"/>
  <c r="G10821" i="10"/>
  <c r="H10821" i="10"/>
  <c r="G10822" i="10"/>
  <c r="H10822" i="10"/>
  <c r="G10823" i="10"/>
  <c r="H10823" i="10"/>
  <c r="G10824" i="10"/>
  <c r="H10824" i="10"/>
  <c r="G10825" i="10"/>
  <c r="H10825" i="10"/>
  <c r="G10826" i="10"/>
  <c r="H10826" i="10"/>
  <c r="G10827" i="10"/>
  <c r="H10827" i="10"/>
  <c r="G10828" i="10"/>
  <c r="H10828" i="10"/>
  <c r="G10829" i="10"/>
  <c r="H10829" i="10"/>
  <c r="G10830" i="10"/>
  <c r="H10830" i="10"/>
  <c r="G10831" i="10"/>
  <c r="H10831" i="10"/>
  <c r="G10832" i="10"/>
  <c r="H10832" i="10"/>
  <c r="G10833" i="10"/>
  <c r="H10833" i="10"/>
  <c r="G10834" i="10"/>
  <c r="H10834" i="10"/>
  <c r="G10835" i="10"/>
  <c r="H10835" i="10"/>
  <c r="G10836" i="10"/>
  <c r="H10836" i="10"/>
  <c r="G10837" i="10"/>
  <c r="H10837" i="10"/>
  <c r="G10838" i="10"/>
  <c r="H10838" i="10"/>
  <c r="G10839" i="10"/>
  <c r="H10839" i="10"/>
  <c r="G10840" i="10"/>
  <c r="H10840" i="10"/>
  <c r="G10841" i="10"/>
  <c r="H10841" i="10"/>
  <c r="G10842" i="10"/>
  <c r="H10842" i="10"/>
  <c r="G10843" i="10"/>
  <c r="H10843" i="10"/>
  <c r="G10844" i="10"/>
  <c r="H10844" i="10"/>
  <c r="G10845" i="10"/>
  <c r="H10845" i="10"/>
  <c r="G10846" i="10"/>
  <c r="H10846" i="10"/>
  <c r="G10847" i="10"/>
  <c r="H10847" i="10"/>
  <c r="G10848" i="10"/>
  <c r="H10848" i="10"/>
  <c r="G10849" i="10"/>
  <c r="H10849" i="10"/>
  <c r="G10850" i="10"/>
  <c r="H10850" i="10"/>
  <c r="G10851" i="10"/>
  <c r="H10851" i="10"/>
  <c r="G10852" i="10"/>
  <c r="H10852" i="10"/>
  <c r="G10853" i="10"/>
  <c r="H10853" i="10"/>
  <c r="G10854" i="10"/>
  <c r="H10854" i="10"/>
  <c r="G10855" i="10"/>
  <c r="H10855" i="10"/>
  <c r="G10856" i="10"/>
  <c r="H10856" i="10"/>
  <c r="G10857" i="10"/>
  <c r="H10857" i="10"/>
  <c r="G10858" i="10"/>
  <c r="H10858" i="10"/>
  <c r="G10859" i="10"/>
  <c r="H10859" i="10"/>
  <c r="G10860" i="10"/>
  <c r="H10860" i="10"/>
  <c r="G10861" i="10"/>
  <c r="H10861" i="10"/>
  <c r="G10862" i="10"/>
  <c r="H10862" i="10"/>
  <c r="G10863" i="10"/>
  <c r="H10863" i="10"/>
  <c r="G10864" i="10"/>
  <c r="H10864" i="10"/>
  <c r="G10865" i="10"/>
  <c r="H10865" i="10"/>
  <c r="G10866" i="10"/>
  <c r="H10866" i="10"/>
  <c r="G10867" i="10"/>
  <c r="H10867" i="10"/>
  <c r="G10868" i="10"/>
  <c r="H10868" i="10"/>
  <c r="G10869" i="10"/>
  <c r="H10869" i="10"/>
  <c r="G10870" i="10"/>
  <c r="H10870" i="10"/>
  <c r="G10871" i="10"/>
  <c r="H10871" i="10"/>
  <c r="G10872" i="10"/>
  <c r="H10872" i="10"/>
  <c r="G10873" i="10"/>
  <c r="H10873" i="10"/>
  <c r="G10874" i="10"/>
  <c r="H10874" i="10"/>
  <c r="G10875" i="10"/>
  <c r="H10875" i="10"/>
  <c r="G10876" i="10"/>
  <c r="H10876" i="10"/>
  <c r="G10877" i="10"/>
  <c r="H10877" i="10"/>
  <c r="G10878" i="10"/>
  <c r="H10878" i="10"/>
  <c r="G10879" i="10"/>
  <c r="H10879" i="10"/>
  <c r="G10880" i="10"/>
  <c r="H10880" i="10"/>
  <c r="G10881" i="10"/>
  <c r="H10881" i="10"/>
  <c r="G10882" i="10"/>
  <c r="H10882" i="10"/>
  <c r="G10883" i="10"/>
  <c r="H10883" i="10"/>
  <c r="G10884" i="10"/>
  <c r="H10884" i="10"/>
  <c r="G10885" i="10"/>
  <c r="H10885" i="10"/>
  <c r="G10886" i="10"/>
  <c r="H10886" i="10"/>
  <c r="G10887" i="10"/>
  <c r="H10887" i="10"/>
  <c r="G10888" i="10"/>
  <c r="H10888" i="10"/>
  <c r="G10889" i="10"/>
  <c r="H10889" i="10"/>
  <c r="G10890" i="10"/>
  <c r="H10890" i="10"/>
  <c r="G10891" i="10"/>
  <c r="H10891" i="10"/>
  <c r="G10892" i="10"/>
  <c r="H10892" i="10"/>
  <c r="G10893" i="10"/>
  <c r="H10893" i="10"/>
  <c r="G10894" i="10"/>
  <c r="H10894" i="10"/>
  <c r="G10895" i="10"/>
  <c r="H10895" i="10"/>
  <c r="G10896" i="10"/>
  <c r="H10896" i="10"/>
  <c r="G10897" i="10"/>
  <c r="H10897" i="10"/>
  <c r="G10898" i="10"/>
  <c r="H10898" i="10"/>
  <c r="G10899" i="10"/>
  <c r="H10899" i="10"/>
  <c r="G10900" i="10"/>
  <c r="H10900" i="10"/>
  <c r="G10901" i="10"/>
  <c r="H10901" i="10"/>
  <c r="G10902" i="10"/>
  <c r="H10902" i="10"/>
  <c r="G10903" i="10"/>
  <c r="H10903" i="10"/>
  <c r="G10904" i="10"/>
  <c r="H10904" i="10"/>
  <c r="G10905" i="10"/>
  <c r="H10905" i="10"/>
  <c r="G10906" i="10"/>
  <c r="H10906" i="10"/>
  <c r="G10907" i="10"/>
  <c r="H10907" i="10"/>
  <c r="G10908" i="10"/>
  <c r="H10908" i="10"/>
  <c r="G10909" i="10"/>
  <c r="H10909" i="10"/>
  <c r="G10910" i="10"/>
  <c r="H10910" i="10"/>
  <c r="G10911" i="10"/>
  <c r="H10911" i="10"/>
  <c r="G10912" i="10"/>
  <c r="H10912" i="10"/>
  <c r="G10913" i="10"/>
  <c r="H10913" i="10"/>
  <c r="G10914" i="10"/>
  <c r="H10914" i="10"/>
  <c r="G10915" i="10"/>
  <c r="H10915" i="10"/>
  <c r="G10916" i="10"/>
  <c r="H10916" i="10"/>
  <c r="G10917" i="10"/>
  <c r="H10917" i="10"/>
  <c r="G10918" i="10"/>
  <c r="H10918" i="10"/>
  <c r="G10919" i="10"/>
  <c r="H10919" i="10"/>
  <c r="G10920" i="10"/>
  <c r="H10920" i="10"/>
  <c r="G10921" i="10"/>
  <c r="H10921" i="10"/>
  <c r="G10922" i="10"/>
  <c r="H10922" i="10"/>
  <c r="G10923" i="10"/>
  <c r="H10923" i="10"/>
  <c r="G10924" i="10"/>
  <c r="H10924" i="10"/>
  <c r="G10925" i="10"/>
  <c r="H10925" i="10"/>
  <c r="G10926" i="10"/>
  <c r="H10926" i="10"/>
  <c r="G10927" i="10"/>
  <c r="H10927" i="10"/>
  <c r="G10928" i="10"/>
  <c r="H10928" i="10"/>
  <c r="G10929" i="10"/>
  <c r="H10929" i="10"/>
  <c r="G10930" i="10"/>
  <c r="H10930" i="10"/>
  <c r="G10931" i="10"/>
  <c r="H10931" i="10"/>
  <c r="G10932" i="10"/>
  <c r="H10932" i="10"/>
  <c r="G10933" i="10"/>
  <c r="H10933" i="10"/>
  <c r="G10934" i="10"/>
  <c r="H10934" i="10"/>
  <c r="G10935" i="10"/>
  <c r="H10935" i="10"/>
  <c r="G10936" i="10"/>
  <c r="H10936" i="10"/>
  <c r="G10937" i="10"/>
  <c r="H10937" i="10"/>
  <c r="G10938" i="10"/>
  <c r="H10938" i="10"/>
  <c r="G10939" i="10"/>
  <c r="H10939" i="10"/>
  <c r="G10940" i="10"/>
  <c r="H10940" i="10"/>
  <c r="G10941" i="10"/>
  <c r="H10941" i="10"/>
  <c r="G10942" i="10"/>
  <c r="H10942" i="10"/>
  <c r="G10943" i="10"/>
  <c r="H10943" i="10"/>
  <c r="G10944" i="10"/>
  <c r="H10944" i="10"/>
  <c r="G10945" i="10"/>
  <c r="H10945" i="10"/>
  <c r="G10946" i="10"/>
  <c r="H10946" i="10"/>
  <c r="G10947" i="10"/>
  <c r="H10947" i="10"/>
  <c r="G10948" i="10"/>
  <c r="H10948" i="10"/>
  <c r="G10949" i="10"/>
  <c r="H10949" i="10"/>
  <c r="G10950" i="10"/>
  <c r="H10950" i="10"/>
  <c r="G10979" i="10"/>
  <c r="H10979" i="10"/>
  <c r="G10980" i="10"/>
  <c r="H10980" i="10"/>
  <c r="G10981" i="10"/>
  <c r="H10981" i="10"/>
  <c r="G10982" i="10"/>
  <c r="H10982" i="10"/>
  <c r="G10983" i="10"/>
  <c r="H10983" i="10"/>
  <c r="G10984" i="10"/>
  <c r="H10984" i="10"/>
  <c r="G10985" i="10"/>
  <c r="H10985" i="10"/>
  <c r="G10986" i="10"/>
  <c r="H10986" i="10"/>
  <c r="G10987" i="10"/>
  <c r="H10987" i="10"/>
  <c r="G10988" i="10"/>
  <c r="H10988" i="10"/>
  <c r="G10989" i="10"/>
  <c r="H10989" i="10"/>
  <c r="G10990" i="10"/>
  <c r="H10990" i="10"/>
  <c r="G10991" i="10"/>
  <c r="H10991" i="10"/>
  <c r="G10992" i="10"/>
  <c r="H10992" i="10"/>
  <c r="G10993" i="10"/>
  <c r="H10993" i="10"/>
  <c r="G10994" i="10"/>
  <c r="H10994" i="10"/>
  <c r="G10995" i="10"/>
  <c r="H10995" i="10"/>
  <c r="G10996" i="10"/>
  <c r="H10996" i="10"/>
  <c r="G10997" i="10"/>
  <c r="H10997" i="10"/>
  <c r="G10998" i="10"/>
  <c r="H10998" i="10"/>
  <c r="G10999" i="10"/>
  <c r="H10999" i="10"/>
  <c r="G11000" i="10"/>
  <c r="H11000" i="10"/>
  <c r="G11001" i="10"/>
  <c r="H11001" i="10"/>
  <c r="G11002" i="10"/>
  <c r="H11002" i="10"/>
  <c r="G11003" i="10"/>
  <c r="H11003" i="10"/>
  <c r="G11004" i="10"/>
  <c r="H11004" i="10"/>
  <c r="G11005" i="10"/>
  <c r="H11005" i="10"/>
  <c r="G11006" i="10"/>
  <c r="H11006" i="10"/>
  <c r="G11007" i="10"/>
  <c r="H11007" i="10"/>
  <c r="G11008" i="10"/>
  <c r="H11008" i="10"/>
  <c r="G11009" i="10"/>
  <c r="H11009" i="10"/>
  <c r="G11010" i="10"/>
  <c r="H11010" i="10"/>
  <c r="G11011" i="10"/>
  <c r="H11011" i="10"/>
  <c r="G11012" i="10"/>
  <c r="H11012" i="10"/>
  <c r="G11013" i="10"/>
  <c r="H11013" i="10"/>
  <c r="G11014" i="10"/>
  <c r="H11014" i="10"/>
  <c r="G11015" i="10"/>
  <c r="H11015" i="10"/>
  <c r="G11016" i="10"/>
  <c r="H11016" i="10"/>
  <c r="G11017" i="10"/>
  <c r="H11017" i="10"/>
  <c r="G11018" i="10"/>
  <c r="H11018" i="10"/>
  <c r="G11019" i="10"/>
  <c r="H11019" i="10"/>
  <c r="G11020" i="10"/>
  <c r="H11020" i="10"/>
  <c r="G11021" i="10"/>
  <c r="H11021" i="10"/>
  <c r="G11022" i="10"/>
  <c r="H11022" i="10"/>
  <c r="G11023" i="10"/>
  <c r="H11023" i="10"/>
  <c r="G11024" i="10"/>
  <c r="H11024" i="10"/>
  <c r="G11025" i="10"/>
  <c r="H11025" i="10"/>
  <c r="G11026" i="10"/>
  <c r="H11026" i="10"/>
  <c r="G11027" i="10"/>
  <c r="H11027" i="10"/>
  <c r="G11028" i="10"/>
  <c r="H11028" i="10"/>
  <c r="G11029" i="10"/>
  <c r="H11029" i="10"/>
  <c r="G11030" i="10"/>
  <c r="H11030" i="10"/>
  <c r="G11031" i="10"/>
  <c r="H11031" i="10"/>
  <c r="G11032" i="10"/>
  <c r="H11032" i="10"/>
  <c r="G11033" i="10"/>
  <c r="H11033" i="10"/>
  <c r="G11034" i="10"/>
  <c r="H11034" i="10"/>
  <c r="G11035" i="10"/>
  <c r="H11035" i="10"/>
  <c r="G11036" i="10"/>
  <c r="H11036" i="10"/>
  <c r="G11037" i="10"/>
  <c r="H11037" i="10"/>
  <c r="G11038" i="10"/>
  <c r="H11038" i="10"/>
  <c r="G11039" i="10"/>
  <c r="H11039" i="10"/>
  <c r="G11040" i="10"/>
  <c r="H11040" i="10"/>
  <c r="G11041" i="10"/>
  <c r="H11041" i="10"/>
  <c r="G11042" i="10"/>
  <c r="H11042" i="10"/>
  <c r="G11043" i="10"/>
  <c r="H11043" i="10"/>
  <c r="G11044" i="10"/>
  <c r="H11044" i="10"/>
  <c r="G11045" i="10"/>
  <c r="H11045" i="10"/>
  <c r="G11046" i="10"/>
  <c r="H11046" i="10"/>
  <c r="G11047" i="10"/>
  <c r="H11047" i="10"/>
  <c r="G11048" i="10"/>
  <c r="H11048" i="10"/>
  <c r="G11049" i="10"/>
  <c r="H11049" i="10"/>
  <c r="G11050" i="10"/>
  <c r="H11050" i="10"/>
  <c r="G11051" i="10"/>
  <c r="H11051" i="10"/>
  <c r="G11052" i="10"/>
  <c r="H11052" i="10"/>
  <c r="G11053" i="10"/>
  <c r="H11053" i="10"/>
  <c r="G11054" i="10"/>
  <c r="H11054" i="10"/>
  <c r="G11055" i="10"/>
  <c r="H11055" i="10"/>
  <c r="G11056" i="10"/>
  <c r="H11056" i="10"/>
  <c r="G11057" i="10"/>
  <c r="H11057" i="10"/>
  <c r="G11058" i="10"/>
  <c r="H11058" i="10"/>
  <c r="G11059" i="10"/>
  <c r="H11059" i="10"/>
  <c r="G11060" i="10"/>
  <c r="H11060" i="10"/>
  <c r="G11061" i="10"/>
  <c r="H11061" i="10"/>
  <c r="G11062" i="10"/>
  <c r="H11062" i="10"/>
  <c r="G11063" i="10"/>
  <c r="H11063" i="10"/>
  <c r="G11064" i="10"/>
  <c r="H11064" i="10"/>
  <c r="G11065" i="10"/>
  <c r="H11065" i="10"/>
  <c r="G11066" i="10"/>
  <c r="H11066" i="10"/>
  <c r="G11067" i="10"/>
  <c r="H11067" i="10"/>
  <c r="G11068" i="10"/>
  <c r="H11068" i="10"/>
  <c r="G11069" i="10"/>
  <c r="H11069" i="10"/>
  <c r="G11070" i="10"/>
  <c r="H11070" i="10"/>
  <c r="G11071" i="10"/>
  <c r="H11071" i="10"/>
  <c r="G11072" i="10"/>
  <c r="H11072" i="10"/>
  <c r="G11073" i="10"/>
  <c r="H11073" i="10"/>
  <c r="G11074" i="10"/>
  <c r="H11074" i="10"/>
  <c r="G11075" i="10"/>
  <c r="H11075" i="10"/>
  <c r="G11076" i="10"/>
  <c r="H11076" i="10"/>
  <c r="G11077" i="10"/>
  <c r="H11077" i="10"/>
  <c r="G11078" i="10"/>
  <c r="H11078" i="10"/>
  <c r="G11079" i="10"/>
  <c r="H11079" i="10"/>
  <c r="G11080" i="10"/>
  <c r="H11080" i="10"/>
  <c r="G11081" i="10"/>
  <c r="H11081" i="10"/>
  <c r="G11082" i="10"/>
  <c r="H11082" i="10"/>
  <c r="G11083" i="10"/>
  <c r="H11083" i="10"/>
  <c r="G11084" i="10"/>
  <c r="H11084" i="10"/>
  <c r="G11085" i="10"/>
  <c r="H11085" i="10"/>
  <c r="G11086" i="10"/>
  <c r="H11086" i="10"/>
  <c r="G11087" i="10"/>
  <c r="H11087" i="10"/>
  <c r="G11088" i="10"/>
  <c r="H11088" i="10"/>
  <c r="G11089" i="10"/>
  <c r="H11089" i="10"/>
  <c r="G11090" i="10"/>
  <c r="H11090" i="10"/>
  <c r="G11091" i="10"/>
  <c r="H11091" i="10"/>
  <c r="G11092" i="10"/>
  <c r="H11092" i="10"/>
  <c r="G11093" i="10"/>
  <c r="H11093" i="10"/>
  <c r="G11094" i="10"/>
  <c r="H11094" i="10"/>
  <c r="G11095" i="10"/>
  <c r="H11095" i="10"/>
  <c r="G11096" i="10"/>
  <c r="H11096" i="10"/>
  <c r="G11097" i="10"/>
  <c r="H11097" i="10"/>
  <c r="G11098" i="10"/>
  <c r="H11098" i="10"/>
  <c r="G11099" i="10"/>
  <c r="H11099" i="10"/>
  <c r="G11100" i="10"/>
  <c r="H11100" i="10"/>
  <c r="G11101" i="10"/>
  <c r="H11101" i="10"/>
  <c r="G11102" i="10"/>
  <c r="H11102" i="10"/>
  <c r="G11103" i="10"/>
  <c r="H11103" i="10"/>
  <c r="G11104" i="10"/>
  <c r="H11104" i="10"/>
  <c r="G11105" i="10"/>
  <c r="H11105" i="10"/>
  <c r="G11106" i="10"/>
  <c r="H11106" i="10"/>
  <c r="G11107" i="10"/>
  <c r="H11107" i="10"/>
  <c r="G11108" i="10"/>
  <c r="H11108" i="10"/>
  <c r="G11109" i="10"/>
  <c r="H11109" i="10"/>
  <c r="G11110" i="10"/>
  <c r="H11110" i="10"/>
  <c r="G11111" i="10"/>
  <c r="H11111" i="10"/>
  <c r="G11112" i="10"/>
  <c r="H11112" i="10"/>
  <c r="G11113" i="10"/>
  <c r="H11113" i="10"/>
  <c r="G11114" i="10"/>
  <c r="H11114" i="10"/>
  <c r="G11115" i="10"/>
  <c r="H11115" i="10"/>
  <c r="G11116" i="10"/>
  <c r="H11116" i="10"/>
  <c r="G11117" i="10"/>
  <c r="H11117" i="10"/>
  <c r="G11118" i="10"/>
  <c r="H11118" i="10"/>
  <c r="G11119" i="10"/>
  <c r="H11119" i="10"/>
  <c r="G11120" i="10"/>
  <c r="H11120" i="10"/>
  <c r="G11121" i="10"/>
  <c r="H11121" i="10"/>
  <c r="G11122" i="10"/>
  <c r="H11122" i="10"/>
  <c r="G11123" i="10"/>
  <c r="H11123" i="10"/>
  <c r="G11124" i="10"/>
  <c r="H11124" i="10"/>
  <c r="G11125" i="10"/>
  <c r="H11125" i="10"/>
  <c r="G11126" i="10"/>
  <c r="H11126" i="10"/>
  <c r="G11127" i="10"/>
  <c r="H11127" i="10"/>
  <c r="G11128" i="10"/>
  <c r="H11128" i="10"/>
  <c r="G11129" i="10"/>
  <c r="H11129" i="10"/>
  <c r="G11130" i="10"/>
  <c r="H11130" i="10"/>
  <c r="G11131" i="10"/>
  <c r="H11131" i="10"/>
  <c r="G11132" i="10"/>
  <c r="H11132" i="10"/>
  <c r="G11133" i="10"/>
  <c r="H11133" i="10"/>
  <c r="G11134" i="10"/>
  <c r="H11134" i="10"/>
  <c r="G11135" i="10"/>
  <c r="H11135" i="10"/>
  <c r="G11136" i="10"/>
  <c r="H11136" i="10"/>
  <c r="G11137" i="10"/>
  <c r="H11137" i="10"/>
  <c r="G11138" i="10"/>
  <c r="H11138" i="10"/>
  <c r="G11139" i="10"/>
  <c r="H11139" i="10"/>
  <c r="G11140" i="10"/>
  <c r="H11140" i="10"/>
  <c r="G11141" i="10"/>
  <c r="H11141" i="10"/>
  <c r="G11142" i="10"/>
  <c r="H11142" i="10"/>
  <c r="G11143" i="10"/>
  <c r="H11143" i="10"/>
  <c r="G11144" i="10"/>
  <c r="H11144" i="10"/>
  <c r="G11145" i="10"/>
  <c r="H11145" i="10"/>
  <c r="G11146" i="10"/>
  <c r="H11146" i="10"/>
  <c r="G11147" i="10"/>
  <c r="H11147" i="10"/>
  <c r="G11148" i="10"/>
  <c r="H11148" i="10"/>
  <c r="G11149" i="10"/>
  <c r="H11149" i="10"/>
  <c r="G11150" i="10"/>
  <c r="H11150" i="10"/>
  <c r="G11151" i="10"/>
  <c r="H11151" i="10"/>
  <c r="G11152" i="10"/>
  <c r="H11152" i="10"/>
  <c r="G11153" i="10"/>
  <c r="H11153" i="10"/>
  <c r="G11154" i="10"/>
  <c r="H11154" i="10"/>
  <c r="G11155" i="10"/>
  <c r="H11155" i="10"/>
  <c r="G11156" i="10"/>
  <c r="H11156" i="10"/>
  <c r="G11157" i="10"/>
  <c r="H11157" i="10"/>
  <c r="G11158" i="10"/>
  <c r="H11158" i="10"/>
  <c r="G11159" i="10"/>
  <c r="H11159" i="10"/>
  <c r="G11160" i="10"/>
  <c r="H11160" i="10"/>
  <c r="G11161" i="10"/>
  <c r="H11161" i="10"/>
  <c r="G11162" i="10"/>
  <c r="H11162" i="10"/>
  <c r="G11163" i="10"/>
  <c r="H11163" i="10"/>
  <c r="G11164" i="10"/>
  <c r="H11164" i="10"/>
  <c r="G11165" i="10"/>
  <c r="H11165" i="10"/>
  <c r="G11166" i="10"/>
  <c r="H11166" i="10"/>
  <c r="G11167" i="10"/>
  <c r="H11167" i="10"/>
  <c r="G11168" i="10"/>
  <c r="H11168" i="10"/>
  <c r="G11169" i="10"/>
  <c r="H11169" i="10"/>
  <c r="G11170" i="10"/>
  <c r="H11170" i="10"/>
  <c r="G11171" i="10"/>
  <c r="H11171" i="10"/>
  <c r="G11172" i="10"/>
  <c r="H11172" i="10"/>
  <c r="G11173" i="10"/>
  <c r="H11173" i="10"/>
  <c r="G11174" i="10"/>
  <c r="H11174" i="10"/>
  <c r="G11175" i="10"/>
  <c r="H11175" i="10"/>
  <c r="G11176" i="10"/>
  <c r="H11176" i="10"/>
  <c r="G11177" i="10"/>
  <c r="H11177" i="10"/>
  <c r="G11178" i="10"/>
  <c r="H11178" i="10"/>
  <c r="G11179" i="10"/>
  <c r="H11179" i="10"/>
  <c r="G11180" i="10"/>
  <c r="H11180" i="10"/>
  <c r="G11181" i="10"/>
  <c r="H11181" i="10"/>
  <c r="G11182" i="10"/>
  <c r="H11182" i="10"/>
  <c r="G11183" i="10"/>
  <c r="H11183" i="10"/>
  <c r="G11184" i="10"/>
  <c r="H11184" i="10"/>
  <c r="G11185" i="10"/>
  <c r="H11185" i="10"/>
  <c r="G11186" i="10"/>
  <c r="H11186" i="10"/>
  <c r="G11187" i="10"/>
  <c r="H11187" i="10"/>
  <c r="G11188" i="10"/>
  <c r="H11188" i="10"/>
  <c r="G11189" i="10"/>
  <c r="H11189" i="10"/>
  <c r="G11190" i="10"/>
  <c r="H11190" i="10"/>
  <c r="G11191" i="10"/>
  <c r="H11191" i="10"/>
  <c r="G11192" i="10"/>
  <c r="H11192" i="10"/>
  <c r="G11193" i="10"/>
  <c r="H11193" i="10"/>
  <c r="G11194" i="10"/>
  <c r="H11194" i="10"/>
  <c r="G11195" i="10"/>
  <c r="H11195" i="10"/>
  <c r="G11196" i="10"/>
  <c r="H11196" i="10"/>
  <c r="G11197" i="10"/>
  <c r="H11197" i="10"/>
  <c r="G11198" i="10"/>
  <c r="H11198" i="10"/>
  <c r="G11199" i="10"/>
  <c r="H11199" i="10"/>
  <c r="G11200" i="10"/>
  <c r="H11200" i="10"/>
  <c r="G11201" i="10"/>
  <c r="H11201" i="10"/>
  <c r="G11202" i="10"/>
  <c r="H11202" i="10"/>
  <c r="G11203" i="10"/>
  <c r="H11203" i="10"/>
  <c r="G11204" i="10"/>
  <c r="H11204" i="10"/>
  <c r="G11205" i="10"/>
  <c r="H11205" i="10"/>
  <c r="G11206" i="10"/>
  <c r="H11206" i="10"/>
  <c r="G11207" i="10"/>
  <c r="H11207" i="10"/>
  <c r="G11208" i="10"/>
  <c r="H11208" i="10"/>
  <c r="G11209" i="10"/>
  <c r="H11209" i="10"/>
  <c r="G11210" i="10"/>
  <c r="H11210" i="10"/>
  <c r="G11211" i="10"/>
  <c r="H11211" i="10"/>
  <c r="G11212" i="10"/>
  <c r="H11212" i="10"/>
  <c r="G11213" i="10"/>
  <c r="H11213" i="10"/>
  <c r="G11214" i="10"/>
  <c r="H11214" i="10"/>
  <c r="G11215" i="10"/>
  <c r="H11215" i="10"/>
  <c r="G11216" i="10"/>
  <c r="H11216" i="10"/>
  <c r="G11217" i="10"/>
  <c r="H11217" i="10"/>
  <c r="G11218" i="10"/>
  <c r="H11218" i="10"/>
  <c r="G11219" i="10"/>
  <c r="H11219" i="10"/>
  <c r="G11220" i="10"/>
  <c r="H11220" i="10"/>
  <c r="G11221" i="10"/>
  <c r="H11221" i="10"/>
  <c r="G11222" i="10"/>
  <c r="H11222" i="10"/>
  <c r="G11223" i="10"/>
  <c r="H11223" i="10"/>
  <c r="G11224" i="10"/>
  <c r="H11224" i="10"/>
  <c r="G11225" i="10"/>
  <c r="H11225" i="10"/>
  <c r="G11226" i="10"/>
  <c r="H11226" i="10"/>
  <c r="G11227" i="10"/>
  <c r="H11227" i="10"/>
  <c r="G11230" i="10"/>
  <c r="H11230" i="10"/>
  <c r="G11231" i="10"/>
  <c r="H11231" i="10"/>
  <c r="G11232" i="10"/>
  <c r="H11232" i="10"/>
  <c r="G11233" i="10"/>
  <c r="H11233" i="10"/>
  <c r="G11234" i="10"/>
  <c r="H11234" i="10"/>
  <c r="G11235" i="10"/>
  <c r="H11235" i="10"/>
  <c r="G11236" i="10"/>
  <c r="H11236" i="10"/>
  <c r="G11237" i="10"/>
  <c r="H11237" i="10"/>
  <c r="G11238" i="10"/>
  <c r="H11238" i="10"/>
  <c r="G11239" i="10"/>
  <c r="H11239" i="10"/>
  <c r="G11240" i="10"/>
  <c r="H11240" i="10"/>
  <c r="G11241" i="10"/>
  <c r="H11241" i="10"/>
  <c r="G11242" i="10"/>
  <c r="H11242" i="10"/>
  <c r="G11243" i="10"/>
  <c r="H11243" i="10"/>
  <c r="G11244" i="10"/>
  <c r="H11244" i="10"/>
  <c r="G11245" i="10"/>
  <c r="H11245" i="10"/>
  <c r="G11246" i="10"/>
  <c r="H11246" i="10"/>
  <c r="G11247" i="10"/>
  <c r="H11247" i="10"/>
  <c r="G11248" i="10"/>
  <c r="H11248" i="10"/>
  <c r="G11249" i="10"/>
  <c r="H11249" i="10"/>
  <c r="G11250" i="10"/>
  <c r="H11250" i="10"/>
  <c r="G11251" i="10"/>
  <c r="H11251" i="10"/>
  <c r="G11252" i="10"/>
  <c r="H11252" i="10"/>
  <c r="G11253" i="10"/>
  <c r="H11253" i="10"/>
  <c r="G11254" i="10"/>
  <c r="H11254" i="10"/>
  <c r="G11255" i="10"/>
  <c r="H11255" i="10"/>
  <c r="G11256" i="10"/>
  <c r="H11256" i="10"/>
  <c r="G11257" i="10"/>
  <c r="H11257" i="10"/>
  <c r="G11258" i="10"/>
  <c r="H11258" i="10"/>
  <c r="G11259" i="10"/>
  <c r="H11259" i="10"/>
  <c r="G11260" i="10"/>
  <c r="H11260" i="10"/>
  <c r="G11261" i="10"/>
  <c r="H11261" i="10"/>
  <c r="G11262" i="10"/>
  <c r="H11262" i="10"/>
  <c r="G11263" i="10"/>
  <c r="H11263" i="10"/>
  <c r="G11264" i="10"/>
  <c r="H11264" i="10"/>
  <c r="G11265" i="10"/>
  <c r="H11265" i="10"/>
  <c r="G11266" i="10"/>
  <c r="H11266" i="10"/>
  <c r="G11267" i="10"/>
  <c r="H11267" i="10"/>
  <c r="G11268" i="10"/>
  <c r="H11268" i="10"/>
  <c r="G11269" i="10"/>
  <c r="H11269" i="10"/>
  <c r="G11270" i="10"/>
  <c r="H11270" i="10"/>
  <c r="G11271" i="10"/>
  <c r="H11271" i="10"/>
  <c r="G11272" i="10"/>
  <c r="H11272" i="10"/>
  <c r="G11273" i="10"/>
  <c r="H11273" i="10"/>
  <c r="G11274" i="10"/>
  <c r="H11274" i="10"/>
  <c r="G11275" i="10"/>
  <c r="H11275" i="10"/>
  <c r="G11276" i="10"/>
  <c r="H11276" i="10"/>
  <c r="G11277" i="10"/>
  <c r="H11277" i="10"/>
  <c r="G11278" i="10"/>
  <c r="H11278" i="10"/>
  <c r="G11279" i="10"/>
  <c r="H11279" i="10"/>
  <c r="G11280" i="10"/>
  <c r="H11280" i="10"/>
  <c r="G11281" i="10"/>
  <c r="H11281" i="10"/>
  <c r="G11282" i="10"/>
  <c r="H11282" i="10"/>
  <c r="G11283" i="10"/>
  <c r="H11283" i="10"/>
  <c r="G11284" i="10"/>
  <c r="H11284" i="10"/>
  <c r="G11285" i="10"/>
  <c r="H11285" i="10"/>
  <c r="G11286" i="10"/>
  <c r="H11286" i="10"/>
  <c r="G11287" i="10"/>
  <c r="H11287" i="10"/>
  <c r="G11288" i="10"/>
  <c r="H11288" i="10"/>
  <c r="G11289" i="10"/>
  <c r="H11289" i="10"/>
  <c r="G11290" i="10"/>
  <c r="H11290" i="10"/>
  <c r="G11291" i="10"/>
  <c r="H11291" i="10"/>
  <c r="G11292" i="10"/>
  <c r="H11292" i="10"/>
  <c r="G11293" i="10"/>
  <c r="H11293" i="10"/>
  <c r="G11294" i="10"/>
  <c r="H11294" i="10"/>
  <c r="G11295" i="10"/>
  <c r="H11295" i="10"/>
  <c r="G11296" i="10"/>
  <c r="H11296" i="10"/>
  <c r="G11297" i="10"/>
  <c r="H11297" i="10"/>
  <c r="G11298" i="10"/>
  <c r="H11298" i="10"/>
  <c r="G11299" i="10"/>
  <c r="H11299" i="10"/>
  <c r="G11300" i="10"/>
  <c r="H11300" i="10"/>
  <c r="G11301" i="10"/>
  <c r="H11301" i="10"/>
  <c r="G11302" i="10"/>
  <c r="H11302" i="10"/>
  <c r="G11303" i="10"/>
  <c r="H11303" i="10"/>
  <c r="G11304" i="10"/>
  <c r="H11304" i="10"/>
  <c r="G11305" i="10"/>
  <c r="H11305" i="10"/>
  <c r="G11306" i="10"/>
  <c r="H11306" i="10"/>
  <c r="G11307" i="10"/>
  <c r="H11307" i="10"/>
  <c r="G11308" i="10"/>
  <c r="H11308" i="10"/>
  <c r="G11309" i="10"/>
  <c r="H11309" i="10"/>
  <c r="G11310" i="10"/>
  <c r="H11310" i="10"/>
  <c r="G11311" i="10"/>
  <c r="H11311" i="10"/>
  <c r="G11312" i="10"/>
  <c r="H11312" i="10"/>
  <c r="G11313" i="10"/>
  <c r="H11313" i="10"/>
  <c r="G11314" i="10"/>
  <c r="H11314" i="10"/>
  <c r="G11315" i="10"/>
  <c r="H11315" i="10"/>
  <c r="G11316" i="10"/>
  <c r="H11316" i="10"/>
  <c r="G11318" i="10"/>
  <c r="H11318" i="10"/>
  <c r="G11319" i="10"/>
  <c r="H11319" i="10"/>
  <c r="G11320" i="10"/>
  <c r="H11320" i="10"/>
  <c r="G11321" i="10"/>
  <c r="H11321" i="10"/>
  <c r="G11322" i="10"/>
  <c r="H11322" i="10"/>
  <c r="G11323" i="10"/>
  <c r="H11323" i="10"/>
  <c r="G11324" i="10"/>
  <c r="H11324" i="10"/>
  <c r="G11325" i="10"/>
  <c r="H11325" i="10"/>
  <c r="G11326" i="10"/>
  <c r="H11326" i="10"/>
  <c r="G11327" i="10"/>
  <c r="H11327" i="10"/>
  <c r="G11328" i="10"/>
  <c r="H11328" i="10"/>
  <c r="G11329" i="10"/>
  <c r="H11329" i="10"/>
  <c r="G11330" i="10"/>
  <c r="H11330" i="10"/>
  <c r="G11331" i="10"/>
  <c r="H11331" i="10"/>
  <c r="G11332" i="10"/>
  <c r="H11332" i="10"/>
  <c r="G11333" i="10"/>
  <c r="H11333" i="10"/>
  <c r="G11334" i="10"/>
  <c r="H11334" i="10"/>
  <c r="G11335" i="10"/>
  <c r="H11335" i="10"/>
  <c r="G11336" i="10"/>
  <c r="H11336" i="10"/>
  <c r="G11337" i="10"/>
  <c r="H11337" i="10"/>
  <c r="G11338" i="10"/>
  <c r="H11338" i="10"/>
  <c r="G11339" i="10"/>
  <c r="H11339" i="10"/>
  <c r="G11340" i="10"/>
  <c r="H11340" i="10"/>
  <c r="G11341" i="10"/>
  <c r="H11341" i="10"/>
  <c r="G11342" i="10"/>
  <c r="H11342" i="10"/>
  <c r="G11343" i="10"/>
  <c r="H11343" i="10"/>
  <c r="G11344" i="10"/>
  <c r="H11344" i="10"/>
  <c r="G11345" i="10"/>
  <c r="H11345" i="10"/>
  <c r="G11346" i="10"/>
  <c r="H11346" i="10"/>
  <c r="G11347" i="10"/>
  <c r="H11347" i="10"/>
  <c r="G11348" i="10"/>
  <c r="H11348" i="10"/>
  <c r="G11349" i="10"/>
  <c r="H11349" i="10"/>
  <c r="G11350" i="10"/>
  <c r="H11350" i="10"/>
  <c r="G11351" i="10"/>
  <c r="H11351" i="10"/>
  <c r="G11352" i="10"/>
  <c r="H11352" i="10"/>
  <c r="G11353" i="10"/>
  <c r="H11353" i="10"/>
  <c r="G11354" i="10"/>
  <c r="H11354" i="10"/>
  <c r="G11355" i="10"/>
  <c r="H11355" i="10"/>
  <c r="G11356" i="10"/>
  <c r="H11356" i="10"/>
  <c r="G11357" i="10"/>
  <c r="H11357" i="10"/>
  <c r="G11358" i="10"/>
  <c r="H11358" i="10"/>
  <c r="G11359" i="10"/>
  <c r="H11359" i="10"/>
  <c r="G11360" i="10"/>
  <c r="H11360" i="10"/>
  <c r="G11361" i="10"/>
  <c r="H11361" i="10"/>
  <c r="G11362" i="10"/>
  <c r="H11362" i="10"/>
  <c r="G11363" i="10"/>
  <c r="H11363" i="10"/>
  <c r="G11364" i="10"/>
  <c r="H11364" i="10"/>
  <c r="G11365" i="10"/>
  <c r="H11365" i="10"/>
  <c r="G11366" i="10"/>
  <c r="H11366" i="10"/>
  <c r="G11367" i="10"/>
  <c r="H11367" i="10"/>
  <c r="G11368" i="10"/>
  <c r="H11368" i="10"/>
  <c r="G11369" i="10"/>
  <c r="H11369" i="10"/>
  <c r="G11370" i="10"/>
  <c r="H11370" i="10"/>
  <c r="G11371" i="10"/>
  <c r="H11371" i="10"/>
  <c r="G11372" i="10"/>
  <c r="H11372" i="10"/>
  <c r="G11373" i="10"/>
  <c r="H11373" i="10"/>
  <c r="G11374" i="10"/>
  <c r="H11374" i="10"/>
  <c r="G11375" i="10"/>
  <c r="H11375" i="10"/>
  <c r="G11376" i="10"/>
  <c r="H11376" i="10"/>
  <c r="G11377" i="10"/>
  <c r="H11377" i="10"/>
  <c r="G11378" i="10"/>
  <c r="H11378" i="10"/>
  <c r="G11379" i="10"/>
  <c r="H11379" i="10"/>
  <c r="G11380" i="10"/>
  <c r="H11380" i="10"/>
  <c r="G11381" i="10"/>
  <c r="H11381" i="10"/>
  <c r="G11382" i="10"/>
  <c r="H11382" i="10"/>
  <c r="G11383" i="10"/>
  <c r="H11383" i="10"/>
  <c r="G11384" i="10"/>
  <c r="H11384" i="10"/>
  <c r="G11385" i="10"/>
  <c r="H11385" i="10"/>
  <c r="G11386" i="10"/>
  <c r="H11386" i="10"/>
  <c r="G11387" i="10"/>
  <c r="H11387" i="10"/>
  <c r="G11388" i="10"/>
  <c r="H11388" i="10"/>
  <c r="G11389" i="10"/>
  <c r="H11389" i="10"/>
  <c r="G11390" i="10"/>
  <c r="H11390" i="10"/>
  <c r="G11391" i="10"/>
  <c r="H11391" i="10"/>
  <c r="G11392" i="10"/>
  <c r="H11392" i="10"/>
  <c r="G11393" i="10"/>
  <c r="H11393" i="10"/>
  <c r="G11394" i="10"/>
  <c r="H11394" i="10"/>
  <c r="G11395" i="10"/>
  <c r="H11395" i="10"/>
  <c r="G11396" i="10"/>
  <c r="H11396" i="10"/>
  <c r="G11397" i="10"/>
  <c r="H11397" i="10"/>
  <c r="G11398" i="10"/>
  <c r="H11398" i="10"/>
  <c r="G11399" i="10"/>
  <c r="H11399" i="10"/>
  <c r="G11400" i="10"/>
  <c r="H11400" i="10"/>
  <c r="G11401" i="10"/>
  <c r="H11401" i="10"/>
  <c r="G11402" i="10"/>
  <c r="H11402" i="10"/>
  <c r="G11403" i="10"/>
  <c r="H11403" i="10"/>
  <c r="G11404" i="10"/>
  <c r="H11404" i="10"/>
  <c r="G11405" i="10"/>
  <c r="H11405" i="10"/>
  <c r="G11406" i="10"/>
  <c r="H11406" i="10"/>
  <c r="G11407" i="10"/>
  <c r="H11407" i="10"/>
  <c r="G11408" i="10"/>
  <c r="H11408" i="10"/>
  <c r="G11409" i="10"/>
  <c r="H11409" i="10"/>
  <c r="G11410" i="10"/>
  <c r="H11410" i="10"/>
  <c r="G11411" i="10"/>
  <c r="H11411" i="10"/>
  <c r="G11412" i="10"/>
  <c r="H11412" i="10"/>
  <c r="G11413" i="10"/>
  <c r="H11413" i="10"/>
  <c r="G11414" i="10"/>
  <c r="H11414" i="10"/>
  <c r="G11415" i="10"/>
  <c r="H11415" i="10"/>
  <c r="G11416" i="10"/>
  <c r="H11416" i="10"/>
  <c r="G11417" i="10"/>
  <c r="H11417" i="10"/>
  <c r="G11418" i="10"/>
  <c r="H11418" i="10"/>
  <c r="G11419" i="10"/>
  <c r="H11419" i="10"/>
  <c r="G11420" i="10"/>
  <c r="H11420" i="10"/>
  <c r="G11421" i="10"/>
  <c r="H11421" i="10"/>
  <c r="G11422" i="10"/>
  <c r="H11422" i="10"/>
  <c r="G11423" i="10"/>
  <c r="H11423" i="10"/>
  <c r="G11424" i="10"/>
  <c r="H11424" i="10"/>
  <c r="G11425" i="10"/>
  <c r="H11425" i="10"/>
  <c r="G11426" i="10"/>
  <c r="H11426" i="10"/>
  <c r="G11427" i="10"/>
  <c r="H11427" i="10"/>
  <c r="G11428" i="10"/>
  <c r="H11428" i="10"/>
  <c r="G11429" i="10"/>
  <c r="H11429" i="10"/>
  <c r="G11430" i="10"/>
  <c r="H11430" i="10"/>
  <c r="G11431" i="10"/>
  <c r="H11431" i="10"/>
  <c r="G11432" i="10"/>
  <c r="H11432" i="10"/>
  <c r="G11433" i="10"/>
  <c r="H11433" i="10"/>
  <c r="G11434" i="10"/>
  <c r="H11434" i="10"/>
  <c r="G11435" i="10"/>
  <c r="H11435" i="10"/>
  <c r="G11436" i="10"/>
  <c r="H11436" i="10"/>
  <c r="G11437" i="10"/>
  <c r="H11437" i="10"/>
  <c r="G11438" i="10"/>
  <c r="H11438" i="10"/>
  <c r="G11439" i="10"/>
  <c r="H11439" i="10"/>
  <c r="G11440" i="10"/>
  <c r="H11440" i="10"/>
  <c r="G11441" i="10"/>
  <c r="H11441" i="10"/>
  <c r="G11442" i="10"/>
  <c r="H11442" i="10"/>
  <c r="G11443" i="10"/>
  <c r="H11443" i="10"/>
  <c r="G11444" i="10"/>
  <c r="H11444" i="10"/>
  <c r="G11445" i="10"/>
  <c r="H11445" i="10"/>
  <c r="G11446" i="10"/>
  <c r="H11446" i="10"/>
  <c r="G11447" i="10"/>
  <c r="H11447" i="10"/>
  <c r="G11448" i="10"/>
  <c r="H11448" i="10"/>
  <c r="G11449" i="10"/>
  <c r="H11449" i="10"/>
  <c r="G11450" i="10"/>
  <c r="H11450" i="10"/>
  <c r="G11451" i="10"/>
  <c r="H11451" i="10"/>
  <c r="G11452" i="10"/>
  <c r="H11452" i="10"/>
  <c r="G11453" i="10"/>
  <c r="H11453" i="10"/>
  <c r="G11454" i="10"/>
  <c r="H11454" i="10"/>
  <c r="G11455" i="10"/>
  <c r="H11455" i="10"/>
  <c r="G11456" i="10"/>
  <c r="H11456" i="10"/>
  <c r="G11457" i="10"/>
  <c r="H11457" i="10"/>
  <c r="G11458" i="10"/>
  <c r="H11458" i="10"/>
  <c r="G11459" i="10"/>
  <c r="H11459" i="10"/>
  <c r="G11460" i="10"/>
  <c r="H11460" i="10"/>
  <c r="G11461" i="10"/>
  <c r="H11461" i="10"/>
  <c r="G11462" i="10"/>
  <c r="H11462" i="10"/>
  <c r="G11463" i="10"/>
  <c r="H11463" i="10"/>
  <c r="G11464" i="10"/>
  <c r="H11464" i="10"/>
  <c r="G11465" i="10"/>
  <c r="H11465" i="10"/>
  <c r="G11466" i="10"/>
  <c r="H11466" i="10"/>
  <c r="G11467" i="10"/>
  <c r="H11467" i="10"/>
  <c r="G11468" i="10"/>
  <c r="H11468" i="10"/>
  <c r="G11469" i="10"/>
  <c r="H11469" i="10"/>
  <c r="G11470" i="10"/>
  <c r="H11470" i="10"/>
  <c r="G11471" i="10"/>
  <c r="H11471" i="10"/>
  <c r="G11472" i="10"/>
  <c r="H11472" i="10"/>
  <c r="G11473" i="10"/>
  <c r="H11473" i="10"/>
  <c r="G11474" i="10"/>
  <c r="H11474" i="10"/>
  <c r="G11475" i="10"/>
  <c r="H11475" i="10"/>
  <c r="G11476" i="10"/>
  <c r="H11476" i="10"/>
  <c r="G11477" i="10"/>
  <c r="H11477" i="10"/>
  <c r="G11478" i="10"/>
  <c r="H11478" i="10"/>
  <c r="G11479" i="10"/>
  <c r="H11479" i="10"/>
  <c r="G11480" i="10"/>
  <c r="H11480" i="10"/>
  <c r="G11481" i="10"/>
  <c r="H11481" i="10"/>
  <c r="G11482" i="10"/>
  <c r="H11482" i="10"/>
  <c r="G11483" i="10"/>
  <c r="H11483" i="10"/>
  <c r="G11484" i="10"/>
  <c r="H11484" i="10"/>
  <c r="G11485" i="10"/>
  <c r="H11485" i="10"/>
  <c r="G11486" i="10"/>
  <c r="H11486" i="10"/>
  <c r="G11487" i="10"/>
  <c r="H11487" i="10"/>
  <c r="G11488" i="10"/>
  <c r="H11488" i="10"/>
  <c r="G11489" i="10"/>
  <c r="H11489" i="10"/>
  <c r="G11490" i="10"/>
  <c r="H11490" i="10"/>
  <c r="G11491" i="10"/>
  <c r="H11491" i="10"/>
  <c r="G11492" i="10"/>
  <c r="H11492" i="10"/>
  <c r="G11493" i="10"/>
  <c r="H11493" i="10"/>
  <c r="G11494" i="10"/>
  <c r="H11494" i="10"/>
  <c r="G11495" i="10"/>
  <c r="H11495" i="10"/>
  <c r="G11496" i="10"/>
  <c r="H11496" i="10"/>
  <c r="G11497" i="10"/>
  <c r="H11497" i="10"/>
  <c r="G11498" i="10"/>
  <c r="H11498" i="10"/>
  <c r="G11499" i="10"/>
  <c r="H11499" i="10"/>
  <c r="G11500" i="10"/>
  <c r="H11500" i="10"/>
  <c r="G11501" i="10"/>
  <c r="H11501" i="10"/>
  <c r="G11502" i="10"/>
  <c r="H11502" i="10"/>
  <c r="G11503" i="10"/>
  <c r="H11503" i="10"/>
  <c r="G11504" i="10"/>
  <c r="H11504" i="10"/>
  <c r="G11505" i="10"/>
  <c r="H11505" i="10"/>
  <c r="G11506" i="10"/>
  <c r="H11506" i="10"/>
  <c r="G11507" i="10"/>
  <c r="H11507" i="10"/>
  <c r="G11508" i="10"/>
  <c r="H11508" i="10"/>
  <c r="G11509" i="10"/>
  <c r="H11509" i="10"/>
  <c r="G11510" i="10"/>
  <c r="H11510" i="10"/>
  <c r="G11511" i="10"/>
  <c r="H11511" i="10"/>
  <c r="G11512" i="10"/>
  <c r="H11512" i="10"/>
  <c r="G11513" i="10"/>
  <c r="H11513" i="10"/>
  <c r="G11514" i="10"/>
  <c r="H11514" i="10"/>
  <c r="G11515" i="10"/>
  <c r="H11515" i="10"/>
  <c r="G11516" i="10"/>
  <c r="H11516" i="10"/>
  <c r="G11517" i="10"/>
  <c r="H11517" i="10"/>
  <c r="G11518" i="10"/>
  <c r="H11518" i="10"/>
  <c r="G11519" i="10"/>
  <c r="H11519" i="10"/>
  <c r="G11520" i="10"/>
  <c r="H11520" i="10"/>
  <c r="G11521" i="10"/>
  <c r="H11521" i="10"/>
  <c r="G11522" i="10"/>
  <c r="H11522" i="10"/>
  <c r="G11523" i="10"/>
  <c r="H11523" i="10"/>
  <c r="G11524" i="10"/>
  <c r="H11524" i="10"/>
  <c r="G11525" i="10"/>
  <c r="H11525" i="10"/>
  <c r="G11526" i="10"/>
  <c r="H11526" i="10"/>
  <c r="G11527" i="10"/>
  <c r="H11527" i="10"/>
  <c r="G11528" i="10"/>
  <c r="H11528" i="10"/>
  <c r="G11529" i="10"/>
  <c r="H11529" i="10"/>
  <c r="G11530" i="10"/>
  <c r="H11530" i="10"/>
  <c r="G11531" i="10"/>
  <c r="H11531" i="10"/>
  <c r="G11532" i="10"/>
  <c r="H11532" i="10"/>
  <c r="G11533" i="10"/>
  <c r="H11533" i="10"/>
  <c r="G11534" i="10"/>
  <c r="H11534" i="10"/>
  <c r="G11535" i="10"/>
  <c r="H11535" i="10"/>
  <c r="G11536" i="10"/>
  <c r="H11536" i="10"/>
  <c r="G11537" i="10"/>
  <c r="H11537" i="10"/>
  <c r="G11538" i="10"/>
  <c r="H11538" i="10"/>
  <c r="G11539" i="10"/>
  <c r="H11539" i="10"/>
  <c r="G11540" i="10"/>
  <c r="H11540" i="10"/>
  <c r="G11541" i="10"/>
  <c r="H11541" i="10"/>
  <c r="G11542" i="10"/>
  <c r="H11542" i="10"/>
  <c r="G11543" i="10"/>
  <c r="H11543" i="10"/>
  <c r="G11544" i="10"/>
  <c r="H11544" i="10"/>
  <c r="G11545" i="10"/>
  <c r="H11545" i="10"/>
  <c r="G11546" i="10"/>
  <c r="H11546" i="10"/>
  <c r="G11547" i="10"/>
  <c r="H11547" i="10"/>
  <c r="G11548" i="10"/>
  <c r="H11548" i="10"/>
  <c r="G11549" i="10"/>
  <c r="H11549" i="10"/>
  <c r="G11550" i="10"/>
  <c r="H11550" i="10"/>
  <c r="G11551" i="10"/>
  <c r="H11551" i="10"/>
  <c r="G11552" i="10"/>
  <c r="H11552" i="10"/>
  <c r="G11553" i="10"/>
  <c r="H11553" i="10"/>
  <c r="G11554" i="10"/>
  <c r="H11554" i="10"/>
  <c r="G11555" i="10"/>
  <c r="H11555" i="10"/>
  <c r="G11556" i="10"/>
  <c r="H11556" i="10"/>
  <c r="G11557" i="10"/>
  <c r="H11557" i="10"/>
  <c r="G11558" i="10"/>
  <c r="H11558" i="10"/>
  <c r="G11559" i="10"/>
  <c r="H11559" i="10"/>
  <c r="G11560" i="10"/>
  <c r="H11560" i="10"/>
  <c r="G11561" i="10"/>
  <c r="H11561" i="10"/>
  <c r="G11562" i="10"/>
  <c r="H11562" i="10"/>
  <c r="G11563" i="10"/>
  <c r="H11563" i="10"/>
  <c r="G11564" i="10"/>
  <c r="H11564" i="10"/>
  <c r="G11565" i="10"/>
  <c r="H11565" i="10"/>
  <c r="G11566" i="10"/>
  <c r="H11566" i="10"/>
  <c r="G11567" i="10"/>
  <c r="H11567" i="10"/>
  <c r="G11568" i="10"/>
  <c r="H11568" i="10"/>
  <c r="G11569" i="10"/>
  <c r="H11569" i="10"/>
  <c r="G11570" i="10"/>
  <c r="H11570" i="10"/>
  <c r="G11571" i="10"/>
  <c r="H11571" i="10"/>
  <c r="G11572" i="10"/>
  <c r="H11572" i="10"/>
  <c r="G11573" i="10"/>
  <c r="H11573" i="10"/>
  <c r="G11574" i="10"/>
  <c r="H11574" i="10"/>
  <c r="G11575" i="10"/>
  <c r="H11575" i="10"/>
  <c r="G11576" i="10"/>
  <c r="H11576" i="10"/>
  <c r="G11577" i="10"/>
  <c r="H11577" i="10"/>
  <c r="G11578" i="10"/>
  <c r="H11578" i="10"/>
  <c r="G11579" i="10"/>
  <c r="H11579" i="10"/>
  <c r="G11580" i="10"/>
  <c r="H11580" i="10"/>
  <c r="G11581" i="10"/>
  <c r="H11581" i="10"/>
  <c r="G11582" i="10"/>
  <c r="H11582" i="10"/>
  <c r="G11583" i="10"/>
  <c r="H11583" i="10"/>
  <c r="G11584" i="10"/>
  <c r="H11584" i="10"/>
  <c r="G11585" i="10"/>
  <c r="H11585" i="10"/>
  <c r="G11586" i="10"/>
  <c r="H11586" i="10"/>
  <c r="G11587" i="10"/>
  <c r="H11587" i="10"/>
  <c r="G11588" i="10"/>
  <c r="H11588" i="10"/>
  <c r="G11589" i="10"/>
  <c r="H11589" i="10"/>
  <c r="G11590" i="10"/>
  <c r="H11590" i="10"/>
  <c r="G11591" i="10"/>
  <c r="H11591" i="10"/>
  <c r="G11592" i="10"/>
  <c r="H11592" i="10"/>
  <c r="G11597" i="10"/>
  <c r="H11597" i="10"/>
  <c r="G11598" i="10"/>
  <c r="H11598" i="10"/>
  <c r="G11599" i="10"/>
  <c r="H11599" i="10"/>
  <c r="G11600" i="10"/>
  <c r="H11600" i="10"/>
  <c r="G11601" i="10"/>
  <c r="H11601" i="10"/>
  <c r="G11602" i="10"/>
  <c r="H11602" i="10"/>
  <c r="G11603" i="10"/>
  <c r="H11603" i="10"/>
  <c r="G11604" i="10"/>
  <c r="H11604" i="10"/>
  <c r="G11605" i="10"/>
  <c r="H11605" i="10"/>
  <c r="G11606" i="10"/>
  <c r="H11606" i="10"/>
  <c r="G11607" i="10"/>
  <c r="H11607" i="10"/>
  <c r="G11608" i="10"/>
  <c r="H11608" i="10"/>
  <c r="G11609" i="10"/>
  <c r="H11609" i="10"/>
  <c r="G11610" i="10"/>
  <c r="H11610" i="10"/>
  <c r="G11611" i="10"/>
  <c r="H11611" i="10"/>
  <c r="G11612" i="10"/>
  <c r="H11612" i="10"/>
  <c r="G11613" i="10"/>
  <c r="H11613" i="10"/>
  <c r="G11614" i="10"/>
  <c r="H11614" i="10"/>
  <c r="G11615" i="10"/>
  <c r="H11615" i="10"/>
  <c r="G11616" i="10"/>
  <c r="H11616" i="10"/>
  <c r="G11617" i="10"/>
  <c r="H11617" i="10"/>
  <c r="G11618" i="10"/>
  <c r="H11618" i="10"/>
  <c r="G11619" i="10"/>
  <c r="H11619" i="10"/>
  <c r="G11620" i="10"/>
  <c r="H11620" i="10"/>
  <c r="G11621" i="10"/>
  <c r="H11621" i="10"/>
  <c r="G11622" i="10"/>
  <c r="H11622" i="10"/>
  <c r="G11623" i="10"/>
  <c r="H11623" i="10"/>
  <c r="G11624" i="10"/>
  <c r="H11624" i="10"/>
  <c r="G11625" i="10"/>
  <c r="H11625" i="10"/>
  <c r="G11626" i="10"/>
  <c r="H11626" i="10"/>
  <c r="G11627" i="10"/>
  <c r="H11627" i="10"/>
  <c r="G11628" i="10"/>
  <c r="H11628" i="10"/>
  <c r="G11629" i="10"/>
  <c r="H11629" i="10"/>
  <c r="G11630" i="10"/>
  <c r="H11630" i="10"/>
  <c r="G11631" i="10"/>
  <c r="H11631" i="10"/>
  <c r="G11632" i="10"/>
  <c r="H11632" i="10"/>
  <c r="G11633" i="10"/>
  <c r="H11633" i="10"/>
  <c r="G11634" i="10"/>
  <c r="H11634" i="10"/>
  <c r="G11635" i="10"/>
  <c r="H11635" i="10"/>
  <c r="G11636" i="10"/>
  <c r="H11636" i="10"/>
  <c r="G11637" i="10"/>
  <c r="H11637" i="10"/>
  <c r="G11638" i="10"/>
  <c r="H11638" i="10"/>
  <c r="G11639" i="10"/>
  <c r="H11639" i="10"/>
  <c r="G11640" i="10"/>
  <c r="H11640" i="10"/>
  <c r="G11641" i="10"/>
  <c r="H11641" i="10"/>
  <c r="G11642" i="10"/>
  <c r="H11642" i="10"/>
  <c r="G11643" i="10"/>
  <c r="H11643" i="10"/>
  <c r="G11644" i="10"/>
  <c r="H11644" i="10"/>
  <c r="G11645" i="10"/>
  <c r="H11645" i="10"/>
  <c r="G11646" i="10"/>
  <c r="H11646" i="10"/>
  <c r="G11647" i="10"/>
  <c r="H11647" i="10"/>
  <c r="G11648" i="10"/>
  <c r="H11648" i="10"/>
  <c r="G11649" i="10"/>
  <c r="H11649" i="10"/>
  <c r="G11650" i="10"/>
  <c r="H11650" i="10"/>
  <c r="G11651" i="10"/>
  <c r="H11651" i="10"/>
  <c r="G11652" i="10"/>
  <c r="H11652" i="10"/>
  <c r="G11653" i="10"/>
  <c r="H11653" i="10"/>
  <c r="G11654" i="10"/>
  <c r="H11654" i="10"/>
  <c r="G11655" i="10"/>
  <c r="H11655" i="10"/>
  <c r="G11656" i="10"/>
  <c r="H11656" i="10"/>
  <c r="G11657" i="10"/>
  <c r="H11657" i="10"/>
  <c r="G11658" i="10"/>
  <c r="H11658" i="10"/>
  <c r="G11659" i="10"/>
  <c r="H11659" i="10"/>
  <c r="G11660" i="10"/>
  <c r="H11660" i="10"/>
  <c r="G11661" i="10"/>
  <c r="H11661" i="10"/>
  <c r="G11662" i="10"/>
  <c r="H11662" i="10"/>
  <c r="G11663" i="10"/>
  <c r="H11663" i="10"/>
  <c r="G11664" i="10"/>
  <c r="H11664" i="10"/>
  <c r="G11665" i="10"/>
  <c r="H11665" i="10"/>
  <c r="G11666" i="10"/>
  <c r="H11666" i="10"/>
  <c r="G11667" i="10"/>
  <c r="H11667" i="10"/>
  <c r="G11668" i="10"/>
  <c r="H11668" i="10"/>
  <c r="G11669" i="10"/>
  <c r="H11669" i="10"/>
  <c r="G11670" i="10"/>
  <c r="H11670" i="10"/>
  <c r="G11671" i="10"/>
  <c r="H11671" i="10"/>
  <c r="G11672" i="10"/>
  <c r="H11672" i="10"/>
  <c r="G11673" i="10"/>
  <c r="H11673" i="10"/>
  <c r="G11674" i="10"/>
  <c r="H11674" i="10"/>
  <c r="G11675" i="10"/>
  <c r="H11675" i="10"/>
  <c r="G11676" i="10"/>
  <c r="H11676" i="10"/>
  <c r="G11677" i="10"/>
  <c r="H11677" i="10"/>
  <c r="G11678" i="10"/>
  <c r="H11678" i="10"/>
  <c r="G11679" i="10"/>
  <c r="H11679" i="10"/>
  <c r="G11680" i="10"/>
  <c r="H11680" i="10"/>
  <c r="G11681" i="10"/>
  <c r="H11681" i="10"/>
  <c r="G11682" i="10"/>
  <c r="H11682" i="10"/>
  <c r="G11683" i="10"/>
  <c r="H11683" i="10"/>
  <c r="G11684" i="10"/>
  <c r="H11684" i="10"/>
  <c r="G11685" i="10"/>
  <c r="H11685" i="10"/>
  <c r="G11686" i="10"/>
  <c r="H11686" i="10"/>
  <c r="G11687" i="10"/>
  <c r="H11687" i="10"/>
  <c r="G11688" i="10"/>
  <c r="H11688" i="10"/>
  <c r="G11689" i="10"/>
  <c r="H11689" i="10"/>
  <c r="G11690" i="10"/>
  <c r="H11690" i="10"/>
  <c r="G11691" i="10"/>
  <c r="H11691" i="10"/>
  <c r="G11692" i="10"/>
  <c r="H11692" i="10"/>
  <c r="G11693" i="10"/>
  <c r="H11693" i="10"/>
  <c r="G11694" i="10"/>
  <c r="H11694" i="10"/>
  <c r="G11695" i="10"/>
  <c r="H11695" i="10"/>
  <c r="G11696" i="10"/>
  <c r="H11696" i="10"/>
  <c r="G11697" i="10"/>
  <c r="H11697" i="10"/>
  <c r="G11698" i="10"/>
  <c r="H11698" i="10"/>
  <c r="G11699" i="10"/>
  <c r="H11699" i="10"/>
  <c r="G11700" i="10"/>
  <c r="H11700" i="10"/>
  <c r="G11701" i="10"/>
  <c r="H11701" i="10"/>
  <c r="G11702" i="10"/>
  <c r="H11702" i="10"/>
  <c r="G11703" i="10"/>
  <c r="H11703" i="10"/>
  <c r="G11704" i="10"/>
  <c r="H11704" i="10"/>
  <c r="G11705" i="10"/>
  <c r="H11705" i="10"/>
  <c r="G11706" i="10"/>
  <c r="H11706" i="10"/>
  <c r="G11707" i="10"/>
  <c r="H11707" i="10"/>
  <c r="G11708" i="10"/>
  <c r="H11708" i="10"/>
  <c r="G11709" i="10"/>
  <c r="H11709" i="10"/>
  <c r="G11710" i="10"/>
  <c r="H11710" i="10"/>
  <c r="G11711" i="10"/>
  <c r="H11711" i="10"/>
  <c r="G11712" i="10"/>
  <c r="H11712" i="10"/>
  <c r="G11713" i="10"/>
  <c r="H11713" i="10"/>
  <c r="G11714" i="10"/>
  <c r="H11714" i="10"/>
  <c r="G11715" i="10"/>
  <c r="H11715" i="10"/>
  <c r="G11716" i="10"/>
  <c r="H11716" i="10"/>
  <c r="G11717" i="10"/>
  <c r="H11717" i="10"/>
  <c r="G11718" i="10"/>
  <c r="H11718" i="10"/>
  <c r="G11719" i="10"/>
  <c r="H11719" i="10"/>
  <c r="G11720" i="10"/>
  <c r="H11720" i="10"/>
  <c r="G11721" i="10"/>
  <c r="H11721" i="10"/>
  <c r="G11722" i="10"/>
  <c r="H11722" i="10"/>
  <c r="G11723" i="10"/>
  <c r="H11723" i="10"/>
  <c r="G11724" i="10"/>
  <c r="H11724" i="10"/>
  <c r="G11725" i="10"/>
  <c r="H11725" i="10"/>
  <c r="G11726" i="10"/>
  <c r="H11726" i="10"/>
  <c r="G11727" i="10"/>
  <c r="H11727" i="10"/>
  <c r="G11728" i="10"/>
  <c r="H11728" i="10"/>
  <c r="G11729" i="10"/>
  <c r="H11729" i="10"/>
  <c r="G11730" i="10"/>
  <c r="H11730" i="10"/>
  <c r="G11731" i="10"/>
  <c r="H11731" i="10"/>
  <c r="G11732" i="10"/>
  <c r="H11732" i="10"/>
  <c r="G11733" i="10"/>
  <c r="H11733" i="10"/>
  <c r="G11734" i="10"/>
  <c r="H11734" i="10"/>
  <c r="G11735" i="10"/>
  <c r="H11735" i="10"/>
  <c r="G11736" i="10"/>
  <c r="H11736" i="10"/>
  <c r="G11737" i="10"/>
  <c r="H11737" i="10"/>
  <c r="G11738" i="10"/>
  <c r="H11738" i="10"/>
  <c r="G11739" i="10"/>
  <c r="H11739" i="10"/>
  <c r="G11740" i="10"/>
  <c r="H11740" i="10"/>
  <c r="G11741" i="10"/>
  <c r="H11741" i="10"/>
  <c r="G11742" i="10"/>
  <c r="H11742" i="10"/>
  <c r="G11743" i="10"/>
  <c r="H11743" i="10"/>
  <c r="G11744" i="10"/>
  <c r="H11744" i="10"/>
  <c r="G11745" i="10"/>
  <c r="H11745" i="10"/>
  <c r="G11746" i="10"/>
  <c r="H11746" i="10"/>
  <c r="G11747" i="10"/>
  <c r="H11747" i="10"/>
  <c r="G11748" i="10"/>
  <c r="H11748" i="10"/>
  <c r="G11749" i="10"/>
  <c r="H11749" i="10"/>
  <c r="G11750" i="10"/>
  <c r="H11750" i="10"/>
  <c r="G11751" i="10"/>
  <c r="H11751" i="10"/>
  <c r="G11752" i="10"/>
  <c r="H11752" i="10"/>
  <c r="G11753" i="10"/>
  <c r="H11753" i="10"/>
  <c r="G11754" i="10"/>
  <c r="H11754" i="10"/>
  <c r="G11755" i="10"/>
  <c r="H11755" i="10"/>
  <c r="G11756" i="10"/>
  <c r="H11756" i="10"/>
  <c r="G11757" i="10"/>
  <c r="H11757" i="10"/>
  <c r="G11758" i="10"/>
  <c r="H11758" i="10"/>
  <c r="G11759" i="10"/>
  <c r="H11759" i="10"/>
  <c r="G11760" i="10"/>
  <c r="H11760" i="10"/>
  <c r="G11761" i="10"/>
  <c r="H11761" i="10"/>
  <c r="G11762" i="10"/>
  <c r="H11762" i="10"/>
  <c r="G11763" i="10"/>
  <c r="H11763" i="10"/>
  <c r="G11764" i="10"/>
  <c r="H11764" i="10"/>
  <c r="G11765" i="10"/>
  <c r="H11765" i="10"/>
  <c r="G11766" i="10"/>
  <c r="H11766" i="10"/>
  <c r="G11767" i="10"/>
  <c r="H11767" i="10"/>
  <c r="G11768" i="10"/>
  <c r="H11768" i="10"/>
  <c r="G11769" i="10"/>
  <c r="H11769" i="10"/>
  <c r="G11770" i="10"/>
  <c r="H11770" i="10"/>
  <c r="G11771" i="10"/>
  <c r="H11771" i="10"/>
  <c r="G11772" i="10"/>
  <c r="H11772" i="10"/>
  <c r="G11773" i="10"/>
  <c r="H11773" i="10"/>
  <c r="G11774" i="10"/>
  <c r="H11774" i="10"/>
  <c r="G11775" i="10"/>
  <c r="H11775" i="10"/>
  <c r="G11776" i="10"/>
  <c r="H11776" i="10"/>
  <c r="G11777" i="10"/>
  <c r="H11777" i="10"/>
  <c r="G11778" i="10"/>
  <c r="H11778" i="10"/>
  <c r="G11779" i="10"/>
  <c r="H11779" i="10"/>
  <c r="G11780" i="10"/>
  <c r="H11780" i="10"/>
  <c r="G11781" i="10"/>
  <c r="H11781" i="10"/>
  <c r="G11782" i="10"/>
  <c r="H11782" i="10"/>
  <c r="G11783" i="10"/>
  <c r="H11783" i="10"/>
  <c r="G11784" i="10"/>
  <c r="H11784" i="10"/>
  <c r="G11785" i="10"/>
  <c r="H11785" i="10"/>
  <c r="G11786" i="10"/>
  <c r="H11786" i="10"/>
  <c r="G11787" i="10"/>
  <c r="H11787" i="10"/>
  <c r="G11788" i="10"/>
  <c r="H11788" i="10"/>
  <c r="G11789" i="10"/>
  <c r="H11789" i="10"/>
  <c r="G11790" i="10"/>
  <c r="H11790" i="10"/>
  <c r="G11791" i="10"/>
  <c r="H11791" i="10"/>
  <c r="G11792" i="10"/>
  <c r="H11792" i="10"/>
  <c r="G11793" i="10"/>
  <c r="H11793" i="10"/>
  <c r="G11794" i="10"/>
  <c r="H11794" i="10"/>
  <c r="G11795" i="10"/>
  <c r="H11795" i="10"/>
  <c r="G11796" i="10"/>
  <c r="H11796" i="10"/>
  <c r="G11797" i="10"/>
  <c r="H11797" i="10"/>
  <c r="G11798" i="10"/>
  <c r="H11798" i="10"/>
  <c r="G11799" i="10"/>
  <c r="H11799" i="10"/>
  <c r="G11800" i="10"/>
  <c r="H11800" i="10"/>
  <c r="G11801" i="10"/>
  <c r="H11801" i="10"/>
  <c r="G11802" i="10"/>
  <c r="H11802" i="10"/>
  <c r="G11803" i="10"/>
  <c r="H11803" i="10"/>
  <c r="G11804" i="10"/>
  <c r="H11804" i="10"/>
  <c r="G11805" i="10"/>
  <c r="H11805" i="10"/>
  <c r="G11806" i="10"/>
  <c r="H11806" i="10"/>
  <c r="G11807" i="10"/>
  <c r="H11807" i="10"/>
  <c r="G11808" i="10"/>
  <c r="H11808" i="10"/>
  <c r="G11809" i="10"/>
  <c r="H11809" i="10"/>
  <c r="G11810" i="10"/>
  <c r="H11810" i="10"/>
  <c r="G11811" i="10"/>
  <c r="H11811" i="10"/>
  <c r="G11812" i="10"/>
  <c r="H11812" i="10"/>
  <c r="G11813" i="10"/>
  <c r="H11813" i="10"/>
  <c r="G11814" i="10"/>
  <c r="H11814" i="10"/>
  <c r="G11815" i="10"/>
  <c r="H11815" i="10"/>
  <c r="G11816" i="10"/>
  <c r="H11816" i="10"/>
  <c r="G11817" i="10"/>
  <c r="H11817" i="10"/>
  <c r="G11818" i="10"/>
  <c r="H11818" i="10"/>
  <c r="G11819" i="10"/>
  <c r="H11819" i="10"/>
  <c r="G11820" i="10"/>
  <c r="H11820" i="10"/>
  <c r="G11821" i="10"/>
  <c r="H11821" i="10"/>
  <c r="G11822" i="10"/>
  <c r="H11822" i="10"/>
  <c r="G11823" i="10"/>
  <c r="H11823" i="10"/>
  <c r="G11824" i="10"/>
  <c r="H11824" i="10"/>
  <c r="G11825" i="10"/>
  <c r="H11825" i="10"/>
  <c r="G11826" i="10"/>
  <c r="H11826" i="10"/>
  <c r="G11827" i="10"/>
  <c r="H11827" i="10"/>
  <c r="G11828" i="10"/>
  <c r="H11828" i="10"/>
  <c r="G11829" i="10"/>
  <c r="H11829" i="10"/>
  <c r="G11830" i="10"/>
  <c r="H11830" i="10"/>
  <c r="G11831" i="10"/>
  <c r="H11831" i="10"/>
  <c r="G11832" i="10"/>
  <c r="H11832" i="10"/>
  <c r="G11833" i="10"/>
  <c r="H11833" i="10"/>
  <c r="G11834" i="10"/>
  <c r="H11834" i="10"/>
  <c r="G11835" i="10"/>
  <c r="H11835" i="10"/>
  <c r="G11836" i="10"/>
  <c r="H11836" i="10"/>
  <c r="G11837" i="10"/>
  <c r="H11837" i="10"/>
  <c r="G11838" i="10"/>
  <c r="H11838" i="10"/>
  <c r="G11839" i="10"/>
  <c r="H11839" i="10"/>
  <c r="G11840" i="10"/>
  <c r="H11840" i="10"/>
  <c r="G11841" i="10"/>
  <c r="H11841" i="10"/>
  <c r="G11842" i="10"/>
  <c r="H11842" i="10"/>
  <c r="G11843" i="10"/>
  <c r="H11843" i="10"/>
  <c r="G11844" i="10"/>
  <c r="H11844" i="10"/>
  <c r="G11845" i="10"/>
  <c r="H11845" i="10"/>
  <c r="G11846" i="10"/>
  <c r="H11846" i="10"/>
  <c r="G11847" i="10"/>
  <c r="H11847" i="10"/>
  <c r="G11848" i="10"/>
  <c r="H11848" i="10"/>
  <c r="G11849" i="10"/>
  <c r="H11849" i="10"/>
  <c r="G11850" i="10"/>
  <c r="H11850" i="10"/>
  <c r="G11851" i="10"/>
  <c r="H11851" i="10"/>
  <c r="G11852" i="10"/>
  <c r="H11852" i="10"/>
  <c r="G11853" i="10"/>
  <c r="H11853" i="10"/>
  <c r="G11854" i="10"/>
  <c r="H11854" i="10"/>
  <c r="G11855" i="10"/>
  <c r="H11855" i="10"/>
  <c r="G11856" i="10"/>
  <c r="H11856" i="10"/>
  <c r="G11857" i="10"/>
  <c r="H11857" i="10"/>
  <c r="G11858" i="10"/>
  <c r="H11858" i="10"/>
  <c r="G11859" i="10"/>
  <c r="H11859" i="10"/>
  <c r="G11860" i="10"/>
  <c r="H11860" i="10"/>
  <c r="G11861" i="10"/>
  <c r="H11861" i="10"/>
  <c r="G11862" i="10"/>
  <c r="H11862" i="10"/>
  <c r="G11863" i="10"/>
  <c r="H11863" i="10"/>
  <c r="G11864" i="10"/>
  <c r="H11864" i="10"/>
  <c r="G11865" i="10"/>
  <c r="H11865" i="10"/>
  <c r="G11866" i="10"/>
  <c r="H11866" i="10"/>
  <c r="G11867" i="10"/>
  <c r="H11867" i="10"/>
  <c r="G11868" i="10"/>
  <c r="H11868" i="10"/>
  <c r="G11869" i="10"/>
  <c r="H11869" i="10"/>
  <c r="G11870" i="10"/>
  <c r="H11870" i="10"/>
  <c r="G11871" i="10"/>
  <c r="H11871" i="10"/>
  <c r="G11872" i="10"/>
  <c r="H11872" i="10"/>
  <c r="G11873" i="10"/>
  <c r="H11873" i="10"/>
  <c r="G11874" i="10"/>
  <c r="H11874" i="10"/>
  <c r="G11875" i="10"/>
  <c r="H11875" i="10"/>
  <c r="G11876" i="10"/>
  <c r="H11876" i="10"/>
  <c r="G11877" i="10"/>
  <c r="H11877" i="10"/>
  <c r="G11878" i="10"/>
  <c r="H11878" i="10"/>
  <c r="G11879" i="10"/>
  <c r="H11879" i="10"/>
  <c r="G11880" i="10"/>
  <c r="H11880" i="10"/>
  <c r="G11881" i="10"/>
  <c r="H11881" i="10"/>
  <c r="G11882" i="10"/>
  <c r="H11882" i="10"/>
  <c r="G11883" i="10"/>
  <c r="H11883" i="10"/>
  <c r="G11884" i="10"/>
  <c r="H11884" i="10"/>
  <c r="G11885" i="10"/>
  <c r="H11885" i="10"/>
  <c r="G11886" i="10"/>
  <c r="H11886" i="10"/>
  <c r="G11887" i="10"/>
  <c r="H11887" i="10"/>
  <c r="G11888" i="10"/>
  <c r="H11888" i="10"/>
  <c r="G11889" i="10"/>
  <c r="H11889" i="10"/>
  <c r="G11890" i="10"/>
  <c r="H11890" i="10"/>
  <c r="G11891" i="10"/>
  <c r="H11891" i="10"/>
  <c r="G11892" i="10"/>
  <c r="H11892" i="10"/>
  <c r="G11893" i="10"/>
  <c r="H11893" i="10"/>
  <c r="G11894" i="10"/>
  <c r="H11894" i="10"/>
  <c r="G11895" i="10"/>
  <c r="H11895" i="10"/>
  <c r="G11896" i="10"/>
  <c r="H11896" i="10"/>
  <c r="G11897" i="10"/>
  <c r="H11897" i="10"/>
  <c r="G11898" i="10"/>
  <c r="H11898" i="10"/>
  <c r="G11899" i="10"/>
  <c r="H11899" i="10"/>
  <c r="G11900" i="10"/>
  <c r="H11900" i="10"/>
  <c r="G11901" i="10"/>
  <c r="H11901" i="10"/>
  <c r="G11902" i="10"/>
  <c r="H11902" i="10"/>
  <c r="G11903" i="10"/>
  <c r="H11903" i="10"/>
  <c r="G11904" i="10"/>
  <c r="H11904" i="10"/>
  <c r="G11905" i="10"/>
  <c r="H11905" i="10"/>
  <c r="G11906" i="10"/>
  <c r="H11906" i="10"/>
  <c r="G11907" i="10"/>
  <c r="H11907" i="10"/>
  <c r="G11908" i="10"/>
  <c r="H11908" i="10"/>
  <c r="G11909" i="10"/>
  <c r="H11909" i="10"/>
  <c r="G11910" i="10"/>
  <c r="H11910" i="10"/>
  <c r="G11911" i="10"/>
  <c r="H11911" i="10"/>
  <c r="G11912" i="10"/>
  <c r="H11912" i="10"/>
  <c r="G11913" i="10"/>
  <c r="H11913" i="10"/>
  <c r="G11914" i="10"/>
  <c r="H11914" i="10"/>
  <c r="G11915" i="10"/>
  <c r="H11915" i="10"/>
  <c r="G11916" i="10"/>
  <c r="H11916" i="10"/>
  <c r="G11917" i="10"/>
  <c r="H11917" i="10"/>
  <c r="G11918" i="10"/>
  <c r="H11918" i="10"/>
  <c r="G11919" i="10"/>
  <c r="H11919" i="10"/>
  <c r="G11920" i="10"/>
  <c r="H11920" i="10"/>
  <c r="G11921" i="10"/>
  <c r="H11921" i="10"/>
  <c r="G11922" i="10"/>
  <c r="H11922" i="10"/>
  <c r="G11923" i="10"/>
  <c r="H11923" i="10"/>
  <c r="G11924" i="10"/>
  <c r="H11924" i="10"/>
  <c r="G11925" i="10"/>
  <c r="H11925" i="10"/>
  <c r="G11926" i="10"/>
  <c r="H11926" i="10"/>
  <c r="G11927" i="10"/>
  <c r="H11927" i="10"/>
  <c r="G11928" i="10"/>
  <c r="H11928" i="10"/>
  <c r="G11929" i="10"/>
  <c r="H11929" i="10"/>
  <c r="G11930" i="10"/>
  <c r="H11930" i="10"/>
  <c r="G11931" i="10"/>
  <c r="H11931" i="10"/>
  <c r="G11932" i="10"/>
  <c r="H11932" i="10"/>
  <c r="G11933" i="10"/>
  <c r="H11933" i="10"/>
  <c r="G11934" i="10"/>
  <c r="H11934" i="10"/>
  <c r="G11935" i="10"/>
  <c r="H11935" i="10"/>
  <c r="G11936" i="10"/>
  <c r="H11936" i="10"/>
  <c r="G11937" i="10"/>
  <c r="H11937" i="10"/>
  <c r="G11938" i="10"/>
  <c r="H11938" i="10"/>
  <c r="G11939" i="10"/>
  <c r="H11939" i="10"/>
  <c r="G11940" i="10"/>
  <c r="H11940" i="10"/>
  <c r="G11941" i="10"/>
  <c r="H11941" i="10"/>
  <c r="G11942" i="10"/>
  <c r="H11942" i="10"/>
  <c r="G11943" i="10"/>
  <c r="H11943" i="10"/>
  <c r="G11944" i="10"/>
  <c r="H11944" i="10"/>
  <c r="G11945" i="10"/>
  <c r="H11945" i="10"/>
  <c r="G11946" i="10"/>
  <c r="H11946" i="10"/>
  <c r="G11947" i="10"/>
  <c r="H11947" i="10"/>
  <c r="G11948" i="10"/>
  <c r="H11948" i="10"/>
  <c r="G11949" i="10"/>
  <c r="H11949" i="10"/>
  <c r="G11950" i="10"/>
  <c r="H11950" i="10"/>
  <c r="G11951" i="10"/>
  <c r="H11951" i="10"/>
  <c r="G11952" i="10"/>
  <c r="H11952" i="10"/>
  <c r="G11953" i="10"/>
  <c r="H11953" i="10"/>
  <c r="G11954" i="10"/>
  <c r="H11954" i="10"/>
  <c r="G11955" i="10"/>
  <c r="H11955" i="10"/>
  <c r="G11956" i="10"/>
  <c r="H11956" i="10"/>
  <c r="G11957" i="10"/>
  <c r="H11957" i="10"/>
  <c r="G11958" i="10"/>
  <c r="H11958" i="10"/>
  <c r="G11959" i="10"/>
  <c r="H11959" i="10"/>
  <c r="G11960" i="10"/>
  <c r="H11960" i="10"/>
  <c r="G11961" i="10"/>
  <c r="H11961" i="10"/>
  <c r="G11962" i="10"/>
  <c r="H11962" i="10"/>
  <c r="G11963" i="10"/>
  <c r="H11963" i="10"/>
  <c r="G11964" i="10"/>
  <c r="H11964" i="10"/>
  <c r="G11965" i="10"/>
  <c r="H11965" i="10"/>
  <c r="G11966" i="10"/>
  <c r="H11966" i="10"/>
  <c r="G11967" i="10"/>
  <c r="H11967" i="10"/>
  <c r="G11968" i="10"/>
  <c r="H11968" i="10"/>
  <c r="G11969" i="10"/>
  <c r="H11969" i="10"/>
  <c r="G11970" i="10"/>
  <c r="H11970" i="10"/>
  <c r="G11971" i="10"/>
  <c r="H11971" i="10"/>
  <c r="G11972" i="10"/>
  <c r="H11972" i="10"/>
  <c r="G11973" i="10"/>
  <c r="H11973" i="10"/>
  <c r="G11974" i="10"/>
  <c r="H11974" i="10"/>
  <c r="G11975" i="10"/>
  <c r="H11975" i="10"/>
  <c r="G11976" i="10"/>
  <c r="H11976" i="10"/>
  <c r="G11977" i="10"/>
  <c r="H11977" i="10"/>
  <c r="G11978" i="10"/>
  <c r="H11978" i="10"/>
  <c r="G11979" i="10"/>
  <c r="H11979" i="10"/>
  <c r="G11980" i="10"/>
  <c r="H11980" i="10"/>
  <c r="G11981" i="10"/>
  <c r="H11981" i="10"/>
  <c r="G11982" i="10"/>
  <c r="H11982" i="10"/>
  <c r="G11983" i="10"/>
  <c r="H11983" i="10"/>
  <c r="G11984" i="10"/>
  <c r="H11984" i="10"/>
  <c r="G11985" i="10"/>
  <c r="H11985" i="10"/>
  <c r="G11986" i="10"/>
  <c r="H11986" i="10"/>
  <c r="G11987" i="10"/>
  <c r="H11987" i="10"/>
  <c r="G11988" i="10"/>
  <c r="H11988" i="10"/>
  <c r="G11989" i="10"/>
  <c r="H11989" i="10"/>
  <c r="G11990" i="10"/>
  <c r="H11990" i="10"/>
  <c r="G11991" i="10"/>
  <c r="H11991" i="10"/>
  <c r="G11992" i="10"/>
  <c r="H11992" i="10"/>
  <c r="G11993" i="10"/>
  <c r="H11993" i="10"/>
  <c r="G11994" i="10"/>
  <c r="H11994" i="10"/>
  <c r="G11995" i="10"/>
  <c r="H11995" i="10"/>
  <c r="G11996" i="10"/>
  <c r="H11996" i="10"/>
  <c r="G11997" i="10"/>
  <c r="H11997" i="10"/>
  <c r="G11998" i="10"/>
  <c r="H11998" i="10"/>
  <c r="G11999" i="10"/>
  <c r="H11999" i="10"/>
  <c r="G12000" i="10"/>
  <c r="H12000" i="10"/>
  <c r="G12001" i="10"/>
  <c r="H12001" i="10"/>
  <c r="G12002" i="10"/>
  <c r="H12002" i="10"/>
  <c r="G12003" i="10"/>
  <c r="H12003" i="10"/>
  <c r="G12004" i="10"/>
  <c r="H12004" i="10"/>
  <c r="G12005" i="10"/>
  <c r="H12005" i="10"/>
  <c r="G12006" i="10"/>
  <c r="H12006" i="10"/>
  <c r="G12007" i="10"/>
  <c r="H12007" i="10"/>
  <c r="G12008" i="10"/>
  <c r="H12008" i="10"/>
  <c r="G12009" i="10"/>
  <c r="H12009" i="10"/>
  <c r="G12010" i="10"/>
  <c r="H12010" i="10"/>
  <c r="G12011" i="10"/>
  <c r="H12011" i="10"/>
  <c r="G12012" i="10"/>
  <c r="H12012" i="10"/>
  <c r="G12013" i="10"/>
  <c r="H12013" i="10"/>
  <c r="G12014" i="10"/>
  <c r="H12014" i="10"/>
  <c r="G12015" i="10"/>
  <c r="H12015" i="10"/>
  <c r="G12016" i="10"/>
  <c r="H12016" i="10"/>
  <c r="G12017" i="10"/>
  <c r="H12017" i="10"/>
  <c r="G12018" i="10"/>
  <c r="H12018" i="10"/>
  <c r="G12019" i="10"/>
  <c r="H12019" i="10"/>
  <c r="G12020" i="10"/>
  <c r="H12020" i="10"/>
  <c r="G12021" i="10"/>
  <c r="H12021" i="10"/>
  <c r="G12022" i="10"/>
  <c r="H12022" i="10"/>
  <c r="G12023" i="10"/>
  <c r="H12023" i="10"/>
  <c r="G12024" i="10"/>
  <c r="H12024" i="10"/>
  <c r="G12025" i="10"/>
  <c r="H12025" i="10"/>
  <c r="G12026" i="10"/>
  <c r="H12026" i="10"/>
  <c r="G12027" i="10"/>
  <c r="H12027" i="10"/>
  <c r="G12028" i="10"/>
  <c r="H12028" i="10"/>
  <c r="G12029" i="10"/>
  <c r="H12029" i="10"/>
  <c r="G12030" i="10"/>
  <c r="H12030" i="10"/>
  <c r="G12031" i="10"/>
  <c r="H12031" i="10"/>
  <c r="G12032" i="10"/>
  <c r="H12032" i="10"/>
  <c r="G12033" i="10"/>
  <c r="H12033" i="10"/>
  <c r="G12034" i="10"/>
  <c r="H12034" i="10"/>
  <c r="G12035" i="10"/>
  <c r="H12035" i="10"/>
  <c r="G12036" i="10"/>
  <c r="H12036" i="10"/>
  <c r="G12037" i="10"/>
  <c r="H12037" i="10"/>
  <c r="G12038" i="10"/>
  <c r="H12038" i="10"/>
  <c r="G12039" i="10"/>
  <c r="H12039" i="10"/>
  <c r="G12040" i="10"/>
  <c r="H12040" i="10"/>
  <c r="G12041" i="10"/>
  <c r="H12041" i="10"/>
  <c r="G12042" i="10"/>
  <c r="H12042" i="10"/>
  <c r="G12043" i="10"/>
  <c r="H12043" i="10"/>
  <c r="G12044" i="10"/>
  <c r="H12044" i="10"/>
  <c r="G12045" i="10"/>
  <c r="H12045" i="10"/>
  <c r="G12046" i="10"/>
  <c r="H12046" i="10"/>
  <c r="G12047" i="10"/>
  <c r="H12047" i="10"/>
  <c r="G12048" i="10"/>
  <c r="H12048" i="10"/>
  <c r="G12049" i="10"/>
  <c r="H12049" i="10"/>
  <c r="G12050" i="10"/>
  <c r="H12050" i="10"/>
  <c r="G12051" i="10"/>
  <c r="H12051" i="10"/>
  <c r="G12052" i="10"/>
  <c r="H12052" i="10"/>
  <c r="G12053" i="10"/>
  <c r="H12053" i="10"/>
  <c r="G12054" i="10"/>
  <c r="H12054" i="10"/>
  <c r="G12055" i="10"/>
  <c r="H12055" i="10"/>
  <c r="G12056" i="10"/>
  <c r="H12056" i="10"/>
  <c r="G12057" i="10"/>
  <c r="H12057" i="10"/>
  <c r="G12058" i="10"/>
  <c r="H12058" i="10"/>
  <c r="G12059" i="10"/>
  <c r="H12059" i="10"/>
  <c r="G12060" i="10"/>
  <c r="H12060" i="10"/>
  <c r="G12061" i="10"/>
  <c r="H12061" i="10"/>
  <c r="G12062" i="10"/>
  <c r="H12062" i="10"/>
  <c r="G12063" i="10"/>
  <c r="H12063" i="10"/>
  <c r="G12064" i="10"/>
  <c r="H12064" i="10"/>
  <c r="G12065" i="10"/>
  <c r="H12065" i="10"/>
  <c r="G12066" i="10"/>
  <c r="H12066" i="10"/>
  <c r="G12067" i="10"/>
  <c r="H12067" i="10"/>
  <c r="G12068" i="10"/>
  <c r="H12068" i="10"/>
  <c r="G12069" i="10"/>
  <c r="H12069" i="10"/>
  <c r="G12070" i="10"/>
  <c r="H12070" i="10"/>
  <c r="G12071" i="10"/>
  <c r="H12071" i="10"/>
  <c r="G12072" i="10"/>
  <c r="H12072" i="10"/>
  <c r="G12073" i="10"/>
  <c r="H12073" i="10"/>
  <c r="G12074" i="10"/>
  <c r="H12074" i="10"/>
  <c r="G12075" i="10"/>
  <c r="H12075" i="10"/>
  <c r="G12076" i="10"/>
  <c r="H12076" i="10"/>
  <c r="G12077" i="10"/>
  <c r="H12077" i="10"/>
  <c r="G12078" i="10"/>
  <c r="H12078" i="10"/>
  <c r="G12079" i="10"/>
  <c r="H12079" i="10"/>
  <c r="G12080" i="10"/>
  <c r="H12080" i="10"/>
  <c r="G12081" i="10"/>
  <c r="H12081" i="10"/>
  <c r="G12082" i="10"/>
  <c r="H12082" i="10"/>
  <c r="G12083" i="10"/>
  <c r="H12083" i="10"/>
  <c r="G12084" i="10"/>
  <c r="H12084" i="10"/>
  <c r="G12085" i="10"/>
  <c r="H12085" i="10"/>
  <c r="G12086" i="10"/>
  <c r="H12086" i="10"/>
  <c r="G12087" i="10"/>
  <c r="H12087" i="10"/>
  <c r="G12088" i="10"/>
  <c r="H12088" i="10"/>
  <c r="G12089" i="10"/>
  <c r="H12089" i="10"/>
  <c r="G12090" i="10"/>
  <c r="H12090" i="10"/>
  <c r="G12091" i="10"/>
  <c r="H12091" i="10"/>
  <c r="G12092" i="10"/>
  <c r="H12092" i="10"/>
  <c r="G12093" i="10"/>
  <c r="H12093" i="10"/>
  <c r="G12094" i="10"/>
  <c r="H12094" i="10"/>
  <c r="G12095" i="10"/>
  <c r="H12095" i="10"/>
  <c r="G12096" i="10"/>
  <c r="H12096" i="10"/>
  <c r="G12097" i="10"/>
  <c r="H12097" i="10"/>
  <c r="G12098" i="10"/>
  <c r="H12098" i="10"/>
  <c r="G12099" i="10"/>
  <c r="H12099" i="10"/>
  <c r="G12100" i="10"/>
  <c r="H12100" i="10"/>
  <c r="G12101" i="10"/>
  <c r="H12101" i="10"/>
  <c r="G12102" i="10"/>
  <c r="H12102" i="10"/>
  <c r="G12103" i="10"/>
  <c r="H12103" i="10"/>
  <c r="G12104" i="10"/>
  <c r="H12104" i="10"/>
  <c r="G12105" i="10"/>
  <c r="H12105" i="10"/>
  <c r="G12106" i="10"/>
  <c r="H12106" i="10"/>
  <c r="G12107" i="10"/>
  <c r="H12107" i="10"/>
  <c r="G12108" i="10"/>
  <c r="H12108" i="10"/>
  <c r="G12109" i="10"/>
  <c r="H12109" i="10"/>
  <c r="G12110" i="10"/>
  <c r="H12110" i="10"/>
  <c r="G12111" i="10"/>
  <c r="H12111" i="10"/>
  <c r="G12112" i="10"/>
  <c r="H12112" i="10"/>
  <c r="G12113" i="10"/>
  <c r="H12113" i="10"/>
  <c r="G12114" i="10"/>
  <c r="H12114" i="10"/>
  <c r="G12115" i="10"/>
  <c r="H12115" i="10"/>
  <c r="G12116" i="10"/>
  <c r="H12116" i="10"/>
  <c r="G12117" i="10"/>
  <c r="H12117" i="10"/>
  <c r="G12118" i="10"/>
  <c r="H12118" i="10"/>
  <c r="G12119" i="10"/>
  <c r="H12119" i="10"/>
  <c r="G12120" i="10"/>
  <c r="H12120" i="10"/>
  <c r="G12121" i="10"/>
  <c r="H12121" i="10"/>
  <c r="G12122" i="10"/>
  <c r="H12122" i="10"/>
  <c r="G12123" i="10"/>
  <c r="H12123" i="10"/>
  <c r="G12124" i="10"/>
  <c r="H12124" i="10"/>
  <c r="G12125" i="10"/>
  <c r="H12125" i="10"/>
  <c r="G12126" i="10"/>
  <c r="H12126" i="10"/>
  <c r="G12127" i="10"/>
  <c r="H12127" i="10"/>
  <c r="G12128" i="10"/>
  <c r="H12128" i="10"/>
  <c r="G12129" i="10"/>
  <c r="H12129" i="10"/>
  <c r="G12130" i="10"/>
  <c r="H12130" i="10"/>
  <c r="G12131" i="10"/>
  <c r="H12131" i="10"/>
  <c r="G12132" i="10"/>
  <c r="H12132" i="10"/>
  <c r="G12133" i="10"/>
  <c r="H12133" i="10"/>
  <c r="G12134" i="10"/>
  <c r="H12134" i="10"/>
  <c r="G12135" i="10"/>
  <c r="H12135" i="10"/>
  <c r="G12136" i="10"/>
  <c r="H12136" i="10"/>
  <c r="G12137" i="10"/>
  <c r="H12137" i="10"/>
  <c r="G12138" i="10"/>
  <c r="H12138" i="10"/>
  <c r="G12139" i="10"/>
  <c r="H12139" i="10"/>
  <c r="G12140" i="10"/>
  <c r="H12140" i="10"/>
  <c r="G12141" i="10"/>
  <c r="H12141" i="10"/>
  <c r="G12142" i="10"/>
  <c r="H12142" i="10"/>
  <c r="G12143" i="10"/>
  <c r="H12143" i="10"/>
  <c r="G12144" i="10"/>
  <c r="H12144" i="10"/>
  <c r="G12145" i="10"/>
  <c r="H12145" i="10"/>
  <c r="G12146" i="10"/>
  <c r="H12146" i="10"/>
  <c r="G12147" i="10"/>
  <c r="H12147" i="10"/>
  <c r="G12148" i="10"/>
  <c r="H12148" i="10"/>
  <c r="G12149" i="10"/>
  <c r="H12149" i="10"/>
  <c r="G12150" i="10"/>
  <c r="H12150" i="10"/>
  <c r="G12151" i="10"/>
  <c r="H12151" i="10"/>
  <c r="G12152" i="10"/>
  <c r="H12152" i="10"/>
  <c r="G12153" i="10"/>
  <c r="H12153" i="10"/>
  <c r="G12154" i="10"/>
  <c r="H12154" i="10"/>
  <c r="G12155" i="10"/>
  <c r="H12155" i="10"/>
  <c r="G12156" i="10"/>
  <c r="H12156" i="10"/>
  <c r="G12157" i="10"/>
  <c r="H12157" i="10"/>
  <c r="G12158" i="10"/>
  <c r="H12158" i="10"/>
  <c r="G12159" i="10"/>
  <c r="H12159" i="10"/>
  <c r="G12160" i="10"/>
  <c r="H12160" i="10"/>
  <c r="G12161" i="10"/>
  <c r="H12161" i="10"/>
  <c r="G12162" i="10"/>
  <c r="H12162" i="10"/>
  <c r="G12163" i="10"/>
  <c r="H12163" i="10"/>
  <c r="G12164" i="10"/>
  <c r="H12164" i="10"/>
  <c r="G12165" i="10"/>
  <c r="H12165" i="10"/>
  <c r="G12166" i="10"/>
  <c r="H12166" i="10"/>
  <c r="G12167" i="10"/>
  <c r="H12167" i="10"/>
  <c r="G12168" i="10"/>
  <c r="H12168" i="10"/>
  <c r="G12169" i="10"/>
  <c r="H12169" i="10"/>
  <c r="G12170" i="10"/>
  <c r="H12170" i="10"/>
  <c r="G12171" i="10"/>
  <c r="H12171" i="10"/>
  <c r="G12172" i="10"/>
  <c r="H12172" i="10"/>
  <c r="G12173" i="10"/>
  <c r="H12173" i="10"/>
  <c r="G12174" i="10"/>
  <c r="H12174" i="10"/>
  <c r="G12175" i="10"/>
  <c r="H12175" i="10"/>
  <c r="G12176" i="10"/>
  <c r="H12176" i="10"/>
  <c r="G12177" i="10"/>
  <c r="H12177" i="10"/>
  <c r="G12178" i="10"/>
  <c r="H12178" i="10"/>
  <c r="G12179" i="10"/>
  <c r="H12179" i="10"/>
  <c r="G12180" i="10"/>
  <c r="H12180" i="10"/>
  <c r="G12181" i="10"/>
  <c r="H12181" i="10"/>
  <c r="G12182" i="10"/>
  <c r="H12182" i="10"/>
  <c r="G12183" i="10"/>
  <c r="H12183" i="10"/>
  <c r="G12184" i="10"/>
  <c r="H12184" i="10"/>
  <c r="G12185" i="10"/>
  <c r="H12185" i="10"/>
  <c r="G12186" i="10"/>
  <c r="H12186" i="10"/>
  <c r="G12187" i="10"/>
  <c r="H12187" i="10"/>
  <c r="G12188" i="10"/>
  <c r="H12188" i="10"/>
  <c r="G12189" i="10"/>
  <c r="H12189" i="10"/>
  <c r="G12190" i="10"/>
  <c r="H12190" i="10"/>
  <c r="G12191" i="10"/>
  <c r="H12191" i="10"/>
  <c r="G12192" i="10"/>
  <c r="H12192" i="10"/>
  <c r="G12193" i="10"/>
  <c r="H12193" i="10"/>
  <c r="G12194" i="10"/>
  <c r="H12194" i="10"/>
  <c r="G12195" i="10"/>
  <c r="H12195" i="10"/>
  <c r="G12196" i="10"/>
  <c r="H12196" i="10"/>
  <c r="G12197" i="10"/>
  <c r="H12197" i="10"/>
  <c r="G12198" i="10"/>
  <c r="H12198" i="10"/>
  <c r="G12199" i="10"/>
  <c r="H12199" i="10"/>
  <c r="G12200" i="10"/>
  <c r="H12200" i="10"/>
  <c r="G12201" i="10"/>
  <c r="H12201" i="10"/>
  <c r="G12202" i="10"/>
  <c r="H12202" i="10"/>
  <c r="G12203" i="10"/>
  <c r="H12203" i="10"/>
  <c r="G12204" i="10"/>
  <c r="H12204" i="10"/>
  <c r="G12205" i="10"/>
  <c r="H12205" i="10"/>
  <c r="G12206" i="10"/>
  <c r="H12206" i="10"/>
  <c r="G12207" i="10"/>
  <c r="H12207" i="10"/>
  <c r="G12208" i="10"/>
  <c r="H12208" i="10"/>
  <c r="G12209" i="10"/>
  <c r="H12209" i="10"/>
  <c r="G12210" i="10"/>
  <c r="H12210" i="10"/>
  <c r="G12211" i="10"/>
  <c r="H12211" i="10"/>
  <c r="G12212" i="10"/>
  <c r="H12212" i="10"/>
  <c r="G12213" i="10"/>
  <c r="H12213" i="10"/>
  <c r="G12214" i="10"/>
  <c r="H12214" i="10"/>
  <c r="G12215" i="10"/>
  <c r="H12215" i="10"/>
  <c r="G12216" i="10"/>
  <c r="H12216" i="10"/>
  <c r="G12217" i="10"/>
  <c r="H12217" i="10"/>
  <c r="G12218" i="10"/>
  <c r="H12218" i="10"/>
  <c r="G12219" i="10"/>
  <c r="H12219" i="10"/>
  <c r="G12220" i="10"/>
  <c r="H12220" i="10"/>
  <c r="G12221" i="10"/>
  <c r="H12221" i="10"/>
  <c r="G12222" i="10"/>
  <c r="H12222" i="10"/>
  <c r="G12223" i="10"/>
  <c r="H12223" i="10"/>
  <c r="G12224" i="10"/>
  <c r="H12224" i="10"/>
  <c r="G12225" i="10"/>
  <c r="H12225" i="10"/>
  <c r="G12226" i="10"/>
  <c r="H12226" i="10"/>
  <c r="G12227" i="10"/>
  <c r="H12227" i="10"/>
  <c r="G12228" i="10"/>
  <c r="H12228" i="10"/>
  <c r="G12229" i="10"/>
  <c r="H12229" i="10"/>
  <c r="G12230" i="10"/>
  <c r="H12230" i="10"/>
  <c r="G12231" i="10"/>
  <c r="H12231" i="10"/>
  <c r="G12232" i="10"/>
  <c r="H12232" i="10"/>
  <c r="G12233" i="10"/>
  <c r="H12233" i="10"/>
  <c r="G12234" i="10"/>
  <c r="H12234" i="10"/>
  <c r="G12235" i="10"/>
  <c r="H12235" i="10"/>
  <c r="G12236" i="10"/>
  <c r="H12236" i="10"/>
  <c r="G12237" i="10"/>
  <c r="H12237" i="10"/>
  <c r="G12238" i="10"/>
  <c r="H12238" i="10"/>
  <c r="G12239" i="10"/>
  <c r="H12239" i="10"/>
  <c r="G12240" i="10"/>
  <c r="H12240" i="10"/>
  <c r="G12241" i="10"/>
  <c r="H12241" i="10"/>
  <c r="G12242" i="10"/>
  <c r="H12242" i="10"/>
  <c r="G12243" i="10"/>
  <c r="H12243" i="10"/>
  <c r="G12244" i="10"/>
  <c r="H12244" i="10"/>
  <c r="G12245" i="10"/>
  <c r="H12245" i="10"/>
  <c r="G12246" i="10"/>
  <c r="H12246" i="10"/>
  <c r="G12247" i="10"/>
  <c r="H12247" i="10"/>
  <c r="G12248" i="10"/>
  <c r="H12248" i="10"/>
  <c r="G12249" i="10"/>
  <c r="H12249" i="10"/>
  <c r="G12250" i="10"/>
  <c r="H12250" i="10"/>
  <c r="G12251" i="10"/>
  <c r="H12251" i="10"/>
  <c r="G12252" i="10"/>
  <c r="H12252" i="10"/>
  <c r="G12253" i="10"/>
  <c r="H12253" i="10"/>
  <c r="G12254" i="10"/>
  <c r="H12254" i="10"/>
  <c r="G12255" i="10"/>
  <c r="H12255" i="10"/>
  <c r="G12256" i="10"/>
  <c r="H12256" i="10"/>
  <c r="G12257" i="10"/>
  <c r="H12257" i="10"/>
  <c r="G12258" i="10"/>
  <c r="H12258" i="10"/>
  <c r="G12259" i="10"/>
  <c r="H12259" i="10"/>
  <c r="G12260" i="10"/>
  <c r="H12260" i="10"/>
  <c r="G12261" i="10"/>
  <c r="H12261" i="10"/>
  <c r="G12262" i="10"/>
  <c r="H12262" i="10"/>
  <c r="G12263" i="10"/>
  <c r="H12263" i="10"/>
  <c r="G12264" i="10"/>
  <c r="H12264" i="10"/>
  <c r="G12265" i="10"/>
  <c r="H12265" i="10"/>
  <c r="G12266" i="10"/>
  <c r="H12266" i="10"/>
  <c r="G12267" i="10"/>
  <c r="H12267" i="10"/>
  <c r="G12268" i="10"/>
  <c r="H12268" i="10"/>
  <c r="G12269" i="10"/>
  <c r="H12269" i="10"/>
  <c r="G12270" i="10"/>
  <c r="H12270" i="10"/>
  <c r="G12276" i="10"/>
  <c r="H12276" i="10"/>
  <c r="G12277" i="10"/>
  <c r="H12277" i="10"/>
  <c r="G12278" i="10"/>
  <c r="H12278" i="10"/>
  <c r="G12279" i="10"/>
  <c r="H12279" i="10"/>
  <c r="G12280" i="10"/>
  <c r="H12280" i="10"/>
  <c r="G12281" i="10"/>
  <c r="H12281" i="10"/>
  <c r="G12282" i="10"/>
  <c r="H12282" i="10"/>
  <c r="G12283" i="10"/>
  <c r="H12283" i="10"/>
  <c r="G12284" i="10"/>
  <c r="H12284" i="10"/>
  <c r="G12285" i="10"/>
  <c r="H12285" i="10"/>
  <c r="G12286" i="10"/>
  <c r="H12286" i="10"/>
  <c r="G12287" i="10"/>
  <c r="H12287" i="10"/>
  <c r="G12288" i="10"/>
  <c r="H12288" i="10"/>
  <c r="G12289" i="10"/>
  <c r="H12289" i="10"/>
  <c r="G12290" i="10"/>
  <c r="H12290" i="10"/>
  <c r="G12291" i="10"/>
  <c r="H12291" i="10"/>
  <c r="G12292" i="10"/>
  <c r="H12292" i="10"/>
  <c r="G12293" i="10"/>
  <c r="H12293" i="10"/>
  <c r="G12294" i="10"/>
  <c r="H12294" i="10"/>
  <c r="G12295" i="10"/>
  <c r="H12295" i="10"/>
  <c r="G12296" i="10"/>
  <c r="H12296" i="10"/>
  <c r="G12297" i="10"/>
  <c r="H12297" i="10"/>
  <c r="G12298" i="10"/>
  <c r="H12298" i="10"/>
  <c r="G12299" i="10"/>
  <c r="H12299" i="10"/>
  <c r="G12300" i="10"/>
  <c r="H12300" i="10"/>
  <c r="G12301" i="10"/>
  <c r="H12301" i="10"/>
  <c r="G12302" i="10"/>
  <c r="H12302" i="10"/>
  <c r="G12303" i="10"/>
  <c r="H12303" i="10"/>
  <c r="G12304" i="10"/>
  <c r="H12304" i="10"/>
  <c r="G12305" i="10"/>
  <c r="H12305" i="10"/>
  <c r="G12306" i="10"/>
  <c r="H12306" i="10"/>
  <c r="G12307" i="10"/>
  <c r="H12307" i="10"/>
  <c r="G12308" i="10"/>
  <c r="H12308" i="10"/>
  <c r="G12309" i="10"/>
  <c r="H12309" i="10"/>
  <c r="G12310" i="10"/>
  <c r="H12310" i="10"/>
  <c r="G12311" i="10"/>
  <c r="H12311" i="10"/>
  <c r="G12312" i="10"/>
  <c r="H12312" i="10"/>
  <c r="G12313" i="10"/>
  <c r="H12313" i="10"/>
  <c r="G12314" i="10"/>
  <c r="H12314" i="10"/>
  <c r="G12315" i="10"/>
  <c r="H12315" i="10"/>
  <c r="G12316" i="10"/>
  <c r="H12316" i="10"/>
  <c r="G12317" i="10"/>
  <c r="H12317" i="10"/>
  <c r="G12318" i="10"/>
  <c r="H12318" i="10"/>
  <c r="G12319" i="10"/>
  <c r="H12319" i="10"/>
  <c r="G12320" i="10"/>
  <c r="H12320" i="10"/>
  <c r="G12321" i="10"/>
  <c r="H12321" i="10"/>
  <c r="G12322" i="10"/>
  <c r="H12322" i="10"/>
  <c r="G12323" i="10"/>
  <c r="H12323" i="10"/>
  <c r="G12324" i="10"/>
  <c r="H12324" i="10"/>
  <c r="G12325" i="10"/>
  <c r="H12325" i="10"/>
  <c r="G12326" i="10"/>
  <c r="H12326" i="10"/>
  <c r="G12327" i="10"/>
  <c r="H12327" i="10"/>
  <c r="G12328" i="10"/>
  <c r="H12328" i="10"/>
  <c r="G12329" i="10"/>
  <c r="H12329" i="10"/>
  <c r="G12330" i="10"/>
  <c r="H12330" i="10"/>
  <c r="G12331" i="10"/>
  <c r="H12331" i="10"/>
  <c r="G12332" i="10"/>
  <c r="H12332" i="10"/>
  <c r="G12333" i="10"/>
  <c r="H12333" i="10"/>
  <c r="G12334" i="10"/>
  <c r="H12334" i="10"/>
  <c r="G12335" i="10"/>
  <c r="H12335" i="10"/>
  <c r="G12336" i="10"/>
  <c r="H12336" i="10"/>
  <c r="G12337" i="10"/>
  <c r="H12337" i="10"/>
  <c r="G12338" i="10"/>
  <c r="H12338" i="10"/>
  <c r="G12339" i="10"/>
  <c r="H12339" i="10"/>
  <c r="G12340" i="10"/>
  <c r="H12340" i="10"/>
  <c r="G12341" i="10"/>
  <c r="H12341" i="10"/>
  <c r="G12342" i="10"/>
  <c r="H12342" i="10"/>
  <c r="G12343" i="10"/>
  <c r="H12343" i="10"/>
  <c r="G12344" i="10"/>
  <c r="H12344" i="10"/>
  <c r="G12345" i="10"/>
  <c r="H12345" i="10"/>
  <c r="G12346" i="10"/>
  <c r="H12346" i="10"/>
  <c r="G12347" i="10"/>
  <c r="H12347" i="10"/>
  <c r="G12348" i="10"/>
  <c r="H12348" i="10"/>
  <c r="G12349" i="10"/>
  <c r="H12349" i="10"/>
  <c r="G12350" i="10"/>
  <c r="H12350" i="10"/>
  <c r="G12351" i="10"/>
  <c r="H12351" i="10"/>
  <c r="G12352" i="10"/>
  <c r="H12352" i="10"/>
  <c r="G12353" i="10"/>
  <c r="H12353" i="10"/>
  <c r="G12354" i="10"/>
  <c r="H12354" i="10"/>
  <c r="G12355" i="10"/>
  <c r="H12355" i="10"/>
  <c r="G12356" i="10"/>
  <c r="H12356" i="10"/>
  <c r="G12357" i="10"/>
  <c r="H12357" i="10"/>
  <c r="G12358" i="10"/>
  <c r="H12358" i="10"/>
  <c r="G12359" i="10"/>
  <c r="H12359" i="10"/>
  <c r="G12360" i="10"/>
  <c r="H12360" i="10"/>
  <c r="G12361" i="10"/>
  <c r="H12361" i="10"/>
  <c r="G12362" i="10"/>
  <c r="H12362" i="10"/>
  <c r="G12363" i="10"/>
  <c r="H12363" i="10"/>
  <c r="G12364" i="10"/>
  <c r="H12364" i="10"/>
  <c r="G12365" i="10"/>
  <c r="H12365" i="10"/>
  <c r="G12366" i="10"/>
  <c r="H12366" i="10"/>
  <c r="G12367" i="10"/>
  <c r="H12367" i="10"/>
  <c r="G12368" i="10"/>
  <c r="H12368" i="10"/>
  <c r="G12369" i="10"/>
  <c r="H12369" i="10"/>
  <c r="G12370" i="10"/>
  <c r="H12370" i="10"/>
  <c r="G12371" i="10"/>
  <c r="H12371" i="10"/>
  <c r="G12372" i="10"/>
  <c r="H12372" i="10"/>
  <c r="G12373" i="10"/>
  <c r="H12373" i="10"/>
  <c r="G12374" i="10"/>
  <c r="H12374" i="10"/>
  <c r="G12375" i="10"/>
  <c r="H12375" i="10"/>
  <c r="G12376" i="10"/>
  <c r="H12376" i="10"/>
  <c r="G12377" i="10"/>
  <c r="H12377" i="10"/>
  <c r="G12378" i="10"/>
  <c r="H12378" i="10"/>
  <c r="G12379" i="10"/>
  <c r="H12379" i="10"/>
  <c r="G12380" i="10"/>
  <c r="H12380" i="10"/>
  <c r="G12381" i="10"/>
  <c r="H12381" i="10"/>
  <c r="G12382" i="10"/>
  <c r="H12382" i="10"/>
  <c r="G12383" i="10"/>
  <c r="H12383" i="10"/>
  <c r="G12384" i="10"/>
  <c r="H12384" i="10"/>
  <c r="G12385" i="10"/>
  <c r="H12385" i="10"/>
  <c r="G12386" i="10"/>
  <c r="H12386" i="10"/>
  <c r="G12387" i="10"/>
  <c r="H12387" i="10"/>
  <c r="G12388" i="10"/>
  <c r="H12388" i="10"/>
  <c r="G12389" i="10"/>
  <c r="H12389" i="10"/>
  <c r="G12390" i="10"/>
  <c r="H12390" i="10"/>
  <c r="G12391" i="10"/>
  <c r="H12391" i="10"/>
  <c r="G12392" i="10"/>
  <c r="H12392" i="10"/>
  <c r="G12393" i="10"/>
  <c r="H12393" i="10"/>
  <c r="G12394" i="10"/>
  <c r="H12394" i="10"/>
  <c r="G12395" i="10"/>
  <c r="H12395" i="10"/>
  <c r="G12396" i="10"/>
  <c r="H12396" i="10"/>
  <c r="G12397" i="10"/>
  <c r="H12397" i="10"/>
  <c r="G12398" i="10"/>
  <c r="H12398" i="10"/>
  <c r="G12399" i="10"/>
  <c r="H12399" i="10"/>
  <c r="G12400" i="10"/>
  <c r="H12400" i="10"/>
  <c r="G12401" i="10"/>
  <c r="H12401" i="10"/>
  <c r="G12402" i="10"/>
  <c r="H12402" i="10"/>
  <c r="G12403" i="10"/>
  <c r="H12403" i="10"/>
  <c r="G12404" i="10"/>
  <c r="H12404" i="10"/>
  <c r="G12405" i="10"/>
  <c r="H12405" i="10"/>
  <c r="G12406" i="10"/>
  <c r="H12406" i="10"/>
  <c r="G12407" i="10"/>
  <c r="H12407" i="10"/>
  <c r="G12408" i="10"/>
  <c r="H12408" i="10"/>
  <c r="G12409" i="10"/>
  <c r="H12409" i="10"/>
  <c r="G12410" i="10"/>
  <c r="H12410" i="10"/>
  <c r="G12411" i="10"/>
  <c r="H12411" i="10"/>
  <c r="G12412" i="10"/>
  <c r="H12412" i="10"/>
  <c r="G12413" i="10"/>
  <c r="H12413" i="10"/>
  <c r="G12414" i="10"/>
  <c r="H12414" i="10"/>
  <c r="G12415" i="10"/>
  <c r="H12415" i="10"/>
  <c r="G12416" i="10"/>
  <c r="H12416" i="10"/>
  <c r="G12417" i="10"/>
  <c r="H12417" i="10"/>
  <c r="G12418" i="10"/>
  <c r="H12418" i="10"/>
  <c r="G12419" i="10"/>
  <c r="H12419" i="10"/>
  <c r="G12420" i="10"/>
  <c r="H12420" i="10"/>
  <c r="G12421" i="10"/>
  <c r="H12421" i="10"/>
  <c r="G12422" i="10"/>
  <c r="H12422" i="10"/>
  <c r="G12423" i="10"/>
  <c r="H12423" i="10"/>
  <c r="G12424" i="10"/>
  <c r="H12424" i="10"/>
  <c r="G12425" i="10"/>
  <c r="H12425" i="10"/>
  <c r="G12426" i="10"/>
  <c r="H12426" i="10"/>
  <c r="G12427" i="10"/>
  <c r="H12427" i="10"/>
  <c r="G12428" i="10"/>
  <c r="H12428" i="10"/>
  <c r="G12429" i="10"/>
  <c r="H12429" i="10"/>
  <c r="G12430" i="10"/>
  <c r="H12430" i="10"/>
  <c r="G12431" i="10"/>
  <c r="H12431" i="10"/>
  <c r="G12432" i="10"/>
  <c r="H12432" i="10"/>
  <c r="G12433" i="10"/>
  <c r="H12433" i="10"/>
  <c r="G12434" i="10"/>
  <c r="H12434" i="10"/>
  <c r="G12435" i="10"/>
  <c r="H12435" i="10"/>
  <c r="G12436" i="10"/>
  <c r="H12436" i="10"/>
  <c r="G12437" i="10"/>
  <c r="H12437" i="10"/>
  <c r="G12438" i="10"/>
  <c r="H12438" i="10"/>
  <c r="G12439" i="10"/>
  <c r="H12439" i="10"/>
  <c r="G12440" i="10"/>
  <c r="H12440" i="10"/>
  <c r="G12441" i="10"/>
  <c r="H12441" i="10"/>
  <c r="G12442" i="10"/>
  <c r="H12442" i="10"/>
  <c r="G12443" i="10"/>
  <c r="H12443" i="10"/>
  <c r="G12444" i="10"/>
  <c r="H12444" i="10"/>
  <c r="G12445" i="10"/>
  <c r="H12445" i="10"/>
  <c r="G12446" i="10"/>
  <c r="H12446" i="10"/>
  <c r="G12447" i="10"/>
  <c r="H12447" i="10"/>
  <c r="G12448" i="10"/>
  <c r="H12448" i="10"/>
  <c r="G12449" i="10"/>
  <c r="H12449" i="10"/>
  <c r="G12450" i="10"/>
  <c r="H12450" i="10"/>
  <c r="G12451" i="10"/>
  <c r="H12451" i="10"/>
  <c r="G12452" i="10"/>
  <c r="H12452" i="10"/>
  <c r="G12453" i="10"/>
  <c r="H12453" i="10"/>
  <c r="G12454" i="10"/>
  <c r="H12454" i="10"/>
  <c r="G12455" i="10"/>
  <c r="H12455" i="10"/>
  <c r="G12456" i="10"/>
  <c r="H12456" i="10"/>
  <c r="G12457" i="10"/>
  <c r="H12457" i="10"/>
  <c r="G12458" i="10"/>
  <c r="H12458" i="10"/>
  <c r="G12459" i="10"/>
  <c r="H12459" i="10"/>
  <c r="G12460" i="10"/>
  <c r="H12460" i="10"/>
  <c r="G12461" i="10"/>
  <c r="H12461" i="10"/>
  <c r="G12462" i="10"/>
  <c r="H12462" i="10"/>
  <c r="G12463" i="10"/>
  <c r="H12463" i="10"/>
  <c r="G12464" i="10"/>
  <c r="H12464" i="10"/>
  <c r="G12465" i="10"/>
  <c r="H12465" i="10"/>
  <c r="G12466" i="10"/>
  <c r="H12466" i="10"/>
  <c r="G12467" i="10"/>
  <c r="H12467" i="10"/>
  <c r="G12468" i="10"/>
  <c r="H12468" i="10"/>
  <c r="G12469" i="10"/>
  <c r="H12469" i="10"/>
  <c r="G12470" i="10"/>
  <c r="H12470" i="10"/>
  <c r="G12471" i="10"/>
  <c r="H12471" i="10"/>
  <c r="G12472" i="10"/>
  <c r="H12472" i="10"/>
  <c r="G12473" i="10"/>
  <c r="H12473" i="10"/>
  <c r="G12474" i="10"/>
  <c r="H12474" i="10"/>
  <c r="G12481" i="10"/>
  <c r="H12481" i="10"/>
  <c r="G12482" i="10"/>
  <c r="H12482" i="10"/>
  <c r="G12483" i="10"/>
  <c r="H12483" i="10"/>
  <c r="G12484" i="10"/>
  <c r="H12484" i="10"/>
  <c r="G12485" i="10"/>
  <c r="H12485" i="10"/>
  <c r="G12486" i="10"/>
  <c r="H12486" i="10"/>
  <c r="G12487" i="10"/>
  <c r="H12487" i="10"/>
  <c r="G12488" i="10"/>
  <c r="H12488" i="10"/>
  <c r="G12489" i="10"/>
  <c r="H12489" i="10"/>
  <c r="G12490" i="10"/>
  <c r="H12490" i="10"/>
  <c r="G12491" i="10"/>
  <c r="H12491" i="10"/>
  <c r="G12492" i="10"/>
  <c r="H12492" i="10"/>
  <c r="G12493" i="10"/>
  <c r="H12493" i="10"/>
  <c r="G12494" i="10"/>
  <c r="H12494" i="10"/>
  <c r="G12495" i="10"/>
  <c r="H12495" i="10"/>
  <c r="G12496" i="10"/>
  <c r="H12496" i="10"/>
  <c r="G12497" i="10"/>
  <c r="H12497" i="10"/>
  <c r="G12498" i="10"/>
  <c r="H12498" i="10"/>
  <c r="G12499" i="10"/>
  <c r="H12499" i="10"/>
  <c r="G12500" i="10"/>
  <c r="H12500" i="10"/>
  <c r="G12501" i="10"/>
  <c r="H12501" i="10"/>
  <c r="G12502" i="10"/>
  <c r="H12502" i="10"/>
  <c r="G12503" i="10"/>
  <c r="H12503" i="10"/>
  <c r="G12504" i="10"/>
  <c r="H12504" i="10"/>
  <c r="G12505" i="10"/>
  <c r="H12505" i="10"/>
  <c r="G12506" i="10"/>
  <c r="H12506" i="10"/>
  <c r="G12507" i="10"/>
  <c r="H12507" i="10"/>
  <c r="G12508" i="10"/>
  <c r="H12508" i="10"/>
  <c r="G12509" i="10"/>
  <c r="H12509" i="10"/>
  <c r="G12510" i="10"/>
  <c r="H12510" i="10"/>
  <c r="G12511" i="10"/>
  <c r="H12511" i="10"/>
  <c r="G12512" i="10"/>
  <c r="H12512" i="10"/>
  <c r="G12513" i="10"/>
  <c r="H12513" i="10"/>
  <c r="G12514" i="10"/>
  <c r="H12514" i="10"/>
  <c r="G12515" i="10"/>
  <c r="H12515" i="10"/>
  <c r="G12516" i="10"/>
  <c r="H12516" i="10"/>
  <c r="G12517" i="10"/>
  <c r="H12517" i="10"/>
  <c r="G12518" i="10"/>
  <c r="H12518" i="10"/>
  <c r="G12519" i="10"/>
  <c r="H12519" i="10"/>
  <c r="G12520" i="10"/>
  <c r="H12520" i="10"/>
  <c r="G12521" i="10"/>
  <c r="H12521" i="10"/>
  <c r="G12522" i="10"/>
  <c r="H12522" i="10"/>
  <c r="G12523" i="10"/>
  <c r="H12523" i="10"/>
  <c r="G12524" i="10"/>
  <c r="H12524" i="10"/>
  <c r="G12525" i="10"/>
  <c r="H12525" i="10"/>
  <c r="G12526" i="10"/>
  <c r="H12526" i="10"/>
  <c r="G12527" i="10"/>
  <c r="H12527" i="10"/>
  <c r="G12528" i="10"/>
  <c r="H12528" i="10"/>
  <c r="G12529" i="10"/>
  <c r="H12529" i="10"/>
  <c r="G12530" i="10"/>
  <c r="H12530" i="10"/>
  <c r="G12531" i="10"/>
  <c r="H12531" i="10"/>
  <c r="G12532" i="10"/>
  <c r="H12532" i="10"/>
  <c r="G12533" i="10"/>
  <c r="H12533" i="10"/>
  <c r="G12534" i="10"/>
  <c r="H12534" i="10"/>
  <c r="G12535" i="10"/>
  <c r="H12535" i="10"/>
  <c r="G12536" i="10"/>
  <c r="H12536" i="10"/>
  <c r="G12537" i="10"/>
  <c r="H12537" i="10"/>
  <c r="G12538" i="10"/>
  <c r="H12538" i="10"/>
  <c r="G12539" i="10"/>
  <c r="H12539" i="10"/>
  <c r="G12540" i="10"/>
  <c r="H12540" i="10"/>
  <c r="G12541" i="10"/>
  <c r="H12541" i="10"/>
  <c r="G12542" i="10"/>
  <c r="H12542" i="10"/>
  <c r="G12543" i="10"/>
  <c r="H12543" i="10"/>
  <c r="G12544" i="10"/>
  <c r="H12544" i="10"/>
  <c r="G12545" i="10"/>
  <c r="H12545" i="10"/>
  <c r="G12546" i="10"/>
  <c r="H12546" i="10"/>
  <c r="G12547" i="10"/>
  <c r="H12547" i="10"/>
  <c r="G12548" i="10"/>
  <c r="H12548" i="10"/>
  <c r="G12549" i="10"/>
  <c r="H12549" i="10"/>
  <c r="G12550" i="10"/>
  <c r="H12550" i="10"/>
  <c r="G12551" i="10"/>
  <c r="H12551" i="10"/>
  <c r="G12552" i="10"/>
  <c r="H12552" i="10"/>
  <c r="G12553" i="10"/>
  <c r="H12553" i="10"/>
  <c r="G12554" i="10"/>
  <c r="H12554" i="10"/>
  <c r="G12555" i="10"/>
  <c r="H12555" i="10"/>
  <c r="G12556" i="10"/>
  <c r="H12556" i="10"/>
  <c r="G12557" i="10"/>
  <c r="H12557" i="10"/>
  <c r="G12558" i="10"/>
  <c r="H12558" i="10"/>
  <c r="G12559" i="10"/>
  <c r="H12559" i="10"/>
  <c r="G12560" i="10"/>
  <c r="H12560" i="10"/>
  <c r="G12561" i="10"/>
  <c r="H12561" i="10"/>
  <c r="G12562" i="10"/>
  <c r="H12562" i="10"/>
  <c r="G12563" i="10"/>
  <c r="H12563" i="10"/>
  <c r="G12564" i="10"/>
  <c r="H12564" i="10"/>
  <c r="G12565" i="10"/>
  <c r="H12565" i="10"/>
  <c r="G12566" i="10"/>
  <c r="H12566" i="10"/>
  <c r="G12567" i="10"/>
  <c r="H12567" i="10"/>
  <c r="G12568" i="10"/>
  <c r="H12568" i="10"/>
  <c r="G12569" i="10"/>
  <c r="H12569" i="10"/>
  <c r="G12570" i="10"/>
  <c r="H12570" i="10"/>
  <c r="G12571" i="10"/>
  <c r="H12571" i="10"/>
  <c r="G12572" i="10"/>
  <c r="H12572" i="10"/>
  <c r="G12573" i="10"/>
  <c r="H12573" i="10"/>
  <c r="G12574" i="10"/>
  <c r="H12574" i="10"/>
  <c r="G12575" i="10"/>
  <c r="H12575" i="10"/>
  <c r="G12576" i="10"/>
  <c r="H12576" i="10"/>
  <c r="G12577" i="10"/>
  <c r="H12577" i="10"/>
  <c r="G12578" i="10"/>
  <c r="H12578" i="10"/>
  <c r="G12579" i="10"/>
  <c r="H12579" i="10"/>
  <c r="G12580" i="10"/>
  <c r="H12580" i="10"/>
  <c r="G12581" i="10"/>
  <c r="H12581" i="10"/>
  <c r="G12584" i="10"/>
  <c r="H12584" i="10"/>
  <c r="G12585" i="10"/>
  <c r="H12585" i="10"/>
  <c r="G12586" i="10"/>
  <c r="H12586" i="10"/>
  <c r="G12587" i="10"/>
  <c r="H12587" i="10"/>
  <c r="G12588" i="10"/>
  <c r="H12588" i="10"/>
  <c r="G12589" i="10"/>
  <c r="H12589" i="10"/>
  <c r="G12590" i="10"/>
  <c r="H12590" i="10"/>
  <c r="G12591" i="10"/>
  <c r="H12591" i="10"/>
  <c r="G12592" i="10"/>
  <c r="H12592" i="10"/>
  <c r="G12593" i="10"/>
  <c r="H12593" i="10"/>
  <c r="G12594" i="10"/>
  <c r="H12594" i="10"/>
  <c r="G12595" i="10"/>
  <c r="H12595" i="10"/>
  <c r="G12596" i="10"/>
  <c r="H12596" i="10"/>
  <c r="G12597" i="10"/>
  <c r="H12597" i="10"/>
  <c r="G12598" i="10"/>
  <c r="H12598" i="10"/>
  <c r="G12599" i="10"/>
  <c r="H12599" i="10"/>
  <c r="G12600" i="10"/>
  <c r="H12600" i="10"/>
  <c r="G12601" i="10"/>
  <c r="H12601" i="10"/>
  <c r="G12602" i="10"/>
  <c r="H12602" i="10"/>
  <c r="G12603" i="10"/>
  <c r="H12603" i="10"/>
  <c r="G12604" i="10"/>
  <c r="H12604" i="10"/>
  <c r="G12605" i="10"/>
  <c r="H12605" i="10"/>
  <c r="G12606" i="10"/>
  <c r="H12606" i="10"/>
  <c r="G12607" i="10"/>
  <c r="H12607" i="10"/>
  <c r="G12608" i="10"/>
  <c r="H12608" i="10"/>
  <c r="G12609" i="10"/>
  <c r="H12609" i="10"/>
  <c r="G12610" i="10"/>
  <c r="H12610" i="10"/>
  <c r="G12611" i="10"/>
  <c r="H12611" i="10"/>
  <c r="G12612" i="10"/>
  <c r="H12612" i="10"/>
  <c r="G12613" i="10"/>
  <c r="H12613" i="10"/>
  <c r="G12614" i="10"/>
  <c r="H12614" i="10"/>
  <c r="G12615" i="10"/>
  <c r="H12615" i="10"/>
  <c r="G12616" i="10"/>
  <c r="H12616" i="10"/>
  <c r="G12617" i="10"/>
  <c r="H12617" i="10"/>
  <c r="G12618" i="10"/>
  <c r="H12618" i="10"/>
  <c r="G12619" i="10"/>
  <c r="H12619" i="10"/>
  <c r="G12620" i="10"/>
  <c r="H12620" i="10"/>
  <c r="G12621" i="10"/>
  <c r="H12621" i="10"/>
  <c r="G12622" i="10"/>
  <c r="H12622" i="10"/>
  <c r="G12623" i="10"/>
  <c r="H12623" i="10"/>
  <c r="G12624" i="10"/>
  <c r="H12624" i="10"/>
  <c r="G12625" i="10"/>
  <c r="H12625" i="10"/>
  <c r="G12626" i="10"/>
  <c r="H12626" i="10"/>
  <c r="G12627" i="10"/>
  <c r="H12627" i="10"/>
  <c r="G12628" i="10"/>
  <c r="H12628" i="10"/>
  <c r="G12629" i="10"/>
  <c r="H12629" i="10"/>
  <c r="G12630" i="10"/>
  <c r="H12630" i="10"/>
  <c r="G12631" i="10"/>
  <c r="H12631" i="10"/>
  <c r="G12632" i="10"/>
  <c r="H12632" i="10"/>
  <c r="G12633" i="10"/>
  <c r="H12633" i="10"/>
  <c r="G12634" i="10"/>
  <c r="H12634" i="10"/>
  <c r="G12635" i="10"/>
  <c r="H12635" i="10"/>
  <c r="G12636" i="10"/>
  <c r="H12636" i="10"/>
  <c r="G12637" i="10"/>
  <c r="H12637" i="10"/>
  <c r="G12638" i="10"/>
  <c r="H12638" i="10"/>
  <c r="G12639" i="10"/>
  <c r="H12639" i="10"/>
  <c r="G12640" i="10"/>
  <c r="H12640" i="10"/>
  <c r="G12641" i="10"/>
  <c r="H12641" i="10"/>
  <c r="G12642" i="10"/>
  <c r="H12642" i="10"/>
  <c r="G12643" i="10"/>
  <c r="H12643" i="10"/>
  <c r="G12644" i="10"/>
  <c r="H12644" i="10"/>
  <c r="G12645" i="10"/>
  <c r="H12645" i="10"/>
  <c r="G12646" i="10"/>
  <c r="H12646" i="10"/>
  <c r="G12647" i="10"/>
  <c r="H12647" i="10"/>
  <c r="G12648" i="10"/>
  <c r="H12648" i="10"/>
  <c r="G12649" i="10"/>
  <c r="H12649" i="10"/>
  <c r="G12650" i="10"/>
  <c r="H12650" i="10"/>
  <c r="G12651" i="10"/>
  <c r="H12651" i="10"/>
  <c r="G12652" i="10"/>
  <c r="H12652" i="10"/>
  <c r="G12653" i="10"/>
  <c r="H12653" i="10"/>
  <c r="G12654" i="10"/>
  <c r="H12654" i="10"/>
  <c r="G12655" i="10"/>
  <c r="H12655" i="10"/>
  <c r="G12656" i="10"/>
  <c r="H12656" i="10"/>
  <c r="G12657" i="10"/>
  <c r="H12657" i="10"/>
  <c r="G12658" i="10"/>
  <c r="H12658" i="10"/>
  <c r="G12659" i="10"/>
  <c r="H12659" i="10"/>
  <c r="G12660" i="10"/>
  <c r="H12660" i="10"/>
  <c r="G12661" i="10"/>
  <c r="H12661" i="10"/>
  <c r="G12662" i="10"/>
  <c r="H12662" i="10"/>
  <c r="G12663" i="10"/>
  <c r="H12663" i="10"/>
  <c r="G12664" i="10"/>
  <c r="H12664" i="10"/>
  <c r="G12665" i="10"/>
  <c r="H12665" i="10"/>
  <c r="G12666" i="10"/>
  <c r="H12666" i="10"/>
  <c r="G12669" i="10"/>
  <c r="H12669" i="10"/>
  <c r="G12670" i="10"/>
  <c r="H12670" i="10"/>
  <c r="G12671" i="10"/>
  <c r="H12671" i="10"/>
  <c r="G12672" i="10"/>
  <c r="H12672" i="10"/>
  <c r="G12673" i="10"/>
  <c r="H12673" i="10"/>
  <c r="G12674" i="10"/>
  <c r="H12674" i="10"/>
  <c r="G12675" i="10"/>
  <c r="H12675" i="10"/>
  <c r="G12676" i="10"/>
  <c r="H12676" i="10"/>
  <c r="G12677" i="10"/>
  <c r="H12677" i="10"/>
  <c r="G12678" i="10"/>
  <c r="H12678" i="10"/>
  <c r="G12679" i="10"/>
  <c r="H12679" i="10"/>
  <c r="G12680" i="10"/>
  <c r="H12680" i="10"/>
  <c r="G12681" i="10"/>
  <c r="H12681" i="10"/>
  <c r="G12682" i="10"/>
  <c r="H12682" i="10"/>
  <c r="G12683" i="10"/>
  <c r="H12683" i="10"/>
  <c r="G12684" i="10"/>
  <c r="H12684" i="10"/>
  <c r="G12685" i="10"/>
  <c r="H12685" i="10"/>
  <c r="G12686" i="10"/>
  <c r="H12686" i="10"/>
  <c r="G12687" i="10"/>
  <c r="H12687" i="10"/>
  <c r="G12688" i="10"/>
  <c r="H12688" i="10"/>
  <c r="G12689" i="10"/>
  <c r="H12689" i="10"/>
  <c r="G12690" i="10"/>
  <c r="H12690" i="10"/>
  <c r="G12691" i="10"/>
  <c r="H12691" i="10"/>
  <c r="G12692" i="10"/>
  <c r="H12692" i="10"/>
  <c r="G12693" i="10"/>
  <c r="H12693" i="10"/>
  <c r="G12694" i="10"/>
  <c r="H12694" i="10"/>
  <c r="G12695" i="10"/>
  <c r="H12695" i="10"/>
  <c r="G12696" i="10"/>
  <c r="H12696" i="10"/>
  <c r="G12697" i="10"/>
  <c r="H12697" i="10"/>
  <c r="G12698" i="10"/>
  <c r="H12698" i="10"/>
  <c r="G12699" i="10"/>
  <c r="H12699" i="10"/>
  <c r="G12700" i="10"/>
  <c r="H12700" i="10"/>
  <c r="G12701" i="10"/>
  <c r="H12701" i="10"/>
  <c r="G12702" i="10"/>
  <c r="H12702" i="10"/>
  <c r="G12703" i="10"/>
  <c r="H12703" i="10"/>
  <c r="G12704" i="10"/>
  <c r="H12704" i="10"/>
  <c r="G12705" i="10"/>
  <c r="H12705" i="10"/>
  <c r="G12706" i="10"/>
  <c r="H12706" i="10"/>
  <c r="G12707" i="10"/>
  <c r="H12707" i="10"/>
  <c r="G12708" i="10"/>
  <c r="H12708" i="10"/>
  <c r="G12709" i="10"/>
  <c r="H12709" i="10"/>
  <c r="G12710" i="10"/>
  <c r="H12710" i="10"/>
  <c r="G12711" i="10"/>
  <c r="H12711" i="10"/>
  <c r="G12712" i="10"/>
  <c r="H12712" i="10"/>
  <c r="G12713" i="10"/>
  <c r="H12713" i="10"/>
  <c r="G12714" i="10"/>
  <c r="H12714" i="10"/>
  <c r="G12715" i="10"/>
  <c r="H12715" i="10"/>
  <c r="G12716" i="10"/>
  <c r="H12716" i="10"/>
  <c r="G12717" i="10"/>
  <c r="H12717" i="10"/>
  <c r="G12718" i="10"/>
  <c r="H12718" i="10"/>
  <c r="G12719" i="10"/>
  <c r="H12719" i="10"/>
  <c r="G12720" i="10"/>
  <c r="H12720" i="10"/>
  <c r="G12721" i="10"/>
  <c r="H12721" i="10"/>
  <c r="G12722" i="10"/>
  <c r="H12722" i="10"/>
  <c r="G12723" i="10"/>
  <c r="H12723" i="10"/>
  <c r="G12724" i="10"/>
  <c r="H12724" i="10"/>
  <c r="G12725" i="10"/>
  <c r="H12725" i="10"/>
  <c r="G12726" i="10"/>
  <c r="H12726" i="10"/>
  <c r="G12727" i="10"/>
  <c r="H12727" i="10"/>
  <c r="G12728" i="10"/>
  <c r="H12728" i="10"/>
  <c r="G12729" i="10"/>
  <c r="H12729" i="10"/>
  <c r="G12730" i="10"/>
  <c r="H12730" i="10"/>
  <c r="G12731" i="10"/>
  <c r="H12731" i="10"/>
  <c r="G12732" i="10"/>
  <c r="H12732" i="10"/>
  <c r="G12733" i="10"/>
  <c r="H12733" i="10"/>
  <c r="G12734" i="10"/>
  <c r="H12734" i="10"/>
  <c r="G12735" i="10"/>
  <c r="H12735" i="10"/>
  <c r="G12736" i="10"/>
  <c r="H12736" i="10"/>
  <c r="G12737" i="10"/>
  <c r="H12737" i="10"/>
  <c r="G12738" i="10"/>
  <c r="H12738" i="10"/>
  <c r="G12739" i="10"/>
  <c r="H12739" i="10"/>
  <c r="G12740" i="10"/>
  <c r="H12740" i="10"/>
  <c r="G12741" i="10"/>
  <c r="H12741" i="10"/>
  <c r="G12742" i="10"/>
  <c r="H12742" i="10"/>
  <c r="G12744" i="10"/>
  <c r="H12744" i="10"/>
  <c r="G12745" i="10"/>
  <c r="H12745" i="10"/>
  <c r="G12746" i="10"/>
  <c r="H12746" i="10"/>
  <c r="G12747" i="10"/>
  <c r="H12747" i="10"/>
  <c r="G12748" i="10"/>
  <c r="H12748" i="10"/>
  <c r="G12749" i="10"/>
  <c r="H12749" i="10"/>
  <c r="G12750" i="10"/>
  <c r="H12750" i="10"/>
  <c r="G12751" i="10"/>
  <c r="H12751" i="10"/>
  <c r="G12752" i="10"/>
  <c r="H12752" i="10"/>
  <c r="G12753" i="10"/>
  <c r="H12753" i="10"/>
  <c r="G12754" i="10"/>
  <c r="H12754" i="10"/>
  <c r="G12755" i="10"/>
  <c r="H12755" i="10"/>
  <c r="G12756" i="10"/>
  <c r="H12756" i="10"/>
  <c r="G12757" i="10"/>
  <c r="H12757" i="10"/>
  <c r="G12758" i="10"/>
  <c r="H12758" i="10"/>
  <c r="G12759" i="10"/>
  <c r="H12759" i="10"/>
  <c r="G12760" i="10"/>
  <c r="H12760" i="10"/>
  <c r="G12761" i="10"/>
  <c r="H12761" i="10"/>
  <c r="G12762" i="10"/>
  <c r="H12762" i="10"/>
  <c r="G12763" i="10"/>
  <c r="H12763" i="10"/>
  <c r="G12764" i="10"/>
  <c r="H12764" i="10"/>
  <c r="G12765" i="10"/>
  <c r="H12765" i="10"/>
  <c r="G12766" i="10"/>
  <c r="H12766" i="10"/>
  <c r="G12767" i="10"/>
  <c r="H12767" i="10"/>
  <c r="G12768" i="10"/>
  <c r="H12768" i="10"/>
  <c r="G12769" i="10"/>
  <c r="H12769" i="10"/>
  <c r="G12770" i="10"/>
  <c r="H12770" i="10"/>
  <c r="G12771" i="10"/>
  <c r="H12771" i="10"/>
  <c r="G12772" i="10"/>
  <c r="H12772" i="10"/>
  <c r="G12773" i="10"/>
  <c r="H12773" i="10"/>
  <c r="G12774" i="10"/>
  <c r="H12774" i="10"/>
  <c r="G12775" i="10"/>
  <c r="H12775" i="10"/>
  <c r="G12776" i="10"/>
  <c r="H12776" i="10"/>
  <c r="G12777" i="10"/>
  <c r="H12777" i="10"/>
  <c r="G12778" i="10"/>
  <c r="H12778" i="10"/>
  <c r="G12779" i="10"/>
  <c r="H12779" i="10"/>
  <c r="G12780" i="10"/>
  <c r="H12780" i="10"/>
  <c r="G12781" i="10"/>
  <c r="H12781" i="10"/>
  <c r="G12782" i="10"/>
  <c r="H12782" i="10"/>
  <c r="G12783" i="10"/>
  <c r="H12783" i="10"/>
  <c r="G12784" i="10"/>
  <c r="H12784" i="10"/>
  <c r="G12785" i="10"/>
  <c r="H12785" i="10"/>
  <c r="G12786" i="10"/>
  <c r="H12786" i="10"/>
  <c r="G12787" i="10"/>
  <c r="H12787" i="10"/>
  <c r="G12788" i="10"/>
  <c r="H12788" i="10"/>
  <c r="G12789" i="10"/>
  <c r="H12789" i="10"/>
  <c r="G12790" i="10"/>
  <c r="H12790" i="10"/>
  <c r="G12791" i="10"/>
  <c r="H12791" i="10"/>
  <c r="G12792" i="10"/>
  <c r="H12792" i="10"/>
  <c r="G12793" i="10"/>
  <c r="H12793" i="10"/>
  <c r="G12794" i="10"/>
  <c r="H12794" i="10"/>
  <c r="G12795" i="10"/>
  <c r="H12795" i="10"/>
  <c r="G12796" i="10"/>
  <c r="H12796" i="10"/>
  <c r="G12797" i="10"/>
  <c r="H12797" i="10"/>
  <c r="G12798" i="10"/>
  <c r="H12798" i="10"/>
  <c r="G12799" i="10"/>
  <c r="H12799" i="10"/>
  <c r="G12800" i="10"/>
  <c r="H12800" i="10"/>
  <c r="G12801" i="10"/>
  <c r="H12801" i="10"/>
  <c r="G12802" i="10"/>
  <c r="H12802" i="10"/>
  <c r="G12803" i="10"/>
  <c r="H12803" i="10"/>
  <c r="G12804" i="10"/>
  <c r="H12804" i="10"/>
  <c r="G12805" i="10"/>
  <c r="H12805" i="10"/>
  <c r="G12806" i="10"/>
  <c r="H12806" i="10"/>
  <c r="G12807" i="10"/>
  <c r="H12807" i="10"/>
  <c r="G12808" i="10"/>
  <c r="H12808" i="10"/>
  <c r="G12809" i="10"/>
  <c r="H12809" i="10"/>
  <c r="G12810" i="10"/>
  <c r="H12810" i="10"/>
  <c r="G12811" i="10"/>
  <c r="H12811" i="10"/>
  <c r="G12812" i="10"/>
  <c r="H12812" i="10"/>
  <c r="G12813" i="10"/>
  <c r="H12813" i="10"/>
  <c r="G12814" i="10"/>
  <c r="H12814" i="10"/>
  <c r="G12815" i="10"/>
  <c r="H12815" i="10"/>
  <c r="G12816" i="10"/>
  <c r="H12816" i="10"/>
  <c r="G12817" i="10"/>
  <c r="H12817" i="10"/>
  <c r="G12818" i="10"/>
  <c r="H12818" i="10"/>
  <c r="G12819" i="10"/>
  <c r="H12819" i="10"/>
  <c r="G12820" i="10"/>
  <c r="H12820" i="10"/>
  <c r="G12821" i="10"/>
  <c r="H12821" i="10"/>
  <c r="G12822" i="10"/>
  <c r="H12822" i="10"/>
  <c r="G12823" i="10"/>
  <c r="H12823" i="10"/>
  <c r="G12824" i="10"/>
  <c r="H12824" i="10"/>
  <c r="G12825" i="10"/>
  <c r="H12825" i="10"/>
  <c r="G12826" i="10"/>
  <c r="H12826" i="10"/>
  <c r="G12827" i="10"/>
  <c r="H12827" i="10"/>
  <c r="G12828" i="10"/>
  <c r="H12828" i="10"/>
  <c r="G12829" i="10"/>
  <c r="H12829" i="10"/>
  <c r="G12830" i="10"/>
  <c r="H12830" i="10"/>
  <c r="G12831" i="10"/>
  <c r="H12831" i="10"/>
  <c r="G12832" i="10"/>
  <c r="H12832" i="10"/>
  <c r="G12833" i="10"/>
  <c r="H12833" i="10"/>
  <c r="G12834" i="10"/>
  <c r="H12834" i="10"/>
  <c r="G12835" i="10"/>
  <c r="H12835" i="10"/>
  <c r="G12836" i="10"/>
  <c r="H12836" i="10"/>
  <c r="G12837" i="10"/>
  <c r="H12837" i="10"/>
  <c r="G12838" i="10"/>
  <c r="H12838" i="10"/>
  <c r="G12839" i="10"/>
  <c r="H12839" i="10"/>
  <c r="G12840" i="10"/>
  <c r="H12840" i="10"/>
  <c r="G12841" i="10"/>
  <c r="H12841" i="10"/>
  <c r="G12842" i="10"/>
  <c r="H12842" i="10"/>
  <c r="G12843" i="10"/>
  <c r="H12843" i="10"/>
  <c r="G12844" i="10"/>
  <c r="H12844" i="10"/>
  <c r="G12845" i="10"/>
  <c r="H12845" i="10"/>
  <c r="G12846" i="10"/>
  <c r="H12846" i="10"/>
  <c r="G12847" i="10"/>
  <c r="H12847" i="10"/>
  <c r="G12848" i="10"/>
  <c r="H12848" i="10"/>
  <c r="G12849" i="10"/>
  <c r="H12849" i="10"/>
  <c r="G12850" i="10"/>
  <c r="H12850" i="10"/>
  <c r="G12851" i="10"/>
  <c r="H12851" i="10"/>
  <c r="G12852" i="10"/>
  <c r="H12852" i="10"/>
  <c r="G12853" i="10"/>
  <c r="H12853" i="10"/>
  <c r="G12854" i="10"/>
  <c r="H12854" i="10"/>
  <c r="G12855" i="10"/>
  <c r="H12855" i="10"/>
  <c r="G12856" i="10"/>
  <c r="H12856" i="10"/>
  <c r="G12857" i="10"/>
  <c r="H12857" i="10"/>
  <c r="G12858" i="10"/>
  <c r="H12858" i="10"/>
  <c r="G12859" i="10"/>
  <c r="H12859" i="10"/>
  <c r="G12860" i="10"/>
  <c r="H12860" i="10"/>
  <c r="G12861" i="10"/>
  <c r="H12861" i="10"/>
  <c r="G12862" i="10"/>
  <c r="H12862" i="10"/>
  <c r="G12863" i="10"/>
  <c r="H12863" i="10"/>
  <c r="G12864" i="10"/>
  <c r="H12864" i="10"/>
  <c r="G12865" i="10"/>
  <c r="H12865" i="10"/>
  <c r="G12866" i="10"/>
  <c r="H12866" i="10"/>
  <c r="G12867" i="10"/>
  <c r="H12867" i="10"/>
  <c r="G12868" i="10"/>
  <c r="H12868" i="10"/>
  <c r="G12869" i="10"/>
  <c r="H12869" i="10"/>
  <c r="G12870" i="10"/>
  <c r="H12870" i="10"/>
  <c r="G12871" i="10"/>
  <c r="H12871" i="10"/>
  <c r="G12872" i="10"/>
  <c r="H12872" i="10"/>
  <c r="G12873" i="10"/>
  <c r="H12873" i="10"/>
  <c r="G12874" i="10"/>
  <c r="H12874" i="10"/>
  <c r="G12875" i="10"/>
  <c r="H12875" i="10"/>
  <c r="G12876" i="10"/>
  <c r="H12876" i="10"/>
  <c r="G12877" i="10"/>
  <c r="H12877" i="10"/>
  <c r="G12878" i="10"/>
  <c r="H12878" i="10"/>
  <c r="G12879" i="10"/>
  <c r="H12879" i="10"/>
  <c r="G12880" i="10"/>
  <c r="H12880" i="10"/>
  <c r="G12881" i="10"/>
  <c r="H12881" i="10"/>
  <c r="G12882" i="10"/>
  <c r="H12882" i="10"/>
  <c r="G12883" i="10"/>
  <c r="H12883" i="10"/>
  <c r="G12884" i="10"/>
  <c r="H12884" i="10"/>
  <c r="G12885" i="10"/>
  <c r="H12885" i="10"/>
  <c r="G12886" i="10"/>
  <c r="H12886" i="10"/>
  <c r="G12887" i="10"/>
  <c r="H12887" i="10"/>
  <c r="G12888" i="10"/>
  <c r="H12888" i="10"/>
  <c r="G12889" i="10"/>
  <c r="H12889" i="10"/>
  <c r="G12890" i="10"/>
  <c r="H12890" i="10"/>
  <c r="G12891" i="10"/>
  <c r="H12891" i="10"/>
  <c r="G12892" i="10"/>
  <c r="H12892" i="10"/>
  <c r="G12893" i="10"/>
  <c r="H12893" i="10"/>
  <c r="G12894" i="10"/>
  <c r="H12894" i="10"/>
  <c r="G12895" i="10"/>
  <c r="H12895" i="10"/>
  <c r="G12896" i="10"/>
  <c r="H12896" i="10"/>
  <c r="G12897" i="10"/>
  <c r="H12897" i="10"/>
  <c r="G12898" i="10"/>
  <c r="H12898" i="10"/>
  <c r="G12899" i="10"/>
  <c r="H12899" i="10"/>
  <c r="G12900" i="10"/>
  <c r="H12900" i="10"/>
  <c r="G12901" i="10"/>
  <c r="H12901" i="10"/>
  <c r="G12902" i="10"/>
  <c r="H12902" i="10"/>
  <c r="G12903" i="10"/>
  <c r="H12903" i="10"/>
  <c r="G12904" i="10"/>
  <c r="H12904" i="10"/>
  <c r="G12905" i="10"/>
  <c r="H12905" i="10"/>
  <c r="G12906" i="10"/>
  <c r="H12906" i="10"/>
  <c r="G12907" i="10"/>
  <c r="H12907" i="10"/>
  <c r="G12908" i="10"/>
  <c r="H12908" i="10"/>
  <c r="G12909" i="10"/>
  <c r="H12909" i="10"/>
  <c r="G12910" i="10"/>
  <c r="H12910" i="10"/>
  <c r="G12911" i="10"/>
  <c r="H12911" i="10"/>
  <c r="G12912" i="10"/>
  <c r="H12912" i="10"/>
  <c r="G12913" i="10"/>
  <c r="H12913" i="10"/>
  <c r="G12914" i="10"/>
  <c r="H12914" i="10"/>
  <c r="G12915" i="10"/>
  <c r="H12915" i="10"/>
  <c r="G12916" i="10"/>
  <c r="H12916" i="10"/>
  <c r="G12917" i="10"/>
  <c r="H12917" i="10"/>
  <c r="G12918" i="10"/>
  <c r="H12918" i="10"/>
  <c r="G12919" i="10"/>
  <c r="H12919" i="10"/>
  <c r="G12920" i="10"/>
  <c r="H12920" i="10"/>
  <c r="G12921" i="10"/>
  <c r="H12921" i="10"/>
  <c r="G12922" i="10"/>
  <c r="H12922" i="10"/>
  <c r="G12923" i="10"/>
  <c r="H12923" i="10"/>
  <c r="G12924" i="10"/>
  <c r="H12924" i="10"/>
  <c r="G12925" i="10"/>
  <c r="H12925" i="10"/>
  <c r="G12926" i="10"/>
  <c r="H12926" i="10"/>
  <c r="G12927" i="10"/>
  <c r="H12927" i="10"/>
  <c r="G12928" i="10"/>
  <c r="H12928" i="10"/>
  <c r="G12929" i="10"/>
  <c r="H12929" i="10"/>
  <c r="G12930" i="10"/>
  <c r="H12930" i="10"/>
  <c r="G12931" i="10"/>
  <c r="H12931" i="10"/>
  <c r="G12932" i="10"/>
  <c r="H12932" i="10"/>
  <c r="G12933" i="10"/>
  <c r="H12933" i="10"/>
  <c r="G12934" i="10"/>
  <c r="H12934" i="10"/>
  <c r="G12935" i="10"/>
  <c r="H12935" i="10"/>
  <c r="G12936" i="10"/>
  <c r="H12936" i="10"/>
  <c r="G12937" i="10"/>
  <c r="H12937" i="10"/>
  <c r="G12938" i="10"/>
  <c r="H12938" i="10"/>
  <c r="G12939" i="10"/>
  <c r="H12939" i="10"/>
  <c r="G12940" i="10"/>
  <c r="H12940" i="10"/>
  <c r="G12941" i="10"/>
  <c r="H12941" i="10"/>
  <c r="G12942" i="10"/>
  <c r="H12942" i="10"/>
  <c r="G12943" i="10"/>
  <c r="H12943" i="10"/>
  <c r="G12944" i="10"/>
  <c r="H12944" i="10"/>
  <c r="G12945" i="10"/>
  <c r="H12945" i="10"/>
  <c r="G12946" i="10"/>
  <c r="H12946" i="10"/>
  <c r="G12947" i="10"/>
  <c r="H12947" i="10"/>
  <c r="G12948" i="10"/>
  <c r="H12948" i="10"/>
  <c r="G12949" i="10"/>
  <c r="H12949" i="10"/>
  <c r="G12950" i="10"/>
  <c r="H12950" i="10"/>
  <c r="G12951" i="10"/>
  <c r="H12951" i="10"/>
  <c r="G12952" i="10"/>
  <c r="H12952" i="10"/>
  <c r="G12953" i="10"/>
  <c r="H12953" i="10"/>
  <c r="G12954" i="10"/>
  <c r="H12954" i="10"/>
  <c r="G12955" i="10"/>
  <c r="H12955" i="10"/>
  <c r="G12956" i="10"/>
  <c r="H12956" i="10"/>
  <c r="G12957" i="10"/>
  <c r="H12957" i="10"/>
  <c r="G12958" i="10"/>
  <c r="H12958" i="10"/>
  <c r="G12959" i="10"/>
  <c r="H12959" i="10"/>
  <c r="G12960" i="10"/>
  <c r="H12960" i="10"/>
  <c r="G12961" i="10"/>
  <c r="H12961" i="10"/>
  <c r="G12962" i="10"/>
  <c r="H12962" i="10"/>
  <c r="G12963" i="10"/>
  <c r="H12963" i="10"/>
  <c r="G12964" i="10"/>
  <c r="H12964" i="10"/>
  <c r="G12965" i="10"/>
  <c r="H12965" i="10"/>
  <c r="G12966" i="10"/>
  <c r="H12966" i="10"/>
  <c r="G12967" i="10"/>
  <c r="H12967" i="10"/>
  <c r="G12968" i="10"/>
  <c r="H12968" i="10"/>
  <c r="G12969" i="10"/>
  <c r="H12969" i="10"/>
  <c r="G12970" i="10"/>
  <c r="H12970" i="10"/>
  <c r="G12971" i="10"/>
  <c r="H12971" i="10"/>
  <c r="G12972" i="10"/>
  <c r="H12972" i="10"/>
  <c r="G12973" i="10"/>
  <c r="H12973" i="10"/>
  <c r="G12974" i="10"/>
  <c r="H12974" i="10"/>
  <c r="G12975" i="10"/>
  <c r="H12975" i="10"/>
  <c r="G12976" i="10"/>
  <c r="H12976" i="10"/>
  <c r="G12977" i="10"/>
  <c r="H12977" i="10"/>
  <c r="G12978" i="10"/>
  <c r="H12978" i="10"/>
  <c r="G12979" i="10"/>
  <c r="H12979" i="10"/>
  <c r="G12980" i="10"/>
  <c r="H12980" i="10"/>
  <c r="G12981" i="10"/>
  <c r="H12981" i="10"/>
  <c r="G12982" i="10"/>
  <c r="H12982" i="10"/>
  <c r="G12983" i="10"/>
  <c r="H12983" i="10"/>
  <c r="G12984" i="10"/>
  <c r="H12984" i="10"/>
  <c r="G12985" i="10"/>
  <c r="H12985" i="10"/>
  <c r="G12986" i="10"/>
  <c r="H12986" i="10"/>
  <c r="G12987" i="10"/>
  <c r="H12987" i="10"/>
  <c r="G12988" i="10"/>
  <c r="H12988" i="10"/>
  <c r="G12989" i="10"/>
  <c r="H12989" i="10"/>
  <c r="G12990" i="10"/>
  <c r="H12990" i="10"/>
  <c r="G12991" i="10"/>
  <c r="H12991" i="10"/>
  <c r="G12992" i="10"/>
  <c r="H12992" i="10"/>
  <c r="G12993" i="10"/>
  <c r="H12993" i="10"/>
  <c r="G12994" i="10"/>
  <c r="H12994" i="10"/>
  <c r="G12995" i="10"/>
  <c r="H12995" i="10"/>
  <c r="G12996" i="10"/>
  <c r="H12996" i="10"/>
  <c r="G12997" i="10"/>
  <c r="H12997" i="10"/>
  <c r="G12998" i="10"/>
  <c r="H12998" i="10"/>
  <c r="G12999" i="10"/>
  <c r="H12999" i="10"/>
  <c r="G13000" i="10"/>
  <c r="H13000" i="10"/>
  <c r="G13001" i="10"/>
  <c r="H13001" i="10"/>
  <c r="G13002" i="10"/>
  <c r="H13002" i="10"/>
  <c r="G13003" i="10"/>
  <c r="H13003" i="10"/>
  <c r="G13004" i="10"/>
  <c r="H13004" i="10"/>
  <c r="G13005" i="10"/>
  <c r="H13005" i="10"/>
  <c r="G13006" i="10"/>
  <c r="H13006" i="10"/>
  <c r="G13007" i="10"/>
  <c r="H13007" i="10"/>
  <c r="G13008" i="10"/>
  <c r="H13008" i="10"/>
  <c r="G13009" i="10"/>
  <c r="H13009" i="10"/>
  <c r="G13010" i="10"/>
  <c r="H13010" i="10"/>
  <c r="G13011" i="10"/>
  <c r="H13011" i="10"/>
  <c r="G13012" i="10"/>
  <c r="H13012" i="10"/>
  <c r="G13013" i="10"/>
  <c r="H13013" i="10"/>
  <c r="G13014" i="10"/>
  <c r="H13014" i="10"/>
  <c r="G13015" i="10"/>
  <c r="H13015" i="10"/>
  <c r="G13016" i="10"/>
  <c r="H13016" i="10"/>
  <c r="G13017" i="10"/>
  <c r="H13017" i="10"/>
  <c r="G13018" i="10"/>
  <c r="H13018" i="10"/>
  <c r="G13019" i="10"/>
  <c r="H13019" i="10"/>
  <c r="G13020" i="10"/>
  <c r="H13020" i="10"/>
  <c r="G13021" i="10"/>
  <c r="H13021" i="10"/>
  <c r="G13022" i="10"/>
  <c r="H13022" i="10"/>
  <c r="G13023" i="10"/>
  <c r="H13023" i="10"/>
  <c r="G13024" i="10"/>
  <c r="H13024" i="10"/>
  <c r="G13025" i="10"/>
  <c r="H13025" i="10"/>
  <c r="G13026" i="10"/>
  <c r="H13026" i="10"/>
  <c r="G13027" i="10"/>
  <c r="H13027" i="10"/>
  <c r="G13028" i="10"/>
  <c r="H13028" i="10"/>
  <c r="G13029" i="10"/>
  <c r="H13029" i="10"/>
  <c r="G13030" i="10"/>
  <c r="H13030" i="10"/>
  <c r="G13031" i="10"/>
  <c r="H13031" i="10"/>
  <c r="G13032" i="10"/>
  <c r="H13032" i="10"/>
  <c r="G13033" i="10"/>
  <c r="H13033" i="10"/>
  <c r="G13034" i="10"/>
  <c r="H13034" i="10"/>
  <c r="G13035" i="10"/>
  <c r="H13035" i="10"/>
  <c r="G13036" i="10"/>
  <c r="H13036" i="10"/>
  <c r="G13037" i="10"/>
  <c r="H13037" i="10"/>
  <c r="G13038" i="10"/>
  <c r="H13038" i="10"/>
  <c r="G13039" i="10"/>
  <c r="H13039" i="10"/>
  <c r="G13040" i="10"/>
  <c r="H13040" i="10"/>
  <c r="G13041" i="10"/>
  <c r="H13041" i="10"/>
  <c r="G13042" i="10"/>
  <c r="H13042" i="10"/>
  <c r="G13043" i="10"/>
  <c r="H13043" i="10"/>
  <c r="G13044" i="10"/>
  <c r="H13044" i="10"/>
  <c r="G13045" i="10"/>
  <c r="H13045" i="10"/>
  <c r="G13046" i="10"/>
  <c r="H13046" i="10"/>
  <c r="G13047" i="10"/>
  <c r="H13047" i="10"/>
  <c r="G13048" i="10"/>
  <c r="H13048" i="10"/>
  <c r="G13049" i="10"/>
  <c r="H13049" i="10"/>
  <c r="G13050" i="10"/>
  <c r="H13050" i="10"/>
  <c r="G13051" i="10"/>
  <c r="H13051" i="10"/>
  <c r="G13052" i="10"/>
  <c r="H13052" i="10"/>
  <c r="G13053" i="10"/>
  <c r="H13053" i="10"/>
  <c r="G13054" i="10"/>
  <c r="H13054" i="10"/>
  <c r="G13055" i="10"/>
  <c r="H13055" i="10"/>
  <c r="G13056" i="10"/>
  <c r="H13056" i="10"/>
  <c r="G13057" i="10"/>
  <c r="H13057" i="10"/>
  <c r="G13058" i="10"/>
  <c r="H13058" i="10"/>
  <c r="G13059" i="10"/>
  <c r="H13059" i="10"/>
  <c r="G13060" i="10"/>
  <c r="H13060" i="10"/>
  <c r="G13061" i="10"/>
  <c r="H13061" i="10"/>
  <c r="G13062" i="10"/>
  <c r="H13062" i="10"/>
  <c r="G13063" i="10"/>
  <c r="H13063" i="10"/>
  <c r="G13064" i="10"/>
  <c r="H13064" i="10"/>
  <c r="G13065" i="10"/>
  <c r="H13065" i="10"/>
  <c r="G13066" i="10"/>
  <c r="H13066" i="10"/>
  <c r="G13067" i="10"/>
  <c r="H13067" i="10"/>
  <c r="G13068" i="10"/>
  <c r="H13068" i="10"/>
  <c r="G13069" i="10"/>
  <c r="H13069" i="10"/>
  <c r="G13070" i="10"/>
  <c r="H13070" i="10"/>
  <c r="G13071" i="10"/>
  <c r="H13071" i="10"/>
  <c r="G13072" i="10"/>
  <c r="H13072" i="10"/>
  <c r="G13073" i="10"/>
  <c r="H13073" i="10"/>
  <c r="G13074" i="10"/>
  <c r="H13074" i="10"/>
  <c r="G13075" i="10"/>
  <c r="H13075" i="10"/>
  <c r="G13076" i="10"/>
  <c r="H13076" i="10"/>
  <c r="G13077" i="10"/>
  <c r="H13077" i="10"/>
  <c r="G13078" i="10"/>
  <c r="H13078" i="10"/>
  <c r="G13079" i="10"/>
  <c r="H13079" i="10"/>
  <c r="G13080" i="10"/>
  <c r="H13080" i="10"/>
  <c r="G13081" i="10"/>
  <c r="H13081" i="10"/>
  <c r="G13082" i="10"/>
  <c r="H13082" i="10"/>
  <c r="G13083" i="10"/>
  <c r="H13083" i="10"/>
  <c r="G13084" i="10"/>
  <c r="H13084" i="10"/>
  <c r="G13085" i="10"/>
  <c r="H13085" i="10"/>
  <c r="G13086" i="10"/>
  <c r="H13086" i="10"/>
  <c r="G13087" i="10"/>
  <c r="H13087" i="10"/>
  <c r="G13088" i="10"/>
  <c r="H13088" i="10"/>
  <c r="G13089" i="10"/>
  <c r="H13089" i="10"/>
  <c r="G13090" i="10"/>
  <c r="H13090" i="10"/>
  <c r="G13091" i="10"/>
  <c r="H13091" i="10"/>
  <c r="G13092" i="10"/>
  <c r="H13092" i="10"/>
  <c r="G13093" i="10"/>
  <c r="H13093" i="10"/>
  <c r="G13094" i="10"/>
  <c r="H13094" i="10"/>
  <c r="G13095" i="10"/>
  <c r="H13095" i="10"/>
  <c r="G13096" i="10"/>
  <c r="H13096" i="10"/>
  <c r="G13097" i="10"/>
  <c r="H13097" i="10"/>
  <c r="G13098" i="10"/>
  <c r="H13098" i="10"/>
  <c r="G13101" i="10"/>
  <c r="H13101" i="10"/>
  <c r="G13102" i="10"/>
  <c r="H13102" i="10"/>
  <c r="G13103" i="10"/>
  <c r="H13103" i="10"/>
  <c r="G13104" i="10"/>
  <c r="H13104" i="10"/>
  <c r="G13105" i="10"/>
  <c r="H13105" i="10"/>
  <c r="G13106" i="10"/>
  <c r="H13106" i="10"/>
  <c r="G13107" i="10"/>
  <c r="H13107" i="10"/>
  <c r="G13108" i="10"/>
  <c r="H13108" i="10"/>
  <c r="G13109" i="10"/>
  <c r="H13109" i="10"/>
  <c r="G13110" i="10"/>
  <c r="H13110" i="10"/>
  <c r="G13111" i="10"/>
  <c r="H13111" i="10"/>
  <c r="G13112" i="10"/>
  <c r="H13112" i="10"/>
  <c r="G13113" i="10"/>
  <c r="H13113" i="10"/>
  <c r="G13114" i="10"/>
  <c r="H13114" i="10"/>
  <c r="G13115" i="10"/>
  <c r="H13115" i="10"/>
  <c r="G13116" i="10"/>
  <c r="H13116" i="10"/>
  <c r="G13117" i="10"/>
  <c r="H13117" i="10"/>
  <c r="G13118" i="10"/>
  <c r="H13118" i="10"/>
  <c r="G13119" i="10"/>
  <c r="H13119" i="10"/>
  <c r="G13120" i="10"/>
  <c r="H13120" i="10"/>
  <c r="G13121" i="10"/>
  <c r="H13121" i="10"/>
  <c r="G13122" i="10"/>
  <c r="H13122" i="10"/>
  <c r="G13123" i="10"/>
  <c r="H13123" i="10"/>
  <c r="G13124" i="10"/>
  <c r="H13124" i="10"/>
  <c r="G13125" i="10"/>
  <c r="H13125" i="10"/>
  <c r="G13126" i="10"/>
  <c r="H13126" i="10"/>
  <c r="G13127" i="10"/>
  <c r="H13127" i="10"/>
  <c r="G13128" i="10"/>
  <c r="H13128" i="10"/>
  <c r="G13129" i="10"/>
  <c r="H13129" i="10"/>
  <c r="G13130" i="10"/>
  <c r="H13130" i="10"/>
  <c r="G13131" i="10"/>
  <c r="H13131" i="10"/>
  <c r="G13132" i="10"/>
  <c r="H13132" i="10"/>
  <c r="G13133" i="10"/>
  <c r="H13133" i="10"/>
  <c r="G13134" i="10"/>
  <c r="H13134" i="10"/>
  <c r="G13135" i="10"/>
  <c r="H13135" i="10"/>
  <c r="G13136" i="10"/>
  <c r="H13136" i="10"/>
  <c r="G13137" i="10"/>
  <c r="H13137" i="10"/>
  <c r="G13138" i="10"/>
  <c r="H13138" i="10"/>
  <c r="G13139" i="10"/>
  <c r="H13139" i="10"/>
  <c r="G13140" i="10"/>
  <c r="H13140" i="10"/>
  <c r="G13141" i="10"/>
  <c r="H13141" i="10"/>
  <c r="G13142" i="10"/>
  <c r="H13142" i="10"/>
  <c r="G13143" i="10"/>
  <c r="H13143" i="10"/>
  <c r="G13144" i="10"/>
  <c r="H13144" i="10"/>
  <c r="G13145" i="10"/>
  <c r="H13145" i="10"/>
  <c r="G13146" i="10"/>
  <c r="H13146" i="10"/>
  <c r="G13147" i="10"/>
  <c r="H13147" i="10"/>
  <c r="G13148" i="10"/>
  <c r="H13148" i="10"/>
  <c r="G13149" i="10"/>
  <c r="H13149" i="10"/>
  <c r="G13150" i="10"/>
  <c r="H13150" i="10"/>
  <c r="G13151" i="10"/>
  <c r="H13151" i="10"/>
  <c r="G13152" i="10"/>
  <c r="H13152" i="10"/>
  <c r="G13153" i="10"/>
  <c r="H13153" i="10"/>
  <c r="G13154" i="10"/>
  <c r="H13154" i="10"/>
  <c r="G13155" i="10"/>
  <c r="H13155" i="10"/>
  <c r="G13156" i="10"/>
  <c r="H13156" i="10"/>
  <c r="G13157" i="10"/>
  <c r="H13157" i="10"/>
  <c r="G13158" i="10"/>
  <c r="H13158" i="10"/>
  <c r="G13159" i="10"/>
  <c r="H13159" i="10"/>
  <c r="G13160" i="10"/>
  <c r="H13160" i="10"/>
  <c r="G13161" i="10"/>
  <c r="H13161" i="10"/>
  <c r="G13162" i="10"/>
  <c r="H13162" i="10"/>
  <c r="G13163" i="10"/>
  <c r="H13163" i="10"/>
  <c r="G13164" i="10"/>
  <c r="H13164" i="10"/>
  <c r="G13165" i="10"/>
  <c r="H13165" i="10"/>
  <c r="G13166" i="10"/>
  <c r="H13166" i="10"/>
  <c r="G13167" i="10"/>
  <c r="H13167" i="10"/>
  <c r="G13168" i="10"/>
  <c r="H13168" i="10"/>
  <c r="G13169" i="10"/>
  <c r="H13169" i="10"/>
  <c r="G13170" i="10"/>
  <c r="H13170" i="10"/>
  <c r="G13171" i="10"/>
  <c r="H13171" i="10"/>
  <c r="G13172" i="10"/>
  <c r="H13172" i="10"/>
  <c r="G13173" i="10"/>
  <c r="H13173" i="10"/>
  <c r="G13174" i="10"/>
  <c r="H13174" i="10"/>
  <c r="G13175" i="10"/>
  <c r="H13175" i="10"/>
  <c r="G13176" i="10"/>
  <c r="H13176" i="10"/>
  <c r="G13177" i="10"/>
  <c r="H13177" i="10"/>
  <c r="G13178" i="10"/>
  <c r="H13178" i="10"/>
  <c r="G13179" i="10"/>
  <c r="H13179" i="10"/>
  <c r="G13180" i="10"/>
  <c r="H13180" i="10"/>
  <c r="G13181" i="10"/>
  <c r="H13181" i="10"/>
  <c r="G13182" i="10"/>
  <c r="H13182" i="10"/>
  <c r="G13183" i="10"/>
  <c r="H13183" i="10"/>
  <c r="G13184" i="10"/>
  <c r="H13184" i="10"/>
  <c r="G13185" i="10"/>
  <c r="H13185" i="10"/>
  <c r="G13186" i="10"/>
  <c r="H13186" i="10"/>
  <c r="G13187" i="10"/>
  <c r="H13187" i="10"/>
  <c r="G13188" i="10"/>
  <c r="H13188" i="10"/>
  <c r="G13189" i="10"/>
  <c r="H13189" i="10"/>
  <c r="G13190" i="10"/>
  <c r="H13190" i="10"/>
  <c r="G13191" i="10"/>
  <c r="H13191" i="10"/>
  <c r="G13192" i="10"/>
  <c r="H13192" i="10"/>
  <c r="G13193" i="10"/>
  <c r="H13193" i="10"/>
  <c r="G13194" i="10"/>
  <c r="H13194" i="10"/>
  <c r="G13195" i="10"/>
  <c r="H13195" i="10"/>
  <c r="G13196" i="10"/>
  <c r="H13196" i="10"/>
  <c r="G13197" i="10"/>
  <c r="H13197" i="10"/>
  <c r="G13198" i="10"/>
  <c r="H13198" i="10"/>
  <c r="G13199" i="10"/>
  <c r="H13199" i="10"/>
  <c r="G13200" i="10"/>
  <c r="H13200" i="10"/>
  <c r="G13201" i="10"/>
  <c r="H13201" i="10"/>
  <c r="G13202" i="10"/>
  <c r="H13202" i="10"/>
  <c r="G13203" i="10"/>
  <c r="H13203" i="10"/>
  <c r="G13204" i="10"/>
  <c r="H13204" i="10"/>
  <c r="G13205" i="10"/>
  <c r="H13205" i="10"/>
  <c r="G13206" i="10"/>
  <c r="H13206" i="10"/>
  <c r="G13207" i="10"/>
  <c r="H13207" i="10"/>
  <c r="G13208" i="10"/>
  <c r="H13208" i="10"/>
  <c r="G13209" i="10"/>
  <c r="H13209" i="10"/>
  <c r="G13210" i="10"/>
  <c r="H13210" i="10"/>
  <c r="G13211" i="10"/>
  <c r="H13211" i="10"/>
  <c r="G13212" i="10"/>
  <c r="H13212" i="10"/>
  <c r="G13213" i="10"/>
  <c r="H13213" i="10"/>
  <c r="G13214" i="10"/>
  <c r="H13214" i="10"/>
  <c r="G13217" i="10"/>
  <c r="H13217" i="10"/>
  <c r="G13218" i="10"/>
  <c r="H13218" i="10"/>
  <c r="G13219" i="10"/>
  <c r="H13219" i="10"/>
  <c r="G13220" i="10"/>
  <c r="H13220" i="10"/>
  <c r="G13221" i="10"/>
  <c r="H13221" i="10"/>
  <c r="G13222" i="10"/>
  <c r="H13222" i="10"/>
  <c r="G13223" i="10"/>
  <c r="H13223" i="10"/>
  <c r="G13224" i="10"/>
  <c r="H13224" i="10"/>
  <c r="G13225" i="10"/>
  <c r="H13225" i="10"/>
  <c r="G13226" i="10"/>
  <c r="H13226" i="10"/>
  <c r="G13227" i="10"/>
  <c r="H13227" i="10"/>
  <c r="G13228" i="10"/>
  <c r="H13228" i="10"/>
  <c r="G13229" i="10"/>
  <c r="H13229" i="10"/>
  <c r="G13230" i="10"/>
  <c r="H13230" i="10"/>
  <c r="G13231" i="10"/>
  <c r="H13231" i="10"/>
  <c r="G13232" i="10"/>
  <c r="H13232" i="10"/>
  <c r="G13233" i="10"/>
  <c r="H13233" i="10"/>
  <c r="G13234" i="10"/>
  <c r="H13234" i="10"/>
  <c r="G13235" i="10"/>
  <c r="H13235" i="10"/>
  <c r="G13236" i="10"/>
  <c r="H13236" i="10"/>
  <c r="G13237" i="10"/>
  <c r="H13237" i="10"/>
  <c r="G13238" i="10"/>
  <c r="H13238" i="10"/>
  <c r="G13239" i="10"/>
  <c r="H13239" i="10"/>
  <c r="G13240" i="10"/>
  <c r="H13240" i="10"/>
  <c r="G13241" i="10"/>
  <c r="H13241" i="10"/>
  <c r="G13242" i="10"/>
  <c r="H13242" i="10"/>
  <c r="G13243" i="10"/>
  <c r="H13243" i="10"/>
  <c r="G13244" i="10"/>
  <c r="H13244" i="10"/>
  <c r="G13245" i="10"/>
  <c r="H13245" i="10"/>
  <c r="G13246" i="10"/>
  <c r="H13246" i="10"/>
  <c r="G13247" i="10"/>
  <c r="H13247" i="10"/>
  <c r="G13248" i="10"/>
  <c r="H13248" i="10"/>
  <c r="G13249" i="10"/>
  <c r="H13249" i="10"/>
  <c r="G13250" i="10"/>
  <c r="H13250" i="10"/>
  <c r="G13251" i="10"/>
  <c r="H13251" i="10"/>
  <c r="G13252" i="10"/>
  <c r="H13252" i="10"/>
  <c r="G13253" i="10"/>
  <c r="H13253" i="10"/>
  <c r="G13254" i="10"/>
  <c r="H13254" i="10"/>
  <c r="G13255" i="10"/>
  <c r="H13255" i="10"/>
  <c r="G13256" i="10"/>
  <c r="H13256" i="10"/>
  <c r="G13257" i="10"/>
  <c r="H13257" i="10"/>
  <c r="G13258" i="10"/>
  <c r="H13258" i="10"/>
  <c r="G13259" i="10"/>
  <c r="H13259" i="10"/>
  <c r="G13260" i="10"/>
  <c r="H13260" i="10"/>
  <c r="G13261" i="10"/>
  <c r="H13261" i="10"/>
  <c r="G13262" i="10"/>
  <c r="H13262" i="10"/>
  <c r="G13263" i="10"/>
  <c r="H13263" i="10"/>
  <c r="G13264" i="10"/>
  <c r="H13264" i="10"/>
  <c r="G13265" i="10"/>
  <c r="H13265" i="10"/>
  <c r="G13266" i="10"/>
  <c r="H13266" i="10"/>
  <c r="G13267" i="10"/>
  <c r="H13267" i="10"/>
  <c r="G13268" i="10"/>
  <c r="H13268" i="10"/>
  <c r="G13269" i="10"/>
  <c r="H13269" i="10"/>
  <c r="G13270" i="10"/>
  <c r="H13270" i="10"/>
  <c r="G13271" i="10"/>
  <c r="H13271" i="10"/>
  <c r="G13272" i="10"/>
  <c r="H13272" i="10"/>
  <c r="G13273" i="10"/>
  <c r="H13273" i="10"/>
  <c r="G13274" i="10"/>
  <c r="H13274" i="10"/>
  <c r="G13275" i="10"/>
  <c r="H13275" i="10"/>
  <c r="G13276" i="10"/>
  <c r="H13276" i="10"/>
  <c r="G13277" i="10"/>
  <c r="H13277" i="10"/>
  <c r="G13278" i="10"/>
  <c r="H13278" i="10"/>
  <c r="G13279" i="10"/>
  <c r="H13279" i="10"/>
  <c r="G13280" i="10"/>
  <c r="H13280" i="10"/>
  <c r="G13281" i="10"/>
  <c r="H13281" i="10"/>
  <c r="G13282" i="10"/>
  <c r="H13282" i="10"/>
  <c r="G13283" i="10"/>
  <c r="H13283" i="10"/>
  <c r="G13284" i="10"/>
  <c r="H13284" i="10"/>
  <c r="G13285" i="10"/>
  <c r="H13285" i="10"/>
  <c r="G13286" i="10"/>
  <c r="H13286" i="10"/>
  <c r="G13287" i="10"/>
  <c r="H13287" i="10"/>
  <c r="G13288" i="10"/>
  <c r="H13288" i="10"/>
  <c r="G13289" i="10"/>
  <c r="H13289" i="10"/>
  <c r="G13290" i="10"/>
  <c r="H13290" i="10"/>
  <c r="G13291" i="10"/>
  <c r="H13291" i="10"/>
  <c r="G13292" i="10"/>
  <c r="H13292" i="10"/>
  <c r="G13293" i="10"/>
  <c r="H13293" i="10"/>
  <c r="G13294" i="10"/>
  <c r="H13294" i="10"/>
  <c r="G13295" i="10"/>
  <c r="H13295" i="10"/>
  <c r="G13296" i="10"/>
  <c r="H13296" i="10"/>
  <c r="G13297" i="10"/>
  <c r="H13297" i="10"/>
  <c r="G13298" i="10"/>
  <c r="H13298" i="10"/>
  <c r="G13299" i="10"/>
  <c r="H13299" i="10"/>
  <c r="G13300" i="10"/>
  <c r="H13300" i="10"/>
  <c r="G13301" i="10"/>
  <c r="H13301" i="10"/>
  <c r="G13302" i="10"/>
  <c r="H13302" i="10"/>
  <c r="G13303" i="10"/>
  <c r="H13303" i="10"/>
  <c r="G13304" i="10"/>
  <c r="H13304" i="10"/>
  <c r="G13305" i="10"/>
  <c r="H13305" i="10"/>
  <c r="G13306" i="10"/>
  <c r="H13306" i="10"/>
  <c r="G13307" i="10"/>
  <c r="H13307" i="10"/>
  <c r="G13308" i="10"/>
  <c r="H13308" i="10"/>
  <c r="G13309" i="10"/>
  <c r="H13309" i="10"/>
  <c r="G13310" i="10"/>
  <c r="H13310" i="10"/>
  <c r="G13311" i="10"/>
  <c r="H13311" i="10"/>
  <c r="G13312" i="10"/>
  <c r="H13312" i="10"/>
  <c r="G13313" i="10"/>
  <c r="H13313" i="10"/>
  <c r="G13314" i="10"/>
  <c r="H13314" i="10"/>
  <c r="G13315" i="10"/>
  <c r="H13315" i="10"/>
  <c r="G13316" i="10"/>
  <c r="H13316" i="10"/>
  <c r="G13317" i="10"/>
  <c r="H13317" i="10"/>
  <c r="G13318" i="10"/>
  <c r="H13318" i="10"/>
  <c r="G13319" i="10"/>
  <c r="H13319" i="10"/>
  <c r="G13320" i="10"/>
  <c r="H13320" i="10"/>
  <c r="G13321" i="10"/>
  <c r="H13321" i="10"/>
  <c r="G13322" i="10"/>
  <c r="H13322" i="10"/>
  <c r="G13326" i="10"/>
  <c r="H13326" i="10"/>
  <c r="G13327" i="10"/>
  <c r="H13327" i="10"/>
  <c r="G13328" i="10"/>
  <c r="H13328" i="10"/>
  <c r="G13329" i="10"/>
  <c r="H13329" i="10"/>
  <c r="G13330" i="10"/>
  <c r="H13330" i="10"/>
  <c r="G13331" i="10"/>
  <c r="H13331" i="10"/>
  <c r="G13332" i="10"/>
  <c r="H13332" i="10"/>
  <c r="G13333" i="10"/>
  <c r="H13333" i="10"/>
  <c r="G13334" i="10"/>
  <c r="H13334" i="10"/>
  <c r="G13335" i="10"/>
  <c r="H13335" i="10"/>
  <c r="G13336" i="10"/>
  <c r="H13336" i="10"/>
  <c r="G13337" i="10"/>
  <c r="H13337" i="10"/>
  <c r="G13338" i="10"/>
  <c r="H13338" i="10"/>
  <c r="G13339" i="10"/>
  <c r="H13339" i="10"/>
  <c r="G13340" i="10"/>
  <c r="H13340" i="10"/>
  <c r="G13341" i="10"/>
  <c r="H13341" i="10"/>
  <c r="G13342" i="10"/>
  <c r="H13342" i="10"/>
  <c r="G13343" i="10"/>
  <c r="H13343" i="10"/>
  <c r="G13344" i="10"/>
  <c r="H13344" i="10"/>
  <c r="G13345" i="10"/>
  <c r="H13345" i="10"/>
  <c r="G13346" i="10"/>
  <c r="H13346" i="10"/>
  <c r="G13347" i="10"/>
  <c r="H13347" i="10"/>
  <c r="G13348" i="10"/>
  <c r="H13348" i="10"/>
  <c r="G13349" i="10"/>
  <c r="H13349" i="10"/>
  <c r="G13350" i="10"/>
  <c r="H13350" i="10"/>
  <c r="G13351" i="10"/>
  <c r="H13351" i="10"/>
  <c r="G13352" i="10"/>
  <c r="H13352" i="10"/>
  <c r="G13353" i="10"/>
  <c r="H13353" i="10"/>
  <c r="G13354" i="10"/>
  <c r="H13354" i="10"/>
  <c r="G13355" i="10"/>
  <c r="H13355" i="10"/>
  <c r="G13356" i="10"/>
  <c r="H13356" i="10"/>
  <c r="G13357" i="10"/>
  <c r="H13357" i="10"/>
  <c r="G13358" i="10"/>
  <c r="H13358" i="10"/>
  <c r="G13359" i="10"/>
  <c r="H13359" i="10"/>
  <c r="G13360" i="10"/>
  <c r="H13360" i="10"/>
  <c r="G13361" i="10"/>
  <c r="H13361" i="10"/>
  <c r="G13362" i="10"/>
  <c r="H13362" i="10"/>
  <c r="G13363" i="10"/>
  <c r="H13363" i="10"/>
  <c r="G13364" i="10"/>
  <c r="H13364" i="10"/>
  <c r="G13365" i="10"/>
  <c r="H13365" i="10"/>
  <c r="G13366" i="10"/>
  <c r="H13366" i="10"/>
  <c r="G13367" i="10"/>
  <c r="H13367" i="10"/>
  <c r="G13368" i="10"/>
  <c r="H13368" i="10"/>
  <c r="G13369" i="10"/>
  <c r="H13369" i="10"/>
  <c r="G13370" i="10"/>
  <c r="H13370" i="10"/>
  <c r="G13371" i="10"/>
  <c r="H13371" i="10"/>
  <c r="G13372" i="10"/>
  <c r="H13372" i="10"/>
  <c r="G13373" i="10"/>
  <c r="H13373" i="10"/>
  <c r="G13374" i="10"/>
  <c r="H13374" i="10"/>
  <c r="G13375" i="10"/>
  <c r="H13375" i="10"/>
  <c r="G13376" i="10"/>
  <c r="H13376" i="10"/>
  <c r="G13377" i="10"/>
  <c r="H13377" i="10"/>
  <c r="G13378" i="10"/>
  <c r="H13378" i="10"/>
  <c r="G13379" i="10"/>
  <c r="H13379" i="10"/>
  <c r="G13380" i="10"/>
  <c r="H13380" i="10"/>
  <c r="G13381" i="10"/>
  <c r="H13381" i="10"/>
  <c r="G13382" i="10"/>
  <c r="H13382" i="10"/>
  <c r="G13383" i="10"/>
  <c r="H13383" i="10"/>
  <c r="G13384" i="10"/>
  <c r="H13384" i="10"/>
  <c r="G13385" i="10"/>
  <c r="H13385" i="10"/>
  <c r="G13386" i="10"/>
  <c r="H13386" i="10"/>
  <c r="G13387" i="10"/>
  <c r="H13387" i="10"/>
  <c r="G13388" i="10"/>
  <c r="H13388" i="10"/>
  <c r="G13389" i="10"/>
  <c r="H13389" i="10"/>
  <c r="G13390" i="10"/>
  <c r="H13390" i="10"/>
  <c r="G13391" i="10"/>
  <c r="H13391" i="10"/>
  <c r="G13392" i="10"/>
  <c r="H13392" i="10"/>
  <c r="G13393" i="10"/>
  <c r="H13393" i="10"/>
  <c r="G13394" i="10"/>
  <c r="H13394" i="10"/>
  <c r="G13395" i="10"/>
  <c r="H13395" i="10"/>
  <c r="G13396" i="10"/>
  <c r="H13396" i="10"/>
  <c r="G13397" i="10"/>
  <c r="H13397" i="10"/>
  <c r="G13398" i="10"/>
  <c r="H13398" i="10"/>
  <c r="G13399" i="10"/>
  <c r="H13399" i="10"/>
  <c r="G13400" i="10"/>
  <c r="H13400" i="10"/>
  <c r="G13401" i="10"/>
  <c r="H13401" i="10"/>
  <c r="G13402" i="10"/>
  <c r="H13402" i="10"/>
  <c r="G13403" i="10"/>
  <c r="H13403" i="10"/>
  <c r="G13404" i="10"/>
  <c r="H13404" i="10"/>
  <c r="G13405" i="10"/>
  <c r="H13405" i="10"/>
  <c r="G13406" i="10"/>
  <c r="H13406" i="10"/>
  <c r="G13407" i="10"/>
  <c r="H13407" i="10"/>
  <c r="G13408" i="10"/>
  <c r="H13408" i="10"/>
  <c r="G13409" i="10"/>
  <c r="H13409" i="10"/>
  <c r="G13410" i="10"/>
  <c r="H13410" i="10"/>
  <c r="G13411" i="10"/>
  <c r="H13411" i="10"/>
  <c r="G13412" i="10"/>
  <c r="H13412" i="10"/>
  <c r="G13413" i="10"/>
  <c r="H13413" i="10"/>
  <c r="G13414" i="10"/>
  <c r="H13414" i="10"/>
  <c r="G13415" i="10"/>
  <c r="H13415" i="10"/>
  <c r="G13416" i="10"/>
  <c r="H13416" i="10"/>
  <c r="G13417" i="10"/>
  <c r="H13417" i="10"/>
  <c r="G13418" i="10"/>
  <c r="H13418" i="10"/>
  <c r="G13419" i="10"/>
  <c r="H13419" i="10"/>
  <c r="G13420" i="10"/>
  <c r="H13420" i="10"/>
  <c r="G13421" i="10"/>
  <c r="H13421" i="10"/>
  <c r="G13422" i="10"/>
  <c r="H13422" i="10"/>
  <c r="G13423" i="10"/>
  <c r="H13423" i="10"/>
  <c r="G13424" i="10"/>
  <c r="H13424" i="10"/>
  <c r="G13425" i="10"/>
  <c r="H13425" i="10"/>
  <c r="G13426" i="10"/>
  <c r="H13426" i="10"/>
  <c r="G13427" i="10"/>
  <c r="H13427" i="10"/>
  <c r="G13428" i="10"/>
  <c r="H13428" i="10"/>
  <c r="G13429" i="10"/>
  <c r="H13429" i="10"/>
  <c r="G13430" i="10"/>
  <c r="H13430" i="10"/>
  <c r="G13431" i="10"/>
  <c r="H13431" i="10"/>
  <c r="G13432" i="10"/>
  <c r="H13432" i="10"/>
  <c r="G13433" i="10"/>
  <c r="H13433" i="10"/>
  <c r="G13434" i="10"/>
  <c r="H13434" i="10"/>
  <c r="G13435" i="10"/>
  <c r="H13435" i="10"/>
  <c r="G13436" i="10"/>
  <c r="H13436" i="10"/>
  <c r="G13437" i="10"/>
  <c r="H13437" i="10"/>
  <c r="G13438" i="10"/>
  <c r="H13438" i="10"/>
  <c r="G13439" i="10"/>
  <c r="H13439" i="10"/>
  <c r="G13440" i="10"/>
  <c r="H13440" i="10"/>
  <c r="G13441" i="10"/>
  <c r="H13441" i="10"/>
  <c r="G13442" i="10"/>
  <c r="H13442" i="10"/>
  <c r="G13443" i="10"/>
  <c r="H13443" i="10"/>
  <c r="G13444" i="10"/>
  <c r="H13444" i="10"/>
  <c r="G13445" i="10"/>
  <c r="H13445" i="10"/>
  <c r="G13446" i="10"/>
  <c r="H13446" i="10"/>
  <c r="G13447" i="10"/>
  <c r="H13447" i="10"/>
  <c r="G13448" i="10"/>
  <c r="H13448" i="10"/>
  <c r="G13449" i="10"/>
  <c r="H13449" i="10"/>
  <c r="G13450" i="10"/>
  <c r="H13450" i="10"/>
  <c r="G13451" i="10"/>
  <c r="H13451" i="10"/>
  <c r="G13452" i="10"/>
  <c r="H13452" i="10"/>
  <c r="G13453" i="10"/>
  <c r="H13453" i="10"/>
  <c r="G13454" i="10"/>
  <c r="H13454" i="10"/>
  <c r="G13455" i="10"/>
  <c r="H13455" i="10"/>
  <c r="G13456" i="10"/>
  <c r="H13456" i="10"/>
  <c r="G13457" i="10"/>
  <c r="H13457" i="10"/>
  <c r="G13458" i="10"/>
  <c r="H13458" i="10"/>
  <c r="G13459" i="10"/>
  <c r="H13459" i="10"/>
  <c r="G13460" i="10"/>
  <c r="H13460" i="10"/>
  <c r="G13461" i="10"/>
  <c r="H13461" i="10"/>
  <c r="G13462" i="10"/>
  <c r="H13462" i="10"/>
  <c r="G13463" i="10"/>
  <c r="H13463" i="10"/>
  <c r="G13464" i="10"/>
  <c r="H13464" i="10"/>
  <c r="G13465" i="10"/>
  <c r="H13465" i="10"/>
  <c r="G13466" i="10"/>
  <c r="H13466" i="10"/>
  <c r="G13467" i="10"/>
  <c r="H13467" i="10"/>
  <c r="G13468" i="10"/>
  <c r="H13468" i="10"/>
  <c r="G13469" i="10"/>
  <c r="H13469" i="10"/>
  <c r="G13470" i="10"/>
  <c r="H13470" i="10"/>
  <c r="G13471" i="10"/>
  <c r="H13471" i="10"/>
  <c r="G13472" i="10"/>
  <c r="H13472" i="10"/>
  <c r="G13473" i="10"/>
  <c r="H13473" i="10"/>
  <c r="G13474" i="10"/>
  <c r="H13474" i="10"/>
  <c r="G13475" i="10"/>
  <c r="H13475" i="10"/>
  <c r="G13476" i="10"/>
  <c r="H13476" i="10"/>
  <c r="G13477" i="10"/>
  <c r="H13477" i="10"/>
  <c r="G13478" i="10"/>
  <c r="H13478" i="10"/>
  <c r="G13479" i="10"/>
  <c r="H13479" i="10"/>
  <c r="G13480" i="10"/>
  <c r="H13480" i="10"/>
  <c r="G13481" i="10"/>
  <c r="H13481" i="10"/>
  <c r="G13482" i="10"/>
  <c r="H13482" i="10"/>
  <c r="G13483" i="10"/>
  <c r="H13483" i="10"/>
  <c r="G13484" i="10"/>
  <c r="H13484" i="10"/>
  <c r="G13485" i="10"/>
  <c r="H13485" i="10"/>
  <c r="G13486" i="10"/>
  <c r="H13486" i="10"/>
  <c r="G13487" i="10"/>
  <c r="H13487" i="10"/>
  <c r="G13488" i="10"/>
  <c r="H13488" i="10"/>
  <c r="G13489" i="10"/>
  <c r="H13489" i="10"/>
  <c r="G13490" i="10"/>
  <c r="H13490" i="10"/>
  <c r="G13491" i="10"/>
  <c r="H13491" i="10"/>
  <c r="G13492" i="10"/>
  <c r="H13492" i="10"/>
  <c r="G13493" i="10"/>
  <c r="H13493" i="10"/>
  <c r="G13494" i="10"/>
  <c r="H13494" i="10"/>
  <c r="G13495" i="10"/>
  <c r="H13495" i="10"/>
  <c r="G13496" i="10"/>
  <c r="H13496" i="10"/>
  <c r="G13497" i="10"/>
  <c r="H13497" i="10"/>
  <c r="G13498" i="10"/>
  <c r="H13498" i="10"/>
  <c r="G13499" i="10"/>
  <c r="H13499" i="10"/>
  <c r="G13500" i="10"/>
  <c r="H13500" i="10"/>
  <c r="G13501" i="10"/>
  <c r="H13501" i="10"/>
  <c r="G13502" i="10"/>
  <c r="H13502" i="10"/>
  <c r="G13503" i="10"/>
  <c r="H13503" i="10"/>
  <c r="G13504" i="10"/>
  <c r="H13504" i="10"/>
  <c r="G13505" i="10"/>
  <c r="H13505" i="10"/>
  <c r="G13506" i="10"/>
  <c r="H13506" i="10"/>
  <c r="G13507" i="10"/>
  <c r="H13507" i="10"/>
  <c r="G13508" i="10"/>
  <c r="H13508" i="10"/>
  <c r="G13509" i="10"/>
  <c r="H13509" i="10"/>
  <c r="G13510" i="10"/>
  <c r="H13510" i="10"/>
  <c r="G13511" i="10"/>
  <c r="H13511" i="10"/>
  <c r="G13512" i="10"/>
  <c r="H13512" i="10"/>
  <c r="G13513" i="10"/>
  <c r="H13513" i="10"/>
  <c r="G13514" i="10"/>
  <c r="H13514" i="10"/>
  <c r="G13515" i="10"/>
  <c r="H13515" i="10"/>
  <c r="G13516" i="10"/>
  <c r="H13516" i="10"/>
  <c r="G13517" i="10"/>
  <c r="H13517" i="10"/>
  <c r="G13518" i="10"/>
  <c r="H13518" i="10"/>
  <c r="G13519" i="10"/>
  <c r="H13519" i="10"/>
  <c r="G13520" i="10"/>
  <c r="H13520" i="10"/>
  <c r="G13521" i="10"/>
  <c r="H13521" i="10"/>
  <c r="G13522" i="10"/>
  <c r="H13522" i="10"/>
  <c r="G13523" i="10"/>
  <c r="H13523" i="10"/>
  <c r="G13524" i="10"/>
  <c r="H13524" i="10"/>
  <c r="G13525" i="10"/>
  <c r="H13525" i="10"/>
  <c r="G13526" i="10"/>
  <c r="H13526" i="10"/>
  <c r="G13527" i="10"/>
  <c r="H13527" i="10"/>
  <c r="G13528" i="10"/>
  <c r="H13528" i="10"/>
  <c r="G13529" i="10"/>
  <c r="H13529" i="10"/>
  <c r="G13530" i="10"/>
  <c r="H13530" i="10"/>
  <c r="G13531" i="10"/>
  <c r="H13531" i="10"/>
  <c r="G13532" i="10"/>
  <c r="H13532" i="10"/>
  <c r="G13533" i="10"/>
  <c r="H13533" i="10"/>
  <c r="G13534" i="10"/>
  <c r="H13534" i="10"/>
  <c r="G13535" i="10"/>
  <c r="H13535" i="10"/>
  <c r="G13536" i="10"/>
  <c r="H13536" i="10"/>
  <c r="G13537" i="10"/>
  <c r="H13537" i="10"/>
  <c r="G13538" i="10"/>
  <c r="H13538" i="10"/>
  <c r="G13539" i="10"/>
  <c r="H13539" i="10"/>
  <c r="G13540" i="10"/>
  <c r="H13540" i="10"/>
  <c r="G13541" i="10"/>
  <c r="H13541" i="10"/>
  <c r="G13542" i="10"/>
  <c r="H13542" i="10"/>
  <c r="G13543" i="10"/>
  <c r="H13543" i="10"/>
  <c r="G13547" i="10"/>
  <c r="H13547" i="10"/>
  <c r="G13548" i="10"/>
  <c r="H13548" i="10"/>
  <c r="G13549" i="10"/>
  <c r="H13549" i="10"/>
  <c r="G13550" i="10"/>
  <c r="H13550" i="10"/>
  <c r="G13551" i="10"/>
  <c r="H13551" i="10"/>
  <c r="G13552" i="10"/>
  <c r="H13552" i="10"/>
  <c r="G13553" i="10"/>
  <c r="H13553" i="10"/>
  <c r="G13554" i="10"/>
  <c r="H13554" i="10"/>
  <c r="G13555" i="10"/>
  <c r="H13555" i="10"/>
  <c r="G13556" i="10"/>
  <c r="H13556" i="10"/>
  <c r="G13557" i="10"/>
  <c r="H13557" i="10"/>
  <c r="G13558" i="10"/>
  <c r="H13558" i="10"/>
  <c r="G13559" i="10"/>
  <c r="H13559" i="10"/>
  <c r="G13560" i="10"/>
  <c r="H13560" i="10"/>
  <c r="G13561" i="10"/>
  <c r="H13561" i="10"/>
  <c r="G13562" i="10"/>
  <c r="H13562" i="10"/>
  <c r="G13563" i="10"/>
  <c r="H13563" i="10"/>
  <c r="G13564" i="10"/>
  <c r="H13564" i="10"/>
  <c r="G13565" i="10"/>
  <c r="H13565" i="10"/>
  <c r="G13566" i="10"/>
  <c r="H13566" i="10"/>
  <c r="G13567" i="10"/>
  <c r="H13567" i="10"/>
  <c r="G13568" i="10"/>
  <c r="H13568" i="10"/>
  <c r="G13569" i="10"/>
  <c r="H13569" i="10"/>
  <c r="G13570" i="10"/>
  <c r="H13570" i="10"/>
  <c r="G13571" i="10"/>
  <c r="H13571" i="10"/>
  <c r="G13572" i="10"/>
  <c r="H13572" i="10"/>
  <c r="G13573" i="10"/>
  <c r="H13573" i="10"/>
  <c r="G13574" i="10"/>
  <c r="H13574" i="10"/>
  <c r="G13575" i="10"/>
  <c r="H13575" i="10"/>
  <c r="G13576" i="10"/>
  <c r="H13576" i="10"/>
  <c r="G13577" i="10"/>
  <c r="H13577" i="10"/>
  <c r="G13578" i="10"/>
  <c r="H13578" i="10"/>
  <c r="G13579" i="10"/>
  <c r="H13579" i="10"/>
  <c r="G13580" i="10"/>
  <c r="H13580" i="10"/>
  <c r="G13581" i="10"/>
  <c r="H13581" i="10"/>
  <c r="G13582" i="10"/>
  <c r="H13582" i="10"/>
  <c r="G13583" i="10"/>
  <c r="H13583" i="10"/>
  <c r="G13584" i="10"/>
  <c r="H13584" i="10"/>
  <c r="G13585" i="10"/>
  <c r="H13585" i="10"/>
  <c r="G13586" i="10"/>
  <c r="H13586" i="10"/>
  <c r="G13587" i="10"/>
  <c r="H13587" i="10"/>
  <c r="G13588" i="10"/>
  <c r="H13588" i="10"/>
  <c r="G13589" i="10"/>
  <c r="H13589" i="10"/>
  <c r="G13590" i="10"/>
  <c r="H13590" i="10"/>
  <c r="G13591" i="10"/>
  <c r="H13591" i="10"/>
  <c r="G13592" i="10"/>
  <c r="H13592" i="10"/>
  <c r="G13593" i="10"/>
  <c r="H13593" i="10"/>
  <c r="G13594" i="10"/>
  <c r="H13594" i="10"/>
  <c r="G13595" i="10"/>
  <c r="H13595" i="10"/>
  <c r="G13596" i="10"/>
  <c r="H13596" i="10"/>
  <c r="G13597" i="10"/>
  <c r="H13597" i="10"/>
  <c r="G13598" i="10"/>
  <c r="H13598" i="10"/>
  <c r="G13599" i="10"/>
  <c r="H13599" i="10"/>
  <c r="G13600" i="10"/>
  <c r="H13600" i="10"/>
  <c r="G13601" i="10"/>
  <c r="H13601" i="10"/>
  <c r="G13602" i="10"/>
  <c r="H13602" i="10"/>
  <c r="G13603" i="10"/>
  <c r="H13603" i="10"/>
  <c r="G13604" i="10"/>
  <c r="H13604" i="10"/>
  <c r="G13605" i="10"/>
  <c r="H13605" i="10"/>
  <c r="G13606" i="10"/>
  <c r="H13606" i="10"/>
  <c r="G13607" i="10"/>
  <c r="H13607" i="10"/>
  <c r="G13608" i="10"/>
  <c r="H13608" i="10"/>
  <c r="G13609" i="10"/>
  <c r="H13609" i="10"/>
  <c r="G13610" i="10"/>
  <c r="H13610" i="10"/>
  <c r="G13611" i="10"/>
  <c r="H13611" i="10"/>
  <c r="G13612" i="10"/>
  <c r="H13612" i="10"/>
  <c r="G13613" i="10"/>
  <c r="H13613" i="10"/>
  <c r="G13614" i="10"/>
  <c r="H13614" i="10"/>
  <c r="G13615" i="10"/>
  <c r="H13615" i="10"/>
  <c r="G13616" i="10"/>
  <c r="H13616" i="10"/>
  <c r="G13617" i="10"/>
  <c r="H13617" i="10"/>
  <c r="G13618" i="10"/>
  <c r="H13618" i="10"/>
  <c r="G13619" i="10"/>
  <c r="H13619" i="10"/>
  <c r="G13620" i="10"/>
  <c r="H13620" i="10"/>
  <c r="G13621" i="10"/>
  <c r="H13621" i="10"/>
  <c r="G13622" i="10"/>
  <c r="H13622" i="10"/>
  <c r="G13623" i="10"/>
  <c r="H13623" i="10"/>
  <c r="G13624" i="10"/>
  <c r="H13624" i="10"/>
  <c r="G13625" i="10"/>
  <c r="H13625" i="10"/>
  <c r="G13626" i="10"/>
  <c r="H13626" i="10"/>
  <c r="G13627" i="10"/>
  <c r="H13627" i="10"/>
  <c r="G13628" i="10"/>
  <c r="H13628" i="10"/>
  <c r="G13629" i="10"/>
  <c r="H13629" i="10"/>
  <c r="G13630" i="10"/>
  <c r="H13630" i="10"/>
  <c r="G13631" i="10"/>
  <c r="H13631" i="10"/>
  <c r="G13632" i="10"/>
  <c r="H13632" i="10"/>
  <c r="G13633" i="10"/>
  <c r="H13633" i="10"/>
  <c r="G13634" i="10"/>
  <c r="H13634" i="10"/>
  <c r="G13635" i="10"/>
  <c r="H13635" i="10"/>
  <c r="G13636" i="10"/>
  <c r="H13636" i="10"/>
  <c r="G13637" i="10"/>
  <c r="H13637" i="10"/>
  <c r="G13638" i="10"/>
  <c r="H13638" i="10"/>
  <c r="G13639" i="10"/>
  <c r="H13639" i="10"/>
  <c r="G13640" i="10"/>
  <c r="H13640" i="10"/>
  <c r="G13641" i="10"/>
  <c r="H13641" i="10"/>
  <c r="G13642" i="10"/>
  <c r="H13642" i="10"/>
  <c r="G13643" i="10"/>
  <c r="H13643" i="10"/>
  <c r="G13644" i="10"/>
  <c r="H13644" i="10"/>
  <c r="G13645" i="10"/>
  <c r="H13645" i="10"/>
  <c r="G13646" i="10"/>
  <c r="H13646" i="10"/>
  <c r="G13647" i="10"/>
  <c r="H13647" i="10"/>
  <c r="G13648" i="10"/>
  <c r="H13648" i="10"/>
  <c r="G13649" i="10"/>
  <c r="H13649" i="10"/>
  <c r="G13650" i="10"/>
  <c r="H13650" i="10"/>
  <c r="G13651" i="10"/>
  <c r="H13651" i="10"/>
  <c r="G13652" i="10"/>
  <c r="H13652" i="10"/>
  <c r="G13653" i="10"/>
  <c r="H13653" i="10"/>
  <c r="G13654" i="10"/>
  <c r="H13654" i="10"/>
  <c r="G13655" i="10"/>
  <c r="H13655" i="10"/>
  <c r="G13656" i="10"/>
  <c r="H13656" i="10"/>
  <c r="G13657" i="10"/>
  <c r="H13657" i="10"/>
  <c r="G13658" i="10"/>
  <c r="H13658" i="10"/>
  <c r="G13659" i="10"/>
  <c r="H13659" i="10"/>
  <c r="G13660" i="10"/>
  <c r="H13660" i="10"/>
  <c r="G13661" i="10"/>
  <c r="H13661" i="10"/>
  <c r="G13662" i="10"/>
  <c r="H13662" i="10"/>
  <c r="G13663" i="10"/>
  <c r="H13663" i="10"/>
  <c r="G13664" i="10"/>
  <c r="H13664" i="10"/>
  <c r="G13665" i="10"/>
  <c r="H13665" i="10"/>
  <c r="G13666" i="10"/>
  <c r="H13666" i="10"/>
  <c r="G13667" i="10"/>
  <c r="H13667" i="10"/>
  <c r="G13668" i="10"/>
  <c r="H13668" i="10"/>
  <c r="G13669" i="10"/>
  <c r="H13669" i="10"/>
  <c r="G13670" i="10"/>
  <c r="H13670" i="10"/>
  <c r="G13671" i="10"/>
  <c r="H13671" i="10"/>
  <c r="G13672" i="10"/>
  <c r="H13672" i="10"/>
  <c r="G13673" i="10"/>
  <c r="H13673" i="10"/>
  <c r="G13674" i="10"/>
  <c r="H13674" i="10"/>
  <c r="G13675" i="10"/>
  <c r="H13675" i="10"/>
  <c r="G13676" i="10"/>
  <c r="H13676" i="10"/>
  <c r="G13677" i="10"/>
  <c r="H13677" i="10"/>
  <c r="G13678" i="10"/>
  <c r="H13678" i="10"/>
  <c r="G13679" i="10"/>
  <c r="H13679" i="10"/>
  <c r="G13680" i="10"/>
  <c r="H13680" i="10"/>
  <c r="G13681" i="10"/>
  <c r="H13681" i="10"/>
  <c r="G13682" i="10"/>
  <c r="H13682" i="10"/>
  <c r="G13683" i="10"/>
  <c r="H13683" i="10"/>
  <c r="G13684" i="10"/>
  <c r="H13684" i="10"/>
  <c r="G13685" i="10"/>
  <c r="H13685" i="10"/>
  <c r="G13686" i="10"/>
  <c r="H13686" i="10"/>
  <c r="G13687" i="10"/>
  <c r="H13687" i="10"/>
  <c r="G13688" i="10"/>
  <c r="H13688" i="10"/>
  <c r="G13689" i="10"/>
  <c r="H13689" i="10"/>
  <c r="G13690" i="10"/>
  <c r="H13690" i="10"/>
  <c r="G13691" i="10"/>
  <c r="H13691" i="10"/>
  <c r="G13692" i="10"/>
  <c r="H13692" i="10"/>
  <c r="G13693" i="10"/>
  <c r="H13693" i="10"/>
  <c r="G13694" i="10"/>
  <c r="H13694" i="10"/>
  <c r="G13695" i="10"/>
  <c r="H13695" i="10"/>
  <c r="G13696" i="10"/>
  <c r="H13696" i="10"/>
  <c r="G13697" i="10"/>
  <c r="H13697" i="10"/>
  <c r="G13698" i="10"/>
  <c r="H13698" i="10"/>
  <c r="G13699" i="10"/>
  <c r="H13699" i="10"/>
  <c r="G13700" i="10"/>
  <c r="H13700" i="10"/>
  <c r="G13701" i="10"/>
  <c r="H13701" i="10"/>
  <c r="G13702" i="10"/>
  <c r="H13702" i="10"/>
  <c r="G13703" i="10"/>
  <c r="H13703" i="10"/>
  <c r="G13704" i="10"/>
  <c r="H13704" i="10"/>
  <c r="G13705" i="10"/>
  <c r="H13705" i="10"/>
  <c r="G13706" i="10"/>
  <c r="H13706" i="10"/>
  <c r="G13707" i="10"/>
  <c r="H13707" i="10"/>
  <c r="G13708" i="10"/>
  <c r="H13708" i="10"/>
  <c r="G13709" i="10"/>
  <c r="H13709" i="10"/>
  <c r="G13710" i="10"/>
  <c r="H13710" i="10"/>
  <c r="G13711" i="10"/>
  <c r="H13711" i="10"/>
  <c r="G13712" i="10"/>
  <c r="H13712" i="10"/>
  <c r="G13713" i="10"/>
  <c r="H13713" i="10"/>
  <c r="G13714" i="10"/>
  <c r="H13714" i="10"/>
  <c r="G13715" i="10"/>
  <c r="H13715" i="10"/>
  <c r="G13716" i="10"/>
  <c r="H13716" i="10"/>
  <c r="G13717" i="10"/>
  <c r="H13717" i="10"/>
  <c r="G13718" i="10"/>
  <c r="H13718" i="10"/>
  <c r="G13719" i="10"/>
  <c r="H13719" i="10"/>
  <c r="G13720" i="10"/>
  <c r="H13720" i="10"/>
  <c r="G13721" i="10"/>
  <c r="H13721" i="10"/>
  <c r="G13722" i="10"/>
  <c r="H13722" i="10"/>
  <c r="G13723" i="10"/>
  <c r="H13723" i="10"/>
  <c r="G13724" i="10"/>
  <c r="H13724" i="10"/>
  <c r="G13725" i="10"/>
  <c r="H13725" i="10"/>
  <c r="G13726" i="10"/>
  <c r="H13726" i="10"/>
  <c r="G13727" i="10"/>
  <c r="H13727" i="10"/>
  <c r="G13728" i="10"/>
  <c r="H13728" i="10"/>
  <c r="G13729" i="10"/>
  <c r="H13729" i="10"/>
  <c r="G13730" i="10"/>
  <c r="H13730" i="10"/>
  <c r="G13731" i="10"/>
  <c r="H13731" i="10"/>
  <c r="G13732" i="10"/>
  <c r="H13732" i="10"/>
  <c r="G13733" i="10"/>
  <c r="H13733" i="10"/>
  <c r="G13734" i="10"/>
  <c r="H13734" i="10"/>
  <c r="G13735" i="10"/>
  <c r="H13735" i="10"/>
  <c r="G13736" i="10"/>
  <c r="H13736" i="10"/>
  <c r="G13737" i="10"/>
  <c r="H13737" i="10"/>
  <c r="G13738" i="10"/>
  <c r="H13738" i="10"/>
  <c r="G13739" i="10"/>
  <c r="H13739" i="10"/>
  <c r="G13740" i="10"/>
  <c r="H13740" i="10"/>
  <c r="G13741" i="10"/>
  <c r="H13741" i="10"/>
  <c r="G13742" i="10"/>
  <c r="H13742" i="10"/>
  <c r="G13743" i="10"/>
  <c r="H13743" i="10"/>
  <c r="G13744" i="10"/>
  <c r="H13744" i="10"/>
  <c r="G13745" i="10"/>
  <c r="H13745" i="10"/>
  <c r="G13746" i="10"/>
  <c r="H13746" i="10"/>
  <c r="G13747" i="10"/>
  <c r="H13747" i="10"/>
  <c r="G13748" i="10"/>
  <c r="H13748" i="10"/>
  <c r="G13749" i="10"/>
  <c r="H13749" i="10"/>
  <c r="G13750" i="10"/>
  <c r="H13750" i="10"/>
  <c r="G13751" i="10"/>
  <c r="H13751" i="10"/>
  <c r="G13752" i="10"/>
  <c r="H13752" i="10"/>
  <c r="G13753" i="10"/>
  <c r="H13753" i="10"/>
  <c r="G13754" i="10"/>
  <c r="H13754" i="10"/>
  <c r="G13755" i="10"/>
  <c r="H13755" i="10"/>
  <c r="G13756" i="10"/>
  <c r="H13756" i="10"/>
  <c r="G13757" i="10"/>
  <c r="H13757" i="10"/>
  <c r="G13758" i="10"/>
  <c r="H13758" i="10"/>
  <c r="G13759" i="10"/>
  <c r="H13759" i="10"/>
  <c r="G13760" i="10"/>
  <c r="H13760" i="10"/>
  <c r="G13761" i="10"/>
  <c r="H13761" i="10"/>
  <c r="G13762" i="10"/>
  <c r="H13762" i="10"/>
  <c r="G13763" i="10"/>
  <c r="H13763" i="10"/>
  <c r="G13764" i="10"/>
  <c r="H13764" i="10"/>
  <c r="G13765" i="10"/>
  <c r="H13765" i="10"/>
  <c r="G13766" i="10"/>
  <c r="H13766" i="10"/>
  <c r="G13767" i="10"/>
  <c r="H13767" i="10"/>
  <c r="G13768" i="10"/>
  <c r="H13768" i="10"/>
  <c r="G13769" i="10"/>
  <c r="H13769" i="10"/>
  <c r="G13770" i="10"/>
  <c r="H13770" i="10"/>
  <c r="G13771" i="10"/>
  <c r="H13771" i="10"/>
  <c r="G13772" i="10"/>
  <c r="H13772" i="10"/>
  <c r="G13773" i="10"/>
  <c r="H13773" i="10"/>
  <c r="G13774" i="10"/>
  <c r="H13774" i="10"/>
  <c r="G13775" i="10"/>
  <c r="H13775" i="10"/>
  <c r="G13776" i="10"/>
  <c r="H13776" i="10"/>
  <c r="G13777" i="10"/>
  <c r="H13777" i="10"/>
  <c r="G13778" i="10"/>
  <c r="H13778" i="10"/>
  <c r="G13779" i="10"/>
  <c r="H13779" i="10"/>
  <c r="G13780" i="10"/>
  <c r="H13780" i="10"/>
  <c r="G13781" i="10"/>
  <c r="H13781" i="10"/>
  <c r="G13782" i="10"/>
  <c r="H13782" i="10"/>
  <c r="G13783" i="10"/>
  <c r="H13783" i="10"/>
  <c r="G13784" i="10"/>
  <c r="H13784" i="10"/>
  <c r="G13785" i="10"/>
  <c r="H13785" i="10"/>
  <c r="G13786" i="10"/>
  <c r="H13786" i="10"/>
  <c r="G13787" i="10"/>
  <c r="H13787" i="10"/>
  <c r="G13788" i="10"/>
  <c r="H13788" i="10"/>
  <c r="G13789" i="10"/>
  <c r="H13789" i="10"/>
  <c r="G13790" i="10"/>
  <c r="H13790" i="10"/>
  <c r="G13791" i="10"/>
  <c r="H13791" i="10"/>
  <c r="G13792" i="10"/>
  <c r="H13792" i="10"/>
  <c r="G13793" i="10"/>
  <c r="H13793" i="10"/>
  <c r="G13794" i="10"/>
  <c r="H13794" i="10"/>
  <c r="G13795" i="10"/>
  <c r="H13795" i="10"/>
  <c r="G13796" i="10"/>
  <c r="H13796" i="10"/>
  <c r="G13797" i="10"/>
  <c r="H13797" i="10"/>
  <c r="G13798" i="10"/>
  <c r="H13798" i="10"/>
  <c r="G13799" i="10"/>
  <c r="H13799" i="10"/>
  <c r="G13800" i="10"/>
  <c r="H13800" i="10"/>
  <c r="G13801" i="10"/>
  <c r="H13801" i="10"/>
  <c r="G13802" i="10"/>
  <c r="H13802" i="10"/>
  <c r="G13803" i="10"/>
  <c r="H13803" i="10"/>
  <c r="G13804" i="10"/>
  <c r="H13804" i="10"/>
  <c r="G13805" i="10"/>
  <c r="H13805" i="10"/>
  <c r="G13806" i="10"/>
  <c r="H13806" i="10"/>
  <c r="G13807" i="10"/>
  <c r="H13807" i="10"/>
  <c r="G13808" i="10"/>
  <c r="H13808" i="10"/>
  <c r="G13809" i="10"/>
  <c r="H13809" i="10"/>
  <c r="G13810" i="10"/>
  <c r="H13810" i="10"/>
  <c r="G13811" i="10"/>
  <c r="H13811" i="10"/>
  <c r="G13812" i="10"/>
  <c r="H13812" i="10"/>
  <c r="G13813" i="10"/>
  <c r="H13813" i="10"/>
  <c r="G13814" i="10"/>
  <c r="H13814" i="10"/>
  <c r="G13815" i="10"/>
  <c r="H13815" i="10"/>
  <c r="G13816" i="10"/>
  <c r="H13816" i="10"/>
  <c r="G13817" i="10"/>
  <c r="H13817" i="10"/>
  <c r="G13818" i="10"/>
  <c r="H13818" i="10"/>
  <c r="G13819" i="10"/>
  <c r="H13819" i="10"/>
  <c r="G13820" i="10"/>
  <c r="H13820" i="10"/>
  <c r="G13821" i="10"/>
  <c r="H13821" i="10"/>
  <c r="G13822" i="10"/>
  <c r="H13822" i="10"/>
  <c r="G13823" i="10"/>
  <c r="H13823" i="10"/>
  <c r="G13824" i="10"/>
  <c r="H13824" i="10"/>
  <c r="G13825" i="10"/>
  <c r="H13825" i="10"/>
  <c r="G13826" i="10"/>
  <c r="H13826" i="10"/>
  <c r="G13827" i="10"/>
  <c r="H13827" i="10"/>
  <c r="G13828" i="10"/>
  <c r="H13828" i="10"/>
  <c r="G13829" i="10"/>
  <c r="H13829" i="10"/>
  <c r="G13830" i="10"/>
  <c r="H13830" i="10"/>
  <c r="G13831" i="10"/>
  <c r="H13831" i="10"/>
  <c r="G13832" i="10"/>
  <c r="H13832" i="10"/>
  <c r="G13833" i="10"/>
  <c r="H13833" i="10"/>
  <c r="G13834" i="10"/>
  <c r="H13834" i="10"/>
  <c r="G13835" i="10"/>
  <c r="H13835" i="10"/>
  <c r="G13836" i="10"/>
  <c r="H13836" i="10"/>
  <c r="G13837" i="10"/>
  <c r="H13837" i="10"/>
  <c r="G13838" i="10"/>
  <c r="H13838" i="10"/>
  <c r="G13839" i="10"/>
  <c r="H13839" i="10"/>
  <c r="G13840" i="10"/>
  <c r="H13840" i="10"/>
  <c r="G13841" i="10"/>
  <c r="H13841" i="10"/>
  <c r="G13842" i="10"/>
  <c r="H13842" i="10"/>
  <c r="G13843" i="10"/>
  <c r="H13843" i="10"/>
  <c r="G13844" i="10"/>
  <c r="H13844" i="10"/>
  <c r="G13845" i="10"/>
  <c r="H13845" i="10"/>
  <c r="G13846" i="10"/>
  <c r="H13846" i="10"/>
  <c r="G13847" i="10"/>
  <c r="H13847" i="10"/>
  <c r="G13848" i="10"/>
  <c r="H13848" i="10"/>
  <c r="G13849" i="10"/>
  <c r="H13849" i="10"/>
  <c r="G13850" i="10"/>
  <c r="H13850" i="10"/>
  <c r="G13851" i="10"/>
  <c r="H13851" i="10"/>
  <c r="G13852" i="10"/>
  <c r="H13852" i="10"/>
  <c r="G13853" i="10"/>
  <c r="H13853" i="10"/>
  <c r="G13854" i="10"/>
  <c r="H13854" i="10"/>
  <c r="G13855" i="10"/>
  <c r="H13855" i="10"/>
  <c r="G13856" i="10"/>
  <c r="H13856" i="10"/>
  <c r="G13857" i="10"/>
  <c r="H13857" i="10"/>
  <c r="G13858" i="10"/>
  <c r="H13858" i="10"/>
  <c r="G13859" i="10"/>
  <c r="H13859" i="10"/>
  <c r="G13860" i="10"/>
  <c r="H13860" i="10"/>
  <c r="G13861" i="10"/>
  <c r="H13861" i="10"/>
  <c r="G13862" i="10"/>
  <c r="H13862" i="10"/>
  <c r="G13863" i="10"/>
  <c r="H13863" i="10"/>
  <c r="G13864" i="10"/>
  <c r="H13864" i="10"/>
  <c r="G13865" i="10"/>
  <c r="H13865" i="10"/>
  <c r="G13866" i="10"/>
  <c r="H13866" i="10"/>
  <c r="G13867" i="10"/>
  <c r="H13867" i="10"/>
  <c r="G13868" i="10"/>
  <c r="H13868" i="10"/>
  <c r="G13869" i="10"/>
  <c r="H13869" i="10"/>
  <c r="G13870" i="10"/>
  <c r="H13870" i="10"/>
  <c r="G13871" i="10"/>
  <c r="H13871" i="10"/>
  <c r="G13872" i="10"/>
  <c r="H13872" i="10"/>
  <c r="G13873" i="10"/>
  <c r="H13873" i="10"/>
  <c r="G13874" i="10"/>
  <c r="H13874" i="10"/>
  <c r="G13875" i="10"/>
  <c r="H13875" i="10"/>
  <c r="G13876" i="10"/>
  <c r="H13876" i="10"/>
  <c r="G13877" i="10"/>
  <c r="H13877" i="10"/>
  <c r="G13878" i="10"/>
  <c r="H13878" i="10"/>
  <c r="G13879" i="10"/>
  <c r="H13879" i="10"/>
  <c r="G13880" i="10"/>
  <c r="H13880" i="10"/>
  <c r="G13881" i="10"/>
  <c r="H13881" i="10"/>
  <c r="G13882" i="10"/>
  <c r="H13882" i="10"/>
  <c r="G13883" i="10"/>
  <c r="H13883" i="10"/>
  <c r="G13884" i="10"/>
  <c r="H13884" i="10"/>
  <c r="G13885" i="10"/>
  <c r="H13885" i="10"/>
  <c r="G13886" i="10"/>
  <c r="H13886" i="10"/>
  <c r="G13887" i="10"/>
  <c r="H13887" i="10"/>
  <c r="G13888" i="10"/>
  <c r="H13888" i="10"/>
  <c r="G13889" i="10"/>
  <c r="H13889" i="10"/>
  <c r="G13890" i="10"/>
  <c r="H13890" i="10"/>
  <c r="G13891" i="10"/>
  <c r="H13891" i="10"/>
  <c r="G13892" i="10"/>
  <c r="H13892" i="10"/>
  <c r="G13893" i="10"/>
  <c r="H13893" i="10"/>
  <c r="G13894" i="10"/>
  <c r="H13894" i="10"/>
  <c r="G13895" i="10"/>
  <c r="H13895" i="10"/>
  <c r="G13896" i="10"/>
  <c r="H13896" i="10"/>
  <c r="G13897" i="10"/>
  <c r="H13897" i="10"/>
  <c r="G13898" i="10"/>
  <c r="H13898" i="10"/>
  <c r="G13899" i="10"/>
  <c r="H13899" i="10"/>
  <c r="G13900" i="10"/>
  <c r="H13900" i="10"/>
  <c r="G13901" i="10"/>
  <c r="H13901" i="10"/>
  <c r="G13902" i="10"/>
  <c r="H13902" i="10"/>
  <c r="G13903" i="10"/>
  <c r="H13903" i="10"/>
  <c r="G13904" i="10"/>
  <c r="H13904" i="10"/>
  <c r="G13905" i="10"/>
  <c r="H13905" i="10"/>
  <c r="G13906" i="10"/>
  <c r="H13906" i="10"/>
  <c r="G13907" i="10"/>
  <c r="H13907" i="10"/>
  <c r="G13908" i="10"/>
  <c r="H13908" i="10"/>
  <c r="G13909" i="10"/>
  <c r="H13909" i="10"/>
  <c r="G13910" i="10"/>
  <c r="H13910" i="10"/>
  <c r="G13911" i="10"/>
  <c r="H13911" i="10"/>
  <c r="G13912" i="10"/>
  <c r="H13912" i="10"/>
  <c r="G13913" i="10"/>
  <c r="H13913" i="10"/>
  <c r="G13914" i="10"/>
  <c r="H13914" i="10"/>
  <c r="G13915" i="10"/>
  <c r="H13915" i="10"/>
  <c r="G13916" i="10"/>
  <c r="H13916" i="10"/>
  <c r="G13917" i="10"/>
  <c r="H13917" i="10"/>
  <c r="G13918" i="10"/>
  <c r="H13918" i="10"/>
  <c r="G13919" i="10"/>
  <c r="H13919" i="10"/>
  <c r="G13920" i="10"/>
  <c r="H13920" i="10"/>
  <c r="G13921" i="10"/>
  <c r="H13921" i="10"/>
  <c r="G13922" i="10"/>
  <c r="H13922" i="10"/>
  <c r="G13923" i="10"/>
  <c r="H13923" i="10"/>
  <c r="G13924" i="10"/>
  <c r="H13924" i="10"/>
  <c r="G13925" i="10"/>
  <c r="H13925" i="10"/>
  <c r="G13926" i="10"/>
  <c r="H13926" i="10"/>
  <c r="G13927" i="10"/>
  <c r="H13927" i="10"/>
  <c r="G13928" i="10"/>
  <c r="H13928" i="10"/>
  <c r="G13929" i="10"/>
  <c r="H13929" i="10"/>
  <c r="G13930" i="10"/>
  <c r="H13930" i="10"/>
  <c r="G13931" i="10"/>
  <c r="H13931" i="10"/>
  <c r="G13932" i="10"/>
  <c r="H13932" i="10"/>
  <c r="G13933" i="10"/>
  <c r="H13933" i="10"/>
  <c r="G13934" i="10"/>
  <c r="H13934" i="10"/>
  <c r="G13935" i="10"/>
  <c r="H13935" i="10"/>
  <c r="G13936" i="10"/>
  <c r="H13936" i="10"/>
  <c r="G13937" i="10"/>
  <c r="H13937" i="10"/>
  <c r="G13938" i="10"/>
  <c r="H13938" i="10"/>
  <c r="G13939" i="10"/>
  <c r="H13939" i="10"/>
  <c r="G13940" i="10"/>
  <c r="H13940" i="10"/>
  <c r="G13941" i="10"/>
  <c r="H13941" i="10"/>
  <c r="G13942" i="10"/>
  <c r="H13942" i="10"/>
  <c r="G13943" i="10"/>
  <c r="H13943" i="10"/>
  <c r="G13944" i="10"/>
  <c r="H13944" i="10"/>
  <c r="G13945" i="10"/>
  <c r="H13945" i="10"/>
  <c r="G13946" i="10"/>
  <c r="H13946" i="10"/>
  <c r="G13947" i="10"/>
  <c r="H13947" i="10"/>
  <c r="G13948" i="10"/>
  <c r="H13948" i="10"/>
  <c r="G13949" i="10"/>
  <c r="H13949" i="10"/>
  <c r="G13950" i="10"/>
  <c r="H13950" i="10"/>
  <c r="G13951" i="10"/>
  <c r="H13951" i="10"/>
  <c r="G13952" i="10"/>
  <c r="H13952" i="10"/>
  <c r="G13953" i="10"/>
  <c r="H13953" i="10"/>
  <c r="G13954" i="10"/>
  <c r="H13954" i="10"/>
  <c r="G13955" i="10"/>
  <c r="H13955" i="10"/>
  <c r="G13956" i="10"/>
  <c r="H13956" i="10"/>
  <c r="G13957" i="10"/>
  <c r="H13957" i="10"/>
  <c r="G13958" i="10"/>
  <c r="H13958" i="10"/>
  <c r="G13959" i="10"/>
  <c r="H13959" i="10"/>
  <c r="G13960" i="10"/>
  <c r="H13960" i="10"/>
  <c r="G13961" i="10"/>
  <c r="H13961" i="10"/>
  <c r="G13962" i="10"/>
  <c r="H13962" i="10"/>
  <c r="G13963" i="10"/>
  <c r="H13963" i="10"/>
  <c r="G13964" i="10"/>
  <c r="H13964" i="10"/>
  <c r="G13965" i="10"/>
  <c r="H13965" i="10"/>
  <c r="G13966" i="10"/>
  <c r="H13966" i="10"/>
  <c r="G13967" i="10"/>
  <c r="H13967" i="10"/>
  <c r="G13968" i="10"/>
  <c r="H13968" i="10"/>
  <c r="G13969" i="10"/>
  <c r="H13969" i="10"/>
  <c r="G13970" i="10"/>
  <c r="H13970" i="10"/>
  <c r="G13971" i="10"/>
  <c r="H13971" i="10"/>
  <c r="G13972" i="10"/>
  <c r="H13972" i="10"/>
  <c r="G13973" i="10"/>
  <c r="H13973" i="10"/>
  <c r="G13974" i="10"/>
  <c r="H13974" i="10"/>
  <c r="G13975" i="10"/>
  <c r="H13975" i="10"/>
  <c r="G13976" i="10"/>
  <c r="H13976" i="10"/>
  <c r="G13977" i="10"/>
  <c r="H13977" i="10"/>
  <c r="G13978" i="10"/>
  <c r="H13978" i="10"/>
  <c r="G13979" i="10"/>
  <c r="H13979" i="10"/>
  <c r="G13980" i="10"/>
  <c r="H13980" i="10"/>
  <c r="G13981" i="10"/>
  <c r="H13981" i="10"/>
  <c r="G13982" i="10"/>
  <c r="H13982" i="10"/>
  <c r="G13983" i="10"/>
  <c r="H13983" i="10"/>
  <c r="G13984" i="10"/>
  <c r="H13984" i="10"/>
  <c r="G13985" i="10"/>
  <c r="H13985" i="10"/>
  <c r="G13986" i="10"/>
  <c r="H13986" i="10"/>
  <c r="G13987" i="10"/>
  <c r="H13987" i="10"/>
  <c r="G13988" i="10"/>
  <c r="H13988" i="10"/>
  <c r="G13989" i="10"/>
  <c r="H13989" i="10"/>
  <c r="G13990" i="10"/>
  <c r="H13990" i="10"/>
  <c r="G13991" i="10"/>
  <c r="H13991" i="10"/>
  <c r="G13992" i="10"/>
  <c r="H13992" i="10"/>
  <c r="G13993" i="10"/>
  <c r="H13993" i="10"/>
  <c r="G13994" i="10"/>
  <c r="H13994" i="10"/>
  <c r="G13995" i="10"/>
  <c r="H13995" i="10"/>
  <c r="G13996" i="10"/>
  <c r="H13996" i="10"/>
  <c r="G13997" i="10"/>
  <c r="H13997" i="10"/>
  <c r="G13998" i="10"/>
  <c r="H13998" i="10"/>
  <c r="G13999" i="10"/>
  <c r="H13999" i="10"/>
  <c r="G14000" i="10"/>
  <c r="H14000" i="10"/>
  <c r="G14001" i="10"/>
  <c r="H14001" i="10"/>
  <c r="G14002" i="10"/>
  <c r="H14002" i="10"/>
  <c r="G14003" i="10"/>
  <c r="H14003" i="10"/>
  <c r="G14004" i="10"/>
  <c r="H14004" i="10"/>
  <c r="G14005" i="10"/>
  <c r="H14005" i="10"/>
  <c r="G14006" i="10"/>
  <c r="H14006" i="10"/>
  <c r="G14007" i="10"/>
  <c r="H14007" i="10"/>
  <c r="G14008" i="10"/>
  <c r="H14008" i="10"/>
  <c r="G14009" i="10"/>
  <c r="H14009" i="10"/>
  <c r="G14010" i="10"/>
  <c r="H14010" i="10"/>
  <c r="G14011" i="10"/>
  <c r="H14011" i="10"/>
  <c r="G14012" i="10"/>
  <c r="H14012" i="10"/>
  <c r="G14013" i="10"/>
  <c r="H14013" i="10"/>
  <c r="G14014" i="10"/>
  <c r="H14014" i="10"/>
  <c r="G14015" i="10"/>
  <c r="H14015" i="10"/>
  <c r="G14016" i="10"/>
  <c r="H14016" i="10"/>
  <c r="G14017" i="10"/>
  <c r="H14017" i="10"/>
  <c r="G14018" i="10"/>
  <c r="H14018" i="10"/>
  <c r="G14019" i="10"/>
  <c r="H14019" i="10"/>
  <c r="G14020" i="10"/>
  <c r="H14020" i="10"/>
  <c r="G14021" i="10"/>
  <c r="H14021" i="10"/>
  <c r="G14022" i="10"/>
  <c r="H14022" i="10"/>
  <c r="G14023" i="10"/>
  <c r="H14023" i="10"/>
  <c r="G14024" i="10"/>
  <c r="H14024" i="10"/>
  <c r="G14025" i="10"/>
  <c r="H14025" i="10"/>
  <c r="G14026" i="10"/>
  <c r="H14026" i="10"/>
  <c r="G14027" i="10"/>
  <c r="H14027" i="10"/>
  <c r="G14028" i="10"/>
  <c r="H14028" i="10"/>
  <c r="G14029" i="10"/>
  <c r="H14029" i="10"/>
  <c r="G14030" i="10"/>
  <c r="H14030" i="10"/>
  <c r="G14031" i="10"/>
  <c r="H14031" i="10"/>
  <c r="G14032" i="10"/>
  <c r="H14032" i="10"/>
  <c r="G14033" i="10"/>
  <c r="H14033" i="10"/>
  <c r="G14034" i="10"/>
  <c r="H14034" i="10"/>
  <c r="G14035" i="10"/>
  <c r="H14035" i="10"/>
  <c r="G14036" i="10"/>
  <c r="H14036" i="10"/>
  <c r="G14037" i="10"/>
  <c r="H14037" i="10"/>
  <c r="G14038" i="10"/>
  <c r="H14038" i="10"/>
  <c r="G14039" i="10"/>
  <c r="H14039" i="10"/>
  <c r="G14040" i="10"/>
  <c r="H14040" i="10"/>
  <c r="G14041" i="10"/>
  <c r="H14041" i="10"/>
  <c r="G14042" i="10"/>
  <c r="H14042" i="10"/>
  <c r="G14043" i="10"/>
  <c r="H14043" i="10"/>
  <c r="G14044" i="10"/>
  <c r="H14044" i="10"/>
  <c r="G14045" i="10"/>
  <c r="H14045" i="10"/>
  <c r="G14046" i="10"/>
  <c r="H14046" i="10"/>
  <c r="G14047" i="10"/>
  <c r="H14047" i="10"/>
  <c r="G14048" i="10"/>
  <c r="H14048" i="10"/>
  <c r="G14049" i="10"/>
  <c r="H14049" i="10"/>
  <c r="G14050" i="10"/>
  <c r="H14050" i="10"/>
  <c r="G14051" i="10"/>
  <c r="H14051" i="10"/>
  <c r="G14052" i="10"/>
  <c r="H14052" i="10"/>
  <c r="G14053" i="10"/>
  <c r="H14053" i="10"/>
  <c r="G14054" i="10"/>
  <c r="H14054" i="10"/>
  <c r="G14055" i="10"/>
  <c r="H14055" i="10"/>
  <c r="G14056" i="10"/>
  <c r="H14056" i="10"/>
  <c r="G14057" i="10"/>
  <c r="H14057" i="10"/>
  <c r="G14058" i="10"/>
  <c r="H14058" i="10"/>
  <c r="G14059" i="10"/>
  <c r="H14059" i="10"/>
  <c r="G14060" i="10"/>
  <c r="H14060" i="10"/>
  <c r="G14061" i="10"/>
  <c r="H14061" i="10"/>
  <c r="G14062" i="10"/>
  <c r="H14062" i="10"/>
  <c r="G14063" i="10"/>
  <c r="H14063" i="10"/>
  <c r="G14064" i="10"/>
  <c r="H14064" i="10"/>
  <c r="G14065" i="10"/>
  <c r="H14065" i="10"/>
  <c r="G14066" i="10"/>
  <c r="H14066" i="10"/>
  <c r="G14067" i="10"/>
  <c r="H14067" i="10"/>
  <c r="G14068" i="10"/>
  <c r="H14068" i="10"/>
  <c r="G14069" i="10"/>
  <c r="H14069" i="10"/>
  <c r="G14070" i="10"/>
  <c r="H14070" i="10"/>
  <c r="G14071" i="10"/>
  <c r="H14071" i="10"/>
  <c r="G14072" i="10"/>
  <c r="H14072" i="10"/>
  <c r="G14073" i="10"/>
  <c r="H14073" i="10"/>
  <c r="G14074" i="10"/>
  <c r="H14074" i="10"/>
  <c r="G14075" i="10"/>
  <c r="H14075" i="10"/>
  <c r="G14076" i="10"/>
  <c r="H14076" i="10"/>
  <c r="G14077" i="10"/>
  <c r="H14077" i="10"/>
  <c r="G14078" i="10"/>
  <c r="H14078" i="10"/>
  <c r="G14079" i="10"/>
  <c r="H14079" i="10"/>
  <c r="G14080" i="10"/>
  <c r="H14080" i="10"/>
  <c r="G14081" i="10"/>
  <c r="H14081" i="10"/>
  <c r="G14082" i="10"/>
  <c r="H14082" i="10"/>
  <c r="G14083" i="10"/>
  <c r="H14083" i="10"/>
  <c r="G14084" i="10"/>
  <c r="H14084" i="10"/>
  <c r="G14085" i="10"/>
  <c r="H14085" i="10"/>
  <c r="G14086" i="10"/>
  <c r="H14086" i="10"/>
  <c r="G14087" i="10"/>
  <c r="H14087" i="10"/>
  <c r="G14088" i="10"/>
  <c r="H14088" i="10"/>
  <c r="G14089" i="10"/>
  <c r="H14089" i="10"/>
  <c r="G14090" i="10"/>
  <c r="H14090" i="10"/>
  <c r="G14091" i="10"/>
  <c r="H14091" i="10"/>
  <c r="G14092" i="10"/>
  <c r="H14092" i="10"/>
  <c r="G14093" i="10"/>
  <c r="H14093" i="10"/>
  <c r="G14094" i="10"/>
  <c r="H14094" i="10"/>
  <c r="G14095" i="10"/>
  <c r="H14095" i="10"/>
  <c r="G14096" i="10"/>
  <c r="H14096" i="10"/>
  <c r="G14097" i="10"/>
  <c r="H14097" i="10"/>
  <c r="G14098" i="10"/>
  <c r="H14098" i="10"/>
  <c r="G14099" i="10"/>
  <c r="H14099" i="10"/>
  <c r="G14100" i="10"/>
  <c r="H14100" i="10"/>
  <c r="G14101" i="10"/>
  <c r="H14101" i="10"/>
  <c r="G14102" i="10"/>
  <c r="H14102" i="10"/>
  <c r="G14103" i="10"/>
  <c r="H14103" i="10"/>
  <c r="G14104" i="10"/>
  <c r="H14104" i="10"/>
  <c r="G14105" i="10"/>
  <c r="H14105" i="10"/>
  <c r="G14106" i="10"/>
  <c r="H14106" i="10"/>
  <c r="G14107" i="10"/>
  <c r="H14107" i="10"/>
  <c r="G14108" i="10"/>
  <c r="H14108" i="10"/>
  <c r="G14109" i="10"/>
  <c r="H14109" i="10"/>
  <c r="G14110" i="10"/>
  <c r="H14110" i="10"/>
  <c r="G14111" i="10"/>
  <c r="H14111" i="10"/>
  <c r="G14112" i="10"/>
  <c r="H14112" i="10"/>
  <c r="G14113" i="10"/>
  <c r="H14113" i="10"/>
  <c r="G14114" i="10"/>
  <c r="H14114" i="10"/>
  <c r="G14115" i="10"/>
  <c r="H14115" i="10"/>
  <c r="G14116" i="10"/>
  <c r="H14116" i="10"/>
  <c r="G14117" i="10"/>
  <c r="H14117" i="10"/>
  <c r="G14118" i="10"/>
  <c r="H14118" i="10"/>
  <c r="G14119" i="10"/>
  <c r="H14119" i="10"/>
  <c r="G14120" i="10"/>
  <c r="H14120" i="10"/>
  <c r="G14121" i="10"/>
  <c r="H14121" i="10"/>
  <c r="G14122" i="10"/>
  <c r="H14122" i="10"/>
  <c r="G14123" i="10"/>
  <c r="H14123" i="10"/>
  <c r="G14124" i="10"/>
  <c r="H14124" i="10"/>
  <c r="G14125" i="10"/>
  <c r="H14125" i="10"/>
  <c r="G14126" i="10"/>
  <c r="H14126" i="10"/>
  <c r="G14127" i="10"/>
  <c r="H14127" i="10"/>
  <c r="G14128" i="10"/>
  <c r="H14128" i="10"/>
  <c r="G14129" i="10"/>
  <c r="H14129" i="10"/>
  <c r="G14130" i="10"/>
  <c r="H14130" i="10"/>
  <c r="G14131" i="10"/>
  <c r="H14131" i="10"/>
  <c r="G14132" i="10"/>
  <c r="H14132" i="10"/>
  <c r="G14133" i="10"/>
  <c r="H14133" i="10"/>
  <c r="G14134" i="10"/>
  <c r="H14134" i="10"/>
  <c r="G14135" i="10"/>
  <c r="H14135" i="10"/>
  <c r="G14136" i="10"/>
  <c r="H14136" i="10"/>
  <c r="G14137" i="10"/>
  <c r="H14137" i="10"/>
  <c r="G14138" i="10"/>
  <c r="H14138" i="10"/>
  <c r="G14139" i="10"/>
  <c r="H14139" i="10"/>
  <c r="G14140" i="10"/>
  <c r="H14140" i="10"/>
  <c r="G14141" i="10"/>
  <c r="H14141" i="10"/>
  <c r="G14142" i="10"/>
  <c r="H14142" i="10"/>
  <c r="G14143" i="10"/>
  <c r="H14143" i="10"/>
  <c r="G14157" i="10"/>
  <c r="H14157" i="10"/>
  <c r="G14158" i="10"/>
  <c r="H14158" i="10"/>
  <c r="G14159" i="10"/>
  <c r="H14159" i="10"/>
  <c r="G14160" i="10"/>
  <c r="H14160" i="10"/>
  <c r="G14161" i="10"/>
  <c r="H14161" i="10"/>
  <c r="G14162" i="10"/>
  <c r="H14162" i="10"/>
  <c r="G14163" i="10"/>
  <c r="H14163" i="10"/>
  <c r="G14164" i="10"/>
  <c r="H14164" i="10"/>
  <c r="G14165" i="10"/>
  <c r="H14165" i="10"/>
  <c r="G14166" i="10"/>
  <c r="H14166" i="10"/>
  <c r="G14167" i="10"/>
  <c r="H14167" i="10"/>
  <c r="G14168" i="10"/>
  <c r="H14168" i="10"/>
  <c r="G14169" i="10"/>
  <c r="H14169" i="10"/>
  <c r="G14170" i="10"/>
  <c r="H14170" i="10"/>
  <c r="G14171" i="10"/>
  <c r="H14171" i="10"/>
  <c r="G14172" i="10"/>
  <c r="H14172" i="10"/>
  <c r="G14173" i="10"/>
  <c r="H14173" i="10"/>
  <c r="G14174" i="10"/>
  <c r="H14174" i="10"/>
  <c r="G14175" i="10"/>
  <c r="H14175" i="10"/>
  <c r="G14176" i="10"/>
  <c r="H14176" i="10"/>
  <c r="G14177" i="10"/>
  <c r="H14177" i="10"/>
  <c r="G14178" i="10"/>
  <c r="H14178" i="10"/>
  <c r="G14179" i="10"/>
  <c r="H14179" i="10"/>
  <c r="G14180" i="10"/>
  <c r="H14180" i="10"/>
  <c r="G14181" i="10"/>
  <c r="H14181" i="10"/>
  <c r="G14182" i="10"/>
  <c r="H14182" i="10"/>
  <c r="G14183" i="10"/>
  <c r="H14183" i="10"/>
  <c r="G14184" i="10"/>
  <c r="H14184" i="10"/>
  <c r="G14185" i="10"/>
  <c r="H14185" i="10"/>
  <c r="G14186" i="10"/>
  <c r="H14186" i="10"/>
  <c r="G14187" i="10"/>
  <c r="H14187" i="10"/>
  <c r="G14188" i="10"/>
  <c r="H14188" i="10"/>
  <c r="G14189" i="10"/>
  <c r="H14189" i="10"/>
  <c r="G14190" i="10"/>
  <c r="H14190" i="10"/>
  <c r="G14191" i="10"/>
  <c r="H14191" i="10"/>
  <c r="G14192" i="10"/>
  <c r="H14192" i="10"/>
  <c r="G14193" i="10"/>
  <c r="H14193" i="10"/>
  <c r="G14194" i="10"/>
  <c r="H14194" i="10"/>
  <c r="G14195" i="10"/>
  <c r="H14195" i="10"/>
  <c r="G14196" i="10"/>
  <c r="H14196" i="10"/>
  <c r="G14198" i="10"/>
  <c r="H14198" i="10"/>
  <c r="G14199" i="10"/>
  <c r="H14199" i="10"/>
  <c r="G14200" i="10"/>
  <c r="H14200" i="10"/>
  <c r="G14201" i="10"/>
  <c r="H14201" i="10"/>
  <c r="G14202" i="10"/>
  <c r="H14202" i="10"/>
  <c r="G14203" i="10"/>
  <c r="H14203" i="10"/>
  <c r="G14204" i="10"/>
  <c r="H14204" i="10"/>
  <c r="G14205" i="10"/>
  <c r="H14205" i="10"/>
  <c r="G14206" i="10"/>
  <c r="H14206" i="10"/>
  <c r="G14207" i="10"/>
  <c r="H14207" i="10"/>
  <c r="G14208" i="10"/>
  <c r="H14208" i="10"/>
  <c r="G14209" i="10"/>
  <c r="H14209" i="10"/>
  <c r="G14210" i="10"/>
  <c r="H14210" i="10"/>
  <c r="G14211" i="10"/>
  <c r="H14211" i="10"/>
  <c r="G14212" i="10"/>
  <c r="H14212" i="10"/>
  <c r="G14213" i="10"/>
  <c r="H14213" i="10"/>
  <c r="G14214" i="10"/>
  <c r="H14214" i="10"/>
  <c r="G14215" i="10"/>
  <c r="H14215" i="10"/>
  <c r="G14216" i="10"/>
  <c r="H14216" i="10"/>
  <c r="G14217" i="10"/>
  <c r="H14217" i="10"/>
  <c r="G14218" i="10"/>
  <c r="H14218" i="10"/>
  <c r="G14219" i="10"/>
  <c r="H14219" i="10"/>
  <c r="G14220" i="10"/>
  <c r="H14220" i="10"/>
  <c r="G14221" i="10"/>
  <c r="H14221" i="10"/>
  <c r="G14222" i="10"/>
  <c r="H14222" i="10"/>
  <c r="G14223" i="10"/>
  <c r="H14223" i="10"/>
  <c r="G14224" i="10"/>
  <c r="H14224" i="10"/>
  <c r="G14225" i="10"/>
  <c r="H14225" i="10"/>
  <c r="G14226" i="10"/>
  <c r="H14226" i="10"/>
  <c r="G14227" i="10"/>
  <c r="H14227" i="10"/>
  <c r="G14228" i="10"/>
  <c r="H14228" i="10"/>
  <c r="G14229" i="10"/>
  <c r="H14229" i="10"/>
  <c r="G14230" i="10"/>
  <c r="H14230" i="10"/>
  <c r="G14231" i="10"/>
  <c r="H14231" i="10"/>
  <c r="G14232" i="10"/>
  <c r="H14232" i="10"/>
  <c r="G14233" i="10"/>
  <c r="H14233" i="10"/>
  <c r="G14234" i="10"/>
  <c r="H14234" i="10"/>
  <c r="G14235" i="10"/>
  <c r="H14235" i="10"/>
  <c r="G14236" i="10"/>
  <c r="H14236" i="10"/>
  <c r="G14237" i="10"/>
  <c r="H14237" i="10"/>
  <c r="G14238" i="10"/>
  <c r="H14238" i="10"/>
  <c r="G14239" i="10"/>
  <c r="H14239" i="10"/>
  <c r="G14240" i="10"/>
  <c r="H14240" i="10"/>
  <c r="G14241" i="10"/>
  <c r="H14241" i="10"/>
  <c r="G14242" i="10"/>
  <c r="H14242" i="10"/>
  <c r="G14243" i="10"/>
  <c r="H14243" i="10"/>
  <c r="G14244" i="10"/>
  <c r="H14244" i="10"/>
  <c r="G14245" i="10"/>
  <c r="H14245" i="10"/>
  <c r="G14246" i="10"/>
  <c r="H14246" i="10"/>
  <c r="G14247" i="10"/>
  <c r="H14247" i="10"/>
  <c r="G14248" i="10"/>
  <c r="H14248" i="10"/>
  <c r="G14249" i="10"/>
  <c r="H14249" i="10"/>
  <c r="G14250" i="10"/>
  <c r="H14250" i="10"/>
  <c r="G14251" i="10"/>
  <c r="H14251" i="10"/>
  <c r="G14252" i="10"/>
  <c r="H14252" i="10"/>
  <c r="G14253" i="10"/>
  <c r="H14253" i="10"/>
  <c r="G14254" i="10"/>
  <c r="H14254" i="10"/>
  <c r="G14255" i="10"/>
  <c r="H14255" i="10"/>
  <c r="G14256" i="10"/>
  <c r="H14256" i="10"/>
  <c r="G14257" i="10"/>
  <c r="H14257" i="10"/>
  <c r="G14258" i="10"/>
  <c r="H14258" i="10"/>
  <c r="G14259" i="10"/>
  <c r="H14259" i="10"/>
  <c r="G14260" i="10"/>
  <c r="H14260" i="10"/>
  <c r="G14261" i="10"/>
  <c r="H14261" i="10"/>
  <c r="G14262" i="10"/>
  <c r="H14262" i="10"/>
  <c r="G14263" i="10"/>
  <c r="H14263" i="10"/>
  <c r="G14264" i="10"/>
  <c r="H14264" i="10"/>
  <c r="G14265" i="10"/>
  <c r="H14265" i="10"/>
  <c r="G14266" i="10"/>
  <c r="H14266" i="10"/>
  <c r="G14267" i="10"/>
  <c r="H14267" i="10"/>
  <c r="G14268" i="10"/>
  <c r="H14268" i="10"/>
  <c r="G14269" i="10"/>
  <c r="H14269" i="10"/>
  <c r="G14270" i="10"/>
  <c r="H14270" i="10"/>
  <c r="G14271" i="10"/>
  <c r="H14271" i="10"/>
  <c r="G14272" i="10"/>
  <c r="H14272" i="10"/>
  <c r="G14273" i="10"/>
  <c r="H14273" i="10"/>
  <c r="G14274" i="10"/>
  <c r="H14274" i="10"/>
  <c r="G14275" i="10"/>
  <c r="H14275" i="10"/>
  <c r="G14276" i="10"/>
  <c r="H14276" i="10"/>
  <c r="G14277" i="10"/>
  <c r="H14277" i="10"/>
  <c r="G14278" i="10"/>
  <c r="H14278" i="10"/>
  <c r="G14279" i="10"/>
  <c r="H14279" i="10"/>
  <c r="G14280" i="10"/>
  <c r="H14280" i="10"/>
  <c r="G14281" i="10"/>
  <c r="H14281" i="10"/>
  <c r="G14282" i="10"/>
  <c r="H14282" i="10"/>
  <c r="G14283" i="10"/>
  <c r="H14283" i="10"/>
  <c r="G14284" i="10"/>
  <c r="H14284" i="10"/>
  <c r="G14285" i="10"/>
  <c r="H14285" i="10"/>
  <c r="G14286" i="10"/>
  <c r="H14286" i="10"/>
  <c r="G14287" i="10"/>
  <c r="H14287" i="10"/>
  <c r="G14288" i="10"/>
  <c r="H14288" i="10"/>
  <c r="G14289" i="10"/>
  <c r="H14289" i="10"/>
  <c r="G14290" i="10"/>
  <c r="H14290" i="10"/>
  <c r="G14291" i="10"/>
  <c r="H14291" i="10"/>
  <c r="G14292" i="10"/>
  <c r="H14292" i="10"/>
  <c r="G14293" i="10"/>
  <c r="H14293" i="10"/>
  <c r="G14294" i="10"/>
  <c r="H14294" i="10"/>
  <c r="G14295" i="10"/>
  <c r="H14295" i="10"/>
  <c r="G14296" i="10"/>
  <c r="H14296" i="10"/>
  <c r="G14297" i="10"/>
  <c r="H14297" i="10"/>
  <c r="G14298" i="10"/>
  <c r="H14298" i="10"/>
  <c r="G14299" i="10"/>
  <c r="H14299" i="10"/>
  <c r="G14300" i="10"/>
  <c r="H14300" i="10"/>
  <c r="G14301" i="10"/>
  <c r="H14301" i="10"/>
  <c r="G14302" i="10"/>
  <c r="H14302" i="10"/>
  <c r="G14303" i="10"/>
  <c r="H14303" i="10"/>
  <c r="G14304" i="10"/>
  <c r="H14304" i="10"/>
  <c r="G14305" i="10"/>
  <c r="H14305" i="10"/>
  <c r="G14306" i="10"/>
  <c r="H14306" i="10"/>
  <c r="G14307" i="10"/>
  <c r="H14307" i="10"/>
  <c r="G14308" i="10"/>
  <c r="H14308" i="10"/>
  <c r="G14309" i="10"/>
  <c r="H14309" i="10"/>
  <c r="G14310" i="10"/>
  <c r="H14310" i="10"/>
  <c r="G14311" i="10"/>
  <c r="H14311" i="10"/>
  <c r="G14312" i="10"/>
  <c r="H14312" i="10"/>
  <c r="G14313" i="10"/>
  <c r="H14313" i="10"/>
  <c r="G14314" i="10"/>
  <c r="H14314" i="10"/>
  <c r="G14315" i="10"/>
  <c r="H14315" i="10"/>
  <c r="G14316" i="10"/>
  <c r="H14316" i="10"/>
  <c r="G14317" i="10"/>
  <c r="H14317" i="10"/>
  <c r="G14318" i="10"/>
  <c r="H14318" i="10"/>
  <c r="G14319" i="10"/>
  <c r="H14319" i="10"/>
  <c r="G14320" i="10"/>
  <c r="H14320" i="10"/>
  <c r="G14321" i="10"/>
  <c r="H14321" i="10"/>
  <c r="G14322" i="10"/>
  <c r="H14322" i="10"/>
  <c r="G14323" i="10"/>
  <c r="H14323" i="10"/>
  <c r="G14324" i="10"/>
  <c r="H14324" i="10"/>
  <c r="G14325" i="10"/>
  <c r="H14325" i="10"/>
  <c r="G14326" i="10"/>
  <c r="H14326" i="10"/>
  <c r="G14327" i="10"/>
  <c r="H14327" i="10"/>
  <c r="G14328" i="10"/>
  <c r="H14328" i="10"/>
  <c r="G14329" i="10"/>
  <c r="H14329" i="10"/>
  <c r="G14330" i="10"/>
  <c r="H14330" i="10"/>
  <c r="G14331" i="10"/>
  <c r="H14331" i="10"/>
  <c r="G14332" i="10"/>
  <c r="H14332" i="10"/>
  <c r="G14333" i="10"/>
  <c r="H14333" i="10"/>
  <c r="G14334" i="10"/>
  <c r="H14334" i="10"/>
  <c r="G14335" i="10"/>
  <c r="H14335" i="10"/>
  <c r="G14336" i="10"/>
  <c r="H14336" i="10"/>
  <c r="G14337" i="10"/>
  <c r="H14337" i="10"/>
  <c r="G14338" i="10"/>
  <c r="H14338" i="10"/>
  <c r="G14339" i="10"/>
  <c r="H14339" i="10"/>
  <c r="G14340" i="10"/>
  <c r="H14340" i="10"/>
  <c r="G14341" i="10"/>
  <c r="H14341" i="10"/>
  <c r="G14342" i="10"/>
  <c r="H14342" i="10"/>
  <c r="G14343" i="10"/>
  <c r="H14343" i="10"/>
  <c r="G14344" i="10"/>
  <c r="H14344" i="10"/>
  <c r="G14345" i="10"/>
  <c r="H14345" i="10"/>
  <c r="G14346" i="10"/>
  <c r="H14346" i="10"/>
  <c r="G14347" i="10"/>
  <c r="H14347" i="10"/>
  <c r="G14348" i="10"/>
  <c r="H14348" i="10"/>
  <c r="G14349" i="10"/>
  <c r="H14349" i="10"/>
  <c r="G14350" i="10"/>
  <c r="H14350" i="10"/>
  <c r="G14351" i="10"/>
  <c r="H14351" i="10"/>
  <c r="G14352" i="10"/>
  <c r="H14352" i="10"/>
  <c r="G14353" i="10"/>
  <c r="H14353" i="10"/>
  <c r="G14354" i="10"/>
  <c r="H14354" i="10"/>
  <c r="G14355" i="10"/>
  <c r="H14355" i="10"/>
  <c r="G14356" i="10"/>
  <c r="H14356" i="10"/>
  <c r="G14357" i="10"/>
  <c r="H14357" i="10"/>
  <c r="G14358" i="10"/>
  <c r="H14358" i="10"/>
  <c r="G14359" i="10"/>
  <c r="H14359" i="10"/>
  <c r="G14360" i="10"/>
  <c r="H14360" i="10"/>
  <c r="G14361" i="10"/>
  <c r="H14361" i="10"/>
  <c r="G14362" i="10"/>
  <c r="H14362" i="10"/>
  <c r="G14363" i="10"/>
  <c r="H14363" i="10"/>
  <c r="G14364" i="10"/>
  <c r="H14364" i="10"/>
  <c r="G14365" i="10"/>
  <c r="H14365" i="10"/>
  <c r="G14366" i="10"/>
  <c r="H14366" i="10"/>
  <c r="G14367" i="10"/>
  <c r="H14367" i="10"/>
  <c r="G14368" i="10"/>
  <c r="H14368" i="10"/>
  <c r="G14369" i="10"/>
  <c r="H14369" i="10"/>
  <c r="G14370" i="10"/>
  <c r="H14370" i="10"/>
  <c r="G14371" i="10"/>
  <c r="H14371" i="10"/>
  <c r="G14372" i="10"/>
  <c r="H14372" i="10"/>
  <c r="G14373" i="10"/>
  <c r="H14373" i="10"/>
  <c r="G14374" i="10"/>
  <c r="H14374" i="10"/>
  <c r="G14375" i="10"/>
  <c r="H14375" i="10"/>
  <c r="G14376" i="10"/>
  <c r="H14376" i="10"/>
  <c r="G14377" i="10"/>
  <c r="H14377" i="10"/>
  <c r="G14378" i="10"/>
  <c r="H14378" i="10"/>
  <c r="G14379" i="10"/>
  <c r="H14379" i="10"/>
  <c r="G14382" i="10"/>
  <c r="H14382" i="10"/>
  <c r="G14383" i="10"/>
  <c r="H14383" i="10"/>
  <c r="G14384" i="10"/>
  <c r="H14384" i="10"/>
  <c r="G14385" i="10"/>
  <c r="H14385" i="10"/>
  <c r="G14386" i="10"/>
  <c r="H14386" i="10"/>
  <c r="G14387" i="10"/>
  <c r="H14387" i="10"/>
  <c r="G14388" i="10"/>
  <c r="H14388" i="10"/>
  <c r="G14389" i="10"/>
  <c r="H14389" i="10"/>
  <c r="G14390" i="10"/>
  <c r="H14390" i="10"/>
  <c r="G14391" i="10"/>
  <c r="H14391" i="10"/>
  <c r="G14392" i="10"/>
  <c r="H14392" i="10"/>
  <c r="G14393" i="10"/>
  <c r="H14393" i="10"/>
  <c r="G14394" i="10"/>
  <c r="H14394" i="10"/>
  <c r="G14395" i="10"/>
  <c r="H14395" i="10"/>
  <c r="G14396" i="10"/>
  <c r="H14396" i="10"/>
  <c r="G14397" i="10"/>
  <c r="H14397" i="10"/>
  <c r="G14398" i="10"/>
  <c r="H14398" i="10"/>
  <c r="G14399" i="10"/>
  <c r="H14399" i="10"/>
  <c r="G14400" i="10"/>
  <c r="H14400" i="10"/>
  <c r="G14401" i="10"/>
  <c r="H14401" i="10"/>
  <c r="G14402" i="10"/>
  <c r="H14402" i="10"/>
  <c r="G14403" i="10"/>
  <c r="H14403" i="10"/>
  <c r="G14404" i="10"/>
  <c r="H14404" i="10"/>
  <c r="G14405" i="10"/>
  <c r="H14405" i="10"/>
  <c r="G14406" i="10"/>
  <c r="H14406" i="10"/>
  <c r="G14407" i="10"/>
  <c r="H14407" i="10"/>
  <c r="G14408" i="10"/>
  <c r="H14408" i="10"/>
  <c r="G14409" i="10"/>
  <c r="H14409" i="10"/>
  <c r="G14410" i="10"/>
  <c r="H14410" i="10"/>
  <c r="G14411" i="10"/>
  <c r="H14411" i="10"/>
  <c r="G14412" i="10"/>
  <c r="H14412" i="10"/>
  <c r="G14413" i="10"/>
  <c r="H14413" i="10"/>
  <c r="G14414" i="10"/>
  <c r="H14414" i="10"/>
  <c r="G14415" i="10"/>
  <c r="H14415" i="10"/>
  <c r="G14416" i="10"/>
  <c r="H14416" i="10"/>
  <c r="G14417" i="10"/>
  <c r="H14417" i="10"/>
  <c r="G14418" i="10"/>
  <c r="H14418" i="10"/>
  <c r="G14419" i="10"/>
  <c r="H14419" i="10"/>
  <c r="G14420" i="10"/>
  <c r="H14420" i="10"/>
  <c r="G14421" i="10"/>
  <c r="H14421" i="10"/>
  <c r="G14422" i="10"/>
  <c r="H14422" i="10"/>
  <c r="G14423" i="10"/>
  <c r="H14423" i="10"/>
  <c r="G14424" i="10"/>
  <c r="H14424" i="10"/>
  <c r="G14425" i="10"/>
  <c r="H14425" i="10"/>
  <c r="G14426" i="10"/>
  <c r="H14426" i="10"/>
  <c r="G14427" i="10"/>
  <c r="H14427" i="10"/>
  <c r="G14428" i="10"/>
  <c r="H14428" i="10"/>
  <c r="G14429" i="10"/>
  <c r="H14429" i="10"/>
  <c r="G14430" i="10"/>
  <c r="H14430" i="10"/>
  <c r="G14431" i="10"/>
  <c r="H14431" i="10"/>
  <c r="G14432" i="10"/>
  <c r="H14432" i="10"/>
  <c r="G14433" i="10"/>
  <c r="H14433" i="10"/>
  <c r="G14434" i="10"/>
  <c r="H14434" i="10"/>
  <c r="G14435" i="10"/>
  <c r="H14435" i="10"/>
  <c r="G14436" i="10"/>
  <c r="H14436" i="10"/>
  <c r="G14437" i="10"/>
  <c r="H14437" i="10"/>
  <c r="G14438" i="10"/>
  <c r="H14438" i="10"/>
  <c r="G14439" i="10"/>
  <c r="H14439" i="10"/>
  <c r="G14440" i="10"/>
  <c r="H14440" i="10"/>
  <c r="G14441" i="10"/>
  <c r="H14441" i="10"/>
  <c r="G14442" i="10"/>
  <c r="H14442" i="10"/>
  <c r="G14443" i="10"/>
  <c r="H14443" i="10"/>
  <c r="G14444" i="10"/>
  <c r="H14444" i="10"/>
  <c r="G14445" i="10"/>
  <c r="H14445" i="10"/>
  <c r="G14446" i="10"/>
  <c r="H14446" i="10"/>
  <c r="G14447" i="10"/>
  <c r="H14447" i="10"/>
  <c r="G14448" i="10"/>
  <c r="H14448" i="10"/>
  <c r="G14449" i="10"/>
  <c r="H14449" i="10"/>
  <c r="G14450" i="10"/>
  <c r="H14450" i="10"/>
  <c r="G14451" i="10"/>
  <c r="H14451" i="10"/>
  <c r="G14452" i="10"/>
  <c r="H14452" i="10"/>
  <c r="G14453" i="10"/>
  <c r="H14453" i="10"/>
  <c r="G14454" i="10"/>
  <c r="H14454" i="10"/>
  <c r="G14455" i="10"/>
  <c r="H14455" i="10"/>
  <c r="G14456" i="10"/>
  <c r="H14456" i="10"/>
  <c r="G14457" i="10"/>
  <c r="H14457" i="10"/>
  <c r="G14458" i="10"/>
  <c r="H14458" i="10"/>
  <c r="G14459" i="10"/>
  <c r="H14459" i="10"/>
  <c r="G14460" i="10"/>
  <c r="H14460" i="10"/>
  <c r="G14461" i="10"/>
  <c r="H14461" i="10"/>
  <c r="G14462" i="10"/>
  <c r="H14462" i="10"/>
  <c r="G14463" i="10"/>
  <c r="H14463" i="10"/>
  <c r="G14464" i="10"/>
  <c r="H14464" i="10"/>
  <c r="G14465" i="10"/>
  <c r="H14465" i="10"/>
  <c r="G14466" i="10"/>
  <c r="H14466" i="10"/>
  <c r="G14467" i="10"/>
  <c r="H14467" i="10"/>
  <c r="G14468" i="10"/>
  <c r="H14468" i="10"/>
  <c r="G14469" i="10"/>
  <c r="H14469" i="10"/>
  <c r="G14470" i="10"/>
  <c r="H14470" i="10"/>
  <c r="G14471" i="10"/>
  <c r="H14471" i="10"/>
  <c r="G14472" i="10"/>
  <c r="H14472" i="10"/>
  <c r="G14473" i="10"/>
  <c r="H14473" i="10"/>
  <c r="G14474" i="10"/>
  <c r="H14474" i="10"/>
  <c r="G14475" i="10"/>
  <c r="H14475" i="10"/>
  <c r="G14476" i="10"/>
  <c r="H14476" i="10"/>
  <c r="G14477" i="10"/>
  <c r="H14477" i="10"/>
  <c r="G14478" i="10"/>
  <c r="H14478" i="10"/>
  <c r="G14479" i="10"/>
  <c r="H14479" i="10"/>
  <c r="G14480" i="10"/>
  <c r="H14480" i="10"/>
  <c r="G14481" i="10"/>
  <c r="H14481" i="10"/>
  <c r="G14482" i="10"/>
  <c r="H14482" i="10"/>
  <c r="G14483" i="10"/>
  <c r="H14483" i="10"/>
  <c r="G14484" i="10"/>
  <c r="H14484" i="10"/>
  <c r="G14485" i="10"/>
  <c r="H14485" i="10"/>
  <c r="G14486" i="10"/>
  <c r="H14486" i="10"/>
  <c r="G14487" i="10"/>
  <c r="H14487" i="10"/>
  <c r="G14488" i="10"/>
  <c r="H14488" i="10"/>
  <c r="G14489" i="10"/>
  <c r="H14489" i="10"/>
  <c r="G14490" i="10"/>
  <c r="H14490" i="10"/>
  <c r="G14491" i="10"/>
  <c r="H14491" i="10"/>
  <c r="G14492" i="10"/>
  <c r="H14492" i="10"/>
  <c r="G14493" i="10"/>
  <c r="H14493" i="10"/>
  <c r="G14494" i="10"/>
  <c r="H14494" i="10"/>
  <c r="G14495" i="10"/>
  <c r="H14495" i="10"/>
  <c r="G14496" i="10"/>
  <c r="H14496" i="10"/>
  <c r="G14497" i="10"/>
  <c r="H14497" i="10"/>
  <c r="G14498" i="10"/>
  <c r="H14498" i="10"/>
  <c r="G14499" i="10"/>
  <c r="H14499" i="10"/>
  <c r="G14500" i="10"/>
  <c r="H14500" i="10"/>
  <c r="G14501" i="10"/>
  <c r="H14501" i="10"/>
  <c r="G14502" i="10"/>
  <c r="H14502" i="10"/>
  <c r="G14503" i="10"/>
  <c r="H14503" i="10"/>
  <c r="G14504" i="10"/>
  <c r="H14504" i="10"/>
  <c r="G14505" i="10"/>
  <c r="H14505" i="10"/>
  <c r="G14506" i="10"/>
  <c r="H14506" i="10"/>
  <c r="G14507" i="10"/>
  <c r="H14507" i="10"/>
  <c r="G14508" i="10"/>
  <c r="H14508" i="10"/>
  <c r="G14509" i="10"/>
  <c r="H14509" i="10"/>
  <c r="G14510" i="10"/>
  <c r="H14510" i="10"/>
  <c r="G14511" i="10"/>
  <c r="H14511" i="10"/>
  <c r="G14512" i="10"/>
  <c r="H14512" i="10"/>
  <c r="G14513" i="10"/>
  <c r="H14513" i="10"/>
  <c r="G14514" i="10"/>
  <c r="H14514" i="10"/>
  <c r="G14515" i="10"/>
  <c r="H14515" i="10"/>
  <c r="G14516" i="10"/>
  <c r="H14516" i="10"/>
  <c r="G14517" i="10"/>
  <c r="H14517" i="10"/>
  <c r="G14518" i="10"/>
  <c r="H14518" i="10"/>
  <c r="G14519" i="10"/>
  <c r="H14519" i="10"/>
  <c r="G14520" i="10"/>
  <c r="H14520" i="10"/>
  <c r="G14521" i="10"/>
  <c r="H14521" i="10"/>
  <c r="G14522" i="10"/>
  <c r="H14522" i="10"/>
  <c r="G14523" i="10"/>
  <c r="H14523" i="10"/>
  <c r="G14524" i="10"/>
  <c r="H14524" i="10"/>
  <c r="G14525" i="10"/>
  <c r="H14525" i="10"/>
  <c r="G14526" i="10"/>
  <c r="H14526" i="10"/>
  <c r="G14527" i="10"/>
  <c r="H14527" i="10"/>
  <c r="G14528" i="10"/>
  <c r="H14528" i="10"/>
  <c r="G14529" i="10"/>
  <c r="H14529" i="10"/>
  <c r="G14530" i="10"/>
  <c r="H14530" i="10"/>
  <c r="G14531" i="10"/>
  <c r="H14531" i="10"/>
  <c r="G14532" i="10"/>
  <c r="H14532" i="10"/>
  <c r="G14533" i="10"/>
  <c r="H14533" i="10"/>
  <c r="G14534" i="10"/>
  <c r="H14534" i="10"/>
  <c r="G14535" i="10"/>
  <c r="H14535" i="10"/>
  <c r="G14536" i="10"/>
  <c r="H14536" i="10"/>
  <c r="G14537" i="10"/>
  <c r="H14537" i="10"/>
  <c r="G14538" i="10"/>
  <c r="H14538" i="10"/>
  <c r="G14539" i="10"/>
  <c r="H14539" i="10"/>
  <c r="G14540" i="10"/>
  <c r="H14540" i="10"/>
  <c r="G14541" i="10"/>
  <c r="H14541" i="10"/>
  <c r="G14542" i="10"/>
  <c r="H14542" i="10"/>
  <c r="G14543" i="10"/>
  <c r="H14543" i="10"/>
  <c r="G14544" i="10"/>
  <c r="H14544" i="10"/>
  <c r="G14545" i="10"/>
  <c r="H14545" i="10"/>
  <c r="G14546" i="10"/>
  <c r="H14546" i="10"/>
  <c r="G14547" i="10"/>
  <c r="H14547" i="10"/>
  <c r="G14548" i="10"/>
  <c r="H14548" i="10"/>
  <c r="G14549" i="10"/>
  <c r="H14549" i="10"/>
  <c r="G14550" i="10"/>
  <c r="H14550" i="10"/>
  <c r="G14551" i="10"/>
  <c r="H14551" i="10"/>
  <c r="G14552" i="10"/>
  <c r="H14552" i="10"/>
  <c r="G14553" i="10"/>
  <c r="H14553" i="10"/>
  <c r="G14554" i="10"/>
  <c r="H14554" i="10"/>
  <c r="G14555" i="10"/>
  <c r="H14555" i="10"/>
  <c r="G14556" i="10"/>
  <c r="H14556" i="10"/>
  <c r="G14557" i="10"/>
  <c r="H14557" i="10"/>
  <c r="G14558" i="10"/>
  <c r="H14558" i="10"/>
  <c r="G14559" i="10"/>
  <c r="H14559" i="10"/>
  <c r="G14560" i="10"/>
  <c r="H14560" i="10"/>
  <c r="G14561" i="10"/>
  <c r="H14561" i="10"/>
  <c r="G14562" i="10"/>
  <c r="H14562" i="10"/>
  <c r="G14563" i="10"/>
  <c r="H14563" i="10"/>
  <c r="G14564" i="10"/>
  <c r="H14564" i="10"/>
  <c r="G14565" i="10"/>
  <c r="H14565" i="10"/>
  <c r="G14566" i="10"/>
  <c r="H14566" i="10"/>
  <c r="G14567" i="10"/>
  <c r="H14567" i="10"/>
  <c r="G14568" i="10"/>
  <c r="H14568" i="10"/>
  <c r="G14569" i="10"/>
  <c r="H14569" i="10"/>
  <c r="G14570" i="10"/>
  <c r="H14570" i="10"/>
  <c r="G14571" i="10"/>
  <c r="H14571" i="10"/>
  <c r="G14572" i="10"/>
  <c r="H14572" i="10"/>
  <c r="G14573" i="10"/>
  <c r="H14573" i="10"/>
  <c r="G14574" i="10"/>
  <c r="H14574" i="10"/>
  <c r="G14575" i="10"/>
  <c r="H14575" i="10"/>
  <c r="G14576" i="10"/>
  <c r="H14576" i="10"/>
  <c r="G14577" i="10"/>
  <c r="H14577" i="10"/>
  <c r="G14578" i="10"/>
  <c r="H14578" i="10"/>
  <c r="G14579" i="10"/>
  <c r="H14579" i="10"/>
  <c r="G14580" i="10"/>
  <c r="H14580" i="10"/>
  <c r="G14581" i="10"/>
  <c r="H14581" i="10"/>
  <c r="G14582" i="10"/>
  <c r="H14582" i="10"/>
  <c r="G14583" i="10"/>
  <c r="H14583" i="10"/>
  <c r="G14584" i="10"/>
  <c r="H14584" i="10"/>
  <c r="G14585" i="10"/>
  <c r="H14585" i="10"/>
  <c r="G14586" i="10"/>
  <c r="H14586" i="10"/>
  <c r="G14587" i="10"/>
  <c r="H14587" i="10"/>
  <c r="G14588" i="10"/>
  <c r="H14588" i="10"/>
  <c r="G14589" i="10"/>
  <c r="H14589" i="10"/>
  <c r="G14590" i="10"/>
  <c r="H14590" i="10"/>
  <c r="G14591" i="10"/>
  <c r="H14591" i="10"/>
  <c r="G14592" i="10"/>
  <c r="H14592" i="10"/>
  <c r="G14593" i="10"/>
  <c r="H14593" i="10"/>
  <c r="G14594" i="10"/>
  <c r="H14594" i="10"/>
  <c r="G14595" i="10"/>
  <c r="H14595" i="10"/>
  <c r="G14596" i="10"/>
  <c r="H14596" i="10"/>
  <c r="G14597" i="10"/>
  <c r="H14597" i="10"/>
  <c r="G14598" i="10"/>
  <c r="H14598" i="10"/>
  <c r="G14599" i="10"/>
  <c r="H14599" i="10"/>
  <c r="G14600" i="10"/>
  <c r="H14600" i="10"/>
  <c r="G14601" i="10"/>
  <c r="H14601" i="10"/>
  <c r="G14602" i="10"/>
  <c r="H14602" i="10"/>
  <c r="G14603" i="10"/>
  <c r="H14603" i="10"/>
  <c r="G14604" i="10"/>
  <c r="H14604" i="10"/>
  <c r="G14605" i="10"/>
  <c r="H14605" i="10"/>
  <c r="G14606" i="10"/>
  <c r="H14606" i="10"/>
  <c r="G14607" i="10"/>
  <c r="H14607" i="10"/>
  <c r="G14608" i="10"/>
  <c r="H14608" i="10"/>
  <c r="G14609" i="10"/>
  <c r="H14609" i="10"/>
  <c r="G14610" i="10"/>
  <c r="H14610" i="10"/>
  <c r="G14611" i="10"/>
  <c r="H14611" i="10"/>
  <c r="G14612" i="10"/>
  <c r="H14612" i="10"/>
  <c r="G14613" i="10"/>
  <c r="H14613" i="10"/>
  <c r="G14614" i="10"/>
  <c r="H14614" i="10"/>
  <c r="G14615" i="10"/>
  <c r="H14615" i="10"/>
  <c r="G14616" i="10"/>
  <c r="H14616" i="10"/>
  <c r="G14617" i="10"/>
  <c r="H14617" i="10"/>
  <c r="G14618" i="10"/>
  <c r="H14618" i="10"/>
  <c r="G14619" i="10"/>
  <c r="H14619" i="10"/>
  <c r="G14620" i="10"/>
  <c r="H14620" i="10"/>
  <c r="G14621" i="10"/>
  <c r="H14621" i="10"/>
  <c r="G14622" i="10"/>
  <c r="H14622" i="10"/>
  <c r="G14623" i="10"/>
  <c r="H14623" i="10"/>
  <c r="G14624" i="10"/>
  <c r="H14624" i="10"/>
  <c r="G14625" i="10"/>
  <c r="H14625" i="10"/>
  <c r="G14626" i="10"/>
  <c r="H14626" i="10"/>
  <c r="G14627" i="10"/>
  <c r="H14627" i="10"/>
  <c r="G14628" i="10"/>
  <c r="H14628" i="10"/>
  <c r="G14629" i="10"/>
  <c r="H14629" i="10"/>
  <c r="G14630" i="10"/>
  <c r="H14630" i="10"/>
  <c r="G14631" i="10"/>
  <c r="H14631" i="10"/>
  <c r="G14632" i="10"/>
  <c r="H14632" i="10"/>
  <c r="G14633" i="10"/>
  <c r="H14633" i="10"/>
  <c r="G14634" i="10"/>
  <c r="H14634" i="10"/>
  <c r="G14635" i="10"/>
  <c r="H14635" i="10"/>
  <c r="G14636" i="10"/>
  <c r="H14636" i="10"/>
  <c r="G14637" i="10"/>
  <c r="H14637" i="10"/>
  <c r="G14638" i="10"/>
  <c r="H14638" i="10"/>
  <c r="G14639" i="10"/>
  <c r="H14639" i="10"/>
  <c r="G14640" i="10"/>
  <c r="H14640" i="10"/>
  <c r="G14641" i="10"/>
  <c r="H14641" i="10"/>
  <c r="G14642" i="10"/>
  <c r="H14642" i="10"/>
  <c r="G14643" i="10"/>
  <c r="H14643" i="10"/>
  <c r="G14644" i="10"/>
  <c r="H14644" i="10"/>
  <c r="G14645" i="10"/>
  <c r="H14645" i="10"/>
  <c r="G14646" i="10"/>
  <c r="H14646" i="10"/>
  <c r="G14647" i="10"/>
  <c r="H14647" i="10"/>
  <c r="G14648" i="10"/>
  <c r="H14648" i="10"/>
  <c r="G14649" i="10"/>
  <c r="H14649" i="10"/>
  <c r="G14650" i="10"/>
  <c r="H14650" i="10"/>
  <c r="G14651" i="10"/>
  <c r="H14651" i="10"/>
  <c r="G14652" i="10"/>
  <c r="H14652" i="10"/>
  <c r="G14653" i="10"/>
  <c r="H14653" i="10"/>
  <c r="G14654" i="10"/>
  <c r="H14654" i="10"/>
  <c r="G14655" i="10"/>
  <c r="H14655" i="10"/>
  <c r="G14656" i="10"/>
  <c r="H14656" i="10"/>
  <c r="G14657" i="10"/>
  <c r="H14657" i="10"/>
  <c r="G14658" i="10"/>
  <c r="H14658" i="10"/>
  <c r="G14659" i="10"/>
  <c r="H14659" i="10"/>
  <c r="G14660" i="10"/>
  <c r="H14660" i="10"/>
  <c r="G14661" i="10"/>
  <c r="H14661" i="10"/>
  <c r="G14662" i="10"/>
  <c r="H14662" i="10"/>
  <c r="G14663" i="10"/>
  <c r="H14663" i="10"/>
  <c r="G14664" i="10"/>
  <c r="H14664" i="10"/>
  <c r="G14665" i="10"/>
  <c r="H14665" i="10"/>
  <c r="G14666" i="10"/>
  <c r="H14666" i="10"/>
  <c r="G14667" i="10"/>
  <c r="H14667" i="10"/>
  <c r="G14668" i="10"/>
  <c r="H14668" i="10"/>
  <c r="G14669" i="10"/>
  <c r="H14669" i="10"/>
  <c r="G14670" i="10"/>
  <c r="H14670" i="10"/>
  <c r="G14671" i="10"/>
  <c r="H14671" i="10"/>
  <c r="G14672" i="10"/>
  <c r="H14672" i="10"/>
  <c r="G14673" i="10"/>
  <c r="H14673" i="10"/>
  <c r="G14674" i="10"/>
  <c r="H14674" i="10"/>
  <c r="G14675" i="10"/>
  <c r="H14675" i="10"/>
  <c r="G14676" i="10"/>
  <c r="H14676" i="10"/>
  <c r="G14677" i="10"/>
  <c r="H14677" i="10"/>
  <c r="G14678" i="10"/>
  <c r="H14678" i="10"/>
  <c r="G14679" i="10"/>
  <c r="H14679" i="10"/>
  <c r="G14680" i="10"/>
  <c r="H14680" i="10"/>
  <c r="G14684" i="10"/>
  <c r="H14684" i="10"/>
  <c r="G14685" i="10"/>
  <c r="H14685" i="10"/>
  <c r="G14686" i="10"/>
  <c r="H14686" i="10"/>
  <c r="G14687" i="10"/>
  <c r="H14687" i="10"/>
  <c r="G14688" i="10"/>
  <c r="H14688" i="10"/>
  <c r="G14689" i="10"/>
  <c r="H14689" i="10"/>
  <c r="G14690" i="10"/>
  <c r="H14690" i="10"/>
  <c r="G14691" i="10"/>
  <c r="H14691" i="10"/>
  <c r="G14692" i="10"/>
  <c r="H14692" i="10"/>
  <c r="G14693" i="10"/>
  <c r="H14693" i="10"/>
  <c r="G14694" i="10"/>
  <c r="H14694" i="10"/>
  <c r="G14695" i="10"/>
  <c r="H14695" i="10"/>
  <c r="G14696" i="10"/>
  <c r="H14696" i="10"/>
  <c r="G14697" i="10"/>
  <c r="H14697" i="10"/>
  <c r="G14698" i="10"/>
  <c r="H14698" i="10"/>
  <c r="G14699" i="10"/>
  <c r="H14699" i="10"/>
  <c r="G14700" i="10"/>
  <c r="H14700" i="10"/>
  <c r="G14701" i="10"/>
  <c r="H14701" i="10"/>
  <c r="G14702" i="10"/>
  <c r="H14702" i="10"/>
  <c r="G14703" i="10"/>
  <c r="H14703" i="10"/>
  <c r="G14704" i="10"/>
  <c r="H14704" i="10"/>
  <c r="G14705" i="10"/>
  <c r="H14705" i="10"/>
  <c r="G14706" i="10"/>
  <c r="H14706" i="10"/>
  <c r="G14707" i="10"/>
  <c r="H14707" i="10"/>
  <c r="G14708" i="10"/>
  <c r="H14708" i="10"/>
  <c r="G14709" i="10"/>
  <c r="H14709" i="10"/>
  <c r="G14710" i="10"/>
  <c r="H14710" i="10"/>
  <c r="G14711" i="10"/>
  <c r="H14711" i="10"/>
  <c r="G14712" i="10"/>
  <c r="H14712" i="10"/>
  <c r="G14713" i="10"/>
  <c r="H14713" i="10"/>
  <c r="G14714" i="10"/>
  <c r="H14714" i="10"/>
  <c r="G14715" i="10"/>
  <c r="H14715" i="10"/>
  <c r="G14716" i="10"/>
  <c r="H14716" i="10"/>
  <c r="G14717" i="10"/>
  <c r="H14717" i="10"/>
  <c r="G14718" i="10"/>
  <c r="H14718" i="10"/>
  <c r="G14719" i="10"/>
  <c r="H14719" i="10"/>
  <c r="G14720" i="10"/>
  <c r="H14720" i="10"/>
  <c r="G14721" i="10"/>
  <c r="H14721" i="10"/>
  <c r="G14722" i="10"/>
  <c r="H14722" i="10"/>
  <c r="G14723" i="10"/>
  <c r="H14723" i="10"/>
  <c r="G14724" i="10"/>
  <c r="H14724" i="10"/>
  <c r="G14725" i="10"/>
  <c r="H14725" i="10"/>
  <c r="G14726" i="10"/>
  <c r="H14726" i="10"/>
  <c r="G14727" i="10"/>
  <c r="H14727" i="10"/>
  <c r="G14728" i="10"/>
  <c r="H14728" i="10"/>
  <c r="G14729" i="10"/>
  <c r="H14729" i="10"/>
  <c r="G14730" i="10"/>
  <c r="H14730" i="10"/>
  <c r="G14731" i="10"/>
  <c r="H14731" i="10"/>
  <c r="G14732" i="10"/>
  <c r="H14732" i="10"/>
  <c r="G14733" i="10"/>
  <c r="H14733" i="10"/>
  <c r="G14734" i="10"/>
  <c r="H14734" i="10"/>
  <c r="G14735" i="10"/>
  <c r="H14735" i="10"/>
  <c r="G14736" i="10"/>
  <c r="H14736" i="10"/>
  <c r="G14737" i="10"/>
  <c r="H14737" i="10"/>
  <c r="G14738" i="10"/>
  <c r="H14738" i="10"/>
  <c r="G14739" i="10"/>
  <c r="H14739" i="10"/>
  <c r="G14740" i="10"/>
  <c r="H14740" i="10"/>
  <c r="G14741" i="10"/>
  <c r="H14741" i="10"/>
  <c r="G14742" i="10"/>
  <c r="H14742" i="10"/>
  <c r="G14743" i="10"/>
  <c r="H14743" i="10"/>
  <c r="G14744" i="10"/>
  <c r="H14744" i="10"/>
  <c r="G14745" i="10"/>
  <c r="H14745" i="10"/>
  <c r="G14746" i="10"/>
  <c r="H14746" i="10"/>
  <c r="G14747" i="10"/>
  <c r="H14747" i="10"/>
  <c r="G14748" i="10"/>
  <c r="H14748" i="10"/>
  <c r="G14749" i="10"/>
  <c r="H14749" i="10"/>
  <c r="G14750" i="10"/>
  <c r="H14750" i="10"/>
  <c r="G14751" i="10"/>
  <c r="H14751" i="10"/>
  <c r="G14752" i="10"/>
  <c r="H14752" i="10"/>
  <c r="G14753" i="10"/>
  <c r="H14753" i="10"/>
  <c r="G14754" i="10"/>
  <c r="H14754" i="10"/>
  <c r="G14755" i="10"/>
  <c r="H14755" i="10"/>
  <c r="G14756" i="10"/>
  <c r="H14756" i="10"/>
  <c r="G14757" i="10"/>
  <c r="H14757" i="10"/>
  <c r="G14758" i="10"/>
  <c r="H14758" i="10"/>
  <c r="G14759" i="10"/>
  <c r="H14759" i="10"/>
  <c r="G14760" i="10"/>
  <c r="H14760" i="10"/>
  <c r="G14761" i="10"/>
  <c r="H14761" i="10"/>
  <c r="G14762" i="10"/>
  <c r="H14762" i="10"/>
  <c r="G14763" i="10"/>
  <c r="H14763" i="10"/>
  <c r="G14764" i="10"/>
  <c r="H14764" i="10"/>
  <c r="G14765" i="10"/>
  <c r="H14765" i="10"/>
  <c r="G14766" i="10"/>
  <c r="H14766" i="10"/>
  <c r="G14767" i="10"/>
  <c r="H14767" i="10"/>
  <c r="G14768" i="10"/>
  <c r="H14768" i="10"/>
  <c r="G14769" i="10"/>
  <c r="H14769" i="10"/>
  <c r="G14770" i="10"/>
  <c r="H14770" i="10"/>
  <c r="G14771" i="10"/>
  <c r="H14771" i="10"/>
  <c r="G14772" i="10"/>
  <c r="H14772" i="10"/>
  <c r="G14773" i="10"/>
  <c r="H14773" i="10"/>
  <c r="G14774" i="10"/>
  <c r="H14774" i="10"/>
  <c r="G14775" i="10"/>
  <c r="H14775" i="10"/>
  <c r="G14776" i="10"/>
  <c r="H14776" i="10"/>
  <c r="G14777" i="10"/>
  <c r="H14777" i="10"/>
  <c r="G14778" i="10"/>
  <c r="H14778" i="10"/>
  <c r="G14779" i="10"/>
  <c r="H14779" i="10"/>
  <c r="G14780" i="10"/>
  <c r="H14780" i="10"/>
  <c r="G14781" i="10"/>
  <c r="H14781" i="10"/>
  <c r="G14782" i="10"/>
  <c r="H14782" i="10"/>
  <c r="G14783" i="10"/>
  <c r="H14783" i="10"/>
  <c r="G14784" i="10"/>
  <c r="H14784" i="10"/>
  <c r="G14785" i="10"/>
  <c r="H14785" i="10"/>
  <c r="G14786" i="10"/>
  <c r="H14786" i="10"/>
  <c r="G14787" i="10"/>
  <c r="H14787" i="10"/>
  <c r="G14788" i="10"/>
  <c r="H14788" i="10"/>
  <c r="G14789" i="10"/>
  <c r="H14789" i="10"/>
  <c r="G14790" i="10"/>
  <c r="H14790" i="10"/>
  <c r="G14791" i="10"/>
  <c r="H14791" i="10"/>
  <c r="G14792" i="10"/>
  <c r="H14792" i="10"/>
  <c r="G14793" i="10"/>
  <c r="H14793" i="10"/>
  <c r="G14794" i="10"/>
  <c r="H14794" i="10"/>
  <c r="G14795" i="10"/>
  <c r="H14795" i="10"/>
  <c r="G14796" i="10"/>
  <c r="H14796" i="10"/>
  <c r="G14797" i="10"/>
  <c r="H14797" i="10"/>
  <c r="G14798" i="10"/>
  <c r="H14798" i="10"/>
  <c r="G14799" i="10"/>
  <c r="H14799" i="10"/>
  <c r="G14800" i="10"/>
  <c r="H14800" i="10"/>
  <c r="G14801" i="10"/>
  <c r="H14801" i="10"/>
  <c r="G14802" i="10"/>
  <c r="H14802" i="10"/>
  <c r="G14803" i="10"/>
  <c r="H14803" i="10"/>
  <c r="G14804" i="10"/>
  <c r="H14804" i="10"/>
  <c r="G14805" i="10"/>
  <c r="H14805" i="10"/>
  <c r="G14806" i="10"/>
  <c r="H14806" i="10"/>
  <c r="G14807" i="10"/>
  <c r="H14807" i="10"/>
  <c r="G14808" i="10"/>
  <c r="H14808" i="10"/>
  <c r="G14809" i="10"/>
  <c r="H14809" i="10"/>
  <c r="G14810" i="10"/>
  <c r="H14810" i="10"/>
  <c r="G14811" i="10"/>
  <c r="H14811" i="10"/>
  <c r="G14812" i="10"/>
  <c r="H14812" i="10"/>
  <c r="G14813" i="10"/>
  <c r="H14813" i="10"/>
  <c r="G14814" i="10"/>
  <c r="H14814" i="10"/>
  <c r="G14815" i="10"/>
  <c r="H14815" i="10"/>
  <c r="G14816" i="10"/>
  <c r="H14816" i="10"/>
  <c r="G14817" i="10"/>
  <c r="H14817" i="10"/>
  <c r="G14818" i="10"/>
  <c r="H14818" i="10"/>
  <c r="G14819" i="10"/>
  <c r="H14819" i="10"/>
  <c r="G14820" i="10"/>
  <c r="H14820" i="10"/>
  <c r="G14821" i="10"/>
  <c r="H14821" i="10"/>
  <c r="G14822" i="10"/>
  <c r="H14822" i="10"/>
  <c r="G14823" i="10"/>
  <c r="H14823" i="10"/>
  <c r="G14824" i="10"/>
  <c r="H14824" i="10"/>
  <c r="G14825" i="10"/>
  <c r="H14825" i="10"/>
  <c r="G14826" i="10"/>
  <c r="H14826" i="10"/>
  <c r="G14827" i="10"/>
  <c r="H14827" i="10"/>
  <c r="G14828" i="10"/>
  <c r="H14828" i="10"/>
  <c r="G14829" i="10"/>
  <c r="H14829" i="10"/>
  <c r="G14830" i="10"/>
  <c r="H14830" i="10"/>
  <c r="G14831" i="10"/>
  <c r="H14831" i="10"/>
  <c r="G14832" i="10"/>
  <c r="H14832" i="10"/>
  <c r="G14833" i="10"/>
  <c r="H14833" i="10"/>
  <c r="G14834" i="10"/>
  <c r="H14834" i="10"/>
  <c r="G14835" i="10"/>
  <c r="H14835" i="10"/>
  <c r="G14836" i="10"/>
  <c r="H14836" i="10"/>
  <c r="G14837" i="10"/>
  <c r="H14837" i="10"/>
  <c r="G14838" i="10"/>
  <c r="H14838" i="10"/>
  <c r="G14839" i="10"/>
  <c r="H14839" i="10"/>
  <c r="G14840" i="10"/>
  <c r="H14840" i="10"/>
  <c r="G14841" i="10"/>
  <c r="H14841" i="10"/>
  <c r="G14842" i="10"/>
  <c r="H14842" i="10"/>
  <c r="G14843" i="10"/>
  <c r="H14843" i="10"/>
  <c r="G14844" i="10"/>
  <c r="H14844" i="10"/>
  <c r="G14845" i="10"/>
  <c r="H14845" i="10"/>
  <c r="G14846" i="10"/>
  <c r="H14846" i="10"/>
  <c r="G14847" i="10"/>
  <c r="H14847" i="10"/>
  <c r="G14848" i="10"/>
  <c r="H14848" i="10"/>
  <c r="G14849" i="10"/>
  <c r="H14849" i="10"/>
  <c r="G14850" i="10"/>
  <c r="H14850" i="10"/>
  <c r="G14851" i="10"/>
  <c r="H14851" i="10"/>
  <c r="G14852" i="10"/>
  <c r="H14852" i="10"/>
  <c r="G14853" i="10"/>
  <c r="H14853" i="10"/>
  <c r="G14854" i="10"/>
  <c r="H14854" i="10"/>
  <c r="G14855" i="10"/>
  <c r="H14855" i="10"/>
  <c r="G14856" i="10"/>
  <c r="H14856" i="10"/>
  <c r="G14857" i="10"/>
  <c r="H14857" i="10"/>
  <c r="G14858" i="10"/>
  <c r="H14858" i="10"/>
  <c r="G14859" i="10"/>
  <c r="H14859" i="10"/>
  <c r="G14860" i="10"/>
  <c r="H14860" i="10"/>
  <c r="G14861" i="10"/>
  <c r="H14861" i="10"/>
  <c r="G14862" i="10"/>
  <c r="H14862" i="10"/>
  <c r="G14863" i="10"/>
  <c r="H14863" i="10"/>
  <c r="G14864" i="10"/>
  <c r="H14864" i="10"/>
  <c r="G14865" i="10"/>
  <c r="H14865" i="10"/>
  <c r="G14866" i="10"/>
  <c r="H14866" i="10"/>
  <c r="G14867" i="10"/>
  <c r="H14867" i="10"/>
  <c r="G14868" i="10"/>
  <c r="H14868" i="10"/>
  <c r="G14869" i="10"/>
  <c r="H14869" i="10"/>
  <c r="G14870" i="10"/>
  <c r="H14870" i="10"/>
  <c r="G14871" i="10"/>
  <c r="H14871" i="10"/>
  <c r="G14872" i="10"/>
  <c r="H14872" i="10"/>
  <c r="G14873" i="10"/>
  <c r="H14873" i="10"/>
  <c r="G14874" i="10"/>
  <c r="H14874" i="10"/>
  <c r="G14875" i="10"/>
  <c r="H14875" i="10"/>
  <c r="G14876" i="10"/>
  <c r="H14876" i="10"/>
  <c r="G14877" i="10"/>
  <c r="H14877" i="10"/>
  <c r="G14878" i="10"/>
  <c r="H14878" i="10"/>
  <c r="G14879" i="10"/>
  <c r="H14879" i="10"/>
  <c r="G14880" i="10"/>
  <c r="H14880" i="10"/>
  <c r="G14881" i="10"/>
  <c r="H14881" i="10"/>
  <c r="G14882" i="10"/>
  <c r="H14882" i="10"/>
  <c r="G14883" i="10"/>
  <c r="H14883" i="10"/>
  <c r="G14884" i="10"/>
  <c r="H14884" i="10"/>
  <c r="G14885" i="10"/>
  <c r="H14885" i="10"/>
  <c r="G14886" i="10"/>
  <c r="H14886" i="10"/>
  <c r="G14887" i="10"/>
  <c r="H14887" i="10"/>
  <c r="G14888" i="10"/>
  <c r="H14888" i="10"/>
  <c r="G14889" i="10"/>
  <c r="H14889" i="10"/>
  <c r="G14890" i="10"/>
  <c r="H14890" i="10"/>
  <c r="G14891" i="10"/>
  <c r="H14891" i="10"/>
  <c r="G14892" i="10"/>
  <c r="H14892" i="10"/>
  <c r="G14893" i="10"/>
  <c r="H14893" i="10"/>
  <c r="G14894" i="10"/>
  <c r="H14894" i="10"/>
  <c r="G14895" i="10"/>
  <c r="H14895" i="10"/>
  <c r="G14896" i="10"/>
  <c r="H14896" i="10"/>
  <c r="G14897" i="10"/>
  <c r="H14897" i="10"/>
  <c r="G14898" i="10"/>
  <c r="H14898" i="10"/>
  <c r="G14899" i="10"/>
  <c r="H14899" i="10"/>
  <c r="G14900" i="10"/>
  <c r="H14900" i="10"/>
  <c r="G14901" i="10"/>
  <c r="H14901" i="10"/>
  <c r="G14902" i="10"/>
  <c r="H14902" i="10"/>
  <c r="G14903" i="10"/>
  <c r="H14903" i="10"/>
  <c r="G14904" i="10"/>
  <c r="H14904" i="10"/>
  <c r="G14905" i="10"/>
  <c r="H14905" i="10"/>
  <c r="G14906" i="10"/>
  <c r="H14906" i="10"/>
  <c r="G14907" i="10"/>
  <c r="H14907" i="10"/>
  <c r="G14908" i="10"/>
  <c r="H14908" i="10"/>
  <c r="G14909" i="10"/>
  <c r="H14909" i="10"/>
  <c r="G14910" i="10"/>
  <c r="H14910" i="10"/>
  <c r="G14911" i="10"/>
  <c r="H14911" i="10"/>
  <c r="G14912" i="10"/>
  <c r="H14912" i="10"/>
  <c r="G14913" i="10"/>
  <c r="H14913" i="10"/>
  <c r="G14914" i="10"/>
  <c r="H14914" i="10"/>
  <c r="G14915" i="10"/>
  <c r="H14915" i="10"/>
  <c r="G14916" i="10"/>
  <c r="H14916" i="10"/>
  <c r="G14917" i="10"/>
  <c r="H14917" i="10"/>
  <c r="G14918" i="10"/>
  <c r="H14918" i="10"/>
  <c r="G14919" i="10"/>
  <c r="H14919" i="10"/>
  <c r="G14920" i="10"/>
  <c r="H14920" i="10"/>
  <c r="G14921" i="10"/>
  <c r="H14921" i="10"/>
  <c r="G14922" i="10"/>
  <c r="H14922" i="10"/>
  <c r="G14923" i="10"/>
  <c r="H14923" i="10"/>
  <c r="G14924" i="10"/>
  <c r="H14924" i="10"/>
  <c r="G14925" i="10"/>
  <c r="H14925" i="10"/>
  <c r="G14926" i="10"/>
  <c r="H14926" i="10"/>
  <c r="G14927" i="10"/>
  <c r="H14927" i="10"/>
  <c r="G14928" i="10"/>
  <c r="H14928" i="10"/>
  <c r="G14929" i="10"/>
  <c r="H14929" i="10"/>
  <c r="G14930" i="10"/>
  <c r="H14930" i="10"/>
  <c r="G14931" i="10"/>
  <c r="H14931" i="10"/>
  <c r="G14932" i="10"/>
  <c r="H14932" i="10"/>
  <c r="G14933" i="10"/>
  <c r="H14933" i="10"/>
  <c r="G14934" i="10"/>
  <c r="H14934" i="10"/>
  <c r="G14935" i="10"/>
  <c r="H14935" i="10"/>
  <c r="G14936" i="10"/>
  <c r="H14936" i="10"/>
  <c r="G14937" i="10"/>
  <c r="H14937" i="10"/>
  <c r="G14938" i="10"/>
  <c r="H14938" i="10"/>
  <c r="G14939" i="10"/>
  <c r="H14939" i="10"/>
  <c r="G14940" i="10"/>
  <c r="H14940" i="10"/>
  <c r="G14941" i="10"/>
  <c r="H14941" i="10"/>
  <c r="G14942" i="10"/>
  <c r="H14942" i="10"/>
  <c r="G14943" i="10"/>
  <c r="H14943" i="10"/>
  <c r="G14944" i="10"/>
  <c r="H14944" i="10"/>
  <c r="G14945" i="10"/>
  <c r="H14945" i="10"/>
  <c r="G14946" i="10"/>
  <c r="H14946" i="10"/>
  <c r="G14947" i="10"/>
  <c r="H14947" i="10"/>
  <c r="G14948" i="10"/>
  <c r="H14948" i="10"/>
  <c r="G14949" i="10"/>
  <c r="H14949" i="10"/>
  <c r="G14950" i="10"/>
  <c r="H14950" i="10"/>
  <c r="G14951" i="10"/>
  <c r="H14951" i="10"/>
  <c r="G14952" i="10"/>
  <c r="H14952" i="10"/>
  <c r="G14953" i="10"/>
  <c r="H14953" i="10"/>
  <c r="G14954" i="10"/>
  <c r="H14954" i="10"/>
  <c r="G14955" i="10"/>
  <c r="H14955" i="10"/>
  <c r="G14956" i="10"/>
  <c r="H14956" i="10"/>
  <c r="G14957" i="10"/>
  <c r="H14957" i="10"/>
  <c r="G14958" i="10"/>
  <c r="H14958" i="10"/>
  <c r="G14959" i="10"/>
  <c r="H14959" i="10"/>
  <c r="G14960" i="10"/>
  <c r="H14960" i="10"/>
  <c r="G14961" i="10"/>
  <c r="H14961" i="10"/>
  <c r="G14962" i="10"/>
  <c r="H14962" i="10"/>
  <c r="G14963" i="10"/>
  <c r="H14963" i="10"/>
  <c r="G14964" i="10"/>
  <c r="H14964" i="10"/>
  <c r="G14965" i="10"/>
  <c r="H14965" i="10"/>
  <c r="G14966" i="10"/>
  <c r="H14966" i="10"/>
  <c r="G14967" i="10"/>
  <c r="H14967" i="10"/>
  <c r="G14968" i="10"/>
  <c r="H14968" i="10"/>
  <c r="G14969" i="10"/>
  <c r="H14969" i="10"/>
  <c r="G14970" i="10"/>
  <c r="H14970" i="10"/>
  <c r="G14971" i="10"/>
  <c r="H14971" i="10"/>
  <c r="G14972" i="10"/>
  <c r="H14972" i="10"/>
  <c r="G14973" i="10"/>
  <c r="H14973" i="10"/>
  <c r="G14974" i="10"/>
  <c r="H14974" i="10"/>
  <c r="G14975" i="10"/>
  <c r="H14975" i="10"/>
  <c r="G14976" i="10"/>
  <c r="H14976" i="10"/>
  <c r="G14977" i="10"/>
  <c r="H14977" i="10"/>
  <c r="G14978" i="10"/>
  <c r="H14978" i="10"/>
  <c r="G14979" i="10"/>
  <c r="H14979" i="10"/>
  <c r="G14980" i="10"/>
  <c r="H14980" i="10"/>
  <c r="G14981" i="10"/>
  <c r="H14981" i="10"/>
  <c r="G14982" i="10"/>
  <c r="H14982" i="10"/>
  <c r="G14983" i="10"/>
  <c r="H14983" i="10"/>
  <c r="G14984" i="10"/>
  <c r="H14984" i="10"/>
  <c r="G14985" i="10"/>
  <c r="H14985" i="10"/>
  <c r="G14986" i="10"/>
  <c r="H14986" i="10"/>
  <c r="G14987" i="10"/>
  <c r="H14987" i="10"/>
  <c r="G14988" i="10"/>
  <c r="H14988" i="10"/>
  <c r="G14989" i="10"/>
  <c r="H14989" i="10"/>
  <c r="G14990" i="10"/>
  <c r="H14990" i="10"/>
  <c r="G14991" i="10"/>
  <c r="H14991" i="10"/>
  <c r="G14992" i="10"/>
  <c r="H14992" i="10"/>
  <c r="G14993" i="10"/>
  <c r="H14993" i="10"/>
  <c r="G14994" i="10"/>
  <c r="H14994" i="10"/>
  <c r="G14995" i="10"/>
  <c r="H14995" i="10"/>
  <c r="G14996" i="10"/>
  <c r="H14996" i="10"/>
  <c r="G14997" i="10"/>
  <c r="H14997" i="10"/>
  <c r="G14998" i="10"/>
  <c r="H14998" i="10"/>
  <c r="G14999" i="10"/>
  <c r="H14999" i="10"/>
  <c r="G15000" i="10"/>
  <c r="H15000" i="10"/>
  <c r="G15001" i="10"/>
  <c r="H15001" i="10"/>
  <c r="G15002" i="10"/>
  <c r="H15002" i="10"/>
  <c r="G15003" i="10"/>
  <c r="H15003" i="10"/>
  <c r="G15004" i="10"/>
  <c r="H15004" i="10"/>
  <c r="G15005" i="10"/>
  <c r="H15005" i="10"/>
  <c r="G15006" i="10"/>
  <c r="H15006" i="10"/>
  <c r="G15007" i="10"/>
  <c r="H15007" i="10"/>
  <c r="G15008" i="10"/>
  <c r="H15008" i="10"/>
  <c r="G15009" i="10"/>
  <c r="H15009" i="10"/>
  <c r="G15010" i="10"/>
  <c r="H15010" i="10"/>
  <c r="G15011" i="10"/>
  <c r="H15011" i="10"/>
  <c r="G15012" i="10"/>
  <c r="H15012" i="10"/>
  <c r="G15013" i="10"/>
  <c r="H15013" i="10"/>
  <c r="G15014" i="10"/>
  <c r="H15014" i="10"/>
  <c r="G15015" i="10"/>
  <c r="H15015" i="10"/>
  <c r="G15016" i="10"/>
  <c r="H15016" i="10"/>
  <c r="G15017" i="10"/>
  <c r="H15017" i="10"/>
  <c r="G15018" i="10"/>
  <c r="H15018" i="10"/>
  <c r="G15019" i="10"/>
  <c r="H15019" i="10"/>
  <c r="G15020" i="10"/>
  <c r="H15020" i="10"/>
  <c r="G15021" i="10"/>
  <c r="H15021" i="10"/>
  <c r="G15022" i="10"/>
  <c r="H15022" i="10"/>
  <c r="G15023" i="10"/>
  <c r="H15023" i="10"/>
  <c r="G15024" i="10"/>
  <c r="H15024" i="10"/>
  <c r="G15025" i="10"/>
  <c r="H15025" i="10"/>
  <c r="G15026" i="10"/>
  <c r="H15026" i="10"/>
  <c r="G15027" i="10"/>
  <c r="H15027" i="10"/>
  <c r="G15028" i="10"/>
  <c r="H15028" i="10"/>
  <c r="G15029" i="10"/>
  <c r="H15029" i="10"/>
  <c r="G15030" i="10"/>
  <c r="H15030" i="10"/>
  <c r="G15031" i="10"/>
  <c r="H15031" i="10"/>
  <c r="G15032" i="10"/>
  <c r="H15032" i="10"/>
  <c r="G15033" i="10"/>
  <c r="H15033" i="10"/>
  <c r="G15034" i="10"/>
  <c r="H15034" i="10"/>
  <c r="G15035" i="10"/>
  <c r="H15035" i="10"/>
  <c r="G15036" i="10"/>
  <c r="H15036" i="10"/>
  <c r="G15037" i="10"/>
  <c r="H15037" i="10"/>
  <c r="G15038" i="10"/>
  <c r="H15038" i="10"/>
  <c r="G15039" i="10"/>
  <c r="H15039" i="10"/>
  <c r="G15040" i="10"/>
  <c r="H15040" i="10"/>
  <c r="G15041" i="10"/>
  <c r="H15041" i="10"/>
  <c r="G15042" i="10"/>
  <c r="H15042" i="10"/>
  <c r="G15043" i="10"/>
  <c r="H15043" i="10"/>
  <c r="G15044" i="10"/>
  <c r="H15044" i="10"/>
  <c r="G15045" i="10"/>
  <c r="H15045" i="10"/>
  <c r="G15046" i="10"/>
  <c r="H15046" i="10"/>
  <c r="G15047" i="10"/>
  <c r="H15047" i="10"/>
  <c r="G15048" i="10"/>
  <c r="H15048" i="10"/>
  <c r="G15049" i="10"/>
  <c r="H15049" i="10"/>
  <c r="G15050" i="10"/>
  <c r="H15050" i="10"/>
  <c r="G15051" i="10"/>
  <c r="H15051" i="10"/>
  <c r="G15052" i="10"/>
  <c r="H15052" i="10"/>
  <c r="G15053" i="10"/>
  <c r="H15053" i="10"/>
  <c r="G15054" i="10"/>
  <c r="H15054" i="10"/>
  <c r="G15055" i="10"/>
  <c r="H15055" i="10"/>
  <c r="G15056" i="10"/>
  <c r="H15056" i="10"/>
  <c r="G15057" i="10"/>
  <c r="H15057" i="10"/>
  <c r="G15058" i="10"/>
  <c r="H15058" i="10"/>
  <c r="G15059" i="10"/>
  <c r="H15059" i="10"/>
  <c r="G15060" i="10"/>
  <c r="H15060" i="10"/>
  <c r="G15061" i="10"/>
  <c r="H15061" i="10"/>
  <c r="G15062" i="10"/>
  <c r="H15062" i="10"/>
  <c r="G15063" i="10"/>
  <c r="H15063" i="10"/>
  <c r="G15064" i="10"/>
  <c r="H15064" i="10"/>
  <c r="G15065" i="10"/>
  <c r="H15065" i="10"/>
  <c r="G15066" i="10"/>
  <c r="H15066" i="10"/>
  <c r="G15067" i="10"/>
  <c r="H15067" i="10"/>
  <c r="G15068" i="10"/>
  <c r="H15068" i="10"/>
  <c r="G15069" i="10"/>
  <c r="H15069" i="10"/>
  <c r="G15070" i="10"/>
  <c r="H15070" i="10"/>
  <c r="G15071" i="10"/>
  <c r="H15071" i="10"/>
  <c r="G15072" i="10"/>
  <c r="H15072" i="10"/>
  <c r="G15073" i="10"/>
  <c r="H15073" i="10"/>
  <c r="G15074" i="10"/>
  <c r="H15074" i="10"/>
  <c r="G15075" i="10"/>
  <c r="H15075" i="10"/>
  <c r="G15076" i="10"/>
  <c r="H15076" i="10"/>
  <c r="G15077" i="10"/>
  <c r="H15077" i="10"/>
  <c r="G15078" i="10"/>
  <c r="H15078" i="10"/>
  <c r="G15079" i="10"/>
  <c r="H15079" i="10"/>
  <c r="G15080" i="10"/>
  <c r="H15080" i="10"/>
  <c r="G15081" i="10"/>
  <c r="H15081" i="10"/>
  <c r="G15082" i="10"/>
  <c r="H15082" i="10"/>
  <c r="G15083" i="10"/>
  <c r="H15083" i="10"/>
  <c r="G15084" i="10"/>
  <c r="H15084" i="10"/>
  <c r="G15085" i="10"/>
  <c r="H15085" i="10"/>
  <c r="G15086" i="10"/>
  <c r="H15086" i="10"/>
  <c r="G15087" i="10"/>
  <c r="H15087" i="10"/>
  <c r="G15088" i="10"/>
  <c r="H15088" i="10"/>
  <c r="G15089" i="10"/>
  <c r="H15089" i="10"/>
  <c r="G15090" i="10"/>
  <c r="H15090" i="10"/>
  <c r="G15091" i="10"/>
  <c r="H15091" i="10"/>
  <c r="G15092" i="10"/>
  <c r="H15092" i="10"/>
  <c r="G15093" i="10"/>
  <c r="H15093" i="10"/>
  <c r="G15094" i="10"/>
  <c r="H15094" i="10"/>
  <c r="G15095" i="10"/>
  <c r="H15095" i="10"/>
  <c r="G15096" i="10"/>
  <c r="H15096" i="10"/>
  <c r="G15097" i="10"/>
  <c r="H15097" i="10"/>
  <c r="G15098" i="10"/>
  <c r="H15098" i="10"/>
  <c r="G15099" i="10"/>
  <c r="H15099" i="10"/>
  <c r="G15100" i="10"/>
  <c r="H15100" i="10"/>
  <c r="G15101" i="10"/>
  <c r="H15101" i="10"/>
  <c r="G15102" i="10"/>
  <c r="H15102" i="10"/>
  <c r="G15103" i="10"/>
  <c r="H15103" i="10"/>
  <c r="G15104" i="10"/>
  <c r="H15104" i="10"/>
  <c r="G15105" i="10"/>
  <c r="H15105" i="10"/>
  <c r="G15106" i="10"/>
  <c r="H15106" i="10"/>
  <c r="G15107" i="10"/>
  <c r="H15107" i="10"/>
  <c r="G15108" i="10"/>
  <c r="H15108" i="10"/>
  <c r="G15109" i="10"/>
  <c r="H15109" i="10"/>
  <c r="G15110" i="10"/>
  <c r="H15110" i="10"/>
  <c r="G15111" i="10"/>
  <c r="H15111" i="10"/>
  <c r="G15112" i="10"/>
  <c r="H15112" i="10"/>
  <c r="G15113" i="10"/>
  <c r="H15113" i="10"/>
  <c r="G15114" i="10"/>
  <c r="H15114" i="10"/>
  <c r="G15115" i="10"/>
  <c r="H15115" i="10"/>
  <c r="G15116" i="10"/>
  <c r="H15116" i="10"/>
  <c r="G15117" i="10"/>
  <c r="H15117" i="10"/>
  <c r="G15118" i="10"/>
  <c r="H15118" i="10"/>
  <c r="G15119" i="10"/>
  <c r="H15119" i="10"/>
  <c r="G15120" i="10"/>
  <c r="H15120" i="10"/>
  <c r="G15121" i="10"/>
  <c r="H15121" i="10"/>
  <c r="G15122" i="10"/>
  <c r="H15122" i="10"/>
  <c r="G15123" i="10"/>
  <c r="H15123" i="10"/>
  <c r="G15124" i="10"/>
  <c r="H15124" i="10"/>
  <c r="G15125" i="10"/>
  <c r="H15125" i="10"/>
  <c r="G15126" i="10"/>
  <c r="H15126" i="10"/>
  <c r="G15127" i="10"/>
  <c r="H15127" i="10"/>
  <c r="G15128" i="10"/>
  <c r="H15128" i="10"/>
  <c r="G15129" i="10"/>
  <c r="H15129" i="10"/>
  <c r="G15130" i="10"/>
  <c r="H15130" i="10"/>
  <c r="G15131" i="10"/>
  <c r="H15131" i="10"/>
  <c r="G15132" i="10"/>
  <c r="H15132" i="10"/>
  <c r="G15133" i="10"/>
  <c r="H15133" i="10"/>
  <c r="G15134" i="10"/>
  <c r="H15134" i="10"/>
  <c r="G15135" i="10"/>
  <c r="H15135" i="10"/>
  <c r="G15136" i="10"/>
  <c r="H15136" i="10"/>
  <c r="G15137" i="10"/>
  <c r="H15137" i="10"/>
  <c r="G15138" i="10"/>
  <c r="H15138" i="10"/>
  <c r="G15139" i="10"/>
  <c r="H15139" i="10"/>
  <c r="G15140" i="10"/>
  <c r="H15140" i="10"/>
  <c r="G15141" i="10"/>
  <c r="H15141" i="10"/>
  <c r="G15142" i="10"/>
  <c r="H15142" i="10"/>
  <c r="G15143" i="10"/>
  <c r="H15143" i="10"/>
  <c r="G15144" i="10"/>
  <c r="H15144" i="10"/>
  <c r="G15145" i="10"/>
  <c r="H15145" i="10"/>
  <c r="G15146" i="10"/>
  <c r="H15146" i="10"/>
  <c r="G15147" i="10"/>
  <c r="H15147" i="10"/>
  <c r="G15148" i="10"/>
  <c r="H15148" i="10"/>
  <c r="G15149" i="10"/>
  <c r="H15149" i="10"/>
  <c r="G15150" i="10"/>
  <c r="H15150" i="10"/>
  <c r="G15157" i="10"/>
  <c r="H15157" i="10"/>
  <c r="G15158" i="10"/>
  <c r="H15158" i="10"/>
  <c r="G15159" i="10"/>
  <c r="H15159" i="10"/>
  <c r="G15160" i="10"/>
  <c r="H15160" i="10"/>
  <c r="G15161" i="10"/>
  <c r="H15161" i="10"/>
  <c r="G15162" i="10"/>
  <c r="H15162" i="10"/>
  <c r="G15163" i="10"/>
  <c r="H15163" i="10"/>
  <c r="G15164" i="10"/>
  <c r="H15164" i="10"/>
  <c r="G15165" i="10"/>
  <c r="H15165" i="10"/>
  <c r="G15166" i="10"/>
  <c r="H15166" i="10"/>
  <c r="G15167" i="10"/>
  <c r="H15167" i="10"/>
  <c r="G15168" i="10"/>
  <c r="H15168" i="10"/>
  <c r="G15169" i="10"/>
  <c r="H15169" i="10"/>
  <c r="G15170" i="10"/>
  <c r="H15170" i="10"/>
  <c r="G15171" i="10"/>
  <c r="H15171" i="10"/>
  <c r="G15172" i="10"/>
  <c r="H15172" i="10"/>
  <c r="G15173" i="10"/>
  <c r="H15173" i="10"/>
  <c r="G15174" i="10"/>
  <c r="H15174" i="10"/>
  <c r="G15175" i="10"/>
  <c r="H15175" i="10"/>
  <c r="G15176" i="10"/>
  <c r="H15176" i="10"/>
  <c r="G15177" i="10"/>
  <c r="H15177" i="10"/>
  <c r="G15178" i="10"/>
  <c r="H15178" i="10"/>
  <c r="G15179" i="10"/>
  <c r="H15179" i="10"/>
  <c r="G15180" i="10"/>
  <c r="H15180" i="10"/>
  <c r="G15181" i="10"/>
  <c r="H15181" i="10"/>
  <c r="G15182" i="10"/>
  <c r="H15182" i="10"/>
  <c r="G15183" i="10"/>
  <c r="H15183" i="10"/>
  <c r="G15184" i="10"/>
  <c r="H15184" i="10"/>
  <c r="G15185" i="10"/>
  <c r="H15185" i="10"/>
  <c r="G15186" i="10"/>
  <c r="H15186" i="10"/>
  <c r="G15187" i="10"/>
  <c r="H15187" i="10"/>
  <c r="G15188" i="10"/>
  <c r="H15188" i="10"/>
  <c r="G15189" i="10"/>
  <c r="H15189" i="10"/>
  <c r="G15190" i="10"/>
  <c r="H15190" i="10"/>
  <c r="G15191" i="10"/>
  <c r="H15191" i="10"/>
  <c r="G15192" i="10"/>
  <c r="H15192" i="10"/>
  <c r="G15193" i="10"/>
  <c r="H15193" i="10"/>
  <c r="G15194" i="10"/>
  <c r="H15194" i="10"/>
  <c r="G15195" i="10"/>
  <c r="H15195" i="10"/>
  <c r="G15196" i="10"/>
  <c r="H15196" i="10"/>
  <c r="G15197" i="10"/>
  <c r="H15197" i="10"/>
  <c r="G15198" i="10"/>
  <c r="H15198" i="10"/>
  <c r="G15199" i="10"/>
  <c r="H15199" i="10"/>
  <c r="G15200" i="10"/>
  <c r="H15200" i="10"/>
  <c r="G15201" i="10"/>
  <c r="H15201" i="10"/>
  <c r="G15202" i="10"/>
  <c r="H15202" i="10"/>
  <c r="G15203" i="10"/>
  <c r="H15203" i="10"/>
  <c r="G15204" i="10"/>
  <c r="H15204" i="10"/>
  <c r="G15205" i="10"/>
  <c r="H15205" i="10"/>
  <c r="G15206" i="10"/>
  <c r="H15206" i="10"/>
  <c r="G15207" i="10"/>
  <c r="H15207" i="10"/>
  <c r="G15208" i="10"/>
  <c r="H15208" i="10"/>
  <c r="G15209" i="10"/>
  <c r="H15209" i="10"/>
  <c r="G15210" i="10"/>
  <c r="H15210" i="10"/>
  <c r="G15211" i="10"/>
  <c r="H15211" i="10"/>
  <c r="G15212" i="10"/>
  <c r="H15212" i="10"/>
  <c r="G15213" i="10"/>
  <c r="H15213" i="10"/>
  <c r="G15214" i="10"/>
  <c r="H15214" i="10"/>
  <c r="G15215" i="10"/>
  <c r="H15215" i="10"/>
  <c r="G15216" i="10"/>
  <c r="H15216" i="10"/>
  <c r="G15217" i="10"/>
  <c r="H15217" i="10"/>
  <c r="G15218" i="10"/>
  <c r="H15218" i="10"/>
  <c r="G15219" i="10"/>
  <c r="H15219" i="10"/>
  <c r="G15220" i="10"/>
  <c r="H15220" i="10"/>
  <c r="G15221" i="10"/>
  <c r="H15221" i="10"/>
  <c r="G15222" i="10"/>
  <c r="H15222" i="10"/>
  <c r="G15223" i="10"/>
  <c r="H15223" i="10"/>
  <c r="G15224" i="10"/>
  <c r="H15224" i="10"/>
  <c r="G15225" i="10"/>
  <c r="H15225" i="10"/>
  <c r="G15226" i="10"/>
  <c r="H15226" i="10"/>
  <c r="G15227" i="10"/>
  <c r="H15227" i="10"/>
  <c r="G15228" i="10"/>
  <c r="H15228" i="10"/>
  <c r="G15229" i="10"/>
  <c r="H15229" i="10"/>
  <c r="G15230" i="10"/>
  <c r="H15230" i="10"/>
  <c r="G15231" i="10"/>
  <c r="H15231" i="10"/>
  <c r="G15232" i="10"/>
  <c r="H15232" i="10"/>
  <c r="G15233" i="10"/>
  <c r="H15233" i="10"/>
  <c r="G15234" i="10"/>
  <c r="H15234" i="10"/>
  <c r="G15235" i="10"/>
  <c r="H15235" i="10"/>
  <c r="G15236" i="10"/>
  <c r="H15236" i="10"/>
  <c r="G15237" i="10"/>
  <c r="H15237" i="10"/>
  <c r="G15238" i="10"/>
  <c r="H15238" i="10"/>
  <c r="G15239" i="10"/>
  <c r="H15239" i="10"/>
  <c r="G15240" i="10"/>
  <c r="H15240" i="10"/>
  <c r="G15241" i="10"/>
  <c r="H15241" i="10"/>
  <c r="G15242" i="10"/>
  <c r="H15242" i="10"/>
  <c r="G15243" i="10"/>
  <c r="H15243" i="10"/>
  <c r="G15244" i="10"/>
  <c r="H15244" i="10"/>
  <c r="G15245" i="10"/>
  <c r="H15245" i="10"/>
  <c r="G15246" i="10"/>
  <c r="H15246" i="10"/>
  <c r="G15247" i="10"/>
  <c r="H15247" i="10"/>
  <c r="G15248" i="10"/>
  <c r="H15248" i="10"/>
  <c r="G15249" i="10"/>
  <c r="H15249" i="10"/>
  <c r="G15250" i="10"/>
  <c r="H15250" i="10"/>
  <c r="G15251" i="10"/>
  <c r="H15251" i="10"/>
  <c r="G15252" i="10"/>
  <c r="H15252" i="10"/>
  <c r="G15253" i="10"/>
  <c r="H15253" i="10"/>
  <c r="G15254" i="10"/>
  <c r="H15254" i="10"/>
  <c r="G15255" i="10"/>
  <c r="H15255" i="10"/>
  <c r="G15256" i="10"/>
  <c r="H15256" i="10"/>
  <c r="G15257" i="10"/>
  <c r="H15257" i="10"/>
  <c r="G15258" i="10"/>
  <c r="H15258" i="10"/>
  <c r="G15259" i="10"/>
  <c r="H15259" i="10"/>
  <c r="G15260" i="10"/>
  <c r="H15260" i="10"/>
  <c r="G15261" i="10"/>
  <c r="H15261" i="10"/>
  <c r="G15262" i="10"/>
  <c r="H15262" i="10"/>
  <c r="G15263" i="10"/>
  <c r="H15263" i="10"/>
  <c r="G15264" i="10"/>
  <c r="H15264" i="10"/>
  <c r="G15265" i="10"/>
  <c r="H15265" i="10"/>
  <c r="G15266" i="10"/>
  <c r="H15266" i="10"/>
  <c r="G15267" i="10"/>
  <c r="H15267" i="10"/>
  <c r="G15268" i="10"/>
  <c r="H15268" i="10"/>
  <c r="G15269" i="10"/>
  <c r="H15269" i="10"/>
  <c r="G15270" i="10"/>
  <c r="H15270" i="10"/>
  <c r="G15271" i="10"/>
  <c r="H15271" i="10"/>
  <c r="G15272" i="10"/>
  <c r="H15272" i="10"/>
  <c r="G15273" i="10"/>
  <c r="H15273" i="10"/>
  <c r="G15274" i="10"/>
  <c r="H15274" i="10"/>
  <c r="G15275" i="10"/>
  <c r="H15275" i="10"/>
  <c r="G15276" i="10"/>
  <c r="H15276" i="10"/>
  <c r="G15277" i="10"/>
  <c r="H15277" i="10"/>
  <c r="G15278" i="10"/>
  <c r="H15278" i="10"/>
  <c r="G15279" i="10"/>
  <c r="H15279" i="10"/>
  <c r="G15280" i="10"/>
  <c r="H15280" i="10"/>
  <c r="G15281" i="10"/>
  <c r="H15281" i="10"/>
  <c r="G15282" i="10"/>
  <c r="H15282" i="10"/>
  <c r="G15283" i="10"/>
  <c r="H15283" i="10"/>
  <c r="G15284" i="10"/>
  <c r="H15284" i="10"/>
  <c r="G15285" i="10"/>
  <c r="H15285" i="10"/>
  <c r="G15286" i="10"/>
  <c r="H15286" i="10"/>
  <c r="G15287" i="10"/>
  <c r="H15287" i="10"/>
  <c r="G15288" i="10"/>
  <c r="H15288" i="10"/>
  <c r="G15289" i="10"/>
  <c r="H15289" i="10"/>
  <c r="G15290" i="10"/>
  <c r="H15290" i="10"/>
  <c r="G15291" i="10"/>
  <c r="H15291" i="10"/>
  <c r="G15292" i="10"/>
  <c r="H15292" i="10"/>
  <c r="G15293" i="10"/>
  <c r="H15293" i="10"/>
  <c r="G15294" i="10"/>
  <c r="H15294" i="10"/>
  <c r="G15295" i="10"/>
  <c r="H15295" i="10"/>
  <c r="G15296" i="10"/>
  <c r="H15296" i="10"/>
  <c r="G15297" i="10"/>
  <c r="H15297" i="10"/>
  <c r="G15298" i="10"/>
  <c r="H15298" i="10"/>
  <c r="G15299" i="10"/>
  <c r="H15299" i="10"/>
  <c r="G15300" i="10"/>
  <c r="H15300" i="10"/>
  <c r="G15301" i="10"/>
  <c r="H15301" i="10"/>
  <c r="G15302" i="10"/>
  <c r="H15302" i="10"/>
  <c r="G15303" i="10"/>
  <c r="H15303" i="10"/>
  <c r="G15304" i="10"/>
  <c r="H15304" i="10"/>
  <c r="G15305" i="10"/>
  <c r="H15305" i="10"/>
  <c r="G15306" i="10"/>
  <c r="H15306" i="10"/>
  <c r="G15307" i="10"/>
  <c r="H15307" i="10"/>
  <c r="G15308" i="10"/>
  <c r="H15308" i="10"/>
  <c r="G15309" i="10"/>
  <c r="H15309" i="10"/>
  <c r="G15310" i="10"/>
  <c r="H15310" i="10"/>
  <c r="G15311" i="10"/>
  <c r="H15311" i="10"/>
  <c r="G15312" i="10"/>
  <c r="H15312" i="10"/>
  <c r="G15313" i="10"/>
  <c r="H15313" i="10"/>
  <c r="G15314" i="10"/>
  <c r="H15314" i="10"/>
  <c r="G15315" i="10"/>
  <c r="H15315" i="10"/>
  <c r="G15316" i="10"/>
  <c r="H15316" i="10"/>
  <c r="G15317" i="10"/>
  <c r="H15317" i="10"/>
  <c r="G15318" i="10"/>
  <c r="H15318" i="10"/>
  <c r="G15319" i="10"/>
  <c r="H15319" i="10"/>
  <c r="G15320" i="10"/>
  <c r="H15320" i="10"/>
  <c r="G15321" i="10"/>
  <c r="H15321" i="10"/>
  <c r="G15322" i="10"/>
  <c r="H15322" i="10"/>
  <c r="G15323" i="10"/>
  <c r="H15323" i="10"/>
  <c r="G15324" i="10"/>
  <c r="H15324" i="10"/>
  <c r="G15325" i="10"/>
  <c r="H15325" i="10"/>
  <c r="G15326" i="10"/>
  <c r="H15326" i="10"/>
  <c r="G15327" i="10"/>
  <c r="H15327" i="10"/>
  <c r="G15328" i="10"/>
  <c r="H15328" i="10"/>
  <c r="G15329" i="10"/>
  <c r="H15329" i="10"/>
  <c r="G15330" i="10"/>
  <c r="H15330" i="10"/>
  <c r="G15331" i="10"/>
  <c r="H15331" i="10"/>
  <c r="G15332" i="10"/>
  <c r="H15332" i="10"/>
  <c r="G15333" i="10"/>
  <c r="H15333" i="10"/>
  <c r="G15334" i="10"/>
  <c r="H15334" i="10"/>
  <c r="G15335" i="10"/>
  <c r="H15335" i="10"/>
  <c r="G15336" i="10"/>
  <c r="H15336" i="10"/>
  <c r="G15337" i="10"/>
  <c r="H15337" i="10"/>
  <c r="G15338" i="10"/>
  <c r="H15338" i="10"/>
  <c r="G15339" i="10"/>
  <c r="H15339" i="10"/>
  <c r="G15340" i="10"/>
  <c r="H15340" i="10"/>
  <c r="G15341" i="10"/>
  <c r="H15341" i="10"/>
  <c r="G15342" i="10"/>
  <c r="H15342" i="10"/>
  <c r="G15343" i="10"/>
  <c r="H15343" i="10"/>
  <c r="G15344" i="10"/>
  <c r="H15344" i="10"/>
  <c r="G15345" i="10"/>
  <c r="H15345" i="10"/>
  <c r="G15346" i="10"/>
  <c r="H15346" i="10"/>
  <c r="G15347" i="10"/>
  <c r="H15347" i="10"/>
  <c r="G15348" i="10"/>
  <c r="H15348" i="10"/>
  <c r="G15349" i="10"/>
  <c r="H15349" i="10"/>
  <c r="G15350" i="10"/>
  <c r="H15350" i="10"/>
  <c r="G15351" i="10"/>
  <c r="H15351" i="10"/>
  <c r="G15352" i="10"/>
  <c r="H15352" i="10"/>
  <c r="G15353" i="10"/>
  <c r="H15353" i="10"/>
  <c r="G15354" i="10"/>
  <c r="H15354" i="10"/>
  <c r="G15355" i="10"/>
  <c r="H15355" i="10"/>
  <c r="G15356" i="10"/>
  <c r="H15356" i="10"/>
  <c r="G15357" i="10"/>
  <c r="H15357" i="10"/>
  <c r="G15358" i="10"/>
  <c r="H15358" i="10"/>
  <c r="G15359" i="10"/>
  <c r="H15359" i="10"/>
  <c r="G15360" i="10"/>
  <c r="H15360" i="10"/>
  <c r="G15361" i="10"/>
  <c r="H15361" i="10"/>
  <c r="G15362" i="10"/>
  <c r="H15362" i="10"/>
  <c r="G15363" i="10"/>
  <c r="H15363" i="10"/>
  <c r="G15364" i="10"/>
  <c r="H15364" i="10"/>
  <c r="G15365" i="10"/>
  <c r="H15365" i="10"/>
  <c r="G15366" i="10"/>
  <c r="H15366" i="10"/>
  <c r="G15367" i="10"/>
  <c r="H15367" i="10"/>
  <c r="G15368" i="10"/>
  <c r="H15368" i="10"/>
  <c r="G15369" i="10"/>
  <c r="H15369" i="10"/>
  <c r="G15370" i="10"/>
  <c r="H15370" i="10"/>
  <c r="G15371" i="10"/>
  <c r="H15371" i="10"/>
  <c r="G15372" i="10"/>
  <c r="H15372" i="10"/>
  <c r="G15373" i="10"/>
  <c r="H15373" i="10"/>
  <c r="G15374" i="10"/>
  <c r="H15374" i="10"/>
  <c r="G15375" i="10"/>
  <c r="H15375" i="10"/>
  <c r="G15376" i="10"/>
  <c r="H15376" i="10"/>
  <c r="G15377" i="10"/>
  <c r="H15377" i="10"/>
  <c r="G15378" i="10"/>
  <c r="H15378" i="10"/>
  <c r="G15379" i="10"/>
  <c r="H15379" i="10"/>
  <c r="G15380" i="10"/>
  <c r="H15380" i="10"/>
  <c r="G15381" i="10"/>
  <c r="H15381" i="10"/>
  <c r="G15382" i="10"/>
  <c r="H15382" i="10"/>
  <c r="G15383" i="10"/>
  <c r="H15383" i="10"/>
  <c r="G15384" i="10"/>
  <c r="H15384" i="10"/>
  <c r="G15385" i="10"/>
  <c r="H15385" i="10"/>
  <c r="G15386" i="10"/>
  <c r="H15386" i="10"/>
  <c r="G15387" i="10"/>
  <c r="H15387" i="10"/>
  <c r="G15388" i="10"/>
  <c r="H15388" i="10"/>
  <c r="G15389" i="10"/>
  <c r="H15389" i="10"/>
  <c r="G15390" i="10"/>
  <c r="H15390" i="10"/>
  <c r="G15391" i="10"/>
  <c r="H15391" i="10"/>
  <c r="G15392" i="10"/>
  <c r="H15392" i="10"/>
  <c r="G15393" i="10"/>
  <c r="H15393" i="10"/>
  <c r="G15394" i="10"/>
  <c r="H15394" i="10"/>
  <c r="G15395" i="10"/>
  <c r="H15395" i="10"/>
  <c r="G15396" i="10"/>
  <c r="H15396" i="10"/>
  <c r="G15397" i="10"/>
  <c r="H15397" i="10"/>
  <c r="G15398" i="10"/>
  <c r="H15398" i="10"/>
  <c r="G15399" i="10"/>
  <c r="H15399" i="10"/>
  <c r="G15400" i="10"/>
  <c r="H15400" i="10"/>
  <c r="G15401" i="10"/>
  <c r="H15401" i="10"/>
  <c r="G15402" i="10"/>
  <c r="H15402" i="10"/>
  <c r="G15403" i="10"/>
  <c r="H15403" i="10"/>
  <c r="G15404" i="10"/>
  <c r="H15404" i="10"/>
  <c r="G15405" i="10"/>
  <c r="H15405" i="10"/>
  <c r="G15406" i="10"/>
  <c r="H15406" i="10"/>
  <c r="G15407" i="10"/>
  <c r="H15407" i="10"/>
  <c r="G15408" i="10"/>
  <c r="H15408" i="10"/>
  <c r="G15409" i="10"/>
  <c r="H15409" i="10"/>
  <c r="G15410" i="10"/>
  <c r="H15410" i="10"/>
  <c r="G15411" i="10"/>
  <c r="H15411" i="10"/>
  <c r="G15412" i="10"/>
  <c r="H15412" i="10"/>
  <c r="G15413" i="10"/>
  <c r="H15413" i="10"/>
  <c r="G15414" i="10"/>
  <c r="H15414" i="10"/>
  <c r="G15415" i="10"/>
  <c r="H15415" i="10"/>
  <c r="G15416" i="10"/>
  <c r="H15416" i="10"/>
  <c r="G15417" i="10"/>
  <c r="H15417" i="10"/>
  <c r="G15418" i="10"/>
  <c r="H15418" i="10"/>
  <c r="G15419" i="10"/>
  <c r="H15419" i="10"/>
  <c r="G15420" i="10"/>
  <c r="H15420" i="10"/>
  <c r="G15421" i="10"/>
  <c r="H15421" i="10"/>
  <c r="G15422" i="10"/>
  <c r="H15422" i="10"/>
  <c r="G15423" i="10"/>
  <c r="H15423" i="10"/>
  <c r="G15424" i="10"/>
  <c r="H15424" i="10"/>
  <c r="G15425" i="10"/>
  <c r="H15425" i="10"/>
  <c r="G15426" i="10"/>
  <c r="H15426" i="10"/>
  <c r="G15427" i="10"/>
  <c r="H15427" i="10"/>
  <c r="G15428" i="10"/>
  <c r="H15428" i="10"/>
  <c r="G15429" i="10"/>
  <c r="H15429" i="10"/>
  <c r="G15430" i="10"/>
  <c r="H15430" i="10"/>
  <c r="G15431" i="10"/>
  <c r="H15431" i="10"/>
  <c r="G15432" i="10"/>
  <c r="H15432" i="10"/>
  <c r="G15433" i="10"/>
  <c r="H15433" i="10"/>
  <c r="G15434" i="10"/>
  <c r="H15434" i="10"/>
  <c r="G15435" i="10"/>
  <c r="H15435" i="10"/>
  <c r="G15436" i="10"/>
  <c r="H15436" i="10"/>
  <c r="G15437" i="10"/>
  <c r="H15437" i="10"/>
  <c r="G15438" i="10"/>
  <c r="H15438" i="10"/>
  <c r="G15439" i="10"/>
  <c r="H15439" i="10"/>
  <c r="G15440" i="10"/>
  <c r="H15440" i="10"/>
  <c r="G15441" i="10"/>
  <c r="H15441" i="10"/>
  <c r="G15442" i="10"/>
  <c r="H15442" i="10"/>
  <c r="G15443" i="10"/>
  <c r="H15443" i="10"/>
  <c r="G15444" i="10"/>
  <c r="H15444" i="10"/>
  <c r="G15445" i="10"/>
  <c r="H15445" i="10"/>
  <c r="G15446" i="10"/>
  <c r="H15446" i="10"/>
  <c r="G15447" i="10"/>
  <c r="H15447" i="10"/>
  <c r="G15448" i="10"/>
  <c r="H15448" i="10"/>
  <c r="G15449" i="10"/>
  <c r="H15449" i="10"/>
  <c r="G15450" i="10"/>
  <c r="H15450" i="10"/>
  <c r="G15451" i="10"/>
  <c r="H15451" i="10"/>
  <c r="G15452" i="10"/>
  <c r="H15452" i="10"/>
  <c r="G15453" i="10"/>
  <c r="H15453" i="10"/>
  <c r="G15454" i="10"/>
  <c r="H15454" i="10"/>
  <c r="G15455" i="10"/>
  <c r="H15455" i="10"/>
  <c r="G15456" i="10"/>
  <c r="H15456" i="10"/>
  <c r="G15457" i="10"/>
  <c r="H15457" i="10"/>
  <c r="G15458" i="10"/>
  <c r="H15458" i="10"/>
  <c r="G15459" i="10"/>
  <c r="H15459" i="10"/>
  <c r="G15460" i="10"/>
  <c r="H15460" i="10"/>
  <c r="G15461" i="10"/>
  <c r="H15461" i="10"/>
  <c r="G15462" i="10"/>
  <c r="H15462" i="10"/>
  <c r="G15463" i="10"/>
  <c r="H15463" i="10"/>
  <c r="G15464" i="10"/>
  <c r="H15464" i="10"/>
  <c r="G15465" i="10"/>
  <c r="H15465" i="10"/>
  <c r="G15466" i="10"/>
  <c r="H15466" i="10"/>
  <c r="G15467" i="10"/>
  <c r="H15467" i="10"/>
  <c r="G15468" i="10"/>
  <c r="H15468" i="10"/>
  <c r="G15469" i="10"/>
  <c r="H15469" i="10"/>
  <c r="G15470" i="10"/>
  <c r="H15470" i="10"/>
  <c r="G15471" i="10"/>
  <c r="H15471" i="10"/>
  <c r="G15472" i="10"/>
  <c r="H15472" i="10"/>
  <c r="G15473" i="10"/>
  <c r="H15473" i="10"/>
  <c r="G15474" i="10"/>
  <c r="H15474" i="10"/>
  <c r="G15475" i="10"/>
  <c r="H15475" i="10"/>
  <c r="G15476" i="10"/>
  <c r="H15476" i="10"/>
  <c r="G15477" i="10"/>
  <c r="H15477" i="10"/>
  <c r="G15478" i="10"/>
  <c r="H15478" i="10"/>
  <c r="G15479" i="10"/>
  <c r="H15479" i="10"/>
  <c r="G15480" i="10"/>
  <c r="H15480" i="10"/>
  <c r="G15481" i="10"/>
  <c r="H15481" i="10"/>
  <c r="G15482" i="10"/>
  <c r="H15482" i="10"/>
  <c r="G15483" i="10"/>
  <c r="H15483" i="10"/>
  <c r="G15484" i="10"/>
  <c r="H15484" i="10"/>
  <c r="G15485" i="10"/>
  <c r="H15485" i="10"/>
  <c r="G15486" i="10"/>
  <c r="H15486" i="10"/>
  <c r="G15487" i="10"/>
  <c r="H15487" i="10"/>
  <c r="G15488" i="10"/>
  <c r="H15488" i="10"/>
  <c r="G15489" i="10"/>
  <c r="H15489" i="10"/>
  <c r="G15490" i="10"/>
  <c r="H15490" i="10"/>
  <c r="G15491" i="10"/>
  <c r="H15491" i="10"/>
  <c r="G15492" i="10"/>
  <c r="H15492" i="10"/>
  <c r="G15493" i="10"/>
  <c r="H15493" i="10"/>
  <c r="G15494" i="10"/>
  <c r="H15494" i="10"/>
  <c r="G15495" i="10"/>
  <c r="H15495" i="10"/>
  <c r="G15496" i="10"/>
  <c r="H15496" i="10"/>
  <c r="G15497" i="10"/>
  <c r="H15497" i="10"/>
  <c r="G15498" i="10"/>
  <c r="H15498" i="10"/>
  <c r="G15499" i="10"/>
  <c r="H15499" i="10"/>
  <c r="G15500" i="10"/>
  <c r="H15500" i="10"/>
  <c r="G15501" i="10"/>
  <c r="H15501" i="10"/>
  <c r="G15502" i="10"/>
  <c r="H15502" i="10"/>
  <c r="G15503" i="10"/>
  <c r="H15503" i="10"/>
  <c r="G15504" i="10"/>
  <c r="H15504" i="10"/>
  <c r="G15505" i="10"/>
  <c r="H15505" i="10"/>
  <c r="G15506" i="10"/>
  <c r="H15506" i="10"/>
  <c r="G15507" i="10"/>
  <c r="H15507" i="10"/>
  <c r="G15508" i="10"/>
  <c r="H15508" i="10"/>
  <c r="G15509" i="10"/>
  <c r="H15509" i="10"/>
  <c r="G15510" i="10"/>
  <c r="H15510" i="10"/>
  <c r="G15511" i="10"/>
  <c r="H15511" i="10"/>
  <c r="G15512" i="10"/>
  <c r="H15512" i="10"/>
  <c r="G15513" i="10"/>
  <c r="H15513" i="10"/>
  <c r="G15514" i="10"/>
  <c r="H15514" i="10"/>
  <c r="G15515" i="10"/>
  <c r="H15515" i="10"/>
  <c r="G15516" i="10"/>
  <c r="H15516" i="10"/>
  <c r="G15517" i="10"/>
  <c r="H15517" i="10"/>
  <c r="G15518" i="10"/>
  <c r="H15518" i="10"/>
  <c r="G15519" i="10"/>
  <c r="H15519" i="10"/>
  <c r="G15520" i="10"/>
  <c r="H15520" i="10"/>
  <c r="G15521" i="10"/>
  <c r="H15521" i="10"/>
  <c r="G15522" i="10"/>
  <c r="H15522" i="10"/>
  <c r="G15523" i="10"/>
  <c r="H15523" i="10"/>
  <c r="G15524" i="10"/>
  <c r="H15524" i="10"/>
  <c r="G15525" i="10"/>
  <c r="H15525" i="10"/>
  <c r="G15526" i="10"/>
  <c r="H15526" i="10"/>
  <c r="G15527" i="10"/>
  <c r="H15527" i="10"/>
  <c r="G15528" i="10"/>
  <c r="H15528" i="10"/>
  <c r="G15529" i="10"/>
  <c r="H15529" i="10"/>
  <c r="G15530" i="10"/>
  <c r="H15530" i="10"/>
  <c r="G15531" i="10"/>
  <c r="H15531" i="10"/>
  <c r="G15532" i="10"/>
  <c r="H15532" i="10"/>
  <c r="G15533" i="10"/>
  <c r="H15533" i="10"/>
  <c r="G15534" i="10"/>
  <c r="H15534" i="10"/>
  <c r="G15535" i="10"/>
  <c r="H15535" i="10"/>
  <c r="G15536" i="10"/>
  <c r="H15536" i="10"/>
  <c r="G15537" i="10"/>
  <c r="H15537" i="10"/>
  <c r="G15538" i="10"/>
  <c r="H15538" i="10"/>
  <c r="G15539" i="10"/>
  <c r="H15539" i="10"/>
  <c r="G15540" i="10"/>
  <c r="H15540" i="10"/>
  <c r="G15541" i="10"/>
  <c r="H15541" i="10"/>
  <c r="G15542" i="10"/>
  <c r="H15542" i="10"/>
  <c r="G15543" i="10"/>
  <c r="H15543" i="10"/>
  <c r="G15544" i="10"/>
  <c r="H15544" i="10"/>
  <c r="G15545" i="10"/>
  <c r="H15545" i="10"/>
  <c r="G15546" i="10"/>
  <c r="H15546" i="10"/>
  <c r="G15547" i="10"/>
  <c r="H15547" i="10"/>
  <c r="G15548" i="10"/>
  <c r="H15548" i="10"/>
  <c r="G15549" i="10"/>
  <c r="H15549" i="10"/>
  <c r="G15550" i="10"/>
  <c r="H15550" i="10"/>
  <c r="G15551" i="10"/>
  <c r="H15551" i="10"/>
  <c r="G15552" i="10"/>
  <c r="H15552" i="10"/>
  <c r="G15553" i="10"/>
  <c r="H15553" i="10"/>
  <c r="G15554" i="10"/>
  <c r="H15554" i="10"/>
  <c r="G15555" i="10"/>
  <c r="H15555" i="10"/>
  <c r="G15556" i="10"/>
  <c r="H15556" i="10"/>
  <c r="G15557" i="10"/>
  <c r="H15557" i="10"/>
  <c r="G15558" i="10"/>
  <c r="H15558" i="10"/>
  <c r="G15559" i="10"/>
  <c r="H15559" i="10"/>
  <c r="G15560" i="10"/>
  <c r="H15560" i="10"/>
  <c r="G15561" i="10"/>
  <c r="H15561" i="10"/>
  <c r="G15562" i="10"/>
  <c r="H15562" i="10"/>
  <c r="G15563" i="10"/>
  <c r="H15563" i="10"/>
  <c r="G15564" i="10"/>
  <c r="H15564" i="10"/>
  <c r="G15565" i="10"/>
  <c r="H15565" i="10"/>
  <c r="G15566" i="10"/>
  <c r="H15566" i="10"/>
  <c r="G15567" i="10"/>
  <c r="H15567" i="10"/>
  <c r="G15568" i="10"/>
  <c r="H15568" i="10"/>
  <c r="G15569" i="10"/>
  <c r="H15569" i="10"/>
  <c r="G15570" i="10"/>
  <c r="H15570" i="10"/>
  <c r="G15571" i="10"/>
  <c r="H15571" i="10"/>
  <c r="G15572" i="10"/>
  <c r="H15572" i="10"/>
  <c r="G15573" i="10"/>
  <c r="H15573" i="10"/>
  <c r="G15574" i="10"/>
  <c r="H15574" i="10"/>
  <c r="G15575" i="10"/>
  <c r="H15575" i="10"/>
  <c r="G15576" i="10"/>
  <c r="H15576" i="10"/>
  <c r="G15577" i="10"/>
  <c r="H15577" i="10"/>
  <c r="G15578" i="10"/>
  <c r="H15578" i="10"/>
  <c r="G15579" i="10"/>
  <c r="H15579" i="10"/>
  <c r="G15580" i="10"/>
  <c r="H15580" i="10"/>
  <c r="G15581" i="10"/>
  <c r="H15581" i="10"/>
  <c r="G15582" i="10"/>
  <c r="H15582" i="10"/>
  <c r="G15583" i="10"/>
  <c r="H15583" i="10"/>
  <c r="G15584" i="10"/>
  <c r="H15584" i="10"/>
  <c r="G15585" i="10"/>
  <c r="H15585" i="10"/>
  <c r="G15586" i="10"/>
  <c r="H15586" i="10"/>
  <c r="G15587" i="10"/>
  <c r="H15587" i="10"/>
  <c r="G15588" i="10"/>
  <c r="H15588" i="10"/>
  <c r="G15589" i="10"/>
  <c r="H15589" i="10"/>
  <c r="G15590" i="10"/>
  <c r="H15590" i="10"/>
  <c r="G15591" i="10"/>
  <c r="H15591" i="10"/>
  <c r="G15592" i="10"/>
  <c r="H15592" i="10"/>
  <c r="G15593" i="10"/>
  <c r="H15593" i="10"/>
  <c r="G15594" i="10"/>
  <c r="H15594" i="10"/>
  <c r="G15595" i="10"/>
  <c r="H15595" i="10"/>
  <c r="G15596" i="10"/>
  <c r="H15596" i="10"/>
  <c r="G15597" i="10"/>
  <c r="H15597" i="10"/>
  <c r="G15598" i="10"/>
  <c r="H15598" i="10"/>
  <c r="G15599" i="10"/>
  <c r="H15599" i="10"/>
  <c r="G15600" i="10"/>
  <c r="H15600" i="10"/>
  <c r="G15601" i="10"/>
  <c r="H15601" i="10"/>
  <c r="G15602" i="10"/>
  <c r="H15602" i="10"/>
  <c r="G15603" i="10"/>
  <c r="H15603" i="10"/>
  <c r="G15604" i="10"/>
  <c r="H15604" i="10"/>
  <c r="G15605" i="10"/>
  <c r="H15605" i="10"/>
  <c r="G15606" i="10"/>
  <c r="H15606" i="10"/>
  <c r="G15608" i="10"/>
  <c r="H15608" i="10"/>
  <c r="G15609" i="10"/>
  <c r="H15609" i="10"/>
  <c r="G15610" i="10"/>
  <c r="H15610" i="10"/>
  <c r="G15611" i="10"/>
  <c r="H15611" i="10"/>
  <c r="G15612" i="10"/>
  <c r="H15612" i="10"/>
  <c r="G15613" i="10"/>
  <c r="H15613" i="10"/>
  <c r="G15614" i="10"/>
  <c r="H15614" i="10"/>
  <c r="G15615" i="10"/>
  <c r="H15615" i="10"/>
  <c r="G15616" i="10"/>
  <c r="H15616" i="10"/>
  <c r="G15617" i="10"/>
  <c r="H15617" i="10"/>
  <c r="G15618" i="10"/>
  <c r="H15618" i="10"/>
  <c r="G15619" i="10"/>
  <c r="H15619" i="10"/>
  <c r="G15620" i="10"/>
  <c r="H15620" i="10"/>
  <c r="G15621" i="10"/>
  <c r="H15621" i="10"/>
  <c r="G15622" i="10"/>
  <c r="H15622" i="10"/>
  <c r="G15623" i="10"/>
  <c r="H15623" i="10"/>
  <c r="G15624" i="10"/>
  <c r="H15624" i="10"/>
  <c r="G15625" i="10"/>
  <c r="H15625" i="10"/>
  <c r="G15626" i="10"/>
  <c r="H15626" i="10"/>
  <c r="G15627" i="10"/>
  <c r="H15627" i="10"/>
  <c r="G15628" i="10"/>
  <c r="H15628" i="10"/>
  <c r="G15629" i="10"/>
  <c r="H15629" i="10"/>
  <c r="G15630" i="10"/>
  <c r="H15630" i="10"/>
  <c r="G15631" i="10"/>
  <c r="H15631" i="10"/>
  <c r="G15632" i="10"/>
  <c r="H15632" i="10"/>
  <c r="G15633" i="10"/>
  <c r="H15633" i="10"/>
  <c r="G15634" i="10"/>
  <c r="H15634" i="10"/>
  <c r="G15635" i="10"/>
  <c r="H15635" i="10"/>
  <c r="G15636" i="10"/>
  <c r="H15636" i="10"/>
  <c r="G15637" i="10"/>
  <c r="H15637" i="10"/>
  <c r="G15638" i="10"/>
  <c r="H15638" i="10"/>
  <c r="G15639" i="10"/>
  <c r="H15639" i="10"/>
  <c r="G15640" i="10"/>
  <c r="H15640" i="10"/>
  <c r="G15641" i="10"/>
  <c r="H15641" i="10"/>
  <c r="G15642" i="10"/>
  <c r="H15642" i="10"/>
  <c r="G15643" i="10"/>
  <c r="H15643" i="10"/>
  <c r="G15644" i="10"/>
  <c r="H15644" i="10"/>
  <c r="G15645" i="10"/>
  <c r="H15645" i="10"/>
  <c r="G15646" i="10"/>
  <c r="H15646" i="10"/>
  <c r="G15647" i="10"/>
  <c r="H15647" i="10"/>
  <c r="G15648" i="10"/>
  <c r="H15648" i="10"/>
  <c r="G15649" i="10"/>
  <c r="H15649" i="10"/>
  <c r="G15650" i="10"/>
  <c r="H15650" i="10"/>
  <c r="G15651" i="10"/>
  <c r="H15651" i="10"/>
  <c r="G15652" i="10"/>
  <c r="H15652" i="10"/>
  <c r="G15653" i="10"/>
  <c r="H15653" i="10"/>
  <c r="G15654" i="10"/>
  <c r="H15654" i="10"/>
  <c r="G15655" i="10"/>
  <c r="H15655" i="10"/>
  <c r="G15656" i="10"/>
  <c r="H15656" i="10"/>
  <c r="G15657" i="10"/>
  <c r="H15657" i="10"/>
  <c r="G15658" i="10"/>
  <c r="H15658" i="10"/>
  <c r="G15659" i="10"/>
  <c r="H15659" i="10"/>
  <c r="G15660" i="10"/>
  <c r="H15660" i="10"/>
  <c r="G15661" i="10"/>
  <c r="H15661" i="10"/>
  <c r="G15662" i="10"/>
  <c r="H15662" i="10"/>
  <c r="G15663" i="10"/>
  <c r="H15663" i="10"/>
  <c r="G15664" i="10"/>
  <c r="H15664" i="10"/>
  <c r="G15665" i="10"/>
  <c r="H15665" i="10"/>
  <c r="G15666" i="10"/>
  <c r="H15666" i="10"/>
  <c r="G15667" i="10"/>
  <c r="H15667" i="10"/>
  <c r="G15668" i="10"/>
  <c r="H15668" i="10"/>
  <c r="G15669" i="10"/>
  <c r="H15669" i="10"/>
  <c r="G15670" i="10"/>
  <c r="H15670" i="10"/>
  <c r="G15671" i="10"/>
  <c r="H15671" i="10"/>
  <c r="G15672" i="10"/>
  <c r="H15672" i="10"/>
  <c r="G15673" i="10"/>
  <c r="H15673" i="10"/>
  <c r="G15674" i="10"/>
  <c r="H15674" i="10"/>
  <c r="G15675" i="10"/>
  <c r="H15675" i="10"/>
  <c r="G15676" i="10"/>
  <c r="H15676" i="10"/>
  <c r="G15677" i="10"/>
  <c r="H15677" i="10"/>
  <c r="G15678" i="10"/>
  <c r="H15678" i="10"/>
  <c r="G15679" i="10"/>
  <c r="H15679" i="10"/>
  <c r="G15680" i="10"/>
  <c r="H15680" i="10"/>
  <c r="G15681" i="10"/>
  <c r="H15681" i="10"/>
  <c r="G15682" i="10"/>
  <c r="H15682" i="10"/>
  <c r="G15683" i="10"/>
  <c r="H15683" i="10"/>
  <c r="G15684" i="10"/>
  <c r="H15684" i="10"/>
  <c r="G15685" i="10"/>
  <c r="H15685" i="10"/>
  <c r="G15686" i="10"/>
  <c r="H15686" i="10"/>
  <c r="G15687" i="10"/>
  <c r="H15687" i="10"/>
  <c r="G15688" i="10"/>
  <c r="H15688" i="10"/>
  <c r="G15689" i="10"/>
  <c r="H15689" i="10"/>
  <c r="G15690" i="10"/>
  <c r="H15690" i="10"/>
  <c r="G15691" i="10"/>
  <c r="H15691" i="10"/>
  <c r="G15692" i="10"/>
  <c r="H15692" i="10"/>
  <c r="G15693" i="10"/>
  <c r="H15693" i="10"/>
  <c r="G15694" i="10"/>
  <c r="H15694" i="10"/>
  <c r="G15695" i="10"/>
  <c r="H15695" i="10"/>
  <c r="G15696" i="10"/>
  <c r="H15696" i="10"/>
  <c r="G15697" i="10"/>
  <c r="H15697" i="10"/>
  <c r="G15698" i="10"/>
  <c r="H15698" i="10"/>
  <c r="G15699" i="10"/>
  <c r="H15699" i="10"/>
  <c r="G15700" i="10"/>
  <c r="H15700" i="10"/>
  <c r="G15701" i="10"/>
  <c r="H15701" i="10"/>
  <c r="G15702" i="10"/>
  <c r="H15702" i="10"/>
  <c r="G15703" i="10"/>
  <c r="H15703" i="10"/>
  <c r="G15704" i="10"/>
  <c r="H15704" i="10"/>
  <c r="G15705" i="10"/>
  <c r="H15705" i="10"/>
  <c r="G15706" i="10"/>
  <c r="H15706" i="10"/>
  <c r="G15707" i="10"/>
  <c r="H15707" i="10"/>
  <c r="G15708" i="10"/>
  <c r="H15708" i="10"/>
  <c r="G15709" i="10"/>
  <c r="H15709" i="10"/>
  <c r="G15710" i="10"/>
  <c r="H15710" i="10"/>
  <c r="G15711" i="10"/>
  <c r="H15711" i="10"/>
  <c r="G15712" i="10"/>
  <c r="H15712" i="10"/>
  <c r="G15713" i="10"/>
  <c r="H15713" i="10"/>
  <c r="G15714" i="10"/>
  <c r="H15714" i="10"/>
  <c r="G15715" i="10"/>
  <c r="H15715" i="10"/>
  <c r="G15716" i="10"/>
  <c r="H15716" i="10"/>
  <c r="G15717" i="10"/>
  <c r="H15717" i="10"/>
  <c r="G15718" i="10"/>
  <c r="H15718" i="10"/>
  <c r="G15719" i="10"/>
  <c r="H15719" i="10"/>
  <c r="G15720" i="10"/>
  <c r="H15720" i="10"/>
  <c r="G15721" i="10"/>
  <c r="H15721" i="10"/>
  <c r="G15722" i="10"/>
  <c r="H15722" i="10"/>
  <c r="G15723" i="10"/>
  <c r="H15723" i="10"/>
  <c r="G15724" i="10"/>
  <c r="H15724" i="10"/>
  <c r="G15725" i="10"/>
  <c r="H15725" i="10"/>
  <c r="G15726" i="10"/>
  <c r="H15726" i="10"/>
  <c r="G15727" i="10"/>
  <c r="H15727" i="10"/>
  <c r="G15728" i="10"/>
  <c r="H15728" i="10"/>
  <c r="G15729" i="10"/>
  <c r="H15729" i="10"/>
  <c r="G15730" i="10"/>
  <c r="H15730" i="10"/>
  <c r="G15731" i="10"/>
  <c r="H15731" i="10"/>
  <c r="G15732" i="10"/>
  <c r="H15732" i="10"/>
  <c r="G15733" i="10"/>
  <c r="H15733" i="10"/>
  <c r="G15734" i="10"/>
  <c r="H15734" i="10"/>
  <c r="G15735" i="10"/>
  <c r="H15735" i="10"/>
  <c r="G15736" i="10"/>
  <c r="H15736" i="10"/>
  <c r="G15737" i="10"/>
  <c r="H15737" i="10"/>
  <c r="G15738" i="10"/>
  <c r="H15738" i="10"/>
  <c r="G15739" i="10"/>
  <c r="H15739" i="10"/>
  <c r="G15740" i="10"/>
  <c r="H15740" i="10"/>
  <c r="G15741" i="10"/>
  <c r="H15741" i="10"/>
  <c r="G15742" i="10"/>
  <c r="H15742" i="10"/>
  <c r="G15743" i="10"/>
  <c r="H15743" i="10"/>
  <c r="G15744" i="10"/>
  <c r="H15744" i="10"/>
  <c r="G15745" i="10"/>
  <c r="H15745" i="10"/>
  <c r="G15746" i="10"/>
  <c r="H15746" i="10"/>
  <c r="G15747" i="10"/>
  <c r="H15747" i="10"/>
  <c r="G15748" i="10"/>
  <c r="H15748" i="10"/>
  <c r="G15749" i="10"/>
  <c r="H15749" i="10"/>
  <c r="G15750" i="10"/>
  <c r="H15750" i="10"/>
  <c r="G15751" i="10"/>
  <c r="H15751" i="10"/>
  <c r="G15752" i="10"/>
  <c r="H15752" i="10"/>
  <c r="G15753" i="10"/>
  <c r="H15753" i="10"/>
  <c r="G15754" i="10"/>
  <c r="H15754" i="10"/>
  <c r="G15755" i="10"/>
  <c r="H15755" i="10"/>
  <c r="G15756" i="10"/>
  <c r="H15756" i="10"/>
  <c r="G15757" i="10"/>
  <c r="H15757" i="10"/>
  <c r="G15758" i="10"/>
  <c r="H15758" i="10"/>
  <c r="G15759" i="10"/>
  <c r="H15759" i="10"/>
  <c r="G15760" i="10"/>
  <c r="H15760" i="10"/>
  <c r="G15761" i="10"/>
  <c r="H15761" i="10"/>
  <c r="G15762" i="10"/>
  <c r="H15762" i="10"/>
  <c r="G15763" i="10"/>
  <c r="H15763" i="10"/>
  <c r="G15764" i="10"/>
  <c r="H15764" i="10"/>
  <c r="G15765" i="10"/>
  <c r="H15765" i="10"/>
  <c r="G15766" i="10"/>
  <c r="H15766" i="10"/>
  <c r="G15767" i="10"/>
  <c r="H15767" i="10"/>
  <c r="G15768" i="10"/>
  <c r="H15768" i="10"/>
  <c r="G15769" i="10"/>
  <c r="H15769" i="10"/>
  <c r="G15770" i="10"/>
  <c r="H15770" i="10"/>
  <c r="G15771" i="10"/>
  <c r="H15771" i="10"/>
  <c r="G15772" i="10"/>
  <c r="H15772" i="10"/>
  <c r="G15773" i="10"/>
  <c r="H15773" i="10"/>
  <c r="G15774" i="10"/>
  <c r="H15774" i="10"/>
  <c r="G15775" i="10"/>
  <c r="H15775" i="10"/>
  <c r="G15776" i="10"/>
  <c r="H15776" i="10"/>
  <c r="G15777" i="10"/>
  <c r="H15777" i="10"/>
  <c r="G15778" i="10"/>
  <c r="H15778" i="10"/>
  <c r="G15779" i="10"/>
  <c r="H15779" i="10"/>
  <c r="G15780" i="10"/>
  <c r="H15780" i="10"/>
  <c r="G15781" i="10"/>
  <c r="H15781" i="10"/>
  <c r="G15782" i="10"/>
  <c r="H15782" i="10"/>
  <c r="G15783" i="10"/>
  <c r="H15783" i="10"/>
  <c r="G15784" i="10"/>
  <c r="H15784" i="10"/>
  <c r="G15785" i="10"/>
  <c r="H15785" i="10"/>
  <c r="G15786" i="10"/>
  <c r="H15786" i="10"/>
  <c r="G15787" i="10"/>
  <c r="H15787" i="10"/>
  <c r="G15788" i="10"/>
  <c r="H15788" i="10"/>
  <c r="G15789" i="10"/>
  <c r="H15789" i="10"/>
  <c r="G15790" i="10"/>
  <c r="H15790" i="10"/>
  <c r="G15791" i="10"/>
  <c r="H15791" i="10"/>
  <c r="G15792" i="10"/>
  <c r="H15792" i="10"/>
  <c r="G15793" i="10"/>
  <c r="H15793" i="10"/>
  <c r="G15794" i="10"/>
  <c r="H15794" i="10"/>
  <c r="G15795" i="10"/>
  <c r="H15795" i="10"/>
  <c r="G15796" i="10"/>
  <c r="H15796" i="10"/>
  <c r="G15797" i="10"/>
  <c r="H15797" i="10"/>
  <c r="G15798" i="10"/>
  <c r="H15798" i="10"/>
  <c r="G15799" i="10"/>
  <c r="H15799" i="10"/>
  <c r="G15800" i="10"/>
  <c r="H15800" i="10"/>
  <c r="G15801" i="10"/>
  <c r="H15801" i="10"/>
  <c r="G15802" i="10"/>
  <c r="H15802" i="10"/>
  <c r="G15803" i="10"/>
  <c r="H15803" i="10"/>
  <c r="G15804" i="10"/>
  <c r="H15804" i="10"/>
  <c r="G15805" i="10"/>
  <c r="H15805" i="10"/>
  <c r="G15806" i="10"/>
  <c r="H15806" i="10"/>
  <c r="G15807" i="10"/>
  <c r="H15807" i="10"/>
  <c r="G15808" i="10"/>
  <c r="H15808" i="10"/>
  <c r="G15809" i="10"/>
  <c r="H15809" i="10"/>
  <c r="G15810" i="10"/>
  <c r="H15810" i="10"/>
  <c r="G15811" i="10"/>
  <c r="H15811" i="10"/>
  <c r="G15812" i="10"/>
  <c r="H15812" i="10"/>
  <c r="G15813" i="10"/>
  <c r="H15813" i="10"/>
  <c r="G15814" i="10"/>
  <c r="H15814" i="10"/>
  <c r="G15815" i="10"/>
  <c r="H15815" i="10"/>
  <c r="G15816" i="10"/>
  <c r="H15816" i="10"/>
  <c r="G15817" i="10"/>
  <c r="H15817" i="10"/>
  <c r="G15818" i="10"/>
  <c r="H15818" i="10"/>
  <c r="G15819" i="10"/>
  <c r="H15819" i="10"/>
  <c r="G15820" i="10"/>
  <c r="H15820" i="10"/>
  <c r="G15821" i="10"/>
  <c r="H15821" i="10"/>
  <c r="G15822" i="10"/>
  <c r="H15822" i="10"/>
  <c r="G15823" i="10"/>
  <c r="H15823" i="10"/>
  <c r="G15824" i="10"/>
  <c r="H15824" i="10"/>
  <c r="G15825" i="10"/>
  <c r="H15825" i="10"/>
  <c r="G15826" i="10"/>
  <c r="H15826" i="10"/>
  <c r="G15827" i="10"/>
  <c r="H15827" i="10"/>
  <c r="G15828" i="10"/>
  <c r="H15828" i="10"/>
  <c r="G15829" i="10"/>
  <c r="H15829" i="10"/>
  <c r="G15830" i="10"/>
  <c r="H15830" i="10"/>
  <c r="G15831" i="10"/>
  <c r="H15831" i="10"/>
  <c r="G15832" i="10"/>
  <c r="H15832" i="10"/>
  <c r="G15833" i="10"/>
  <c r="H15833" i="10"/>
  <c r="G15834" i="10"/>
  <c r="H15834" i="10"/>
  <c r="G15835" i="10"/>
  <c r="H15835" i="10"/>
  <c r="G15836" i="10"/>
  <c r="H15836" i="10"/>
  <c r="G15837" i="10"/>
  <c r="H15837" i="10"/>
  <c r="G15838" i="10"/>
  <c r="H15838" i="10"/>
  <c r="G15839" i="10"/>
  <c r="H15839" i="10"/>
  <c r="G15840" i="10"/>
  <c r="H15840" i="10"/>
  <c r="G15841" i="10"/>
  <c r="H15841" i="10"/>
  <c r="G15842" i="10"/>
  <c r="H15842" i="10"/>
  <c r="G15843" i="10"/>
  <c r="H15843" i="10"/>
  <c r="G15844" i="10"/>
  <c r="H15844" i="10"/>
  <c r="G15845" i="10"/>
  <c r="H15845" i="10"/>
  <c r="G15846" i="10"/>
  <c r="H15846" i="10"/>
  <c r="G15847" i="10"/>
  <c r="H15847" i="10"/>
  <c r="G15848" i="10"/>
  <c r="H15848" i="10"/>
  <c r="G15849" i="10"/>
  <c r="H15849" i="10"/>
  <c r="G15850" i="10"/>
  <c r="H15850" i="10"/>
  <c r="G15851" i="10"/>
  <c r="H15851" i="10"/>
  <c r="G15852" i="10"/>
  <c r="H15852" i="10"/>
  <c r="G15853" i="10"/>
  <c r="H15853" i="10"/>
  <c r="G15854" i="10"/>
  <c r="H15854" i="10"/>
  <c r="G15855" i="10"/>
  <c r="H15855" i="10"/>
  <c r="G15856" i="10"/>
  <c r="H15856" i="10"/>
  <c r="G15857" i="10"/>
  <c r="H15857" i="10"/>
  <c r="G15858" i="10"/>
  <c r="H15858" i="10"/>
  <c r="G15859" i="10"/>
  <c r="H15859" i="10"/>
  <c r="G15860" i="10"/>
  <c r="H15860" i="10"/>
  <c r="G15861" i="10"/>
  <c r="H15861" i="10"/>
  <c r="G15862" i="10"/>
  <c r="H15862" i="10"/>
  <c r="G15863" i="10"/>
  <c r="H15863" i="10"/>
  <c r="G15864" i="10"/>
  <c r="H15864" i="10"/>
  <c r="G15865" i="10"/>
  <c r="H15865" i="10"/>
  <c r="G15866" i="10"/>
  <c r="H15866" i="10"/>
  <c r="G15867" i="10"/>
  <c r="H15867" i="10"/>
  <c r="G15868" i="10"/>
  <c r="H15868" i="10"/>
  <c r="G15869" i="10"/>
  <c r="H15869" i="10"/>
  <c r="G15870" i="10"/>
  <c r="H15870" i="10"/>
  <c r="G15871" i="10"/>
  <c r="H15871" i="10"/>
  <c r="G15872" i="10"/>
  <c r="H15872" i="10"/>
  <c r="G15873" i="10"/>
  <c r="H15873" i="10"/>
  <c r="G15874" i="10"/>
  <c r="H15874" i="10"/>
  <c r="G15875" i="10"/>
  <c r="H15875" i="10"/>
  <c r="G15876" i="10"/>
  <c r="H15876" i="10"/>
  <c r="G15877" i="10"/>
  <c r="H15877" i="10"/>
  <c r="G15878" i="10"/>
  <c r="H15878" i="10"/>
  <c r="G15879" i="10"/>
  <c r="H15879" i="10"/>
  <c r="G15880" i="10"/>
  <c r="H15880" i="10"/>
  <c r="G15881" i="10"/>
  <c r="H15881" i="10"/>
  <c r="G15882" i="10"/>
  <c r="H15882" i="10"/>
  <c r="G15883" i="10"/>
  <c r="H15883" i="10"/>
  <c r="G15884" i="10"/>
  <c r="H15884" i="10"/>
  <c r="G15885" i="10"/>
  <c r="H15885" i="10"/>
  <c r="G15886" i="10"/>
  <c r="H15886" i="10"/>
  <c r="G15887" i="10"/>
  <c r="H15887" i="10"/>
  <c r="G15888" i="10"/>
  <c r="H15888" i="10"/>
  <c r="G15889" i="10"/>
  <c r="H15889" i="10"/>
  <c r="G15890" i="10"/>
  <c r="H15890" i="10"/>
  <c r="G15891" i="10"/>
  <c r="H15891" i="10"/>
  <c r="G15892" i="10"/>
  <c r="H15892" i="10"/>
  <c r="G15893" i="10"/>
  <c r="H15893" i="10"/>
  <c r="G15894" i="10"/>
  <c r="H15894" i="10"/>
  <c r="G15895" i="10"/>
  <c r="H15895" i="10"/>
  <c r="G15896" i="10"/>
  <c r="H15896" i="10"/>
  <c r="G15897" i="10"/>
  <c r="H15897" i="10"/>
  <c r="G15898" i="10"/>
  <c r="H15898" i="10"/>
  <c r="G15899" i="10"/>
  <c r="H15899" i="10"/>
  <c r="G15900" i="10"/>
  <c r="H15900" i="10"/>
  <c r="G15901" i="10"/>
  <c r="H15901" i="10"/>
  <c r="G15902" i="10"/>
  <c r="H15902" i="10"/>
  <c r="G15903" i="10"/>
  <c r="H15903" i="10"/>
  <c r="G15904" i="10"/>
  <c r="H15904" i="10"/>
  <c r="G15905" i="10"/>
  <c r="H15905" i="10"/>
  <c r="G15906" i="10"/>
  <c r="H15906" i="10"/>
  <c r="G15907" i="10"/>
  <c r="H15907" i="10"/>
  <c r="G15908" i="10"/>
  <c r="H15908" i="10"/>
  <c r="G15909" i="10"/>
  <c r="H15909" i="10"/>
  <c r="G15910" i="10"/>
  <c r="H15910" i="10"/>
  <c r="G15911" i="10"/>
  <c r="H15911" i="10"/>
  <c r="G15912" i="10"/>
  <c r="H15912" i="10"/>
  <c r="G15913" i="10"/>
  <c r="H15913" i="10"/>
  <c r="G15914" i="10"/>
  <c r="H15914" i="10"/>
  <c r="G15915" i="10"/>
  <c r="H15915" i="10"/>
  <c r="G15916" i="10"/>
  <c r="H15916" i="10"/>
  <c r="G15917" i="10"/>
  <c r="H15917" i="10"/>
  <c r="G15918" i="10"/>
  <c r="H15918" i="10"/>
  <c r="G15919" i="10"/>
  <c r="H15919" i="10"/>
  <c r="G15920" i="10"/>
  <c r="H15920" i="10"/>
  <c r="G15921" i="10"/>
  <c r="H15921" i="10"/>
  <c r="G15922" i="10"/>
  <c r="H15922" i="10"/>
  <c r="G15923" i="10"/>
  <c r="H15923" i="10"/>
  <c r="G15924" i="10"/>
  <c r="H15924" i="10"/>
  <c r="G15925" i="10"/>
  <c r="H15925" i="10"/>
  <c r="G15926" i="10"/>
  <c r="H15926" i="10"/>
  <c r="G15927" i="10"/>
  <c r="H15927" i="10"/>
  <c r="G15928" i="10"/>
  <c r="H15928" i="10"/>
  <c r="G15929" i="10"/>
  <c r="H15929" i="10"/>
  <c r="G15930" i="10"/>
  <c r="H15930" i="10"/>
  <c r="G15931" i="10"/>
  <c r="H15931" i="10"/>
  <c r="G15932" i="10"/>
  <c r="H15932" i="10"/>
  <c r="G15933" i="10"/>
  <c r="H15933" i="10"/>
  <c r="G15934" i="10"/>
  <c r="H15934" i="10"/>
  <c r="G15935" i="10"/>
  <c r="H15935" i="10"/>
  <c r="G15936" i="10"/>
  <c r="H15936" i="10"/>
  <c r="G15937" i="10"/>
  <c r="H15937" i="10"/>
  <c r="G15938" i="10"/>
  <c r="H15938" i="10"/>
  <c r="G15939" i="10"/>
  <c r="H15939" i="10"/>
  <c r="G15940" i="10"/>
  <c r="H15940" i="10"/>
  <c r="G15941" i="10"/>
  <c r="H15941" i="10"/>
  <c r="G15942" i="10"/>
  <c r="H15942" i="10"/>
  <c r="G15943" i="10"/>
  <c r="H15943" i="10"/>
  <c r="G15944" i="10"/>
  <c r="H15944" i="10"/>
  <c r="G15945" i="10"/>
  <c r="H15945" i="10"/>
  <c r="G15946" i="10"/>
  <c r="H15946" i="10"/>
  <c r="G15947" i="10"/>
  <c r="H15947" i="10"/>
  <c r="G15948" i="10"/>
  <c r="H15948" i="10"/>
  <c r="G15949" i="10"/>
  <c r="H15949" i="10"/>
  <c r="G15950" i="10"/>
  <c r="H15950" i="10"/>
  <c r="G15951" i="10"/>
  <c r="H15951" i="10"/>
  <c r="G15952" i="10"/>
  <c r="H15952" i="10"/>
  <c r="G15953" i="10"/>
  <c r="H15953" i="10"/>
  <c r="G15954" i="10"/>
  <c r="H15954" i="10"/>
  <c r="G15955" i="10"/>
  <c r="H15955" i="10"/>
  <c r="G15956" i="10"/>
  <c r="H15956" i="10"/>
  <c r="G15957" i="10"/>
  <c r="H15957" i="10"/>
  <c r="G15958" i="10"/>
  <c r="H15958" i="10"/>
  <c r="G15959" i="10"/>
  <c r="H15959" i="10"/>
  <c r="G15960" i="10"/>
  <c r="H15960" i="10"/>
  <c r="G15961" i="10"/>
  <c r="H15961" i="10"/>
  <c r="G15962" i="10"/>
  <c r="H15962" i="10"/>
  <c r="G15963" i="10"/>
  <c r="H15963" i="10"/>
  <c r="G15964" i="10"/>
  <c r="H15964" i="10"/>
  <c r="G15965" i="10"/>
  <c r="H15965" i="10"/>
  <c r="G15966" i="10"/>
  <c r="H15966" i="10"/>
  <c r="G15967" i="10"/>
  <c r="H15967" i="10"/>
  <c r="G15968" i="10"/>
  <c r="H15968" i="10"/>
  <c r="G15969" i="10"/>
  <c r="H15969" i="10"/>
  <c r="G15970" i="10"/>
  <c r="H15970" i="10"/>
  <c r="G15971" i="10"/>
  <c r="H15971" i="10"/>
  <c r="G15972" i="10"/>
  <c r="H15972" i="10"/>
  <c r="G15973" i="10"/>
  <c r="H15973" i="10"/>
  <c r="G15974" i="10"/>
  <c r="H15974" i="10"/>
  <c r="G15975" i="10"/>
  <c r="H15975" i="10"/>
  <c r="G15976" i="10"/>
  <c r="H15976" i="10"/>
  <c r="G15977" i="10"/>
  <c r="H15977" i="10"/>
  <c r="G15978" i="10"/>
  <c r="H15978" i="10"/>
  <c r="G15979" i="10"/>
  <c r="H15979" i="10"/>
  <c r="G15980" i="10"/>
  <c r="H15980" i="10"/>
  <c r="G15981" i="10"/>
  <c r="H15981" i="10"/>
  <c r="G15982" i="10"/>
  <c r="H15982" i="10"/>
  <c r="G15983" i="10"/>
  <c r="H15983" i="10"/>
  <c r="G15984" i="10"/>
  <c r="H15984" i="10"/>
  <c r="G15985" i="10"/>
  <c r="H15985" i="10"/>
  <c r="G15986" i="10"/>
  <c r="H15986" i="10"/>
  <c r="G15987" i="10"/>
  <c r="H15987" i="10"/>
  <c r="G15988" i="10"/>
  <c r="H15988" i="10"/>
  <c r="G15989" i="10"/>
  <c r="H15989" i="10"/>
  <c r="G15990" i="10"/>
  <c r="H15990" i="10"/>
  <c r="G15991" i="10"/>
  <c r="H15991" i="10"/>
  <c r="G15992" i="10"/>
  <c r="H15992" i="10"/>
  <c r="G15993" i="10"/>
  <c r="H15993" i="10"/>
  <c r="G15994" i="10"/>
  <c r="H15994" i="10"/>
  <c r="G15995" i="10"/>
  <c r="H15995" i="10"/>
  <c r="G15996" i="10"/>
  <c r="H15996" i="10"/>
  <c r="G15997" i="10"/>
  <c r="H15997" i="10"/>
  <c r="G15998" i="10"/>
  <c r="H15998" i="10"/>
  <c r="G15999" i="10"/>
  <c r="H15999" i="10"/>
  <c r="G16000" i="10"/>
  <c r="H16000" i="10"/>
  <c r="G16001" i="10"/>
  <c r="H16001" i="10"/>
  <c r="G16002" i="10"/>
  <c r="H16002" i="10"/>
  <c r="G16003" i="10"/>
  <c r="H16003" i="10"/>
  <c r="G16004" i="10"/>
  <c r="H16004" i="10"/>
  <c r="G16005" i="10"/>
  <c r="H16005" i="10"/>
  <c r="G16006" i="10"/>
  <c r="H16006" i="10"/>
  <c r="G16007" i="10"/>
  <c r="H16007" i="10"/>
  <c r="G16008" i="10"/>
  <c r="H16008" i="10"/>
  <c r="G16009" i="10"/>
  <c r="H16009" i="10"/>
  <c r="G16010" i="10"/>
  <c r="H16010" i="10"/>
  <c r="G16011" i="10"/>
  <c r="H16011" i="10"/>
  <c r="G16012" i="10"/>
  <c r="H16012" i="10"/>
  <c r="G16013" i="10"/>
  <c r="H16013" i="10"/>
  <c r="G16014" i="10"/>
  <c r="H16014" i="10"/>
  <c r="G16015" i="10"/>
  <c r="H16015" i="10"/>
  <c r="G16016" i="10"/>
  <c r="H16016" i="10"/>
  <c r="G16017" i="10"/>
  <c r="H16017" i="10"/>
  <c r="G16018" i="10"/>
  <c r="H16018" i="10"/>
  <c r="G16019" i="10"/>
  <c r="H16019" i="10"/>
  <c r="G16020" i="10"/>
  <c r="H16020" i="10"/>
  <c r="G16021" i="10"/>
  <c r="H16021" i="10"/>
  <c r="G16022" i="10"/>
  <c r="H16022" i="10"/>
  <c r="G16023" i="10"/>
  <c r="H16023" i="10"/>
  <c r="G16024" i="10"/>
  <c r="H16024" i="10"/>
  <c r="G16025" i="10"/>
  <c r="H16025" i="10"/>
  <c r="G16026" i="10"/>
  <c r="H16026" i="10"/>
  <c r="G16027" i="10"/>
  <c r="H16027" i="10"/>
  <c r="G16028" i="10"/>
  <c r="H16028" i="10"/>
  <c r="G16029" i="10"/>
  <c r="H16029" i="10"/>
  <c r="G16030" i="10"/>
  <c r="H16030" i="10"/>
  <c r="G16031" i="10"/>
  <c r="H16031" i="10"/>
  <c r="G16032" i="10"/>
  <c r="H16032" i="10"/>
  <c r="G16033" i="10"/>
  <c r="H16033" i="10"/>
  <c r="G16034" i="10"/>
  <c r="H16034" i="10"/>
  <c r="G16035" i="10"/>
  <c r="H16035" i="10"/>
  <c r="G16036" i="10"/>
  <c r="H16036" i="10"/>
  <c r="G16037" i="10"/>
  <c r="H16037" i="10"/>
  <c r="G16038" i="10"/>
  <c r="H16038" i="10"/>
  <c r="G16039" i="10"/>
  <c r="H16039" i="10"/>
  <c r="G16040" i="10"/>
  <c r="H16040" i="10"/>
  <c r="G16041" i="10"/>
  <c r="H16041" i="10"/>
  <c r="G16042" i="10"/>
  <c r="H16042" i="10"/>
  <c r="G16043" i="10"/>
  <c r="H16043" i="10"/>
  <c r="G16044" i="10"/>
  <c r="H16044" i="10"/>
  <c r="G16045" i="10"/>
  <c r="H16045" i="10"/>
  <c r="G16046" i="10"/>
  <c r="H16046" i="10"/>
  <c r="G16047" i="10"/>
  <c r="H16047" i="10"/>
  <c r="G16048" i="10"/>
  <c r="H16048" i="10"/>
  <c r="G16049" i="10"/>
  <c r="H16049" i="10"/>
  <c r="G16050" i="10"/>
  <c r="H16050" i="10"/>
  <c r="G16051" i="10"/>
  <c r="H16051" i="10"/>
  <c r="G16052" i="10"/>
  <c r="H16052" i="10"/>
  <c r="G16053" i="10"/>
  <c r="H16053" i="10"/>
  <c r="G16054" i="10"/>
  <c r="H16054" i="10"/>
  <c r="G16055" i="10"/>
  <c r="H16055" i="10"/>
  <c r="G16056" i="10"/>
  <c r="H16056" i="10"/>
  <c r="G16057" i="10"/>
  <c r="H16057" i="10"/>
  <c r="G16058" i="10"/>
  <c r="H16058" i="10"/>
  <c r="G16059" i="10"/>
  <c r="H16059" i="10"/>
  <c r="G16060" i="10"/>
  <c r="H16060" i="10"/>
  <c r="G16061" i="10"/>
  <c r="H16061" i="10"/>
  <c r="G16062" i="10"/>
  <c r="H16062" i="10"/>
  <c r="G16063" i="10"/>
  <c r="H16063" i="10"/>
  <c r="G16064" i="10"/>
  <c r="H16064" i="10"/>
  <c r="G16065" i="10"/>
  <c r="H16065" i="10"/>
  <c r="G16066" i="10"/>
  <c r="H16066" i="10"/>
  <c r="G16067" i="10"/>
  <c r="H16067" i="10"/>
  <c r="G16068" i="10"/>
  <c r="H16068" i="10"/>
  <c r="G16069" i="10"/>
  <c r="H16069" i="10"/>
  <c r="G16070" i="10"/>
  <c r="H16070" i="10"/>
  <c r="G16071" i="10"/>
  <c r="H16071" i="10"/>
  <c r="G16072" i="10"/>
  <c r="H16072" i="10"/>
  <c r="G16073" i="10"/>
  <c r="H16073" i="10"/>
  <c r="G16074" i="10"/>
  <c r="H16074" i="10"/>
  <c r="G16075" i="10"/>
  <c r="H16075" i="10"/>
  <c r="G16076" i="10"/>
  <c r="H16076" i="10"/>
  <c r="G16077" i="10"/>
  <c r="H16077" i="10"/>
  <c r="G16078" i="10"/>
  <c r="H16078" i="10"/>
  <c r="G16079" i="10"/>
  <c r="H16079" i="10"/>
  <c r="G16080" i="10"/>
  <c r="H16080" i="10"/>
  <c r="G16081" i="10"/>
  <c r="H16081" i="10"/>
  <c r="G16082" i="10"/>
  <c r="H16082" i="10"/>
  <c r="G16083" i="10"/>
  <c r="H16083" i="10"/>
  <c r="G16084" i="10"/>
  <c r="H16084" i="10"/>
  <c r="G16085" i="10"/>
  <c r="H16085" i="10"/>
  <c r="G16086" i="10"/>
  <c r="H16086" i="10"/>
  <c r="G16087" i="10"/>
  <c r="H16087" i="10"/>
  <c r="G16088" i="10"/>
  <c r="H16088" i="10"/>
  <c r="G16089" i="10"/>
  <c r="H16089" i="10"/>
  <c r="G16090" i="10"/>
  <c r="H16090" i="10"/>
  <c r="G16091" i="10"/>
  <c r="H16091" i="10"/>
  <c r="G16092" i="10"/>
  <c r="H16092" i="10"/>
  <c r="G16093" i="10"/>
  <c r="H16093" i="10"/>
  <c r="G16094" i="10"/>
  <c r="H16094" i="10"/>
  <c r="G16095" i="10"/>
  <c r="H16095" i="10"/>
  <c r="G16096" i="10"/>
  <c r="H16096" i="10"/>
  <c r="G16097" i="10"/>
  <c r="H16097" i="10"/>
  <c r="G16098" i="10"/>
  <c r="H16098" i="10"/>
  <c r="G16099" i="10"/>
  <c r="H16099" i="10"/>
  <c r="G16100" i="10"/>
  <c r="H16100" i="10"/>
  <c r="G16101" i="10"/>
  <c r="H16101" i="10"/>
  <c r="G16102" i="10"/>
  <c r="H16102" i="10"/>
  <c r="G16103" i="10"/>
  <c r="H16103" i="10"/>
  <c r="G16104" i="10"/>
  <c r="H16104" i="10"/>
  <c r="G16105" i="10"/>
  <c r="H16105" i="10"/>
  <c r="G16117" i="10"/>
  <c r="H16117" i="10"/>
  <c r="G16118" i="10"/>
  <c r="H16118" i="10"/>
  <c r="G16119" i="10"/>
  <c r="H16119" i="10"/>
  <c r="G16120" i="10"/>
  <c r="H16120" i="10"/>
  <c r="G16121" i="10"/>
  <c r="H16121" i="10"/>
  <c r="G16122" i="10"/>
  <c r="H16122" i="10"/>
  <c r="G16123" i="10"/>
  <c r="H16123" i="10"/>
  <c r="G16124" i="10"/>
  <c r="H16124" i="10"/>
  <c r="G16125" i="10"/>
  <c r="H16125" i="10"/>
  <c r="G16126" i="10"/>
  <c r="H16126" i="10"/>
  <c r="G16127" i="10"/>
  <c r="H16127" i="10"/>
  <c r="G16128" i="10"/>
  <c r="H16128" i="10"/>
  <c r="G16129" i="10"/>
  <c r="H16129" i="10"/>
  <c r="G16130" i="10"/>
  <c r="H16130" i="10"/>
  <c r="G16131" i="10"/>
  <c r="H16131" i="10"/>
  <c r="G16132" i="10"/>
  <c r="H16132" i="10"/>
  <c r="G16133" i="10"/>
  <c r="H16133" i="10"/>
  <c r="G16134" i="10"/>
  <c r="H16134" i="10"/>
  <c r="G16135" i="10"/>
  <c r="H16135" i="10"/>
  <c r="G16136" i="10"/>
  <c r="H16136" i="10"/>
  <c r="G16137" i="10"/>
  <c r="H16137" i="10"/>
  <c r="G16138" i="10"/>
  <c r="H16138" i="10"/>
  <c r="G16139" i="10"/>
  <c r="H16139" i="10"/>
  <c r="G16140" i="10"/>
  <c r="H16140" i="10"/>
  <c r="G16141" i="10"/>
  <c r="H16141" i="10"/>
  <c r="G16142" i="10"/>
  <c r="H16142" i="10"/>
  <c r="G16143" i="10"/>
  <c r="H16143" i="10"/>
  <c r="G16144" i="10"/>
  <c r="H16144" i="10"/>
  <c r="G16145" i="10"/>
  <c r="H16145" i="10"/>
  <c r="G16146" i="10"/>
  <c r="H16146" i="10"/>
  <c r="G16147" i="10"/>
  <c r="H16147" i="10"/>
  <c r="G16148" i="10"/>
  <c r="H16148" i="10"/>
  <c r="G16149" i="10"/>
  <c r="H16149" i="10"/>
  <c r="G16150" i="10"/>
  <c r="H16150" i="10"/>
  <c r="G16151" i="10"/>
  <c r="H16151" i="10"/>
  <c r="G16152" i="10"/>
  <c r="H16152" i="10"/>
  <c r="G16153" i="10"/>
  <c r="H16153" i="10"/>
  <c r="G16154" i="10"/>
  <c r="H16154" i="10"/>
  <c r="G16155" i="10"/>
  <c r="H16155" i="10"/>
  <c r="G16156" i="10"/>
  <c r="H16156" i="10"/>
  <c r="G16157" i="10"/>
  <c r="H16157" i="10"/>
  <c r="G16158" i="10"/>
  <c r="H16158" i="10"/>
  <c r="G16159" i="10"/>
  <c r="H16159" i="10"/>
  <c r="G16160" i="10"/>
  <c r="H16160" i="10"/>
  <c r="G16161" i="10"/>
  <c r="H16161" i="10"/>
  <c r="G16162" i="10"/>
  <c r="H16162" i="10"/>
  <c r="G16163" i="10"/>
  <c r="H16163" i="10"/>
  <c r="G16164" i="10"/>
  <c r="H16164" i="10"/>
  <c r="G16165" i="10"/>
  <c r="H16165" i="10"/>
  <c r="G16166" i="10"/>
  <c r="H16166" i="10"/>
  <c r="G16167" i="10"/>
  <c r="H16167" i="10"/>
  <c r="G16168" i="10"/>
  <c r="H16168" i="10"/>
  <c r="G16169" i="10"/>
  <c r="H16169" i="10"/>
  <c r="G16170" i="10"/>
  <c r="H16170" i="10"/>
  <c r="G16171" i="10"/>
  <c r="H16171" i="10"/>
  <c r="G16172" i="10"/>
  <c r="H16172" i="10"/>
  <c r="G16173" i="10"/>
  <c r="H16173" i="10"/>
  <c r="G16174" i="10"/>
  <c r="H16174" i="10"/>
  <c r="G16175" i="10"/>
  <c r="H16175" i="10"/>
  <c r="G16176" i="10"/>
  <c r="H16176" i="10"/>
  <c r="G16177" i="10"/>
  <c r="H16177" i="10"/>
  <c r="G16178" i="10"/>
  <c r="H16178" i="10"/>
  <c r="G16179" i="10"/>
  <c r="H16179" i="10"/>
  <c r="G16180" i="10"/>
  <c r="H16180" i="10"/>
  <c r="G16181" i="10"/>
  <c r="H16181" i="10"/>
  <c r="G16182" i="10"/>
  <c r="H16182" i="10"/>
  <c r="G16183" i="10"/>
  <c r="H16183" i="10"/>
  <c r="G16184" i="10"/>
  <c r="H16184" i="10"/>
  <c r="G16185" i="10"/>
  <c r="H16185" i="10"/>
  <c r="G16186" i="10"/>
  <c r="H16186" i="10"/>
  <c r="G16187" i="10"/>
  <c r="H16187" i="10"/>
  <c r="G16188" i="10"/>
  <c r="H16188" i="10"/>
  <c r="G16189" i="10"/>
  <c r="H16189" i="10"/>
  <c r="G16190" i="10"/>
  <c r="H16190" i="10"/>
  <c r="G16191" i="10"/>
  <c r="H16191" i="10"/>
  <c r="G16192" i="10"/>
  <c r="H16192" i="10"/>
  <c r="G16193" i="10"/>
  <c r="H16193" i="10"/>
  <c r="G16194" i="10"/>
  <c r="H16194" i="10"/>
  <c r="G16195" i="10"/>
  <c r="H16195" i="10"/>
  <c r="G16196" i="10"/>
  <c r="H16196" i="10"/>
  <c r="G16197" i="10"/>
  <c r="H16197" i="10"/>
  <c r="G16198" i="10"/>
  <c r="H16198" i="10"/>
  <c r="G16199" i="10"/>
  <c r="H16199" i="10"/>
  <c r="G16200" i="10"/>
  <c r="H16200" i="10"/>
  <c r="G16201" i="10"/>
  <c r="H16201" i="10"/>
  <c r="G16202" i="10"/>
  <c r="H16202" i="10"/>
  <c r="G16203" i="10"/>
  <c r="H16203" i="10"/>
  <c r="G16204" i="10"/>
  <c r="H16204" i="10"/>
  <c r="G16205" i="10"/>
  <c r="H16205" i="10"/>
  <c r="G16206" i="10"/>
  <c r="H16206" i="10"/>
  <c r="G16207" i="10"/>
  <c r="H16207" i="10"/>
  <c r="G16208" i="10"/>
  <c r="H16208" i="10"/>
  <c r="G16209" i="10"/>
  <c r="H16209" i="10"/>
  <c r="G16210" i="10"/>
  <c r="H16210" i="10"/>
  <c r="G16211" i="10"/>
  <c r="H16211" i="10"/>
  <c r="G16212" i="10"/>
  <c r="H16212" i="10"/>
  <c r="G16213" i="10"/>
  <c r="H16213" i="10"/>
  <c r="G16214" i="10"/>
  <c r="H16214" i="10"/>
  <c r="G16215" i="10"/>
  <c r="H16215" i="10"/>
  <c r="G16216" i="10"/>
  <c r="H16216" i="10"/>
  <c r="G16217" i="10"/>
  <c r="H16217" i="10"/>
  <c r="G16218" i="10"/>
  <c r="H16218" i="10"/>
  <c r="G16219" i="10"/>
  <c r="H16219" i="10"/>
  <c r="G16220" i="10"/>
  <c r="H16220" i="10"/>
  <c r="G16221" i="10"/>
  <c r="H16221" i="10"/>
  <c r="G16222" i="10"/>
  <c r="H16222" i="10"/>
  <c r="G16223" i="10"/>
  <c r="H16223" i="10"/>
  <c r="G16224" i="10"/>
  <c r="H16224" i="10"/>
  <c r="G16225" i="10"/>
  <c r="H16225" i="10"/>
  <c r="G16226" i="10"/>
  <c r="H16226" i="10"/>
  <c r="G16227" i="10"/>
  <c r="H16227" i="10"/>
  <c r="G16228" i="10"/>
  <c r="H16228" i="10"/>
  <c r="G16229" i="10"/>
  <c r="H16229" i="10"/>
  <c r="G16230" i="10"/>
  <c r="H16230" i="10"/>
  <c r="G16231" i="10"/>
  <c r="H16231" i="10"/>
  <c r="G16232" i="10"/>
  <c r="H16232" i="10"/>
  <c r="G16233" i="10"/>
  <c r="H16233" i="10"/>
  <c r="G16234" i="10"/>
  <c r="H16234" i="10"/>
  <c r="G16235" i="10"/>
  <c r="H16235" i="10"/>
  <c r="G16236" i="10"/>
  <c r="H16236" i="10"/>
  <c r="G16237" i="10"/>
  <c r="H16237" i="10"/>
  <c r="G16238" i="10"/>
  <c r="H16238" i="10"/>
  <c r="G16239" i="10"/>
  <c r="H16239" i="10"/>
  <c r="G16240" i="10"/>
  <c r="H16240" i="10"/>
  <c r="G16241" i="10"/>
  <c r="H16241" i="10"/>
  <c r="G16242" i="10"/>
  <c r="H16242" i="10"/>
  <c r="G16243" i="10"/>
  <c r="H16243" i="10"/>
  <c r="G16244" i="10"/>
  <c r="H16244" i="10"/>
  <c r="G16245" i="10"/>
  <c r="H16245" i="10"/>
  <c r="G16246" i="10"/>
  <c r="H16246" i="10"/>
  <c r="G16247" i="10"/>
  <c r="H16247" i="10"/>
  <c r="G16248" i="10"/>
  <c r="H16248" i="10"/>
  <c r="G16249" i="10"/>
  <c r="H16249" i="10"/>
  <c r="G16250" i="10"/>
  <c r="H16250" i="10"/>
  <c r="G16251" i="10"/>
  <c r="H16251" i="10"/>
  <c r="G16252" i="10"/>
  <c r="H16252" i="10"/>
  <c r="G16253" i="10"/>
  <c r="H16253" i="10"/>
  <c r="G16254" i="10"/>
  <c r="H16254" i="10"/>
  <c r="G16255" i="10"/>
  <c r="H16255" i="10"/>
  <c r="G16256" i="10"/>
  <c r="H16256" i="10"/>
  <c r="G16257" i="10"/>
  <c r="H16257" i="10"/>
  <c r="G16258" i="10"/>
  <c r="H16258" i="10"/>
  <c r="G16259" i="10"/>
  <c r="H16259" i="10"/>
  <c r="G16260" i="10"/>
  <c r="H16260" i="10"/>
  <c r="G16261" i="10"/>
  <c r="H16261" i="10"/>
  <c r="G16262" i="10"/>
  <c r="H16262" i="10"/>
  <c r="G16263" i="10"/>
  <c r="H16263" i="10"/>
  <c r="G16264" i="10"/>
  <c r="H16264" i="10"/>
  <c r="G16265" i="10"/>
  <c r="H16265" i="10"/>
  <c r="G16266" i="10"/>
  <c r="H16266" i="10"/>
  <c r="G16267" i="10"/>
  <c r="H16267" i="10"/>
  <c r="G16268" i="10"/>
  <c r="H16268" i="10"/>
  <c r="G16269" i="10"/>
  <c r="H16269" i="10"/>
  <c r="G16270" i="10"/>
  <c r="H16270" i="10"/>
  <c r="G16271" i="10"/>
  <c r="H16271" i="10"/>
  <c r="G16272" i="10"/>
  <c r="H16272" i="10"/>
  <c r="G16273" i="10"/>
  <c r="H16273" i="10"/>
  <c r="G16274" i="10"/>
  <c r="H16274" i="10"/>
  <c r="G16275" i="10"/>
  <c r="H16275" i="10"/>
  <c r="G16276" i="10"/>
  <c r="H16276" i="10"/>
  <c r="G16277" i="10"/>
  <c r="H16277" i="10"/>
  <c r="G16278" i="10"/>
  <c r="H16278" i="10"/>
  <c r="G16279" i="10"/>
  <c r="H16279" i="10"/>
  <c r="G16280" i="10"/>
  <c r="H16280" i="10"/>
  <c r="G16281" i="10"/>
  <c r="H16281" i="10"/>
  <c r="G16282" i="10"/>
  <c r="H16282" i="10"/>
  <c r="G16283" i="10"/>
  <c r="H16283" i="10"/>
  <c r="G16284" i="10"/>
  <c r="H16284" i="10"/>
  <c r="G16285" i="10"/>
  <c r="H16285" i="10"/>
  <c r="G16286" i="10"/>
  <c r="H16286" i="10"/>
  <c r="G16287" i="10"/>
  <c r="H16287" i="10"/>
  <c r="G16288" i="10"/>
  <c r="H16288" i="10"/>
  <c r="G16289" i="10"/>
  <c r="H16289" i="10"/>
  <c r="G16290" i="10"/>
  <c r="H16290" i="10"/>
  <c r="G16291" i="10"/>
  <c r="H16291" i="10"/>
  <c r="G16292" i="10"/>
  <c r="H16292" i="10"/>
  <c r="G16293" i="10"/>
  <c r="H16293" i="10"/>
  <c r="G16294" i="10"/>
  <c r="H16294" i="10"/>
  <c r="G16295" i="10"/>
  <c r="H16295" i="10"/>
  <c r="G16296" i="10"/>
  <c r="H16296" i="10"/>
  <c r="G16297" i="10"/>
  <c r="H16297" i="10"/>
  <c r="G16298" i="10"/>
  <c r="H16298" i="10"/>
  <c r="G16299" i="10"/>
  <c r="H16299" i="10"/>
  <c r="G16300" i="10"/>
  <c r="H16300" i="10"/>
  <c r="G16301" i="10"/>
  <c r="H16301" i="10"/>
  <c r="G16302" i="10"/>
  <c r="H16302" i="10"/>
  <c r="G16303" i="10"/>
  <c r="H16303" i="10"/>
  <c r="G16304" i="10"/>
  <c r="H16304" i="10"/>
  <c r="G16305" i="10"/>
  <c r="H16305" i="10"/>
  <c r="G16306" i="10"/>
  <c r="H16306" i="10"/>
  <c r="G16307" i="10"/>
  <c r="H16307" i="10"/>
  <c r="G16308" i="10"/>
  <c r="H16308" i="10"/>
  <c r="G16309" i="10"/>
  <c r="H16309" i="10"/>
  <c r="G16310" i="10"/>
  <c r="H16310" i="10"/>
  <c r="G16311" i="10"/>
  <c r="H16311" i="10"/>
  <c r="G16312" i="10"/>
  <c r="H16312" i="10"/>
  <c r="G16313" i="10"/>
  <c r="H16313" i="10"/>
  <c r="G16314" i="10"/>
  <c r="H16314" i="10"/>
  <c r="G16315" i="10"/>
  <c r="H16315" i="10"/>
  <c r="G16316" i="10"/>
  <c r="H16316" i="10"/>
  <c r="G16317" i="10"/>
  <c r="H16317" i="10"/>
  <c r="G16318" i="10"/>
  <c r="H16318" i="10"/>
  <c r="G16319" i="10"/>
  <c r="H16319" i="10"/>
  <c r="G16320" i="10"/>
  <c r="H16320" i="10"/>
  <c r="G16321" i="10"/>
  <c r="H16321" i="10"/>
  <c r="G16322" i="10"/>
  <c r="H16322" i="10"/>
  <c r="G16323" i="10"/>
  <c r="H16323" i="10"/>
  <c r="G16324" i="10"/>
  <c r="H16324" i="10"/>
  <c r="G16325" i="10"/>
  <c r="H16325" i="10"/>
  <c r="G16326" i="10"/>
  <c r="H16326" i="10"/>
  <c r="G16327" i="10"/>
  <c r="H16327" i="10"/>
  <c r="G16328" i="10"/>
  <c r="H16328" i="10"/>
  <c r="G16329" i="10"/>
  <c r="H16329" i="10"/>
  <c r="G16330" i="10"/>
  <c r="H16330" i="10"/>
  <c r="G16331" i="10"/>
  <c r="H16331" i="10"/>
  <c r="G16332" i="10"/>
  <c r="H16332" i="10"/>
  <c r="G16333" i="10"/>
  <c r="H16333" i="10"/>
  <c r="G16334" i="10"/>
  <c r="H16334" i="10"/>
  <c r="G16335" i="10"/>
  <c r="H16335" i="10"/>
  <c r="G16336" i="10"/>
  <c r="H16336" i="10"/>
  <c r="G16337" i="10"/>
  <c r="H16337" i="10"/>
  <c r="G16338" i="10"/>
  <c r="H16338" i="10"/>
  <c r="G16339" i="10"/>
  <c r="H16339" i="10"/>
  <c r="G16340" i="10"/>
  <c r="H16340" i="10"/>
  <c r="G16341" i="10"/>
  <c r="H16341" i="10"/>
  <c r="G16342" i="10"/>
  <c r="H16342" i="10"/>
  <c r="G16343" i="10"/>
  <c r="H16343" i="10"/>
  <c r="G16344" i="10"/>
  <c r="H16344" i="10"/>
  <c r="G16345" i="10"/>
  <c r="H16345" i="10"/>
  <c r="G16346" i="10"/>
  <c r="H16346" i="10"/>
  <c r="G16347" i="10"/>
  <c r="H16347" i="10"/>
  <c r="G16348" i="10"/>
  <c r="H16348" i="10"/>
  <c r="G16349" i="10"/>
  <c r="H16349" i="10"/>
  <c r="G16350" i="10"/>
  <c r="H16350" i="10"/>
  <c r="G16351" i="10"/>
  <c r="H16351" i="10"/>
  <c r="G16352" i="10"/>
  <c r="H16352" i="10"/>
  <c r="G16353" i="10"/>
  <c r="H16353" i="10"/>
  <c r="G16354" i="10"/>
  <c r="H16354" i="10"/>
  <c r="G16355" i="10"/>
  <c r="H16355" i="10"/>
  <c r="G16356" i="10"/>
  <c r="H16356" i="10"/>
  <c r="G16357" i="10"/>
  <c r="H16357" i="10"/>
  <c r="G16358" i="10"/>
  <c r="H16358" i="10"/>
  <c r="G16359" i="10"/>
  <c r="H16359" i="10"/>
  <c r="G16360" i="10"/>
  <c r="H16360" i="10"/>
  <c r="G16361" i="10"/>
  <c r="H16361" i="10"/>
  <c r="G16362" i="10"/>
  <c r="H16362" i="10"/>
  <c r="G16363" i="10"/>
  <c r="H16363" i="10"/>
  <c r="G16364" i="10"/>
  <c r="H16364" i="10"/>
  <c r="G16365" i="10"/>
  <c r="H16365" i="10"/>
  <c r="G16366" i="10"/>
  <c r="H16366" i="10"/>
  <c r="G16367" i="10"/>
  <c r="H16367" i="10"/>
  <c r="G16368" i="10"/>
  <c r="H16368" i="10"/>
  <c r="G16369" i="10"/>
  <c r="H16369" i="10"/>
  <c r="G16370" i="10"/>
  <c r="H16370" i="10"/>
  <c r="G16371" i="10"/>
  <c r="H16371" i="10"/>
  <c r="G16372" i="10"/>
  <c r="H16372" i="10"/>
  <c r="G16373" i="10"/>
  <c r="H16373" i="10"/>
  <c r="G16374" i="10"/>
  <c r="H16374" i="10"/>
  <c r="G16375" i="10"/>
  <c r="H16375" i="10"/>
  <c r="G16376" i="10"/>
  <c r="H16376" i="10"/>
  <c r="G16377" i="10"/>
  <c r="H16377" i="10"/>
  <c r="G16378" i="10"/>
  <c r="H16378" i="10"/>
  <c r="G16379" i="10"/>
  <c r="H16379" i="10"/>
  <c r="G16380" i="10"/>
  <c r="H16380" i="10"/>
  <c r="G16381" i="10"/>
  <c r="H16381" i="10"/>
  <c r="G16382" i="10"/>
  <c r="H16382" i="10"/>
  <c r="G16383" i="10"/>
  <c r="H16383" i="10"/>
  <c r="G16384" i="10"/>
  <c r="H16384" i="10"/>
  <c r="G16385" i="10"/>
  <c r="H16385" i="10"/>
  <c r="G16386" i="10"/>
  <c r="H16386" i="10"/>
  <c r="G16387" i="10"/>
  <c r="H16387" i="10"/>
  <c r="G16388" i="10"/>
  <c r="H16388" i="10"/>
  <c r="G16389" i="10"/>
  <c r="H16389" i="10"/>
  <c r="G16390" i="10"/>
  <c r="H16390" i="10"/>
  <c r="G16391" i="10"/>
  <c r="H16391" i="10"/>
  <c r="G16392" i="10"/>
  <c r="H16392" i="10"/>
  <c r="G16393" i="10"/>
  <c r="H16393" i="10"/>
  <c r="G16394" i="10"/>
  <c r="H16394" i="10"/>
  <c r="G16395" i="10"/>
  <c r="H16395" i="10"/>
  <c r="G16396" i="10"/>
  <c r="H16396" i="10"/>
  <c r="G16397" i="10"/>
  <c r="H16397" i="10"/>
  <c r="G16398" i="10"/>
  <c r="H16398" i="10"/>
  <c r="G16399" i="10"/>
  <c r="H16399" i="10"/>
  <c r="G16400" i="10"/>
  <c r="H16400" i="10"/>
  <c r="G16401" i="10"/>
  <c r="H16401" i="10"/>
  <c r="G16402" i="10"/>
  <c r="H16402" i="10"/>
  <c r="G16403" i="10"/>
  <c r="H16403" i="10"/>
  <c r="G16404" i="10"/>
  <c r="H16404" i="10"/>
  <c r="G16405" i="10"/>
  <c r="H16405" i="10"/>
  <c r="G16406" i="10"/>
  <c r="H16406" i="10"/>
  <c r="G16407" i="10"/>
  <c r="H16407" i="10"/>
  <c r="G16408" i="10"/>
  <c r="H16408" i="10"/>
  <c r="G16409" i="10"/>
  <c r="H16409" i="10"/>
  <c r="G16410" i="10"/>
  <c r="H16410" i="10"/>
  <c r="G16411" i="10"/>
  <c r="H16411" i="10"/>
  <c r="G16412" i="10"/>
  <c r="H16412" i="10"/>
  <c r="G16413" i="10"/>
  <c r="H16413" i="10"/>
  <c r="G16414" i="10"/>
  <c r="H16414" i="10"/>
  <c r="G16415" i="10"/>
  <c r="H16415" i="10"/>
  <c r="G16416" i="10"/>
  <c r="H16416" i="10"/>
  <c r="G16417" i="10"/>
  <c r="H16417" i="10"/>
  <c r="G16418" i="10"/>
  <c r="H16418" i="10"/>
  <c r="G16419" i="10"/>
  <c r="H16419" i="10"/>
  <c r="G16420" i="10"/>
  <c r="H16420" i="10"/>
  <c r="G16421" i="10"/>
  <c r="H16421" i="10"/>
  <c r="G16422" i="10"/>
  <c r="H16422" i="10"/>
  <c r="G16423" i="10"/>
  <c r="H16423" i="10"/>
  <c r="G16424" i="10"/>
  <c r="H16424" i="10"/>
  <c r="G16425" i="10"/>
  <c r="H16425" i="10"/>
  <c r="G16426" i="10"/>
  <c r="H16426" i="10"/>
  <c r="G16427" i="10"/>
  <c r="H16427" i="10"/>
  <c r="G16428" i="10"/>
  <c r="H16428" i="10"/>
  <c r="G16429" i="10"/>
  <c r="H16429" i="10"/>
  <c r="G16430" i="10"/>
  <c r="H16430" i="10"/>
  <c r="G16431" i="10"/>
  <c r="H16431" i="10"/>
  <c r="G16432" i="10"/>
  <c r="H16432" i="10"/>
  <c r="G16433" i="10"/>
  <c r="H16433" i="10"/>
  <c r="G16434" i="10"/>
  <c r="H16434" i="10"/>
  <c r="G16435" i="10"/>
  <c r="H16435" i="10"/>
  <c r="G16436" i="10"/>
  <c r="H16436" i="10"/>
  <c r="G16437" i="10"/>
  <c r="H16437" i="10"/>
  <c r="G16438" i="10"/>
  <c r="H16438" i="10"/>
  <c r="G16439" i="10"/>
  <c r="H16439" i="10"/>
  <c r="G16440" i="10"/>
  <c r="H16440" i="10"/>
  <c r="G16441" i="10"/>
  <c r="H16441" i="10"/>
  <c r="G16442" i="10"/>
  <c r="H16442" i="10"/>
  <c r="G16443" i="10"/>
  <c r="H16443" i="10"/>
  <c r="G16444" i="10"/>
  <c r="H16444" i="10"/>
  <c r="G16445" i="10"/>
  <c r="H16445" i="10"/>
  <c r="G16446" i="10"/>
  <c r="H16446" i="10"/>
  <c r="G16447" i="10"/>
  <c r="H16447" i="10"/>
  <c r="G16448" i="10"/>
  <c r="H16448" i="10"/>
  <c r="G16449" i="10"/>
  <c r="H16449" i="10"/>
  <c r="G16450" i="10"/>
  <c r="H16450" i="10"/>
  <c r="G16451" i="10"/>
  <c r="H16451" i="10"/>
  <c r="G16452" i="10"/>
  <c r="H16452" i="10"/>
  <c r="G16453" i="10"/>
  <c r="H16453" i="10"/>
  <c r="G16454" i="10"/>
  <c r="H16454" i="10"/>
  <c r="G16455" i="10"/>
  <c r="H16455" i="10"/>
  <c r="G16456" i="10"/>
  <c r="H16456" i="10"/>
  <c r="G16457" i="10"/>
  <c r="H16457" i="10"/>
  <c r="G16458" i="10"/>
  <c r="H16458" i="10"/>
  <c r="G16459" i="10"/>
  <c r="H16459" i="10"/>
  <c r="G16460" i="10"/>
  <c r="H16460" i="10"/>
  <c r="G16461" i="10"/>
  <c r="H16461" i="10"/>
  <c r="G16462" i="10"/>
  <c r="H16462" i="10"/>
  <c r="G16463" i="10"/>
  <c r="H16463" i="10"/>
  <c r="G16464" i="10"/>
  <c r="H16464" i="10"/>
  <c r="G16465" i="10"/>
  <c r="H16465" i="10"/>
  <c r="G16466" i="10"/>
  <c r="H16466" i="10"/>
  <c r="G16467" i="10"/>
  <c r="H16467" i="10"/>
  <c r="G16468" i="10"/>
  <c r="H16468" i="10"/>
  <c r="G16469" i="10"/>
  <c r="H16469" i="10"/>
  <c r="G16470" i="10"/>
  <c r="H16470" i="10"/>
  <c r="G16471" i="10"/>
  <c r="H16471" i="10"/>
  <c r="G16472" i="10"/>
  <c r="H16472" i="10"/>
  <c r="G16473" i="10"/>
  <c r="H16473" i="10"/>
  <c r="G16474" i="10"/>
  <c r="H16474" i="10"/>
  <c r="G16475" i="10"/>
  <c r="H16475" i="10"/>
  <c r="G16476" i="10"/>
  <c r="H16476" i="10"/>
  <c r="G16477" i="10"/>
  <c r="H16477" i="10"/>
  <c r="G16478" i="10"/>
  <c r="H16478" i="10"/>
  <c r="G16479" i="10"/>
  <c r="H16479" i="10"/>
  <c r="G16480" i="10"/>
  <c r="H16480" i="10"/>
  <c r="G16481" i="10"/>
  <c r="H16481" i="10"/>
  <c r="G16482" i="10"/>
  <c r="H16482" i="10"/>
  <c r="G16483" i="10"/>
  <c r="H16483" i="10"/>
  <c r="G16484" i="10"/>
  <c r="H16484" i="10"/>
  <c r="G16485" i="10"/>
  <c r="H16485" i="10"/>
  <c r="G16486" i="10"/>
  <c r="H16486" i="10"/>
  <c r="G16487" i="10"/>
  <c r="H16487" i="10"/>
  <c r="G16488" i="10"/>
  <c r="H16488" i="10"/>
  <c r="G16489" i="10"/>
  <c r="H16489" i="10"/>
  <c r="G16490" i="10"/>
  <c r="H16490" i="10"/>
  <c r="G16491" i="10"/>
  <c r="H16491" i="10"/>
  <c r="G16492" i="10"/>
  <c r="H16492" i="10"/>
  <c r="G16493" i="10"/>
  <c r="H16493" i="10"/>
  <c r="G16494" i="10"/>
  <c r="H16494" i="10"/>
  <c r="G16495" i="10"/>
  <c r="H16495" i="10"/>
  <c r="G16496" i="10"/>
  <c r="H16496" i="10"/>
  <c r="G16497" i="10"/>
  <c r="H16497" i="10"/>
  <c r="G16498" i="10"/>
  <c r="H16498" i="10"/>
  <c r="G16499" i="10"/>
  <c r="H16499" i="10"/>
  <c r="G16500" i="10"/>
  <c r="H16500" i="10"/>
  <c r="G16501" i="10"/>
  <c r="H16501" i="10"/>
  <c r="G16502" i="10"/>
  <c r="H16502" i="10"/>
  <c r="G16503" i="10"/>
  <c r="H16503" i="10"/>
  <c r="G16504" i="10"/>
  <c r="H16504" i="10"/>
  <c r="G16505" i="10"/>
  <c r="H16505" i="10"/>
  <c r="G16506" i="10"/>
  <c r="H16506" i="10"/>
  <c r="G16507" i="10"/>
  <c r="H16507" i="10"/>
  <c r="G16508" i="10"/>
  <c r="H16508" i="10"/>
  <c r="G16509" i="10"/>
  <c r="H16509" i="10"/>
  <c r="G16510" i="10"/>
  <c r="H16510" i="10"/>
  <c r="G16511" i="10"/>
  <c r="H16511" i="10"/>
  <c r="G16512" i="10"/>
  <c r="H16512" i="10"/>
  <c r="G16513" i="10"/>
  <c r="H16513" i="10"/>
  <c r="G16514" i="10"/>
  <c r="H16514" i="10"/>
  <c r="G16515" i="10"/>
  <c r="H16515" i="10"/>
  <c r="G16516" i="10"/>
  <c r="H16516" i="10"/>
  <c r="G16517" i="10"/>
  <c r="H16517" i="10"/>
  <c r="G16518" i="10"/>
  <c r="H16518" i="10"/>
  <c r="G16519" i="10"/>
  <c r="H16519" i="10"/>
  <c r="G16520" i="10"/>
  <c r="H16520" i="10"/>
  <c r="G16521" i="10"/>
  <c r="H16521" i="10"/>
  <c r="G16522" i="10"/>
  <c r="H16522" i="10"/>
  <c r="G16523" i="10"/>
  <c r="H16523" i="10"/>
  <c r="G16524" i="10"/>
  <c r="H16524" i="10"/>
  <c r="G16525" i="10"/>
  <c r="H16525" i="10"/>
  <c r="G16526" i="10"/>
  <c r="H16526" i="10"/>
  <c r="G16527" i="10"/>
  <c r="H16527" i="10"/>
  <c r="G16528" i="10"/>
  <c r="H16528" i="10"/>
  <c r="G16529" i="10"/>
  <c r="H16529" i="10"/>
  <c r="G16530" i="10"/>
  <c r="H16530" i="10"/>
  <c r="G16531" i="10"/>
  <c r="H16531" i="10"/>
  <c r="G16532" i="10"/>
  <c r="H16532" i="10"/>
  <c r="G16533" i="10"/>
  <c r="H16533" i="10"/>
  <c r="G16534" i="10"/>
  <c r="H16534" i="10"/>
  <c r="G16535" i="10"/>
  <c r="H16535" i="10"/>
  <c r="G16536" i="10"/>
  <c r="H16536" i="10"/>
  <c r="G16537" i="10"/>
  <c r="H16537" i="10"/>
  <c r="G16538" i="10"/>
  <c r="H16538" i="10"/>
  <c r="G16539" i="10"/>
  <c r="H16539" i="10"/>
  <c r="G16540" i="10"/>
  <c r="H16540" i="10"/>
  <c r="G16541" i="10"/>
  <c r="H16541" i="10"/>
  <c r="G16542" i="10"/>
  <c r="H16542" i="10"/>
  <c r="G16543" i="10"/>
  <c r="H16543" i="10"/>
  <c r="G16544" i="10"/>
  <c r="H16544" i="10"/>
  <c r="G16545" i="10"/>
  <c r="H16545" i="10"/>
  <c r="G16546" i="10"/>
  <c r="H16546" i="10"/>
  <c r="G16547" i="10"/>
  <c r="H16547" i="10"/>
  <c r="G16548" i="10"/>
  <c r="H16548" i="10"/>
  <c r="G16549" i="10"/>
  <c r="H16549" i="10"/>
  <c r="G16550" i="10"/>
  <c r="H16550" i="10"/>
  <c r="G16551" i="10"/>
  <c r="H16551" i="10"/>
  <c r="G16552" i="10"/>
  <c r="H16552" i="10"/>
  <c r="G16553" i="10"/>
  <c r="H16553" i="10"/>
  <c r="G16554" i="10"/>
  <c r="H16554" i="10"/>
  <c r="G16555" i="10"/>
  <c r="H16555" i="10"/>
  <c r="G16556" i="10"/>
  <c r="H16556" i="10"/>
  <c r="G16557" i="10"/>
  <c r="H16557" i="10"/>
  <c r="G16558" i="10"/>
  <c r="H16558" i="10"/>
  <c r="G16559" i="10"/>
  <c r="H16559" i="10"/>
  <c r="G16560" i="10"/>
  <c r="H16560" i="10"/>
  <c r="G16561" i="10"/>
  <c r="H16561" i="10"/>
  <c r="G16562" i="10"/>
  <c r="H16562" i="10"/>
  <c r="G16563" i="10"/>
  <c r="H16563" i="10"/>
  <c r="G16564" i="10"/>
  <c r="H16564" i="10"/>
  <c r="G16565" i="10"/>
  <c r="H16565" i="10"/>
  <c r="G16566" i="10"/>
  <c r="H16566" i="10"/>
  <c r="G16567" i="10"/>
  <c r="H16567" i="10"/>
  <c r="G16568" i="10"/>
  <c r="H16568" i="10"/>
  <c r="G16569" i="10"/>
  <c r="H16569" i="10"/>
  <c r="G16570" i="10"/>
  <c r="H16570" i="10"/>
  <c r="G16571" i="10"/>
  <c r="H16571" i="10"/>
  <c r="G16572" i="10"/>
  <c r="H16572" i="10"/>
  <c r="G16573" i="10"/>
  <c r="H16573" i="10"/>
  <c r="G16574" i="10"/>
  <c r="H16574" i="10"/>
  <c r="G16575" i="10"/>
  <c r="H16575" i="10"/>
  <c r="G16576" i="10"/>
  <c r="H16576" i="10"/>
  <c r="G16577" i="10"/>
  <c r="H16577" i="10"/>
  <c r="G16578" i="10"/>
  <c r="H16578" i="10"/>
  <c r="G16579" i="10"/>
  <c r="H16579" i="10"/>
  <c r="G16580" i="10"/>
  <c r="H16580" i="10"/>
  <c r="G16581" i="10"/>
  <c r="H16581" i="10"/>
  <c r="G16582" i="10"/>
  <c r="H16582" i="10"/>
  <c r="G16583" i="10"/>
  <c r="H16583" i="10"/>
  <c r="G16584" i="10"/>
  <c r="H16584" i="10"/>
  <c r="G16585" i="10"/>
  <c r="H16585" i="10"/>
  <c r="G16586" i="10"/>
  <c r="H16586" i="10"/>
  <c r="G16587" i="10"/>
  <c r="H16587" i="10"/>
  <c r="G16588" i="10"/>
  <c r="H16588" i="10"/>
  <c r="G16589" i="10"/>
  <c r="H16589" i="10"/>
  <c r="G16590" i="10"/>
  <c r="H16590" i="10"/>
  <c r="G16591" i="10"/>
  <c r="H16591" i="10"/>
  <c r="G16592" i="10"/>
  <c r="H16592" i="10"/>
  <c r="G16593" i="10"/>
  <c r="H16593" i="10"/>
  <c r="G16594" i="10"/>
  <c r="H16594" i="10"/>
  <c r="G16595" i="10"/>
  <c r="H16595" i="10"/>
  <c r="G16596" i="10"/>
  <c r="H16596" i="10"/>
  <c r="G16597" i="10"/>
  <c r="H16597" i="10"/>
  <c r="G16598" i="10"/>
  <c r="H16598" i="10"/>
  <c r="G16599" i="10"/>
  <c r="H16599" i="10"/>
  <c r="G16600" i="10"/>
  <c r="H16600" i="10"/>
  <c r="G16601" i="10"/>
  <c r="H16601" i="10"/>
  <c r="G16602" i="10"/>
  <c r="H16602" i="10"/>
  <c r="G16603" i="10"/>
  <c r="H16603" i="10"/>
  <c r="G16604" i="10"/>
  <c r="H16604" i="10"/>
  <c r="G16605" i="10"/>
  <c r="H16605" i="10"/>
  <c r="G16606" i="10"/>
  <c r="H16606" i="10"/>
  <c r="G16607" i="10"/>
  <c r="H16607" i="10"/>
  <c r="G16608" i="10"/>
  <c r="H16608" i="10"/>
  <c r="G16609" i="10"/>
  <c r="H16609" i="10"/>
  <c r="G16610" i="10"/>
  <c r="H16610" i="10"/>
  <c r="G16611" i="10"/>
  <c r="H16611" i="10"/>
  <c r="G16612" i="10"/>
  <c r="H16612" i="10"/>
  <c r="G16613" i="10"/>
  <c r="H16613" i="10"/>
  <c r="G16614" i="10"/>
  <c r="H16614" i="10"/>
  <c r="G16615" i="10"/>
  <c r="H16615" i="10"/>
  <c r="G16616" i="10"/>
  <c r="H16616" i="10"/>
  <c r="G16617" i="10"/>
  <c r="H16617" i="10"/>
  <c r="G16618" i="10"/>
  <c r="H16618" i="10"/>
  <c r="G16619" i="10"/>
  <c r="H16619" i="10"/>
  <c r="G16620" i="10"/>
  <c r="H16620" i="10"/>
  <c r="G16621" i="10"/>
  <c r="H16621" i="10"/>
  <c r="G16622" i="10"/>
  <c r="H16622" i="10"/>
  <c r="G16623" i="10"/>
  <c r="H16623" i="10"/>
  <c r="G16624" i="10"/>
  <c r="H16624" i="10"/>
  <c r="G16625" i="10"/>
  <c r="H16625" i="10"/>
  <c r="G16626" i="10"/>
  <c r="H16626" i="10"/>
  <c r="G16627" i="10"/>
  <c r="H16627" i="10"/>
  <c r="G16628" i="10"/>
  <c r="H16628" i="10"/>
  <c r="G16629" i="10"/>
  <c r="H16629" i="10"/>
  <c r="G16630" i="10"/>
  <c r="H16630" i="10"/>
  <c r="G16631" i="10"/>
  <c r="H16631" i="10"/>
  <c r="G16632" i="10"/>
  <c r="H16632" i="10"/>
  <c r="G16633" i="10"/>
  <c r="H16633" i="10"/>
  <c r="G16634" i="10"/>
  <c r="H16634" i="10"/>
  <c r="G16635" i="10"/>
  <c r="H16635" i="10"/>
  <c r="G16636" i="10"/>
  <c r="H16636" i="10"/>
  <c r="G16637" i="10"/>
  <c r="H16637" i="10"/>
  <c r="G16638" i="10"/>
  <c r="H16638" i="10"/>
  <c r="G16639" i="10"/>
  <c r="H16639" i="10"/>
  <c r="G16640" i="10"/>
  <c r="H16640" i="10"/>
  <c r="G16641" i="10"/>
  <c r="H16641" i="10"/>
  <c r="G16642" i="10"/>
  <c r="H16642" i="10"/>
  <c r="G16643" i="10"/>
  <c r="H16643" i="10"/>
  <c r="G16644" i="10"/>
  <c r="H16644" i="10"/>
  <c r="G16645" i="10"/>
  <c r="H16645" i="10"/>
  <c r="G16646" i="10"/>
  <c r="H16646" i="10"/>
  <c r="G16647" i="10"/>
  <c r="H16647" i="10"/>
  <c r="G16648" i="10"/>
  <c r="H16648" i="10"/>
  <c r="G16649" i="10"/>
  <c r="H16649" i="10"/>
  <c r="G16650" i="10"/>
  <c r="H16650" i="10"/>
  <c r="G16651" i="10"/>
  <c r="H16651" i="10"/>
  <c r="G16652" i="10"/>
  <c r="H16652" i="10"/>
  <c r="G16653" i="10"/>
  <c r="H16653" i="10"/>
  <c r="G16654" i="10"/>
  <c r="H16654" i="10"/>
  <c r="G16655" i="10"/>
  <c r="H16655" i="10"/>
  <c r="G16656" i="10"/>
  <c r="H16656" i="10"/>
  <c r="G16657" i="10"/>
  <c r="H16657" i="10"/>
  <c r="G16658" i="10"/>
  <c r="H16658" i="10"/>
  <c r="G16659" i="10"/>
  <c r="H16659" i="10"/>
  <c r="G16660" i="10"/>
  <c r="H16660" i="10"/>
  <c r="G16661" i="10"/>
  <c r="H16661" i="10"/>
  <c r="G16662" i="10"/>
  <c r="H16662" i="10"/>
  <c r="G16663" i="10"/>
  <c r="H16663" i="10"/>
  <c r="G16664" i="10"/>
  <c r="H16664" i="10"/>
  <c r="G16665" i="10"/>
  <c r="H16665" i="10"/>
  <c r="G16666" i="10"/>
  <c r="H16666" i="10"/>
  <c r="G16667" i="10"/>
  <c r="H16667" i="10"/>
  <c r="G16668" i="10"/>
  <c r="H16668" i="10"/>
  <c r="G16669" i="10"/>
  <c r="H16669" i="10"/>
  <c r="G16670" i="10"/>
  <c r="H16670" i="10"/>
  <c r="G16671" i="10"/>
  <c r="H16671" i="10"/>
  <c r="G16672" i="10"/>
  <c r="H16672" i="10"/>
  <c r="G16673" i="10"/>
  <c r="H16673" i="10"/>
  <c r="G16674" i="10"/>
  <c r="H16674" i="10"/>
  <c r="G16675" i="10"/>
  <c r="H16675" i="10"/>
  <c r="G16676" i="10"/>
  <c r="H16676" i="10"/>
  <c r="G16677" i="10"/>
  <c r="H16677" i="10"/>
  <c r="G16678" i="10"/>
  <c r="H16678" i="10"/>
  <c r="G16679" i="10"/>
  <c r="H16679" i="10"/>
  <c r="G16680" i="10"/>
  <c r="H16680" i="10"/>
  <c r="G16681" i="10"/>
  <c r="H16681" i="10"/>
  <c r="G16682" i="10"/>
  <c r="H16682" i="10"/>
  <c r="G16683" i="10"/>
  <c r="H16683" i="10"/>
  <c r="G16684" i="10"/>
  <c r="H16684" i="10"/>
  <c r="G16685" i="10"/>
  <c r="H16685" i="10"/>
  <c r="G16686" i="10"/>
  <c r="H16686" i="10"/>
  <c r="G16687" i="10"/>
  <c r="H16687" i="10"/>
  <c r="G16688" i="10"/>
  <c r="H16688" i="10"/>
  <c r="G16689" i="10"/>
  <c r="H16689" i="10"/>
  <c r="G16690" i="10"/>
  <c r="H16690" i="10"/>
  <c r="G16691" i="10"/>
  <c r="H16691" i="10"/>
  <c r="G16692" i="10"/>
  <c r="H16692" i="10"/>
  <c r="G16693" i="10"/>
  <c r="H16693" i="10"/>
  <c r="G16694" i="10"/>
  <c r="H16694" i="10"/>
  <c r="G16695" i="10"/>
  <c r="H16695" i="10"/>
  <c r="G16696" i="10"/>
  <c r="H16696" i="10"/>
  <c r="G16697" i="10"/>
  <c r="H16697" i="10"/>
  <c r="G16698" i="10"/>
  <c r="H16698" i="10"/>
  <c r="G16699" i="10"/>
  <c r="H16699" i="10"/>
  <c r="G16700" i="10"/>
  <c r="H16700" i="10"/>
  <c r="G16701" i="10"/>
  <c r="H16701" i="10"/>
  <c r="G16702" i="10"/>
  <c r="H16702" i="10"/>
  <c r="G16703" i="10"/>
  <c r="H16703" i="10"/>
  <c r="G16704" i="10"/>
  <c r="H16704" i="10"/>
  <c r="G16717" i="10"/>
  <c r="H16717" i="10"/>
  <c r="G16718" i="10"/>
  <c r="H16718" i="10"/>
  <c r="G16719" i="10"/>
  <c r="H16719" i="10"/>
  <c r="G16720" i="10"/>
  <c r="H16720" i="10"/>
  <c r="G16721" i="10"/>
  <c r="H16721" i="10"/>
  <c r="G16722" i="10"/>
  <c r="H16722" i="10"/>
  <c r="G16723" i="10"/>
  <c r="H16723" i="10"/>
  <c r="G16724" i="10"/>
  <c r="H16724" i="10"/>
  <c r="G16725" i="10"/>
  <c r="H16725" i="10"/>
  <c r="G16726" i="10"/>
  <c r="H16726" i="10"/>
  <c r="G16727" i="10"/>
  <c r="H16727" i="10"/>
  <c r="G16728" i="10"/>
  <c r="H16728" i="10"/>
  <c r="G16729" i="10"/>
  <c r="H16729" i="10"/>
  <c r="G16730" i="10"/>
  <c r="H16730" i="10"/>
  <c r="G16731" i="10"/>
  <c r="H16731" i="10"/>
  <c r="G16732" i="10"/>
  <c r="H16732" i="10"/>
  <c r="G16733" i="10"/>
  <c r="H16733" i="10"/>
  <c r="G16734" i="10"/>
  <c r="H16734" i="10"/>
  <c r="G16735" i="10"/>
  <c r="H16735" i="10"/>
  <c r="G16736" i="10"/>
  <c r="H16736" i="10"/>
  <c r="G16737" i="10"/>
  <c r="H16737" i="10"/>
  <c r="G16738" i="10"/>
  <c r="H16738" i="10"/>
  <c r="G16739" i="10"/>
  <c r="H16739" i="10"/>
  <c r="G16740" i="10"/>
  <c r="H16740" i="10"/>
  <c r="G16741" i="10"/>
  <c r="H16741" i="10"/>
  <c r="G16742" i="10"/>
  <c r="H16742" i="10"/>
  <c r="G16743" i="10"/>
  <c r="H16743" i="10"/>
  <c r="G16744" i="10"/>
  <c r="H16744" i="10"/>
  <c r="G16745" i="10"/>
  <c r="H16745" i="10"/>
  <c r="G16746" i="10"/>
  <c r="H16746" i="10"/>
  <c r="G16747" i="10"/>
  <c r="H16747" i="10"/>
  <c r="G16748" i="10"/>
  <c r="H16748" i="10"/>
  <c r="G16749" i="10"/>
  <c r="H16749" i="10"/>
  <c r="G16750" i="10"/>
  <c r="H16750" i="10"/>
  <c r="G16751" i="10"/>
  <c r="H16751" i="10"/>
  <c r="G16752" i="10"/>
  <c r="H16752" i="10"/>
  <c r="G16753" i="10"/>
  <c r="H16753" i="10"/>
  <c r="G16754" i="10"/>
  <c r="H16754" i="10"/>
  <c r="G16755" i="10"/>
  <c r="H16755" i="10"/>
  <c r="G16756" i="10"/>
  <c r="H16756" i="10"/>
  <c r="G16757" i="10"/>
  <c r="H16757" i="10"/>
  <c r="G16758" i="10"/>
  <c r="H16758" i="10"/>
  <c r="G16759" i="10"/>
  <c r="H16759" i="10"/>
  <c r="G16760" i="10"/>
  <c r="H16760" i="10"/>
  <c r="G16761" i="10"/>
  <c r="H16761" i="10"/>
  <c r="G16762" i="10"/>
  <c r="H16762" i="10"/>
  <c r="G16763" i="10"/>
  <c r="H16763" i="10"/>
  <c r="G16764" i="10"/>
  <c r="H16764" i="10"/>
  <c r="G16765" i="10"/>
  <c r="H16765" i="10"/>
  <c r="G16766" i="10"/>
  <c r="H16766" i="10"/>
  <c r="G16767" i="10"/>
  <c r="H16767" i="10"/>
  <c r="G16768" i="10"/>
  <c r="H16768" i="10"/>
  <c r="G16769" i="10"/>
  <c r="H16769" i="10"/>
  <c r="G16770" i="10"/>
  <c r="H16770" i="10"/>
  <c r="G16771" i="10"/>
  <c r="H16771" i="10"/>
  <c r="G16772" i="10"/>
  <c r="H16772" i="10"/>
  <c r="G16773" i="10"/>
  <c r="H16773" i="10"/>
  <c r="G16774" i="10"/>
  <c r="H16774" i="10"/>
  <c r="G16775" i="10"/>
  <c r="H16775" i="10"/>
  <c r="G16776" i="10"/>
  <c r="H16776" i="10"/>
  <c r="G16777" i="10"/>
  <c r="H16777" i="10"/>
  <c r="G16778" i="10"/>
  <c r="H16778" i="10"/>
  <c r="G16779" i="10"/>
  <c r="H16779" i="10"/>
  <c r="G16780" i="10"/>
  <c r="H16780" i="10"/>
  <c r="G16781" i="10"/>
  <c r="H16781" i="10"/>
  <c r="G16782" i="10"/>
  <c r="H16782" i="10"/>
  <c r="G16783" i="10"/>
  <c r="H16783" i="10"/>
  <c r="G16784" i="10"/>
  <c r="H16784" i="10"/>
  <c r="G16785" i="10"/>
  <c r="H16785" i="10"/>
  <c r="G16786" i="10"/>
  <c r="H16786" i="10"/>
  <c r="G16787" i="10"/>
  <c r="H16787" i="10"/>
  <c r="G16788" i="10"/>
  <c r="H16788" i="10"/>
  <c r="G16789" i="10"/>
  <c r="H16789" i="10"/>
  <c r="G16790" i="10"/>
  <c r="H16790" i="10"/>
  <c r="G16791" i="10"/>
  <c r="H16791" i="10"/>
  <c r="G16792" i="10"/>
  <c r="H16792" i="10"/>
  <c r="G16793" i="10"/>
  <c r="H16793" i="10"/>
  <c r="G16794" i="10"/>
  <c r="H16794" i="10"/>
  <c r="G16795" i="10"/>
  <c r="H16795" i="10"/>
  <c r="G16796" i="10"/>
  <c r="H16796" i="10"/>
  <c r="G16797" i="10"/>
  <c r="H16797" i="10"/>
  <c r="G16798" i="10"/>
  <c r="H16798" i="10"/>
  <c r="G16799" i="10"/>
  <c r="H16799" i="10"/>
  <c r="G16800" i="10"/>
  <c r="H16800" i="10"/>
  <c r="G16801" i="10"/>
  <c r="H16801" i="10"/>
  <c r="G16802" i="10"/>
  <c r="H16802" i="10"/>
  <c r="G16803" i="10"/>
  <c r="H16803" i="10"/>
  <c r="G16804" i="10"/>
  <c r="H16804" i="10"/>
  <c r="G16805" i="10"/>
  <c r="H16805" i="10"/>
  <c r="G16806" i="10"/>
  <c r="H16806" i="10"/>
  <c r="G16807" i="10"/>
  <c r="H16807" i="10"/>
  <c r="G16808" i="10"/>
  <c r="H16808" i="10"/>
  <c r="G16809" i="10"/>
  <c r="H16809" i="10"/>
  <c r="G16810" i="10"/>
  <c r="H16810" i="10"/>
  <c r="G16811" i="10"/>
  <c r="H16811" i="10"/>
  <c r="G16812" i="10"/>
  <c r="H16812" i="10"/>
  <c r="G16813" i="10"/>
  <c r="H16813" i="10"/>
  <c r="G16814" i="10"/>
  <c r="H16814" i="10"/>
  <c r="G16815" i="10"/>
  <c r="H16815" i="10"/>
  <c r="G16816" i="10"/>
  <c r="H16816" i="10"/>
  <c r="G16817" i="10"/>
  <c r="H16817" i="10"/>
  <c r="G16818" i="10"/>
  <c r="H16818" i="10"/>
  <c r="G16819" i="10"/>
  <c r="H16819" i="10"/>
  <c r="G16820" i="10"/>
  <c r="H16820" i="10"/>
  <c r="G16821" i="10"/>
  <c r="H16821" i="10"/>
  <c r="G16822" i="10"/>
  <c r="H16822" i="10"/>
  <c r="G16823" i="10"/>
  <c r="H16823" i="10"/>
  <c r="G16824" i="10"/>
  <c r="H16824" i="10"/>
  <c r="G16825" i="10"/>
  <c r="H16825" i="10"/>
  <c r="G16826" i="10"/>
  <c r="H16826" i="10"/>
  <c r="G16827" i="10"/>
  <c r="H16827" i="10"/>
  <c r="G16828" i="10"/>
  <c r="H16828" i="10"/>
  <c r="G16829" i="10"/>
  <c r="H16829" i="10"/>
  <c r="G16830" i="10"/>
  <c r="H16830" i="10"/>
  <c r="G16831" i="10"/>
  <c r="H16831" i="10"/>
  <c r="G16832" i="10"/>
  <c r="H16832" i="10"/>
  <c r="G16833" i="10"/>
  <c r="H16833" i="10"/>
  <c r="G16834" i="10"/>
  <c r="H16834" i="10"/>
  <c r="G16835" i="10"/>
  <c r="H16835" i="10"/>
  <c r="G16836" i="10"/>
  <c r="H16836" i="10"/>
  <c r="G16837" i="10"/>
  <c r="H16837" i="10"/>
  <c r="G16838" i="10"/>
  <c r="H16838" i="10"/>
  <c r="G16839" i="10"/>
  <c r="H16839" i="10"/>
  <c r="G16840" i="10"/>
  <c r="H16840" i="10"/>
  <c r="G16841" i="10"/>
  <c r="H16841" i="10"/>
  <c r="G16842" i="10"/>
  <c r="H16842" i="10"/>
  <c r="G16843" i="10"/>
  <c r="H16843" i="10"/>
  <c r="G16844" i="10"/>
  <c r="H16844" i="10"/>
  <c r="G16845" i="10"/>
  <c r="H16845" i="10"/>
  <c r="G16846" i="10"/>
  <c r="H16846" i="10"/>
  <c r="G16847" i="10"/>
  <c r="H16847" i="10"/>
  <c r="G16848" i="10"/>
  <c r="H16848" i="10"/>
  <c r="G16849" i="10"/>
  <c r="H16849" i="10"/>
  <c r="G16850" i="10"/>
  <c r="H16850" i="10"/>
  <c r="G16851" i="10"/>
  <c r="H16851" i="10"/>
  <c r="G16852" i="10"/>
  <c r="H16852" i="10"/>
  <c r="G16853" i="10"/>
  <c r="H16853" i="10"/>
  <c r="G16854" i="10"/>
  <c r="H16854" i="10"/>
  <c r="G16855" i="10"/>
  <c r="H16855" i="10"/>
  <c r="G16856" i="10"/>
  <c r="H16856" i="10"/>
  <c r="G16857" i="10"/>
  <c r="H16857" i="10"/>
  <c r="G16858" i="10"/>
  <c r="H16858" i="10"/>
  <c r="G16859" i="10"/>
  <c r="H16859" i="10"/>
  <c r="G16860" i="10"/>
  <c r="H16860" i="10"/>
  <c r="G16861" i="10"/>
  <c r="H16861" i="10"/>
  <c r="G16862" i="10"/>
  <c r="H16862" i="10"/>
  <c r="G16863" i="10"/>
  <c r="H16863" i="10"/>
  <c r="G16864" i="10"/>
  <c r="H16864" i="10"/>
  <c r="G16865" i="10"/>
  <c r="H16865" i="10"/>
  <c r="G16866" i="10"/>
  <c r="H16866" i="10"/>
  <c r="G16867" i="10"/>
  <c r="H16867" i="10"/>
  <c r="G16868" i="10"/>
  <c r="H16868" i="10"/>
  <c r="G16869" i="10"/>
  <c r="H16869" i="10"/>
  <c r="G16870" i="10"/>
  <c r="H16870" i="10"/>
  <c r="G16871" i="10"/>
  <c r="H16871" i="10"/>
  <c r="G16872" i="10"/>
  <c r="H16872" i="10"/>
  <c r="G16873" i="10"/>
  <c r="H16873" i="10"/>
  <c r="G16874" i="10"/>
  <c r="H16874" i="10"/>
  <c r="G16875" i="10"/>
  <c r="H16875" i="10"/>
  <c r="G16876" i="10"/>
  <c r="H16876" i="10"/>
  <c r="G16877" i="10"/>
  <c r="H16877" i="10"/>
  <c r="G16878" i="10"/>
  <c r="H16878" i="10"/>
  <c r="G16879" i="10"/>
  <c r="H16879" i="10"/>
  <c r="G16880" i="10"/>
  <c r="H16880" i="10"/>
  <c r="G16881" i="10"/>
  <c r="H16881" i="10"/>
  <c r="G16882" i="10"/>
  <c r="H16882" i="10"/>
  <c r="G16883" i="10"/>
  <c r="H16883" i="10"/>
  <c r="G16884" i="10"/>
  <c r="H16884" i="10"/>
  <c r="G16885" i="10"/>
  <c r="H16885" i="10"/>
  <c r="G16886" i="10"/>
  <c r="H16886" i="10"/>
  <c r="G16887" i="10"/>
  <c r="H16887" i="10"/>
  <c r="G16888" i="10"/>
  <c r="H16888" i="10"/>
  <c r="G16889" i="10"/>
  <c r="H16889" i="10"/>
  <c r="G16890" i="10"/>
  <c r="H16890" i="10"/>
  <c r="G16891" i="10"/>
  <c r="H16891" i="10"/>
  <c r="G16892" i="10"/>
  <c r="H16892" i="10"/>
  <c r="G16893" i="10"/>
  <c r="H16893" i="10"/>
  <c r="G16894" i="10"/>
  <c r="H16894" i="10"/>
  <c r="G16895" i="10"/>
  <c r="H16895" i="10"/>
  <c r="G16896" i="10"/>
  <c r="H16896" i="10"/>
  <c r="G16897" i="10"/>
  <c r="H16897" i="10"/>
  <c r="G16898" i="10"/>
  <c r="H16898" i="10"/>
  <c r="G16899" i="10"/>
  <c r="H16899" i="10"/>
  <c r="G16900" i="10"/>
  <c r="H16900" i="10"/>
  <c r="G16901" i="10"/>
  <c r="H16901" i="10"/>
  <c r="G16902" i="10"/>
  <c r="H16902" i="10"/>
  <c r="G16903" i="10"/>
  <c r="H16903" i="10"/>
  <c r="G16904" i="10"/>
  <c r="H16904" i="10"/>
  <c r="G16905" i="10"/>
  <c r="H16905" i="10"/>
  <c r="G16906" i="10"/>
  <c r="H16906" i="10"/>
  <c r="G16907" i="10"/>
  <c r="H16907" i="10"/>
  <c r="G16908" i="10"/>
  <c r="H16908" i="10"/>
  <c r="G16909" i="10"/>
  <c r="H16909" i="10"/>
  <c r="G16910" i="10"/>
  <c r="H16910" i="10"/>
  <c r="G16911" i="10"/>
  <c r="H16911" i="10"/>
  <c r="G16912" i="10"/>
  <c r="H16912" i="10"/>
  <c r="G16913" i="10"/>
  <c r="H16913" i="10"/>
  <c r="G16914" i="10"/>
  <c r="H16914" i="10"/>
  <c r="G16915" i="10"/>
  <c r="H16915" i="10"/>
  <c r="G16916" i="10"/>
  <c r="H16916" i="10"/>
  <c r="G16917" i="10"/>
  <c r="H16917" i="10"/>
  <c r="G16918" i="10"/>
  <c r="H16918" i="10"/>
  <c r="G16919" i="10"/>
  <c r="H16919" i="10"/>
  <c r="G16920" i="10"/>
  <c r="H16920" i="10"/>
  <c r="G16921" i="10"/>
  <c r="H16921" i="10"/>
  <c r="G16922" i="10"/>
  <c r="H16922" i="10"/>
  <c r="G16923" i="10"/>
  <c r="H16923" i="10"/>
  <c r="G16924" i="10"/>
  <c r="H16924" i="10"/>
  <c r="G16925" i="10"/>
  <c r="H16925" i="10"/>
  <c r="G16926" i="10"/>
  <c r="H16926" i="10"/>
  <c r="G16927" i="10"/>
  <c r="H16927" i="10"/>
  <c r="G16928" i="10"/>
  <c r="H16928" i="10"/>
  <c r="G16929" i="10"/>
  <c r="H16929" i="10"/>
  <c r="G16930" i="10"/>
  <c r="H16930" i="10"/>
  <c r="G16931" i="10"/>
  <c r="H16931" i="10"/>
  <c r="G16932" i="10"/>
  <c r="H16932" i="10"/>
  <c r="G16933" i="10"/>
  <c r="H16933" i="10"/>
  <c r="G16934" i="10"/>
  <c r="H16934" i="10"/>
  <c r="G16935" i="10"/>
  <c r="H16935" i="10"/>
  <c r="G16936" i="10"/>
  <c r="H16936" i="10"/>
  <c r="G16937" i="10"/>
  <c r="H16937" i="10"/>
  <c r="G16938" i="10"/>
  <c r="H16938" i="10"/>
  <c r="G16939" i="10"/>
  <c r="H16939" i="10"/>
  <c r="G16940" i="10"/>
  <c r="H16940" i="10"/>
  <c r="G16941" i="10"/>
  <c r="H16941" i="10"/>
  <c r="G16942" i="10"/>
  <c r="H16942" i="10"/>
  <c r="G16943" i="10"/>
  <c r="H16943" i="10"/>
  <c r="G16944" i="10"/>
  <c r="H16944" i="10"/>
  <c r="G16945" i="10"/>
  <c r="H16945" i="10"/>
  <c r="G16946" i="10"/>
  <c r="H16946" i="10"/>
  <c r="G16947" i="10"/>
  <c r="H16947" i="10"/>
  <c r="G16948" i="10"/>
  <c r="H16948" i="10"/>
  <c r="G16949" i="10"/>
  <c r="H16949" i="10"/>
  <c r="G16950" i="10"/>
  <c r="H16950" i="10"/>
  <c r="G16951" i="10"/>
  <c r="H16951" i="10"/>
  <c r="G16952" i="10"/>
  <c r="H16952" i="10"/>
  <c r="G16953" i="10"/>
  <c r="H16953" i="10"/>
  <c r="G16954" i="10"/>
  <c r="H16954" i="10"/>
  <c r="G16955" i="10"/>
  <c r="H16955" i="10"/>
  <c r="G16956" i="10"/>
  <c r="H16956" i="10"/>
  <c r="G16957" i="10"/>
  <c r="H16957" i="10"/>
  <c r="G16958" i="10"/>
  <c r="H16958" i="10"/>
  <c r="G16959" i="10"/>
  <c r="H16959" i="10"/>
  <c r="G16960" i="10"/>
  <c r="H16960" i="10"/>
  <c r="G16961" i="10"/>
  <c r="H16961" i="10"/>
  <c r="G16962" i="10"/>
  <c r="H16962" i="10"/>
  <c r="G16963" i="10"/>
  <c r="H16963" i="10"/>
  <c r="G16964" i="10"/>
  <c r="H16964" i="10"/>
  <c r="G16965" i="10"/>
  <c r="H16965" i="10"/>
  <c r="G16966" i="10"/>
  <c r="H16966" i="10"/>
  <c r="G16967" i="10"/>
  <c r="H16967" i="10"/>
  <c r="G16968" i="10"/>
  <c r="H16968" i="10"/>
  <c r="G16969" i="10"/>
  <c r="H16969" i="10"/>
  <c r="G16970" i="10"/>
  <c r="H16970" i="10"/>
  <c r="G16971" i="10"/>
  <c r="H16971" i="10"/>
  <c r="G16972" i="10"/>
  <c r="H16972" i="10"/>
  <c r="G16973" i="10"/>
  <c r="H16973" i="10"/>
  <c r="G16974" i="10"/>
  <c r="H16974" i="10"/>
  <c r="G16975" i="10"/>
  <c r="H16975" i="10"/>
  <c r="G16976" i="10"/>
  <c r="H16976" i="10"/>
  <c r="G16977" i="10"/>
  <c r="H16977" i="10"/>
  <c r="G16978" i="10"/>
  <c r="H16978" i="10"/>
  <c r="G16979" i="10"/>
  <c r="H16979" i="10"/>
  <c r="G16980" i="10"/>
  <c r="H16980" i="10"/>
  <c r="G16981" i="10"/>
  <c r="H16981" i="10"/>
  <c r="G16982" i="10"/>
  <c r="H16982" i="10"/>
  <c r="G16983" i="10"/>
  <c r="H16983" i="10"/>
  <c r="G16984" i="10"/>
  <c r="H16984" i="10"/>
  <c r="G16985" i="10"/>
  <c r="H16985" i="10"/>
  <c r="G16986" i="10"/>
  <c r="H16986" i="10"/>
  <c r="G16987" i="10"/>
  <c r="H16987" i="10"/>
  <c r="G16988" i="10"/>
  <c r="H16988" i="10"/>
  <c r="G16989" i="10"/>
  <c r="H16989" i="10"/>
  <c r="G16990" i="10"/>
  <c r="H16990" i="10"/>
  <c r="G16991" i="10"/>
  <c r="H16991" i="10"/>
  <c r="G16992" i="10"/>
  <c r="H16992" i="10"/>
  <c r="G16993" i="10"/>
  <c r="H16993" i="10"/>
  <c r="G16994" i="10"/>
  <c r="H16994" i="10"/>
  <c r="G16995" i="10"/>
  <c r="H16995" i="10"/>
  <c r="G16996" i="10"/>
  <c r="H16996" i="10"/>
  <c r="G16997" i="10"/>
  <c r="H16997" i="10"/>
  <c r="G16998" i="10"/>
  <c r="H16998" i="10"/>
  <c r="G16999" i="10"/>
  <c r="H16999" i="10"/>
  <c r="G17000" i="10"/>
  <c r="H17000" i="10"/>
  <c r="G17001" i="10"/>
  <c r="H17001" i="10"/>
  <c r="G17002" i="10"/>
  <c r="H17002" i="10"/>
  <c r="G17003" i="10"/>
  <c r="H17003" i="10"/>
  <c r="G17004" i="10"/>
  <c r="H17004" i="10"/>
  <c r="G17005" i="10"/>
  <c r="H17005" i="10"/>
  <c r="G17006" i="10"/>
  <c r="H17006" i="10"/>
  <c r="G17007" i="10"/>
  <c r="H17007" i="10"/>
  <c r="G17008" i="10"/>
  <c r="H17008" i="10"/>
  <c r="G17009" i="10"/>
  <c r="H17009" i="10"/>
  <c r="G17010" i="10"/>
  <c r="H17010" i="10"/>
  <c r="G17011" i="10"/>
  <c r="H17011" i="10"/>
  <c r="G17012" i="10"/>
  <c r="H17012" i="10"/>
  <c r="G17013" i="10"/>
  <c r="H17013" i="10"/>
  <c r="G17014" i="10"/>
  <c r="H17014" i="10"/>
  <c r="G17015" i="10"/>
  <c r="H17015" i="10"/>
  <c r="G17016" i="10"/>
  <c r="H17016" i="10"/>
  <c r="G17017" i="10"/>
  <c r="H17017" i="10"/>
  <c r="G17018" i="10"/>
  <c r="H17018" i="10"/>
  <c r="G17019" i="10"/>
  <c r="H17019" i="10"/>
  <c r="G17020" i="10"/>
  <c r="H17020" i="10"/>
  <c r="G17021" i="10"/>
  <c r="H17021" i="10"/>
  <c r="G17022" i="10"/>
  <c r="H17022" i="10"/>
  <c r="G17023" i="10"/>
  <c r="H17023" i="10"/>
  <c r="G17024" i="10"/>
  <c r="H17024" i="10"/>
  <c r="G17025" i="10"/>
  <c r="H17025" i="10"/>
  <c r="G17026" i="10"/>
  <c r="H17026" i="10"/>
  <c r="G17027" i="10"/>
  <c r="H17027" i="10"/>
  <c r="G17028" i="10"/>
  <c r="H17028" i="10"/>
  <c r="G17029" i="10"/>
  <c r="H17029" i="10"/>
  <c r="G17030" i="10"/>
  <c r="H17030" i="10"/>
  <c r="G17031" i="10"/>
  <c r="H17031" i="10"/>
  <c r="G17032" i="10"/>
  <c r="H17032" i="10"/>
  <c r="G17033" i="10"/>
  <c r="H17033" i="10"/>
  <c r="G17034" i="10"/>
  <c r="H17034" i="10"/>
  <c r="G17035" i="10"/>
  <c r="H17035" i="10"/>
  <c r="G17036" i="10"/>
  <c r="H17036" i="10"/>
  <c r="G17037" i="10"/>
  <c r="H17037" i="10"/>
  <c r="G17038" i="10"/>
  <c r="H17038" i="10"/>
  <c r="G17039" i="10"/>
  <c r="H17039" i="10"/>
  <c r="G17040" i="10"/>
  <c r="H17040" i="10"/>
  <c r="G17041" i="10"/>
  <c r="H17041" i="10"/>
  <c r="G17042" i="10"/>
  <c r="H17042" i="10"/>
  <c r="G17043" i="10"/>
  <c r="H17043" i="10"/>
  <c r="G17044" i="10"/>
  <c r="H17044" i="10"/>
  <c r="G17045" i="10"/>
  <c r="H17045" i="10"/>
  <c r="G17046" i="10"/>
  <c r="H17046" i="10"/>
  <c r="G17047" i="10"/>
  <c r="H17047" i="10"/>
  <c r="G17048" i="10"/>
  <c r="H17048" i="10"/>
  <c r="G17049" i="10"/>
  <c r="H17049" i="10"/>
  <c r="G17050" i="10"/>
  <c r="H17050" i="10"/>
  <c r="G17051" i="10"/>
  <c r="H17051" i="10"/>
  <c r="G17052" i="10"/>
  <c r="H17052" i="10"/>
  <c r="G17053" i="10"/>
  <c r="H17053" i="10"/>
  <c r="G17054" i="10"/>
  <c r="H17054" i="10"/>
  <c r="G17055" i="10"/>
  <c r="H17055" i="10"/>
  <c r="G17056" i="10"/>
  <c r="H17056" i="10"/>
  <c r="G17057" i="10"/>
  <c r="H17057" i="10"/>
  <c r="G17058" i="10"/>
  <c r="H17058" i="10"/>
  <c r="G17059" i="10"/>
  <c r="H17059" i="10"/>
  <c r="G17060" i="10"/>
  <c r="H17060" i="10"/>
  <c r="G17061" i="10"/>
  <c r="H17061" i="10"/>
  <c r="G17062" i="10"/>
  <c r="H17062" i="10"/>
  <c r="G17063" i="10"/>
  <c r="H17063" i="10"/>
  <c r="G17064" i="10"/>
  <c r="H17064" i="10"/>
  <c r="G17065" i="10"/>
  <c r="H17065" i="10"/>
  <c r="G17066" i="10"/>
  <c r="H17066" i="10"/>
  <c r="G17067" i="10"/>
  <c r="H17067" i="10"/>
  <c r="G17068" i="10"/>
  <c r="H17068" i="10"/>
  <c r="G17069" i="10"/>
  <c r="H17069" i="10"/>
  <c r="G17070" i="10"/>
  <c r="H17070" i="10"/>
  <c r="G17071" i="10"/>
  <c r="H17071" i="10"/>
  <c r="G17072" i="10"/>
  <c r="H17072" i="10"/>
  <c r="G17073" i="10"/>
  <c r="H17073" i="10"/>
  <c r="G17074" i="10"/>
  <c r="H17074" i="10"/>
  <c r="G17075" i="10"/>
  <c r="H17075" i="10"/>
  <c r="G17076" i="10"/>
  <c r="H17076" i="10"/>
  <c r="G17077" i="10"/>
  <c r="H17077" i="10"/>
  <c r="G17078" i="10"/>
  <c r="H17078" i="10"/>
  <c r="G17079" i="10"/>
  <c r="H17079" i="10"/>
  <c r="G17080" i="10"/>
  <c r="H17080" i="10"/>
  <c r="G17081" i="10"/>
  <c r="H17081" i="10"/>
  <c r="G17082" i="10"/>
  <c r="H17082" i="10"/>
  <c r="G17083" i="10"/>
  <c r="H17083" i="10"/>
  <c r="G17084" i="10"/>
  <c r="H17084" i="10"/>
  <c r="G17085" i="10"/>
  <c r="H17085" i="10"/>
  <c r="G17086" i="10"/>
  <c r="H17086" i="10"/>
  <c r="G17087" i="10"/>
  <c r="H17087" i="10"/>
  <c r="G17088" i="10"/>
  <c r="H17088" i="10"/>
  <c r="G17089" i="10"/>
  <c r="H17089" i="10"/>
  <c r="G17090" i="10"/>
  <c r="H17090" i="10"/>
  <c r="G17091" i="10"/>
  <c r="H17091" i="10"/>
  <c r="G17092" i="10"/>
  <c r="H17092" i="10"/>
  <c r="G17093" i="10"/>
  <c r="H17093" i="10"/>
  <c r="G17094" i="10"/>
  <c r="H17094" i="10"/>
  <c r="G17095" i="10"/>
  <c r="H17095" i="10"/>
  <c r="G17096" i="10"/>
  <c r="H17096" i="10"/>
  <c r="G17097" i="10"/>
  <c r="H17097" i="10"/>
  <c r="G17098" i="10"/>
  <c r="H17098" i="10"/>
  <c r="G17099" i="10"/>
  <c r="H17099" i="10"/>
  <c r="G17100" i="10"/>
  <c r="H17100" i="10"/>
  <c r="G17101" i="10"/>
  <c r="H17101" i="10"/>
  <c r="G17102" i="10"/>
  <c r="H17102" i="10"/>
  <c r="G17103" i="10"/>
  <c r="H17103" i="10"/>
  <c r="G17104" i="10"/>
  <c r="H17104" i="10"/>
  <c r="G17105" i="10"/>
  <c r="H17105" i="10"/>
  <c r="G17106" i="10"/>
  <c r="H17106" i="10"/>
  <c r="G17107" i="10"/>
  <c r="H17107" i="10"/>
  <c r="G17108" i="10"/>
  <c r="H17108" i="10"/>
  <c r="G17109" i="10"/>
  <c r="H17109" i="10"/>
  <c r="G17110" i="10"/>
  <c r="H17110" i="10"/>
  <c r="G17111" i="10"/>
  <c r="H17111" i="10"/>
  <c r="G17112" i="10"/>
  <c r="H17112" i="10"/>
  <c r="G17113" i="10"/>
  <c r="H17113" i="10"/>
  <c r="G17114" i="10"/>
  <c r="H17114" i="10"/>
  <c r="G17115" i="10"/>
  <c r="H17115" i="10"/>
  <c r="G17116" i="10"/>
  <c r="H17116" i="10"/>
  <c r="G17117" i="10"/>
  <c r="H17117" i="10"/>
  <c r="G17118" i="10"/>
  <c r="H17118" i="10"/>
  <c r="G17119" i="10"/>
  <c r="H17119" i="10"/>
  <c r="G17120" i="10"/>
  <c r="H17120" i="10"/>
  <c r="G17121" i="10"/>
  <c r="H17121" i="10"/>
  <c r="G17122" i="10"/>
  <c r="H17122" i="10"/>
  <c r="G17123" i="10"/>
  <c r="H17123" i="10"/>
  <c r="G17124" i="10"/>
  <c r="H17124" i="10"/>
  <c r="G17125" i="10"/>
  <c r="H17125" i="10"/>
  <c r="G17126" i="10"/>
  <c r="H17126" i="10"/>
  <c r="G17127" i="10"/>
  <c r="H17127" i="10"/>
  <c r="G17128" i="10"/>
  <c r="H17128" i="10"/>
  <c r="G17129" i="10"/>
  <c r="H17129" i="10"/>
  <c r="G17130" i="10"/>
  <c r="H17130" i="10"/>
  <c r="G17131" i="10"/>
  <c r="H17131" i="10"/>
  <c r="G17132" i="10"/>
  <c r="H17132" i="10"/>
  <c r="G17133" i="10"/>
  <c r="H17133" i="10"/>
  <c r="G17134" i="10"/>
  <c r="H17134" i="10"/>
  <c r="G17135" i="10"/>
  <c r="H17135" i="10"/>
  <c r="G17136" i="10"/>
  <c r="H17136" i="10"/>
  <c r="G17137" i="10"/>
  <c r="H17137" i="10"/>
  <c r="G17138" i="10"/>
  <c r="H17138" i="10"/>
  <c r="G17139" i="10"/>
  <c r="H17139" i="10"/>
  <c r="G17140" i="10"/>
  <c r="H17140" i="10"/>
  <c r="G17141" i="10"/>
  <c r="H17141" i="10"/>
  <c r="G17142" i="10"/>
  <c r="H17142" i="10"/>
  <c r="G17143" i="10"/>
  <c r="H17143" i="10"/>
  <c r="G17144" i="10"/>
  <c r="H17144" i="10"/>
  <c r="G17145" i="10"/>
  <c r="H17145" i="10"/>
  <c r="G17146" i="10"/>
  <c r="H17146" i="10"/>
  <c r="G17147" i="10"/>
  <c r="H17147" i="10"/>
  <c r="G17148" i="10"/>
  <c r="H17148" i="10"/>
  <c r="G17149" i="10"/>
  <c r="H17149" i="10"/>
  <c r="G17150" i="10"/>
  <c r="H17150" i="10"/>
  <c r="G17151" i="10"/>
  <c r="H17151" i="10"/>
  <c r="G17152" i="10"/>
  <c r="H17152" i="10"/>
  <c r="G17153" i="10"/>
  <c r="H17153" i="10"/>
  <c r="G17154" i="10"/>
  <c r="H17154" i="10"/>
  <c r="G17155" i="10"/>
  <c r="H17155" i="10"/>
  <c r="G17156" i="10"/>
  <c r="H17156" i="10"/>
  <c r="G17157" i="10"/>
  <c r="H17157" i="10"/>
  <c r="G17158" i="10"/>
  <c r="H17158" i="10"/>
  <c r="G17159" i="10"/>
  <c r="H17159" i="10"/>
  <c r="G17160" i="10"/>
  <c r="H17160" i="10"/>
  <c r="G17161" i="10"/>
  <c r="H17161" i="10"/>
  <c r="G17162" i="10"/>
  <c r="H17162" i="10"/>
  <c r="G17163" i="10"/>
  <c r="H17163" i="10"/>
  <c r="G17164" i="10"/>
  <c r="H17164" i="10"/>
  <c r="G17165" i="10"/>
  <c r="H17165" i="10"/>
  <c r="G17166" i="10"/>
  <c r="H17166" i="10"/>
  <c r="G17167" i="10"/>
  <c r="H17167" i="10"/>
  <c r="G17168" i="10"/>
  <c r="H17168" i="10"/>
  <c r="G17169" i="10"/>
  <c r="H17169" i="10"/>
  <c r="G17170" i="10"/>
  <c r="H17170" i="10"/>
  <c r="G17171" i="10"/>
  <c r="H17171" i="10"/>
  <c r="G17172" i="10"/>
  <c r="H17172" i="10"/>
  <c r="G17173" i="10"/>
  <c r="H17173" i="10"/>
  <c r="G17174" i="10"/>
  <c r="H17174" i="10"/>
  <c r="G17175" i="10"/>
  <c r="H17175" i="10"/>
  <c r="G17176" i="10"/>
  <c r="H17176" i="10"/>
  <c r="G17177" i="10"/>
  <c r="H17177" i="10"/>
  <c r="G17178" i="10"/>
  <c r="H17178" i="10"/>
  <c r="G17179" i="10"/>
  <c r="H17179" i="10"/>
  <c r="G17180" i="10"/>
  <c r="H17180" i="10"/>
  <c r="G17181" i="10"/>
  <c r="H17181" i="10"/>
  <c r="G17182" i="10"/>
  <c r="H17182" i="10"/>
  <c r="G17183" i="10"/>
  <c r="H17183" i="10"/>
  <c r="G17184" i="10"/>
  <c r="H17184" i="10"/>
  <c r="G17185" i="10"/>
  <c r="H17185" i="10"/>
  <c r="G17186" i="10"/>
  <c r="H17186" i="10"/>
  <c r="G17187" i="10"/>
  <c r="H17187" i="10"/>
  <c r="G17188" i="10"/>
  <c r="H17188" i="10"/>
  <c r="G17189" i="10"/>
  <c r="H17189" i="10"/>
  <c r="G17190" i="10"/>
  <c r="H17190" i="10"/>
  <c r="G17191" i="10"/>
  <c r="H17191" i="10"/>
  <c r="G17192" i="10"/>
  <c r="H17192" i="10"/>
  <c r="G17193" i="10"/>
  <c r="H17193" i="10"/>
  <c r="G17194" i="10"/>
  <c r="H17194" i="10"/>
  <c r="G17195" i="10"/>
  <c r="H17195" i="10"/>
  <c r="G17196" i="10"/>
  <c r="H17196" i="10"/>
  <c r="G17197" i="10"/>
  <c r="H17197" i="10"/>
  <c r="G17198" i="10"/>
  <c r="H17198" i="10"/>
  <c r="G17199" i="10"/>
  <c r="H17199" i="10"/>
  <c r="G17200" i="10"/>
  <c r="H17200" i="10"/>
  <c r="G17201" i="10"/>
  <c r="H17201" i="10"/>
  <c r="G17202" i="10"/>
  <c r="H17202" i="10"/>
  <c r="G17203" i="10"/>
  <c r="H17203" i="10"/>
  <c r="G17204" i="10"/>
  <c r="H17204" i="10"/>
  <c r="G17205" i="10"/>
  <c r="H17205" i="10"/>
  <c r="G17206" i="10"/>
  <c r="H17206" i="10"/>
  <c r="G17207" i="10"/>
  <c r="H17207" i="10"/>
  <c r="G17208" i="10"/>
  <c r="H17208" i="10"/>
  <c r="G17209" i="10"/>
  <c r="H17209" i="10"/>
  <c r="G17210" i="10"/>
  <c r="H17210" i="10"/>
  <c r="G17211" i="10"/>
  <c r="H17211" i="10"/>
  <c r="G17212" i="10"/>
  <c r="H17212" i="10"/>
  <c r="G17213" i="10"/>
  <c r="H17213" i="10"/>
  <c r="G17214" i="10"/>
  <c r="H17214" i="10"/>
  <c r="G17215" i="10"/>
  <c r="H17215" i="10"/>
  <c r="G17216" i="10"/>
  <c r="H17216" i="10"/>
  <c r="G17217" i="10"/>
  <c r="H17217" i="10"/>
  <c r="G17218" i="10"/>
  <c r="H17218" i="10"/>
  <c r="G17219" i="10"/>
  <c r="H17219" i="10"/>
  <c r="G17220" i="10"/>
  <c r="H17220" i="10"/>
  <c r="G17221" i="10"/>
  <c r="H17221" i="10"/>
  <c r="G17222" i="10"/>
  <c r="H17222" i="10"/>
  <c r="G17223" i="10"/>
  <c r="H17223" i="10"/>
  <c r="G17224" i="10"/>
  <c r="H17224" i="10"/>
  <c r="G17225" i="10"/>
  <c r="H17225" i="10"/>
  <c r="G17226" i="10"/>
  <c r="H17226" i="10"/>
  <c r="G17227" i="10"/>
  <c r="H17227" i="10"/>
  <c r="G17228" i="10"/>
  <c r="H17228" i="10"/>
  <c r="G17229" i="10"/>
  <c r="H17229" i="10"/>
  <c r="G17230" i="10"/>
  <c r="H17230" i="10"/>
  <c r="G17231" i="10"/>
  <c r="H17231" i="10"/>
  <c r="G17232" i="10"/>
  <c r="H17232" i="10"/>
  <c r="G17233" i="10"/>
  <c r="H17233" i="10"/>
  <c r="G17234" i="10"/>
  <c r="H17234" i="10"/>
  <c r="G17235" i="10"/>
  <c r="H17235" i="10"/>
  <c r="G17236" i="10"/>
  <c r="H17236" i="10"/>
  <c r="G17237" i="10"/>
  <c r="H17237" i="10"/>
  <c r="G17238" i="10"/>
  <c r="H17238" i="10"/>
  <c r="G17239" i="10"/>
  <c r="H17239" i="10"/>
  <c r="G17240" i="10"/>
  <c r="H17240" i="10"/>
  <c r="G17241" i="10"/>
  <c r="H17241" i="10"/>
  <c r="G17242" i="10"/>
  <c r="H17242" i="10"/>
  <c r="G17243" i="10"/>
  <c r="H17243" i="10"/>
  <c r="G17244" i="10"/>
  <c r="H17244" i="10"/>
  <c r="G17245" i="10"/>
  <c r="H17245" i="10"/>
  <c r="G17246" i="10"/>
  <c r="H17246" i="10"/>
  <c r="G17247" i="10"/>
  <c r="H17247" i="10"/>
  <c r="G17248" i="10"/>
  <c r="H17248" i="10"/>
  <c r="G17249" i="10"/>
  <c r="H17249" i="10"/>
  <c r="G17250" i="10"/>
  <c r="H17250" i="10"/>
  <c r="G17251" i="10"/>
  <c r="H17251" i="10"/>
  <c r="G17252" i="10"/>
  <c r="H17252" i="10"/>
  <c r="G17253" i="10"/>
  <c r="H17253" i="10"/>
  <c r="G17254" i="10"/>
  <c r="H17254" i="10"/>
  <c r="G17255" i="10"/>
  <c r="H17255" i="10"/>
  <c r="G17256" i="10"/>
  <c r="H17256" i="10"/>
  <c r="G17257" i="10"/>
  <c r="H17257" i="10"/>
  <c r="G17258" i="10"/>
  <c r="H17258" i="10"/>
  <c r="G17259" i="10"/>
  <c r="H17259" i="10"/>
  <c r="G17260" i="10"/>
  <c r="H17260" i="10"/>
  <c r="G17261" i="10"/>
  <c r="H17261" i="10"/>
  <c r="G17262" i="10"/>
  <c r="H17262" i="10"/>
  <c r="G17263" i="10"/>
  <c r="H17263" i="10"/>
  <c r="G17264" i="10"/>
  <c r="H17264" i="10"/>
  <c r="G17265" i="10"/>
  <c r="H17265" i="10"/>
  <c r="G17266" i="10"/>
  <c r="H17266" i="10"/>
  <c r="G17267" i="10"/>
  <c r="H17267" i="10"/>
  <c r="G17268" i="10"/>
  <c r="H17268" i="10"/>
  <c r="G17269" i="10"/>
  <c r="H17269" i="10"/>
  <c r="G17270" i="10"/>
  <c r="H17270" i="10"/>
  <c r="G17271" i="10"/>
  <c r="H17271" i="10"/>
  <c r="G17272" i="10"/>
  <c r="H17272" i="10"/>
  <c r="G17273" i="10"/>
  <c r="H17273" i="10"/>
  <c r="G17274" i="10"/>
  <c r="H17274" i="10"/>
  <c r="G17275" i="10"/>
  <c r="H17275" i="10"/>
  <c r="G17276" i="10"/>
  <c r="H17276" i="10"/>
  <c r="G17277" i="10"/>
  <c r="H17277" i="10"/>
  <c r="G17278" i="10"/>
  <c r="H17278" i="10"/>
  <c r="G17279" i="10"/>
  <c r="H17279" i="10"/>
  <c r="G17280" i="10"/>
  <c r="H17280" i="10"/>
  <c r="G17281" i="10"/>
  <c r="H17281" i="10"/>
  <c r="G17282" i="10"/>
  <c r="H17282" i="10"/>
  <c r="G17283" i="10"/>
  <c r="H17283" i="10"/>
  <c r="G17284" i="10"/>
  <c r="H17284" i="10"/>
  <c r="G17285" i="10"/>
  <c r="H17285" i="10"/>
  <c r="G17286" i="10"/>
  <c r="H17286" i="10"/>
  <c r="G17287" i="10"/>
  <c r="H17287" i="10"/>
  <c r="G17288" i="10"/>
  <c r="H17288" i="10"/>
  <c r="G17289" i="10"/>
  <c r="H17289" i="10"/>
  <c r="G17290" i="10"/>
  <c r="H17290" i="10"/>
  <c r="G17291" i="10"/>
  <c r="H17291" i="10"/>
  <c r="G17292" i="10"/>
  <c r="H17292" i="10"/>
  <c r="G17293" i="10"/>
  <c r="H17293" i="10"/>
  <c r="G17294" i="10"/>
  <c r="H17294" i="10"/>
  <c r="G17295" i="10"/>
  <c r="H17295" i="10"/>
  <c r="G17296" i="10"/>
  <c r="H17296" i="10"/>
  <c r="G17297" i="10"/>
  <c r="H17297" i="10"/>
  <c r="G17298" i="10"/>
  <c r="H17298" i="10"/>
  <c r="G17299" i="10"/>
  <c r="H17299" i="10"/>
  <c r="G17300" i="10"/>
  <c r="H17300" i="10"/>
  <c r="G17301" i="10"/>
  <c r="H17301" i="10"/>
  <c r="G17302" i="10"/>
  <c r="H17302" i="10"/>
  <c r="G17303" i="10"/>
  <c r="H17303" i="10"/>
  <c r="G17304" i="10"/>
  <c r="H17304" i="10"/>
  <c r="G17305" i="10"/>
  <c r="H17305" i="10"/>
  <c r="G17306" i="10"/>
  <c r="H17306" i="10"/>
  <c r="G17307" i="10"/>
  <c r="H17307" i="10"/>
  <c r="G17308" i="10"/>
  <c r="H17308" i="10"/>
  <c r="G17309" i="10"/>
  <c r="H17309" i="10"/>
  <c r="G17310" i="10"/>
  <c r="H17310" i="10"/>
  <c r="G17311" i="10"/>
  <c r="H17311" i="10"/>
  <c r="G17312" i="10"/>
  <c r="H17312" i="10"/>
  <c r="G17313" i="10"/>
  <c r="H17313" i="10"/>
  <c r="G17314" i="10"/>
  <c r="H17314" i="10"/>
  <c r="G17315" i="10"/>
  <c r="H17315" i="10"/>
  <c r="G17316" i="10"/>
  <c r="H17316" i="10"/>
  <c r="G17317" i="10"/>
  <c r="H17317" i="10"/>
  <c r="G17318" i="10"/>
  <c r="H17318" i="10"/>
  <c r="G17319" i="10"/>
  <c r="H17319" i="10"/>
  <c r="G17320" i="10"/>
  <c r="H17320" i="10"/>
  <c r="G17321" i="10"/>
  <c r="H17321" i="10"/>
  <c r="G17322" i="10"/>
  <c r="H17322" i="10"/>
  <c r="G17323" i="10"/>
  <c r="H17323" i="10"/>
  <c r="G17324" i="10"/>
  <c r="H17324" i="10"/>
  <c r="G17325" i="10"/>
  <c r="H17325" i="10"/>
  <c r="G17326" i="10"/>
  <c r="H17326" i="10"/>
  <c r="G17327" i="10"/>
  <c r="H17327" i="10"/>
  <c r="G17328" i="10"/>
  <c r="H17328" i="10"/>
  <c r="G17329" i="10"/>
  <c r="H17329" i="10"/>
  <c r="G17330" i="10"/>
  <c r="H17330" i="10"/>
  <c r="G17331" i="10"/>
  <c r="H17331" i="10"/>
  <c r="G17332" i="10"/>
  <c r="H17332" i="10"/>
  <c r="G17333" i="10"/>
  <c r="H17333" i="10"/>
  <c r="G17334" i="10"/>
  <c r="H17334" i="10"/>
  <c r="G17335" i="10"/>
  <c r="H17335" i="10"/>
  <c r="G17336" i="10"/>
  <c r="H17336" i="10"/>
  <c r="G17337" i="10"/>
  <c r="H17337" i="10"/>
  <c r="G17338" i="10"/>
  <c r="H17338" i="10"/>
  <c r="G17339" i="10"/>
  <c r="H17339" i="10"/>
  <c r="G17340" i="10"/>
  <c r="H17340" i="10"/>
  <c r="G17341" i="10"/>
  <c r="H17341" i="10"/>
  <c r="G17342" i="10"/>
  <c r="H17342" i="10"/>
  <c r="G17343" i="10"/>
  <c r="H17343" i="10"/>
  <c r="G17344" i="10"/>
  <c r="H17344" i="10"/>
  <c r="G17345" i="10"/>
  <c r="H17345" i="10"/>
  <c r="G17346" i="10"/>
  <c r="H17346" i="10"/>
  <c r="G17347" i="10"/>
  <c r="H17347" i="10"/>
  <c r="G17348" i="10"/>
  <c r="H17348" i="10"/>
  <c r="G17349" i="10"/>
  <c r="H17349" i="10"/>
  <c r="G17350" i="10"/>
  <c r="H17350" i="10"/>
  <c r="G17351" i="10"/>
  <c r="H17351" i="10"/>
  <c r="G17352" i="10"/>
  <c r="H17352" i="10"/>
  <c r="G17353" i="10"/>
  <c r="H17353" i="10"/>
  <c r="G17354" i="10"/>
  <c r="H17354" i="10"/>
  <c r="G17355" i="10"/>
  <c r="H17355" i="10"/>
  <c r="G17356" i="10"/>
  <c r="H17356" i="10"/>
  <c r="G17357" i="10"/>
  <c r="H17357" i="10"/>
  <c r="G17358" i="10"/>
  <c r="H17358" i="10"/>
  <c r="G17359" i="10"/>
  <c r="H17359" i="10"/>
  <c r="G17360" i="10"/>
  <c r="H17360" i="10"/>
  <c r="G17361" i="10"/>
  <c r="H17361" i="10"/>
  <c r="G17362" i="10"/>
  <c r="H17362" i="10"/>
  <c r="G17363" i="10"/>
  <c r="H17363" i="10"/>
  <c r="G17364" i="10"/>
  <c r="H17364" i="10"/>
  <c r="G17365" i="10"/>
  <c r="H17365" i="10"/>
  <c r="G17366" i="10"/>
  <c r="H17366" i="10"/>
  <c r="G17367" i="10"/>
  <c r="H17367" i="10"/>
  <c r="G17368" i="10"/>
  <c r="H17368" i="10"/>
  <c r="G17369" i="10"/>
  <c r="H17369" i="10"/>
  <c r="G17370" i="10"/>
  <c r="H17370" i="10"/>
  <c r="G17371" i="10"/>
  <c r="H17371" i="10"/>
  <c r="G17372" i="10"/>
  <c r="H17372" i="10"/>
  <c r="G17373" i="10"/>
  <c r="H17373" i="10"/>
  <c r="G17374" i="10"/>
  <c r="H17374" i="10"/>
  <c r="G17375" i="10"/>
  <c r="H17375" i="10"/>
  <c r="G17376" i="10"/>
  <c r="H17376" i="10"/>
  <c r="G17377" i="10"/>
  <c r="H17377" i="10"/>
  <c r="G17378" i="10"/>
  <c r="H17378" i="10"/>
  <c r="G17379" i="10"/>
  <c r="H17379" i="10"/>
  <c r="G17380" i="10"/>
  <c r="H17380" i="10"/>
  <c r="G17381" i="10"/>
  <c r="H17381" i="10"/>
  <c r="G17382" i="10"/>
  <c r="H17382" i="10"/>
  <c r="G17383" i="10"/>
  <c r="H17383" i="10"/>
  <c r="G17384" i="10"/>
  <c r="H17384" i="10"/>
  <c r="G17385" i="10"/>
  <c r="H17385" i="10"/>
  <c r="G17386" i="10"/>
  <c r="H17386" i="10"/>
  <c r="G17387" i="10"/>
  <c r="H17387" i="10"/>
  <c r="G17388" i="10"/>
  <c r="H17388" i="10"/>
  <c r="G17389" i="10"/>
  <c r="H17389" i="10"/>
  <c r="G17390" i="10"/>
  <c r="H17390" i="10"/>
  <c r="G17391" i="10"/>
  <c r="H17391" i="10"/>
  <c r="G17392" i="10"/>
  <c r="H17392" i="10"/>
  <c r="G17393" i="10"/>
  <c r="H17393" i="10"/>
  <c r="G17394" i="10"/>
  <c r="H17394" i="10"/>
  <c r="G17395" i="10"/>
  <c r="H17395" i="10"/>
  <c r="G17396" i="10"/>
  <c r="H17396" i="10"/>
  <c r="G17397" i="10"/>
  <c r="H17397" i="10"/>
  <c r="G17398" i="10"/>
  <c r="H17398" i="10"/>
  <c r="G17399" i="10"/>
  <c r="H17399" i="10"/>
  <c r="G17400" i="10"/>
  <c r="H17400" i="10"/>
  <c r="G17401" i="10"/>
  <c r="H17401" i="10"/>
  <c r="G17402" i="10"/>
  <c r="H17402" i="10"/>
  <c r="G17403" i="10"/>
  <c r="H17403" i="10"/>
  <c r="G17404" i="10"/>
  <c r="H17404" i="10"/>
  <c r="G17405" i="10"/>
  <c r="H17405" i="10"/>
  <c r="G17406" i="10"/>
  <c r="H17406" i="10"/>
  <c r="G17407" i="10"/>
  <c r="H17407" i="10"/>
  <c r="G17408" i="10"/>
  <c r="H17408" i="10"/>
  <c r="G17409" i="10"/>
  <c r="H17409" i="10"/>
  <c r="G17410" i="10"/>
  <c r="H17410" i="10"/>
  <c r="G17411" i="10"/>
  <c r="H17411" i="10"/>
  <c r="G17412" i="10"/>
  <c r="H17412" i="10"/>
  <c r="G17413" i="10"/>
  <c r="H17413" i="10"/>
  <c r="G17414" i="10"/>
  <c r="H17414" i="10"/>
  <c r="G17415" i="10"/>
  <c r="H17415" i="10"/>
  <c r="G17416" i="10"/>
  <c r="H17416" i="10"/>
  <c r="G17417" i="10"/>
  <c r="H17417" i="10"/>
  <c r="G17418" i="10"/>
  <c r="H17418" i="10"/>
  <c r="G17419" i="10"/>
  <c r="H17419" i="10"/>
  <c r="G17420" i="10"/>
  <c r="H17420" i="10"/>
  <c r="G17421" i="10"/>
  <c r="H17421" i="10"/>
  <c r="G17422" i="10"/>
  <c r="H17422" i="10"/>
  <c r="G17423" i="10"/>
  <c r="H17423" i="10"/>
  <c r="G17424" i="10"/>
  <c r="H17424" i="10"/>
  <c r="G17425" i="10"/>
  <c r="H17425" i="10"/>
  <c r="G17426" i="10"/>
  <c r="H17426" i="10"/>
  <c r="G17427" i="10"/>
  <c r="H17427" i="10"/>
  <c r="G17428" i="10"/>
  <c r="H17428" i="10"/>
  <c r="G17429" i="10"/>
  <c r="H17429" i="10"/>
  <c r="G17430" i="10"/>
  <c r="H17430" i="10"/>
  <c r="G17431" i="10"/>
  <c r="H17431" i="10"/>
  <c r="G17432" i="10"/>
  <c r="H17432" i="10"/>
  <c r="G17433" i="10"/>
  <c r="H17433" i="10"/>
  <c r="G17434" i="10"/>
  <c r="H17434" i="10"/>
  <c r="G17435" i="10"/>
  <c r="H17435" i="10"/>
  <c r="G17436" i="10"/>
  <c r="H17436" i="10"/>
  <c r="G17437" i="10"/>
  <c r="H17437" i="10"/>
  <c r="G17438" i="10"/>
  <c r="H17438" i="10"/>
  <c r="G17439" i="10"/>
  <c r="H17439" i="10"/>
  <c r="G17440" i="10"/>
  <c r="H17440" i="10"/>
  <c r="G17441" i="10"/>
  <c r="H17441" i="10"/>
  <c r="G17442" i="10"/>
  <c r="H17442" i="10"/>
  <c r="G17443" i="10"/>
  <c r="H17443" i="10"/>
  <c r="G17444" i="10"/>
  <c r="H17444" i="10"/>
  <c r="G17445" i="10"/>
  <c r="H17445" i="10"/>
  <c r="G17446" i="10"/>
  <c r="H17446" i="10"/>
  <c r="G17447" i="10"/>
  <c r="H17447" i="10"/>
  <c r="G17448" i="10"/>
  <c r="H17448" i="10"/>
  <c r="G17449" i="10"/>
  <c r="H17449" i="10"/>
  <c r="G17450" i="10"/>
  <c r="H17450" i="10"/>
  <c r="G17451" i="10"/>
  <c r="H17451" i="10"/>
  <c r="G17452" i="10"/>
  <c r="H17452" i="10"/>
  <c r="G17453" i="10"/>
  <c r="H17453" i="10"/>
  <c r="G17454" i="10"/>
  <c r="H17454" i="10"/>
  <c r="G17455" i="10"/>
  <c r="H17455" i="10"/>
  <c r="G17456" i="10"/>
  <c r="H17456" i="10"/>
  <c r="G17457" i="10"/>
  <c r="H17457" i="10"/>
  <c r="G17458" i="10"/>
  <c r="H17458" i="10"/>
  <c r="G17459" i="10"/>
  <c r="H17459" i="10"/>
  <c r="G17460" i="10"/>
  <c r="H17460" i="10"/>
  <c r="G17461" i="10"/>
  <c r="H17461" i="10"/>
  <c r="G17462" i="10"/>
  <c r="H17462" i="10"/>
  <c r="G17463" i="10"/>
  <c r="H17463" i="10"/>
  <c r="G17464" i="10"/>
  <c r="H17464" i="10"/>
  <c r="G17465" i="10"/>
  <c r="H17465" i="10"/>
  <c r="G17466" i="10"/>
  <c r="H17466" i="10"/>
  <c r="G17467" i="10"/>
  <c r="H17467" i="10"/>
  <c r="G17468" i="10"/>
  <c r="H17468" i="10"/>
  <c r="G17469" i="10"/>
  <c r="H17469" i="10"/>
  <c r="G17470" i="10"/>
  <c r="H17470" i="10"/>
  <c r="G17471" i="10"/>
  <c r="H17471" i="10"/>
  <c r="G17472" i="10"/>
  <c r="H17472" i="10"/>
  <c r="G17473" i="10"/>
  <c r="H17473" i="10"/>
  <c r="G17474" i="10"/>
  <c r="H17474" i="10"/>
  <c r="G17475" i="10"/>
  <c r="H17475" i="10"/>
  <c r="G17476" i="10"/>
  <c r="H17476" i="10"/>
  <c r="G17477" i="10"/>
  <c r="H17477" i="10"/>
  <c r="G17478" i="10"/>
  <c r="H17478" i="10"/>
  <c r="G17479" i="10"/>
  <c r="H17479" i="10"/>
  <c r="G17480" i="10"/>
  <c r="H17480" i="10"/>
  <c r="G17481" i="10"/>
  <c r="H17481" i="10"/>
  <c r="G17482" i="10"/>
  <c r="H17482" i="10"/>
  <c r="G17483" i="10"/>
  <c r="H17483" i="10"/>
  <c r="G17484" i="10"/>
  <c r="H17484" i="10"/>
  <c r="G17485" i="10"/>
  <c r="H17485" i="10"/>
  <c r="G17486" i="10"/>
  <c r="H17486" i="10"/>
  <c r="G17487" i="10"/>
  <c r="H17487" i="10"/>
  <c r="G17488" i="10"/>
  <c r="H17488" i="10"/>
  <c r="G17489" i="10"/>
  <c r="H17489" i="10"/>
  <c r="G17490" i="10"/>
  <c r="H17490" i="10"/>
  <c r="G17491" i="10"/>
  <c r="H17491" i="10"/>
  <c r="G17492" i="10"/>
  <c r="H17492" i="10"/>
  <c r="G17493" i="10"/>
  <c r="H17493" i="10"/>
  <c r="G17494" i="10"/>
  <c r="H17494" i="10"/>
  <c r="G17495" i="10"/>
  <c r="H17495" i="10"/>
  <c r="G17496" i="10"/>
  <c r="H17496" i="10"/>
  <c r="G17497" i="10"/>
  <c r="H17497" i="10"/>
  <c r="G17498" i="10"/>
  <c r="H17498" i="10"/>
  <c r="G17499" i="10"/>
  <c r="H17499" i="10"/>
  <c r="G17500" i="10"/>
  <c r="H17500" i="10"/>
  <c r="G17501" i="10"/>
  <c r="H17501" i="10"/>
  <c r="G17502" i="10"/>
  <c r="H17502" i="10"/>
  <c r="G17503" i="10"/>
  <c r="H17503" i="10"/>
  <c r="G17504" i="10"/>
  <c r="H17504" i="10"/>
  <c r="G17505" i="10"/>
  <c r="H17505" i="10"/>
  <c r="G17506" i="10"/>
  <c r="H17506" i="10"/>
  <c r="G17507" i="10"/>
  <c r="H17507" i="10"/>
  <c r="G17508" i="10"/>
  <c r="H17508" i="10"/>
  <c r="G17509" i="10"/>
  <c r="H17509" i="10"/>
  <c r="G17510" i="10"/>
  <c r="H17510" i="10"/>
  <c r="G17511" i="10"/>
  <c r="H17511" i="10"/>
  <c r="G17512" i="10"/>
  <c r="H17512" i="10"/>
  <c r="G17513" i="10"/>
  <c r="H17513" i="10"/>
  <c r="G17514" i="10"/>
  <c r="H17514" i="10"/>
  <c r="G17515" i="10"/>
  <c r="H17515" i="10"/>
  <c r="G17516" i="10"/>
  <c r="H17516" i="10"/>
  <c r="G17517" i="10"/>
  <c r="H17517" i="10"/>
  <c r="G17518" i="10"/>
  <c r="H17518" i="10"/>
  <c r="G17519" i="10"/>
  <c r="H17519" i="10"/>
  <c r="G17520" i="10"/>
  <c r="H17520" i="10"/>
  <c r="G17521" i="10"/>
  <c r="H17521" i="10"/>
  <c r="G17522" i="10"/>
  <c r="H17522" i="10"/>
  <c r="G17523" i="10"/>
  <c r="H17523" i="10"/>
  <c r="G17524" i="10"/>
  <c r="H17524" i="10"/>
  <c r="G17525" i="10"/>
  <c r="H17525" i="10"/>
  <c r="G17526" i="10"/>
  <c r="H17526" i="10"/>
  <c r="G17527" i="10"/>
  <c r="H17527" i="10"/>
  <c r="G17528" i="10"/>
  <c r="H17528" i="10"/>
  <c r="G17529" i="10"/>
  <c r="H17529" i="10"/>
  <c r="G17530" i="10"/>
  <c r="H17530" i="10"/>
  <c r="G17531" i="10"/>
  <c r="H17531" i="10"/>
  <c r="G17532" i="10"/>
  <c r="H17532" i="10"/>
  <c r="G17533" i="10"/>
  <c r="H17533" i="10"/>
  <c r="G17534" i="10"/>
  <c r="H17534" i="10"/>
  <c r="G17535" i="10"/>
  <c r="H17535" i="10"/>
  <c r="G17536" i="10"/>
  <c r="H17536" i="10"/>
  <c r="G17537" i="10"/>
  <c r="H17537" i="10"/>
  <c r="G17538" i="10"/>
  <c r="H17538" i="10"/>
  <c r="G17539" i="10"/>
  <c r="H17539" i="10"/>
  <c r="G17540" i="10"/>
  <c r="H17540" i="10"/>
  <c r="G17541" i="10"/>
  <c r="H17541" i="10"/>
  <c r="G17542" i="10"/>
  <c r="H17542" i="10"/>
  <c r="G17543" i="10"/>
  <c r="H17543" i="10"/>
  <c r="G17544" i="10"/>
  <c r="H17544" i="10"/>
  <c r="G17545" i="10"/>
  <c r="H17545" i="10"/>
  <c r="G17546" i="10"/>
  <c r="H17546" i="10"/>
  <c r="G17547" i="10"/>
  <c r="H17547" i="10"/>
  <c r="G17548" i="10"/>
  <c r="H17548" i="10"/>
  <c r="G17549" i="10"/>
  <c r="H17549" i="10"/>
  <c r="G17550" i="10"/>
  <c r="H17550" i="10"/>
  <c r="G17551" i="10"/>
  <c r="H17551" i="10"/>
  <c r="G17552" i="10"/>
  <c r="H17552" i="10"/>
  <c r="G17553" i="10"/>
  <c r="H17553" i="10"/>
  <c r="G17554" i="10"/>
  <c r="H17554" i="10"/>
  <c r="G17555" i="10"/>
  <c r="H17555" i="10"/>
  <c r="G17556" i="10"/>
  <c r="H17556" i="10"/>
  <c r="G17557" i="10"/>
  <c r="H17557" i="10"/>
  <c r="G17558" i="10"/>
  <c r="H17558" i="10"/>
  <c r="G17559" i="10"/>
  <c r="H17559" i="10"/>
  <c r="G17560" i="10"/>
  <c r="H17560" i="10"/>
  <c r="G17561" i="10"/>
  <c r="H17561" i="10"/>
  <c r="G17562" i="10"/>
  <c r="H17562" i="10"/>
  <c r="G17563" i="10"/>
  <c r="H17563" i="10"/>
  <c r="G17564" i="10"/>
  <c r="H17564" i="10"/>
  <c r="G17565" i="10"/>
  <c r="H17565" i="10"/>
  <c r="G17566" i="10"/>
  <c r="H17566" i="10"/>
  <c r="G17567" i="10"/>
  <c r="H17567" i="10"/>
  <c r="G17568" i="10"/>
  <c r="H17568" i="10"/>
  <c r="G17569" i="10"/>
  <c r="H17569" i="10"/>
  <c r="G17570" i="10"/>
  <c r="H17570" i="10"/>
  <c r="G17571" i="10"/>
  <c r="H17571" i="10"/>
  <c r="G17572" i="10"/>
  <c r="H17572" i="10"/>
  <c r="G17573" i="10"/>
  <c r="H17573" i="10"/>
  <c r="G17574" i="10"/>
  <c r="H17574" i="10"/>
  <c r="G17575" i="10"/>
  <c r="H17575" i="10"/>
  <c r="G17576" i="10"/>
  <c r="H17576" i="10"/>
  <c r="G17577" i="10"/>
  <c r="H17577" i="10"/>
  <c r="G17578" i="10"/>
  <c r="H17578" i="10"/>
  <c r="G17579" i="10"/>
  <c r="H17579" i="10"/>
  <c r="G17580" i="10"/>
  <c r="H17580" i="10"/>
  <c r="G17581" i="10"/>
  <c r="H17581" i="10"/>
  <c r="G17582" i="10"/>
  <c r="H17582" i="10"/>
  <c r="G17583" i="10"/>
  <c r="H17583" i="10"/>
  <c r="G17584" i="10"/>
  <c r="H17584" i="10"/>
  <c r="G17585" i="10"/>
  <c r="H17585" i="10"/>
  <c r="G17586" i="10"/>
  <c r="H17586" i="10"/>
  <c r="G17587" i="10"/>
  <c r="H17587" i="10"/>
  <c r="G17588" i="10"/>
  <c r="H17588" i="10"/>
  <c r="G17589" i="10"/>
  <c r="H17589" i="10"/>
  <c r="G17590" i="10"/>
  <c r="H17590" i="10"/>
  <c r="G17591" i="10"/>
  <c r="H17591" i="10"/>
  <c r="G17592" i="10"/>
  <c r="H17592" i="10"/>
  <c r="G17593" i="10"/>
  <c r="H17593" i="10"/>
  <c r="G17594" i="10"/>
  <c r="H17594" i="10"/>
  <c r="G17595" i="10"/>
  <c r="H17595" i="10"/>
  <c r="G17596" i="10"/>
  <c r="H17596" i="10"/>
  <c r="G17597" i="10"/>
  <c r="H17597" i="10"/>
  <c r="G17598" i="10"/>
  <c r="H17598" i="10"/>
  <c r="G17599" i="10"/>
  <c r="H17599" i="10"/>
  <c r="G17600" i="10"/>
  <c r="H17600" i="10"/>
  <c r="G17601" i="10"/>
  <c r="H17601" i="10"/>
  <c r="G17602" i="10"/>
  <c r="H17602" i="10"/>
  <c r="G17603" i="10"/>
  <c r="H17603" i="10"/>
  <c r="G17604" i="10"/>
  <c r="H17604" i="10"/>
  <c r="G17605" i="10"/>
  <c r="H17605" i="10"/>
  <c r="G17606" i="10"/>
  <c r="H17606" i="10"/>
  <c r="G17607" i="10"/>
  <c r="H17607" i="10"/>
  <c r="G17608" i="10"/>
  <c r="H17608" i="10"/>
  <c r="G17609" i="10"/>
  <c r="H17609" i="10"/>
  <c r="G17610" i="10"/>
  <c r="H17610" i="10"/>
  <c r="G17611" i="10"/>
  <c r="H17611" i="10"/>
  <c r="G17612" i="10"/>
  <c r="H17612" i="10"/>
  <c r="G17613" i="10"/>
  <c r="H17613" i="10"/>
  <c r="G17614" i="10"/>
  <c r="H17614" i="10"/>
  <c r="G17615" i="10"/>
  <c r="H17615" i="10"/>
  <c r="G17616" i="10"/>
  <c r="H17616" i="10"/>
  <c r="G17617" i="10"/>
  <c r="H17617" i="10"/>
  <c r="G17618" i="10"/>
  <c r="H17618" i="10"/>
  <c r="G17619" i="10"/>
  <c r="H17619" i="10"/>
  <c r="G17620" i="10"/>
  <c r="H17620" i="10"/>
  <c r="G17621" i="10"/>
  <c r="H17621" i="10"/>
  <c r="G17622" i="10"/>
  <c r="H17622" i="10"/>
  <c r="G17623" i="10"/>
  <c r="H17623" i="10"/>
  <c r="G17624" i="10"/>
  <c r="H17624" i="10"/>
  <c r="G17625" i="10"/>
  <c r="H17625" i="10"/>
  <c r="G17626" i="10"/>
  <c r="H17626" i="10"/>
  <c r="G17627" i="10"/>
  <c r="H17627" i="10"/>
  <c r="G17628" i="10"/>
  <c r="H17628" i="10"/>
  <c r="G17629" i="10"/>
  <c r="H17629" i="10"/>
  <c r="G17630" i="10"/>
  <c r="H17630" i="10"/>
  <c r="G17631" i="10"/>
  <c r="H17631" i="10"/>
  <c r="G17632" i="10"/>
  <c r="H17632" i="10"/>
  <c r="G17633" i="10"/>
  <c r="H17633" i="10"/>
  <c r="G17634" i="10"/>
  <c r="H17634" i="10"/>
  <c r="G17635" i="10"/>
  <c r="H17635" i="10"/>
  <c r="G17636" i="10"/>
  <c r="H17636" i="10"/>
  <c r="G17637" i="10"/>
  <c r="H17637" i="10"/>
  <c r="G17638" i="10"/>
  <c r="H17638" i="10"/>
  <c r="G17639" i="10"/>
  <c r="H17639" i="10"/>
  <c r="G17640" i="10"/>
  <c r="H17640" i="10"/>
  <c r="G17641" i="10"/>
  <c r="H17641" i="10"/>
  <c r="G17642" i="10"/>
  <c r="H17642" i="10"/>
  <c r="G17643" i="10"/>
  <c r="H17643" i="10"/>
  <c r="G17644" i="10"/>
  <c r="H17644" i="10"/>
  <c r="G17645" i="10"/>
  <c r="H17645" i="10"/>
  <c r="G17646" i="10"/>
  <c r="H17646" i="10"/>
  <c r="G17647" i="10"/>
  <c r="H17647" i="10"/>
  <c r="G17648" i="10"/>
  <c r="H17648" i="10"/>
  <c r="G17649" i="10"/>
  <c r="H17649" i="10"/>
  <c r="G17650" i="10"/>
  <c r="H17650" i="10"/>
  <c r="G17651" i="10"/>
  <c r="H17651" i="10"/>
  <c r="G17652" i="10"/>
  <c r="H17652" i="10"/>
  <c r="G17653" i="10"/>
  <c r="H17653" i="10"/>
  <c r="G17654" i="10"/>
  <c r="H17654" i="10"/>
  <c r="G17655" i="10"/>
  <c r="H17655" i="10"/>
  <c r="G17656" i="10"/>
  <c r="H17656" i="10"/>
  <c r="G17657" i="10"/>
  <c r="H17657" i="10"/>
  <c r="G17658" i="10"/>
  <c r="H17658" i="10"/>
  <c r="G17659" i="10"/>
  <c r="H17659" i="10"/>
  <c r="G17660" i="10"/>
  <c r="H17660" i="10"/>
  <c r="G17661" i="10"/>
  <c r="H17661" i="10"/>
  <c r="G17662" i="10"/>
  <c r="H17662" i="10"/>
  <c r="G17663" i="10"/>
  <c r="H17663" i="10"/>
  <c r="G17664" i="10"/>
  <c r="H17664" i="10"/>
  <c r="G17665" i="10"/>
  <c r="H17665" i="10"/>
  <c r="G17666" i="10"/>
  <c r="H17666" i="10"/>
  <c r="G17667" i="10"/>
  <c r="H17667" i="10"/>
  <c r="G17668" i="10"/>
  <c r="H17668" i="10"/>
  <c r="G17669" i="10"/>
  <c r="H17669" i="10"/>
  <c r="G17670" i="10"/>
  <c r="H17670" i="10"/>
  <c r="G17671" i="10"/>
  <c r="H17671" i="10"/>
  <c r="G17672" i="10"/>
  <c r="H17672" i="10"/>
  <c r="G17673" i="10"/>
  <c r="H17673" i="10"/>
  <c r="G17674" i="10"/>
  <c r="H17674" i="10"/>
  <c r="G17675" i="10"/>
  <c r="H17675" i="10"/>
  <c r="G17676" i="10"/>
  <c r="H17676" i="10"/>
  <c r="G17677" i="10"/>
  <c r="H17677" i="10"/>
  <c r="G17678" i="10"/>
  <c r="H17678" i="10"/>
  <c r="G17679" i="10"/>
  <c r="H17679" i="10"/>
  <c r="G17680" i="10"/>
  <c r="H17680" i="10"/>
  <c r="G17681" i="10"/>
  <c r="H17681" i="10"/>
  <c r="G17682" i="10"/>
  <c r="H17682" i="10"/>
  <c r="G17683" i="10"/>
  <c r="H17683" i="10"/>
  <c r="G17684" i="10"/>
  <c r="H17684" i="10"/>
  <c r="G17685" i="10"/>
  <c r="H17685" i="10"/>
  <c r="G17686" i="10"/>
  <c r="H17686" i="10"/>
  <c r="G17687" i="10"/>
  <c r="H17687" i="10"/>
  <c r="G17688" i="10"/>
  <c r="H17688" i="10"/>
  <c r="G17689" i="10"/>
  <c r="H17689" i="10"/>
  <c r="G17690" i="10"/>
  <c r="H17690" i="10"/>
  <c r="G17691" i="10"/>
  <c r="H17691" i="10"/>
  <c r="G17692" i="10"/>
  <c r="H17692" i="10"/>
  <c r="G17693" i="10"/>
  <c r="H17693" i="10"/>
  <c r="G17694" i="10"/>
  <c r="H17694" i="10"/>
  <c r="G17695" i="10"/>
  <c r="H17695" i="10"/>
  <c r="G17696" i="10"/>
  <c r="H17696" i="10"/>
  <c r="G17697" i="10"/>
  <c r="H17697" i="10"/>
  <c r="G17698" i="10"/>
  <c r="H17698" i="10"/>
  <c r="G17699" i="10"/>
  <c r="H17699" i="10"/>
  <c r="G17700" i="10"/>
  <c r="H17700" i="10"/>
  <c r="G17701" i="10"/>
  <c r="H17701" i="10"/>
  <c r="G17702" i="10"/>
  <c r="H17702" i="10"/>
  <c r="G17703" i="10"/>
  <c r="H17703" i="10"/>
  <c r="G17704" i="10"/>
  <c r="H17704" i="10"/>
  <c r="G17705" i="10"/>
  <c r="H17705" i="10"/>
  <c r="G17706" i="10"/>
  <c r="H17706" i="10"/>
  <c r="G17707" i="10"/>
  <c r="H17707" i="10"/>
  <c r="G17708" i="10"/>
  <c r="H17708" i="10"/>
  <c r="G17709" i="10"/>
  <c r="H17709" i="10"/>
  <c r="G17710" i="10"/>
  <c r="H17710" i="10"/>
  <c r="G17711" i="10"/>
  <c r="H17711" i="10"/>
  <c r="G17712" i="10"/>
  <c r="H17712" i="10"/>
  <c r="G17713" i="10"/>
  <c r="H17713" i="10"/>
  <c r="G17714" i="10"/>
  <c r="H17714" i="10"/>
  <c r="G17715" i="10"/>
  <c r="H17715" i="10"/>
  <c r="G17716" i="10"/>
  <c r="H17716" i="10"/>
  <c r="G17717" i="10"/>
  <c r="H17717" i="10"/>
  <c r="G17718" i="10"/>
  <c r="H17718" i="10"/>
  <c r="G17719" i="10"/>
  <c r="H17719" i="10"/>
  <c r="G17720" i="10"/>
  <c r="H17720" i="10"/>
  <c r="G17721" i="10"/>
  <c r="H17721" i="10"/>
  <c r="G17722" i="10"/>
  <c r="H17722" i="10"/>
  <c r="G17723" i="10"/>
  <c r="H17723" i="10"/>
  <c r="G17724" i="10"/>
  <c r="H17724" i="10"/>
  <c r="G17725" i="10"/>
  <c r="H17725" i="10"/>
  <c r="G17726" i="10"/>
  <c r="H17726" i="10"/>
  <c r="G17727" i="10"/>
  <c r="H17727" i="10"/>
  <c r="G17728" i="10"/>
  <c r="H17728" i="10"/>
  <c r="G17729" i="10"/>
  <c r="H17729" i="10"/>
  <c r="G17730" i="10"/>
  <c r="H17730" i="10"/>
  <c r="G17731" i="10"/>
  <c r="H17731" i="10"/>
  <c r="G17732" i="10"/>
  <c r="H17732" i="10"/>
  <c r="G17733" i="10"/>
  <c r="H17733" i="10"/>
  <c r="G17734" i="10"/>
  <c r="H17734" i="10"/>
  <c r="G17735" i="10"/>
  <c r="H17735" i="10"/>
  <c r="G17736" i="10"/>
  <c r="H17736" i="10"/>
  <c r="G17737" i="10"/>
  <c r="H17737" i="10"/>
  <c r="G17738" i="10"/>
  <c r="H17738" i="10"/>
  <c r="G17739" i="10"/>
  <c r="H17739" i="10"/>
  <c r="G17740" i="10"/>
  <c r="H17740" i="10"/>
  <c r="G17741" i="10"/>
  <c r="H17741" i="10"/>
  <c r="G17742" i="10"/>
  <c r="H17742" i="10"/>
  <c r="G17743" i="10"/>
  <c r="H17743" i="10"/>
  <c r="G17744" i="10"/>
  <c r="H17744" i="10"/>
  <c r="G17745" i="10"/>
  <c r="H17745" i="10"/>
  <c r="G17746" i="10"/>
  <c r="H17746" i="10"/>
  <c r="G17747" i="10"/>
  <c r="H17747" i="10"/>
  <c r="G17748" i="10"/>
  <c r="H17748" i="10"/>
  <c r="G17749" i="10"/>
  <c r="H17749" i="10"/>
  <c r="G17750" i="10"/>
  <c r="H17750" i="10"/>
  <c r="G17751" i="10"/>
  <c r="H17751" i="10"/>
  <c r="G17752" i="10"/>
  <c r="H17752" i="10"/>
  <c r="G17753" i="10"/>
  <c r="H17753" i="10"/>
  <c r="G17754" i="10"/>
  <c r="H17754" i="10"/>
  <c r="G17755" i="10"/>
  <c r="H17755" i="10"/>
  <c r="G17756" i="10"/>
  <c r="H17756" i="10"/>
  <c r="G17757" i="10"/>
  <c r="H17757" i="10"/>
  <c r="G17758" i="10"/>
  <c r="H17758" i="10"/>
  <c r="G17759" i="10"/>
  <c r="H17759" i="10"/>
  <c r="G17760" i="10"/>
  <c r="H17760" i="10"/>
  <c r="G17761" i="10"/>
  <c r="H17761" i="10"/>
  <c r="G17762" i="10"/>
  <c r="H17762" i="10"/>
  <c r="G17763" i="10"/>
  <c r="H17763" i="10"/>
  <c r="G17764" i="10"/>
  <c r="H17764" i="10"/>
  <c r="G17765" i="10"/>
  <c r="H17765" i="10"/>
  <c r="G17766" i="10"/>
  <c r="H17766" i="10"/>
  <c r="G17767" i="10"/>
  <c r="H17767" i="10"/>
  <c r="G17768" i="10"/>
  <c r="H17768" i="10"/>
  <c r="G17769" i="10"/>
  <c r="H17769" i="10"/>
  <c r="G17770" i="10"/>
  <c r="H17770" i="10"/>
  <c r="G17771" i="10"/>
  <c r="H17771" i="10"/>
  <c r="G17772" i="10"/>
  <c r="H17772" i="10"/>
  <c r="G17773" i="10"/>
  <c r="H17773" i="10"/>
  <c r="G17774" i="10"/>
  <c r="H17774" i="10"/>
  <c r="G17775" i="10"/>
  <c r="H17775" i="10"/>
  <c r="G17776" i="10"/>
  <c r="H17776" i="10"/>
  <c r="G17777" i="10"/>
  <c r="H17777" i="10"/>
  <c r="G17778" i="10"/>
  <c r="H17778" i="10"/>
  <c r="G17779" i="10"/>
  <c r="H17779" i="10"/>
  <c r="G17780" i="10"/>
  <c r="H17780" i="10"/>
  <c r="G17781" i="10"/>
  <c r="H17781" i="10"/>
  <c r="G17782" i="10"/>
  <c r="H17782" i="10"/>
  <c r="G17783" i="10"/>
  <c r="H17783" i="10"/>
  <c r="G17784" i="10"/>
  <c r="H17784" i="10"/>
  <c r="G17785" i="10"/>
  <c r="H17785" i="10"/>
  <c r="G17786" i="10"/>
  <c r="H17786" i="10"/>
  <c r="G17787" i="10"/>
  <c r="H17787" i="10"/>
  <c r="G17788" i="10"/>
  <c r="H17788" i="10"/>
  <c r="G17789" i="10"/>
  <c r="H17789" i="10"/>
  <c r="G17790" i="10"/>
  <c r="H17790" i="10"/>
  <c r="G17791" i="10"/>
  <c r="H17791" i="10"/>
  <c r="G17792" i="10"/>
  <c r="H17792" i="10"/>
  <c r="G17793" i="10"/>
  <c r="H17793" i="10"/>
  <c r="G17829" i="10"/>
  <c r="H17829" i="10"/>
  <c r="G17830" i="10"/>
  <c r="H17830" i="10"/>
  <c r="G17831" i="10"/>
  <c r="H17831" i="10"/>
  <c r="G17832" i="10"/>
  <c r="H17832" i="10"/>
  <c r="G17833" i="10"/>
  <c r="H17833" i="10"/>
  <c r="G17834" i="10"/>
  <c r="H17834" i="10"/>
  <c r="G17835" i="10"/>
  <c r="H17835" i="10"/>
  <c r="G17836" i="10"/>
  <c r="H17836" i="10"/>
  <c r="G17837" i="10"/>
  <c r="H17837" i="10"/>
  <c r="G17838" i="10"/>
  <c r="H17838" i="10"/>
  <c r="G17839" i="10"/>
  <c r="H17839" i="10"/>
  <c r="G17840" i="10"/>
  <c r="H17840" i="10"/>
  <c r="G17841" i="10"/>
  <c r="H17841" i="10"/>
  <c r="G17842" i="10"/>
  <c r="H17842" i="10"/>
  <c r="G17843" i="10"/>
  <c r="H17843" i="10"/>
  <c r="G17844" i="10"/>
  <c r="H17844" i="10"/>
  <c r="G17845" i="10"/>
  <c r="H17845" i="10"/>
  <c r="G17846" i="10"/>
  <c r="H17846" i="10"/>
  <c r="G17847" i="10"/>
  <c r="H17847" i="10"/>
  <c r="G17848" i="10"/>
  <c r="H17848" i="10"/>
  <c r="G17849" i="10"/>
  <c r="H17849" i="10"/>
  <c r="G17850" i="10"/>
  <c r="H17850" i="10"/>
  <c r="G17851" i="10"/>
  <c r="H17851" i="10"/>
  <c r="G17852" i="10"/>
  <c r="H17852" i="10"/>
  <c r="G17853" i="10"/>
  <c r="H17853" i="10"/>
  <c r="G17854" i="10"/>
  <c r="H17854" i="10"/>
  <c r="G17855" i="10"/>
  <c r="H17855" i="10"/>
  <c r="G17856" i="10"/>
  <c r="H17856" i="10"/>
  <c r="G17857" i="10"/>
  <c r="H17857" i="10"/>
  <c r="G17858" i="10"/>
  <c r="H17858" i="10"/>
  <c r="G17859" i="10"/>
  <c r="H17859" i="10"/>
  <c r="G17860" i="10"/>
  <c r="H17860" i="10"/>
  <c r="G17861" i="10"/>
  <c r="H17861" i="10"/>
  <c r="G17862" i="10"/>
  <c r="H17862" i="10"/>
  <c r="G17863" i="10"/>
  <c r="H17863" i="10"/>
  <c r="G17864" i="10"/>
  <c r="H17864" i="10"/>
  <c r="G17865" i="10"/>
  <c r="H17865" i="10"/>
  <c r="G17866" i="10"/>
  <c r="H17866" i="10"/>
  <c r="G17867" i="10"/>
  <c r="H17867" i="10"/>
  <c r="G17868" i="10"/>
  <c r="H17868" i="10"/>
  <c r="G17869" i="10"/>
  <c r="H17869" i="10"/>
  <c r="G17870" i="10"/>
  <c r="H17870" i="10"/>
  <c r="G17871" i="10"/>
  <c r="H17871" i="10"/>
  <c r="G17872" i="10"/>
  <c r="H17872" i="10"/>
  <c r="G17873" i="10"/>
  <c r="H17873" i="10"/>
  <c r="G17874" i="10"/>
  <c r="H17874" i="10"/>
  <c r="G17875" i="10"/>
  <c r="H17875" i="10"/>
  <c r="G17876" i="10"/>
  <c r="H17876" i="10"/>
  <c r="G17877" i="10"/>
  <c r="H17877" i="10"/>
  <c r="G17878" i="10"/>
  <c r="H17878" i="10"/>
  <c r="G17879" i="10"/>
  <c r="H17879" i="10"/>
  <c r="G17880" i="10"/>
  <c r="H17880" i="10"/>
  <c r="G17881" i="10"/>
  <c r="H17881" i="10"/>
  <c r="G17882" i="10"/>
  <c r="H17882" i="10"/>
  <c r="G17883" i="10"/>
  <c r="H17883" i="10"/>
  <c r="G17884" i="10"/>
  <c r="H17884" i="10"/>
  <c r="G17885" i="10"/>
  <c r="H17885" i="10"/>
  <c r="G17886" i="10"/>
  <c r="H17886" i="10"/>
  <c r="G17887" i="10"/>
  <c r="H17887" i="10"/>
  <c r="G17888" i="10"/>
  <c r="H17888" i="10"/>
  <c r="G17889" i="10"/>
  <c r="H17889" i="10"/>
  <c r="G17890" i="10"/>
  <c r="H17890" i="10"/>
  <c r="G17891" i="10"/>
  <c r="H17891" i="10"/>
  <c r="G17892" i="10"/>
  <c r="H17892" i="10"/>
  <c r="G17893" i="10"/>
  <c r="H17893" i="10"/>
  <c r="G17894" i="10"/>
  <c r="H17894" i="10"/>
  <c r="G17895" i="10"/>
  <c r="H17895" i="10"/>
  <c r="G17896" i="10"/>
  <c r="H17896" i="10"/>
  <c r="G17897" i="10"/>
  <c r="H17897" i="10"/>
  <c r="G17898" i="10"/>
  <c r="H17898" i="10"/>
  <c r="G17899" i="10"/>
  <c r="H17899" i="10"/>
  <c r="G17900" i="10"/>
  <c r="H17900" i="10"/>
  <c r="G17901" i="10"/>
  <c r="H17901" i="10"/>
  <c r="G17902" i="10"/>
  <c r="H17902" i="10"/>
  <c r="G17903" i="10"/>
  <c r="H17903" i="10"/>
  <c r="G17904" i="10"/>
  <c r="H17904" i="10"/>
  <c r="G17905" i="10"/>
  <c r="H17905" i="10"/>
  <c r="G17906" i="10"/>
  <c r="H17906" i="10"/>
  <c r="G17907" i="10"/>
  <c r="H17907" i="10"/>
  <c r="G17908" i="10"/>
  <c r="H17908" i="10"/>
  <c r="G17909" i="10"/>
  <c r="H17909" i="10"/>
  <c r="G17910" i="10"/>
  <c r="H17910" i="10"/>
  <c r="G17911" i="10"/>
  <c r="H17911" i="10"/>
  <c r="G17912" i="10"/>
  <c r="H17912" i="10"/>
  <c r="G17913" i="10"/>
  <c r="H17913" i="10"/>
  <c r="G17914" i="10"/>
  <c r="H17914" i="10"/>
  <c r="G17915" i="10"/>
  <c r="H17915" i="10"/>
  <c r="G17916" i="10"/>
  <c r="H17916" i="10"/>
  <c r="G17917" i="10"/>
  <c r="H17917" i="10"/>
  <c r="G17918" i="10"/>
  <c r="H17918" i="10"/>
  <c r="G17919" i="10"/>
  <c r="H17919" i="10"/>
  <c r="G17920" i="10"/>
  <c r="H17920" i="10"/>
  <c r="G17921" i="10"/>
  <c r="H17921" i="10"/>
  <c r="G17922" i="10"/>
  <c r="H17922" i="10"/>
  <c r="G17923" i="10"/>
  <c r="H17923" i="10"/>
  <c r="G17924" i="10"/>
  <c r="H17924" i="10"/>
  <c r="G17925" i="10"/>
  <c r="H17925" i="10"/>
  <c r="G17926" i="10"/>
  <c r="H17926" i="10"/>
  <c r="G17927" i="10"/>
  <c r="H17927" i="10"/>
  <c r="G17928" i="10"/>
  <c r="H17928" i="10"/>
  <c r="G17929" i="10"/>
  <c r="H17929" i="10"/>
  <c r="G17930" i="10"/>
  <c r="H17930" i="10"/>
  <c r="G17931" i="10"/>
  <c r="H17931" i="10"/>
  <c r="G17932" i="10"/>
  <c r="H17932" i="10"/>
  <c r="G17933" i="10"/>
  <c r="H17933" i="10"/>
  <c r="G17934" i="10"/>
  <c r="H17934" i="10"/>
  <c r="G17935" i="10"/>
  <c r="H17935" i="10"/>
  <c r="G17936" i="10"/>
  <c r="H17936" i="10"/>
  <c r="G17948" i="10"/>
  <c r="H17948" i="10"/>
  <c r="G17949" i="10"/>
  <c r="H17949" i="10"/>
  <c r="G17950" i="10"/>
  <c r="H17950" i="10"/>
  <c r="G17951" i="10"/>
  <c r="H17951" i="10"/>
  <c r="G17952" i="10"/>
  <c r="H17952" i="10"/>
  <c r="G17953" i="10"/>
  <c r="H17953" i="10"/>
  <c r="G17954" i="10"/>
  <c r="H17954" i="10"/>
  <c r="G17955" i="10"/>
  <c r="H17955" i="10"/>
  <c r="G17956" i="10"/>
  <c r="H17956" i="10"/>
  <c r="G17957" i="10"/>
  <c r="H17957" i="10"/>
  <c r="G17958" i="10"/>
  <c r="H17958" i="10"/>
  <c r="G17959" i="10"/>
  <c r="H17959" i="10"/>
  <c r="G17960" i="10"/>
  <c r="H17960" i="10"/>
  <c r="G17961" i="10"/>
  <c r="H17961" i="10"/>
  <c r="G17962" i="10"/>
  <c r="H17962" i="10"/>
  <c r="G17963" i="10"/>
  <c r="H17963" i="10"/>
  <c r="G17964" i="10"/>
  <c r="H17964" i="10"/>
  <c r="G17965" i="10"/>
  <c r="H17965" i="10"/>
  <c r="G17966" i="10"/>
  <c r="H17966" i="10"/>
  <c r="G17967" i="10"/>
  <c r="H17967" i="10"/>
  <c r="G17968" i="10"/>
  <c r="H17968" i="10"/>
  <c r="G17969" i="10"/>
  <c r="H17969" i="10"/>
  <c r="G17970" i="10"/>
  <c r="H17970" i="10"/>
  <c r="G17971" i="10"/>
  <c r="H17971" i="10"/>
  <c r="G17972" i="10"/>
  <c r="H17972" i="10"/>
  <c r="G17973" i="10"/>
  <c r="H17973" i="10"/>
  <c r="G17974" i="10"/>
  <c r="H17974" i="10"/>
  <c r="G17975" i="10"/>
  <c r="H17975" i="10"/>
  <c r="G17976" i="10"/>
  <c r="H17976" i="10"/>
  <c r="G17977" i="10"/>
  <c r="H17977" i="10"/>
  <c r="G17978" i="10"/>
  <c r="H17978" i="10"/>
  <c r="G17979" i="10"/>
  <c r="H17979" i="10"/>
  <c r="G17980" i="10"/>
  <c r="H17980" i="10"/>
  <c r="G17981" i="10"/>
  <c r="H17981" i="10"/>
  <c r="G17982" i="10"/>
  <c r="H17982" i="10"/>
  <c r="G17983" i="10"/>
  <c r="H17983" i="10"/>
  <c r="G17984" i="10"/>
  <c r="H17984" i="10"/>
  <c r="G17985" i="10"/>
  <c r="H17985" i="10"/>
  <c r="G17986" i="10"/>
  <c r="H17986" i="10"/>
  <c r="G17987" i="10"/>
  <c r="H17987" i="10"/>
  <c r="G17988" i="10"/>
  <c r="H17988" i="10"/>
  <c r="G17989" i="10"/>
  <c r="H17989" i="10"/>
  <c r="G17990" i="10"/>
  <c r="H17990" i="10"/>
  <c r="G17991" i="10"/>
  <c r="H17991" i="10"/>
  <c r="G17992" i="10"/>
  <c r="H17992" i="10"/>
  <c r="G17993" i="10"/>
  <c r="H17993" i="10"/>
  <c r="G17994" i="10"/>
  <c r="H17994" i="10"/>
  <c r="G17995" i="10"/>
  <c r="H17995" i="10"/>
  <c r="G17996" i="10"/>
  <c r="H17996" i="10"/>
  <c r="G17997" i="10"/>
  <c r="H17997" i="10"/>
  <c r="G17998" i="10"/>
  <c r="H17998" i="10"/>
  <c r="G17999" i="10"/>
  <c r="H17999" i="10"/>
  <c r="G18000" i="10"/>
  <c r="H18000" i="10"/>
  <c r="G18001" i="10"/>
  <c r="H18001" i="10"/>
  <c r="G18002" i="10"/>
  <c r="H18002" i="10"/>
  <c r="G18003" i="10"/>
  <c r="H18003" i="10"/>
  <c r="G18004" i="10"/>
  <c r="H18004" i="10"/>
  <c r="G18005" i="10"/>
  <c r="H18005" i="10"/>
  <c r="G18006" i="10"/>
  <c r="H18006" i="10"/>
  <c r="G18007" i="10"/>
  <c r="H18007" i="10"/>
  <c r="G18008" i="10"/>
  <c r="H18008" i="10"/>
  <c r="G18009" i="10"/>
  <c r="H18009" i="10"/>
  <c r="G18010" i="10"/>
  <c r="H18010" i="10"/>
  <c r="G18011" i="10"/>
  <c r="H18011" i="10"/>
  <c r="G18012" i="10"/>
  <c r="H18012" i="10"/>
  <c r="G18013" i="10"/>
  <c r="H18013" i="10"/>
  <c r="G18014" i="10"/>
  <c r="H18014" i="10"/>
  <c r="G18015" i="10"/>
  <c r="H18015" i="10"/>
  <c r="G18016" i="10"/>
  <c r="H18016" i="10"/>
  <c r="G18017" i="10"/>
  <c r="H18017" i="10"/>
  <c r="G18018" i="10"/>
  <c r="H18018" i="10"/>
  <c r="G18019" i="10"/>
  <c r="H18019" i="10"/>
  <c r="G18020" i="10"/>
  <c r="H18020" i="10"/>
  <c r="G18021" i="10"/>
  <c r="H18021" i="10"/>
  <c r="G18022" i="10"/>
  <c r="H18022" i="10"/>
  <c r="G18023" i="10"/>
  <c r="H18023" i="10"/>
  <c r="G18024" i="10"/>
  <c r="H18024" i="10"/>
  <c r="G18025" i="10"/>
  <c r="H18025" i="10"/>
  <c r="G18026" i="10"/>
  <c r="H18026" i="10"/>
  <c r="G18027" i="10"/>
  <c r="H18027" i="10"/>
  <c r="G18028" i="10"/>
  <c r="H18028" i="10"/>
  <c r="G18029" i="10"/>
  <c r="H18029" i="10"/>
  <c r="G18030" i="10"/>
  <c r="H18030" i="10"/>
  <c r="G18031" i="10"/>
  <c r="H18031" i="10"/>
  <c r="G18032" i="10"/>
  <c r="H18032" i="10"/>
  <c r="G18033" i="10"/>
  <c r="H18033" i="10"/>
  <c r="G18034" i="10"/>
  <c r="H18034" i="10"/>
  <c r="G18035" i="10"/>
  <c r="H18035" i="10"/>
  <c r="G18036" i="10"/>
  <c r="H18036" i="10"/>
  <c r="G18037" i="10"/>
  <c r="H18037" i="10"/>
  <c r="G18038" i="10"/>
  <c r="H18038" i="10"/>
  <c r="G18039" i="10"/>
  <c r="H18039" i="10"/>
  <c r="G18040" i="10"/>
  <c r="H18040" i="10"/>
  <c r="G18041" i="10"/>
  <c r="H18041" i="10"/>
  <c r="G18042" i="10"/>
  <c r="H18042" i="10"/>
  <c r="G18043" i="10"/>
  <c r="H18043" i="10"/>
  <c r="G18044" i="10"/>
  <c r="H18044" i="10"/>
  <c r="G18045" i="10"/>
  <c r="H18045" i="10"/>
  <c r="G18046" i="10"/>
  <c r="H18046" i="10"/>
  <c r="G18047" i="10"/>
  <c r="H18047" i="10"/>
  <c r="G18048" i="10"/>
  <c r="H18048" i="10"/>
  <c r="G18049" i="10"/>
  <c r="H18049" i="10"/>
  <c r="G18050" i="10"/>
  <c r="H18050" i="10"/>
  <c r="G18051" i="10"/>
  <c r="H18051" i="10"/>
  <c r="G18052" i="10"/>
  <c r="H18052" i="10"/>
  <c r="G18053" i="10"/>
  <c r="H18053" i="10"/>
  <c r="G18054" i="10"/>
  <c r="H18054" i="10"/>
  <c r="G18055" i="10"/>
  <c r="H18055" i="10"/>
  <c r="G18056" i="10"/>
  <c r="H18056" i="10"/>
  <c r="G18057" i="10"/>
  <c r="H18057" i="10"/>
  <c r="G18058" i="10"/>
  <c r="H18058" i="10"/>
  <c r="G18059" i="10"/>
  <c r="H18059" i="10"/>
  <c r="G18060" i="10"/>
  <c r="H18060" i="10"/>
  <c r="G18061" i="10"/>
  <c r="H18061" i="10"/>
  <c r="G18062" i="10"/>
  <c r="H18062" i="10"/>
  <c r="G18063" i="10"/>
  <c r="H18063" i="10"/>
  <c r="G18064" i="10"/>
  <c r="H18064" i="10"/>
  <c r="G18065" i="10"/>
  <c r="H18065" i="10"/>
  <c r="G18066" i="10"/>
  <c r="H18066" i="10"/>
  <c r="G18067" i="10"/>
  <c r="H18067" i="10"/>
  <c r="G18068" i="10"/>
  <c r="H18068" i="10"/>
  <c r="G18069" i="10"/>
  <c r="H18069" i="10"/>
  <c r="G18070" i="10"/>
  <c r="H18070" i="10"/>
  <c r="G18071" i="10"/>
  <c r="H18071" i="10"/>
  <c r="G18072" i="10"/>
  <c r="H18072" i="10"/>
  <c r="G18073" i="10"/>
  <c r="H18073" i="10"/>
  <c r="G18074" i="10"/>
  <c r="H18074" i="10"/>
  <c r="G18075" i="10"/>
  <c r="H18075" i="10"/>
  <c r="G18076" i="10"/>
  <c r="H18076" i="10"/>
  <c r="G18077" i="10"/>
  <c r="H18077" i="10"/>
  <c r="G18078" i="10"/>
  <c r="H18078" i="10"/>
  <c r="G18079" i="10"/>
  <c r="H18079" i="10"/>
  <c r="G18080" i="10"/>
  <c r="H18080" i="10"/>
  <c r="G18081" i="10"/>
  <c r="H18081" i="10"/>
  <c r="G18082" i="10"/>
  <c r="H18082" i="10"/>
  <c r="G18083" i="10"/>
  <c r="H18083" i="10"/>
  <c r="G18084" i="10"/>
  <c r="H18084" i="10"/>
  <c r="G18085" i="10"/>
  <c r="H18085" i="10"/>
  <c r="G18086" i="10"/>
  <c r="H18086" i="10"/>
  <c r="G18087" i="10"/>
  <c r="H18087" i="10"/>
  <c r="G18088" i="10"/>
  <c r="H18088" i="10"/>
  <c r="G18089" i="10"/>
  <c r="H18089" i="10"/>
  <c r="G18090" i="10"/>
  <c r="H18090" i="10"/>
  <c r="G18091" i="10"/>
  <c r="H18091" i="10"/>
  <c r="G18092" i="10"/>
  <c r="H18092" i="10"/>
  <c r="G18093" i="10"/>
  <c r="H18093" i="10"/>
  <c r="G18094" i="10"/>
  <c r="H18094" i="10"/>
  <c r="G18095" i="10"/>
  <c r="H18095" i="10"/>
  <c r="G18096" i="10"/>
  <c r="H18096" i="10"/>
  <c r="G18097" i="10"/>
  <c r="H18097" i="10"/>
  <c r="G18098" i="10"/>
  <c r="H18098" i="10"/>
  <c r="G18099" i="10"/>
  <c r="H18099" i="10"/>
  <c r="G18100" i="10"/>
  <c r="H18100" i="10"/>
  <c r="G18101" i="10"/>
  <c r="H18101" i="10"/>
  <c r="G18102" i="10"/>
  <c r="H18102" i="10"/>
  <c r="G18103" i="10"/>
  <c r="H18103" i="10"/>
  <c r="G18104" i="10"/>
  <c r="H18104" i="10"/>
  <c r="G18105" i="10"/>
  <c r="H18105" i="10"/>
  <c r="G18106" i="10"/>
  <c r="H18106" i="10"/>
  <c r="G18107" i="10"/>
  <c r="H18107" i="10"/>
  <c r="G18108" i="10"/>
  <c r="H18108" i="10"/>
  <c r="G18109" i="10"/>
  <c r="H18109" i="10"/>
  <c r="G18110" i="10"/>
  <c r="H18110" i="10"/>
  <c r="G18111" i="10"/>
  <c r="H18111" i="10"/>
  <c r="G18112" i="10"/>
  <c r="H18112" i="10"/>
  <c r="G18113" i="10"/>
  <c r="H18113" i="10"/>
  <c r="G18114" i="10"/>
  <c r="H18114" i="10"/>
  <c r="G18115" i="10"/>
  <c r="H18115" i="10"/>
  <c r="G18116" i="10"/>
  <c r="H18116" i="10"/>
  <c r="G18117" i="10"/>
  <c r="H18117" i="10"/>
  <c r="G18118" i="10"/>
  <c r="H18118" i="10"/>
  <c r="G18119" i="10"/>
  <c r="H18119" i="10"/>
  <c r="G18120" i="10"/>
  <c r="H18120" i="10"/>
  <c r="G18121" i="10"/>
  <c r="H18121" i="10"/>
  <c r="G18122" i="10"/>
  <c r="H18122" i="10"/>
  <c r="G18123" i="10"/>
  <c r="H18123" i="10"/>
  <c r="G18124" i="10"/>
  <c r="H18124" i="10"/>
  <c r="G18125" i="10"/>
  <c r="H18125" i="10"/>
  <c r="G18126" i="10"/>
  <c r="H18126" i="10"/>
  <c r="G18127" i="10"/>
  <c r="H18127" i="10"/>
  <c r="G18128" i="10"/>
  <c r="H18128" i="10"/>
  <c r="G18129" i="10"/>
  <c r="H18129" i="10"/>
  <c r="G18130" i="10"/>
  <c r="H18130" i="10"/>
  <c r="G18131" i="10"/>
  <c r="H18131" i="10"/>
  <c r="G18132" i="10"/>
  <c r="H18132" i="10"/>
  <c r="G18133" i="10"/>
  <c r="H18133" i="10"/>
  <c r="G18134" i="10"/>
  <c r="H18134" i="10"/>
  <c r="G18135" i="10"/>
  <c r="H18135" i="10"/>
  <c r="G18136" i="10"/>
  <c r="H18136" i="10"/>
  <c r="G18137" i="10"/>
  <c r="H18137" i="10"/>
  <c r="G18138" i="10"/>
  <c r="H18138" i="10"/>
  <c r="G18139" i="10"/>
  <c r="H18139" i="10"/>
  <c r="G18140" i="10"/>
  <c r="H18140" i="10"/>
  <c r="G18141" i="10"/>
  <c r="H18141" i="10"/>
  <c r="G18142" i="10"/>
  <c r="H18142" i="10"/>
  <c r="G18143" i="10"/>
  <c r="H18143" i="10"/>
  <c r="G18144" i="10"/>
  <c r="H18144" i="10"/>
  <c r="G18145" i="10"/>
  <c r="H18145" i="10"/>
  <c r="G18146" i="10"/>
  <c r="H18146" i="10"/>
  <c r="G18147" i="10"/>
  <c r="H18147" i="10"/>
  <c r="G18148" i="10"/>
  <c r="H18148" i="10"/>
  <c r="G18149" i="10"/>
  <c r="H18149" i="10"/>
  <c r="G18150" i="10"/>
  <c r="H18150" i="10"/>
  <c r="G18151" i="10"/>
  <c r="H18151" i="10"/>
  <c r="G18152" i="10"/>
  <c r="H18152" i="10"/>
  <c r="G18153" i="10"/>
  <c r="H18153" i="10"/>
  <c r="G18154" i="10"/>
  <c r="H18154" i="10"/>
  <c r="G18155" i="10"/>
  <c r="H18155" i="10"/>
  <c r="G18156" i="10"/>
  <c r="H18156" i="10"/>
  <c r="G18157" i="10"/>
  <c r="H18157" i="10"/>
  <c r="G18158" i="10"/>
  <c r="H18158" i="10"/>
  <c r="G18159" i="10"/>
  <c r="H18159" i="10"/>
  <c r="G18160" i="10"/>
  <c r="H18160" i="10"/>
  <c r="G18161" i="10"/>
  <c r="H18161" i="10"/>
  <c r="G18162" i="10"/>
  <c r="H18162" i="10"/>
  <c r="G18163" i="10"/>
  <c r="H18163" i="10"/>
  <c r="G18164" i="10"/>
  <c r="H18164" i="10"/>
  <c r="G18165" i="10"/>
  <c r="H18165" i="10"/>
  <c r="G18166" i="10"/>
  <c r="H18166" i="10"/>
  <c r="G18167" i="10"/>
  <c r="H18167" i="10"/>
  <c r="G18168" i="10"/>
  <c r="H18168" i="10"/>
  <c r="G18169" i="10"/>
  <c r="H18169" i="10"/>
  <c r="G18170" i="10"/>
  <c r="H18170" i="10"/>
  <c r="G18171" i="10"/>
  <c r="H18171" i="10"/>
  <c r="G18172" i="10"/>
  <c r="H18172" i="10"/>
  <c r="G18173" i="10"/>
  <c r="H18173" i="10"/>
  <c r="G18174" i="10"/>
  <c r="H18174" i="10"/>
  <c r="G18175" i="10"/>
  <c r="H18175" i="10"/>
  <c r="G18176" i="10"/>
  <c r="H18176" i="10"/>
  <c r="G18177" i="10"/>
  <c r="H18177" i="10"/>
  <c r="G18178" i="10"/>
  <c r="H18178" i="10"/>
  <c r="G18179" i="10"/>
  <c r="H18179" i="10"/>
  <c r="G18180" i="10"/>
  <c r="H18180" i="10"/>
  <c r="G18181" i="10"/>
  <c r="H18181" i="10"/>
  <c r="G18182" i="10"/>
  <c r="H18182" i="10"/>
  <c r="G18183" i="10"/>
  <c r="H18183" i="10"/>
  <c r="G18184" i="10"/>
  <c r="H18184" i="10"/>
  <c r="G18185" i="10"/>
  <c r="H18185" i="10"/>
  <c r="G18186" i="10"/>
  <c r="H18186" i="10"/>
  <c r="G18187" i="10"/>
  <c r="H18187" i="10"/>
  <c r="G18188" i="10"/>
  <c r="H18188" i="10"/>
  <c r="G18189" i="10"/>
  <c r="H18189" i="10"/>
  <c r="G18190" i="10"/>
  <c r="H18190" i="10"/>
  <c r="G18191" i="10"/>
  <c r="H18191" i="10"/>
  <c r="G18192" i="10"/>
  <c r="H18192" i="10"/>
  <c r="G18193" i="10"/>
  <c r="H18193" i="10"/>
  <c r="G18194" i="10"/>
  <c r="H18194" i="10"/>
  <c r="G18195" i="10"/>
  <c r="H18195" i="10"/>
  <c r="G18196" i="10"/>
  <c r="H18196" i="10"/>
  <c r="G18197" i="10"/>
  <c r="H18197" i="10"/>
  <c r="G18198" i="10"/>
  <c r="H18198" i="10"/>
  <c r="G18199" i="10"/>
  <c r="H18199" i="10"/>
  <c r="G18200" i="10"/>
  <c r="H18200" i="10"/>
  <c r="G18201" i="10"/>
  <c r="H18201" i="10"/>
  <c r="G18202" i="10"/>
  <c r="H18202" i="10"/>
  <c r="G18203" i="10"/>
  <c r="H18203" i="10"/>
  <c r="G18204" i="10"/>
  <c r="H18204" i="10"/>
  <c r="G18205" i="10"/>
  <c r="H18205" i="10"/>
  <c r="G18206" i="10"/>
  <c r="H18206" i="10"/>
  <c r="G18207" i="10"/>
  <c r="H18207" i="10"/>
  <c r="G18208" i="10"/>
  <c r="H18208" i="10"/>
  <c r="G18209" i="10"/>
  <c r="H18209" i="10"/>
  <c r="G18210" i="10"/>
  <c r="H18210" i="10"/>
  <c r="G18211" i="10"/>
  <c r="H18211" i="10"/>
  <c r="G18212" i="10"/>
  <c r="H18212" i="10"/>
  <c r="G18213" i="10"/>
  <c r="H18213" i="10"/>
  <c r="G18214" i="10"/>
  <c r="H18214" i="10"/>
  <c r="G18215" i="10"/>
  <c r="H18215" i="10"/>
  <c r="G18216" i="10"/>
  <c r="H18216" i="10"/>
  <c r="G18217" i="10"/>
  <c r="H18217" i="10"/>
  <c r="G18218" i="10"/>
  <c r="H18218" i="10"/>
  <c r="G18219" i="10"/>
  <c r="H18219" i="10"/>
  <c r="G18220" i="10"/>
  <c r="H18220" i="10"/>
  <c r="G18221" i="10"/>
  <c r="H18221" i="10"/>
  <c r="G18222" i="10"/>
  <c r="H18222" i="10"/>
  <c r="G18223" i="10"/>
  <c r="H18223" i="10"/>
  <c r="G18224" i="10"/>
  <c r="H18224" i="10"/>
  <c r="G18225" i="10"/>
  <c r="H18225" i="10"/>
  <c r="G18226" i="10"/>
  <c r="H18226" i="10"/>
  <c r="G18227" i="10"/>
  <c r="H18227" i="10"/>
  <c r="G18228" i="10"/>
  <c r="H18228" i="10"/>
  <c r="G18229" i="10"/>
  <c r="H18229" i="10"/>
  <c r="G18230" i="10"/>
  <c r="H18230" i="10"/>
  <c r="G18231" i="10"/>
  <c r="H18231" i="10"/>
  <c r="G18232" i="10"/>
  <c r="H18232" i="10"/>
  <c r="G18233" i="10"/>
  <c r="H18233" i="10"/>
  <c r="G18234" i="10"/>
  <c r="H18234" i="10"/>
  <c r="G18235" i="10"/>
  <c r="H18235" i="10"/>
  <c r="G18236" i="10"/>
  <c r="H18236" i="10"/>
  <c r="G18237" i="10"/>
  <c r="H18237" i="10"/>
  <c r="G18238" i="10"/>
  <c r="H18238" i="10"/>
  <c r="G18239" i="10"/>
  <c r="H18239" i="10"/>
  <c r="G18240" i="10"/>
  <c r="H18240" i="10"/>
  <c r="G18241" i="10"/>
  <c r="H18241" i="10"/>
  <c r="G18242" i="10"/>
  <c r="H18242" i="10"/>
  <c r="G18243" i="10"/>
  <c r="H18243" i="10"/>
  <c r="G18244" i="10"/>
  <c r="H18244" i="10"/>
  <c r="G18245" i="10"/>
  <c r="H18245" i="10"/>
  <c r="G18246" i="10"/>
  <c r="H18246" i="10"/>
  <c r="G18247" i="10"/>
  <c r="H18247" i="10"/>
  <c r="G18248" i="10"/>
  <c r="H18248" i="10"/>
  <c r="G18249" i="10"/>
  <c r="H18249" i="10"/>
  <c r="G18250" i="10"/>
  <c r="H18250" i="10"/>
  <c r="G18251" i="10"/>
  <c r="H18251" i="10"/>
  <c r="G18252" i="10"/>
  <c r="H18252" i="10"/>
  <c r="G18253" i="10"/>
  <c r="H18253" i="10"/>
  <c r="G18254" i="10"/>
  <c r="H18254" i="10"/>
  <c r="G18255" i="10"/>
  <c r="H18255" i="10"/>
  <c r="G18256" i="10"/>
  <c r="H18256" i="10"/>
  <c r="G18257" i="10"/>
  <c r="H18257" i="10"/>
  <c r="G18258" i="10"/>
  <c r="H18258" i="10"/>
  <c r="G18259" i="10"/>
  <c r="H18259" i="10"/>
  <c r="G18260" i="10"/>
  <c r="H18260" i="10"/>
  <c r="G18261" i="10"/>
  <c r="H18261" i="10"/>
  <c r="G18262" i="10"/>
  <c r="H18262" i="10"/>
  <c r="G18263" i="10"/>
  <c r="H18263" i="10"/>
  <c r="G18264" i="10"/>
  <c r="H18264" i="10"/>
  <c r="G18265" i="10"/>
  <c r="H18265" i="10"/>
  <c r="G18266" i="10"/>
  <c r="H18266" i="10"/>
  <c r="G18267" i="10"/>
  <c r="H18267" i="10"/>
  <c r="G18268" i="10"/>
  <c r="H18268" i="10"/>
  <c r="G18269" i="10"/>
  <c r="H18269" i="10"/>
  <c r="G18270" i="10"/>
  <c r="H18270" i="10"/>
  <c r="G18271" i="10"/>
  <c r="H18271" i="10"/>
  <c r="G18272" i="10"/>
  <c r="H18272" i="10"/>
  <c r="G18273" i="10"/>
  <c r="H18273" i="10"/>
  <c r="G18274" i="10"/>
  <c r="H18274" i="10"/>
  <c r="G18275" i="10"/>
  <c r="H18275" i="10"/>
  <c r="G18276" i="10"/>
  <c r="H18276" i="10"/>
  <c r="G18277" i="10"/>
  <c r="H18277" i="10"/>
  <c r="G18278" i="10"/>
  <c r="H18278" i="10"/>
  <c r="G18279" i="10"/>
  <c r="H18279" i="10"/>
  <c r="G18280" i="10"/>
  <c r="H18280" i="10"/>
  <c r="G18281" i="10"/>
  <c r="H18281" i="10"/>
  <c r="G18282" i="10"/>
  <c r="H18282" i="10"/>
  <c r="G18283" i="10"/>
  <c r="H18283" i="10"/>
  <c r="G18284" i="10"/>
  <c r="H18284" i="10"/>
  <c r="G18285" i="10"/>
  <c r="H18285" i="10"/>
  <c r="G18286" i="10"/>
  <c r="H18286" i="10"/>
  <c r="G18287" i="10"/>
  <c r="H18287" i="10"/>
  <c r="G18288" i="10"/>
  <c r="H18288" i="10"/>
  <c r="G18289" i="10"/>
  <c r="H18289" i="10"/>
  <c r="G18290" i="10"/>
  <c r="H18290" i="10"/>
  <c r="G18291" i="10"/>
  <c r="H18291" i="10"/>
  <c r="G18292" i="10"/>
  <c r="H18292" i="10"/>
  <c r="G18293" i="10"/>
  <c r="H18293" i="10"/>
  <c r="G18294" i="10"/>
  <c r="H18294" i="10"/>
  <c r="G18295" i="10"/>
  <c r="H18295" i="10"/>
  <c r="G18296" i="10"/>
  <c r="H18296" i="10"/>
  <c r="G18297" i="10"/>
  <c r="H18297" i="10"/>
  <c r="G18298" i="10"/>
  <c r="H18298" i="10"/>
  <c r="G18299" i="10"/>
  <c r="H18299" i="10"/>
  <c r="G18300" i="10"/>
  <c r="H18300" i="10"/>
  <c r="G18301" i="10"/>
  <c r="H18301" i="10"/>
  <c r="G18302" i="10"/>
  <c r="H18302" i="10"/>
  <c r="G18303" i="10"/>
  <c r="H18303" i="10"/>
  <c r="G18304" i="10"/>
  <c r="H18304" i="10"/>
  <c r="G18305" i="10"/>
  <c r="H18305" i="10"/>
  <c r="G18306" i="10"/>
  <c r="H18306" i="10"/>
  <c r="G18307" i="10"/>
  <c r="H18307" i="10"/>
  <c r="G18308" i="10"/>
  <c r="H18308" i="10"/>
  <c r="G18309" i="10"/>
  <c r="H18309" i="10"/>
  <c r="G18310" i="10"/>
  <c r="H18310" i="10"/>
  <c r="G18311" i="10"/>
  <c r="H18311" i="10"/>
  <c r="G18312" i="10"/>
  <c r="H18312" i="10"/>
  <c r="G18313" i="10"/>
  <c r="H18313" i="10"/>
  <c r="G18314" i="10"/>
  <c r="H18314" i="10"/>
  <c r="G18315" i="10"/>
  <c r="H18315" i="10"/>
  <c r="G18316" i="10"/>
  <c r="H18316" i="10"/>
  <c r="G18317" i="10"/>
  <c r="H18317" i="10"/>
  <c r="G18318" i="10"/>
  <c r="H18318" i="10"/>
  <c r="G18319" i="10"/>
  <c r="H18319" i="10"/>
  <c r="G18320" i="10"/>
  <c r="H18320" i="10"/>
  <c r="G18321" i="10"/>
  <c r="H18321" i="10"/>
  <c r="G18322" i="10"/>
  <c r="H18322" i="10"/>
  <c r="G18323" i="10"/>
  <c r="H18323" i="10"/>
  <c r="G18324" i="10"/>
  <c r="H18324" i="10"/>
  <c r="G18325" i="10"/>
  <c r="H18325" i="10"/>
  <c r="G18326" i="10"/>
  <c r="H18326" i="10"/>
  <c r="G18327" i="10"/>
  <c r="H18327" i="10"/>
  <c r="G18328" i="10"/>
  <c r="H18328" i="10"/>
  <c r="G18329" i="10"/>
  <c r="H18329" i="10"/>
  <c r="G18330" i="10"/>
  <c r="H18330" i="10"/>
  <c r="G18331" i="10"/>
  <c r="H18331" i="10"/>
  <c r="G18332" i="10"/>
  <c r="H18332" i="10"/>
  <c r="G18333" i="10"/>
  <c r="H18333" i="10"/>
  <c r="G18334" i="10"/>
  <c r="H18334" i="10"/>
  <c r="G18335" i="10"/>
  <c r="H18335" i="10"/>
  <c r="G18336" i="10"/>
  <c r="H18336" i="10"/>
  <c r="G18337" i="10"/>
  <c r="H18337" i="10"/>
  <c r="G18338" i="10"/>
  <c r="H18338" i="10"/>
  <c r="G18339" i="10"/>
  <c r="H18339" i="10"/>
  <c r="G18340" i="10"/>
  <c r="H18340" i="10"/>
  <c r="G18341" i="10"/>
  <c r="H18341" i="10"/>
  <c r="G18342" i="10"/>
  <c r="H18342" i="10"/>
  <c r="G18343" i="10"/>
  <c r="H18343" i="10"/>
  <c r="G18344" i="10"/>
  <c r="H18344" i="10"/>
  <c r="G18345" i="10"/>
  <c r="H18345" i="10"/>
  <c r="G18346" i="10"/>
  <c r="H18346" i="10"/>
  <c r="G18347" i="10"/>
  <c r="H18347" i="10"/>
  <c r="G18348" i="10"/>
  <c r="H18348" i="10"/>
  <c r="G18349" i="10"/>
  <c r="H18349" i="10"/>
  <c r="G18350" i="10"/>
  <c r="H18350" i="10"/>
  <c r="G18351" i="10"/>
  <c r="H18351" i="10"/>
  <c r="G18352" i="10"/>
  <c r="H18352" i="10"/>
  <c r="G18353" i="10"/>
  <c r="H18353" i="10"/>
  <c r="G18354" i="10"/>
  <c r="H18354" i="10"/>
  <c r="G18355" i="10"/>
  <c r="H18355" i="10"/>
  <c r="G18356" i="10"/>
  <c r="H18356" i="10"/>
  <c r="G18357" i="10"/>
  <c r="H18357" i="10"/>
  <c r="G18358" i="10"/>
  <c r="H18358" i="10"/>
  <c r="G18359" i="10"/>
  <c r="H18359" i="10"/>
  <c r="G18360" i="10"/>
  <c r="H18360" i="10"/>
  <c r="G18361" i="10"/>
  <c r="H18361" i="10"/>
  <c r="G18362" i="10"/>
  <c r="H18362" i="10"/>
  <c r="G18363" i="10"/>
  <c r="H18363" i="10"/>
  <c r="G18364" i="10"/>
  <c r="H18364" i="10"/>
  <c r="G18365" i="10"/>
  <c r="H18365" i="10"/>
  <c r="G18366" i="10"/>
  <c r="H18366" i="10"/>
  <c r="G18367" i="10"/>
  <c r="H18367" i="10"/>
  <c r="G18368" i="10"/>
  <c r="H18368" i="10"/>
  <c r="G18369" i="10"/>
  <c r="H18369" i="10"/>
  <c r="G18370" i="10"/>
  <c r="H18370" i="10"/>
  <c r="G18371" i="10"/>
  <c r="H18371" i="10"/>
  <c r="G18372" i="10"/>
  <c r="H18372" i="10"/>
  <c r="G18373" i="10"/>
  <c r="H18373" i="10"/>
  <c r="G18374" i="10"/>
  <c r="H18374" i="10"/>
  <c r="G18375" i="10"/>
  <c r="H18375" i="10"/>
  <c r="G18376" i="10"/>
  <c r="H18376" i="10"/>
  <c r="G18377" i="10"/>
  <c r="H18377" i="10"/>
  <c r="G18378" i="10"/>
  <c r="H18378" i="10"/>
  <c r="G18379" i="10"/>
  <c r="H18379" i="10"/>
  <c r="G18380" i="10"/>
  <c r="H18380" i="10"/>
  <c r="G18381" i="10"/>
  <c r="H18381" i="10"/>
  <c r="G18382" i="10"/>
  <c r="H18382" i="10"/>
  <c r="G18383" i="10"/>
  <c r="H18383" i="10"/>
  <c r="G18384" i="10"/>
  <c r="H18384" i="10"/>
  <c r="G18385" i="10"/>
  <c r="H18385" i="10"/>
  <c r="G18386" i="10"/>
  <c r="H18386" i="10"/>
  <c r="G18387" i="10"/>
  <c r="H18387" i="10"/>
  <c r="G18388" i="10"/>
  <c r="H18388" i="10"/>
  <c r="G18389" i="10"/>
  <c r="H18389" i="10"/>
  <c r="G18390" i="10"/>
  <c r="H18390" i="10"/>
  <c r="G18391" i="10"/>
  <c r="H18391" i="10"/>
  <c r="G18392" i="10"/>
  <c r="H18392" i="10"/>
  <c r="G18393" i="10"/>
  <c r="H18393" i="10"/>
  <c r="G18394" i="10"/>
  <c r="H18394" i="10"/>
  <c r="G18395" i="10"/>
  <c r="H18395" i="10"/>
  <c r="G18396" i="10"/>
  <c r="H18396" i="10"/>
  <c r="G18397" i="10"/>
  <c r="H18397" i="10"/>
  <c r="G18398" i="10"/>
  <c r="H18398" i="10"/>
  <c r="G18399" i="10"/>
  <c r="H18399" i="10"/>
  <c r="G18400" i="10"/>
  <c r="H18400" i="10"/>
  <c r="G18401" i="10"/>
  <c r="H18401" i="10"/>
  <c r="G18402" i="10"/>
  <c r="H18402" i="10"/>
  <c r="G18403" i="10"/>
  <c r="H18403" i="10"/>
  <c r="G18404" i="10"/>
  <c r="H18404" i="10"/>
  <c r="G18405" i="10"/>
  <c r="H18405" i="10"/>
  <c r="G18406" i="10"/>
  <c r="H18406" i="10"/>
  <c r="G18407" i="10"/>
  <c r="H18407" i="10"/>
  <c r="G18408" i="10"/>
  <c r="H18408" i="10"/>
  <c r="G18409" i="10"/>
  <c r="H18409" i="10"/>
  <c r="G18410" i="10"/>
  <c r="H18410" i="10"/>
  <c r="G18411" i="10"/>
  <c r="H18411" i="10"/>
  <c r="G18412" i="10"/>
  <c r="H18412" i="10"/>
  <c r="G18413" i="10"/>
  <c r="H18413" i="10"/>
  <c r="G18414" i="10"/>
  <c r="H18414" i="10"/>
  <c r="G18415" i="10"/>
  <c r="H18415" i="10"/>
  <c r="G18416" i="10"/>
  <c r="H18416" i="10"/>
  <c r="G18417" i="10"/>
  <c r="H18417" i="10"/>
  <c r="G18418" i="10"/>
  <c r="H18418" i="10"/>
  <c r="G18419" i="10"/>
  <c r="H18419" i="10"/>
  <c r="G18420" i="10"/>
  <c r="H18420" i="10"/>
  <c r="G18421" i="10"/>
  <c r="H18421" i="10"/>
  <c r="G18422" i="10"/>
  <c r="H18422" i="10"/>
  <c r="G18423" i="10"/>
  <c r="H18423" i="10"/>
  <c r="G18424" i="10"/>
  <c r="H18424" i="10"/>
  <c r="G18425" i="10"/>
  <c r="H18425" i="10"/>
  <c r="G18426" i="10"/>
  <c r="H18426" i="10"/>
  <c r="G18427" i="10"/>
  <c r="H18427" i="10"/>
  <c r="G18428" i="10"/>
  <c r="H18428" i="10"/>
  <c r="G18429" i="10"/>
  <c r="H18429" i="10"/>
  <c r="G18430" i="10"/>
  <c r="H18430" i="10"/>
  <c r="G18431" i="10"/>
  <c r="H18431" i="10"/>
  <c r="G18432" i="10"/>
  <c r="H18432" i="10"/>
  <c r="G18433" i="10"/>
  <c r="H18433" i="10"/>
  <c r="G18434" i="10"/>
  <c r="H18434" i="10"/>
  <c r="G18435" i="10"/>
  <c r="H18435" i="10"/>
  <c r="G18436" i="10"/>
  <c r="H18436" i="10"/>
  <c r="G18437" i="10"/>
  <c r="H18437" i="10"/>
  <c r="G18438" i="10"/>
  <c r="H18438" i="10"/>
  <c r="G18439" i="10"/>
  <c r="H18439" i="10"/>
  <c r="G18440" i="10"/>
  <c r="H18440" i="10"/>
  <c r="G18441" i="10"/>
  <c r="H18441" i="10"/>
  <c r="G18442" i="10"/>
  <c r="H18442" i="10"/>
  <c r="G18443" i="10"/>
  <c r="H18443" i="10"/>
  <c r="G18444" i="10"/>
  <c r="H18444" i="10"/>
  <c r="G18445" i="10"/>
  <c r="H18445" i="10"/>
  <c r="G18446" i="10"/>
  <c r="H18446" i="10"/>
  <c r="G18447" i="10"/>
  <c r="H18447" i="10"/>
  <c r="G18448" i="10"/>
  <c r="H18448" i="10"/>
  <c r="G18449" i="10"/>
  <c r="H18449" i="10"/>
  <c r="G18450" i="10"/>
  <c r="H18450" i="10"/>
  <c r="G18451" i="10"/>
  <c r="H18451" i="10"/>
  <c r="G18452" i="10"/>
  <c r="H18452" i="10"/>
  <c r="G18453" i="10"/>
  <c r="H18453" i="10"/>
  <c r="G18454" i="10"/>
  <c r="H18454" i="10"/>
  <c r="G18455" i="10"/>
  <c r="H18455" i="10"/>
  <c r="G18456" i="10"/>
  <c r="H18456" i="10"/>
  <c r="G18457" i="10"/>
  <c r="H18457" i="10"/>
  <c r="G18458" i="10"/>
  <c r="H18458" i="10"/>
  <c r="G18459" i="10"/>
  <c r="H18459" i="10"/>
  <c r="G18460" i="10"/>
  <c r="H18460" i="10"/>
  <c r="G18461" i="10"/>
  <c r="H18461" i="10"/>
  <c r="G18462" i="10"/>
  <c r="H18462" i="10"/>
  <c r="G18463" i="10"/>
  <c r="H18463" i="10"/>
  <c r="G18464" i="10"/>
  <c r="H18464" i="10"/>
  <c r="G18465" i="10"/>
  <c r="H18465" i="10"/>
  <c r="G18466" i="10"/>
  <c r="H18466" i="10"/>
  <c r="G18467" i="10"/>
  <c r="H18467" i="10"/>
  <c r="G18468" i="10"/>
  <c r="H18468" i="10"/>
  <c r="G18469" i="10"/>
  <c r="H18469" i="10"/>
  <c r="G18470" i="10"/>
  <c r="H18470" i="10"/>
  <c r="G18471" i="10"/>
  <c r="H18471" i="10"/>
  <c r="G18472" i="10"/>
  <c r="H18472" i="10"/>
  <c r="G18473" i="10"/>
  <c r="H18473" i="10"/>
  <c r="G18474" i="10"/>
  <c r="H18474" i="10"/>
  <c r="G18475" i="10"/>
  <c r="H18475" i="10"/>
  <c r="G18476" i="10"/>
  <c r="H18476" i="10"/>
  <c r="G18477" i="10"/>
  <c r="H18477" i="10"/>
  <c r="G18478" i="10"/>
  <c r="H18478" i="10"/>
  <c r="G18479" i="10"/>
  <c r="H18479" i="10"/>
  <c r="G18480" i="10"/>
  <c r="H18480" i="10"/>
  <c r="G18481" i="10"/>
  <c r="H18481" i="10"/>
  <c r="G18482" i="10"/>
  <c r="H18482" i="10"/>
  <c r="G18483" i="10"/>
  <c r="H18483" i="10"/>
  <c r="G18484" i="10"/>
  <c r="H18484" i="10"/>
  <c r="G18485" i="10"/>
  <c r="H18485" i="10"/>
  <c r="G18486" i="10"/>
  <c r="H18486" i="10"/>
  <c r="G18487" i="10"/>
  <c r="H18487" i="10"/>
  <c r="G18488" i="10"/>
  <c r="H18488" i="10"/>
  <c r="G18489" i="10"/>
  <c r="H18489" i="10"/>
  <c r="G18490" i="10"/>
  <c r="H18490" i="10"/>
  <c r="G18491" i="10"/>
  <c r="H18491" i="10"/>
  <c r="G18492" i="10"/>
  <c r="H18492" i="10"/>
  <c r="G18493" i="10"/>
  <c r="H18493" i="10"/>
  <c r="G18494" i="10"/>
  <c r="H18494" i="10"/>
  <c r="G18495" i="10"/>
  <c r="H18495" i="10"/>
  <c r="G18496" i="10"/>
  <c r="H18496" i="10"/>
  <c r="G18497" i="10"/>
  <c r="H18497" i="10"/>
  <c r="G18498" i="10"/>
  <c r="H18498" i="10"/>
  <c r="G18499" i="10"/>
  <c r="H18499" i="10"/>
  <c r="G18500" i="10"/>
  <c r="H18500" i="10"/>
  <c r="G18501" i="10"/>
  <c r="H18501" i="10"/>
  <c r="G18502" i="10"/>
  <c r="H18502" i="10"/>
  <c r="G18503" i="10"/>
  <c r="H18503" i="10"/>
  <c r="G18504" i="10"/>
  <c r="H18504" i="10"/>
  <c r="G18505" i="10"/>
  <c r="H18505" i="10"/>
  <c r="G18506" i="10"/>
  <c r="H18506" i="10"/>
  <c r="G18507" i="10"/>
  <c r="H18507" i="10"/>
  <c r="G18508" i="10"/>
  <c r="H18508" i="10"/>
  <c r="G18509" i="10"/>
  <c r="H18509" i="10"/>
  <c r="G18510" i="10"/>
  <c r="H18510" i="10"/>
  <c r="G18511" i="10"/>
  <c r="H18511" i="10"/>
  <c r="G18512" i="10"/>
  <c r="H18512" i="10"/>
  <c r="G18513" i="10"/>
  <c r="H18513" i="10"/>
  <c r="G18514" i="10"/>
  <c r="H18514" i="10"/>
  <c r="G18515" i="10"/>
  <c r="H18515" i="10"/>
  <c r="G18516" i="10"/>
  <c r="H18516" i="10"/>
  <c r="G18517" i="10"/>
  <c r="H18517" i="10"/>
  <c r="G18518" i="10"/>
  <c r="H18518" i="10"/>
  <c r="G18519" i="10"/>
  <c r="H18519" i="10"/>
  <c r="G18520" i="10"/>
  <c r="H18520" i="10"/>
  <c r="G18521" i="10"/>
  <c r="H18521" i="10"/>
  <c r="G18522" i="10"/>
  <c r="H18522" i="10"/>
  <c r="G18523" i="10"/>
  <c r="H18523" i="10"/>
  <c r="G18524" i="10"/>
  <c r="H18524" i="10"/>
  <c r="G18525" i="10"/>
  <c r="H18525" i="10"/>
  <c r="G18526" i="10"/>
  <c r="H18526" i="10"/>
  <c r="G18527" i="10"/>
  <c r="H18527" i="10"/>
  <c r="G18528" i="10"/>
  <c r="H18528" i="10"/>
  <c r="G18529" i="10"/>
  <c r="H18529" i="10"/>
  <c r="G18530" i="10"/>
  <c r="H18530" i="10"/>
  <c r="G18531" i="10"/>
  <c r="H18531" i="10"/>
  <c r="G18532" i="10"/>
  <c r="H18532" i="10"/>
  <c r="G18533" i="10"/>
  <c r="H18533" i="10"/>
  <c r="G18534" i="10"/>
  <c r="H18534" i="10"/>
  <c r="G18535" i="10"/>
  <c r="H18535" i="10"/>
  <c r="G18536" i="10"/>
  <c r="H18536" i="10"/>
  <c r="G18537" i="10"/>
  <c r="H18537" i="10"/>
  <c r="G18538" i="10"/>
  <c r="H18538" i="10"/>
  <c r="G18539" i="10"/>
  <c r="H18539" i="10"/>
  <c r="G18540" i="10"/>
  <c r="H18540" i="10"/>
  <c r="G18541" i="10"/>
  <c r="H18541" i="10"/>
  <c r="G18542" i="10"/>
  <c r="H18542" i="10"/>
  <c r="G18543" i="10"/>
  <c r="H18543" i="10"/>
  <c r="G18544" i="10"/>
  <c r="H18544" i="10"/>
  <c r="G18545" i="10"/>
  <c r="H18545" i="10"/>
  <c r="G18546" i="10"/>
  <c r="H18546" i="10"/>
  <c r="G18547" i="10"/>
  <c r="H18547" i="10"/>
  <c r="G18548" i="10"/>
  <c r="H18548" i="10"/>
  <c r="G18549" i="10"/>
  <c r="H18549" i="10"/>
  <c r="G18550" i="10"/>
  <c r="H18550" i="10"/>
  <c r="G18551" i="10"/>
  <c r="H18551" i="10"/>
  <c r="G18552" i="10"/>
  <c r="H18552" i="10"/>
  <c r="G18553" i="10"/>
  <c r="H18553" i="10"/>
  <c r="G18554" i="10"/>
  <c r="H18554" i="10"/>
  <c r="G18555" i="10"/>
  <c r="H18555" i="10"/>
  <c r="G18556" i="10"/>
  <c r="H18556" i="10"/>
  <c r="G18557" i="10"/>
  <c r="H18557" i="10"/>
  <c r="G18558" i="10"/>
  <c r="H18558" i="10"/>
  <c r="G18559" i="10"/>
  <c r="H18559" i="10"/>
  <c r="G18560" i="10"/>
  <c r="H18560" i="10"/>
  <c r="G18561" i="10"/>
  <c r="H18561" i="10"/>
  <c r="G18562" i="10"/>
  <c r="H18562" i="10"/>
  <c r="G18563" i="10"/>
  <c r="H18563" i="10"/>
  <c r="G18564" i="10"/>
  <c r="H18564" i="10"/>
  <c r="G18565" i="10"/>
  <c r="H18565" i="10"/>
  <c r="G18566" i="10"/>
  <c r="H18566" i="10"/>
  <c r="G18567" i="10"/>
  <c r="H18567" i="10"/>
  <c r="G18568" i="10"/>
  <c r="H18568" i="10"/>
  <c r="G18569" i="10"/>
  <c r="H18569" i="10"/>
  <c r="G18570" i="10"/>
  <c r="H18570" i="10"/>
  <c r="G18571" i="10"/>
  <c r="H18571" i="10"/>
  <c r="G18572" i="10"/>
  <c r="H18572" i="10"/>
  <c r="G18573" i="10"/>
  <c r="H18573" i="10"/>
  <c r="G18574" i="10"/>
  <c r="H18574" i="10"/>
  <c r="G18575" i="10"/>
  <c r="H18575" i="10"/>
  <c r="G18576" i="10"/>
  <c r="H18576" i="10"/>
  <c r="G18577" i="10"/>
  <c r="H18577" i="10"/>
  <c r="G18578" i="10"/>
  <c r="H18578" i="10"/>
  <c r="G18579" i="10"/>
  <c r="H18579" i="10"/>
  <c r="G18580" i="10"/>
  <c r="H18580" i="10"/>
  <c r="G18581" i="10"/>
  <c r="H18581" i="10"/>
  <c r="G18582" i="10"/>
  <c r="H18582" i="10"/>
  <c r="G18583" i="10"/>
  <c r="H18583" i="10"/>
  <c r="G18584" i="10"/>
  <c r="H18584" i="10"/>
  <c r="G18585" i="10"/>
  <c r="H18585" i="10"/>
  <c r="G18586" i="10"/>
  <c r="H18586" i="10"/>
  <c r="G18587" i="10"/>
  <c r="H18587" i="10"/>
  <c r="G18588" i="10"/>
  <c r="H18588" i="10"/>
  <c r="G18589" i="10"/>
  <c r="H18589" i="10"/>
  <c r="G18590" i="10"/>
  <c r="H18590" i="10"/>
  <c r="G18591" i="10"/>
  <c r="H18591" i="10"/>
  <c r="G18592" i="10"/>
  <c r="H18592" i="10"/>
  <c r="G18593" i="10"/>
  <c r="H18593" i="10"/>
  <c r="G18594" i="10"/>
  <c r="H18594" i="10"/>
  <c r="G18595" i="10"/>
  <c r="H18595" i="10"/>
  <c r="G18596" i="10"/>
  <c r="H18596" i="10"/>
  <c r="G18597" i="10"/>
  <c r="H18597" i="10"/>
  <c r="G18598" i="10"/>
  <c r="H18598" i="10"/>
  <c r="G18599" i="10"/>
  <c r="H18599" i="10"/>
  <c r="G18600" i="10"/>
  <c r="H18600" i="10"/>
  <c r="G18601" i="10"/>
  <c r="H18601" i="10"/>
  <c r="G18602" i="10"/>
  <c r="H18602" i="10"/>
  <c r="G18603" i="10"/>
  <c r="H18603" i="10"/>
  <c r="G18604" i="10"/>
  <c r="H18604" i="10"/>
  <c r="G18605" i="10"/>
  <c r="H18605" i="10"/>
  <c r="G18606" i="10"/>
  <c r="H18606" i="10"/>
  <c r="G18607" i="10"/>
  <c r="H18607" i="10"/>
  <c r="G18608" i="10"/>
  <c r="H18608" i="10"/>
  <c r="G18609" i="10"/>
  <c r="H18609" i="10"/>
  <c r="G18610" i="10"/>
  <c r="H18610" i="10"/>
  <c r="G18611" i="10"/>
  <c r="H18611" i="10"/>
  <c r="G18612" i="10"/>
  <c r="H18612" i="10"/>
  <c r="G18613" i="10"/>
  <c r="H18613" i="10"/>
  <c r="G18614" i="10"/>
  <c r="H18614" i="10"/>
  <c r="G18615" i="10"/>
  <c r="H18615" i="10"/>
  <c r="G18616" i="10"/>
  <c r="H18616" i="10"/>
  <c r="G18617" i="10"/>
  <c r="H18617" i="10"/>
  <c r="G18618" i="10"/>
  <c r="H18618" i="10"/>
  <c r="G18619" i="10"/>
  <c r="H18619" i="10"/>
  <c r="G18620" i="10"/>
  <c r="H18620" i="10"/>
  <c r="G18621" i="10"/>
  <c r="H18621" i="10"/>
  <c r="G18622" i="10"/>
  <c r="H18622" i="10"/>
  <c r="G18623" i="10"/>
  <c r="H18623" i="10"/>
  <c r="G18624" i="10"/>
  <c r="H18624" i="10"/>
  <c r="G18625" i="10"/>
  <c r="H18625" i="10"/>
  <c r="G18626" i="10"/>
  <c r="H18626" i="10"/>
  <c r="G18627" i="10"/>
  <c r="H18627" i="10"/>
  <c r="G18628" i="10"/>
  <c r="H18628" i="10"/>
  <c r="G18629" i="10"/>
  <c r="H18629" i="10"/>
  <c r="G18630" i="10"/>
  <c r="H18630" i="10"/>
  <c r="G18631" i="10"/>
  <c r="H18631" i="10"/>
  <c r="G18632" i="10"/>
  <c r="H18632" i="10"/>
  <c r="G18633" i="10"/>
  <c r="H18633" i="10"/>
  <c r="G18634" i="10"/>
  <c r="H18634" i="10"/>
  <c r="G18635" i="10"/>
  <c r="H18635" i="10"/>
  <c r="G18636" i="10"/>
  <c r="H18636" i="10"/>
  <c r="G18637" i="10"/>
  <c r="H18637" i="10"/>
  <c r="G18638" i="10"/>
  <c r="H18638" i="10"/>
  <c r="G18639" i="10"/>
  <c r="H18639" i="10"/>
  <c r="G18640" i="10"/>
  <c r="H18640" i="10"/>
  <c r="G18641" i="10"/>
  <c r="H18641" i="10"/>
  <c r="G18642" i="10"/>
  <c r="H18642" i="10"/>
  <c r="G18643" i="10"/>
  <c r="H18643" i="10"/>
  <c r="G18644" i="10"/>
  <c r="H18644" i="10"/>
  <c r="G18645" i="10"/>
  <c r="H18645" i="10"/>
  <c r="G18646" i="10"/>
  <c r="H18646" i="10"/>
  <c r="G18647" i="10"/>
  <c r="H18647" i="10"/>
  <c r="G18648" i="10"/>
  <c r="H18648" i="10"/>
  <c r="G18649" i="10"/>
  <c r="H18649" i="10"/>
  <c r="G18650" i="10"/>
  <c r="H18650" i="10"/>
  <c r="G18651" i="10"/>
  <c r="H18651" i="10"/>
  <c r="G18652" i="10"/>
  <c r="H18652" i="10"/>
  <c r="G18653" i="10"/>
  <c r="H18653" i="10"/>
  <c r="G18654" i="10"/>
  <c r="H18654" i="10"/>
  <c r="G18655" i="10"/>
  <c r="H18655" i="10"/>
  <c r="G18656" i="10"/>
  <c r="H18656" i="10"/>
  <c r="G18657" i="10"/>
  <c r="H18657" i="10"/>
  <c r="G18658" i="10"/>
  <c r="H18658" i="10"/>
  <c r="G18659" i="10"/>
  <c r="H18659" i="10"/>
  <c r="G18660" i="10"/>
  <c r="H18660" i="10"/>
  <c r="G18661" i="10"/>
  <c r="H18661" i="10"/>
  <c r="G18662" i="10"/>
  <c r="H18662" i="10"/>
  <c r="G18663" i="10"/>
  <c r="H18663" i="10"/>
  <c r="G18664" i="10"/>
  <c r="H18664" i="10"/>
  <c r="G18665" i="10"/>
  <c r="H18665" i="10"/>
  <c r="G18666" i="10"/>
  <c r="H18666" i="10"/>
  <c r="G18667" i="10"/>
  <c r="H18667" i="10"/>
  <c r="G18668" i="10"/>
  <c r="H18668" i="10"/>
  <c r="G18669" i="10"/>
  <c r="H18669" i="10"/>
  <c r="G18670" i="10"/>
  <c r="H18670" i="10"/>
  <c r="G18671" i="10"/>
  <c r="H18671" i="10"/>
  <c r="G18672" i="10"/>
  <c r="H18672" i="10"/>
  <c r="G18673" i="10"/>
  <c r="H18673" i="10"/>
  <c r="G18674" i="10"/>
  <c r="H18674" i="10"/>
  <c r="G18675" i="10"/>
  <c r="H18675" i="10"/>
  <c r="G18676" i="10"/>
  <c r="H18676" i="10"/>
  <c r="G18677" i="10"/>
  <c r="H18677" i="10"/>
  <c r="G18678" i="10"/>
  <c r="H18678" i="10"/>
  <c r="G18679" i="10"/>
  <c r="H18679" i="10"/>
  <c r="G18680" i="10"/>
  <c r="H18680" i="10"/>
  <c r="G18681" i="10"/>
  <c r="H18681" i="10"/>
  <c r="G18682" i="10"/>
  <c r="H18682" i="10"/>
  <c r="G18683" i="10"/>
  <c r="H18683" i="10"/>
  <c r="G18684" i="10"/>
  <c r="H18684" i="10"/>
  <c r="G18685" i="10"/>
  <c r="H18685" i="10"/>
  <c r="G18686" i="10"/>
  <c r="H18686" i="10"/>
  <c r="G18687" i="10"/>
  <c r="H18687" i="10"/>
  <c r="G18688" i="10"/>
  <c r="H18688" i="10"/>
  <c r="G18689" i="10"/>
  <c r="H18689" i="10"/>
  <c r="G18690" i="10"/>
  <c r="H18690" i="10"/>
  <c r="G18691" i="10"/>
  <c r="H18691" i="10"/>
  <c r="G18692" i="10"/>
  <c r="H18692" i="10"/>
  <c r="G18693" i="10"/>
  <c r="H18693" i="10"/>
  <c r="G18694" i="10"/>
  <c r="H18694" i="10"/>
  <c r="G18695" i="10"/>
  <c r="H18695" i="10"/>
  <c r="G18696" i="10"/>
  <c r="H18696" i="10"/>
  <c r="G18697" i="10"/>
  <c r="H18697" i="10"/>
  <c r="G18698" i="10"/>
  <c r="H18698" i="10"/>
  <c r="G18699" i="10"/>
  <c r="H18699" i="10"/>
  <c r="G18700" i="10"/>
  <c r="H18700" i="10"/>
  <c r="G18701" i="10"/>
  <c r="H18701" i="10"/>
  <c r="G18702" i="10"/>
  <c r="H18702" i="10"/>
  <c r="G18703" i="10"/>
  <c r="H18703" i="10"/>
  <c r="G18704" i="10"/>
  <c r="H18704" i="10"/>
  <c r="G18705" i="10"/>
  <c r="H18705" i="10"/>
  <c r="G18706" i="10"/>
  <c r="H18706" i="10"/>
  <c r="G18707" i="10"/>
  <c r="H18707" i="10"/>
  <c r="G18708" i="10"/>
  <c r="H18708" i="10"/>
  <c r="G18709" i="10"/>
  <c r="H18709" i="10"/>
  <c r="G18710" i="10"/>
  <c r="H18710" i="10"/>
  <c r="G18711" i="10"/>
  <c r="H18711" i="10"/>
  <c r="G18712" i="10"/>
  <c r="H18712" i="10"/>
  <c r="G18713" i="10"/>
  <c r="H18713" i="10"/>
  <c r="G18714" i="10"/>
  <c r="H18714" i="10"/>
  <c r="G18715" i="10"/>
  <c r="H18715" i="10"/>
  <c r="G18716" i="10"/>
  <c r="H18716" i="10"/>
  <c r="G18717" i="10"/>
  <c r="H18717" i="10"/>
  <c r="G18718" i="10"/>
  <c r="H18718" i="10"/>
  <c r="G18719" i="10"/>
  <c r="H18719" i="10"/>
  <c r="G18720" i="10"/>
  <c r="H18720" i="10"/>
  <c r="G18721" i="10"/>
  <c r="H18721" i="10"/>
  <c r="G18722" i="10"/>
  <c r="H18722" i="10"/>
  <c r="G18723" i="10"/>
  <c r="H18723" i="10"/>
  <c r="G18724" i="10"/>
  <c r="H18724" i="10"/>
  <c r="G18725" i="10"/>
  <c r="H18725" i="10"/>
  <c r="G18726" i="10"/>
  <c r="H18726" i="10"/>
  <c r="G18727" i="10"/>
  <c r="H18727" i="10"/>
  <c r="G18728" i="10"/>
  <c r="H18728" i="10"/>
  <c r="G18729" i="10"/>
  <c r="H18729" i="10"/>
  <c r="G18730" i="10"/>
  <c r="H18730" i="10"/>
  <c r="G18731" i="10"/>
  <c r="H18731" i="10"/>
  <c r="G18732" i="10"/>
  <c r="H18732" i="10"/>
  <c r="G18733" i="10"/>
  <c r="H18733" i="10"/>
  <c r="G18734" i="10"/>
  <c r="H18734" i="10"/>
  <c r="G18735" i="10"/>
  <c r="H18735" i="10"/>
  <c r="G18736" i="10"/>
  <c r="H18736" i="10"/>
  <c r="G18737" i="10"/>
  <c r="H18737" i="10"/>
  <c r="G18738" i="10"/>
  <c r="H18738" i="10"/>
  <c r="G18739" i="10"/>
  <c r="H18739" i="10"/>
  <c r="G18740" i="10"/>
  <c r="H18740" i="10"/>
  <c r="G18741" i="10"/>
  <c r="H18741" i="10"/>
  <c r="G18742" i="10"/>
  <c r="H18742" i="10"/>
  <c r="G18743" i="10"/>
  <c r="H18743" i="10"/>
  <c r="G18744" i="10"/>
  <c r="H18744" i="10"/>
  <c r="G18745" i="10"/>
  <c r="H18745" i="10"/>
  <c r="G18746" i="10"/>
  <c r="H18746" i="10"/>
  <c r="G18747" i="10"/>
  <c r="H18747" i="10"/>
  <c r="G18748" i="10"/>
  <c r="H18748" i="10"/>
  <c r="G18749" i="10"/>
  <c r="H18749" i="10"/>
  <c r="G18750" i="10"/>
  <c r="H18750" i="10"/>
  <c r="G18751" i="10"/>
  <c r="H18751" i="10"/>
  <c r="G18752" i="10"/>
  <c r="H18752" i="10"/>
  <c r="G18753" i="10"/>
  <c r="H18753" i="10"/>
  <c r="G18754" i="10"/>
  <c r="H18754" i="10"/>
  <c r="G18755" i="10"/>
  <c r="H18755" i="10"/>
  <c r="G18756" i="10"/>
  <c r="H18756" i="10"/>
  <c r="G18757" i="10"/>
  <c r="H18757" i="10"/>
  <c r="G18758" i="10"/>
  <c r="H18758" i="10"/>
  <c r="G18759" i="10"/>
  <c r="H18759" i="10"/>
  <c r="G18760" i="10"/>
  <c r="H18760" i="10"/>
  <c r="G18761" i="10"/>
  <c r="H18761" i="10"/>
  <c r="G18762" i="10"/>
  <c r="H18762" i="10"/>
  <c r="G18763" i="10"/>
  <c r="H18763" i="10"/>
  <c r="G18764" i="10"/>
  <c r="H18764" i="10"/>
  <c r="G18765" i="10"/>
  <c r="H18765" i="10"/>
  <c r="G18766" i="10"/>
  <c r="H18766" i="10"/>
  <c r="G18767" i="10"/>
  <c r="H18767" i="10"/>
  <c r="G18768" i="10"/>
  <c r="H18768" i="10"/>
  <c r="G18769" i="10"/>
  <c r="H18769" i="10"/>
  <c r="G18770" i="10"/>
  <c r="H18770" i="10"/>
  <c r="G18771" i="10"/>
  <c r="H18771" i="10"/>
  <c r="G18772" i="10"/>
  <c r="H18772" i="10"/>
  <c r="G18773" i="10"/>
  <c r="H18773" i="10"/>
  <c r="G18774" i="10"/>
  <c r="H18774" i="10"/>
  <c r="G18775" i="10"/>
  <c r="H18775" i="10"/>
  <c r="G18776" i="10"/>
  <c r="H18776" i="10"/>
  <c r="G18777" i="10"/>
  <c r="H18777" i="10"/>
  <c r="G18778" i="10"/>
  <c r="H18778" i="10"/>
  <c r="G18779" i="10"/>
  <c r="H18779" i="10"/>
  <c r="G18780" i="10"/>
  <c r="H18780" i="10"/>
  <c r="G18781" i="10"/>
  <c r="H18781" i="10"/>
  <c r="G18782" i="10"/>
  <c r="H18782" i="10"/>
  <c r="G18783" i="10"/>
  <c r="H18783" i="10"/>
  <c r="G18784" i="10"/>
  <c r="H18784" i="10"/>
  <c r="G18785" i="10"/>
  <c r="H18785" i="10"/>
  <c r="G18786" i="10"/>
  <c r="H18786" i="10"/>
  <c r="G18787" i="10"/>
  <c r="H18787" i="10"/>
  <c r="G18788" i="10"/>
  <c r="H18788" i="10"/>
  <c r="G18789" i="10"/>
  <c r="H18789" i="10"/>
  <c r="G18790" i="10"/>
  <c r="H18790" i="10"/>
  <c r="G18791" i="10"/>
  <c r="H18791" i="10"/>
  <c r="G18792" i="10"/>
  <c r="H18792" i="10"/>
  <c r="G18793" i="10"/>
  <c r="H18793" i="10"/>
  <c r="G18794" i="10"/>
  <c r="H18794" i="10"/>
  <c r="G18795" i="10"/>
  <c r="H18795" i="10"/>
  <c r="G18796" i="10"/>
  <c r="H18796" i="10"/>
  <c r="G18797" i="10"/>
  <c r="H18797" i="10"/>
  <c r="G18798" i="10"/>
  <c r="H18798" i="10"/>
  <c r="G18799" i="10"/>
  <c r="H18799" i="10"/>
  <c r="G18800" i="10"/>
  <c r="H18800" i="10"/>
  <c r="G18801" i="10"/>
  <c r="H18801" i="10"/>
  <c r="G18802" i="10"/>
  <c r="H18802" i="10"/>
  <c r="G18803" i="10"/>
  <c r="H18803" i="10"/>
  <c r="G18804" i="10"/>
  <c r="H18804" i="10"/>
  <c r="G18805" i="10"/>
  <c r="H18805" i="10"/>
  <c r="G18806" i="10"/>
  <c r="H18806" i="10"/>
  <c r="G18807" i="10"/>
  <c r="H18807" i="10"/>
  <c r="G18808" i="10"/>
  <c r="H18808" i="10"/>
  <c r="G18809" i="10"/>
  <c r="H18809" i="10"/>
  <c r="G18810" i="10"/>
  <c r="H18810" i="10"/>
  <c r="G18811" i="10"/>
  <c r="H18811" i="10"/>
  <c r="G18812" i="10"/>
  <c r="H18812" i="10"/>
  <c r="G18813" i="10"/>
  <c r="H18813" i="10"/>
  <c r="G18814" i="10"/>
  <c r="H18814" i="10"/>
  <c r="G18815" i="10"/>
  <c r="H18815" i="10"/>
  <c r="G18816" i="10"/>
  <c r="H18816" i="10"/>
  <c r="G18817" i="10"/>
  <c r="H18817" i="10"/>
  <c r="G18818" i="10"/>
  <c r="H18818" i="10"/>
  <c r="G18819" i="10"/>
  <c r="H18819" i="10"/>
  <c r="G18820" i="10"/>
  <c r="H18820" i="10"/>
  <c r="G18821" i="10"/>
  <c r="H18821" i="10"/>
  <c r="G18822" i="10"/>
  <c r="H18822" i="10"/>
  <c r="G18823" i="10"/>
  <c r="H18823" i="10"/>
  <c r="G18824" i="10"/>
  <c r="H18824" i="10"/>
  <c r="G18825" i="10"/>
  <c r="H18825" i="10"/>
  <c r="G18826" i="10"/>
  <c r="H18826" i="10"/>
  <c r="G18827" i="10"/>
  <c r="H18827" i="10"/>
  <c r="G18828" i="10"/>
  <c r="H18828" i="10"/>
  <c r="G18829" i="10"/>
  <c r="H18829" i="10"/>
  <c r="G18830" i="10"/>
  <c r="H18830" i="10"/>
  <c r="G18831" i="10"/>
  <c r="H18831" i="10"/>
  <c r="G18832" i="10"/>
  <c r="H18832" i="10"/>
  <c r="G18833" i="10"/>
  <c r="H18833" i="10"/>
  <c r="G18834" i="10"/>
  <c r="H18834" i="10"/>
  <c r="G18835" i="10"/>
  <c r="H18835" i="10"/>
  <c r="G18836" i="10"/>
  <c r="H18836" i="10"/>
  <c r="G18837" i="10"/>
  <c r="H18837" i="10"/>
  <c r="G18838" i="10"/>
  <c r="H18838" i="10"/>
  <c r="G18839" i="10"/>
  <c r="H18839" i="10"/>
  <c r="G18840" i="10"/>
  <c r="H18840" i="10"/>
  <c r="G18841" i="10"/>
  <c r="H18841" i="10"/>
  <c r="G18842" i="10"/>
  <c r="H18842" i="10"/>
  <c r="G18843" i="10"/>
  <c r="H18843" i="10"/>
  <c r="G18844" i="10"/>
  <c r="H18844" i="10"/>
  <c r="G18845" i="10"/>
  <c r="H18845" i="10"/>
  <c r="G18846" i="10"/>
  <c r="H18846" i="10"/>
  <c r="G18847" i="10"/>
  <c r="H18847" i="10"/>
  <c r="G18848" i="10"/>
  <c r="H18848" i="10"/>
  <c r="G18849" i="10"/>
  <c r="H18849" i="10"/>
  <c r="G18850" i="10"/>
  <c r="H18850" i="10"/>
  <c r="G18851" i="10"/>
  <c r="H18851" i="10"/>
  <c r="G18852" i="10"/>
  <c r="H18852" i="10"/>
  <c r="G18853" i="10"/>
  <c r="H18853" i="10"/>
  <c r="G18854" i="10"/>
  <c r="H18854" i="10"/>
  <c r="G18855" i="10"/>
  <c r="H18855" i="10"/>
  <c r="G18856" i="10"/>
  <c r="H18856" i="10"/>
  <c r="G18857" i="10"/>
  <c r="H18857" i="10"/>
  <c r="G18858" i="10"/>
  <c r="H18858" i="10"/>
  <c r="G18859" i="10"/>
  <c r="H18859" i="10"/>
  <c r="G18860" i="10"/>
  <c r="H18860" i="10"/>
  <c r="G18861" i="10"/>
  <c r="H18861" i="10"/>
  <c r="G18862" i="10"/>
  <c r="H18862" i="10"/>
  <c r="G18863" i="10"/>
  <c r="H18863" i="10"/>
  <c r="G18864" i="10"/>
  <c r="H18864" i="10"/>
  <c r="G18865" i="10"/>
  <c r="H18865" i="10"/>
  <c r="G18866" i="10"/>
  <c r="H18866" i="10"/>
  <c r="G18867" i="10"/>
  <c r="H18867" i="10"/>
  <c r="G18868" i="10"/>
  <c r="H18868" i="10"/>
  <c r="G18869" i="10"/>
  <c r="H18869" i="10"/>
  <c r="G18870" i="10"/>
  <c r="H18870" i="10"/>
  <c r="G18871" i="10"/>
  <c r="H18871" i="10"/>
  <c r="G18872" i="10"/>
  <c r="H18872" i="10"/>
  <c r="G18873" i="10"/>
  <c r="H18873" i="10"/>
  <c r="G18874" i="10"/>
  <c r="H18874" i="10"/>
  <c r="G18875" i="10"/>
  <c r="H18875" i="10"/>
  <c r="G18876" i="10"/>
  <c r="H18876" i="10"/>
  <c r="G18877" i="10"/>
  <c r="H18877" i="10"/>
  <c r="G18878" i="10"/>
  <c r="H18878" i="10"/>
  <c r="G18879" i="10"/>
  <c r="H18879" i="10"/>
  <c r="G18880" i="10"/>
  <c r="H18880" i="10"/>
  <c r="G18881" i="10"/>
  <c r="H18881" i="10"/>
  <c r="G18882" i="10"/>
  <c r="H18882" i="10"/>
  <c r="G18883" i="10"/>
  <c r="H18883" i="10"/>
  <c r="G18884" i="10"/>
  <c r="H18884" i="10"/>
  <c r="G18885" i="10"/>
  <c r="H18885" i="10"/>
  <c r="G18886" i="10"/>
  <c r="H18886" i="10"/>
  <c r="G18887" i="10"/>
  <c r="H18887" i="10"/>
  <c r="G18888" i="10"/>
  <c r="H18888" i="10"/>
  <c r="G18889" i="10"/>
  <c r="H18889" i="10"/>
  <c r="G18890" i="10"/>
  <c r="H18890" i="10"/>
  <c r="G18891" i="10"/>
  <c r="H18891" i="10"/>
  <c r="G18892" i="10"/>
  <c r="H18892" i="10"/>
  <c r="G18893" i="10"/>
  <c r="H18893" i="10"/>
  <c r="G18894" i="10"/>
  <c r="H18894" i="10"/>
  <c r="G18895" i="10"/>
  <c r="H18895" i="10"/>
  <c r="G18896" i="10"/>
  <c r="H18896" i="10"/>
  <c r="G18897" i="10"/>
  <c r="H18897" i="10"/>
  <c r="G18898" i="10"/>
  <c r="H18898" i="10"/>
  <c r="G18899" i="10"/>
  <c r="H18899" i="10"/>
  <c r="G18900" i="10"/>
  <c r="H18900" i="10"/>
  <c r="G18901" i="10"/>
  <c r="H18901" i="10"/>
  <c r="G18902" i="10"/>
  <c r="H18902" i="10"/>
  <c r="G18903" i="10"/>
  <c r="H18903" i="10"/>
  <c r="G18904" i="10"/>
  <c r="H18904" i="10"/>
  <c r="G18905" i="10"/>
  <c r="H18905" i="10"/>
  <c r="G18906" i="10"/>
  <c r="H18906" i="10"/>
  <c r="G18907" i="10"/>
  <c r="H18907" i="10"/>
  <c r="G18908" i="10"/>
  <c r="H18908" i="10"/>
  <c r="G18909" i="10"/>
  <c r="H18909" i="10"/>
  <c r="G18910" i="10"/>
  <c r="H18910" i="10"/>
  <c r="G18911" i="10"/>
  <c r="H18911" i="10"/>
  <c r="G18912" i="10"/>
  <c r="H18912" i="10"/>
  <c r="G18913" i="10"/>
  <c r="H18913" i="10"/>
  <c r="G18914" i="10"/>
  <c r="H18914" i="10"/>
  <c r="G18915" i="10"/>
  <c r="H18915" i="10"/>
  <c r="G18916" i="10"/>
  <c r="H18916" i="10"/>
  <c r="G18917" i="10"/>
  <c r="H18917" i="10"/>
  <c r="G18918" i="10"/>
  <c r="H18918" i="10"/>
  <c r="G18919" i="10"/>
  <c r="H18919" i="10"/>
  <c r="G18920" i="10"/>
  <c r="H18920" i="10"/>
  <c r="G18921" i="10"/>
  <c r="H18921" i="10"/>
  <c r="G18922" i="10"/>
  <c r="H18922" i="10"/>
  <c r="G18923" i="10"/>
  <c r="H18923" i="10"/>
  <c r="G18924" i="10"/>
  <c r="H18924" i="10"/>
  <c r="G18925" i="10"/>
  <c r="H18925" i="10"/>
  <c r="G18926" i="10"/>
  <c r="H18926" i="10"/>
  <c r="G18927" i="10"/>
  <c r="H18927" i="10"/>
  <c r="G18928" i="10"/>
  <c r="H18928" i="10"/>
  <c r="G18929" i="10"/>
  <c r="H18929" i="10"/>
  <c r="G18930" i="10"/>
  <c r="H18930" i="10"/>
  <c r="G18931" i="10"/>
  <c r="H18931" i="10"/>
  <c r="G18932" i="10"/>
  <c r="H18932" i="10"/>
  <c r="G18933" i="10"/>
  <c r="H18933" i="10"/>
  <c r="G18934" i="10"/>
  <c r="H18934" i="10"/>
  <c r="G18935" i="10"/>
  <c r="H18935" i="10"/>
  <c r="G18936" i="10"/>
  <c r="H18936" i="10"/>
  <c r="G18937" i="10"/>
  <c r="H18937" i="10"/>
  <c r="G18938" i="10"/>
  <c r="H18938" i="10"/>
  <c r="G18939" i="10"/>
  <c r="H18939" i="10"/>
  <c r="G18940" i="10"/>
  <c r="H18940" i="10"/>
  <c r="G18941" i="10"/>
  <c r="H18941" i="10"/>
  <c r="G18942" i="10"/>
  <c r="H18942" i="10"/>
  <c r="G18943" i="10"/>
  <c r="H18943" i="10"/>
  <c r="G18944" i="10"/>
  <c r="H18944" i="10"/>
  <c r="G18945" i="10"/>
  <c r="H18945" i="10"/>
  <c r="G18946" i="10"/>
  <c r="H18946" i="10"/>
  <c r="G18947" i="10"/>
  <c r="H18947" i="10"/>
  <c r="G18948" i="10"/>
  <c r="H18948" i="10"/>
  <c r="G18949" i="10"/>
  <c r="H18949" i="10"/>
  <c r="G18950" i="10"/>
  <c r="H18950" i="10"/>
  <c r="G18951" i="10"/>
  <c r="H18951" i="10"/>
  <c r="G18952" i="10"/>
  <c r="H18952" i="10"/>
  <c r="G18953" i="10"/>
  <c r="H18953" i="10"/>
  <c r="G18954" i="10"/>
  <c r="H18954" i="10"/>
  <c r="G18955" i="10"/>
  <c r="H18955" i="10"/>
  <c r="G18956" i="10"/>
  <c r="H18956" i="10"/>
  <c r="G18957" i="10"/>
  <c r="H18957" i="10"/>
  <c r="G18958" i="10"/>
  <c r="H18958" i="10"/>
  <c r="G18959" i="10"/>
  <c r="H18959" i="10"/>
  <c r="G18960" i="10"/>
  <c r="H18960" i="10"/>
  <c r="G18961" i="10"/>
  <c r="H18961" i="10"/>
  <c r="G18962" i="10"/>
  <c r="H18962" i="10"/>
  <c r="G18963" i="10"/>
  <c r="H18963" i="10"/>
  <c r="G18964" i="10"/>
  <c r="H18964" i="10"/>
  <c r="G18965" i="10"/>
  <c r="H18965" i="10"/>
  <c r="G18966" i="10"/>
  <c r="H18966" i="10"/>
  <c r="G18967" i="10"/>
  <c r="H18967" i="10"/>
  <c r="G18968" i="10"/>
  <c r="H18968" i="10"/>
  <c r="G18969" i="10"/>
  <c r="H18969" i="10"/>
  <c r="G18970" i="10"/>
  <c r="H18970" i="10"/>
  <c r="G18971" i="10"/>
  <c r="H18971" i="10"/>
  <c r="G18972" i="10"/>
  <c r="H18972" i="10"/>
  <c r="G18973" i="10"/>
  <c r="H18973" i="10"/>
  <c r="G18974" i="10"/>
  <c r="H18974" i="10"/>
  <c r="G18975" i="10"/>
  <c r="H18975" i="10"/>
  <c r="G18976" i="10"/>
  <c r="H18976" i="10"/>
  <c r="G18977" i="10"/>
  <c r="H18977" i="10"/>
  <c r="G18978" i="10"/>
  <c r="H18978" i="10"/>
  <c r="G18979" i="10"/>
  <c r="H18979" i="10"/>
  <c r="G18980" i="10"/>
  <c r="H18980" i="10"/>
  <c r="G18981" i="10"/>
  <c r="H18981" i="10"/>
  <c r="G18982" i="10"/>
  <c r="H18982" i="10"/>
  <c r="G18983" i="10"/>
  <c r="H18983" i="10"/>
  <c r="G18984" i="10"/>
  <c r="H18984" i="10"/>
  <c r="G18985" i="10"/>
  <c r="H18985" i="10"/>
  <c r="G18986" i="10"/>
  <c r="H18986" i="10"/>
  <c r="G18987" i="10"/>
  <c r="H18987" i="10"/>
  <c r="G18988" i="10"/>
  <c r="H18988" i="10"/>
  <c r="G18989" i="10"/>
  <c r="H18989" i="10"/>
  <c r="G18990" i="10"/>
  <c r="H18990" i="10"/>
  <c r="G18991" i="10"/>
  <c r="H18991" i="10"/>
  <c r="G18992" i="10"/>
  <c r="H18992" i="10"/>
  <c r="G18993" i="10"/>
  <c r="H18993" i="10"/>
  <c r="G18994" i="10"/>
  <c r="H18994" i="10"/>
  <c r="G18995" i="10"/>
  <c r="H18995" i="10"/>
  <c r="G18996" i="10"/>
  <c r="H18996" i="10"/>
  <c r="G18997" i="10"/>
  <c r="H18997" i="10"/>
  <c r="G18998" i="10"/>
  <c r="H18998" i="10"/>
  <c r="G18999" i="10"/>
  <c r="H18999" i="10"/>
  <c r="G19000" i="10"/>
  <c r="H19000" i="10"/>
  <c r="G19001" i="10"/>
  <c r="H19001" i="10"/>
  <c r="G19002" i="10"/>
  <c r="H19002" i="10"/>
  <c r="G19003" i="10"/>
  <c r="H19003" i="10"/>
  <c r="G19004" i="10"/>
  <c r="H19004" i="10"/>
  <c r="G19005" i="10"/>
  <c r="H19005" i="10"/>
  <c r="G19006" i="10"/>
  <c r="H19006" i="10"/>
  <c r="G19007" i="10"/>
  <c r="H19007" i="10"/>
  <c r="G19008" i="10"/>
  <c r="H19008" i="10"/>
  <c r="G19009" i="10"/>
  <c r="H19009" i="10"/>
  <c r="G19010" i="10"/>
  <c r="H19010" i="10"/>
  <c r="G19011" i="10"/>
  <c r="H19011" i="10"/>
  <c r="G19012" i="10"/>
  <c r="H19012" i="10"/>
  <c r="G19013" i="10"/>
  <c r="H19013" i="10"/>
  <c r="G19014" i="10"/>
  <c r="H19014" i="10"/>
  <c r="G19015" i="10"/>
  <c r="H19015" i="10"/>
  <c r="G19016" i="10"/>
  <c r="H19016" i="10"/>
  <c r="G19017" i="10"/>
  <c r="H19017" i="10"/>
  <c r="G19018" i="10"/>
  <c r="H19018" i="10"/>
  <c r="G19019" i="10"/>
  <c r="H19019" i="10"/>
  <c r="G19020" i="10"/>
  <c r="H19020" i="10"/>
  <c r="G19021" i="10"/>
  <c r="H19021" i="10"/>
  <c r="G19022" i="10"/>
  <c r="H19022" i="10"/>
  <c r="G19023" i="10"/>
  <c r="H19023" i="10"/>
  <c r="G19024" i="10"/>
  <c r="H19024" i="10"/>
  <c r="G19025" i="10"/>
  <c r="H19025" i="10"/>
  <c r="G19026" i="10"/>
  <c r="H19026" i="10"/>
  <c r="G19027" i="10"/>
  <c r="H19027" i="10"/>
  <c r="G19028" i="10"/>
  <c r="H19028" i="10"/>
  <c r="G19029" i="10"/>
  <c r="H19029" i="10"/>
  <c r="G19030" i="10"/>
  <c r="H19030" i="10"/>
  <c r="G19031" i="10"/>
  <c r="H19031" i="10"/>
  <c r="G19032" i="10"/>
  <c r="H19032" i="10"/>
  <c r="G19033" i="10"/>
  <c r="H19033" i="10"/>
  <c r="G19034" i="10"/>
  <c r="H19034" i="10"/>
  <c r="G19035" i="10"/>
  <c r="H19035" i="10"/>
  <c r="G19036" i="10"/>
  <c r="H19036" i="10"/>
  <c r="G19037" i="10"/>
  <c r="H19037" i="10"/>
  <c r="G19038" i="10"/>
  <c r="H19038" i="10"/>
  <c r="G19039" i="10"/>
  <c r="H19039" i="10"/>
  <c r="G19040" i="10"/>
  <c r="H19040" i="10"/>
  <c r="G19041" i="10"/>
  <c r="H19041" i="10"/>
  <c r="G19042" i="10"/>
  <c r="H19042" i="10"/>
  <c r="G19043" i="10"/>
  <c r="H19043" i="10"/>
  <c r="G19044" i="10"/>
  <c r="H19044" i="10"/>
  <c r="G19045" i="10"/>
  <c r="H19045" i="10"/>
  <c r="G19046" i="10"/>
  <c r="H19046" i="10"/>
  <c r="G19047" i="10"/>
  <c r="H19047" i="10"/>
  <c r="G19048" i="10"/>
  <c r="H19048" i="10"/>
  <c r="G19049" i="10"/>
  <c r="H19049" i="10"/>
  <c r="G19050" i="10"/>
  <c r="H19050" i="10"/>
  <c r="G19051" i="10"/>
  <c r="H19051" i="10"/>
  <c r="G19052" i="10"/>
  <c r="H19052" i="10"/>
  <c r="G19053" i="10"/>
  <c r="H19053" i="10"/>
  <c r="G19054" i="10"/>
  <c r="H19054" i="10"/>
  <c r="G19055" i="10"/>
  <c r="H19055" i="10"/>
  <c r="G19056" i="10"/>
  <c r="H19056" i="10"/>
  <c r="G19057" i="10"/>
  <c r="H19057" i="10"/>
  <c r="G19058" i="10"/>
  <c r="H19058" i="10"/>
  <c r="G19059" i="10"/>
  <c r="H19059" i="10"/>
  <c r="G19060" i="10"/>
  <c r="H19060" i="10"/>
  <c r="G19061" i="10"/>
  <c r="H19061" i="10"/>
  <c r="G19062" i="10"/>
  <c r="H19062" i="10"/>
  <c r="G19063" i="10"/>
  <c r="H19063" i="10"/>
  <c r="G19064" i="10"/>
  <c r="H19064" i="10"/>
  <c r="G19065" i="10"/>
  <c r="H19065" i="10"/>
  <c r="G19066" i="10"/>
  <c r="H19066" i="10"/>
  <c r="G19067" i="10"/>
  <c r="H19067" i="10"/>
  <c r="G19068" i="10"/>
  <c r="H19068" i="10"/>
  <c r="G19069" i="10"/>
  <c r="H19069" i="10"/>
  <c r="G19070" i="10"/>
  <c r="H19070" i="10"/>
  <c r="G19071" i="10"/>
  <c r="H19071" i="10"/>
  <c r="G19072" i="10"/>
  <c r="H19072" i="10"/>
  <c r="G19073" i="10"/>
  <c r="H19073" i="10"/>
  <c r="G19074" i="10"/>
  <c r="H19074" i="10"/>
  <c r="G19075" i="10"/>
  <c r="H19075" i="10"/>
  <c r="G19076" i="10"/>
  <c r="H19076" i="10"/>
  <c r="G19077" i="10"/>
  <c r="H19077" i="10"/>
  <c r="G19078" i="10"/>
  <c r="H19078" i="10"/>
  <c r="G19079" i="10"/>
  <c r="H19079" i="10"/>
  <c r="G19080" i="10"/>
  <c r="H19080" i="10"/>
  <c r="G19081" i="10"/>
  <c r="H19081" i="10"/>
  <c r="G19082" i="10"/>
  <c r="H19082" i="10"/>
  <c r="G19083" i="10"/>
  <c r="H19083" i="10"/>
  <c r="G19084" i="10"/>
  <c r="H19084" i="10"/>
  <c r="G19085" i="10"/>
  <c r="H19085" i="10"/>
  <c r="G19086" i="10"/>
  <c r="H19086" i="10"/>
  <c r="G19087" i="10"/>
  <c r="H19087" i="10"/>
  <c r="G19088" i="10"/>
  <c r="H19088" i="10"/>
  <c r="G19089" i="10"/>
  <c r="H19089" i="10"/>
  <c r="G19090" i="10"/>
  <c r="H19090" i="10"/>
  <c r="G19091" i="10"/>
  <c r="H19091" i="10"/>
  <c r="G19092" i="10"/>
  <c r="H19092" i="10"/>
  <c r="G19093" i="10"/>
  <c r="H19093" i="10"/>
  <c r="G19094" i="10"/>
  <c r="H19094" i="10"/>
  <c r="G19095" i="10"/>
  <c r="H19095" i="10"/>
  <c r="G19096" i="10"/>
  <c r="H19096" i="10"/>
  <c r="G19097" i="10"/>
  <c r="H19097" i="10"/>
  <c r="G19098" i="10"/>
  <c r="H19098" i="10"/>
  <c r="G19099" i="10"/>
  <c r="H19099" i="10"/>
  <c r="G19100" i="10"/>
  <c r="H19100" i="10"/>
  <c r="G19101" i="10"/>
  <c r="H19101" i="10"/>
  <c r="G19102" i="10"/>
  <c r="H19102" i="10"/>
  <c r="G19103" i="10"/>
  <c r="H19103" i="10"/>
  <c r="G19104" i="10"/>
  <c r="H19104" i="10"/>
  <c r="G19105" i="10"/>
  <c r="H19105" i="10"/>
  <c r="G19106" i="10"/>
  <c r="H19106" i="10"/>
  <c r="G19107" i="10"/>
  <c r="H19107" i="10"/>
  <c r="G19108" i="10"/>
  <c r="H19108" i="10"/>
  <c r="G19109" i="10"/>
  <c r="H19109" i="10"/>
  <c r="G19110" i="10"/>
  <c r="H19110" i="10"/>
  <c r="G19111" i="10"/>
  <c r="H19111" i="10"/>
  <c r="G19112" i="10"/>
  <c r="H19112" i="10"/>
  <c r="G19113" i="10"/>
  <c r="H19113" i="10"/>
  <c r="G19114" i="10"/>
  <c r="H19114" i="10"/>
  <c r="G19115" i="10"/>
  <c r="H19115" i="10"/>
  <c r="G19116" i="10"/>
  <c r="H19116" i="10"/>
  <c r="G19117" i="10"/>
  <c r="H19117" i="10"/>
  <c r="G19118" i="10"/>
  <c r="H19118" i="10"/>
  <c r="G19119" i="10"/>
  <c r="H19119" i="10"/>
  <c r="G19120" i="10"/>
  <c r="H19120" i="10"/>
  <c r="G19121" i="10"/>
  <c r="H19121" i="10"/>
  <c r="G19122" i="10"/>
  <c r="H19122" i="10"/>
  <c r="G19123" i="10"/>
  <c r="H19123" i="10"/>
  <c r="G19124" i="10"/>
  <c r="H19124" i="10"/>
  <c r="G19125" i="10"/>
  <c r="H19125" i="10"/>
  <c r="G19126" i="10"/>
  <c r="H19126" i="10"/>
  <c r="G19127" i="10"/>
  <c r="H19127" i="10"/>
  <c r="G19128" i="10"/>
  <c r="H19128" i="10"/>
  <c r="G19129" i="10"/>
  <c r="H19129" i="10"/>
  <c r="G19130" i="10"/>
  <c r="H19130" i="10"/>
  <c r="G19131" i="10"/>
  <c r="H19131" i="10"/>
  <c r="G19132" i="10"/>
  <c r="H19132" i="10"/>
  <c r="G19167" i="10"/>
  <c r="H19167" i="10"/>
  <c r="G19168" i="10"/>
  <c r="H19168" i="10"/>
  <c r="G19169" i="10"/>
  <c r="H19169" i="10"/>
  <c r="G19170" i="10"/>
  <c r="H19170" i="10"/>
  <c r="G19171" i="10"/>
  <c r="H19171" i="10"/>
  <c r="G19172" i="10"/>
  <c r="H19172" i="10"/>
  <c r="G19173" i="10"/>
  <c r="H19173" i="10"/>
  <c r="G19174" i="10"/>
  <c r="H19174" i="10"/>
  <c r="G19175" i="10"/>
  <c r="H19175" i="10"/>
  <c r="G19176" i="10"/>
  <c r="H19176" i="10"/>
  <c r="G19177" i="10"/>
  <c r="H19177" i="10"/>
  <c r="G19178" i="10"/>
  <c r="H19178" i="10"/>
  <c r="G19179" i="10"/>
  <c r="H19179" i="10"/>
  <c r="G19180" i="10"/>
  <c r="H19180" i="10"/>
  <c r="G19181" i="10"/>
  <c r="H19181" i="10"/>
  <c r="G19182" i="10"/>
  <c r="H19182" i="10"/>
  <c r="G19183" i="10"/>
  <c r="H19183" i="10"/>
  <c r="G19184" i="10"/>
  <c r="H19184" i="10"/>
  <c r="G19185" i="10"/>
  <c r="H19185" i="10"/>
  <c r="G19186" i="10"/>
  <c r="H19186" i="10"/>
  <c r="G19187" i="10"/>
  <c r="H19187" i="10"/>
  <c r="G19188" i="10"/>
  <c r="H19188" i="10"/>
  <c r="G19189" i="10"/>
  <c r="H19189" i="10"/>
  <c r="G19190" i="10"/>
  <c r="H19190" i="10"/>
  <c r="G19191" i="10"/>
  <c r="H19191" i="10"/>
  <c r="G19192" i="10"/>
  <c r="H19192" i="10"/>
  <c r="G19193" i="10"/>
  <c r="H19193" i="10"/>
  <c r="G19194" i="10"/>
  <c r="H19194" i="10"/>
  <c r="G19195" i="10"/>
  <c r="H19195" i="10"/>
  <c r="G19196" i="10"/>
  <c r="H19196" i="10"/>
  <c r="G19197" i="10"/>
  <c r="H19197" i="10"/>
  <c r="G19198" i="10"/>
  <c r="H19198" i="10"/>
  <c r="G19199" i="10"/>
  <c r="H19199" i="10"/>
  <c r="G19200" i="10"/>
  <c r="H19200" i="10"/>
  <c r="G19201" i="10"/>
  <c r="H19201" i="10"/>
  <c r="G19202" i="10"/>
  <c r="H19202" i="10"/>
  <c r="G19203" i="10"/>
  <c r="H19203" i="10"/>
  <c r="G19204" i="10"/>
  <c r="H19204" i="10"/>
  <c r="G19205" i="10"/>
  <c r="H19205" i="10"/>
  <c r="G19206" i="10"/>
  <c r="H19206" i="10"/>
  <c r="G19207" i="10"/>
  <c r="H19207" i="10"/>
  <c r="G19208" i="10"/>
  <c r="H19208" i="10"/>
  <c r="G19209" i="10"/>
  <c r="H19209" i="10"/>
  <c r="G19210" i="10"/>
  <c r="H19210" i="10"/>
  <c r="G19211" i="10"/>
  <c r="H19211" i="10"/>
  <c r="G19212" i="10"/>
  <c r="H19212" i="10"/>
  <c r="G19213" i="10"/>
  <c r="H19213" i="10"/>
  <c r="G19214" i="10"/>
  <c r="H19214" i="10"/>
  <c r="G19215" i="10"/>
  <c r="H19215" i="10"/>
  <c r="G19216" i="10"/>
  <c r="H19216" i="10"/>
  <c r="G19217" i="10"/>
  <c r="H19217" i="10"/>
  <c r="G19218" i="10"/>
  <c r="H19218" i="10"/>
  <c r="G19219" i="10"/>
  <c r="H19219" i="10"/>
  <c r="G19220" i="10"/>
  <c r="H19220" i="10"/>
  <c r="G19221" i="10"/>
  <c r="H19221" i="10"/>
  <c r="G19222" i="10"/>
  <c r="H19222" i="10"/>
  <c r="G19223" i="10"/>
  <c r="H19223" i="10"/>
  <c r="G19224" i="10"/>
  <c r="H19224" i="10"/>
  <c r="G19225" i="10"/>
  <c r="H19225" i="10"/>
  <c r="G19226" i="10"/>
  <c r="H19226" i="10"/>
  <c r="G19227" i="10"/>
  <c r="H19227" i="10"/>
  <c r="G19228" i="10"/>
  <c r="H19228" i="10"/>
  <c r="G19229" i="10"/>
  <c r="H19229" i="10"/>
  <c r="G19230" i="10"/>
  <c r="H19230" i="10"/>
  <c r="G19231" i="10"/>
  <c r="H19231" i="10"/>
  <c r="G19232" i="10"/>
  <c r="H19232" i="10"/>
  <c r="G19233" i="10"/>
  <c r="H19233" i="10"/>
  <c r="G19234" i="10"/>
  <c r="H19234" i="10"/>
  <c r="G19235" i="10"/>
  <c r="H19235" i="10"/>
  <c r="G19236" i="10"/>
  <c r="H19236" i="10"/>
  <c r="G19237" i="10"/>
  <c r="H19237" i="10"/>
  <c r="G19238" i="10"/>
  <c r="H19238" i="10"/>
  <c r="G19239" i="10"/>
  <c r="H19239" i="10"/>
  <c r="G19240" i="10"/>
  <c r="H19240" i="10"/>
  <c r="G19241" i="10"/>
  <c r="H19241" i="10"/>
  <c r="G19242" i="10"/>
  <c r="H19242" i="10"/>
  <c r="G19243" i="10"/>
  <c r="H19243" i="10"/>
  <c r="G19244" i="10"/>
  <c r="H19244" i="10"/>
  <c r="G19245" i="10"/>
  <c r="H19245" i="10"/>
  <c r="G19246" i="10"/>
  <c r="H19246" i="10"/>
  <c r="G19247" i="10"/>
  <c r="H19247" i="10"/>
  <c r="G19248" i="10"/>
  <c r="H19248" i="10"/>
  <c r="G19249" i="10"/>
  <c r="H19249" i="10"/>
  <c r="G19250" i="10"/>
  <c r="H19250" i="10"/>
  <c r="G19251" i="10"/>
  <c r="H19251" i="10"/>
  <c r="G19252" i="10"/>
  <c r="H19252" i="10"/>
  <c r="G19253" i="10"/>
  <c r="H19253" i="10"/>
  <c r="G19254" i="10"/>
  <c r="H19254" i="10"/>
  <c r="G19255" i="10"/>
  <c r="H19255" i="10"/>
  <c r="G19256" i="10"/>
  <c r="H19256" i="10"/>
  <c r="G19257" i="10"/>
  <c r="H19257" i="10"/>
  <c r="G19258" i="10"/>
  <c r="H19258" i="10"/>
  <c r="G19259" i="10"/>
  <c r="H19259" i="10"/>
  <c r="G19260" i="10"/>
  <c r="H19260" i="10"/>
  <c r="G19261" i="10"/>
  <c r="H19261" i="10"/>
  <c r="G19262" i="10"/>
  <c r="H19262" i="10"/>
  <c r="G19263" i="10"/>
  <c r="H19263" i="10"/>
  <c r="G19264" i="10"/>
  <c r="H19264" i="10"/>
  <c r="G19265" i="10"/>
  <c r="H19265" i="10"/>
  <c r="G19266" i="10"/>
  <c r="H19266" i="10"/>
  <c r="G19267" i="10"/>
  <c r="H19267" i="10"/>
  <c r="G19268" i="10"/>
  <c r="H19268" i="10"/>
  <c r="G19269" i="10"/>
  <c r="H19269" i="10"/>
  <c r="G19270" i="10"/>
  <c r="H19270" i="10"/>
  <c r="G19271" i="10"/>
  <c r="H19271" i="10"/>
  <c r="G19272" i="10"/>
  <c r="H19272" i="10"/>
  <c r="G19273" i="10"/>
  <c r="H19273" i="10"/>
  <c r="G19274" i="10"/>
  <c r="H19274" i="10"/>
  <c r="G19275" i="10"/>
  <c r="H19275" i="10"/>
  <c r="G19276" i="10"/>
  <c r="H19276" i="10"/>
  <c r="G19277" i="10"/>
  <c r="H19277" i="10"/>
  <c r="G19278" i="10"/>
  <c r="H19278" i="10"/>
  <c r="G19279" i="10"/>
  <c r="H19279" i="10"/>
  <c r="G19280" i="10"/>
  <c r="H19280" i="10"/>
  <c r="G19281" i="10"/>
  <c r="H19281" i="10"/>
  <c r="G19282" i="10"/>
  <c r="H19282" i="10"/>
  <c r="G19283" i="10"/>
  <c r="H19283" i="10"/>
  <c r="G19284" i="10"/>
  <c r="H19284" i="10"/>
  <c r="G19285" i="10"/>
  <c r="H19285" i="10"/>
  <c r="G19286" i="10"/>
  <c r="H19286" i="10"/>
  <c r="G19287" i="10"/>
  <c r="H19287" i="10"/>
  <c r="G19288" i="10"/>
  <c r="H19288" i="10"/>
  <c r="G19289" i="10"/>
  <c r="H19289" i="10"/>
  <c r="G19290" i="10"/>
  <c r="H19290" i="10"/>
  <c r="G19291" i="10"/>
  <c r="H19291" i="10"/>
  <c r="G19292" i="10"/>
  <c r="H19292" i="10"/>
  <c r="G19293" i="10"/>
  <c r="H19293" i="10"/>
  <c r="G19294" i="10"/>
  <c r="H19294" i="10"/>
  <c r="G19295" i="10"/>
  <c r="H19295" i="10"/>
  <c r="G19296" i="10"/>
  <c r="H19296" i="10"/>
  <c r="G19297" i="10"/>
  <c r="H19297" i="10"/>
  <c r="G19298" i="10"/>
  <c r="H19298" i="10"/>
  <c r="G19299" i="10"/>
  <c r="H19299" i="10"/>
  <c r="G19300" i="10"/>
  <c r="H19300" i="10"/>
  <c r="G19301" i="10"/>
  <c r="H19301" i="10"/>
  <c r="G19302" i="10"/>
  <c r="H19302" i="10"/>
  <c r="G19303" i="10"/>
  <c r="H19303" i="10"/>
  <c r="G19304" i="10"/>
  <c r="H19304" i="10"/>
  <c r="G19305" i="10"/>
  <c r="H19305" i="10"/>
  <c r="G19306" i="10"/>
  <c r="H19306" i="10"/>
  <c r="G19307" i="10"/>
  <c r="H19307" i="10"/>
  <c r="G19308" i="10"/>
  <c r="H19308" i="10"/>
  <c r="G19309" i="10"/>
  <c r="H19309" i="10"/>
  <c r="G19310" i="10"/>
  <c r="H19310" i="10"/>
  <c r="G19311" i="10"/>
  <c r="H19311" i="10"/>
  <c r="G19312" i="10"/>
  <c r="H19312" i="10"/>
  <c r="G19313" i="10"/>
  <c r="H19313" i="10"/>
  <c r="G19314" i="10"/>
  <c r="H19314" i="10"/>
  <c r="G19315" i="10"/>
  <c r="H19315" i="10"/>
  <c r="G19316" i="10"/>
  <c r="H19316" i="10"/>
  <c r="G19317" i="10"/>
  <c r="H19317" i="10"/>
  <c r="G19318" i="10"/>
  <c r="H19318" i="10"/>
  <c r="G19319" i="10"/>
  <c r="H19319" i="10"/>
  <c r="G19320" i="10"/>
  <c r="H19320" i="10"/>
  <c r="G19321" i="10"/>
  <c r="H19321" i="10"/>
  <c r="G19322" i="10"/>
  <c r="H19322" i="10"/>
  <c r="G19323" i="10"/>
  <c r="H19323" i="10"/>
  <c r="G19324" i="10"/>
  <c r="H19324" i="10"/>
  <c r="G19325" i="10"/>
  <c r="H19325" i="10"/>
  <c r="G19326" i="10"/>
  <c r="H19326" i="10"/>
  <c r="G19327" i="10"/>
  <c r="H19327" i="10"/>
  <c r="G19328" i="10"/>
  <c r="H19328" i="10"/>
  <c r="G19329" i="10"/>
  <c r="H19329" i="10"/>
  <c r="G19330" i="10"/>
  <c r="H19330" i="10"/>
  <c r="G19331" i="10"/>
  <c r="H19331" i="10"/>
  <c r="G19332" i="10"/>
  <c r="H19332" i="10"/>
  <c r="G19333" i="10"/>
  <c r="H19333" i="10"/>
  <c r="G19334" i="10"/>
  <c r="H19334" i="10"/>
  <c r="G19335" i="10"/>
  <c r="H19335" i="10"/>
  <c r="G19336" i="10"/>
  <c r="H19336" i="10"/>
  <c r="G19337" i="10"/>
  <c r="H19337" i="10"/>
  <c r="G19338" i="10"/>
  <c r="H19338" i="10"/>
  <c r="G19339" i="10"/>
  <c r="H19339" i="10"/>
  <c r="G19340" i="10"/>
  <c r="H19340" i="10"/>
  <c r="G19341" i="10"/>
  <c r="H19341" i="10"/>
  <c r="G19342" i="10"/>
  <c r="H19342" i="10"/>
  <c r="G19343" i="10"/>
  <c r="H19343" i="10"/>
  <c r="G19344" i="10"/>
  <c r="H19344" i="10"/>
  <c r="G19345" i="10"/>
  <c r="H19345" i="10"/>
  <c r="G19346" i="10"/>
  <c r="H19346" i="10"/>
  <c r="G19347" i="10"/>
  <c r="H19347" i="10"/>
  <c r="G19348" i="10"/>
  <c r="H19348" i="10"/>
  <c r="G19349" i="10"/>
  <c r="H19349" i="10"/>
  <c r="G19350" i="10"/>
  <c r="H19350" i="10"/>
  <c r="G19351" i="10"/>
  <c r="H19351" i="10"/>
  <c r="G19352" i="10"/>
  <c r="H19352" i="10"/>
  <c r="G19353" i="10"/>
  <c r="H19353" i="10"/>
  <c r="G19354" i="10"/>
  <c r="H19354" i="10"/>
  <c r="G19355" i="10"/>
  <c r="H19355" i="10"/>
  <c r="G19356" i="10"/>
  <c r="H19356" i="10"/>
  <c r="G19357" i="10"/>
  <c r="H19357" i="10"/>
  <c r="G19358" i="10"/>
  <c r="H19358" i="10"/>
  <c r="G19359" i="10"/>
  <c r="H19359" i="10"/>
  <c r="G19360" i="10"/>
  <c r="H19360" i="10"/>
  <c r="G19361" i="10"/>
  <c r="H19361" i="10"/>
  <c r="G19362" i="10"/>
  <c r="H19362" i="10"/>
  <c r="G19363" i="10"/>
  <c r="H19363" i="10"/>
  <c r="G19364" i="10"/>
  <c r="H19364" i="10"/>
  <c r="G19365" i="10"/>
  <c r="H19365" i="10"/>
  <c r="G19366" i="10"/>
  <c r="H19366" i="10"/>
  <c r="G19367" i="10"/>
  <c r="H19367" i="10"/>
  <c r="G19368" i="10"/>
  <c r="H19368" i="10"/>
  <c r="G19369" i="10"/>
  <c r="H19369" i="10"/>
  <c r="G19370" i="10"/>
  <c r="H19370" i="10"/>
  <c r="G19371" i="10"/>
  <c r="H19371" i="10"/>
  <c r="G19372" i="10"/>
  <c r="H19372" i="10"/>
  <c r="G19373" i="10"/>
  <c r="H19373" i="10"/>
  <c r="G19374" i="10"/>
  <c r="H19374" i="10"/>
  <c r="G19375" i="10"/>
  <c r="H19375" i="10"/>
  <c r="G19376" i="10"/>
  <c r="H19376" i="10"/>
  <c r="G19377" i="10"/>
  <c r="H19377" i="10"/>
  <c r="G19378" i="10"/>
  <c r="H19378" i="10"/>
  <c r="G19379" i="10"/>
  <c r="H19379" i="10"/>
  <c r="G19380" i="10"/>
  <c r="H19380" i="10"/>
  <c r="G19381" i="10"/>
  <c r="H19381" i="10"/>
  <c r="G19382" i="10"/>
  <c r="H19382" i="10"/>
  <c r="G19383" i="10"/>
  <c r="H19383" i="10"/>
  <c r="G19384" i="10"/>
  <c r="H19384" i="10"/>
  <c r="G19385" i="10"/>
  <c r="H19385" i="10"/>
  <c r="G19386" i="10"/>
  <c r="H19386" i="10"/>
  <c r="G19387" i="10"/>
  <c r="H19387" i="10"/>
  <c r="G19388" i="10"/>
  <c r="H19388" i="10"/>
  <c r="G19389" i="10"/>
  <c r="H19389" i="10"/>
  <c r="G19390" i="10"/>
  <c r="H19390" i="10"/>
  <c r="G19391" i="10"/>
  <c r="H19391" i="10"/>
  <c r="G19392" i="10"/>
  <c r="H19392" i="10"/>
  <c r="G19393" i="10"/>
  <c r="H19393" i="10"/>
  <c r="G19394" i="10"/>
  <c r="H19394" i="10"/>
  <c r="G19395" i="10"/>
  <c r="H19395" i="10"/>
  <c r="G19396" i="10"/>
  <c r="H19396" i="10"/>
  <c r="G19397" i="10"/>
  <c r="H19397" i="10"/>
  <c r="G19398" i="10"/>
  <c r="H19398" i="10"/>
  <c r="G19399" i="10"/>
  <c r="H19399" i="10"/>
  <c r="G19400" i="10"/>
  <c r="H19400" i="10"/>
  <c r="G19401" i="10"/>
  <c r="H19401" i="10"/>
  <c r="G19402" i="10"/>
  <c r="H19402" i="10"/>
  <c r="G19403" i="10"/>
  <c r="H19403" i="10"/>
  <c r="G19404" i="10"/>
  <c r="H19404" i="10"/>
  <c r="G19405" i="10"/>
  <c r="H19405" i="10"/>
  <c r="G19406" i="10"/>
  <c r="H19406" i="10"/>
  <c r="G19407" i="10"/>
  <c r="H19407" i="10"/>
  <c r="G19408" i="10"/>
  <c r="H19408" i="10"/>
  <c r="G19409" i="10"/>
  <c r="H19409" i="10"/>
  <c r="G19410" i="10"/>
  <c r="H19410" i="10"/>
  <c r="G19411" i="10"/>
  <c r="H19411" i="10"/>
  <c r="G19412" i="10"/>
  <c r="H19412" i="10"/>
  <c r="G19413" i="10"/>
  <c r="H19413" i="10"/>
  <c r="G19414" i="10"/>
  <c r="H19414" i="10"/>
  <c r="G19415" i="10"/>
  <c r="H19415" i="10"/>
  <c r="G19416" i="10"/>
  <c r="H19416" i="10"/>
  <c r="G19417" i="10"/>
  <c r="H19417" i="10"/>
  <c r="G19418" i="10"/>
  <c r="H19418" i="10"/>
  <c r="G19419" i="10"/>
  <c r="H19419" i="10"/>
  <c r="G19420" i="10"/>
  <c r="H19420" i="10"/>
  <c r="G19421" i="10"/>
  <c r="H19421" i="10"/>
  <c r="G19422" i="10"/>
  <c r="H19422" i="10"/>
  <c r="G19423" i="10"/>
  <c r="H19423" i="10"/>
  <c r="G19424" i="10"/>
  <c r="H19424" i="10"/>
  <c r="G19425" i="10"/>
  <c r="H19425" i="10"/>
  <c r="G19426" i="10"/>
  <c r="H19426" i="10"/>
  <c r="G19427" i="10"/>
  <c r="H19427" i="10"/>
  <c r="G19428" i="10"/>
  <c r="H19428" i="10"/>
  <c r="G19429" i="10"/>
  <c r="H19429" i="10"/>
  <c r="G19430" i="10"/>
  <c r="H19430" i="10"/>
  <c r="G19431" i="10"/>
  <c r="H19431" i="10"/>
  <c r="G19432" i="10"/>
  <c r="H19432" i="10"/>
  <c r="G19433" i="10"/>
  <c r="H19433" i="10"/>
  <c r="G19434" i="10"/>
  <c r="H19434" i="10"/>
  <c r="G19435" i="10"/>
  <c r="H19435" i="10"/>
  <c r="G19436" i="10"/>
  <c r="H19436" i="10"/>
  <c r="G19437" i="10"/>
  <c r="H19437" i="10"/>
  <c r="G19438" i="10"/>
  <c r="H19438" i="10"/>
  <c r="G19439" i="10"/>
  <c r="H19439" i="10"/>
  <c r="G19440" i="10"/>
  <c r="H19440" i="10"/>
  <c r="G19441" i="10"/>
  <c r="H19441" i="10"/>
  <c r="G19442" i="10"/>
  <c r="H19442" i="10"/>
  <c r="G19443" i="10"/>
  <c r="H19443" i="10"/>
  <c r="G19444" i="10"/>
  <c r="H19444" i="10"/>
  <c r="G19445" i="10"/>
  <c r="H19445" i="10"/>
  <c r="G19446" i="10"/>
  <c r="H19446" i="10"/>
  <c r="G19447" i="10"/>
  <c r="H19447" i="10"/>
  <c r="G19448" i="10"/>
  <c r="H19448" i="10"/>
  <c r="G19449" i="10"/>
  <c r="H19449" i="10"/>
  <c r="G19450" i="10"/>
  <c r="H19450" i="10"/>
  <c r="G19451" i="10"/>
  <c r="H19451" i="10"/>
  <c r="G19452" i="10"/>
  <c r="H19452" i="10"/>
  <c r="G19453" i="10"/>
  <c r="H19453" i="10"/>
  <c r="G19454" i="10"/>
  <c r="H19454" i="10"/>
  <c r="G19455" i="10"/>
  <c r="H19455" i="10"/>
  <c r="G19456" i="10"/>
  <c r="H19456" i="10"/>
  <c r="G19457" i="10"/>
  <c r="H19457" i="10"/>
  <c r="G19458" i="10"/>
  <c r="H19458" i="10"/>
  <c r="G19459" i="10"/>
  <c r="H19459" i="10"/>
  <c r="G19460" i="10"/>
  <c r="H19460" i="10"/>
  <c r="G19461" i="10"/>
  <c r="H19461" i="10"/>
  <c r="G19462" i="10"/>
  <c r="H19462" i="10"/>
  <c r="G19463" i="10"/>
  <c r="H19463" i="10"/>
  <c r="G19464" i="10"/>
  <c r="H19464" i="10"/>
  <c r="G19465" i="10"/>
  <c r="H19465" i="10"/>
  <c r="G19466" i="10"/>
  <c r="H19466" i="10"/>
  <c r="G19467" i="10"/>
  <c r="H19467" i="10"/>
  <c r="G19468" i="10"/>
  <c r="H19468" i="10"/>
  <c r="G19469" i="10"/>
  <c r="H19469" i="10"/>
  <c r="G19470" i="10"/>
  <c r="H19470" i="10"/>
  <c r="G19471" i="10"/>
  <c r="H19471" i="10"/>
  <c r="G19472" i="10"/>
  <c r="H19472" i="10"/>
  <c r="G19473" i="10"/>
  <c r="H19473" i="10"/>
  <c r="G19474" i="10"/>
  <c r="H19474" i="10"/>
  <c r="G19475" i="10"/>
  <c r="H19475" i="10"/>
  <c r="G19476" i="10"/>
  <c r="H19476" i="10"/>
  <c r="G19477" i="10"/>
  <c r="H19477" i="10"/>
  <c r="G19478" i="10"/>
  <c r="H19478" i="10"/>
  <c r="G19479" i="10"/>
  <c r="H19479" i="10"/>
  <c r="G19480" i="10"/>
  <c r="H19480" i="10"/>
  <c r="G19481" i="10"/>
  <c r="H19481" i="10"/>
  <c r="G19482" i="10"/>
  <c r="H19482" i="10"/>
  <c r="G19483" i="10"/>
  <c r="H19483" i="10"/>
  <c r="G19484" i="10"/>
  <c r="H19484" i="10"/>
  <c r="G19485" i="10"/>
  <c r="H19485" i="10"/>
  <c r="G19486" i="10"/>
  <c r="H19486" i="10"/>
  <c r="G19487" i="10"/>
  <c r="H19487" i="10"/>
  <c r="G19488" i="10"/>
  <c r="H19488" i="10"/>
  <c r="G19489" i="10"/>
  <c r="H19489" i="10"/>
  <c r="G19490" i="10"/>
  <c r="H19490" i="10"/>
  <c r="G19491" i="10"/>
  <c r="H19491" i="10"/>
  <c r="G19492" i="10"/>
  <c r="H19492" i="10"/>
  <c r="G19493" i="10"/>
  <c r="H19493" i="10"/>
  <c r="G19494" i="10"/>
  <c r="H19494" i="10"/>
  <c r="G19495" i="10"/>
  <c r="H19495" i="10"/>
  <c r="G19496" i="10"/>
  <c r="H19496" i="10"/>
  <c r="G19497" i="10"/>
  <c r="H19497" i="10"/>
  <c r="G19498" i="10"/>
  <c r="H19498" i="10"/>
  <c r="G19499" i="10"/>
  <c r="H19499" i="10"/>
  <c r="G19500" i="10"/>
  <c r="H19500" i="10"/>
  <c r="G19501" i="10"/>
  <c r="H19501" i="10"/>
  <c r="G19502" i="10"/>
  <c r="H19502" i="10"/>
  <c r="G19503" i="10"/>
  <c r="H19503" i="10"/>
  <c r="G19504" i="10"/>
  <c r="H19504" i="10"/>
  <c r="G19505" i="10"/>
  <c r="H19505" i="10"/>
  <c r="G19506" i="10"/>
  <c r="H19506" i="10"/>
  <c r="G19507" i="10"/>
  <c r="H19507" i="10"/>
  <c r="G19508" i="10"/>
  <c r="H19508" i="10"/>
  <c r="G19509" i="10"/>
  <c r="H19509" i="10"/>
  <c r="G19510" i="10"/>
  <c r="H19510" i="10"/>
  <c r="G19511" i="10"/>
  <c r="H19511" i="10"/>
  <c r="G19512" i="10"/>
  <c r="H19512" i="10"/>
  <c r="G19513" i="10"/>
  <c r="H19513" i="10"/>
  <c r="G19514" i="10"/>
  <c r="H19514" i="10"/>
  <c r="G19515" i="10"/>
  <c r="H19515" i="10"/>
  <c r="G19516" i="10"/>
  <c r="H19516" i="10"/>
  <c r="G19517" i="10"/>
  <c r="H19517" i="10"/>
  <c r="G19518" i="10"/>
  <c r="H19518" i="10"/>
  <c r="G19519" i="10"/>
  <c r="H19519" i="10"/>
  <c r="G19520" i="10"/>
  <c r="H19520" i="10"/>
  <c r="G19521" i="10"/>
  <c r="H19521" i="10"/>
  <c r="G19522" i="10"/>
  <c r="H19522" i="10"/>
  <c r="G19523" i="10"/>
  <c r="H19523" i="10"/>
  <c r="G19524" i="10"/>
  <c r="H19524" i="10"/>
  <c r="G19525" i="10"/>
  <c r="H19525" i="10"/>
  <c r="G19526" i="10"/>
  <c r="H19526" i="10"/>
  <c r="G19527" i="10"/>
  <c r="H19527" i="10"/>
  <c r="G19528" i="10"/>
  <c r="H19528" i="10"/>
  <c r="G19529" i="10"/>
  <c r="H19529" i="10"/>
  <c r="G19530" i="10"/>
  <c r="H19530" i="10"/>
  <c r="G19531" i="10"/>
  <c r="H19531" i="10"/>
  <c r="G19532" i="10"/>
  <c r="H19532" i="10"/>
  <c r="G19533" i="10"/>
  <c r="H19533" i="10"/>
  <c r="G19534" i="10"/>
  <c r="H19534" i="10"/>
  <c r="G19535" i="10"/>
  <c r="H19535" i="10"/>
  <c r="G19536" i="10"/>
  <c r="H19536" i="10"/>
  <c r="G19537" i="10"/>
  <c r="H19537" i="10"/>
  <c r="G19538" i="10"/>
  <c r="H19538" i="10"/>
  <c r="G19539" i="10"/>
  <c r="H19539" i="10"/>
  <c r="G19540" i="10"/>
  <c r="H19540" i="10"/>
  <c r="G19541" i="10"/>
  <c r="H19541" i="10"/>
  <c r="G19542" i="10"/>
  <c r="H19542" i="10"/>
  <c r="G19543" i="10"/>
  <c r="H19543" i="10"/>
  <c r="G19544" i="10"/>
  <c r="H19544" i="10"/>
  <c r="G19545" i="10"/>
  <c r="H19545" i="10"/>
  <c r="G19546" i="10"/>
  <c r="H19546" i="10"/>
  <c r="G19547" i="10"/>
  <c r="H19547" i="10"/>
  <c r="G19548" i="10"/>
  <c r="H19548" i="10"/>
  <c r="G19549" i="10"/>
  <c r="H19549" i="10"/>
  <c r="G19550" i="10"/>
  <c r="H19550" i="10"/>
  <c r="G19551" i="10"/>
  <c r="H19551" i="10"/>
  <c r="G19552" i="10"/>
  <c r="H19552" i="10"/>
  <c r="G19553" i="10"/>
  <c r="H19553" i="10"/>
  <c r="G19554" i="10"/>
  <c r="H19554" i="10"/>
  <c r="G19555" i="10"/>
  <c r="H19555" i="10"/>
  <c r="G19556" i="10"/>
  <c r="H19556" i="10"/>
  <c r="G19557" i="10"/>
  <c r="H19557" i="10"/>
  <c r="G19558" i="10"/>
  <c r="H19558" i="10"/>
  <c r="G19559" i="10"/>
  <c r="H19559" i="10"/>
  <c r="G19560" i="10"/>
  <c r="H19560" i="10"/>
  <c r="G19561" i="10"/>
  <c r="H19561" i="10"/>
  <c r="G19562" i="10"/>
  <c r="H19562" i="10"/>
  <c r="G19563" i="10"/>
  <c r="H19563" i="10"/>
  <c r="G19564" i="10"/>
  <c r="H19564" i="10"/>
  <c r="G19565" i="10"/>
  <c r="H19565" i="10"/>
  <c r="G19566" i="10"/>
  <c r="H19566" i="10"/>
  <c r="G19567" i="10"/>
  <c r="H19567" i="10"/>
  <c r="G19568" i="10"/>
  <c r="H19568" i="10"/>
  <c r="G19569" i="10"/>
  <c r="H19569" i="10"/>
  <c r="G19570" i="10"/>
  <c r="H19570" i="10"/>
  <c r="G19571" i="10"/>
  <c r="H19571" i="10"/>
  <c r="G19572" i="10"/>
  <c r="H19572" i="10"/>
  <c r="G19573" i="10"/>
  <c r="H19573" i="10"/>
  <c r="G19574" i="10"/>
  <c r="H19574" i="10"/>
  <c r="G19575" i="10"/>
  <c r="H19575" i="10"/>
  <c r="G19576" i="10"/>
  <c r="H19576" i="10"/>
  <c r="G19577" i="10"/>
  <c r="H19577" i="10"/>
  <c r="G19578" i="10"/>
  <c r="H19578" i="10"/>
  <c r="G19579" i="10"/>
  <c r="H19579" i="10"/>
  <c r="G19580" i="10"/>
  <c r="H19580" i="10"/>
  <c r="G19581" i="10"/>
  <c r="H19581" i="10"/>
  <c r="G19582" i="10"/>
  <c r="H19582" i="10"/>
  <c r="G19583" i="10"/>
  <c r="H19583" i="10"/>
  <c r="G19584" i="10"/>
  <c r="H19584" i="10"/>
  <c r="G19585" i="10"/>
  <c r="H19585" i="10"/>
  <c r="G19586" i="10"/>
  <c r="H19586" i="10"/>
  <c r="G19587" i="10"/>
  <c r="H19587" i="10"/>
  <c r="G19588" i="10"/>
  <c r="H19588" i="10"/>
  <c r="G19589" i="10"/>
  <c r="H19589" i="10"/>
  <c r="G19590" i="10"/>
  <c r="H19590" i="10"/>
  <c r="G19591" i="10"/>
  <c r="H19591" i="10"/>
  <c r="G19592" i="10"/>
  <c r="H19592" i="10"/>
  <c r="G19593" i="10"/>
  <c r="H19593" i="10"/>
  <c r="G19594" i="10"/>
  <c r="H19594" i="10"/>
  <c r="G19595" i="10"/>
  <c r="H19595" i="10"/>
  <c r="G19596" i="10"/>
  <c r="H19596" i="10"/>
  <c r="G19597" i="10"/>
  <c r="H19597" i="10"/>
  <c r="G19598" i="10"/>
  <c r="H19598" i="10"/>
  <c r="G19599" i="10"/>
  <c r="H19599" i="10"/>
  <c r="G19600" i="10"/>
  <c r="H19600" i="10"/>
  <c r="G19601" i="10"/>
  <c r="H19601" i="10"/>
  <c r="G19602" i="10"/>
  <c r="H19602" i="10"/>
  <c r="G19603" i="10"/>
  <c r="H19603" i="10"/>
  <c r="G19604" i="10"/>
  <c r="H19604" i="10"/>
  <c r="G19605" i="10"/>
  <c r="H19605" i="10"/>
  <c r="G19606" i="10"/>
  <c r="H19606" i="10"/>
  <c r="G19607" i="10"/>
  <c r="H19607" i="10"/>
  <c r="G19608" i="10"/>
  <c r="H19608" i="10"/>
  <c r="G19609" i="10"/>
  <c r="H19609" i="10"/>
  <c r="G19610" i="10"/>
  <c r="H19610" i="10"/>
  <c r="G19611" i="10"/>
  <c r="H19611" i="10"/>
  <c r="G19612" i="10"/>
  <c r="H19612" i="10"/>
  <c r="G19613" i="10"/>
  <c r="H19613" i="10"/>
  <c r="G19614" i="10"/>
  <c r="H19614" i="10"/>
  <c r="G19615" i="10"/>
  <c r="H19615" i="10"/>
  <c r="G19616" i="10"/>
  <c r="H19616" i="10"/>
  <c r="G19617" i="10"/>
  <c r="H19617" i="10"/>
  <c r="G19618" i="10"/>
  <c r="H19618" i="10"/>
  <c r="G19619" i="10"/>
  <c r="H19619" i="10"/>
  <c r="G19620" i="10"/>
  <c r="H19620" i="10"/>
  <c r="G19621" i="10"/>
  <c r="H19621" i="10"/>
  <c r="G19622" i="10"/>
  <c r="H19622" i="10"/>
  <c r="G19623" i="10"/>
  <c r="H19623" i="10"/>
  <c r="G19624" i="10"/>
  <c r="H19624" i="10"/>
  <c r="G19625" i="10"/>
  <c r="H19625" i="10"/>
  <c r="G19626" i="10"/>
  <c r="H19626" i="10"/>
  <c r="G19627" i="10"/>
  <c r="H19627" i="10"/>
  <c r="G19628" i="10"/>
  <c r="H19628" i="10"/>
  <c r="G19629" i="10"/>
  <c r="H19629" i="10"/>
  <c r="G19630" i="10"/>
  <c r="H19630" i="10"/>
  <c r="G19631" i="10"/>
  <c r="H19631" i="10"/>
  <c r="G19632" i="10"/>
  <c r="H19632" i="10"/>
  <c r="G19633" i="10"/>
  <c r="H19633" i="10"/>
  <c r="G19634" i="10"/>
  <c r="H19634" i="10"/>
  <c r="G19635" i="10"/>
  <c r="H19635" i="10"/>
  <c r="G19636" i="10"/>
  <c r="H19636" i="10"/>
  <c r="G19637" i="10"/>
  <c r="H19637" i="10"/>
  <c r="G19638" i="10"/>
  <c r="H19638" i="10"/>
  <c r="G19639" i="10"/>
  <c r="H19639" i="10"/>
  <c r="G19640" i="10"/>
  <c r="H19640" i="10"/>
  <c r="G19641" i="10"/>
  <c r="H19641" i="10"/>
  <c r="G19642" i="10"/>
  <c r="H19642" i="10"/>
  <c r="G19643" i="10"/>
  <c r="H19643" i="10"/>
  <c r="G19644" i="10"/>
  <c r="H19644" i="10"/>
  <c r="G19645" i="10"/>
  <c r="H19645" i="10"/>
  <c r="G19646" i="10"/>
  <c r="H19646" i="10"/>
  <c r="G19647" i="10"/>
  <c r="H19647" i="10"/>
  <c r="G19648" i="10"/>
  <c r="H19648" i="10"/>
  <c r="G19649" i="10"/>
  <c r="H19649" i="10"/>
  <c r="G19650" i="10"/>
  <c r="H19650" i="10"/>
  <c r="G19651" i="10"/>
  <c r="H19651" i="10"/>
  <c r="G19652" i="10"/>
  <c r="H19652" i="10"/>
  <c r="G19653" i="10"/>
  <c r="H19653" i="10"/>
  <c r="G19654" i="10"/>
  <c r="H19654" i="10"/>
  <c r="G19655" i="10"/>
  <c r="H19655" i="10"/>
  <c r="G19656" i="10"/>
  <c r="H19656" i="10"/>
  <c r="G19657" i="10"/>
  <c r="H19657" i="10"/>
  <c r="G19658" i="10"/>
  <c r="H19658" i="10"/>
  <c r="G19659" i="10"/>
  <c r="H19659" i="10"/>
  <c r="G19660" i="10"/>
  <c r="H19660" i="10"/>
  <c r="G19661" i="10"/>
  <c r="H19661" i="10"/>
  <c r="G19662" i="10"/>
  <c r="H19662" i="10"/>
  <c r="G19663" i="10"/>
  <c r="H19663" i="10"/>
  <c r="G19664" i="10"/>
  <c r="H19664" i="10"/>
  <c r="G19665" i="10"/>
  <c r="H19665" i="10"/>
  <c r="G19666" i="10"/>
  <c r="H19666" i="10"/>
  <c r="G19667" i="10"/>
  <c r="H19667" i="10"/>
  <c r="G19668" i="10"/>
  <c r="H19668" i="10"/>
  <c r="G19669" i="10"/>
  <c r="H19669" i="10"/>
  <c r="G19670" i="10"/>
  <c r="H19670" i="10"/>
  <c r="G19671" i="10"/>
  <c r="H19671" i="10"/>
  <c r="G19672" i="10"/>
  <c r="H19672" i="10"/>
  <c r="G19673" i="10"/>
  <c r="H19673" i="10"/>
  <c r="G19674" i="10"/>
  <c r="H19674" i="10"/>
  <c r="G19675" i="10"/>
  <c r="H19675" i="10"/>
  <c r="G19676" i="10"/>
  <c r="H19676" i="10"/>
  <c r="G19677" i="10"/>
  <c r="H19677" i="10"/>
  <c r="G19678" i="10"/>
  <c r="H19678" i="10"/>
  <c r="G19679" i="10"/>
  <c r="H19679" i="10"/>
  <c r="G19680" i="10"/>
  <c r="H19680" i="10"/>
  <c r="G19681" i="10"/>
  <c r="H19681" i="10"/>
  <c r="G19682" i="10"/>
  <c r="H19682" i="10"/>
  <c r="G19683" i="10"/>
  <c r="H19683" i="10"/>
  <c r="G19684" i="10"/>
  <c r="H19684" i="10"/>
  <c r="G19685" i="10"/>
  <c r="H19685" i="10"/>
  <c r="G19686" i="10"/>
  <c r="H19686" i="10"/>
  <c r="G19687" i="10"/>
  <c r="H19687" i="10"/>
  <c r="G19688" i="10"/>
  <c r="H19688" i="10"/>
  <c r="G19689" i="10"/>
  <c r="H19689" i="10"/>
  <c r="G19690" i="10"/>
  <c r="H19690" i="10"/>
  <c r="G19691" i="10"/>
  <c r="H19691" i="10"/>
  <c r="G19692" i="10"/>
  <c r="H19692" i="10"/>
  <c r="G19693" i="10"/>
  <c r="H19693" i="10"/>
  <c r="G19694" i="10"/>
  <c r="H19694" i="10"/>
  <c r="G19695" i="10"/>
  <c r="H19695" i="10"/>
  <c r="G19696" i="10"/>
  <c r="H19696" i="10"/>
  <c r="G19697" i="10"/>
  <c r="H19697" i="10"/>
  <c r="G19698" i="10"/>
  <c r="H19698" i="10"/>
  <c r="G19699" i="10"/>
  <c r="H19699" i="10"/>
  <c r="G19700" i="10"/>
  <c r="H19700" i="10"/>
  <c r="G19701" i="10"/>
  <c r="H19701" i="10"/>
  <c r="G19702" i="10"/>
  <c r="H19702" i="10"/>
  <c r="G19703" i="10"/>
  <c r="H19703" i="10"/>
  <c r="G19704" i="10"/>
  <c r="H19704" i="10"/>
  <c r="G19705" i="10"/>
  <c r="H19705" i="10"/>
  <c r="G19706" i="10"/>
  <c r="H19706" i="10"/>
  <c r="G19707" i="10"/>
  <c r="H19707" i="10"/>
  <c r="G19708" i="10"/>
  <c r="H19708" i="10"/>
  <c r="G19709" i="10"/>
  <c r="H19709" i="10"/>
  <c r="G19710" i="10"/>
  <c r="H19710" i="10"/>
  <c r="G19711" i="10"/>
  <c r="H19711" i="10"/>
  <c r="G19712" i="10"/>
  <c r="H19712" i="10"/>
  <c r="G19713" i="10"/>
  <c r="H19713" i="10"/>
  <c r="G19714" i="10"/>
  <c r="H19714" i="10"/>
  <c r="G19715" i="10"/>
  <c r="H19715" i="10"/>
  <c r="G19716" i="10"/>
  <c r="H19716" i="10"/>
  <c r="G19717" i="10"/>
  <c r="H19717" i="10"/>
  <c r="G19718" i="10"/>
  <c r="H19718" i="10"/>
  <c r="G19719" i="10"/>
  <c r="H19719" i="10"/>
  <c r="G19720" i="10"/>
  <c r="H19720" i="10"/>
  <c r="G19721" i="10"/>
  <c r="H19721" i="10"/>
  <c r="G19722" i="10"/>
  <c r="H19722" i="10"/>
  <c r="G19723" i="10"/>
  <c r="H19723" i="10"/>
  <c r="G19724" i="10"/>
  <c r="H19724" i="10"/>
  <c r="G19725" i="10"/>
  <c r="H19725" i="10"/>
  <c r="G19726" i="10"/>
  <c r="H19726" i="10"/>
  <c r="G19727" i="10"/>
  <c r="H19727" i="10"/>
  <c r="G19728" i="10"/>
  <c r="H19728" i="10"/>
  <c r="G19729" i="10"/>
  <c r="H19729" i="10"/>
  <c r="G19730" i="10"/>
  <c r="H19730" i="10"/>
  <c r="G19731" i="10"/>
  <c r="H19731" i="10"/>
  <c r="G19732" i="10"/>
  <c r="H19732" i="10"/>
  <c r="G19733" i="10"/>
  <c r="H19733" i="10"/>
  <c r="G19734" i="10"/>
  <c r="H19734" i="10"/>
  <c r="G19735" i="10"/>
  <c r="H19735" i="10"/>
  <c r="G19736" i="10"/>
  <c r="H19736" i="10"/>
  <c r="G19737" i="10"/>
  <c r="H19737" i="10"/>
  <c r="G19738" i="10"/>
  <c r="H19738" i="10"/>
  <c r="G19739" i="10"/>
  <c r="H19739" i="10"/>
  <c r="G19740" i="10"/>
  <c r="H19740" i="10"/>
  <c r="G19741" i="10"/>
  <c r="H19741" i="10"/>
  <c r="G19742" i="10"/>
  <c r="H19742" i="10"/>
  <c r="G19743" i="10"/>
  <c r="H19743" i="10"/>
  <c r="G19744" i="10"/>
  <c r="H19744" i="10"/>
  <c r="G19745" i="10"/>
  <c r="H19745" i="10"/>
  <c r="G19746" i="10"/>
  <c r="H19746" i="10"/>
  <c r="G19747" i="10"/>
  <c r="H19747" i="10"/>
  <c r="G19748" i="10"/>
  <c r="H19748" i="10"/>
  <c r="G19749" i="10"/>
  <c r="H19749" i="10"/>
  <c r="G19750" i="10"/>
  <c r="H19750" i="10"/>
  <c r="G19751" i="10"/>
  <c r="H19751" i="10"/>
  <c r="G19752" i="10"/>
  <c r="H19752" i="10"/>
  <c r="G19753" i="10"/>
  <c r="H19753" i="10"/>
  <c r="G19754" i="10"/>
  <c r="H19754" i="10"/>
  <c r="G19755" i="10"/>
  <c r="H19755" i="10"/>
  <c r="G19756" i="10"/>
  <c r="H19756" i="10"/>
  <c r="G19757" i="10"/>
  <c r="H19757" i="10"/>
  <c r="G19758" i="10"/>
  <c r="H19758" i="10"/>
  <c r="G19759" i="10"/>
  <c r="H19759" i="10"/>
  <c r="G19760" i="10"/>
  <c r="H19760" i="10"/>
  <c r="G19761" i="10"/>
  <c r="H19761" i="10"/>
  <c r="G19762" i="10"/>
  <c r="H19762" i="10"/>
  <c r="G19763" i="10"/>
  <c r="H19763" i="10"/>
  <c r="G19764" i="10"/>
  <c r="H19764" i="10"/>
  <c r="G19765" i="10"/>
  <c r="H19765" i="10"/>
  <c r="G19766" i="10"/>
  <c r="H19766" i="10"/>
  <c r="G19767" i="10"/>
  <c r="H19767" i="10"/>
  <c r="G19768" i="10"/>
  <c r="H19768" i="10"/>
  <c r="G19769" i="10"/>
  <c r="H19769" i="10"/>
  <c r="G19770" i="10"/>
  <c r="H19770" i="10"/>
  <c r="G19771" i="10"/>
  <c r="H19771" i="10"/>
  <c r="G19772" i="10"/>
  <c r="H19772" i="10"/>
  <c r="G19773" i="10"/>
  <c r="H19773" i="10"/>
  <c r="G19774" i="10"/>
  <c r="H19774" i="10"/>
  <c r="G19775" i="10"/>
  <c r="H19775" i="10"/>
  <c r="G19776" i="10"/>
  <c r="H19776" i="10"/>
  <c r="G19777" i="10"/>
  <c r="H19777" i="10"/>
  <c r="G19778" i="10"/>
  <c r="H19778" i="10"/>
  <c r="G19779" i="10"/>
  <c r="H19779" i="10"/>
  <c r="G19780" i="10"/>
  <c r="H19780" i="10"/>
  <c r="G19781" i="10"/>
  <c r="H19781" i="10"/>
  <c r="G19782" i="10"/>
  <c r="H19782" i="10"/>
  <c r="G19783" i="10"/>
  <c r="H19783" i="10"/>
  <c r="G19784" i="10"/>
  <c r="H19784" i="10"/>
  <c r="G19785" i="10"/>
  <c r="H19785" i="10"/>
  <c r="G19786" i="10"/>
  <c r="H19786" i="10"/>
  <c r="G19787" i="10"/>
  <c r="H19787" i="10"/>
  <c r="G19788" i="10"/>
  <c r="H19788" i="10"/>
  <c r="G19789" i="10"/>
  <c r="H19789" i="10"/>
  <c r="G19790" i="10"/>
  <c r="H19790" i="10"/>
  <c r="G19791" i="10"/>
  <c r="H19791" i="10"/>
  <c r="G19792" i="10"/>
  <c r="H19792" i="10"/>
  <c r="G19793" i="10"/>
  <c r="H19793" i="10"/>
  <c r="G19794" i="10"/>
  <c r="H19794" i="10"/>
  <c r="G19795" i="10"/>
  <c r="H19795" i="10"/>
  <c r="G19796" i="10"/>
  <c r="H19796" i="10"/>
  <c r="G19797" i="10"/>
  <c r="H19797" i="10"/>
  <c r="G19798" i="10"/>
  <c r="H19798" i="10"/>
  <c r="G19799" i="10"/>
  <c r="H19799" i="10"/>
  <c r="G19800" i="10"/>
  <c r="H19800" i="10"/>
  <c r="G19801" i="10"/>
  <c r="H19801" i="10"/>
  <c r="G19802" i="10"/>
  <c r="H19802" i="10"/>
  <c r="G19803" i="10"/>
  <c r="H19803" i="10"/>
  <c r="G19804" i="10"/>
  <c r="H19804" i="10"/>
  <c r="G19805" i="10"/>
  <c r="H19805" i="10"/>
  <c r="G19806" i="10"/>
  <c r="H19806" i="10"/>
  <c r="G19807" i="10"/>
  <c r="H19807" i="10"/>
  <c r="G19808" i="10"/>
  <c r="H19808" i="10"/>
  <c r="G19809" i="10"/>
  <c r="H19809" i="10"/>
  <c r="G19810" i="10"/>
  <c r="H19810" i="10"/>
  <c r="G19811" i="10"/>
  <c r="H19811" i="10"/>
  <c r="G19812" i="10"/>
  <c r="H19812" i="10"/>
  <c r="G19813" i="10"/>
  <c r="H19813" i="10"/>
  <c r="G19814" i="10"/>
  <c r="H19814" i="10"/>
  <c r="G19815" i="10"/>
  <c r="H19815" i="10"/>
  <c r="G19816" i="10"/>
  <c r="H19816" i="10"/>
  <c r="G19817" i="10"/>
  <c r="H19817" i="10"/>
  <c r="G19818" i="10"/>
  <c r="H19818" i="10"/>
  <c r="G19819" i="10"/>
  <c r="H19819" i="10"/>
  <c r="G19820" i="10"/>
  <c r="H19820" i="10"/>
  <c r="G19821" i="10"/>
  <c r="H19821" i="10"/>
  <c r="G19822" i="10"/>
  <c r="H19822" i="10"/>
  <c r="G19823" i="10"/>
  <c r="H19823" i="10"/>
  <c r="G19824" i="10"/>
  <c r="H19824" i="10"/>
  <c r="G19825" i="10"/>
  <c r="H19825" i="10"/>
  <c r="G19826" i="10"/>
  <c r="H19826" i="10"/>
  <c r="G19827" i="10"/>
  <c r="H19827" i="10"/>
  <c r="G19828" i="10"/>
  <c r="H19828" i="10"/>
  <c r="G19829" i="10"/>
  <c r="H19829" i="10"/>
  <c r="G19830" i="10"/>
  <c r="H19830" i="10"/>
  <c r="G19831" i="10"/>
  <c r="H19831" i="10"/>
  <c r="G19832" i="10"/>
  <c r="H19832" i="10"/>
  <c r="G19833" i="10"/>
  <c r="H19833" i="10"/>
  <c r="G19834" i="10"/>
  <c r="H19834" i="10"/>
  <c r="G19835" i="10"/>
  <c r="H19835" i="10"/>
  <c r="G19836" i="10"/>
  <c r="H19836" i="10"/>
  <c r="G19837" i="10"/>
  <c r="H19837" i="10"/>
  <c r="G19838" i="10"/>
  <c r="H19838" i="10"/>
  <c r="G19839" i="10"/>
  <c r="H19839" i="10"/>
  <c r="G19840" i="10"/>
  <c r="H19840" i="10"/>
  <c r="G19841" i="10"/>
  <c r="H19841" i="10"/>
  <c r="G19842" i="10"/>
  <c r="H19842" i="10"/>
  <c r="G19843" i="10"/>
  <c r="H19843" i="10"/>
  <c r="G19844" i="10"/>
  <c r="H19844" i="10"/>
  <c r="G19845" i="10"/>
  <c r="H19845" i="10"/>
  <c r="G19846" i="10"/>
  <c r="H19846" i="10"/>
  <c r="G19847" i="10"/>
  <c r="H19847" i="10"/>
  <c r="G19848" i="10"/>
  <c r="H19848" i="10"/>
  <c r="G19849" i="10"/>
  <c r="H19849" i="10"/>
  <c r="G19850" i="10"/>
  <c r="H19850" i="10"/>
  <c r="G19851" i="10"/>
  <c r="H19851" i="10"/>
  <c r="G19852" i="10"/>
  <c r="H19852" i="10"/>
  <c r="G19853" i="10"/>
  <c r="H19853" i="10"/>
  <c r="G19854" i="10"/>
  <c r="H19854" i="10"/>
  <c r="G19855" i="10"/>
  <c r="H19855" i="10"/>
  <c r="G19856" i="10"/>
  <c r="H19856" i="10"/>
  <c r="G19857" i="10"/>
  <c r="H19857" i="10"/>
  <c r="G19858" i="10"/>
  <c r="H19858" i="10"/>
  <c r="G19859" i="10"/>
  <c r="H19859" i="10"/>
  <c r="G19860" i="10"/>
  <c r="H19860" i="10"/>
  <c r="G19861" i="10"/>
  <c r="H19861" i="10"/>
  <c r="G19862" i="10"/>
  <c r="H19862" i="10"/>
  <c r="G19863" i="10"/>
  <c r="H19863" i="10"/>
  <c r="G19864" i="10"/>
  <c r="H19864" i="10"/>
  <c r="G19865" i="10"/>
  <c r="H19865" i="10"/>
  <c r="G19866" i="10"/>
  <c r="H19866" i="10"/>
  <c r="G19867" i="10"/>
  <c r="H19867" i="10"/>
  <c r="G19868" i="10"/>
  <c r="H19868" i="10"/>
  <c r="G19869" i="10"/>
  <c r="H19869" i="10"/>
  <c r="G19870" i="10"/>
  <c r="H19870" i="10"/>
  <c r="G19871" i="10"/>
  <c r="H19871" i="10"/>
  <c r="G19872" i="10"/>
  <c r="H19872" i="10"/>
  <c r="G19873" i="10"/>
  <c r="H19873" i="10"/>
  <c r="G19874" i="10"/>
  <c r="H19874" i="10"/>
  <c r="G19875" i="10"/>
  <c r="H19875" i="10"/>
  <c r="G19876" i="10"/>
  <c r="H19876" i="10"/>
  <c r="G19877" i="10"/>
  <c r="H19877" i="10"/>
  <c r="G19878" i="10"/>
  <c r="H19878" i="10"/>
  <c r="G19879" i="10"/>
  <c r="H19879" i="10"/>
  <c r="G19880" i="10"/>
  <c r="H19880" i="10"/>
  <c r="G19881" i="10"/>
  <c r="H19881" i="10"/>
  <c r="G19882" i="10"/>
  <c r="H19882" i="10"/>
  <c r="G19883" i="10"/>
  <c r="H19883" i="10"/>
  <c r="G19884" i="10"/>
  <c r="H19884" i="10"/>
  <c r="G19885" i="10"/>
  <c r="H19885" i="10"/>
  <c r="G19886" i="10"/>
  <c r="H19886" i="10"/>
  <c r="G19887" i="10"/>
  <c r="H19887" i="10"/>
  <c r="G19888" i="10"/>
  <c r="H19888" i="10"/>
  <c r="G19889" i="10"/>
  <c r="H19889" i="10"/>
  <c r="G19890" i="10"/>
  <c r="H19890" i="10"/>
  <c r="G19891" i="10"/>
  <c r="H19891" i="10"/>
  <c r="G19892" i="10"/>
  <c r="H19892" i="10"/>
  <c r="G19893" i="10"/>
  <c r="H19893" i="10"/>
  <c r="G19894" i="10"/>
  <c r="H19894" i="10"/>
  <c r="G19895" i="10"/>
  <c r="H19895" i="10"/>
  <c r="G19896" i="10"/>
  <c r="H19896" i="10"/>
  <c r="G19897" i="10"/>
  <c r="H19897" i="10"/>
  <c r="G19898" i="10"/>
  <c r="H19898" i="10"/>
  <c r="G19899" i="10"/>
  <c r="H19899" i="10"/>
  <c r="G19900" i="10"/>
  <c r="H19900" i="10"/>
  <c r="G19901" i="10"/>
  <c r="H19901" i="10"/>
  <c r="G19902" i="10"/>
  <c r="H19902" i="10"/>
  <c r="G19903" i="10"/>
  <c r="H19903" i="10"/>
  <c r="G19904" i="10"/>
  <c r="H19904" i="10"/>
  <c r="G19905" i="10"/>
  <c r="H19905" i="10"/>
  <c r="G19906" i="10"/>
  <c r="H19906" i="10"/>
  <c r="G19907" i="10"/>
  <c r="H19907" i="10"/>
  <c r="G19908" i="10"/>
  <c r="H19908" i="10"/>
  <c r="G19909" i="10"/>
  <c r="H19909" i="10"/>
  <c r="G19910" i="10"/>
  <c r="H19910" i="10"/>
  <c r="G19911" i="10"/>
  <c r="H19911" i="10"/>
  <c r="G19912" i="10"/>
  <c r="H19912" i="10"/>
  <c r="G19913" i="10"/>
  <c r="H19913" i="10"/>
  <c r="G19914" i="10"/>
  <c r="H19914" i="10"/>
  <c r="G19915" i="10"/>
  <c r="H19915" i="10"/>
  <c r="G19916" i="10"/>
  <c r="H19916" i="10"/>
  <c r="G19917" i="10"/>
  <c r="H19917" i="10"/>
  <c r="G19918" i="10"/>
  <c r="H19918" i="10"/>
  <c r="G19919" i="10"/>
  <c r="H19919" i="10"/>
  <c r="G19920" i="10"/>
  <c r="H19920" i="10"/>
  <c r="G19921" i="10"/>
  <c r="H19921" i="10"/>
  <c r="G19922" i="10"/>
  <c r="H19922" i="10"/>
  <c r="G19923" i="10"/>
  <c r="H19923" i="10"/>
  <c r="G19924" i="10"/>
  <c r="H19924" i="10"/>
  <c r="G19925" i="10"/>
  <c r="H19925" i="10"/>
  <c r="G19926" i="10"/>
  <c r="H19926" i="10"/>
  <c r="G19927" i="10"/>
  <c r="H19927" i="10"/>
  <c r="G19928" i="10"/>
  <c r="H19928" i="10"/>
  <c r="G19929" i="10"/>
  <c r="H19929" i="10"/>
  <c r="G19930" i="10"/>
  <c r="H19930" i="10"/>
  <c r="G19931" i="10"/>
  <c r="H19931" i="10"/>
  <c r="G19932" i="10"/>
  <c r="H19932" i="10"/>
  <c r="G19933" i="10"/>
  <c r="H19933" i="10"/>
  <c r="G19934" i="10"/>
  <c r="H19934" i="10"/>
  <c r="G19935" i="10"/>
  <c r="H19935" i="10"/>
  <c r="G19936" i="10"/>
  <c r="H19936" i="10"/>
  <c r="G19937" i="10"/>
  <c r="H19937" i="10"/>
  <c r="G19938" i="10"/>
  <c r="H19938" i="10"/>
  <c r="G19939" i="10"/>
  <c r="H19939" i="10"/>
  <c r="G19940" i="10"/>
  <c r="H19940" i="10"/>
  <c r="G19941" i="10"/>
  <c r="H19941" i="10"/>
  <c r="G19942" i="10"/>
  <c r="H19942" i="10"/>
  <c r="G19943" i="10"/>
  <c r="H19943" i="10"/>
  <c r="G19944" i="10"/>
  <c r="H19944" i="10"/>
  <c r="G19945" i="10"/>
  <c r="H19945" i="10"/>
  <c r="G19946" i="10"/>
  <c r="H19946" i="10"/>
  <c r="G19947" i="10"/>
  <c r="H19947" i="10"/>
  <c r="G19948" i="10"/>
  <c r="H19948" i="10"/>
  <c r="G19949" i="10"/>
  <c r="H19949" i="10"/>
  <c r="G19950" i="10"/>
  <c r="H19950" i="10"/>
  <c r="G19951" i="10"/>
  <c r="H19951" i="10"/>
  <c r="G19952" i="10"/>
  <c r="H19952" i="10"/>
  <c r="G19953" i="10"/>
  <c r="H19953" i="10"/>
  <c r="G19954" i="10"/>
  <c r="H19954" i="10"/>
  <c r="G19955" i="10"/>
  <c r="H19955" i="10"/>
  <c r="G19956" i="10"/>
  <c r="H19956" i="10"/>
  <c r="G19957" i="10"/>
  <c r="H19957" i="10"/>
  <c r="G19958" i="10"/>
  <c r="H19958" i="10"/>
  <c r="G19959" i="10"/>
  <c r="H19959" i="10"/>
  <c r="G19960" i="10"/>
  <c r="H19960" i="10"/>
  <c r="G19961" i="10"/>
  <c r="H19961" i="10"/>
  <c r="G19962" i="10"/>
  <c r="H19962" i="10"/>
  <c r="G19963" i="10"/>
  <c r="H19963" i="10"/>
  <c r="G19964" i="10"/>
  <c r="H19964" i="10"/>
  <c r="G19965" i="10"/>
  <c r="H19965" i="10"/>
  <c r="G19966" i="10"/>
  <c r="H19966" i="10"/>
  <c r="G19967" i="10"/>
  <c r="H19967" i="10"/>
  <c r="G19968" i="10"/>
  <c r="H19968" i="10"/>
  <c r="G19969" i="10"/>
  <c r="H19969" i="10"/>
  <c r="G19970" i="10"/>
  <c r="H19970" i="10"/>
  <c r="G19971" i="10"/>
  <c r="H19971" i="10"/>
  <c r="G19972" i="10"/>
  <c r="H19972" i="10"/>
  <c r="G19973" i="10"/>
  <c r="H19973" i="10"/>
  <c r="G19974" i="10"/>
  <c r="H19974" i="10"/>
  <c r="G19975" i="10"/>
  <c r="H19975" i="10"/>
  <c r="G19976" i="10"/>
  <c r="H19976" i="10"/>
  <c r="G19977" i="10"/>
  <c r="H19977" i="10"/>
  <c r="G19978" i="10"/>
  <c r="H19978" i="10"/>
  <c r="G19979" i="10"/>
  <c r="H19979" i="10"/>
  <c r="G19980" i="10"/>
  <c r="H19980" i="10"/>
  <c r="G19981" i="10"/>
  <c r="H19981" i="10"/>
  <c r="G19982" i="10"/>
  <c r="H19982" i="10"/>
  <c r="G19983" i="10"/>
  <c r="H19983" i="10"/>
  <c r="G19984" i="10"/>
  <c r="H19984" i="10"/>
  <c r="G19985" i="10"/>
  <c r="H19985" i="10"/>
  <c r="G19986" i="10"/>
  <c r="H19986" i="10"/>
  <c r="G19987" i="10"/>
  <c r="H19987" i="10"/>
  <c r="G19988" i="10"/>
  <c r="H19988" i="10"/>
  <c r="G19989" i="10"/>
  <c r="H19989" i="10"/>
  <c r="G19990" i="10"/>
  <c r="H19990" i="10"/>
  <c r="G19991" i="10"/>
  <c r="H19991" i="10"/>
  <c r="G19992" i="10"/>
  <c r="H19992" i="10"/>
  <c r="G19993" i="10"/>
  <c r="H19993" i="10"/>
  <c r="G19994" i="10"/>
  <c r="H19994" i="10"/>
  <c r="G19995" i="10"/>
  <c r="H19995" i="10"/>
  <c r="G19996" i="10"/>
  <c r="H19996" i="10"/>
  <c r="G19997" i="10"/>
  <c r="H19997" i="10"/>
  <c r="G19998" i="10"/>
  <c r="H19998" i="10"/>
  <c r="G19999" i="10"/>
  <c r="H19999" i="10"/>
  <c r="G20000" i="10"/>
  <c r="H20000" i="10"/>
  <c r="G20001" i="10"/>
  <c r="H20001" i="10"/>
  <c r="G20002" i="10"/>
  <c r="H20002" i="10"/>
  <c r="G20003" i="10"/>
  <c r="H20003" i="10"/>
  <c r="G20004" i="10"/>
  <c r="H20004" i="10"/>
  <c r="G20005" i="10"/>
  <c r="H20005" i="10"/>
  <c r="G20006" i="10"/>
  <c r="H20006" i="10"/>
  <c r="G20007" i="10"/>
  <c r="H20007" i="10"/>
  <c r="G20008" i="10"/>
  <c r="H20008" i="10"/>
  <c r="G20009" i="10"/>
  <c r="H20009" i="10"/>
  <c r="G20010" i="10"/>
  <c r="H20010" i="10"/>
  <c r="G20011" i="10"/>
  <c r="H20011" i="10"/>
  <c r="G20012" i="10"/>
  <c r="H20012" i="10"/>
  <c r="G20013" i="10"/>
  <c r="H20013" i="10"/>
  <c r="G20014" i="10"/>
  <c r="H20014" i="10"/>
  <c r="G20015" i="10"/>
  <c r="H20015" i="10"/>
  <c r="G20016" i="10"/>
  <c r="H20016" i="10"/>
  <c r="G20017" i="10"/>
  <c r="H20017" i="10"/>
  <c r="G20018" i="10"/>
  <c r="H20018" i="10"/>
  <c r="G20019" i="10"/>
  <c r="H20019" i="10"/>
  <c r="G20020" i="10"/>
  <c r="H20020" i="10"/>
  <c r="G20021" i="10"/>
  <c r="H20021" i="10"/>
  <c r="G20022" i="10"/>
  <c r="H20022" i="10"/>
  <c r="G20023" i="10"/>
  <c r="H20023" i="10"/>
  <c r="G20024" i="10"/>
  <c r="H20024" i="10"/>
  <c r="G20025" i="10"/>
  <c r="H20025" i="10"/>
  <c r="G20026" i="10"/>
  <c r="H20026" i="10"/>
  <c r="G20027" i="10"/>
  <c r="H20027" i="10"/>
  <c r="G20028" i="10"/>
  <c r="H20028" i="10"/>
  <c r="G20029" i="10"/>
  <c r="H20029" i="10"/>
  <c r="G20030" i="10"/>
  <c r="H20030" i="10"/>
  <c r="G20031" i="10"/>
  <c r="H20031" i="10"/>
  <c r="G20032" i="10"/>
  <c r="H20032" i="10"/>
  <c r="G20033" i="10"/>
  <c r="H20033" i="10"/>
  <c r="G20034" i="10"/>
  <c r="H20034" i="10"/>
  <c r="G20035" i="10"/>
  <c r="H20035" i="10"/>
  <c r="G20036" i="10"/>
  <c r="H20036" i="10"/>
  <c r="G20037" i="10"/>
  <c r="H20037" i="10"/>
  <c r="G20038" i="10"/>
  <c r="H20038" i="10"/>
  <c r="G20039" i="10"/>
  <c r="H20039" i="10"/>
  <c r="G20040" i="10"/>
  <c r="H20040" i="10"/>
  <c r="G20041" i="10"/>
  <c r="H20041" i="10"/>
  <c r="G20042" i="10"/>
  <c r="H20042" i="10"/>
  <c r="G20043" i="10"/>
  <c r="H20043" i="10"/>
  <c r="G20044" i="10"/>
  <c r="H20044" i="10"/>
  <c r="G20045" i="10"/>
  <c r="H20045" i="10"/>
  <c r="G20046" i="10"/>
  <c r="H20046" i="10"/>
  <c r="G20047" i="10"/>
  <c r="H20047" i="10"/>
  <c r="G20048" i="10"/>
  <c r="H20048" i="10"/>
  <c r="G20049" i="10"/>
  <c r="H20049" i="10"/>
  <c r="G20050" i="10"/>
  <c r="H20050" i="10"/>
  <c r="G20051" i="10"/>
  <c r="H20051" i="10"/>
  <c r="G20052" i="10"/>
  <c r="H20052" i="10"/>
  <c r="G20053" i="10"/>
  <c r="H20053" i="10"/>
  <c r="G20054" i="10"/>
  <c r="H20054" i="10"/>
  <c r="G20055" i="10"/>
  <c r="H20055" i="10"/>
  <c r="G20056" i="10"/>
  <c r="H20056" i="10"/>
  <c r="G20057" i="10"/>
  <c r="H20057" i="10"/>
  <c r="G20058" i="10"/>
  <c r="H20058" i="10"/>
  <c r="G20059" i="10"/>
  <c r="H20059" i="10"/>
  <c r="G20060" i="10"/>
  <c r="H20060" i="10"/>
  <c r="G20061" i="10"/>
  <c r="H20061" i="10"/>
  <c r="G20062" i="10"/>
  <c r="H20062" i="10"/>
  <c r="G20063" i="10"/>
  <c r="H20063" i="10"/>
  <c r="G20064" i="10"/>
  <c r="H20064" i="10"/>
  <c r="G20065" i="10"/>
  <c r="H20065" i="10"/>
  <c r="G20066" i="10"/>
  <c r="H20066" i="10"/>
  <c r="G20067" i="10"/>
  <c r="H20067" i="10"/>
  <c r="G20068" i="10"/>
  <c r="H20068" i="10"/>
  <c r="G20069" i="10"/>
  <c r="H20069" i="10"/>
  <c r="G20070" i="10"/>
  <c r="H20070" i="10"/>
  <c r="G20071" i="10"/>
  <c r="H20071" i="10"/>
  <c r="G20072" i="10"/>
  <c r="H20072" i="10"/>
  <c r="G20073" i="10"/>
  <c r="H20073" i="10"/>
  <c r="G20074" i="10"/>
  <c r="H20074" i="10"/>
  <c r="G20075" i="10"/>
  <c r="H20075" i="10"/>
  <c r="G20076" i="10"/>
  <c r="H20076" i="10"/>
  <c r="G20077" i="10"/>
  <c r="H20077" i="10"/>
  <c r="G20078" i="10"/>
  <c r="H20078" i="10"/>
  <c r="G20079" i="10"/>
  <c r="H20079" i="10"/>
  <c r="G20080" i="10"/>
  <c r="H20080" i="10"/>
  <c r="G20081" i="10"/>
  <c r="H20081" i="10"/>
  <c r="G20082" i="10"/>
  <c r="H20082" i="10"/>
  <c r="G20083" i="10"/>
  <c r="H20083" i="10"/>
  <c r="G20084" i="10"/>
  <c r="H20084" i="10"/>
  <c r="G20085" i="10"/>
  <c r="H20085" i="10"/>
  <c r="G20086" i="10"/>
  <c r="H20086" i="10"/>
  <c r="G20087" i="10"/>
  <c r="H20087" i="10"/>
  <c r="G20088" i="10"/>
  <c r="H20088" i="10"/>
  <c r="G20089" i="10"/>
  <c r="H20089" i="10"/>
  <c r="G20090" i="10"/>
  <c r="H20090" i="10"/>
  <c r="G20091" i="10"/>
  <c r="H20091" i="10"/>
  <c r="G20092" i="10"/>
  <c r="H20092" i="10"/>
  <c r="G20093" i="10"/>
  <c r="H20093" i="10"/>
  <c r="G20094" i="10"/>
  <c r="H20094" i="10"/>
  <c r="G20095" i="10"/>
  <c r="H20095" i="10"/>
  <c r="G20096" i="10"/>
  <c r="H20096" i="10"/>
  <c r="G20097" i="10"/>
  <c r="H20097" i="10"/>
  <c r="G20098" i="10"/>
  <c r="H20098" i="10"/>
  <c r="G20099" i="10"/>
  <c r="H20099" i="10"/>
  <c r="G20100" i="10"/>
  <c r="H20100" i="10"/>
  <c r="G20101" i="10"/>
  <c r="H20101" i="10"/>
  <c r="G20102" i="10"/>
  <c r="H20102" i="10"/>
  <c r="G20103" i="10"/>
  <c r="H20103" i="10"/>
  <c r="G20104" i="10"/>
  <c r="H20104" i="10"/>
  <c r="G20105" i="10"/>
  <c r="H20105" i="10"/>
  <c r="G20106" i="10"/>
  <c r="H20106" i="10"/>
  <c r="G20107" i="10"/>
  <c r="H20107" i="10"/>
  <c r="G20108" i="10"/>
  <c r="H20108" i="10"/>
  <c r="G20109" i="10"/>
  <c r="H20109" i="10"/>
  <c r="G20110" i="10"/>
  <c r="H20110" i="10"/>
  <c r="G20111" i="10"/>
  <c r="H20111" i="10"/>
  <c r="G20112" i="10"/>
  <c r="H20112" i="10"/>
  <c r="G20113" i="10"/>
  <c r="H20113" i="10"/>
  <c r="G20114" i="10"/>
  <c r="H20114" i="10"/>
  <c r="G20115" i="10"/>
  <c r="H20115" i="10"/>
  <c r="G20116" i="10"/>
  <c r="H20116" i="10"/>
  <c r="G20117" i="10"/>
  <c r="H20117" i="10"/>
  <c r="G20118" i="10"/>
  <c r="H20118" i="10"/>
  <c r="G20119" i="10"/>
  <c r="H20119" i="10"/>
  <c r="G20120" i="10"/>
  <c r="H20120" i="10"/>
  <c r="G20121" i="10"/>
  <c r="H20121" i="10"/>
  <c r="G20122" i="10"/>
  <c r="H20122" i="10"/>
  <c r="G20123" i="10"/>
  <c r="H20123" i="10"/>
  <c r="G20124" i="10"/>
  <c r="H20124" i="10"/>
  <c r="G20125" i="10"/>
  <c r="H20125" i="10"/>
  <c r="G20126" i="10"/>
  <c r="H20126" i="10"/>
  <c r="G20127" i="10"/>
  <c r="H20127" i="10"/>
  <c r="G20128" i="10"/>
  <c r="H20128" i="10"/>
  <c r="G20129" i="10"/>
  <c r="H20129" i="10"/>
  <c r="G20130" i="10"/>
  <c r="H20130" i="10"/>
  <c r="G20131" i="10"/>
  <c r="H20131" i="10"/>
  <c r="G20132" i="10"/>
  <c r="H20132" i="10"/>
  <c r="G20133" i="10"/>
  <c r="H20133" i="10"/>
  <c r="G20134" i="10"/>
  <c r="H20134" i="10"/>
  <c r="G20135" i="10"/>
  <c r="H20135" i="10"/>
  <c r="G20151" i="10"/>
  <c r="H20151" i="10"/>
  <c r="G20152" i="10"/>
  <c r="H20152" i="10"/>
  <c r="G20153" i="10"/>
  <c r="H20153" i="10"/>
  <c r="G20154" i="10"/>
  <c r="H20154" i="10"/>
  <c r="G20155" i="10"/>
  <c r="H20155" i="10"/>
  <c r="G20156" i="10"/>
  <c r="H20156" i="10"/>
  <c r="G20157" i="10"/>
  <c r="H20157" i="10"/>
  <c r="G20158" i="10"/>
  <c r="H20158" i="10"/>
  <c r="G20159" i="10"/>
  <c r="H20159" i="10"/>
  <c r="G20160" i="10"/>
  <c r="H20160" i="10"/>
  <c r="G20161" i="10"/>
  <c r="H20161" i="10"/>
  <c r="G20162" i="10"/>
  <c r="H20162" i="10"/>
  <c r="G20163" i="10"/>
  <c r="H20163" i="10"/>
  <c r="G20164" i="10"/>
  <c r="H20164" i="10"/>
  <c r="G20165" i="10"/>
  <c r="H20165" i="10"/>
  <c r="G20166" i="10"/>
  <c r="H20166" i="10"/>
  <c r="G20167" i="10"/>
  <c r="H20167" i="10"/>
  <c r="G20168" i="10"/>
  <c r="H20168" i="10"/>
  <c r="G20169" i="10"/>
  <c r="H20169" i="10"/>
  <c r="G20170" i="10"/>
  <c r="H20170" i="10"/>
  <c r="G20171" i="10"/>
  <c r="H20171" i="10"/>
  <c r="G20172" i="10"/>
  <c r="H20172" i="10"/>
  <c r="G20174" i="10"/>
  <c r="H20174" i="10"/>
  <c r="G20175" i="10"/>
  <c r="H20175" i="10"/>
  <c r="G20176" i="10"/>
  <c r="H20176" i="10"/>
  <c r="G20177" i="10"/>
  <c r="H20177" i="10"/>
  <c r="G20178" i="10"/>
  <c r="H20178" i="10"/>
  <c r="G20179" i="10"/>
  <c r="H20179" i="10"/>
  <c r="G20180" i="10"/>
  <c r="H20180" i="10"/>
  <c r="G20181" i="10"/>
  <c r="H20181" i="10"/>
  <c r="G20182" i="10"/>
  <c r="H20182" i="10"/>
  <c r="G20183" i="10"/>
  <c r="H20183" i="10"/>
  <c r="G20184" i="10"/>
  <c r="H20184" i="10"/>
  <c r="G20185" i="10"/>
  <c r="H20185" i="10"/>
  <c r="G20186" i="10"/>
  <c r="H20186" i="10"/>
  <c r="G20187" i="10"/>
  <c r="H20187" i="10"/>
  <c r="G20188" i="10"/>
  <c r="H20188" i="10"/>
  <c r="G20189" i="10"/>
  <c r="H20189" i="10"/>
  <c r="G20190" i="10"/>
  <c r="H20190" i="10"/>
  <c r="G20191" i="10"/>
  <c r="H20191" i="10"/>
  <c r="G20192" i="10"/>
  <c r="H20192" i="10"/>
  <c r="G20193" i="10"/>
  <c r="H20193" i="10"/>
  <c r="G20194" i="10"/>
  <c r="H20194" i="10"/>
  <c r="G20195" i="10"/>
  <c r="H20195" i="10"/>
  <c r="G20196" i="10"/>
  <c r="H20196" i="10"/>
  <c r="G20197" i="10"/>
  <c r="H20197" i="10"/>
  <c r="G20198" i="10"/>
  <c r="H20198" i="10"/>
  <c r="G20199" i="10"/>
  <c r="H20199" i="10"/>
  <c r="G20200" i="10"/>
  <c r="H20200" i="10"/>
  <c r="G20201" i="10"/>
  <c r="H20201" i="10"/>
  <c r="G20202" i="10"/>
  <c r="H20202" i="10"/>
  <c r="G20203" i="10"/>
  <c r="H20203" i="10"/>
  <c r="G20204" i="10"/>
  <c r="H20204" i="10"/>
  <c r="G20205" i="10"/>
  <c r="H20205" i="10"/>
  <c r="G20206" i="10"/>
  <c r="H20206" i="10"/>
  <c r="G20207" i="10"/>
  <c r="H20207" i="10"/>
  <c r="G20208" i="10"/>
  <c r="H20208" i="10"/>
  <c r="G20209" i="10"/>
  <c r="H20209" i="10"/>
  <c r="G20210" i="10"/>
  <c r="H20210" i="10"/>
  <c r="G20211" i="10"/>
  <c r="H20211" i="10"/>
  <c r="G20212" i="10"/>
  <c r="H20212" i="10"/>
  <c r="G20213" i="10"/>
  <c r="H20213" i="10"/>
  <c r="G20214" i="10"/>
  <c r="H20214" i="10"/>
  <c r="G20215" i="10"/>
  <c r="H20215" i="10"/>
  <c r="G20216" i="10"/>
  <c r="H20216" i="10"/>
  <c r="G20217" i="10"/>
  <c r="H20217" i="10"/>
  <c r="G20218" i="10"/>
  <c r="H20218" i="10"/>
  <c r="G20219" i="10"/>
  <c r="H20219" i="10"/>
  <c r="G20220" i="10"/>
  <c r="H20220" i="10"/>
  <c r="G20221" i="10"/>
  <c r="H20221" i="10"/>
  <c r="G20222" i="10"/>
  <c r="H20222" i="10"/>
  <c r="G20223" i="10"/>
  <c r="H20223" i="10"/>
  <c r="G20224" i="10"/>
  <c r="H20224" i="10"/>
  <c r="G20225" i="10"/>
  <c r="H20225" i="10"/>
  <c r="G20226" i="10"/>
  <c r="H20226" i="10"/>
  <c r="G20227" i="10"/>
  <c r="H20227" i="10"/>
  <c r="G20228" i="10"/>
  <c r="H20228" i="10"/>
  <c r="G20229" i="10"/>
  <c r="H20229" i="10"/>
  <c r="G20230" i="10"/>
  <c r="H20230" i="10"/>
  <c r="G20231" i="10"/>
  <c r="H20231" i="10"/>
  <c r="G20232" i="10"/>
  <c r="H20232" i="10"/>
  <c r="G20233" i="10"/>
  <c r="H20233" i="10"/>
  <c r="G20234" i="10"/>
  <c r="H20234" i="10"/>
  <c r="G20235" i="10"/>
  <c r="H20235" i="10"/>
  <c r="G20236" i="10"/>
  <c r="H20236" i="10"/>
  <c r="G20237" i="10"/>
  <c r="H20237" i="10"/>
  <c r="G20238" i="10"/>
  <c r="H20238" i="10"/>
  <c r="G20239" i="10"/>
  <c r="H20239" i="10"/>
  <c r="G20240" i="10"/>
  <c r="H20240" i="10"/>
  <c r="G20241" i="10"/>
  <c r="H20241" i="10"/>
  <c r="G20242" i="10"/>
  <c r="H20242" i="10"/>
  <c r="G20243" i="10"/>
  <c r="H20243" i="10"/>
  <c r="G20244" i="10"/>
  <c r="H20244" i="10"/>
  <c r="G20245" i="10"/>
  <c r="H20245" i="10"/>
  <c r="G20246" i="10"/>
  <c r="H20246" i="10"/>
  <c r="G20247" i="10"/>
  <c r="H20247" i="10"/>
  <c r="G20248" i="10"/>
  <c r="H20248" i="10"/>
  <c r="G20249" i="10"/>
  <c r="H20249" i="10"/>
  <c r="G20250" i="10"/>
  <c r="H20250" i="10"/>
  <c r="G20251" i="10"/>
  <c r="H20251" i="10"/>
  <c r="G20252" i="10"/>
  <c r="H20252" i="10"/>
  <c r="G20253" i="10"/>
  <c r="H20253" i="10"/>
  <c r="G20254" i="10"/>
  <c r="H20254" i="10"/>
  <c r="G20255" i="10"/>
  <c r="H20255" i="10"/>
  <c r="G20256" i="10"/>
  <c r="H20256" i="10"/>
  <c r="G20257" i="10"/>
  <c r="H20257" i="10"/>
  <c r="G20258" i="10"/>
  <c r="H20258" i="10"/>
  <c r="G20259" i="10"/>
  <c r="H20259" i="10"/>
  <c r="G20260" i="10"/>
  <c r="H20260" i="10"/>
  <c r="G20261" i="10"/>
  <c r="H20261" i="10"/>
  <c r="G20262" i="10"/>
  <c r="H20262" i="10"/>
  <c r="G20263" i="10"/>
  <c r="H20263" i="10"/>
  <c r="G20264" i="10"/>
  <c r="H20264" i="10"/>
  <c r="G20265" i="10"/>
  <c r="H20265" i="10"/>
  <c r="G20266" i="10"/>
  <c r="H20266" i="10"/>
  <c r="G20267" i="10"/>
  <c r="H20267" i="10"/>
  <c r="G20268" i="10"/>
  <c r="H20268" i="10"/>
  <c r="G20269" i="10"/>
  <c r="H20269" i="10"/>
  <c r="G20270" i="10"/>
  <c r="H20270" i="10"/>
  <c r="G20271" i="10"/>
  <c r="H20271" i="10"/>
  <c r="G20272" i="10"/>
  <c r="H20272" i="10"/>
  <c r="G20273" i="10"/>
  <c r="H20273" i="10"/>
  <c r="G20274" i="10"/>
  <c r="H20274" i="10"/>
  <c r="G20275" i="10"/>
  <c r="H20275" i="10"/>
  <c r="G20276" i="10"/>
  <c r="H20276" i="10"/>
  <c r="G20277" i="10"/>
  <c r="H20277" i="10"/>
  <c r="G20278" i="10"/>
  <c r="H20278" i="10"/>
  <c r="G20279" i="10"/>
  <c r="H20279" i="10"/>
  <c r="G20280" i="10"/>
  <c r="H20280" i="10"/>
  <c r="G20281" i="10"/>
  <c r="H20281" i="10"/>
  <c r="G20282" i="10"/>
  <c r="H20282" i="10"/>
  <c r="G20283" i="10"/>
  <c r="H20283" i="10"/>
  <c r="G20284" i="10"/>
  <c r="H20284" i="10"/>
  <c r="G20285" i="10"/>
  <c r="H20285" i="10"/>
  <c r="G20286" i="10"/>
  <c r="H20286" i="10"/>
  <c r="G20287" i="10"/>
  <c r="H20287" i="10"/>
  <c r="G20288" i="10"/>
  <c r="H20288" i="10"/>
  <c r="G20289" i="10"/>
  <c r="H20289" i="10"/>
  <c r="G20290" i="10"/>
  <c r="H20290" i="10"/>
  <c r="G20291" i="10"/>
  <c r="H20291" i="10"/>
  <c r="G20292" i="10"/>
  <c r="H20292" i="10"/>
  <c r="G20293" i="10"/>
  <c r="H20293" i="10"/>
  <c r="G20294" i="10"/>
  <c r="H20294" i="10"/>
  <c r="G20295" i="10"/>
  <c r="H20295" i="10"/>
  <c r="G20296" i="10"/>
  <c r="H20296" i="10"/>
  <c r="G20297" i="10"/>
  <c r="H20297" i="10"/>
  <c r="G20298" i="10"/>
  <c r="H20298" i="10"/>
  <c r="G20299" i="10"/>
  <c r="H20299" i="10"/>
  <c r="G20300" i="10"/>
  <c r="H20300" i="10"/>
  <c r="G20301" i="10"/>
  <c r="H20301" i="10"/>
  <c r="G20302" i="10"/>
  <c r="H20302" i="10"/>
  <c r="G20303" i="10"/>
  <c r="H20303" i="10"/>
  <c r="G20304" i="10"/>
  <c r="H20304" i="10"/>
  <c r="G20305" i="10"/>
  <c r="H20305" i="10"/>
  <c r="G20306" i="10"/>
  <c r="H20306" i="10"/>
  <c r="G20307" i="10"/>
  <c r="H20307" i="10"/>
  <c r="G20308" i="10"/>
  <c r="H20308" i="10"/>
  <c r="G20309" i="10"/>
  <c r="H20309" i="10"/>
  <c r="G20310" i="10"/>
  <c r="H20310" i="10"/>
  <c r="G20311" i="10"/>
  <c r="H20311" i="10"/>
  <c r="G20312" i="10"/>
  <c r="H20312" i="10"/>
  <c r="G20313" i="10"/>
  <c r="H20313" i="10"/>
  <c r="G20314" i="10"/>
  <c r="H20314" i="10"/>
  <c r="G20315" i="10"/>
  <c r="H20315" i="10"/>
  <c r="G20316" i="10"/>
  <c r="H20316" i="10"/>
  <c r="G20317" i="10"/>
  <c r="H20317" i="10"/>
  <c r="G20318" i="10"/>
  <c r="H20318" i="10"/>
  <c r="G20319" i="10"/>
  <c r="H20319" i="10"/>
  <c r="G20320" i="10"/>
  <c r="H20320" i="10"/>
  <c r="G20321" i="10"/>
  <c r="H20321" i="10"/>
  <c r="G20322" i="10"/>
  <c r="H20322" i="10"/>
  <c r="G20323" i="10"/>
  <c r="H20323" i="10"/>
  <c r="G20324" i="10"/>
  <c r="H20324" i="10"/>
  <c r="G20325" i="10"/>
  <c r="H20325" i="10"/>
  <c r="G20326" i="10"/>
  <c r="H20326" i="10"/>
  <c r="G20327" i="10"/>
  <c r="H20327" i="10"/>
  <c r="G20328" i="10"/>
  <c r="H20328" i="10"/>
  <c r="G20329" i="10"/>
  <c r="H20329" i="10"/>
  <c r="G20330" i="10"/>
  <c r="H20330" i="10"/>
  <c r="G20331" i="10"/>
  <c r="H20331" i="10"/>
  <c r="G20332" i="10"/>
  <c r="H20332" i="10"/>
  <c r="G20333" i="10"/>
  <c r="H20333" i="10"/>
  <c r="G20334" i="10"/>
  <c r="H20334" i="10"/>
  <c r="G20335" i="10"/>
  <c r="H20335" i="10"/>
  <c r="G20336" i="10"/>
  <c r="H20336" i="10"/>
  <c r="G20337" i="10"/>
  <c r="H20337" i="10"/>
  <c r="G20338" i="10"/>
  <c r="H20338" i="10"/>
  <c r="G20339" i="10"/>
  <c r="H20339" i="10"/>
  <c r="G20340" i="10"/>
  <c r="H20340" i="10"/>
  <c r="G20341" i="10"/>
  <c r="H20341" i="10"/>
  <c r="G20342" i="10"/>
  <c r="H20342" i="10"/>
  <c r="G20343" i="10"/>
  <c r="H20343" i="10"/>
  <c r="G20344" i="10"/>
  <c r="H20344" i="10"/>
  <c r="G20345" i="10"/>
  <c r="H20345" i="10"/>
  <c r="G20346" i="10"/>
  <c r="H20346" i="10"/>
  <c r="G20347" i="10"/>
  <c r="H20347" i="10"/>
  <c r="G20348" i="10"/>
  <c r="H20348" i="10"/>
  <c r="G20349" i="10"/>
  <c r="H20349" i="10"/>
  <c r="G20350" i="10"/>
  <c r="H20350" i="10"/>
  <c r="G20351" i="10"/>
  <c r="H20351" i="10"/>
  <c r="G20352" i="10"/>
  <c r="H20352" i="10"/>
  <c r="G20353" i="10"/>
  <c r="H20353" i="10"/>
  <c r="G20354" i="10"/>
  <c r="H20354" i="10"/>
  <c r="G20355" i="10"/>
  <c r="H20355" i="10"/>
  <c r="G20356" i="10"/>
  <c r="H20356" i="10"/>
  <c r="G20357" i="10"/>
  <c r="H20357" i="10"/>
  <c r="G20358" i="10"/>
  <c r="H20358" i="10"/>
  <c r="G20359" i="10"/>
  <c r="H20359" i="10"/>
  <c r="G20360" i="10"/>
  <c r="H20360" i="10"/>
  <c r="G20361" i="10"/>
  <c r="H20361" i="10"/>
  <c r="G20362" i="10"/>
  <c r="H20362" i="10"/>
  <c r="G20363" i="10"/>
  <c r="H20363" i="10"/>
  <c r="G20364" i="10"/>
  <c r="H20364" i="10"/>
  <c r="G20365" i="10"/>
  <c r="H20365" i="10"/>
  <c r="G20366" i="10"/>
  <c r="H20366" i="10"/>
  <c r="G20367" i="10"/>
  <c r="H20367" i="10"/>
  <c r="G20368" i="10"/>
  <c r="H20368" i="10"/>
  <c r="G20369" i="10"/>
  <c r="H20369" i="10"/>
  <c r="G20370" i="10"/>
  <c r="H20370" i="10"/>
  <c r="G20371" i="10"/>
  <c r="H20371" i="10"/>
  <c r="G20372" i="10"/>
  <c r="H20372" i="10"/>
  <c r="G20373" i="10"/>
  <c r="H20373" i="10"/>
  <c r="G20374" i="10"/>
  <c r="H20374" i="10"/>
  <c r="G20375" i="10"/>
  <c r="H20375" i="10"/>
  <c r="G20376" i="10"/>
  <c r="H20376" i="10"/>
  <c r="G20377" i="10"/>
  <c r="H20377" i="10"/>
  <c r="G20378" i="10"/>
  <c r="H20378" i="10"/>
  <c r="G20379" i="10"/>
  <c r="H20379" i="10"/>
  <c r="G20380" i="10"/>
  <c r="H20380" i="10"/>
  <c r="G20381" i="10"/>
  <c r="H20381" i="10"/>
  <c r="G20382" i="10"/>
  <c r="H20382" i="10"/>
  <c r="G20383" i="10"/>
  <c r="H20383" i="10"/>
  <c r="G20384" i="10"/>
  <c r="H20384" i="10"/>
  <c r="G20385" i="10"/>
  <c r="H20385" i="10"/>
  <c r="G20386" i="10"/>
  <c r="H20386" i="10"/>
  <c r="G20387" i="10"/>
  <c r="H20387" i="10"/>
  <c r="G20388" i="10"/>
  <c r="H20388" i="10"/>
  <c r="G20389" i="10"/>
  <c r="H20389" i="10"/>
  <c r="G20390" i="10"/>
  <c r="H20390" i="10"/>
  <c r="G20391" i="10"/>
  <c r="H20391" i="10"/>
  <c r="G20392" i="10"/>
  <c r="H20392" i="10"/>
  <c r="G20393" i="10"/>
  <c r="H20393" i="10"/>
  <c r="G20394" i="10"/>
  <c r="H20394" i="10"/>
  <c r="G20395" i="10"/>
  <c r="H20395" i="10"/>
  <c r="G20396" i="10"/>
  <c r="H20396" i="10"/>
  <c r="G20397" i="10"/>
  <c r="H20397" i="10"/>
  <c r="G20398" i="10"/>
  <c r="H20398" i="10"/>
  <c r="G20399" i="10"/>
  <c r="H20399" i="10"/>
  <c r="G20400" i="10"/>
  <c r="H20400" i="10"/>
  <c r="G20401" i="10"/>
  <c r="H20401" i="10"/>
  <c r="G20402" i="10"/>
  <c r="H20402" i="10"/>
  <c r="G20403" i="10"/>
  <c r="H20403" i="10"/>
  <c r="G20404" i="10"/>
  <c r="H20404" i="10"/>
  <c r="G20405" i="10"/>
  <c r="H20405" i="10"/>
  <c r="G20406" i="10"/>
  <c r="H20406" i="10"/>
  <c r="G20407" i="10"/>
  <c r="H20407" i="10"/>
  <c r="G20408" i="10"/>
  <c r="H20408" i="10"/>
  <c r="G20409" i="10"/>
  <c r="H20409" i="10"/>
  <c r="G20410" i="10"/>
  <c r="H20410" i="10"/>
  <c r="H20411" i="10"/>
  <c r="G20415" i="10"/>
  <c r="H20415" i="10"/>
  <c r="G20416" i="10"/>
  <c r="H20416" i="10"/>
  <c r="G20417" i="10"/>
  <c r="H20417" i="10"/>
  <c r="G20418" i="10"/>
  <c r="H20418" i="10"/>
  <c r="G20419" i="10"/>
  <c r="H20419" i="10"/>
  <c r="G20420" i="10"/>
  <c r="H20420" i="10"/>
  <c r="G20421" i="10"/>
  <c r="H20421" i="10"/>
  <c r="G20422" i="10"/>
  <c r="H20422" i="10"/>
  <c r="G20423" i="10"/>
  <c r="H20423" i="10"/>
  <c r="G20424" i="10"/>
  <c r="H20424" i="10"/>
  <c r="G20425" i="10"/>
  <c r="H20425" i="10"/>
  <c r="G20426" i="10"/>
  <c r="H20426" i="10"/>
  <c r="G20427" i="10"/>
  <c r="H20427" i="10"/>
  <c r="G20428" i="10"/>
  <c r="H20428" i="10"/>
  <c r="G20429" i="10"/>
  <c r="H20429" i="10"/>
  <c r="G20430" i="10"/>
  <c r="H20430" i="10"/>
  <c r="G20431" i="10"/>
  <c r="H20431" i="10"/>
  <c r="G20432" i="10"/>
  <c r="H20432" i="10"/>
  <c r="G20433" i="10"/>
  <c r="H20433" i="10"/>
  <c r="G20434" i="10"/>
  <c r="H20434" i="10"/>
  <c r="G20435" i="10"/>
  <c r="H20435" i="10"/>
  <c r="G20436" i="10"/>
  <c r="H20436" i="10"/>
  <c r="G20437" i="10"/>
  <c r="H20437" i="10"/>
  <c r="G20438" i="10"/>
  <c r="H20438" i="10"/>
  <c r="G20439" i="10"/>
  <c r="H20439" i="10"/>
  <c r="G20440" i="10"/>
  <c r="H20440" i="10"/>
  <c r="G20441" i="10"/>
  <c r="H20441" i="10"/>
  <c r="G20442" i="10"/>
  <c r="H20442" i="10"/>
  <c r="G20443" i="10"/>
  <c r="H20443" i="10"/>
  <c r="G20444" i="10"/>
  <c r="H20444" i="10"/>
  <c r="G20445" i="10"/>
  <c r="H20445" i="10"/>
  <c r="G20446" i="10"/>
  <c r="H20446" i="10"/>
  <c r="G20447" i="10"/>
  <c r="H20447" i="10"/>
  <c r="G20448" i="10"/>
  <c r="H20448" i="10"/>
  <c r="G20449" i="10"/>
  <c r="H20449" i="10"/>
  <c r="G20450" i="10"/>
  <c r="H20450" i="10"/>
  <c r="G20451" i="10"/>
  <c r="H20451" i="10"/>
  <c r="G20452" i="10"/>
  <c r="H20452" i="10"/>
  <c r="G20453" i="10"/>
  <c r="H20453" i="10"/>
  <c r="G20454" i="10"/>
  <c r="H20454" i="10"/>
  <c r="G20455" i="10"/>
  <c r="H20455" i="10"/>
  <c r="G20456" i="10"/>
  <c r="H20456" i="10"/>
  <c r="G20457" i="10"/>
  <c r="H20457" i="10"/>
  <c r="G20458" i="10"/>
  <c r="H20458" i="10"/>
  <c r="G20459" i="10"/>
  <c r="H20459" i="10"/>
  <c r="G20460" i="10"/>
  <c r="H20460" i="10"/>
  <c r="G20461" i="10"/>
  <c r="H20461" i="10"/>
  <c r="G20462" i="10"/>
  <c r="H20462" i="10"/>
  <c r="G20463" i="10"/>
  <c r="H20463" i="10"/>
  <c r="G20464" i="10"/>
  <c r="H20464" i="10"/>
  <c r="G20465" i="10"/>
  <c r="H20465" i="10"/>
  <c r="G20466" i="10"/>
  <c r="H20466" i="10"/>
  <c r="G20467" i="10"/>
  <c r="H20467" i="10"/>
  <c r="G20468" i="10"/>
  <c r="H20468" i="10"/>
  <c r="G20469" i="10"/>
  <c r="H20469" i="10"/>
  <c r="G20470" i="10"/>
  <c r="H20470" i="10"/>
  <c r="G20471" i="10"/>
  <c r="H20471" i="10"/>
  <c r="G20472" i="10"/>
  <c r="H20472" i="10"/>
  <c r="G20473" i="10"/>
  <c r="H20473" i="10"/>
  <c r="G20474" i="10"/>
  <c r="H20474" i="10"/>
  <c r="G20475" i="10"/>
  <c r="H20475" i="10"/>
  <c r="G20476" i="10"/>
  <c r="H20476" i="10"/>
  <c r="G20477" i="10"/>
  <c r="H20477" i="10"/>
  <c r="G20478" i="10"/>
  <c r="H20478" i="10"/>
  <c r="G20479" i="10"/>
  <c r="H20479" i="10"/>
  <c r="G20480" i="10"/>
  <c r="H20480" i="10"/>
  <c r="G20481" i="10"/>
  <c r="H20481" i="10"/>
  <c r="G20482" i="10"/>
  <c r="H20482" i="10"/>
  <c r="G20483" i="10"/>
  <c r="H20483" i="10"/>
  <c r="G20484" i="10"/>
  <c r="H20484" i="10"/>
  <c r="G20485" i="10"/>
  <c r="H20485" i="10"/>
  <c r="G20486" i="10"/>
  <c r="H20486" i="10"/>
  <c r="G20487" i="10"/>
  <c r="H20487" i="10"/>
  <c r="G20488" i="10"/>
  <c r="H20488" i="10"/>
  <c r="G20489" i="10"/>
  <c r="H20489" i="10"/>
  <c r="G20490" i="10"/>
  <c r="H20490" i="10"/>
  <c r="G20491" i="10"/>
  <c r="H20491" i="10"/>
  <c r="G20492" i="10"/>
  <c r="H20492" i="10"/>
  <c r="G20493" i="10"/>
  <c r="H20493" i="10"/>
  <c r="G20494" i="10"/>
  <c r="H20494" i="10"/>
  <c r="G20495" i="10"/>
  <c r="H20495" i="10"/>
  <c r="G20496" i="10"/>
  <c r="H20496" i="10"/>
  <c r="G20497" i="10"/>
  <c r="H20497" i="10"/>
  <c r="G20498" i="10"/>
  <c r="H20498" i="10"/>
  <c r="G20499" i="10"/>
  <c r="H20499" i="10"/>
  <c r="G20500" i="10"/>
  <c r="H20500" i="10"/>
  <c r="G20501" i="10"/>
  <c r="H20501" i="10"/>
  <c r="G20502" i="10"/>
  <c r="H20502" i="10"/>
  <c r="G20503" i="10"/>
  <c r="H20503" i="10"/>
  <c r="G20504" i="10"/>
  <c r="H20504" i="10"/>
  <c r="G20505" i="10"/>
  <c r="H20505" i="10"/>
  <c r="G20506" i="10"/>
  <c r="H20506" i="10"/>
  <c r="G20507" i="10"/>
  <c r="H20507" i="10"/>
  <c r="G20508" i="10"/>
  <c r="H20508" i="10"/>
  <c r="G20509" i="10"/>
  <c r="H20509" i="10"/>
  <c r="G20510" i="10"/>
  <c r="H20510" i="10"/>
  <c r="G20511" i="10"/>
  <c r="H20511" i="10"/>
  <c r="G20512" i="10"/>
  <c r="H20512" i="10"/>
  <c r="G20513" i="10"/>
  <c r="H20513" i="10"/>
  <c r="G20514" i="10"/>
  <c r="H20514" i="10"/>
  <c r="G20515" i="10"/>
  <c r="H20515" i="10"/>
  <c r="G20516" i="10"/>
  <c r="H20516" i="10"/>
  <c r="G20517" i="10"/>
  <c r="H20517" i="10"/>
  <c r="G20518" i="10"/>
  <c r="H20518" i="10"/>
  <c r="G20519" i="10"/>
  <c r="H20519" i="10"/>
  <c r="G20520" i="10"/>
  <c r="H20520" i="10"/>
  <c r="G20521" i="10"/>
  <c r="H20521" i="10"/>
  <c r="G20522" i="10"/>
  <c r="H20522" i="10"/>
  <c r="G20523" i="10"/>
  <c r="H20523" i="10"/>
  <c r="G20524" i="10"/>
  <c r="H20524" i="10"/>
  <c r="G20525" i="10"/>
  <c r="H20525" i="10"/>
  <c r="G20526" i="10"/>
  <c r="H20526" i="10"/>
  <c r="G20527" i="10"/>
  <c r="H20527" i="10"/>
  <c r="G20528" i="10"/>
  <c r="H20528" i="10"/>
  <c r="G20529" i="10"/>
  <c r="H20529" i="10"/>
  <c r="G20530" i="10"/>
  <c r="H20530" i="10"/>
  <c r="G20531" i="10"/>
  <c r="H20531" i="10"/>
  <c r="G20532" i="10"/>
  <c r="H20532" i="10"/>
  <c r="G20533" i="10"/>
  <c r="H20533" i="10"/>
  <c r="G20534" i="10"/>
  <c r="H20534" i="10"/>
  <c r="G20535" i="10"/>
  <c r="H20535" i="10"/>
  <c r="G20536" i="10"/>
  <c r="H20536" i="10"/>
  <c r="G20537" i="10"/>
  <c r="H20537" i="10"/>
  <c r="G20538" i="10"/>
  <c r="H20538" i="10"/>
  <c r="G20539" i="10"/>
  <c r="H20539" i="10"/>
  <c r="G20540" i="10"/>
  <c r="H20540" i="10"/>
  <c r="G20541" i="10"/>
  <c r="H20541" i="10"/>
  <c r="G20542" i="10"/>
  <c r="H20542" i="10"/>
  <c r="G20543" i="10"/>
  <c r="H20543" i="10"/>
  <c r="G20544" i="10"/>
  <c r="H20544" i="10"/>
  <c r="G20545" i="10"/>
  <c r="H20545" i="10"/>
  <c r="G20546" i="10"/>
  <c r="H20546" i="10"/>
  <c r="G20547" i="10"/>
  <c r="H20547" i="10"/>
  <c r="G20548" i="10"/>
  <c r="H20548" i="10"/>
  <c r="G20549" i="10"/>
  <c r="H20549" i="10"/>
  <c r="G20550" i="10"/>
  <c r="H20550" i="10"/>
  <c r="G20551" i="10"/>
  <c r="H20551" i="10"/>
  <c r="G20552" i="10"/>
  <c r="H20552" i="10"/>
  <c r="G20553" i="10"/>
  <c r="H20553" i="10"/>
  <c r="G20554" i="10"/>
  <c r="H20554" i="10"/>
  <c r="G20555" i="10"/>
  <c r="H20555" i="10"/>
  <c r="G20556" i="10"/>
  <c r="H20556" i="10"/>
  <c r="G20557" i="10"/>
  <c r="H20557" i="10"/>
  <c r="G20558" i="10"/>
  <c r="H20558" i="10"/>
  <c r="G20559" i="10"/>
  <c r="H20559" i="10"/>
  <c r="G20560" i="10"/>
  <c r="H20560" i="10"/>
  <c r="G20561" i="10"/>
  <c r="H20561" i="10"/>
  <c r="G20562" i="10"/>
  <c r="H20562" i="10"/>
  <c r="G20563" i="10"/>
  <c r="H20563" i="10"/>
  <c r="G20564" i="10"/>
  <c r="H20564" i="10"/>
  <c r="G20565" i="10"/>
  <c r="H20565" i="10"/>
  <c r="G20566" i="10"/>
  <c r="H20566" i="10"/>
  <c r="G20567" i="10"/>
  <c r="H20567" i="10"/>
  <c r="G20568" i="10"/>
  <c r="H20568" i="10"/>
  <c r="G20569" i="10"/>
  <c r="H20569" i="10"/>
  <c r="G20570" i="10"/>
  <c r="H20570" i="10"/>
  <c r="G20571" i="10"/>
  <c r="H20571" i="10"/>
  <c r="G20574" i="10"/>
  <c r="H20574" i="10"/>
  <c r="G20575" i="10"/>
  <c r="H20575" i="10"/>
  <c r="G20576" i="10"/>
  <c r="H20576" i="10"/>
  <c r="G20577" i="10"/>
  <c r="H20577" i="10"/>
  <c r="G20578" i="10"/>
  <c r="H20578" i="10"/>
  <c r="G20579" i="10"/>
  <c r="H20579" i="10"/>
  <c r="G20580" i="10"/>
  <c r="H20580" i="10"/>
  <c r="G20581" i="10"/>
  <c r="H20581" i="10"/>
  <c r="G20582" i="10"/>
  <c r="H20582" i="10"/>
  <c r="G20583" i="10"/>
  <c r="H20583" i="10"/>
  <c r="G20584" i="10"/>
  <c r="H20584" i="10"/>
  <c r="G20585" i="10"/>
  <c r="H20585" i="10"/>
  <c r="G20586" i="10"/>
  <c r="H20586" i="10"/>
  <c r="G20587" i="10"/>
  <c r="H20587" i="10"/>
  <c r="G20588" i="10"/>
  <c r="H20588" i="10"/>
  <c r="G20589" i="10"/>
  <c r="H20589" i="10"/>
  <c r="G20590" i="10"/>
  <c r="H20590" i="10"/>
  <c r="G20591" i="10"/>
  <c r="H20591" i="10"/>
  <c r="G20592" i="10"/>
  <c r="H20592" i="10"/>
  <c r="G20593" i="10"/>
  <c r="H20593" i="10"/>
  <c r="G20594" i="10"/>
  <c r="H20594" i="10"/>
  <c r="G20595" i="10"/>
  <c r="H20595" i="10"/>
  <c r="G20596" i="10"/>
  <c r="H20596" i="10"/>
  <c r="G20597" i="10"/>
  <c r="H20597" i="10"/>
  <c r="G20598" i="10"/>
  <c r="H20598" i="10"/>
  <c r="G20599" i="10"/>
  <c r="H20599" i="10"/>
  <c r="G20600" i="10"/>
  <c r="H20600" i="10"/>
  <c r="G20601" i="10"/>
  <c r="H20601" i="10"/>
  <c r="G20602" i="10"/>
  <c r="H20602" i="10"/>
  <c r="G20603" i="10"/>
  <c r="H20603" i="10"/>
  <c r="G20604" i="10"/>
  <c r="H20604" i="10"/>
  <c r="G20605" i="10"/>
  <c r="H20605" i="10"/>
  <c r="G20606" i="10"/>
  <c r="H20606" i="10"/>
  <c r="G20607" i="10"/>
  <c r="H20607" i="10"/>
  <c r="G20608" i="10"/>
  <c r="H20608" i="10"/>
  <c r="G20609" i="10"/>
  <c r="H20609" i="10"/>
  <c r="G20610" i="10"/>
  <c r="H20610" i="10"/>
  <c r="G20611" i="10"/>
  <c r="H20611" i="10"/>
  <c r="G20612" i="10"/>
  <c r="H20612" i="10"/>
  <c r="G20613" i="10"/>
  <c r="H20613" i="10"/>
  <c r="G20614" i="10"/>
  <c r="H20614" i="10"/>
  <c r="G20615" i="10"/>
  <c r="H20615" i="10"/>
  <c r="G20616" i="10"/>
  <c r="H20616" i="10"/>
  <c r="G20617" i="10"/>
  <c r="H20617" i="10"/>
  <c r="G20618" i="10"/>
  <c r="H20618" i="10"/>
  <c r="G20619" i="10"/>
  <c r="H20619" i="10"/>
  <c r="G20620" i="10"/>
  <c r="H20620" i="10"/>
  <c r="G20621" i="10"/>
  <c r="H20621" i="10"/>
  <c r="G20622" i="10"/>
  <c r="H20622" i="10"/>
  <c r="G20623" i="10"/>
  <c r="H20623" i="10"/>
  <c r="G20624" i="10"/>
  <c r="H20624" i="10"/>
  <c r="G20625" i="10"/>
  <c r="H20625" i="10"/>
  <c r="G20626" i="10"/>
  <c r="H20626" i="10"/>
  <c r="G20627" i="10"/>
  <c r="H20627" i="10"/>
  <c r="G20628" i="10"/>
  <c r="H20628" i="10"/>
  <c r="G20629" i="10"/>
  <c r="H20629" i="10"/>
  <c r="G20630" i="10"/>
  <c r="H20630" i="10"/>
  <c r="G20631" i="10"/>
  <c r="H20631" i="10"/>
  <c r="G20632" i="10"/>
  <c r="H20632" i="10"/>
  <c r="G20633" i="10"/>
  <c r="H20633" i="10"/>
  <c r="G20634" i="10"/>
  <c r="H20634" i="10"/>
  <c r="G20635" i="10"/>
  <c r="H20635" i="10"/>
  <c r="G20636" i="10"/>
  <c r="H20636" i="10"/>
  <c r="G20637" i="10"/>
  <c r="H20637" i="10"/>
  <c r="G20638" i="10"/>
  <c r="H20638" i="10"/>
  <c r="G20639" i="10"/>
  <c r="H20639" i="10"/>
  <c r="G20640" i="10"/>
  <c r="H20640" i="10"/>
  <c r="G20641" i="10"/>
  <c r="H20641" i="10"/>
  <c r="G20642" i="10"/>
  <c r="H20642" i="10"/>
  <c r="G20643" i="10"/>
  <c r="H20643" i="10"/>
  <c r="G20644" i="10"/>
  <c r="H20644" i="10"/>
  <c r="G20645" i="10"/>
  <c r="H20645" i="10"/>
  <c r="G20646" i="10"/>
  <c r="H20646" i="10"/>
  <c r="G20647" i="10"/>
  <c r="H20647" i="10"/>
  <c r="G20648" i="10"/>
  <c r="H20648" i="10"/>
  <c r="G20649" i="10"/>
  <c r="H20649" i="10"/>
  <c r="G20650" i="10"/>
  <c r="H20650" i="10"/>
  <c r="G20651" i="10"/>
  <c r="H20651" i="10"/>
  <c r="G20652" i="10"/>
  <c r="H20652" i="10"/>
  <c r="G20653" i="10"/>
  <c r="H20653" i="10"/>
  <c r="G20654" i="10"/>
  <c r="H20654" i="10"/>
  <c r="G20655" i="10"/>
  <c r="H20655" i="10"/>
  <c r="G20656" i="10"/>
  <c r="H20656" i="10"/>
  <c r="G20657" i="10"/>
  <c r="H20657" i="10"/>
  <c r="G20658" i="10"/>
  <c r="H20658" i="10"/>
  <c r="G20659" i="10"/>
  <c r="H20659" i="10"/>
  <c r="G20660" i="10"/>
  <c r="H20660" i="10"/>
  <c r="G20661" i="10"/>
  <c r="H20661" i="10"/>
  <c r="G20662" i="10"/>
  <c r="H20662" i="10"/>
  <c r="G20663" i="10"/>
  <c r="H20663" i="10"/>
  <c r="G20664" i="10"/>
  <c r="H20664" i="10"/>
  <c r="G20665" i="10"/>
  <c r="H20665" i="10"/>
  <c r="G20666" i="10"/>
  <c r="H20666" i="10"/>
  <c r="G20667" i="10"/>
  <c r="H20667" i="10"/>
  <c r="G20668" i="10"/>
  <c r="H20668" i="10"/>
  <c r="G20669" i="10"/>
  <c r="H20669" i="10"/>
  <c r="G20670" i="10"/>
  <c r="H20670" i="10"/>
  <c r="G20671" i="10"/>
  <c r="H20671" i="10"/>
  <c r="G20672" i="10"/>
  <c r="H20672" i="10"/>
  <c r="G20673" i="10"/>
  <c r="H20673" i="10"/>
  <c r="G20674" i="10"/>
  <c r="H20674" i="10"/>
  <c r="G20675" i="10"/>
  <c r="H20675" i="10"/>
  <c r="G20676" i="10"/>
  <c r="H20676" i="10"/>
  <c r="G20677" i="10"/>
  <c r="H20677" i="10"/>
  <c r="G20678" i="10"/>
  <c r="H20678" i="10"/>
  <c r="G20679" i="10"/>
  <c r="H20679" i="10"/>
  <c r="G20680" i="10"/>
  <c r="H20680" i="10"/>
  <c r="G20681" i="10"/>
  <c r="H20681" i="10"/>
  <c r="G20682" i="10"/>
  <c r="H20682" i="10"/>
  <c r="G20683" i="10"/>
  <c r="H20683" i="10"/>
  <c r="G20684" i="10"/>
  <c r="H20684" i="10"/>
  <c r="G20685" i="10"/>
  <c r="H20685" i="10"/>
  <c r="G20686" i="10"/>
  <c r="H20686" i="10"/>
  <c r="G20687" i="10"/>
  <c r="H20687" i="10"/>
  <c r="G20688" i="10"/>
  <c r="H20688" i="10"/>
  <c r="G20689" i="10"/>
  <c r="H20689" i="10"/>
  <c r="G20690" i="10"/>
  <c r="H20690" i="10"/>
  <c r="G20691" i="10"/>
  <c r="H20691" i="10"/>
  <c r="G20692" i="10"/>
  <c r="H20692" i="10"/>
  <c r="G20693" i="10"/>
  <c r="H20693" i="10"/>
  <c r="G20694" i="10"/>
  <c r="H20694" i="10"/>
  <c r="G20695" i="10"/>
  <c r="H20695" i="10"/>
  <c r="G20696" i="10"/>
  <c r="H20696" i="10"/>
  <c r="G20697" i="10"/>
  <c r="H20697" i="10"/>
  <c r="G20698" i="10"/>
  <c r="H20698" i="10"/>
  <c r="G20699" i="10"/>
  <c r="H20699" i="10"/>
  <c r="G20700" i="10"/>
  <c r="H20700" i="10"/>
  <c r="G20701" i="10"/>
  <c r="H20701" i="10"/>
  <c r="G20702" i="10"/>
  <c r="H20702" i="10"/>
  <c r="G20703" i="10"/>
  <c r="H20703" i="10"/>
  <c r="G20704" i="10"/>
  <c r="H20704" i="10"/>
  <c r="G20705" i="10"/>
  <c r="H20705" i="10"/>
  <c r="G20706" i="10"/>
  <c r="H20706" i="10"/>
  <c r="G20707" i="10"/>
  <c r="H20707" i="10"/>
  <c r="G20708" i="10"/>
  <c r="H20708" i="10"/>
  <c r="G20709" i="10"/>
  <c r="H20709" i="10"/>
  <c r="G20710" i="10"/>
  <c r="H20710" i="10"/>
  <c r="G20711" i="10"/>
  <c r="H20711" i="10"/>
  <c r="G20712" i="10"/>
  <c r="H20712" i="10"/>
  <c r="G20713" i="10"/>
  <c r="H20713" i="10"/>
  <c r="G20714" i="10"/>
  <c r="H20714" i="10"/>
  <c r="G20715" i="10"/>
  <c r="H20715" i="10"/>
  <c r="G20716" i="10"/>
  <c r="H20716" i="10"/>
  <c r="G20717" i="10"/>
  <c r="H20717" i="10"/>
  <c r="G20718" i="10"/>
  <c r="H20718" i="10"/>
  <c r="G20719" i="10"/>
  <c r="H20719" i="10"/>
  <c r="G20720" i="10"/>
  <c r="H20720" i="10"/>
  <c r="G20721" i="10"/>
  <c r="H20721" i="10"/>
  <c r="G20722" i="10"/>
  <c r="H20722" i="10"/>
  <c r="G20723" i="10"/>
  <c r="H20723" i="10"/>
  <c r="G20724" i="10"/>
  <c r="H20724" i="10"/>
  <c r="G20725" i="10"/>
  <c r="H20725" i="10"/>
  <c r="G20726" i="10"/>
  <c r="H20726" i="10"/>
  <c r="G20727" i="10"/>
  <c r="H20727" i="10"/>
  <c r="G20728" i="10"/>
  <c r="H20728" i="10"/>
  <c r="G20729" i="10"/>
  <c r="H20729" i="10"/>
  <c r="G20730" i="10"/>
  <c r="H20730" i="10"/>
  <c r="G20731" i="10"/>
  <c r="H20731" i="10"/>
  <c r="G20732" i="10"/>
  <c r="H20732" i="10"/>
  <c r="G20733" i="10"/>
  <c r="H20733" i="10"/>
  <c r="G20734" i="10"/>
  <c r="H20734" i="10"/>
  <c r="G20735" i="10"/>
  <c r="H20735" i="10"/>
  <c r="G20736" i="10"/>
  <c r="H20736" i="10"/>
  <c r="G20737" i="10"/>
  <c r="H20737" i="10"/>
  <c r="G20738" i="10"/>
  <c r="H20738" i="10"/>
  <c r="G20739" i="10"/>
  <c r="H20739" i="10"/>
  <c r="G20740" i="10"/>
  <c r="H20740" i="10"/>
  <c r="G20741" i="10"/>
  <c r="H20741" i="10"/>
  <c r="G20742" i="10"/>
  <c r="H20742" i="10"/>
  <c r="G20743" i="10"/>
  <c r="H20743" i="10"/>
  <c r="G20744" i="10"/>
  <c r="H20744" i="10"/>
  <c r="G20745" i="10"/>
  <c r="H20745" i="10"/>
  <c r="G20746" i="10"/>
  <c r="H20746" i="10"/>
  <c r="G20747" i="10"/>
  <c r="H20747" i="10"/>
  <c r="G20748" i="10"/>
  <c r="H20748" i="10"/>
  <c r="G20749" i="10"/>
  <c r="H20749" i="10"/>
  <c r="G20750" i="10"/>
  <c r="H20750" i="10"/>
  <c r="G20751" i="10"/>
  <c r="H20751" i="10"/>
  <c r="G20752" i="10"/>
  <c r="H20752" i="10"/>
  <c r="G20753" i="10"/>
  <c r="H20753" i="10"/>
  <c r="G20754" i="10"/>
  <c r="H20754" i="10"/>
  <c r="G20755" i="10"/>
  <c r="H20755" i="10"/>
  <c r="G20756" i="10"/>
  <c r="H20756" i="10"/>
  <c r="G20757" i="10"/>
  <c r="H20757" i="10"/>
  <c r="G20758" i="10"/>
  <c r="H20758" i="10"/>
  <c r="G20759" i="10"/>
  <c r="H20759" i="10"/>
  <c r="G20760" i="10"/>
  <c r="H20760" i="10"/>
  <c r="G20761" i="10"/>
  <c r="H20761" i="10"/>
  <c r="G20762" i="10"/>
  <c r="H20762" i="10"/>
  <c r="G20763" i="10"/>
  <c r="H20763" i="10"/>
  <c r="G20764" i="10"/>
  <c r="H20764" i="10"/>
  <c r="G20765" i="10"/>
  <c r="H20765" i="10"/>
  <c r="G20766" i="10"/>
  <c r="H20766" i="10"/>
  <c r="G20767" i="10"/>
  <c r="H20767" i="10"/>
  <c r="G20768" i="10"/>
  <c r="H20768" i="10"/>
  <c r="G20769" i="10"/>
  <c r="H20769" i="10"/>
  <c r="G20770" i="10"/>
  <c r="H20770" i="10"/>
  <c r="G20771" i="10"/>
  <c r="H20771" i="10"/>
  <c r="G20772" i="10"/>
  <c r="H20772" i="10"/>
  <c r="G20773" i="10"/>
  <c r="H20773" i="10"/>
  <c r="G20774" i="10"/>
  <c r="H20774" i="10"/>
  <c r="G20775" i="10"/>
  <c r="H20775" i="10"/>
  <c r="G20776" i="10"/>
  <c r="H20776" i="10"/>
  <c r="G20777" i="10"/>
  <c r="H20777" i="10"/>
  <c r="G20778" i="10"/>
  <c r="H20778" i="10"/>
  <c r="G20779" i="10"/>
  <c r="H20779" i="10"/>
  <c r="G20780" i="10"/>
  <c r="H20780" i="10"/>
  <c r="G20781" i="10"/>
  <c r="H20781" i="10"/>
  <c r="G20782" i="10"/>
  <c r="H20782" i="10"/>
  <c r="G20783" i="10"/>
  <c r="H20783" i="10"/>
  <c r="G20784" i="10"/>
  <c r="H20784" i="10"/>
  <c r="G20785" i="10"/>
  <c r="H20785" i="10"/>
  <c r="G20786" i="10"/>
  <c r="H20786" i="10"/>
  <c r="G20787" i="10"/>
  <c r="H20787" i="10"/>
  <c r="G20788" i="10"/>
  <c r="H20788" i="10"/>
  <c r="G20789" i="10"/>
  <c r="H20789" i="10"/>
  <c r="G20790" i="10"/>
  <c r="H20790" i="10"/>
  <c r="G20791" i="10"/>
  <c r="H20791" i="10"/>
  <c r="G20792" i="10"/>
  <c r="H20792" i="10"/>
  <c r="G20793" i="10"/>
  <c r="H20793" i="10"/>
  <c r="G20794" i="10"/>
  <c r="H20794" i="10"/>
  <c r="G20795" i="10"/>
  <c r="H20795" i="10"/>
  <c r="G20796" i="10"/>
  <c r="H20796" i="10"/>
  <c r="G20797" i="10"/>
  <c r="H20797" i="10"/>
  <c r="G20798" i="10"/>
  <c r="H20798" i="10"/>
  <c r="G20799" i="10"/>
  <c r="H20799" i="10"/>
  <c r="G20800" i="10"/>
  <c r="H20800" i="10"/>
  <c r="G20801" i="10"/>
  <c r="H20801" i="10"/>
  <c r="G20802" i="10"/>
  <c r="H20802" i="10"/>
  <c r="G20803" i="10"/>
  <c r="H20803" i="10"/>
  <c r="G20804" i="10"/>
  <c r="H20804" i="10"/>
  <c r="G20805" i="10"/>
  <c r="H20805" i="10"/>
  <c r="G20806" i="10"/>
  <c r="H20806" i="10"/>
  <c r="G20807" i="10"/>
  <c r="H20807" i="10"/>
  <c r="G20808" i="10"/>
  <c r="H20808" i="10"/>
  <c r="G20809" i="10"/>
  <c r="H20809" i="10"/>
  <c r="G20810" i="10"/>
  <c r="H20810" i="10"/>
  <c r="G20811" i="10"/>
  <c r="H20811" i="10"/>
  <c r="G20812" i="10"/>
  <c r="H20812" i="10"/>
  <c r="G20813" i="10"/>
  <c r="H20813" i="10"/>
  <c r="G20814" i="10"/>
  <c r="H20814" i="10"/>
  <c r="G20815" i="10"/>
  <c r="H20815" i="10"/>
  <c r="G20816" i="10"/>
  <c r="H20816" i="10"/>
  <c r="G20817" i="10"/>
  <c r="H20817" i="10"/>
  <c r="G20818" i="10"/>
  <c r="H20818" i="10"/>
  <c r="G20819" i="10"/>
  <c r="H20819" i="10"/>
  <c r="G20820" i="10"/>
  <c r="H20820" i="10"/>
  <c r="G20821" i="10"/>
  <c r="H20821" i="10"/>
  <c r="G20822" i="10"/>
  <c r="H20822" i="10"/>
  <c r="G20823" i="10"/>
  <c r="H20823" i="10"/>
  <c r="G20824" i="10"/>
  <c r="H20824" i="10"/>
  <c r="G20825" i="10"/>
  <c r="H20825" i="10"/>
  <c r="G20826" i="10"/>
  <c r="H20826" i="10"/>
  <c r="G20827" i="10"/>
  <c r="H20827" i="10"/>
  <c r="G20828" i="10"/>
  <c r="H20828" i="10"/>
  <c r="G20829" i="10"/>
  <c r="H20829" i="10"/>
  <c r="G20830" i="10"/>
  <c r="H20830" i="10"/>
  <c r="G20831" i="10"/>
  <c r="H20831" i="10"/>
  <c r="G20832" i="10"/>
  <c r="H20832" i="10"/>
  <c r="G20833" i="10"/>
  <c r="H20833" i="10"/>
  <c r="G20834" i="10"/>
  <c r="H20834" i="10"/>
  <c r="G20835" i="10"/>
  <c r="H20835" i="10"/>
  <c r="G20836" i="10"/>
  <c r="H20836" i="10"/>
  <c r="G20837" i="10"/>
  <c r="H20837" i="10"/>
  <c r="G20838" i="10"/>
  <c r="H20838" i="10"/>
  <c r="G20839" i="10"/>
  <c r="H20839" i="10"/>
  <c r="G20840" i="10"/>
  <c r="H20840" i="10"/>
  <c r="G20841" i="10"/>
  <c r="H20841" i="10"/>
  <c r="G20842" i="10"/>
  <c r="H20842" i="10"/>
  <c r="G20843" i="10"/>
  <c r="H20843" i="10"/>
  <c r="G20844" i="10"/>
  <c r="H20844" i="10"/>
  <c r="G20845" i="10"/>
  <c r="H20845" i="10"/>
  <c r="G20846" i="10"/>
  <c r="H20846" i="10"/>
  <c r="G20847" i="10"/>
  <c r="H20847" i="10"/>
  <c r="G20848" i="10"/>
  <c r="H20848" i="10"/>
  <c r="G20849" i="10"/>
  <c r="H20849" i="10"/>
  <c r="G20850" i="10"/>
  <c r="H20850" i="10"/>
  <c r="G20851" i="10"/>
  <c r="H20851" i="10"/>
  <c r="G20852" i="10"/>
  <c r="H20852" i="10"/>
  <c r="G20853" i="10"/>
  <c r="H20853" i="10"/>
  <c r="G20854" i="10"/>
  <c r="H20854" i="10"/>
  <c r="G20855" i="10"/>
  <c r="H20855" i="10"/>
  <c r="G20856" i="10"/>
  <c r="H20856" i="10"/>
  <c r="G20857" i="10"/>
  <c r="H20857" i="10"/>
  <c r="G20858" i="10"/>
  <c r="H20858" i="10"/>
  <c r="G20859" i="10"/>
  <c r="H20859" i="10"/>
  <c r="G20860" i="10"/>
  <c r="H20860" i="10"/>
  <c r="G20861" i="10"/>
  <c r="H20861" i="10"/>
  <c r="G20862" i="10"/>
  <c r="H20862" i="10"/>
  <c r="G20863" i="10"/>
  <c r="H20863" i="10"/>
  <c r="G20864" i="10"/>
  <c r="H20864" i="10"/>
  <c r="G20865" i="10"/>
  <c r="H20865" i="10"/>
  <c r="G20866" i="10"/>
  <c r="H20866" i="10"/>
  <c r="G20867" i="10"/>
  <c r="H20867" i="10"/>
  <c r="G20868" i="10"/>
  <c r="H20868" i="10"/>
  <c r="G20869" i="10"/>
  <c r="H20869" i="10"/>
  <c r="G20870" i="10"/>
  <c r="H20870" i="10"/>
  <c r="G20871" i="10"/>
  <c r="H20871" i="10"/>
  <c r="G20872" i="10"/>
  <c r="H20872" i="10"/>
  <c r="G20873" i="10"/>
  <c r="H20873" i="10"/>
  <c r="G20874" i="10"/>
  <c r="H20874" i="10"/>
  <c r="G20875" i="10"/>
  <c r="H20875" i="10"/>
  <c r="G20876" i="10"/>
  <c r="H20876" i="10"/>
  <c r="G20877" i="10"/>
  <c r="H20877" i="10"/>
  <c r="G20878" i="10"/>
  <c r="H20878" i="10"/>
  <c r="G20879" i="10"/>
  <c r="H20879" i="10"/>
  <c r="G20880" i="10"/>
  <c r="H20880" i="10"/>
  <c r="G20881" i="10"/>
  <c r="H20881" i="10"/>
  <c r="G20882" i="10"/>
  <c r="H20882" i="10"/>
  <c r="G20883" i="10"/>
  <c r="H20883" i="10"/>
  <c r="G20884" i="10"/>
  <c r="H20884" i="10"/>
  <c r="G20885" i="10"/>
  <c r="H20885" i="10"/>
  <c r="G20886" i="10"/>
  <c r="H20886" i="10"/>
  <c r="G20887" i="10"/>
  <c r="H20887" i="10"/>
  <c r="G20888" i="10"/>
  <c r="H20888" i="10"/>
  <c r="G20889" i="10"/>
  <c r="H20889" i="10"/>
  <c r="G20890" i="10"/>
  <c r="H20890" i="10"/>
  <c r="G20891" i="10"/>
  <c r="H20891" i="10"/>
  <c r="G20892" i="10"/>
  <c r="H20892" i="10"/>
  <c r="G20893" i="10"/>
  <c r="H20893" i="10"/>
  <c r="G20894" i="10"/>
  <c r="H20894" i="10"/>
  <c r="G20895" i="10"/>
  <c r="H20895" i="10"/>
  <c r="G20896" i="10"/>
  <c r="H20896" i="10"/>
  <c r="G20897" i="10"/>
  <c r="H20897" i="10"/>
  <c r="G20898" i="10"/>
  <c r="H20898" i="10"/>
  <c r="G20899" i="10"/>
  <c r="H20899" i="10"/>
  <c r="G20900" i="10"/>
  <c r="H20900" i="10"/>
  <c r="G20901" i="10"/>
  <c r="H20901" i="10"/>
  <c r="G20902" i="10"/>
  <c r="H20902" i="10"/>
  <c r="G20903" i="10"/>
  <c r="H20903" i="10"/>
  <c r="G20904" i="10"/>
  <c r="H20904" i="10"/>
  <c r="G20905" i="10"/>
  <c r="H20905" i="10"/>
  <c r="G20906" i="10"/>
  <c r="H20906" i="10"/>
  <c r="G20907" i="10"/>
  <c r="H20907" i="10"/>
  <c r="G20908" i="10"/>
  <c r="H20908" i="10"/>
  <c r="G20909" i="10"/>
  <c r="H20909" i="10"/>
  <c r="G20910" i="10"/>
  <c r="H20910" i="10"/>
  <c r="G20911" i="10"/>
  <c r="H20911" i="10"/>
  <c r="G20912" i="10"/>
  <c r="H20912" i="10"/>
  <c r="G20913" i="10"/>
  <c r="H20913" i="10"/>
  <c r="G20914" i="10"/>
  <c r="H20914" i="10"/>
  <c r="G20915" i="10"/>
  <c r="H20915" i="10"/>
  <c r="G20916" i="10"/>
  <c r="H20916" i="10"/>
  <c r="G20917" i="10"/>
  <c r="H20917" i="10"/>
  <c r="G20918" i="10"/>
  <c r="H20918" i="10"/>
  <c r="G20919" i="10"/>
  <c r="H20919" i="10"/>
  <c r="G20920" i="10"/>
  <c r="H20920" i="10"/>
  <c r="G20921" i="10"/>
  <c r="H20921" i="10"/>
  <c r="G20922" i="10"/>
  <c r="H20922" i="10"/>
  <c r="G20923" i="10"/>
  <c r="H20923" i="10"/>
  <c r="G20924" i="10"/>
  <c r="H20924" i="10"/>
  <c r="G20925" i="10"/>
  <c r="H20925" i="10"/>
  <c r="G20926" i="10"/>
  <c r="H20926" i="10"/>
  <c r="G20927" i="10"/>
  <c r="H20927" i="10"/>
  <c r="G20928" i="10"/>
  <c r="H20928" i="10"/>
  <c r="G20929" i="10"/>
  <c r="H20929" i="10"/>
  <c r="G20930" i="10"/>
  <c r="H20930" i="10"/>
  <c r="G20931" i="10"/>
  <c r="H20931" i="10"/>
  <c r="G20932" i="10"/>
  <c r="H20932" i="10"/>
  <c r="G20933" i="10"/>
  <c r="H20933" i="10"/>
  <c r="G20934" i="10"/>
  <c r="H20934" i="10"/>
  <c r="G20935" i="10"/>
  <c r="H20935" i="10"/>
  <c r="G20936" i="10"/>
  <c r="H20936" i="10"/>
  <c r="G20937" i="10"/>
  <c r="H20937" i="10"/>
  <c r="G20938" i="10"/>
  <c r="H20938" i="10"/>
  <c r="G20939" i="10"/>
  <c r="H20939" i="10"/>
  <c r="G20940" i="10"/>
  <c r="H20940" i="10"/>
  <c r="G20941" i="10"/>
  <c r="H20941" i="10"/>
  <c r="G20942" i="10"/>
  <c r="H20942" i="10"/>
  <c r="G20943" i="10"/>
  <c r="H20943" i="10"/>
  <c r="G20944" i="10"/>
  <c r="H20944" i="10"/>
  <c r="G20945" i="10"/>
  <c r="H20945" i="10"/>
  <c r="G20946" i="10"/>
  <c r="H20946" i="10"/>
  <c r="G20947" i="10"/>
  <c r="H20947" i="10"/>
  <c r="G20948" i="10"/>
  <c r="H20948" i="10"/>
  <c r="G20949" i="10"/>
  <c r="H20949" i="10"/>
  <c r="G20950" i="10"/>
  <c r="H20950" i="10"/>
  <c r="G20951" i="10"/>
  <c r="H20951" i="10"/>
  <c r="G20952" i="10"/>
  <c r="H20952" i="10"/>
  <c r="G20953" i="10"/>
  <c r="H20953" i="10"/>
  <c r="G20954" i="10"/>
  <c r="H20954" i="10"/>
  <c r="G20955" i="10"/>
  <c r="H20955" i="10"/>
  <c r="G20956" i="10"/>
  <c r="H20956" i="10"/>
  <c r="G20957" i="10"/>
  <c r="H20957" i="10"/>
  <c r="G20958" i="10"/>
  <c r="H20958" i="10"/>
  <c r="G20959" i="10"/>
  <c r="H20959" i="10"/>
  <c r="G20960" i="10"/>
  <c r="H20960" i="10"/>
  <c r="G20961" i="10"/>
  <c r="H20961" i="10"/>
  <c r="G20962" i="10"/>
  <c r="H20962" i="10"/>
  <c r="G20963" i="10"/>
  <c r="H20963" i="10"/>
  <c r="G20964" i="10"/>
  <c r="H20964" i="10"/>
  <c r="G20965" i="10"/>
  <c r="H20965" i="10"/>
  <c r="G20966" i="10"/>
  <c r="H20966" i="10"/>
  <c r="G20967" i="10"/>
  <c r="H20967" i="10"/>
  <c r="G20968" i="10"/>
  <c r="H20968" i="10"/>
  <c r="G20969" i="10"/>
  <c r="H20969" i="10"/>
  <c r="G20970" i="10"/>
  <c r="H20970" i="10"/>
  <c r="G20971" i="10"/>
  <c r="H20971" i="10"/>
  <c r="G20972" i="10"/>
  <c r="H20972" i="10"/>
  <c r="G20973" i="10"/>
  <c r="H20973" i="10"/>
  <c r="G20974" i="10"/>
  <c r="H20974" i="10"/>
  <c r="G20975" i="10"/>
  <c r="H20975" i="10"/>
  <c r="G20976" i="10"/>
  <c r="H20976" i="10"/>
  <c r="G20977" i="10"/>
  <c r="H20977" i="10"/>
  <c r="G20978" i="10"/>
  <c r="H20978" i="10"/>
  <c r="G20979" i="10"/>
  <c r="H20979" i="10"/>
  <c r="G20980" i="10"/>
  <c r="H20980" i="10"/>
  <c r="G20981" i="10"/>
  <c r="H20981" i="10"/>
  <c r="G20982" i="10"/>
  <c r="H20982" i="10"/>
  <c r="G20983" i="10"/>
  <c r="H20983" i="10"/>
  <c r="G20984" i="10"/>
  <c r="H20984" i="10"/>
  <c r="G20985" i="10"/>
  <c r="H20985" i="10"/>
  <c r="G20986" i="10"/>
  <c r="H20986" i="10"/>
  <c r="G20987" i="10"/>
  <c r="H20987" i="10"/>
  <c r="G20988" i="10"/>
  <c r="H20988" i="10"/>
  <c r="G20989" i="10"/>
  <c r="H20989" i="10"/>
  <c r="G20990" i="10"/>
  <c r="H20990" i="10"/>
  <c r="G20991" i="10"/>
  <c r="H20991" i="10"/>
  <c r="G20992" i="10"/>
  <c r="H20992" i="10"/>
  <c r="G20993" i="10"/>
  <c r="H20993" i="10"/>
  <c r="G20994" i="10"/>
  <c r="H20994" i="10"/>
  <c r="G20995" i="10"/>
  <c r="H20995" i="10"/>
  <c r="G20996" i="10"/>
  <c r="H20996" i="10"/>
  <c r="G20997" i="10"/>
  <c r="H20997" i="10"/>
  <c r="G20998" i="10"/>
  <c r="H20998" i="10"/>
  <c r="G20999" i="10"/>
  <c r="H20999" i="10"/>
  <c r="G21000" i="10"/>
  <c r="H21000" i="10"/>
  <c r="G21001" i="10"/>
  <c r="H21001" i="10"/>
  <c r="G21002" i="10"/>
  <c r="H21002" i="10"/>
  <c r="G21003" i="10"/>
  <c r="H21003" i="10"/>
  <c r="G21004" i="10"/>
  <c r="H21004" i="10"/>
  <c r="G21005" i="10"/>
  <c r="H21005" i="10"/>
  <c r="G21006" i="10"/>
  <c r="H21006" i="10"/>
  <c r="G21007" i="10"/>
  <c r="H21007" i="10"/>
  <c r="G21008" i="10"/>
  <c r="H21008" i="10"/>
  <c r="G21009" i="10"/>
  <c r="H21009" i="10"/>
  <c r="G21010" i="10"/>
  <c r="H21010" i="10"/>
  <c r="G21011" i="10"/>
  <c r="H21011" i="10"/>
  <c r="G21012" i="10"/>
  <c r="H21012" i="10"/>
  <c r="G21013" i="10"/>
  <c r="H21013" i="10"/>
  <c r="G21014" i="10"/>
  <c r="H21014" i="10"/>
  <c r="G21015" i="10"/>
  <c r="H21015" i="10"/>
  <c r="G21016" i="10"/>
  <c r="H21016" i="10"/>
  <c r="G21017" i="10"/>
  <c r="H21017" i="10"/>
  <c r="G21018" i="10"/>
  <c r="H21018" i="10"/>
  <c r="G21019" i="10"/>
  <c r="H21019" i="10"/>
  <c r="G21020" i="10"/>
  <c r="H21020" i="10"/>
  <c r="G21021" i="10"/>
  <c r="H21021" i="10"/>
  <c r="G21022" i="10"/>
  <c r="H21022" i="10"/>
  <c r="G21023" i="10"/>
  <c r="H21023" i="10"/>
  <c r="G21024" i="10"/>
  <c r="H21024" i="10"/>
  <c r="G21025" i="10"/>
  <c r="H21025" i="10"/>
  <c r="G21026" i="10"/>
  <c r="H21026" i="10"/>
  <c r="G21027" i="10"/>
  <c r="H21027" i="10"/>
  <c r="G21028" i="10"/>
  <c r="H21028" i="10"/>
  <c r="G21029" i="10"/>
  <c r="H21029" i="10"/>
  <c r="G21030" i="10"/>
  <c r="H21030" i="10"/>
  <c r="G21031" i="10"/>
  <c r="H21031" i="10"/>
  <c r="G21032" i="10"/>
  <c r="H21032" i="10"/>
  <c r="G21033" i="10"/>
  <c r="H21033" i="10"/>
  <c r="G21034" i="10"/>
  <c r="H21034" i="10"/>
  <c r="G21035" i="10"/>
  <c r="H21035" i="10"/>
  <c r="G21036" i="10"/>
  <c r="H21036" i="10"/>
  <c r="G21037" i="10"/>
  <c r="H21037" i="10"/>
  <c r="G21038" i="10"/>
  <c r="H21038" i="10"/>
  <c r="G21039" i="10"/>
  <c r="H21039" i="10"/>
  <c r="G21040" i="10"/>
  <c r="H21040" i="10"/>
  <c r="G21041" i="10"/>
  <c r="H21041" i="10"/>
  <c r="G21042" i="10"/>
  <c r="H21042" i="10"/>
  <c r="G21043" i="10"/>
  <c r="H21043" i="10"/>
  <c r="G21044" i="10"/>
  <c r="H21044" i="10"/>
  <c r="G21045" i="10"/>
  <c r="H21045" i="10"/>
  <c r="G21046" i="10"/>
  <c r="H21046" i="10"/>
  <c r="G21047" i="10"/>
  <c r="H21047" i="10"/>
  <c r="G21048" i="10"/>
  <c r="H21048" i="10"/>
  <c r="G21049" i="10"/>
  <c r="H21049" i="10"/>
  <c r="G21050" i="10"/>
  <c r="H21050" i="10"/>
  <c r="G21051" i="10"/>
  <c r="H21051" i="10"/>
  <c r="G21052" i="10"/>
  <c r="H21052" i="10"/>
  <c r="G21053" i="10"/>
  <c r="H21053" i="10"/>
  <c r="G21054" i="10"/>
  <c r="H21054" i="10"/>
  <c r="G21055" i="10"/>
  <c r="H21055" i="10"/>
  <c r="G21056" i="10"/>
  <c r="H21056" i="10"/>
  <c r="G21057" i="10"/>
  <c r="H21057" i="10"/>
  <c r="G21058" i="10"/>
  <c r="H21058" i="10"/>
  <c r="G21059" i="10"/>
  <c r="H21059" i="10"/>
  <c r="G21060" i="10"/>
  <c r="H21060" i="10"/>
  <c r="G21061" i="10"/>
  <c r="H21061" i="10"/>
  <c r="G21062" i="10"/>
  <c r="H21062" i="10"/>
  <c r="G21063" i="10"/>
  <c r="H21063" i="10"/>
  <c r="G21064" i="10"/>
  <c r="H21064" i="10"/>
  <c r="G21065" i="10"/>
  <c r="H21065" i="10"/>
  <c r="G21066" i="10"/>
  <c r="H21066" i="10"/>
  <c r="G21067" i="10"/>
  <c r="H21067" i="10"/>
  <c r="G21068" i="10"/>
  <c r="H21068" i="10"/>
  <c r="G21069" i="10"/>
  <c r="H21069" i="10"/>
  <c r="G21070" i="10"/>
  <c r="H21070" i="10"/>
  <c r="G21071" i="10"/>
  <c r="H21071" i="10"/>
  <c r="G21072" i="10"/>
  <c r="H21072" i="10"/>
  <c r="G21073" i="10"/>
  <c r="H21073" i="10"/>
  <c r="G21074" i="10"/>
  <c r="H21074" i="10"/>
  <c r="G21075" i="10"/>
  <c r="H21075" i="10"/>
  <c r="G21076" i="10"/>
  <c r="H21076" i="10"/>
  <c r="G21077" i="10"/>
  <c r="H21077" i="10"/>
  <c r="G21078" i="10"/>
  <c r="H21078" i="10"/>
  <c r="G21079" i="10"/>
  <c r="H21079" i="10"/>
  <c r="G21080" i="10"/>
  <c r="H21080" i="10"/>
  <c r="G21081" i="10"/>
  <c r="H21081" i="10"/>
  <c r="G21082" i="10"/>
  <c r="H21082" i="10"/>
  <c r="G21083" i="10"/>
  <c r="H21083" i="10"/>
  <c r="G21084" i="10"/>
  <c r="H21084" i="10"/>
  <c r="G21085" i="10"/>
  <c r="H21085" i="10"/>
  <c r="G21086" i="10"/>
  <c r="H21086" i="10"/>
  <c r="G21087" i="10"/>
  <c r="H21087" i="10"/>
  <c r="G21088" i="10"/>
  <c r="H21088" i="10"/>
  <c r="G21089" i="10"/>
  <c r="H21089" i="10"/>
  <c r="G21090" i="10"/>
  <c r="H21090" i="10"/>
  <c r="G21091" i="10"/>
  <c r="H21091" i="10"/>
  <c r="G21092" i="10"/>
  <c r="H21092" i="10"/>
  <c r="G21093" i="10"/>
  <c r="H21093" i="10"/>
  <c r="G21094" i="10"/>
  <c r="H21094" i="10"/>
  <c r="G21095" i="10"/>
  <c r="H21095" i="10"/>
  <c r="G21096" i="10"/>
  <c r="H21096" i="10"/>
  <c r="G21097" i="10"/>
  <c r="H21097" i="10"/>
  <c r="G21098" i="10"/>
  <c r="H21098" i="10"/>
  <c r="G21099" i="10"/>
  <c r="H21099" i="10"/>
  <c r="G21100" i="10"/>
  <c r="H21100" i="10"/>
  <c r="G21101" i="10"/>
  <c r="H21101" i="10"/>
  <c r="G21102" i="10"/>
  <c r="H21102" i="10"/>
  <c r="G21103" i="10"/>
  <c r="H21103" i="10"/>
  <c r="G21104" i="10"/>
  <c r="H21104" i="10"/>
  <c r="G21105" i="10"/>
  <c r="H21105" i="10"/>
  <c r="G21106" i="10"/>
  <c r="H21106" i="10"/>
  <c r="G21107" i="10"/>
  <c r="H21107" i="10"/>
  <c r="G21108" i="10"/>
  <c r="H21108" i="10"/>
  <c r="G21109" i="10"/>
  <c r="H21109" i="10"/>
  <c r="G21110" i="10"/>
  <c r="H21110" i="10"/>
  <c r="G21111" i="10"/>
  <c r="H21111" i="10"/>
  <c r="G21112" i="10"/>
  <c r="H21112" i="10"/>
  <c r="G21113" i="10"/>
  <c r="H21113" i="10"/>
  <c r="G21114" i="10"/>
  <c r="H21114" i="10"/>
  <c r="G21115" i="10"/>
  <c r="H21115" i="10"/>
  <c r="G21116" i="10"/>
  <c r="H21116" i="10"/>
  <c r="G21117" i="10"/>
  <c r="H21117" i="10"/>
  <c r="G21118" i="10"/>
  <c r="H21118" i="10"/>
  <c r="G21119" i="10"/>
  <c r="H21119" i="10"/>
  <c r="G21120" i="10"/>
  <c r="H21120" i="10"/>
  <c r="G21121" i="10"/>
  <c r="H21121" i="10"/>
  <c r="G21122" i="10"/>
  <c r="H21122" i="10"/>
  <c r="G21123" i="10"/>
  <c r="H21123" i="10"/>
  <c r="G21124" i="10"/>
  <c r="H21124" i="10"/>
  <c r="G21125" i="10"/>
  <c r="H21125" i="10"/>
  <c r="G21126" i="10"/>
  <c r="H21126" i="10"/>
  <c r="G21127" i="10"/>
  <c r="H21127" i="10"/>
  <c r="G21128" i="10"/>
  <c r="H21128" i="10"/>
  <c r="G21129" i="10"/>
  <c r="H21129" i="10"/>
  <c r="G21130" i="10"/>
  <c r="H21130" i="10"/>
  <c r="G21131" i="10"/>
  <c r="H21131" i="10"/>
  <c r="G21132" i="10"/>
  <c r="H21132" i="10"/>
  <c r="G21133" i="10"/>
  <c r="H21133" i="10"/>
  <c r="G21134" i="10"/>
  <c r="H21134" i="10"/>
  <c r="G21135" i="10"/>
  <c r="H21135" i="10"/>
  <c r="G21136" i="10"/>
  <c r="H21136" i="10"/>
  <c r="G21137" i="10"/>
  <c r="H21137" i="10"/>
  <c r="G21138" i="10"/>
  <c r="H21138" i="10"/>
  <c r="G21139" i="10"/>
  <c r="H21139" i="10"/>
  <c r="G21140" i="10"/>
  <c r="H21140" i="10"/>
  <c r="G21141" i="10"/>
  <c r="H21141" i="10"/>
  <c r="G21142" i="10"/>
  <c r="H21142" i="10"/>
  <c r="G21143" i="10"/>
  <c r="H21143" i="10"/>
  <c r="G21144" i="10"/>
  <c r="H21144" i="10"/>
  <c r="G21145" i="10"/>
  <c r="H21145" i="10"/>
  <c r="G21146" i="10"/>
  <c r="H21146" i="10"/>
  <c r="G21147" i="10"/>
  <c r="H21147" i="10"/>
  <c r="G21148" i="10"/>
  <c r="H21148" i="10"/>
  <c r="G21149" i="10"/>
  <c r="H21149" i="10"/>
  <c r="G21150" i="10"/>
  <c r="H21150" i="10"/>
  <c r="G21151" i="10"/>
  <c r="H21151" i="10"/>
  <c r="G21152" i="10"/>
  <c r="H21152" i="10"/>
  <c r="G21153" i="10"/>
  <c r="H21153" i="10"/>
  <c r="G21154" i="10"/>
  <c r="H21154" i="10"/>
  <c r="G21155" i="10"/>
  <c r="H21155" i="10"/>
  <c r="G21156" i="10"/>
  <c r="H21156" i="10"/>
  <c r="G21157" i="10"/>
  <c r="H21157" i="10"/>
  <c r="G21158" i="10"/>
  <c r="H21158" i="10"/>
  <c r="G21159" i="10"/>
  <c r="H21159" i="10"/>
  <c r="G21160" i="10"/>
  <c r="H21160" i="10"/>
  <c r="G21161" i="10"/>
  <c r="H21161" i="10"/>
  <c r="G21162" i="10"/>
  <c r="H21162" i="10"/>
  <c r="G21163" i="10"/>
  <c r="H21163" i="10"/>
  <c r="G21164" i="10"/>
  <c r="H21164" i="10"/>
  <c r="G21165" i="10"/>
  <c r="H21165" i="10"/>
  <c r="G21166" i="10"/>
  <c r="H21166" i="10"/>
  <c r="G21167" i="10"/>
  <c r="H21167" i="10"/>
  <c r="G21168" i="10"/>
  <c r="H21168" i="10"/>
  <c r="G21169" i="10"/>
  <c r="H21169" i="10"/>
  <c r="G21170" i="10"/>
  <c r="H21170" i="10"/>
  <c r="G21171" i="10"/>
  <c r="H21171" i="10"/>
  <c r="G21172" i="10"/>
  <c r="H21172" i="10"/>
  <c r="G21173" i="10"/>
  <c r="H21173" i="10"/>
  <c r="G21174" i="10"/>
  <c r="H21174" i="10"/>
  <c r="G21175" i="10"/>
  <c r="H21175" i="10"/>
  <c r="G21176" i="10"/>
  <c r="H21176" i="10"/>
  <c r="G21177" i="10"/>
  <c r="H21177" i="10"/>
  <c r="G21178" i="10"/>
  <c r="H21178" i="10"/>
  <c r="G21179" i="10"/>
  <c r="H21179" i="10"/>
  <c r="G21180" i="10"/>
  <c r="H21180" i="10"/>
  <c r="G21181" i="10"/>
  <c r="H21181" i="10"/>
  <c r="G21182" i="10"/>
  <c r="H21182" i="10"/>
  <c r="G21183" i="10"/>
  <c r="H21183" i="10"/>
  <c r="G21184" i="10"/>
  <c r="H21184" i="10"/>
  <c r="G21185" i="10"/>
  <c r="H21185" i="10"/>
  <c r="G21186" i="10"/>
  <c r="H21186" i="10"/>
  <c r="G21187" i="10"/>
  <c r="H21187" i="10"/>
  <c r="G21188" i="10"/>
  <c r="H21188" i="10"/>
  <c r="G21189" i="10"/>
  <c r="H21189" i="10"/>
  <c r="G21190" i="10"/>
  <c r="H21190" i="10"/>
  <c r="G21191" i="10"/>
  <c r="H21191" i="10"/>
  <c r="G21192" i="10"/>
  <c r="H21192" i="10"/>
  <c r="G21193" i="10"/>
  <c r="H21193" i="10"/>
  <c r="G21194" i="10"/>
  <c r="H21194" i="10"/>
  <c r="G21195" i="10"/>
  <c r="H21195" i="10"/>
  <c r="G21196" i="10"/>
  <c r="H21196" i="10"/>
  <c r="G21197" i="10"/>
  <c r="H21197" i="10"/>
  <c r="G21198" i="10"/>
  <c r="H21198" i="10"/>
  <c r="G21199" i="10"/>
  <c r="H21199" i="10"/>
  <c r="G21200" i="10"/>
  <c r="H21200" i="10"/>
  <c r="G21201" i="10"/>
  <c r="H21201" i="10"/>
  <c r="G21202" i="10"/>
  <c r="H21202" i="10"/>
  <c r="G21203" i="10"/>
  <c r="H21203" i="10"/>
  <c r="G21204" i="10"/>
  <c r="H21204" i="10"/>
  <c r="G21205" i="10"/>
  <c r="H21205" i="10"/>
  <c r="G21206" i="10"/>
  <c r="H21206" i="10"/>
  <c r="G21207" i="10"/>
  <c r="H21207" i="10"/>
  <c r="G21208" i="10"/>
  <c r="H21208" i="10"/>
  <c r="G21209" i="10"/>
  <c r="H21209" i="10"/>
  <c r="G21210" i="10"/>
  <c r="H21210" i="10"/>
  <c r="G21211" i="10"/>
  <c r="H21211" i="10"/>
  <c r="G21212" i="10"/>
  <c r="H21212" i="10"/>
  <c r="G21213" i="10"/>
  <c r="H21213" i="10"/>
  <c r="G21214" i="10"/>
  <c r="H21214" i="10"/>
  <c r="G21215" i="10"/>
  <c r="H21215" i="10"/>
  <c r="G21216" i="10"/>
  <c r="H21216" i="10"/>
  <c r="G21217" i="10"/>
  <c r="H21217" i="10"/>
  <c r="G21218" i="10"/>
  <c r="H21218" i="10"/>
  <c r="G21219" i="10"/>
  <c r="H21219" i="10"/>
  <c r="G21220" i="10"/>
  <c r="H21220" i="10"/>
  <c r="G21221" i="10"/>
  <c r="H21221" i="10"/>
  <c r="G21222" i="10"/>
  <c r="H21222" i="10"/>
  <c r="G21223" i="10"/>
  <c r="H21223" i="10"/>
  <c r="G21224" i="10"/>
  <c r="H21224" i="10"/>
  <c r="G21225" i="10"/>
  <c r="H21225" i="10"/>
  <c r="G21226" i="10"/>
  <c r="H21226" i="10"/>
  <c r="G21227" i="10"/>
  <c r="H21227" i="10"/>
  <c r="G21228" i="10"/>
  <c r="H21228" i="10"/>
  <c r="G21229" i="10"/>
  <c r="H21229" i="10"/>
  <c r="G21230" i="10"/>
  <c r="H21230" i="10"/>
  <c r="G21231" i="10"/>
  <c r="H21231" i="10"/>
  <c r="G21232" i="10"/>
  <c r="H21232" i="10"/>
  <c r="G21233" i="10"/>
  <c r="H21233" i="10"/>
  <c r="G21234" i="10"/>
  <c r="H21234" i="10"/>
  <c r="G21235" i="10"/>
  <c r="H21235" i="10"/>
  <c r="G21236" i="10"/>
  <c r="H21236" i="10"/>
  <c r="G21237" i="10"/>
  <c r="H21237" i="10"/>
  <c r="G21238" i="10"/>
  <c r="H21238" i="10"/>
  <c r="G21239" i="10"/>
  <c r="H21239" i="10"/>
  <c r="G21240" i="10"/>
  <c r="H21240" i="10"/>
  <c r="G21241" i="10"/>
  <c r="H21241" i="10"/>
  <c r="G21242" i="10"/>
  <c r="H21242" i="10"/>
  <c r="G21243" i="10"/>
  <c r="H21243" i="10"/>
  <c r="G21244" i="10"/>
  <c r="H21244" i="10"/>
  <c r="G21245" i="10"/>
  <c r="H21245" i="10"/>
  <c r="G21246" i="10"/>
  <c r="H21246" i="10"/>
  <c r="G21247" i="10"/>
  <c r="H21247" i="10"/>
  <c r="G21248" i="10"/>
  <c r="H21248" i="10"/>
  <c r="G21249" i="10"/>
  <c r="H21249" i="10"/>
  <c r="G21250" i="10"/>
  <c r="H21250" i="10"/>
  <c r="G21251" i="10"/>
  <c r="H21251" i="10"/>
  <c r="G21252" i="10"/>
  <c r="H21252" i="10"/>
  <c r="G21253" i="10"/>
  <c r="H21253" i="10"/>
  <c r="G21254" i="10"/>
  <c r="H21254" i="10"/>
  <c r="G21255" i="10"/>
  <c r="H21255" i="10"/>
  <c r="G21256" i="10"/>
  <c r="H21256" i="10"/>
  <c r="G21257" i="10"/>
  <c r="H21257" i="10"/>
  <c r="G21258" i="10"/>
  <c r="H21258" i="10"/>
  <c r="G21259" i="10"/>
  <c r="H21259" i="10"/>
  <c r="G21260" i="10"/>
  <c r="H21260" i="10"/>
  <c r="G21261" i="10"/>
  <c r="H21261" i="10"/>
  <c r="G21262" i="10"/>
  <c r="H21262" i="10"/>
  <c r="G21263" i="10"/>
  <c r="H21263" i="10"/>
  <c r="G21264" i="10"/>
  <c r="H21264" i="10"/>
  <c r="G21265" i="10"/>
  <c r="H21265" i="10"/>
  <c r="G21266" i="10"/>
  <c r="H21266" i="10"/>
  <c r="G21267" i="10"/>
  <c r="H21267" i="10"/>
  <c r="G21268" i="10"/>
  <c r="H21268" i="10"/>
  <c r="G21269" i="10"/>
  <c r="H21269" i="10"/>
  <c r="G21270" i="10"/>
  <c r="H21270" i="10"/>
  <c r="G21271" i="10"/>
  <c r="H21271" i="10"/>
  <c r="G21272" i="10"/>
  <c r="H21272" i="10"/>
  <c r="G21273" i="10"/>
  <c r="H21273" i="10"/>
  <c r="G21274" i="10"/>
  <c r="H21274" i="10"/>
  <c r="G21275" i="10"/>
  <c r="H21275" i="10"/>
  <c r="G21276" i="10"/>
  <c r="H21276" i="10"/>
  <c r="G21277" i="10"/>
  <c r="H21277" i="10"/>
  <c r="G21278" i="10"/>
  <c r="H21278" i="10"/>
  <c r="G21279" i="10"/>
  <c r="H21279" i="10"/>
  <c r="G21280" i="10"/>
  <c r="H21280" i="10"/>
  <c r="G21281" i="10"/>
  <c r="H21281" i="10"/>
  <c r="G21282" i="10"/>
  <c r="H21282" i="10"/>
  <c r="G21283" i="10"/>
  <c r="H21283" i="10"/>
  <c r="G21284" i="10"/>
  <c r="H21284" i="10"/>
  <c r="G21285" i="10"/>
  <c r="H21285" i="10"/>
  <c r="G21286" i="10"/>
  <c r="H21286" i="10"/>
  <c r="G21287" i="10"/>
  <c r="H21287" i="10"/>
  <c r="G21288" i="10"/>
  <c r="H21288" i="10"/>
  <c r="G21289" i="10"/>
  <c r="H21289" i="10"/>
  <c r="G21290" i="10"/>
  <c r="H21290" i="10"/>
  <c r="G21291" i="10"/>
  <c r="H21291" i="10"/>
  <c r="G21292" i="10"/>
  <c r="H21292" i="10"/>
  <c r="G21293" i="10"/>
  <c r="H21293" i="10"/>
  <c r="G21294" i="10"/>
  <c r="H21294" i="10"/>
  <c r="G21295" i="10"/>
  <c r="H21295" i="10"/>
  <c r="G21296" i="10"/>
  <c r="H21296" i="10"/>
  <c r="G21297" i="10"/>
  <c r="H21297" i="10"/>
  <c r="G21298" i="10"/>
  <c r="H21298" i="10"/>
  <c r="G21299" i="10"/>
  <c r="H21299" i="10"/>
  <c r="G21300" i="10"/>
  <c r="H21300" i="10"/>
  <c r="G21301" i="10"/>
  <c r="H21301" i="10"/>
  <c r="G21302" i="10"/>
  <c r="H21302" i="10"/>
  <c r="G21303" i="10"/>
  <c r="H21303" i="10"/>
  <c r="G21304" i="10"/>
  <c r="H21304" i="10"/>
  <c r="G21305" i="10"/>
  <c r="H21305" i="10"/>
  <c r="G21306" i="10"/>
  <c r="H21306" i="10"/>
  <c r="G21307" i="10"/>
  <c r="H21307" i="10"/>
  <c r="G21308" i="10"/>
  <c r="H21308" i="10"/>
  <c r="G21309" i="10"/>
  <c r="H21309" i="10"/>
  <c r="G21310" i="10"/>
  <c r="H21310" i="10"/>
  <c r="G21311" i="10"/>
  <c r="H21311" i="10"/>
  <c r="G21312" i="10"/>
  <c r="H21312" i="10"/>
  <c r="G21313" i="10"/>
  <c r="H21313" i="10"/>
  <c r="G21314" i="10"/>
  <c r="H21314" i="10"/>
  <c r="G21315" i="10"/>
  <c r="H21315" i="10"/>
  <c r="G21316" i="10"/>
  <c r="H21316" i="10"/>
  <c r="G21317" i="10"/>
  <c r="H21317" i="10"/>
  <c r="G21318" i="10"/>
  <c r="H21318" i="10"/>
  <c r="G21319" i="10"/>
  <c r="H21319" i="10"/>
  <c r="G21320" i="10"/>
  <c r="H21320" i="10"/>
  <c r="G21321" i="10"/>
  <c r="H21321" i="10"/>
  <c r="G21322" i="10"/>
  <c r="H21322" i="10"/>
  <c r="G21323" i="10"/>
  <c r="H21323" i="10"/>
  <c r="G21324" i="10"/>
  <c r="H21324" i="10"/>
  <c r="G21325" i="10"/>
  <c r="H21325" i="10"/>
  <c r="G21326" i="10"/>
  <c r="H21326" i="10"/>
  <c r="G21327" i="10"/>
  <c r="H21327" i="10"/>
  <c r="G21328" i="10"/>
  <c r="H21328" i="10"/>
  <c r="G21329" i="10"/>
  <c r="H21329" i="10"/>
  <c r="G21330" i="10"/>
  <c r="H21330" i="10"/>
  <c r="G21331" i="10"/>
  <c r="H21331" i="10"/>
  <c r="G21332" i="10"/>
  <c r="H21332" i="10"/>
  <c r="G21333" i="10"/>
  <c r="H21333" i="10"/>
  <c r="G21334" i="10"/>
  <c r="H21334" i="10"/>
  <c r="G21335" i="10"/>
  <c r="H21335" i="10"/>
  <c r="G21336" i="10"/>
  <c r="H21336" i="10"/>
  <c r="G21337" i="10"/>
  <c r="H21337" i="10"/>
  <c r="G21338" i="10"/>
  <c r="H21338" i="10"/>
  <c r="G21339" i="10"/>
  <c r="H21339" i="10"/>
  <c r="G21340" i="10"/>
  <c r="H21340" i="10"/>
  <c r="G21341" i="10"/>
  <c r="H21341" i="10"/>
  <c r="G21342" i="10"/>
  <c r="H21342" i="10"/>
  <c r="G21343" i="10"/>
  <c r="H21343" i="10"/>
  <c r="G21344" i="10"/>
  <c r="H21344" i="10"/>
  <c r="G21345" i="10"/>
  <c r="H21345" i="10"/>
  <c r="G21346" i="10"/>
  <c r="H21346" i="10"/>
  <c r="G21347" i="10"/>
  <c r="H21347" i="10"/>
  <c r="G21348" i="10"/>
  <c r="H21348" i="10"/>
  <c r="G21349" i="10"/>
  <c r="H21349" i="10"/>
  <c r="G21350" i="10"/>
  <c r="H21350" i="10"/>
  <c r="G21351" i="10"/>
  <c r="H21351" i="10"/>
  <c r="G21352" i="10"/>
  <c r="H21352" i="10"/>
  <c r="G21353" i="10"/>
  <c r="H21353" i="10"/>
  <c r="G21354" i="10"/>
  <c r="H21354" i="10"/>
  <c r="G21355" i="10"/>
  <c r="H21355" i="10"/>
  <c r="G21356" i="10"/>
  <c r="H21356" i="10"/>
  <c r="G21357" i="10"/>
  <c r="H21357" i="10"/>
  <c r="G21358" i="10"/>
  <c r="H21358" i="10"/>
  <c r="G21359" i="10"/>
  <c r="H21359" i="10"/>
  <c r="G21360" i="10"/>
  <c r="H21360" i="10"/>
  <c r="G21361" i="10"/>
  <c r="H21361" i="10"/>
  <c r="G21362" i="10"/>
  <c r="H21362" i="10"/>
  <c r="G21363" i="10"/>
  <c r="H21363" i="10"/>
  <c r="G21364" i="10"/>
  <c r="H21364" i="10"/>
  <c r="G21365" i="10"/>
  <c r="H21365" i="10"/>
  <c r="G21366" i="10"/>
  <c r="H21366" i="10"/>
  <c r="G21367" i="10"/>
  <c r="H21367" i="10"/>
  <c r="G21368" i="10"/>
  <c r="H21368" i="10"/>
  <c r="G21369" i="10"/>
  <c r="H21369" i="10"/>
  <c r="G21370" i="10"/>
  <c r="H21370" i="10"/>
  <c r="G21371" i="10"/>
  <c r="H21371" i="10"/>
  <c r="G21372" i="10"/>
  <c r="H21372" i="10"/>
  <c r="G21373" i="10"/>
  <c r="H21373" i="10"/>
  <c r="G21374" i="10"/>
  <c r="H21374" i="10"/>
  <c r="G21375" i="10"/>
  <c r="H21375" i="10"/>
  <c r="G21376" i="10"/>
  <c r="H21376" i="10"/>
  <c r="G21377" i="10"/>
  <c r="H21377" i="10"/>
  <c r="G21378" i="10"/>
  <c r="H21378" i="10"/>
  <c r="G21379" i="10"/>
  <c r="H21379" i="10"/>
  <c r="G21380" i="10"/>
  <c r="H21380" i="10"/>
  <c r="G21381" i="10"/>
  <c r="H21381" i="10"/>
  <c r="G21382" i="10"/>
  <c r="H21382" i="10"/>
  <c r="G21383" i="10"/>
  <c r="H21383" i="10"/>
  <c r="G21384" i="10"/>
  <c r="H21384" i="10"/>
  <c r="G21385" i="10"/>
  <c r="H21385" i="10"/>
  <c r="G21386" i="10"/>
  <c r="H21386" i="10"/>
  <c r="G21387" i="10"/>
  <c r="H21387" i="10"/>
  <c r="G21388" i="10"/>
  <c r="H21388" i="10"/>
  <c r="G21389" i="10"/>
  <c r="H21389" i="10"/>
  <c r="G21390" i="10"/>
  <c r="H21390" i="10"/>
  <c r="G21391" i="10"/>
  <c r="H21391" i="10"/>
  <c r="G21392" i="10"/>
  <c r="H21392" i="10"/>
  <c r="G21393" i="10"/>
  <c r="H21393" i="10"/>
  <c r="G21394" i="10"/>
  <c r="H21394" i="10"/>
  <c r="G21395" i="10"/>
  <c r="H21395" i="10"/>
  <c r="G21396" i="10"/>
  <c r="H21396" i="10"/>
  <c r="G21397" i="10"/>
  <c r="H21397" i="10"/>
  <c r="G21398" i="10"/>
  <c r="H21398" i="10"/>
  <c r="G21399" i="10"/>
  <c r="H21399" i="10"/>
  <c r="G21400" i="10"/>
  <c r="H21400" i="10"/>
  <c r="G21401" i="10"/>
  <c r="H21401" i="10"/>
  <c r="G21402" i="10"/>
  <c r="H21402" i="10"/>
  <c r="G21403" i="10"/>
  <c r="H21403" i="10"/>
  <c r="G21404" i="10"/>
  <c r="H21404" i="10"/>
  <c r="G21405" i="10"/>
  <c r="H21405" i="10"/>
  <c r="G21406" i="10"/>
  <c r="H21406" i="10"/>
  <c r="G21407" i="10"/>
  <c r="H21407" i="10"/>
  <c r="G21408" i="10"/>
  <c r="H21408" i="10"/>
  <c r="G21409" i="10"/>
  <c r="H21409" i="10"/>
  <c r="G21410" i="10"/>
  <c r="H21410" i="10"/>
  <c r="G21411" i="10"/>
  <c r="H21411" i="10"/>
  <c r="G21412" i="10"/>
  <c r="H21412" i="10"/>
  <c r="G21413" i="10"/>
  <c r="H21413" i="10"/>
  <c r="G21414" i="10"/>
  <c r="H21414" i="10"/>
  <c r="G21415" i="10"/>
  <c r="H21415" i="10"/>
  <c r="G21416" i="10"/>
  <c r="H21416" i="10"/>
  <c r="G21417" i="10"/>
  <c r="H21417" i="10"/>
  <c r="G21418" i="10"/>
  <c r="H21418" i="10"/>
  <c r="G21419" i="10"/>
  <c r="H21419" i="10"/>
  <c r="G21420" i="10"/>
  <c r="H21420" i="10"/>
  <c r="G21421" i="10"/>
  <c r="H21421" i="10"/>
  <c r="G21422" i="10"/>
  <c r="H21422" i="10"/>
  <c r="G21423" i="10"/>
  <c r="H21423" i="10"/>
  <c r="G21424" i="10"/>
  <c r="H21424" i="10"/>
  <c r="G21425" i="10"/>
  <c r="H21425" i="10"/>
  <c r="G21426" i="10"/>
  <c r="H21426" i="10"/>
  <c r="G21427" i="10"/>
  <c r="H21427" i="10"/>
  <c r="G21428" i="10"/>
  <c r="H21428" i="10"/>
  <c r="G21429" i="10"/>
  <c r="H21429" i="10"/>
  <c r="G21430" i="10"/>
  <c r="H21430" i="10"/>
  <c r="G21431" i="10"/>
  <c r="H21431" i="10"/>
  <c r="G21432" i="10"/>
  <c r="H21432" i="10"/>
  <c r="G21433" i="10"/>
  <c r="H21433" i="10"/>
  <c r="G21434" i="10"/>
  <c r="H21434" i="10"/>
  <c r="G21435" i="10"/>
  <c r="H21435" i="10"/>
  <c r="G21436" i="10"/>
  <c r="H21436" i="10"/>
  <c r="G21437" i="10"/>
  <c r="H21437" i="10"/>
  <c r="G21438" i="10"/>
  <c r="H21438" i="10"/>
  <c r="G21439" i="10"/>
  <c r="H21439" i="10"/>
  <c r="G21440" i="10"/>
  <c r="H21440" i="10"/>
  <c r="G21441" i="10"/>
  <c r="H21441" i="10"/>
  <c r="G21442" i="10"/>
  <c r="H21442" i="10"/>
  <c r="G21443" i="10"/>
  <c r="H21443" i="10"/>
  <c r="G21444" i="10"/>
  <c r="H21444" i="10"/>
  <c r="G21445" i="10"/>
  <c r="H21445" i="10"/>
  <c r="G21446" i="10"/>
  <c r="H21446" i="10"/>
  <c r="G21447" i="10"/>
  <c r="H21447" i="10"/>
  <c r="G21448" i="10"/>
  <c r="H21448" i="10"/>
  <c r="G21449" i="10"/>
  <c r="H21449" i="10"/>
  <c r="G21450" i="10"/>
  <c r="H21450" i="10"/>
  <c r="G21451" i="10"/>
  <c r="H21451" i="10"/>
  <c r="G21452" i="10"/>
  <c r="H21452" i="10"/>
  <c r="G21453" i="10"/>
  <c r="H21453" i="10"/>
  <c r="G21454" i="10"/>
  <c r="H21454" i="10"/>
  <c r="G21455" i="10"/>
  <c r="H21455" i="10"/>
  <c r="G21456" i="10"/>
  <c r="H21456" i="10"/>
  <c r="G21457" i="10"/>
  <c r="H21457" i="10"/>
  <c r="G21458" i="10"/>
  <c r="H21458" i="10"/>
  <c r="G21459" i="10"/>
  <c r="H21459" i="10"/>
  <c r="G21460" i="10"/>
  <c r="H21460" i="10"/>
  <c r="G21461" i="10"/>
  <c r="H21461" i="10"/>
  <c r="G21462" i="10"/>
  <c r="H21462" i="10"/>
  <c r="G21463" i="10"/>
  <c r="H21463" i="10"/>
  <c r="G21464" i="10"/>
  <c r="H21464" i="10"/>
  <c r="G21465" i="10"/>
  <c r="H21465" i="10"/>
  <c r="G21466" i="10"/>
  <c r="H21466" i="10"/>
  <c r="G21467" i="10"/>
  <c r="H21467" i="10"/>
  <c r="G21468" i="10"/>
  <c r="H21468" i="10"/>
  <c r="G21469" i="10"/>
  <c r="H21469" i="10"/>
  <c r="G21470" i="10"/>
  <c r="H21470" i="10"/>
  <c r="G21471" i="10"/>
  <c r="H21471" i="10"/>
  <c r="G21472" i="10"/>
  <c r="H21472" i="10"/>
  <c r="G21473" i="10"/>
  <c r="H21473" i="10"/>
  <c r="G21474" i="10"/>
  <c r="H21474" i="10"/>
  <c r="G21475" i="10"/>
  <c r="H21475" i="10"/>
  <c r="G21476" i="10"/>
  <c r="H21476" i="10"/>
  <c r="G21477" i="10"/>
  <c r="H21477" i="10"/>
  <c r="G21478" i="10"/>
  <c r="H21478" i="10"/>
  <c r="G21479" i="10"/>
  <c r="H21479" i="10"/>
  <c r="G21480" i="10"/>
  <c r="H21480" i="10"/>
  <c r="G21481" i="10"/>
  <c r="H21481" i="10"/>
  <c r="G21482" i="10"/>
  <c r="H21482" i="10"/>
  <c r="G21483" i="10"/>
  <c r="H21483" i="10"/>
  <c r="G21484" i="10"/>
  <c r="H21484" i="10"/>
  <c r="G21485" i="10"/>
  <c r="H21485" i="10"/>
  <c r="G21486" i="10"/>
  <c r="H21486" i="10"/>
  <c r="G21487" i="10"/>
  <c r="H21487" i="10"/>
  <c r="G21488" i="10"/>
  <c r="H21488" i="10"/>
  <c r="G21489" i="10"/>
  <c r="H21489" i="10"/>
  <c r="G21490" i="10"/>
  <c r="H21490" i="10"/>
  <c r="G21491" i="10"/>
  <c r="H21491" i="10"/>
  <c r="G21492" i="10"/>
  <c r="H21492" i="10"/>
  <c r="G21493" i="10"/>
  <c r="H21493" i="10"/>
  <c r="G21494" i="10"/>
  <c r="H21494" i="10"/>
  <c r="G21495" i="10"/>
  <c r="H21495" i="10"/>
  <c r="G21496" i="10"/>
  <c r="H21496" i="10"/>
  <c r="G21497" i="10"/>
  <c r="H21497" i="10"/>
  <c r="G21498" i="10"/>
  <c r="H21498" i="10"/>
  <c r="G21499" i="10"/>
  <c r="H21499" i="10"/>
  <c r="G21500" i="10"/>
  <c r="H21500" i="10"/>
  <c r="G21501" i="10"/>
  <c r="H21501" i="10"/>
  <c r="G21502" i="10"/>
  <c r="H21502" i="10"/>
  <c r="G21503" i="10"/>
  <c r="H21503" i="10"/>
  <c r="G21504" i="10"/>
  <c r="H21504" i="10"/>
  <c r="G21505" i="10"/>
  <c r="H21505" i="10"/>
  <c r="G21506" i="10"/>
  <c r="H21506" i="10"/>
  <c r="G21507" i="10"/>
  <c r="H21507" i="10"/>
  <c r="G21508" i="10"/>
  <c r="H21508" i="10"/>
  <c r="G21509" i="10"/>
  <c r="H21509" i="10"/>
  <c r="G21510" i="10"/>
  <c r="H21510" i="10"/>
  <c r="G21511" i="10"/>
  <c r="H21511" i="10"/>
  <c r="G21512" i="10"/>
  <c r="H21512" i="10"/>
  <c r="G21513" i="10"/>
  <c r="H21513" i="10"/>
  <c r="G21514" i="10"/>
  <c r="H21514" i="10"/>
  <c r="G21515" i="10"/>
  <c r="H21515" i="10"/>
  <c r="G21516" i="10"/>
  <c r="H21516" i="10"/>
  <c r="G21517" i="10"/>
  <c r="H21517" i="10"/>
  <c r="G21518" i="10"/>
  <c r="H21518" i="10"/>
  <c r="G21519" i="10"/>
  <c r="H21519" i="10"/>
  <c r="G21520" i="10"/>
  <c r="H21520" i="10"/>
  <c r="G21521" i="10"/>
  <c r="H21521" i="10"/>
  <c r="G21522" i="10"/>
  <c r="H21522" i="10"/>
  <c r="G21523" i="10"/>
  <c r="H21523" i="10"/>
  <c r="G21524" i="10"/>
  <c r="H21524" i="10"/>
  <c r="G21525" i="10"/>
  <c r="H21525" i="10"/>
  <c r="G21526" i="10"/>
  <c r="H21526" i="10"/>
  <c r="G21527" i="10"/>
  <c r="H21527" i="10"/>
  <c r="G21528" i="10"/>
  <c r="H21528" i="10"/>
  <c r="G21529" i="10"/>
  <c r="H21529" i="10"/>
  <c r="G21530" i="10"/>
  <c r="H21530" i="10"/>
  <c r="G21531" i="10"/>
  <c r="H21531" i="10"/>
  <c r="G21532" i="10"/>
  <c r="H21532" i="10"/>
  <c r="G21533" i="10"/>
  <c r="H21533" i="10"/>
  <c r="G21534" i="10"/>
  <c r="H21534" i="10"/>
  <c r="G21535" i="10"/>
  <c r="H21535" i="10"/>
  <c r="G21536" i="10"/>
  <c r="H21536" i="10"/>
  <c r="G21537" i="10"/>
  <c r="H21537" i="10"/>
  <c r="G21538" i="10"/>
  <c r="H21538" i="10"/>
  <c r="G21539" i="10"/>
  <c r="H21539" i="10"/>
  <c r="G21540" i="10"/>
  <c r="H21540" i="10"/>
  <c r="G21541" i="10"/>
  <c r="H21541" i="10"/>
  <c r="G21542" i="10"/>
  <c r="H21542" i="10"/>
  <c r="G21543" i="10"/>
  <c r="H21543" i="10"/>
  <c r="G21544" i="10"/>
  <c r="H21544" i="10"/>
  <c r="G21545" i="10"/>
  <c r="H21545" i="10"/>
  <c r="G21546" i="10"/>
  <c r="H21546" i="10"/>
  <c r="G21547" i="10"/>
  <c r="H21547" i="10"/>
  <c r="G21548" i="10"/>
  <c r="H21548" i="10"/>
  <c r="G21549" i="10"/>
  <c r="H21549" i="10"/>
  <c r="G21550" i="10"/>
  <c r="H21550" i="10"/>
  <c r="G21551" i="10"/>
  <c r="H21551" i="10"/>
  <c r="G21552" i="10"/>
  <c r="H21552" i="10"/>
  <c r="G21553" i="10"/>
  <c r="H21553" i="10"/>
  <c r="G21554" i="10"/>
  <c r="H21554" i="10"/>
  <c r="G21555" i="10"/>
  <c r="H21555" i="10"/>
  <c r="G21556" i="10"/>
  <c r="H21556" i="10"/>
  <c r="G21557" i="10"/>
  <c r="H21557" i="10"/>
  <c r="G21558" i="10"/>
  <c r="H21558" i="10"/>
  <c r="G21559" i="10"/>
  <c r="H21559" i="10"/>
  <c r="G21560" i="10"/>
  <c r="H21560" i="10"/>
  <c r="G21561" i="10"/>
  <c r="H21561" i="10"/>
  <c r="G21562" i="10"/>
  <c r="H21562" i="10"/>
  <c r="G21563" i="10"/>
  <c r="H21563" i="10"/>
  <c r="G21564" i="10"/>
  <c r="H21564" i="10"/>
  <c r="G21565" i="10"/>
  <c r="H21565" i="10"/>
  <c r="G21566" i="10"/>
  <c r="H21566" i="10"/>
  <c r="G21567" i="10"/>
  <c r="H21567" i="10"/>
  <c r="G21568" i="10"/>
  <c r="H21568" i="10"/>
  <c r="G21569" i="10"/>
  <c r="H21569" i="10"/>
  <c r="G21570" i="10"/>
  <c r="H21570" i="10"/>
  <c r="G21571" i="10"/>
  <c r="H21571" i="10"/>
  <c r="G21572" i="10"/>
  <c r="H21572" i="10"/>
  <c r="G21573" i="10"/>
  <c r="H21573" i="10"/>
  <c r="G21574" i="10"/>
  <c r="H21574" i="10"/>
  <c r="G21575" i="10"/>
  <c r="H21575" i="10"/>
  <c r="G21576" i="10"/>
  <c r="H21576" i="10"/>
  <c r="G21577" i="10"/>
  <c r="H21577" i="10"/>
  <c r="G21578" i="10"/>
  <c r="H21578" i="10"/>
  <c r="G21579" i="10"/>
  <c r="H21579" i="10"/>
  <c r="G21580" i="10"/>
  <c r="H21580" i="10"/>
  <c r="G21581" i="10"/>
  <c r="H21581" i="10"/>
  <c r="G21582" i="10"/>
  <c r="H21582" i="10"/>
  <c r="G21583" i="10"/>
  <c r="H21583" i="10"/>
  <c r="G21584" i="10"/>
  <c r="H21584" i="10"/>
  <c r="G21585" i="10"/>
  <c r="H21585" i="10"/>
  <c r="G21586" i="10"/>
  <c r="H21586" i="10"/>
  <c r="G21587" i="10"/>
  <c r="H21587" i="10"/>
  <c r="G21588" i="10"/>
  <c r="H21588" i="10"/>
  <c r="G21589" i="10"/>
  <c r="H21589" i="10"/>
  <c r="G21590" i="10"/>
  <c r="H21590" i="10"/>
  <c r="G21591" i="10"/>
  <c r="H21591" i="10"/>
  <c r="G21592" i="10"/>
  <c r="H21592" i="10"/>
  <c r="G21593" i="10"/>
  <c r="H21593" i="10"/>
  <c r="G21594" i="10"/>
  <c r="H21594" i="10"/>
  <c r="G21595" i="10"/>
  <c r="H21595" i="10"/>
  <c r="G21596" i="10"/>
  <c r="H21596" i="10"/>
  <c r="G21597" i="10"/>
  <c r="H21597" i="10"/>
  <c r="G21598" i="10"/>
  <c r="H21598" i="10"/>
  <c r="G21599" i="10"/>
  <c r="H21599" i="10"/>
  <c r="G21600" i="10"/>
  <c r="H21600" i="10"/>
  <c r="G21601" i="10"/>
  <c r="H21601" i="10"/>
  <c r="G21602" i="10"/>
  <c r="H21602" i="10"/>
  <c r="G21603" i="10"/>
  <c r="H21603" i="10"/>
  <c r="G21604" i="10"/>
  <c r="H21604" i="10"/>
  <c r="G21605" i="10"/>
  <c r="H21605" i="10"/>
  <c r="G21606" i="10"/>
  <c r="H21606" i="10"/>
  <c r="G21607" i="10"/>
  <c r="H21607" i="10"/>
  <c r="G21608" i="10"/>
  <c r="H21608" i="10"/>
  <c r="G21609" i="10"/>
  <c r="H21609" i="10"/>
  <c r="G21610" i="10"/>
  <c r="H21610" i="10"/>
  <c r="G21611" i="10"/>
  <c r="H21611" i="10"/>
  <c r="G21612" i="10"/>
  <c r="H21612" i="10"/>
  <c r="G21613" i="10"/>
  <c r="H21613" i="10"/>
  <c r="G21614" i="10"/>
  <c r="H21614" i="10"/>
  <c r="G21615" i="10"/>
  <c r="H21615" i="10"/>
  <c r="G21616" i="10"/>
  <c r="H21616" i="10"/>
  <c r="G21617" i="10"/>
  <c r="H21617" i="10"/>
  <c r="G21618" i="10"/>
  <c r="H21618" i="10"/>
  <c r="G21619" i="10"/>
  <c r="H21619" i="10"/>
  <c r="G21620" i="10"/>
  <c r="H21620" i="10"/>
  <c r="G21621" i="10"/>
  <c r="H21621" i="10"/>
  <c r="G21622" i="10"/>
  <c r="H21622" i="10"/>
  <c r="G21623" i="10"/>
  <c r="H21623" i="10"/>
  <c r="G21624" i="10"/>
  <c r="H21624" i="10"/>
  <c r="G21625" i="10"/>
  <c r="H21625" i="10"/>
  <c r="G21626" i="10"/>
  <c r="H21626" i="10"/>
  <c r="G21627" i="10"/>
  <c r="H21627" i="10"/>
  <c r="G21628" i="10"/>
  <c r="H21628" i="10"/>
  <c r="G21629" i="10"/>
  <c r="H21629" i="10"/>
  <c r="G21630" i="10"/>
  <c r="H21630" i="10"/>
  <c r="G21631" i="10"/>
  <c r="H21631" i="10"/>
  <c r="G21632" i="10"/>
  <c r="H21632" i="10"/>
  <c r="G21633" i="10"/>
  <c r="H21633" i="10"/>
  <c r="G21634" i="10"/>
  <c r="H21634" i="10"/>
  <c r="G21635" i="10"/>
  <c r="H21635" i="10"/>
  <c r="G21636" i="10"/>
  <c r="H21636" i="10"/>
  <c r="G21637" i="10"/>
  <c r="H21637" i="10"/>
  <c r="G21638" i="10"/>
  <c r="H21638" i="10"/>
  <c r="G21639" i="10"/>
  <c r="H21639" i="10"/>
  <c r="G21640" i="10"/>
  <c r="H21640" i="10"/>
  <c r="G21641" i="10"/>
  <c r="H21641" i="10"/>
  <c r="G21642" i="10"/>
  <c r="H21642" i="10"/>
  <c r="G21643" i="10"/>
  <c r="H21643" i="10"/>
  <c r="G21644" i="10"/>
  <c r="H21644" i="10"/>
  <c r="G21645" i="10"/>
  <c r="H21645" i="10"/>
  <c r="G21646" i="10"/>
  <c r="H21646" i="10"/>
  <c r="G21647" i="10"/>
  <c r="H21647" i="10"/>
  <c r="G21648" i="10"/>
  <c r="H21648" i="10"/>
  <c r="G21649" i="10"/>
  <c r="H21649" i="10"/>
  <c r="G21650" i="10"/>
  <c r="H21650" i="10"/>
  <c r="G21651" i="10"/>
  <c r="H21651" i="10"/>
  <c r="G21652" i="10"/>
  <c r="H21652" i="10"/>
  <c r="G21653" i="10"/>
  <c r="H21653" i="10"/>
  <c r="G21654" i="10"/>
  <c r="H21654" i="10"/>
  <c r="G21655" i="10"/>
  <c r="H21655" i="10"/>
  <c r="G21656" i="10"/>
  <c r="H21656" i="10"/>
  <c r="G21657" i="10"/>
  <c r="H21657" i="10"/>
  <c r="G21658" i="10"/>
  <c r="H21658" i="10"/>
  <c r="G21659" i="10"/>
  <c r="H21659" i="10"/>
  <c r="G21660" i="10"/>
  <c r="H21660" i="10"/>
  <c r="G21661" i="10"/>
  <c r="H21661" i="10"/>
  <c r="G21662" i="10"/>
  <c r="H21662" i="10"/>
  <c r="G21663" i="10"/>
  <c r="H21663" i="10"/>
  <c r="G21664" i="10"/>
  <c r="H21664" i="10"/>
  <c r="G21665" i="10"/>
  <c r="H21665" i="10"/>
  <c r="G21666" i="10"/>
  <c r="H21666" i="10"/>
  <c r="G21667" i="10"/>
  <c r="H21667" i="10"/>
  <c r="G21668" i="10"/>
  <c r="H21668" i="10"/>
  <c r="G21669" i="10"/>
  <c r="H21669" i="10"/>
  <c r="G21670" i="10"/>
  <c r="H21670" i="10"/>
  <c r="G21671" i="10"/>
  <c r="H21671" i="10"/>
  <c r="G21672" i="10"/>
  <c r="H21672" i="10"/>
  <c r="G21673" i="10"/>
  <c r="H21673" i="10"/>
  <c r="G21674" i="10"/>
  <c r="H21674" i="10"/>
  <c r="G21675" i="10"/>
  <c r="H21675" i="10"/>
  <c r="G21676" i="10"/>
  <c r="H21676" i="10"/>
  <c r="G21677" i="10"/>
  <c r="H21677" i="10"/>
  <c r="G21678" i="10"/>
  <c r="H21678" i="10"/>
  <c r="G21679" i="10"/>
  <c r="H21679" i="10"/>
  <c r="G21680" i="10"/>
  <c r="H21680" i="10"/>
  <c r="G21681" i="10"/>
  <c r="H21681" i="10"/>
  <c r="G21682" i="10"/>
  <c r="H21682" i="10"/>
  <c r="G21683" i="10"/>
  <c r="H21683" i="10"/>
  <c r="G21684" i="10"/>
  <c r="H21684" i="10"/>
  <c r="G21685" i="10"/>
  <c r="H21685" i="10"/>
  <c r="G21686" i="10"/>
  <c r="H21686" i="10"/>
  <c r="G21687" i="10"/>
  <c r="H21687" i="10"/>
  <c r="G21688" i="10"/>
  <c r="H21688" i="10"/>
  <c r="G21689" i="10"/>
  <c r="H21689" i="10"/>
  <c r="G21690" i="10"/>
  <c r="H21690" i="10"/>
  <c r="G21691" i="10"/>
  <c r="H21691" i="10"/>
  <c r="G21692" i="10"/>
  <c r="H21692" i="10"/>
  <c r="G21693" i="10"/>
  <c r="H21693" i="10"/>
  <c r="G21694" i="10"/>
  <c r="H21694" i="10"/>
  <c r="G21695" i="10"/>
  <c r="H21695" i="10"/>
  <c r="G21696" i="10"/>
  <c r="H21696" i="10"/>
  <c r="G21697" i="10"/>
  <c r="H21697" i="10"/>
  <c r="G21698" i="10"/>
  <c r="H21698" i="10"/>
  <c r="G21699" i="10"/>
  <c r="H21699" i="10"/>
  <c r="G21700" i="10"/>
  <c r="H21700" i="10"/>
  <c r="G21701" i="10"/>
  <c r="H21701" i="10"/>
  <c r="G21702" i="10"/>
  <c r="H21702" i="10"/>
  <c r="G21703" i="10"/>
  <c r="H21703" i="10"/>
  <c r="G21704" i="10"/>
  <c r="H21704" i="10"/>
  <c r="G21705" i="10"/>
  <c r="H21705" i="10"/>
  <c r="G21706" i="10"/>
  <c r="H21706" i="10"/>
  <c r="G21707" i="10"/>
  <c r="H21707" i="10"/>
  <c r="G21708" i="10"/>
  <c r="H21708" i="10"/>
  <c r="G21709" i="10"/>
  <c r="H21709" i="10"/>
  <c r="G21710" i="10"/>
  <c r="H21710" i="10"/>
  <c r="G21711" i="10"/>
  <c r="H21711" i="10"/>
  <c r="G21712" i="10"/>
  <c r="H21712" i="10"/>
  <c r="G21713" i="10"/>
  <c r="H21713" i="10"/>
  <c r="G21714" i="10"/>
  <c r="H21714" i="10"/>
  <c r="G21715" i="10"/>
  <c r="H21715" i="10"/>
  <c r="G21716" i="10"/>
  <c r="H21716" i="10"/>
  <c r="G21717" i="10"/>
  <c r="H21717" i="10"/>
  <c r="G21718" i="10"/>
  <c r="H21718" i="10"/>
  <c r="G21719" i="10"/>
  <c r="H21719" i="10"/>
  <c r="G21720" i="10"/>
  <c r="H21720" i="10"/>
  <c r="G21721" i="10"/>
  <c r="H21721" i="10"/>
  <c r="G21722" i="10"/>
  <c r="H21722" i="10"/>
  <c r="G21723" i="10"/>
  <c r="H21723" i="10"/>
  <c r="G21724" i="10"/>
  <c r="H21724" i="10"/>
  <c r="G21725" i="10"/>
  <c r="H21725" i="10"/>
  <c r="G21726" i="10"/>
  <c r="H21726" i="10"/>
  <c r="G21727" i="10"/>
  <c r="H21727" i="10"/>
  <c r="G21728" i="10"/>
  <c r="H21728" i="10"/>
  <c r="G21729" i="10"/>
  <c r="H21729" i="10"/>
  <c r="G21730" i="10"/>
  <c r="H21730" i="10"/>
  <c r="G21731" i="10"/>
  <c r="H21731" i="10"/>
  <c r="G21732" i="10"/>
  <c r="H21732" i="10"/>
  <c r="G21733" i="10"/>
  <c r="H21733" i="10"/>
  <c r="G21734" i="10"/>
  <c r="H21734" i="10"/>
  <c r="G21735" i="10"/>
  <c r="H21735" i="10"/>
  <c r="G21736" i="10"/>
  <c r="H21736" i="10"/>
  <c r="G21737" i="10"/>
  <c r="H21737" i="10"/>
  <c r="G21738" i="10"/>
  <c r="H21738" i="10"/>
  <c r="G21739" i="10"/>
  <c r="H21739" i="10"/>
  <c r="G21740" i="10"/>
  <c r="H21740" i="10"/>
  <c r="G21741" i="10"/>
  <c r="H21741" i="10"/>
  <c r="G21742" i="10"/>
  <c r="H21742" i="10"/>
  <c r="G21743" i="10"/>
  <c r="H21743" i="10"/>
  <c r="G21744" i="10"/>
  <c r="H21744" i="10"/>
  <c r="G21745" i="10"/>
  <c r="H21745" i="10"/>
  <c r="G21746" i="10"/>
  <c r="H21746" i="10"/>
  <c r="G21747" i="10"/>
  <c r="H21747" i="10"/>
  <c r="G21748" i="10"/>
  <c r="H21748" i="10"/>
  <c r="G21749" i="10"/>
  <c r="H21749" i="10"/>
  <c r="G21750" i="10"/>
  <c r="H21750" i="10"/>
  <c r="G21751" i="10"/>
  <c r="H21751" i="10"/>
  <c r="G21752" i="10"/>
  <c r="H21752" i="10"/>
  <c r="G21753" i="10"/>
  <c r="H21753" i="10"/>
  <c r="G21754" i="10"/>
  <c r="H21754" i="10"/>
  <c r="G21755" i="10"/>
  <c r="H21755" i="10"/>
  <c r="G21756" i="10"/>
  <c r="H21756" i="10"/>
  <c r="G21757" i="10"/>
  <c r="H21757" i="10"/>
  <c r="G21758" i="10"/>
  <c r="H21758" i="10"/>
  <c r="G21759" i="10"/>
  <c r="H21759" i="10"/>
  <c r="G21760" i="10"/>
  <c r="H21760" i="10"/>
  <c r="G21761" i="10"/>
  <c r="H21761" i="10"/>
  <c r="G21762" i="10"/>
  <c r="H21762" i="10"/>
  <c r="G21763" i="10"/>
  <c r="H21763" i="10"/>
  <c r="G21764" i="10"/>
  <c r="H21764" i="10"/>
  <c r="G21765" i="10"/>
  <c r="H21765" i="10"/>
  <c r="G21766" i="10"/>
  <c r="H21766" i="10"/>
  <c r="G21767" i="10"/>
  <c r="H21767" i="10"/>
  <c r="G21768" i="10"/>
  <c r="H21768" i="10"/>
  <c r="G21769" i="10"/>
  <c r="H21769" i="10"/>
  <c r="G21770" i="10"/>
  <c r="H21770" i="10"/>
  <c r="G21771" i="10"/>
  <c r="H21771" i="10"/>
  <c r="G21772" i="10"/>
  <c r="H21772" i="10"/>
  <c r="G21773" i="10"/>
  <c r="H21773" i="10"/>
  <c r="G21774" i="10"/>
  <c r="H21774" i="10"/>
  <c r="G21775" i="10"/>
  <c r="H21775" i="10"/>
  <c r="G21776" i="10"/>
  <c r="H21776" i="10"/>
  <c r="G21777" i="10"/>
  <c r="H21777" i="10"/>
  <c r="G21778" i="10"/>
  <c r="H21778" i="10"/>
  <c r="G21779" i="10"/>
  <c r="H21779" i="10"/>
  <c r="G21780" i="10"/>
  <c r="H21780" i="10"/>
  <c r="G21781" i="10"/>
  <c r="H21781" i="10"/>
  <c r="G21782" i="10"/>
  <c r="H21782" i="10"/>
  <c r="G21783" i="10"/>
  <c r="H21783" i="10"/>
  <c r="G21784" i="10"/>
  <c r="H21784" i="10"/>
  <c r="G21785" i="10"/>
  <c r="H21785" i="10"/>
  <c r="G21786" i="10"/>
  <c r="H21786" i="10"/>
  <c r="G21787" i="10"/>
  <c r="H21787" i="10"/>
  <c r="G21788" i="10"/>
  <c r="H21788" i="10"/>
  <c r="G21789" i="10"/>
  <c r="H21789" i="10"/>
  <c r="G21790" i="10"/>
  <c r="H21790" i="10"/>
  <c r="G21791" i="10"/>
  <c r="H21791" i="10"/>
  <c r="G21792" i="10"/>
  <c r="H21792" i="10"/>
  <c r="G21793" i="10"/>
  <c r="H21793" i="10"/>
  <c r="G21794" i="10"/>
  <c r="H21794" i="10"/>
  <c r="G21795" i="10"/>
  <c r="H21795" i="10"/>
  <c r="G21796" i="10"/>
  <c r="H21796" i="10"/>
  <c r="G21797" i="10"/>
  <c r="H21797" i="10"/>
  <c r="G21798" i="10"/>
  <c r="H21798" i="10"/>
  <c r="G21799" i="10"/>
  <c r="H21799" i="10"/>
  <c r="G21800" i="10"/>
  <c r="H21800" i="10"/>
  <c r="G21801" i="10"/>
  <c r="H21801" i="10"/>
  <c r="G21802" i="10"/>
  <c r="H21802" i="10"/>
  <c r="G21803" i="10"/>
  <c r="H21803" i="10"/>
  <c r="G21804" i="10"/>
  <c r="H21804" i="10"/>
  <c r="G21805" i="10"/>
  <c r="H21805" i="10"/>
  <c r="G21806" i="10"/>
  <c r="H21806" i="10"/>
  <c r="G21807" i="10"/>
  <c r="H21807" i="10"/>
  <c r="G21808" i="10"/>
  <c r="H21808" i="10"/>
  <c r="G21809" i="10"/>
  <c r="H21809" i="10"/>
  <c r="G21810" i="10"/>
  <c r="H21810" i="10"/>
  <c r="G21811" i="10"/>
  <c r="H21811" i="10"/>
  <c r="G21812" i="10"/>
  <c r="H21812" i="10"/>
  <c r="G21813" i="10"/>
  <c r="H21813" i="10"/>
  <c r="G21814" i="10"/>
  <c r="H21814" i="10"/>
  <c r="G21815" i="10"/>
  <c r="H21815" i="10"/>
  <c r="G21816" i="10"/>
  <c r="H21816" i="10"/>
  <c r="G21817" i="10"/>
  <c r="H21817" i="10"/>
  <c r="G21818" i="10"/>
  <c r="H21818" i="10"/>
  <c r="G21819" i="10"/>
  <c r="H21819" i="10"/>
  <c r="G21820" i="10"/>
  <c r="H21820" i="10"/>
  <c r="G21821" i="10"/>
  <c r="H21821" i="10"/>
  <c r="G21822" i="10"/>
  <c r="H21822" i="10"/>
  <c r="G21823" i="10"/>
  <c r="H21823" i="10"/>
  <c r="G21824" i="10"/>
  <c r="H21824" i="10"/>
  <c r="G21825" i="10"/>
  <c r="H21825" i="10"/>
  <c r="G21826" i="10"/>
  <c r="H21826" i="10"/>
  <c r="G21827" i="10"/>
  <c r="H21827" i="10"/>
  <c r="G21828" i="10"/>
  <c r="H21828" i="10"/>
  <c r="G21829" i="10"/>
  <c r="H21829" i="10"/>
  <c r="G21830" i="10"/>
  <c r="H21830" i="10"/>
  <c r="G21831" i="10"/>
  <c r="H21831" i="10"/>
  <c r="G21832" i="10"/>
  <c r="H21832" i="10"/>
  <c r="G21833" i="10"/>
  <c r="H21833" i="10"/>
  <c r="G21834" i="10"/>
  <c r="H21834" i="10"/>
  <c r="G21835" i="10"/>
  <c r="H21835" i="10"/>
  <c r="G21836" i="10"/>
  <c r="H21836" i="10"/>
  <c r="G21837" i="10"/>
  <c r="H21837" i="10"/>
  <c r="G21838" i="10"/>
  <c r="H21838" i="10"/>
  <c r="G21839" i="10"/>
  <c r="H21839" i="10"/>
  <c r="G21840" i="10"/>
  <c r="H21840" i="10"/>
  <c r="G21841" i="10"/>
  <c r="H21841" i="10"/>
  <c r="G21842" i="10"/>
  <c r="H21842" i="10"/>
  <c r="G21843" i="10"/>
  <c r="H21843" i="10"/>
  <c r="G21844" i="10"/>
  <c r="H21844" i="10"/>
  <c r="G21845" i="10"/>
  <c r="H21845" i="10"/>
  <c r="G21846" i="10"/>
  <c r="H21846" i="10"/>
  <c r="G21847" i="10"/>
  <c r="H21847" i="10"/>
  <c r="G21848" i="10"/>
  <c r="H21848" i="10"/>
  <c r="G21849" i="10"/>
  <c r="H21849" i="10"/>
  <c r="G21850" i="10"/>
  <c r="H21850" i="10"/>
  <c r="G21851" i="10"/>
  <c r="H21851" i="10"/>
  <c r="G21852" i="10"/>
  <c r="H21852" i="10"/>
  <c r="G21853" i="10"/>
  <c r="H21853" i="10"/>
  <c r="G21854" i="10"/>
  <c r="H21854" i="10"/>
  <c r="G21855" i="10"/>
  <c r="H21855" i="10"/>
  <c r="G21856" i="10"/>
  <c r="H21856" i="10"/>
  <c r="G21857" i="10"/>
  <c r="H21857" i="10"/>
  <c r="G21858" i="10"/>
  <c r="H21858" i="10"/>
  <c r="G21859" i="10"/>
  <c r="H21859" i="10"/>
  <c r="G21860" i="10"/>
  <c r="H21860" i="10"/>
  <c r="G21861" i="10"/>
  <c r="H21861" i="10"/>
  <c r="G21862" i="10"/>
  <c r="H21862" i="10"/>
  <c r="G21863" i="10"/>
  <c r="H21863" i="10"/>
  <c r="G21864" i="10"/>
  <c r="H21864" i="10"/>
  <c r="G21865" i="10"/>
  <c r="H21865" i="10"/>
  <c r="G21866" i="10"/>
  <c r="H21866" i="10"/>
  <c r="G21867" i="10"/>
  <c r="H21867" i="10"/>
  <c r="G21868" i="10"/>
  <c r="H21868" i="10"/>
  <c r="G21869" i="10"/>
  <c r="H21869" i="10"/>
  <c r="G21870" i="10"/>
  <c r="H21870" i="10"/>
  <c r="G21871" i="10"/>
  <c r="H21871" i="10"/>
  <c r="G21872" i="10"/>
  <c r="H21872" i="10"/>
  <c r="G21873" i="10"/>
  <c r="H21873" i="10"/>
  <c r="G21874" i="10"/>
  <c r="H21874" i="10"/>
  <c r="G21875" i="10"/>
  <c r="H21875" i="10"/>
  <c r="G21876" i="10"/>
  <c r="H21876" i="10"/>
  <c r="G21877" i="10"/>
  <c r="H21877" i="10"/>
  <c r="G21878" i="10"/>
  <c r="H21878" i="10"/>
  <c r="G21879" i="10"/>
  <c r="H21879" i="10"/>
  <c r="G21880" i="10"/>
  <c r="H21880" i="10"/>
  <c r="G21881" i="10"/>
  <c r="H21881" i="10"/>
  <c r="G21882" i="10"/>
  <c r="H21882" i="10"/>
  <c r="G21883" i="10"/>
  <c r="H21883" i="10"/>
  <c r="G21884" i="10"/>
  <c r="H21884" i="10"/>
  <c r="G21885" i="10"/>
  <c r="H21885" i="10"/>
  <c r="G21886" i="10"/>
  <c r="H21886" i="10"/>
  <c r="G21887" i="10"/>
  <c r="H21887" i="10"/>
  <c r="G21888" i="10"/>
  <c r="H21888" i="10"/>
  <c r="G21889" i="10"/>
  <c r="H21889" i="10"/>
  <c r="G21890" i="10"/>
  <c r="H21890" i="10"/>
  <c r="G21891" i="10"/>
  <c r="H21891" i="10"/>
  <c r="G21892" i="10"/>
  <c r="H21892" i="10"/>
  <c r="G21893" i="10"/>
  <c r="H21893" i="10"/>
  <c r="G21894" i="10"/>
  <c r="H21894" i="10"/>
  <c r="G21895" i="10"/>
  <c r="H21895" i="10"/>
  <c r="G21896" i="10"/>
  <c r="H21896" i="10"/>
  <c r="G21897" i="10"/>
  <c r="H21897" i="10"/>
  <c r="G21898" i="10"/>
  <c r="H21898" i="10"/>
  <c r="G21899" i="10"/>
  <c r="H21899" i="10"/>
  <c r="G21900" i="10"/>
  <c r="H21900" i="10"/>
  <c r="G21901" i="10"/>
  <c r="H21901" i="10"/>
  <c r="G21902" i="10"/>
  <c r="H21902" i="10"/>
  <c r="G21903" i="10"/>
  <c r="H21903" i="10"/>
  <c r="G21904" i="10"/>
  <c r="H21904" i="10"/>
  <c r="G21905" i="10"/>
  <c r="H21905" i="10"/>
  <c r="G21906" i="10"/>
  <c r="H21906" i="10"/>
  <c r="G21907" i="10"/>
  <c r="H21907" i="10"/>
  <c r="G21908" i="10"/>
  <c r="H21908" i="10"/>
  <c r="G21909" i="10"/>
  <c r="H21909" i="10"/>
  <c r="G21910" i="10"/>
  <c r="H21910" i="10"/>
  <c r="G21911" i="10"/>
  <c r="H21911" i="10"/>
  <c r="G21912" i="10"/>
  <c r="H21912" i="10"/>
  <c r="G21913" i="10"/>
  <c r="H21913" i="10"/>
  <c r="G21914" i="10"/>
  <c r="H21914" i="10"/>
  <c r="G21915" i="10"/>
  <c r="H21915" i="10"/>
  <c r="G21916" i="10"/>
  <c r="H21916" i="10"/>
  <c r="G21917" i="10"/>
  <c r="H21917" i="10"/>
  <c r="G21918" i="10"/>
  <c r="H21918" i="10"/>
  <c r="G21919" i="10"/>
  <c r="H21919" i="10"/>
  <c r="G21920" i="10"/>
  <c r="H21920" i="10"/>
  <c r="G21921" i="10"/>
  <c r="H21921" i="10"/>
  <c r="G21922" i="10"/>
  <c r="H21922" i="10"/>
  <c r="G21923" i="10"/>
  <c r="H21923" i="10"/>
  <c r="G21924" i="10"/>
  <c r="H21924" i="10"/>
  <c r="G21925" i="10"/>
  <c r="H21925" i="10"/>
  <c r="G21926" i="10"/>
  <c r="H21926" i="10"/>
  <c r="G21927" i="10"/>
  <c r="H21927" i="10"/>
  <c r="G21928" i="10"/>
  <c r="H21928" i="10"/>
  <c r="G21929" i="10"/>
  <c r="H21929" i="10"/>
  <c r="G21930" i="10"/>
  <c r="H21930" i="10"/>
  <c r="G21931" i="10"/>
  <c r="H21931" i="10"/>
  <c r="G21932" i="10"/>
  <c r="H21932" i="10"/>
  <c r="G21933" i="10"/>
  <c r="H21933" i="10"/>
  <c r="G21934" i="10"/>
  <c r="H21934" i="10"/>
  <c r="G21935" i="10"/>
  <c r="H21935" i="10"/>
  <c r="G21936" i="10"/>
  <c r="H21936" i="10"/>
  <c r="G21937" i="10"/>
  <c r="H21937" i="10"/>
  <c r="G21938" i="10"/>
  <c r="H21938" i="10"/>
  <c r="G21939" i="10"/>
  <c r="H21939" i="10"/>
  <c r="G21940" i="10"/>
  <c r="H21940" i="10"/>
  <c r="G21941" i="10"/>
  <c r="H21941" i="10"/>
  <c r="G21942" i="10"/>
  <c r="H21942" i="10"/>
  <c r="G21943" i="10"/>
  <c r="H21943" i="10"/>
  <c r="G21944" i="10"/>
  <c r="H21944" i="10"/>
  <c r="G21963" i="10"/>
  <c r="H21963" i="10"/>
  <c r="G21964" i="10"/>
  <c r="H21964" i="10"/>
  <c r="G21965" i="10"/>
  <c r="H21965" i="10"/>
  <c r="G21966" i="10"/>
  <c r="H21966" i="10"/>
  <c r="G21967" i="10"/>
  <c r="H21967" i="10"/>
  <c r="G21968" i="10"/>
  <c r="H21968" i="10"/>
  <c r="G21969" i="10"/>
  <c r="H21969" i="10"/>
  <c r="G21970" i="10"/>
  <c r="H21970" i="10"/>
  <c r="G21971" i="10"/>
  <c r="H21971" i="10"/>
  <c r="G21972" i="10"/>
  <c r="H21972" i="10"/>
  <c r="G21973" i="10"/>
  <c r="H21973" i="10"/>
  <c r="G21974" i="10"/>
  <c r="H21974" i="10"/>
  <c r="G21975" i="10"/>
  <c r="H21975" i="10"/>
  <c r="G21976" i="10"/>
  <c r="H21976" i="10"/>
  <c r="G21977" i="10"/>
  <c r="H21977" i="10"/>
  <c r="G21978" i="10"/>
  <c r="H21978" i="10"/>
  <c r="G21979" i="10"/>
  <c r="H21979" i="10"/>
  <c r="G21980" i="10"/>
  <c r="H21980" i="10"/>
  <c r="G21981" i="10"/>
  <c r="H21981" i="10"/>
  <c r="G21982" i="10"/>
  <c r="H21982" i="10"/>
  <c r="G21983" i="10"/>
  <c r="H21983" i="10"/>
  <c r="G21984" i="10"/>
  <c r="H21984" i="10"/>
  <c r="G21985" i="10"/>
  <c r="H21985" i="10"/>
  <c r="G21986" i="10"/>
  <c r="H21986" i="10"/>
  <c r="G21987" i="10"/>
  <c r="H21987" i="10"/>
  <c r="G21988" i="10"/>
  <c r="H21988" i="10"/>
  <c r="G21989" i="10"/>
  <c r="H21989" i="10"/>
  <c r="G21990" i="10"/>
  <c r="H21990" i="10"/>
  <c r="G21991" i="10"/>
  <c r="H21991" i="10"/>
  <c r="G21992" i="10"/>
  <c r="H21992" i="10"/>
  <c r="G21993" i="10"/>
  <c r="H21993" i="10"/>
  <c r="G21994" i="10"/>
  <c r="H21994" i="10"/>
  <c r="G21995" i="10"/>
  <c r="H21995" i="10"/>
  <c r="G21996" i="10"/>
  <c r="H21996" i="10"/>
  <c r="G21997" i="10"/>
  <c r="H21997" i="10"/>
  <c r="G21998" i="10"/>
  <c r="H21998" i="10"/>
  <c r="G21999" i="10"/>
  <c r="H21999" i="10"/>
  <c r="G22000" i="10"/>
  <c r="H22000" i="10"/>
  <c r="G22001" i="10"/>
  <c r="H22001" i="10"/>
  <c r="G22002" i="10"/>
  <c r="H22002" i="10"/>
  <c r="G22003" i="10"/>
  <c r="H22003" i="10"/>
  <c r="G22004" i="10"/>
  <c r="H22004" i="10"/>
  <c r="G22005" i="10"/>
  <c r="H22005" i="10"/>
  <c r="G22006" i="10"/>
  <c r="H22006" i="10"/>
  <c r="G22007" i="10"/>
  <c r="H22007" i="10"/>
  <c r="G22008" i="10"/>
  <c r="H22008" i="10"/>
  <c r="G22009" i="10"/>
  <c r="H22009" i="10"/>
  <c r="G22010" i="10"/>
  <c r="H22010" i="10"/>
  <c r="G22011" i="10"/>
  <c r="H22011" i="10"/>
  <c r="G22012" i="10"/>
  <c r="H22012" i="10"/>
  <c r="G22013" i="10"/>
  <c r="H22013" i="10"/>
  <c r="G22014" i="10"/>
  <c r="H22014" i="10"/>
  <c r="G22015" i="10"/>
  <c r="H22015" i="10"/>
  <c r="G22016" i="10"/>
  <c r="H22016" i="10"/>
  <c r="G22017" i="10"/>
  <c r="H22017" i="10"/>
  <c r="G22018" i="10"/>
  <c r="H22018" i="10"/>
  <c r="G22019" i="10"/>
  <c r="H22019" i="10"/>
  <c r="G22020" i="10"/>
  <c r="H22020" i="10"/>
  <c r="G22021" i="10"/>
  <c r="H22021" i="10"/>
  <c r="G22022" i="10"/>
  <c r="H22022" i="10"/>
  <c r="G22023" i="10"/>
  <c r="H22023" i="10"/>
  <c r="G22024" i="10"/>
  <c r="H22024" i="10"/>
  <c r="G22025" i="10"/>
  <c r="H22025" i="10"/>
  <c r="G22026" i="10"/>
  <c r="H22026" i="10"/>
  <c r="G22027" i="10"/>
  <c r="H22027" i="10"/>
  <c r="G22028" i="10"/>
  <c r="H22028" i="10"/>
  <c r="G22029" i="10"/>
  <c r="H22029" i="10"/>
  <c r="G22030" i="10"/>
  <c r="H22030" i="10"/>
  <c r="G22031" i="10"/>
  <c r="H22031" i="10"/>
  <c r="G22032" i="10"/>
  <c r="H22032" i="10"/>
  <c r="G22033" i="10"/>
  <c r="H22033" i="10"/>
  <c r="G22034" i="10"/>
  <c r="H22034" i="10"/>
  <c r="G22035" i="10"/>
  <c r="H22035" i="10"/>
  <c r="G22036" i="10"/>
  <c r="H22036" i="10"/>
  <c r="G22037" i="10"/>
  <c r="H22037" i="10"/>
  <c r="G22038" i="10"/>
  <c r="H22038" i="10"/>
  <c r="G22039" i="10"/>
  <c r="H22039" i="10"/>
  <c r="G22040" i="10"/>
  <c r="H22040" i="10"/>
  <c r="G22041" i="10"/>
  <c r="H22041" i="10"/>
  <c r="G22042" i="10"/>
  <c r="H22042" i="10"/>
  <c r="G22043" i="10"/>
  <c r="H22043" i="10"/>
  <c r="G22044" i="10"/>
  <c r="H22044" i="10"/>
  <c r="G22045" i="10"/>
  <c r="H22045" i="10"/>
  <c r="G22046" i="10"/>
  <c r="H22046" i="10"/>
  <c r="G22047" i="10"/>
  <c r="H22047" i="10"/>
  <c r="G22048" i="10"/>
  <c r="H22048" i="10"/>
  <c r="G22049" i="10"/>
  <c r="H22049" i="10"/>
  <c r="G22050" i="10"/>
  <c r="H22050" i="10"/>
  <c r="G22051" i="10"/>
  <c r="H22051" i="10"/>
  <c r="G22052" i="10"/>
  <c r="H22052" i="10"/>
  <c r="G22053" i="10"/>
  <c r="H22053" i="10"/>
  <c r="G22054" i="10"/>
  <c r="H22054" i="10"/>
  <c r="G22055" i="10"/>
  <c r="H22055" i="10"/>
  <c r="G22056" i="10"/>
  <c r="H22056" i="10"/>
  <c r="G22057" i="10"/>
  <c r="H22057" i="10"/>
  <c r="G22058" i="10"/>
  <c r="H22058" i="10"/>
  <c r="G22059" i="10"/>
  <c r="H22059" i="10"/>
  <c r="G22061" i="10"/>
  <c r="H22061" i="10"/>
  <c r="G22062" i="10"/>
  <c r="H22062" i="10"/>
  <c r="G22063" i="10"/>
  <c r="H22063" i="10"/>
  <c r="G22064" i="10"/>
  <c r="H22064" i="10"/>
  <c r="G22065" i="10"/>
  <c r="H22065" i="10"/>
  <c r="G22066" i="10"/>
  <c r="H22066" i="10"/>
  <c r="G22067" i="10"/>
  <c r="H22067" i="10"/>
  <c r="G22068" i="10"/>
  <c r="H22068" i="10"/>
  <c r="G22069" i="10"/>
  <c r="H22069" i="10"/>
  <c r="G22070" i="10"/>
  <c r="H22070" i="10"/>
  <c r="G22071" i="10"/>
  <c r="H22071" i="10"/>
  <c r="G22072" i="10"/>
  <c r="H22072" i="10"/>
  <c r="G22073" i="10"/>
  <c r="H22073" i="10"/>
  <c r="G22074" i="10"/>
  <c r="H22074" i="10"/>
  <c r="G22075" i="10"/>
  <c r="H22075" i="10"/>
  <c r="G22076" i="10"/>
  <c r="H22076" i="10"/>
  <c r="G22077" i="10"/>
  <c r="H22077" i="10"/>
  <c r="G22078" i="10"/>
  <c r="H22078" i="10"/>
  <c r="G22079" i="10"/>
  <c r="H22079" i="10"/>
  <c r="G22080" i="10"/>
  <c r="H22080" i="10"/>
  <c r="G22081" i="10"/>
  <c r="H22081" i="10"/>
  <c r="G22082" i="10"/>
  <c r="H22082" i="10"/>
  <c r="G22083" i="10"/>
  <c r="H22083" i="10"/>
  <c r="G22084" i="10"/>
  <c r="H22084" i="10"/>
  <c r="G22085" i="10"/>
  <c r="H22085" i="10"/>
  <c r="G22086" i="10"/>
  <c r="H22086" i="10"/>
  <c r="G22087" i="10"/>
  <c r="H22087" i="10"/>
  <c r="G22088" i="10"/>
  <c r="H22088" i="10"/>
  <c r="G22089" i="10"/>
  <c r="H22089" i="10"/>
  <c r="G22090" i="10"/>
  <c r="H22090" i="10"/>
  <c r="G22091" i="10"/>
  <c r="H22091" i="10"/>
  <c r="G22092" i="10"/>
  <c r="H22092" i="10"/>
  <c r="G22093" i="10"/>
  <c r="H22093" i="10"/>
  <c r="G22094" i="10"/>
  <c r="H22094" i="10"/>
  <c r="G22095" i="10"/>
  <c r="H22095" i="10"/>
  <c r="G22096" i="10"/>
  <c r="H22096" i="10"/>
  <c r="G22097" i="10"/>
  <c r="H22097" i="10"/>
  <c r="G22098" i="10"/>
  <c r="H22098" i="10"/>
  <c r="G22099" i="10"/>
  <c r="H22099" i="10"/>
  <c r="G22100" i="10"/>
  <c r="H22100" i="10"/>
  <c r="G22101" i="10"/>
  <c r="H22101" i="10"/>
  <c r="G22102" i="10"/>
  <c r="H22102" i="10"/>
  <c r="G22103" i="10"/>
  <c r="H22103" i="10"/>
  <c r="G22104" i="10"/>
  <c r="H22104" i="10"/>
  <c r="G22105" i="10"/>
  <c r="H22105" i="10"/>
  <c r="G22106" i="10"/>
  <c r="H22106" i="10"/>
  <c r="G22107" i="10"/>
  <c r="H22107" i="10"/>
  <c r="G22108" i="10"/>
  <c r="H22108" i="10"/>
  <c r="G22109" i="10"/>
  <c r="H22109" i="10"/>
  <c r="G22110" i="10"/>
  <c r="H22110" i="10"/>
  <c r="G22111" i="10"/>
  <c r="H22111" i="10"/>
  <c r="G22112" i="10"/>
  <c r="H22112" i="10"/>
  <c r="G22113" i="10"/>
  <c r="H22113" i="10"/>
  <c r="G22114" i="10"/>
  <c r="H22114" i="10"/>
  <c r="G22115" i="10"/>
  <c r="H22115" i="10"/>
  <c r="G22116" i="10"/>
  <c r="H22116" i="10"/>
  <c r="G22117" i="10"/>
  <c r="H22117" i="10"/>
  <c r="G22118" i="10"/>
  <c r="H22118" i="10"/>
  <c r="G22119" i="10"/>
  <c r="H22119" i="10"/>
  <c r="G22120" i="10"/>
  <c r="H22120" i="10"/>
  <c r="G22121" i="10"/>
  <c r="H22121" i="10"/>
  <c r="G22122" i="10"/>
  <c r="H22122" i="10"/>
  <c r="G22123" i="10"/>
  <c r="H22123" i="10"/>
  <c r="G22124" i="10"/>
  <c r="H22124" i="10"/>
  <c r="G22125" i="10"/>
  <c r="H22125" i="10"/>
  <c r="G22126" i="10"/>
  <c r="H22126" i="10"/>
  <c r="G22127" i="10"/>
  <c r="H22127" i="10"/>
  <c r="G22128" i="10"/>
  <c r="H22128" i="10"/>
  <c r="G22129" i="10"/>
  <c r="H22129" i="10"/>
  <c r="G22130" i="10"/>
  <c r="H22130" i="10"/>
  <c r="G22131" i="10"/>
  <c r="H22131" i="10"/>
  <c r="G22132" i="10"/>
  <c r="H22132" i="10"/>
  <c r="G22133" i="10"/>
  <c r="H22133" i="10"/>
  <c r="G22134" i="10"/>
  <c r="H22134" i="10"/>
  <c r="G22135" i="10"/>
  <c r="H22135" i="10"/>
  <c r="G22136" i="10"/>
  <c r="H22136" i="10"/>
  <c r="G22137" i="10"/>
  <c r="H22137" i="10"/>
  <c r="G22138" i="10"/>
  <c r="H22138" i="10"/>
  <c r="G22139" i="10"/>
  <c r="H22139" i="10"/>
  <c r="G22140" i="10"/>
  <c r="H22140" i="10"/>
  <c r="G22141" i="10"/>
  <c r="H22141" i="10"/>
  <c r="G22142" i="10"/>
  <c r="H22142" i="10"/>
  <c r="G22143" i="10"/>
  <c r="H22143" i="10"/>
  <c r="G22144" i="10"/>
  <c r="H22144" i="10"/>
  <c r="G22145" i="10"/>
  <c r="H22145" i="10"/>
  <c r="G22146" i="10"/>
  <c r="H22146" i="10"/>
  <c r="G22147" i="10"/>
  <c r="H22147" i="10"/>
  <c r="G22148" i="10"/>
  <c r="H22148" i="10"/>
  <c r="G22149" i="10"/>
  <c r="H22149" i="10"/>
  <c r="G22150" i="10"/>
  <c r="H22150" i="10"/>
  <c r="G22151" i="10"/>
  <c r="H22151" i="10"/>
  <c r="G22152" i="10"/>
  <c r="H22152" i="10"/>
  <c r="G22153" i="10"/>
  <c r="H22153" i="10"/>
  <c r="G22154" i="10"/>
  <c r="H22154" i="10"/>
  <c r="G22155" i="10"/>
  <c r="H22155" i="10"/>
  <c r="G22156" i="10"/>
  <c r="H22156" i="10"/>
  <c r="G22157" i="10"/>
  <c r="H22157" i="10"/>
  <c r="G22158" i="10"/>
  <c r="H22158" i="10"/>
  <c r="G22159" i="10"/>
  <c r="H22159" i="10"/>
  <c r="G22160" i="10"/>
  <c r="H22160" i="10"/>
  <c r="G22161" i="10"/>
  <c r="H22161" i="10"/>
  <c r="G22162" i="10"/>
  <c r="H22162" i="10"/>
  <c r="G22163" i="10"/>
  <c r="H22163" i="10"/>
  <c r="G22164" i="10"/>
  <c r="H22164" i="10"/>
  <c r="G22165" i="10"/>
  <c r="H22165" i="10"/>
  <c r="G22166" i="10"/>
  <c r="H22166" i="10"/>
  <c r="G22167" i="10"/>
  <c r="H22167" i="10"/>
  <c r="G22168" i="10"/>
  <c r="H22168" i="10"/>
  <c r="G22169" i="10"/>
  <c r="H22169" i="10"/>
  <c r="G22170" i="10"/>
  <c r="H22170" i="10"/>
  <c r="G22171" i="10"/>
  <c r="H22171" i="10"/>
  <c r="G22172" i="10"/>
  <c r="H22172" i="10"/>
  <c r="G22173" i="10"/>
  <c r="H22173" i="10"/>
  <c r="G22174" i="10"/>
  <c r="H22174" i="10"/>
  <c r="G22175" i="10"/>
  <c r="H22175" i="10"/>
  <c r="G22176" i="10"/>
  <c r="H22176" i="10"/>
  <c r="G22177" i="10"/>
  <c r="H22177" i="10"/>
  <c r="G22178" i="10"/>
  <c r="H22178" i="10"/>
  <c r="G22179" i="10"/>
  <c r="H22179" i="10"/>
  <c r="G22180" i="10"/>
  <c r="H22180" i="10"/>
  <c r="G22181" i="10"/>
  <c r="H22181" i="10"/>
  <c r="G22182" i="10"/>
  <c r="H22182" i="10"/>
  <c r="G22183" i="10"/>
  <c r="H22183" i="10"/>
  <c r="G22184" i="10"/>
  <c r="H22184" i="10"/>
  <c r="G22185" i="10"/>
  <c r="H22185" i="10"/>
  <c r="G22186" i="10"/>
  <c r="H22186" i="10"/>
  <c r="G22187" i="10"/>
  <c r="H22187" i="10"/>
  <c r="G22188" i="10"/>
  <c r="H22188" i="10"/>
  <c r="G22189" i="10"/>
  <c r="H22189" i="10"/>
  <c r="G22190" i="10"/>
  <c r="H22190" i="10"/>
  <c r="G22191" i="10"/>
  <c r="H22191" i="10"/>
  <c r="G22192" i="10"/>
  <c r="H22192" i="10"/>
  <c r="G22193" i="10"/>
  <c r="H22193" i="10"/>
  <c r="G22194" i="10"/>
  <c r="H22194" i="10"/>
  <c r="G22195" i="10"/>
  <c r="H22195" i="10"/>
  <c r="G22196" i="10"/>
  <c r="H22196" i="10"/>
  <c r="G22197" i="10"/>
  <c r="H22197" i="10"/>
  <c r="G22198" i="10"/>
  <c r="H22198" i="10"/>
  <c r="G22199" i="10"/>
  <c r="H22199" i="10"/>
  <c r="G22200" i="10"/>
  <c r="H22200" i="10"/>
  <c r="G22201" i="10"/>
  <c r="H22201" i="10"/>
  <c r="G22202" i="10"/>
  <c r="H22202" i="10"/>
  <c r="G22203" i="10"/>
  <c r="H22203" i="10"/>
  <c r="G22204" i="10"/>
  <c r="H22204" i="10"/>
  <c r="G22205" i="10"/>
  <c r="H22205" i="10"/>
  <c r="G22206" i="10"/>
  <c r="H22206" i="10"/>
  <c r="G22207" i="10"/>
  <c r="H22207" i="10"/>
  <c r="G22208" i="10"/>
  <c r="H22208" i="10"/>
  <c r="G22209" i="10"/>
  <c r="H22209" i="10"/>
  <c r="G22210" i="10"/>
  <c r="H22210" i="10"/>
  <c r="G22211" i="10"/>
  <c r="H22211" i="10"/>
  <c r="G22212" i="10"/>
  <c r="H22212" i="10"/>
  <c r="G22213" i="10"/>
  <c r="H22213" i="10"/>
  <c r="G22214" i="10"/>
  <c r="H22214" i="10"/>
  <c r="G22215" i="10"/>
  <c r="H22215" i="10"/>
  <c r="G22216" i="10"/>
  <c r="H22216" i="10"/>
  <c r="G22217" i="10"/>
  <c r="H22217" i="10"/>
  <c r="G22218" i="10"/>
  <c r="H22218" i="10"/>
  <c r="G22219" i="10"/>
  <c r="H22219" i="10"/>
  <c r="G22220" i="10"/>
  <c r="H22220" i="10"/>
  <c r="G22221" i="10"/>
  <c r="H22221" i="10"/>
  <c r="G22222" i="10"/>
  <c r="H22222" i="10"/>
  <c r="G22223" i="10"/>
  <c r="H22223" i="10"/>
  <c r="G22224" i="10"/>
  <c r="H22224" i="10"/>
  <c r="G22225" i="10"/>
  <c r="H22225" i="10"/>
  <c r="G22226" i="10"/>
  <c r="H22226" i="10"/>
  <c r="G22227" i="10"/>
  <c r="H22227" i="10"/>
  <c r="G22228" i="10"/>
  <c r="H22228" i="10"/>
  <c r="G22229" i="10"/>
  <c r="H22229" i="10"/>
  <c r="G22230" i="10"/>
  <c r="H22230" i="10"/>
  <c r="G22231" i="10"/>
  <c r="H22231" i="10"/>
  <c r="G22232" i="10"/>
  <c r="H22232" i="10"/>
  <c r="G22233" i="10"/>
  <c r="H22233" i="10"/>
  <c r="G22234" i="10"/>
  <c r="H22234" i="10"/>
  <c r="G22235" i="10"/>
  <c r="H22235" i="10"/>
  <c r="G22236" i="10"/>
  <c r="H22236" i="10"/>
  <c r="G22237" i="10"/>
  <c r="H22237" i="10"/>
  <c r="G22238" i="10"/>
  <c r="H22238" i="10"/>
  <c r="G22239" i="10"/>
  <c r="H22239" i="10"/>
  <c r="G22240" i="10"/>
  <c r="H22240" i="10"/>
  <c r="G22241" i="10"/>
  <c r="H22241" i="10"/>
  <c r="G22242" i="10"/>
  <c r="H22242" i="10"/>
  <c r="G22243" i="10"/>
  <c r="H22243" i="10"/>
  <c r="G22244" i="10"/>
  <c r="H22244" i="10"/>
  <c r="G22245" i="10"/>
  <c r="H22245" i="10"/>
  <c r="G22246" i="10"/>
  <c r="H22246" i="10"/>
  <c r="G22247" i="10"/>
  <c r="H22247" i="10"/>
  <c r="G22248" i="10"/>
  <c r="H22248" i="10"/>
  <c r="G22249" i="10"/>
  <c r="H22249" i="10"/>
  <c r="G22250" i="10"/>
  <c r="H22250" i="10"/>
  <c r="G22251" i="10"/>
  <c r="H22251" i="10"/>
  <c r="G22252" i="10"/>
  <c r="H22252" i="10"/>
  <c r="G22253" i="10"/>
  <c r="H22253" i="10"/>
  <c r="G22254" i="10"/>
  <c r="H22254" i="10"/>
  <c r="G22255" i="10"/>
  <c r="H22255" i="10"/>
  <c r="G22256" i="10"/>
  <c r="H22256" i="10"/>
  <c r="G22257" i="10"/>
  <c r="H22257" i="10"/>
  <c r="G22258" i="10"/>
  <c r="H22258" i="10"/>
  <c r="G22259" i="10"/>
  <c r="H22259" i="10"/>
  <c r="G22260" i="10"/>
  <c r="H22260" i="10"/>
  <c r="G22261" i="10"/>
  <c r="H22261" i="10"/>
  <c r="G22262" i="10"/>
  <c r="H22262" i="10"/>
  <c r="G22263" i="10"/>
  <c r="H22263" i="10"/>
  <c r="G22264" i="10"/>
  <c r="H22264" i="10"/>
  <c r="G22265" i="10"/>
  <c r="H22265" i="10"/>
  <c r="G22266" i="10"/>
  <c r="H22266" i="10"/>
  <c r="G22267" i="10"/>
  <c r="H22267" i="10"/>
  <c r="G22268" i="10"/>
  <c r="H22268" i="10"/>
  <c r="G22269" i="10"/>
  <c r="H22269" i="10"/>
  <c r="G22270" i="10"/>
  <c r="H22270" i="10"/>
  <c r="G22271" i="10"/>
  <c r="H22271" i="10"/>
  <c r="G22272" i="10"/>
  <c r="H22272" i="10"/>
  <c r="G22273" i="10"/>
  <c r="H22273" i="10"/>
  <c r="G22274" i="10"/>
  <c r="H22274" i="10"/>
  <c r="G22275" i="10"/>
  <c r="H22275" i="10"/>
  <c r="G22276" i="10"/>
  <c r="H22276" i="10"/>
  <c r="G22277" i="10"/>
  <c r="H22277" i="10"/>
  <c r="G22278" i="10"/>
  <c r="H22278" i="10"/>
  <c r="G22279" i="10"/>
  <c r="H22279" i="10"/>
  <c r="G22280" i="10"/>
  <c r="H22280" i="10"/>
  <c r="G22281" i="10"/>
  <c r="H22281" i="10"/>
  <c r="G22282" i="10"/>
  <c r="H22282" i="10"/>
  <c r="G22283" i="10"/>
  <c r="H22283" i="10"/>
  <c r="G22284" i="10"/>
  <c r="H22284" i="10"/>
  <c r="G22285" i="10"/>
  <c r="H22285" i="10"/>
  <c r="G22286" i="10"/>
  <c r="H22286" i="10"/>
  <c r="G22287" i="10"/>
  <c r="H22287" i="10"/>
  <c r="G22288" i="10"/>
  <c r="H22288" i="10"/>
  <c r="G22289" i="10"/>
  <c r="H22289" i="10"/>
  <c r="G22290" i="10"/>
  <c r="H22290" i="10"/>
  <c r="G22291" i="10"/>
  <c r="H22291" i="10"/>
  <c r="G22292" i="10"/>
  <c r="H22292" i="10"/>
  <c r="G22293" i="10"/>
  <c r="H22293" i="10"/>
  <c r="G22294" i="10"/>
  <c r="H22294" i="10"/>
  <c r="G22295" i="10"/>
  <c r="H22295" i="10"/>
  <c r="G22296" i="10"/>
  <c r="H22296" i="10"/>
  <c r="G22297" i="10"/>
  <c r="H22297" i="10"/>
  <c r="G22298" i="10"/>
  <c r="H22298" i="10"/>
  <c r="G22299" i="10"/>
  <c r="H22299" i="10"/>
  <c r="G22300" i="10"/>
  <c r="H22300" i="10"/>
  <c r="G22301" i="10"/>
  <c r="H22301" i="10"/>
  <c r="G22302" i="10"/>
  <c r="H22302" i="10"/>
  <c r="G22303" i="10"/>
  <c r="H22303" i="10"/>
  <c r="G22304" i="10"/>
  <c r="H22304" i="10"/>
  <c r="G22305" i="10"/>
  <c r="H22305" i="10"/>
  <c r="G22306" i="10"/>
  <c r="H22306" i="10"/>
  <c r="G22307" i="10"/>
  <c r="H22307" i="10"/>
  <c r="G22308" i="10"/>
  <c r="H22308" i="10"/>
  <c r="G22309" i="10"/>
  <c r="H22309" i="10"/>
  <c r="G22310" i="10"/>
  <c r="H22310" i="10"/>
  <c r="G22311" i="10"/>
  <c r="H22311" i="10"/>
  <c r="G22312" i="10"/>
  <c r="H22312" i="10"/>
  <c r="G22313" i="10"/>
  <c r="H22313" i="10"/>
  <c r="G22314" i="10"/>
  <c r="H22314" i="10"/>
  <c r="G22315" i="10"/>
  <c r="H22315" i="10"/>
  <c r="G22316" i="10"/>
  <c r="H22316" i="10"/>
  <c r="G22317" i="10"/>
  <c r="H22317" i="10"/>
  <c r="G22318" i="10"/>
  <c r="H22318" i="10"/>
  <c r="G22319" i="10"/>
  <c r="H22319" i="10"/>
  <c r="G22320" i="10"/>
  <c r="H22320" i="10"/>
  <c r="G22321" i="10"/>
  <c r="H22321" i="10"/>
  <c r="G22322" i="10"/>
  <c r="H22322" i="10"/>
  <c r="G22323" i="10"/>
  <c r="H22323" i="10"/>
  <c r="G22324" i="10"/>
  <c r="H22324" i="10"/>
  <c r="G22325" i="10"/>
  <c r="H22325" i="10"/>
  <c r="G22326" i="10"/>
  <c r="H22326" i="10"/>
  <c r="G22327" i="10"/>
  <c r="H22327" i="10"/>
  <c r="G22328" i="10"/>
  <c r="H22328" i="10"/>
  <c r="G22329" i="10"/>
  <c r="H22329" i="10"/>
  <c r="G22330" i="10"/>
  <c r="H22330" i="10"/>
  <c r="G22331" i="10"/>
  <c r="H22331" i="10"/>
  <c r="G22332" i="10"/>
  <c r="H22332" i="10"/>
  <c r="G22333" i="10"/>
  <c r="H22333" i="10"/>
  <c r="G22334" i="10"/>
  <c r="H22334" i="10"/>
  <c r="G22335" i="10"/>
  <c r="H22335" i="10"/>
  <c r="G22336" i="10"/>
  <c r="H22336" i="10"/>
  <c r="G22337" i="10"/>
  <c r="H22337" i="10"/>
  <c r="G22338" i="10"/>
  <c r="H22338" i="10"/>
  <c r="G22339" i="10"/>
  <c r="H22339" i="10"/>
  <c r="G22340" i="10"/>
  <c r="H22340" i="10"/>
  <c r="G22341" i="10"/>
  <c r="H22341" i="10"/>
  <c r="G22342" i="10"/>
  <c r="H22342" i="10"/>
  <c r="G22343" i="10"/>
  <c r="H22343" i="10"/>
  <c r="G22344" i="10"/>
  <c r="H22344" i="10"/>
  <c r="G22345" i="10"/>
  <c r="H22345" i="10"/>
  <c r="G22346" i="10"/>
  <c r="H22346" i="10"/>
  <c r="G22347" i="10"/>
  <c r="H22347" i="10"/>
  <c r="G22348" i="10"/>
  <c r="H22348" i="10"/>
  <c r="G22349" i="10"/>
  <c r="H22349" i="10"/>
  <c r="G22350" i="10"/>
  <c r="H22350" i="10"/>
  <c r="G22351" i="10"/>
  <c r="H22351" i="10"/>
  <c r="G22352" i="10"/>
  <c r="H22352" i="10"/>
  <c r="G22353" i="10"/>
  <c r="H22353" i="10"/>
  <c r="G22354" i="10"/>
  <c r="H22354" i="10"/>
  <c r="G22355" i="10"/>
  <c r="H22355" i="10"/>
  <c r="G22356" i="10"/>
  <c r="H22356" i="10"/>
  <c r="G22357" i="10"/>
  <c r="H22357" i="10"/>
  <c r="G22358" i="10"/>
  <c r="H22358" i="10"/>
  <c r="G22359" i="10"/>
  <c r="H22359" i="10"/>
  <c r="G22360" i="10"/>
  <c r="H22360" i="10"/>
  <c r="G22361" i="10"/>
  <c r="H22361" i="10"/>
  <c r="G22362" i="10"/>
  <c r="H22362" i="10"/>
  <c r="G22363" i="10"/>
  <c r="H22363" i="10"/>
  <c r="G22364" i="10"/>
  <c r="H22364" i="10"/>
  <c r="G22365" i="10"/>
  <c r="H22365" i="10"/>
  <c r="G22366" i="10"/>
  <c r="H22366" i="10"/>
  <c r="G22367" i="10"/>
  <c r="H22367" i="10"/>
  <c r="G22368" i="10"/>
  <c r="H22368" i="10"/>
  <c r="G22369" i="10"/>
  <c r="H22369" i="10"/>
  <c r="G22370" i="10"/>
  <c r="H22370" i="10"/>
  <c r="G22371" i="10"/>
  <c r="H22371" i="10"/>
  <c r="G22372" i="10"/>
  <c r="H22372" i="10"/>
  <c r="G22373" i="10"/>
  <c r="H22373" i="10"/>
  <c r="G22374" i="10"/>
  <c r="H22374" i="10"/>
  <c r="G22375" i="10"/>
  <c r="H22375" i="10"/>
  <c r="G22376" i="10"/>
  <c r="H22376" i="10"/>
  <c r="G22377" i="10"/>
  <c r="H22377" i="10"/>
  <c r="G22378" i="10"/>
  <c r="H22378" i="10"/>
  <c r="G22379" i="10"/>
  <c r="H22379" i="10"/>
  <c r="G22380" i="10"/>
  <c r="H22380" i="10"/>
  <c r="G22381" i="10"/>
  <c r="H22381" i="10"/>
  <c r="G22382" i="10"/>
  <c r="H22382" i="10"/>
  <c r="G22383" i="10"/>
  <c r="H22383" i="10"/>
  <c r="G22384" i="10"/>
  <c r="H22384" i="10"/>
  <c r="G22385" i="10"/>
  <c r="H22385" i="10"/>
  <c r="G22386" i="10"/>
  <c r="H22386" i="10"/>
  <c r="G22387" i="10"/>
  <c r="H22387" i="10"/>
  <c r="G22388" i="10"/>
  <c r="H22388" i="10"/>
  <c r="G22389" i="10"/>
  <c r="H22389" i="10"/>
  <c r="G22390" i="10"/>
  <c r="H22390" i="10"/>
  <c r="G22391" i="10"/>
  <c r="H22391" i="10"/>
  <c r="G22392" i="10"/>
  <c r="H22392" i="10"/>
  <c r="G22393" i="10"/>
  <c r="H22393" i="10"/>
  <c r="G22394" i="10"/>
  <c r="H22394" i="10"/>
  <c r="G22395" i="10"/>
  <c r="H22395" i="10"/>
  <c r="G22396" i="10"/>
  <c r="H22396" i="10"/>
  <c r="G22397" i="10"/>
  <c r="H22397" i="10"/>
  <c r="G22398" i="10"/>
  <c r="H22398" i="10"/>
  <c r="G22399" i="10"/>
  <c r="H22399" i="10"/>
  <c r="G22400" i="10"/>
  <c r="H22400" i="10"/>
  <c r="G22401" i="10"/>
  <c r="H22401" i="10"/>
  <c r="G22402" i="10"/>
  <c r="H22402" i="10"/>
  <c r="G22403" i="10"/>
  <c r="H22403" i="10"/>
  <c r="G22404" i="10"/>
  <c r="H22404" i="10"/>
  <c r="G22405" i="10"/>
  <c r="H22405" i="10"/>
  <c r="G22406" i="10"/>
  <c r="H22406" i="10"/>
  <c r="G22407" i="10"/>
  <c r="H22407" i="10"/>
  <c r="G22408" i="10"/>
  <c r="H22408" i="10"/>
  <c r="G22409" i="10"/>
  <c r="H22409" i="10"/>
  <c r="G22410" i="10"/>
  <c r="H22410" i="10"/>
  <c r="G22411" i="10"/>
  <c r="H22411" i="10"/>
  <c r="G22412" i="10"/>
  <c r="H22412" i="10"/>
  <c r="G22413" i="10"/>
  <c r="H22413" i="10"/>
  <c r="G22414" i="10"/>
  <c r="H22414" i="10"/>
  <c r="G22415" i="10"/>
  <c r="H22415" i="10"/>
  <c r="G22416" i="10"/>
  <c r="H22416" i="10"/>
  <c r="G22417" i="10"/>
  <c r="H22417" i="10"/>
  <c r="G22418" i="10"/>
  <c r="H22418" i="10"/>
  <c r="G22419" i="10"/>
  <c r="H22419" i="10"/>
  <c r="G22420" i="10"/>
  <c r="H22420" i="10"/>
  <c r="G22421" i="10"/>
  <c r="H22421" i="10"/>
  <c r="G22422" i="10"/>
  <c r="H22422" i="10"/>
  <c r="G22423" i="10"/>
  <c r="H22423" i="10"/>
  <c r="G22424" i="10"/>
  <c r="H22424" i="10"/>
  <c r="G22425" i="10"/>
  <c r="H22425" i="10"/>
  <c r="G22426" i="10"/>
  <c r="H22426" i="10"/>
  <c r="G22427" i="10"/>
  <c r="H22427" i="10"/>
  <c r="G22428" i="10"/>
  <c r="H22428" i="10"/>
  <c r="G22429" i="10"/>
  <c r="H22429" i="10"/>
  <c r="G22430" i="10"/>
  <c r="H22430" i="10"/>
  <c r="G22431" i="10"/>
  <c r="H22431" i="10"/>
  <c r="G22432" i="10"/>
  <c r="H22432" i="10"/>
  <c r="G22433" i="10"/>
  <c r="H22433" i="10"/>
  <c r="G22434" i="10"/>
  <c r="H22434" i="10"/>
  <c r="G22435" i="10"/>
  <c r="H22435" i="10"/>
  <c r="G22436" i="10"/>
  <c r="H22436" i="10"/>
  <c r="G22437" i="10"/>
  <c r="H22437" i="10"/>
  <c r="G22438" i="10"/>
  <c r="H22438" i="10"/>
  <c r="G22439" i="10"/>
  <c r="H22439" i="10"/>
  <c r="G22440" i="10"/>
  <c r="H22440" i="10"/>
  <c r="G22441" i="10"/>
  <c r="H22441" i="10"/>
  <c r="G22442" i="10"/>
  <c r="H22442" i="10"/>
  <c r="G22443" i="10"/>
  <c r="H22443" i="10"/>
  <c r="G22444" i="10"/>
  <c r="H22444" i="10"/>
  <c r="G22445" i="10"/>
  <c r="H22445" i="10"/>
  <c r="G22446" i="10"/>
  <c r="H22446" i="10"/>
  <c r="G22447" i="10"/>
  <c r="H22447" i="10"/>
  <c r="G22448" i="10"/>
  <c r="H22448" i="10"/>
  <c r="G22449" i="10"/>
  <c r="H22449" i="10"/>
  <c r="G22450" i="10"/>
  <c r="H22450" i="10"/>
  <c r="G22451" i="10"/>
  <c r="H22451" i="10"/>
  <c r="G22452" i="10"/>
  <c r="H22452" i="10"/>
  <c r="G22453" i="10"/>
  <c r="H22453" i="10"/>
  <c r="G22454" i="10"/>
  <c r="H22454" i="10"/>
  <c r="G22455" i="10"/>
  <c r="H22455" i="10"/>
  <c r="G22456" i="10"/>
  <c r="H22456" i="10"/>
  <c r="G22457" i="10"/>
  <c r="H22457" i="10"/>
  <c r="G22458" i="10"/>
  <c r="H22458" i="10"/>
  <c r="G22459" i="10"/>
  <c r="H22459" i="10"/>
  <c r="G22460" i="10"/>
  <c r="H22460" i="10"/>
  <c r="G22461" i="10"/>
  <c r="H22461" i="10"/>
  <c r="G22462" i="10"/>
  <c r="H22462" i="10"/>
  <c r="G22463" i="10"/>
  <c r="H22463" i="10"/>
  <c r="G22464" i="10"/>
  <c r="H22464" i="10"/>
  <c r="G22465" i="10"/>
  <c r="H22465" i="10"/>
  <c r="G22466" i="10"/>
  <c r="H22466" i="10"/>
  <c r="G22467" i="10"/>
  <c r="H22467" i="10"/>
  <c r="G22468" i="10"/>
  <c r="H22468" i="10"/>
  <c r="G22469" i="10"/>
  <c r="H22469" i="10"/>
  <c r="G22470" i="10"/>
  <c r="H22470" i="10"/>
  <c r="G22471" i="10"/>
  <c r="H22471" i="10"/>
  <c r="G22472" i="10"/>
  <c r="H22472" i="10"/>
  <c r="G22473" i="10"/>
  <c r="H22473" i="10"/>
  <c r="G22474" i="10"/>
  <c r="H22474" i="10"/>
  <c r="G22475" i="10"/>
  <c r="H22475" i="10"/>
  <c r="G22476" i="10"/>
  <c r="H22476" i="10"/>
  <c r="G22477" i="10"/>
  <c r="H22477" i="10"/>
  <c r="G22478" i="10"/>
  <c r="H22478" i="10"/>
  <c r="G22479" i="10"/>
  <c r="H22479" i="10"/>
  <c r="G22480" i="10"/>
  <c r="H22480" i="10"/>
  <c r="G22481" i="10"/>
  <c r="H22481" i="10"/>
  <c r="G22482" i="10"/>
  <c r="H22482" i="10"/>
  <c r="G22483" i="10"/>
  <c r="H22483" i="10"/>
  <c r="G22484" i="10"/>
  <c r="H22484" i="10"/>
  <c r="G22485" i="10"/>
  <c r="H22485" i="10"/>
  <c r="G22486" i="10"/>
  <c r="H22486" i="10"/>
  <c r="G22487" i="10"/>
  <c r="H22487" i="10"/>
  <c r="G22488" i="10"/>
  <c r="H22488" i="10"/>
  <c r="G22489" i="10"/>
  <c r="H22489" i="10"/>
  <c r="G22490" i="10"/>
  <c r="H22490" i="10"/>
  <c r="G22491" i="10"/>
  <c r="H22491" i="10"/>
  <c r="G22492" i="10"/>
  <c r="H22492" i="10"/>
  <c r="G22493" i="10"/>
  <c r="H22493" i="10"/>
  <c r="G22494" i="10"/>
  <c r="H22494" i="10"/>
  <c r="G22495" i="10"/>
  <c r="H22495" i="10"/>
  <c r="G22496" i="10"/>
  <c r="H22496" i="10"/>
  <c r="G22497" i="10"/>
  <c r="H22497" i="10"/>
  <c r="G22498" i="10"/>
  <c r="H22498" i="10"/>
  <c r="G22499" i="10"/>
  <c r="H22499" i="10"/>
  <c r="G22500" i="10"/>
  <c r="H22500" i="10"/>
  <c r="G22501" i="10"/>
  <c r="H22501" i="10"/>
  <c r="G22502" i="10"/>
  <c r="H22502" i="10"/>
  <c r="G22503" i="10"/>
  <c r="H22503" i="10"/>
  <c r="G22504" i="10"/>
  <c r="H22504" i="10"/>
  <c r="G22505" i="10"/>
  <c r="H22505" i="10"/>
  <c r="G22506" i="10"/>
  <c r="H22506" i="10"/>
  <c r="G22507" i="10"/>
  <c r="H22507" i="10"/>
  <c r="G22508" i="10"/>
  <c r="H22508" i="10"/>
  <c r="G22509" i="10"/>
  <c r="H22509" i="10"/>
  <c r="G22510" i="10"/>
  <c r="H22510" i="10"/>
  <c r="G22511" i="10"/>
  <c r="H22511" i="10"/>
  <c r="G22512" i="10"/>
  <c r="H22512" i="10"/>
  <c r="G22513" i="10"/>
  <c r="H22513" i="10"/>
  <c r="G22514" i="10"/>
  <c r="H22514" i="10"/>
  <c r="G22515" i="10"/>
  <c r="H22515" i="10"/>
  <c r="G22516" i="10"/>
  <c r="H22516" i="10"/>
  <c r="G22517" i="10"/>
  <c r="H22517" i="10"/>
  <c r="G22518" i="10"/>
  <c r="H22518" i="10"/>
  <c r="G22519" i="10"/>
  <c r="H22519" i="10"/>
  <c r="G22520" i="10"/>
  <c r="H22520" i="10"/>
  <c r="G22521" i="10"/>
  <c r="H22521" i="10"/>
  <c r="G22522" i="10"/>
  <c r="H22522" i="10"/>
  <c r="G22523" i="10"/>
  <c r="H22523" i="10"/>
  <c r="G22524" i="10"/>
  <c r="H22524" i="10"/>
  <c r="G22525" i="10"/>
  <c r="H22525" i="10"/>
  <c r="G22526" i="10"/>
  <c r="H22526" i="10"/>
  <c r="G22527" i="10"/>
  <c r="H22527" i="10"/>
  <c r="G22528" i="10"/>
  <c r="H22528" i="10"/>
  <c r="G22529" i="10"/>
  <c r="H22529" i="10"/>
  <c r="G22530" i="10"/>
  <c r="H22530" i="10"/>
  <c r="G22531" i="10"/>
  <c r="H22531" i="10"/>
  <c r="G22532" i="10"/>
  <c r="H22532" i="10"/>
  <c r="G22533" i="10"/>
  <c r="H22533" i="10"/>
  <c r="G22534" i="10"/>
  <c r="H22534" i="10"/>
  <c r="G22535" i="10"/>
  <c r="H22535" i="10"/>
  <c r="G22536" i="10"/>
  <c r="H22536" i="10"/>
  <c r="G22537" i="10"/>
  <c r="H22537" i="10"/>
  <c r="G22538" i="10"/>
  <c r="H22538" i="10"/>
  <c r="G22539" i="10"/>
  <c r="H22539" i="10"/>
  <c r="G22540" i="10"/>
  <c r="H22540" i="10"/>
  <c r="G22541" i="10"/>
  <c r="H22541" i="10"/>
  <c r="G22542" i="10"/>
  <c r="H22542" i="10"/>
  <c r="D29" i="4" l="1"/>
  <c r="A15" i="1"/>
  <c r="B15" i="1" s="1"/>
  <c r="H15" i="4" s="1"/>
  <c r="D30" i="4" l="1"/>
  <c r="AH2" i="8"/>
  <c r="AH3" i="8"/>
  <c r="AH4" i="8"/>
  <c r="AH5" i="8"/>
  <c r="AH6" i="8"/>
  <c r="AH7" i="8"/>
  <c r="AH8" i="8"/>
  <c r="AH9" i="8"/>
  <c r="AH10" i="8"/>
  <c r="AH11" i="8"/>
  <c r="AH12" i="8"/>
  <c r="AH13" i="8"/>
  <c r="AH14" i="8"/>
  <c r="AH15" i="8"/>
  <c r="AH16" i="8"/>
  <c r="AH17" i="8"/>
  <c r="AH18" i="8"/>
  <c r="AH19" i="8"/>
  <c r="AH20" i="8"/>
  <c r="AH21" i="8"/>
  <c r="AH22" i="8"/>
  <c r="AH23" i="8"/>
  <c r="AH24" i="8"/>
  <c r="AH25" i="8"/>
  <c r="AH26" i="8"/>
  <c r="AH27" i="8"/>
  <c r="AH28" i="8"/>
  <c r="AH29" i="8"/>
  <c r="AH30" i="8"/>
  <c r="AH31" i="8"/>
  <c r="AH32" i="8"/>
  <c r="AH33" i="8"/>
  <c r="AH34" i="8"/>
  <c r="AH35" i="8"/>
  <c r="AH36" i="8"/>
  <c r="AH37" i="8"/>
  <c r="AH38" i="8"/>
  <c r="AH39" i="8"/>
  <c r="AH40" i="8"/>
  <c r="AH41" i="8"/>
  <c r="AH42" i="8"/>
  <c r="AH43" i="8"/>
  <c r="AH44" i="8"/>
  <c r="AH45" i="8"/>
  <c r="AH46" i="8"/>
  <c r="AH47" i="8"/>
  <c r="AH48" i="8"/>
  <c r="AH49" i="8"/>
  <c r="AH50" i="8"/>
  <c r="AH51" i="8"/>
  <c r="AH52" i="8"/>
  <c r="AH53" i="8"/>
  <c r="AH54" i="8"/>
  <c r="AH55" i="8"/>
  <c r="AH56" i="8"/>
  <c r="AH57" i="8"/>
  <c r="AH58" i="8"/>
  <c r="AH59" i="8"/>
  <c r="AH60" i="8"/>
  <c r="AH61" i="8"/>
  <c r="AH62" i="8"/>
  <c r="AH63" i="8"/>
  <c r="AH64" i="8"/>
  <c r="AH65" i="8"/>
  <c r="AH66" i="8"/>
  <c r="AH67" i="8"/>
  <c r="AH68" i="8"/>
  <c r="AH69" i="8"/>
  <c r="AH70" i="8"/>
  <c r="AH71" i="8"/>
  <c r="AH72" i="8"/>
  <c r="AH73" i="8"/>
  <c r="AH74" i="8"/>
  <c r="AH75" i="8"/>
  <c r="AH76" i="8"/>
  <c r="AH77" i="8"/>
  <c r="AH78" i="8"/>
  <c r="AH79" i="8"/>
  <c r="AH80" i="8"/>
  <c r="AH81" i="8"/>
  <c r="AH82" i="8"/>
  <c r="AH83" i="8"/>
  <c r="AH84" i="8"/>
  <c r="AH85" i="8"/>
  <c r="AH86" i="8"/>
  <c r="AH87" i="8"/>
  <c r="AH88" i="8"/>
  <c r="AH89" i="8"/>
  <c r="AH90" i="8"/>
  <c r="AH91" i="8"/>
  <c r="AH92" i="8"/>
  <c r="AH93" i="8"/>
  <c r="AH94" i="8"/>
  <c r="AH95" i="8"/>
  <c r="AH96" i="8"/>
  <c r="AH97" i="8"/>
  <c r="AH98" i="8"/>
  <c r="AH99" i="8"/>
  <c r="AH100" i="8"/>
  <c r="AH101" i="8"/>
  <c r="AH102" i="8"/>
  <c r="AH103" i="8"/>
  <c r="AH104" i="8"/>
  <c r="AH105" i="8"/>
  <c r="AH106" i="8"/>
  <c r="AH107" i="8"/>
  <c r="AH108" i="8"/>
  <c r="AH109" i="8"/>
  <c r="AH110" i="8"/>
  <c r="AH111" i="8"/>
  <c r="AH112" i="8"/>
  <c r="AH113" i="8"/>
  <c r="AH114" i="8"/>
  <c r="AH115" i="8"/>
  <c r="AH116" i="8"/>
  <c r="AH117" i="8"/>
  <c r="AH118" i="8"/>
  <c r="AH119" i="8"/>
  <c r="AH120" i="8"/>
  <c r="AH121" i="8"/>
  <c r="AH122" i="8"/>
  <c r="AH123" i="8"/>
  <c r="AH124" i="8"/>
  <c r="AH125" i="8"/>
  <c r="AH126" i="8"/>
  <c r="AH127" i="8"/>
  <c r="AH128" i="8"/>
  <c r="AH129" i="8"/>
  <c r="AH130" i="8"/>
  <c r="AH131" i="8"/>
  <c r="AH132" i="8"/>
  <c r="AH133" i="8"/>
  <c r="AH134" i="8"/>
  <c r="AH135" i="8"/>
  <c r="AH136" i="8"/>
  <c r="AH137" i="8"/>
  <c r="AH138" i="8"/>
  <c r="AH139" i="8"/>
  <c r="AH140" i="8"/>
  <c r="AH141" i="8"/>
  <c r="AH142" i="8"/>
  <c r="AH143" i="8"/>
  <c r="AH144" i="8"/>
  <c r="AH145" i="8"/>
  <c r="AH146" i="8"/>
  <c r="AH147" i="8"/>
  <c r="AH148" i="8"/>
  <c r="AH149" i="8"/>
  <c r="AH150" i="8"/>
  <c r="AH151" i="8"/>
  <c r="AH152" i="8"/>
  <c r="AH153" i="8"/>
  <c r="AH154" i="8"/>
  <c r="AH155" i="8"/>
  <c r="AH156" i="8"/>
  <c r="AH157" i="8"/>
  <c r="AH158" i="8"/>
  <c r="AH159" i="8"/>
  <c r="AH160" i="8"/>
  <c r="AH161" i="8"/>
  <c r="AH162" i="8"/>
  <c r="AH163" i="8"/>
  <c r="AH164" i="8"/>
  <c r="AH165" i="8"/>
  <c r="AH166" i="8"/>
  <c r="AH167" i="8"/>
  <c r="AH168" i="8"/>
  <c r="AH169" i="8"/>
  <c r="AH170" i="8"/>
  <c r="AH171" i="8"/>
  <c r="AH172" i="8"/>
  <c r="AH173" i="8"/>
  <c r="AH174" i="8"/>
  <c r="AH175" i="8"/>
  <c r="AH176" i="8"/>
  <c r="AH177" i="8"/>
  <c r="AH178" i="8"/>
  <c r="AH179" i="8"/>
  <c r="AH180" i="8"/>
  <c r="AH181" i="8"/>
  <c r="AH182" i="8"/>
  <c r="AH183" i="8"/>
  <c r="AH184" i="8"/>
  <c r="AH185" i="8"/>
  <c r="AH186" i="8"/>
  <c r="AH187" i="8"/>
  <c r="AH188" i="8"/>
  <c r="AH189" i="8"/>
  <c r="AH190" i="8"/>
  <c r="AH191" i="8"/>
  <c r="AH192" i="8"/>
  <c r="AH193" i="8"/>
  <c r="AH194" i="8"/>
  <c r="AH195" i="8"/>
  <c r="AH196" i="8"/>
  <c r="AH197" i="8"/>
  <c r="AH198" i="8"/>
  <c r="AH199" i="8"/>
  <c r="AH200" i="8"/>
  <c r="AH201" i="8"/>
  <c r="AH202" i="8"/>
  <c r="AH203" i="8"/>
  <c r="AH204" i="8"/>
  <c r="AH205" i="8"/>
  <c r="AH206" i="8"/>
  <c r="AH207" i="8"/>
  <c r="AH208" i="8"/>
  <c r="AH209" i="8"/>
  <c r="AH210" i="8"/>
  <c r="AH211" i="8"/>
  <c r="AH212" i="8"/>
  <c r="AH213" i="8"/>
  <c r="AH214" i="8"/>
  <c r="AH215" i="8"/>
  <c r="AH216" i="8"/>
  <c r="AH217" i="8"/>
  <c r="AH218" i="8"/>
  <c r="AH219" i="8"/>
  <c r="AH220" i="8"/>
  <c r="AH221" i="8"/>
  <c r="AH222" i="8"/>
  <c r="AH223" i="8"/>
  <c r="AH224" i="8"/>
  <c r="AH225" i="8"/>
  <c r="AH226" i="8"/>
  <c r="AH227" i="8"/>
  <c r="AH228" i="8"/>
  <c r="AH229" i="8"/>
  <c r="AH230" i="8"/>
  <c r="AH231" i="8"/>
  <c r="AH232" i="8"/>
  <c r="AH233" i="8"/>
  <c r="AH234" i="8"/>
  <c r="AH235" i="8"/>
  <c r="AH236" i="8"/>
  <c r="AH237" i="8"/>
  <c r="AH238" i="8"/>
  <c r="AH239" i="8"/>
  <c r="AH240" i="8"/>
  <c r="AH241" i="8"/>
  <c r="AH242" i="8"/>
  <c r="AH243" i="8"/>
  <c r="AH244" i="8"/>
  <c r="AH245" i="8"/>
  <c r="AH246" i="8"/>
  <c r="AH247" i="8"/>
  <c r="AH248" i="8"/>
  <c r="AH249" i="8"/>
  <c r="AH250" i="8"/>
  <c r="AH251" i="8"/>
  <c r="AH252" i="8"/>
  <c r="AH253" i="8"/>
  <c r="AH254" i="8"/>
  <c r="AH255" i="8"/>
  <c r="AH256" i="8"/>
  <c r="AH257" i="8"/>
  <c r="AH258" i="8"/>
  <c r="AH259" i="8"/>
  <c r="AH260" i="8"/>
  <c r="AH261" i="8"/>
  <c r="AH262" i="8"/>
  <c r="AH263" i="8"/>
  <c r="AH264" i="8"/>
  <c r="AH265" i="8"/>
  <c r="AH266" i="8"/>
  <c r="AH267" i="8"/>
  <c r="AH268" i="8"/>
  <c r="AH269" i="8"/>
  <c r="AH270" i="8"/>
  <c r="AH271" i="8"/>
  <c r="AH272" i="8"/>
  <c r="AH273" i="8"/>
  <c r="AH274" i="8"/>
  <c r="AH275" i="8"/>
  <c r="AH276" i="8"/>
  <c r="AH277" i="8"/>
  <c r="AH278" i="8"/>
  <c r="AH279" i="8"/>
  <c r="AH280" i="8"/>
  <c r="AH281" i="8"/>
  <c r="AH282" i="8"/>
  <c r="AH283" i="8"/>
  <c r="AH284" i="8"/>
  <c r="AH285" i="8"/>
  <c r="AH286" i="8"/>
  <c r="AH287" i="8"/>
  <c r="AH288" i="8"/>
  <c r="AH289" i="8"/>
  <c r="AH290" i="8"/>
  <c r="AH291" i="8"/>
  <c r="AH292" i="8"/>
  <c r="AH293" i="8"/>
  <c r="AH294" i="8"/>
  <c r="AH295" i="8"/>
  <c r="AH296" i="8"/>
  <c r="AH297" i="8"/>
  <c r="AH298" i="8"/>
  <c r="AH299" i="8"/>
  <c r="AH300" i="8"/>
  <c r="AH301" i="8"/>
  <c r="AH302" i="8"/>
  <c r="AH303" i="8"/>
  <c r="AH304" i="8"/>
  <c r="AH305" i="8"/>
  <c r="AH306" i="8"/>
  <c r="AH307" i="8"/>
  <c r="AH308" i="8"/>
  <c r="AH309" i="8"/>
  <c r="AH310" i="8"/>
  <c r="AH311" i="8"/>
  <c r="AH312" i="8"/>
  <c r="AH313" i="8"/>
  <c r="AH314" i="8"/>
  <c r="AH315" i="8"/>
  <c r="AH316" i="8"/>
  <c r="AH317" i="8"/>
  <c r="AH318" i="8"/>
  <c r="AH319" i="8"/>
  <c r="AH320" i="8"/>
  <c r="AH321" i="8"/>
  <c r="AH322" i="8"/>
  <c r="AH323" i="8"/>
  <c r="AH324" i="8"/>
  <c r="AH325" i="8"/>
  <c r="AH326" i="8"/>
  <c r="AH327" i="8"/>
  <c r="AH328" i="8"/>
  <c r="AH329" i="8"/>
  <c r="AH330" i="8"/>
  <c r="AH331" i="8"/>
  <c r="AH332" i="8"/>
  <c r="AH333" i="8"/>
  <c r="AH334" i="8"/>
  <c r="AH335" i="8"/>
  <c r="AH336" i="8"/>
  <c r="AH337" i="8"/>
  <c r="AH338" i="8"/>
  <c r="AH339" i="8"/>
  <c r="AH340" i="8"/>
  <c r="AH341" i="8"/>
  <c r="AH342" i="8"/>
  <c r="AH343" i="8"/>
  <c r="AH344" i="8"/>
  <c r="AH345" i="8"/>
  <c r="AH346" i="8"/>
  <c r="AH347" i="8"/>
  <c r="AH348" i="8"/>
  <c r="AH349" i="8"/>
  <c r="AH350" i="8"/>
  <c r="AH351" i="8"/>
  <c r="AH352" i="8"/>
  <c r="AH353" i="8"/>
  <c r="AH354" i="8"/>
  <c r="AH355" i="8"/>
  <c r="AH356" i="8"/>
  <c r="AH357" i="8"/>
  <c r="AH358" i="8"/>
  <c r="AH359" i="8"/>
  <c r="AH360" i="8"/>
  <c r="AH361" i="8"/>
  <c r="AH362" i="8"/>
  <c r="AH363" i="8"/>
  <c r="AH364" i="8"/>
  <c r="AH365" i="8"/>
  <c r="AH366" i="8"/>
  <c r="AH367" i="8"/>
  <c r="AH368" i="8"/>
  <c r="AH369" i="8"/>
  <c r="AH370" i="8"/>
  <c r="AH371" i="8"/>
  <c r="D31" i="4" l="1"/>
  <c r="AH502" i="8"/>
  <c r="N38" i="4" s="1"/>
  <c r="A3" i="1"/>
  <c r="D32" i="4" l="1"/>
  <c r="A17" i="1"/>
  <c r="A7" i="1"/>
  <c r="D33" i="4" l="1"/>
  <c r="A4" i="1"/>
  <c r="B4" i="1" s="1"/>
  <c r="H4" i="4" s="1"/>
  <c r="A5" i="1"/>
  <c r="B5" i="1" s="1"/>
  <c r="H5" i="4" s="1"/>
  <c r="A6" i="1"/>
  <c r="C6" i="1" s="1"/>
  <c r="G6" i="4" s="1"/>
  <c r="C7" i="1"/>
  <c r="G7" i="4" s="1"/>
  <c r="A8" i="1"/>
  <c r="B8" i="1" s="1"/>
  <c r="H8" i="4" s="1"/>
  <c r="A9" i="1"/>
  <c r="B9" i="1" s="1"/>
  <c r="H9" i="4" s="1"/>
  <c r="A10" i="1"/>
  <c r="B10" i="1" s="1"/>
  <c r="H10" i="4" s="1"/>
  <c r="C11" i="1"/>
  <c r="G11" i="4" s="1"/>
  <c r="A12" i="1"/>
  <c r="C12" i="1" s="1"/>
  <c r="G12" i="4" s="1"/>
  <c r="A13" i="1"/>
  <c r="C13" i="1" s="1"/>
  <c r="G13" i="4" s="1"/>
  <c r="A14" i="1"/>
  <c r="C14" i="1" s="1"/>
  <c r="G14" i="4" s="1"/>
  <c r="A16" i="1"/>
  <c r="C16" i="1" s="1"/>
  <c r="G16" i="4" s="1"/>
  <c r="C17" i="1"/>
  <c r="G17" i="4" s="1"/>
  <c r="A18" i="1"/>
  <c r="B18" i="1" s="1"/>
  <c r="H18" i="4" s="1"/>
  <c r="A19" i="1"/>
  <c r="C19" i="1" s="1"/>
  <c r="G19" i="4" s="1"/>
  <c r="A20" i="1"/>
  <c r="C20" i="1" s="1"/>
  <c r="G20" i="4" s="1"/>
  <c r="A21" i="1"/>
  <c r="C21" i="1" s="1"/>
  <c r="G21" i="4" s="1"/>
  <c r="A22" i="1"/>
  <c r="C22" i="1" s="1"/>
  <c r="G22" i="4" s="1"/>
  <c r="A23" i="1"/>
  <c r="B23" i="1" s="1"/>
  <c r="H23" i="4" s="1"/>
  <c r="A24" i="1"/>
  <c r="C24" i="1" s="1"/>
  <c r="G24" i="4" s="1"/>
  <c r="A25" i="1"/>
  <c r="B25" i="1" s="1"/>
  <c r="H25" i="4" s="1"/>
  <c r="A26" i="1"/>
  <c r="B26" i="1" s="1"/>
  <c r="H26" i="4" s="1"/>
  <c r="A27" i="1"/>
  <c r="C27" i="1" s="1"/>
  <c r="G27" i="4" s="1"/>
  <c r="A28" i="1"/>
  <c r="B28" i="1" s="1"/>
  <c r="H28" i="4" s="1"/>
  <c r="A29" i="1"/>
  <c r="C29" i="1" s="1"/>
  <c r="G29" i="4" s="1"/>
  <c r="A30" i="1"/>
  <c r="C30" i="1" s="1"/>
  <c r="G30" i="4" s="1"/>
  <c r="A31" i="1"/>
  <c r="B31" i="1" s="1"/>
  <c r="H31" i="4" s="1"/>
  <c r="A32" i="1"/>
  <c r="C32" i="1" s="1"/>
  <c r="G32" i="4" s="1"/>
  <c r="A33" i="1"/>
  <c r="C33" i="1" s="1"/>
  <c r="G33" i="4" s="1"/>
  <c r="A34" i="1"/>
  <c r="B34" i="1" s="1"/>
  <c r="H34" i="4" s="1"/>
  <c r="A35" i="1"/>
  <c r="C35" i="1" s="1"/>
  <c r="G35" i="4" s="1"/>
  <c r="A36" i="1"/>
  <c r="B36" i="1" s="1"/>
  <c r="H36" i="4" s="1"/>
  <c r="A37" i="1"/>
  <c r="B37" i="1" s="1"/>
  <c r="A38" i="1"/>
  <c r="C38" i="1" s="1"/>
  <c r="A39" i="1"/>
  <c r="B39" i="1" s="1"/>
  <c r="A40" i="1"/>
  <c r="C40" i="1" s="1"/>
  <c r="A41" i="1"/>
  <c r="C41" i="1" s="1"/>
  <c r="A42" i="1"/>
  <c r="C42" i="1" s="1"/>
  <c r="A43" i="1"/>
  <c r="B43" i="1" s="1"/>
  <c r="A44" i="1"/>
  <c r="B44" i="1" s="1"/>
  <c r="A45" i="1"/>
  <c r="C45" i="1" s="1"/>
  <c r="A46" i="1"/>
  <c r="B46" i="1" s="1"/>
  <c r="A47" i="1"/>
  <c r="B47" i="1" s="1"/>
  <c r="A48" i="1"/>
  <c r="C48" i="1" s="1"/>
  <c r="A49" i="1"/>
  <c r="C49" i="1" s="1"/>
  <c r="A50" i="1"/>
  <c r="B50" i="1" s="1"/>
  <c r="A51" i="1"/>
  <c r="C51" i="1" s="1"/>
  <c r="A52" i="1"/>
  <c r="B52" i="1" s="1"/>
  <c r="C53" i="1"/>
  <c r="C54" i="1"/>
  <c r="C55" i="1"/>
  <c r="C56" i="1"/>
  <c r="C57" i="1"/>
  <c r="B58" i="1"/>
  <c r="B59" i="1"/>
  <c r="B60" i="1"/>
  <c r="B61" i="1"/>
  <c r="B62" i="1"/>
  <c r="B63" i="1"/>
  <c r="B64" i="1"/>
  <c r="B65" i="1"/>
  <c r="B66" i="1"/>
  <c r="B67" i="1"/>
  <c r="B68" i="1"/>
  <c r="B69" i="1"/>
  <c r="C70" i="1"/>
  <c r="B71" i="1"/>
  <c r="C72" i="1"/>
  <c r="C73" i="1"/>
  <c r="C74" i="1"/>
  <c r="C75" i="1"/>
  <c r="B76" i="1"/>
  <c r="B77" i="1"/>
  <c r="B78" i="1"/>
  <c r="B79" i="1"/>
  <c r="C80" i="1"/>
  <c r="C81" i="1"/>
  <c r="C82" i="1"/>
  <c r="C83" i="1"/>
  <c r="B84" i="1"/>
  <c r="C85" i="1"/>
  <c r="C86" i="1"/>
  <c r="B87" i="1"/>
  <c r="C88" i="1"/>
  <c r="B89" i="1"/>
  <c r="B90" i="1"/>
  <c r="C91" i="1"/>
  <c r="C92" i="1"/>
  <c r="C93" i="1"/>
  <c r="C94" i="1"/>
  <c r="B95" i="1"/>
  <c r="C96" i="1"/>
  <c r="B97" i="1"/>
  <c r="B98" i="1"/>
  <c r="C99" i="1"/>
  <c r="B100" i="1"/>
  <c r="C101" i="1"/>
  <c r="B102" i="1"/>
  <c r="C103" i="1"/>
  <c r="B104" i="1"/>
  <c r="C105" i="1"/>
  <c r="C106" i="1"/>
  <c r="C107" i="1"/>
  <c r="C108" i="1"/>
  <c r="C109" i="1"/>
  <c r="B110" i="1"/>
  <c r="B111" i="1"/>
  <c r="C112" i="1"/>
  <c r="C113" i="1"/>
  <c r="B114" i="1"/>
  <c r="B115" i="1"/>
  <c r="B116" i="1"/>
  <c r="C117" i="1"/>
  <c r="C118" i="1"/>
  <c r="B119" i="1"/>
  <c r="C120" i="1"/>
  <c r="C121" i="1"/>
  <c r="B122" i="1"/>
  <c r="B123" i="1"/>
  <c r="C124" i="1"/>
  <c r="B125" i="1"/>
  <c r="C126" i="1"/>
  <c r="B127" i="1"/>
  <c r="C128" i="1"/>
  <c r="C129" i="1"/>
  <c r="C130" i="1"/>
  <c r="C131" i="1"/>
  <c r="B132" i="1"/>
  <c r="C133" i="1"/>
  <c r="B134" i="1"/>
  <c r="B135" i="1"/>
  <c r="C136" i="1"/>
  <c r="C137" i="1"/>
  <c r="B138" i="1"/>
  <c r="B139" i="1"/>
  <c r="B140" i="1"/>
  <c r="B141" i="1"/>
  <c r="C142" i="1"/>
  <c r="C143" i="1"/>
  <c r="C144" i="1"/>
  <c r="B145" i="1"/>
  <c r="B146" i="1"/>
  <c r="B147" i="1"/>
  <c r="B148" i="1"/>
  <c r="C149" i="1"/>
  <c r="C150" i="1"/>
  <c r="C151" i="1"/>
  <c r="C152" i="1"/>
  <c r="B153" i="1"/>
  <c r="C154" i="1"/>
  <c r="B155" i="1"/>
  <c r="B156" i="1"/>
  <c r="B157" i="1"/>
  <c r="B158" i="1"/>
  <c r="C159" i="1"/>
  <c r="C160" i="1"/>
  <c r="C161" i="1"/>
  <c r="B162" i="1"/>
  <c r="C163" i="1"/>
  <c r="C164" i="1"/>
  <c r="C165" i="1"/>
  <c r="B166" i="1"/>
  <c r="C167" i="1"/>
  <c r="C168" i="1"/>
  <c r="C169" i="1"/>
  <c r="C170" i="1"/>
  <c r="B171" i="1"/>
  <c r="C172" i="1"/>
  <c r="B173" i="1"/>
  <c r="C174" i="1"/>
  <c r="C175" i="1"/>
  <c r="B176" i="1"/>
  <c r="C177" i="1"/>
  <c r="C178" i="1"/>
  <c r="B179" i="1"/>
  <c r="B180" i="1"/>
  <c r="C181" i="1"/>
  <c r="B182" i="1"/>
  <c r="B183" i="1"/>
  <c r="B184" i="1"/>
  <c r="C185" i="1"/>
  <c r="C186" i="1"/>
  <c r="C187" i="1"/>
  <c r="C188" i="1"/>
  <c r="C189" i="1"/>
  <c r="B190" i="1"/>
  <c r="B191" i="1"/>
  <c r="B192" i="1"/>
  <c r="B193" i="1"/>
  <c r="B194" i="1"/>
  <c r="C195" i="1"/>
  <c r="C196" i="1"/>
  <c r="C197" i="1"/>
  <c r="B198" i="1"/>
  <c r="B199" i="1"/>
  <c r="B200" i="1"/>
  <c r="B201" i="1"/>
  <c r="C203" i="1"/>
  <c r="C204" i="1"/>
  <c r="B205" i="1"/>
  <c r="C207" i="1"/>
  <c r="B208" i="1"/>
  <c r="C209" i="1"/>
  <c r="B211" i="1"/>
  <c r="B212" i="1"/>
  <c r="C213" i="1"/>
  <c r="B215" i="1"/>
  <c r="B216" i="1"/>
  <c r="C220" i="1"/>
  <c r="B221" i="1"/>
  <c r="B223" i="1"/>
  <c r="B224" i="1"/>
  <c r="C225" i="1"/>
  <c r="C227" i="1"/>
  <c r="B228" i="1"/>
  <c r="B229" i="1"/>
  <c r="C231" i="1"/>
  <c r="B232" i="1"/>
  <c r="C233" i="1"/>
  <c r="B235" i="1"/>
  <c r="C236" i="1"/>
  <c r="C239" i="1"/>
  <c r="B240" i="1"/>
  <c r="B243" i="1"/>
  <c r="B244" i="1"/>
  <c r="C245" i="1"/>
  <c r="C247" i="1"/>
  <c r="B248" i="1"/>
  <c r="B252" i="1"/>
  <c r="C255" i="1"/>
  <c r="C257" i="1"/>
  <c r="B260" i="1"/>
  <c r="C263" i="1"/>
  <c r="B264" i="1"/>
  <c r="C267" i="1"/>
  <c r="B271" i="1"/>
  <c r="B276" i="1"/>
  <c r="C279" i="1"/>
  <c r="C280" i="1"/>
  <c r="C281" i="1"/>
  <c r="B283" i="1"/>
  <c r="B284" i="1"/>
  <c r="B287" i="1"/>
  <c r="B288" i="1"/>
  <c r="C291" i="1"/>
  <c r="C292" i="1"/>
  <c r="C296" i="1"/>
  <c r="B297" i="1"/>
  <c r="C299" i="1"/>
  <c r="C300" i="1"/>
  <c r="B312" i="1"/>
  <c r="C313" i="1"/>
  <c r="B330" i="1"/>
  <c r="B336" i="1"/>
  <c r="C345" i="1"/>
  <c r="C354" i="1"/>
  <c r="B364" i="1"/>
  <c r="C369" i="1"/>
  <c r="C382" i="1"/>
  <c r="C386" i="1"/>
  <c r="B394" i="1"/>
  <c r="C2" i="5"/>
  <c r="L2" i="5"/>
  <c r="U2" i="5"/>
  <c r="F3" i="1"/>
  <c r="G3" i="1"/>
  <c r="S3" i="4" s="1"/>
  <c r="F4" i="1"/>
  <c r="G4" i="1"/>
  <c r="S4" i="4" s="1"/>
  <c r="F5" i="1"/>
  <c r="G5" i="1"/>
  <c r="S5" i="4" s="1"/>
  <c r="F6" i="1"/>
  <c r="G6" i="1"/>
  <c r="S6" i="4" s="1"/>
  <c r="F7" i="1"/>
  <c r="G7" i="1"/>
  <c r="S7" i="4" s="1"/>
  <c r="F8" i="1"/>
  <c r="G8" i="1"/>
  <c r="S8" i="4" s="1"/>
  <c r="F9" i="1"/>
  <c r="G9" i="1"/>
  <c r="S9" i="4" s="1"/>
  <c r="F10" i="1"/>
  <c r="G10" i="1"/>
  <c r="S10" i="4" s="1"/>
  <c r="F11" i="1"/>
  <c r="G11" i="1"/>
  <c r="S11" i="4" s="1"/>
  <c r="F12" i="1"/>
  <c r="G12" i="1"/>
  <c r="S12" i="4" s="1"/>
  <c r="F13" i="1"/>
  <c r="G13" i="1"/>
  <c r="S13" i="4" s="1"/>
  <c r="F14" i="1"/>
  <c r="G14" i="1"/>
  <c r="S14" i="4" s="1"/>
  <c r="F15" i="1"/>
  <c r="G15" i="1"/>
  <c r="S15" i="4" s="1"/>
  <c r="F16" i="1"/>
  <c r="G16" i="1"/>
  <c r="S16" i="4" s="1"/>
  <c r="F17" i="1"/>
  <c r="G17" i="1"/>
  <c r="S17" i="4" s="1"/>
  <c r="F18" i="1"/>
  <c r="G18" i="1"/>
  <c r="S18" i="4" s="1"/>
  <c r="F19" i="1"/>
  <c r="G19" i="1"/>
  <c r="S19" i="4" s="1"/>
  <c r="F20" i="1"/>
  <c r="G20" i="1"/>
  <c r="S20" i="4" s="1"/>
  <c r="F21" i="1"/>
  <c r="G21" i="1"/>
  <c r="S21" i="4" s="1"/>
  <c r="F22" i="1"/>
  <c r="G22" i="1"/>
  <c r="S22" i="4" s="1"/>
  <c r="F23" i="1"/>
  <c r="G23" i="1"/>
  <c r="S23" i="4" s="1"/>
  <c r="F24" i="1"/>
  <c r="G24" i="1"/>
  <c r="S24" i="4" s="1"/>
  <c r="F25" i="1"/>
  <c r="G25" i="1"/>
  <c r="S25" i="4" s="1"/>
  <c r="F26" i="1"/>
  <c r="G26" i="1"/>
  <c r="S26" i="4" s="1"/>
  <c r="F27" i="1"/>
  <c r="G27" i="1"/>
  <c r="S27" i="4" s="1"/>
  <c r="F28" i="1"/>
  <c r="G28" i="1"/>
  <c r="S28" i="4" s="1"/>
  <c r="F29" i="1"/>
  <c r="G29" i="1"/>
  <c r="S29" i="4" s="1"/>
  <c r="F30" i="1"/>
  <c r="G30" i="1"/>
  <c r="S30" i="4" s="1"/>
  <c r="F31" i="1"/>
  <c r="G31" i="1"/>
  <c r="S31" i="4" s="1"/>
  <c r="F32" i="1"/>
  <c r="G32" i="1"/>
  <c r="S32" i="4" s="1"/>
  <c r="F33" i="1"/>
  <c r="G33" i="1"/>
  <c r="S33" i="4" s="1"/>
  <c r="F34" i="1"/>
  <c r="G34" i="1"/>
  <c r="S34" i="4" s="1"/>
  <c r="F35" i="1"/>
  <c r="G35" i="1"/>
  <c r="S35" i="4" s="1"/>
  <c r="F36" i="1"/>
  <c r="G36" i="1"/>
  <c r="S36" i="4" s="1"/>
  <c r="F37" i="1"/>
  <c r="G37" i="1"/>
  <c r="F38" i="1"/>
  <c r="G38" i="1"/>
  <c r="F39" i="1"/>
  <c r="G39" i="1"/>
  <c r="F40" i="1"/>
  <c r="G40" i="1"/>
  <c r="F41" i="1"/>
  <c r="G41" i="1"/>
  <c r="F42" i="1"/>
  <c r="G42" i="1"/>
  <c r="F43" i="1"/>
  <c r="G43" i="1"/>
  <c r="F44" i="1"/>
  <c r="G44" i="1"/>
  <c r="F45" i="1"/>
  <c r="G45" i="1"/>
  <c r="F46" i="1"/>
  <c r="G46" i="1"/>
  <c r="F47" i="1"/>
  <c r="G47" i="1"/>
  <c r="F48" i="1"/>
  <c r="G48" i="1"/>
  <c r="F49" i="1"/>
  <c r="G49" i="1"/>
  <c r="F50" i="1"/>
  <c r="G50" i="1"/>
  <c r="F51" i="1"/>
  <c r="G51" i="1"/>
  <c r="F52" i="1"/>
  <c r="G52" i="1"/>
  <c r="G2" i="1"/>
  <c r="S2" i="4" s="1"/>
  <c r="S37" i="4" s="1"/>
  <c r="B202" i="1"/>
  <c r="B210" i="1"/>
  <c r="B218" i="1"/>
  <c r="B234" i="1"/>
  <c r="B250" i="1"/>
  <c r="C265" i="1"/>
  <c r="C268" i="1"/>
  <c r="B300" i="1"/>
  <c r="B304" i="1"/>
  <c r="C308" i="1"/>
  <c r="C321" i="1"/>
  <c r="C328" i="1"/>
  <c r="B329" i="1"/>
  <c r="C340" i="1"/>
  <c r="B351" i="1"/>
  <c r="B359" i="1"/>
  <c r="C366" i="1"/>
  <c r="C374" i="1"/>
  <c r="C378" i="1"/>
  <c r="B388" i="1"/>
  <c r="B389" i="1"/>
  <c r="B393" i="1"/>
  <c r="A2" i="1"/>
  <c r="B2" i="1" s="1"/>
  <c r="B3" i="1"/>
  <c r="H3" i="4" s="1"/>
  <c r="C217" i="1"/>
  <c r="C240" i="1"/>
  <c r="C241" i="1"/>
  <c r="B242" i="1"/>
  <c r="C258" i="1"/>
  <c r="C272" i="1"/>
  <c r="B274" i="1"/>
  <c r="B282" i="1"/>
  <c r="B289" i="1"/>
  <c r="C290" i="1"/>
  <c r="C298" i="1"/>
  <c r="B305" i="1"/>
  <c r="C306" i="1"/>
  <c r="B316" i="1"/>
  <c r="B322" i="1"/>
  <c r="C324" i="1"/>
  <c r="B332" i="1"/>
  <c r="C337" i="1"/>
  <c r="C338" i="1"/>
  <c r="C346" i="1"/>
  <c r="B348" i="1"/>
  <c r="C353" i="1"/>
  <c r="C356" i="1"/>
  <c r="C362" i="1"/>
  <c r="C368" i="1"/>
  <c r="C370" i="1"/>
  <c r="C377" i="1"/>
  <c r="C385" i="1"/>
  <c r="C392" i="1"/>
  <c r="H6" i="10"/>
  <c r="G6" i="10"/>
  <c r="C205" i="1"/>
  <c r="C206" i="1"/>
  <c r="B222" i="1"/>
  <c r="C229" i="1"/>
  <c r="B230" i="1"/>
  <c r="B237" i="1"/>
  <c r="B238" i="1"/>
  <c r="B246" i="1"/>
  <c r="C251" i="1"/>
  <c r="C253" i="1"/>
  <c r="C254" i="1"/>
  <c r="B262" i="1"/>
  <c r="B263" i="1"/>
  <c r="C269" i="1"/>
  <c r="C270" i="1"/>
  <c r="B272" i="1"/>
  <c r="B275" i="1"/>
  <c r="C277" i="1"/>
  <c r="B285" i="1"/>
  <c r="B286" i="1"/>
  <c r="C287" i="1"/>
  <c r="B293" i="1"/>
  <c r="C294" i="1"/>
  <c r="B295" i="1"/>
  <c r="C301" i="1"/>
  <c r="C302" i="1"/>
  <c r="C303" i="1"/>
  <c r="C304" i="1"/>
  <c r="C307" i="1"/>
  <c r="C309" i="1"/>
  <c r="C311" i="1"/>
  <c r="C315" i="1"/>
  <c r="C317" i="1"/>
  <c r="B318" i="1"/>
  <c r="C319" i="1"/>
  <c r="C320" i="1"/>
  <c r="C323" i="1"/>
  <c r="C325" i="1"/>
  <c r="B326" i="1"/>
  <c r="C327" i="1"/>
  <c r="C331" i="1"/>
  <c r="C333" i="1"/>
  <c r="C334" i="1"/>
  <c r="C335" i="1"/>
  <c r="C339" i="1"/>
  <c r="C341" i="1"/>
  <c r="C342" i="1"/>
  <c r="B344" i="1"/>
  <c r="C349" i="1"/>
  <c r="C350" i="1"/>
  <c r="C351" i="1"/>
  <c r="C352" i="1"/>
  <c r="C355" i="1"/>
  <c r="C357" i="1"/>
  <c r="C358" i="1"/>
  <c r="B360" i="1"/>
  <c r="C361" i="1"/>
  <c r="C363" i="1"/>
  <c r="C365" i="1"/>
  <c r="C367" i="1"/>
  <c r="C371" i="1"/>
  <c r="C373" i="1"/>
  <c r="C375" i="1"/>
  <c r="B376" i="1"/>
  <c r="B379" i="1"/>
  <c r="C381" i="1"/>
  <c r="C383" i="1"/>
  <c r="B384" i="1"/>
  <c r="C384" i="1"/>
  <c r="C387" i="1"/>
  <c r="C389" i="1"/>
  <c r="B390" i="1"/>
  <c r="C391" i="1"/>
  <c r="C285" i="1"/>
  <c r="B253" i="1"/>
  <c r="C237" i="1"/>
  <c r="C221" i="1"/>
  <c r="B270" i="1"/>
  <c r="B254" i="1"/>
  <c r="C230" i="1"/>
  <c r="B206" i="1"/>
  <c r="B366" i="1"/>
  <c r="B358" i="1"/>
  <c r="B350" i="1"/>
  <c r="B342" i="1"/>
  <c r="B334" i="1"/>
  <c r="B302" i="1"/>
  <c r="B294" i="1"/>
  <c r="B381" i="1"/>
  <c r="B373" i="1"/>
  <c r="B349" i="1"/>
  <c r="B333" i="1"/>
  <c r="B325" i="1"/>
  <c r="B317" i="1"/>
  <c r="B309" i="1"/>
  <c r="C264" i="1"/>
  <c r="C248" i="1"/>
  <c r="B277" i="1"/>
  <c r="B245" i="1"/>
  <c r="B213" i="1"/>
  <c r="C283" i="1"/>
  <c r="B279" i="1"/>
  <c r="C271" i="1"/>
  <c r="B267" i="1"/>
  <c r="B259" i="1"/>
  <c r="C259" i="1"/>
  <c r="B251" i="1"/>
  <c r="B247" i="1"/>
  <c r="C243" i="1"/>
  <c r="B239" i="1"/>
  <c r="C235" i="1"/>
  <c r="B231" i="1"/>
  <c r="B219" i="1"/>
  <c r="C219" i="1"/>
  <c r="B203" i="1"/>
  <c r="B383" i="1"/>
  <c r="B375" i="1"/>
  <c r="B371" i="1"/>
  <c r="B367" i="1"/>
  <c r="B363" i="1"/>
  <c r="B355" i="1"/>
  <c r="B339" i="1"/>
  <c r="B335" i="1"/>
  <c r="B327" i="1"/>
  <c r="B323" i="1"/>
  <c r="B319" i="1"/>
  <c r="B311" i="1"/>
  <c r="B307" i="1"/>
  <c r="B303" i="1"/>
  <c r="B299" i="1"/>
  <c r="B291" i="1"/>
  <c r="B241" i="1"/>
  <c r="B225" i="1"/>
  <c r="C62" i="1"/>
  <c r="B54" i="1"/>
  <c r="C312" i="1"/>
  <c r="B313" i="1"/>
  <c r="B257" i="1"/>
  <c r="B217" i="1"/>
  <c r="B337" i="1"/>
  <c r="B233" i="1"/>
  <c r="B281" i="1"/>
  <c r="B345" i="1"/>
  <c r="C305" i="1"/>
  <c r="B268" i="1"/>
  <c r="B209" i="1"/>
  <c r="C329" i="1"/>
  <c r="C393" i="1"/>
  <c r="C316" i="1"/>
  <c r="C228" i="1"/>
  <c r="C234" i="1"/>
  <c r="C322" i="1"/>
  <c r="B308" i="1"/>
  <c r="B258" i="1"/>
  <c r="C364" i="1"/>
  <c r="C242" i="1"/>
  <c r="C274" i="1"/>
  <c r="B298" i="1"/>
  <c r="C210" i="1"/>
  <c r="C250" i="1"/>
  <c r="C282" i="1"/>
  <c r="B290" i="1"/>
  <c r="C202" i="1"/>
  <c r="C218" i="1"/>
  <c r="B341" i="1"/>
  <c r="C376" i="1"/>
  <c r="C293" i="1"/>
  <c r="B356" i="1"/>
  <c r="B387" i="1"/>
  <c r="B391" i="1"/>
  <c r="C348" i="1"/>
  <c r="B340" i="1"/>
  <c r="C332" i="1"/>
  <c r="B369" i="1"/>
  <c r="B378" i="1"/>
  <c r="B370" i="1"/>
  <c r="B368" i="1"/>
  <c r="B362" i="1"/>
  <c r="C360" i="1"/>
  <c r="B354" i="1"/>
  <c r="B352" i="1"/>
  <c r="B346" i="1"/>
  <c r="C344" i="1"/>
  <c r="B338" i="1"/>
  <c r="C336" i="1"/>
  <c r="B331" i="1"/>
  <c r="C326" i="1"/>
  <c r="B321" i="1"/>
  <c r="B315" i="1"/>
  <c r="B306" i="1"/>
  <c r="B301" i="1"/>
  <c r="B292" i="1"/>
  <c r="C286" i="1"/>
  <c r="C262" i="1"/>
  <c r="C252" i="1"/>
  <c r="C246" i="1"/>
  <c r="C238" i="1"/>
  <c r="C222" i="1"/>
  <c r="C330" i="1"/>
  <c r="C297" i="1"/>
  <c r="B386" i="1"/>
  <c r="B365" i="1"/>
  <c r="C388" i="1"/>
  <c r="C359" i="1"/>
  <c r="B392" i="1"/>
  <c r="C379" i="1"/>
  <c r="B377" i="1"/>
  <c r="B385" i="1"/>
  <c r="C318" i="1"/>
  <c r="C289" i="1"/>
  <c r="C66" i="1"/>
  <c r="C314" i="1"/>
  <c r="B314" i="1"/>
  <c r="C244" i="1"/>
  <c r="B204" i="1"/>
  <c r="C343" i="1"/>
  <c r="B343" i="1"/>
  <c r="C249" i="1"/>
  <c r="B249" i="1"/>
  <c r="C372" i="1"/>
  <c r="B372" i="1"/>
  <c r="B256" i="1"/>
  <c r="C256" i="1"/>
  <c r="C347" i="1"/>
  <c r="B347" i="1"/>
  <c r="C261" i="1"/>
  <c r="B261" i="1"/>
  <c r="B214" i="1"/>
  <c r="C214" i="1"/>
  <c r="C273" i="1"/>
  <c r="B273" i="1"/>
  <c r="B266" i="1"/>
  <c r="C266" i="1"/>
  <c r="B226" i="1"/>
  <c r="C226" i="1"/>
  <c r="B380" i="1"/>
  <c r="C380" i="1"/>
  <c r="C310" i="1"/>
  <c r="B310" i="1"/>
  <c r="B278" i="1"/>
  <c r="C278" i="1"/>
  <c r="B353" i="1"/>
  <c r="C275" i="1"/>
  <c r="B320" i="1"/>
  <c r="B357" i="1"/>
  <c r="B269" i="1"/>
  <c r="B324" i="1"/>
  <c r="B361" i="1"/>
  <c r="B382" i="1"/>
  <c r="C394" i="1"/>
  <c r="C390" i="1"/>
  <c r="B328" i="1"/>
  <c r="C295" i="1"/>
  <c r="D34" i="4" l="1"/>
  <c r="J36" i="4"/>
  <c r="B36" i="4"/>
  <c r="J34" i="4"/>
  <c r="B34" i="4"/>
  <c r="J32" i="4"/>
  <c r="B32" i="4"/>
  <c r="J30" i="4"/>
  <c r="B30" i="4"/>
  <c r="J28" i="4"/>
  <c r="B28" i="4"/>
  <c r="J26" i="4"/>
  <c r="B26" i="4"/>
  <c r="J24" i="4"/>
  <c r="B24" i="4"/>
  <c r="J22" i="4"/>
  <c r="B22" i="4"/>
  <c r="J20" i="4"/>
  <c r="B20" i="4"/>
  <c r="J18" i="4"/>
  <c r="B18" i="4"/>
  <c r="J16" i="4"/>
  <c r="B16" i="4"/>
  <c r="J35" i="4"/>
  <c r="B35" i="4"/>
  <c r="J33" i="4"/>
  <c r="B33" i="4"/>
  <c r="J31" i="4"/>
  <c r="B31" i="4"/>
  <c r="J29" i="4"/>
  <c r="B29" i="4"/>
  <c r="J27" i="4"/>
  <c r="B27" i="4"/>
  <c r="J25" i="4"/>
  <c r="B25" i="4"/>
  <c r="J23" i="4"/>
  <c r="B23" i="4"/>
  <c r="J21" i="4"/>
  <c r="B21" i="4"/>
  <c r="J19" i="4"/>
  <c r="B19" i="4"/>
  <c r="J17" i="4"/>
  <c r="B17" i="4"/>
  <c r="J15" i="4"/>
  <c r="B15" i="4"/>
  <c r="J14" i="4"/>
  <c r="B14" i="4"/>
  <c r="J12" i="4"/>
  <c r="B12" i="4"/>
  <c r="J10" i="4"/>
  <c r="B10" i="4"/>
  <c r="J11" i="4"/>
  <c r="B11" i="4"/>
  <c r="J13" i="4"/>
  <c r="B13" i="4"/>
  <c r="J9" i="4"/>
  <c r="B9" i="4"/>
  <c r="J8" i="4"/>
  <c r="B8" i="4"/>
  <c r="S38" i="4"/>
  <c r="B30" i="1"/>
  <c r="H30" i="4" s="1"/>
  <c r="B14" i="1"/>
  <c r="H14" i="4" s="1"/>
  <c r="B42" i="1"/>
  <c r="B6" i="4"/>
  <c r="J6" i="4"/>
  <c r="B4" i="4"/>
  <c r="J4" i="4"/>
  <c r="B5" i="4"/>
  <c r="J5" i="4"/>
  <c r="B3" i="4"/>
  <c r="J3" i="4"/>
  <c r="B7" i="4"/>
  <c r="J7" i="4"/>
  <c r="B2" i="4"/>
  <c r="B37" i="4" s="1"/>
  <c r="J2" i="4"/>
  <c r="J37" i="4" s="1"/>
  <c r="H2" i="4"/>
  <c r="H2" i="5" s="1"/>
  <c r="S2" i="5"/>
  <c r="N2" i="5"/>
  <c r="C50" i="1"/>
  <c r="C182" i="1"/>
  <c r="C58" i="1"/>
  <c r="C26" i="1"/>
  <c r="G26" i="4" s="1"/>
  <c r="C102" i="1"/>
  <c r="C166" i="1"/>
  <c r="C78" i="1"/>
  <c r="B82" i="1"/>
  <c r="C146" i="1"/>
  <c r="C134" i="1"/>
  <c r="C190" i="1"/>
  <c r="C110" i="1"/>
  <c r="C194" i="1"/>
  <c r="C158" i="1"/>
  <c r="B130" i="1"/>
  <c r="B154" i="1"/>
  <c r="C162" i="1"/>
  <c r="B142" i="1"/>
  <c r="B170" i="1"/>
  <c r="C138" i="1"/>
  <c r="B150" i="1"/>
  <c r="B174" i="1"/>
  <c r="B178" i="1"/>
  <c r="B106" i="1"/>
  <c r="C198" i="1"/>
  <c r="B118" i="1"/>
  <c r="C122" i="1"/>
  <c r="C46" i="1"/>
  <c r="C34" i="1"/>
  <c r="G34" i="4" s="1"/>
  <c r="B94" i="1"/>
  <c r="B86" i="1"/>
  <c r="B70" i="1"/>
  <c r="C98" i="1"/>
  <c r="C90" i="1"/>
  <c r="B74" i="1"/>
  <c r="B186" i="1"/>
  <c r="B126" i="1"/>
  <c r="C114" i="1"/>
  <c r="B22" i="1"/>
  <c r="H22" i="4" s="1"/>
  <c r="B38" i="1"/>
  <c r="C18" i="1"/>
  <c r="G18" i="4" s="1"/>
  <c r="C193" i="1"/>
  <c r="C59" i="1"/>
  <c r="B107" i="1"/>
  <c r="C180" i="1"/>
  <c r="C184" i="1"/>
  <c r="C191" i="1"/>
  <c r="C171" i="1"/>
  <c r="B195" i="1"/>
  <c r="B236" i="1"/>
  <c r="C288" i="1"/>
  <c r="B19" i="1"/>
  <c r="H19" i="4" s="1"/>
  <c r="C284" i="1"/>
  <c r="C276" i="1"/>
  <c r="C215" i="1"/>
  <c r="B255" i="1"/>
  <c r="C232" i="1"/>
  <c r="C211" i="1"/>
  <c r="C260" i="1"/>
  <c r="B207" i="1"/>
  <c r="B227" i="1"/>
  <c r="C216" i="1"/>
  <c r="B35" i="1"/>
  <c r="H35" i="4" s="1"/>
  <c r="B187" i="1"/>
  <c r="C223" i="1"/>
  <c r="B220" i="1"/>
  <c r="C224" i="1"/>
  <c r="B196" i="1"/>
  <c r="C156" i="1"/>
  <c r="C212" i="1"/>
  <c r="B167" i="1"/>
  <c r="B188" i="1"/>
  <c r="C199" i="1"/>
  <c r="C208" i="1"/>
  <c r="C183" i="1"/>
  <c r="B27" i="1"/>
  <c r="H27" i="4" s="1"/>
  <c r="C173" i="1"/>
  <c r="B143" i="1"/>
  <c r="C201" i="1"/>
  <c r="B177" i="1"/>
  <c r="B181" i="1"/>
  <c r="B189" i="1"/>
  <c r="B197" i="1"/>
  <c r="B172" i="1"/>
  <c r="B160" i="1"/>
  <c r="C200" i="1"/>
  <c r="C192" i="1"/>
  <c r="B159" i="1"/>
  <c r="B185" i="1"/>
  <c r="B151" i="1"/>
  <c r="C100" i="1"/>
  <c r="C155" i="1"/>
  <c r="C147" i="1"/>
  <c r="B175" i="1"/>
  <c r="C111" i="1"/>
  <c r="B99" i="1"/>
  <c r="C135" i="1"/>
  <c r="B131" i="1"/>
  <c r="B83" i="1"/>
  <c r="C116" i="1"/>
  <c r="C115" i="1"/>
  <c r="B6" i="1"/>
  <c r="H6" i="4" s="1"/>
  <c r="C127" i="1"/>
  <c r="C71" i="1"/>
  <c r="B57" i="1"/>
  <c r="B48" i="1"/>
  <c r="B75" i="1"/>
  <c r="C23" i="1"/>
  <c r="G23" i="4" s="1"/>
  <c r="C15" i="1"/>
  <c r="G15" i="4" s="1"/>
  <c r="C95" i="1"/>
  <c r="C139" i="1"/>
  <c r="B103" i="1"/>
  <c r="B96" i="1"/>
  <c r="B117" i="1"/>
  <c r="C64" i="1"/>
  <c r="C67" i="1"/>
  <c r="C87" i="1"/>
  <c r="C119" i="1"/>
  <c r="B88" i="1"/>
  <c r="B136" i="1"/>
  <c r="C153" i="1"/>
  <c r="B124" i="1"/>
  <c r="B91" i="1"/>
  <c r="C123" i="1"/>
  <c r="B113" i="1"/>
  <c r="B92" i="1"/>
  <c r="C132" i="1"/>
  <c r="C79" i="1"/>
  <c r="B51" i="1"/>
  <c r="B55" i="1"/>
  <c r="C60" i="1"/>
  <c r="C47" i="1"/>
  <c r="C25" i="1"/>
  <c r="G25" i="4" s="1"/>
  <c r="B41" i="1"/>
  <c r="C39" i="1"/>
  <c r="C63" i="1"/>
  <c r="C44" i="1"/>
  <c r="C43" i="1"/>
  <c r="C31" i="1"/>
  <c r="G31" i="4" s="1"/>
  <c r="B56" i="1"/>
  <c r="C28" i="1"/>
  <c r="G28" i="4" s="1"/>
  <c r="B29" i="1"/>
  <c r="H29" i="4" s="1"/>
  <c r="C36" i="1"/>
  <c r="G36" i="4" s="1"/>
  <c r="B33" i="1"/>
  <c r="H33" i="4" s="1"/>
  <c r="B21" i="1"/>
  <c r="H21" i="4" s="1"/>
  <c r="B17" i="1"/>
  <c r="H17" i="4" s="1"/>
  <c r="B20" i="1"/>
  <c r="H20" i="4" s="1"/>
  <c r="B129" i="1"/>
  <c r="B121" i="1"/>
  <c r="B144" i="1"/>
  <c r="C141" i="1"/>
  <c r="B164" i="1"/>
  <c r="C145" i="1"/>
  <c r="B149" i="1"/>
  <c r="B101" i="1"/>
  <c r="B165" i="1"/>
  <c r="B161" i="1"/>
  <c r="B105" i="1"/>
  <c r="C125" i="1"/>
  <c r="B169" i="1"/>
  <c r="B137" i="1"/>
  <c r="B152" i="1"/>
  <c r="B109" i="1"/>
  <c r="C157" i="1"/>
  <c r="B133" i="1"/>
  <c r="C176" i="1"/>
  <c r="C104" i="1"/>
  <c r="B108" i="1"/>
  <c r="C148" i="1"/>
  <c r="B168" i="1"/>
  <c r="B120" i="1"/>
  <c r="C140" i="1"/>
  <c r="B13" i="1"/>
  <c r="H13" i="4" s="1"/>
  <c r="B53" i="1"/>
  <c r="B73" i="1"/>
  <c r="B81" i="1"/>
  <c r="C77" i="1"/>
  <c r="C76" i="1"/>
  <c r="B72" i="1"/>
  <c r="C52" i="1"/>
  <c r="C37" i="1"/>
  <c r="C68" i="1"/>
  <c r="B32" i="1"/>
  <c r="H32" i="4" s="1"/>
  <c r="B49" i="1"/>
  <c r="C84" i="1"/>
  <c r="C61" i="1"/>
  <c r="B93" i="1"/>
  <c r="C89" i="1"/>
  <c r="B85" i="1"/>
  <c r="C97" i="1"/>
  <c r="B80" i="1"/>
  <c r="B45" i="1"/>
  <c r="C69" i="1"/>
  <c r="C65" i="1"/>
  <c r="B40" i="1"/>
  <c r="C2" i="1"/>
  <c r="B128" i="1"/>
  <c r="B112" i="1"/>
  <c r="B24" i="1"/>
  <c r="H24" i="4" s="1"/>
  <c r="B16" i="1"/>
  <c r="H16" i="4" s="1"/>
  <c r="B7" i="1"/>
  <c r="H7" i="4" s="1"/>
  <c r="C4" i="1"/>
  <c r="G4" i="4" s="1"/>
  <c r="C8" i="1"/>
  <c r="G8" i="4" s="1"/>
  <c r="C5" i="1"/>
  <c r="G5" i="4" s="1"/>
  <c r="C3" i="1"/>
  <c r="G3" i="4" s="1"/>
  <c r="C9" i="1"/>
  <c r="G9" i="4" s="1"/>
  <c r="B265" i="1"/>
  <c r="B374" i="1"/>
  <c r="B163" i="1"/>
  <c r="C179" i="1"/>
  <c r="B296" i="1"/>
  <c r="B280" i="1"/>
  <c r="B11" i="1"/>
  <c r="H11" i="4" s="1"/>
  <c r="B12" i="1"/>
  <c r="H12" i="4" s="1"/>
  <c r="C10" i="1"/>
  <c r="G10" i="4" s="1"/>
  <c r="D35" i="4" l="1"/>
  <c r="J2" i="5"/>
  <c r="B2" i="5"/>
  <c r="B38" i="4"/>
  <c r="J38" i="4"/>
  <c r="W37" i="4"/>
  <c r="G2" i="4"/>
  <c r="G2" i="5" s="1"/>
  <c r="D36" i="4" l="1"/>
  <c r="A1" i="6"/>
  <c r="D38"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ANDRES</author>
    <author xml:space="preserve">informatica </author>
    <author>Pipe</author>
  </authors>
  <commentList>
    <comment ref="A1" authorId="0" shapeId="0" xr:uid="{00000000-0006-0000-0100-000001000000}">
      <text>
        <r>
          <rPr>
            <b/>
            <sz val="9"/>
            <color indexed="81"/>
            <rFont val="Tahoma"/>
            <family val="2"/>
          </rPr>
          <t>TIPO:
Digite el tipo de documento 
(L )</t>
        </r>
        <r>
          <rPr>
            <sz val="9"/>
            <color indexed="81"/>
            <rFont val="Tahoma"/>
            <family val="2"/>
          </rPr>
          <t xml:space="preserve">
</t>
        </r>
      </text>
    </comment>
    <comment ref="B1" authorId="1" shapeId="0" xr:uid="{00000000-0006-0000-0100-000002000000}">
      <text>
        <r>
          <rPr>
            <b/>
            <sz val="8"/>
            <color indexed="81"/>
            <rFont val="Tahoma"/>
            <family val="2"/>
          </rPr>
          <t>CODIGO COMPROBANTE :
Digite el codigo de comprobante Max 3 digitos (999)</t>
        </r>
        <r>
          <rPr>
            <sz val="8"/>
            <color indexed="81"/>
            <rFont val="Tahoma"/>
            <family val="2"/>
          </rPr>
          <t xml:space="preserve">
</t>
        </r>
      </text>
    </comment>
    <comment ref="C1" authorId="1" shapeId="0" xr:uid="{00000000-0006-0000-0100-000003000000}">
      <text>
        <r>
          <rPr>
            <b/>
            <sz val="8"/>
            <color indexed="81"/>
            <rFont val="Tahoma"/>
            <family val="2"/>
          </rPr>
          <t xml:space="preserve">NUMERO :
Digite el numero del documento max 11 digitos
</t>
        </r>
        <r>
          <rPr>
            <sz val="8"/>
            <color indexed="81"/>
            <rFont val="Tahoma"/>
            <family val="2"/>
          </rPr>
          <t xml:space="preserve">
</t>
        </r>
      </text>
    </comment>
    <comment ref="D1" authorId="1" shapeId="0" xr:uid="{00000000-0006-0000-0100-000004000000}">
      <text>
        <r>
          <rPr>
            <b/>
            <sz val="8"/>
            <color indexed="81"/>
            <rFont val="Tahoma"/>
            <family val="2"/>
          </rPr>
          <t>SECUENCIA :
Digite la secuencia del comprobante
(debe ser consecutiva en cada comprobantes ) Max 5 digitos</t>
        </r>
        <r>
          <rPr>
            <sz val="8"/>
            <color indexed="81"/>
            <rFont val="Tahoma"/>
            <family val="2"/>
          </rPr>
          <t xml:space="preserve">
</t>
        </r>
      </text>
    </comment>
    <comment ref="E1" authorId="1" shapeId="0" xr:uid="{00000000-0006-0000-0100-000005000000}">
      <text>
        <r>
          <rPr>
            <b/>
            <sz val="8"/>
            <color indexed="81"/>
            <rFont val="Tahoma"/>
            <family val="2"/>
          </rPr>
          <t>NIT: Digite el numero del nit del tercero max 13 digitos</t>
        </r>
        <r>
          <rPr>
            <sz val="8"/>
            <color indexed="81"/>
            <rFont val="Tahoma"/>
            <family val="2"/>
          </rPr>
          <t xml:space="preserve">
</t>
        </r>
      </text>
    </comment>
    <comment ref="G1" authorId="1" shapeId="0" xr:uid="{00000000-0006-0000-0100-000006000000}">
      <text>
        <r>
          <rPr>
            <b/>
            <sz val="8"/>
            <color indexed="81"/>
            <rFont val="Tahoma"/>
            <family val="2"/>
          </rPr>
          <t>CUENTA :
Ingrese el codigo de la cuenta Max 10 digitos, en caso de usar menos complete con ceros</t>
        </r>
        <r>
          <rPr>
            <sz val="8"/>
            <color indexed="81"/>
            <rFont val="Tahoma"/>
            <family val="2"/>
          </rPr>
          <t xml:space="preserve">
</t>
        </r>
      </text>
    </comment>
    <comment ref="H1" authorId="1" shapeId="0" xr:uid="{00000000-0006-0000-0100-000007000000}">
      <text>
        <r>
          <rPr>
            <b/>
            <sz val="8"/>
            <color indexed="81"/>
            <rFont val="Tahoma"/>
            <family val="2"/>
          </rPr>
          <t>PRODUCTO :</t>
        </r>
        <r>
          <rPr>
            <sz val="8"/>
            <color indexed="81"/>
            <rFont val="Tahoma"/>
            <family val="2"/>
          </rPr>
          <t xml:space="preserve">
</t>
        </r>
        <r>
          <rPr>
            <b/>
            <sz val="8"/>
            <color indexed="81"/>
            <rFont val="Tahoma"/>
            <family val="2"/>
          </rPr>
          <t>Digite el codigo del producto
3 digitos linea
4 digitos grupo
6 digitos producto
max 13 digitos</t>
        </r>
      </text>
    </comment>
    <comment ref="I1" authorId="1" shapeId="0" xr:uid="{00000000-0006-0000-0100-000008000000}">
      <text>
        <r>
          <rPr>
            <b/>
            <sz val="8"/>
            <color indexed="81"/>
            <rFont val="Tahoma"/>
            <family val="2"/>
          </rPr>
          <t>Fecha:</t>
        </r>
        <r>
          <rPr>
            <sz val="8"/>
            <color indexed="81"/>
            <rFont val="Tahoma"/>
            <family val="2"/>
          </rPr>
          <t xml:space="preserve">
</t>
        </r>
        <r>
          <rPr>
            <b/>
            <sz val="8"/>
            <color indexed="81"/>
            <rFont val="Tahoma"/>
            <family val="2"/>
          </rPr>
          <t>Digite la fecha de contabilizacion del comprobante.
Max 8 Digitos
AAAA/MM/DD</t>
        </r>
      </text>
    </comment>
    <comment ref="J1" authorId="1" shapeId="0" xr:uid="{00000000-0006-0000-0100-000009000000}">
      <text>
        <r>
          <rPr>
            <b/>
            <sz val="8"/>
            <color indexed="81"/>
            <rFont val="Tahoma"/>
            <family val="2"/>
          </rPr>
          <t>informatica :</t>
        </r>
        <r>
          <rPr>
            <sz val="8"/>
            <color indexed="81"/>
            <rFont val="Tahoma"/>
            <family val="2"/>
          </rPr>
          <t xml:space="preserve">
</t>
        </r>
        <r>
          <rPr>
            <b/>
            <sz val="8"/>
            <color indexed="81"/>
            <rFont val="Tahoma"/>
            <family val="2"/>
          </rPr>
          <t>Digite el codigo del centro de costos
basico 2 digitos
vendedor 2 digitos
estandar 4 digitos
max 4 digitos
SI la cuenta no usa centro de costos dejar en ceros</t>
        </r>
      </text>
    </comment>
    <comment ref="L1" authorId="1" shapeId="0" xr:uid="{00000000-0006-0000-0100-00000A000000}">
      <text>
        <r>
          <rPr>
            <b/>
            <sz val="8"/>
            <color indexed="81"/>
            <rFont val="Tahoma"/>
            <family val="2"/>
          </rPr>
          <t>DESCRIPCION :
Digite El Detalle O Descripcion Del Movimiento Max 50 Caracteres</t>
        </r>
      </text>
    </comment>
    <comment ref="M1" authorId="1" shapeId="0" xr:uid="{00000000-0006-0000-0100-00000B000000}">
      <text>
        <r>
          <rPr>
            <b/>
            <sz val="8"/>
            <color indexed="81"/>
            <rFont val="Tahoma"/>
            <family val="2"/>
          </rPr>
          <t xml:space="preserve">DEBITO / CREDITO :
Digite el tipo de naturaleza 
D: Debito
C: Credito 
Max 1 Carácter
</t>
        </r>
      </text>
    </comment>
    <comment ref="N1" authorId="1" shapeId="0" xr:uid="{00000000-0006-0000-0100-00000C000000}">
      <text>
        <r>
          <rPr>
            <b/>
            <sz val="8"/>
            <color indexed="81"/>
            <rFont val="Tahoma"/>
            <family val="2"/>
          </rPr>
          <t xml:space="preserve">VALOR MOVIMIENTO :
</t>
        </r>
        <r>
          <rPr>
            <sz val="8"/>
            <color indexed="81"/>
            <rFont val="Tahoma"/>
            <family val="2"/>
          </rPr>
          <t xml:space="preserve">
</t>
        </r>
        <r>
          <rPr>
            <b/>
            <sz val="8"/>
            <color indexed="81"/>
            <rFont val="Tahoma"/>
            <family val="2"/>
          </rPr>
          <t>Digite el valor del movimiento en pesos
max  15 digitos</t>
        </r>
      </text>
    </comment>
    <comment ref="S1" authorId="1" shapeId="0" xr:uid="{00000000-0006-0000-0100-00000D000000}">
      <text>
        <r>
          <rPr>
            <b/>
            <sz val="8"/>
            <color indexed="81"/>
            <rFont val="Tahoma"/>
            <family val="2"/>
          </rPr>
          <t>BODEGA :</t>
        </r>
        <r>
          <rPr>
            <sz val="8"/>
            <color indexed="81"/>
            <rFont val="Tahoma"/>
            <family val="2"/>
          </rPr>
          <t xml:space="preserve">
</t>
        </r>
        <r>
          <rPr>
            <b/>
            <sz val="8"/>
            <color indexed="81"/>
            <rFont val="Tahoma"/>
            <family val="2"/>
          </rPr>
          <t>Digite el codigo de la bodega
basico 2 digitos
vendedor 2 digitos
estandar 4 digitos
max 4 digitos
SI la cuenta no es de inventarios dejar en ceros</t>
        </r>
      </text>
    </comment>
    <comment ref="U1" authorId="2" shapeId="0" xr:uid="{00000000-0006-0000-0100-00000E000000}">
      <text>
        <r>
          <rPr>
            <b/>
            <sz val="9"/>
            <color indexed="81"/>
            <rFont val="Tahoma"/>
            <family val="2"/>
          </rPr>
          <t xml:space="preserve">CANTIDAD:
Digite la cantidad de producto 
Max 10 digitos
Para ingresar decimales use el punto normalmente
max 5 decimales
</t>
        </r>
      </text>
    </comment>
    <comment ref="V1" authorId="0" shapeId="0" xr:uid="{00000000-0006-0000-0100-00000F000000}">
      <text>
        <r>
          <rPr>
            <b/>
            <sz val="9"/>
            <color indexed="81"/>
            <rFont val="Tahoma"/>
            <family val="2"/>
          </rPr>
          <t>TIPO D.CRUCE:</t>
        </r>
        <r>
          <rPr>
            <sz val="9"/>
            <color indexed="81"/>
            <rFont val="Tahoma"/>
            <family val="2"/>
          </rPr>
          <t xml:space="preserve">
</t>
        </r>
        <r>
          <rPr>
            <b/>
            <sz val="9"/>
            <color indexed="81"/>
            <rFont val="Tahoma"/>
            <family val="2"/>
          </rPr>
          <t>Digite el tipo de documento cruce si la cuenta esta detallada por cobrar o pagar
Max 1 carácter.</t>
        </r>
      </text>
    </comment>
    <comment ref="W1" authorId="0" shapeId="0" xr:uid="{00000000-0006-0000-0100-000010000000}">
      <text>
        <r>
          <rPr>
            <b/>
            <sz val="9"/>
            <color indexed="81"/>
            <rFont val="Tahoma"/>
            <family val="2"/>
          </rPr>
          <t>COD. DOC .CRUCE :
Digite el codigo del documento cruce 
Max 3 digitos</t>
        </r>
        <r>
          <rPr>
            <sz val="9"/>
            <color indexed="81"/>
            <rFont val="Tahoma"/>
            <family val="2"/>
          </rPr>
          <t xml:space="preserve">
</t>
        </r>
      </text>
    </comment>
    <comment ref="X1" authorId="0" shapeId="0" xr:uid="{00000000-0006-0000-0100-000011000000}">
      <text>
        <r>
          <rPr>
            <b/>
            <sz val="9"/>
            <color indexed="81"/>
            <rFont val="Tahoma"/>
            <family val="2"/>
          </rPr>
          <t>NUMERO DOC CRUCE:
Digite el Numero del documento cruce que corresponde al que se desea cruzar o numero de factura por cobrar/pagar</t>
        </r>
        <r>
          <rPr>
            <sz val="9"/>
            <color indexed="81"/>
            <rFont val="Tahoma"/>
            <family val="2"/>
          </rPr>
          <t xml:space="preserve">
</t>
        </r>
        <r>
          <rPr>
            <b/>
            <sz val="9"/>
            <color indexed="81"/>
            <rFont val="Tahoma"/>
            <family val="2"/>
          </rPr>
          <t>Max 11 digitos</t>
        </r>
      </text>
    </comment>
    <comment ref="Y1" authorId="0" shapeId="0" xr:uid="{00000000-0006-0000-0100-000012000000}">
      <text>
        <r>
          <rPr>
            <b/>
            <sz val="9"/>
            <color indexed="81"/>
            <rFont val="Tahoma"/>
            <family val="2"/>
          </rPr>
          <t>SECUENCIA DOC CRUCE:</t>
        </r>
        <r>
          <rPr>
            <sz val="9"/>
            <color indexed="81"/>
            <rFont val="Tahoma"/>
            <family val="2"/>
          </rPr>
          <t xml:space="preserve">
</t>
        </r>
        <r>
          <rPr>
            <b/>
            <sz val="9"/>
            <color indexed="81"/>
            <rFont val="Tahoma"/>
            <family val="2"/>
          </rPr>
          <t>Digite el numero de secuencia según el documento cruce
Si maneja vencimientos los datos de esta seccion se repiten según la cantidad de cuotas pero se debe cambiar el numero de secuencia.
Max 3 digitos</t>
        </r>
      </text>
    </comment>
    <comment ref="Z1" authorId="0" shapeId="0" xr:uid="{00000000-0006-0000-0100-000013000000}">
      <text>
        <r>
          <rPr>
            <b/>
            <sz val="9"/>
            <color indexed="81"/>
            <rFont val="Tahoma"/>
            <family val="2"/>
          </rPr>
          <t>FECHA VTO:
Digite la fecha de vencimiento según la factura que esta ingresado.
Max 8 digitos
aaaa/mm/dd</t>
        </r>
        <r>
          <rPr>
            <sz val="9"/>
            <color indexed="81"/>
            <rFont val="Tahoma"/>
            <family val="2"/>
          </rPr>
          <t xml:space="preserve">
</t>
        </r>
      </text>
    </comment>
    <comment ref="AA1" authorId="0" shapeId="0" xr:uid="{00000000-0006-0000-0100-000014000000}">
      <text>
        <r>
          <rPr>
            <b/>
            <sz val="9"/>
            <color indexed="81"/>
            <rFont val="Tahoma"/>
            <family val="2"/>
          </rPr>
          <t>COD FORMA DE PAGO: Digite el codigo de la forma de pago
Max 4 digitos</t>
        </r>
        <r>
          <rPr>
            <sz val="9"/>
            <color indexed="81"/>
            <rFont val="Tahoma"/>
            <family val="2"/>
          </rPr>
          <t xml:space="preserve">
</t>
        </r>
      </text>
    </comment>
    <comment ref="CP1" authorId="0" shapeId="0" xr:uid="{00000000-0006-0000-0100-000015000000}">
      <text>
        <r>
          <rPr>
            <b/>
            <sz val="9"/>
            <color indexed="81"/>
            <rFont val="Tahoma"/>
            <family val="2"/>
          </rPr>
          <t>SECCCION ROJA:
Pertenece a los campos obligatorios que afectan el modulo de contabilidad y/o inventarios
SECCION VERDE:
Pertenece a los campos excluisvamente
de modulo de cuentas por cobrar/ pagar
en caso de no usar cuentas detallas no es necesario diligenciar.</t>
        </r>
      </text>
    </comment>
  </commentList>
</comments>
</file>

<file path=xl/sharedStrings.xml><?xml version="1.0" encoding="utf-8"?>
<sst xmlns="http://schemas.openxmlformats.org/spreadsheetml/2006/main" count="92224" uniqueCount="65915">
  <si>
    <t>PRODUCTO</t>
  </si>
  <si>
    <t>DOCUMENTO</t>
  </si>
  <si>
    <t>BODEGA</t>
  </si>
  <si>
    <t>3TLE47585000</t>
  </si>
  <si>
    <t>5VLE63711000</t>
  </si>
  <si>
    <t>MALETERO SENCILLO TAPA MORADA STOP TRIPLE CEN-B LA</t>
  </si>
  <si>
    <t>5VLW11610000</t>
  </si>
  <si>
    <t>4XV116030000</t>
  </si>
  <si>
    <t>4LSF341E0000</t>
  </si>
  <si>
    <t>4LSF341E1000</t>
  </si>
  <si>
    <t>54BE33000000</t>
  </si>
  <si>
    <t>3TS263350000</t>
  </si>
  <si>
    <t>4X8833712100</t>
  </si>
  <si>
    <t>4X8833713100</t>
  </si>
  <si>
    <t>4B4263350000</t>
  </si>
  <si>
    <t>9V520O011000</t>
  </si>
  <si>
    <t>CALCOMANIA TAPA LATERAL IZQUIERDA YW100/02 NARANJA</t>
  </si>
  <si>
    <t>5TYE49160000</t>
  </si>
  <si>
    <t>5AVE490J0000</t>
  </si>
  <si>
    <t>3G21423A7200</t>
  </si>
  <si>
    <t>5P0141421700</t>
  </si>
  <si>
    <t>4VPF83110000</t>
  </si>
  <si>
    <t>3TLF62410000</t>
  </si>
  <si>
    <t>YG9048012053</t>
  </si>
  <si>
    <t>3TLF62420000</t>
  </si>
  <si>
    <t>58PF110G0100</t>
  </si>
  <si>
    <t>4LSE63710000</t>
  </si>
  <si>
    <t>5MLE56700000</t>
  </si>
  <si>
    <t>5RME63510000</t>
  </si>
  <si>
    <t>3KAH39761000</t>
  </si>
  <si>
    <t>CUBIERTA LATERAL DERECHA NEGRA PARATODOS LOS COLOR</t>
  </si>
  <si>
    <t>5MLE26520000</t>
  </si>
  <si>
    <t>5MLE26510000</t>
  </si>
  <si>
    <t>3AYF53810100</t>
  </si>
  <si>
    <t>3M5181010100</t>
  </si>
  <si>
    <t>4J3174110000</t>
  </si>
  <si>
    <t>3GY113510000</t>
  </si>
  <si>
    <t>3PA146131000</t>
  </si>
  <si>
    <t>5YYE54610100</t>
  </si>
  <si>
    <t>5VLE54511000</t>
  </si>
  <si>
    <t>5VLE11810000</t>
  </si>
  <si>
    <t>5VLE13511000</t>
  </si>
  <si>
    <t>5VLE54611000</t>
  </si>
  <si>
    <t>54BE11810000</t>
  </si>
  <si>
    <t>54BE54610000</t>
  </si>
  <si>
    <t>3M5144510100</t>
  </si>
  <si>
    <t>5D9E44500100</t>
  </si>
  <si>
    <t>5TSE44500000</t>
  </si>
  <si>
    <t>5S9XF1610000</t>
  </si>
  <si>
    <t>37N215112000</t>
  </si>
  <si>
    <t>4GUF31440000</t>
  </si>
  <si>
    <t>5YYF137VW000</t>
  </si>
  <si>
    <t>5VLE22410000</t>
  </si>
  <si>
    <t>5VLE22310000</t>
  </si>
  <si>
    <t>5VLE16311000</t>
  </si>
  <si>
    <t>4Y2116500000</t>
  </si>
  <si>
    <t>9V4281442ZSR</t>
  </si>
  <si>
    <t>58PH39120000</t>
  </si>
  <si>
    <t>5JVF61110100</t>
  </si>
  <si>
    <t>4X8E47530000</t>
  </si>
  <si>
    <t>93210180A600</t>
  </si>
  <si>
    <t>5VLE16330000</t>
  </si>
  <si>
    <t>4LSE21760100</t>
  </si>
  <si>
    <t>5MLE21190000</t>
  </si>
  <si>
    <t>4EB231450100</t>
  </si>
  <si>
    <t>5VLE22100100</t>
  </si>
  <si>
    <t>38BE21190000</t>
  </si>
  <si>
    <t>BANDA FRENO DELANTERO DT175E/100/125/XT225 CON RES</t>
  </si>
  <si>
    <t>54BH47100000</t>
  </si>
  <si>
    <t>5YYH39691000</t>
  </si>
  <si>
    <t>4X8851271000</t>
  </si>
  <si>
    <t>5VLE63510000</t>
  </si>
  <si>
    <t>54BF74110000</t>
  </si>
  <si>
    <t>54BH39800100</t>
  </si>
  <si>
    <t>TAPA LATERAL IZQUIERDA NEGRA PARATODOS LOS COLORES</t>
  </si>
  <si>
    <t>5YYF137XW000</t>
  </si>
  <si>
    <t>4UUF46500100</t>
  </si>
  <si>
    <t>5XPF171E0000</t>
  </si>
  <si>
    <t>4JFF53890000</t>
  </si>
  <si>
    <t>4JFF53880000</t>
  </si>
  <si>
    <t>5VAF53880000</t>
  </si>
  <si>
    <t>5FME21590000</t>
  </si>
  <si>
    <t>4L0258540000</t>
  </si>
  <si>
    <t>5YY244111000</t>
  </si>
  <si>
    <t>4JFE81150000</t>
  </si>
  <si>
    <t>3M5163420000</t>
  </si>
  <si>
    <t>4GY274910000</t>
  </si>
  <si>
    <t>54BH19600100</t>
  </si>
  <si>
    <t>54BF31470000</t>
  </si>
  <si>
    <t>REFERENCIA</t>
  </si>
  <si>
    <t>5USH51100100</t>
  </si>
  <si>
    <t>5T4F17510100</t>
  </si>
  <si>
    <t>4X8851270000</t>
  </si>
  <si>
    <t>58PH39631200</t>
  </si>
  <si>
    <t>0020001000001</t>
  </si>
  <si>
    <t>0020001000002</t>
  </si>
  <si>
    <t>0020001000003</t>
  </si>
  <si>
    <t>0020001000004</t>
  </si>
  <si>
    <t>0020001000005</t>
  </si>
  <si>
    <t>0020001000006</t>
  </si>
  <si>
    <t>0020001000008</t>
  </si>
  <si>
    <t>0020001000009</t>
  </si>
  <si>
    <t>0020001000010</t>
  </si>
  <si>
    <t>0020001000011</t>
  </si>
  <si>
    <t>0020001000012</t>
  </si>
  <si>
    <t>0020001000013</t>
  </si>
  <si>
    <t>0020001000014</t>
  </si>
  <si>
    <t>0020001000016</t>
  </si>
  <si>
    <t>0020001000017</t>
  </si>
  <si>
    <t>0020001000018</t>
  </si>
  <si>
    <t>0020001000019</t>
  </si>
  <si>
    <t>0020001000020</t>
  </si>
  <si>
    <t>0020001000021</t>
  </si>
  <si>
    <t>0020001000022</t>
  </si>
  <si>
    <t>0020001000023</t>
  </si>
  <si>
    <t>0020001000024</t>
  </si>
  <si>
    <t>0020001000025</t>
  </si>
  <si>
    <t>0020001000026</t>
  </si>
  <si>
    <t>0020001000027</t>
  </si>
  <si>
    <t>0020001000028</t>
  </si>
  <si>
    <t>0020001000029</t>
  </si>
  <si>
    <t>0020001000030</t>
  </si>
  <si>
    <t>0020001000031</t>
  </si>
  <si>
    <t>0020001000032</t>
  </si>
  <si>
    <t>0020001000033</t>
  </si>
  <si>
    <t>0020001000034</t>
  </si>
  <si>
    <t>0020001000035</t>
  </si>
  <si>
    <t>0020001000036</t>
  </si>
  <si>
    <t>0020001000037</t>
  </si>
  <si>
    <t>0020001000038</t>
  </si>
  <si>
    <t>0020001000039</t>
  </si>
  <si>
    <t>0020001000040</t>
  </si>
  <si>
    <t>0020001000041</t>
  </si>
  <si>
    <t>0020001000043</t>
  </si>
  <si>
    <t>0020001000044</t>
  </si>
  <si>
    <t>0020001000045</t>
  </si>
  <si>
    <t>0020001000046</t>
  </si>
  <si>
    <t>0020001000047</t>
  </si>
  <si>
    <t>0020001000048</t>
  </si>
  <si>
    <t>0020001000049</t>
  </si>
  <si>
    <t>0020001000050</t>
  </si>
  <si>
    <t>0020001000051</t>
  </si>
  <si>
    <t>0020001000052</t>
  </si>
  <si>
    <t>0020001000053</t>
  </si>
  <si>
    <t>0020001000054</t>
  </si>
  <si>
    <t>0020001000055</t>
  </si>
  <si>
    <t>0020001000056</t>
  </si>
  <si>
    <t>0020001000057</t>
  </si>
  <si>
    <t>0020001000058</t>
  </si>
  <si>
    <t>0020001000059</t>
  </si>
  <si>
    <t>0020001000060</t>
  </si>
  <si>
    <t>0020001000061</t>
  </si>
  <si>
    <t>0020001000062</t>
  </si>
  <si>
    <t>0020001000063</t>
  </si>
  <si>
    <t>0020001000064</t>
  </si>
  <si>
    <t>0020001000065</t>
  </si>
  <si>
    <t>0020001000066</t>
  </si>
  <si>
    <t>0020001000067</t>
  </si>
  <si>
    <t>0020001000068</t>
  </si>
  <si>
    <t>0020001000069</t>
  </si>
  <si>
    <t>0020001000070</t>
  </si>
  <si>
    <t>0020001000071</t>
  </si>
  <si>
    <t>0020001000072</t>
  </si>
  <si>
    <t>0020001000073</t>
  </si>
  <si>
    <t>0020001000074</t>
  </si>
  <si>
    <t>0020001000075</t>
  </si>
  <si>
    <t>0020001000077</t>
  </si>
  <si>
    <t>0020001000078</t>
  </si>
  <si>
    <t>0020001000079</t>
  </si>
  <si>
    <t>0020001000080</t>
  </si>
  <si>
    <t>0020001000081</t>
  </si>
  <si>
    <t>0020001000082</t>
  </si>
  <si>
    <t>0020001000083</t>
  </si>
  <si>
    <t>0020001000084</t>
  </si>
  <si>
    <t>0020001000085</t>
  </si>
  <si>
    <t>0020001000086</t>
  </si>
  <si>
    <t>0020001000087</t>
  </si>
  <si>
    <t>0020001000089</t>
  </si>
  <si>
    <t>0020001000090</t>
  </si>
  <si>
    <t>0020001000091</t>
  </si>
  <si>
    <t>0020001000092</t>
  </si>
  <si>
    <t>0020001000093</t>
  </si>
  <si>
    <t>0020001000094</t>
  </si>
  <si>
    <t>0020001000095</t>
  </si>
  <si>
    <t>0020001000096</t>
  </si>
  <si>
    <t>0020001000097</t>
  </si>
  <si>
    <t>0020001000098</t>
  </si>
  <si>
    <t>0020001000099</t>
  </si>
  <si>
    <t>0020001000100</t>
  </si>
  <si>
    <t>0020001000101</t>
  </si>
  <si>
    <t>0020001000102</t>
  </si>
  <si>
    <t>0020001000103</t>
  </si>
  <si>
    <t>0020001000104</t>
  </si>
  <si>
    <t>0020001000105</t>
  </si>
  <si>
    <t>0020001000106</t>
  </si>
  <si>
    <t>0020001000107</t>
  </si>
  <si>
    <t>0020001000108</t>
  </si>
  <si>
    <t>0020001000109</t>
  </si>
  <si>
    <t>0020001000110</t>
  </si>
  <si>
    <t>0020001000111</t>
  </si>
  <si>
    <t>0020001000112</t>
  </si>
  <si>
    <t>0020001000113</t>
  </si>
  <si>
    <t>0020001000114</t>
  </si>
  <si>
    <t>0020001000115</t>
  </si>
  <si>
    <t>0020001000120</t>
  </si>
  <si>
    <t>0020001000121</t>
  </si>
  <si>
    <t>0020001000122</t>
  </si>
  <si>
    <t>0020001000123</t>
  </si>
  <si>
    <t>0020001000124</t>
  </si>
  <si>
    <t>0020001000125</t>
  </si>
  <si>
    <t>0020001000126</t>
  </si>
  <si>
    <t>0020001000127</t>
  </si>
  <si>
    <t>0020001000128</t>
  </si>
  <si>
    <t>0020001000129</t>
  </si>
  <si>
    <t>0020001000130</t>
  </si>
  <si>
    <t>0020001000131</t>
  </si>
  <si>
    <t>0020001000132</t>
  </si>
  <si>
    <t>0020001000133</t>
  </si>
  <si>
    <t>0020001000134</t>
  </si>
  <si>
    <t>0020001000135</t>
  </si>
  <si>
    <t>0020001000136</t>
  </si>
  <si>
    <t>0020001000137</t>
  </si>
  <si>
    <t>0020001000138</t>
  </si>
  <si>
    <t>0020001000139</t>
  </si>
  <si>
    <t>0020001000140</t>
  </si>
  <si>
    <t>0020001000141</t>
  </si>
  <si>
    <t>0020001000142</t>
  </si>
  <si>
    <t>0020001000143</t>
  </si>
  <si>
    <t>0020001000144</t>
  </si>
  <si>
    <t>0020001000145</t>
  </si>
  <si>
    <t>0020001000146</t>
  </si>
  <si>
    <t>0020001000147</t>
  </si>
  <si>
    <t>0020001000148</t>
  </si>
  <si>
    <t>0020001000149</t>
  </si>
  <si>
    <t>0020001000150</t>
  </si>
  <si>
    <t>0020001000151</t>
  </si>
  <si>
    <t>0020001000152</t>
  </si>
  <si>
    <t>0020001000153</t>
  </si>
  <si>
    <t>0020001000154</t>
  </si>
  <si>
    <t>0020001000155</t>
  </si>
  <si>
    <t>0020001000156</t>
  </si>
  <si>
    <t>0020001000157</t>
  </si>
  <si>
    <t>0020001000158</t>
  </si>
  <si>
    <t>0020001000159</t>
  </si>
  <si>
    <t>0020001000160</t>
  </si>
  <si>
    <t>0020001000161</t>
  </si>
  <si>
    <t>0020001000162</t>
  </si>
  <si>
    <t>0020001000163</t>
  </si>
  <si>
    <t>0020001000170</t>
  </si>
  <si>
    <t>0020001000171</t>
  </si>
  <si>
    <t>0020001000172</t>
  </si>
  <si>
    <t>0020001000173</t>
  </si>
  <si>
    <t>0020001000174</t>
  </si>
  <si>
    <t>0020001000175</t>
  </si>
  <si>
    <t>0020001000176</t>
  </si>
  <si>
    <t>0020001000177</t>
  </si>
  <si>
    <t>0020001000178</t>
  </si>
  <si>
    <t>0020001000179</t>
  </si>
  <si>
    <t>0020001000180</t>
  </si>
  <si>
    <t>0020001000181</t>
  </si>
  <si>
    <t>0020001000182</t>
  </si>
  <si>
    <t>0020001000183</t>
  </si>
  <si>
    <t>0020001000184</t>
  </si>
  <si>
    <t>0020001000185</t>
  </si>
  <si>
    <t>0020001000186</t>
  </si>
  <si>
    <t>0020001000187</t>
  </si>
  <si>
    <t>0020001000188</t>
  </si>
  <si>
    <t>0020001000189</t>
  </si>
  <si>
    <t>0020001000190</t>
  </si>
  <si>
    <t>0020001000191</t>
  </si>
  <si>
    <t>0020001000192</t>
  </si>
  <si>
    <t>0020001000193</t>
  </si>
  <si>
    <t>0020001000194</t>
  </si>
  <si>
    <t>0020001000195</t>
  </si>
  <si>
    <t>0020001000196</t>
  </si>
  <si>
    <t>0020001000197</t>
  </si>
  <si>
    <t>0020001000198</t>
  </si>
  <si>
    <t>0020001000199</t>
  </si>
  <si>
    <t>0020001000200</t>
  </si>
  <si>
    <t>0020001000201</t>
  </si>
  <si>
    <t>0020001000202</t>
  </si>
  <si>
    <t>0020001000203</t>
  </si>
  <si>
    <t>0020001000204</t>
  </si>
  <si>
    <t>0020001000205</t>
  </si>
  <si>
    <t>0020001000206</t>
  </si>
  <si>
    <t>0020001000207</t>
  </si>
  <si>
    <t>0020001000208</t>
  </si>
  <si>
    <t>0020001000209</t>
  </si>
  <si>
    <t>0020001000210</t>
  </si>
  <si>
    <t>0020001000212</t>
  </si>
  <si>
    <t>0020001000213</t>
  </si>
  <si>
    <t>0020001000214</t>
  </si>
  <si>
    <t>0020001000215</t>
  </si>
  <si>
    <t>0020001000216</t>
  </si>
  <si>
    <t>0020001000217</t>
  </si>
  <si>
    <t>0020001000218</t>
  </si>
  <si>
    <t>0020001000219</t>
  </si>
  <si>
    <t>0020001000221</t>
  </si>
  <si>
    <t>0020001000222</t>
  </si>
  <si>
    <t>0020001000223</t>
  </si>
  <si>
    <t>0020001000224</t>
  </si>
  <si>
    <t>0020001000225</t>
  </si>
  <si>
    <t>0020001000226</t>
  </si>
  <si>
    <t>0020001000227</t>
  </si>
  <si>
    <t>0020001000228</t>
  </si>
  <si>
    <t>0020001000229</t>
  </si>
  <si>
    <t>0020001000231</t>
  </si>
  <si>
    <t>0020001000232</t>
  </si>
  <si>
    <t>0020001000233</t>
  </si>
  <si>
    <t>0020001000234</t>
  </si>
  <si>
    <t>0020001000235</t>
  </si>
  <si>
    <t>0020001000236</t>
  </si>
  <si>
    <t>0020001000237</t>
  </si>
  <si>
    <t>0020001000238</t>
  </si>
  <si>
    <t>0020001000239</t>
  </si>
  <si>
    <t>0020001000240</t>
  </si>
  <si>
    <t>0020001000241</t>
  </si>
  <si>
    <t>0020001000242</t>
  </si>
  <si>
    <t>0020001000243</t>
  </si>
  <si>
    <t>0020001000244</t>
  </si>
  <si>
    <t>0020001000245</t>
  </si>
  <si>
    <t>0020001000246</t>
  </si>
  <si>
    <t>0020001000247</t>
  </si>
  <si>
    <t>0020001000248</t>
  </si>
  <si>
    <t>0020001000249</t>
  </si>
  <si>
    <t>0020001000250</t>
  </si>
  <si>
    <t>0020001000251</t>
  </si>
  <si>
    <t>0020001000252</t>
  </si>
  <si>
    <t>0020001000253</t>
  </si>
  <si>
    <t>0020001000254</t>
  </si>
  <si>
    <t>0020001000255</t>
  </si>
  <si>
    <t>0020001000256</t>
  </si>
  <si>
    <t>0020001000257</t>
  </si>
  <si>
    <t>0020001000258</t>
  </si>
  <si>
    <t>0020001000259</t>
  </si>
  <si>
    <t>0020001000260</t>
  </si>
  <si>
    <t>0020001000261</t>
  </si>
  <si>
    <t>0020001000262</t>
  </si>
  <si>
    <t>0020001000263</t>
  </si>
  <si>
    <t>0020001000264</t>
  </si>
  <si>
    <t>0020001000265</t>
  </si>
  <si>
    <t>0020001000266</t>
  </si>
  <si>
    <t>0020001000267</t>
  </si>
  <si>
    <t>0020001000268</t>
  </si>
  <si>
    <t>0020001000269</t>
  </si>
  <si>
    <t>0020001000271</t>
  </si>
  <si>
    <t>0020001000272</t>
  </si>
  <si>
    <t>0020001000273</t>
  </si>
  <si>
    <t>0020001000275</t>
  </si>
  <si>
    <t>0020001000276</t>
  </si>
  <si>
    <t>0020001000277</t>
  </si>
  <si>
    <t>0020001000278</t>
  </si>
  <si>
    <t>0020001000279</t>
  </si>
  <si>
    <t>0020001000280</t>
  </si>
  <si>
    <t>0020001000281</t>
  </si>
  <si>
    <t>0020001000282</t>
  </si>
  <si>
    <t>0020001000283</t>
  </si>
  <si>
    <t>0020001000284</t>
  </si>
  <si>
    <t>0020001000285</t>
  </si>
  <si>
    <t>0020001000286</t>
  </si>
  <si>
    <t>0020001000287</t>
  </si>
  <si>
    <t>0020001000288</t>
  </si>
  <si>
    <t>0020001000289</t>
  </si>
  <si>
    <t>0020001000290</t>
  </si>
  <si>
    <t>0020001000291</t>
  </si>
  <si>
    <t>0020001000292</t>
  </si>
  <si>
    <t>0020001000293</t>
  </si>
  <si>
    <t>0020001000294</t>
  </si>
  <si>
    <t>0020001000295</t>
  </si>
  <si>
    <t>0020001000296</t>
  </si>
  <si>
    <t>0020001000297</t>
  </si>
  <si>
    <t>0020001000298</t>
  </si>
  <si>
    <t>0020001000299</t>
  </si>
  <si>
    <t>0020001000300</t>
  </si>
  <si>
    <t>0020001000301</t>
  </si>
  <si>
    <t>0020001000302</t>
  </si>
  <si>
    <t>0020001000303</t>
  </si>
  <si>
    <t>0020001000304</t>
  </si>
  <si>
    <t>0020001000305</t>
  </si>
  <si>
    <t>0020001000306</t>
  </si>
  <si>
    <t>0020001000307</t>
  </si>
  <si>
    <t>0020001000308</t>
  </si>
  <si>
    <t>0020001000309</t>
  </si>
  <si>
    <t>0020001000310</t>
  </si>
  <si>
    <t>0020001000311</t>
  </si>
  <si>
    <t>0020001000312</t>
  </si>
  <si>
    <t>0020001000313</t>
  </si>
  <si>
    <t>0020001000314</t>
  </si>
  <si>
    <t>0020001000315</t>
  </si>
  <si>
    <t>0020001000316</t>
  </si>
  <si>
    <t>0020001000317</t>
  </si>
  <si>
    <t>0020001000318</t>
  </si>
  <si>
    <t>0020001000319</t>
  </si>
  <si>
    <t>0020001000320</t>
  </si>
  <si>
    <t>0020001000321</t>
  </si>
  <si>
    <t>0020001000322</t>
  </si>
  <si>
    <t>0020001000323</t>
  </si>
  <si>
    <t>0020001000324</t>
  </si>
  <si>
    <t>0020001000325</t>
  </si>
  <si>
    <t>0020001000326</t>
  </si>
  <si>
    <t>0020001000327</t>
  </si>
  <si>
    <t>0020001000328</t>
  </si>
  <si>
    <t>0020001000329</t>
  </si>
  <si>
    <t>0020001000330</t>
  </si>
  <si>
    <t>0020001000331</t>
  </si>
  <si>
    <t>0020001000332</t>
  </si>
  <si>
    <t>0020001000333</t>
  </si>
  <si>
    <t>0020001000334</t>
  </si>
  <si>
    <t>0020001000335</t>
  </si>
  <si>
    <t>0020001000336</t>
  </si>
  <si>
    <t>0020001000337</t>
  </si>
  <si>
    <t>0020001000338</t>
  </si>
  <si>
    <t>0020001000339</t>
  </si>
  <si>
    <t>0020001000340</t>
  </si>
  <si>
    <t>0020001000341</t>
  </si>
  <si>
    <t>0020001000342</t>
  </si>
  <si>
    <t>0020001000343</t>
  </si>
  <si>
    <t>0020001000344</t>
  </si>
  <si>
    <t>0020001000345</t>
  </si>
  <si>
    <t>0020001000346</t>
  </si>
  <si>
    <t>0020001000347</t>
  </si>
  <si>
    <t>0020001000348</t>
  </si>
  <si>
    <t>0020001000349</t>
  </si>
  <si>
    <t>0020001000350</t>
  </si>
  <si>
    <t>0020001000351</t>
  </si>
  <si>
    <t>0020001000352</t>
  </si>
  <si>
    <t>0020001000353</t>
  </si>
  <si>
    <t>0020001000354</t>
  </si>
  <si>
    <t>0020001000355</t>
  </si>
  <si>
    <t>0020001000356</t>
  </si>
  <si>
    <t>0020001000357</t>
  </si>
  <si>
    <t>0020001000358</t>
  </si>
  <si>
    <t>0020001000359</t>
  </si>
  <si>
    <t>0020001000360</t>
  </si>
  <si>
    <t>0020001000361</t>
  </si>
  <si>
    <t>0020001000362</t>
  </si>
  <si>
    <t>0020001000363</t>
  </si>
  <si>
    <t>0020001000364</t>
  </si>
  <si>
    <t>0020001000365</t>
  </si>
  <si>
    <t>0020001000366</t>
  </si>
  <si>
    <t>0020001000367</t>
  </si>
  <si>
    <t>0020001000368</t>
  </si>
  <si>
    <t>0020001000369</t>
  </si>
  <si>
    <t>0020001000370</t>
  </si>
  <si>
    <t>0020001000371</t>
  </si>
  <si>
    <t>0020001000372</t>
  </si>
  <si>
    <t>0020001000373</t>
  </si>
  <si>
    <t>0020001000374</t>
  </si>
  <si>
    <t>0020001000375</t>
  </si>
  <si>
    <t>0020001000376</t>
  </si>
  <si>
    <t>0020001000377</t>
  </si>
  <si>
    <t>0020001000378</t>
  </si>
  <si>
    <t>0020001000379</t>
  </si>
  <si>
    <t>0020001000380</t>
  </si>
  <si>
    <t>0020001000381</t>
  </si>
  <si>
    <t>0020001000382</t>
  </si>
  <si>
    <t>0020001000383</t>
  </si>
  <si>
    <t>0020001000384</t>
  </si>
  <si>
    <t>0020001000385</t>
  </si>
  <si>
    <t>0020001000386</t>
  </si>
  <si>
    <t>0020001000387</t>
  </si>
  <si>
    <t>0020001000388</t>
  </si>
  <si>
    <t>0020001000389</t>
  </si>
  <si>
    <t>0020001000390</t>
  </si>
  <si>
    <t>0020001000391</t>
  </si>
  <si>
    <t>0020001000392</t>
  </si>
  <si>
    <t>0020001000393</t>
  </si>
  <si>
    <t>0020001000394</t>
  </si>
  <si>
    <t>0020001000395</t>
  </si>
  <si>
    <t>0020001000396</t>
  </si>
  <si>
    <t>0020001000397</t>
  </si>
  <si>
    <t>0020001000398</t>
  </si>
  <si>
    <t>0020001000399</t>
  </si>
  <si>
    <t>0020001000400</t>
  </si>
  <si>
    <t>0020001000401</t>
  </si>
  <si>
    <t>0020001000402</t>
  </si>
  <si>
    <t>0020001000403</t>
  </si>
  <si>
    <t>0020001000404</t>
  </si>
  <si>
    <t>0020001000405</t>
  </si>
  <si>
    <t>0020001000406</t>
  </si>
  <si>
    <t>0020001000407</t>
  </si>
  <si>
    <t>0020001000408</t>
  </si>
  <si>
    <t>0020001000409</t>
  </si>
  <si>
    <t>0020001000410</t>
  </si>
  <si>
    <t>0020001000411</t>
  </si>
  <si>
    <t>0020001000412</t>
  </si>
  <si>
    <t>0020001000413</t>
  </si>
  <si>
    <t>0020001000414</t>
  </si>
  <si>
    <t>0020001000415</t>
  </si>
  <si>
    <t>0020001000416</t>
  </si>
  <si>
    <t>0020001000417</t>
  </si>
  <si>
    <t>0020001000418</t>
  </si>
  <si>
    <t>0020001000419</t>
  </si>
  <si>
    <t>0020001000420</t>
  </si>
  <si>
    <t>0020001000421</t>
  </si>
  <si>
    <t>0020001000422</t>
  </si>
  <si>
    <t>0020001000423</t>
  </si>
  <si>
    <t>0020001000424</t>
  </si>
  <si>
    <t>0020001000425</t>
  </si>
  <si>
    <t>0020001000426</t>
  </si>
  <si>
    <t>0020001000427</t>
  </si>
  <si>
    <t>0020001000428</t>
  </si>
  <si>
    <t>0020001000429</t>
  </si>
  <si>
    <t>0020001000430</t>
  </si>
  <si>
    <t>0020001000431</t>
  </si>
  <si>
    <t>0020001000432</t>
  </si>
  <si>
    <t>0020001000433</t>
  </si>
  <si>
    <t>0020001000434</t>
  </si>
  <si>
    <t>0020001000435</t>
  </si>
  <si>
    <t>0020001000436</t>
  </si>
  <si>
    <t>0020001000437</t>
  </si>
  <si>
    <t>0020001000438</t>
  </si>
  <si>
    <t>0020001000439</t>
  </si>
  <si>
    <t>0020001000440</t>
  </si>
  <si>
    <t>0020001000442</t>
  </si>
  <si>
    <t>0020001000443</t>
  </si>
  <si>
    <t>0020001000444</t>
  </si>
  <si>
    <t>0020001000445</t>
  </si>
  <si>
    <t>0020001000446</t>
  </si>
  <si>
    <t>0020001000447</t>
  </si>
  <si>
    <t>0020001000448</t>
  </si>
  <si>
    <t>0020001000449</t>
  </si>
  <si>
    <t>0020001000450</t>
  </si>
  <si>
    <t>0020001000451</t>
  </si>
  <si>
    <t>0020001000452</t>
  </si>
  <si>
    <t>0020001000453</t>
  </si>
  <si>
    <t>0020001000454</t>
  </si>
  <si>
    <t>0020001000455</t>
  </si>
  <si>
    <t>0020001000456</t>
  </si>
  <si>
    <t>0020001000457</t>
  </si>
  <si>
    <t>0020001000458</t>
  </si>
  <si>
    <t>0020001000459</t>
  </si>
  <si>
    <t>0020001000460</t>
  </si>
  <si>
    <t>0020001000461</t>
  </si>
  <si>
    <t>0020001000462</t>
  </si>
  <si>
    <t>0020001000463</t>
  </si>
  <si>
    <t>0020001000464</t>
  </si>
  <si>
    <t>0020001000465</t>
  </si>
  <si>
    <t>0020001000466</t>
  </si>
  <si>
    <t>0020001000467</t>
  </si>
  <si>
    <t>0020001000469</t>
  </si>
  <si>
    <t>0020001000470</t>
  </si>
  <si>
    <t>0020001000471</t>
  </si>
  <si>
    <t>0020001000472</t>
  </si>
  <si>
    <t>0020001000473</t>
  </si>
  <si>
    <t>0020001000474</t>
  </si>
  <si>
    <t>0020001000475</t>
  </si>
  <si>
    <t>0020001000476</t>
  </si>
  <si>
    <t>0020001000477</t>
  </si>
  <si>
    <t>0020001000478</t>
  </si>
  <si>
    <t>0020001000479</t>
  </si>
  <si>
    <t>0020001000480</t>
  </si>
  <si>
    <t>0020001000481</t>
  </si>
  <si>
    <t>0020001000482</t>
  </si>
  <si>
    <t>0020001000483</t>
  </si>
  <si>
    <t>0020001000484</t>
  </si>
  <si>
    <t>0020001000485</t>
  </si>
  <si>
    <t>0020001000486</t>
  </si>
  <si>
    <t>0020001000487</t>
  </si>
  <si>
    <t>0020001000488</t>
  </si>
  <si>
    <t>0020001000489</t>
  </si>
  <si>
    <t>0020001000490</t>
  </si>
  <si>
    <t>0020001000491</t>
  </si>
  <si>
    <t>0020001000492</t>
  </si>
  <si>
    <t>0020001000493</t>
  </si>
  <si>
    <t>0020001000494</t>
  </si>
  <si>
    <t>0020001000495</t>
  </si>
  <si>
    <t>0020001000496</t>
  </si>
  <si>
    <t>0020001000497</t>
  </si>
  <si>
    <t>0020001000498</t>
  </si>
  <si>
    <t>0020001000499</t>
  </si>
  <si>
    <t>0020001000500</t>
  </si>
  <si>
    <t>0020001000501</t>
  </si>
  <si>
    <t>0020001000502</t>
  </si>
  <si>
    <t>0020001000503</t>
  </si>
  <si>
    <t>0020001000504</t>
  </si>
  <si>
    <t>0020001000505</t>
  </si>
  <si>
    <t>0020001000506</t>
  </si>
  <si>
    <t>0020001000507</t>
  </si>
  <si>
    <t>0020001000508</t>
  </si>
  <si>
    <t>0020001000509</t>
  </si>
  <si>
    <t>0020001000510</t>
  </si>
  <si>
    <t>0020001000511</t>
  </si>
  <si>
    <t>0020001000512</t>
  </si>
  <si>
    <t>0020001000513</t>
  </si>
  <si>
    <t>0020001000514</t>
  </si>
  <si>
    <t>0020001000515</t>
  </si>
  <si>
    <t>0020001000516</t>
  </si>
  <si>
    <t>0020001000517</t>
  </si>
  <si>
    <t>0020001000518</t>
  </si>
  <si>
    <t>0020001000519</t>
  </si>
  <si>
    <t>0020001000520</t>
  </si>
  <si>
    <t>0020001000521</t>
  </si>
  <si>
    <t>0020001000522</t>
  </si>
  <si>
    <t>0020001000523</t>
  </si>
  <si>
    <t>0020001000524</t>
  </si>
  <si>
    <t>0020001000525</t>
  </si>
  <si>
    <t>0020001000526</t>
  </si>
  <si>
    <t>0020001000527</t>
  </si>
  <si>
    <t>0020001000528</t>
  </si>
  <si>
    <t>0020001000529</t>
  </si>
  <si>
    <t>0020001000530</t>
  </si>
  <si>
    <t>0020001000531</t>
  </si>
  <si>
    <t>0020001000532</t>
  </si>
  <si>
    <t>0020001000533</t>
  </si>
  <si>
    <t>0020001000534</t>
  </si>
  <si>
    <t>0020001000535</t>
  </si>
  <si>
    <t>0020001000536</t>
  </si>
  <si>
    <t>0020001000537</t>
  </si>
  <si>
    <t>0020001000538</t>
  </si>
  <si>
    <t>0020001000539</t>
  </si>
  <si>
    <t>0020001000540</t>
  </si>
  <si>
    <t>0020001000541</t>
  </si>
  <si>
    <t>0020001000542</t>
  </si>
  <si>
    <t>0020001000543</t>
  </si>
  <si>
    <t>0020001000544</t>
  </si>
  <si>
    <t>0020001000545</t>
  </si>
  <si>
    <t>0020001000546</t>
  </si>
  <si>
    <t>0020001000547</t>
  </si>
  <si>
    <t>0020001000548</t>
  </si>
  <si>
    <t>0020001000549</t>
  </si>
  <si>
    <t>0020001000550</t>
  </si>
  <si>
    <t>0020001000551</t>
  </si>
  <si>
    <t>0020001000552</t>
  </si>
  <si>
    <t>0020001000553</t>
  </si>
  <si>
    <t>0020001000554</t>
  </si>
  <si>
    <t>0020001000555</t>
  </si>
  <si>
    <t>0020001000556</t>
  </si>
  <si>
    <t>0020001000557</t>
  </si>
  <si>
    <t>0020001000558</t>
  </si>
  <si>
    <t>0020001000559</t>
  </si>
  <si>
    <t>0020001000560</t>
  </si>
  <si>
    <t>0020001000561</t>
  </si>
  <si>
    <t>0020001000562</t>
  </si>
  <si>
    <t>0020001000563</t>
  </si>
  <si>
    <t>0020001000564</t>
  </si>
  <si>
    <t>0020001000565</t>
  </si>
  <si>
    <t>0020001000566</t>
  </si>
  <si>
    <t>0020001000567</t>
  </si>
  <si>
    <t>0020001000568</t>
  </si>
  <si>
    <t>0020001000569</t>
  </si>
  <si>
    <t>0020001000570</t>
  </si>
  <si>
    <t>0020001000571</t>
  </si>
  <si>
    <t>0020001000572</t>
  </si>
  <si>
    <t>0020001000573</t>
  </si>
  <si>
    <t>0020001000574</t>
  </si>
  <si>
    <t>0020001000575</t>
  </si>
  <si>
    <t>0020001000576</t>
  </si>
  <si>
    <t>0020001000577</t>
  </si>
  <si>
    <t>0020001000578</t>
  </si>
  <si>
    <t>0020001000579</t>
  </si>
  <si>
    <t>0020001000580</t>
  </si>
  <si>
    <t>0020001000581</t>
  </si>
  <si>
    <t>0020001000582</t>
  </si>
  <si>
    <t>0020001000583</t>
  </si>
  <si>
    <t>0020001000584</t>
  </si>
  <si>
    <t>0020001000585</t>
  </si>
  <si>
    <t>0020001000586</t>
  </si>
  <si>
    <t>0020001000587</t>
  </si>
  <si>
    <t>0020001000588</t>
  </si>
  <si>
    <t>0020001000589</t>
  </si>
  <si>
    <t>0020001000590</t>
  </si>
  <si>
    <t>0020001000591</t>
  </si>
  <si>
    <t>0020001000592</t>
  </si>
  <si>
    <t>0020001000593</t>
  </si>
  <si>
    <t>0020001000594</t>
  </si>
  <si>
    <t>0020001000595</t>
  </si>
  <si>
    <t>0020001000596</t>
  </si>
  <si>
    <t>0020001000597</t>
  </si>
  <si>
    <t>0020001000598</t>
  </si>
  <si>
    <t>0020001000599</t>
  </si>
  <si>
    <t>0020001000600</t>
  </si>
  <si>
    <t>0020001000601</t>
  </si>
  <si>
    <t>0020001000602</t>
  </si>
  <si>
    <t>0020001000603</t>
  </si>
  <si>
    <t>0020001000604</t>
  </si>
  <si>
    <t>0020001000605</t>
  </si>
  <si>
    <t>0020001000606</t>
  </si>
  <si>
    <t>0020001000607</t>
  </si>
  <si>
    <t>0020001000608</t>
  </si>
  <si>
    <t>0020001000609</t>
  </si>
  <si>
    <t>0020001000610</t>
  </si>
  <si>
    <t>0020001000611</t>
  </si>
  <si>
    <t>0020001000612</t>
  </si>
  <si>
    <t>0020001000613</t>
  </si>
  <si>
    <t>0020001000614</t>
  </si>
  <si>
    <t>0020001000615</t>
  </si>
  <si>
    <t>0020001000616</t>
  </si>
  <si>
    <t>0020001000617</t>
  </si>
  <si>
    <t>0020001000618</t>
  </si>
  <si>
    <t>0020001000619</t>
  </si>
  <si>
    <t>0020001000620</t>
  </si>
  <si>
    <t>0020001000621</t>
  </si>
  <si>
    <t>0020001000622</t>
  </si>
  <si>
    <t>0020001000623</t>
  </si>
  <si>
    <t>0020002000001</t>
  </si>
  <si>
    <t>0020002000002</t>
  </si>
  <si>
    <t>0020002000003</t>
  </si>
  <si>
    <t>0020002000004</t>
  </si>
  <si>
    <t>0020002000005</t>
  </si>
  <si>
    <t>0020002000006</t>
  </si>
  <si>
    <t>0020002000007</t>
  </si>
  <si>
    <t>0020002000008</t>
  </si>
  <si>
    <t>0020002000009</t>
  </si>
  <si>
    <t>0020002000010</t>
  </si>
  <si>
    <t>0020002000011</t>
  </si>
  <si>
    <t>0020002000012</t>
  </si>
  <si>
    <t>0020002000013</t>
  </si>
  <si>
    <t>0020002000014</t>
  </si>
  <si>
    <t>0020002000015</t>
  </si>
  <si>
    <t>0020002000016</t>
  </si>
  <si>
    <t>0020002000020</t>
  </si>
  <si>
    <t>0020002000021</t>
  </si>
  <si>
    <t>0020002000024</t>
  </si>
  <si>
    <t>0020002000025</t>
  </si>
  <si>
    <t>0020002000026</t>
  </si>
  <si>
    <t>0020002000027</t>
  </si>
  <si>
    <t>0020002000028</t>
  </si>
  <si>
    <t>0020002000029</t>
  </si>
  <si>
    <t>0020002000030</t>
  </si>
  <si>
    <t>0020002000031</t>
  </si>
  <si>
    <t>0020002000032</t>
  </si>
  <si>
    <t>0020002000033</t>
  </si>
  <si>
    <t>0020002000034</t>
  </si>
  <si>
    <t>0020002000035</t>
  </si>
  <si>
    <t>0020002000036</t>
  </si>
  <si>
    <t>0020002000037</t>
  </si>
  <si>
    <t>0020002000038</t>
  </si>
  <si>
    <t>0020002000039</t>
  </si>
  <si>
    <t>0020002000040</t>
  </si>
  <si>
    <t>0020002000041</t>
  </si>
  <si>
    <t>0020002000042</t>
  </si>
  <si>
    <t>0020002000043</t>
  </si>
  <si>
    <t>0020002000044</t>
  </si>
  <si>
    <t>0020002000045</t>
  </si>
  <si>
    <t>0020002000046</t>
  </si>
  <si>
    <t>0020002000047</t>
  </si>
  <si>
    <t>0020002000048</t>
  </si>
  <si>
    <t>0020002000049</t>
  </si>
  <si>
    <t>0020002000050</t>
  </si>
  <si>
    <t>0020002000051</t>
  </si>
  <si>
    <t>0020002000052</t>
  </si>
  <si>
    <t>0020002000053</t>
  </si>
  <si>
    <t>0020002000054</t>
  </si>
  <si>
    <t>0020002000055</t>
  </si>
  <si>
    <t>0020002000056</t>
  </si>
  <si>
    <t>0020002000057</t>
  </si>
  <si>
    <t>0020002000058</t>
  </si>
  <si>
    <t>0020002000059</t>
  </si>
  <si>
    <t>0020002000060</t>
  </si>
  <si>
    <t>0020002000061</t>
  </si>
  <si>
    <t>0020002000062</t>
  </si>
  <si>
    <t>0020002000063</t>
  </si>
  <si>
    <t>0020002000064</t>
  </si>
  <si>
    <t>0020002000065</t>
  </si>
  <si>
    <t>0020002000066</t>
  </si>
  <si>
    <t>0020002000067</t>
  </si>
  <si>
    <t>0020002000068</t>
  </si>
  <si>
    <t>0020002000069</t>
  </si>
  <si>
    <t>0020002000070</t>
  </si>
  <si>
    <t>0020003000001</t>
  </si>
  <si>
    <t>0020003000002</t>
  </si>
  <si>
    <t>0020003000003</t>
  </si>
  <si>
    <t>0020003000004</t>
  </si>
  <si>
    <t>0020003000005</t>
  </si>
  <si>
    <t>0020003000006</t>
  </si>
  <si>
    <t>0020003000007</t>
  </si>
  <si>
    <t>0020003000008</t>
  </si>
  <si>
    <t>0020003000009</t>
  </si>
  <si>
    <t>0020003000010</t>
  </si>
  <si>
    <t>0020003000011</t>
  </si>
  <si>
    <t>0020003000012</t>
  </si>
  <si>
    <t>0020003000013</t>
  </si>
  <si>
    <t>0020003000014</t>
  </si>
  <si>
    <t>0020003000015</t>
  </si>
  <si>
    <t>0020003000016</t>
  </si>
  <si>
    <t>0020003000017</t>
  </si>
  <si>
    <t>0020003000018</t>
  </si>
  <si>
    <t>0020003000019</t>
  </si>
  <si>
    <t>0020003000020</t>
  </si>
  <si>
    <t>0020003000021</t>
  </si>
  <si>
    <t>0020003000022</t>
  </si>
  <si>
    <t>0020003000023</t>
  </si>
  <si>
    <t>0020003000024</t>
  </si>
  <si>
    <t>0020003000025</t>
  </si>
  <si>
    <t>0020003000026</t>
  </si>
  <si>
    <t>0020003000027</t>
  </si>
  <si>
    <t>0020003000028</t>
  </si>
  <si>
    <t>0020003000029</t>
  </si>
  <si>
    <t>0020003000030</t>
  </si>
  <si>
    <t>0020003000031</t>
  </si>
  <si>
    <t>0020003000032</t>
  </si>
  <si>
    <t>0020003000033</t>
  </si>
  <si>
    <t>0020003000034</t>
  </si>
  <si>
    <t>0020003000035</t>
  </si>
  <si>
    <t>0020003000036</t>
  </si>
  <si>
    <t>0020003000037</t>
  </si>
  <si>
    <t>0020003000038</t>
  </si>
  <si>
    <t>0020003000039</t>
  </si>
  <si>
    <t>0020003000040</t>
  </si>
  <si>
    <t>0020003000041</t>
  </si>
  <si>
    <t>0020003000042</t>
  </si>
  <si>
    <t>0020003000043</t>
  </si>
  <si>
    <t>0020003000044</t>
  </si>
  <si>
    <t>0020003000045</t>
  </si>
  <si>
    <t>0020003000046</t>
  </si>
  <si>
    <t>0020003000047</t>
  </si>
  <si>
    <t>0020003000048</t>
  </si>
  <si>
    <t>0020003000049</t>
  </si>
  <si>
    <t>0020003000050</t>
  </si>
  <si>
    <t>0020003000051</t>
  </si>
  <si>
    <t>0020003000052</t>
  </si>
  <si>
    <t>0020003000053</t>
  </si>
  <si>
    <t>0020003000054</t>
  </si>
  <si>
    <t>0020003000055</t>
  </si>
  <si>
    <t>0020003000056</t>
  </si>
  <si>
    <t>0020003000057</t>
  </si>
  <si>
    <t>0020003000058</t>
  </si>
  <si>
    <t>0020003000059</t>
  </si>
  <si>
    <t>0020003000060</t>
  </si>
  <si>
    <t>0020003000061</t>
  </si>
  <si>
    <t>0020003000062</t>
  </si>
  <si>
    <t>0020003000063</t>
  </si>
  <si>
    <t>0020003000064</t>
  </si>
  <si>
    <t>0020003000065</t>
  </si>
  <si>
    <t>0020003000066</t>
  </si>
  <si>
    <t>0020003000067</t>
  </si>
  <si>
    <t>0020003000068</t>
  </si>
  <si>
    <t>0020003000069</t>
  </si>
  <si>
    <t>0020003000070</t>
  </si>
  <si>
    <t>0020003000071</t>
  </si>
  <si>
    <t>0020003000072</t>
  </si>
  <si>
    <t>0020003000073</t>
  </si>
  <si>
    <t>0020003000074</t>
  </si>
  <si>
    <t>0020003000075</t>
  </si>
  <si>
    <t>0020003000076</t>
  </si>
  <si>
    <t>0020003000077</t>
  </si>
  <si>
    <t>0020003000078</t>
  </si>
  <si>
    <t>0020003000079</t>
  </si>
  <si>
    <t>0020003000080</t>
  </si>
  <si>
    <t>0020003000081</t>
  </si>
  <si>
    <t>0020003000082</t>
  </si>
  <si>
    <t>0020003000083</t>
  </si>
  <si>
    <t>0020003000084</t>
  </si>
  <si>
    <t>0020003000085</t>
  </si>
  <si>
    <t>0020003000086</t>
  </si>
  <si>
    <t>0020003000087</t>
  </si>
  <si>
    <t>0020003000088</t>
  </si>
  <si>
    <t>0020003000089</t>
  </si>
  <si>
    <t>0020003000090</t>
  </si>
  <si>
    <t>0020003000091</t>
  </si>
  <si>
    <t>0020003000092</t>
  </si>
  <si>
    <t>0020003000093</t>
  </si>
  <si>
    <t>0020003000094</t>
  </si>
  <si>
    <t>0020003000095</t>
  </si>
  <si>
    <t>0020003000096</t>
  </si>
  <si>
    <t>0020003000097</t>
  </si>
  <si>
    <t>0020003000098</t>
  </si>
  <si>
    <t>0020003000099</t>
  </si>
  <si>
    <t>0020003000100</t>
  </si>
  <si>
    <t>0020003000101</t>
  </si>
  <si>
    <t>0020003000102</t>
  </si>
  <si>
    <t>0020003000103</t>
  </si>
  <si>
    <t>0020003000104</t>
  </si>
  <si>
    <t>0020003000105</t>
  </si>
  <si>
    <t>0020003000107</t>
  </si>
  <si>
    <t>0020003000108</t>
  </si>
  <si>
    <t>0020003000109</t>
  </si>
  <si>
    <t>0020003000110</t>
  </si>
  <si>
    <t>0020003000111</t>
  </si>
  <si>
    <t>0020003000112</t>
  </si>
  <si>
    <t>0020003000113</t>
  </si>
  <si>
    <t>0020003000114</t>
  </si>
  <si>
    <t>0020003000115</t>
  </si>
  <si>
    <t>0020003000116</t>
  </si>
  <si>
    <t>0020003000117</t>
  </si>
  <si>
    <t>0020003000118</t>
  </si>
  <si>
    <t>0020003000119</t>
  </si>
  <si>
    <t>0020003000120</t>
  </si>
  <si>
    <t>0020003000121</t>
  </si>
  <si>
    <t>0020003000122</t>
  </si>
  <si>
    <t>0020003000123</t>
  </si>
  <si>
    <t>0020003000124</t>
  </si>
  <si>
    <t>0020003000125</t>
  </si>
  <si>
    <t>0020003000126</t>
  </si>
  <si>
    <t>0020003000127</t>
  </si>
  <si>
    <t>0020003000128</t>
  </si>
  <si>
    <t>0020003000129</t>
  </si>
  <si>
    <t>0020003000130</t>
  </si>
  <si>
    <t>0020003000131</t>
  </si>
  <si>
    <t>0020003000132</t>
  </si>
  <si>
    <t>0020003000133</t>
  </si>
  <si>
    <t>0020003000134</t>
  </si>
  <si>
    <t>0020003000135</t>
  </si>
  <si>
    <t>0020003000136</t>
  </si>
  <si>
    <t>0020003000137</t>
  </si>
  <si>
    <t>0020003000138</t>
  </si>
  <si>
    <t>0020003000139</t>
  </si>
  <si>
    <t>0020003000140</t>
  </si>
  <si>
    <t>0020003000141</t>
  </si>
  <si>
    <t>0020003000142</t>
  </si>
  <si>
    <t>0020003000143</t>
  </si>
  <si>
    <t>0020003000144</t>
  </si>
  <si>
    <t>0020003000145</t>
  </si>
  <si>
    <t>0020003000146</t>
  </si>
  <si>
    <t>0020003000147</t>
  </si>
  <si>
    <t>0020003000148</t>
  </si>
  <si>
    <t>0020003000149</t>
  </si>
  <si>
    <t>0020003000150</t>
  </si>
  <si>
    <t>0020003000151</t>
  </si>
  <si>
    <t>0020003000152</t>
  </si>
  <si>
    <t>0020003000153</t>
  </si>
  <si>
    <t>0020003000154</t>
  </si>
  <si>
    <t>0020003000155</t>
  </si>
  <si>
    <t>0020003000156</t>
  </si>
  <si>
    <t>0020003000157</t>
  </si>
  <si>
    <t>0020003000158</t>
  </si>
  <si>
    <t>0020003000159</t>
  </si>
  <si>
    <t>0020003000160</t>
  </si>
  <si>
    <t>0020003000161</t>
  </si>
  <si>
    <t>0020003000162</t>
  </si>
  <si>
    <t>0020003000163</t>
  </si>
  <si>
    <t>0020003000164</t>
  </si>
  <si>
    <t>0020003000167</t>
  </si>
  <si>
    <t>0020003000168</t>
  </si>
  <si>
    <t>0020003000169</t>
  </si>
  <si>
    <t>0020003000170</t>
  </si>
  <si>
    <t>0020003000171</t>
  </si>
  <si>
    <t>0020003000172</t>
  </si>
  <si>
    <t>0020003000173</t>
  </si>
  <si>
    <t>0020003000174</t>
  </si>
  <si>
    <t>0020003000175</t>
  </si>
  <si>
    <t>0020003000176</t>
  </si>
  <si>
    <t>0020003000177</t>
  </si>
  <si>
    <t>0020003000178</t>
  </si>
  <si>
    <t>0020003000179</t>
  </si>
  <si>
    <t>0020003000180</t>
  </si>
  <si>
    <t>0020003000181</t>
  </si>
  <si>
    <t>0020003000182</t>
  </si>
  <si>
    <t>0020003000183</t>
  </si>
  <si>
    <t>0020003000184</t>
  </si>
  <si>
    <t>0020003000185</t>
  </si>
  <si>
    <t>0020003000186</t>
  </si>
  <si>
    <t>0020003000187</t>
  </si>
  <si>
    <t>0020003000188</t>
  </si>
  <si>
    <t>0020003000189</t>
  </si>
  <si>
    <t>0020003000190</t>
  </si>
  <si>
    <t>0020003000191</t>
  </si>
  <si>
    <t>0020003000192</t>
  </si>
  <si>
    <t>0020003000193</t>
  </si>
  <si>
    <t>0020003000194</t>
  </si>
  <si>
    <t>0020003000195</t>
  </si>
  <si>
    <t>0020003000196</t>
  </si>
  <si>
    <t>0020003000197</t>
  </si>
  <si>
    <t>0020003000198</t>
  </si>
  <si>
    <t>0020003000199</t>
  </si>
  <si>
    <t>0020003000200</t>
  </si>
  <si>
    <t>0020003000201</t>
  </si>
  <si>
    <t>0020003000202</t>
  </si>
  <si>
    <t>0020003000203</t>
  </si>
  <si>
    <t>0020003000204</t>
  </si>
  <si>
    <t>0020003000205</t>
  </si>
  <si>
    <t>0020004000001</t>
  </si>
  <si>
    <t>0020004000002</t>
  </si>
  <si>
    <t>0020004000003</t>
  </si>
  <si>
    <t>0020004000004</t>
  </si>
  <si>
    <t>0020004000005</t>
  </si>
  <si>
    <t>0020004000006</t>
  </si>
  <si>
    <t>0020004000007</t>
  </si>
  <si>
    <t>0020004000008</t>
  </si>
  <si>
    <t>0020004000009</t>
  </si>
  <si>
    <t>0020004000010</t>
  </si>
  <si>
    <t>0020004000011</t>
  </si>
  <si>
    <t>0020004000012</t>
  </si>
  <si>
    <t>0020004000013</t>
  </si>
  <si>
    <t>0020004000014</t>
  </si>
  <si>
    <t>0020004000015</t>
  </si>
  <si>
    <t>0020004000016</t>
  </si>
  <si>
    <t>0020004000017</t>
  </si>
  <si>
    <t>0020004000018</t>
  </si>
  <si>
    <t>0020004000019</t>
  </si>
  <si>
    <t>0020004000020</t>
  </si>
  <si>
    <t>0020004000021</t>
  </si>
  <si>
    <t>0020004000022</t>
  </si>
  <si>
    <t>0020004000023</t>
  </si>
  <si>
    <t>0020004000024</t>
  </si>
  <si>
    <t>0020004000025</t>
  </si>
  <si>
    <t>0020004000026</t>
  </si>
  <si>
    <t>0020004000027</t>
  </si>
  <si>
    <t>0020004000028</t>
  </si>
  <si>
    <t>0020004000029</t>
  </si>
  <si>
    <t>0020004000030</t>
  </si>
  <si>
    <t>0020004000031</t>
  </si>
  <si>
    <t>0020004000032</t>
  </si>
  <si>
    <t>0020004000033</t>
  </si>
  <si>
    <t>0020004000034</t>
  </si>
  <si>
    <t>0020004000035</t>
  </si>
  <si>
    <t>0020004000036</t>
  </si>
  <si>
    <t>0020004000037</t>
  </si>
  <si>
    <t>0020004000038</t>
  </si>
  <si>
    <t>0020004000039</t>
  </si>
  <si>
    <t>0020004000040</t>
  </si>
  <si>
    <t>0020004000041</t>
  </si>
  <si>
    <t>0020004000042</t>
  </si>
  <si>
    <t>0020004000043</t>
  </si>
  <si>
    <t>0020004000044</t>
  </si>
  <si>
    <t>0020004000045</t>
  </si>
  <si>
    <t>0020004000046</t>
  </si>
  <si>
    <t>0020004000047</t>
  </si>
  <si>
    <t>0020004000048</t>
  </si>
  <si>
    <t>0020004000049</t>
  </si>
  <si>
    <t>0020004000050</t>
  </si>
  <si>
    <t>0020004000051</t>
  </si>
  <si>
    <t>0020004000052</t>
  </si>
  <si>
    <t>0020004000053</t>
  </si>
  <si>
    <t>0020004000054</t>
  </si>
  <si>
    <t>0020004000055</t>
  </si>
  <si>
    <t>0020004000056</t>
  </si>
  <si>
    <t>0020004000058</t>
  </si>
  <si>
    <t>0020004000070</t>
  </si>
  <si>
    <t>0020004000071</t>
  </si>
  <si>
    <t>0020004000072</t>
  </si>
  <si>
    <t>0020004000073</t>
  </si>
  <si>
    <t>0020004000074</t>
  </si>
  <si>
    <t>0020004000075</t>
  </si>
  <si>
    <t>0020004000076</t>
  </si>
  <si>
    <t>0020004000077</t>
  </si>
  <si>
    <t>0020004000078</t>
  </si>
  <si>
    <t>0020004000079</t>
  </si>
  <si>
    <t>0020004000080</t>
  </si>
  <si>
    <t>0020004000081</t>
  </si>
  <si>
    <t>0020004000082</t>
  </si>
  <si>
    <t>0020004000083</t>
  </si>
  <si>
    <t>0020004000084</t>
  </si>
  <si>
    <t>0020004000085</t>
  </si>
  <si>
    <t>0020004000086</t>
  </si>
  <si>
    <t>0020004000087</t>
  </si>
  <si>
    <t>0020004000088</t>
  </si>
  <si>
    <t>0020004000092</t>
  </si>
  <si>
    <t>0020004000093</t>
  </si>
  <si>
    <t>0020004000094</t>
  </si>
  <si>
    <t>0020004000095</t>
  </si>
  <si>
    <t>0020004000096</t>
  </si>
  <si>
    <t>0020004000097</t>
  </si>
  <si>
    <t>0020004000098</t>
  </si>
  <si>
    <t>0020004000099</t>
  </si>
  <si>
    <t>0020004000101</t>
  </si>
  <si>
    <t>0020004000102</t>
  </si>
  <si>
    <t>0020004000103</t>
  </si>
  <si>
    <t>0020004000104</t>
  </si>
  <si>
    <t>0020004000105</t>
  </si>
  <si>
    <t>0020004000106</t>
  </si>
  <si>
    <t>0020004000107</t>
  </si>
  <si>
    <t>0020004000108</t>
  </si>
  <si>
    <t>0020004000109</t>
  </si>
  <si>
    <t>0020004000110</t>
  </si>
  <si>
    <t>0020004000111</t>
  </si>
  <si>
    <t>0020004000112</t>
  </si>
  <si>
    <t>0020004000113</t>
  </si>
  <si>
    <t>0020004000114</t>
  </si>
  <si>
    <t>0020004000115</t>
  </si>
  <si>
    <t>0020004000116</t>
  </si>
  <si>
    <t>0020004000117</t>
  </si>
  <si>
    <t>0020004000118</t>
  </si>
  <si>
    <t>0020004000119</t>
  </si>
  <si>
    <t>0020004000120</t>
  </si>
  <si>
    <t>0020004000121</t>
  </si>
  <si>
    <t>0020004000122</t>
  </si>
  <si>
    <t>0020004000123</t>
  </si>
  <si>
    <t>0020004000124</t>
  </si>
  <si>
    <t>0020004000125</t>
  </si>
  <si>
    <t>0020004000126</t>
  </si>
  <si>
    <t>0020004000127</t>
  </si>
  <si>
    <t>0020004000128</t>
  </si>
  <si>
    <t>0020004000129</t>
  </si>
  <si>
    <t>0020004000130</t>
  </si>
  <si>
    <t>0020004000131</t>
  </si>
  <si>
    <t>0020004000132</t>
  </si>
  <si>
    <t>0020004000133</t>
  </si>
  <si>
    <t>0020004000134</t>
  </si>
  <si>
    <t>0020004000135</t>
  </si>
  <si>
    <t>0020004000136</t>
  </si>
  <si>
    <t>0020004000137</t>
  </si>
  <si>
    <t>0020004000138</t>
  </si>
  <si>
    <t>0020004000139</t>
  </si>
  <si>
    <t>0020004000141</t>
  </si>
  <si>
    <t>0020004000142</t>
  </si>
  <si>
    <t>0020004000143</t>
  </si>
  <si>
    <t>0020004000144</t>
  </si>
  <si>
    <t>0020004000145</t>
  </si>
  <si>
    <t>0020004000146</t>
  </si>
  <si>
    <t>0020004000147</t>
  </si>
  <si>
    <t>0020004000148</t>
  </si>
  <si>
    <t>0020004000149</t>
  </si>
  <si>
    <t>0020004000150</t>
  </si>
  <si>
    <t>0020004000151</t>
  </si>
  <si>
    <t>0020004000152</t>
  </si>
  <si>
    <t>0020004000153</t>
  </si>
  <si>
    <t>0020004000154</t>
  </si>
  <si>
    <t>0020004000155</t>
  </si>
  <si>
    <t>0020004000156</t>
  </si>
  <si>
    <t>0020004000157</t>
  </si>
  <si>
    <t>0020004000158</t>
  </si>
  <si>
    <t>0020004000159</t>
  </si>
  <si>
    <t>0020004000160</t>
  </si>
  <si>
    <t>0020004000161</t>
  </si>
  <si>
    <t>0020004000162</t>
  </si>
  <si>
    <t>0020004000163</t>
  </si>
  <si>
    <t>0020004000164</t>
  </si>
  <si>
    <t>0020004000165</t>
  </si>
  <si>
    <t>0020004000166</t>
  </si>
  <si>
    <t>0020004000167</t>
  </si>
  <si>
    <t>0020004000168</t>
  </si>
  <si>
    <t>0020004000169</t>
  </si>
  <si>
    <t>0020004000170</t>
  </si>
  <si>
    <t>0020004000171</t>
  </si>
  <si>
    <t>0020004000172</t>
  </si>
  <si>
    <t>0020004000173</t>
  </si>
  <si>
    <t>0020004000174</t>
  </si>
  <si>
    <t>0020004000175</t>
  </si>
  <si>
    <t>0020004000176</t>
  </si>
  <si>
    <t>0020004000177</t>
  </si>
  <si>
    <t>0020004000178</t>
  </si>
  <si>
    <t>0020004000179</t>
  </si>
  <si>
    <t>0020004000180</t>
  </si>
  <si>
    <t>0020004000181</t>
  </si>
  <si>
    <t>0020004000182</t>
  </si>
  <si>
    <t>0020004000183</t>
  </si>
  <si>
    <t>0020004000184</t>
  </si>
  <si>
    <t>0020004000185</t>
  </si>
  <si>
    <t>0020004000186</t>
  </si>
  <si>
    <t>0020004000187</t>
  </si>
  <si>
    <t>0020004000188</t>
  </si>
  <si>
    <t>0020004000189</t>
  </si>
  <si>
    <t>0020004000190</t>
  </si>
  <si>
    <t>0020004000191</t>
  </si>
  <si>
    <t>0020004000192</t>
  </si>
  <si>
    <t>0020004000193</t>
  </si>
  <si>
    <t>0020004000194</t>
  </si>
  <si>
    <t>0020004000195</t>
  </si>
  <si>
    <t>0020004000196</t>
  </si>
  <si>
    <t>0020004000197</t>
  </si>
  <si>
    <t>0020004000198</t>
  </si>
  <si>
    <t>0020004000199</t>
  </si>
  <si>
    <t>0020004000200</t>
  </si>
  <si>
    <t>0020004000201</t>
  </si>
  <si>
    <t>0020004000202</t>
  </si>
  <si>
    <t>0020004000203</t>
  </si>
  <si>
    <t>0020004000204</t>
  </si>
  <si>
    <t>0020004000205</t>
  </si>
  <si>
    <t>0020004000206</t>
  </si>
  <si>
    <t>0020004000207</t>
  </si>
  <si>
    <t>0020004000208</t>
  </si>
  <si>
    <t>0020004000209</t>
  </si>
  <si>
    <t>0020004000210</t>
  </si>
  <si>
    <t>0020004000211</t>
  </si>
  <si>
    <t>0020004000212</t>
  </si>
  <si>
    <t>0020004000213</t>
  </si>
  <si>
    <t>0020004000214</t>
  </si>
  <si>
    <t>0020004000215</t>
  </si>
  <si>
    <t>0020004000216</t>
  </si>
  <si>
    <t>0020004000217</t>
  </si>
  <si>
    <t>0020004000218</t>
  </si>
  <si>
    <t>0020004000219</t>
  </si>
  <si>
    <t>0020004000220</t>
  </si>
  <si>
    <t>0020004000221</t>
  </si>
  <si>
    <t>0020004000222</t>
  </si>
  <si>
    <t>0020004000223</t>
  </si>
  <si>
    <t>0020004000224</t>
  </si>
  <si>
    <t>0020004000225</t>
  </si>
  <si>
    <t>0020004000226</t>
  </si>
  <si>
    <t>0020004000227</t>
  </si>
  <si>
    <t>0020004000228</t>
  </si>
  <si>
    <t>0020004000229</t>
  </si>
  <si>
    <t>0020004000230</t>
  </si>
  <si>
    <t>0020004000231</t>
  </si>
  <si>
    <t>0020004000232</t>
  </si>
  <si>
    <t>0020004000233</t>
  </si>
  <si>
    <t>0020004000234</t>
  </si>
  <si>
    <t>0020004000235</t>
  </si>
  <si>
    <t>0020004000236</t>
  </si>
  <si>
    <t>0020004000237</t>
  </si>
  <si>
    <t>0020004000238</t>
  </si>
  <si>
    <t>0020004000239</t>
  </si>
  <si>
    <t>0020004000240</t>
  </si>
  <si>
    <t>0020004000241</t>
  </si>
  <si>
    <t>0020004000242</t>
  </si>
  <si>
    <t>0020004000243</t>
  </si>
  <si>
    <t>0020004000244</t>
  </si>
  <si>
    <t>0020004000245</t>
  </si>
  <si>
    <t>0020004000246</t>
  </si>
  <si>
    <t>0020004000247</t>
  </si>
  <si>
    <t>0020004000248</t>
  </si>
  <si>
    <t>0020004000249</t>
  </si>
  <si>
    <t>0020004000250</t>
  </si>
  <si>
    <t>0020004000251</t>
  </si>
  <si>
    <t>0020004000252</t>
  </si>
  <si>
    <t>0020004000253</t>
  </si>
  <si>
    <t>0020004000254</t>
  </si>
  <si>
    <t>0020004000255</t>
  </si>
  <si>
    <t>0020004000256</t>
  </si>
  <si>
    <t>0020004000257</t>
  </si>
  <si>
    <t>0020004000258</t>
  </si>
  <si>
    <t>0020004000259</t>
  </si>
  <si>
    <t>0020004000260</t>
  </si>
  <si>
    <t>0020004000261</t>
  </si>
  <si>
    <t>0020004000262</t>
  </si>
  <si>
    <t>0020004000263</t>
  </si>
  <si>
    <t>0020004000264</t>
  </si>
  <si>
    <t>0020004000265</t>
  </si>
  <si>
    <t>0020004000266</t>
  </si>
  <si>
    <t>0020004000267</t>
  </si>
  <si>
    <t>0020004000268</t>
  </si>
  <si>
    <t>0020004000269</t>
  </si>
  <si>
    <t>0020004000270</t>
  </si>
  <si>
    <t>0020004000271</t>
  </si>
  <si>
    <t>0020004000272</t>
  </si>
  <si>
    <t>0020004000273</t>
  </si>
  <si>
    <t>0020004000274</t>
  </si>
  <si>
    <t>0020004000275</t>
  </si>
  <si>
    <t>0020004000276</t>
  </si>
  <si>
    <t>0020004000277</t>
  </si>
  <si>
    <t>0020004000278</t>
  </si>
  <si>
    <t>0020004000279</t>
  </si>
  <si>
    <t>0020004000280</t>
  </si>
  <si>
    <t>0020004000281</t>
  </si>
  <si>
    <t>0020004000282</t>
  </si>
  <si>
    <t>0020004000283</t>
  </si>
  <si>
    <t>0020004000284</t>
  </si>
  <si>
    <t>0020004000285</t>
  </si>
  <si>
    <t>0020004000286</t>
  </si>
  <si>
    <t>0020004000287</t>
  </si>
  <si>
    <t>0020004000288</t>
  </si>
  <si>
    <t>0020004000289</t>
  </si>
  <si>
    <t>0020004000290</t>
  </si>
  <si>
    <t>0020004000291</t>
  </si>
  <si>
    <t>0020004000292</t>
  </si>
  <si>
    <t>0020004000293</t>
  </si>
  <si>
    <t>0020004000294</t>
  </si>
  <si>
    <t>0020004000295</t>
  </si>
  <si>
    <t>0020004000296</t>
  </si>
  <si>
    <t>0020004000297</t>
  </si>
  <si>
    <t>0020004000298</t>
  </si>
  <si>
    <t>0020004000299</t>
  </si>
  <si>
    <t>0020004000300</t>
  </si>
  <si>
    <t>0020004000301</t>
  </si>
  <si>
    <t>0020004000302</t>
  </si>
  <si>
    <t>0020004000303</t>
  </si>
  <si>
    <t>0020004000304</t>
  </si>
  <si>
    <t>0020004000305</t>
  </si>
  <si>
    <t>0020004000306</t>
  </si>
  <si>
    <t>0020004000307</t>
  </si>
  <si>
    <t>0020004000308</t>
  </si>
  <si>
    <t>0020004000309</t>
  </si>
  <si>
    <t>0020004000310</t>
  </si>
  <si>
    <t>0020004000311</t>
  </si>
  <si>
    <t>0020004000312</t>
  </si>
  <si>
    <t>0020004000313</t>
  </si>
  <si>
    <t>0020004000314</t>
  </si>
  <si>
    <t>0020004000315</t>
  </si>
  <si>
    <t>0020004000316</t>
  </si>
  <si>
    <t>0020005000001</t>
  </si>
  <si>
    <t>0020005000002</t>
  </si>
  <si>
    <t>0020005000003</t>
  </si>
  <si>
    <t>0020005000004</t>
  </si>
  <si>
    <t>0020005000005</t>
  </si>
  <si>
    <t>0020005000006</t>
  </si>
  <si>
    <t>0020005000007</t>
  </si>
  <si>
    <t>0020005000008</t>
  </si>
  <si>
    <t>0020005000009</t>
  </si>
  <si>
    <t>0020005000010</t>
  </si>
  <si>
    <t>0020005000011</t>
  </si>
  <si>
    <t>0020005000012</t>
  </si>
  <si>
    <t>0020005000013</t>
  </si>
  <si>
    <t>0020005000014</t>
  </si>
  <si>
    <t>0020005000015</t>
  </si>
  <si>
    <t>0020005000016</t>
  </si>
  <si>
    <t>0020005000017</t>
  </si>
  <si>
    <t>0020005000018</t>
  </si>
  <si>
    <t>0020005000019</t>
  </si>
  <si>
    <t>0020005000020</t>
  </si>
  <si>
    <t>0020005000021</t>
  </si>
  <si>
    <t>0020005000022</t>
  </si>
  <si>
    <t>0020006000001</t>
  </si>
  <si>
    <t>0020006000002</t>
  </si>
  <si>
    <t>0020006000003</t>
  </si>
  <si>
    <t>0020006000004</t>
  </si>
  <si>
    <t>0020006000005</t>
  </si>
  <si>
    <t>0020006000006</t>
  </si>
  <si>
    <t>0020006000007</t>
  </si>
  <si>
    <t>0020006000008</t>
  </si>
  <si>
    <t>0020006000009</t>
  </si>
  <si>
    <t>0020006000010</t>
  </si>
  <si>
    <t>0020006000011</t>
  </si>
  <si>
    <t>0020006000012</t>
  </si>
  <si>
    <t>0020006000013</t>
  </si>
  <si>
    <t>0020006000014</t>
  </si>
  <si>
    <t>0020006000015</t>
  </si>
  <si>
    <t>0020006000016</t>
  </si>
  <si>
    <t>0020006000017</t>
  </si>
  <si>
    <t>0020006000018</t>
  </si>
  <si>
    <t>0020006000019</t>
  </si>
  <si>
    <t>0020006000020</t>
  </si>
  <si>
    <t>0020006000021</t>
  </si>
  <si>
    <t>0020006000022</t>
  </si>
  <si>
    <t>0020006000023</t>
  </si>
  <si>
    <t>0020006000024</t>
  </si>
  <si>
    <t>0020006000025</t>
  </si>
  <si>
    <t>0020006000026</t>
  </si>
  <si>
    <t>0020006000027</t>
  </si>
  <si>
    <t>0020006000028</t>
  </si>
  <si>
    <t>0020006000029</t>
  </si>
  <si>
    <t>0020006000030</t>
  </si>
  <si>
    <t>0020006000031</t>
  </si>
  <si>
    <t>0020006000032</t>
  </si>
  <si>
    <t>0020006000033</t>
  </si>
  <si>
    <t>0020007000001</t>
  </si>
  <si>
    <t>0020007000002</t>
  </si>
  <si>
    <t>0020007000003</t>
  </si>
  <si>
    <t>0020007000004</t>
  </si>
  <si>
    <t>0020007000005</t>
  </si>
  <si>
    <t>0020007000006</t>
  </si>
  <si>
    <t>0020007000007</t>
  </si>
  <si>
    <t>0020007000010</t>
  </si>
  <si>
    <t>0020007000011</t>
  </si>
  <si>
    <t>0020007000012</t>
  </si>
  <si>
    <t>0020007000013</t>
  </si>
  <si>
    <t>0020007000014</t>
  </si>
  <si>
    <t>0020007000015</t>
  </si>
  <si>
    <t>0020007000016</t>
  </si>
  <si>
    <t>0020007000017</t>
  </si>
  <si>
    <t>0020007000018</t>
  </si>
  <si>
    <t>0020007000019</t>
  </si>
  <si>
    <t>0020007000020</t>
  </si>
  <si>
    <t>0020007000021</t>
  </si>
  <si>
    <t>0020007000022</t>
  </si>
  <si>
    <t>0020007000023</t>
  </si>
  <si>
    <t>0020007000024</t>
  </si>
  <si>
    <t>0020007000025</t>
  </si>
  <si>
    <t>0020007000026</t>
  </si>
  <si>
    <t>0020007000027</t>
  </si>
  <si>
    <t>0020007000028</t>
  </si>
  <si>
    <t>0020007000029</t>
  </si>
  <si>
    <t>0020007000030</t>
  </si>
  <si>
    <t>0020007000031</t>
  </si>
  <si>
    <t>0020007000032</t>
  </si>
  <si>
    <t>0020007000033</t>
  </si>
  <si>
    <t>0020007000034</t>
  </si>
  <si>
    <t>0020007000035</t>
  </si>
  <si>
    <t>0020008000001</t>
  </si>
  <si>
    <t>0020008000002</t>
  </si>
  <si>
    <t>0020008000003</t>
  </si>
  <si>
    <t>0020008000004</t>
  </si>
  <si>
    <t>0020008000005</t>
  </si>
  <si>
    <t>0020008000006</t>
  </si>
  <si>
    <t>0020008000007</t>
  </si>
  <si>
    <t>0020008000008</t>
  </si>
  <si>
    <t>0020008000009</t>
  </si>
  <si>
    <t>0020008000010</t>
  </si>
  <si>
    <t>0020008000011</t>
  </si>
  <si>
    <t>0020008000012</t>
  </si>
  <si>
    <t>0020008000013</t>
  </si>
  <si>
    <t>0020008000014</t>
  </si>
  <si>
    <t>0020008000015</t>
  </si>
  <si>
    <t>0020008000016</t>
  </si>
  <si>
    <t>0020008000017</t>
  </si>
  <si>
    <t>0020008000018</t>
  </si>
  <si>
    <t>0020008000019</t>
  </si>
  <si>
    <t>0020008000020</t>
  </si>
  <si>
    <t>0020008000021</t>
  </si>
  <si>
    <t>0020008000022</t>
  </si>
  <si>
    <t>0020008000023</t>
  </si>
  <si>
    <t>0020008000024</t>
  </si>
  <si>
    <t>0020008000025</t>
  </si>
  <si>
    <t>0020008000027</t>
  </si>
  <si>
    <t>0020008000028</t>
  </si>
  <si>
    <t>0020008000029</t>
  </si>
  <si>
    <t>0020008000030</t>
  </si>
  <si>
    <t>0020008000031</t>
  </si>
  <si>
    <t>0020008000032</t>
  </si>
  <si>
    <t>0020008000033</t>
  </si>
  <si>
    <t>0020008000034</t>
  </si>
  <si>
    <t>0020008000035</t>
  </si>
  <si>
    <t>0020008000036</t>
  </si>
  <si>
    <t>0020008000037</t>
  </si>
  <si>
    <t>0020008000038</t>
  </si>
  <si>
    <t>0020008000039</t>
  </si>
  <si>
    <t>0020008000040</t>
  </si>
  <si>
    <t>0020008000041</t>
  </si>
  <si>
    <t>0020008000042</t>
  </si>
  <si>
    <t>0020008000043</t>
  </si>
  <si>
    <t>0020008000044</t>
  </si>
  <si>
    <t>0020008000045</t>
  </si>
  <si>
    <t>0020008000046</t>
  </si>
  <si>
    <t>0020008000047</t>
  </si>
  <si>
    <t>0020008000048</t>
  </si>
  <si>
    <t>0020008000049</t>
  </si>
  <si>
    <t>0020008000050</t>
  </si>
  <si>
    <t>0020008000051</t>
  </si>
  <si>
    <t>0020008000052</t>
  </si>
  <si>
    <t>0020008000053</t>
  </si>
  <si>
    <t>0020008000054</t>
  </si>
  <si>
    <t>0020008000055</t>
  </si>
  <si>
    <t>0020008000056</t>
  </si>
  <si>
    <t>0020008000057</t>
  </si>
  <si>
    <t>0020008000058</t>
  </si>
  <si>
    <t>0020008000059</t>
  </si>
  <si>
    <t>0020008000060</t>
  </si>
  <si>
    <t>0020008000061</t>
  </si>
  <si>
    <t>0020008000063</t>
  </si>
  <si>
    <t>0020008000064</t>
  </si>
  <si>
    <t>0020008000065</t>
  </si>
  <si>
    <t>0020008000066</t>
  </si>
  <si>
    <t>0020008000067</t>
  </si>
  <si>
    <t>0020008000068</t>
  </si>
  <si>
    <t>0020008000069</t>
  </si>
  <si>
    <t>0020008000070</t>
  </si>
  <si>
    <t>0020008000071</t>
  </si>
  <si>
    <t>0020008000072</t>
  </si>
  <si>
    <t>0020008000073</t>
  </si>
  <si>
    <t>0020008000074</t>
  </si>
  <si>
    <t>0020008000075</t>
  </si>
  <si>
    <t>0020008000076</t>
  </si>
  <si>
    <t>0020008000077</t>
  </si>
  <si>
    <t>0020008000078</t>
  </si>
  <si>
    <t>0020008000079</t>
  </si>
  <si>
    <t>0020008000080</t>
  </si>
  <si>
    <t>0020008000081</t>
  </si>
  <si>
    <t>0020008000082</t>
  </si>
  <si>
    <t>0020008000083</t>
  </si>
  <si>
    <t>0020008000084</t>
  </si>
  <si>
    <t>0020008000085</t>
  </si>
  <si>
    <t>0020008000086</t>
  </si>
  <si>
    <t>0020008000087</t>
  </si>
  <si>
    <t>0020008000088</t>
  </si>
  <si>
    <t>0020008000089</t>
  </si>
  <si>
    <t>0020008000090</t>
  </si>
  <si>
    <t>0020008000091</t>
  </si>
  <si>
    <t>0020008000092</t>
  </si>
  <si>
    <t>0020008000093</t>
  </si>
  <si>
    <t>0020008000094</t>
  </si>
  <si>
    <t>0020008000095</t>
  </si>
  <si>
    <t>0020008000096</t>
  </si>
  <si>
    <t>0020008000097</t>
  </si>
  <si>
    <t>0020008000098</t>
  </si>
  <si>
    <t>0020008000099</t>
  </si>
  <si>
    <t>0020008000100</t>
  </si>
  <si>
    <t>0020008000101</t>
  </si>
  <si>
    <t>0020008000102</t>
  </si>
  <si>
    <t>0020008000103</t>
  </si>
  <si>
    <t>0020008000104</t>
  </si>
  <si>
    <t>0020008000105</t>
  </si>
  <si>
    <t>0020008000106</t>
  </si>
  <si>
    <t>0020008000107</t>
  </si>
  <si>
    <t>0020008000108</t>
  </si>
  <si>
    <t>0020008000109</t>
  </si>
  <si>
    <t>0020008000110</t>
  </si>
  <si>
    <t>0020008000111</t>
  </si>
  <si>
    <t>0020008000112</t>
  </si>
  <si>
    <t>0020008000113</t>
  </si>
  <si>
    <t>0020008000114</t>
  </si>
  <si>
    <t>0020008000120</t>
  </si>
  <si>
    <t>0020008000121</t>
  </si>
  <si>
    <t>0020008000122</t>
  </si>
  <si>
    <t>0020008000123</t>
  </si>
  <si>
    <t>0020008000124</t>
  </si>
  <si>
    <t>0020008000125</t>
  </si>
  <si>
    <t>0020008000126</t>
  </si>
  <si>
    <t>0020008000127</t>
  </si>
  <si>
    <t>0020008000128</t>
  </si>
  <si>
    <t>0020008000129</t>
  </si>
  <si>
    <t>0020008000130</t>
  </si>
  <si>
    <t>0020008000131</t>
  </si>
  <si>
    <t>0020008000132</t>
  </si>
  <si>
    <t>0020008000133</t>
  </si>
  <si>
    <t>0020008000134</t>
  </si>
  <si>
    <t>0020008000135</t>
  </si>
  <si>
    <t>0020008000137</t>
  </si>
  <si>
    <t>0020008000138</t>
  </si>
  <si>
    <t>0020008000139</t>
  </si>
  <si>
    <t>0020008000140</t>
  </si>
  <si>
    <t>0020008000141</t>
  </si>
  <si>
    <t>0020008000142</t>
  </si>
  <si>
    <t>0020008000143</t>
  </si>
  <si>
    <t>0020008000144</t>
  </si>
  <si>
    <t>0020008000145</t>
  </si>
  <si>
    <t>0020008000146</t>
  </si>
  <si>
    <t>0020008000147</t>
  </si>
  <si>
    <t>0020008000148</t>
  </si>
  <si>
    <t>0020008000149</t>
  </si>
  <si>
    <t>0020008000150</t>
  </si>
  <si>
    <t>0020008000151</t>
  </si>
  <si>
    <t>0020008000152</t>
  </si>
  <si>
    <t>0020008000153</t>
  </si>
  <si>
    <t>0020008000154</t>
  </si>
  <si>
    <t>0020008000155</t>
  </si>
  <si>
    <t>0020008000156</t>
  </si>
  <si>
    <t>0020008000157</t>
  </si>
  <si>
    <t>0020008000158</t>
  </si>
  <si>
    <t>0020008000159</t>
  </si>
  <si>
    <t>0020008000160</t>
  </si>
  <si>
    <t>0020008000161</t>
  </si>
  <si>
    <t>0020008000162</t>
  </si>
  <si>
    <t>0020008000163</t>
  </si>
  <si>
    <t>0020008000164</t>
  </si>
  <si>
    <t>0020008000165</t>
  </si>
  <si>
    <t>0020008000166</t>
  </si>
  <si>
    <t>0020008000167</t>
  </si>
  <si>
    <t>0020008000169</t>
  </si>
  <si>
    <t>0020008000170</t>
  </si>
  <si>
    <t>0020008000171</t>
  </si>
  <si>
    <t>0020008000172</t>
  </si>
  <si>
    <t>0020008000173</t>
  </si>
  <si>
    <t>0020008000174</t>
  </si>
  <si>
    <t>0020008000175</t>
  </si>
  <si>
    <t>0020008000176</t>
  </si>
  <si>
    <t>0020008000177</t>
  </si>
  <si>
    <t>0020008000178</t>
  </si>
  <si>
    <t>0020008000179</t>
  </si>
  <si>
    <t>0020008000180</t>
  </si>
  <si>
    <t>0020008000181</t>
  </si>
  <si>
    <t>0020008000182</t>
  </si>
  <si>
    <t>0020008000184</t>
  </si>
  <si>
    <t>0020008000185</t>
  </si>
  <si>
    <t>0020008000186</t>
  </si>
  <si>
    <t>0020008000187</t>
  </si>
  <si>
    <t>0020008000188</t>
  </si>
  <si>
    <t>0020008000189</t>
  </si>
  <si>
    <t>0020008000190</t>
  </si>
  <si>
    <t>0020008000191</t>
  </si>
  <si>
    <t>0020008000194</t>
  </si>
  <si>
    <t>0020008000195</t>
  </si>
  <si>
    <t>0020008000196</t>
  </si>
  <si>
    <t>0020008000198</t>
  </si>
  <si>
    <t>0020008000199</t>
  </si>
  <si>
    <t>0020008000200</t>
  </si>
  <si>
    <t>0020008000202</t>
  </si>
  <si>
    <t>0020008000203</t>
  </si>
  <si>
    <t>0020008000204</t>
  </si>
  <si>
    <t>0020008000205</t>
  </si>
  <si>
    <t>0020008000206</t>
  </si>
  <si>
    <t>0020008000207</t>
  </si>
  <si>
    <t>0020008000208</t>
  </si>
  <si>
    <t>0020008000209</t>
  </si>
  <si>
    <t>0020008000210</t>
  </si>
  <si>
    <t>0020008000211</t>
  </si>
  <si>
    <t>0020008000212</t>
  </si>
  <si>
    <t>0020008000213</t>
  </si>
  <si>
    <t>0020008000214</t>
  </si>
  <si>
    <t>0020008000215</t>
  </si>
  <si>
    <t>0020008000216</t>
  </si>
  <si>
    <t>0020008000217</t>
  </si>
  <si>
    <t>0020008000218</t>
  </si>
  <si>
    <t>0020008000219</t>
  </si>
  <si>
    <t>0020008000220</t>
  </si>
  <si>
    <t>0020008000221</t>
  </si>
  <si>
    <t>0020008000222</t>
  </si>
  <si>
    <t>0020008000223</t>
  </si>
  <si>
    <t>0020008000224</t>
  </si>
  <si>
    <t>0020008000225</t>
  </si>
  <si>
    <t>0020008000226</t>
  </si>
  <si>
    <t>0020008000227</t>
  </si>
  <si>
    <t>0020008000228</t>
  </si>
  <si>
    <t>0020008000229</t>
  </si>
  <si>
    <t>0020008000230</t>
  </si>
  <si>
    <t>0020008000231</t>
  </si>
  <si>
    <t>0020008000232</t>
  </si>
  <si>
    <t>0020008000233</t>
  </si>
  <si>
    <t>0020008000234</t>
  </si>
  <si>
    <t>0020008000235</t>
  </si>
  <si>
    <t>0020008000237</t>
  </si>
  <si>
    <t>0020008000238</t>
  </si>
  <si>
    <t>0020008000239</t>
  </si>
  <si>
    <t>0020008000240</t>
  </si>
  <si>
    <t>0020008000241</t>
  </si>
  <si>
    <t>0020008000242</t>
  </si>
  <si>
    <t>0020008000243</t>
  </si>
  <si>
    <t>0020008000244</t>
  </si>
  <si>
    <t>0020008000245</t>
  </si>
  <si>
    <t>0020008000246</t>
  </si>
  <si>
    <t>0020008000247</t>
  </si>
  <si>
    <t>0020008000248</t>
  </si>
  <si>
    <t>0020008000249</t>
  </si>
  <si>
    <t>0020008000250</t>
  </si>
  <si>
    <t>0020008000251</t>
  </si>
  <si>
    <t>0020008000252</t>
  </si>
  <si>
    <t>0020008000253</t>
  </si>
  <si>
    <t>0020008000254</t>
  </si>
  <si>
    <t>0020008000255</t>
  </si>
  <si>
    <t>0020008000256</t>
  </si>
  <si>
    <t>0020008000257</t>
  </si>
  <si>
    <t>0020008000258</t>
  </si>
  <si>
    <t>0020008000259</t>
  </si>
  <si>
    <t>0020008000260</t>
  </si>
  <si>
    <t>0020008000261</t>
  </si>
  <si>
    <t>0020008000262</t>
  </si>
  <si>
    <t>0020008000263</t>
  </si>
  <si>
    <t>0020008000264</t>
  </si>
  <si>
    <t>0020008000265</t>
  </si>
  <si>
    <t>0020008000266</t>
  </si>
  <si>
    <t>0020008000267</t>
  </si>
  <si>
    <t>0020008000268</t>
  </si>
  <si>
    <t>0020008000269</t>
  </si>
  <si>
    <t>0020008000270</t>
  </si>
  <si>
    <t>0020008000271</t>
  </si>
  <si>
    <t>0020008000272</t>
  </si>
  <si>
    <t>0020008000273</t>
  </si>
  <si>
    <t>0020008000274</t>
  </si>
  <si>
    <t>0020008000275</t>
  </si>
  <si>
    <t>0020008000276</t>
  </si>
  <si>
    <t>0020008000277</t>
  </si>
  <si>
    <t>0020008000278</t>
  </si>
  <si>
    <t>0020008000279</t>
  </si>
  <si>
    <t>0020008000280</t>
  </si>
  <si>
    <t>0020008000281</t>
  </si>
  <si>
    <t>0020008000282</t>
  </si>
  <si>
    <t>0020008000283</t>
  </si>
  <si>
    <t>0020008000284</t>
  </si>
  <si>
    <t>0020008000285</t>
  </si>
  <si>
    <t>0020008000286</t>
  </si>
  <si>
    <t>0020008000287</t>
  </si>
  <si>
    <t>0020008000288</t>
  </si>
  <si>
    <t>0020008000289</t>
  </si>
  <si>
    <t>0020008000290</t>
  </si>
  <si>
    <t>0020008000291</t>
  </si>
  <si>
    <t>0020008000292</t>
  </si>
  <si>
    <t>0020008000293</t>
  </si>
  <si>
    <t>0020008000294</t>
  </si>
  <si>
    <t>0020008000295</t>
  </si>
  <si>
    <t>0020008000296</t>
  </si>
  <si>
    <t>0020008000297</t>
  </si>
  <si>
    <t>0020008000298</t>
  </si>
  <si>
    <t>0020008000299</t>
  </si>
  <si>
    <t>0020008000300</t>
  </si>
  <si>
    <t>0020008000301</t>
  </si>
  <si>
    <t>0020008000302</t>
  </si>
  <si>
    <t>0020008000303</t>
  </si>
  <si>
    <t>0020008000304</t>
  </si>
  <si>
    <t>0020008000305</t>
  </si>
  <si>
    <t>0020008000306</t>
  </si>
  <si>
    <t>0020008000307</t>
  </si>
  <si>
    <t>0020008000308</t>
  </si>
  <si>
    <t>0020008000309</t>
  </si>
  <si>
    <t>0020008000310</t>
  </si>
  <si>
    <t>0020008000311</t>
  </si>
  <si>
    <t>0020008000312</t>
  </si>
  <si>
    <t>0020008000313</t>
  </si>
  <si>
    <t>0020008000314</t>
  </si>
  <si>
    <t>0020008000315</t>
  </si>
  <si>
    <t>0020008000316</t>
  </si>
  <si>
    <t>0020008000317</t>
  </si>
  <si>
    <t>0020009000001</t>
  </si>
  <si>
    <t>0020009000002</t>
  </si>
  <si>
    <t>0020009000003</t>
  </si>
  <si>
    <t>0020009000004</t>
  </si>
  <si>
    <t>0020009000005</t>
  </si>
  <si>
    <t>0020009000006</t>
  </si>
  <si>
    <t>0020009000007</t>
  </si>
  <si>
    <t>0020009000008</t>
  </si>
  <si>
    <t>0020009000009</t>
  </si>
  <si>
    <t>0020009000010</t>
  </si>
  <si>
    <t>0020009000011</t>
  </si>
  <si>
    <t>0020009000012</t>
  </si>
  <si>
    <t>0020009000013</t>
  </si>
  <si>
    <t>0020009000014</t>
  </si>
  <si>
    <t>0020009000015</t>
  </si>
  <si>
    <t>0020009000016</t>
  </si>
  <si>
    <t>0020009000017</t>
  </si>
  <si>
    <t>0020009000018</t>
  </si>
  <si>
    <t>0020009000019</t>
  </si>
  <si>
    <t>0020009000020</t>
  </si>
  <si>
    <t>0020009000021</t>
  </si>
  <si>
    <t>0020009000022</t>
  </si>
  <si>
    <t>0020009000023</t>
  </si>
  <si>
    <t>0020009000024</t>
  </si>
  <si>
    <t>0020009000025</t>
  </si>
  <si>
    <t>0020009000026</t>
  </si>
  <si>
    <t>0020009000027</t>
  </si>
  <si>
    <t>0020009000028</t>
  </si>
  <si>
    <t>0020009000029</t>
  </si>
  <si>
    <t>0020009000030</t>
  </si>
  <si>
    <t>0020009000031</t>
  </si>
  <si>
    <t>0020009000032</t>
  </si>
  <si>
    <t>0020009000033</t>
  </si>
  <si>
    <t>0020009000034</t>
  </si>
  <si>
    <t>0020009000035</t>
  </si>
  <si>
    <t>0020009000036</t>
  </si>
  <si>
    <t>0020009000037</t>
  </si>
  <si>
    <t>0020009000038</t>
  </si>
  <si>
    <t>0020009000039</t>
  </si>
  <si>
    <t>0020009000040</t>
  </si>
  <si>
    <t>0020009000041</t>
  </si>
  <si>
    <t>0020009000042</t>
  </si>
  <si>
    <t>0020009000043</t>
  </si>
  <si>
    <t>0020009000044</t>
  </si>
  <si>
    <t>0020009000045</t>
  </si>
  <si>
    <t>0020009000046</t>
  </si>
  <si>
    <t>0020009000047</t>
  </si>
  <si>
    <t>0020009000048</t>
  </si>
  <si>
    <t>0020009000049</t>
  </si>
  <si>
    <t>0020009000050</t>
  </si>
  <si>
    <t>0020009000051</t>
  </si>
  <si>
    <t>0020009000052</t>
  </si>
  <si>
    <t>0020009000053</t>
  </si>
  <si>
    <t>0020009000054</t>
  </si>
  <si>
    <t>0020009000055</t>
  </si>
  <si>
    <t>0020009000056</t>
  </si>
  <si>
    <t>0020009000057</t>
  </si>
  <si>
    <t>0020009000058</t>
  </si>
  <si>
    <t>0020009000059</t>
  </si>
  <si>
    <t>0020009000060</t>
  </si>
  <si>
    <t>0020009000061</t>
  </si>
  <si>
    <t>0020009000062</t>
  </si>
  <si>
    <t>0020009000063</t>
  </si>
  <si>
    <t>0020009000064</t>
  </si>
  <si>
    <t>0020009000065</t>
  </si>
  <si>
    <t>0020009000066</t>
  </si>
  <si>
    <t>0020009000067</t>
  </si>
  <si>
    <t>0020009000068</t>
  </si>
  <si>
    <t>0020009000069</t>
  </si>
  <si>
    <t>0020009000070</t>
  </si>
  <si>
    <t>0020009000071</t>
  </si>
  <si>
    <t>0020009000072</t>
  </si>
  <si>
    <t>0020009000073</t>
  </si>
  <si>
    <t>0020009000074</t>
  </si>
  <si>
    <t>0020009000075</t>
  </si>
  <si>
    <t>0020009000076</t>
  </si>
  <si>
    <t>0020009000077</t>
  </si>
  <si>
    <t>0020009000078</t>
  </si>
  <si>
    <t>0020009000079</t>
  </si>
  <si>
    <t>0020009000080</t>
  </si>
  <si>
    <t>0020009000081</t>
  </si>
  <si>
    <t>0020010000001</t>
  </si>
  <si>
    <t>0020010000002</t>
  </si>
  <si>
    <t>0020010000003</t>
  </si>
  <si>
    <t>0020010000004</t>
  </si>
  <si>
    <t>0020010000005</t>
  </si>
  <si>
    <t>0020010000006</t>
  </si>
  <si>
    <t>0020010000007</t>
  </si>
  <si>
    <t>0020010000008</t>
  </si>
  <si>
    <t>0020010000010</t>
  </si>
  <si>
    <t>0020010000011</t>
  </si>
  <si>
    <t>0020010000012</t>
  </si>
  <si>
    <t>0020010000013</t>
  </si>
  <si>
    <t>0020010000014</t>
  </si>
  <si>
    <t>0020010000015</t>
  </si>
  <si>
    <t>0020010000016</t>
  </si>
  <si>
    <t>0020010000017</t>
  </si>
  <si>
    <t>0020010000018</t>
  </si>
  <si>
    <t>0020010000019</t>
  </si>
  <si>
    <t>0020010000020</t>
  </si>
  <si>
    <t>0020010000021</t>
  </si>
  <si>
    <t>0020010000151</t>
  </si>
  <si>
    <t>0020010000152</t>
  </si>
  <si>
    <t>0020010000153</t>
  </si>
  <si>
    <t>0020010000154</t>
  </si>
  <si>
    <t>0020010000155</t>
  </si>
  <si>
    <t>0020010000156</t>
  </si>
  <si>
    <t>0020010000166</t>
  </si>
  <si>
    <t>0020010000167</t>
  </si>
  <si>
    <t>0020010000168</t>
  </si>
  <si>
    <t>0020010000169</t>
  </si>
  <si>
    <t>0020010000170</t>
  </si>
  <si>
    <t>0020010000171</t>
  </si>
  <si>
    <t>0020010000172</t>
  </si>
  <si>
    <t>0020010000173</t>
  </si>
  <si>
    <t>0020010000174</t>
  </si>
  <si>
    <t>0020010000175</t>
  </si>
  <si>
    <t>0020010000176</t>
  </si>
  <si>
    <t>0020010000177</t>
  </si>
  <si>
    <t>0020010000178</t>
  </si>
  <si>
    <t>0020010000179</t>
  </si>
  <si>
    <t>0020010000180</t>
  </si>
  <si>
    <t>0020010000181</t>
  </si>
  <si>
    <t>0020010000182</t>
  </si>
  <si>
    <t>0020010000183</t>
  </si>
  <si>
    <t>0020010000184</t>
  </si>
  <si>
    <t>0020010000185</t>
  </si>
  <si>
    <t>0020010000186</t>
  </si>
  <si>
    <t>0020010000187</t>
  </si>
  <si>
    <t>0020010000188</t>
  </si>
  <si>
    <t>0020010000189</t>
  </si>
  <si>
    <t>0020010000190</t>
  </si>
  <si>
    <t>0020010000191</t>
  </si>
  <si>
    <t>0020010000192</t>
  </si>
  <si>
    <t>0020010000193</t>
  </si>
  <si>
    <t>0020010000194</t>
  </si>
  <si>
    <t>0020010000195</t>
  </si>
  <si>
    <t>0020010000196</t>
  </si>
  <si>
    <t>0020010000197</t>
  </si>
  <si>
    <t>0020010000198</t>
  </si>
  <si>
    <t>0020010000199</t>
  </si>
  <si>
    <t>0020010000200</t>
  </si>
  <si>
    <t>0020010000201</t>
  </si>
  <si>
    <t>0020010000202</t>
  </si>
  <si>
    <t>0020010000203</t>
  </si>
  <si>
    <t>0020010000204</t>
  </si>
  <si>
    <t>0020010000205</t>
  </si>
  <si>
    <t>0020010000206</t>
  </si>
  <si>
    <t>0020010000207</t>
  </si>
  <si>
    <t>0020010000208</t>
  </si>
  <si>
    <t>0020010000209</t>
  </si>
  <si>
    <t>0020010000210</t>
  </si>
  <si>
    <t>0020010000211</t>
  </si>
  <si>
    <t>0020010000212</t>
  </si>
  <si>
    <t>0020010000213</t>
  </si>
  <si>
    <t>0020010000214</t>
  </si>
  <si>
    <t>0020010000215</t>
  </si>
  <si>
    <t>0020010000216</t>
  </si>
  <si>
    <t>0020011000001</t>
  </si>
  <si>
    <t>0020011000002</t>
  </si>
  <si>
    <t>0020011000003</t>
  </si>
  <si>
    <t>0020011000004</t>
  </si>
  <si>
    <t>0020011000005</t>
  </si>
  <si>
    <t>0020011000006</t>
  </si>
  <si>
    <t>0020011000007</t>
  </si>
  <si>
    <t>0020011000008</t>
  </si>
  <si>
    <t>0020011000009</t>
  </si>
  <si>
    <t>0020011000010</t>
  </si>
  <si>
    <t>0020011000011</t>
  </si>
  <si>
    <t>0020011000012</t>
  </si>
  <si>
    <t>0020011000013</t>
  </si>
  <si>
    <t>0020011000014</t>
  </si>
  <si>
    <t>0020011000015</t>
  </si>
  <si>
    <t>0020011000016</t>
  </si>
  <si>
    <t>0020011000017</t>
  </si>
  <si>
    <t>0020011000018</t>
  </si>
  <si>
    <t>0020011000019</t>
  </si>
  <si>
    <t>0020011000020</t>
  </si>
  <si>
    <t>0020011000021</t>
  </si>
  <si>
    <t>0020011000022</t>
  </si>
  <si>
    <t>0020011000023</t>
  </si>
  <si>
    <t>0020011000024</t>
  </si>
  <si>
    <t>0020011000025</t>
  </si>
  <si>
    <t>0020011000026</t>
  </si>
  <si>
    <t>0020011000027</t>
  </si>
  <si>
    <t>0020011000028</t>
  </si>
  <si>
    <t>0020011000029</t>
  </si>
  <si>
    <t>0020011000030</t>
  </si>
  <si>
    <t>0020011000031</t>
  </si>
  <si>
    <t>0020011000032</t>
  </si>
  <si>
    <t>0020011000033</t>
  </si>
  <si>
    <t>0020011000034</t>
  </si>
  <si>
    <t>0020011000035</t>
  </si>
  <si>
    <t>0020011000036</t>
  </si>
  <si>
    <t>0020011000037</t>
  </si>
  <si>
    <t>0020011000040</t>
  </si>
  <si>
    <t>0020011000055</t>
  </si>
  <si>
    <t>0020011000056</t>
  </si>
  <si>
    <t>0020011000080</t>
  </si>
  <si>
    <t>0020011000081</t>
  </si>
  <si>
    <t>0020011000082</t>
  </si>
  <si>
    <t>0020011000083</t>
  </si>
  <si>
    <t>0020011000084</t>
  </si>
  <si>
    <t>0020011000085</t>
  </si>
  <si>
    <t>0020011000086</t>
  </si>
  <si>
    <t>0020011000087</t>
  </si>
  <si>
    <t>0020011000090</t>
  </si>
  <si>
    <t>0020011000091</t>
  </si>
  <si>
    <t>0020011000092</t>
  </si>
  <si>
    <t>0020011000093</t>
  </si>
  <si>
    <t>0020011000094</t>
  </si>
  <si>
    <t>0020011000095</t>
  </si>
  <si>
    <t>0020011000096</t>
  </si>
  <si>
    <t>0020011000097</t>
  </si>
  <si>
    <t>0020011000098</t>
  </si>
  <si>
    <t>0020011000099</t>
  </si>
  <si>
    <t>0020011000100</t>
  </si>
  <si>
    <t>0020011000101</t>
  </si>
  <si>
    <t>0020011000102</t>
  </si>
  <si>
    <t>0020011000103</t>
  </si>
  <si>
    <t>0020011000104</t>
  </si>
  <si>
    <t>0020011000105</t>
  </si>
  <si>
    <t>0020011000106</t>
  </si>
  <si>
    <t>0020011000107</t>
  </si>
  <si>
    <t>0020011000108</t>
  </si>
  <si>
    <t>0020011000109</t>
  </si>
  <si>
    <t>0020011000110</t>
  </si>
  <si>
    <t>0020011000111</t>
  </si>
  <si>
    <t>0020011000112</t>
  </si>
  <si>
    <t>0020011000113</t>
  </si>
  <si>
    <t>0020011000114</t>
  </si>
  <si>
    <t>0020011000115</t>
  </si>
  <si>
    <t>0020011000116</t>
  </si>
  <si>
    <t>0020011000117</t>
  </si>
  <si>
    <t>0020011000118</t>
  </si>
  <si>
    <t>0020011000119</t>
  </si>
  <si>
    <t>0020011000120</t>
  </si>
  <si>
    <t>0020011000121</t>
  </si>
  <si>
    <t>0020011000122</t>
  </si>
  <si>
    <t>0020011000123</t>
  </si>
  <si>
    <t>0020011000124</t>
  </si>
  <si>
    <t>0020011000125</t>
  </si>
  <si>
    <t>0020011000126</t>
  </si>
  <si>
    <t>0020011000127</t>
  </si>
  <si>
    <t>0020011000128</t>
  </si>
  <si>
    <t>0020011000129</t>
  </si>
  <si>
    <t>0020011000130</t>
  </si>
  <si>
    <t>0020011000131</t>
  </si>
  <si>
    <t>0020011000132</t>
  </si>
  <si>
    <t>0020011000133</t>
  </si>
  <si>
    <t>0020011000134</t>
  </si>
  <si>
    <t>0020011000135</t>
  </si>
  <si>
    <t>0020011000136</t>
  </si>
  <si>
    <t>0020011000137</t>
  </si>
  <si>
    <t>0020011000138</t>
  </si>
  <si>
    <t>0020012000001</t>
  </si>
  <si>
    <t>0020012000002</t>
  </si>
  <si>
    <t>0020012000003</t>
  </si>
  <si>
    <t>0020012000004</t>
  </si>
  <si>
    <t>0020012000005</t>
  </si>
  <si>
    <t>0020012000006</t>
  </si>
  <si>
    <t>0020012000007</t>
  </si>
  <si>
    <t>0020012000008</t>
  </si>
  <si>
    <t>0020012000009</t>
  </si>
  <si>
    <t>0020012000010</t>
  </si>
  <si>
    <t>0020012000011</t>
  </si>
  <si>
    <t>0020012000012</t>
  </si>
  <si>
    <t>0020012000013</t>
  </si>
  <si>
    <t>0020012000014</t>
  </si>
  <si>
    <t>0020012000015</t>
  </si>
  <si>
    <t>0020012000016</t>
  </si>
  <si>
    <t>0020012000017</t>
  </si>
  <si>
    <t>0020012000018</t>
  </si>
  <si>
    <t>0020012000019</t>
  </si>
  <si>
    <t>0020012000020</t>
  </si>
  <si>
    <t>0020012000021</t>
  </si>
  <si>
    <t>0020012000022</t>
  </si>
  <si>
    <t>0020012000023</t>
  </si>
  <si>
    <t>0020012000024</t>
  </si>
  <si>
    <t>0020012000025</t>
  </si>
  <si>
    <t>0020012000026</t>
  </si>
  <si>
    <t>0020012000027</t>
  </si>
  <si>
    <t>0020012000028</t>
  </si>
  <si>
    <t>0020013000001</t>
  </si>
  <si>
    <t>0020013000002</t>
  </si>
  <si>
    <t>0020013000003</t>
  </si>
  <si>
    <t>0020013000004</t>
  </si>
  <si>
    <t>0020013000006</t>
  </si>
  <si>
    <t>0020013000007</t>
  </si>
  <si>
    <t>0020013000008</t>
  </si>
  <si>
    <t>0020013000009</t>
  </si>
  <si>
    <t>0020013000010</t>
  </si>
  <si>
    <t>0020013000011</t>
  </si>
  <si>
    <t>0020013000012</t>
  </si>
  <si>
    <t>0020013000013</t>
  </si>
  <si>
    <t>0020013000014</t>
  </si>
  <si>
    <t>0020013000015</t>
  </si>
  <si>
    <t>0020013000016</t>
  </si>
  <si>
    <t>0020013000017</t>
  </si>
  <si>
    <t>0020013000019</t>
  </si>
  <si>
    <t>0020013000020</t>
  </si>
  <si>
    <t>0020013000021</t>
  </si>
  <si>
    <t>0020013000022</t>
  </si>
  <si>
    <t>0020013000023</t>
  </si>
  <si>
    <t>0020013000024</t>
  </si>
  <si>
    <t>0020013000025</t>
  </si>
  <si>
    <t>0020013000026</t>
  </si>
  <si>
    <t>0020013000027</t>
  </si>
  <si>
    <t>0020013000028</t>
  </si>
  <si>
    <t>0020013000029</t>
  </si>
  <si>
    <t>0020013000030</t>
  </si>
  <si>
    <t>0020013000031</t>
  </si>
  <si>
    <t>0020013000032</t>
  </si>
  <si>
    <t>0020013000033</t>
  </si>
  <si>
    <t>0020013000034</t>
  </si>
  <si>
    <t>0020013000035</t>
  </si>
  <si>
    <t>0020013000036</t>
  </si>
  <si>
    <t>0020013000037</t>
  </si>
  <si>
    <t>0020013000038</t>
  </si>
  <si>
    <t>0020013000039</t>
  </si>
  <si>
    <t>0020013000040</t>
  </si>
  <si>
    <t>0020013000041</t>
  </si>
  <si>
    <t>0020013000042</t>
  </si>
  <si>
    <t>0020013000043</t>
  </si>
  <si>
    <t>0020013000044</t>
  </si>
  <si>
    <t>0020013000045</t>
  </si>
  <si>
    <t>0020013000046</t>
  </si>
  <si>
    <t>0020013000049</t>
  </si>
  <si>
    <t>0020013000050</t>
  </si>
  <si>
    <t>0020013000051</t>
  </si>
  <si>
    <t>0020013000052</t>
  </si>
  <si>
    <t>0020013000053</t>
  </si>
  <si>
    <t>0020013000054</t>
  </si>
  <si>
    <t>0020013000055</t>
  </si>
  <si>
    <t>0020013000056</t>
  </si>
  <si>
    <t>0020013000057</t>
  </si>
  <si>
    <t>0020013000058</t>
  </si>
  <si>
    <t>0020013000060</t>
  </si>
  <si>
    <t>0020013000061</t>
  </si>
  <si>
    <t>0020013000062</t>
  </si>
  <si>
    <t>0020013000063</t>
  </si>
  <si>
    <t>0020013000064</t>
  </si>
  <si>
    <t>0020013000065</t>
  </si>
  <si>
    <t>0020013000066</t>
  </si>
  <si>
    <t>0020013000067</t>
  </si>
  <si>
    <t>0020013000068</t>
  </si>
  <si>
    <t>0020013000069</t>
  </si>
  <si>
    <t>0020013000070</t>
  </si>
  <si>
    <t>0020013000071</t>
  </si>
  <si>
    <t>0020013000072</t>
  </si>
  <si>
    <t>0020013000073</t>
  </si>
  <si>
    <t>0020013000074</t>
  </si>
  <si>
    <t>0020013000075</t>
  </si>
  <si>
    <t>0020013000076</t>
  </si>
  <si>
    <t>0020013000077</t>
  </si>
  <si>
    <t>0020013000078</t>
  </si>
  <si>
    <t>0020013000079</t>
  </si>
  <si>
    <t>0020013000080</t>
  </si>
  <si>
    <t>0020013000081</t>
  </si>
  <si>
    <t>0020013000082</t>
  </si>
  <si>
    <t>0020013000083</t>
  </si>
  <si>
    <t>0020013000084</t>
  </si>
  <si>
    <t>0020013000085</t>
  </si>
  <si>
    <t>0020013000086</t>
  </si>
  <si>
    <t>0020013000087</t>
  </si>
  <si>
    <t>0020013000088</t>
  </si>
  <si>
    <t>0020013000089</t>
  </si>
  <si>
    <t>0020013000090</t>
  </si>
  <si>
    <t>0020013000091</t>
  </si>
  <si>
    <t>0020013000092</t>
  </si>
  <si>
    <t>0020013000093</t>
  </si>
  <si>
    <t>0020013000094</t>
  </si>
  <si>
    <t>0020013000095</t>
  </si>
  <si>
    <t>0020013000100</t>
  </si>
  <si>
    <t>0020013000101</t>
  </si>
  <si>
    <t>0020013000102</t>
  </si>
  <si>
    <t>0020013000103</t>
  </si>
  <si>
    <t>0020013000104</t>
  </si>
  <si>
    <t>0020013000105</t>
  </si>
  <si>
    <t>0020013000106</t>
  </si>
  <si>
    <t>0020013000107</t>
  </si>
  <si>
    <t>0020013000108</t>
  </si>
  <si>
    <t>0020013000109</t>
  </si>
  <si>
    <t>0020013000110</t>
  </si>
  <si>
    <t>0020013000111</t>
  </si>
  <si>
    <t>0020013000113</t>
  </si>
  <si>
    <t>0020013000114</t>
  </si>
  <si>
    <t>0020013000115</t>
  </si>
  <si>
    <t>0020013000116</t>
  </si>
  <si>
    <t>0020013000117</t>
  </si>
  <si>
    <t>0020013000118</t>
  </si>
  <si>
    <t>0020013000119</t>
  </si>
  <si>
    <t>0020013000120</t>
  </si>
  <si>
    <t>0020013000121</t>
  </si>
  <si>
    <t>0020013000122</t>
  </si>
  <si>
    <t>0020013000123</t>
  </si>
  <si>
    <t>0020013000125</t>
  </si>
  <si>
    <t>0020013000126</t>
  </si>
  <si>
    <t>0020013000127</t>
  </si>
  <si>
    <t>0020013000128</t>
  </si>
  <si>
    <t>0020013000129</t>
  </si>
  <si>
    <t>0020013000130</t>
  </si>
  <si>
    <t>0020013000131</t>
  </si>
  <si>
    <t>0020013000132</t>
  </si>
  <si>
    <t>0020013000134</t>
  </si>
  <si>
    <t>0020013000135</t>
  </si>
  <si>
    <t>0020013000136</t>
  </si>
  <si>
    <t>0020013000137</t>
  </si>
  <si>
    <t>0020013000139</t>
  </si>
  <si>
    <t>0020013000140</t>
  </si>
  <si>
    <t>0020013000141</t>
  </si>
  <si>
    <t>0020013000142</t>
  </si>
  <si>
    <t>0020013000143</t>
  </si>
  <si>
    <t>0020013000144</t>
  </si>
  <si>
    <t>0020013000145</t>
  </si>
  <si>
    <t>0020013000146</t>
  </si>
  <si>
    <t>0020013000147</t>
  </si>
  <si>
    <t>0020013000148</t>
  </si>
  <si>
    <t>0020013000149</t>
  </si>
  <si>
    <t>0020013000150</t>
  </si>
  <si>
    <t>0020013000151</t>
  </si>
  <si>
    <t>0020013000152</t>
  </si>
  <si>
    <t>0020013000153</t>
  </si>
  <si>
    <t>0020013000154</t>
  </si>
  <si>
    <t>0020013000155</t>
  </si>
  <si>
    <t>0020013000156</t>
  </si>
  <si>
    <t>0020014000001</t>
  </si>
  <si>
    <t>0020014000002</t>
  </si>
  <si>
    <t>0020014000003</t>
  </si>
  <si>
    <t>0020014000004</t>
  </si>
  <si>
    <t>0020014000005</t>
  </si>
  <si>
    <t>0020014000006</t>
  </si>
  <si>
    <t>0020014000007</t>
  </si>
  <si>
    <t>0020014000008</t>
  </si>
  <si>
    <t>0020014000009</t>
  </si>
  <si>
    <t>0020014000050</t>
  </si>
  <si>
    <t>0020014000051</t>
  </si>
  <si>
    <t>0020014000052</t>
  </si>
  <si>
    <t>0020014000053</t>
  </si>
  <si>
    <t>0020014000054</t>
  </si>
  <si>
    <t>0020014000055</t>
  </si>
  <si>
    <t>0020014000056</t>
  </si>
  <si>
    <t>0020014000057</t>
  </si>
  <si>
    <t>0020014000058</t>
  </si>
  <si>
    <t>0020014000059</t>
  </si>
  <si>
    <t>0020014000060</t>
  </si>
  <si>
    <t>0020014000061</t>
  </si>
  <si>
    <t>0020014000062</t>
  </si>
  <si>
    <t>0020014000063</t>
  </si>
  <si>
    <t>0020014000064</t>
  </si>
  <si>
    <t>0020014000065</t>
  </si>
  <si>
    <t>0020014000066</t>
  </si>
  <si>
    <t>0020014000067</t>
  </si>
  <si>
    <t>0020014000068</t>
  </si>
  <si>
    <t>0020014000069</t>
  </si>
  <si>
    <t>0020014000070</t>
  </si>
  <si>
    <t>0020014000071</t>
  </si>
  <si>
    <t>0020014000072</t>
  </si>
  <si>
    <t>0020014000073</t>
  </si>
  <si>
    <t>0020014000074</t>
  </si>
  <si>
    <t>0020014000075</t>
  </si>
  <si>
    <t>0020014000076</t>
  </si>
  <si>
    <t>0020014000077</t>
  </si>
  <si>
    <t>0020014000078</t>
  </si>
  <si>
    <t>0020014000079</t>
  </si>
  <si>
    <t>0020014000080</t>
  </si>
  <si>
    <t>0020014000081</t>
  </si>
  <si>
    <t>0020014000082</t>
  </si>
  <si>
    <t>0020014000083</t>
  </si>
  <si>
    <t>0020014000084</t>
  </si>
  <si>
    <t>0020014000085</t>
  </si>
  <si>
    <t>0020014000086</t>
  </si>
  <si>
    <t>0020014000087</t>
  </si>
  <si>
    <t>0020014000088</t>
  </si>
  <si>
    <t>0020014000089</t>
  </si>
  <si>
    <t>0020015000001</t>
  </si>
  <si>
    <t>0020015000002</t>
  </si>
  <si>
    <t>0020015000003</t>
  </si>
  <si>
    <t>0020015000004</t>
  </si>
  <si>
    <t>0020015000005</t>
  </si>
  <si>
    <t>0020015000006</t>
  </si>
  <si>
    <t>0020015000007</t>
  </si>
  <si>
    <t>0020015000008</t>
  </si>
  <si>
    <t>0020015000009</t>
  </si>
  <si>
    <t>0020015000010</t>
  </si>
  <si>
    <t>0020015000011</t>
  </si>
  <si>
    <t>0020015000012</t>
  </si>
  <si>
    <t>0020015000013</t>
  </si>
  <si>
    <t>0020015000014</t>
  </si>
  <si>
    <t>0020015000015</t>
  </si>
  <si>
    <t>0020015000016</t>
  </si>
  <si>
    <t>0020015000017</t>
  </si>
  <si>
    <t>0020015000018</t>
  </si>
  <si>
    <t>0020015000019</t>
  </si>
  <si>
    <t>0020015000020</t>
  </si>
  <si>
    <t>0020015000021</t>
  </si>
  <si>
    <t>0020015000022</t>
  </si>
  <si>
    <t>0020015000023</t>
  </si>
  <si>
    <t>0020015000024</t>
  </si>
  <si>
    <t>0020015000025</t>
  </si>
  <si>
    <t>0020015000026</t>
  </si>
  <si>
    <t>0020015000027</t>
  </si>
  <si>
    <t>0020015000028</t>
  </si>
  <si>
    <t>0020015000029</t>
  </si>
  <si>
    <t>0020015000030</t>
  </si>
  <si>
    <t>0020015000031</t>
  </si>
  <si>
    <t>0020015000032</t>
  </si>
  <si>
    <t>0020015000033</t>
  </si>
  <si>
    <t>0020015000034</t>
  </si>
  <si>
    <t>0020015000035</t>
  </si>
  <si>
    <t>0020015000036</t>
  </si>
  <si>
    <t>0020015000037</t>
  </si>
  <si>
    <t>0020015000038</t>
  </si>
  <si>
    <t>0020015000039</t>
  </si>
  <si>
    <t>0020015000040</t>
  </si>
  <si>
    <t>0020015000041</t>
  </si>
  <si>
    <t>0020015000042</t>
  </si>
  <si>
    <t>0020015000043</t>
  </si>
  <si>
    <t>0020015000044</t>
  </si>
  <si>
    <t>0020015000045</t>
  </si>
  <si>
    <t>0020015000046</t>
  </si>
  <si>
    <t>0020015000047</t>
  </si>
  <si>
    <t>0020015000048</t>
  </si>
  <si>
    <t>0020015000049</t>
  </si>
  <si>
    <t>0020015000050</t>
  </si>
  <si>
    <t>0020015000051</t>
  </si>
  <si>
    <t>0020015000052</t>
  </si>
  <si>
    <t>0020015000053</t>
  </si>
  <si>
    <t>0020015000054</t>
  </si>
  <si>
    <t>0020015000055</t>
  </si>
  <si>
    <t>0020015000056</t>
  </si>
  <si>
    <t>0020015000057</t>
  </si>
  <si>
    <t>0020015000058</t>
  </si>
  <si>
    <t>0020015000059</t>
  </si>
  <si>
    <t>0020015000060</t>
  </si>
  <si>
    <t>0020015000061</t>
  </si>
  <si>
    <t>0020015000062</t>
  </si>
  <si>
    <t>0020015000063</t>
  </si>
  <si>
    <t>0020015000064</t>
  </si>
  <si>
    <t>0020015000065</t>
  </si>
  <si>
    <t>0020015000066</t>
  </si>
  <si>
    <t>0020015000067</t>
  </si>
  <si>
    <t>0020015000068</t>
  </si>
  <si>
    <t>0020015000069</t>
  </si>
  <si>
    <t>0020015000070</t>
  </si>
  <si>
    <t>0020015000071</t>
  </si>
  <si>
    <t>0020015000072</t>
  </si>
  <si>
    <t>0020015000073</t>
  </si>
  <si>
    <t>0020015000074</t>
  </si>
  <si>
    <t>0020015000075</t>
  </si>
  <si>
    <t>0020015000076</t>
  </si>
  <si>
    <t>0020015000077</t>
  </si>
  <si>
    <t>0020015000078</t>
  </si>
  <si>
    <t>0020015000079</t>
  </si>
  <si>
    <t>0020015000080</t>
  </si>
  <si>
    <t>0020015000081</t>
  </si>
  <si>
    <t>0020015000082</t>
  </si>
  <si>
    <t>0020015000083</t>
  </si>
  <si>
    <t>0020015000084</t>
  </si>
  <si>
    <t>0020015000085</t>
  </si>
  <si>
    <t>0020015000086</t>
  </si>
  <si>
    <t>0020015000087</t>
  </si>
  <si>
    <t>0020015000088</t>
  </si>
  <si>
    <t>0020015000089</t>
  </si>
  <si>
    <t>0020015000090</t>
  </si>
  <si>
    <t>0020015000091</t>
  </si>
  <si>
    <t>0020015000092</t>
  </si>
  <si>
    <t>0020015000093</t>
  </si>
  <si>
    <t>0020015000094</t>
  </si>
  <si>
    <t>0020015000095</t>
  </si>
  <si>
    <t>0020015000096</t>
  </si>
  <si>
    <t>0020015000097</t>
  </si>
  <si>
    <t>0020015000098</t>
  </si>
  <si>
    <t>0020015000099</t>
  </si>
  <si>
    <t>0020015000100</t>
  </si>
  <si>
    <t>0020015000101</t>
  </si>
  <si>
    <t>0020015000102</t>
  </si>
  <si>
    <t>0020015000103</t>
  </si>
  <si>
    <t>0020015000104</t>
  </si>
  <si>
    <t>0020015000105</t>
  </si>
  <si>
    <t>0020015000106</t>
  </si>
  <si>
    <t>0020015000107</t>
  </si>
  <si>
    <t>0020015000108</t>
  </si>
  <si>
    <t>0020015000109</t>
  </si>
  <si>
    <t>0020015000110</t>
  </si>
  <si>
    <t>0020015000111</t>
  </si>
  <si>
    <t>0020015000112</t>
  </si>
  <si>
    <t>0020015000113</t>
  </si>
  <si>
    <t>0020015000114</t>
  </si>
  <si>
    <t>0020015000115</t>
  </si>
  <si>
    <t>0020015000116</t>
  </si>
  <si>
    <t>0020015000117</t>
  </si>
  <si>
    <t>0020015000118</t>
  </si>
  <si>
    <t>0020015000119</t>
  </si>
  <si>
    <t>0020015000120</t>
  </si>
  <si>
    <t>0020015000121</t>
  </si>
  <si>
    <t>0020015000122</t>
  </si>
  <si>
    <t>0020015000123</t>
  </si>
  <si>
    <t>0020015000130</t>
  </si>
  <si>
    <t>0020015000131</t>
  </si>
  <si>
    <t>0020015000132</t>
  </si>
  <si>
    <t>0020015000133</t>
  </si>
  <si>
    <t>0020015000134</t>
  </si>
  <si>
    <t>0020015000135</t>
  </si>
  <si>
    <t>0020015000136</t>
  </si>
  <si>
    <t>0020015000137</t>
  </si>
  <si>
    <t>0020015000138</t>
  </si>
  <si>
    <t>0020015000139</t>
  </si>
  <si>
    <t>0020015000140</t>
  </si>
  <si>
    <t>0020015000141</t>
  </si>
  <si>
    <t>0020015000142</t>
  </si>
  <si>
    <t>0020015000143</t>
  </si>
  <si>
    <t>0020015000144</t>
  </si>
  <si>
    <t>0020015000145</t>
  </si>
  <si>
    <t>0020015000146</t>
  </si>
  <si>
    <t>0020015000147</t>
  </si>
  <si>
    <t>0020015000148</t>
  </si>
  <si>
    <t>0020015000149</t>
  </si>
  <si>
    <t>0020015000150</t>
  </si>
  <si>
    <t>0020015000151</t>
  </si>
  <si>
    <t>0020015000152</t>
  </si>
  <si>
    <t>0020015000153</t>
  </si>
  <si>
    <t>0020015000154</t>
  </si>
  <si>
    <t>0020015000155</t>
  </si>
  <si>
    <t>0020015000156</t>
  </si>
  <si>
    <t>0020015000157</t>
  </si>
  <si>
    <t>0020015000158</t>
  </si>
  <si>
    <t>0020015000159</t>
  </si>
  <si>
    <t>0020015000160</t>
  </si>
  <si>
    <t>0020015000162</t>
  </si>
  <si>
    <t>0020015000163</t>
  </si>
  <si>
    <t>0020015000164</t>
  </si>
  <si>
    <t>0020015000165</t>
  </si>
  <si>
    <t>0020015000166</t>
  </si>
  <si>
    <t>0020015000167</t>
  </si>
  <si>
    <t>0020015000168</t>
  </si>
  <si>
    <t>0020015000169</t>
  </si>
  <si>
    <t>0020015000170</t>
  </si>
  <si>
    <t>0020015000171</t>
  </si>
  <si>
    <t>0020015000172</t>
  </si>
  <si>
    <t>0020015000173</t>
  </si>
  <si>
    <t>0020015000174</t>
  </si>
  <si>
    <t>0020015000175</t>
  </si>
  <si>
    <t>0020015000176</t>
  </si>
  <si>
    <t>0020015000177</t>
  </si>
  <si>
    <t>0020015000178</t>
  </si>
  <si>
    <t>0020015000179</t>
  </si>
  <si>
    <t>0020015000180</t>
  </si>
  <si>
    <t>0020015000181</t>
  </si>
  <si>
    <t>0020015000182</t>
  </si>
  <si>
    <t>0020015000183</t>
  </si>
  <si>
    <t>0020015000184</t>
  </si>
  <si>
    <t>0020015000185</t>
  </si>
  <si>
    <t>0020015000186</t>
  </si>
  <si>
    <t>0020015000187</t>
  </si>
  <si>
    <t>0020015000188</t>
  </si>
  <si>
    <t>0020015000189</t>
  </si>
  <si>
    <t>0020015000190</t>
  </si>
  <si>
    <t>0020015000191</t>
  </si>
  <si>
    <t>0020015000192</t>
  </si>
  <si>
    <t>0020015000193</t>
  </si>
  <si>
    <t>0020015000194</t>
  </si>
  <si>
    <t>0020015000195</t>
  </si>
  <si>
    <t>0020015000196</t>
  </si>
  <si>
    <t>0020015000197</t>
  </si>
  <si>
    <t>0020015000198</t>
  </si>
  <si>
    <t>0020015000199</t>
  </si>
  <si>
    <t>0020015000200</t>
  </si>
  <si>
    <t>0020015000201</t>
  </si>
  <si>
    <t>0020015000202</t>
  </si>
  <si>
    <t>0020015000203</t>
  </si>
  <si>
    <t>0020015000204</t>
  </si>
  <si>
    <t>0020015000205</t>
  </si>
  <si>
    <t>0020015000206</t>
  </si>
  <si>
    <t>0020015000207</t>
  </si>
  <si>
    <t>0020015000208</t>
  </si>
  <si>
    <t>0020015000209</t>
  </si>
  <si>
    <t>0020015000210</t>
  </si>
  <si>
    <t>0020015000211</t>
  </si>
  <si>
    <t>0020015000212</t>
  </si>
  <si>
    <t>0020015000213</t>
  </si>
  <si>
    <t>0020015000214</t>
  </si>
  <si>
    <t>0020015000215</t>
  </si>
  <si>
    <t>0020015000216</t>
  </si>
  <si>
    <t>0020015000217</t>
  </si>
  <si>
    <t>0020015000218</t>
  </si>
  <si>
    <t>0020015000219</t>
  </si>
  <si>
    <t>0020015000220</t>
  </si>
  <si>
    <t>0020015000221</t>
  </si>
  <si>
    <t>0020015000222</t>
  </si>
  <si>
    <t>0020015000223</t>
  </si>
  <si>
    <t>0020015000224</t>
  </si>
  <si>
    <t>0020015000225</t>
  </si>
  <si>
    <t>0020015000226</t>
  </si>
  <si>
    <t>0020015000227</t>
  </si>
  <si>
    <t>0020015000228</t>
  </si>
  <si>
    <t>0020015000229</t>
  </si>
  <si>
    <t>0020015000230</t>
  </si>
  <si>
    <t>0020015000231</t>
  </si>
  <si>
    <t>0020015000232</t>
  </si>
  <si>
    <t>0020015000233</t>
  </si>
  <si>
    <t>0020015000234</t>
  </si>
  <si>
    <t>0020015000235</t>
  </si>
  <si>
    <t>0020015000236</t>
  </si>
  <si>
    <t>0020015000237</t>
  </si>
  <si>
    <t>0020015000238</t>
  </si>
  <si>
    <t>0020015000239</t>
  </si>
  <si>
    <t>0020015000240</t>
  </si>
  <si>
    <t>0020015000241</t>
  </si>
  <si>
    <t>0020015000242</t>
  </si>
  <si>
    <t>0020015000243</t>
  </si>
  <si>
    <t>0020015000244</t>
  </si>
  <si>
    <t>0020015000245</t>
  </si>
  <si>
    <t>0020015000246</t>
  </si>
  <si>
    <t>0020015000247</t>
  </si>
  <si>
    <t>0020015000248</t>
  </si>
  <si>
    <t>0020015000249</t>
  </si>
  <si>
    <t>0020015000250</t>
  </si>
  <si>
    <t>0020015000251</t>
  </si>
  <si>
    <t>0020015000252</t>
  </si>
  <si>
    <t>0020015000253</t>
  </si>
  <si>
    <t>0020015000254</t>
  </si>
  <si>
    <t>0020015000255</t>
  </si>
  <si>
    <t>0020015000256</t>
  </si>
  <si>
    <t>0020015000257</t>
  </si>
  <si>
    <t>0020015000258</t>
  </si>
  <si>
    <t>0020015000259</t>
  </si>
  <si>
    <t>0020015000260</t>
  </si>
  <si>
    <t>0020015000261</t>
  </si>
  <si>
    <t>0020015000262</t>
  </si>
  <si>
    <t>0020015000263</t>
  </si>
  <si>
    <t>0020015000264</t>
  </si>
  <si>
    <t>0020015000265</t>
  </si>
  <si>
    <t>0020015000266</t>
  </si>
  <si>
    <t>0020015000267</t>
  </si>
  <si>
    <t>0020015000268</t>
  </si>
  <si>
    <t>0020015000269</t>
  </si>
  <si>
    <t>0020015000270</t>
  </si>
  <si>
    <t>0020015000271</t>
  </si>
  <si>
    <t>0020015000272</t>
  </si>
  <si>
    <t>0020015000273</t>
  </si>
  <si>
    <t>0020015000274</t>
  </si>
  <si>
    <t>0020015000275</t>
  </si>
  <si>
    <t>0020015000276</t>
  </si>
  <si>
    <t>0020015000277</t>
  </si>
  <si>
    <t>0020015000278</t>
  </si>
  <si>
    <t>0020015000279</t>
  </si>
  <si>
    <t>0020015000280</t>
  </si>
  <si>
    <t>0020015000281</t>
  </si>
  <si>
    <t>0020015000282</t>
  </si>
  <si>
    <t>0020015000283</t>
  </si>
  <si>
    <t>0020015000284</t>
  </si>
  <si>
    <t>0020015000285</t>
  </si>
  <si>
    <t>0020015000286</t>
  </si>
  <si>
    <t>0020015000287</t>
  </si>
  <si>
    <t>0020015000288</t>
  </si>
  <si>
    <t>0020015000289</t>
  </si>
  <si>
    <t>0020015000290</t>
  </si>
  <si>
    <t>0020015000291</t>
  </si>
  <si>
    <t>0020015000292</t>
  </si>
  <si>
    <t>0020015000293</t>
  </si>
  <si>
    <t>0020015000294</t>
  </si>
  <si>
    <t>0020015000295</t>
  </si>
  <si>
    <t>0020015000296</t>
  </si>
  <si>
    <t>0020015000297</t>
  </si>
  <si>
    <t>0020015000298</t>
  </si>
  <si>
    <t>0020015000299</t>
  </si>
  <si>
    <t>0020015000300</t>
  </si>
  <si>
    <t>0020015000301</t>
  </si>
  <si>
    <t>0020015000302</t>
  </si>
  <si>
    <t>0020015000303</t>
  </si>
  <si>
    <t>0020015000304</t>
  </si>
  <si>
    <t>0020015000305</t>
  </si>
  <si>
    <t>0020015000306</t>
  </si>
  <si>
    <t>0020015000307</t>
  </si>
  <si>
    <t>0020015000308</t>
  </si>
  <si>
    <t>0020015000309</t>
  </si>
  <si>
    <t>0020015000310</t>
  </si>
  <si>
    <t>0020015000311</t>
  </si>
  <si>
    <t>0020015000312</t>
  </si>
  <si>
    <t>0020015000313</t>
  </si>
  <si>
    <t>0020015000314</t>
  </si>
  <si>
    <t>0020016000001</t>
  </si>
  <si>
    <t>0020016000002</t>
  </si>
  <si>
    <t>0020016000003</t>
  </si>
  <si>
    <t>0020016000004</t>
  </si>
  <si>
    <t>0020016000005</t>
  </si>
  <si>
    <t>0020016000006</t>
  </si>
  <si>
    <t>0020016000007</t>
  </si>
  <si>
    <t>0020016000008</t>
  </si>
  <si>
    <t>0020016000009</t>
  </si>
  <si>
    <t>0020016000010</t>
  </si>
  <si>
    <t>0020016000011</t>
  </si>
  <si>
    <t>0020016000012</t>
  </si>
  <si>
    <t>0020016000013</t>
  </si>
  <si>
    <t>0020016000014</t>
  </si>
  <si>
    <t>0020016000015</t>
  </si>
  <si>
    <t>0020016000016</t>
  </si>
  <si>
    <t>0020016000017</t>
  </si>
  <si>
    <t>0020016000018</t>
  </si>
  <si>
    <t>0020016000019</t>
  </si>
  <si>
    <t>0020016000020</t>
  </si>
  <si>
    <t>0020016000021</t>
  </si>
  <si>
    <t>0020016000022</t>
  </si>
  <si>
    <t>0020016000023</t>
  </si>
  <si>
    <t>0020016000024</t>
  </si>
  <si>
    <t>0020016000025</t>
  </si>
  <si>
    <t>0020016000026</t>
  </si>
  <si>
    <t>0020016000028</t>
  </si>
  <si>
    <t>0020016000029</t>
  </si>
  <si>
    <t>0020016000030</t>
  </si>
  <si>
    <t>0020016000032</t>
  </si>
  <si>
    <t>0020016000033</t>
  </si>
  <si>
    <t>0020016000034</t>
  </si>
  <si>
    <t>0020016000035</t>
  </si>
  <si>
    <t>0020016000036</t>
  </si>
  <si>
    <t>0020016000037</t>
  </si>
  <si>
    <t>0020016000038</t>
  </si>
  <si>
    <t>0020016000039</t>
  </si>
  <si>
    <t>0020016000040</t>
  </si>
  <si>
    <t>0020016000041</t>
  </si>
  <si>
    <t>0020016000042</t>
  </si>
  <si>
    <t>0020016000043</t>
  </si>
  <si>
    <t>0020016000044</t>
  </si>
  <si>
    <t>0020016000045</t>
  </si>
  <si>
    <t>0020016000046</t>
  </si>
  <si>
    <t>0020016000047</t>
  </si>
  <si>
    <t>0020016000048</t>
  </si>
  <si>
    <t>0020016000049</t>
  </si>
  <si>
    <t>0020016000055</t>
  </si>
  <si>
    <t>0020016000110</t>
  </si>
  <si>
    <t>0020016000111</t>
  </si>
  <si>
    <t>0020016000112</t>
  </si>
  <si>
    <t>0020016000113</t>
  </si>
  <si>
    <t>0020016000114</t>
  </si>
  <si>
    <t>0020016000115</t>
  </si>
  <si>
    <t>0020016000116</t>
  </si>
  <si>
    <t>0020016000117</t>
  </si>
  <si>
    <t>0020016000118</t>
  </si>
  <si>
    <t>0020016000119</t>
  </si>
  <si>
    <t>0020016000120</t>
  </si>
  <si>
    <t>0020016000121</t>
  </si>
  <si>
    <t>0020016000122</t>
  </si>
  <si>
    <t>0020016000123</t>
  </si>
  <si>
    <t>0020016000124</t>
  </si>
  <si>
    <t>0020016000125</t>
  </si>
  <si>
    <t>0020016000126</t>
  </si>
  <si>
    <t>0020016000127</t>
  </si>
  <si>
    <t>0020016000128</t>
  </si>
  <si>
    <t>0020016000129</t>
  </si>
  <si>
    <t>0020016000130</t>
  </si>
  <si>
    <t>0020016000131</t>
  </si>
  <si>
    <t>0020016000132</t>
  </si>
  <si>
    <t>0020017000001</t>
  </si>
  <si>
    <t>0020017000002</t>
  </si>
  <si>
    <t>0020017000003</t>
  </si>
  <si>
    <t>0020017000004</t>
  </si>
  <si>
    <t>0020017000005</t>
  </si>
  <si>
    <t>0020017000006</t>
  </si>
  <si>
    <t>0020017000007</t>
  </si>
  <si>
    <t>0020017000008</t>
  </si>
  <si>
    <t>0020017000009</t>
  </si>
  <si>
    <t>0020017000010</t>
  </si>
  <si>
    <t>0020017000011</t>
  </si>
  <si>
    <t>0020017000012</t>
  </si>
  <si>
    <t>0020017000013</t>
  </si>
  <si>
    <t>0020017000014</t>
  </si>
  <si>
    <t>0020017000015</t>
  </si>
  <si>
    <t>0020017000016</t>
  </si>
  <si>
    <t>0020017000017</t>
  </si>
  <si>
    <t>0020017000018</t>
  </si>
  <si>
    <t>0020017000019</t>
  </si>
  <si>
    <t>0020017000020</t>
  </si>
  <si>
    <t>0020017000021</t>
  </si>
  <si>
    <t>0020017000022</t>
  </si>
  <si>
    <t>0020017000023</t>
  </si>
  <si>
    <t>0020017000024</t>
  </si>
  <si>
    <t>0020017000025</t>
  </si>
  <si>
    <t>0020017000026</t>
  </si>
  <si>
    <t>0020017000027</t>
  </si>
  <si>
    <t>0020017000028</t>
  </si>
  <si>
    <t>0020017000029</t>
  </si>
  <si>
    <t>0020017000030</t>
  </si>
  <si>
    <t>0020017000031</t>
  </si>
  <si>
    <t>0020017000032</t>
  </si>
  <si>
    <t>0020017000033</t>
  </si>
  <si>
    <t>0020017000034</t>
  </si>
  <si>
    <t>0020017000035</t>
  </si>
  <si>
    <t>0020017000036</t>
  </si>
  <si>
    <t>0020017000037</t>
  </si>
  <si>
    <t>0020017000038</t>
  </si>
  <si>
    <t>0020017000039</t>
  </si>
  <si>
    <t>0020017000040</t>
  </si>
  <si>
    <t>0020017000041</t>
  </si>
  <si>
    <t>0020017000042</t>
  </si>
  <si>
    <t>0020017000043</t>
  </si>
  <si>
    <t>0020017000044</t>
  </si>
  <si>
    <t>0020017000045</t>
  </si>
  <si>
    <t>0020017000046</t>
  </si>
  <si>
    <t>0020017000047</t>
  </si>
  <si>
    <t>0020017000048</t>
  </si>
  <si>
    <t>0020017000049</t>
  </si>
  <si>
    <t>0020017000050</t>
  </si>
  <si>
    <t>0020017000051</t>
  </si>
  <si>
    <t>0020017000052</t>
  </si>
  <si>
    <t>0020017000053</t>
  </si>
  <si>
    <t>0020017000054</t>
  </si>
  <si>
    <t>0020017000055</t>
  </si>
  <si>
    <t>0020017000056</t>
  </si>
  <si>
    <t>0020017000057</t>
  </si>
  <si>
    <t>0020017000058</t>
  </si>
  <si>
    <t>0020017000059</t>
  </si>
  <si>
    <t>0020017000060</t>
  </si>
  <si>
    <t>0020017000061</t>
  </si>
  <si>
    <t>0020017000062</t>
  </si>
  <si>
    <t>0020017000063</t>
  </si>
  <si>
    <t>0020017000064</t>
  </si>
  <si>
    <t>0020017000065</t>
  </si>
  <si>
    <t>0020017000066</t>
  </si>
  <si>
    <t>0020017000067</t>
  </si>
  <si>
    <t>0020017000068</t>
  </si>
  <si>
    <t>0020017000069</t>
  </si>
  <si>
    <t>0020017000070</t>
  </si>
  <si>
    <t>0020017000071</t>
  </si>
  <si>
    <t>0020017000072</t>
  </si>
  <si>
    <t>0020017000073</t>
  </si>
  <si>
    <t>0020017000074</t>
  </si>
  <si>
    <t>0020017000075</t>
  </si>
  <si>
    <t>0020017000076</t>
  </si>
  <si>
    <t>0020017000077</t>
  </si>
  <si>
    <t>0020017000078</t>
  </si>
  <si>
    <t>0020017000079</t>
  </si>
  <si>
    <t>0020017000080</t>
  </si>
  <si>
    <t>0020017000081</t>
  </si>
  <si>
    <t>0020017000082</t>
  </si>
  <si>
    <t>0020017000083</t>
  </si>
  <si>
    <t>0020017000084</t>
  </si>
  <si>
    <t>0020017000085</t>
  </si>
  <si>
    <t>0020017000086</t>
  </si>
  <si>
    <t>0020017000087</t>
  </si>
  <si>
    <t>0020017000088</t>
  </si>
  <si>
    <t>0020017000089</t>
  </si>
  <si>
    <t>0020017000090</t>
  </si>
  <si>
    <t>0020017000091</t>
  </si>
  <si>
    <t>0020017000092</t>
  </si>
  <si>
    <t>0020017000093</t>
  </si>
  <si>
    <t>0020017000094</t>
  </si>
  <si>
    <t>0020017000095</t>
  </si>
  <si>
    <t>0020017000096</t>
  </si>
  <si>
    <t>0020017000098</t>
  </si>
  <si>
    <t>0020017000099</t>
  </si>
  <si>
    <t>0020017000100</t>
  </si>
  <si>
    <t>0020017000101</t>
  </si>
  <si>
    <t>0020017000102</t>
  </si>
  <si>
    <t>0020017000103</t>
  </si>
  <si>
    <t>0020017000104</t>
  </si>
  <si>
    <t>0020017000105</t>
  </si>
  <si>
    <t>0020017000106</t>
  </si>
  <si>
    <t>0020017000107</t>
  </si>
  <si>
    <t>0020017000108</t>
  </si>
  <si>
    <t>0020017000109</t>
  </si>
  <si>
    <t>0020017000110</t>
  </si>
  <si>
    <t>0020017000111</t>
  </si>
  <si>
    <t>0020017000112</t>
  </si>
  <si>
    <t>0020017000113</t>
  </si>
  <si>
    <t>0020017000115</t>
  </si>
  <si>
    <t>0020017000116</t>
  </si>
  <si>
    <t>0020017000117</t>
  </si>
  <si>
    <t>0020017000118</t>
  </si>
  <si>
    <t>0020017000119</t>
  </si>
  <si>
    <t>0020017000120</t>
  </si>
  <si>
    <t>0020017000121</t>
  </si>
  <si>
    <t>0020017000122</t>
  </si>
  <si>
    <t>0020017000123</t>
  </si>
  <si>
    <t>0020017000124</t>
  </si>
  <si>
    <t>0020017000125</t>
  </si>
  <si>
    <t>0020017000126</t>
  </si>
  <si>
    <t>0020017000127</t>
  </si>
  <si>
    <t>0020017000128</t>
  </si>
  <si>
    <t>0020017000129</t>
  </si>
  <si>
    <t>0020017000130</t>
  </si>
  <si>
    <t>0020017000131</t>
  </si>
  <si>
    <t>0020017000132</t>
  </si>
  <si>
    <t>0020017000133</t>
  </si>
  <si>
    <t>0020017000134</t>
  </si>
  <si>
    <t>0020017000135</t>
  </si>
  <si>
    <t>0020017000136</t>
  </si>
  <si>
    <t>0020017000137</t>
  </si>
  <si>
    <t>0020017000138</t>
  </si>
  <si>
    <t>0020017000139</t>
  </si>
  <si>
    <t>0020017000140</t>
  </si>
  <si>
    <t>0020017000141</t>
  </si>
  <si>
    <t>0020017000142</t>
  </si>
  <si>
    <t>0020017000143</t>
  </si>
  <si>
    <t>0020017000144</t>
  </si>
  <si>
    <t>0020017000145</t>
  </si>
  <si>
    <t>0020017000146</t>
  </si>
  <si>
    <t>0020017000147</t>
  </si>
  <si>
    <t>0020017000148</t>
  </si>
  <si>
    <t>0020017000149</t>
  </si>
  <si>
    <t>0020017000150</t>
  </si>
  <si>
    <t>0020017000151</t>
  </si>
  <si>
    <t>0020017000152</t>
  </si>
  <si>
    <t>0020017000153</t>
  </si>
  <si>
    <t>0020017000154</t>
  </si>
  <si>
    <t>0020017000155</t>
  </si>
  <si>
    <t>0020017000156</t>
  </si>
  <si>
    <t>0020017000157</t>
  </si>
  <si>
    <t>0020017000158</t>
  </si>
  <si>
    <t>0020017000159</t>
  </si>
  <si>
    <t>0020017000160</t>
  </si>
  <si>
    <t>0020017000161</t>
  </si>
  <si>
    <t>0020017000162</t>
  </si>
  <si>
    <t>0020017000163</t>
  </si>
  <si>
    <t>0020017000164</t>
  </si>
  <si>
    <t>0020017000165</t>
  </si>
  <si>
    <t>0020017000166</t>
  </si>
  <si>
    <t>0020017000167</t>
  </si>
  <si>
    <t>0020017000168</t>
  </si>
  <si>
    <t>0020017000169</t>
  </si>
  <si>
    <t>0020017000170</t>
  </si>
  <si>
    <t>0020017000171</t>
  </si>
  <si>
    <t>0020017000172</t>
  </si>
  <si>
    <t>0020017000173</t>
  </si>
  <si>
    <t>0020017000174</t>
  </si>
  <si>
    <t>0020017000175</t>
  </si>
  <si>
    <t>0020017000176</t>
  </si>
  <si>
    <t>0020017000177</t>
  </si>
  <si>
    <t>0020017000178</t>
  </si>
  <si>
    <t>0020017000179</t>
  </si>
  <si>
    <t>0020017000180</t>
  </si>
  <si>
    <t>0020017000181</t>
  </si>
  <si>
    <t>0020017000182</t>
  </si>
  <si>
    <t>0020017000190</t>
  </si>
  <si>
    <t>0020017000191</t>
  </si>
  <si>
    <t>0020017000192</t>
  </si>
  <si>
    <t>0020017000193</t>
  </si>
  <si>
    <t>0020017000194</t>
  </si>
  <si>
    <t>0020017000195</t>
  </si>
  <si>
    <t>0020017000196</t>
  </si>
  <si>
    <t>0020017000197</t>
  </si>
  <si>
    <t>0020017000200</t>
  </si>
  <si>
    <t>0020017000201</t>
  </si>
  <si>
    <t>0020017000202</t>
  </si>
  <si>
    <t>0020017000203</t>
  </si>
  <si>
    <t>0020017000204</t>
  </si>
  <si>
    <t>0020017000206</t>
  </si>
  <si>
    <t>0020017000207</t>
  </si>
  <si>
    <t>0020017000208</t>
  </si>
  <si>
    <t>0020017000209</t>
  </si>
  <si>
    <t>0020017000210</t>
  </si>
  <si>
    <t>0020017000211</t>
  </si>
  <si>
    <t>0020017000212</t>
  </si>
  <si>
    <t>0020017000213</t>
  </si>
  <si>
    <t>0020017000214</t>
  </si>
  <si>
    <t>0020017000215</t>
  </si>
  <si>
    <t>0020017000216</t>
  </si>
  <si>
    <t>0020017000217</t>
  </si>
  <si>
    <t>0020017000218</t>
  </si>
  <si>
    <t>0020017000219</t>
  </si>
  <si>
    <t>0020017000220</t>
  </si>
  <si>
    <t>0020017000221</t>
  </si>
  <si>
    <t>0020017000222</t>
  </si>
  <si>
    <t>0020017000223</t>
  </si>
  <si>
    <t>0020017000224</t>
  </si>
  <si>
    <t>0020017000225</t>
  </si>
  <si>
    <t>0020017000226</t>
  </si>
  <si>
    <t>0020017000227</t>
  </si>
  <si>
    <t>0020017000228</t>
  </si>
  <si>
    <t>0020017000229</t>
  </si>
  <si>
    <t>0020017000230</t>
  </si>
  <si>
    <t>0020017000231</t>
  </si>
  <si>
    <t>0020017000232</t>
  </si>
  <si>
    <t>0020017000233</t>
  </si>
  <si>
    <t>0020017000234</t>
  </si>
  <si>
    <t>0020017000235</t>
  </si>
  <si>
    <t>0020017000236</t>
  </si>
  <si>
    <t>0020017000237</t>
  </si>
  <si>
    <t>0020017000238</t>
  </si>
  <si>
    <t>0020017000239</t>
  </si>
  <si>
    <t>0020017000240</t>
  </si>
  <si>
    <t>0020017000241</t>
  </si>
  <si>
    <t>0020017000242</t>
  </si>
  <si>
    <t>0020017000243</t>
  </si>
  <si>
    <t>0020017000244</t>
  </si>
  <si>
    <t>0020017000245</t>
  </si>
  <si>
    <t>0020017000246</t>
  </si>
  <si>
    <t>0020017000247</t>
  </si>
  <si>
    <t>0020017000249</t>
  </si>
  <si>
    <t>0020017000250</t>
  </si>
  <si>
    <t>0020017000251</t>
  </si>
  <si>
    <t>0020017000252</t>
  </si>
  <si>
    <t>0020017000253</t>
  </si>
  <si>
    <t>0020017000254</t>
  </si>
  <si>
    <t>0020017000255</t>
  </si>
  <si>
    <t>0020017000257</t>
  </si>
  <si>
    <t>0020017000259</t>
  </si>
  <si>
    <t>0020017000260</t>
  </si>
  <si>
    <t>0020017000261</t>
  </si>
  <si>
    <t>0020017000262</t>
  </si>
  <si>
    <t>0020017000263</t>
  </si>
  <si>
    <t>0020017000264</t>
  </si>
  <si>
    <t>0020017000265</t>
  </si>
  <si>
    <t>0020017000266</t>
  </si>
  <si>
    <t>0020017000267</t>
  </si>
  <si>
    <t>0020017000268</t>
  </si>
  <si>
    <t>0020017000269</t>
  </si>
  <si>
    <t>0020017000270</t>
  </si>
  <si>
    <t>0020017000271</t>
  </si>
  <si>
    <t>0020017000272</t>
  </si>
  <si>
    <t>0020017000273</t>
  </si>
  <si>
    <t>0020017000274</t>
  </si>
  <si>
    <t>0020017000275</t>
  </si>
  <si>
    <t>0020017000276</t>
  </si>
  <si>
    <t>0020017000277</t>
  </si>
  <si>
    <t>0020017000278</t>
  </si>
  <si>
    <t>0020017000279</t>
  </si>
  <si>
    <t>0020017000280</t>
  </si>
  <si>
    <t>0020017000281</t>
  </si>
  <si>
    <t>0020017000282</t>
  </si>
  <si>
    <t>0020017000283</t>
  </si>
  <si>
    <t>0020017000284</t>
  </si>
  <si>
    <t>0020017000285</t>
  </si>
  <si>
    <t>0020017000286</t>
  </si>
  <si>
    <t>0020017000287</t>
  </si>
  <si>
    <t>0020017000288</t>
  </si>
  <si>
    <t>0020017000289</t>
  </si>
  <si>
    <t>0020017000290</t>
  </si>
  <si>
    <t>0020017000291</t>
  </si>
  <si>
    <t>0020017000292</t>
  </si>
  <si>
    <t>0020017000293</t>
  </si>
  <si>
    <t>0020017000294</t>
  </si>
  <si>
    <t>0020017000295</t>
  </si>
  <si>
    <t>0020017000296</t>
  </si>
  <si>
    <t>0020017000297</t>
  </si>
  <si>
    <t>0020017000298</t>
  </si>
  <si>
    <t>0020017000299</t>
  </si>
  <si>
    <t>0020017000300</t>
  </si>
  <si>
    <t>0020017000301</t>
  </si>
  <si>
    <t>0020017000302</t>
  </si>
  <si>
    <t>0020017000303</t>
  </si>
  <si>
    <t>0020017000304</t>
  </si>
  <si>
    <t>0020017000305</t>
  </si>
  <si>
    <t>0020017000306</t>
  </si>
  <si>
    <t>0020017000307</t>
  </si>
  <si>
    <t>0020017000308</t>
  </si>
  <si>
    <t>0020017000309</t>
  </si>
  <si>
    <t>0020017000310</t>
  </si>
  <si>
    <t>0020017000311</t>
  </si>
  <si>
    <t>0020017000312</t>
  </si>
  <si>
    <t>0020017000313</t>
  </si>
  <si>
    <t>0020017000314</t>
  </si>
  <si>
    <t>0020017000315</t>
  </si>
  <si>
    <t>0020017000316</t>
  </si>
  <si>
    <t>0020017000317</t>
  </si>
  <si>
    <t>0020017000318</t>
  </si>
  <si>
    <t>0020017000319</t>
  </si>
  <si>
    <t>0020017000320</t>
  </si>
  <si>
    <t>0020017000321</t>
  </si>
  <si>
    <t>0020017000322</t>
  </si>
  <si>
    <t>0020017000323</t>
  </si>
  <si>
    <t>0020017000324</t>
  </si>
  <si>
    <t>0020017000325</t>
  </si>
  <si>
    <t>0020017000326</t>
  </si>
  <si>
    <t>0020017000327</t>
  </si>
  <si>
    <t>0020017000328</t>
  </si>
  <si>
    <t>0020017000329</t>
  </si>
  <si>
    <t>0020017000330</t>
  </si>
  <si>
    <t>0020017000331</t>
  </si>
  <si>
    <t>0020017000332</t>
  </si>
  <si>
    <t>0020017000333</t>
  </si>
  <si>
    <t>0020017000334</t>
  </si>
  <si>
    <t>0020017000335</t>
  </si>
  <si>
    <t>0020017000336</t>
  </si>
  <si>
    <t>0020017000337</t>
  </si>
  <si>
    <t>0020017000338</t>
  </si>
  <si>
    <t>0020017000339</t>
  </si>
  <si>
    <t>0020017000340</t>
  </si>
  <si>
    <t>0020017000341</t>
  </si>
  <si>
    <t>0020017000342</t>
  </si>
  <si>
    <t>0020017000343</t>
  </si>
  <si>
    <t>0020017000344</t>
  </si>
  <si>
    <t>0020017000345</t>
  </si>
  <si>
    <t>0020017000346</t>
  </si>
  <si>
    <t>0020017000347</t>
  </si>
  <si>
    <t>0020017000348</t>
  </si>
  <si>
    <t>0020017000349</t>
  </si>
  <si>
    <t>0020017000350</t>
  </si>
  <si>
    <t>0020017000351</t>
  </si>
  <si>
    <t>0020017000352</t>
  </si>
  <si>
    <t>0020017000353</t>
  </si>
  <si>
    <t>0020017000354</t>
  </si>
  <si>
    <t>0020017000355</t>
  </si>
  <si>
    <t>0020017000356</t>
  </si>
  <si>
    <t>0020017000357</t>
  </si>
  <si>
    <t>0020017000358</t>
  </si>
  <si>
    <t>0020017000359</t>
  </si>
  <si>
    <t>0020017000360</t>
  </si>
  <si>
    <t>0020017000361</t>
  </si>
  <si>
    <t>0020017000362</t>
  </si>
  <si>
    <t>0020017000363</t>
  </si>
  <si>
    <t>0020017000364</t>
  </si>
  <si>
    <t>0020017000365</t>
  </si>
  <si>
    <t>0020017000366</t>
  </si>
  <si>
    <t>0020017000367</t>
  </si>
  <si>
    <t>0020017000368</t>
  </si>
  <si>
    <t>0020017000369</t>
  </si>
  <si>
    <t>0020017000370</t>
  </si>
  <si>
    <t>0020017000371</t>
  </si>
  <si>
    <t>0020017000372</t>
  </si>
  <si>
    <t>0020017000373</t>
  </si>
  <si>
    <t>0020017000374</t>
  </si>
  <si>
    <t>0020017000375</t>
  </si>
  <si>
    <t>0020017000376</t>
  </si>
  <si>
    <t>0020017000377</t>
  </si>
  <si>
    <t>0020017000378</t>
  </si>
  <si>
    <t>0020017000379</t>
  </si>
  <si>
    <t>0020017000380</t>
  </si>
  <si>
    <t>0020017000381</t>
  </si>
  <si>
    <t>0020017000382</t>
  </si>
  <si>
    <t>0020017000383</t>
  </si>
  <si>
    <t>0020017000384</t>
  </si>
  <si>
    <t>0020017000385</t>
  </si>
  <si>
    <t>0020017000386</t>
  </si>
  <si>
    <t>0020018000001</t>
  </si>
  <si>
    <t>0020018000002</t>
  </si>
  <si>
    <t>0020018000003</t>
  </si>
  <si>
    <t>0020018000004</t>
  </si>
  <si>
    <t>0020018000005</t>
  </si>
  <si>
    <t>0020018000006</t>
  </si>
  <si>
    <t>0020018000007</t>
  </si>
  <si>
    <t>0020018000008</t>
  </si>
  <si>
    <t>0020018000009</t>
  </si>
  <si>
    <t>0020018000010</t>
  </si>
  <si>
    <t>0020018000011</t>
  </si>
  <si>
    <t>0020018000012</t>
  </si>
  <si>
    <t>0020018000013</t>
  </si>
  <si>
    <t>0020018000014</t>
  </si>
  <si>
    <t>0020018000015</t>
  </si>
  <si>
    <t>0020018000016</t>
  </si>
  <si>
    <t>0020018000017</t>
  </si>
  <si>
    <t>0020018000018</t>
  </si>
  <si>
    <t>0020018000019</t>
  </si>
  <si>
    <t>0020018000020</t>
  </si>
  <si>
    <t>0020018000021</t>
  </si>
  <si>
    <t>0020018000022</t>
  </si>
  <si>
    <t>0020018000023</t>
  </si>
  <si>
    <t>0020018000024</t>
  </si>
  <si>
    <t>0020018000025</t>
  </si>
  <si>
    <t>0020018000026</t>
  </si>
  <si>
    <t>0020018000027</t>
  </si>
  <si>
    <t>0020018000028</t>
  </si>
  <si>
    <t>0020018000029</t>
  </si>
  <si>
    <t>0020018000030</t>
  </si>
  <si>
    <t>0020018000031</t>
  </si>
  <si>
    <t>0020018000032</t>
  </si>
  <si>
    <t>0020018000033</t>
  </si>
  <si>
    <t>0020018000034</t>
  </si>
  <si>
    <t>0020018000035</t>
  </si>
  <si>
    <t>0020018000036</t>
  </si>
  <si>
    <t>0020018000037</t>
  </si>
  <si>
    <t>0020018000038</t>
  </si>
  <si>
    <t>0020018000039</t>
  </si>
  <si>
    <t>0020018000040</t>
  </si>
  <si>
    <t>0020018000041</t>
  </si>
  <si>
    <t>0020018000042</t>
  </si>
  <si>
    <t>0020018000043</t>
  </si>
  <si>
    <t>0020018000044</t>
  </si>
  <si>
    <t>0020018000045</t>
  </si>
  <si>
    <t>0020018000046</t>
  </si>
  <si>
    <t>0020018000047</t>
  </si>
  <si>
    <t>0020018000048</t>
  </si>
  <si>
    <t>0020018000049</t>
  </si>
  <si>
    <t>0020018000050</t>
  </si>
  <si>
    <t>0020018000051</t>
  </si>
  <si>
    <t>0020018000052</t>
  </si>
  <si>
    <t>0020018000053</t>
  </si>
  <si>
    <t>0020018000054</t>
  </si>
  <si>
    <t>0020018000055</t>
  </si>
  <si>
    <t>0020018000056</t>
  </si>
  <si>
    <t>0020018000057</t>
  </si>
  <si>
    <t>0020018000058</t>
  </si>
  <si>
    <t>0020018000059</t>
  </si>
  <si>
    <t>0020018000060</t>
  </si>
  <si>
    <t>0020018000061</t>
  </si>
  <si>
    <t>0020018000062</t>
  </si>
  <si>
    <t>0020018000063</t>
  </si>
  <si>
    <t>0020018000064</t>
  </si>
  <si>
    <t>0020018000065</t>
  </si>
  <si>
    <t>0020018000066</t>
  </si>
  <si>
    <t>0020018000067</t>
  </si>
  <si>
    <t>0020018000068</t>
  </si>
  <si>
    <t>0020018000069</t>
  </si>
  <si>
    <t>0020018000070</t>
  </si>
  <si>
    <t>0020018000071</t>
  </si>
  <si>
    <t>0020018000072</t>
  </si>
  <si>
    <t>0020018000073</t>
  </si>
  <si>
    <t>0020018000074</t>
  </si>
  <si>
    <t>0020018000075</t>
  </si>
  <si>
    <t>0020018000076</t>
  </si>
  <si>
    <t>0020018000077</t>
  </si>
  <si>
    <t>0020018000078</t>
  </si>
  <si>
    <t>0020018000079</t>
  </si>
  <si>
    <t>0020018000080</t>
  </si>
  <si>
    <t>0020018000081</t>
  </si>
  <si>
    <t>0020018000082</t>
  </si>
  <si>
    <t>0020018000083</t>
  </si>
  <si>
    <t>0020018000084</t>
  </si>
  <si>
    <t>0020018000085</t>
  </si>
  <si>
    <t>0020018000086</t>
  </si>
  <si>
    <t>0020018000087</t>
  </si>
  <si>
    <t>0020018000088</t>
  </si>
  <si>
    <t>0020018000089</t>
  </si>
  <si>
    <t>0020018000090</t>
  </si>
  <si>
    <t>0020018000091</t>
  </si>
  <si>
    <t>0020018000092</t>
  </si>
  <si>
    <t>0020018000093</t>
  </si>
  <si>
    <t>0020018000094</t>
  </si>
  <si>
    <t>0020018000095</t>
  </si>
  <si>
    <t>0020018000096</t>
  </si>
  <si>
    <t>0020018000097</t>
  </si>
  <si>
    <t>0020018000098</t>
  </si>
  <si>
    <t>0020018000100</t>
  </si>
  <si>
    <t>0020018000101</t>
  </si>
  <si>
    <t>0020018000102</t>
  </si>
  <si>
    <t>0020018000103</t>
  </si>
  <si>
    <t>0020018000104</t>
  </si>
  <si>
    <t>0020018000105</t>
  </si>
  <si>
    <t>0020018000106</t>
  </si>
  <si>
    <t>0020018000107</t>
  </si>
  <si>
    <t>0020018000108</t>
  </si>
  <si>
    <t>0020018000109</t>
  </si>
  <si>
    <t>0020018000110</t>
  </si>
  <si>
    <t>0020018000111</t>
  </si>
  <si>
    <t>0020018000112</t>
  </si>
  <si>
    <t>0020018000113</t>
  </si>
  <si>
    <t>0020018000114</t>
  </si>
  <si>
    <t>0020018000116</t>
  </si>
  <si>
    <t>0020018000117</t>
  </si>
  <si>
    <t>0020018000118</t>
  </si>
  <si>
    <t>0020018000119</t>
  </si>
  <si>
    <t>0020018000120</t>
  </si>
  <si>
    <t>0020018000121</t>
  </si>
  <si>
    <t>0020018000122</t>
  </si>
  <si>
    <t>0020018000124</t>
  </si>
  <si>
    <t>0020018000126</t>
  </si>
  <si>
    <t>0020018000129</t>
  </si>
  <si>
    <t>0020018000130</t>
  </si>
  <si>
    <t>0020018000131</t>
  </si>
  <si>
    <t>0020018000132</t>
  </si>
  <si>
    <t>0020018000134</t>
  </si>
  <si>
    <t>0020018000135</t>
  </si>
  <si>
    <t>0020018000136</t>
  </si>
  <si>
    <t>0020018000139</t>
  </si>
  <si>
    <t>0020018000140</t>
  </si>
  <si>
    <t>0020018000141</t>
  </si>
  <si>
    <t>0020018000142</t>
  </si>
  <si>
    <t>0020018000143</t>
  </si>
  <si>
    <t>0020018000145</t>
  </si>
  <si>
    <t>0020018000146</t>
  </si>
  <si>
    <t>0020018000147</t>
  </si>
  <si>
    <t>0020018000148</t>
  </si>
  <si>
    <t>0020018000149</t>
  </si>
  <si>
    <t>0020018000150</t>
  </si>
  <si>
    <t>0020018000151</t>
  </si>
  <si>
    <t>0020018000152</t>
  </si>
  <si>
    <t>0020018000153</t>
  </si>
  <si>
    <t>0020018000154</t>
  </si>
  <si>
    <t>0020018000155</t>
  </si>
  <si>
    <t>0020018000156</t>
  </si>
  <si>
    <t>0020018000157</t>
  </si>
  <si>
    <t>0020018000158</t>
  </si>
  <si>
    <t>0020018000159</t>
  </si>
  <si>
    <t>0020018000160</t>
  </si>
  <si>
    <t>0020018000161</t>
  </si>
  <si>
    <t>0020018000162</t>
  </si>
  <si>
    <t>0020018000163</t>
  </si>
  <si>
    <t>0020018000164</t>
  </si>
  <si>
    <t>0020018000165</t>
  </si>
  <si>
    <t>0020018000166</t>
  </si>
  <si>
    <t>0020018000167</t>
  </si>
  <si>
    <t>0020018000168</t>
  </si>
  <si>
    <t>0020018000169</t>
  </si>
  <si>
    <t>0020018000170</t>
  </si>
  <si>
    <t>0020018000171</t>
  </si>
  <si>
    <t>0020018000172</t>
  </si>
  <si>
    <t>0020018000173</t>
  </si>
  <si>
    <t>0020018000174</t>
  </si>
  <si>
    <t>0020018000175</t>
  </si>
  <si>
    <t>0020018000176</t>
  </si>
  <si>
    <t>0020018000177</t>
  </si>
  <si>
    <t>0020018000178</t>
  </si>
  <si>
    <t>0020018000179</t>
  </si>
  <si>
    <t>0020018000180</t>
  </si>
  <si>
    <t>0020018000181</t>
  </si>
  <si>
    <t>0020018000182</t>
  </si>
  <si>
    <t>0020018000183</t>
  </si>
  <si>
    <t>0020018000184</t>
  </si>
  <si>
    <t>0020018000185</t>
  </si>
  <si>
    <t>0020018000186</t>
  </si>
  <si>
    <t>0020018000187</t>
  </si>
  <si>
    <t>0020018000188</t>
  </si>
  <si>
    <t>0020018000189</t>
  </si>
  <si>
    <t>0020018000190</t>
  </si>
  <si>
    <t>0020018000191</t>
  </si>
  <si>
    <t>0020018000192</t>
  </si>
  <si>
    <t>0020018000193</t>
  </si>
  <si>
    <t>0020018000194</t>
  </si>
  <si>
    <t>0020018000195</t>
  </si>
  <si>
    <t>0020018000196</t>
  </si>
  <si>
    <t>0020018000197</t>
  </si>
  <si>
    <t>0020018000198</t>
  </si>
  <si>
    <t>0020018000199</t>
  </si>
  <si>
    <t>0020018000200</t>
  </si>
  <si>
    <t>0020018000201</t>
  </si>
  <si>
    <t>0020019000001</t>
  </si>
  <si>
    <t>0020019000002</t>
  </si>
  <si>
    <t>0020019000003</t>
  </si>
  <si>
    <t>0020019000004</t>
  </si>
  <si>
    <t>0020019000005</t>
  </si>
  <si>
    <t>0020019000006</t>
  </si>
  <si>
    <t>0020019000007</t>
  </si>
  <si>
    <t>0020019000008</t>
  </si>
  <si>
    <t>0020019000009</t>
  </si>
  <si>
    <t>0020019000010</t>
  </si>
  <si>
    <t>0020019000011</t>
  </si>
  <si>
    <t>0020019000012</t>
  </si>
  <si>
    <t>0020019000013</t>
  </si>
  <si>
    <t>0020019000014</t>
  </si>
  <si>
    <t>0020019000015</t>
  </si>
  <si>
    <t>0020019000016</t>
  </si>
  <si>
    <t>0020019000017</t>
  </si>
  <si>
    <t>0020019000018</t>
  </si>
  <si>
    <t>0020019000019</t>
  </si>
  <si>
    <t>0020019000020</t>
  </si>
  <si>
    <t>0020019000021</t>
  </si>
  <si>
    <t>0020019000022</t>
  </si>
  <si>
    <t>0020019000023</t>
  </si>
  <si>
    <t>0020019000024</t>
  </si>
  <si>
    <t>0020019000025</t>
  </si>
  <si>
    <t>0020019000026</t>
  </si>
  <si>
    <t>0020019000027</t>
  </si>
  <si>
    <t>0020019000028</t>
  </si>
  <si>
    <t>0020019000029</t>
  </si>
  <si>
    <t>0020019000030</t>
  </si>
  <si>
    <t>0020019000031</t>
  </si>
  <si>
    <t>0020019000032</t>
  </si>
  <si>
    <t>0020019000033</t>
  </si>
  <si>
    <t>0020019000034</t>
  </si>
  <si>
    <t>0020019000035</t>
  </si>
  <si>
    <t>0020019000036</t>
  </si>
  <si>
    <t>0020019000037</t>
  </si>
  <si>
    <t>0020019000038</t>
  </si>
  <si>
    <t>0020019000039</t>
  </si>
  <si>
    <t>0020019000040</t>
  </si>
  <si>
    <t>0020019000041</t>
  </si>
  <si>
    <t>0020019000042</t>
  </si>
  <si>
    <t>0020019000043</t>
  </si>
  <si>
    <t>0020019000044</t>
  </si>
  <si>
    <t>0020019000045</t>
  </si>
  <si>
    <t>0020019000046</t>
  </si>
  <si>
    <t>0020019000047</t>
  </si>
  <si>
    <t>0020019000048</t>
  </si>
  <si>
    <t>0020019000049</t>
  </si>
  <si>
    <t>0020019000050</t>
  </si>
  <si>
    <t>0020019000051</t>
  </si>
  <si>
    <t>0020019000052</t>
  </si>
  <si>
    <t>0020019000053</t>
  </si>
  <si>
    <t>0020019000054</t>
  </si>
  <si>
    <t>0020019000055</t>
  </si>
  <si>
    <t>0020019000056</t>
  </si>
  <si>
    <t>0020019000057</t>
  </si>
  <si>
    <t>0020019000059</t>
  </si>
  <si>
    <t>0020019000060</t>
  </si>
  <si>
    <t>0020019000061</t>
  </si>
  <si>
    <t>0020019000062</t>
  </si>
  <si>
    <t>0020019000063</t>
  </si>
  <si>
    <t>0020019000064</t>
  </si>
  <si>
    <t>0020019000065</t>
  </si>
  <si>
    <t>0020019000066</t>
  </si>
  <si>
    <t>0020019000067</t>
  </si>
  <si>
    <t>0020019000068</t>
  </si>
  <si>
    <t>0020019000069</t>
  </si>
  <si>
    <t>0020019000070</t>
  </si>
  <si>
    <t>0020019000071</t>
  </si>
  <si>
    <t>0020019000072</t>
  </si>
  <si>
    <t>0020019000073</t>
  </si>
  <si>
    <t>0020019000074</t>
  </si>
  <si>
    <t>0020019000075</t>
  </si>
  <si>
    <t>0020019000076</t>
  </si>
  <si>
    <t>0020019000077</t>
  </si>
  <si>
    <t>0020019000078</t>
  </si>
  <si>
    <t>0020019000079</t>
  </si>
  <si>
    <t>0020019000080</t>
  </si>
  <si>
    <t>0020019000081</t>
  </si>
  <si>
    <t>0020019000082</t>
  </si>
  <si>
    <t>0020019000083</t>
  </si>
  <si>
    <t>0020019000084</t>
  </si>
  <si>
    <t>0020019000085</t>
  </si>
  <si>
    <t>0020019000086</t>
  </si>
  <si>
    <t>0020019000087</t>
  </si>
  <si>
    <t>0020019000088</t>
  </si>
  <si>
    <t>0020019000089</t>
  </si>
  <si>
    <t>0020019000090</t>
  </si>
  <si>
    <t>0020019000091</t>
  </si>
  <si>
    <t>0020019000092</t>
  </si>
  <si>
    <t>0020019000093</t>
  </si>
  <si>
    <t>0020019000094</t>
  </si>
  <si>
    <t>0020019000095</t>
  </si>
  <si>
    <t>0020019000096</t>
  </si>
  <si>
    <t>0020019000097</t>
  </si>
  <si>
    <t>0020019000098</t>
  </si>
  <si>
    <t>0020019000099</t>
  </si>
  <si>
    <t>0020019000100</t>
  </si>
  <si>
    <t>0020019000101</t>
  </si>
  <si>
    <t>0020019000103</t>
  </si>
  <si>
    <t>0020019000104</t>
  </si>
  <si>
    <t>0020019000105</t>
  </si>
  <si>
    <t>0020019000106</t>
  </si>
  <si>
    <t>0020019000107</t>
  </si>
  <si>
    <t>0020019000108</t>
  </si>
  <si>
    <t>0020019000109</t>
  </si>
  <si>
    <t>0020019000110</t>
  </si>
  <si>
    <t>0020019000111</t>
  </si>
  <si>
    <t>0020019000112</t>
  </si>
  <si>
    <t>0020019000113</t>
  </si>
  <si>
    <t>0020019000115</t>
  </si>
  <si>
    <t>0020019000116</t>
  </si>
  <si>
    <t>0020019000117</t>
  </si>
  <si>
    <t>0020019000118</t>
  </si>
  <si>
    <t>0020019000119</t>
  </si>
  <si>
    <t>0020019000120</t>
  </si>
  <si>
    <t>0020019000121</t>
  </si>
  <si>
    <t>0020019000122</t>
  </si>
  <si>
    <t>0020019000123</t>
  </si>
  <si>
    <t>0020019000124</t>
  </si>
  <si>
    <t>0020019000125</t>
  </si>
  <si>
    <t>0020019000126</t>
  </si>
  <si>
    <t>0020019000127</t>
  </si>
  <si>
    <t>0020019000128</t>
  </si>
  <si>
    <t>0020019000129</t>
  </si>
  <si>
    <t>0020019000130</t>
  </si>
  <si>
    <t>0020019000131</t>
  </si>
  <si>
    <t>0020019000132</t>
  </si>
  <si>
    <t>0020019000133</t>
  </si>
  <si>
    <t>0020019000134</t>
  </si>
  <si>
    <t>0020019000135</t>
  </si>
  <si>
    <t>0020019000136</t>
  </si>
  <si>
    <t>0020019000137</t>
  </si>
  <si>
    <t>0020019000138</t>
  </si>
  <si>
    <t>0020019000139</t>
  </si>
  <si>
    <t>0020019000140</t>
  </si>
  <si>
    <t>0020019000141</t>
  </si>
  <si>
    <t>0020019000142</t>
  </si>
  <si>
    <t>0020019000143</t>
  </si>
  <si>
    <t>0020019000144</t>
  </si>
  <si>
    <t>0020019000145</t>
  </si>
  <si>
    <t>0020019000146</t>
  </si>
  <si>
    <t>0020019000147</t>
  </si>
  <si>
    <t>0020019000148</t>
  </si>
  <si>
    <t>0020019000149</t>
  </si>
  <si>
    <t>0020019000150</t>
  </si>
  <si>
    <t>0020019000151</t>
  </si>
  <si>
    <t>0020019000152</t>
  </si>
  <si>
    <t>0020019000153</t>
  </si>
  <si>
    <t>0020019000154</t>
  </si>
  <si>
    <t>0020019000155</t>
  </si>
  <si>
    <t>0020019000156</t>
  </si>
  <si>
    <t>0020019000157</t>
  </si>
  <si>
    <t>0020019000158</t>
  </si>
  <si>
    <t>0020019000159</t>
  </si>
  <si>
    <t>0020019000160</t>
  </si>
  <si>
    <t>0020019000161</t>
  </si>
  <si>
    <t>0020019000162</t>
  </si>
  <si>
    <t>0020019000163</t>
  </si>
  <si>
    <t>0020019000164</t>
  </si>
  <si>
    <t>0020019000165</t>
  </si>
  <si>
    <t>0020019000166</t>
  </si>
  <si>
    <t>0020019000167</t>
  </si>
  <si>
    <t>0020019000168</t>
  </si>
  <si>
    <t>0020019000169</t>
  </si>
  <si>
    <t>0020019000170</t>
  </si>
  <si>
    <t>0020019000171</t>
  </si>
  <si>
    <t>0020019000172</t>
  </si>
  <si>
    <t>0020019000173</t>
  </si>
  <si>
    <t>0020019000174</t>
  </si>
  <si>
    <t>0020019000175</t>
  </si>
  <si>
    <t>0020019000176</t>
  </si>
  <si>
    <t>0020019000177</t>
  </si>
  <si>
    <t>0020019000178</t>
  </si>
  <si>
    <t>0020019000179</t>
  </si>
  <si>
    <t>0020019000180</t>
  </si>
  <si>
    <t>0020019000181</t>
  </si>
  <si>
    <t>0020019000182</t>
  </si>
  <si>
    <t>0020019000183</t>
  </si>
  <si>
    <t>0020019000184</t>
  </si>
  <si>
    <t>0020019000185</t>
  </si>
  <si>
    <t>0020019000186</t>
  </si>
  <si>
    <t>0020019000187</t>
  </si>
  <si>
    <t>0020019000188</t>
  </si>
  <si>
    <t>0020019000189</t>
  </si>
  <si>
    <t>0020019000190</t>
  </si>
  <si>
    <t>0020019000191</t>
  </si>
  <si>
    <t>0020019000192</t>
  </si>
  <si>
    <t>0020019000193</t>
  </si>
  <si>
    <t>0020019000194</t>
  </si>
  <si>
    <t>0020019000195</t>
  </si>
  <si>
    <t>0020019000196</t>
  </si>
  <si>
    <t>0020019000197</t>
  </si>
  <si>
    <t>0020019000198</t>
  </si>
  <si>
    <t>0020019000199</t>
  </si>
  <si>
    <t>0020019000200</t>
  </si>
  <si>
    <t>0020019000201</t>
  </si>
  <si>
    <t>0020019000202</t>
  </si>
  <si>
    <t>0020019000203</t>
  </si>
  <si>
    <t>0020019000204</t>
  </si>
  <si>
    <t>0020019000205</t>
  </si>
  <si>
    <t>0020019000206</t>
  </si>
  <si>
    <t>0020019000207</t>
  </si>
  <si>
    <t>0020019000208</t>
  </si>
  <si>
    <t>0020019000209</t>
  </si>
  <si>
    <t>0020019000210</t>
  </si>
  <si>
    <t>0020019000211</t>
  </si>
  <si>
    <t>0020019000212</t>
  </si>
  <si>
    <t>0020019000213</t>
  </si>
  <si>
    <t>0020019000214</t>
  </si>
  <si>
    <t>0020019000215</t>
  </si>
  <si>
    <t>0020019000216</t>
  </si>
  <si>
    <t>0020019000217</t>
  </si>
  <si>
    <t>0020019000218</t>
  </si>
  <si>
    <t>0020019000219</t>
  </si>
  <si>
    <t>0020019000220</t>
  </si>
  <si>
    <t>0020019000221</t>
  </si>
  <si>
    <t>0020019000222</t>
  </si>
  <si>
    <t>0020019000223</t>
  </si>
  <si>
    <t>0020019000224</t>
  </si>
  <si>
    <t>0020019000225</t>
  </si>
  <si>
    <t>0020019000226</t>
  </si>
  <si>
    <t>0020019000227</t>
  </si>
  <si>
    <t>0020019000228</t>
  </si>
  <si>
    <t>0020019000229</t>
  </si>
  <si>
    <t>0020019000230</t>
  </si>
  <si>
    <t>0020019000231</t>
  </si>
  <si>
    <t>0020019000232</t>
  </si>
  <si>
    <t>0020019000233</t>
  </si>
  <si>
    <t>0020019000234</t>
  </si>
  <si>
    <t>0020019000235</t>
  </si>
  <si>
    <t>0020019000236</t>
  </si>
  <si>
    <t>0020019000237</t>
  </si>
  <si>
    <t>0020019000238</t>
  </si>
  <si>
    <t>0020019000239</t>
  </si>
  <si>
    <t>0020019000240</t>
  </si>
  <si>
    <t>0020019000241</t>
  </si>
  <si>
    <t>0020019000242</t>
  </si>
  <si>
    <t>0020019000243</t>
  </si>
  <si>
    <t>0020019000244</t>
  </si>
  <si>
    <t>0020019000245</t>
  </si>
  <si>
    <t>0020019000246</t>
  </si>
  <si>
    <t>0020019000247</t>
  </si>
  <si>
    <t>0020019000248</t>
  </si>
  <si>
    <t>0020019000249</t>
  </si>
  <si>
    <t>0020019000250</t>
  </si>
  <si>
    <t>0020019000260</t>
  </si>
  <si>
    <t>0020019000261</t>
  </si>
  <si>
    <t>0020019000270</t>
  </si>
  <si>
    <t>0020019000271</t>
  </si>
  <si>
    <t>0020019000272</t>
  </si>
  <si>
    <t>0020019000280</t>
  </si>
  <si>
    <t>0020019000281</t>
  </si>
  <si>
    <t>0020019000282</t>
  </si>
  <si>
    <t>0020019000290</t>
  </si>
  <si>
    <t>0020019000291</t>
  </si>
  <si>
    <t>0020019000299</t>
  </si>
  <si>
    <t>0020019000301</t>
  </si>
  <si>
    <t>0020019000350</t>
  </si>
  <si>
    <t>0020019000351</t>
  </si>
  <si>
    <t>0020019000352</t>
  </si>
  <si>
    <t>0020019000353</t>
  </si>
  <si>
    <t>0020019000354</t>
  </si>
  <si>
    <t>0020019000355</t>
  </si>
  <si>
    <t>0020019000356</t>
  </si>
  <si>
    <t>0020019000357</t>
  </si>
  <si>
    <t>0020019000358</t>
  </si>
  <si>
    <t>0020019000359</t>
  </si>
  <si>
    <t>0020019000360</t>
  </si>
  <si>
    <t>0020019000361</t>
  </si>
  <si>
    <t>0020019000362</t>
  </si>
  <si>
    <t>0020019000363</t>
  </si>
  <si>
    <t>0020019000364</t>
  </si>
  <si>
    <t>0020019000365</t>
  </si>
  <si>
    <t>0020019000366</t>
  </si>
  <si>
    <t>0020019000367</t>
  </si>
  <si>
    <t>0020019000368</t>
  </si>
  <si>
    <t>0020019000369</t>
  </si>
  <si>
    <t>0020019000370</t>
  </si>
  <si>
    <t>0020019000371</t>
  </si>
  <si>
    <t>0020019000372</t>
  </si>
  <si>
    <t>0020019000373</t>
  </si>
  <si>
    <t>0020019000374</t>
  </si>
  <si>
    <t>0020019000375</t>
  </si>
  <si>
    <t>0020019000376</t>
  </si>
  <si>
    <t>0020019000377</t>
  </si>
  <si>
    <t>0020019000378</t>
  </si>
  <si>
    <t>0020019000379</t>
  </si>
  <si>
    <t>0020019000380</t>
  </si>
  <si>
    <t>0020019000381</t>
  </si>
  <si>
    <t>0020019000382</t>
  </si>
  <si>
    <t>0020019000383</t>
  </si>
  <si>
    <t>0020019000384</t>
  </si>
  <si>
    <t>0020019000385</t>
  </si>
  <si>
    <t>0020019000386</t>
  </si>
  <si>
    <t>0020019000387</t>
  </si>
  <si>
    <t>0020019000388</t>
  </si>
  <si>
    <t>0020019000389</t>
  </si>
  <si>
    <t>0020019000390</t>
  </si>
  <si>
    <t>0020019000391</t>
  </si>
  <si>
    <t>0020019000392</t>
  </si>
  <si>
    <t>0020019000393</t>
  </si>
  <si>
    <t>0020019000394</t>
  </si>
  <si>
    <t>0020019000395</t>
  </si>
  <si>
    <t>0020019000396</t>
  </si>
  <si>
    <t>0020019000398</t>
  </si>
  <si>
    <t>0020019000399</t>
  </si>
  <si>
    <t>0020019000400</t>
  </si>
  <si>
    <t>0020019000401</t>
  </si>
  <si>
    <t>0020019000402</t>
  </si>
  <si>
    <t>0020019000403</t>
  </si>
  <si>
    <t>0020019000404</t>
  </si>
  <si>
    <t>0020019000405</t>
  </si>
  <si>
    <t>0020019000406</t>
  </si>
  <si>
    <t>0020019000407</t>
  </si>
  <si>
    <t>0020019000408</t>
  </si>
  <si>
    <t>0020019000409</t>
  </si>
  <si>
    <t>0020019000410</t>
  </si>
  <si>
    <t>0020019000411</t>
  </si>
  <si>
    <t>0020019000412</t>
  </si>
  <si>
    <t>0020019000413</t>
  </si>
  <si>
    <t>0020019000414</t>
  </si>
  <si>
    <t>0020019000415</t>
  </si>
  <si>
    <t>0020019000416</t>
  </si>
  <si>
    <t>0020019000417</t>
  </si>
  <si>
    <t>0020019000418</t>
  </si>
  <si>
    <t>0020019000419</t>
  </si>
  <si>
    <t>0020019000420</t>
  </si>
  <si>
    <t>0020019000421</t>
  </si>
  <si>
    <t>0020019000422</t>
  </si>
  <si>
    <t>0020019000423</t>
  </si>
  <si>
    <t>0020019000424</t>
  </si>
  <si>
    <t>0020019000425</t>
  </si>
  <si>
    <t>0020019000426</t>
  </si>
  <si>
    <t>0020019000427</t>
  </si>
  <si>
    <t>0020019000428</t>
  </si>
  <si>
    <t>0020019000430</t>
  </si>
  <si>
    <t>0020019000431</t>
  </si>
  <si>
    <t>0020019000432</t>
  </si>
  <si>
    <t>0020019000433</t>
  </si>
  <si>
    <t>0020019000434</t>
  </si>
  <si>
    <t>0020019000435</t>
  </si>
  <si>
    <t>0020019000436</t>
  </si>
  <si>
    <t>0020019000437</t>
  </si>
  <si>
    <t>0020019000439</t>
  </si>
  <si>
    <t>0020019000440</t>
  </si>
  <si>
    <t>0020019000441</t>
  </si>
  <si>
    <t>0020019000442</t>
  </si>
  <si>
    <t>0020019000443</t>
  </si>
  <si>
    <t>0020019000444</t>
  </si>
  <si>
    <t>0020019000445</t>
  </si>
  <si>
    <t>0020019000446</t>
  </si>
  <si>
    <t>0020019000447</t>
  </si>
  <si>
    <t>0020019000448</t>
  </si>
  <si>
    <t>0020019000449</t>
  </si>
  <si>
    <t>0020019000450</t>
  </si>
  <si>
    <t>0020019000451</t>
  </si>
  <si>
    <t>0020019000452</t>
  </si>
  <si>
    <t>0020019000453</t>
  </si>
  <si>
    <t>0020019000454</t>
  </si>
  <si>
    <t>0020019000455</t>
  </si>
  <si>
    <t>0020019000456</t>
  </si>
  <si>
    <t>0020019000457</t>
  </si>
  <si>
    <t>0020019000458</t>
  </si>
  <si>
    <t>0020019000459</t>
  </si>
  <si>
    <t>0020019000460</t>
  </si>
  <si>
    <t>0020019000461</t>
  </si>
  <si>
    <t>0020019000462</t>
  </si>
  <si>
    <t>0020019000463</t>
  </si>
  <si>
    <t>0020019000464</t>
  </si>
  <si>
    <t>0020019000465</t>
  </si>
  <si>
    <t>0020019000466</t>
  </si>
  <si>
    <t>0020019000467</t>
  </si>
  <si>
    <t>0020019000468</t>
  </si>
  <si>
    <t>0020019000469</t>
  </si>
  <si>
    <t>0020019000470</t>
  </si>
  <si>
    <t>0020019000471</t>
  </si>
  <si>
    <t>0020019000472</t>
  </si>
  <si>
    <t>0020019000480</t>
  </si>
  <si>
    <t>0020019000740</t>
  </si>
  <si>
    <t>0020019000741</t>
  </si>
  <si>
    <t>0020019000742</t>
  </si>
  <si>
    <t>0020019000743</t>
  </si>
  <si>
    <t>0020019000744</t>
  </si>
  <si>
    <t>0020019000745</t>
  </si>
  <si>
    <t>0020019000746</t>
  </si>
  <si>
    <t>0020019000747</t>
  </si>
  <si>
    <t>0020019000748</t>
  </si>
  <si>
    <t>0020019000749</t>
  </si>
  <si>
    <t>0020019000750</t>
  </si>
  <si>
    <t>0020019000752</t>
  </si>
  <si>
    <t>0020019000753</t>
  </si>
  <si>
    <t>0020019000754</t>
  </si>
  <si>
    <t>0020019000755</t>
  </si>
  <si>
    <t>0020019000756</t>
  </si>
  <si>
    <t>0020019000757</t>
  </si>
  <si>
    <t>0020019000758</t>
  </si>
  <si>
    <t>0020019000759</t>
  </si>
  <si>
    <t>0020019000760</t>
  </si>
  <si>
    <t>0020019000761</t>
  </si>
  <si>
    <t>0020019000762</t>
  </si>
  <si>
    <t>0020019000763</t>
  </si>
  <si>
    <t>0020019000764</t>
  </si>
  <si>
    <t>0020019000765</t>
  </si>
  <si>
    <t>0020019000766</t>
  </si>
  <si>
    <t>0020019000767</t>
  </si>
  <si>
    <t>0020019000768</t>
  </si>
  <si>
    <t>0020019000769</t>
  </si>
  <si>
    <t>0020019000770</t>
  </si>
  <si>
    <t>0020019000771</t>
  </si>
  <si>
    <t>0020019000772</t>
  </si>
  <si>
    <t>0020019000773</t>
  </si>
  <si>
    <t>0020019000774</t>
  </si>
  <si>
    <t>0020019000775</t>
  </si>
  <si>
    <t>0020019000776</t>
  </si>
  <si>
    <t>0020019000777</t>
  </si>
  <si>
    <t>0020019000778</t>
  </si>
  <si>
    <t>0020019000779</t>
  </si>
  <si>
    <t>0020019000780</t>
  </si>
  <si>
    <t>0020019000781</t>
  </si>
  <si>
    <t>0020019000782</t>
  </si>
  <si>
    <t>0020019000783</t>
  </si>
  <si>
    <t>0020019000784</t>
  </si>
  <si>
    <t>0020019000785</t>
  </si>
  <si>
    <t>0020019000786</t>
  </si>
  <si>
    <t>0020019000787</t>
  </si>
  <si>
    <t>0020019000788</t>
  </si>
  <si>
    <t>0020019000789</t>
  </si>
  <si>
    <t>0020019000790</t>
  </si>
  <si>
    <t>0020019000791</t>
  </si>
  <si>
    <t>0020019000792</t>
  </si>
  <si>
    <t>0020019000793</t>
  </si>
  <si>
    <t>0020019000794</t>
  </si>
  <si>
    <t>0020019000795</t>
  </si>
  <si>
    <t>0020019000796</t>
  </si>
  <si>
    <t>0020019000797</t>
  </si>
  <si>
    <t>0020019000798</t>
  </si>
  <si>
    <t>0020019000799</t>
  </si>
  <si>
    <t>0020019000800</t>
  </si>
  <si>
    <t>0020019000801</t>
  </si>
  <si>
    <t>0020019000802</t>
  </si>
  <si>
    <t>0020019000803</t>
  </si>
  <si>
    <t>0020019000805</t>
  </si>
  <si>
    <t>0020019000806</t>
  </si>
  <si>
    <t>0020019000807</t>
  </si>
  <si>
    <t>0020019000808</t>
  </si>
  <si>
    <t>0020019000809</t>
  </si>
  <si>
    <t>0020019000810</t>
  </si>
  <si>
    <t>0020019000811</t>
  </si>
  <si>
    <t>0020019000812</t>
  </si>
  <si>
    <t>0020019000813</t>
  </si>
  <si>
    <t>0020019000814</t>
  </si>
  <si>
    <t>0020019000815</t>
  </si>
  <si>
    <t>0020019000816</t>
  </si>
  <si>
    <t>0020019000817</t>
  </si>
  <si>
    <t>0020019000818</t>
  </si>
  <si>
    <t>0020019000819</t>
  </si>
  <si>
    <t>0020019000820</t>
  </si>
  <si>
    <t>0020019000821</t>
  </si>
  <si>
    <t>0020019000822</t>
  </si>
  <si>
    <t>0020019000823</t>
  </si>
  <si>
    <t>0020019000824</t>
  </si>
  <si>
    <t>0020019000826</t>
  </si>
  <si>
    <t>0020019000827</t>
  </si>
  <si>
    <t>0020019000828</t>
  </si>
  <si>
    <t>0020019000829</t>
  </si>
  <si>
    <t>0020019000830</t>
  </si>
  <si>
    <t>0020019000831</t>
  </si>
  <si>
    <t>0020019000832</t>
  </si>
  <si>
    <t>0020019000833</t>
  </si>
  <si>
    <t>0020019000834</t>
  </si>
  <si>
    <t>0020019000835</t>
  </si>
  <si>
    <t>0020019000836</t>
  </si>
  <si>
    <t>0020019000837</t>
  </si>
  <si>
    <t>0020019000838</t>
  </si>
  <si>
    <t>0020019000839</t>
  </si>
  <si>
    <t>0020019000840</t>
  </si>
  <si>
    <t>0020019000841</t>
  </si>
  <si>
    <t>0020019000842</t>
  </si>
  <si>
    <t>0020019000843</t>
  </si>
  <si>
    <t>0020019000844</t>
  </si>
  <si>
    <t>0020019000845</t>
  </si>
  <si>
    <t>0020019000846</t>
  </si>
  <si>
    <t>0020019000847</t>
  </si>
  <si>
    <t>0020019000848</t>
  </si>
  <si>
    <t>0020019000849</t>
  </si>
  <si>
    <t>0020019000850</t>
  </si>
  <si>
    <t>0020019000851</t>
  </si>
  <si>
    <t>0020019000852</t>
  </si>
  <si>
    <t>0020019000853</t>
  </si>
  <si>
    <t>0020019000854</t>
  </si>
  <si>
    <t>0020019000855</t>
  </si>
  <si>
    <t>0020019000856</t>
  </si>
  <si>
    <t>0020019000857</t>
  </si>
  <si>
    <t>0020019000858</t>
  </si>
  <si>
    <t>0020019000859</t>
  </si>
  <si>
    <t>0020019000860</t>
  </si>
  <si>
    <t>0020019000861</t>
  </si>
  <si>
    <t>0020019000862</t>
  </si>
  <si>
    <t>0020019000863</t>
  </si>
  <si>
    <t>0020019000864</t>
  </si>
  <si>
    <t>0020019000865</t>
  </si>
  <si>
    <t>0020019000866</t>
  </si>
  <si>
    <t>0020019000867</t>
  </si>
  <si>
    <t>0020019000868</t>
  </si>
  <si>
    <t>0020019000869</t>
  </si>
  <si>
    <t>0020019000870</t>
  </si>
  <si>
    <t>0020019000871</t>
  </si>
  <si>
    <t>0020019000872</t>
  </si>
  <si>
    <t>0020019000873</t>
  </si>
  <si>
    <t>0020019000874</t>
  </si>
  <si>
    <t>0020019000875</t>
  </si>
  <si>
    <t>0020019000876</t>
  </si>
  <si>
    <t>0020019000877</t>
  </si>
  <si>
    <t>0020019000878</t>
  </si>
  <si>
    <t>0020019000879</t>
  </si>
  <si>
    <t>0020019000880</t>
  </si>
  <si>
    <t>0020019000881</t>
  </si>
  <si>
    <t>0020019000882</t>
  </si>
  <si>
    <t>0020019000883</t>
  </si>
  <si>
    <t>0020019000884</t>
  </si>
  <si>
    <t>0020019000885</t>
  </si>
  <si>
    <t>0020019000886</t>
  </si>
  <si>
    <t>0020019000887</t>
  </si>
  <si>
    <t>0020019000888</t>
  </si>
  <si>
    <t>0020019000889</t>
  </si>
  <si>
    <t>0020019000890</t>
  </si>
  <si>
    <t>0020019000891</t>
  </si>
  <si>
    <t>0020019000892</t>
  </si>
  <si>
    <t>0020019000893</t>
  </si>
  <si>
    <t>0020019000894</t>
  </si>
  <si>
    <t>0020019000895</t>
  </si>
  <si>
    <t>0020019000896</t>
  </si>
  <si>
    <t>0020019000897</t>
  </si>
  <si>
    <t>0020019000898</t>
  </si>
  <si>
    <t>0020019000900</t>
  </si>
  <si>
    <t>0020019000901</t>
  </si>
  <si>
    <t>0020019000902</t>
  </si>
  <si>
    <t>0020019000903</t>
  </si>
  <si>
    <t>0020019000904</t>
  </si>
  <si>
    <t>0020019000905</t>
  </si>
  <si>
    <t>0020019000906</t>
  </si>
  <si>
    <t>0020019000907</t>
  </si>
  <si>
    <t>0020019000908</t>
  </si>
  <si>
    <t>0020019000909</t>
  </si>
  <si>
    <t>0020019000910</t>
  </si>
  <si>
    <t>0020019000911</t>
  </si>
  <si>
    <t>0020019000912</t>
  </si>
  <si>
    <t>0020019000913</t>
  </si>
  <si>
    <t>0020019000914</t>
  </si>
  <si>
    <t>0020019000915</t>
  </si>
  <si>
    <t>0020019000916</t>
  </si>
  <si>
    <t>0020019000917</t>
  </si>
  <si>
    <t>0020019000918</t>
  </si>
  <si>
    <t>0020019000919</t>
  </si>
  <si>
    <t>0020019000920</t>
  </si>
  <si>
    <t>0020019000921</t>
  </si>
  <si>
    <t>0020019000922</t>
  </si>
  <si>
    <t>0020019000923</t>
  </si>
  <si>
    <t>0020019000924</t>
  </si>
  <si>
    <t>0020019000925</t>
  </si>
  <si>
    <t>0020019000926</t>
  </si>
  <si>
    <t>0020019000927</t>
  </si>
  <si>
    <t>0020019000928</t>
  </si>
  <si>
    <t>0020019000929</t>
  </si>
  <si>
    <t>0020019000930</t>
  </si>
  <si>
    <t>0020019000931</t>
  </si>
  <si>
    <t>0020019000932</t>
  </si>
  <si>
    <t>0020019000933</t>
  </si>
  <si>
    <t>0020019000934</t>
  </si>
  <si>
    <t>0020019000935</t>
  </si>
  <si>
    <t>0020019000936</t>
  </si>
  <si>
    <t>0020019000937</t>
  </si>
  <si>
    <t>0020019000938</t>
  </si>
  <si>
    <t>0020019000939</t>
  </si>
  <si>
    <t>0020019000940</t>
  </si>
  <si>
    <t>0020019000941</t>
  </si>
  <si>
    <t>0020019000942</t>
  </si>
  <si>
    <t>0020019000943</t>
  </si>
  <si>
    <t>0020019000944</t>
  </si>
  <si>
    <t>0020019000945</t>
  </si>
  <si>
    <t>0020019000946</t>
  </si>
  <si>
    <t>0020019000947</t>
  </si>
  <si>
    <t>0020019000948</t>
  </si>
  <si>
    <t>0020019000949</t>
  </si>
  <si>
    <t>0020019000950</t>
  </si>
  <si>
    <t>0020019000951</t>
  </si>
  <si>
    <t>0020019000953</t>
  </si>
  <si>
    <t>0020019000954</t>
  </si>
  <si>
    <t>0020019000955</t>
  </si>
  <si>
    <t>0020019000956</t>
  </si>
  <si>
    <t>0020019000957</t>
  </si>
  <si>
    <t>0020019000958</t>
  </si>
  <si>
    <t>0020019000959</t>
  </si>
  <si>
    <t>0020019000960</t>
  </si>
  <si>
    <t>0020019000961</t>
  </si>
  <si>
    <t>0020019000962</t>
  </si>
  <si>
    <t>0020019000963</t>
  </si>
  <si>
    <t>0020019000964</t>
  </si>
  <si>
    <t>0020019000965</t>
  </si>
  <si>
    <t>0020019000966</t>
  </si>
  <si>
    <t>0020019000967</t>
  </si>
  <si>
    <t>0020019000968</t>
  </si>
  <si>
    <t>0020019000970</t>
  </si>
  <si>
    <t>0020019000971</t>
  </si>
  <si>
    <t>0020019000972</t>
  </si>
  <si>
    <t>0020019000973</t>
  </si>
  <si>
    <t>0020019000974</t>
  </si>
  <si>
    <t>0020019000975</t>
  </si>
  <si>
    <t>0020019000976</t>
  </si>
  <si>
    <t>0020019000977</t>
  </si>
  <si>
    <t>0020019000978</t>
  </si>
  <si>
    <t>0020019000979</t>
  </si>
  <si>
    <t>0020019000980</t>
  </si>
  <si>
    <t>0020019000981</t>
  </si>
  <si>
    <t>0020019000982</t>
  </si>
  <si>
    <t>0020019000983</t>
  </si>
  <si>
    <t>0020019000984</t>
  </si>
  <si>
    <t>0020019000985</t>
  </si>
  <si>
    <t>0020019000986</t>
  </si>
  <si>
    <t>0020019000987</t>
  </si>
  <si>
    <t>0020019000988</t>
  </si>
  <si>
    <t>0020019000991</t>
  </si>
  <si>
    <t>0020019000992</t>
  </si>
  <si>
    <t>0020019000993</t>
  </si>
  <si>
    <t>0020019000994</t>
  </si>
  <si>
    <t>0020019000995</t>
  </si>
  <si>
    <t>0020019000996</t>
  </si>
  <si>
    <t>0020019000997</t>
  </si>
  <si>
    <t>0020019000999</t>
  </si>
  <si>
    <t>0020019001000</t>
  </si>
  <si>
    <t>0020019001001</t>
  </si>
  <si>
    <t>0020019001002</t>
  </si>
  <si>
    <t>0020019001003</t>
  </si>
  <si>
    <t>0020019001004</t>
  </si>
  <si>
    <t>0020019001005</t>
  </si>
  <si>
    <t>0020019001006</t>
  </si>
  <si>
    <t>0020019001007</t>
  </si>
  <si>
    <t>0020019001008</t>
  </si>
  <si>
    <t>0020019001009</t>
  </si>
  <si>
    <t>0020019001010</t>
  </si>
  <si>
    <t>0020019001011</t>
  </si>
  <si>
    <t>0020019001013</t>
  </si>
  <si>
    <t>0020019001014</t>
  </si>
  <si>
    <t>0020019001015</t>
  </si>
  <si>
    <t>0020019001016</t>
  </si>
  <si>
    <t>0020019001017</t>
  </si>
  <si>
    <t>0020019001018</t>
  </si>
  <si>
    <t>0020019001019</t>
  </si>
  <si>
    <t>0020019001020</t>
  </si>
  <si>
    <t>0020019001021</t>
  </si>
  <si>
    <t>0020019001022</t>
  </si>
  <si>
    <t>0020019001023</t>
  </si>
  <si>
    <t>0020019001024</t>
  </si>
  <si>
    <t>0020019001025</t>
  </si>
  <si>
    <t>0020019001026</t>
  </si>
  <si>
    <t>0020019001027</t>
  </si>
  <si>
    <t>0020019001028</t>
  </si>
  <si>
    <t>0020019001029</t>
  </si>
  <si>
    <t>0020019001030</t>
  </si>
  <si>
    <t>0020019001031</t>
  </si>
  <si>
    <t>0020019001032</t>
  </si>
  <si>
    <t>0020019001033</t>
  </si>
  <si>
    <t>0020019001034</t>
  </si>
  <si>
    <t>0020019001035</t>
  </si>
  <si>
    <t>0020019001036</t>
  </si>
  <si>
    <t>0020019001037</t>
  </si>
  <si>
    <t>0020019001038</t>
  </si>
  <si>
    <t>0020019001039</t>
  </si>
  <si>
    <t>0020019001040</t>
  </si>
  <si>
    <t>0020019001041</t>
  </si>
  <si>
    <t>0020019001042</t>
  </si>
  <si>
    <t>0020019001043</t>
  </si>
  <si>
    <t>0020019001044</t>
  </si>
  <si>
    <t>0020019001045</t>
  </si>
  <si>
    <t>0020019001046</t>
  </si>
  <si>
    <t>0020019001047</t>
  </si>
  <si>
    <t>0020019001048</t>
  </si>
  <si>
    <t>0020019001049</t>
  </si>
  <si>
    <t>0020019001050</t>
  </si>
  <si>
    <t>0020019001051</t>
  </si>
  <si>
    <t>0020019001052</t>
  </si>
  <si>
    <t>0020019001053</t>
  </si>
  <si>
    <t>0020019001054</t>
  </si>
  <si>
    <t>0020019001055</t>
  </si>
  <si>
    <t>0020019001056</t>
  </si>
  <si>
    <t>0020019001057</t>
  </si>
  <si>
    <t>0020019001058</t>
  </si>
  <si>
    <t>0020019001059</t>
  </si>
  <si>
    <t>0020019001060</t>
  </si>
  <si>
    <t>0020019001061</t>
  </si>
  <si>
    <t>0020019001062</t>
  </si>
  <si>
    <t>0020019001063</t>
  </si>
  <si>
    <t>0020019001064</t>
  </si>
  <si>
    <t>0020019001065</t>
  </si>
  <si>
    <t>0020019001066</t>
  </si>
  <si>
    <t>0020019001067</t>
  </si>
  <si>
    <t>0020019001068</t>
  </si>
  <si>
    <t>0020019001069</t>
  </si>
  <si>
    <t>0020019001070</t>
  </si>
  <si>
    <t>0020019001071</t>
  </si>
  <si>
    <t>0020019001072</t>
  </si>
  <si>
    <t>0020019001073</t>
  </si>
  <si>
    <t>0020019001074</t>
  </si>
  <si>
    <t>0020019001075</t>
  </si>
  <si>
    <t>0020019001076</t>
  </si>
  <si>
    <t>0020019001077</t>
  </si>
  <si>
    <t>0020019001078</t>
  </si>
  <si>
    <t>0020019001079</t>
  </si>
  <si>
    <t>0020019001080</t>
  </si>
  <si>
    <t>0020019001081</t>
  </si>
  <si>
    <t>0020019001082</t>
  </si>
  <si>
    <t>0020019001083</t>
  </si>
  <si>
    <t>0020019001084</t>
  </si>
  <si>
    <t>0020019001085</t>
  </si>
  <si>
    <t>0020019001086</t>
  </si>
  <si>
    <t>0020019001087</t>
  </si>
  <si>
    <t>0020019001088</t>
  </si>
  <si>
    <t>0020019001089</t>
  </si>
  <si>
    <t>0020019001090</t>
  </si>
  <si>
    <t>0020019001091</t>
  </si>
  <si>
    <t>0020019001092</t>
  </si>
  <si>
    <t>0020019001093</t>
  </si>
  <si>
    <t>0020019001094</t>
  </si>
  <si>
    <t>0020019001095</t>
  </si>
  <si>
    <t>0020019001096</t>
  </si>
  <si>
    <t>0020019001097</t>
  </si>
  <si>
    <t>0020019001098</t>
  </si>
  <si>
    <t>0020019001099</t>
  </si>
  <si>
    <t>0020019001100</t>
  </si>
  <si>
    <t>0020019001101</t>
  </si>
  <si>
    <t>0020019001102</t>
  </si>
  <si>
    <t>0020019001103</t>
  </si>
  <si>
    <t>0020019001104</t>
  </si>
  <si>
    <t>0020019001105</t>
  </si>
  <si>
    <t>0020019001106</t>
  </si>
  <si>
    <t>0020019001107</t>
  </si>
  <si>
    <t>0020019001108</t>
  </si>
  <si>
    <t>0020019001109</t>
  </si>
  <si>
    <t>0020019001110</t>
  </si>
  <si>
    <t>0020019001111</t>
  </si>
  <si>
    <t>0020019001112</t>
  </si>
  <si>
    <t>0020019001113</t>
  </si>
  <si>
    <t>0020019001114</t>
  </si>
  <si>
    <t>0020019001115</t>
  </si>
  <si>
    <t>0020019001116</t>
  </si>
  <si>
    <t>0020019001117</t>
  </si>
  <si>
    <t>0020019001118</t>
  </si>
  <si>
    <t>0020019001119</t>
  </si>
  <si>
    <t>0020019001120</t>
  </si>
  <si>
    <t>0020019001121</t>
  </si>
  <si>
    <t>0020019001122</t>
  </si>
  <si>
    <t>0020019001123</t>
  </si>
  <si>
    <t>0020019001124</t>
  </si>
  <si>
    <t>0020019001125</t>
  </si>
  <si>
    <t>0020019001126</t>
  </si>
  <si>
    <t>0020019001127</t>
  </si>
  <si>
    <t>0020019001128</t>
  </si>
  <si>
    <t>0020019001129</t>
  </si>
  <si>
    <t>0020019001130</t>
  </si>
  <si>
    <t>0020019001131</t>
  </si>
  <si>
    <t>0020019001132</t>
  </si>
  <si>
    <t>0020019001133</t>
  </si>
  <si>
    <t>0020019001134</t>
  </si>
  <si>
    <t>0020019001135</t>
  </si>
  <si>
    <t>0020019001136</t>
  </si>
  <si>
    <t>0020019001137</t>
  </si>
  <si>
    <t>0020019001138</t>
  </si>
  <si>
    <t>0020019001139</t>
  </si>
  <si>
    <t>0020019001140</t>
  </si>
  <si>
    <t>0020019001141</t>
  </si>
  <si>
    <t>0020019001142</t>
  </si>
  <si>
    <t>0020019001143</t>
  </si>
  <si>
    <t>0020019001144</t>
  </si>
  <si>
    <t>0020019001145</t>
  </si>
  <si>
    <t>0020019001146</t>
  </si>
  <si>
    <t>0020019001147</t>
  </si>
  <si>
    <t>0020019001148</t>
  </si>
  <si>
    <t>0020019001149</t>
  </si>
  <si>
    <t>0020019001150</t>
  </si>
  <si>
    <t>0020019001151</t>
  </si>
  <si>
    <t>0020019001152</t>
  </si>
  <si>
    <t>0020019001153</t>
  </si>
  <si>
    <t>0020019001154</t>
  </si>
  <si>
    <t>0020019001155</t>
  </si>
  <si>
    <t>0020019001156</t>
  </si>
  <si>
    <t>0020019001157</t>
  </si>
  <si>
    <t>0020019001158</t>
  </si>
  <si>
    <t>0020019001159</t>
  </si>
  <si>
    <t>0020019001160</t>
  </si>
  <si>
    <t>0020019001161</t>
  </si>
  <si>
    <t>0020019001162</t>
  </si>
  <si>
    <t>0020019001163</t>
  </si>
  <si>
    <t>0020019001164</t>
  </si>
  <si>
    <t>0020019001165</t>
  </si>
  <si>
    <t>0020019001166</t>
  </si>
  <si>
    <t>0020019001167</t>
  </si>
  <si>
    <t>0020019001168</t>
  </si>
  <si>
    <t>0020019001169</t>
  </si>
  <si>
    <t>0020019001170</t>
  </si>
  <si>
    <t>0020019001171</t>
  </si>
  <si>
    <t>0020019001172</t>
  </si>
  <si>
    <t>0020019001173</t>
  </si>
  <si>
    <t>0020019001174</t>
  </si>
  <si>
    <t>0020019001175</t>
  </si>
  <si>
    <t>0020019001176</t>
  </si>
  <si>
    <t>0020019001177</t>
  </si>
  <si>
    <t>0020019001178</t>
  </si>
  <si>
    <t>0020019001179</t>
  </si>
  <si>
    <t>0020019001180</t>
  </si>
  <si>
    <t>0020019001181</t>
  </si>
  <si>
    <t>0020019001182</t>
  </si>
  <si>
    <t>0020019001183</t>
  </si>
  <si>
    <t>0020019001184</t>
  </si>
  <si>
    <t>0020019001185</t>
  </si>
  <si>
    <t>0020019001186</t>
  </si>
  <si>
    <t>0020019001187</t>
  </si>
  <si>
    <t>0020019001188</t>
  </si>
  <si>
    <t>0020019001189</t>
  </si>
  <si>
    <t>0020019001190</t>
  </si>
  <si>
    <t>0020019001191</t>
  </si>
  <si>
    <t>0020019001192</t>
  </si>
  <si>
    <t>0020019001193</t>
  </si>
  <si>
    <t>0020019001194</t>
  </si>
  <si>
    <t>0020019001195</t>
  </si>
  <si>
    <t>0020019001196</t>
  </si>
  <si>
    <t>0020019001197</t>
  </si>
  <si>
    <t>0020019001198</t>
  </si>
  <si>
    <t>0020019001199</t>
  </si>
  <si>
    <t>0020019001200</t>
  </si>
  <si>
    <t>0020019001201</t>
  </si>
  <si>
    <t>0020019001202</t>
  </si>
  <si>
    <t>0020019001203</t>
  </si>
  <si>
    <t>0020019001204</t>
  </si>
  <si>
    <t>0020019001205</t>
  </si>
  <si>
    <t>0020019001206</t>
  </si>
  <si>
    <t>0020019001207</t>
  </si>
  <si>
    <t>0020019001208</t>
  </si>
  <si>
    <t>0020019001209</t>
  </si>
  <si>
    <t>0020019001210</t>
  </si>
  <si>
    <t>0020019001211</t>
  </si>
  <si>
    <t>0020019001212</t>
  </si>
  <si>
    <t>0020019001213</t>
  </si>
  <si>
    <t>0020019001214</t>
  </si>
  <si>
    <t>0020019001215</t>
  </si>
  <si>
    <t>0020019001216</t>
  </si>
  <si>
    <t>0020019001217</t>
  </si>
  <si>
    <t>0020019001218</t>
  </si>
  <si>
    <t>0020019001219</t>
  </si>
  <si>
    <t>0020019001220</t>
  </si>
  <si>
    <t>0020019001221</t>
  </si>
  <si>
    <t>0020019001222</t>
  </si>
  <si>
    <t>0020019001223</t>
  </si>
  <si>
    <t>0020019001224</t>
  </si>
  <si>
    <t>0020019001225</t>
  </si>
  <si>
    <t>0020019001226</t>
  </si>
  <si>
    <t>0020019001227</t>
  </si>
  <si>
    <t>0020019001228</t>
  </si>
  <si>
    <t>0020019001229</t>
  </si>
  <si>
    <t>0020019001230</t>
  </si>
  <si>
    <t>0020019001231</t>
  </si>
  <si>
    <t>0020019001232</t>
  </si>
  <si>
    <t>0020019001233</t>
  </si>
  <si>
    <t>0020019001234</t>
  </si>
  <si>
    <t>0020019001235</t>
  </si>
  <si>
    <t>0020019001236</t>
  </si>
  <si>
    <t>0020019001237</t>
  </si>
  <si>
    <t>0020019001238</t>
  </si>
  <si>
    <t>0020019001239</t>
  </si>
  <si>
    <t>0020019001240</t>
  </si>
  <si>
    <t>0020019001241</t>
  </si>
  <si>
    <t>0020019001242</t>
  </si>
  <si>
    <t>0020019001243</t>
  </si>
  <si>
    <t>0020019001244</t>
  </si>
  <si>
    <t>0020019001245</t>
  </si>
  <si>
    <t>0020019001246</t>
  </si>
  <si>
    <t>0020019001247</t>
  </si>
  <si>
    <t>0020019001248</t>
  </si>
  <si>
    <t>0020019001249</t>
  </si>
  <si>
    <t>0020019001250</t>
  </si>
  <si>
    <t>0020019001251</t>
  </si>
  <si>
    <t>0020019001252</t>
  </si>
  <si>
    <t>0020019001253</t>
  </si>
  <si>
    <t>0020019001254</t>
  </si>
  <si>
    <t>0020019001255</t>
  </si>
  <si>
    <t>0020019001256</t>
  </si>
  <si>
    <t>0020019001257</t>
  </si>
  <si>
    <t>0020019001258</t>
  </si>
  <si>
    <t>0020019001259</t>
  </si>
  <si>
    <t>0020019001260</t>
  </si>
  <si>
    <t>0020019001261</t>
  </si>
  <si>
    <t>0020019001262</t>
  </si>
  <si>
    <t>0020019001263</t>
  </si>
  <si>
    <t>0020019001264</t>
  </si>
  <si>
    <t>0020019001265</t>
  </si>
  <si>
    <t>0020019001266</t>
  </si>
  <si>
    <t>0020019001267</t>
  </si>
  <si>
    <t>0020019001268</t>
  </si>
  <si>
    <t>0020019001269</t>
  </si>
  <si>
    <t>0020019001270</t>
  </si>
  <si>
    <t>0020019001271</t>
  </si>
  <si>
    <t>0020019001272</t>
  </si>
  <si>
    <t>0020019001273</t>
  </si>
  <si>
    <t>0020019001274</t>
  </si>
  <si>
    <t>0020019001275</t>
  </si>
  <si>
    <t>0020019001276</t>
  </si>
  <si>
    <t>0020019001277</t>
  </si>
  <si>
    <t>0020019001278</t>
  </si>
  <si>
    <t>0020019001279</t>
  </si>
  <si>
    <t>0020019001280</t>
  </si>
  <si>
    <t>0020019001281</t>
  </si>
  <si>
    <t>0020019001282</t>
  </si>
  <si>
    <t>0020019001283</t>
  </si>
  <si>
    <t>0020019001284</t>
  </si>
  <si>
    <t>0020019001285</t>
  </si>
  <si>
    <t>0020019001286</t>
  </si>
  <si>
    <t>0020019001287</t>
  </si>
  <si>
    <t>0020019001288</t>
  </si>
  <si>
    <t>0020019001289</t>
  </si>
  <si>
    <t>0020019001290</t>
  </si>
  <si>
    <t>0020019001291</t>
  </si>
  <si>
    <t>0020019001292</t>
  </si>
  <si>
    <t>0020019001293</t>
  </si>
  <si>
    <t>0020019001294</t>
  </si>
  <si>
    <t>0020019001295</t>
  </si>
  <si>
    <t>0020019001296</t>
  </si>
  <si>
    <t>0020019001297</t>
  </si>
  <si>
    <t>0020019001298</t>
  </si>
  <si>
    <t>0020019001299</t>
  </si>
  <si>
    <t>0020019001300</t>
  </si>
  <si>
    <t>0020019001301</t>
  </si>
  <si>
    <t>0020019001302</t>
  </si>
  <si>
    <t>0020019001303</t>
  </si>
  <si>
    <t>0020019001304</t>
  </si>
  <si>
    <t>0020019001305</t>
  </si>
  <si>
    <t>0020019001306</t>
  </si>
  <si>
    <t>0020019001307</t>
  </si>
  <si>
    <t>0020019001308</t>
  </si>
  <si>
    <t>0020019001309</t>
  </si>
  <si>
    <t>0020019001310</t>
  </si>
  <si>
    <t>0020019001311</t>
  </si>
  <si>
    <t>0020019001312</t>
  </si>
  <si>
    <t>0020019001313</t>
  </si>
  <si>
    <t>0020019001314</t>
  </si>
  <si>
    <t>0020019001315</t>
  </si>
  <si>
    <t>0020020000001</t>
  </si>
  <si>
    <t>0020020000002</t>
  </si>
  <si>
    <t>0020020000003</t>
  </si>
  <si>
    <t>0020020000004</t>
  </si>
  <si>
    <t>0020020000006</t>
  </si>
  <si>
    <t>0020020000007</t>
  </si>
  <si>
    <t>0020020000008</t>
  </si>
  <si>
    <t>0020020000009</t>
  </si>
  <si>
    <t>0020020000010</t>
  </si>
  <si>
    <t>0020020000011</t>
  </si>
  <si>
    <t>0020020000012</t>
  </si>
  <si>
    <t>0020020000013</t>
  </si>
  <si>
    <t>0020020000014</t>
  </si>
  <si>
    <t>0020020000015</t>
  </si>
  <si>
    <t>0020020000016</t>
  </si>
  <si>
    <t>0020020000017</t>
  </si>
  <si>
    <t>0020020000018</t>
  </si>
  <si>
    <t>0020020000019</t>
  </si>
  <si>
    <t>0020020000020</t>
  </si>
  <si>
    <t>0020020000021</t>
  </si>
  <si>
    <t>0020020000022</t>
  </si>
  <si>
    <t>0020020000023</t>
  </si>
  <si>
    <t>0020020000024</t>
  </si>
  <si>
    <t>0020020000025</t>
  </si>
  <si>
    <t>0020020000026</t>
  </si>
  <si>
    <t>0020020000027</t>
  </si>
  <si>
    <t>0020020000028</t>
  </si>
  <si>
    <t>0020020000029</t>
  </si>
  <si>
    <t>0020020000030</t>
  </si>
  <si>
    <t>0020020000031</t>
  </si>
  <si>
    <t>0020020000032</t>
  </si>
  <si>
    <t>0020020000033</t>
  </si>
  <si>
    <t>0020020000034</t>
  </si>
  <si>
    <t>0020020000052</t>
  </si>
  <si>
    <t>0020020000053</t>
  </si>
  <si>
    <t>0020020000054</t>
  </si>
  <si>
    <t>0020020000055</t>
  </si>
  <si>
    <t>0020020000056</t>
  </si>
  <si>
    <t>0020020000057</t>
  </si>
  <si>
    <t>0020020000058</t>
  </si>
  <si>
    <t>0020020000059</t>
  </si>
  <si>
    <t>0020020000060</t>
  </si>
  <si>
    <t>0020020000061</t>
  </si>
  <si>
    <t>0020020000062</t>
  </si>
  <si>
    <t>0020020000064</t>
  </si>
  <si>
    <t>0020020000065</t>
  </si>
  <si>
    <t>0020020000066</t>
  </si>
  <si>
    <t>0020020000067</t>
  </si>
  <si>
    <t>0020020000068</t>
  </si>
  <si>
    <t>0020020000069</t>
  </si>
  <si>
    <t>0020020000070</t>
  </si>
  <si>
    <t>0020020000071</t>
  </si>
  <si>
    <t>0020020000072</t>
  </si>
  <si>
    <t>0020020000073</t>
  </si>
  <si>
    <t>0020020000074</t>
  </si>
  <si>
    <t>0020020000075</t>
  </si>
  <si>
    <t>0020020000076</t>
  </si>
  <si>
    <t>0020020000077</t>
  </si>
  <si>
    <t>0020020000078</t>
  </si>
  <si>
    <t>0020020000079</t>
  </si>
  <si>
    <t>0020020000080</t>
  </si>
  <si>
    <t>0020020000081</t>
  </si>
  <si>
    <t>0020020000082</t>
  </si>
  <si>
    <t>0020020000083</t>
  </si>
  <si>
    <t>0020020000084</t>
  </si>
  <si>
    <t>0020020000085</t>
  </si>
  <si>
    <t>0020020000086</t>
  </si>
  <si>
    <t>0020020000087</t>
  </si>
  <si>
    <t>0020020000088</t>
  </si>
  <si>
    <t>0020020000089</t>
  </si>
  <si>
    <t>0020020000090</t>
  </si>
  <si>
    <t>0020020000091</t>
  </si>
  <si>
    <t>0020020000092</t>
  </si>
  <si>
    <t>0020020000093</t>
  </si>
  <si>
    <t>0020020000094</t>
  </si>
  <si>
    <t>0020020000095</t>
  </si>
  <si>
    <t>0020020000096</t>
  </si>
  <si>
    <t>0020020000097</t>
  </si>
  <si>
    <t>0020020000098</t>
  </si>
  <si>
    <t>0020021000001</t>
  </si>
  <si>
    <t>0020021000002</t>
  </si>
  <si>
    <t>0020021000003</t>
  </si>
  <si>
    <t>0020021000004</t>
  </si>
  <si>
    <t>0020021000005</t>
  </si>
  <si>
    <t>0020021000006</t>
  </si>
  <si>
    <t>0020021000007</t>
  </si>
  <si>
    <t>0020021000008</t>
  </si>
  <si>
    <t>0020021000009</t>
  </si>
  <si>
    <t>0020021000010</t>
  </si>
  <si>
    <t>0020021000011</t>
  </si>
  <si>
    <t>0020021000012</t>
  </si>
  <si>
    <t>0020021000013</t>
  </si>
  <si>
    <t>0020021000014</t>
  </si>
  <si>
    <t>0020021000015</t>
  </si>
  <si>
    <t>0020021000016</t>
  </si>
  <si>
    <t>0020021000017</t>
  </si>
  <si>
    <t>0020021000018</t>
  </si>
  <si>
    <t>0020021000019</t>
  </si>
  <si>
    <t>0020021000020</t>
  </si>
  <si>
    <t>0020021000021</t>
  </si>
  <si>
    <t>0020021000022</t>
  </si>
  <si>
    <t>0020021000023</t>
  </si>
  <si>
    <t>0020021000024</t>
  </si>
  <si>
    <t>0020021000025</t>
  </si>
  <si>
    <t>0020021000026</t>
  </si>
  <si>
    <t>0020021000027</t>
  </si>
  <si>
    <t>0020021000028</t>
  </si>
  <si>
    <t>0020021000029</t>
  </si>
  <si>
    <t>0020021000030</t>
  </si>
  <si>
    <t>0020021000031</t>
  </si>
  <si>
    <t>0020021000032</t>
  </si>
  <si>
    <t>0020021000033</t>
  </si>
  <si>
    <t>0020021000034</t>
  </si>
  <si>
    <t>0020021000035</t>
  </si>
  <si>
    <t>0020021000036</t>
  </si>
  <si>
    <t>0020021000037</t>
  </si>
  <si>
    <t>0020021000038</t>
  </si>
  <si>
    <t>0020021000039</t>
  </si>
  <si>
    <t>0020021000040</t>
  </si>
  <si>
    <t>0020021000041</t>
  </si>
  <si>
    <t>0020021000042</t>
  </si>
  <si>
    <t>0020021000043</t>
  </si>
  <si>
    <t>0020021000044</t>
  </si>
  <si>
    <t>0020021000045</t>
  </si>
  <si>
    <t>0020021000046</t>
  </si>
  <si>
    <t>0020021000047</t>
  </si>
  <si>
    <t>0020021000048</t>
  </si>
  <si>
    <t>0020021000050</t>
  </si>
  <si>
    <t>0020021000051</t>
  </si>
  <si>
    <t>0020021000052</t>
  </si>
  <si>
    <t>0020021000053</t>
  </si>
  <si>
    <t>0020021000054</t>
  </si>
  <si>
    <t>0020021000055</t>
  </si>
  <si>
    <t>0020021000056</t>
  </si>
  <si>
    <t>0020021000057</t>
  </si>
  <si>
    <t>0020021000058</t>
  </si>
  <si>
    <t>0020021000059</t>
  </si>
  <si>
    <t>0020021000060</t>
  </si>
  <si>
    <t>0020021000061</t>
  </si>
  <si>
    <t>0020021000062</t>
  </si>
  <si>
    <t>0020021000063</t>
  </si>
  <si>
    <t>0020021000064</t>
  </si>
  <si>
    <t>0020021000065</t>
  </si>
  <si>
    <t>0020021000067</t>
  </si>
  <si>
    <t>0020021000068</t>
  </si>
  <si>
    <t>0020021000069</t>
  </si>
  <si>
    <t>0020021000070</t>
  </si>
  <si>
    <t>0020021000071</t>
  </si>
  <si>
    <t>0020021000072</t>
  </si>
  <si>
    <t>0020021000073</t>
  </si>
  <si>
    <t>0020021000074</t>
  </si>
  <si>
    <t>0020021000075</t>
  </si>
  <si>
    <t>0020021000076</t>
  </si>
  <si>
    <t>0020021000077</t>
  </si>
  <si>
    <t>0020021000078</t>
  </si>
  <si>
    <t>0020021000079</t>
  </si>
  <si>
    <t>0020021000080</t>
  </si>
  <si>
    <t>0020021000081</t>
  </si>
  <si>
    <t>0020021000082</t>
  </si>
  <si>
    <t>0020021000083</t>
  </si>
  <si>
    <t>0020021000084</t>
  </si>
  <si>
    <t>0020021000085</t>
  </si>
  <si>
    <t>0020021000086</t>
  </si>
  <si>
    <t>0020021000087</t>
  </si>
  <si>
    <t>0020021000088</t>
  </si>
  <si>
    <t>0020021000089</t>
  </si>
  <si>
    <t>0020021000090</t>
  </si>
  <si>
    <t>0020021000091</t>
  </si>
  <si>
    <t>0020021000092</t>
  </si>
  <si>
    <t>0020021000093</t>
  </si>
  <si>
    <t>0020021000094</t>
  </si>
  <si>
    <t>0020021000095</t>
  </si>
  <si>
    <t>0020021000096</t>
  </si>
  <si>
    <t>0020021000097</t>
  </si>
  <si>
    <t>0020021000098</t>
  </si>
  <si>
    <t>0020021000099</t>
  </si>
  <si>
    <t>0020021000100</t>
  </si>
  <si>
    <t>0020021000101</t>
  </si>
  <si>
    <t>0020021000102</t>
  </si>
  <si>
    <t>0020021000103</t>
  </si>
  <si>
    <t>0020021000104</t>
  </si>
  <si>
    <t>0020021000105</t>
  </si>
  <si>
    <t>0020021000106</t>
  </si>
  <si>
    <t>0020021000107</t>
  </si>
  <si>
    <t>0020021000108</t>
  </si>
  <si>
    <t>0020021000109</t>
  </si>
  <si>
    <t>0020021000110</t>
  </si>
  <si>
    <t>0020021000111</t>
  </si>
  <si>
    <t>0020021000112</t>
  </si>
  <si>
    <t>0020021000113</t>
  </si>
  <si>
    <t>0020021000114</t>
  </si>
  <si>
    <t>0020021000115</t>
  </si>
  <si>
    <t>0020021000120</t>
  </si>
  <si>
    <t>0020021000130</t>
  </si>
  <si>
    <t>0020021000140</t>
  </si>
  <si>
    <t>0020021000150</t>
  </si>
  <si>
    <t>0020021000158</t>
  </si>
  <si>
    <t>0020021000159</t>
  </si>
  <si>
    <t>0020021000160</t>
  </si>
  <si>
    <t>0020021000161</t>
  </si>
  <si>
    <t>0020021000162</t>
  </si>
  <si>
    <t>0020021000163</t>
  </si>
  <si>
    <t>0020021000164</t>
  </si>
  <si>
    <t>0020021000165</t>
  </si>
  <si>
    <t>0020021000166</t>
  </si>
  <si>
    <t>0020021000168</t>
  </si>
  <si>
    <t>0020021000169</t>
  </si>
  <si>
    <t>0020021000170</t>
  </si>
  <si>
    <t>0020021000171</t>
  </si>
  <si>
    <t>0020021000172</t>
  </si>
  <si>
    <t>0020021000173</t>
  </si>
  <si>
    <t>0020021000174</t>
  </si>
  <si>
    <t>0020021000175</t>
  </si>
  <si>
    <t>0020021000176</t>
  </si>
  <si>
    <t>0020021000177</t>
  </si>
  <si>
    <t>0020021000178</t>
  </si>
  <si>
    <t>0020021000179</t>
  </si>
  <si>
    <t>0020021000180</t>
  </si>
  <si>
    <t>0020021000181</t>
  </si>
  <si>
    <t>0020021000182</t>
  </si>
  <si>
    <t>0020021000183</t>
  </si>
  <si>
    <t>0020021000184</t>
  </si>
  <si>
    <t>0020021000185</t>
  </si>
  <si>
    <t>0020021000186</t>
  </si>
  <si>
    <t>0020021000187</t>
  </si>
  <si>
    <t>0020021000188</t>
  </si>
  <si>
    <t>0020021000189</t>
  </si>
  <si>
    <t>0020021000190</t>
  </si>
  <si>
    <t>0020021000191</t>
  </si>
  <si>
    <t>0020021000192</t>
  </si>
  <si>
    <t>0020021000200</t>
  </si>
  <si>
    <t>0020021000201</t>
  </si>
  <si>
    <t>0020021000202</t>
  </si>
  <si>
    <t>0020021000203</t>
  </si>
  <si>
    <t>0020021000204</t>
  </si>
  <si>
    <t>0020021000205</t>
  </si>
  <si>
    <t>0020021000206</t>
  </si>
  <si>
    <t>0020021000207</t>
  </si>
  <si>
    <t>0020021000208</t>
  </si>
  <si>
    <t>0020021000209</t>
  </si>
  <si>
    <t>0020021000210</t>
  </si>
  <si>
    <t>0020021000211</t>
  </si>
  <si>
    <t>0020021000212</t>
  </si>
  <si>
    <t>0020021000213</t>
  </si>
  <si>
    <t>0020021000214</t>
  </si>
  <si>
    <t>0020021000215</t>
  </si>
  <si>
    <t>0020021000216</t>
  </si>
  <si>
    <t>0020021000217</t>
  </si>
  <si>
    <t>0020021000218</t>
  </si>
  <si>
    <t>0020021000219</t>
  </si>
  <si>
    <t>0020021000220</t>
  </si>
  <si>
    <t>0020021000221</t>
  </si>
  <si>
    <t>0020021000222</t>
  </si>
  <si>
    <t>0020021000223</t>
  </si>
  <si>
    <t>0020021000224</t>
  </si>
  <si>
    <t>0020021000225</t>
  </si>
  <si>
    <t>0020021000226</t>
  </si>
  <si>
    <t>0020021000227</t>
  </si>
  <si>
    <t>0020021000228</t>
  </si>
  <si>
    <t>0020021000229</t>
  </si>
  <si>
    <t>0020021000230</t>
  </si>
  <si>
    <t>0020021000231</t>
  </si>
  <si>
    <t>0020021000232</t>
  </si>
  <si>
    <t>0020021000233</t>
  </si>
  <si>
    <t>0020021000234</t>
  </si>
  <si>
    <t>0020021000235</t>
  </si>
  <si>
    <t>0020021000236</t>
  </si>
  <si>
    <t>0020021000237</t>
  </si>
  <si>
    <t>0020021000238</t>
  </si>
  <si>
    <t>0020021000239</t>
  </si>
  <si>
    <t>0020021000240</t>
  </si>
  <si>
    <t>0020021000241</t>
  </si>
  <si>
    <t>0020021000242</t>
  </si>
  <si>
    <t>0020021000243</t>
  </si>
  <si>
    <t>0020021000244</t>
  </si>
  <si>
    <t>0020021000245</t>
  </si>
  <si>
    <t>0020021000246</t>
  </si>
  <si>
    <t>0020021000247</t>
  </si>
  <si>
    <t>0020021000248</t>
  </si>
  <si>
    <t>0020021000249</t>
  </si>
  <si>
    <t>0020021000250</t>
  </si>
  <si>
    <t>0020021000251</t>
  </si>
  <si>
    <t>0020021000252</t>
  </si>
  <si>
    <t>0020021000253</t>
  </si>
  <si>
    <t>0020021000254</t>
  </si>
  <si>
    <t>0020021000270</t>
  </si>
  <si>
    <t>0020021000271</t>
  </si>
  <si>
    <t>0020021000272</t>
  </si>
  <si>
    <t>0020021000273</t>
  </si>
  <si>
    <t>0020021000274</t>
  </si>
  <si>
    <t>0020021000275</t>
  </si>
  <si>
    <t>0020021000277</t>
  </si>
  <si>
    <t>0020021000278</t>
  </si>
  <si>
    <t>0020021000279</t>
  </si>
  <si>
    <t>0020021000280</t>
  </si>
  <si>
    <t>0020021000281</t>
  </si>
  <si>
    <t>0020021000282</t>
  </si>
  <si>
    <t>0020021000283</t>
  </si>
  <si>
    <t>0020021000284</t>
  </si>
  <si>
    <t>0020021000285</t>
  </si>
  <si>
    <t>0020021000286</t>
  </si>
  <si>
    <t>0020021000287</t>
  </si>
  <si>
    <t>0020021000288</t>
  </si>
  <si>
    <t>0020021000289</t>
  </si>
  <si>
    <t>0020021000290</t>
  </si>
  <si>
    <t>0020021000291</t>
  </si>
  <si>
    <t>0020021000292</t>
  </si>
  <si>
    <t>0020021000293</t>
  </si>
  <si>
    <t>0020021000294</t>
  </si>
  <si>
    <t>0020021000295</t>
  </si>
  <si>
    <t>0020021000296</t>
  </si>
  <si>
    <t>0020021000297</t>
  </si>
  <si>
    <t>0020021000298</t>
  </si>
  <si>
    <t>0020021000299</t>
  </si>
  <si>
    <t>0020021000300</t>
  </si>
  <si>
    <t>0020021000301</t>
  </si>
  <si>
    <t>0020021000302</t>
  </si>
  <si>
    <t>0020021000303</t>
  </si>
  <si>
    <t>0020021000304</t>
  </si>
  <si>
    <t>0020021000305</t>
  </si>
  <si>
    <t>0020021000306</t>
  </si>
  <si>
    <t>0020021000307</t>
  </si>
  <si>
    <t>0020021000308</t>
  </si>
  <si>
    <t>0020021000309</t>
  </si>
  <si>
    <t>0020021000310</t>
  </si>
  <si>
    <t>0020021000311</t>
  </si>
  <si>
    <t>0020021000312</t>
  </si>
  <si>
    <t>0020021000313</t>
  </si>
  <si>
    <t>0020021000314</t>
  </si>
  <si>
    <t>0020021000315</t>
  </si>
  <si>
    <t>0020021000316</t>
  </si>
  <si>
    <t>0020021000317</t>
  </si>
  <si>
    <t>0020021000318</t>
  </si>
  <si>
    <t>0020021000319</t>
  </si>
  <si>
    <t>0020021000320</t>
  </si>
  <si>
    <t>0020021000321</t>
  </si>
  <si>
    <t>0020021000322</t>
  </si>
  <si>
    <t>0020021000323</t>
  </si>
  <si>
    <t>0020021000324</t>
  </si>
  <si>
    <t>0020021000325</t>
  </si>
  <si>
    <t>0020021000326</t>
  </si>
  <si>
    <t>0020021000327</t>
  </si>
  <si>
    <t>0020021000328</t>
  </si>
  <si>
    <t>0020021000329</t>
  </si>
  <si>
    <t>0020021000330</t>
  </si>
  <si>
    <t>0020021000331</t>
  </si>
  <si>
    <t>0020021000332</t>
  </si>
  <si>
    <t>0020021000334</t>
  </si>
  <si>
    <t>0020021000335</t>
  </si>
  <si>
    <t>0020021000336</t>
  </si>
  <si>
    <t>0020021000337</t>
  </si>
  <si>
    <t>0020021000338</t>
  </si>
  <si>
    <t>0020021000339</t>
  </si>
  <si>
    <t>0020021000340</t>
  </si>
  <si>
    <t>0020021000341</t>
  </si>
  <si>
    <t>0020021000342</t>
  </si>
  <si>
    <t>0020021000343</t>
  </si>
  <si>
    <t>0020021000344</t>
  </si>
  <si>
    <t>0020021000345</t>
  </si>
  <si>
    <t>0020021000346</t>
  </si>
  <si>
    <t>0020021000347</t>
  </si>
  <si>
    <t>0020021000348</t>
  </si>
  <si>
    <t>0020021000349</t>
  </si>
  <si>
    <t>0020021000350</t>
  </si>
  <si>
    <t>0020021000351</t>
  </si>
  <si>
    <t>0020021000352</t>
  </si>
  <si>
    <t>0020021000353</t>
  </si>
  <si>
    <t>0020021000354</t>
  </si>
  <si>
    <t>0020021000355</t>
  </si>
  <si>
    <t>0020021000356</t>
  </si>
  <si>
    <t>0020021000357</t>
  </si>
  <si>
    <t>0020021000358</t>
  </si>
  <si>
    <t>0020022000001</t>
  </si>
  <si>
    <t>0020022000002</t>
  </si>
  <si>
    <t>0020022000003</t>
  </si>
  <si>
    <t>0020022000004</t>
  </si>
  <si>
    <t>0020022000005</t>
  </si>
  <si>
    <t>0020022000006</t>
  </si>
  <si>
    <t>0020022000007</t>
  </si>
  <si>
    <t>0020022000008</t>
  </si>
  <si>
    <t>0020022000009</t>
  </si>
  <si>
    <t>0020022000010</t>
  </si>
  <si>
    <t>0020022000011</t>
  </si>
  <si>
    <t>0020022000012</t>
  </si>
  <si>
    <t>0020022000013</t>
  </si>
  <si>
    <t>0020022000014</t>
  </si>
  <si>
    <t>0020022000015</t>
  </si>
  <si>
    <t>0020022000016</t>
  </si>
  <si>
    <t>0020022000017</t>
  </si>
  <si>
    <t>0020022000018</t>
  </si>
  <si>
    <t>0020022000019</t>
  </si>
  <si>
    <t>0020022000020</t>
  </si>
  <si>
    <t>0020022000021</t>
  </si>
  <si>
    <t>0020022000022</t>
  </si>
  <si>
    <t>0020022000023</t>
  </si>
  <si>
    <t>0020022000024</t>
  </si>
  <si>
    <t>0020022000025</t>
  </si>
  <si>
    <t>0020022000026</t>
  </si>
  <si>
    <t>0020022000027</t>
  </si>
  <si>
    <t>0020022000028</t>
  </si>
  <si>
    <t>0020022000029</t>
  </si>
  <si>
    <t>0020022000030</t>
  </si>
  <si>
    <t>0020022000031</t>
  </si>
  <si>
    <t>0020022000032</t>
  </si>
  <si>
    <t>0020022000033</t>
  </si>
  <si>
    <t>0020022000034</t>
  </si>
  <si>
    <t>0020022000035</t>
  </si>
  <si>
    <t>0020022000036</t>
  </si>
  <si>
    <t>0020022000037</t>
  </si>
  <si>
    <t>0020022000038</t>
  </si>
  <si>
    <t>0020022000039</t>
  </si>
  <si>
    <t>0020022000040</t>
  </si>
  <si>
    <t>0020022000041</t>
  </si>
  <si>
    <t>0020022000042</t>
  </si>
  <si>
    <t>0020022000043</t>
  </si>
  <si>
    <t>0020022000044</t>
  </si>
  <si>
    <t>0020022000045</t>
  </si>
  <si>
    <t>0020022000046</t>
  </si>
  <si>
    <t>0020022000047</t>
  </si>
  <si>
    <t>0020022000048</t>
  </si>
  <si>
    <t>0020022000049</t>
  </si>
  <si>
    <t>0020022000050</t>
  </si>
  <si>
    <t>0020022000051</t>
  </si>
  <si>
    <t>0020022000052</t>
  </si>
  <si>
    <t>0020022000053</t>
  </si>
  <si>
    <t>0020022000054</t>
  </si>
  <si>
    <t>0020022000055</t>
  </si>
  <si>
    <t>0020022000056</t>
  </si>
  <si>
    <t>0020022000057</t>
  </si>
  <si>
    <t>0020022000058</t>
  </si>
  <si>
    <t>0020022000059</t>
  </si>
  <si>
    <t>0020022000060</t>
  </si>
  <si>
    <t>0020022000061</t>
  </si>
  <si>
    <t>0020022000062</t>
  </si>
  <si>
    <t>0020022000063</t>
  </si>
  <si>
    <t>0020023000001</t>
  </si>
  <si>
    <t>0020023000002</t>
  </si>
  <si>
    <t>0020023000004</t>
  </si>
  <si>
    <t>0020023000005</t>
  </si>
  <si>
    <t>0020023000006</t>
  </si>
  <si>
    <t>0020023000007</t>
  </si>
  <si>
    <t>0020023000008</t>
  </si>
  <si>
    <t>0020023000009</t>
  </si>
  <si>
    <t>0020023000010</t>
  </si>
  <si>
    <t>0020023000011</t>
  </si>
  <si>
    <t>0020023000012</t>
  </si>
  <si>
    <t>0020023000013</t>
  </si>
  <si>
    <t>0020023000014</t>
  </si>
  <si>
    <t>0020023000015</t>
  </si>
  <si>
    <t>0020023000016</t>
  </si>
  <si>
    <t>0020023000017</t>
  </si>
  <si>
    <t>0020023000018</t>
  </si>
  <si>
    <t>0020023000019</t>
  </si>
  <si>
    <t>0020023000020</t>
  </si>
  <si>
    <t>0020023000021</t>
  </si>
  <si>
    <t>0020023000022</t>
  </si>
  <si>
    <t>0020023000023</t>
  </si>
  <si>
    <t>0020023000024</t>
  </si>
  <si>
    <t>0020023000025</t>
  </si>
  <si>
    <t>0020023000026</t>
  </si>
  <si>
    <t>0020023000027</t>
  </si>
  <si>
    <t>0020023000028</t>
  </si>
  <si>
    <t>0020023000029</t>
  </si>
  <si>
    <t>0020023000030</t>
  </si>
  <si>
    <t>0020023000031</t>
  </si>
  <si>
    <t>0020023000032</t>
  </si>
  <si>
    <t>0020023000033</t>
  </si>
  <si>
    <t>0020023000034</t>
  </si>
  <si>
    <t>0020023000035</t>
  </si>
  <si>
    <t>0020023000036</t>
  </si>
  <si>
    <t>0020023000038</t>
  </si>
  <si>
    <t>0020023000039</t>
  </si>
  <si>
    <t>0020023000040</t>
  </si>
  <si>
    <t>0020023000041</t>
  </si>
  <si>
    <t>0020023000042</t>
  </si>
  <si>
    <t>0020023000043</t>
  </si>
  <si>
    <t>0020023000044</t>
  </si>
  <si>
    <t>0020023000045</t>
  </si>
  <si>
    <t>0020023000046</t>
  </si>
  <si>
    <t>0020023000047</t>
  </si>
  <si>
    <t>0020023000048</t>
  </si>
  <si>
    <t>0020023000050</t>
  </si>
  <si>
    <t>0020023000052</t>
  </si>
  <si>
    <t>0020023000053</t>
  </si>
  <si>
    <t>0020023000054</t>
  </si>
  <si>
    <t>0020023000056</t>
  </si>
  <si>
    <t>0020023000057</t>
  </si>
  <si>
    <t>0020023000058</t>
  </si>
  <si>
    <t>0020023000059</t>
  </si>
  <si>
    <t>0020023000060</t>
  </si>
  <si>
    <t>0020023000061</t>
  </si>
  <si>
    <t>0020023000062</t>
  </si>
  <si>
    <t>0020023000063</t>
  </si>
  <si>
    <t>0020023000064</t>
  </si>
  <si>
    <t>0020023000065</t>
  </si>
  <si>
    <t>0020023000066</t>
  </si>
  <si>
    <t>0020023000067</t>
  </si>
  <si>
    <t>0020023000068</t>
  </si>
  <si>
    <t>0020023000069</t>
  </si>
  <si>
    <t>0020023000070</t>
  </si>
  <si>
    <t>0020023000071</t>
  </si>
  <si>
    <t>0020023000072</t>
  </si>
  <si>
    <t>0020023000073</t>
  </si>
  <si>
    <t>0020023000074</t>
  </si>
  <si>
    <t>0020023000075</t>
  </si>
  <si>
    <t>0020023000076</t>
  </si>
  <si>
    <t>0020023000077</t>
  </si>
  <si>
    <t>0020023000078</t>
  </si>
  <si>
    <t>0020023000079</t>
  </si>
  <si>
    <t>0020023000080</t>
  </si>
  <si>
    <t>0020023000081</t>
  </si>
  <si>
    <t>0020023000082</t>
  </si>
  <si>
    <t>0020023000083</t>
  </si>
  <si>
    <t>0020023000084</t>
  </si>
  <si>
    <t>0020023000085</t>
  </si>
  <si>
    <t>0020023000086</t>
  </si>
  <si>
    <t>0020023000087</t>
  </si>
  <si>
    <t>0020023000088</t>
  </si>
  <si>
    <t>0020023000089</t>
  </si>
  <si>
    <t>0020023000090</t>
  </si>
  <si>
    <t>0020023000091</t>
  </si>
  <si>
    <t>0020023000092</t>
  </si>
  <si>
    <t>0020023000093</t>
  </si>
  <si>
    <t>0020023000094</t>
  </si>
  <si>
    <t>0020023000095</t>
  </si>
  <si>
    <t>0020023000096</t>
  </si>
  <si>
    <t>0020023000097</t>
  </si>
  <si>
    <t>0020023000098</t>
  </si>
  <si>
    <t>0020024000001</t>
  </si>
  <si>
    <t>0020024000002</t>
  </si>
  <si>
    <t>0020024000003</t>
  </si>
  <si>
    <t>0020024000004</t>
  </si>
  <si>
    <t>0020024000005</t>
  </si>
  <si>
    <t>0020024000006</t>
  </si>
  <si>
    <t>0020024000007</t>
  </si>
  <si>
    <t>0020024000008</t>
  </si>
  <si>
    <t>0020024000009</t>
  </si>
  <si>
    <t>0020024000010</t>
  </si>
  <si>
    <t>0020024000011</t>
  </si>
  <si>
    <t>0020024000012</t>
  </si>
  <si>
    <t>0020024000013</t>
  </si>
  <si>
    <t>0020024000014</t>
  </si>
  <si>
    <t>0020024000015</t>
  </si>
  <si>
    <t>0020024000016</t>
  </si>
  <si>
    <t>0020024000017</t>
  </si>
  <si>
    <t>0020024000018</t>
  </si>
  <si>
    <t>0020024000019</t>
  </si>
  <si>
    <t>0020024000020</t>
  </si>
  <si>
    <t>0020024000021</t>
  </si>
  <si>
    <t>0020024000022</t>
  </si>
  <si>
    <t>0020024000023</t>
  </si>
  <si>
    <t>0020024000024</t>
  </si>
  <si>
    <t>0020024000025</t>
  </si>
  <si>
    <t>0020024000026</t>
  </si>
  <si>
    <t>0020024000027</t>
  </si>
  <si>
    <t>0020024000028</t>
  </si>
  <si>
    <t>0020024000030</t>
  </si>
  <si>
    <t>0020024000031</t>
  </si>
  <si>
    <t>0020024000032</t>
  </si>
  <si>
    <t>0020024000033</t>
  </si>
  <si>
    <t>0020024000034</t>
  </si>
  <si>
    <t>0020024000035</t>
  </si>
  <si>
    <t>0020024000036</t>
  </si>
  <si>
    <t>0020024000037</t>
  </si>
  <si>
    <t>0020024000038</t>
  </si>
  <si>
    <t>0020024000039</t>
  </si>
  <si>
    <t>0020024000040</t>
  </si>
  <si>
    <t>0020024000041</t>
  </si>
  <si>
    <t>0020024000042</t>
  </si>
  <si>
    <t>0020024000043</t>
  </si>
  <si>
    <t>0020024000044</t>
  </si>
  <si>
    <t>0020024000045</t>
  </si>
  <si>
    <t>0020024000046</t>
  </si>
  <si>
    <t>0020024000047</t>
  </si>
  <si>
    <t>0020024000048</t>
  </si>
  <si>
    <t>0020024000049</t>
  </si>
  <si>
    <t>0020024000050</t>
  </si>
  <si>
    <t>0020024000051</t>
  </si>
  <si>
    <t>0020024000053</t>
  </si>
  <si>
    <t>0020024000054</t>
  </si>
  <si>
    <t>0020024000055</t>
  </si>
  <si>
    <t>0020024000056</t>
  </si>
  <si>
    <t>0020024000057</t>
  </si>
  <si>
    <t>0020024000058</t>
  </si>
  <si>
    <t>0020024000059</t>
  </si>
  <si>
    <t>0020024000060</t>
  </si>
  <si>
    <t>0020024000061</t>
  </si>
  <si>
    <t>0020024000062</t>
  </si>
  <si>
    <t>0020024000063</t>
  </si>
  <si>
    <t>0020024000064</t>
  </si>
  <si>
    <t>0020024000065</t>
  </si>
  <si>
    <t>0020024000066</t>
  </si>
  <si>
    <t>0020024000068</t>
  </si>
  <si>
    <t>0020024000069</t>
  </si>
  <si>
    <t>0020024000070</t>
  </si>
  <si>
    <t>0020024000071</t>
  </si>
  <si>
    <t>0020024000073</t>
  </si>
  <si>
    <t>0020024000074</t>
  </si>
  <si>
    <t>0020024000075</t>
  </si>
  <si>
    <t>0020024000076</t>
  </si>
  <si>
    <t>0020024000077</t>
  </si>
  <si>
    <t>0020024000078</t>
  </si>
  <si>
    <t>0020024000079</t>
  </si>
  <si>
    <t>0020024000080</t>
  </si>
  <si>
    <t>0020024000081</t>
  </si>
  <si>
    <t>0020024000082</t>
  </si>
  <si>
    <t>0020024000083</t>
  </si>
  <si>
    <t>0020024000084</t>
  </si>
  <si>
    <t>0020024000085</t>
  </si>
  <si>
    <t>0020024000086</t>
  </si>
  <si>
    <t>0020024000087</t>
  </si>
  <si>
    <t>0020024000088</t>
  </si>
  <si>
    <t>0020024000089</t>
  </si>
  <si>
    <t>0020024000090</t>
  </si>
  <si>
    <t>0020024000091</t>
  </si>
  <si>
    <t>0020024000092</t>
  </si>
  <si>
    <t>0020024000093</t>
  </si>
  <si>
    <t>0020024000094</t>
  </si>
  <si>
    <t>0020024000095</t>
  </si>
  <si>
    <t>0020024000096</t>
  </si>
  <si>
    <t>0020024000097</t>
  </si>
  <si>
    <t>0020024000098</t>
  </si>
  <si>
    <t>0020024000099</t>
  </si>
  <si>
    <t>0020024000100</t>
  </si>
  <si>
    <t>0020024000101</t>
  </si>
  <si>
    <t>0020024000102</t>
  </si>
  <si>
    <t>0020024000103</t>
  </si>
  <si>
    <t>0020024000104</t>
  </si>
  <si>
    <t>0020024000105</t>
  </si>
  <si>
    <t>0020024000106</t>
  </si>
  <si>
    <t>0020024000107</t>
  </si>
  <si>
    <t>0020024000108</t>
  </si>
  <si>
    <t>0020024000109</t>
  </si>
  <si>
    <t>0020024000110</t>
  </si>
  <si>
    <t>0020024000111</t>
  </si>
  <si>
    <t>0020024000112</t>
  </si>
  <si>
    <t>0020024000113</t>
  </si>
  <si>
    <t>0020024000114</t>
  </si>
  <si>
    <t>0020024000115</t>
  </si>
  <si>
    <t>0020024000116</t>
  </si>
  <si>
    <t>0020024000117</t>
  </si>
  <si>
    <t>0020024000118</t>
  </si>
  <si>
    <t>0020024000119</t>
  </si>
  <si>
    <t>0020024000120</t>
  </si>
  <si>
    <t>0020024000121</t>
  </si>
  <si>
    <t>0020024000122</t>
  </si>
  <si>
    <t>0020024000123</t>
  </si>
  <si>
    <t>0020024000124</t>
  </si>
  <si>
    <t>0020024000125</t>
  </si>
  <si>
    <t>0020024000126</t>
  </si>
  <si>
    <t>0020024000127</t>
  </si>
  <si>
    <t>0020024000128</t>
  </si>
  <si>
    <t>0020024000129</t>
  </si>
  <si>
    <t>0020024000130</t>
  </si>
  <si>
    <t>0020024000131</t>
  </si>
  <si>
    <t>0020024000132</t>
  </si>
  <si>
    <t>0020024000133</t>
  </si>
  <si>
    <t>0020024000134</t>
  </si>
  <si>
    <t>0020024000135</t>
  </si>
  <si>
    <t>0020024000136</t>
  </si>
  <si>
    <t>0020024000137</t>
  </si>
  <si>
    <t>0020024000138</t>
  </si>
  <si>
    <t>0020024000139</t>
  </si>
  <si>
    <t>0020024000140</t>
  </si>
  <si>
    <t>0020024000141</t>
  </si>
  <si>
    <t>0020024000142</t>
  </si>
  <si>
    <t>0020024000143</t>
  </si>
  <si>
    <t>0020024000144</t>
  </si>
  <si>
    <t>0020024000145</t>
  </si>
  <si>
    <t>0020024000146</t>
  </si>
  <si>
    <t>0020024000147</t>
  </si>
  <si>
    <t>0020024000148</t>
  </si>
  <si>
    <t>0020024000149</t>
  </si>
  <si>
    <t>0020024000150</t>
  </si>
  <si>
    <t>0020024000151</t>
  </si>
  <si>
    <t>0020024000152</t>
  </si>
  <si>
    <t>0020024000153</t>
  </si>
  <si>
    <t>0020024000154</t>
  </si>
  <si>
    <t>0020024000155</t>
  </si>
  <si>
    <t>0020024000156</t>
  </si>
  <si>
    <t>0020024000157</t>
  </si>
  <si>
    <t>0020024000158</t>
  </si>
  <si>
    <t>0020024000159</t>
  </si>
  <si>
    <t>0020024000160</t>
  </si>
  <si>
    <t>0020024000161</t>
  </si>
  <si>
    <t>0020024000162</t>
  </si>
  <si>
    <t>0020024000163</t>
  </si>
  <si>
    <t>0020024000164</t>
  </si>
  <si>
    <t>0020024000165</t>
  </si>
  <si>
    <t>0020024000166</t>
  </si>
  <si>
    <t>0020024000167</t>
  </si>
  <si>
    <t>0020024000168</t>
  </si>
  <si>
    <t>0020024000169</t>
  </si>
  <si>
    <t>0020024000170</t>
  </si>
  <si>
    <t>0020024000171</t>
  </si>
  <si>
    <t>0020024000172</t>
  </si>
  <si>
    <t>0020024000173</t>
  </si>
  <si>
    <t>0020024000174</t>
  </si>
  <si>
    <t>0020024000175</t>
  </si>
  <si>
    <t>0020024000176</t>
  </si>
  <si>
    <t>0020024000177</t>
  </si>
  <si>
    <t>0020024000178</t>
  </si>
  <si>
    <t>0020024000179</t>
  </si>
  <si>
    <t>0020024000180</t>
  </si>
  <si>
    <t>0020024000181</t>
  </si>
  <si>
    <t>0020024000182</t>
  </si>
  <si>
    <t>0020024000183</t>
  </si>
  <si>
    <t>0020024000184</t>
  </si>
  <si>
    <t>0020024000185</t>
  </si>
  <si>
    <t>0020024000186</t>
  </si>
  <si>
    <t>0020024000187</t>
  </si>
  <si>
    <t>0020024000188</t>
  </si>
  <si>
    <t>0020024000189</t>
  </si>
  <si>
    <t>0020024000190</t>
  </si>
  <si>
    <t>0020024000191</t>
  </si>
  <si>
    <t>0020024000192</t>
  </si>
  <si>
    <t>0020024000193</t>
  </si>
  <si>
    <t>0020024000194</t>
  </si>
  <si>
    <t>0020024000195</t>
  </si>
  <si>
    <t>0020024000196</t>
  </si>
  <si>
    <t>0020024000197</t>
  </si>
  <si>
    <t>0020024000198</t>
  </si>
  <si>
    <t>0020024000199</t>
  </si>
  <si>
    <t>0020024000200</t>
  </si>
  <si>
    <t>0020024000201</t>
  </si>
  <si>
    <t>0020024000202</t>
  </si>
  <si>
    <t>0020024000203</t>
  </si>
  <si>
    <t>0020024000204</t>
  </si>
  <si>
    <t>0020024000205</t>
  </si>
  <si>
    <t>0020024000206</t>
  </si>
  <si>
    <t>0020024000207</t>
  </si>
  <si>
    <t>0020024000208</t>
  </si>
  <si>
    <t>0020024000209</t>
  </si>
  <si>
    <t>0020024000210</t>
  </si>
  <si>
    <t>0020024000211</t>
  </si>
  <si>
    <t>0020024000212</t>
  </si>
  <si>
    <t>0020024000213</t>
  </si>
  <si>
    <t>0020024000214</t>
  </si>
  <si>
    <t>0020024000215</t>
  </si>
  <si>
    <t>0020024000216</t>
  </si>
  <si>
    <t>0020024000217</t>
  </si>
  <si>
    <t>0020024000218</t>
  </si>
  <si>
    <t>0020024000219</t>
  </si>
  <si>
    <t>0020024000220</t>
  </si>
  <si>
    <t>0020024000221</t>
  </si>
  <si>
    <t>0020024000222</t>
  </si>
  <si>
    <t>0020024000223</t>
  </si>
  <si>
    <t>0020024000224</t>
  </si>
  <si>
    <t>0020024000225</t>
  </si>
  <si>
    <t>0020024000226</t>
  </si>
  <si>
    <t>0020024000227</t>
  </si>
  <si>
    <t>0020024000228</t>
  </si>
  <si>
    <t>0020024000229</t>
  </si>
  <si>
    <t>0020024000230</t>
  </si>
  <si>
    <t>0020024000231</t>
  </si>
  <si>
    <t>0020024000232</t>
  </si>
  <si>
    <t>0020024000233</t>
  </si>
  <si>
    <t>0020024000234</t>
  </si>
  <si>
    <t>0020024000235</t>
  </si>
  <si>
    <t>0020024000236</t>
  </si>
  <si>
    <t>0020024000237</t>
  </si>
  <si>
    <t>0020024000238</t>
  </si>
  <si>
    <t>0020024000239</t>
  </si>
  <si>
    <t>0020024000240</t>
  </si>
  <si>
    <t>0020024000241</t>
  </si>
  <si>
    <t>0020024000242</t>
  </si>
  <si>
    <t>0020024000243</t>
  </si>
  <si>
    <t>0020024000244</t>
  </si>
  <si>
    <t>0020024000245</t>
  </si>
  <si>
    <t>0020024000246</t>
  </si>
  <si>
    <t>0020024000247</t>
  </si>
  <si>
    <t>0020024000248</t>
  </si>
  <si>
    <t>0020024000249</t>
  </si>
  <si>
    <t>0020024000250</t>
  </si>
  <si>
    <t>0020024000251</t>
  </si>
  <si>
    <t>0020024000252</t>
  </si>
  <si>
    <t>0020024000253</t>
  </si>
  <si>
    <t>0020024000254</t>
  </si>
  <si>
    <t>0020024000255</t>
  </si>
  <si>
    <t>0020024000256</t>
  </si>
  <si>
    <t>0020024000257</t>
  </si>
  <si>
    <t>0020024000258</t>
  </si>
  <si>
    <t>0020024000259</t>
  </si>
  <si>
    <t>0020024000260</t>
  </si>
  <si>
    <t>0020024000261</t>
  </si>
  <si>
    <t>0020024000262</t>
  </si>
  <si>
    <t>0020024000263</t>
  </si>
  <si>
    <t>0020024000264</t>
  </si>
  <si>
    <t>0020024000265</t>
  </si>
  <si>
    <t>0020024000266</t>
  </si>
  <si>
    <t>0020024000267</t>
  </si>
  <si>
    <t>0020024000268</t>
  </si>
  <si>
    <t>0020024000269</t>
  </si>
  <si>
    <t>0020024000270</t>
  </si>
  <si>
    <t>0020024000271</t>
  </si>
  <si>
    <t>0020024000272</t>
  </si>
  <si>
    <t>0020024000273</t>
  </si>
  <si>
    <t>0020024000274</t>
  </si>
  <si>
    <t>0020024000275</t>
  </si>
  <si>
    <t>0020024000276</t>
  </si>
  <si>
    <t>0020024000277</t>
  </si>
  <si>
    <t>0020024000278</t>
  </si>
  <si>
    <t>0020024000279</t>
  </si>
  <si>
    <t>0020024000280</t>
  </si>
  <si>
    <t>0020024000281</t>
  </si>
  <si>
    <t>0020024000282</t>
  </si>
  <si>
    <t>0020024000283</t>
  </si>
  <si>
    <t>0020024000284</t>
  </si>
  <si>
    <t>0020024000285</t>
  </si>
  <si>
    <t>0020024000286</t>
  </si>
  <si>
    <t>0020024000287</t>
  </si>
  <si>
    <t>0020024000288</t>
  </si>
  <si>
    <t>0020024000289</t>
  </si>
  <si>
    <t>0020024000290</t>
  </si>
  <si>
    <t>0020024000291</t>
  </si>
  <si>
    <t>0020024000292</t>
  </si>
  <si>
    <t>0020024000293</t>
  </si>
  <si>
    <t>0020024000294</t>
  </si>
  <si>
    <t>0020024000295</t>
  </si>
  <si>
    <t>0020024000296</t>
  </si>
  <si>
    <t>0020024000297</t>
  </si>
  <si>
    <t>0020024000298</t>
  </si>
  <si>
    <t>0020024000299</t>
  </si>
  <si>
    <t>0020024000300</t>
  </si>
  <si>
    <t>0020024000301</t>
  </si>
  <si>
    <t>0020024000302</t>
  </si>
  <si>
    <t>0020024000303</t>
  </si>
  <si>
    <t>0020024000304</t>
  </si>
  <si>
    <t>0020024000305</t>
  </si>
  <si>
    <t>0020024000306</t>
  </si>
  <si>
    <t>0020024000307</t>
  </si>
  <si>
    <t>0020024000308</t>
  </si>
  <si>
    <t>0020024000309</t>
  </si>
  <si>
    <t>0020024000310</t>
  </si>
  <si>
    <t>0020024000311</t>
  </si>
  <si>
    <t>0020024000312</t>
  </si>
  <si>
    <t>0020024000313</t>
  </si>
  <si>
    <t>0020024000314</t>
  </si>
  <si>
    <t>0020024000315</t>
  </si>
  <si>
    <t>0020024000316</t>
  </si>
  <si>
    <t>0020024000317</t>
  </si>
  <si>
    <t>0020024000318</t>
  </si>
  <si>
    <t>0020024000319</t>
  </si>
  <si>
    <t>0020024000320</t>
  </si>
  <si>
    <t>0020024000321</t>
  </si>
  <si>
    <t>0020024000322</t>
  </si>
  <si>
    <t>0020024000323</t>
  </si>
  <si>
    <t>0020024000324</t>
  </si>
  <si>
    <t>0020024000325</t>
  </si>
  <si>
    <t>0020024000326</t>
  </si>
  <si>
    <t>0020024000327</t>
  </si>
  <si>
    <t>0020024000328</t>
  </si>
  <si>
    <t>0020024000329</t>
  </si>
  <si>
    <t>0020024000330</t>
  </si>
  <si>
    <t>0020024000331</t>
  </si>
  <si>
    <t>0020024000332</t>
  </si>
  <si>
    <t>0020024000333</t>
  </si>
  <si>
    <t>0020024000334</t>
  </si>
  <si>
    <t>0020024000335</t>
  </si>
  <si>
    <t>0020024000336</t>
  </si>
  <si>
    <t>0020024000337</t>
  </si>
  <si>
    <t>0020024000338</t>
  </si>
  <si>
    <t>0020024000339</t>
  </si>
  <si>
    <t>0020024000340</t>
  </si>
  <si>
    <t>0020024000341</t>
  </si>
  <si>
    <t>0020024000342</t>
  </si>
  <si>
    <t>0020024000343</t>
  </si>
  <si>
    <t>0020024000344</t>
  </si>
  <si>
    <t>0020024000345</t>
  </si>
  <si>
    <t>0020024000346</t>
  </si>
  <si>
    <t>0020024000347</t>
  </si>
  <si>
    <t>0020024000348</t>
  </si>
  <si>
    <t>0020024000349</t>
  </si>
  <si>
    <t>0020024000350</t>
  </si>
  <si>
    <t>0020024000351</t>
  </si>
  <si>
    <t>0020024000352</t>
  </si>
  <si>
    <t>0020024000353</t>
  </si>
  <si>
    <t>0020024000354</t>
  </si>
  <si>
    <t>0020024000355</t>
  </si>
  <si>
    <t>0020024000356</t>
  </si>
  <si>
    <t>0020024000357</t>
  </si>
  <si>
    <t>0020024000358</t>
  </si>
  <si>
    <t>0020024000359</t>
  </si>
  <si>
    <t>0020024000360</t>
  </si>
  <si>
    <t>0020024000361</t>
  </si>
  <si>
    <t>0020024000362</t>
  </si>
  <si>
    <t>0020024000363</t>
  </si>
  <si>
    <t>0020024000364</t>
  </si>
  <si>
    <t>0020024000365</t>
  </si>
  <si>
    <t>0020024000366</t>
  </si>
  <si>
    <t>0020024000367</t>
  </si>
  <si>
    <t>0020024000368</t>
  </si>
  <si>
    <t>0020024000369</t>
  </si>
  <si>
    <t>0020024000370</t>
  </si>
  <si>
    <t>0020024000371</t>
  </si>
  <si>
    <t>0020024000372</t>
  </si>
  <si>
    <t>0020024000373</t>
  </si>
  <si>
    <t>0020024000374</t>
  </si>
  <si>
    <t>0020024000375</t>
  </si>
  <si>
    <t>0020024000376</t>
  </si>
  <si>
    <t>0020024000378</t>
  </si>
  <si>
    <t>0020024000379</t>
  </si>
  <si>
    <t>0020024000380</t>
  </si>
  <si>
    <t>0020024000381</t>
  </si>
  <si>
    <t>0020024000382</t>
  </si>
  <si>
    <t>0020024000383</t>
  </si>
  <si>
    <t>0020024000384</t>
  </si>
  <si>
    <t>0020024000385</t>
  </si>
  <si>
    <t>0020024000386</t>
  </si>
  <si>
    <t>0020024000387</t>
  </si>
  <si>
    <t>0020024000388</t>
  </si>
  <si>
    <t>0020024000389</t>
  </si>
  <si>
    <t>0020024000390</t>
  </si>
  <si>
    <t>0020024000391</t>
  </si>
  <si>
    <t>0020024000392</t>
  </si>
  <si>
    <t>0020024000393</t>
  </si>
  <si>
    <t>0020024000394</t>
  </si>
  <si>
    <t>0020024000395</t>
  </si>
  <si>
    <t>0020024000396</t>
  </si>
  <si>
    <t>0020024000397</t>
  </si>
  <si>
    <t>0020024000398</t>
  </si>
  <si>
    <t>0020024000399</t>
  </si>
  <si>
    <t>0020024000400</t>
  </si>
  <si>
    <t>0020024000401</t>
  </si>
  <si>
    <t>0020024000402</t>
  </si>
  <si>
    <t>0020024000403</t>
  </si>
  <si>
    <t>0020024000404</t>
  </si>
  <si>
    <t>0020024000405</t>
  </si>
  <si>
    <t>0020024000406</t>
  </si>
  <si>
    <t>0020024000407</t>
  </si>
  <si>
    <t>0020024000408</t>
  </si>
  <si>
    <t>0020024000409</t>
  </si>
  <si>
    <t>0020024000410</t>
  </si>
  <si>
    <t>0020025000001</t>
  </si>
  <si>
    <t>0020025000002</t>
  </si>
  <si>
    <t>0020025000003</t>
  </si>
  <si>
    <t>0020025000004</t>
  </si>
  <si>
    <t>0020025000005</t>
  </si>
  <si>
    <t>0020025000006</t>
  </si>
  <si>
    <t>0020025000007</t>
  </si>
  <si>
    <t>0020025000008</t>
  </si>
  <si>
    <t>0020025000009</t>
  </si>
  <si>
    <t>0020025000010</t>
  </si>
  <si>
    <t>0020025000011</t>
  </si>
  <si>
    <t>0020025000012</t>
  </si>
  <si>
    <t>0020025000013</t>
  </si>
  <si>
    <t>0020025000014</t>
  </si>
  <si>
    <t>0020025000015</t>
  </si>
  <si>
    <t>0020025000016</t>
  </si>
  <si>
    <t>0020025000017</t>
  </si>
  <si>
    <t>0020025000018</t>
  </si>
  <si>
    <t>0020025000019</t>
  </si>
  <si>
    <t>0020025000020</t>
  </si>
  <si>
    <t>0020025000021</t>
  </si>
  <si>
    <t>0020025000022</t>
  </si>
  <si>
    <t>0020025000023</t>
  </si>
  <si>
    <t>0020025000024</t>
  </si>
  <si>
    <t>0020025000025</t>
  </si>
  <si>
    <t>0020025000026</t>
  </si>
  <si>
    <t>0020025000027</t>
  </si>
  <si>
    <t>0020025000028</t>
  </si>
  <si>
    <t>0020025000029</t>
  </si>
  <si>
    <t>0020025000030</t>
  </si>
  <si>
    <t>0020025000031</t>
  </si>
  <si>
    <t>0020025000032</t>
  </si>
  <si>
    <t>0020025000033</t>
  </si>
  <si>
    <t>0020025000034</t>
  </si>
  <si>
    <t>0020025000035</t>
  </si>
  <si>
    <t>0020025000036</t>
  </si>
  <si>
    <t>0020025000037</t>
  </si>
  <si>
    <t>0020025000038</t>
  </si>
  <si>
    <t>0020025000039</t>
  </si>
  <si>
    <t>0020025000040</t>
  </si>
  <si>
    <t>0020025000041</t>
  </si>
  <si>
    <t>0020025000042</t>
  </si>
  <si>
    <t>0020025000043</t>
  </si>
  <si>
    <t>0020025000044</t>
  </si>
  <si>
    <t>0020025000045</t>
  </si>
  <si>
    <t>0020025000046</t>
  </si>
  <si>
    <t>0020025000047</t>
  </si>
  <si>
    <t>0020025000048</t>
  </si>
  <si>
    <t>0020025000049</t>
  </si>
  <si>
    <t>0020025000050</t>
  </si>
  <si>
    <t>0020025000051</t>
  </si>
  <si>
    <t>0020025000052</t>
  </si>
  <si>
    <t>0020025000053</t>
  </si>
  <si>
    <t>0020025000054</t>
  </si>
  <si>
    <t>0020025000055</t>
  </si>
  <si>
    <t>0020025000056</t>
  </si>
  <si>
    <t>0020025000057</t>
  </si>
  <si>
    <t>0020025000058</t>
  </si>
  <si>
    <t>0020025000059</t>
  </si>
  <si>
    <t>0020025000060</t>
  </si>
  <si>
    <t>0020025000061</t>
  </si>
  <si>
    <t>0020025000062</t>
  </si>
  <si>
    <t>0020025000063</t>
  </si>
  <si>
    <t>0020025000064</t>
  </si>
  <si>
    <t>0020025000065</t>
  </si>
  <si>
    <t>0020025000066</t>
  </si>
  <si>
    <t>0020025000067</t>
  </si>
  <si>
    <t>0020025000068</t>
  </si>
  <si>
    <t>0020025000069</t>
  </si>
  <si>
    <t>0020025000070</t>
  </si>
  <si>
    <t>0020025000071</t>
  </si>
  <si>
    <t>0020025000072</t>
  </si>
  <si>
    <t>0020025000073</t>
  </si>
  <si>
    <t>0020025000074</t>
  </si>
  <si>
    <t>0020025000075</t>
  </si>
  <si>
    <t>0020025000076</t>
  </si>
  <si>
    <t>0020025000077</t>
  </si>
  <si>
    <t>0020025000078</t>
  </si>
  <si>
    <t>0020025000079</t>
  </si>
  <si>
    <t>0020025000080</t>
  </si>
  <si>
    <t>0020025000081</t>
  </si>
  <si>
    <t>0020025000082</t>
  </si>
  <si>
    <t>0020025000083</t>
  </si>
  <si>
    <t>0020025000084</t>
  </si>
  <si>
    <t>0020025000085</t>
  </si>
  <si>
    <t>0020025000086</t>
  </si>
  <si>
    <t>0020025000087</t>
  </si>
  <si>
    <t>0020025000088</t>
  </si>
  <si>
    <t>0020025000089</t>
  </si>
  <si>
    <t>0020025000090</t>
  </si>
  <si>
    <t>0020025000091</t>
  </si>
  <si>
    <t>0020025000092</t>
  </si>
  <si>
    <t>0020025000093</t>
  </si>
  <si>
    <t>0020025000094</t>
  </si>
  <si>
    <t>0020025000095</t>
  </si>
  <si>
    <t>0020025000096</t>
  </si>
  <si>
    <t>0020025000097</t>
  </si>
  <si>
    <t>0020025000098</t>
  </si>
  <si>
    <t>0020025000099</t>
  </si>
  <si>
    <t>0020025000100</t>
  </si>
  <si>
    <t>0020025000101</t>
  </si>
  <si>
    <t>0020025000102</t>
  </si>
  <si>
    <t>0020025000103</t>
  </si>
  <si>
    <t>0020025000104</t>
  </si>
  <si>
    <t>0020025000105</t>
  </si>
  <si>
    <t>0020025000106</t>
  </si>
  <si>
    <t>0020025000107</t>
  </si>
  <si>
    <t>0020025000108</t>
  </si>
  <si>
    <t>0020025000109</t>
  </si>
  <si>
    <t>0020025000110</t>
  </si>
  <si>
    <t>0020025000111</t>
  </si>
  <si>
    <t>0020025000112</t>
  </si>
  <si>
    <t>0020025000113</t>
  </si>
  <si>
    <t>0020025000114</t>
  </si>
  <si>
    <t>0020025000115</t>
  </si>
  <si>
    <t>0020025000116</t>
  </si>
  <si>
    <t>0020025000118</t>
  </si>
  <si>
    <t>0020025000119</t>
  </si>
  <si>
    <t>0020025000121</t>
  </si>
  <si>
    <t>0020025000122</t>
  </si>
  <si>
    <t>0020025000124</t>
  </si>
  <si>
    <t>0020025000125</t>
  </si>
  <si>
    <t>0020025000126</t>
  </si>
  <si>
    <t>0020025000127</t>
  </si>
  <si>
    <t>0020025000128</t>
  </si>
  <si>
    <t>0020025000129</t>
  </si>
  <si>
    <t>0020025000130</t>
  </si>
  <si>
    <t>0020025000131</t>
  </si>
  <si>
    <t>0020025000132</t>
  </si>
  <si>
    <t>0020025000133</t>
  </si>
  <si>
    <t>0020025000134</t>
  </si>
  <si>
    <t>0020025000135</t>
  </si>
  <si>
    <t>0020025000136</t>
  </si>
  <si>
    <t>0020025000137</t>
  </si>
  <si>
    <t>0020025000138</t>
  </si>
  <si>
    <t>0020025000139</t>
  </si>
  <si>
    <t>0020025000140</t>
  </si>
  <si>
    <t>0020025000141</t>
  </si>
  <si>
    <t>0020025000142</t>
  </si>
  <si>
    <t>0020025000143</t>
  </si>
  <si>
    <t>0020025000144</t>
  </si>
  <si>
    <t>0020025000145</t>
  </si>
  <si>
    <t>0020025000146</t>
  </si>
  <si>
    <t>0020025000147</t>
  </si>
  <si>
    <t>0020025000148</t>
  </si>
  <si>
    <t>0020025000149</t>
  </si>
  <si>
    <t>0020025000150</t>
  </si>
  <si>
    <t>0020025000151</t>
  </si>
  <si>
    <t>0020025000152</t>
  </si>
  <si>
    <t>0020025000153</t>
  </si>
  <si>
    <t>0020025000154</t>
  </si>
  <si>
    <t>0020025000155</t>
  </si>
  <si>
    <t>0020025000156</t>
  </si>
  <si>
    <t>0020025000157</t>
  </si>
  <si>
    <t>0020025000158</t>
  </si>
  <si>
    <t>0020025000159</t>
  </si>
  <si>
    <t>0020025000160</t>
  </si>
  <si>
    <t>0020025000161</t>
  </si>
  <si>
    <t>0020025000162</t>
  </si>
  <si>
    <t>0020025000163</t>
  </si>
  <si>
    <t>0020025000164</t>
  </si>
  <si>
    <t>0020025000165</t>
  </si>
  <si>
    <t>0020025000166</t>
  </si>
  <si>
    <t>0020025000167</t>
  </si>
  <si>
    <t>0020025000168</t>
  </si>
  <si>
    <t>0020025000169</t>
  </si>
  <si>
    <t>0020025000170</t>
  </si>
  <si>
    <t>0020025000171</t>
  </si>
  <si>
    <t>0020025000172</t>
  </si>
  <si>
    <t>0020025000173</t>
  </si>
  <si>
    <t>0020025000174</t>
  </si>
  <si>
    <t>0020025000175</t>
  </si>
  <si>
    <t>0020025000176</t>
  </si>
  <si>
    <t>0020025000177</t>
  </si>
  <si>
    <t>0020025000178</t>
  </si>
  <si>
    <t>0020025000179</t>
  </si>
  <si>
    <t>0020025000180</t>
  </si>
  <si>
    <t>0020025000181</t>
  </si>
  <si>
    <t>0020025000182</t>
  </si>
  <si>
    <t>0020025000183</t>
  </si>
  <si>
    <t>0020025000184</t>
  </si>
  <si>
    <t>0020025000185</t>
  </si>
  <si>
    <t>0020025000186</t>
  </si>
  <si>
    <t>0020025000188</t>
  </si>
  <si>
    <t>0020025000189</t>
  </si>
  <si>
    <t>0020025000190</t>
  </si>
  <si>
    <t>0020025000191</t>
  </si>
  <si>
    <t>0020025000192</t>
  </si>
  <si>
    <t>0020025000193</t>
  </si>
  <si>
    <t>0020025000194</t>
  </si>
  <si>
    <t>0020025000195</t>
  </si>
  <si>
    <t>0020025000196</t>
  </si>
  <si>
    <t>0020025000197</t>
  </si>
  <si>
    <t>0020025000198</t>
  </si>
  <si>
    <t>0020025000199</t>
  </si>
  <si>
    <t>0020025000200</t>
  </si>
  <si>
    <t>0020025000201</t>
  </si>
  <si>
    <t>0020025000202</t>
  </si>
  <si>
    <t>0020025000203</t>
  </si>
  <si>
    <t>0020025000204</t>
  </si>
  <si>
    <t>0020025000205</t>
  </si>
  <si>
    <t>0020025000206</t>
  </si>
  <si>
    <t>0020025000207</t>
  </si>
  <si>
    <t>0020025000208</t>
  </si>
  <si>
    <t>0020025000209</t>
  </si>
  <si>
    <t>0020025000210</t>
  </si>
  <si>
    <t>0020025000211</t>
  </si>
  <si>
    <t>0020025000212</t>
  </si>
  <si>
    <t>0020025000213</t>
  </si>
  <si>
    <t>0020025000220</t>
  </si>
  <si>
    <t>0020025000221</t>
  </si>
  <si>
    <t>0020025000222</t>
  </si>
  <si>
    <t>0020025000223</t>
  </si>
  <si>
    <t>0020025000224</t>
  </si>
  <si>
    <t>0020025000225</t>
  </si>
  <si>
    <t>0020025000226</t>
  </si>
  <si>
    <t>0020025000227</t>
  </si>
  <si>
    <t>0020025000228</t>
  </si>
  <si>
    <t>0020025000229</t>
  </si>
  <si>
    <t>0020025000230</t>
  </si>
  <si>
    <t>0020025000231</t>
  </si>
  <si>
    <t>0020025000232</t>
  </si>
  <si>
    <t>0020025000233</t>
  </si>
  <si>
    <t>0020025000234</t>
  </si>
  <si>
    <t>0020025000235</t>
  </si>
  <si>
    <t>0020025000236</t>
  </si>
  <si>
    <t>0020025000237</t>
  </si>
  <si>
    <t>0020025000238</t>
  </si>
  <si>
    <t>0020025000239</t>
  </si>
  <si>
    <t>0020025000240</t>
  </si>
  <si>
    <t>0020025000241</t>
  </si>
  <si>
    <t>0020025000242</t>
  </si>
  <si>
    <t>0020025000243</t>
  </si>
  <si>
    <t>0020025000244</t>
  </si>
  <si>
    <t>0020025000245</t>
  </si>
  <si>
    <t>0020025000246</t>
  </si>
  <si>
    <t>0020025000247</t>
  </si>
  <si>
    <t>0020025000248</t>
  </si>
  <si>
    <t>0020025000249</t>
  </si>
  <si>
    <t>0020025000250</t>
  </si>
  <si>
    <t>0020025000251</t>
  </si>
  <si>
    <t>0020025000252</t>
  </si>
  <si>
    <t>0020025000253</t>
  </si>
  <si>
    <t>0020025000254</t>
  </si>
  <si>
    <t>0020025000255</t>
  </si>
  <si>
    <t>0020025000256</t>
  </si>
  <si>
    <t>0020025000257</t>
  </si>
  <si>
    <t>0020025000258</t>
  </si>
  <si>
    <t>0020025000259</t>
  </si>
  <si>
    <t>0020025000260</t>
  </si>
  <si>
    <t>0020025000261</t>
  </si>
  <si>
    <t>0020025000262</t>
  </si>
  <si>
    <t>0020025000263</t>
  </si>
  <si>
    <t>0020025000264</t>
  </si>
  <si>
    <t>0020025000265</t>
  </si>
  <si>
    <t>0020025000266</t>
  </si>
  <si>
    <t>0020025000267</t>
  </si>
  <si>
    <t>0020025000268</t>
  </si>
  <si>
    <t>0020025000269</t>
  </si>
  <si>
    <t>0020025000270</t>
  </si>
  <si>
    <t>0020025000271</t>
  </si>
  <si>
    <t>0020025000272</t>
  </si>
  <si>
    <t>0020025000273</t>
  </si>
  <si>
    <t>0020025000274</t>
  </si>
  <si>
    <t>0020025000275</t>
  </si>
  <si>
    <t>0020025000276</t>
  </si>
  <si>
    <t>0020025000277</t>
  </si>
  <si>
    <t>0020025000278</t>
  </si>
  <si>
    <t>0020025000279</t>
  </si>
  <si>
    <t>0020025000280</t>
  </si>
  <si>
    <t>0020025000281</t>
  </si>
  <si>
    <t>0020025000282</t>
  </si>
  <si>
    <t>0020025000283</t>
  </si>
  <si>
    <t>0020025000284</t>
  </si>
  <si>
    <t>0020025000285</t>
  </si>
  <si>
    <t>0020025000286</t>
  </si>
  <si>
    <t>0020025000287</t>
  </si>
  <si>
    <t>0020025000288</t>
  </si>
  <si>
    <t>0020025000289</t>
  </si>
  <si>
    <t>0020025000290</t>
  </si>
  <si>
    <t>0020025000293</t>
  </si>
  <si>
    <t>0020025000294</t>
  </si>
  <si>
    <t>0020025000295</t>
  </si>
  <si>
    <t>0020025000296</t>
  </si>
  <si>
    <t>0020025000297</t>
  </si>
  <si>
    <t>0020025000298</t>
  </si>
  <si>
    <t>0020025000299</t>
  </si>
  <si>
    <t>0020025000300</t>
  </si>
  <si>
    <t>0020025000301</t>
  </si>
  <si>
    <t>0020025000302</t>
  </si>
  <si>
    <t>0020025000303</t>
  </si>
  <si>
    <t>0020025000304</t>
  </si>
  <si>
    <t>0020025000305</t>
  </si>
  <si>
    <t>0020025000306</t>
  </si>
  <si>
    <t>0020025000307</t>
  </si>
  <si>
    <t>0020025000308</t>
  </si>
  <si>
    <t>0020025000309</t>
  </si>
  <si>
    <t>0020025000310</t>
  </si>
  <si>
    <t>0020025000311</t>
  </si>
  <si>
    <t>0020025000312</t>
  </si>
  <si>
    <t>0020025000313</t>
  </si>
  <si>
    <t>0020025000314</t>
  </si>
  <si>
    <t>0020025000315</t>
  </si>
  <si>
    <t>0020025000316</t>
  </si>
  <si>
    <t>0020025000317</t>
  </si>
  <si>
    <t>0020025000318</t>
  </si>
  <si>
    <t>0020025000319</t>
  </si>
  <si>
    <t>0020025000320</t>
  </si>
  <si>
    <t>0020025000321</t>
  </si>
  <si>
    <t>0020025000322</t>
  </si>
  <si>
    <t>0020025000323</t>
  </si>
  <si>
    <t>0020025000324</t>
  </si>
  <si>
    <t>0020025000325</t>
  </si>
  <si>
    <t>0020025000326</t>
  </si>
  <si>
    <t>0020025000327</t>
  </si>
  <si>
    <t>0020025000328</t>
  </si>
  <si>
    <t>0020025000329</t>
  </si>
  <si>
    <t>0020025000330</t>
  </si>
  <si>
    <t>0020025000331</t>
  </si>
  <si>
    <t>0020025000332</t>
  </si>
  <si>
    <t>0020025000333</t>
  </si>
  <si>
    <t>0020025000334</t>
  </si>
  <si>
    <t>0020025000335</t>
  </si>
  <si>
    <t>0020025000336</t>
  </si>
  <si>
    <t>0020025000337</t>
  </si>
  <si>
    <t>0020025000338</t>
  </si>
  <si>
    <t>0020025000339</t>
  </si>
  <si>
    <t>0020025000340</t>
  </si>
  <si>
    <t>0020025000341</t>
  </si>
  <si>
    <t>0020025000342</t>
  </si>
  <si>
    <t>0020025000343</t>
  </si>
  <si>
    <t>0020025000344</t>
  </si>
  <si>
    <t>0020025000345</t>
  </si>
  <si>
    <t>0020025000346</t>
  </si>
  <si>
    <t>0020025000347</t>
  </si>
  <si>
    <t>0020025000348</t>
  </si>
  <si>
    <t>0020025000349</t>
  </si>
  <si>
    <t>0020025000350</t>
  </si>
  <si>
    <t>0020025000351</t>
  </si>
  <si>
    <t>0020025000352</t>
  </si>
  <si>
    <t>0020025000353</t>
  </si>
  <si>
    <t>0020025000354</t>
  </si>
  <si>
    <t>0020025000355</t>
  </si>
  <si>
    <t>0020025000356</t>
  </si>
  <si>
    <t>0020025000357</t>
  </si>
  <si>
    <t>0020025000358</t>
  </si>
  <si>
    <t>0020025000359</t>
  </si>
  <si>
    <t>0020025000360</t>
  </si>
  <si>
    <t>0020025000361</t>
  </si>
  <si>
    <t>0020025000362</t>
  </si>
  <si>
    <t>0020025000363</t>
  </si>
  <si>
    <t>0020025000364</t>
  </si>
  <si>
    <t>0020025000365</t>
  </si>
  <si>
    <t>0020025000366</t>
  </si>
  <si>
    <t>0020025000368</t>
  </si>
  <si>
    <t>0020025000369</t>
  </si>
  <si>
    <t>0020025000370</t>
  </si>
  <si>
    <t>0020025000371</t>
  </si>
  <si>
    <t>0020025000372</t>
  </si>
  <si>
    <t>0020025000373</t>
  </si>
  <si>
    <t>0020025000374</t>
  </si>
  <si>
    <t>0020025000375</t>
  </si>
  <si>
    <t>0020025000376</t>
  </si>
  <si>
    <t>0020025000377</t>
  </si>
  <si>
    <t>0020025000378</t>
  </si>
  <si>
    <t>0020025000379</t>
  </si>
  <si>
    <t>0020025000380</t>
  </si>
  <si>
    <t>0020025000381</t>
  </si>
  <si>
    <t>0020025000382</t>
  </si>
  <si>
    <t>0020025000383</t>
  </si>
  <si>
    <t>0020025000384</t>
  </si>
  <si>
    <t>0020025000385</t>
  </si>
  <si>
    <t>0020025000386</t>
  </si>
  <si>
    <t>0020025000387</t>
  </si>
  <si>
    <t>0020025000388</t>
  </si>
  <si>
    <t>0020025000389</t>
  </si>
  <si>
    <t>0020025000390</t>
  </si>
  <si>
    <t>0020025000391</t>
  </si>
  <si>
    <t>0020025000392</t>
  </si>
  <si>
    <t>0020025000393</t>
  </si>
  <si>
    <t>0020025000394</t>
  </si>
  <si>
    <t>0020025000395</t>
  </si>
  <si>
    <t>0020025000396</t>
  </si>
  <si>
    <t>0020025000397</t>
  </si>
  <si>
    <t>0020025000398</t>
  </si>
  <si>
    <t>0020025000399</t>
  </si>
  <si>
    <t>0020025000400</t>
  </si>
  <si>
    <t>0020025000401</t>
  </si>
  <si>
    <t>0020025000402</t>
  </si>
  <si>
    <t>0020025000403</t>
  </si>
  <si>
    <t>0020025000404</t>
  </si>
  <si>
    <t>0020025000405</t>
  </si>
  <si>
    <t>0020025000406</t>
  </si>
  <si>
    <t>0020025000407</t>
  </si>
  <si>
    <t>0020025000408</t>
  </si>
  <si>
    <t>0020025000409</t>
  </si>
  <si>
    <t>0020025000410</t>
  </si>
  <si>
    <t>0020025000411</t>
  </si>
  <si>
    <t>0020025000412</t>
  </si>
  <si>
    <t>0020025000413</t>
  </si>
  <si>
    <t>0020025000414</t>
  </si>
  <si>
    <t>0020025000415</t>
  </si>
  <si>
    <t>0020025000416</t>
  </si>
  <si>
    <t>0020025000417</t>
  </si>
  <si>
    <t>0020025000418</t>
  </si>
  <si>
    <t>0020025000419</t>
  </si>
  <si>
    <t>0020025000420</t>
  </si>
  <si>
    <t>0020025000421</t>
  </si>
  <si>
    <t>0020025000422</t>
  </si>
  <si>
    <t>0020025000423</t>
  </si>
  <si>
    <t>0020025000424</t>
  </si>
  <si>
    <t>0020025000425</t>
  </si>
  <si>
    <t>0020025000426</t>
  </si>
  <si>
    <t>0020025000427</t>
  </si>
  <si>
    <t>0020025000428</t>
  </si>
  <si>
    <t>0020025000429</t>
  </si>
  <si>
    <t>0020025000430</t>
  </si>
  <si>
    <t>0020025000431</t>
  </si>
  <si>
    <t>0020025000432</t>
  </si>
  <si>
    <t>0020025000433</t>
  </si>
  <si>
    <t>0020025000434</t>
  </si>
  <si>
    <t>0020025000435</t>
  </si>
  <si>
    <t>0020025000436</t>
  </si>
  <si>
    <t>0020025000437</t>
  </si>
  <si>
    <t>0020025000438</t>
  </si>
  <si>
    <t>0020025000439</t>
  </si>
  <si>
    <t>0020025000440</t>
  </si>
  <si>
    <t>0020025000441</t>
  </si>
  <si>
    <t>0020025000442</t>
  </si>
  <si>
    <t>0020025000443</t>
  </si>
  <si>
    <t>0020025000444</t>
  </si>
  <si>
    <t>0020025000445</t>
  </si>
  <si>
    <t>0020025000446</t>
  </si>
  <si>
    <t>0020025000447</t>
  </si>
  <si>
    <t>0020025000448</t>
  </si>
  <si>
    <t>0020025000449</t>
  </si>
  <si>
    <t>0020025000450</t>
  </si>
  <si>
    <t>0020025000451</t>
  </si>
  <si>
    <t>0020025000452</t>
  </si>
  <si>
    <t>0020025000453</t>
  </si>
  <si>
    <t>0020025000454</t>
  </si>
  <si>
    <t>0020025000455</t>
  </si>
  <si>
    <t>0020025000456</t>
  </si>
  <si>
    <t>0020025000457</t>
  </si>
  <si>
    <t>0020025000458</t>
  </si>
  <si>
    <t>0020025000459</t>
  </si>
  <si>
    <t>0020025000460</t>
  </si>
  <si>
    <t>0020025000461</t>
  </si>
  <si>
    <t>0020025000462</t>
  </si>
  <si>
    <t>0020025000463</t>
  </si>
  <si>
    <t>0020025000464</t>
  </si>
  <si>
    <t>0020025000465</t>
  </si>
  <si>
    <t>0020025000466</t>
  </si>
  <si>
    <t>0020025000467</t>
  </si>
  <si>
    <t>0020025000468</t>
  </si>
  <si>
    <t>0020025000469</t>
  </si>
  <si>
    <t>0020025000470</t>
  </si>
  <si>
    <t>0020025000471</t>
  </si>
  <si>
    <t>0020025000472</t>
  </si>
  <si>
    <t>0020025000473</t>
  </si>
  <si>
    <t>0020025000474</t>
  </si>
  <si>
    <t>0020025000475</t>
  </si>
  <si>
    <t>0020025000476</t>
  </si>
  <si>
    <t>0020025000477</t>
  </si>
  <si>
    <t>0020025000478</t>
  </si>
  <si>
    <t>0020025000479</t>
  </si>
  <si>
    <t>0020025000480</t>
  </si>
  <si>
    <t>0020025000481</t>
  </si>
  <si>
    <t>0020025000482</t>
  </si>
  <si>
    <t>0020025000483</t>
  </si>
  <si>
    <t>0020025000484</t>
  </si>
  <si>
    <t>0020025000485</t>
  </si>
  <si>
    <t>0020025000486</t>
  </si>
  <si>
    <t>0020025000487</t>
  </si>
  <si>
    <t>0020025000488</t>
  </si>
  <si>
    <t>0020025000489</t>
  </si>
  <si>
    <t>0020025000490</t>
  </si>
  <si>
    <t>0020025000491</t>
  </si>
  <si>
    <t>0020025000492</t>
  </si>
  <si>
    <t>0020025000493</t>
  </si>
  <si>
    <t>0020025000494</t>
  </si>
  <si>
    <t>0020025000495</t>
  </si>
  <si>
    <t>0020025000496</t>
  </si>
  <si>
    <t>0020025000497</t>
  </si>
  <si>
    <t>0020025000498</t>
  </si>
  <si>
    <t>0020025000499</t>
  </si>
  <si>
    <t>0020025000500</t>
  </si>
  <si>
    <t>0020025000501</t>
  </si>
  <si>
    <t>0020025000502</t>
  </si>
  <si>
    <t>0020025000503</t>
  </si>
  <si>
    <t>0020025000504</t>
  </si>
  <si>
    <t>0020025000505</t>
  </si>
  <si>
    <t>0020025000506</t>
  </si>
  <si>
    <t>0020025000507</t>
  </si>
  <si>
    <t>0020025000508</t>
  </si>
  <si>
    <t>0020025000509</t>
  </si>
  <si>
    <t>0020025000510</t>
  </si>
  <si>
    <t>0020025000511</t>
  </si>
  <si>
    <t>0020025000512</t>
  </si>
  <si>
    <t>0020025000513</t>
  </si>
  <si>
    <t>0020025000514</t>
  </si>
  <si>
    <t>0020025000515</t>
  </si>
  <si>
    <t>0020025000516</t>
  </si>
  <si>
    <t>0020025000517</t>
  </si>
  <si>
    <t>0020025000518</t>
  </si>
  <si>
    <t>0020025000519</t>
  </si>
  <si>
    <t>0020025000520</t>
  </si>
  <si>
    <t>0020025000521</t>
  </si>
  <si>
    <t>0020025000522</t>
  </si>
  <si>
    <t>0020025000523</t>
  </si>
  <si>
    <t>0020025000524</t>
  </si>
  <si>
    <t>0020025000525</t>
  </si>
  <si>
    <t>0020025000526</t>
  </si>
  <si>
    <t>0020025000527</t>
  </si>
  <si>
    <t>0020025000528</t>
  </si>
  <si>
    <t>0020025000529</t>
  </si>
  <si>
    <t>0020025000530</t>
  </si>
  <si>
    <t>0020025000531</t>
  </si>
  <si>
    <t>0020025000532</t>
  </si>
  <si>
    <t>0020025000533</t>
  </si>
  <si>
    <t>0020025000534</t>
  </si>
  <si>
    <t>0020025000535</t>
  </si>
  <si>
    <t>0020025000536</t>
  </si>
  <si>
    <t>0020025000537</t>
  </si>
  <si>
    <t>0020025000538</t>
  </si>
  <si>
    <t>0020025000539</t>
  </si>
  <si>
    <t>0020025000540</t>
  </si>
  <si>
    <t>0020025000541</t>
  </si>
  <si>
    <t>0020025000542</t>
  </si>
  <si>
    <t>0020025000543</t>
  </si>
  <si>
    <t>0020025000544</t>
  </si>
  <si>
    <t>0020026000001</t>
  </si>
  <si>
    <t>0020026000002</t>
  </si>
  <si>
    <t>0020026000003</t>
  </si>
  <si>
    <t>0020026000004</t>
  </si>
  <si>
    <t>0020026000005</t>
  </si>
  <si>
    <t>0020026000006</t>
  </si>
  <si>
    <t>0020027000001</t>
  </si>
  <si>
    <t>0020027000002</t>
  </si>
  <si>
    <t>0020027000003</t>
  </si>
  <si>
    <t>0020027000004</t>
  </si>
  <si>
    <t>0020027000005</t>
  </si>
  <si>
    <t>0020027000006</t>
  </si>
  <si>
    <t>0020027000007</t>
  </si>
  <si>
    <t>0020027000008</t>
  </si>
  <si>
    <t>0020027000009</t>
  </si>
  <si>
    <t>0020027000010</t>
  </si>
  <si>
    <t>0020027000011</t>
  </si>
  <si>
    <t>0020027000012</t>
  </si>
  <si>
    <t>0020027000013</t>
  </si>
  <si>
    <t>0020027000014</t>
  </si>
  <si>
    <t>0020027000015</t>
  </si>
  <si>
    <t>0020027000016</t>
  </si>
  <si>
    <t>0020027000017</t>
  </si>
  <si>
    <t>0020027000018</t>
  </si>
  <si>
    <t>0020027000019</t>
  </si>
  <si>
    <t>0020027000020</t>
  </si>
  <si>
    <t>0020028000001</t>
  </si>
  <si>
    <t>0020028000002</t>
  </si>
  <si>
    <t>0020028000003</t>
  </si>
  <si>
    <t>0020028000004</t>
  </si>
  <si>
    <t>0020028000005</t>
  </si>
  <si>
    <t>0020028000006</t>
  </si>
  <si>
    <t>0020028000007</t>
  </si>
  <si>
    <t>0020028000008</t>
  </si>
  <si>
    <t>0020028000009</t>
  </si>
  <si>
    <t>0020028000010</t>
  </si>
  <si>
    <t>0020028000011</t>
  </si>
  <si>
    <t>0020028000012</t>
  </si>
  <si>
    <t>0020028000013</t>
  </si>
  <si>
    <t>0020028000014</t>
  </si>
  <si>
    <t>0020028000015</t>
  </si>
  <si>
    <t>0020029000001</t>
  </si>
  <si>
    <t>0020029000002</t>
  </si>
  <si>
    <t>0020029000003</t>
  </si>
  <si>
    <t>0020029000004</t>
  </si>
  <si>
    <t>0020029000005</t>
  </si>
  <si>
    <t>0020029000006</t>
  </si>
  <si>
    <t>0020029000007</t>
  </si>
  <si>
    <t>0020029000008</t>
  </si>
  <si>
    <t>0020029000009</t>
  </si>
  <si>
    <t>0020029000010</t>
  </si>
  <si>
    <t>0020029000011</t>
  </si>
  <si>
    <t>0020029000012</t>
  </si>
  <si>
    <t>0020029000013</t>
  </si>
  <si>
    <t>0020029000014</t>
  </si>
  <si>
    <t>0020029000015</t>
  </si>
  <si>
    <t>0020029000016</t>
  </si>
  <si>
    <t>0020029000017</t>
  </si>
  <si>
    <t>0020029000018</t>
  </si>
  <si>
    <t>0020029000019</t>
  </si>
  <si>
    <t>0020029000020</t>
  </si>
  <si>
    <t>0020029000021</t>
  </si>
  <si>
    <t>0020029000022</t>
  </si>
  <si>
    <t>0020029000023</t>
  </si>
  <si>
    <t>0020029000024</t>
  </si>
  <si>
    <t>0020029000025</t>
  </si>
  <si>
    <t>0020029000026</t>
  </si>
  <si>
    <t>0020029000027</t>
  </si>
  <si>
    <t>0020029000028</t>
  </si>
  <si>
    <t>0020029000029</t>
  </si>
  <si>
    <t>0020029000030</t>
  </si>
  <si>
    <t>0020029000031</t>
  </si>
  <si>
    <t>0020029000032</t>
  </si>
  <si>
    <t>0020029000033</t>
  </si>
  <si>
    <t>0020029000034</t>
  </si>
  <si>
    <t>0020029000035</t>
  </si>
  <si>
    <t>0020029000036</t>
  </si>
  <si>
    <t>0020029000037</t>
  </si>
  <si>
    <t>0020029000038</t>
  </si>
  <si>
    <t>0020029000040</t>
  </si>
  <si>
    <t>0020029000041</t>
  </si>
  <si>
    <t>0020029000042</t>
  </si>
  <si>
    <t>0020029000043</t>
  </si>
  <si>
    <t>0020029000044</t>
  </si>
  <si>
    <t>0020029000045</t>
  </si>
  <si>
    <t>0020029000046</t>
  </si>
  <si>
    <t>0020029000047</t>
  </si>
  <si>
    <t>0020029000048</t>
  </si>
  <si>
    <t>0020029000049</t>
  </si>
  <si>
    <t>0020029000050</t>
  </si>
  <si>
    <t>0020029000051</t>
  </si>
  <si>
    <t>0020029000052</t>
  </si>
  <si>
    <t>0020029000053</t>
  </si>
  <si>
    <t>0020029000054</t>
  </si>
  <si>
    <t>0020029000055</t>
  </si>
  <si>
    <t>0020029000056</t>
  </si>
  <si>
    <t>0020029000057</t>
  </si>
  <si>
    <t>0020029000058</t>
  </si>
  <si>
    <t>0020029000059</t>
  </si>
  <si>
    <t>0020029000060</t>
  </si>
  <si>
    <t>0020029000061</t>
  </si>
  <si>
    <t>0020029000062</t>
  </si>
  <si>
    <t>0020029000063</t>
  </si>
  <si>
    <t>0020029000064</t>
  </si>
  <si>
    <t>0020029000065</t>
  </si>
  <si>
    <t>0020029000066</t>
  </si>
  <si>
    <t>0020029000067</t>
  </si>
  <si>
    <t>0020029000068</t>
  </si>
  <si>
    <t>0020029000069</t>
  </si>
  <si>
    <t>0020029000070</t>
  </si>
  <si>
    <t>0020029000071</t>
  </si>
  <si>
    <t>0020029000072</t>
  </si>
  <si>
    <t>0020029000073</t>
  </si>
  <si>
    <t>0020029000074</t>
  </si>
  <si>
    <t>0020029000075</t>
  </si>
  <si>
    <t>0020029000076</t>
  </si>
  <si>
    <t>0020030000001</t>
  </si>
  <si>
    <t>0020030000002</t>
  </si>
  <si>
    <t>0020030000003</t>
  </si>
  <si>
    <t>0020030000004</t>
  </si>
  <si>
    <t>0020030000005</t>
  </si>
  <si>
    <t>0020030000006</t>
  </si>
  <si>
    <t>0020030000007</t>
  </si>
  <si>
    <t>0020030000008</t>
  </si>
  <si>
    <t>0020030000009</t>
  </si>
  <si>
    <t>0020030000010</t>
  </si>
  <si>
    <t>0020030000011</t>
  </si>
  <si>
    <t>0020030000012</t>
  </si>
  <si>
    <t>0020030000013</t>
  </si>
  <si>
    <t>0020030000014</t>
  </si>
  <si>
    <t>0020030000015</t>
  </si>
  <si>
    <t>0020030000016</t>
  </si>
  <si>
    <t>0020030000017</t>
  </si>
  <si>
    <t>0020030000018</t>
  </si>
  <si>
    <t>0020030000019</t>
  </si>
  <si>
    <t>0020030000020</t>
  </si>
  <si>
    <t>0020030000021</t>
  </si>
  <si>
    <t>0020030000022</t>
  </si>
  <si>
    <t>0020030000023</t>
  </si>
  <si>
    <t>0020030000024</t>
  </si>
  <si>
    <t>0020030000025</t>
  </si>
  <si>
    <t>0020030000026</t>
  </si>
  <si>
    <t>0020030000027</t>
  </si>
  <si>
    <t>0020030000028</t>
  </si>
  <si>
    <t>0020030000029</t>
  </si>
  <si>
    <t>0020030000030</t>
  </si>
  <si>
    <t>0020030000031</t>
  </si>
  <si>
    <t>0020030000032</t>
  </si>
  <si>
    <t>0020030000033</t>
  </si>
  <si>
    <t>0020030000034</t>
  </si>
  <si>
    <t>0020030000035</t>
  </si>
  <si>
    <t>0020030000036</t>
  </si>
  <si>
    <t>0020030000037</t>
  </si>
  <si>
    <t>0020030000038</t>
  </si>
  <si>
    <t>0020030000039</t>
  </si>
  <si>
    <t>0020030000040</t>
  </si>
  <si>
    <t>0020030000041</t>
  </si>
  <si>
    <t>0020030000042</t>
  </si>
  <si>
    <t>0020030000043</t>
  </si>
  <si>
    <t>0020030000044</t>
  </si>
  <si>
    <t>0020030000045</t>
  </si>
  <si>
    <t>0020030000046</t>
  </si>
  <si>
    <t>0020030000047</t>
  </si>
  <si>
    <t>0020030000048</t>
  </si>
  <si>
    <t>0020030000049</t>
  </si>
  <si>
    <t>0020030000050</t>
  </si>
  <si>
    <t>0020030000051</t>
  </si>
  <si>
    <t>0020030000052</t>
  </si>
  <si>
    <t>0020030000053</t>
  </si>
  <si>
    <t>0020030000054</t>
  </si>
  <si>
    <t>0020030000055</t>
  </si>
  <si>
    <t>0020030000056</t>
  </si>
  <si>
    <t>0020030000057</t>
  </si>
  <si>
    <t>0020030000058</t>
  </si>
  <si>
    <t>0020030000059</t>
  </si>
  <si>
    <t>0020030000060</t>
  </si>
  <si>
    <t>0020030000061</t>
  </si>
  <si>
    <t>0020030000062</t>
  </si>
  <si>
    <t>0020030000063</t>
  </si>
  <si>
    <t>0020030000064</t>
  </si>
  <si>
    <t>0020030000065</t>
  </si>
  <si>
    <t>0020030000066</t>
  </si>
  <si>
    <t>0020030000067</t>
  </si>
  <si>
    <t>0020030000068</t>
  </si>
  <si>
    <t>0020030000069</t>
  </si>
  <si>
    <t>0020030000070</t>
  </si>
  <si>
    <t>0020030000071</t>
  </si>
  <si>
    <t>0020030000072</t>
  </si>
  <si>
    <t>0020030000073</t>
  </si>
  <si>
    <t>0020030000074</t>
  </si>
  <si>
    <t>0020030000075</t>
  </si>
  <si>
    <t>0020030000076</t>
  </si>
  <si>
    <t>0020030000080</t>
  </si>
  <si>
    <t>0020030000081</t>
  </si>
  <si>
    <t>0020030000082</t>
  </si>
  <si>
    <t>0020030000083</t>
  </si>
  <si>
    <t>0020030000084</t>
  </si>
  <si>
    <t>0020030000085</t>
  </si>
  <si>
    <t>0020030000086</t>
  </si>
  <si>
    <t>0020030000087</t>
  </si>
  <si>
    <t>0020030000088</t>
  </si>
  <si>
    <t>0020030000089</t>
  </si>
  <si>
    <t>0020030000090</t>
  </si>
  <si>
    <t>0020030000091</t>
  </si>
  <si>
    <t>0020030000092</t>
  </si>
  <si>
    <t>0020030000093</t>
  </si>
  <si>
    <t>0020030000094</t>
  </si>
  <si>
    <t>0020030000095</t>
  </si>
  <si>
    <t>0020030000096</t>
  </si>
  <si>
    <t>0020030000097</t>
  </si>
  <si>
    <t>0020030000098</t>
  </si>
  <si>
    <t>0020030000099</t>
  </si>
  <si>
    <t>0020030000100</t>
  </si>
  <si>
    <t>0020030000101</t>
  </si>
  <si>
    <t>0020030000102</t>
  </si>
  <si>
    <t>0020030000103</t>
  </si>
  <si>
    <t>0020030000104</t>
  </si>
  <si>
    <t>0020030000105</t>
  </si>
  <si>
    <t>0020030000106</t>
  </si>
  <si>
    <t>0020030000107</t>
  </si>
  <si>
    <t>0020030000108</t>
  </si>
  <si>
    <t>0020030000109</t>
  </si>
  <si>
    <t>0020030000110</t>
  </si>
  <si>
    <t>0020030000111</t>
  </si>
  <si>
    <t>0020030000112</t>
  </si>
  <si>
    <t>0020030000113</t>
  </si>
  <si>
    <t>0020030000114</t>
  </si>
  <si>
    <t>0020030000115</t>
  </si>
  <si>
    <t>0020030000116</t>
  </si>
  <si>
    <t>0020030000117</t>
  </si>
  <si>
    <t>0020030000118</t>
  </si>
  <si>
    <t>0020030000119</t>
  </si>
  <si>
    <t>0020030000120</t>
  </si>
  <si>
    <t>0020030000121</t>
  </si>
  <si>
    <t>0020030000122</t>
  </si>
  <si>
    <t>0020030000123</t>
  </si>
  <si>
    <t>0020030000124</t>
  </si>
  <si>
    <t>0020030000125</t>
  </si>
  <si>
    <t>0020030000126</t>
  </si>
  <si>
    <t>0020030000127</t>
  </si>
  <si>
    <t>0020030000128</t>
  </si>
  <si>
    <t>0020030000129</t>
  </si>
  <si>
    <t>0020030000130</t>
  </si>
  <si>
    <t>0020030000131</t>
  </si>
  <si>
    <t>0020030000132</t>
  </si>
  <si>
    <t>0020030000133</t>
  </si>
  <si>
    <t>0020030000134</t>
  </si>
  <si>
    <t>0020030000135</t>
  </si>
  <si>
    <t>0020030000136</t>
  </si>
  <si>
    <t>0020030000137</t>
  </si>
  <si>
    <t>0020030000138</t>
  </si>
  <si>
    <t>0020030000139</t>
  </si>
  <si>
    <t>0020030000140</t>
  </si>
  <si>
    <t>0020030000141</t>
  </si>
  <si>
    <t>0020030000142</t>
  </si>
  <si>
    <t>0020030000144</t>
  </si>
  <si>
    <t>0020030000145</t>
  </si>
  <si>
    <t>0020030000146</t>
  </si>
  <si>
    <t>0020030000147</t>
  </si>
  <si>
    <t>0020030000148</t>
  </si>
  <si>
    <t>0020030000149</t>
  </si>
  <si>
    <t>0020030000150</t>
  </si>
  <si>
    <t>0020030000151</t>
  </si>
  <si>
    <t>0020030000152</t>
  </si>
  <si>
    <t>0020030000153</t>
  </si>
  <si>
    <t>0020030000154</t>
  </si>
  <si>
    <t>0020030000155</t>
  </si>
  <si>
    <t>0020030000156</t>
  </si>
  <si>
    <t>0020030000157</t>
  </si>
  <si>
    <t>0020030000158</t>
  </si>
  <si>
    <t>0020030000159</t>
  </si>
  <si>
    <t>0020030000160</t>
  </si>
  <si>
    <t>0020030000161</t>
  </si>
  <si>
    <t>0020030000162</t>
  </si>
  <si>
    <t>0020030000163</t>
  </si>
  <si>
    <t>0020030000164</t>
  </si>
  <si>
    <t>0020030000165</t>
  </si>
  <si>
    <t>0020030000166</t>
  </si>
  <si>
    <t>0020030000167</t>
  </si>
  <si>
    <t>0020030000168</t>
  </si>
  <si>
    <t>0020030000169</t>
  </si>
  <si>
    <t>0020030000170</t>
  </si>
  <si>
    <t>0020030000171</t>
  </si>
  <si>
    <t>0020030000172</t>
  </si>
  <si>
    <t>0020030000173</t>
  </si>
  <si>
    <t>0020030000174</t>
  </si>
  <si>
    <t>0020030000175</t>
  </si>
  <si>
    <t>0020030000176</t>
  </si>
  <si>
    <t>0020030000177</t>
  </si>
  <si>
    <t>0020030000178</t>
  </si>
  <si>
    <t>0020030000179</t>
  </si>
  <si>
    <t>0020030000180</t>
  </si>
  <si>
    <t>0020030000181</t>
  </si>
  <si>
    <t>0020030000182</t>
  </si>
  <si>
    <t>0020030000183</t>
  </si>
  <si>
    <t>0020030000184</t>
  </si>
  <si>
    <t>0020030000185</t>
  </si>
  <si>
    <t>0020030000186</t>
  </si>
  <si>
    <t>0020030000187</t>
  </si>
  <si>
    <t>0020030000188</t>
  </si>
  <si>
    <t>0020030000189</t>
  </si>
  <si>
    <t>0020030000190</t>
  </si>
  <si>
    <t>0020030000191</t>
  </si>
  <si>
    <t>0020030000192</t>
  </si>
  <si>
    <t>0020030000193</t>
  </si>
  <si>
    <t>0020030000194</t>
  </si>
  <si>
    <t>0020030000195</t>
  </si>
  <si>
    <t>0020030000196</t>
  </si>
  <si>
    <t>0020030000197</t>
  </si>
  <si>
    <t>0020030000198</t>
  </si>
  <si>
    <t>0020030000199</t>
  </si>
  <si>
    <t>0020030000200</t>
  </si>
  <si>
    <t>0020030000201</t>
  </si>
  <si>
    <t>0020030000202</t>
  </si>
  <si>
    <t>0020030000203</t>
  </si>
  <si>
    <t>0020030000204</t>
  </si>
  <si>
    <t>0020030000205</t>
  </si>
  <si>
    <t>0020030000206</t>
  </si>
  <si>
    <t>0020030000207</t>
  </si>
  <si>
    <t>0020030000208</t>
  </si>
  <si>
    <t>0020030000209</t>
  </si>
  <si>
    <t>0020030000210</t>
  </si>
  <si>
    <t>0020030000211</t>
  </si>
  <si>
    <t>0020030000212</t>
  </si>
  <si>
    <t>0020030000213</t>
  </si>
  <si>
    <t>0020030000214</t>
  </si>
  <si>
    <t>0020030000215</t>
  </si>
  <si>
    <t>0020030000216</t>
  </si>
  <si>
    <t>0020030000217</t>
  </si>
  <si>
    <t>0020030000218</t>
  </si>
  <si>
    <t>0020030000219</t>
  </si>
  <si>
    <t>0020030000220</t>
  </si>
  <si>
    <t>0020030000221</t>
  </si>
  <si>
    <t>0020030000222</t>
  </si>
  <si>
    <t>0020030000223</t>
  </si>
  <si>
    <t>0020030000224</t>
  </si>
  <si>
    <t>0020030000225</t>
  </si>
  <si>
    <t>0020030000226</t>
  </si>
  <si>
    <t>0020030000227</t>
  </si>
  <si>
    <t>0020030000228</t>
  </si>
  <si>
    <t>0020030000229</t>
  </si>
  <si>
    <t>0020030000230</t>
  </si>
  <si>
    <t>0020030000231</t>
  </si>
  <si>
    <t>0020030000232</t>
  </si>
  <si>
    <t>0020030000233</t>
  </si>
  <si>
    <t>0020030000234</t>
  </si>
  <si>
    <t>0020030000235</t>
  </si>
  <si>
    <t>0020031000001</t>
  </si>
  <si>
    <t>0020031000002</t>
  </si>
  <si>
    <t>0020031000003</t>
  </si>
  <si>
    <t>0020031000004</t>
  </si>
  <si>
    <t>0020031000005</t>
  </si>
  <si>
    <t>0020031000006</t>
  </si>
  <si>
    <t>0020031000007</t>
  </si>
  <si>
    <t>0020031000008</t>
  </si>
  <si>
    <t>0020031000009</t>
  </si>
  <si>
    <t>0020031000010</t>
  </si>
  <si>
    <t>0020031000011</t>
  </si>
  <si>
    <t>0020031000012</t>
  </si>
  <si>
    <t>0020031000013</t>
  </si>
  <si>
    <t>0020031000014</t>
  </si>
  <si>
    <t>0020031000015</t>
  </si>
  <si>
    <t>0020031000016</t>
  </si>
  <si>
    <t>0020031000017</t>
  </si>
  <si>
    <t>0020031000018</t>
  </si>
  <si>
    <t>0020031000019</t>
  </si>
  <si>
    <t>0020031000020</t>
  </si>
  <si>
    <t>0020031000021</t>
  </si>
  <si>
    <t>0020031000022</t>
  </si>
  <si>
    <t>0020031000023</t>
  </si>
  <si>
    <t>0020031000024</t>
  </si>
  <si>
    <t>0020031000025</t>
  </si>
  <si>
    <t>0020031000026</t>
  </si>
  <si>
    <t>0020031000027</t>
  </si>
  <si>
    <t>0020031000028</t>
  </si>
  <si>
    <t>0020031000029</t>
  </si>
  <si>
    <t>0020031000030</t>
  </si>
  <si>
    <t>0020031000031</t>
  </si>
  <si>
    <t>0020031000032</t>
  </si>
  <si>
    <t>0020031000033</t>
  </si>
  <si>
    <t>0020031000034</t>
  </si>
  <si>
    <t>0020031000035</t>
  </si>
  <si>
    <t>0020031000036</t>
  </si>
  <si>
    <t>0020031000037</t>
  </si>
  <si>
    <t>0020031000038</t>
  </si>
  <si>
    <t>0020031000039</t>
  </si>
  <si>
    <t>0020031000040</t>
  </si>
  <si>
    <t>0020031000041</t>
  </si>
  <si>
    <t>0020031000042</t>
  </si>
  <si>
    <t>0020031000043</t>
  </si>
  <si>
    <t>0020031000044</t>
  </si>
  <si>
    <t>0020031000045</t>
  </si>
  <si>
    <t>0020031000046</t>
  </si>
  <si>
    <t>0020031000047</t>
  </si>
  <si>
    <t>0020031000048</t>
  </si>
  <si>
    <t>0020031000049</t>
  </si>
  <si>
    <t>0020031000050</t>
  </si>
  <si>
    <t>0020031000051</t>
  </si>
  <si>
    <t>0020031000052</t>
  </si>
  <si>
    <t>0020031000053</t>
  </si>
  <si>
    <t>0020031000054</t>
  </si>
  <si>
    <t>0020031000055</t>
  </si>
  <si>
    <t>0020031000056</t>
  </si>
  <si>
    <t>0020031000057</t>
  </si>
  <si>
    <t>0020031000058</t>
  </si>
  <si>
    <t>0020031000059</t>
  </si>
  <si>
    <t>0020031000060</t>
  </si>
  <si>
    <t>0020031000061</t>
  </si>
  <si>
    <t>0020031000062</t>
  </si>
  <si>
    <t>0020031000063</t>
  </si>
  <si>
    <t>0020031000064</t>
  </si>
  <si>
    <t>0020031000065</t>
  </si>
  <si>
    <t>0020031000066</t>
  </si>
  <si>
    <t>0020031000067</t>
  </si>
  <si>
    <t>0020031000068</t>
  </si>
  <si>
    <t>0020031000069</t>
  </si>
  <si>
    <t>0020031000070</t>
  </si>
  <si>
    <t>0020031000071</t>
  </si>
  <si>
    <t>0020031000072</t>
  </si>
  <si>
    <t>0020031000073</t>
  </si>
  <si>
    <t>0020031000074</t>
  </si>
  <si>
    <t>0020031000075</t>
  </si>
  <si>
    <t>0020031000076</t>
  </si>
  <si>
    <t>0020031000077</t>
  </si>
  <si>
    <t>0020031000078</t>
  </si>
  <si>
    <t>0020031000079</t>
  </si>
  <si>
    <t>0020031000080</t>
  </si>
  <si>
    <t>0020031000081</t>
  </si>
  <si>
    <t>0020031000082</t>
  </si>
  <si>
    <t>0020031000083</t>
  </si>
  <si>
    <t>0020031000084</t>
  </si>
  <si>
    <t>0020031000085</t>
  </si>
  <si>
    <t>0020031000086</t>
  </si>
  <si>
    <t>0020031000087</t>
  </si>
  <si>
    <t>0020031000088</t>
  </si>
  <si>
    <t>0020031000089</t>
  </si>
  <si>
    <t>0020031000090</t>
  </si>
  <si>
    <t>0020031000091</t>
  </si>
  <si>
    <t>0020031000092</t>
  </si>
  <si>
    <t>0020031000093</t>
  </si>
  <si>
    <t>0020031000094</t>
  </si>
  <si>
    <t>0020031000095</t>
  </si>
  <si>
    <t>0020031000096</t>
  </si>
  <si>
    <t>0020031000097</t>
  </si>
  <si>
    <t>0020031000098</t>
  </si>
  <si>
    <t>0020031000099</t>
  </si>
  <si>
    <t>0020032000001</t>
  </si>
  <si>
    <t>0020032000002</t>
  </si>
  <si>
    <t>0020032000003</t>
  </si>
  <si>
    <t>0020032000004</t>
  </si>
  <si>
    <t>0020032000005</t>
  </si>
  <si>
    <t>0020032000006</t>
  </si>
  <si>
    <t>0020032000007</t>
  </si>
  <si>
    <t>0020032000008</t>
  </si>
  <si>
    <t>0020032000009</t>
  </si>
  <si>
    <t>0020032000010</t>
  </si>
  <si>
    <t>0020032000011</t>
  </si>
  <si>
    <t>0020032000012</t>
  </si>
  <si>
    <t>0020032000013</t>
  </si>
  <si>
    <t>0020032000014</t>
  </si>
  <si>
    <t>0020032000015</t>
  </si>
  <si>
    <t>0020032000016</t>
  </si>
  <si>
    <t>0020032000017</t>
  </si>
  <si>
    <t>0020032000018</t>
  </si>
  <si>
    <t>0020032000019</t>
  </si>
  <si>
    <t>0020032000020</t>
  </si>
  <si>
    <t>0020032000021</t>
  </si>
  <si>
    <t>0020032000022</t>
  </si>
  <si>
    <t>0020032000023</t>
  </si>
  <si>
    <t>0020032000024</t>
  </si>
  <si>
    <t>0020032000025</t>
  </si>
  <si>
    <t>0020032000026</t>
  </si>
  <si>
    <t>0020032000027</t>
  </si>
  <si>
    <t>0020032000028</t>
  </si>
  <si>
    <t>0020032000029</t>
  </si>
  <si>
    <t>0020032000030</t>
  </si>
  <si>
    <t>0020032000031</t>
  </si>
  <si>
    <t>0020032000032</t>
  </si>
  <si>
    <t>0020032000033</t>
  </si>
  <si>
    <t>0020032000034</t>
  </si>
  <si>
    <t>0020032000035</t>
  </si>
  <si>
    <t>0020032000036</t>
  </si>
  <si>
    <t>0020032000037</t>
  </si>
  <si>
    <t>0020032000038</t>
  </si>
  <si>
    <t>0020032000039</t>
  </si>
  <si>
    <t>0020032000040</t>
  </si>
  <si>
    <t>0020032000041</t>
  </si>
  <si>
    <t>0020032000042</t>
  </si>
  <si>
    <t>0020032000043</t>
  </si>
  <si>
    <t>0020032000044</t>
  </si>
  <si>
    <t>0020032000045</t>
  </si>
  <si>
    <t>0020032000047</t>
  </si>
  <si>
    <t>0020032000048</t>
  </si>
  <si>
    <t>0020032000049</t>
  </si>
  <si>
    <t>0020032000050</t>
  </si>
  <si>
    <t>0020032000051</t>
  </si>
  <si>
    <t>0020032000052</t>
  </si>
  <si>
    <t>0020032000053</t>
  </si>
  <si>
    <t>0020032000054</t>
  </si>
  <si>
    <t>0020032000055</t>
  </si>
  <si>
    <t>0020032000056</t>
  </si>
  <si>
    <t>0020032000057</t>
  </si>
  <si>
    <t>0020032000058</t>
  </si>
  <si>
    <t>0020032000059</t>
  </si>
  <si>
    <t>0020032000060</t>
  </si>
  <si>
    <t>0020032000062</t>
  </si>
  <si>
    <t>0020032000063</t>
  </si>
  <si>
    <t>0020032000064</t>
  </si>
  <si>
    <t>0020032000065</t>
  </si>
  <si>
    <t>0020032000066</t>
  </si>
  <si>
    <t>0020032000067</t>
  </si>
  <si>
    <t>0020032000068</t>
  </si>
  <si>
    <t>0020032000069</t>
  </si>
  <si>
    <t>0020032000070</t>
  </si>
  <si>
    <t>0020032000071</t>
  </si>
  <si>
    <t>0020032000089</t>
  </si>
  <si>
    <t>0020032000090</t>
  </si>
  <si>
    <t>0020032000091</t>
  </si>
  <si>
    <t>0020032000092</t>
  </si>
  <si>
    <t>0020032000093</t>
  </si>
  <si>
    <t>0020032000094</t>
  </si>
  <si>
    <t>0020032000095</t>
  </si>
  <si>
    <t>0020032000096</t>
  </si>
  <si>
    <t>0020032000097</t>
  </si>
  <si>
    <t>0020032000098</t>
  </si>
  <si>
    <t>0020032000099</t>
  </si>
  <si>
    <t>0020032000100</t>
  </si>
  <si>
    <t>0020032000101</t>
  </si>
  <si>
    <t>0020032000102</t>
  </si>
  <si>
    <t>0020032000103</t>
  </si>
  <si>
    <t>0020032000104</t>
  </si>
  <si>
    <t>0020032000105</t>
  </si>
  <si>
    <t>0020032000106</t>
  </si>
  <si>
    <t>0020032000107</t>
  </si>
  <si>
    <t>0020032000108</t>
  </si>
  <si>
    <t>0020032000109</t>
  </si>
  <si>
    <t>0020032000110</t>
  </si>
  <si>
    <t>0020032000111</t>
  </si>
  <si>
    <t>0020032000112</t>
  </si>
  <si>
    <t>0020032000113</t>
  </si>
  <si>
    <t>0020032000114</t>
  </si>
  <si>
    <t>0020032000115</t>
  </si>
  <si>
    <t>0020032000116</t>
  </si>
  <si>
    <t>0020032000117</t>
  </si>
  <si>
    <t>0020032000118</t>
  </si>
  <si>
    <t>0020032000119</t>
  </si>
  <si>
    <t>0020032000120</t>
  </si>
  <si>
    <t>0020032000121</t>
  </si>
  <si>
    <t>0020032000122</t>
  </si>
  <si>
    <t>0020032000123</t>
  </si>
  <si>
    <t>0020032000124</t>
  </si>
  <si>
    <t>0020032000125</t>
  </si>
  <si>
    <t>0020032000126</t>
  </si>
  <si>
    <t>0020032000127</t>
  </si>
  <si>
    <t>0020032000128</t>
  </si>
  <si>
    <t>0020032000129</t>
  </si>
  <si>
    <t>0020032000130</t>
  </si>
  <si>
    <t>0020032000131</t>
  </si>
  <si>
    <t>0020032000132</t>
  </si>
  <si>
    <t>0020032000133</t>
  </si>
  <si>
    <t>0020032000134</t>
  </si>
  <si>
    <t>0020032000135</t>
  </si>
  <si>
    <t>0020032000136</t>
  </si>
  <si>
    <t>0020032000137</t>
  </si>
  <si>
    <t>0020032000138</t>
  </si>
  <si>
    <t>0020032000139</t>
  </si>
  <si>
    <t>0020032000140</t>
  </si>
  <si>
    <t>0020032000141</t>
  </si>
  <si>
    <t>0020032000142</t>
  </si>
  <si>
    <t>0020032000143</t>
  </si>
  <si>
    <t>0020032000144</t>
  </si>
  <si>
    <t>0020032000145</t>
  </si>
  <si>
    <t>0020032000146</t>
  </si>
  <si>
    <t>0020032000147</t>
  </si>
  <si>
    <t>0020032000148</t>
  </si>
  <si>
    <t>0020032000149</t>
  </si>
  <si>
    <t>0020032000150</t>
  </si>
  <si>
    <t>0020032000151</t>
  </si>
  <si>
    <t>0020032000152</t>
  </si>
  <si>
    <t>0020032000153</t>
  </si>
  <si>
    <t>0020032000154</t>
  </si>
  <si>
    <t>0020032000155</t>
  </si>
  <si>
    <t>0020032000156</t>
  </si>
  <si>
    <t>0020032000157</t>
  </si>
  <si>
    <t>0020032000158</t>
  </si>
  <si>
    <t>0020032000159</t>
  </si>
  <si>
    <t>0020032000160</t>
  </si>
  <si>
    <t>0020032000161</t>
  </si>
  <si>
    <t>0020032000162</t>
  </si>
  <si>
    <t>0020032000163</t>
  </si>
  <si>
    <t>0020032000164</t>
  </si>
  <si>
    <t>0020032000165</t>
  </si>
  <si>
    <t>0020032000166</t>
  </si>
  <si>
    <t>0020032000167</t>
  </si>
  <si>
    <t>0020032000168</t>
  </si>
  <si>
    <t>0020032000169</t>
  </si>
  <si>
    <t>0020032000170</t>
  </si>
  <si>
    <t>0020032000171</t>
  </si>
  <si>
    <t>0020032000172</t>
  </si>
  <si>
    <t>0020032000173</t>
  </si>
  <si>
    <t>0020032000174</t>
  </si>
  <si>
    <t>0020032000175</t>
  </si>
  <si>
    <t>0020032000176</t>
  </si>
  <si>
    <t>0020032000177</t>
  </si>
  <si>
    <t>0020032000178</t>
  </si>
  <si>
    <t>0020032000179</t>
  </si>
  <si>
    <t>0020032000180</t>
  </si>
  <si>
    <t>0020032000181</t>
  </si>
  <si>
    <t>0020032000182</t>
  </si>
  <si>
    <t>0020032000183</t>
  </si>
  <si>
    <t>0020032000184</t>
  </si>
  <si>
    <t>0020032000185</t>
  </si>
  <si>
    <t>0020032000186</t>
  </si>
  <si>
    <t>0020032000187</t>
  </si>
  <si>
    <t>0020032000188</t>
  </si>
  <si>
    <t>0020032000189</t>
  </si>
  <si>
    <t>0020032000190</t>
  </si>
  <si>
    <t>0020032000191</t>
  </si>
  <si>
    <t>0020032000192</t>
  </si>
  <si>
    <t>0020032000193</t>
  </si>
  <si>
    <t>0020032000194</t>
  </si>
  <si>
    <t>0020032000195</t>
  </si>
  <si>
    <t>0020032000196</t>
  </si>
  <si>
    <t>0020032000197</t>
  </si>
  <si>
    <t>0020032000198</t>
  </si>
  <si>
    <t>0020032000199</t>
  </si>
  <si>
    <t>0020032000200</t>
  </si>
  <si>
    <t>0020032000201</t>
  </si>
  <si>
    <t>0020032000202</t>
  </si>
  <si>
    <t>0020032000203</t>
  </si>
  <si>
    <t>0020032000204</t>
  </si>
  <si>
    <t>0020032000205</t>
  </si>
  <si>
    <t>0020032000206</t>
  </si>
  <si>
    <t>0020032000207</t>
  </si>
  <si>
    <t>0020032000208</t>
  </si>
  <si>
    <t>0020032000209</t>
  </si>
  <si>
    <t>0020032000210</t>
  </si>
  <si>
    <t>0020032000211</t>
  </si>
  <si>
    <t>0020032000212</t>
  </si>
  <si>
    <t>0020032000213</t>
  </si>
  <si>
    <t>0020032000214</t>
  </si>
  <si>
    <t>0020032000215</t>
  </si>
  <si>
    <t>0020032000216</t>
  </si>
  <si>
    <t>0020032000217</t>
  </si>
  <si>
    <t>0020032000218</t>
  </si>
  <si>
    <t>0020032000219</t>
  </si>
  <si>
    <t>0020032000220</t>
  </si>
  <si>
    <t>0020032000221</t>
  </si>
  <si>
    <t>0020032000222</t>
  </si>
  <si>
    <t>0020032000223</t>
  </si>
  <si>
    <t>0020032000224</t>
  </si>
  <si>
    <t>0020033000001</t>
  </si>
  <si>
    <t>0020033000002</t>
  </si>
  <si>
    <t>0020033000003</t>
  </si>
  <si>
    <t>0020033000004</t>
  </si>
  <si>
    <t>0020033000005</t>
  </si>
  <si>
    <t>0020033000006</t>
  </si>
  <si>
    <t>0020033000007</t>
  </si>
  <si>
    <t>0020033000008</t>
  </si>
  <si>
    <t>0020033000009</t>
  </si>
  <si>
    <t>0020033000010</t>
  </si>
  <si>
    <t>0020033000011</t>
  </si>
  <si>
    <t>0020033000012</t>
  </si>
  <si>
    <t>0020033000013</t>
  </si>
  <si>
    <t>0020033000014</t>
  </si>
  <si>
    <t>0020033000015</t>
  </si>
  <si>
    <t>0020033000016</t>
  </si>
  <si>
    <t>0020034000001</t>
  </si>
  <si>
    <t>0020034000002</t>
  </si>
  <si>
    <t>0020034000003</t>
  </si>
  <si>
    <t>0020034000004</t>
  </si>
  <si>
    <t>0020034000005</t>
  </si>
  <si>
    <t>0020034000006</t>
  </si>
  <si>
    <t>0020034000007</t>
  </si>
  <si>
    <t>0020034000008</t>
  </si>
  <si>
    <t>0020034000009</t>
  </si>
  <si>
    <t>0020034000010</t>
  </si>
  <si>
    <t>0020034000011</t>
  </si>
  <si>
    <t>0020034000012</t>
  </si>
  <si>
    <t>0020034000013</t>
  </si>
  <si>
    <t>0020034000014</t>
  </si>
  <si>
    <t>0020034000015</t>
  </si>
  <si>
    <t>0020034000016</t>
  </si>
  <si>
    <t>0020034000017</t>
  </si>
  <si>
    <t>0020034000018</t>
  </si>
  <si>
    <t>0020034000019</t>
  </si>
  <si>
    <t>0020034000020</t>
  </si>
  <si>
    <t>0020034000021</t>
  </si>
  <si>
    <t>0020034000022</t>
  </si>
  <si>
    <t>0020034000023</t>
  </si>
  <si>
    <t>0020034000024</t>
  </si>
  <si>
    <t>0020034000025</t>
  </si>
  <si>
    <t>0020034000027</t>
  </si>
  <si>
    <t>0020034000028</t>
  </si>
  <si>
    <t>0020034000029</t>
  </si>
  <si>
    <t>0020034000030</t>
  </si>
  <si>
    <t>0020034000031</t>
  </si>
  <si>
    <t>0020034000032</t>
  </si>
  <si>
    <t>0020034000033</t>
  </si>
  <si>
    <t>0020034000034</t>
  </si>
  <si>
    <t>0020034000035</t>
  </si>
  <si>
    <t>0020034000036</t>
  </si>
  <si>
    <t>0020034000038</t>
  </si>
  <si>
    <t>0020034000039</t>
  </si>
  <si>
    <t>0020034000040</t>
  </si>
  <si>
    <t>0020034000041</t>
  </si>
  <si>
    <t>0020034000042</t>
  </si>
  <si>
    <t>0020034000043</t>
  </si>
  <si>
    <t>0020034000044</t>
  </si>
  <si>
    <t>0020034000045</t>
  </si>
  <si>
    <t>0020034000046</t>
  </si>
  <si>
    <t>0020034000047</t>
  </si>
  <si>
    <t>0020034000048</t>
  </si>
  <si>
    <t>0020034000049</t>
  </si>
  <si>
    <t>0020034000050</t>
  </si>
  <si>
    <t>0020034000051</t>
  </si>
  <si>
    <t>0020034000052</t>
  </si>
  <si>
    <t>0020034000053</t>
  </si>
  <si>
    <t>0020034000054</t>
  </si>
  <si>
    <t>0020034000055</t>
  </si>
  <si>
    <t>0020034000056</t>
  </si>
  <si>
    <t>0020034000057</t>
  </si>
  <si>
    <t>0020035000001</t>
  </si>
  <si>
    <t>0020035000002</t>
  </si>
  <si>
    <t>0020035000003</t>
  </si>
  <si>
    <t>0020035000004</t>
  </si>
  <si>
    <t>0020035000005</t>
  </si>
  <si>
    <t>0020035000006</t>
  </si>
  <si>
    <t>0020035000007</t>
  </si>
  <si>
    <t>0020035000008</t>
  </si>
  <si>
    <t>0020035000009</t>
  </si>
  <si>
    <t>0020035000011</t>
  </si>
  <si>
    <t>0020035000012</t>
  </si>
  <si>
    <t>0020035000013</t>
  </si>
  <si>
    <t>0020035000014</t>
  </si>
  <si>
    <t>0020035000015</t>
  </si>
  <si>
    <t>0020035000016</t>
  </si>
  <si>
    <t>0020035000017</t>
  </si>
  <si>
    <t>0020035000018</t>
  </si>
  <si>
    <t>0020035000019</t>
  </si>
  <si>
    <t>0020035000020</t>
  </si>
  <si>
    <t>0020035000021</t>
  </si>
  <si>
    <t>0020035000022</t>
  </si>
  <si>
    <t>0020035000023</t>
  </si>
  <si>
    <t>0020035000024</t>
  </si>
  <si>
    <t>0020035000025</t>
  </si>
  <si>
    <t>0020035000026</t>
  </si>
  <si>
    <t>0020035000027</t>
  </si>
  <si>
    <t>0020035000028</t>
  </si>
  <si>
    <t>0020035000029</t>
  </si>
  <si>
    <t>0020035000030</t>
  </si>
  <si>
    <t>0020035000031</t>
  </si>
  <si>
    <t>0020035000032</t>
  </si>
  <si>
    <t>0020035000033</t>
  </si>
  <si>
    <t>0020035000034</t>
  </si>
  <si>
    <t>0020035000035</t>
  </si>
  <si>
    <t>0020035000036</t>
  </si>
  <si>
    <t>0020035000037</t>
  </si>
  <si>
    <t>0020035000038</t>
  </si>
  <si>
    <t>0020035000039</t>
  </si>
  <si>
    <t>0020035000040</t>
  </si>
  <si>
    <t>0020035000041</t>
  </si>
  <si>
    <t>0020035000042</t>
  </si>
  <si>
    <t>0020035000043</t>
  </si>
  <si>
    <t>0020035000044</t>
  </si>
  <si>
    <t>0020035000045</t>
  </si>
  <si>
    <t>0020035000046</t>
  </si>
  <si>
    <t>0020035000047</t>
  </si>
  <si>
    <t>0020035000048</t>
  </si>
  <si>
    <t>0020035000050</t>
  </si>
  <si>
    <t>0020035000051</t>
  </si>
  <si>
    <t>0020035000052</t>
  </si>
  <si>
    <t>0020035000053</t>
  </si>
  <si>
    <t>0020035000054</t>
  </si>
  <si>
    <t>0020035000055</t>
  </si>
  <si>
    <t>0020035000056</t>
  </si>
  <si>
    <t>0020035000057</t>
  </si>
  <si>
    <t>0020035000058</t>
  </si>
  <si>
    <t>0020035000059</t>
  </si>
  <si>
    <t>0020035000060</t>
  </si>
  <si>
    <t>0020035000061</t>
  </si>
  <si>
    <t>0020035000062</t>
  </si>
  <si>
    <t>0020035000063</t>
  </si>
  <si>
    <t>0020035000064</t>
  </si>
  <si>
    <t>0020035000065</t>
  </si>
  <si>
    <t>0020035000066</t>
  </si>
  <si>
    <t>0020035000067</t>
  </si>
  <si>
    <t>0020035000068</t>
  </si>
  <si>
    <t>0020035000069</t>
  </si>
  <si>
    <t>0020035000070</t>
  </si>
  <si>
    <t>0020035000072</t>
  </si>
  <si>
    <t>0020035000073</t>
  </si>
  <si>
    <t>0020035000074</t>
  </si>
  <si>
    <t>0020035000075</t>
  </si>
  <si>
    <t>0020035000076</t>
  </si>
  <si>
    <t>0020035000077</t>
  </si>
  <si>
    <t>0020035000078</t>
  </si>
  <si>
    <t>0020035000079</t>
  </si>
  <si>
    <t>0020035000080</t>
  </si>
  <si>
    <t>0020035000081</t>
  </si>
  <si>
    <t>0020035000082</t>
  </si>
  <si>
    <t>0020035000083</t>
  </si>
  <si>
    <t>0020035000084</t>
  </si>
  <si>
    <t>0020035000085</t>
  </si>
  <si>
    <t>0020035000086</t>
  </si>
  <si>
    <t>0020035000087</t>
  </si>
  <si>
    <t>0020035000088</t>
  </si>
  <si>
    <t>0020035000089</t>
  </si>
  <si>
    <t>0020035000090</t>
  </si>
  <si>
    <t>0020035000091</t>
  </si>
  <si>
    <t>0020035000092</t>
  </si>
  <si>
    <t>0020035000093</t>
  </si>
  <si>
    <t>0020035000094</t>
  </si>
  <si>
    <t>0020035000095</t>
  </si>
  <si>
    <t>0020035000096</t>
  </si>
  <si>
    <t>0020035000097</t>
  </si>
  <si>
    <t>0020035000098</t>
  </si>
  <si>
    <t>0020035000099</t>
  </si>
  <si>
    <t>0020035000100</t>
  </si>
  <si>
    <t>0020035000101</t>
  </si>
  <si>
    <t>0020035000102</t>
  </si>
  <si>
    <t>0020035000103</t>
  </si>
  <si>
    <t>0020035000104</t>
  </si>
  <si>
    <t>0020035000105</t>
  </si>
  <si>
    <t>0020035000106</t>
  </si>
  <si>
    <t>0020035000107</t>
  </si>
  <si>
    <t>0020035000108</t>
  </si>
  <si>
    <t>0020035000109</t>
  </si>
  <si>
    <t>0020035000110</t>
  </si>
  <si>
    <t>0020035000111</t>
  </si>
  <si>
    <t>0020035000112</t>
  </si>
  <si>
    <t>0020035000113</t>
  </si>
  <si>
    <t>0020035000114</t>
  </si>
  <si>
    <t>0020035000115</t>
  </si>
  <si>
    <t>0020035000116</t>
  </si>
  <si>
    <t>0020035000119</t>
  </si>
  <si>
    <t>0020035000120</t>
  </si>
  <si>
    <t>0020035000121</t>
  </si>
  <si>
    <t>0020035000122</t>
  </si>
  <si>
    <t>0020035000123</t>
  </si>
  <si>
    <t>0020035000130</t>
  </si>
  <si>
    <t>0020035000131</t>
  </si>
  <si>
    <t>0020035000140</t>
  </si>
  <si>
    <t>0020035000141</t>
  </si>
  <si>
    <t>0020035000142</t>
  </si>
  <si>
    <t>0020035000143</t>
  </si>
  <si>
    <t>0020035000144</t>
  </si>
  <si>
    <t>0020035000145</t>
  </si>
  <si>
    <t>0020035000146</t>
  </si>
  <si>
    <t>0020035000147</t>
  </si>
  <si>
    <t>0020035000148</t>
  </si>
  <si>
    <t>0020035000149</t>
  </si>
  <si>
    <t>0020035000150</t>
  </si>
  <si>
    <t>0020035000151</t>
  </si>
  <si>
    <t>0020035000152</t>
  </si>
  <si>
    <t>0020035000153</t>
  </si>
  <si>
    <t>0020035000154</t>
  </si>
  <si>
    <t>0020035000155</t>
  </si>
  <si>
    <t>0020035000156</t>
  </si>
  <si>
    <t>0020035000157</t>
  </si>
  <si>
    <t>0020035000158</t>
  </si>
  <si>
    <t>0020035000159</t>
  </si>
  <si>
    <t>0020035000160</t>
  </si>
  <si>
    <t>0020035000161</t>
  </si>
  <si>
    <t>0020035000162</t>
  </si>
  <si>
    <t>0020035000163</t>
  </si>
  <si>
    <t>0020035000164</t>
  </si>
  <si>
    <t>0020035000165</t>
  </si>
  <si>
    <t>0020035000166</t>
  </si>
  <si>
    <t>0020035000167</t>
  </si>
  <si>
    <t>0020035000168</t>
  </si>
  <si>
    <t>0020035000169</t>
  </si>
  <si>
    <t>0020035000170</t>
  </si>
  <si>
    <t>0020035000171</t>
  </si>
  <si>
    <t>0020035000172</t>
  </si>
  <si>
    <t>0020035000173</t>
  </si>
  <si>
    <t>0020035000174</t>
  </si>
  <si>
    <t>0020035000175</t>
  </si>
  <si>
    <t>0020035000176</t>
  </si>
  <si>
    <t>0020035000177</t>
  </si>
  <si>
    <t>0020035000178</t>
  </si>
  <si>
    <t>0020035000179</t>
  </si>
  <si>
    <t>0020035000180</t>
  </si>
  <si>
    <t>0020035000181</t>
  </si>
  <si>
    <t>0020035000182</t>
  </si>
  <si>
    <t>0020035000183</t>
  </si>
  <si>
    <t>0020035000184</t>
  </si>
  <si>
    <t>0020035000185</t>
  </si>
  <si>
    <t>0020035000186</t>
  </si>
  <si>
    <t>0020035000187</t>
  </si>
  <si>
    <t>0020035000188</t>
  </si>
  <si>
    <t>0020035000189</t>
  </si>
  <si>
    <t>0020035000190</t>
  </si>
  <si>
    <t>0020035000191</t>
  </si>
  <si>
    <t>0020035000192</t>
  </si>
  <si>
    <t>0020035000193</t>
  </si>
  <si>
    <t>0020035000194</t>
  </si>
  <si>
    <t>0020035000195</t>
  </si>
  <si>
    <t>0020035000196</t>
  </si>
  <si>
    <t>0020035000197</t>
  </si>
  <si>
    <t>0020035000198</t>
  </si>
  <si>
    <t>0020035000199</t>
  </si>
  <si>
    <t>0020035000200</t>
  </si>
  <si>
    <t>0020035000201</t>
  </si>
  <si>
    <t>0020035000202</t>
  </si>
  <si>
    <t>0020035000203</t>
  </si>
  <si>
    <t>0020035000204</t>
  </si>
  <si>
    <t>0020035000205</t>
  </si>
  <si>
    <t>0020035000206</t>
  </si>
  <si>
    <t>0020035000207</t>
  </si>
  <si>
    <t>0020035000208</t>
  </si>
  <si>
    <t>0020035000209</t>
  </si>
  <si>
    <t>0020035000210</t>
  </si>
  <si>
    <t>0020035000211</t>
  </si>
  <si>
    <t>0020035000212</t>
  </si>
  <si>
    <t>0020035000213</t>
  </si>
  <si>
    <t>0020035000214</t>
  </si>
  <si>
    <t>0020035000215</t>
  </si>
  <si>
    <t>0020035000216</t>
  </si>
  <si>
    <t>0020035000217</t>
  </si>
  <si>
    <t>0020035000218</t>
  </si>
  <si>
    <t>0020035000219</t>
  </si>
  <si>
    <t>0020035000220</t>
  </si>
  <si>
    <t>0020035000221</t>
  </si>
  <si>
    <t>0020035000222</t>
  </si>
  <si>
    <t>0020035000223</t>
  </si>
  <si>
    <t>0020035000224</t>
  </si>
  <si>
    <t>0020035000225</t>
  </si>
  <si>
    <t>0020035000226</t>
  </si>
  <si>
    <t>0020035000227</t>
  </si>
  <si>
    <t>0020035000228</t>
  </si>
  <si>
    <t>0020035000229</t>
  </si>
  <si>
    <t>0020035000230</t>
  </si>
  <si>
    <t>0020035000231</t>
  </si>
  <si>
    <t>0020035000232</t>
  </si>
  <si>
    <t>0020035000234</t>
  </si>
  <si>
    <t>0020035000235</t>
  </si>
  <si>
    <t>0020035000236</t>
  </si>
  <si>
    <t>0020035000237</t>
  </si>
  <si>
    <t>0020035000238</t>
  </si>
  <si>
    <t>0020035000239</t>
  </si>
  <si>
    <t>0020035000240</t>
  </si>
  <si>
    <t>0020035000241</t>
  </si>
  <si>
    <t>0020035000242</t>
  </si>
  <si>
    <t>0020035000243</t>
  </si>
  <si>
    <t>0020035000244</t>
  </si>
  <si>
    <t>0020035000245</t>
  </si>
  <si>
    <t>0020035000246</t>
  </si>
  <si>
    <t>0020035000247</t>
  </si>
  <si>
    <t>0020035000248</t>
  </si>
  <si>
    <t>0020035000249</t>
  </si>
  <si>
    <t>0020035000250</t>
  </si>
  <si>
    <t>0020035000251</t>
  </si>
  <si>
    <t>0020035000252</t>
  </si>
  <si>
    <t>0020035000253</t>
  </si>
  <si>
    <t>0020035000254</t>
  </si>
  <si>
    <t>0020035000255</t>
  </si>
  <si>
    <t>0020035000256</t>
  </si>
  <si>
    <t>0020035000257</t>
  </si>
  <si>
    <t>0020035000258</t>
  </si>
  <si>
    <t>0020035000259</t>
  </si>
  <si>
    <t>0020035000260</t>
  </si>
  <si>
    <t>0020035000261</t>
  </si>
  <si>
    <t>0020035000262</t>
  </si>
  <si>
    <t>0020035000263</t>
  </si>
  <si>
    <t>0020035000264</t>
  </si>
  <si>
    <t>0020035000265</t>
  </si>
  <si>
    <t>0020036000001</t>
  </si>
  <si>
    <t>0020036000002</t>
  </si>
  <si>
    <t>0020036000003</t>
  </si>
  <si>
    <t>0020036000004</t>
  </si>
  <si>
    <t>0020036000005</t>
  </si>
  <si>
    <t>0020036000006</t>
  </si>
  <si>
    <t>0020036000007</t>
  </si>
  <si>
    <t>0020036000008</t>
  </si>
  <si>
    <t>0020036000009</t>
  </si>
  <si>
    <t>0020036000010</t>
  </si>
  <si>
    <t>0020036000011</t>
  </si>
  <si>
    <t>0020036000012</t>
  </si>
  <si>
    <t>0020036000013</t>
  </si>
  <si>
    <t>0020036000014</t>
  </si>
  <si>
    <t>0020036000015</t>
  </si>
  <si>
    <t>0020036000016</t>
  </si>
  <si>
    <t>0020036000017</t>
  </si>
  <si>
    <t>0020036000018</t>
  </si>
  <si>
    <t>0020036000019</t>
  </si>
  <si>
    <t>0020036000020</t>
  </si>
  <si>
    <t>0020036000021</t>
  </si>
  <si>
    <t>0020036000022</t>
  </si>
  <si>
    <t>0020036000023</t>
  </si>
  <si>
    <t>0020036000024</t>
  </si>
  <si>
    <t>0020036000025</t>
  </si>
  <si>
    <t>0020036000026</t>
  </si>
  <si>
    <t>0020036000027</t>
  </si>
  <si>
    <t>0020036000028</t>
  </si>
  <si>
    <t>0020036000029</t>
  </si>
  <si>
    <t>0020036000030</t>
  </si>
  <si>
    <t>0020036000031</t>
  </si>
  <si>
    <t>0020036000032</t>
  </si>
  <si>
    <t>0020036000033</t>
  </si>
  <si>
    <t>0020036000034</t>
  </si>
  <si>
    <t>0020036000035</t>
  </si>
  <si>
    <t>0020036000036</t>
  </si>
  <si>
    <t>0020036000037</t>
  </si>
  <si>
    <t>0020036000038</t>
  </si>
  <si>
    <t>0020036000039</t>
  </si>
  <si>
    <t>0020036000040</t>
  </si>
  <si>
    <t>0020036000041</t>
  </si>
  <si>
    <t>0020036000042</t>
  </si>
  <si>
    <t>0020036000043</t>
  </si>
  <si>
    <t>0020036000044</t>
  </si>
  <si>
    <t>0020036000045</t>
  </si>
  <si>
    <t>0020036000046</t>
  </si>
  <si>
    <t>0020036000047</t>
  </si>
  <si>
    <t>0020036000048</t>
  </si>
  <si>
    <t>0020036000049</t>
  </si>
  <si>
    <t>0020036000050</t>
  </si>
  <si>
    <t>0020036000051</t>
  </si>
  <si>
    <t>0020036000052</t>
  </si>
  <si>
    <t>0020036000053</t>
  </si>
  <si>
    <t>0020036000054</t>
  </si>
  <si>
    <t>0020036000055</t>
  </si>
  <si>
    <t>0020036000056</t>
  </si>
  <si>
    <t>0020036000057</t>
  </si>
  <si>
    <t>0020036000058</t>
  </si>
  <si>
    <t>0020036000059</t>
  </si>
  <si>
    <t>0020036000060</t>
  </si>
  <si>
    <t>0020036000061</t>
  </si>
  <si>
    <t>0020036000062</t>
  </si>
  <si>
    <t>0020036000063</t>
  </si>
  <si>
    <t>0020036000064</t>
  </si>
  <si>
    <t>0020036000065</t>
  </si>
  <si>
    <t>0020036000066</t>
  </si>
  <si>
    <t>0020036000067</t>
  </si>
  <si>
    <t>0020036000068</t>
  </si>
  <si>
    <t>0020036000069</t>
  </si>
  <si>
    <t>0020036000070</t>
  </si>
  <si>
    <t>0020036000071</t>
  </si>
  <si>
    <t>0020036000072</t>
  </si>
  <si>
    <t>0020036000073</t>
  </si>
  <si>
    <t>0020036000074</t>
  </si>
  <si>
    <t>0020036000075</t>
  </si>
  <si>
    <t>0020036000076</t>
  </si>
  <si>
    <t>0020036000077</t>
  </si>
  <si>
    <t>0020036000078</t>
  </si>
  <si>
    <t>0020036000079</t>
  </si>
  <si>
    <t>0020036000080</t>
  </si>
  <si>
    <t>0020036000081</t>
  </si>
  <si>
    <t>0020036000082</t>
  </si>
  <si>
    <t>0020036000083</t>
  </si>
  <si>
    <t>0020036000084</t>
  </si>
  <si>
    <t>0020036000085</t>
  </si>
  <si>
    <t>0020036000086</t>
  </si>
  <si>
    <t>0020036000087</t>
  </si>
  <si>
    <t>0020036000088</t>
  </si>
  <si>
    <t>0020036000089</t>
  </si>
  <si>
    <t>0020036000090</t>
  </si>
  <si>
    <t>0020036000091</t>
  </si>
  <si>
    <t>0020036000092</t>
  </si>
  <si>
    <t>0020036000093</t>
  </si>
  <si>
    <t>0020036000094</t>
  </si>
  <si>
    <t>0020036000095</t>
  </si>
  <si>
    <t>0020036000096</t>
  </si>
  <si>
    <t>0020036000097</t>
  </si>
  <si>
    <t>0020036000098</t>
  </si>
  <si>
    <t>0020036000099</t>
  </si>
  <si>
    <t>0020036000100</t>
  </si>
  <si>
    <t>0020036000101</t>
  </si>
  <si>
    <t>0020036000102</t>
  </si>
  <si>
    <t>0020036000103</t>
  </si>
  <si>
    <t>0020036000104</t>
  </si>
  <si>
    <t>0020036000105</t>
  </si>
  <si>
    <t>0020036000106</t>
  </si>
  <si>
    <t>0020036000107</t>
  </si>
  <si>
    <t>0020036000108</t>
  </si>
  <si>
    <t>0020036000109</t>
  </si>
  <si>
    <t>0020036000110</t>
  </si>
  <si>
    <t>0020036000111</t>
  </si>
  <si>
    <t>0020036000112</t>
  </si>
  <si>
    <t>0020036000113</t>
  </si>
  <si>
    <t>0020036000114</t>
  </si>
  <si>
    <t>0020036000115</t>
  </si>
  <si>
    <t>0020036000116</t>
  </si>
  <si>
    <t>0020036000117</t>
  </si>
  <si>
    <t>0020036000118</t>
  </si>
  <si>
    <t>0020036000119</t>
  </si>
  <si>
    <t>0020036000120</t>
  </si>
  <si>
    <t>0020036000121</t>
  </si>
  <si>
    <t>0020036000122</t>
  </si>
  <si>
    <t>0020036000123</t>
  </si>
  <si>
    <t>0020036000124</t>
  </si>
  <si>
    <t>0020036000125</t>
  </si>
  <si>
    <t>0020036000126</t>
  </si>
  <si>
    <t>0020036000127</t>
  </si>
  <si>
    <t>0020036000128</t>
  </si>
  <si>
    <t>0020036000129</t>
  </si>
  <si>
    <t>0020036000130</t>
  </si>
  <si>
    <t>0020036000131</t>
  </si>
  <si>
    <t>0020036000132</t>
  </si>
  <si>
    <t>0020036000133</t>
  </si>
  <si>
    <t>0020036000134</t>
  </si>
  <si>
    <t>0020036000135</t>
  </si>
  <si>
    <t>0020036000136</t>
  </si>
  <si>
    <t>0020036000137</t>
  </si>
  <si>
    <t>0020036000138</t>
  </si>
  <si>
    <t>0020036000139</t>
  </si>
  <si>
    <t>0020036000140</t>
  </si>
  <si>
    <t>0020036000141</t>
  </si>
  <si>
    <t>0020036000142</t>
  </si>
  <si>
    <t>0020036000143</t>
  </si>
  <si>
    <t>0020036000145</t>
  </si>
  <si>
    <t>0020036000146</t>
  </si>
  <si>
    <t>0020036000147</t>
  </si>
  <si>
    <t>0020036000148</t>
  </si>
  <si>
    <t>0020036000149</t>
  </si>
  <si>
    <t>0020036000150</t>
  </si>
  <si>
    <t>0020036000151</t>
  </si>
  <si>
    <t>0020036000152</t>
  </si>
  <si>
    <t>0020036000153</t>
  </si>
  <si>
    <t>0020036000155</t>
  </si>
  <si>
    <t>0020036000156</t>
  </si>
  <si>
    <t>0020036000157</t>
  </si>
  <si>
    <t>0020036000158</t>
  </si>
  <si>
    <t>0020036000159</t>
  </si>
  <si>
    <t>0020036000160</t>
  </si>
  <si>
    <t>0020036000161</t>
  </si>
  <si>
    <t>0020036000162</t>
  </si>
  <si>
    <t>0020036000163</t>
  </si>
  <si>
    <t>0020036000164</t>
  </si>
  <si>
    <t>0020036000165</t>
  </si>
  <si>
    <t>0020036000166</t>
  </si>
  <si>
    <t>0020036000167</t>
  </si>
  <si>
    <t>0020036000168</t>
  </si>
  <si>
    <t>0020036000169</t>
  </si>
  <si>
    <t>0020036000170</t>
  </si>
  <si>
    <t>0020036000171</t>
  </si>
  <si>
    <t>0020036000172</t>
  </si>
  <si>
    <t>0020036000173</t>
  </si>
  <si>
    <t>0020036000174</t>
  </si>
  <si>
    <t>0020036000175</t>
  </si>
  <si>
    <t>0020036000176</t>
  </si>
  <si>
    <t>0020036000177</t>
  </si>
  <si>
    <t>0020036000178</t>
  </si>
  <si>
    <t>0020036000179</t>
  </si>
  <si>
    <t>0020036000180</t>
  </si>
  <si>
    <t>0020036000181</t>
  </si>
  <si>
    <t>0020036000182</t>
  </si>
  <si>
    <t>0020036000183</t>
  </si>
  <si>
    <t>0020036000184</t>
  </si>
  <si>
    <t>0020036000185</t>
  </si>
  <si>
    <t>0020036000186</t>
  </si>
  <si>
    <t>0020036000187</t>
  </si>
  <si>
    <t>0020036000188</t>
  </si>
  <si>
    <t>0020036000189</t>
  </si>
  <si>
    <t>0020036000190</t>
  </si>
  <si>
    <t>0020036000191</t>
  </si>
  <si>
    <t>0020036000192</t>
  </si>
  <si>
    <t>0020036000193</t>
  </si>
  <si>
    <t>0020036000194</t>
  </si>
  <si>
    <t>0020036000195</t>
  </si>
  <si>
    <t>0020036000196</t>
  </si>
  <si>
    <t>0020036000197</t>
  </si>
  <si>
    <t>0020036000198</t>
  </si>
  <si>
    <t>0020036000199</t>
  </si>
  <si>
    <t>0020036000200</t>
  </si>
  <si>
    <t>0020036000201</t>
  </si>
  <si>
    <t>0020036000202</t>
  </si>
  <si>
    <t>0020036000203</t>
  </si>
  <si>
    <t>0020036000204</t>
  </si>
  <si>
    <t>0020036000205</t>
  </si>
  <si>
    <t>0020036000206</t>
  </si>
  <si>
    <t>0020036000207</t>
  </si>
  <si>
    <t>0020036000208</t>
  </si>
  <si>
    <t>0020036000209</t>
  </si>
  <si>
    <t>0020036000210</t>
  </si>
  <si>
    <t>0020036000211</t>
  </si>
  <si>
    <t>0020036000212</t>
  </si>
  <si>
    <t>0020036000213</t>
  </si>
  <si>
    <t>0020036000214</t>
  </si>
  <si>
    <t>0020036000215</t>
  </si>
  <si>
    <t>0020036000216</t>
  </si>
  <si>
    <t>0020036000217</t>
  </si>
  <si>
    <t>0020036000218</t>
  </si>
  <si>
    <t>0020036000219</t>
  </si>
  <si>
    <t>0020036000220</t>
  </si>
  <si>
    <t>0020036000221</t>
  </si>
  <si>
    <t>0020036000222</t>
  </si>
  <si>
    <t>0020036000223</t>
  </si>
  <si>
    <t>0020036000224</t>
  </si>
  <si>
    <t>0020036000225</t>
  </si>
  <si>
    <t>0020036000227</t>
  </si>
  <si>
    <t>0020036000228</t>
  </si>
  <si>
    <t>0020036000230</t>
  </si>
  <si>
    <t>0020036000231</t>
  </si>
  <si>
    <t>0020036000232</t>
  </si>
  <si>
    <t>0020036000233</t>
  </si>
  <si>
    <t>0020036000234</t>
  </si>
  <si>
    <t>0020036000235</t>
  </si>
  <si>
    <t>0020036000236</t>
  </si>
  <si>
    <t>0020036000237</t>
  </si>
  <si>
    <t>0020036000238</t>
  </si>
  <si>
    <t>0020036000239</t>
  </si>
  <si>
    <t>0020036000240</t>
  </si>
  <si>
    <t>0020036000241</t>
  </si>
  <si>
    <t>0020036000242</t>
  </si>
  <si>
    <t>0020036000243</t>
  </si>
  <si>
    <t>0020036000244</t>
  </si>
  <si>
    <t>0020036000245</t>
  </si>
  <si>
    <t>0020036000246</t>
  </si>
  <si>
    <t>0020036000247</t>
  </si>
  <si>
    <t>0020036000248</t>
  </si>
  <si>
    <t>0020036000249</t>
  </si>
  <si>
    <t>0020036000250</t>
  </si>
  <si>
    <t>0020036000251</t>
  </si>
  <si>
    <t>0020036000252</t>
  </si>
  <si>
    <t>0020036000253</t>
  </si>
  <si>
    <t>0020036000254</t>
  </si>
  <si>
    <t>0020036000255</t>
  </si>
  <si>
    <t>0020036000256</t>
  </si>
  <si>
    <t>0020036000257</t>
  </si>
  <si>
    <t>0020036000258</t>
  </si>
  <si>
    <t>0020036000259</t>
  </si>
  <si>
    <t>0020036000260</t>
  </si>
  <si>
    <t>0020036000261</t>
  </si>
  <si>
    <t>0020036000262</t>
  </si>
  <si>
    <t>0020036000263</t>
  </si>
  <si>
    <t>0020036000264</t>
  </si>
  <si>
    <t>0020036000265</t>
  </si>
  <si>
    <t>0020036000266</t>
  </si>
  <si>
    <t>0020036000267</t>
  </si>
  <si>
    <t>0020036000268</t>
  </si>
  <si>
    <t>0020036000269</t>
  </si>
  <si>
    <t>0020036000270</t>
  </si>
  <si>
    <t>0020036000271</t>
  </si>
  <si>
    <t>0020036000272</t>
  </si>
  <si>
    <t>0020036000273</t>
  </si>
  <si>
    <t>0020036000280</t>
  </si>
  <si>
    <t>0020036000281</t>
  </si>
  <si>
    <t>0020036000282</t>
  </si>
  <si>
    <t>0020036000283</t>
  </si>
  <si>
    <t>0020036000284</t>
  </si>
  <si>
    <t>0020036000285</t>
  </si>
  <si>
    <t>0020036000286</t>
  </si>
  <si>
    <t>0020036000287</t>
  </si>
  <si>
    <t>0020036000288</t>
  </si>
  <si>
    <t>0020036000289</t>
  </si>
  <si>
    <t>0020036000290</t>
  </si>
  <si>
    <t>0020036000291</t>
  </si>
  <si>
    <t>0020036000292</t>
  </si>
  <si>
    <t>0020036000293</t>
  </si>
  <si>
    <t>0020036000294</t>
  </si>
  <si>
    <t>0020036000295</t>
  </si>
  <si>
    <t>0020036000296</t>
  </si>
  <si>
    <t>0020036000297</t>
  </si>
  <si>
    <t>0020036000298</t>
  </si>
  <si>
    <t>0020036000299</t>
  </si>
  <si>
    <t>0020036000300</t>
  </si>
  <si>
    <t>0020036000301</t>
  </si>
  <si>
    <t>0020036000302</t>
  </si>
  <si>
    <t>0020036000303</t>
  </si>
  <si>
    <t>0020036000304</t>
  </si>
  <si>
    <t>0020036000305</t>
  </si>
  <si>
    <t>0020036000306</t>
  </si>
  <si>
    <t>0020036000307</t>
  </si>
  <si>
    <t>0020036000308</t>
  </si>
  <si>
    <t>0020036000309</t>
  </si>
  <si>
    <t>0020036000310</t>
  </si>
  <si>
    <t>0020036000311</t>
  </si>
  <si>
    <t>0020036000312</t>
  </si>
  <si>
    <t>0020036000313</t>
  </si>
  <si>
    <t>0020036000314</t>
  </si>
  <si>
    <t>0020036000315</t>
  </si>
  <si>
    <t>0020036000316</t>
  </si>
  <si>
    <t>0020036000317</t>
  </si>
  <si>
    <t>0020036000318</t>
  </si>
  <si>
    <t>0020036000319</t>
  </si>
  <si>
    <t>0020036000320</t>
  </si>
  <si>
    <t>0020036000321</t>
  </si>
  <si>
    <t>0020036000322</t>
  </si>
  <si>
    <t>0020036000323</t>
  </si>
  <si>
    <t>0020036000324</t>
  </si>
  <si>
    <t>0020036000325</t>
  </si>
  <si>
    <t>0020036000326</t>
  </si>
  <si>
    <t>0020036000327</t>
  </si>
  <si>
    <t>0020036000328</t>
  </si>
  <si>
    <t>0020036000329</t>
  </si>
  <si>
    <t>0020036000330</t>
  </si>
  <si>
    <t>0020036000331</t>
  </si>
  <si>
    <t>0020036000332</t>
  </si>
  <si>
    <t>0020036000333</t>
  </si>
  <si>
    <t>0020036000334</t>
  </si>
  <si>
    <t>0020036000335</t>
  </si>
  <si>
    <t>0020036000336</t>
  </si>
  <si>
    <t>0020036000337</t>
  </si>
  <si>
    <t>0020036000338</t>
  </si>
  <si>
    <t>0020036000339</t>
  </si>
  <si>
    <t>0020036000340</t>
  </si>
  <si>
    <t>0020036000341</t>
  </si>
  <si>
    <t>0020036000342</t>
  </si>
  <si>
    <t>0020036000343</t>
  </si>
  <si>
    <t>0020036000344</t>
  </si>
  <si>
    <t>0020036000345</t>
  </si>
  <si>
    <t>0020036000346</t>
  </si>
  <si>
    <t>0020036000347</t>
  </si>
  <si>
    <t>0020036000348</t>
  </si>
  <si>
    <t>0020036000349</t>
  </si>
  <si>
    <t>0020036000350</t>
  </si>
  <si>
    <t>0020036000351</t>
  </si>
  <si>
    <t>0020036000352</t>
  </si>
  <si>
    <t>0020036000353</t>
  </si>
  <si>
    <t>0020036000354</t>
  </si>
  <si>
    <t>0020036000355</t>
  </si>
  <si>
    <t>0020036000356</t>
  </si>
  <si>
    <t>0020036000357</t>
  </si>
  <si>
    <t>0020036000358</t>
  </si>
  <si>
    <t>0020036000359</t>
  </si>
  <si>
    <t>0020036000360</t>
  </si>
  <si>
    <t>0020036000361</t>
  </si>
  <si>
    <t>0020036000362</t>
  </si>
  <si>
    <t>0020036000363</t>
  </si>
  <si>
    <t>0020036000364</t>
  </si>
  <si>
    <t>0020036000365</t>
  </si>
  <si>
    <t>0020036000366</t>
  </si>
  <si>
    <t>0020036000367</t>
  </si>
  <si>
    <t>0020036000368</t>
  </si>
  <si>
    <t>0020036000369</t>
  </si>
  <si>
    <t>0020036000370</t>
  </si>
  <si>
    <t>0020036000371</t>
  </si>
  <si>
    <t>0020036000372</t>
  </si>
  <si>
    <t>0020036000373</t>
  </si>
  <si>
    <t>0020036000374</t>
  </si>
  <si>
    <t>0020036000375</t>
  </si>
  <si>
    <t>0020036000376</t>
  </si>
  <si>
    <t>0020036000378</t>
  </si>
  <si>
    <t>0020036000379</t>
  </si>
  <si>
    <t>0020036000380</t>
  </si>
  <si>
    <t>0020036000381</t>
  </si>
  <si>
    <t>0020036000382</t>
  </si>
  <si>
    <t>0020036000383</t>
  </si>
  <si>
    <t>0020036000384</t>
  </si>
  <si>
    <t>0020036000385</t>
  </si>
  <si>
    <t>0020036000386</t>
  </si>
  <si>
    <t>0020036000387</t>
  </si>
  <si>
    <t>0020036000388</t>
  </si>
  <si>
    <t>0020036000389</t>
  </si>
  <si>
    <t>0020036000390</t>
  </si>
  <si>
    <t>0020036000391</t>
  </si>
  <si>
    <t>0020036000392</t>
  </si>
  <si>
    <t>0020036000393</t>
  </si>
  <si>
    <t>0020036000394</t>
  </si>
  <si>
    <t>0020036000395</t>
  </si>
  <si>
    <t>0020036000396</t>
  </si>
  <si>
    <t>0020036000397</t>
  </si>
  <si>
    <t>0020036000398</t>
  </si>
  <si>
    <t>0020036000399</t>
  </si>
  <si>
    <t>0020036000400</t>
  </si>
  <si>
    <t>0020036000402</t>
  </si>
  <si>
    <t>0020036000403</t>
  </si>
  <si>
    <t>0020036000404</t>
  </si>
  <si>
    <t>0020036000405</t>
  </si>
  <si>
    <t>0020036000406</t>
  </si>
  <si>
    <t>0020036000407</t>
  </si>
  <si>
    <t>0020036000408</t>
  </si>
  <si>
    <t>0020036000409</t>
  </si>
  <si>
    <t>0020036000410</t>
  </si>
  <si>
    <t>0020036000411</t>
  </si>
  <si>
    <t>0020036000412</t>
  </si>
  <si>
    <t>0020036000413</t>
  </si>
  <si>
    <t>0020036000414</t>
  </si>
  <si>
    <t>0020036000415</t>
  </si>
  <si>
    <t>0020036000416</t>
  </si>
  <si>
    <t>0020036000417</t>
  </si>
  <si>
    <t>0020036000418</t>
  </si>
  <si>
    <t>0020036000419</t>
  </si>
  <si>
    <t>0020036000420</t>
  </si>
  <si>
    <t>0020036000421</t>
  </si>
  <si>
    <t>0020036000422</t>
  </si>
  <si>
    <t>0020036000423</t>
  </si>
  <si>
    <t>0020036000424</t>
  </si>
  <si>
    <t>0020036000425</t>
  </si>
  <si>
    <t>0020036000440</t>
  </si>
  <si>
    <t>0020036000441</t>
  </si>
  <si>
    <t>0020036000442</t>
  </si>
  <si>
    <t>0020036000443</t>
  </si>
  <si>
    <t>0020036000444</t>
  </si>
  <si>
    <t>0020036000445</t>
  </si>
  <si>
    <t>0020036000446</t>
  </si>
  <si>
    <t>0020036000447</t>
  </si>
  <si>
    <t>0020036000448</t>
  </si>
  <si>
    <t>0020036000449</t>
  </si>
  <si>
    <t>0020036000450</t>
  </si>
  <si>
    <t>0020036000451</t>
  </si>
  <si>
    <t>0020036000452</t>
  </si>
  <si>
    <t>0020036000453</t>
  </si>
  <si>
    <t>0020036000454</t>
  </si>
  <si>
    <t>0020036000455</t>
  </si>
  <si>
    <t>0020036000456</t>
  </si>
  <si>
    <t>0020036000457</t>
  </si>
  <si>
    <t>0020036000458</t>
  </si>
  <si>
    <t>0020036000459</t>
  </si>
  <si>
    <t>0020036000460</t>
  </si>
  <si>
    <t>0020036000461</t>
  </si>
  <si>
    <t>0020036000462</t>
  </si>
  <si>
    <t>0020036000463</t>
  </si>
  <si>
    <t>0020036000464</t>
  </si>
  <si>
    <t>0020036000465</t>
  </si>
  <si>
    <t>0020036000466</t>
  </si>
  <si>
    <t>0020036000467</t>
  </si>
  <si>
    <t>0020036000468</t>
  </si>
  <si>
    <t>0020036000469</t>
  </si>
  <si>
    <t>0020036000470</t>
  </si>
  <si>
    <t>0020036000471</t>
  </si>
  <si>
    <t>0020036000472</t>
  </si>
  <si>
    <t>0020036000473</t>
  </si>
  <si>
    <t>0020036000474</t>
  </si>
  <si>
    <t>0020036000475</t>
  </si>
  <si>
    <t>0020036000476</t>
  </si>
  <si>
    <t>0020036000477</t>
  </si>
  <si>
    <t>0020036000478</t>
  </si>
  <si>
    <t>0020036000479</t>
  </si>
  <si>
    <t>0020036000480</t>
  </si>
  <si>
    <t>0020036000481</t>
  </si>
  <si>
    <t>0020036000482</t>
  </si>
  <si>
    <t>0020036000483</t>
  </si>
  <si>
    <t>0020036000484</t>
  </si>
  <si>
    <t>0020036000485</t>
  </si>
  <si>
    <t>0020036000486</t>
  </si>
  <si>
    <t>0020036000487</t>
  </si>
  <si>
    <t>0020036000488</t>
  </si>
  <si>
    <t>0020036000489</t>
  </si>
  <si>
    <t>0020036000490</t>
  </si>
  <si>
    <t>0020036000491</t>
  </si>
  <si>
    <t>0020036000492</t>
  </si>
  <si>
    <t>0020036000493</t>
  </si>
  <si>
    <t>0020036000494</t>
  </si>
  <si>
    <t>0020036000495</t>
  </si>
  <si>
    <t>0020036000496</t>
  </si>
  <si>
    <t>0020036000497</t>
  </si>
  <si>
    <t>0020036000498</t>
  </si>
  <si>
    <t>0020036000499</t>
  </si>
  <si>
    <t>0020036000500</t>
  </si>
  <si>
    <t>0020036000501</t>
  </si>
  <si>
    <t>0020036000502</t>
  </si>
  <si>
    <t>0020036000503</t>
  </si>
  <si>
    <t>0020036000504</t>
  </si>
  <si>
    <t>0020036000505</t>
  </si>
  <si>
    <t>0020036000506</t>
  </si>
  <si>
    <t>0020036000507</t>
  </si>
  <si>
    <t>0020036000508</t>
  </si>
  <si>
    <t>0020036000509</t>
  </si>
  <si>
    <t>0020036000510</t>
  </si>
  <si>
    <t>0020036000511</t>
  </si>
  <si>
    <t>0020036000512</t>
  </si>
  <si>
    <t>0020036000513</t>
  </si>
  <si>
    <t>0020036000514</t>
  </si>
  <si>
    <t>0020036000515</t>
  </si>
  <si>
    <t>0020036000516</t>
  </si>
  <si>
    <t>0020036000517</t>
  </si>
  <si>
    <t>0020036000518</t>
  </si>
  <si>
    <t>0020036000519</t>
  </si>
  <si>
    <t>0020036000520</t>
  </si>
  <si>
    <t>0020036000521</t>
  </si>
  <si>
    <t>0020036000522</t>
  </si>
  <si>
    <t>0020036000523</t>
  </si>
  <si>
    <t>0020036000524</t>
  </si>
  <si>
    <t>0020036000525</t>
  </si>
  <si>
    <t>0020036000526</t>
  </si>
  <si>
    <t>0020036000527</t>
  </si>
  <si>
    <t>0020036000528</t>
  </si>
  <si>
    <t>0020036000529</t>
  </si>
  <si>
    <t>0020036000530</t>
  </si>
  <si>
    <t>0020036000531</t>
  </si>
  <si>
    <t>0020036000532</t>
  </si>
  <si>
    <t>0020036000533</t>
  </si>
  <si>
    <t>0020036000534</t>
  </si>
  <si>
    <t>0020036000535</t>
  </si>
  <si>
    <t>0020036000536</t>
  </si>
  <si>
    <t>0020036000537</t>
  </si>
  <si>
    <t>0020036000538</t>
  </si>
  <si>
    <t>0020036000539</t>
  </si>
  <si>
    <t>0020036000540</t>
  </si>
  <si>
    <t>0020036000541</t>
  </si>
  <si>
    <t>0020036000542</t>
  </si>
  <si>
    <t>0020036000543</t>
  </si>
  <si>
    <t>0020036000544</t>
  </si>
  <si>
    <t>0020036000545</t>
  </si>
  <si>
    <t>0020036000546</t>
  </si>
  <si>
    <t>0020036000547</t>
  </si>
  <si>
    <t>0020036000548</t>
  </si>
  <si>
    <t>0020036000549</t>
  </si>
  <si>
    <t>0020036000550</t>
  </si>
  <si>
    <t>0020036000551</t>
  </si>
  <si>
    <t>0020036000552</t>
  </si>
  <si>
    <t>0020036000553</t>
  </si>
  <si>
    <t>0020036000554</t>
  </si>
  <si>
    <t>0020036000555</t>
  </si>
  <si>
    <t>0020036000556</t>
  </si>
  <si>
    <t>0020036000557</t>
  </si>
  <si>
    <t>0020036000558</t>
  </si>
  <si>
    <t>0020036000559</t>
  </si>
  <si>
    <t>0020036000560</t>
  </si>
  <si>
    <t>0020036000561</t>
  </si>
  <si>
    <t>0020036000562</t>
  </si>
  <si>
    <t>0020036000563</t>
  </si>
  <si>
    <t>0020036000564</t>
  </si>
  <si>
    <t>0020036000565</t>
  </si>
  <si>
    <t>0020036000566</t>
  </si>
  <si>
    <t>0020036000567</t>
  </si>
  <si>
    <t>0020036000568</t>
  </si>
  <si>
    <t>0020036000569</t>
  </si>
  <si>
    <t>0020036000570</t>
  </si>
  <si>
    <t>0020036000571</t>
  </si>
  <si>
    <t>0020036000572</t>
  </si>
  <si>
    <t>0020036000573</t>
  </si>
  <si>
    <t>0020036000574</t>
  </si>
  <si>
    <t>0020036000575</t>
  </si>
  <si>
    <t>0020036000576</t>
  </si>
  <si>
    <t>0020036000577</t>
  </si>
  <si>
    <t>0020036000578</t>
  </si>
  <si>
    <t>0020036000579</t>
  </si>
  <si>
    <t>0020036000580</t>
  </si>
  <si>
    <t>0020036000581</t>
  </si>
  <si>
    <t>0020036000582</t>
  </si>
  <si>
    <t>0020036000583</t>
  </si>
  <si>
    <t>0020036000584</t>
  </si>
  <si>
    <t>0020036000585</t>
  </si>
  <si>
    <t>0020036000586</t>
  </si>
  <si>
    <t>0020036000587</t>
  </si>
  <si>
    <t>0020036000588</t>
  </si>
  <si>
    <t>0020036000589</t>
  </si>
  <si>
    <t>0020036000590</t>
  </si>
  <si>
    <t>0020036000591</t>
  </si>
  <si>
    <t>0020036000592</t>
  </si>
  <si>
    <t>0020036000593</t>
  </si>
  <si>
    <t>0020036000594</t>
  </si>
  <si>
    <t>0020036000595</t>
  </si>
  <si>
    <t>0020036000596</t>
  </si>
  <si>
    <t>0020036000597</t>
  </si>
  <si>
    <t>0020036000598</t>
  </si>
  <si>
    <t>0020036000599</t>
  </si>
  <si>
    <t>0020036000600</t>
  </si>
  <si>
    <t>0020036000601</t>
  </si>
  <si>
    <t>0020036000602</t>
  </si>
  <si>
    <t>0020036000603</t>
  </si>
  <si>
    <t>0020036000604</t>
  </si>
  <si>
    <t>0020036000605</t>
  </si>
  <si>
    <t>0020036000606</t>
  </si>
  <si>
    <t>0020036000607</t>
  </si>
  <si>
    <t>0020036000608</t>
  </si>
  <si>
    <t>0020036000609</t>
  </si>
  <si>
    <t>0020036000610</t>
  </si>
  <si>
    <t>0020036000611</t>
  </si>
  <si>
    <t>0020036000612</t>
  </si>
  <si>
    <t>0020036000613</t>
  </si>
  <si>
    <t>0020036000614</t>
  </si>
  <si>
    <t>0020036000615</t>
  </si>
  <si>
    <t>0020036000616</t>
  </si>
  <si>
    <t>0020036000617</t>
  </si>
  <si>
    <t>0020036000618</t>
  </si>
  <si>
    <t>0020036000619</t>
  </si>
  <si>
    <t>0020036000620</t>
  </si>
  <si>
    <t>0020036000621</t>
  </si>
  <si>
    <t>0020037000001</t>
  </si>
  <si>
    <t>0020037000002</t>
  </si>
  <si>
    <t>0020037000003</t>
  </si>
  <si>
    <t>0020037000004</t>
  </si>
  <si>
    <t>0020037000005</t>
  </si>
  <si>
    <t>0020037000006</t>
  </si>
  <si>
    <t>0020037000007</t>
  </si>
  <si>
    <t>0020037000008</t>
  </si>
  <si>
    <t>0020037000009</t>
  </si>
  <si>
    <t>0020037000010</t>
  </si>
  <si>
    <t>0020037000011</t>
  </si>
  <si>
    <t>0020037000012</t>
  </si>
  <si>
    <t>0020037000013</t>
  </si>
  <si>
    <t>0020037000014</t>
  </si>
  <si>
    <t>0020037000015</t>
  </si>
  <si>
    <t>0020037000016</t>
  </si>
  <si>
    <t>0020037000017</t>
  </si>
  <si>
    <t>0020037000018</t>
  </si>
  <si>
    <t>0020037000019</t>
  </si>
  <si>
    <t>0020037000020</t>
  </si>
  <si>
    <t>0020037000021</t>
  </si>
  <si>
    <t>0020037000022</t>
  </si>
  <si>
    <t>0020037000023</t>
  </si>
  <si>
    <t>0020037000024</t>
  </si>
  <si>
    <t>0020037000025</t>
  </si>
  <si>
    <t>0020037000026</t>
  </si>
  <si>
    <t>0020037000027</t>
  </si>
  <si>
    <t>0020037000028</t>
  </si>
  <si>
    <t>0020037000029</t>
  </si>
  <si>
    <t>0020037000030</t>
  </si>
  <si>
    <t>0020037000031</t>
  </si>
  <si>
    <t>0020037000032</t>
  </si>
  <si>
    <t>0020037000033</t>
  </si>
  <si>
    <t>0020037000034</t>
  </si>
  <si>
    <t>0020037000035</t>
  </si>
  <si>
    <t>0020037000036</t>
  </si>
  <si>
    <t>0020037000037</t>
  </si>
  <si>
    <t>0020037000038</t>
  </si>
  <si>
    <t>0020037000039</t>
  </si>
  <si>
    <t>0020037000040</t>
  </si>
  <si>
    <t>0020037000041</t>
  </si>
  <si>
    <t>0020037000042</t>
  </si>
  <si>
    <t>0020037000043</t>
  </si>
  <si>
    <t>0020037000044</t>
  </si>
  <si>
    <t>0020037000045</t>
  </si>
  <si>
    <t>0020037000046</t>
  </si>
  <si>
    <t>0020037000047</t>
  </si>
  <si>
    <t>0020037000048</t>
  </si>
  <si>
    <t>0020037000049</t>
  </si>
  <si>
    <t>0020037000050</t>
  </si>
  <si>
    <t>0020037000051</t>
  </si>
  <si>
    <t>0020037000052</t>
  </si>
  <si>
    <t>0020037000053</t>
  </si>
  <si>
    <t>0020037000054</t>
  </si>
  <si>
    <t>0020037000055</t>
  </si>
  <si>
    <t>0020037000056</t>
  </si>
  <si>
    <t>0020037000057</t>
  </si>
  <si>
    <t>0020037000058</t>
  </si>
  <si>
    <t>0020037000059</t>
  </si>
  <si>
    <t>0020037000060</t>
  </si>
  <si>
    <t>0020037000061</t>
  </si>
  <si>
    <t>0020037000062</t>
  </si>
  <si>
    <t>0020037000063</t>
  </si>
  <si>
    <t>0020037000064</t>
  </si>
  <si>
    <t>0020037000065</t>
  </si>
  <si>
    <t>0020037000066</t>
  </si>
  <si>
    <t>0020037000067</t>
  </si>
  <si>
    <t>0020037000068</t>
  </si>
  <si>
    <t>0020037000069</t>
  </si>
  <si>
    <t>0020037000070</t>
  </si>
  <si>
    <t>0020037000071</t>
  </si>
  <si>
    <t>0020037000072</t>
  </si>
  <si>
    <t>0020037000073</t>
  </si>
  <si>
    <t>0020037000074</t>
  </si>
  <si>
    <t>0020037000075</t>
  </si>
  <si>
    <t>0020037000076</t>
  </si>
  <si>
    <t>0020037000077</t>
  </si>
  <si>
    <t>0020037000078</t>
  </si>
  <si>
    <t>0020037000079</t>
  </si>
  <si>
    <t>0020037000080</t>
  </si>
  <si>
    <t>0020037000081</t>
  </si>
  <si>
    <t>0020037000082</t>
  </si>
  <si>
    <t>0020037000083</t>
  </si>
  <si>
    <t>0020037000084</t>
  </si>
  <si>
    <t>0020037000085</t>
  </si>
  <si>
    <t>0020037000086</t>
  </si>
  <si>
    <t>0020037000087</t>
  </si>
  <si>
    <t>0020037000088</t>
  </si>
  <si>
    <t>0020037000089</t>
  </si>
  <si>
    <t>0020037000091</t>
  </si>
  <si>
    <t>0020037000092</t>
  </si>
  <si>
    <t>0020037000093</t>
  </si>
  <si>
    <t>0020037000094</t>
  </si>
  <si>
    <t>0020037000095</t>
  </si>
  <si>
    <t>0020037000096</t>
  </si>
  <si>
    <t>0020037000097</t>
  </si>
  <si>
    <t>0020037000098</t>
  </si>
  <si>
    <t>0020037000099</t>
  </si>
  <si>
    <t>0020037000100</t>
  </si>
  <si>
    <t>0020037000101</t>
  </si>
  <si>
    <t>0020037000102</t>
  </si>
  <si>
    <t>0020037000103</t>
  </si>
  <si>
    <t>0020037000104</t>
  </si>
  <si>
    <t>0020037000105</t>
  </si>
  <si>
    <t>0020037000106</t>
  </si>
  <si>
    <t>0020037000107</t>
  </si>
  <si>
    <t>0020037000108</t>
  </si>
  <si>
    <t>0020037000109</t>
  </si>
  <si>
    <t>0020037000110</t>
  </si>
  <si>
    <t>0020037000111</t>
  </si>
  <si>
    <t>0020037000112</t>
  </si>
  <si>
    <t>0020037000113</t>
  </si>
  <si>
    <t>0020037000114</t>
  </si>
  <si>
    <t>0020037000115</t>
  </si>
  <si>
    <t>0020037000116</t>
  </si>
  <si>
    <t>0020037000117</t>
  </si>
  <si>
    <t>0020037000118</t>
  </si>
  <si>
    <t>0020037000119</t>
  </si>
  <si>
    <t>0020037000120</t>
  </si>
  <si>
    <t>0020037000121</t>
  </si>
  <si>
    <t>0020037000122</t>
  </si>
  <si>
    <t>0020037000123</t>
  </si>
  <si>
    <t>0020037000124</t>
  </si>
  <si>
    <t>0020037000125</t>
  </si>
  <si>
    <t>0020037000126</t>
  </si>
  <si>
    <t>0020037000127</t>
  </si>
  <si>
    <t>0020037000128</t>
  </si>
  <si>
    <t>0020037000129</t>
  </si>
  <si>
    <t>0020037000130</t>
  </si>
  <si>
    <t>0020037000131</t>
  </si>
  <si>
    <t>0020037000132</t>
  </si>
  <si>
    <t>0020038000001</t>
  </si>
  <si>
    <t>0020038000002</t>
  </si>
  <si>
    <t>0020038000003</t>
  </si>
  <si>
    <t>0020038000004</t>
  </si>
  <si>
    <t>0020038000005</t>
  </si>
  <si>
    <t>0020038000006</t>
  </si>
  <si>
    <t>0020038000007</t>
  </si>
  <si>
    <t>0020038000008</t>
  </si>
  <si>
    <t>0020038000009</t>
  </si>
  <si>
    <t>0020038000010</t>
  </si>
  <si>
    <t>0020038000011</t>
  </si>
  <si>
    <t>0020038000012</t>
  </si>
  <si>
    <t>0020038000014</t>
  </si>
  <si>
    <t>0020038000015</t>
  </si>
  <si>
    <t>0020038000016</t>
  </si>
  <si>
    <t>0020038000017</t>
  </si>
  <si>
    <t>0020038000018</t>
  </si>
  <si>
    <t>0020038000019</t>
  </si>
  <si>
    <t>0020038000020</t>
  </si>
  <si>
    <t>0020038000021</t>
  </si>
  <si>
    <t>0020038000022</t>
  </si>
  <si>
    <t>0020038000023</t>
  </si>
  <si>
    <t>0020038000024</t>
  </si>
  <si>
    <t>0020038000025</t>
  </si>
  <si>
    <t>0020038000027</t>
  </si>
  <si>
    <t>0020038000028</t>
  </si>
  <si>
    <t>0020038000029</t>
  </si>
  <si>
    <t>0020038000030</t>
  </si>
  <si>
    <t>0020038000031</t>
  </si>
  <si>
    <t>0020038000032</t>
  </si>
  <si>
    <t>0020038000033</t>
  </si>
  <si>
    <t>0020038000034</t>
  </si>
  <si>
    <t>0020038000035</t>
  </si>
  <si>
    <t>0020038000036</t>
  </si>
  <si>
    <t>0020038000037</t>
  </si>
  <si>
    <t>0020038000038</t>
  </si>
  <si>
    <t>0020038000040</t>
  </si>
  <si>
    <t>0020038000041</t>
  </si>
  <si>
    <t>0020038000042</t>
  </si>
  <si>
    <t>0020038000043</t>
  </si>
  <si>
    <t>0020038000044</t>
  </si>
  <si>
    <t>0020038000045</t>
  </si>
  <si>
    <t>0020038000046</t>
  </si>
  <si>
    <t>0020038000047</t>
  </si>
  <si>
    <t>0020038000048</t>
  </si>
  <si>
    <t>0020038000049</t>
  </si>
  <si>
    <t>0020038000050</t>
  </si>
  <si>
    <t>0020038000051</t>
  </si>
  <si>
    <t>0020038000052</t>
  </si>
  <si>
    <t>0020038000053</t>
  </si>
  <si>
    <t>0020038000054</t>
  </si>
  <si>
    <t>0020038000055</t>
  </si>
  <si>
    <t>0020038000056</t>
  </si>
  <si>
    <t>0020038000057</t>
  </si>
  <si>
    <t>0020038000058</t>
  </si>
  <si>
    <t>0020038000059</t>
  </si>
  <si>
    <t>0020038000060</t>
  </si>
  <si>
    <t>0020038000061</t>
  </si>
  <si>
    <t>0020038000068</t>
  </si>
  <si>
    <t>0020038000069</t>
  </si>
  <si>
    <t>0020038000070</t>
  </si>
  <si>
    <t>0020038000071</t>
  </si>
  <si>
    <t>0020038000073</t>
  </si>
  <si>
    <t>0020038000074</t>
  </si>
  <si>
    <t>0020038000075</t>
  </si>
  <si>
    <t>0020038000076</t>
  </si>
  <si>
    <t>0020038000077</t>
  </si>
  <si>
    <t>0020038000078</t>
  </si>
  <si>
    <t>0020038000079</t>
  </si>
  <si>
    <t>0020038000080</t>
  </si>
  <si>
    <t>0020038000081</t>
  </si>
  <si>
    <t>0020038000082</t>
  </si>
  <si>
    <t>0020038000083</t>
  </si>
  <si>
    <t>0020038000084</t>
  </si>
  <si>
    <t>0020038000085</t>
  </si>
  <si>
    <t>0020038000086</t>
  </si>
  <si>
    <t>0020038000087</t>
  </si>
  <si>
    <t>0020038000088</t>
  </si>
  <si>
    <t>0020038000089</t>
  </si>
  <si>
    <t>0020038000090</t>
  </si>
  <si>
    <t>0020038000091</t>
  </si>
  <si>
    <t>0020038000092</t>
  </si>
  <si>
    <t>0020038000093</t>
  </si>
  <si>
    <t>0020038000094</t>
  </si>
  <si>
    <t>0020038000095</t>
  </si>
  <si>
    <t>0020038000096</t>
  </si>
  <si>
    <t>0020038000097</t>
  </si>
  <si>
    <t>0020038000098</t>
  </si>
  <si>
    <t>0020038000099</t>
  </si>
  <si>
    <t>0020038000100</t>
  </si>
  <si>
    <t>0020038000101</t>
  </si>
  <si>
    <t>0020038000102</t>
  </si>
  <si>
    <t>0020038000103</t>
  </si>
  <si>
    <t>0020038000104</t>
  </si>
  <si>
    <t>0020038000105</t>
  </si>
  <si>
    <t>0020038000106</t>
  </si>
  <si>
    <t>0020038000107</t>
  </si>
  <si>
    <t>0020038000108</t>
  </si>
  <si>
    <t>0020038000109</t>
  </si>
  <si>
    <t>0020038000110</t>
  </si>
  <si>
    <t>0020038000111</t>
  </si>
  <si>
    <t>0020038000112</t>
  </si>
  <si>
    <t>0020038000113</t>
  </si>
  <si>
    <t>0020038000114</t>
  </si>
  <si>
    <t>0020038000115</t>
  </si>
  <si>
    <t>0020038000116</t>
  </si>
  <si>
    <t>0020038000117</t>
  </si>
  <si>
    <t>0020038000118</t>
  </si>
  <si>
    <t>0020038000119</t>
  </si>
  <si>
    <t>0020038000120</t>
  </si>
  <si>
    <t>0020038000121</t>
  </si>
  <si>
    <t>0020038000122</t>
  </si>
  <si>
    <t>0020038000123</t>
  </si>
  <si>
    <t>0020038000124</t>
  </si>
  <si>
    <t>0020038000125</t>
  </si>
  <si>
    <t>0020038000126</t>
  </si>
  <si>
    <t>0020038000127</t>
  </si>
  <si>
    <t>0020038000128</t>
  </si>
  <si>
    <t>0020038000129</t>
  </si>
  <si>
    <t>0020038000130</t>
  </si>
  <si>
    <t>0020038000131</t>
  </si>
  <si>
    <t>0020038000132</t>
  </si>
  <si>
    <t>0020038000133</t>
  </si>
  <si>
    <t>0020038000134</t>
  </si>
  <si>
    <t>0020038000135</t>
  </si>
  <si>
    <t>0020038000136</t>
  </si>
  <si>
    <t>0020038000137</t>
  </si>
  <si>
    <t>0020038000138</t>
  </si>
  <si>
    <t>0020038000139</t>
  </si>
  <si>
    <t>0020038000140</t>
  </si>
  <si>
    <t>0020038000141</t>
  </si>
  <si>
    <t>0020038000142</t>
  </si>
  <si>
    <t>0020038000143</t>
  </si>
  <si>
    <t>0020038000144</t>
  </si>
  <si>
    <t>0020038000145</t>
  </si>
  <si>
    <t>0020038000146</t>
  </si>
  <si>
    <t>0020038000147</t>
  </si>
  <si>
    <t>0020038000148</t>
  </si>
  <si>
    <t>0020039000001</t>
  </si>
  <si>
    <t>0020039000002</t>
  </si>
  <si>
    <t>0020039000003</t>
  </si>
  <si>
    <t>0020039000004</t>
  </si>
  <si>
    <t>0020039000005</t>
  </si>
  <si>
    <t>0020039000006</t>
  </si>
  <si>
    <t>0020039000007</t>
  </si>
  <si>
    <t>0020039000008</t>
  </si>
  <si>
    <t>0020039000009</t>
  </si>
  <si>
    <t>0020039000010</t>
  </si>
  <si>
    <t>0020039000011</t>
  </si>
  <si>
    <t>0020039000012</t>
  </si>
  <si>
    <t>0020039000013</t>
  </si>
  <si>
    <t>0020039000014</t>
  </si>
  <si>
    <t>0020039000015</t>
  </si>
  <si>
    <t>0020039000016</t>
  </si>
  <si>
    <t>0020039000017</t>
  </si>
  <si>
    <t>0020039000018</t>
  </si>
  <si>
    <t>0020039000019</t>
  </si>
  <si>
    <t>0020039000020</t>
  </si>
  <si>
    <t>0020039000021</t>
  </si>
  <si>
    <t>0020039000022</t>
  </si>
  <si>
    <t>0020039000023</t>
  </si>
  <si>
    <t>0020039000024</t>
  </si>
  <si>
    <t>0020039000025</t>
  </si>
  <si>
    <t>0020039000026</t>
  </si>
  <si>
    <t>0020039000027</t>
  </si>
  <si>
    <t>0020039000028</t>
  </si>
  <si>
    <t>0020039000029</t>
  </si>
  <si>
    <t>0020039000030</t>
  </si>
  <si>
    <t>0020039000031</t>
  </si>
  <si>
    <t>0020039000032</t>
  </si>
  <si>
    <t>0020039000033</t>
  </si>
  <si>
    <t>0020039000034</t>
  </si>
  <si>
    <t>0020039000035</t>
  </si>
  <si>
    <t>0020039000036</t>
  </si>
  <si>
    <t>0020039000037</t>
  </si>
  <si>
    <t>0020039000038</t>
  </si>
  <si>
    <t>0020039000039</t>
  </si>
  <si>
    <t>0020039000040</t>
  </si>
  <si>
    <t>0020039000041</t>
  </si>
  <si>
    <t>0020039000042</t>
  </si>
  <si>
    <t>0020039000043</t>
  </si>
  <si>
    <t>0020039000044</t>
  </si>
  <si>
    <t>0020039000045</t>
  </si>
  <si>
    <t>0020039000046</t>
  </si>
  <si>
    <t>0020039000047</t>
  </si>
  <si>
    <t>0020039000048</t>
  </si>
  <si>
    <t>0020039000049</t>
  </si>
  <si>
    <t>0020039000050</t>
  </si>
  <si>
    <t>0020039000051</t>
  </si>
  <si>
    <t>0020039000052</t>
  </si>
  <si>
    <t>0020039000053</t>
  </si>
  <si>
    <t>0020039000054</t>
  </si>
  <si>
    <t>0020039000055</t>
  </si>
  <si>
    <t>0020039000056</t>
  </si>
  <si>
    <t>0020039000057</t>
  </si>
  <si>
    <t>0020039000058</t>
  </si>
  <si>
    <t>0020039000059</t>
  </si>
  <si>
    <t>0020039000060</t>
  </si>
  <si>
    <t>0020039000061</t>
  </si>
  <si>
    <t>0020039000062</t>
  </si>
  <si>
    <t>0020039000063</t>
  </si>
  <si>
    <t>0020039000064</t>
  </si>
  <si>
    <t>0020039000065</t>
  </si>
  <si>
    <t>0020039000066</t>
  </si>
  <si>
    <t>0020039000067</t>
  </si>
  <si>
    <t>0020039000068</t>
  </si>
  <si>
    <t>0020039000069</t>
  </si>
  <si>
    <t>0020039000070</t>
  </si>
  <si>
    <t>0020039000071</t>
  </si>
  <si>
    <t>0020039000072</t>
  </si>
  <si>
    <t>0020039000073</t>
  </si>
  <si>
    <t>0020039000074</t>
  </si>
  <si>
    <t>0020039000075</t>
  </si>
  <si>
    <t>0020039000076</t>
  </si>
  <si>
    <t>0020039000077</t>
  </si>
  <si>
    <t>0020039000078</t>
  </si>
  <si>
    <t>0020039000079</t>
  </si>
  <si>
    <t>0020039000080</t>
  </si>
  <si>
    <t>0020039000081</t>
  </si>
  <si>
    <t>0020039000082</t>
  </si>
  <si>
    <t>0020039000083</t>
  </si>
  <si>
    <t>0020039000084</t>
  </si>
  <si>
    <t>0020039000085</t>
  </si>
  <si>
    <t>0020039000086</t>
  </si>
  <si>
    <t>0020039000087</t>
  </si>
  <si>
    <t>0020039000088</t>
  </si>
  <si>
    <t>0020039000089</t>
  </si>
  <si>
    <t>0020039000090</t>
  </si>
  <si>
    <t>0020039000091</t>
  </si>
  <si>
    <t>0020039000092</t>
  </si>
  <si>
    <t>0020039000093</t>
  </si>
  <si>
    <t>0020039000094</t>
  </si>
  <si>
    <t>0020039000095</t>
  </si>
  <si>
    <t>0020039000096</t>
  </si>
  <si>
    <t>0020039000097</t>
  </si>
  <si>
    <t>0020039000098</t>
  </si>
  <si>
    <t>0020039000099</t>
  </si>
  <si>
    <t>0020039000100</t>
  </si>
  <si>
    <t>0020039000101</t>
  </si>
  <si>
    <t>0020039000102</t>
  </si>
  <si>
    <t>0020039000103</t>
  </si>
  <si>
    <t>0020039000104</t>
  </si>
  <si>
    <t>0020039000105</t>
  </si>
  <si>
    <t>0020039000106</t>
  </si>
  <si>
    <t>0020039000107</t>
  </si>
  <si>
    <t>0020039000108</t>
  </si>
  <si>
    <t>0020039000109</t>
  </si>
  <si>
    <t>0020039000110</t>
  </si>
  <si>
    <t>0020039000111</t>
  </si>
  <si>
    <t>0020039000112</t>
  </si>
  <si>
    <t>0020039000113</t>
  </si>
  <si>
    <t>0020039000114</t>
  </si>
  <si>
    <t>0020039000115</t>
  </si>
  <si>
    <t>0020039000116</t>
  </si>
  <si>
    <t>0020039000117</t>
  </si>
  <si>
    <t>0020039000118</t>
  </si>
  <si>
    <t>0020040000001</t>
  </si>
  <si>
    <t>0020040000002</t>
  </si>
  <si>
    <t>0020040000003</t>
  </si>
  <si>
    <t>0020040000004</t>
  </si>
  <si>
    <t>0020040000005</t>
  </si>
  <si>
    <t>0020040000006</t>
  </si>
  <si>
    <t>0020040000007</t>
  </si>
  <si>
    <t>0020040000008</t>
  </si>
  <si>
    <t>0020040000009</t>
  </si>
  <si>
    <t>0020040000010</t>
  </si>
  <si>
    <t>0020040000011</t>
  </si>
  <si>
    <t>0020040000012</t>
  </si>
  <si>
    <t>0020040000013</t>
  </si>
  <si>
    <t>0020040000014</t>
  </si>
  <si>
    <t>0020040000015</t>
  </si>
  <si>
    <t>0020040000016</t>
  </si>
  <si>
    <t>0020040000017</t>
  </si>
  <si>
    <t>0020040000018</t>
  </si>
  <si>
    <t>0020040000019</t>
  </si>
  <si>
    <t>0020040000020</t>
  </si>
  <si>
    <t>0020041000001</t>
  </si>
  <si>
    <t>0020041000002</t>
  </si>
  <si>
    <t>0020041000003</t>
  </si>
  <si>
    <t>0020041000004</t>
  </si>
  <si>
    <t>0020041000005</t>
  </si>
  <si>
    <t>0020041000006</t>
  </si>
  <si>
    <t>0020041000007</t>
  </si>
  <si>
    <t>0020041000008</t>
  </si>
  <si>
    <t>0020041000009</t>
  </si>
  <si>
    <t>0020041000010</t>
  </si>
  <si>
    <t>0020042000001</t>
  </si>
  <si>
    <t>0020042000002</t>
  </si>
  <si>
    <t>0020042000003</t>
  </si>
  <si>
    <t>0020042000004</t>
  </si>
  <si>
    <t>0020042000005</t>
  </si>
  <si>
    <t>0020042000006</t>
  </si>
  <si>
    <t>0020042000007</t>
  </si>
  <si>
    <t>0020042000008</t>
  </si>
  <si>
    <t>0020042000009</t>
  </si>
  <si>
    <t>0020042000010</t>
  </si>
  <si>
    <t>0020042000011</t>
  </si>
  <si>
    <t>0020042000012</t>
  </si>
  <si>
    <t>0020042000013</t>
  </si>
  <si>
    <t>0020042000014</t>
  </si>
  <si>
    <t>0020042000015</t>
  </si>
  <si>
    <t>0020042000016</t>
  </si>
  <si>
    <t>0020042000017</t>
  </si>
  <si>
    <t>0020042000018</t>
  </si>
  <si>
    <t>0020042000019</t>
  </si>
  <si>
    <t>0020042000020</t>
  </si>
  <si>
    <t>0020042000021</t>
  </si>
  <si>
    <t>0020042000022</t>
  </si>
  <si>
    <t>0020042000023</t>
  </si>
  <si>
    <t>0020042000024</t>
  </si>
  <si>
    <t>0020042000025</t>
  </si>
  <si>
    <t>0020042000026</t>
  </si>
  <si>
    <t>0020042000027</t>
  </si>
  <si>
    <t>0020042000028</t>
  </si>
  <si>
    <t>0020042000029</t>
  </si>
  <si>
    <t>0020042000030</t>
  </si>
  <si>
    <t>0020042000031</t>
  </si>
  <si>
    <t>0020042000032</t>
  </si>
  <si>
    <t>0020042000033</t>
  </si>
  <si>
    <t>0020042000034</t>
  </si>
  <si>
    <t>0020042000035</t>
  </si>
  <si>
    <t>0020042000036</t>
  </si>
  <si>
    <t>0020042000037</t>
  </si>
  <si>
    <t>0020042000038</t>
  </si>
  <si>
    <t>0020042000039</t>
  </si>
  <si>
    <t>0020042000040</t>
  </si>
  <si>
    <t>0020042000041</t>
  </si>
  <si>
    <t>0020042000042</t>
  </si>
  <si>
    <t>0020042000043</t>
  </si>
  <si>
    <t>0020042000044</t>
  </si>
  <si>
    <t>0020042000045</t>
  </si>
  <si>
    <t>0020042000046</t>
  </si>
  <si>
    <t>0020042000047</t>
  </si>
  <si>
    <t>0020042000048</t>
  </si>
  <si>
    <t>0020042000049</t>
  </si>
  <si>
    <t>0020042000050</t>
  </si>
  <si>
    <t>0020042000051</t>
  </si>
  <si>
    <t>0020042000052</t>
  </si>
  <si>
    <t>0020042000053</t>
  </si>
  <si>
    <t>0020042000054</t>
  </si>
  <si>
    <t>0020042000055</t>
  </si>
  <si>
    <t>0020042000056</t>
  </si>
  <si>
    <t>0020042000058</t>
  </si>
  <si>
    <t>0020042000059</t>
  </si>
  <si>
    <t>0020042000060</t>
  </si>
  <si>
    <t>0020042000061</t>
  </si>
  <si>
    <t>0020042000062</t>
  </si>
  <si>
    <t>0020042000063</t>
  </si>
  <si>
    <t>0020042000064</t>
  </si>
  <si>
    <t>0020042000065</t>
  </si>
  <si>
    <t>0020042000066</t>
  </si>
  <si>
    <t>0020042000067</t>
  </si>
  <si>
    <t>0020042000068</t>
  </si>
  <si>
    <t>0020042000069</t>
  </si>
  <si>
    <t>0020042000070</t>
  </si>
  <si>
    <t>0020042000071</t>
  </si>
  <si>
    <t>0020042000072</t>
  </si>
  <si>
    <t>0020042000073</t>
  </si>
  <si>
    <t>0020042000074</t>
  </si>
  <si>
    <t>0020042000075</t>
  </si>
  <si>
    <t>0020042000076</t>
  </si>
  <si>
    <t>0020042000077</t>
  </si>
  <si>
    <t>0020042000078</t>
  </si>
  <si>
    <t>0020042000080</t>
  </si>
  <si>
    <t>0020042000088</t>
  </si>
  <si>
    <t>0020042000100</t>
  </si>
  <si>
    <t>0020042000102</t>
  </si>
  <si>
    <t>0020042000103</t>
  </si>
  <si>
    <t>0020042000104</t>
  </si>
  <si>
    <t>0020042000105</t>
  </si>
  <si>
    <t>0020042000110</t>
  </si>
  <si>
    <t>0020042000111</t>
  </si>
  <si>
    <t>0020042000112</t>
  </si>
  <si>
    <t>0020042000113</t>
  </si>
  <si>
    <t>0020042000114</t>
  </si>
  <si>
    <t>0020042000115</t>
  </si>
  <si>
    <t>0020042000116</t>
  </si>
  <si>
    <t>0020042000117</t>
  </si>
  <si>
    <t>0020042000118</t>
  </si>
  <si>
    <t>0020042000120</t>
  </si>
  <si>
    <t>0020042000150</t>
  </si>
  <si>
    <t>0020042000151</t>
  </si>
  <si>
    <t>0020042000152</t>
  </si>
  <si>
    <t>0020042000153</t>
  </si>
  <si>
    <t>0020042000154</t>
  </si>
  <si>
    <t>0020042000155</t>
  </si>
  <si>
    <t>0020042000156</t>
  </si>
  <si>
    <t>0020042000157</t>
  </si>
  <si>
    <t>0020042000158</t>
  </si>
  <si>
    <t>0020042000159</t>
  </si>
  <si>
    <t>0020042000160</t>
  </si>
  <si>
    <t>0020042000161</t>
  </si>
  <si>
    <t>0020042000162</t>
  </si>
  <si>
    <t>0020042000163</t>
  </si>
  <si>
    <t>0020042000164</t>
  </si>
  <si>
    <t>0020042000170</t>
  </si>
  <si>
    <t>0020042000171</t>
  </si>
  <si>
    <t>0020042000172</t>
  </si>
  <si>
    <t>0020042000173</t>
  </si>
  <si>
    <t>0020042000174</t>
  </si>
  <si>
    <t>0020042000175</t>
  </si>
  <si>
    <t>0020042000176</t>
  </si>
  <si>
    <t>0020042000177</t>
  </si>
  <si>
    <t>0020042000178</t>
  </si>
  <si>
    <t>0020042000179</t>
  </si>
  <si>
    <t>0020042000180</t>
  </si>
  <si>
    <t>0020042000181</t>
  </si>
  <si>
    <t>0020042000182</t>
  </si>
  <si>
    <t>0020042000183</t>
  </si>
  <si>
    <t>0020042000184</t>
  </si>
  <si>
    <t>0020042000185</t>
  </si>
  <si>
    <t>0020042000186</t>
  </si>
  <si>
    <t>0020042000187</t>
  </si>
  <si>
    <t>0020042000188</t>
  </si>
  <si>
    <t>0020042000189</t>
  </si>
  <si>
    <t>0020042000190</t>
  </si>
  <si>
    <t>0020042000192</t>
  </si>
  <si>
    <t>0020042000193</t>
  </si>
  <si>
    <t>0020042000194</t>
  </si>
  <si>
    <t>0020042000196</t>
  </si>
  <si>
    <t>0020042000197</t>
  </si>
  <si>
    <t>0020042000198</t>
  </si>
  <si>
    <t>0020042000199</t>
  </si>
  <si>
    <t>0020042000200</t>
  </si>
  <si>
    <t>0020042000201</t>
  </si>
  <si>
    <t>0020042000202</t>
  </si>
  <si>
    <t>0020042000203</t>
  </si>
  <si>
    <t>0020042000204</t>
  </si>
  <si>
    <t>0020042000205</t>
  </si>
  <si>
    <t>0020042000206</t>
  </si>
  <si>
    <t>0020042000207</t>
  </si>
  <si>
    <t>0020042000208</t>
  </si>
  <si>
    <t>0020042000211</t>
  </si>
  <si>
    <t>0020042000212</t>
  </si>
  <si>
    <t>0020042000213</t>
  </si>
  <si>
    <t>0020042000214</t>
  </si>
  <si>
    <t>0020042000215</t>
  </si>
  <si>
    <t>0020042000216</t>
  </si>
  <si>
    <t>0020042000217</t>
  </si>
  <si>
    <t>0020042000218</t>
  </si>
  <si>
    <t>0020042000219</t>
  </si>
  <si>
    <t>0020042000220</t>
  </si>
  <si>
    <t>0020042000221</t>
  </si>
  <si>
    <t>0020042000222</t>
  </si>
  <si>
    <t>0020042000223</t>
  </si>
  <si>
    <t>0020042000224</t>
  </si>
  <si>
    <t>0020042000225</t>
  </si>
  <si>
    <t>0020042000226</t>
  </si>
  <si>
    <t>0020042000227</t>
  </si>
  <si>
    <t>0020042000228</t>
  </si>
  <si>
    <t>0020042000229</t>
  </si>
  <si>
    <t>0020042000230</t>
  </si>
  <si>
    <t>0020042000231</t>
  </si>
  <si>
    <t>0020042000232</t>
  </si>
  <si>
    <t>0020042000233</t>
  </si>
  <si>
    <t>0020042000234</t>
  </si>
  <si>
    <t>0020042000235</t>
  </si>
  <si>
    <t>0020042000236</t>
  </si>
  <si>
    <t>0020042000237</t>
  </si>
  <si>
    <t>0020042000238</t>
  </si>
  <si>
    <t>0020042000239</t>
  </si>
  <si>
    <t>0020042000240</t>
  </si>
  <si>
    <t>0020042000241</t>
  </si>
  <si>
    <t>0020042000242</t>
  </si>
  <si>
    <t>0020042000243</t>
  </si>
  <si>
    <t>0020042000244</t>
  </si>
  <si>
    <t>0020042000245</t>
  </si>
  <si>
    <t>0020042000246</t>
  </si>
  <si>
    <t>0020042000247</t>
  </si>
  <si>
    <t>0020042000248</t>
  </si>
  <si>
    <t>0020042000249</t>
  </si>
  <si>
    <t>0020042000250</t>
  </si>
  <si>
    <t>0020042000251</t>
  </si>
  <si>
    <t>0020042000252</t>
  </si>
  <si>
    <t>0020042000253</t>
  </si>
  <si>
    <t>0020042000254</t>
  </si>
  <si>
    <t>0020042000255</t>
  </si>
  <si>
    <t>0020042000256</t>
  </si>
  <si>
    <t>0020042000257</t>
  </si>
  <si>
    <t>0020042000258</t>
  </si>
  <si>
    <t>0020042000259</t>
  </si>
  <si>
    <t>0020042000260</t>
  </si>
  <si>
    <t>0020042000261</t>
  </si>
  <si>
    <t>0020042000262</t>
  </si>
  <si>
    <t>0020042000264</t>
  </si>
  <si>
    <t>0020042000265</t>
  </si>
  <si>
    <t>0020042000266</t>
  </si>
  <si>
    <t>0020042000267</t>
  </si>
  <si>
    <t>0020042000268</t>
  </si>
  <si>
    <t>0020042000269</t>
  </si>
  <si>
    <t>0020042000270</t>
  </si>
  <si>
    <t>0020042000271</t>
  </si>
  <si>
    <t>0020042000272</t>
  </si>
  <si>
    <t>0020042000273</t>
  </si>
  <si>
    <t>0020042000274</t>
  </si>
  <si>
    <t>0020042000275</t>
  </si>
  <si>
    <t>0020042000276</t>
  </si>
  <si>
    <t>0020042000277</t>
  </si>
  <si>
    <t>0020042000278</t>
  </si>
  <si>
    <t>0020042000279</t>
  </si>
  <si>
    <t>0020042000280</t>
  </si>
  <si>
    <t>0020042000281</t>
  </si>
  <si>
    <t>0020042000282</t>
  </si>
  <si>
    <t>0020042000283</t>
  </si>
  <si>
    <t>0020042000284</t>
  </si>
  <si>
    <t>0020042000285</t>
  </si>
  <si>
    <t>0020042000286</t>
  </si>
  <si>
    <t>0020042000287</t>
  </si>
  <si>
    <t>0020042000288</t>
  </si>
  <si>
    <t>0020042000289</t>
  </si>
  <si>
    <t>0020042000290</t>
  </si>
  <si>
    <t>0020042000291</t>
  </si>
  <si>
    <t>0020042000292</t>
  </si>
  <si>
    <t>0020042000293</t>
  </si>
  <si>
    <t>0020042000294</t>
  </si>
  <si>
    <t>0020042000295</t>
  </si>
  <si>
    <t>0020042000296</t>
  </si>
  <si>
    <t>0020042000297</t>
  </si>
  <si>
    <t>0020042000298</t>
  </si>
  <si>
    <t>0020042000299</t>
  </si>
  <si>
    <t>0020042000300</t>
  </si>
  <si>
    <t>0020042000301</t>
  </si>
  <si>
    <t>0020042000302</t>
  </si>
  <si>
    <t>0020042000303</t>
  </si>
  <si>
    <t>0020042000304</t>
  </si>
  <si>
    <t>0020042000305</t>
  </si>
  <si>
    <t>0020042000306</t>
  </si>
  <si>
    <t>0020042000307</t>
  </si>
  <si>
    <t>0020042000308</t>
  </si>
  <si>
    <t>0020042000309</t>
  </si>
  <si>
    <t>0020042000310</t>
  </si>
  <si>
    <t>0020042000311</t>
  </si>
  <si>
    <t>0020042000312</t>
  </si>
  <si>
    <t>0020042000313</t>
  </si>
  <si>
    <t>0020042000314</t>
  </si>
  <si>
    <t>0020042000315</t>
  </si>
  <si>
    <t>0020042000316</t>
  </si>
  <si>
    <t>0020042000317</t>
  </si>
  <si>
    <t>0020042000318</t>
  </si>
  <si>
    <t>0020042000319</t>
  </si>
  <si>
    <t>0020042000320</t>
  </si>
  <si>
    <t>0020042000321</t>
  </si>
  <si>
    <t>0020042000322</t>
  </si>
  <si>
    <t>0020042000323</t>
  </si>
  <si>
    <t>0020042000324</t>
  </si>
  <si>
    <t>0020042000325</t>
  </si>
  <si>
    <t>0020042000326</t>
  </si>
  <si>
    <t>0020042000327</t>
  </si>
  <si>
    <t>0020042000328</t>
  </si>
  <si>
    <t>0020042000329</t>
  </si>
  <si>
    <t>0020042000330</t>
  </si>
  <si>
    <t>0020042000331</t>
  </si>
  <si>
    <t>0020042000332</t>
  </si>
  <si>
    <t>0020042000333</t>
  </si>
  <si>
    <t>0020042000334</t>
  </si>
  <si>
    <t>0020042000335</t>
  </si>
  <si>
    <t>0020042000336</t>
  </si>
  <si>
    <t>0020042000337</t>
  </si>
  <si>
    <t>0020042000338</t>
  </si>
  <si>
    <t>0020042000339</t>
  </si>
  <si>
    <t>0020042000340</t>
  </si>
  <si>
    <t>0020042000341</t>
  </si>
  <si>
    <t>0020042000342</t>
  </si>
  <si>
    <t>0020042000343</t>
  </si>
  <si>
    <t>0020042000344</t>
  </si>
  <si>
    <t>0020042000345</t>
  </si>
  <si>
    <t>0020042000346</t>
  </si>
  <si>
    <t>0020043000001</t>
  </si>
  <si>
    <t>0020043000003</t>
  </si>
  <si>
    <t>0020043000004</t>
  </si>
  <si>
    <t>0020043000005</t>
  </si>
  <si>
    <t>0020043000006</t>
  </si>
  <si>
    <t>0020043000007</t>
  </si>
  <si>
    <t>0020043000008</t>
  </si>
  <si>
    <t>0020043000009</t>
  </si>
  <si>
    <t>0020043000010</t>
  </si>
  <si>
    <t>0020043000011</t>
  </si>
  <si>
    <t>0020043000012</t>
  </si>
  <si>
    <t>0020043000013</t>
  </si>
  <si>
    <t>0020043000014</t>
  </si>
  <si>
    <t>0020043000015</t>
  </si>
  <si>
    <t>0020043000016</t>
  </si>
  <si>
    <t>0020043000017</t>
  </si>
  <si>
    <t>0020043000018</t>
  </si>
  <si>
    <t>0020043000019</t>
  </si>
  <si>
    <t>0020043000020</t>
  </si>
  <si>
    <t>0020043000021</t>
  </si>
  <si>
    <t>0020043000022</t>
  </si>
  <si>
    <t>0020043000023</t>
  </si>
  <si>
    <t>0020043000024</t>
  </si>
  <si>
    <t>0020043000025</t>
  </si>
  <si>
    <t>0020043000026</t>
  </si>
  <si>
    <t>0020043000027</t>
  </si>
  <si>
    <t>0020043000028</t>
  </si>
  <si>
    <t>0020043000029</t>
  </si>
  <si>
    <t>0020043000030</t>
  </si>
  <si>
    <t>0020043000031</t>
  </si>
  <si>
    <t>0020043000032</t>
  </si>
  <si>
    <t>0020043000033</t>
  </si>
  <si>
    <t>0020043000034</t>
  </si>
  <si>
    <t>0020043000035</t>
  </si>
  <si>
    <t>0020043000036</t>
  </si>
  <si>
    <t>0020043000037</t>
  </si>
  <si>
    <t>0020043000038</t>
  </si>
  <si>
    <t>0020043000039</t>
  </si>
  <si>
    <t>0020043000040</t>
  </si>
  <si>
    <t>0020043000041</t>
  </si>
  <si>
    <t>0020043000042</t>
  </si>
  <si>
    <t>0020043000043</t>
  </si>
  <si>
    <t>0020043000044</t>
  </si>
  <si>
    <t>0020043000045</t>
  </si>
  <si>
    <t>0020043000046</t>
  </si>
  <si>
    <t>0020043000047</t>
  </si>
  <si>
    <t>0020043000048</t>
  </si>
  <si>
    <t>0020043000049</t>
  </si>
  <si>
    <t>0020043000050</t>
  </si>
  <si>
    <t>0020043000051</t>
  </si>
  <si>
    <t>0020043000052</t>
  </si>
  <si>
    <t>0020043000053</t>
  </si>
  <si>
    <t>0020043000054</t>
  </si>
  <si>
    <t>0020043000055</t>
  </si>
  <si>
    <t>0020043000056</t>
  </si>
  <si>
    <t>0020043000057</t>
  </si>
  <si>
    <t>0020043000059</t>
  </si>
  <si>
    <t>0020043000060</t>
  </si>
  <si>
    <t>0020043000061</t>
  </si>
  <si>
    <t>0020043000062</t>
  </si>
  <si>
    <t>0020043000063</t>
  </si>
  <si>
    <t>0020043000064</t>
  </si>
  <si>
    <t>0020043000065</t>
  </si>
  <si>
    <t>0020043000066</t>
  </si>
  <si>
    <t>0020043000067</t>
  </si>
  <si>
    <t>0020043000068</t>
  </si>
  <si>
    <t>0020043000069</t>
  </si>
  <si>
    <t>0020043000070</t>
  </si>
  <si>
    <t>0020043000071</t>
  </si>
  <si>
    <t>0020043000072</t>
  </si>
  <si>
    <t>0020043000073</t>
  </si>
  <si>
    <t>0020043000074</t>
  </si>
  <si>
    <t>0020043000075</t>
  </si>
  <si>
    <t>0020043000076</t>
  </si>
  <si>
    <t>0020043000077</t>
  </si>
  <si>
    <t>0020043000078</t>
  </si>
  <si>
    <t>0020043000079</t>
  </si>
  <si>
    <t>0020043000080</t>
  </si>
  <si>
    <t>0020043000081</t>
  </si>
  <si>
    <t>0020043000082</t>
  </si>
  <si>
    <t>0020043000083</t>
  </si>
  <si>
    <t>0020043000084</t>
  </si>
  <si>
    <t>0020043000085</t>
  </si>
  <si>
    <t>0020043000086</t>
  </si>
  <si>
    <t>0020043000087</t>
  </si>
  <si>
    <t>0020043000088</t>
  </si>
  <si>
    <t>0020043000089</t>
  </si>
  <si>
    <t>0020043000090</t>
  </si>
  <si>
    <t>0020043000091</t>
  </si>
  <si>
    <t>0020043000092</t>
  </si>
  <si>
    <t>0020043000093</t>
  </si>
  <si>
    <t>0020043000096</t>
  </si>
  <si>
    <t>0020043000097</t>
  </si>
  <si>
    <t>0020043000099</t>
  </si>
  <si>
    <t>0020043000100</t>
  </si>
  <si>
    <t>0020043000101</t>
  </si>
  <si>
    <t>0020043000102</t>
  </si>
  <si>
    <t>0020043000103</t>
  </si>
  <si>
    <t>0020043000105</t>
  </si>
  <si>
    <t>0020043000106</t>
  </si>
  <si>
    <t>0020043000107</t>
  </si>
  <si>
    <t>0020043000108</t>
  </si>
  <si>
    <t>0020043000109</t>
  </si>
  <si>
    <t>0020043000110</t>
  </si>
  <si>
    <t>0020043000111</t>
  </si>
  <si>
    <t>0020043000112</t>
  </si>
  <si>
    <t>0020043000114</t>
  </si>
  <si>
    <t>0020043000115</t>
  </si>
  <si>
    <t>0020043000116</t>
  </si>
  <si>
    <t>0020043000117</t>
  </si>
  <si>
    <t>0020043000118</t>
  </si>
  <si>
    <t>0020043000119</t>
  </si>
  <si>
    <t>0020043000120</t>
  </si>
  <si>
    <t>0020043000121</t>
  </si>
  <si>
    <t>0020043000122</t>
  </si>
  <si>
    <t>0020043000123</t>
  </si>
  <si>
    <t>0020043000124</t>
  </si>
  <si>
    <t>0020043000125</t>
  </si>
  <si>
    <t>0020043000126</t>
  </si>
  <si>
    <t>0020043000127</t>
  </si>
  <si>
    <t>0020043000128</t>
  </si>
  <si>
    <t>0020043000129</t>
  </si>
  <si>
    <t>0020043000130</t>
  </si>
  <si>
    <t>0020043000131</t>
  </si>
  <si>
    <t>0020043000132</t>
  </si>
  <si>
    <t>0020043000133</t>
  </si>
  <si>
    <t>0020043000134</t>
  </si>
  <si>
    <t>0020043000135</t>
  </si>
  <si>
    <t>0020043000136</t>
  </si>
  <si>
    <t>0020043000137</t>
  </si>
  <si>
    <t>0020043000138</t>
  </si>
  <si>
    <t>0020043000139</t>
  </si>
  <si>
    <t>0020043000140</t>
  </si>
  <si>
    <t>0020043000141</t>
  </si>
  <si>
    <t>0020043000142</t>
  </si>
  <si>
    <t>0020043000143</t>
  </si>
  <si>
    <t>0020043000144</t>
  </si>
  <si>
    <t>0020043000145</t>
  </si>
  <si>
    <t>0020043000146</t>
  </si>
  <si>
    <t>0020043000147</t>
  </si>
  <si>
    <t>0020043000148</t>
  </si>
  <si>
    <t>0020043000149</t>
  </si>
  <si>
    <t>0020043000150</t>
  </si>
  <si>
    <t>0020043000151</t>
  </si>
  <si>
    <t>0020043000152</t>
  </si>
  <si>
    <t>0020043000153</t>
  </si>
  <si>
    <t>0020043000154</t>
  </si>
  <si>
    <t>0020043000155</t>
  </si>
  <si>
    <t>0020043000156</t>
  </si>
  <si>
    <t>0020043000157</t>
  </si>
  <si>
    <t>0020043000158</t>
  </si>
  <si>
    <t>0020043000159</t>
  </si>
  <si>
    <t>0020043000160</t>
  </si>
  <si>
    <t>0020043000161</t>
  </si>
  <si>
    <t>0020043000162</t>
  </si>
  <si>
    <t>0020043000163</t>
  </si>
  <si>
    <t>0020043000164</t>
  </si>
  <si>
    <t>0020043000165</t>
  </si>
  <si>
    <t>0020043000166</t>
  </si>
  <si>
    <t>0020043000167</t>
  </si>
  <si>
    <t>0020043000168</t>
  </si>
  <si>
    <t>0020043000169</t>
  </si>
  <si>
    <t>0020043000170</t>
  </si>
  <si>
    <t>0020043000171</t>
  </si>
  <si>
    <t>0020043000172</t>
  </si>
  <si>
    <t>0020043000174</t>
  </si>
  <si>
    <t>0020043000175</t>
  </si>
  <si>
    <t>0020043000176</t>
  </si>
  <si>
    <t>0020043000177</t>
  </si>
  <si>
    <t>0020043000178</t>
  </si>
  <si>
    <t>0020043000179</t>
  </si>
  <si>
    <t>0020043000180</t>
  </si>
  <si>
    <t>0020043000181</t>
  </si>
  <si>
    <t>0020043000182</t>
  </si>
  <si>
    <t>0020043000183</t>
  </si>
  <si>
    <t>0020043000184</t>
  </si>
  <si>
    <t>0020043000185</t>
  </si>
  <si>
    <t>0020043000186</t>
  </si>
  <si>
    <t>0020043000187</t>
  </si>
  <si>
    <t>0020043000188</t>
  </si>
  <si>
    <t>0020043000189</t>
  </si>
  <si>
    <t>0020043000190</t>
  </si>
  <si>
    <t>0020043000191</t>
  </si>
  <si>
    <t>0020043000192</t>
  </si>
  <si>
    <t>0020043000193</t>
  </si>
  <si>
    <t>0020043000194</t>
  </si>
  <si>
    <t>0020043000195</t>
  </si>
  <si>
    <t>0020043000196</t>
  </si>
  <si>
    <t>0020043000197</t>
  </si>
  <si>
    <t>0020043000198</t>
  </si>
  <si>
    <t>0020043000199</t>
  </si>
  <si>
    <t>0020043000200</t>
  </si>
  <si>
    <t>0020045000001</t>
  </si>
  <si>
    <t>0020045000002</t>
  </si>
  <si>
    <t>0020045000003</t>
  </si>
  <si>
    <t>0020045000004</t>
  </si>
  <si>
    <t>0020045000005</t>
  </si>
  <si>
    <t>0020045000006</t>
  </si>
  <si>
    <t>0020045000007</t>
  </si>
  <si>
    <t>0020045000008</t>
  </si>
  <si>
    <t>0020045000009</t>
  </si>
  <si>
    <t>0020045000010</t>
  </si>
  <si>
    <t>0020045000011</t>
  </si>
  <si>
    <t>0020045000012</t>
  </si>
  <si>
    <t>0020045000013</t>
  </si>
  <si>
    <t>0020045000014</t>
  </si>
  <si>
    <t>0020045000015</t>
  </si>
  <si>
    <t>0020045000016</t>
  </si>
  <si>
    <t>0020045000017</t>
  </si>
  <si>
    <t>0020045000018</t>
  </si>
  <si>
    <t>0020045000019</t>
  </si>
  <si>
    <t>0020045000020</t>
  </si>
  <si>
    <t>0020045000021</t>
  </si>
  <si>
    <t>0020045000022</t>
  </si>
  <si>
    <t>0020045000023</t>
  </si>
  <si>
    <t>0020045000024</t>
  </si>
  <si>
    <t>0020045000025</t>
  </si>
  <si>
    <t>0020045000026</t>
  </si>
  <si>
    <t>0020045000027</t>
  </si>
  <si>
    <t>0020045000028</t>
  </si>
  <si>
    <t>0020045000029</t>
  </si>
  <si>
    <t>0020045000030</t>
  </si>
  <si>
    <t>0020045000031</t>
  </si>
  <si>
    <t>0020045000032</t>
  </si>
  <si>
    <t>0020045000033</t>
  </si>
  <si>
    <t>0020045000034</t>
  </si>
  <si>
    <t>0020045000035</t>
  </si>
  <si>
    <t>0020045000036</t>
  </si>
  <si>
    <t>0020045000037</t>
  </si>
  <si>
    <t>0020045000038</t>
  </si>
  <si>
    <t>0020045000039</t>
  </si>
  <si>
    <t>0020045000040</t>
  </si>
  <si>
    <t>0020045000041</t>
  </si>
  <si>
    <t>0020045000042</t>
  </si>
  <si>
    <t>0020045000043</t>
  </si>
  <si>
    <t>0020045000044</t>
  </si>
  <si>
    <t>0020045000045</t>
  </si>
  <si>
    <t>0020045000046</t>
  </si>
  <si>
    <t>0020045000047</t>
  </si>
  <si>
    <t>0020045000048</t>
  </si>
  <si>
    <t>0020045000049</t>
  </si>
  <si>
    <t>0020045000050</t>
  </si>
  <si>
    <t>0020045000051</t>
  </si>
  <si>
    <t>0020045000052</t>
  </si>
  <si>
    <t>0020045000053</t>
  </si>
  <si>
    <t>0020045000054</t>
  </si>
  <si>
    <t>0020045000055</t>
  </si>
  <si>
    <t>0020045000056</t>
  </si>
  <si>
    <t>0020045000057</t>
  </si>
  <si>
    <t>0020045000058</t>
  </si>
  <si>
    <t>0020045000059</t>
  </si>
  <si>
    <t>0020045000060</t>
  </si>
  <si>
    <t>0020045000061</t>
  </si>
  <si>
    <t>0020045000063</t>
  </si>
  <si>
    <t>0020045000064</t>
  </si>
  <si>
    <t>0020045000065</t>
  </si>
  <si>
    <t>0020045000066</t>
  </si>
  <si>
    <t>0020045000067</t>
  </si>
  <si>
    <t>0020045000069</t>
  </si>
  <si>
    <t>0020045000070</t>
  </si>
  <si>
    <t>0020045000071</t>
  </si>
  <si>
    <t>0020045000072</t>
  </si>
  <si>
    <t>0020045000073</t>
  </si>
  <si>
    <t>0020045000074</t>
  </si>
  <si>
    <t>0020045000075</t>
  </si>
  <si>
    <t>0020045000076</t>
  </si>
  <si>
    <t>0020045000077</t>
  </si>
  <si>
    <t>0020045000078</t>
  </si>
  <si>
    <t>0020045000079</t>
  </si>
  <si>
    <t>0020045000080</t>
  </si>
  <si>
    <t>0020045000081</t>
  </si>
  <si>
    <t>0020045000082</t>
  </si>
  <si>
    <t>0020045000083</t>
  </si>
  <si>
    <t>0020045000084</t>
  </si>
  <si>
    <t>0020045000085</t>
  </si>
  <si>
    <t>0020045000086</t>
  </si>
  <si>
    <t>0020045000087</t>
  </si>
  <si>
    <t>0020045000088</t>
  </si>
  <si>
    <t>0020045000089</t>
  </si>
  <si>
    <t>0020045000090</t>
  </si>
  <si>
    <t>0020045000091</t>
  </si>
  <si>
    <t>0020045000092</t>
  </si>
  <si>
    <t>0020045000093</t>
  </si>
  <si>
    <t>0020045000094</t>
  </si>
  <si>
    <t>0020045000095</t>
  </si>
  <si>
    <t>0020045000096</t>
  </si>
  <si>
    <t>0020045000097</t>
  </si>
  <si>
    <t>0020045000098</t>
  </si>
  <si>
    <t>0020045000099</t>
  </si>
  <si>
    <t>0020045000100</t>
  </si>
  <si>
    <t>0020045000101</t>
  </si>
  <si>
    <t>0020045000102</t>
  </si>
  <si>
    <t>0020045000103</t>
  </si>
  <si>
    <t>0020045000104</t>
  </si>
  <si>
    <t>0020045000105</t>
  </si>
  <si>
    <t>0020045000106</t>
  </si>
  <si>
    <t>0020045000107</t>
  </si>
  <si>
    <t>0020045000108</t>
  </si>
  <si>
    <t>0020045000109</t>
  </si>
  <si>
    <t>0020045000110</t>
  </si>
  <si>
    <t>0020045000111</t>
  </si>
  <si>
    <t>0020045000112</t>
  </si>
  <si>
    <t>0020045000113</t>
  </si>
  <si>
    <t>0020045000114</t>
  </si>
  <si>
    <t>0020045000115</t>
  </si>
  <si>
    <t>0020045000116</t>
  </si>
  <si>
    <t>0020045000117</t>
  </si>
  <si>
    <t>0020045000118</t>
  </si>
  <si>
    <t>0020045000119</t>
  </si>
  <si>
    <t>0020045000120</t>
  </si>
  <si>
    <t>0020045000130</t>
  </si>
  <si>
    <t>0020045000131</t>
  </si>
  <si>
    <t>0020045000132</t>
  </si>
  <si>
    <t>0020045000140</t>
  </si>
  <si>
    <t>0020045000150</t>
  </si>
  <si>
    <t>0020045000151</t>
  </si>
  <si>
    <t>0020045000152</t>
  </si>
  <si>
    <t>0020045000153</t>
  </si>
  <si>
    <t>0020045000180</t>
  </si>
  <si>
    <t>0020045000181</t>
  </si>
  <si>
    <t>0020045000182</t>
  </si>
  <si>
    <t>0020045000183</t>
  </si>
  <si>
    <t>0020045000184</t>
  </si>
  <si>
    <t>0020045000185</t>
  </si>
  <si>
    <t>0020045000186</t>
  </si>
  <si>
    <t>0020045000187</t>
  </si>
  <si>
    <t>0020045000188</t>
  </si>
  <si>
    <t>0020045000189</t>
  </si>
  <si>
    <t>0020045000190</t>
  </si>
  <si>
    <t>0020045000191</t>
  </si>
  <si>
    <t>0020045000192</t>
  </si>
  <si>
    <t>0020045000193</t>
  </si>
  <si>
    <t>0020045000194</t>
  </si>
  <si>
    <t>0020045000195</t>
  </si>
  <si>
    <t>0020045000196</t>
  </si>
  <si>
    <t>0020045000197</t>
  </si>
  <si>
    <t>0020045000198</t>
  </si>
  <si>
    <t>0020045000199</t>
  </si>
  <si>
    <t>0020045000200</t>
  </si>
  <si>
    <t>0020045000201</t>
  </si>
  <si>
    <t>0020045000202</t>
  </si>
  <si>
    <t>0020045000203</t>
  </si>
  <si>
    <t>0020045000204</t>
  </si>
  <si>
    <t>0020045000205</t>
  </si>
  <si>
    <t>0020045000206</t>
  </si>
  <si>
    <t>0020045000207</t>
  </si>
  <si>
    <t>0020045000208</t>
  </si>
  <si>
    <t>0020045000209</t>
  </si>
  <si>
    <t>0020045000211</t>
  </si>
  <si>
    <t>0020045000212</t>
  </si>
  <si>
    <t>0020045000213</t>
  </si>
  <si>
    <t>0020045000214</t>
  </si>
  <si>
    <t>0020045000215</t>
  </si>
  <si>
    <t>0020045000216</t>
  </si>
  <si>
    <t>0020045000217</t>
  </si>
  <si>
    <t>0020045000218</t>
  </si>
  <si>
    <t>0020045000219</t>
  </si>
  <si>
    <t>0020045000220</t>
  </si>
  <si>
    <t>0020045000221</t>
  </si>
  <si>
    <t>0020045000222</t>
  </si>
  <si>
    <t>0020045000223</t>
  </si>
  <si>
    <t>0020045000224</t>
  </si>
  <si>
    <t>0020045000225</t>
  </si>
  <si>
    <t>0020045000226</t>
  </si>
  <si>
    <t>0020045000227</t>
  </si>
  <si>
    <t>0020045000228</t>
  </si>
  <si>
    <t>0020045000229</t>
  </si>
  <si>
    <t>0020045000230</t>
  </si>
  <si>
    <t>0020045000231</t>
  </si>
  <si>
    <t>0020045000232</t>
  </si>
  <si>
    <t>0020045000233</t>
  </si>
  <si>
    <t>0020045000234</t>
  </si>
  <si>
    <t>0020045000235</t>
  </si>
  <si>
    <t>0020045000236</t>
  </si>
  <si>
    <t>0020045000237</t>
  </si>
  <si>
    <t>0020045000238</t>
  </si>
  <si>
    <t>0020045000239</t>
  </si>
  <si>
    <t>0020045000240</t>
  </si>
  <si>
    <t>0020045000241</t>
  </si>
  <si>
    <t>0020045000242</t>
  </si>
  <si>
    <t>0020045000243</t>
  </si>
  <si>
    <t>0020045000244</t>
  </si>
  <si>
    <t>0020045000245</t>
  </si>
  <si>
    <t>0020045000246</t>
  </si>
  <si>
    <t>0020045000247</t>
  </si>
  <si>
    <t>0020045000248</t>
  </si>
  <si>
    <t>0020045000249</t>
  </si>
  <si>
    <t>0020045000250</t>
  </si>
  <si>
    <t>0020045000251</t>
  </si>
  <si>
    <t>0020045000252</t>
  </si>
  <si>
    <t>0020045000253</t>
  </si>
  <si>
    <t>0020045000254</t>
  </si>
  <si>
    <t>0020045000255</t>
  </si>
  <si>
    <t>0020045000256</t>
  </si>
  <si>
    <t>0020045000257</t>
  </si>
  <si>
    <t>0020045000258</t>
  </si>
  <si>
    <t>0020045000259</t>
  </si>
  <si>
    <t>0020045000260</t>
  </si>
  <si>
    <t>0020045000261</t>
  </si>
  <si>
    <t>0020045000262</t>
  </si>
  <si>
    <t>0020045000263</t>
  </si>
  <si>
    <t>0020045000264</t>
  </si>
  <si>
    <t>0020045000265</t>
  </si>
  <si>
    <t>0020046000001</t>
  </si>
  <si>
    <t>0020046000002</t>
  </si>
  <si>
    <t>0020046000003</t>
  </si>
  <si>
    <t>0020046000004</t>
  </si>
  <si>
    <t>0020046000005</t>
  </si>
  <si>
    <t>0020046000006</t>
  </si>
  <si>
    <t>0020046000007</t>
  </si>
  <si>
    <t>0020046000008</t>
  </si>
  <si>
    <t>0020046000009</t>
  </si>
  <si>
    <t>0020046000010</t>
  </si>
  <si>
    <t>0020046000011</t>
  </si>
  <si>
    <t>0020046000012</t>
  </si>
  <si>
    <t>0020046000013</t>
  </si>
  <si>
    <t>0020046000014</t>
  </si>
  <si>
    <t>0020046000015</t>
  </si>
  <si>
    <t>0020046000016</t>
  </si>
  <si>
    <t>0020046000017</t>
  </si>
  <si>
    <t>0020046000018</t>
  </si>
  <si>
    <t>0020046000019</t>
  </si>
  <si>
    <t>0020046000020</t>
  </si>
  <si>
    <t>0020046000021</t>
  </si>
  <si>
    <t>0020046000022</t>
  </si>
  <si>
    <t>0020046000023</t>
  </si>
  <si>
    <t>0020046000024</t>
  </si>
  <si>
    <t>0020046000025</t>
  </si>
  <si>
    <t>0020046000026</t>
  </si>
  <si>
    <t>0020046000027</t>
  </si>
  <si>
    <t>0020046000028</t>
  </si>
  <si>
    <t>0020046000029</t>
  </si>
  <si>
    <t>0020046000030</t>
  </si>
  <si>
    <t>0020046000031</t>
  </si>
  <si>
    <t>0020046000032</t>
  </si>
  <si>
    <t>0020046000033</t>
  </si>
  <si>
    <t>0020046000034</t>
  </si>
  <si>
    <t>0020046000035</t>
  </si>
  <si>
    <t>0020046000036</t>
  </si>
  <si>
    <t>0020046000037</t>
  </si>
  <si>
    <t>0020046000038</t>
  </si>
  <si>
    <t>0020046000039</t>
  </si>
  <si>
    <t>0020046000040</t>
  </si>
  <si>
    <t>0020046000041</t>
  </si>
  <si>
    <t>0020046000042</t>
  </si>
  <si>
    <t>0020046000043</t>
  </si>
  <si>
    <t>0020046000044</t>
  </si>
  <si>
    <t>0020046000045</t>
  </si>
  <si>
    <t>0020046000046</t>
  </si>
  <si>
    <t>0020046000047</t>
  </si>
  <si>
    <t>0020046000048</t>
  </si>
  <si>
    <t>0020046000049</t>
  </si>
  <si>
    <t>0020046000050</t>
  </si>
  <si>
    <t>0020046000051</t>
  </si>
  <si>
    <t>0020046000052</t>
  </si>
  <si>
    <t>0020046000053</t>
  </si>
  <si>
    <t>0020046000054</t>
  </si>
  <si>
    <t>0020046000055</t>
  </si>
  <si>
    <t>0020046000056</t>
  </si>
  <si>
    <t>0020046000057</t>
  </si>
  <si>
    <t>0020046000058</t>
  </si>
  <si>
    <t>0020046000059</t>
  </si>
  <si>
    <t>0020046000060</t>
  </si>
  <si>
    <t>0020046000061</t>
  </si>
  <si>
    <t>0020046000062</t>
  </si>
  <si>
    <t>0020046000063</t>
  </si>
  <si>
    <t>0020046000064</t>
  </si>
  <si>
    <t>0020046000065</t>
  </si>
  <si>
    <t>0020046000066</t>
  </si>
  <si>
    <t>0020046000067</t>
  </si>
  <si>
    <t>0020046000068</t>
  </si>
  <si>
    <t>0020046000069</t>
  </si>
  <si>
    <t>0020046000070</t>
  </si>
  <si>
    <t>0020047000001</t>
  </si>
  <si>
    <t>0020047000002</t>
  </si>
  <si>
    <t>0020047000003</t>
  </si>
  <si>
    <t>0020047000004</t>
  </si>
  <si>
    <t>0020047000005</t>
  </si>
  <si>
    <t>0020047000006</t>
  </si>
  <si>
    <t>0020047000007</t>
  </si>
  <si>
    <t>0020047000008</t>
  </si>
  <si>
    <t>0020047000009</t>
  </si>
  <si>
    <t>0020047000010</t>
  </si>
  <si>
    <t>0020047000011</t>
  </si>
  <si>
    <t>0020047000012</t>
  </si>
  <si>
    <t>0020047000013</t>
  </si>
  <si>
    <t>0020047000014</t>
  </si>
  <si>
    <t>0020047000015</t>
  </si>
  <si>
    <t>0020047000016</t>
  </si>
  <si>
    <t>0020047000017</t>
  </si>
  <si>
    <t>0020047000018</t>
  </si>
  <si>
    <t>0020047000019</t>
  </si>
  <si>
    <t>0020047000020</t>
  </si>
  <si>
    <t>0020047000021</t>
  </si>
  <si>
    <t>0020047000022</t>
  </si>
  <si>
    <t>0020047000023</t>
  </si>
  <si>
    <t>0020047000024</t>
  </si>
  <si>
    <t>0020047000025</t>
  </si>
  <si>
    <t>0020047000026</t>
  </si>
  <si>
    <t>0020047000027</t>
  </si>
  <si>
    <t>0020047000028</t>
  </si>
  <si>
    <t>0020047000029</t>
  </si>
  <si>
    <t>0020047000030</t>
  </si>
  <si>
    <t>0020047000032</t>
  </si>
  <si>
    <t>0020047000033</t>
  </si>
  <si>
    <t>0020047000034</t>
  </si>
  <si>
    <t>0020047000035</t>
  </si>
  <si>
    <t>0020047000036</t>
  </si>
  <si>
    <t>0020047000037</t>
  </si>
  <si>
    <t>0020047000038</t>
  </si>
  <si>
    <t>0020047000039</t>
  </si>
  <si>
    <t>0020047000040</t>
  </si>
  <si>
    <t>0020047000041</t>
  </si>
  <si>
    <t>0020047000042</t>
  </si>
  <si>
    <t>0020047000043</t>
  </si>
  <si>
    <t>0020047000044</t>
  </si>
  <si>
    <t>0020047000045</t>
  </si>
  <si>
    <t>0020047000046</t>
  </si>
  <si>
    <t>0020047000047</t>
  </si>
  <si>
    <t>0020047000048</t>
  </si>
  <si>
    <t>0020047000049</t>
  </si>
  <si>
    <t>0020047000050</t>
  </si>
  <si>
    <t>0020047000051</t>
  </si>
  <si>
    <t>0020047000052</t>
  </si>
  <si>
    <t>0020048000001</t>
  </si>
  <si>
    <t>0020048000002</t>
  </si>
  <si>
    <t>0020048000003</t>
  </si>
  <si>
    <t>0020048000004</t>
  </si>
  <si>
    <t>0020048000005</t>
  </si>
  <si>
    <t>0020048000006</t>
  </si>
  <si>
    <t>0020048000007</t>
  </si>
  <si>
    <t>0020048000008</t>
  </si>
  <si>
    <t>0020048000009</t>
  </si>
  <si>
    <t>0020048000010</t>
  </si>
  <si>
    <t>0020048000011</t>
  </si>
  <si>
    <t>0020048000012</t>
  </si>
  <si>
    <t>0020048000013</t>
  </si>
  <si>
    <t>0020048000014</t>
  </si>
  <si>
    <t>0020048000015</t>
  </si>
  <si>
    <t>0020048000016</t>
  </si>
  <si>
    <t>0020048000017</t>
  </si>
  <si>
    <t>0020048000018</t>
  </si>
  <si>
    <t>0020048000019</t>
  </si>
  <si>
    <t>0020048000020</t>
  </si>
  <si>
    <t>0020048000021</t>
  </si>
  <si>
    <t>0020048000022</t>
  </si>
  <si>
    <t>0020048000023</t>
  </si>
  <si>
    <t>0020048000024</t>
  </si>
  <si>
    <t>0020048000025</t>
  </si>
  <si>
    <t>0020048000026</t>
  </si>
  <si>
    <t>0020048000027</t>
  </si>
  <si>
    <t>0020048000028</t>
  </si>
  <si>
    <t>0020048000029</t>
  </si>
  <si>
    <t>0020048000030</t>
  </si>
  <si>
    <t>0020048000031</t>
  </si>
  <si>
    <t>0020048000032</t>
  </si>
  <si>
    <t>0020048000033</t>
  </si>
  <si>
    <t>0020048000034</t>
  </si>
  <si>
    <t>0020048000035</t>
  </si>
  <si>
    <t>0020048000036</t>
  </si>
  <si>
    <t>0020048000037</t>
  </si>
  <si>
    <t>0020048000038</t>
  </si>
  <si>
    <t>0020048000039</t>
  </si>
  <si>
    <t>0020048000040</t>
  </si>
  <si>
    <t>0020048000041</t>
  </si>
  <si>
    <t>0020048000042</t>
  </si>
  <si>
    <t>0020048000043</t>
  </si>
  <si>
    <t>0020048000044</t>
  </si>
  <si>
    <t>0020048000045</t>
  </si>
  <si>
    <t>0020048000046</t>
  </si>
  <si>
    <t>0020048000047</t>
  </si>
  <si>
    <t>0020048000048</t>
  </si>
  <si>
    <t>0020048000049</t>
  </si>
  <si>
    <t>0020048000050</t>
  </si>
  <si>
    <t>0020048000051</t>
  </si>
  <si>
    <t>0020048000052</t>
  </si>
  <si>
    <t>0020048000053</t>
  </si>
  <si>
    <t>0020048000054</t>
  </si>
  <si>
    <t>0020048000055</t>
  </si>
  <si>
    <t>0020048000056</t>
  </si>
  <si>
    <t>0020048000057</t>
  </si>
  <si>
    <t>0020048000058</t>
  </si>
  <si>
    <t>0020048000059</t>
  </si>
  <si>
    <t>0020048000060</t>
  </si>
  <si>
    <t>0020048000061</t>
  </si>
  <si>
    <t>0020048000062</t>
  </si>
  <si>
    <t>0020048000063</t>
  </si>
  <si>
    <t>0020048000064</t>
  </si>
  <si>
    <t>0020048000065</t>
  </si>
  <si>
    <t>0020048000066</t>
  </si>
  <si>
    <t>0020048000067</t>
  </si>
  <si>
    <t>0020048000068</t>
  </si>
  <si>
    <t>0020048000069</t>
  </si>
  <si>
    <t>0020048000070</t>
  </si>
  <si>
    <t>0020048000071</t>
  </si>
  <si>
    <t>0020048000072</t>
  </si>
  <si>
    <t>0020048000073</t>
  </si>
  <si>
    <t>0020048000074</t>
  </si>
  <si>
    <t>0020048000075</t>
  </si>
  <si>
    <t>0020048000076</t>
  </si>
  <si>
    <t>0020048000077</t>
  </si>
  <si>
    <t>0020048000078</t>
  </si>
  <si>
    <t>0020048000079</t>
  </si>
  <si>
    <t>0020048000080</t>
  </si>
  <si>
    <t>0020048000081</t>
  </si>
  <si>
    <t>0020048000082</t>
  </si>
  <si>
    <t>0020048000083</t>
  </si>
  <si>
    <t>0020048000084</t>
  </si>
  <si>
    <t>0020048000121</t>
  </si>
  <si>
    <t>0020048000122</t>
  </si>
  <si>
    <t>0020048000123</t>
  </si>
  <si>
    <t>0020048000124</t>
  </si>
  <si>
    <t>0020048000125</t>
  </si>
  <si>
    <t>0020048000126</t>
  </si>
  <si>
    <t>0020048000127</t>
  </si>
  <si>
    <t>0020048000128</t>
  </si>
  <si>
    <t>0020048000129</t>
  </si>
  <si>
    <t>0020048000130</t>
  </si>
  <si>
    <t>0020048000131</t>
  </si>
  <si>
    <t>0020048000132</t>
  </si>
  <si>
    <t>0020048000133</t>
  </si>
  <si>
    <t>0020048000134</t>
  </si>
  <si>
    <t>0020048000135</t>
  </si>
  <si>
    <t>0020048000136</t>
  </si>
  <si>
    <t>0020048000137</t>
  </si>
  <si>
    <t>0020048000138</t>
  </si>
  <si>
    <t>0020048000139</t>
  </si>
  <si>
    <t>0020048000140</t>
  </si>
  <si>
    <t>0020048000141</t>
  </si>
  <si>
    <t>0020048000142</t>
  </si>
  <si>
    <t>0020048000143</t>
  </si>
  <si>
    <t>0020048000144</t>
  </si>
  <si>
    <t>0020048000145</t>
  </si>
  <si>
    <t>0020048000146</t>
  </si>
  <si>
    <t>0020048000147</t>
  </si>
  <si>
    <t>0020048000148</t>
  </si>
  <si>
    <t>0020048000149</t>
  </si>
  <si>
    <t>0020048000150</t>
  </si>
  <si>
    <t>0020048000151</t>
  </si>
  <si>
    <t>0020048000152</t>
  </si>
  <si>
    <t>0020048000153</t>
  </si>
  <si>
    <t>0020048000154</t>
  </si>
  <si>
    <t>0020048000155</t>
  </si>
  <si>
    <t>0020048000156</t>
  </si>
  <si>
    <t>0020048000157</t>
  </si>
  <si>
    <t>0020048000158</t>
  </si>
  <si>
    <t>0020048000159</t>
  </si>
  <si>
    <t>0020048000160</t>
  </si>
  <si>
    <t>0020048000161</t>
  </si>
  <si>
    <t>0020048000162</t>
  </si>
  <si>
    <t>0020048000163</t>
  </si>
  <si>
    <t>0020048000164</t>
  </si>
  <si>
    <t>0020048000165</t>
  </si>
  <si>
    <t>0020048000166</t>
  </si>
  <si>
    <t>0020048000167</t>
  </si>
  <si>
    <t>0020048000168</t>
  </si>
  <si>
    <t>0020048000169</t>
  </si>
  <si>
    <t>0020048000170</t>
  </si>
  <si>
    <t>0020048000171</t>
  </si>
  <si>
    <t>0020048000172</t>
  </si>
  <si>
    <t>0020048000173</t>
  </si>
  <si>
    <t>0020048000174</t>
  </si>
  <si>
    <t>0020048000175</t>
  </si>
  <si>
    <t>0020048000176</t>
  </si>
  <si>
    <t>0020048000177</t>
  </si>
  <si>
    <t>0020048000178</t>
  </si>
  <si>
    <t>0020048000179</t>
  </si>
  <si>
    <t>0020048000180</t>
  </si>
  <si>
    <t>0020048000181</t>
  </si>
  <si>
    <t>0020048000182</t>
  </si>
  <si>
    <t>0020048000183</t>
  </si>
  <si>
    <t>0020048000184</t>
  </si>
  <si>
    <t>0020048000185</t>
  </si>
  <si>
    <t>0020048000186</t>
  </si>
  <si>
    <t>0020048000187</t>
  </si>
  <si>
    <t>0020048000188</t>
  </si>
  <si>
    <t>0020048000189</t>
  </si>
  <si>
    <t>0020048000190</t>
  </si>
  <si>
    <t>0020048000191</t>
  </si>
  <si>
    <t>0020048000192</t>
  </si>
  <si>
    <t>0020048000193</t>
  </si>
  <si>
    <t>0020048000194</t>
  </si>
  <si>
    <t>0020048000195</t>
  </si>
  <si>
    <t>0020048000196</t>
  </si>
  <si>
    <t>0020048000197</t>
  </si>
  <si>
    <t>0020048000198</t>
  </si>
  <si>
    <t>0020048000199</t>
  </si>
  <si>
    <t>0020048000200</t>
  </si>
  <si>
    <t>0020048000201</t>
  </si>
  <si>
    <t>0020048000202</t>
  </si>
  <si>
    <t>0020048000203</t>
  </si>
  <si>
    <t>0020048000204</t>
  </si>
  <si>
    <t>0020048000205</t>
  </si>
  <si>
    <t>0020048000206</t>
  </si>
  <si>
    <t>0020048000207</t>
  </si>
  <si>
    <t>0020048000208</t>
  </si>
  <si>
    <t>0020048000209</t>
  </si>
  <si>
    <t>0020048000210</t>
  </si>
  <si>
    <t>0020048000211</t>
  </si>
  <si>
    <t>0020049000001</t>
  </si>
  <si>
    <t>0020049000002</t>
  </si>
  <si>
    <t>0020049000003</t>
  </si>
  <si>
    <t>0020049000004</t>
  </si>
  <si>
    <t>0020049000005</t>
  </si>
  <si>
    <t>0020049000006</t>
  </si>
  <si>
    <t>0020049000007</t>
  </si>
  <si>
    <t>0020049000008</t>
  </si>
  <si>
    <t>0020049000009</t>
  </si>
  <si>
    <t>0020049000010</t>
  </si>
  <si>
    <t>0020049000011</t>
  </si>
  <si>
    <t>0020049000012</t>
  </si>
  <si>
    <t>0020049000013</t>
  </si>
  <si>
    <t>0020049000014</t>
  </si>
  <si>
    <t>0020049000015</t>
  </si>
  <si>
    <t>0020049000016</t>
  </si>
  <si>
    <t>0020049000017</t>
  </si>
  <si>
    <t>0020049000018</t>
  </si>
  <si>
    <t>0020049000019</t>
  </si>
  <si>
    <t>0020049000020</t>
  </si>
  <si>
    <t>0020049000021</t>
  </si>
  <si>
    <t>0020049000022</t>
  </si>
  <si>
    <t>0020049000023</t>
  </si>
  <si>
    <t>0020049000024</t>
  </si>
  <si>
    <t>0020049000025</t>
  </si>
  <si>
    <t>0020049000026</t>
  </si>
  <si>
    <t>0020049000027</t>
  </si>
  <si>
    <t>0020049000028</t>
  </si>
  <si>
    <t>0020049000029</t>
  </si>
  <si>
    <t>0020049000030</t>
  </si>
  <si>
    <t>0020049000031</t>
  </si>
  <si>
    <t>0020049000032</t>
  </si>
  <si>
    <t>0020049000033</t>
  </si>
  <si>
    <t>0020049000034</t>
  </si>
  <si>
    <t>0020049000035</t>
  </si>
  <si>
    <t>0020049000036</t>
  </si>
  <si>
    <t>0020049000037</t>
  </si>
  <si>
    <t>0020049000038</t>
  </si>
  <si>
    <t>0020049000039</t>
  </si>
  <si>
    <t>0020049000040</t>
  </si>
  <si>
    <t>0020049000041</t>
  </si>
  <si>
    <t>0020049000042</t>
  </si>
  <si>
    <t>0020049000043</t>
  </si>
  <si>
    <t>0020049000044</t>
  </si>
  <si>
    <t>0020049000045</t>
  </si>
  <si>
    <t>0020049000046</t>
  </si>
  <si>
    <t>0020049000047</t>
  </si>
  <si>
    <t>0020049000048</t>
  </si>
  <si>
    <t>0020049000049</t>
  </si>
  <si>
    <t>0020049000050</t>
  </si>
  <si>
    <t>0020049000051</t>
  </si>
  <si>
    <t>0020049000052</t>
  </si>
  <si>
    <t>0020049000053</t>
  </si>
  <si>
    <t>0020049000054</t>
  </si>
  <si>
    <t>0020049000055</t>
  </si>
  <si>
    <t>0020049000056</t>
  </si>
  <si>
    <t>0020049000057</t>
  </si>
  <si>
    <t>0020049000058</t>
  </si>
  <si>
    <t>0020049000059</t>
  </si>
  <si>
    <t>0020049000060</t>
  </si>
  <si>
    <t>0020049000061</t>
  </si>
  <si>
    <t>0020049000062</t>
  </si>
  <si>
    <t>0020049000063</t>
  </si>
  <si>
    <t>0020049000064</t>
  </si>
  <si>
    <t>0020049000065</t>
  </si>
  <si>
    <t>0020049000066</t>
  </si>
  <si>
    <t>0020049000067</t>
  </si>
  <si>
    <t>0020049000068</t>
  </si>
  <si>
    <t>0020049000069</t>
  </si>
  <si>
    <t>0020049000070</t>
  </si>
  <si>
    <t>0020049000071</t>
  </si>
  <si>
    <t>0020049000072</t>
  </si>
  <si>
    <t>0020049000073</t>
  </si>
  <si>
    <t>0020049000080</t>
  </si>
  <si>
    <t>0020049000085</t>
  </si>
  <si>
    <t>0020049000086</t>
  </si>
  <si>
    <t>0020049000087</t>
  </si>
  <si>
    <t>0020049000088</t>
  </si>
  <si>
    <t>0020049000089</t>
  </si>
  <si>
    <t>0020049000090</t>
  </si>
  <si>
    <t>0020049000091</t>
  </si>
  <si>
    <t>0020049000092</t>
  </si>
  <si>
    <t>0020049000093</t>
  </si>
  <si>
    <t>0020049000094</t>
  </si>
  <si>
    <t>0020049000095</t>
  </si>
  <si>
    <t>0020049000096</t>
  </si>
  <si>
    <t>0020049000097</t>
  </si>
  <si>
    <t>0020049000098</t>
  </si>
  <si>
    <t>0020049000099</t>
  </si>
  <si>
    <t>0020049000100</t>
  </si>
  <si>
    <t>0020049000101</t>
  </si>
  <si>
    <t>0020049000102</t>
  </si>
  <si>
    <t>0020049000103</t>
  </si>
  <si>
    <t>0020049000104</t>
  </si>
  <si>
    <t>0020049000105</t>
  </si>
  <si>
    <t>0020049000106</t>
  </si>
  <si>
    <t>0020049000107</t>
  </si>
  <si>
    <t>0020049000110</t>
  </si>
  <si>
    <t>0020049000111</t>
  </si>
  <si>
    <t>0020049000112</t>
  </si>
  <si>
    <t>0020049000113</t>
  </si>
  <si>
    <t>0020049000114</t>
  </si>
  <si>
    <t>0020049000115</t>
  </si>
  <si>
    <t>0020049000116</t>
  </si>
  <si>
    <t>0020049000117</t>
  </si>
  <si>
    <t>0020049000118</t>
  </si>
  <si>
    <t>0020049000119</t>
  </si>
  <si>
    <t>0020049000120</t>
  </si>
  <si>
    <t>0020049000121</t>
  </si>
  <si>
    <t>0020049000122</t>
  </si>
  <si>
    <t>0020049000123</t>
  </si>
  <si>
    <t>0020049000124</t>
  </si>
  <si>
    <t>0020049000125</t>
  </si>
  <si>
    <t>0020049000126</t>
  </si>
  <si>
    <t>0020049000127</t>
  </si>
  <si>
    <t>0020049000128</t>
  </si>
  <si>
    <t>0020049000129</t>
  </si>
  <si>
    <t>0020049000130</t>
  </si>
  <si>
    <t>0020049000131</t>
  </si>
  <si>
    <t>0020049000132</t>
  </si>
  <si>
    <t>0020049000133</t>
  </si>
  <si>
    <t>0020049000135</t>
  </si>
  <si>
    <t>0020049000136</t>
  </si>
  <si>
    <t>0020049000137</t>
  </si>
  <si>
    <t>0020049000138</t>
  </si>
  <si>
    <t>0020049000139</t>
  </si>
  <si>
    <t>0020049000140</t>
  </si>
  <si>
    <t>0020049000141</t>
  </si>
  <si>
    <t>0020049000142</t>
  </si>
  <si>
    <t>0020049000143</t>
  </si>
  <si>
    <t>0020049000144</t>
  </si>
  <si>
    <t>0020049000145</t>
  </si>
  <si>
    <t>0020049000146</t>
  </si>
  <si>
    <t>0020049000147</t>
  </si>
  <si>
    <t>0020049000148</t>
  </si>
  <si>
    <t>0020049000149</t>
  </si>
  <si>
    <t>0020049000150</t>
  </si>
  <si>
    <t>0020049000151</t>
  </si>
  <si>
    <t>0020049000152</t>
  </si>
  <si>
    <t>0020049000153</t>
  </si>
  <si>
    <t>0020049000154</t>
  </si>
  <si>
    <t>0020049000155</t>
  </si>
  <si>
    <t>0020049000156</t>
  </si>
  <si>
    <t>0020049000157</t>
  </si>
  <si>
    <t>0020049000158</t>
  </si>
  <si>
    <t>0020049000159</t>
  </si>
  <si>
    <t>0020049000160</t>
  </si>
  <si>
    <t>0020049000161</t>
  </si>
  <si>
    <t>0020049000162</t>
  </si>
  <si>
    <t>0020049000164</t>
  </si>
  <si>
    <t>0020049000165</t>
  </si>
  <si>
    <t>0020049000166</t>
  </si>
  <si>
    <t>0020049000167</t>
  </si>
  <si>
    <t>0020049000168</t>
  </si>
  <si>
    <t>0020049000169</t>
  </si>
  <si>
    <t>0020049000170</t>
  </si>
  <si>
    <t>0020049000171</t>
  </si>
  <si>
    <t>0020049000172</t>
  </si>
  <si>
    <t>0020049000173</t>
  </si>
  <si>
    <t>0020049000174</t>
  </si>
  <si>
    <t>0020049000175</t>
  </si>
  <si>
    <t>0020049000176</t>
  </si>
  <si>
    <t>0020049000177</t>
  </si>
  <si>
    <t>0020049000178</t>
  </si>
  <si>
    <t>0020049000179</t>
  </si>
  <si>
    <t>0020049000180</t>
  </si>
  <si>
    <t>0020049000181</t>
  </si>
  <si>
    <t>0020049000182</t>
  </si>
  <si>
    <t>0020049000183</t>
  </si>
  <si>
    <t>0020049000184</t>
  </si>
  <si>
    <t>0020049000185</t>
  </si>
  <si>
    <t>0020049000186</t>
  </si>
  <si>
    <t>0020049000187</t>
  </si>
  <si>
    <t>0020049000188</t>
  </si>
  <si>
    <t>0020049000189</t>
  </si>
  <si>
    <t>0020049000190</t>
  </si>
  <si>
    <t>0020049000191</t>
  </si>
  <si>
    <t>0020049000192</t>
  </si>
  <si>
    <t>0020049000193</t>
  </si>
  <si>
    <t>0020049000194</t>
  </si>
  <si>
    <t>0020049000195</t>
  </si>
  <si>
    <t>0020049000196</t>
  </si>
  <si>
    <t>0020049000197</t>
  </si>
  <si>
    <t>0020049000198</t>
  </si>
  <si>
    <t>0020049000199</t>
  </si>
  <si>
    <t>0020049000200</t>
  </si>
  <si>
    <t>0020049000201</t>
  </si>
  <si>
    <t>0020049000202</t>
  </si>
  <si>
    <t>0020049000203</t>
  </si>
  <si>
    <t>0020049000204</t>
  </si>
  <si>
    <t>0020049000205</t>
  </si>
  <si>
    <t>0020049000206</t>
  </si>
  <si>
    <t>0020049000207</t>
  </si>
  <si>
    <t>0020049000208</t>
  </si>
  <si>
    <t>0020049000209</t>
  </si>
  <si>
    <t>0020049000210</t>
  </si>
  <si>
    <t>0020049000211</t>
  </si>
  <si>
    <t>0020049000213</t>
  </si>
  <si>
    <t>0020049000214</t>
  </si>
  <si>
    <t>0020049000215</t>
  </si>
  <si>
    <t>0020049000216</t>
  </si>
  <si>
    <t>0020049000217</t>
  </si>
  <si>
    <t>0020049000218</t>
  </si>
  <si>
    <t>0020049000219</t>
  </si>
  <si>
    <t>0020049000220</t>
  </si>
  <si>
    <t>0020049000221</t>
  </si>
  <si>
    <t>0020049000222</t>
  </si>
  <si>
    <t>0020049000223</t>
  </si>
  <si>
    <t>0020049000224</t>
  </si>
  <si>
    <t>0020049000225</t>
  </si>
  <si>
    <t>0020049000226</t>
  </si>
  <si>
    <t>0020049000227</t>
  </si>
  <si>
    <t>0020049000228</t>
  </si>
  <si>
    <t>0020049000229</t>
  </si>
  <si>
    <t>0020049000230</t>
  </si>
  <si>
    <t>0020049000231</t>
  </si>
  <si>
    <t>0020049000232</t>
  </si>
  <si>
    <t>0020049000233</t>
  </si>
  <si>
    <t>0020049000234</t>
  </si>
  <si>
    <t>0020049000235</t>
  </si>
  <si>
    <t>0020049000236</t>
  </si>
  <si>
    <t>0020049000237</t>
  </si>
  <si>
    <t>0020049000238</t>
  </si>
  <si>
    <t>0020049000239</t>
  </si>
  <si>
    <t>0020049000240</t>
  </si>
  <si>
    <t>0020049000241</t>
  </si>
  <si>
    <t>0020049000242</t>
  </si>
  <si>
    <t>0020049000243</t>
  </si>
  <si>
    <t>0020049000244</t>
  </si>
  <si>
    <t>0020049000245</t>
  </si>
  <si>
    <t>0020049000246</t>
  </si>
  <si>
    <t>0020049000247</t>
  </si>
  <si>
    <t>0020049000248</t>
  </si>
  <si>
    <t>0020049000249</t>
  </si>
  <si>
    <t>0020049000250</t>
  </si>
  <si>
    <t>0020049000251</t>
  </si>
  <si>
    <t>0020049000252</t>
  </si>
  <si>
    <t>0020049000253</t>
  </si>
  <si>
    <t>0020049000254</t>
  </si>
  <si>
    <t>0020049000255</t>
  </si>
  <si>
    <t>0020049000256</t>
  </si>
  <si>
    <t>0020049000257</t>
  </si>
  <si>
    <t>0020049000258</t>
  </si>
  <si>
    <t>0020049000259</t>
  </si>
  <si>
    <t>0020049000260</t>
  </si>
  <si>
    <t>0020049000261</t>
  </si>
  <si>
    <t>0020049000262</t>
  </si>
  <si>
    <t>0020049000263</t>
  </si>
  <si>
    <t>0020049000264</t>
  </si>
  <si>
    <t>0020049000265</t>
  </si>
  <si>
    <t>0020049000266</t>
  </si>
  <si>
    <t>0020049000267</t>
  </si>
  <si>
    <t>0020049000268</t>
  </si>
  <si>
    <t>0020049000269</t>
  </si>
  <si>
    <t>0020049000270</t>
  </si>
  <si>
    <t>0020049000271</t>
  </si>
  <si>
    <t>0020049000272</t>
  </si>
  <si>
    <t>0020049000273</t>
  </si>
  <si>
    <t>0020049000274</t>
  </si>
  <si>
    <t>0020049000275</t>
  </si>
  <si>
    <t>0020049000276</t>
  </si>
  <si>
    <t>0020049000277</t>
  </si>
  <si>
    <t>0020049000278</t>
  </si>
  <si>
    <t>0020049000279</t>
  </si>
  <si>
    <t>0020049000280</t>
  </si>
  <si>
    <t>0020049000281</t>
  </si>
  <si>
    <t>0020049000282</t>
  </si>
  <si>
    <t>0020049000283</t>
  </si>
  <si>
    <t>0020049000284</t>
  </si>
  <si>
    <t>0020049000285</t>
  </si>
  <si>
    <t>0020049000286</t>
  </si>
  <si>
    <t>0020049000287</t>
  </si>
  <si>
    <t>0020049000288</t>
  </si>
  <si>
    <t>0020049000289</t>
  </si>
  <si>
    <t>0020049000290</t>
  </si>
  <si>
    <t>0020049000291</t>
  </si>
  <si>
    <t>0020049000292</t>
  </si>
  <si>
    <t>0020049000293</t>
  </si>
  <si>
    <t>0020049000294</t>
  </si>
  <si>
    <t>0020049000295</t>
  </si>
  <si>
    <t>0020049000296</t>
  </si>
  <si>
    <t>0020049000297</t>
  </si>
  <si>
    <t>0020049000298</t>
  </si>
  <si>
    <t>0020049000299</t>
  </si>
  <si>
    <t>0020049000300</t>
  </si>
  <si>
    <t>0020049000301</t>
  </si>
  <si>
    <t>0020049000302</t>
  </si>
  <si>
    <t>0020049000303</t>
  </si>
  <si>
    <t>0020049000304</t>
  </si>
  <si>
    <t>0020049000305</t>
  </si>
  <si>
    <t>0020049000306</t>
  </si>
  <si>
    <t>0020049000307</t>
  </si>
  <si>
    <t>0020049000308</t>
  </si>
  <si>
    <t>0020049000309</t>
  </si>
  <si>
    <t>0020049000310</t>
  </si>
  <si>
    <t>0020049000311</t>
  </si>
  <si>
    <t>0020049000312</t>
  </si>
  <si>
    <t>0020049000313</t>
  </si>
  <si>
    <t>0020049000314</t>
  </si>
  <si>
    <t>0020049000315</t>
  </si>
  <si>
    <t>0020049000316</t>
  </si>
  <si>
    <t>0020049000317</t>
  </si>
  <si>
    <t>0020049000318</t>
  </si>
  <si>
    <t>0020049000319</t>
  </si>
  <si>
    <t>0020049000320</t>
  </si>
  <si>
    <t>0020049000321</t>
  </si>
  <si>
    <t>0020049000322</t>
  </si>
  <si>
    <t>0020049000323</t>
  </si>
  <si>
    <t>0020049000324</t>
  </si>
  <si>
    <t>0020049000325</t>
  </si>
  <si>
    <t>0020049000326</t>
  </si>
  <si>
    <t>0020049000327</t>
  </si>
  <si>
    <t>0020049000328</t>
  </si>
  <si>
    <t>0020049000329</t>
  </si>
  <si>
    <t>0020049000330</t>
  </si>
  <si>
    <t>0020049000331</t>
  </si>
  <si>
    <t>0020049000332</t>
  </si>
  <si>
    <t>0020049000333</t>
  </si>
  <si>
    <t>0020049000334</t>
  </si>
  <si>
    <t>0020049000335</t>
  </si>
  <si>
    <t>0020049000336</t>
  </si>
  <si>
    <t>0020049000337</t>
  </si>
  <si>
    <t>0020049000338</t>
  </si>
  <si>
    <t>0020049000339</t>
  </si>
  <si>
    <t>0020049000340</t>
  </si>
  <si>
    <t>0020049000341</t>
  </si>
  <si>
    <t>0020049000342</t>
  </si>
  <si>
    <t>0020049000343</t>
  </si>
  <si>
    <t>0020049000344</t>
  </si>
  <si>
    <t>0020049000345</t>
  </si>
  <si>
    <t>0020049000346</t>
  </si>
  <si>
    <t>0020049000347</t>
  </si>
  <si>
    <t>0020049000348</t>
  </si>
  <si>
    <t>0020049000349</t>
  </si>
  <si>
    <t>0020049000350</t>
  </si>
  <si>
    <t>0020049000351</t>
  </si>
  <si>
    <t>0020049000352</t>
  </si>
  <si>
    <t>0020049000353</t>
  </si>
  <si>
    <t>0020049000354</t>
  </si>
  <si>
    <t>0020049000355</t>
  </si>
  <si>
    <t>0020049000356</t>
  </si>
  <si>
    <t>0020049000357</t>
  </si>
  <si>
    <t>0020049000358</t>
  </si>
  <si>
    <t>0020049000359</t>
  </si>
  <si>
    <t>0020049000360</t>
  </si>
  <si>
    <t>0020049000361</t>
  </si>
  <si>
    <t>0020049000362</t>
  </si>
  <si>
    <t>0020049000363</t>
  </si>
  <si>
    <t>0020049000364</t>
  </si>
  <si>
    <t>0020049000365</t>
  </si>
  <si>
    <t>0020049000366</t>
  </si>
  <si>
    <t>0020049000367</t>
  </si>
  <si>
    <t>0020049000368</t>
  </si>
  <si>
    <t>0020049000370</t>
  </si>
  <si>
    <t>0020049000371</t>
  </si>
  <si>
    <t>0020049000372</t>
  </si>
  <si>
    <t>0020049000373</t>
  </si>
  <si>
    <t>0020049000374</t>
  </si>
  <si>
    <t>0020049000375</t>
  </si>
  <si>
    <t>0020049000376</t>
  </si>
  <si>
    <t>0020049000377</t>
  </si>
  <si>
    <t>0020049000378</t>
  </si>
  <si>
    <t>0020049000379</t>
  </si>
  <si>
    <t>0020049000380</t>
  </si>
  <si>
    <t>0020049000381</t>
  </si>
  <si>
    <t>0020049000382</t>
  </si>
  <si>
    <t>0020049000383</t>
  </si>
  <si>
    <t>0020049000384</t>
  </si>
  <si>
    <t>0020049000385</t>
  </si>
  <si>
    <t>0020049000386</t>
  </si>
  <si>
    <t>0020049000387</t>
  </si>
  <si>
    <t>0020049000388</t>
  </si>
  <si>
    <t>0020049000389</t>
  </si>
  <si>
    <t>0020049000390</t>
  </si>
  <si>
    <t>0020049000391</t>
  </si>
  <si>
    <t>0020049000392</t>
  </si>
  <si>
    <t>0020049000393</t>
  </si>
  <si>
    <t>0020050000001</t>
  </si>
  <si>
    <t>0020050000002</t>
  </si>
  <si>
    <t>0020050000003</t>
  </si>
  <si>
    <t>0020050000004</t>
  </si>
  <si>
    <t>0020050000005</t>
  </si>
  <si>
    <t>0020050000006</t>
  </si>
  <si>
    <t>0020050000007</t>
  </si>
  <si>
    <t>0020050000008</t>
  </si>
  <si>
    <t>0020050000009</t>
  </si>
  <si>
    <t>0020050000010</t>
  </si>
  <si>
    <t>0020050000011</t>
  </si>
  <si>
    <t>0020050000012</t>
  </si>
  <si>
    <t>0020050000013</t>
  </si>
  <si>
    <t>0020050000014</t>
  </si>
  <si>
    <t>0020050000015</t>
  </si>
  <si>
    <t>0020050000016</t>
  </si>
  <si>
    <t>0020050000017</t>
  </si>
  <si>
    <t>0020050000018</t>
  </si>
  <si>
    <t>0020050000019</t>
  </si>
  <si>
    <t>0020050000020</t>
  </si>
  <si>
    <t>0020050000021</t>
  </si>
  <si>
    <t>0020050000022</t>
  </si>
  <si>
    <t>0020050000023</t>
  </si>
  <si>
    <t>0020050000025</t>
  </si>
  <si>
    <t>0020050000026</t>
  </si>
  <si>
    <t>0020050000027</t>
  </si>
  <si>
    <t>0020050000028</t>
  </si>
  <si>
    <t>0020050000029</t>
  </si>
  <si>
    <t>0020050000030</t>
  </si>
  <si>
    <t>0020050000031</t>
  </si>
  <si>
    <t>0020050000032</t>
  </si>
  <si>
    <t>0020050000033</t>
  </si>
  <si>
    <t>0020050000034</t>
  </si>
  <si>
    <t>0020050000035</t>
  </si>
  <si>
    <t>0020050000036</t>
  </si>
  <si>
    <t>0020050000037</t>
  </si>
  <si>
    <t>0020050000038</t>
  </si>
  <si>
    <t>0020051000001</t>
  </si>
  <si>
    <t>0020051000002</t>
  </si>
  <si>
    <t>0020051000003</t>
  </si>
  <si>
    <t>0020051000004</t>
  </si>
  <si>
    <t>0020051000005</t>
  </si>
  <si>
    <t>0020051000006</t>
  </si>
  <si>
    <t>0020052000001</t>
  </si>
  <si>
    <t>0020052000002</t>
  </si>
  <si>
    <t>0020052000003</t>
  </si>
  <si>
    <t>0020052000004</t>
  </si>
  <si>
    <t>0020052000005</t>
  </si>
  <si>
    <t>0020052000006</t>
  </si>
  <si>
    <t>0020052000007</t>
  </si>
  <si>
    <t>0020052000008</t>
  </si>
  <si>
    <t>0020052000009</t>
  </si>
  <si>
    <t>0020052000010</t>
  </si>
  <si>
    <t>0020052000011</t>
  </si>
  <si>
    <t>0020052000012</t>
  </si>
  <si>
    <t>0020052000013</t>
  </si>
  <si>
    <t>0020052000014</t>
  </si>
  <si>
    <t>0020052000015</t>
  </si>
  <si>
    <t>0020052000016</t>
  </si>
  <si>
    <t>0020052000017</t>
  </si>
  <si>
    <t>0020052000018</t>
  </si>
  <si>
    <t>0020052000019</t>
  </si>
  <si>
    <t>0020052000020</t>
  </si>
  <si>
    <t>0020052000021</t>
  </si>
  <si>
    <t>0020052000022</t>
  </si>
  <si>
    <t>0020052000023</t>
  </si>
  <si>
    <t>0020052000024</t>
  </si>
  <si>
    <t>0020052000025</t>
  </si>
  <si>
    <t>0020052000026</t>
  </si>
  <si>
    <t>0020052000027</t>
  </si>
  <si>
    <t>0020052000028</t>
  </si>
  <si>
    <t>0020052000029</t>
  </si>
  <si>
    <t>0020052000030</t>
  </si>
  <si>
    <t>0020052000031</t>
  </si>
  <si>
    <t>0020052000032</t>
  </si>
  <si>
    <t>0020052000033</t>
  </si>
  <si>
    <t>0020052000034</t>
  </si>
  <si>
    <t>0020052000035</t>
  </si>
  <si>
    <t>0020052000036</t>
  </si>
  <si>
    <t>0020052000037</t>
  </si>
  <si>
    <t>0020052000038</t>
  </si>
  <si>
    <t>0020052000039</t>
  </si>
  <si>
    <t>0020052000040</t>
  </si>
  <si>
    <t>0020052000041</t>
  </si>
  <si>
    <t>0020052000042</t>
  </si>
  <si>
    <t>0020052000043</t>
  </si>
  <si>
    <t>0020052000044</t>
  </si>
  <si>
    <t>0020052000045</t>
  </si>
  <si>
    <t>0020052000046</t>
  </si>
  <si>
    <t>0020052000047</t>
  </si>
  <si>
    <t>0020052000048</t>
  </si>
  <si>
    <t>0020052000049</t>
  </si>
  <si>
    <t>0020052000050</t>
  </si>
  <si>
    <t>0020052000051</t>
  </si>
  <si>
    <t>0020052000052</t>
  </si>
  <si>
    <t>0020052000053</t>
  </si>
  <si>
    <t>0020052000054</t>
  </si>
  <si>
    <t>0020052000055</t>
  </si>
  <si>
    <t>0020052000056</t>
  </si>
  <si>
    <t>0020052000057</t>
  </si>
  <si>
    <t>0020052000058</t>
  </si>
  <si>
    <t>0020052000059</t>
  </si>
  <si>
    <t>0020052000060</t>
  </si>
  <si>
    <t>0020052000061</t>
  </si>
  <si>
    <t>0020052000062</t>
  </si>
  <si>
    <t>0020052000063</t>
  </si>
  <si>
    <t>0020052000064</t>
  </si>
  <si>
    <t>0020052000065</t>
  </si>
  <si>
    <t>0020052000066</t>
  </si>
  <si>
    <t>0020053000001</t>
  </si>
  <si>
    <t>0020053000002</t>
  </si>
  <si>
    <t>0020053000003</t>
  </si>
  <si>
    <t>0020053000004</t>
  </si>
  <si>
    <t>0020053000005</t>
  </si>
  <si>
    <t>0020053000006</t>
  </si>
  <si>
    <t>0020053000007</t>
  </si>
  <si>
    <t>0020053000008</t>
  </si>
  <si>
    <t>0020053000009</t>
  </si>
  <si>
    <t>0020053000010</t>
  </si>
  <si>
    <t>0020053000011</t>
  </si>
  <si>
    <t>0020053000012</t>
  </si>
  <si>
    <t>0020053000013</t>
  </si>
  <si>
    <t>0020053000014</t>
  </si>
  <si>
    <t>0020053000015</t>
  </si>
  <si>
    <t>0020053000016</t>
  </si>
  <si>
    <t>0020053000017</t>
  </si>
  <si>
    <t>0020053000018</t>
  </si>
  <si>
    <t>0020053000019</t>
  </si>
  <si>
    <t>0020053000020</t>
  </si>
  <si>
    <t>0020053000021</t>
  </si>
  <si>
    <t>0020053000022</t>
  </si>
  <si>
    <t>0020053000023</t>
  </si>
  <si>
    <t>0020053000024</t>
  </si>
  <si>
    <t>0020053000025</t>
  </si>
  <si>
    <t>0020053000026</t>
  </si>
  <si>
    <t>0020053000027</t>
  </si>
  <si>
    <t>0020053000028</t>
  </si>
  <si>
    <t>0020053000029</t>
  </si>
  <si>
    <t>0020053000030</t>
  </si>
  <si>
    <t>0020053000031</t>
  </si>
  <si>
    <t>0020053000032</t>
  </si>
  <si>
    <t>0020053000033</t>
  </si>
  <si>
    <t>0020053000034</t>
  </si>
  <si>
    <t>0020053000035</t>
  </si>
  <si>
    <t>0020053000036</t>
  </si>
  <si>
    <t>0020053000037</t>
  </si>
  <si>
    <t>0020053000038</t>
  </si>
  <si>
    <t>0020053000039</t>
  </si>
  <si>
    <t>0020053000040</t>
  </si>
  <si>
    <t>0020053000041</t>
  </si>
  <si>
    <t>0020053000042</t>
  </si>
  <si>
    <t>0020053000043</t>
  </si>
  <si>
    <t>0020053000044</t>
  </si>
  <si>
    <t>0020053000045</t>
  </si>
  <si>
    <t>0020053000046</t>
  </si>
  <si>
    <t>0020053000047</t>
  </si>
  <si>
    <t>0020053000048</t>
  </si>
  <si>
    <t>0020053000050</t>
  </si>
  <si>
    <t>0020053000051</t>
  </si>
  <si>
    <t>0020053000052</t>
  </si>
  <si>
    <t>0020053000053</t>
  </si>
  <si>
    <t>0020053000054</t>
  </si>
  <si>
    <t>0020053000055</t>
  </si>
  <si>
    <t>0020053000056</t>
  </si>
  <si>
    <t>0020053000057</t>
  </si>
  <si>
    <t>0020053000058</t>
  </si>
  <si>
    <t>0020053000059</t>
  </si>
  <si>
    <t>0020053000060</t>
  </si>
  <si>
    <t>0020053000061</t>
  </si>
  <si>
    <t>0020053000062</t>
  </si>
  <si>
    <t>0020053000064</t>
  </si>
  <si>
    <t>0020053000065</t>
  </si>
  <si>
    <t>0020053000066</t>
  </si>
  <si>
    <t>0020053000067</t>
  </si>
  <si>
    <t>0020053000068</t>
  </si>
  <si>
    <t>0020053000069</t>
  </si>
  <si>
    <t>0020053000070</t>
  </si>
  <si>
    <t>0020053000072</t>
  </si>
  <si>
    <t>0020053000073</t>
  </si>
  <si>
    <t>0020053000074</t>
  </si>
  <si>
    <t>0020053000080</t>
  </si>
  <si>
    <t>0020053000081</t>
  </si>
  <si>
    <t>0020053000082</t>
  </si>
  <si>
    <t>0020053000083</t>
  </si>
  <si>
    <t>0020053000084</t>
  </si>
  <si>
    <t>0020053000085</t>
  </si>
  <si>
    <t>0020053000086</t>
  </si>
  <si>
    <t>0020053000087</t>
  </si>
  <si>
    <t>0020053000088</t>
  </si>
  <si>
    <t>0020053000089</t>
  </si>
  <si>
    <t>0020053000090</t>
  </si>
  <si>
    <t>0020053000091</t>
  </si>
  <si>
    <t>0020053000092</t>
  </si>
  <si>
    <t>0020053000093</t>
  </si>
  <si>
    <t>0020053000094</t>
  </si>
  <si>
    <t>0020053000095</t>
  </si>
  <si>
    <t>0020053000096</t>
  </si>
  <si>
    <t>0020053000097</t>
  </si>
  <si>
    <t>0020053000098</t>
  </si>
  <si>
    <t>0020053000099</t>
  </si>
  <si>
    <t>0020053000100</t>
  </si>
  <si>
    <t>0020053000101</t>
  </si>
  <si>
    <t>0020053000102</t>
  </si>
  <si>
    <t>0020053000103</t>
  </si>
  <si>
    <t>0020053000104</t>
  </si>
  <si>
    <t>0020053000105</t>
  </si>
  <si>
    <t>0020053000106</t>
  </si>
  <si>
    <t>0020053000107</t>
  </si>
  <si>
    <t>0020053000108</t>
  </si>
  <si>
    <t>0020053000109</t>
  </si>
  <si>
    <t>0020053000110</t>
  </si>
  <si>
    <t>0020053000111</t>
  </si>
  <si>
    <t>0020053000112</t>
  </si>
  <si>
    <t>0020053000113</t>
  </si>
  <si>
    <t>0020053000114</t>
  </si>
  <si>
    <t>0020053000115</t>
  </si>
  <si>
    <t>0020053000116</t>
  </si>
  <si>
    <t>0020053000117</t>
  </si>
  <si>
    <t>0020053000118</t>
  </si>
  <si>
    <t>0020053000119</t>
  </si>
  <si>
    <t>0020053000120</t>
  </si>
  <si>
    <t>0020053000121</t>
  </si>
  <si>
    <t>0020053000122</t>
  </si>
  <si>
    <t>0020053000123</t>
  </si>
  <si>
    <t>0020053000124</t>
  </si>
  <si>
    <t>0020053000125</t>
  </si>
  <si>
    <t>0020053000126</t>
  </si>
  <si>
    <t>0020053000127</t>
  </si>
  <si>
    <t>0020053000128</t>
  </si>
  <si>
    <t>0020053000129</t>
  </si>
  <si>
    <t>0020053000130</t>
  </si>
  <si>
    <t>0020053000131</t>
  </si>
  <si>
    <t>0020053000132</t>
  </si>
  <si>
    <t>0020053000133</t>
  </si>
  <si>
    <t>0020053000134</t>
  </si>
  <si>
    <t>0020053000135</t>
  </si>
  <si>
    <t>0020053000136</t>
  </si>
  <si>
    <t>0020053000137</t>
  </si>
  <si>
    <t>0020053000138</t>
  </si>
  <si>
    <t>0020053000139</t>
  </si>
  <si>
    <t>0020053000141</t>
  </si>
  <si>
    <t>0020053000142</t>
  </si>
  <si>
    <t>0020053000143</t>
  </si>
  <si>
    <t>0020053000144</t>
  </si>
  <si>
    <t>0020053000145</t>
  </si>
  <si>
    <t>0020053000146</t>
  </si>
  <si>
    <t>0020053000147</t>
  </si>
  <si>
    <t>0020053000148</t>
  </si>
  <si>
    <t>0020053000149</t>
  </si>
  <si>
    <t>0020053000150</t>
  </si>
  <si>
    <t>0020053000151</t>
  </si>
  <si>
    <t>0020053000152</t>
  </si>
  <si>
    <t>0020053000153</t>
  </si>
  <si>
    <t>0020053000154</t>
  </si>
  <si>
    <t>0020053000155</t>
  </si>
  <si>
    <t>0020053000156</t>
  </si>
  <si>
    <t>0020053000157</t>
  </si>
  <si>
    <t>0020053000158</t>
  </si>
  <si>
    <t>0020053000159</t>
  </si>
  <si>
    <t>0020053000160</t>
  </si>
  <si>
    <t>0020053000161</t>
  </si>
  <si>
    <t>0020053000162</t>
  </si>
  <si>
    <t>0020053000163</t>
  </si>
  <si>
    <t>0020053000164</t>
  </si>
  <si>
    <t>0020053000165</t>
  </si>
  <si>
    <t>0020053000166</t>
  </si>
  <si>
    <t>0020053000167</t>
  </si>
  <si>
    <t>0020053000168</t>
  </si>
  <si>
    <t>0020053000169</t>
  </si>
  <si>
    <t>0020053000170</t>
  </si>
  <si>
    <t>0020053000171</t>
  </si>
  <si>
    <t>0020053000172</t>
  </si>
  <si>
    <t>0020053000173</t>
  </si>
  <si>
    <t>0020053000174</t>
  </si>
  <si>
    <t>0020053000175</t>
  </si>
  <si>
    <t>0020053000176</t>
  </si>
  <si>
    <t>0020053000177</t>
  </si>
  <si>
    <t>0020053000178</t>
  </si>
  <si>
    <t>0020053000179</t>
  </si>
  <si>
    <t>0020054000001</t>
  </si>
  <si>
    <t>0020054000002</t>
  </si>
  <si>
    <t>0020054000003</t>
  </si>
  <si>
    <t>0020054000004</t>
  </si>
  <si>
    <t>0020054000005</t>
  </si>
  <si>
    <t>0020054000006</t>
  </si>
  <si>
    <t>0020054000007</t>
  </si>
  <si>
    <t>0020054000008</t>
  </si>
  <si>
    <t>0020054000009</t>
  </si>
  <si>
    <t>0020054000010</t>
  </si>
  <si>
    <t>0020054000011</t>
  </si>
  <si>
    <t>0020054000012</t>
  </si>
  <si>
    <t>0020054000013</t>
  </si>
  <si>
    <t>0020054000014</t>
  </si>
  <si>
    <t>0020054000015</t>
  </si>
  <si>
    <t>0020054000016</t>
  </si>
  <si>
    <t>0020054000017</t>
  </si>
  <si>
    <t>0020054000018</t>
  </si>
  <si>
    <t>0020054000019</t>
  </si>
  <si>
    <t>0020054000020</t>
  </si>
  <si>
    <t>0020054000021</t>
  </si>
  <si>
    <t>0020054000022</t>
  </si>
  <si>
    <t>0020054000023</t>
  </si>
  <si>
    <t>0020054000024</t>
  </si>
  <si>
    <t>0020054000025</t>
  </si>
  <si>
    <t>0020054000026</t>
  </si>
  <si>
    <t>0020054000027</t>
  </si>
  <si>
    <t>0020054000028</t>
  </si>
  <si>
    <t>0020054000029</t>
  </si>
  <si>
    <t>0020054000030</t>
  </si>
  <si>
    <t>0020054000031</t>
  </si>
  <si>
    <t>0020054000032</t>
  </si>
  <si>
    <t>0020054000033</t>
  </si>
  <si>
    <t>0020054000034</t>
  </si>
  <si>
    <t>0020054000035</t>
  </si>
  <si>
    <t>0020054000036</t>
  </si>
  <si>
    <t>0020054000037</t>
  </si>
  <si>
    <t>0020054000038</t>
  </si>
  <si>
    <t>0020054000039</t>
  </si>
  <si>
    <t>0020054000040</t>
  </si>
  <si>
    <t>0020054000041</t>
  </si>
  <si>
    <t>0020054000042</t>
  </si>
  <si>
    <t>0020054000043</t>
  </si>
  <si>
    <t>0020054000044</t>
  </si>
  <si>
    <t>0020054000045</t>
  </si>
  <si>
    <t>0020054000046</t>
  </si>
  <si>
    <t>0020054000047</t>
  </si>
  <si>
    <t>0020054000048</t>
  </si>
  <si>
    <t>0020054000049</t>
  </si>
  <si>
    <t>0020054000050</t>
  </si>
  <si>
    <t>0020054000051</t>
  </si>
  <si>
    <t>0020054000052</t>
  </si>
  <si>
    <t>0020054000053</t>
  </si>
  <si>
    <t>0020054000054</t>
  </si>
  <si>
    <t>0020054000055</t>
  </si>
  <si>
    <t>0020054000056</t>
  </si>
  <si>
    <t>0020054000057</t>
  </si>
  <si>
    <t>0020054000058</t>
  </si>
  <si>
    <t>0020054000059</t>
  </si>
  <si>
    <t>0020054000060</t>
  </si>
  <si>
    <t>0020054000061</t>
  </si>
  <si>
    <t>0020054000062</t>
  </si>
  <si>
    <t>0020054000063</t>
  </si>
  <si>
    <t>0020054000064</t>
  </si>
  <si>
    <t>0020054000065</t>
  </si>
  <si>
    <t>0020054000066</t>
  </si>
  <si>
    <t>0020054000067</t>
  </si>
  <si>
    <t>0020054000068</t>
  </si>
  <si>
    <t>0020054000069</t>
  </si>
  <si>
    <t>0020054000070</t>
  </si>
  <si>
    <t>0020054000071</t>
  </si>
  <si>
    <t>0020054000072</t>
  </si>
  <si>
    <t>0020054000073</t>
  </si>
  <si>
    <t>0020054000074</t>
  </si>
  <si>
    <t>0020054000075</t>
  </si>
  <si>
    <t>0020055000001</t>
  </si>
  <si>
    <t>0020055000002</t>
  </si>
  <si>
    <t>0020055000003</t>
  </si>
  <si>
    <t>0020055000004</t>
  </si>
  <si>
    <t>0020055000005</t>
  </si>
  <si>
    <t>0020055000006</t>
  </si>
  <si>
    <t>0020055000007</t>
  </si>
  <si>
    <t>0020055000008</t>
  </si>
  <si>
    <t>0020055000009</t>
  </si>
  <si>
    <t>0020055000010</t>
  </si>
  <si>
    <t>0020055000011</t>
  </si>
  <si>
    <t>0020055000012</t>
  </si>
  <si>
    <t>0020055000013</t>
  </si>
  <si>
    <t>0020055000014</t>
  </si>
  <si>
    <t>0020055000015</t>
  </si>
  <si>
    <t>0020055000016</t>
  </si>
  <si>
    <t>0020055000017</t>
  </si>
  <si>
    <t>0020055000018</t>
  </si>
  <si>
    <t>0020055000019</t>
  </si>
  <si>
    <t>0020055000021</t>
  </si>
  <si>
    <t>0020055000022</t>
  </si>
  <si>
    <t>0020055000023</t>
  </si>
  <si>
    <t>0020055000024</t>
  </si>
  <si>
    <t>0020055000025</t>
  </si>
  <si>
    <t>0020055000026</t>
  </si>
  <si>
    <t>0020055000027</t>
  </si>
  <si>
    <t>0020055000028</t>
  </si>
  <si>
    <t>0020055000029</t>
  </si>
  <si>
    <t>0020055000030</t>
  </si>
  <si>
    <t>0020055000031</t>
  </si>
  <si>
    <t>0020055000032</t>
  </si>
  <si>
    <t>0020055000040</t>
  </si>
  <si>
    <t>0020055000041</t>
  </si>
  <si>
    <t>0020055000042</t>
  </si>
  <si>
    <t>0020055000043</t>
  </si>
  <si>
    <t>0020055000044</t>
  </si>
  <si>
    <t>0020055000045</t>
  </si>
  <si>
    <t>0020055000046</t>
  </si>
  <si>
    <t>0020055000047</t>
  </si>
  <si>
    <t>0020055000048</t>
  </si>
  <si>
    <t>0020055000049</t>
  </si>
  <si>
    <t>0020055000050</t>
  </si>
  <si>
    <t>0020055000051</t>
  </si>
  <si>
    <t>0020055000052</t>
  </si>
  <si>
    <t>0020055000053</t>
  </si>
  <si>
    <t>0020055000054</t>
  </si>
  <si>
    <t>0020055000055</t>
  </si>
  <si>
    <t>0020055000056</t>
  </si>
  <si>
    <t>0020055000057</t>
  </si>
  <si>
    <t>0020055000058</t>
  </si>
  <si>
    <t>0020055000059</t>
  </si>
  <si>
    <t>0020055000060</t>
  </si>
  <si>
    <t>0020055000061</t>
  </si>
  <si>
    <t>0020055000062</t>
  </si>
  <si>
    <t>0020055000063</t>
  </si>
  <si>
    <t>0020055000064</t>
  </si>
  <si>
    <t>0020055000065</t>
  </si>
  <si>
    <t>0020055000066</t>
  </si>
  <si>
    <t>0020055000067</t>
  </si>
  <si>
    <t>0020055000068</t>
  </si>
  <si>
    <t>0020055000069</t>
  </si>
  <si>
    <t>0020055000070</t>
  </si>
  <si>
    <t>0020055000071</t>
  </si>
  <si>
    <t>0020055000072</t>
  </si>
  <si>
    <t>0020055000073</t>
  </si>
  <si>
    <t>0020056000001</t>
  </si>
  <si>
    <t>0020056000002</t>
  </si>
  <si>
    <t>0020056000003</t>
  </si>
  <si>
    <t>0020056000004</t>
  </si>
  <si>
    <t>0020056000005</t>
  </si>
  <si>
    <t>0020056000006</t>
  </si>
  <si>
    <t>0020056000007</t>
  </si>
  <si>
    <t>0020056000008</t>
  </si>
  <si>
    <t>0020056000009</t>
  </si>
  <si>
    <t>0020056000010</t>
  </si>
  <si>
    <t>0020056000011</t>
  </si>
  <si>
    <t>0020056000012</t>
  </si>
  <si>
    <t>0020056000013</t>
  </si>
  <si>
    <t>0020056000014</t>
  </si>
  <si>
    <t>0020056000015</t>
  </si>
  <si>
    <t>0020056000016</t>
  </si>
  <si>
    <t>0020056000017</t>
  </si>
  <si>
    <t>0020056000018</t>
  </si>
  <si>
    <t>0020056000019</t>
  </si>
  <si>
    <t>0020056000020</t>
  </si>
  <si>
    <t>0020056000021</t>
  </si>
  <si>
    <t>0020056000022</t>
  </si>
  <si>
    <t>0020056000023</t>
  </si>
  <si>
    <t>0020056000024</t>
  </si>
  <si>
    <t>0020056000025</t>
  </si>
  <si>
    <t>0020056000026</t>
  </si>
  <si>
    <t>0020056000027</t>
  </si>
  <si>
    <t>0020056000028</t>
  </si>
  <si>
    <t>0020056000029</t>
  </si>
  <si>
    <t>0020056000030</t>
  </si>
  <si>
    <t>0020056000031</t>
  </si>
  <si>
    <t>0020056000032</t>
  </si>
  <si>
    <t>0020056000034</t>
  </si>
  <si>
    <t>0020056000035</t>
  </si>
  <si>
    <t>0020056000036</t>
  </si>
  <si>
    <t>0020056000037</t>
  </si>
  <si>
    <t>0020056000038</t>
  </si>
  <si>
    <t>0020056000039</t>
  </si>
  <si>
    <t>0020056000040</t>
  </si>
  <si>
    <t>0020056000041</t>
  </si>
  <si>
    <t>0020056000042</t>
  </si>
  <si>
    <t>0020056000043</t>
  </si>
  <si>
    <t>0020056000044</t>
  </si>
  <si>
    <t>0020056000045</t>
  </si>
  <si>
    <t>0020056000046</t>
  </si>
  <si>
    <t>0020056000047</t>
  </si>
  <si>
    <t>0020056000048</t>
  </si>
  <si>
    <t>0020056000049</t>
  </si>
  <si>
    <t>0020056000050</t>
  </si>
  <si>
    <t>0020056000051</t>
  </si>
  <si>
    <t>0020056000052</t>
  </si>
  <si>
    <t>0020057000001</t>
  </si>
  <si>
    <t>0020057000002</t>
  </si>
  <si>
    <t>0020057000003</t>
  </si>
  <si>
    <t>0020057000004</t>
  </si>
  <si>
    <t>0020057000005</t>
  </si>
  <si>
    <t>0020057000006</t>
  </si>
  <si>
    <t>0020057000007</t>
  </si>
  <si>
    <t>0020057000008</t>
  </si>
  <si>
    <t>0020057000009</t>
  </si>
  <si>
    <t>0020057000010</t>
  </si>
  <si>
    <t>0020057000011</t>
  </si>
  <si>
    <t>0020057000012</t>
  </si>
  <si>
    <t>0020057000013</t>
  </si>
  <si>
    <t>0020057000014</t>
  </si>
  <si>
    <t>0020057000015</t>
  </si>
  <si>
    <t>0020057000016</t>
  </si>
  <si>
    <t>0020057000017</t>
  </si>
  <si>
    <t>0020057000019</t>
  </si>
  <si>
    <t>0020057000020</t>
  </si>
  <si>
    <t>0020057000021</t>
  </si>
  <si>
    <t>0020057000022</t>
  </si>
  <si>
    <t>0020057000023</t>
  </si>
  <si>
    <t>0020057000024</t>
  </si>
  <si>
    <t>0020057000025</t>
  </si>
  <si>
    <t>0020057000026</t>
  </si>
  <si>
    <t>0020057000027</t>
  </si>
  <si>
    <t>0020057000028</t>
  </si>
  <si>
    <t>0020057000029</t>
  </si>
  <si>
    <t>0020057000030</t>
  </si>
  <si>
    <t>0020057000031</t>
  </si>
  <si>
    <t>0020057000032</t>
  </si>
  <si>
    <t>0020057000033</t>
  </si>
  <si>
    <t>0020057000034</t>
  </si>
  <si>
    <t>0020057000035</t>
  </si>
  <si>
    <t>0020057000036</t>
  </si>
  <si>
    <t>0020057000037</t>
  </si>
  <si>
    <t>0020057000038</t>
  </si>
  <si>
    <t>0020057000039</t>
  </si>
  <si>
    <t>0020057000040</t>
  </si>
  <si>
    <t>0020057000041</t>
  </si>
  <si>
    <t>0020057000042</t>
  </si>
  <si>
    <t>0020057000043</t>
  </si>
  <si>
    <t>0020057000044</t>
  </si>
  <si>
    <t>0020057000045</t>
  </si>
  <si>
    <t>0020057000046</t>
  </si>
  <si>
    <t>0020057000049</t>
  </si>
  <si>
    <t>0020057000050</t>
  </si>
  <si>
    <t>0020057000051</t>
  </si>
  <si>
    <t>0020057000052</t>
  </si>
  <si>
    <t>0020057000053</t>
  </si>
  <si>
    <t>0020057000054</t>
  </si>
  <si>
    <t>0020057000055</t>
  </si>
  <si>
    <t>0020057000056</t>
  </si>
  <si>
    <t>0020057000057</t>
  </si>
  <si>
    <t>0020057000058</t>
  </si>
  <si>
    <t>0020057000059</t>
  </si>
  <si>
    <t>0020057000060</t>
  </si>
  <si>
    <t>0020057000061</t>
  </si>
  <si>
    <t>0020057000062</t>
  </si>
  <si>
    <t>0020057000063</t>
  </si>
  <si>
    <t>0020057000064</t>
  </si>
  <si>
    <t>0020057000065</t>
  </si>
  <si>
    <t>0020057000066</t>
  </si>
  <si>
    <t>0020057000067</t>
  </si>
  <si>
    <t>0020057000068</t>
  </si>
  <si>
    <t>0020057000069</t>
  </si>
  <si>
    <t>0020057000070</t>
  </si>
  <si>
    <t>0020057000071</t>
  </si>
  <si>
    <t>0020057000072</t>
  </si>
  <si>
    <t>0020057000073</t>
  </si>
  <si>
    <t>0020057000074</t>
  </si>
  <si>
    <t>0020057000075</t>
  </si>
  <si>
    <t>0020057000076</t>
  </si>
  <si>
    <t>0020057000077</t>
  </si>
  <si>
    <t>0020057000078</t>
  </si>
  <si>
    <t>0020057000079</t>
  </si>
  <si>
    <t>0020057000080</t>
  </si>
  <si>
    <t>0020057000081</t>
  </si>
  <si>
    <t>0020057000083</t>
  </si>
  <si>
    <t>0020057000084</t>
  </si>
  <si>
    <t>0020057000085</t>
  </si>
  <si>
    <t>0020057000086</t>
  </si>
  <si>
    <t>0020057000087</t>
  </si>
  <si>
    <t>0020057000088</t>
  </si>
  <si>
    <t>0020058000001</t>
  </si>
  <si>
    <t>0020058000002</t>
  </si>
  <si>
    <t>0020058000003</t>
  </si>
  <si>
    <t>0020058000004</t>
  </si>
  <si>
    <t>0020058000005</t>
  </si>
  <si>
    <t>0020058000006</t>
  </si>
  <si>
    <t>0020058000007</t>
  </si>
  <si>
    <t>0020058000008</t>
  </si>
  <si>
    <t>0020058000009</t>
  </si>
  <si>
    <t>0020058000010</t>
  </si>
  <si>
    <t>0020058000011</t>
  </si>
  <si>
    <t>0020058000012</t>
  </si>
  <si>
    <t>0020058000013</t>
  </si>
  <si>
    <t>0020058000014</t>
  </si>
  <si>
    <t>0020058000015</t>
  </si>
  <si>
    <t>0020058000016</t>
  </si>
  <si>
    <t>0020058000017</t>
  </si>
  <si>
    <t>0020058000018</t>
  </si>
  <si>
    <t>0020058000019</t>
  </si>
  <si>
    <t>0020058000020</t>
  </si>
  <si>
    <t>0020058000021</t>
  </si>
  <si>
    <t>0020058000022</t>
  </si>
  <si>
    <t>0020058000023</t>
  </si>
  <si>
    <t>0020058000024</t>
  </si>
  <si>
    <t>0020058000025</t>
  </si>
  <si>
    <t>0020058000026</t>
  </si>
  <si>
    <t>0020058000027</t>
  </si>
  <si>
    <t>0020058000028</t>
  </si>
  <si>
    <t>0020058000029</t>
  </si>
  <si>
    <t>0020058000030</t>
  </si>
  <si>
    <t>0020058000031</t>
  </si>
  <si>
    <t>0020058000032</t>
  </si>
  <si>
    <t>0020058000033</t>
  </si>
  <si>
    <t>0020058000034</t>
  </si>
  <si>
    <t>0020058000035</t>
  </si>
  <si>
    <t>0020058000036</t>
  </si>
  <si>
    <t>0020058000037</t>
  </si>
  <si>
    <t>0020058000038</t>
  </si>
  <si>
    <t>0020058000039</t>
  </si>
  <si>
    <t>0020058000040</t>
  </si>
  <si>
    <t>0020058000041</t>
  </si>
  <si>
    <t>0020058000042</t>
  </si>
  <si>
    <t>0020058000043</t>
  </si>
  <si>
    <t>0020058000044</t>
  </si>
  <si>
    <t>0020058000045</t>
  </si>
  <si>
    <t>0020058000046</t>
  </si>
  <si>
    <t>0020058000047</t>
  </si>
  <si>
    <t>0020058000048</t>
  </si>
  <si>
    <t>0020059000001</t>
  </si>
  <si>
    <t>0020059000002</t>
  </si>
  <si>
    <t>0020059000003</t>
  </si>
  <si>
    <t>0020059000004</t>
  </si>
  <si>
    <t>0020059000005</t>
  </si>
  <si>
    <t>0020059000006</t>
  </si>
  <si>
    <t>0020059000007</t>
  </si>
  <si>
    <t>0020059000008</t>
  </si>
  <si>
    <t>0020059000009</t>
  </si>
  <si>
    <t>0020059000010</t>
  </si>
  <si>
    <t>0020059000011</t>
  </si>
  <si>
    <t>0020059000012</t>
  </si>
  <si>
    <t>0020059000013</t>
  </si>
  <si>
    <t>0020059000014</t>
  </si>
  <si>
    <t>0020059000015</t>
  </si>
  <si>
    <t>0020059000016</t>
  </si>
  <si>
    <t>0020059000017</t>
  </si>
  <si>
    <t>0020059000018</t>
  </si>
  <si>
    <t>0020059000019</t>
  </si>
  <si>
    <t>0020059000020</t>
  </si>
  <si>
    <t>0020059000021</t>
  </si>
  <si>
    <t>0020059000022</t>
  </si>
  <si>
    <t>0020059000023</t>
  </si>
  <si>
    <t>0020059000024</t>
  </si>
  <si>
    <t>0020059000025</t>
  </si>
  <si>
    <t>0020059000026</t>
  </si>
  <si>
    <t>0020059000027</t>
  </si>
  <si>
    <t>0020059000028</t>
  </si>
  <si>
    <t>0020059000029</t>
  </si>
  <si>
    <t>0020059000030</t>
  </si>
  <si>
    <t>0020059000031</t>
  </si>
  <si>
    <t>0020059000032</t>
  </si>
  <si>
    <t>0020059000033</t>
  </si>
  <si>
    <t>0020059000034</t>
  </si>
  <si>
    <t>0020059000035</t>
  </si>
  <si>
    <t>0020059000036</t>
  </si>
  <si>
    <t>0020059000037</t>
  </si>
  <si>
    <t>0020059000039</t>
  </si>
  <si>
    <t>0020059000040</t>
  </si>
  <si>
    <t>0020059000041</t>
  </si>
  <si>
    <t>0020059000042</t>
  </si>
  <si>
    <t>0020059000043</t>
  </si>
  <si>
    <t>0020059000044</t>
  </si>
  <si>
    <t>0020059000045</t>
  </si>
  <si>
    <t>0020059000046</t>
  </si>
  <si>
    <t>0020059000047</t>
  </si>
  <si>
    <t>0020059000048</t>
  </si>
  <si>
    <t>0020059000049</t>
  </si>
  <si>
    <t>0020059000050</t>
  </si>
  <si>
    <t>0020059000051</t>
  </si>
  <si>
    <t>0020059000052</t>
  </si>
  <si>
    <t>0020059000053</t>
  </si>
  <si>
    <t>0020059000054</t>
  </si>
  <si>
    <t>0020059000055</t>
  </si>
  <si>
    <t>0020059000056</t>
  </si>
  <si>
    <t>0020059000057</t>
  </si>
  <si>
    <t>0020059000058</t>
  </si>
  <si>
    <t>0020059000059</t>
  </si>
  <si>
    <t>0020059000060</t>
  </si>
  <si>
    <t>0020059000061</t>
  </si>
  <si>
    <t>0020059000062</t>
  </si>
  <si>
    <t>0020059000064</t>
  </si>
  <si>
    <t>0020059000065</t>
  </si>
  <si>
    <t>0020059000066</t>
  </si>
  <si>
    <t>0020059000067</t>
  </si>
  <si>
    <t>0020059000068</t>
  </si>
  <si>
    <t>0020059000069</t>
  </si>
  <si>
    <t>0020059000070</t>
  </si>
  <si>
    <t>0020059000071</t>
  </si>
  <si>
    <t>0020059000072</t>
  </si>
  <si>
    <t>0020059000073</t>
  </si>
  <si>
    <t>0020059000074</t>
  </si>
  <si>
    <t>0020059000075</t>
  </si>
  <si>
    <t>0020059000076</t>
  </si>
  <si>
    <t>0020059000077</t>
  </si>
  <si>
    <t>0020059000078</t>
  </si>
  <si>
    <t>0020059000079</t>
  </si>
  <si>
    <t>0020059000080</t>
  </si>
  <si>
    <t>0020059000081</t>
  </si>
  <si>
    <t>0020059000082</t>
  </si>
  <si>
    <t>0020059000083</t>
  </si>
  <si>
    <t>0020059000084</t>
  </si>
  <si>
    <t>0020059000085</t>
  </si>
  <si>
    <t>0020059000086</t>
  </si>
  <si>
    <t>0020059000087</t>
  </si>
  <si>
    <t>0020059000088</t>
  </si>
  <si>
    <t>0020059000089</t>
  </si>
  <si>
    <t>0020059000090</t>
  </si>
  <si>
    <t>0020059000091</t>
  </si>
  <si>
    <t>0020059000092</t>
  </si>
  <si>
    <t>0020059000093</t>
  </si>
  <si>
    <t>0020059000094</t>
  </si>
  <si>
    <t>0020059000095</t>
  </si>
  <si>
    <t>0020059000096</t>
  </si>
  <si>
    <t>0020059000097</t>
  </si>
  <si>
    <t>0020059000098</t>
  </si>
  <si>
    <t>0020059000099</t>
  </si>
  <si>
    <t>0020059000100</t>
  </si>
  <si>
    <t>0020059000101</t>
  </si>
  <si>
    <t>0020059000102</t>
  </si>
  <si>
    <t>0020059000103</t>
  </si>
  <si>
    <t>0020059000104</t>
  </si>
  <si>
    <t>0020059000105</t>
  </si>
  <si>
    <t>0020059000106</t>
  </si>
  <si>
    <t>0020059000107</t>
  </si>
  <si>
    <t>0020059000108</t>
  </si>
  <si>
    <t>0020059000109</t>
  </si>
  <si>
    <t>0020059000110</t>
  </si>
  <si>
    <t>0020059000111</t>
  </si>
  <si>
    <t>0020059000112</t>
  </si>
  <si>
    <t>0020059000113</t>
  </si>
  <si>
    <t>0020059000114</t>
  </si>
  <si>
    <t>0020059000115</t>
  </si>
  <si>
    <t>0020059000116</t>
  </si>
  <si>
    <t>0020059000117</t>
  </si>
  <si>
    <t>0020059000118</t>
  </si>
  <si>
    <t>0020059000119</t>
  </si>
  <si>
    <t>0020059000120</t>
  </si>
  <si>
    <t>0020059000121</t>
  </si>
  <si>
    <t>0020059000122</t>
  </si>
  <si>
    <t>0020059000123</t>
  </si>
  <si>
    <t>0020059000124</t>
  </si>
  <si>
    <t>0020059000125</t>
  </si>
  <si>
    <t>0020059000126</t>
  </si>
  <si>
    <t>0020059000127</t>
  </si>
  <si>
    <t>0020059000128</t>
  </si>
  <si>
    <t>0020059000129</t>
  </si>
  <si>
    <t>0020059000130</t>
  </si>
  <si>
    <t>0020059000131</t>
  </si>
  <si>
    <t>0020059000132</t>
  </si>
  <si>
    <t>0020059000133</t>
  </si>
  <si>
    <t>0020059000134</t>
  </si>
  <si>
    <t>0020059000135</t>
  </si>
  <si>
    <t>0020059000136</t>
  </si>
  <si>
    <t>0020059000137</t>
  </si>
  <si>
    <t>0020059000138</t>
  </si>
  <si>
    <t>0020060000001</t>
  </si>
  <si>
    <t>0020060000002</t>
  </si>
  <si>
    <t>0020060000003</t>
  </si>
  <si>
    <t>0020060000004</t>
  </si>
  <si>
    <t>0020060000005</t>
  </si>
  <si>
    <t>0020060000006</t>
  </si>
  <si>
    <t>0020060000007</t>
  </si>
  <si>
    <t>0020060000009</t>
  </si>
  <si>
    <t>0020060000010</t>
  </si>
  <si>
    <t>0020060000011</t>
  </si>
  <si>
    <t>0020060000012</t>
  </si>
  <si>
    <t>0020060000013</t>
  </si>
  <si>
    <t>0020060000014</t>
  </si>
  <si>
    <t>0020060000015</t>
  </si>
  <si>
    <t>0020060000016</t>
  </si>
  <si>
    <t>0020060000017</t>
  </si>
  <si>
    <t>0020060000018</t>
  </si>
  <si>
    <t>0020060000019</t>
  </si>
  <si>
    <t>0020060000020</t>
  </si>
  <si>
    <t>0020060000021</t>
  </si>
  <si>
    <t>0020060000022</t>
  </si>
  <si>
    <t>0020060000023</t>
  </si>
  <si>
    <t>0020060000024</t>
  </si>
  <si>
    <t>0020060000030</t>
  </si>
  <si>
    <t>0020060000041</t>
  </si>
  <si>
    <t>0020060000042</t>
  </si>
  <si>
    <t>0020060000043</t>
  </si>
  <si>
    <t>0020060000044</t>
  </si>
  <si>
    <t>0020060000045</t>
  </si>
  <si>
    <t>0020060000046</t>
  </si>
  <si>
    <t>0020060000047</t>
  </si>
  <si>
    <t>0020060000048</t>
  </si>
  <si>
    <t>0020060000049</t>
  </si>
  <si>
    <t>0020060000050</t>
  </si>
  <si>
    <t>0020060000051</t>
  </si>
  <si>
    <t>0020060000052</t>
  </si>
  <si>
    <t>0020060000053</t>
  </si>
  <si>
    <t>0020060000054</t>
  </si>
  <si>
    <t>0020060000055</t>
  </si>
  <si>
    <t>0020060000056</t>
  </si>
  <si>
    <t>0020060000057</t>
  </si>
  <si>
    <t>0020060000058</t>
  </si>
  <si>
    <t>0020060000059</t>
  </si>
  <si>
    <t>0020060000060</t>
  </si>
  <si>
    <t>0020060000061</t>
  </si>
  <si>
    <t>0020060000062</t>
  </si>
  <si>
    <t>0020060000063</t>
  </si>
  <si>
    <t>0020060000065</t>
  </si>
  <si>
    <t>0020060000066</t>
  </si>
  <si>
    <t>0020060000067</t>
  </si>
  <si>
    <t>0020060000068</t>
  </si>
  <si>
    <t>0020060000070</t>
  </si>
  <si>
    <t>0020060000071</t>
  </si>
  <si>
    <t>0020060000072</t>
  </si>
  <si>
    <t>0020060000073</t>
  </si>
  <si>
    <t>0020060000074</t>
  </si>
  <si>
    <t>0020060000075</t>
  </si>
  <si>
    <t>0020060000076</t>
  </si>
  <si>
    <t>0020060000077</t>
  </si>
  <si>
    <t>0020060000078</t>
  </si>
  <si>
    <t>0020060000079</t>
  </si>
  <si>
    <t>0020060000080</t>
  </si>
  <si>
    <t>0020060000081</t>
  </si>
  <si>
    <t>0020060000082</t>
  </si>
  <si>
    <t>0020060000083</t>
  </si>
  <si>
    <t>0020060000084</t>
  </si>
  <si>
    <t>0020060000085</t>
  </si>
  <si>
    <t>0020060000086</t>
  </si>
  <si>
    <t>0020060000087</t>
  </si>
  <si>
    <t>0020060000088</t>
  </si>
  <si>
    <t>0020060000089</t>
  </si>
  <si>
    <t>0020060000090</t>
  </si>
  <si>
    <t>0020060000091</t>
  </si>
  <si>
    <t>0020060000092</t>
  </si>
  <si>
    <t>0020060000093</t>
  </si>
  <si>
    <t>0020060000094</t>
  </si>
  <si>
    <t>0020060000095</t>
  </si>
  <si>
    <t>0020060000096</t>
  </si>
  <si>
    <t>0020060000097</t>
  </si>
  <si>
    <t>0020060000098</t>
  </si>
  <si>
    <t>0020060000099</t>
  </si>
  <si>
    <t>0020060000100</t>
  </si>
  <si>
    <t>0020060000101</t>
  </si>
  <si>
    <t>0020060000102</t>
  </si>
  <si>
    <t>0020060000103</t>
  </si>
  <si>
    <t>0020061000001</t>
  </si>
  <si>
    <t>0020061000002</t>
  </si>
  <si>
    <t>0020061000003</t>
  </si>
  <si>
    <t>0020061000004</t>
  </si>
  <si>
    <t>0020061000005</t>
  </si>
  <si>
    <t>0020061000006</t>
  </si>
  <si>
    <t>0020061000007</t>
  </si>
  <si>
    <t>0020061000008</t>
  </si>
  <si>
    <t>0020061000009</t>
  </si>
  <si>
    <t>0020061000010</t>
  </si>
  <si>
    <t>0020061000011</t>
  </si>
  <si>
    <t>0020061000012</t>
  </si>
  <si>
    <t>0020061000013</t>
  </si>
  <si>
    <t>0020061000014</t>
  </si>
  <si>
    <t>0020061000015</t>
  </si>
  <si>
    <t>0020061000016</t>
  </si>
  <si>
    <t>0020061000017</t>
  </si>
  <si>
    <t>0020061000018</t>
  </si>
  <si>
    <t>0020061000019</t>
  </si>
  <si>
    <t>0020061000020</t>
  </si>
  <si>
    <t>0020061000021</t>
  </si>
  <si>
    <t>0020061000022</t>
  </si>
  <si>
    <t>0020061000023</t>
  </si>
  <si>
    <t>0020061000024</t>
  </si>
  <si>
    <t>0020061000025</t>
  </si>
  <si>
    <t>0020061000026</t>
  </si>
  <si>
    <t>0020061000027</t>
  </si>
  <si>
    <t>0020061000028</t>
  </si>
  <si>
    <t>0020061000029</t>
  </si>
  <si>
    <t>0020061000030</t>
  </si>
  <si>
    <t>0020061000031</t>
  </si>
  <si>
    <t>0020061000032</t>
  </si>
  <si>
    <t>0020061000033</t>
  </si>
  <si>
    <t>0020061000034</t>
  </si>
  <si>
    <t>0020061000035</t>
  </si>
  <si>
    <t>0020061000036</t>
  </si>
  <si>
    <t>0020061000037</t>
  </si>
  <si>
    <t>0020061000039</t>
  </si>
  <si>
    <t>0020061000040</t>
  </si>
  <si>
    <t>0020061000041</t>
  </si>
  <si>
    <t>0020061000042</t>
  </si>
  <si>
    <t>0020061000043</t>
  </si>
  <si>
    <t>0020061000044</t>
  </si>
  <si>
    <t>0020061000045</t>
  </si>
  <si>
    <t>0020061000046</t>
  </si>
  <si>
    <t>0020061000047</t>
  </si>
  <si>
    <t>0020061000048</t>
  </si>
  <si>
    <t>0020061000049</t>
  </si>
  <si>
    <t>0020061000050</t>
  </si>
  <si>
    <t>0020061000051</t>
  </si>
  <si>
    <t>0020061000052</t>
  </si>
  <si>
    <t>0020061000053</t>
  </si>
  <si>
    <t>0020061000054</t>
  </si>
  <si>
    <t>0020061000055</t>
  </si>
  <si>
    <t>0020061000056</t>
  </si>
  <si>
    <t>0020061000057</t>
  </si>
  <si>
    <t>0020061000058</t>
  </si>
  <si>
    <t>0020061000059</t>
  </si>
  <si>
    <t>0020061000060</t>
  </si>
  <si>
    <t>0020061000061</t>
  </si>
  <si>
    <t>0020061000062</t>
  </si>
  <si>
    <t>0020061000063</t>
  </si>
  <si>
    <t>0020061000064</t>
  </si>
  <si>
    <t>0020061000065</t>
  </si>
  <si>
    <t>0020061000066</t>
  </si>
  <si>
    <t>0020061000067</t>
  </si>
  <si>
    <t>0020061000068</t>
  </si>
  <si>
    <t>0020061000069</t>
  </si>
  <si>
    <t>0020061000070</t>
  </si>
  <si>
    <t>0020061000071</t>
  </si>
  <si>
    <t>0020061000072</t>
  </si>
  <si>
    <t>0020061000073</t>
  </si>
  <si>
    <t>0020061000074</t>
  </si>
  <si>
    <t>0020061000075</t>
  </si>
  <si>
    <t>0020061000076</t>
  </si>
  <si>
    <t>0020061000077</t>
  </si>
  <si>
    <t>0020061000078</t>
  </si>
  <si>
    <t>0020061000079</t>
  </si>
  <si>
    <t>0020061000080</t>
  </si>
  <si>
    <t>0020061000081</t>
  </si>
  <si>
    <t>0020061000082</t>
  </si>
  <si>
    <t>0020061000083</t>
  </si>
  <si>
    <t>0020061000084</t>
  </si>
  <si>
    <t>0020062000001</t>
  </si>
  <si>
    <t>0020062000002</t>
  </si>
  <si>
    <t>0020062000003</t>
  </si>
  <si>
    <t>0020062000004</t>
  </si>
  <si>
    <t>0020062000005</t>
  </si>
  <si>
    <t>0020062000006</t>
  </si>
  <si>
    <t>0020062000007</t>
  </si>
  <si>
    <t>0020062000008</t>
  </si>
  <si>
    <t>0020062000009</t>
  </si>
  <si>
    <t>0020062000010</t>
  </si>
  <si>
    <t>0020062000011</t>
  </si>
  <si>
    <t>0020062000012</t>
  </si>
  <si>
    <t>0020062000014</t>
  </si>
  <si>
    <t>0020062000015</t>
  </si>
  <si>
    <t>0020062000016</t>
  </si>
  <si>
    <t>0020062000017</t>
  </si>
  <si>
    <t>0020062000018</t>
  </si>
  <si>
    <t>0020062000019</t>
  </si>
  <si>
    <t>0020062000020</t>
  </si>
  <si>
    <t>0020062000021</t>
  </si>
  <si>
    <t>0020062000022</t>
  </si>
  <si>
    <t>0020062000023</t>
  </si>
  <si>
    <t>0020062000024</t>
  </si>
  <si>
    <t>0020062000025</t>
  </si>
  <si>
    <t>0020062000026</t>
  </si>
  <si>
    <t>0020062000027</t>
  </si>
  <si>
    <t>0020062000028</t>
  </si>
  <si>
    <t>0020062000029</t>
  </si>
  <si>
    <t>0020063000001</t>
  </si>
  <si>
    <t>0020063000002</t>
  </si>
  <si>
    <t>0020063000003</t>
  </si>
  <si>
    <t>0020063000004</t>
  </si>
  <si>
    <t>0020063000005</t>
  </si>
  <si>
    <t>0020063000006</t>
  </si>
  <si>
    <t>0020063000007</t>
  </si>
  <si>
    <t>0020063000008</t>
  </si>
  <si>
    <t>0020063000009</t>
  </si>
  <si>
    <t>0020063000011</t>
  </si>
  <si>
    <t>0020063000012</t>
  </si>
  <si>
    <t>0020063000013</t>
  </si>
  <si>
    <t>0020063000014</t>
  </si>
  <si>
    <t>0020063000015</t>
  </si>
  <si>
    <t>0020063000016</t>
  </si>
  <si>
    <t>0020063000017</t>
  </si>
  <si>
    <t>0020063000018</t>
  </si>
  <si>
    <t>0020063000019</t>
  </si>
  <si>
    <t>0020063000020</t>
  </si>
  <si>
    <t>0020063000021</t>
  </si>
  <si>
    <t>0020063000022</t>
  </si>
  <si>
    <t>0020063000023</t>
  </si>
  <si>
    <t>0020063000024</t>
  </si>
  <si>
    <t>0020063000025</t>
  </si>
  <si>
    <t>0020064000001</t>
  </si>
  <si>
    <t>0020064000002</t>
  </si>
  <si>
    <t>0020064000003</t>
  </si>
  <si>
    <t>0020064000004</t>
  </si>
  <si>
    <t>0020064000005</t>
  </si>
  <si>
    <t>0020064000006</t>
  </si>
  <si>
    <t>0020064000007</t>
  </si>
  <si>
    <t>0020064000008</t>
  </si>
  <si>
    <t>0020064000009</t>
  </si>
  <si>
    <t>0020064000010</t>
  </si>
  <si>
    <t>0020064000011</t>
  </si>
  <si>
    <t>0020064000012</t>
  </si>
  <si>
    <t>0020064000013</t>
  </si>
  <si>
    <t>0020064000014</t>
  </si>
  <si>
    <t>0020064000015</t>
  </si>
  <si>
    <t>0020064000016</t>
  </si>
  <si>
    <t>0020064000017</t>
  </si>
  <si>
    <t>0020064000018</t>
  </si>
  <si>
    <t>0020064000019</t>
  </si>
  <si>
    <t>0020064000020</t>
  </si>
  <si>
    <t>0020064000021</t>
  </si>
  <si>
    <t>0020064000022</t>
  </si>
  <si>
    <t>0020064000023</t>
  </si>
  <si>
    <t>0020064000024</t>
  </si>
  <si>
    <t>0020064000025</t>
  </si>
  <si>
    <t>0020064000026</t>
  </si>
  <si>
    <t>0020064000027</t>
  </si>
  <si>
    <t>0020064000028</t>
  </si>
  <si>
    <t>0020064000029</t>
  </si>
  <si>
    <t>0020064000030</t>
  </si>
  <si>
    <t>0020064000031</t>
  </si>
  <si>
    <t>0020064000032</t>
  </si>
  <si>
    <t>0020064000033</t>
  </si>
  <si>
    <t>0020064000034</t>
  </si>
  <si>
    <t>0020064000035</t>
  </si>
  <si>
    <t>0020064000036</t>
  </si>
  <si>
    <t>0020064000037</t>
  </si>
  <si>
    <t>0020064000038</t>
  </si>
  <si>
    <t>0020064000039</t>
  </si>
  <si>
    <t>0020064000040</t>
  </si>
  <si>
    <t>0020064000041</t>
  </si>
  <si>
    <t>0020064000042</t>
  </si>
  <si>
    <t>0020064000043</t>
  </si>
  <si>
    <t>0020064000044</t>
  </si>
  <si>
    <t>0020064000045</t>
  </si>
  <si>
    <t>0020064000046</t>
  </si>
  <si>
    <t>0020064000047</t>
  </si>
  <si>
    <t>0020064000048</t>
  </si>
  <si>
    <t>0020064000049</t>
  </si>
  <si>
    <t>0020064000050</t>
  </si>
  <si>
    <t>0020064000051</t>
  </si>
  <si>
    <t>0020064000052</t>
  </si>
  <si>
    <t>0020064000053</t>
  </si>
  <si>
    <t>0020064000054</t>
  </si>
  <si>
    <t>0020064000055</t>
  </si>
  <si>
    <t>0020064000056</t>
  </si>
  <si>
    <t>0020064000057</t>
  </si>
  <si>
    <t>0020064000058</t>
  </si>
  <si>
    <t>0020064000059</t>
  </si>
  <si>
    <t>0020064000060</t>
  </si>
  <si>
    <t>0020064000061</t>
  </si>
  <si>
    <t>0020064000062</t>
  </si>
  <si>
    <t>0020064000063</t>
  </si>
  <si>
    <t>0020064000064</t>
  </si>
  <si>
    <t>0020064000065</t>
  </si>
  <si>
    <t>0020064000066</t>
  </si>
  <si>
    <t>0020064000067</t>
  </si>
  <si>
    <t>0020064000068</t>
  </si>
  <si>
    <t>0020064000069</t>
  </si>
  <si>
    <t>0020064000070</t>
  </si>
  <si>
    <t>0020064000071</t>
  </si>
  <si>
    <t>0020064000072</t>
  </si>
  <si>
    <t>0020064000073</t>
  </si>
  <si>
    <t>0020064000074</t>
  </si>
  <si>
    <t>0020064000075</t>
  </si>
  <si>
    <t>0020064000076</t>
  </si>
  <si>
    <t>0020064000077</t>
  </si>
  <si>
    <t>0020064000078</t>
  </si>
  <si>
    <t>0020064000079</t>
  </si>
  <si>
    <t>0020064000080</t>
  </si>
  <si>
    <t>0020064000081</t>
  </si>
  <si>
    <t>0020064000082</t>
  </si>
  <si>
    <t>0020064000083</t>
  </si>
  <si>
    <t>0020064000084</t>
  </si>
  <si>
    <t>0020064000085</t>
  </si>
  <si>
    <t>0020064000086</t>
  </si>
  <si>
    <t>0020064000087</t>
  </si>
  <si>
    <t>0020064000088</t>
  </si>
  <si>
    <t>0020064000089</t>
  </si>
  <si>
    <t>0020064000090</t>
  </si>
  <si>
    <t>0020064000091</t>
  </si>
  <si>
    <t>0020064000092</t>
  </si>
  <si>
    <t>0020064000093</t>
  </si>
  <si>
    <t>0020064000094</t>
  </si>
  <si>
    <t>0020064000095</t>
  </si>
  <si>
    <t>0020064000096</t>
  </si>
  <si>
    <t>0020064000097</t>
  </si>
  <si>
    <t>0020064000098</t>
  </si>
  <si>
    <t>0020064000099</t>
  </si>
  <si>
    <t>0020064000100</t>
  </si>
  <si>
    <t>0020064000101</t>
  </si>
  <si>
    <t>0020064000102</t>
  </si>
  <si>
    <t>0020064000103</t>
  </si>
  <si>
    <t>0020064000104</t>
  </si>
  <si>
    <t>0020064000105</t>
  </si>
  <si>
    <t>0020064000106</t>
  </si>
  <si>
    <t>0020064000107</t>
  </si>
  <si>
    <t>0020064000108</t>
  </si>
  <si>
    <t>0020064000109</t>
  </si>
  <si>
    <t>0020064000110</t>
  </si>
  <si>
    <t>0020064000111</t>
  </si>
  <si>
    <t>0020064000112</t>
  </si>
  <si>
    <t>0020064000113</t>
  </si>
  <si>
    <t>0020064000114</t>
  </si>
  <si>
    <t>0020064000115</t>
  </si>
  <si>
    <t>0020064000116</t>
  </si>
  <si>
    <t>0020064000117</t>
  </si>
  <si>
    <t>0020064000118</t>
  </si>
  <si>
    <t>0020064000119</t>
  </si>
  <si>
    <t>0020065000001</t>
  </si>
  <si>
    <t>0020065000002</t>
  </si>
  <si>
    <t>0020065000003</t>
  </si>
  <si>
    <t>0020065000004</t>
  </si>
  <si>
    <t>0020065000005</t>
  </si>
  <si>
    <t>0020065000006</t>
  </si>
  <si>
    <t>0020065000007</t>
  </si>
  <si>
    <t>0020065000008</t>
  </si>
  <si>
    <t>0020065000009</t>
  </si>
  <si>
    <t>0020065000010</t>
  </si>
  <si>
    <t>0020065000011</t>
  </si>
  <si>
    <t>0020065000012</t>
  </si>
  <si>
    <t>0020065000013</t>
  </si>
  <si>
    <t>0020065000014</t>
  </si>
  <si>
    <t>0020065000015</t>
  </si>
  <si>
    <t>0020065000016</t>
  </si>
  <si>
    <t>0020065000017</t>
  </si>
  <si>
    <t>0020065000018</t>
  </si>
  <si>
    <t>0020065000019</t>
  </si>
  <si>
    <t>0020065000020</t>
  </si>
  <si>
    <t>0020065000021</t>
  </si>
  <si>
    <t>0020065000022</t>
  </si>
  <si>
    <t>0020065000023</t>
  </si>
  <si>
    <t>0020065000024</t>
  </si>
  <si>
    <t>0020065000025</t>
  </si>
  <si>
    <t>0020065000026</t>
  </si>
  <si>
    <t>0020065000027</t>
  </si>
  <si>
    <t>0020065000028</t>
  </si>
  <si>
    <t>0020065000029</t>
  </si>
  <si>
    <t>0020065000030</t>
  </si>
  <si>
    <t>0020065000031</t>
  </si>
  <si>
    <t>0020065000032</t>
  </si>
  <si>
    <t>0020065000033</t>
  </si>
  <si>
    <t>0020065000034</t>
  </si>
  <si>
    <t>0020065000035</t>
  </si>
  <si>
    <t>0020065000036</t>
  </si>
  <si>
    <t>0020065000037</t>
  </si>
  <si>
    <t>0020065000038</t>
  </si>
  <si>
    <t>0020065000039</t>
  </si>
  <si>
    <t>0020065000040</t>
  </si>
  <si>
    <t>0020065000041</t>
  </si>
  <si>
    <t>0020065000042</t>
  </si>
  <si>
    <t>0020065000043</t>
  </si>
  <si>
    <t>0020065000044</t>
  </si>
  <si>
    <t>0020065000045</t>
  </si>
  <si>
    <t>0020065000046</t>
  </si>
  <si>
    <t>0020065000047</t>
  </si>
  <si>
    <t>0020065000048</t>
  </si>
  <si>
    <t>0020065000049</t>
  </si>
  <si>
    <t>0020065000050</t>
  </si>
  <si>
    <t>0020065000051</t>
  </si>
  <si>
    <t>0020065000052</t>
  </si>
  <si>
    <t>0020065000053</t>
  </si>
  <si>
    <t>0020065000054</t>
  </si>
  <si>
    <t>0020065000055</t>
  </si>
  <si>
    <t>0020065000056</t>
  </si>
  <si>
    <t>0020065000057</t>
  </si>
  <si>
    <t>0020065000058</t>
  </si>
  <si>
    <t>0020065000059</t>
  </si>
  <si>
    <t>0020065000060</t>
  </si>
  <si>
    <t>0020065000061</t>
  </si>
  <si>
    <t>0020065000062</t>
  </si>
  <si>
    <t>0020065000063</t>
  </si>
  <si>
    <t>0020065000064</t>
  </si>
  <si>
    <t>0020065000065</t>
  </si>
  <si>
    <t>0020065000066</t>
  </si>
  <si>
    <t>0020065000067</t>
  </si>
  <si>
    <t>0020065000068</t>
  </si>
  <si>
    <t>0020065000069</t>
  </si>
  <si>
    <t>0020065000070</t>
  </si>
  <si>
    <t>0020065000071</t>
  </si>
  <si>
    <t>0020065000072</t>
  </si>
  <si>
    <t>0020065000073</t>
  </si>
  <si>
    <t>0020065000074</t>
  </si>
  <si>
    <t>0020065000075</t>
  </si>
  <si>
    <t>0020065000076</t>
  </si>
  <si>
    <t>0020065000077</t>
  </si>
  <si>
    <t>0020065000078</t>
  </si>
  <si>
    <t>0020065000079</t>
  </si>
  <si>
    <t>0020065000080</t>
  </si>
  <si>
    <t>0020065000081</t>
  </si>
  <si>
    <t>0020065000082</t>
  </si>
  <si>
    <t>0020065000083</t>
  </si>
  <si>
    <t>0020065000084</t>
  </si>
  <si>
    <t>0020065000085</t>
  </si>
  <si>
    <t>0020065000086</t>
  </si>
  <si>
    <t>0020065000087</t>
  </si>
  <si>
    <t>0020065000088</t>
  </si>
  <si>
    <t>0020065000089</t>
  </si>
  <si>
    <t>0020065000090</t>
  </si>
  <si>
    <t>0020065000091</t>
  </si>
  <si>
    <t>0020065000092</t>
  </si>
  <si>
    <t>0020065000093</t>
  </si>
  <si>
    <t>0020065000094</t>
  </si>
  <si>
    <t>0020065000095</t>
  </si>
  <si>
    <t>0020065000096</t>
  </si>
  <si>
    <t>0020065000097</t>
  </si>
  <si>
    <t>0020065000098</t>
  </si>
  <si>
    <t>0020065000099</t>
  </si>
  <si>
    <t>0020065000100</t>
  </si>
  <si>
    <t>0020065000101</t>
  </si>
  <si>
    <t>0020065000102</t>
  </si>
  <si>
    <t>0020065000103</t>
  </si>
  <si>
    <t>0020065000104</t>
  </si>
  <si>
    <t>0020065000105</t>
  </si>
  <si>
    <t>0020065000106</t>
  </si>
  <si>
    <t>0020065000107</t>
  </si>
  <si>
    <t>0020065000108</t>
  </si>
  <si>
    <t>0020065000109</t>
  </si>
  <si>
    <t>0020065000110</t>
  </si>
  <si>
    <t>0020065000111</t>
  </si>
  <si>
    <t>0020065000112</t>
  </si>
  <si>
    <t>0020065000113</t>
  </si>
  <si>
    <t>0020065000114</t>
  </si>
  <si>
    <t>0020065000115</t>
  </si>
  <si>
    <t>0020065000116</t>
  </si>
  <si>
    <t>0020065000117</t>
  </si>
  <si>
    <t>0020065000118</t>
  </si>
  <si>
    <t>0020065000119</t>
  </si>
  <si>
    <t>0020065000120</t>
  </si>
  <si>
    <t>0020065000121</t>
  </si>
  <si>
    <t>0020065000122</t>
  </si>
  <si>
    <t>0020065000123</t>
  </si>
  <si>
    <t>0020065000124</t>
  </si>
  <si>
    <t>0020065000125</t>
  </si>
  <si>
    <t>0020065000126</t>
  </si>
  <si>
    <t>0020065000127</t>
  </si>
  <si>
    <t>0020065000128</t>
  </si>
  <si>
    <t>0020065000129</t>
  </si>
  <si>
    <t>0020065000130</t>
  </si>
  <si>
    <t>0020065000131</t>
  </si>
  <si>
    <t>0020065000133</t>
  </si>
  <si>
    <t>0020065000134</t>
  </si>
  <si>
    <t>0020065000135</t>
  </si>
  <si>
    <t>0020065000136</t>
  </si>
  <si>
    <t>0020065000137</t>
  </si>
  <si>
    <t>0020065000138</t>
  </si>
  <si>
    <t>0020065000139</t>
  </si>
  <si>
    <t>0020065000140</t>
  </si>
  <si>
    <t>0020065000141</t>
  </si>
  <si>
    <t>0020065000142</t>
  </si>
  <si>
    <t>0020065000143</t>
  </si>
  <si>
    <t>0020065000144</t>
  </si>
  <si>
    <t>0020065000145</t>
  </si>
  <si>
    <t>0020065000146</t>
  </si>
  <si>
    <t>0020065000147</t>
  </si>
  <si>
    <t>0020065000148</t>
  </si>
  <si>
    <t>0020065000149</t>
  </si>
  <si>
    <t>0020065000150</t>
  </si>
  <si>
    <t>0020065000151</t>
  </si>
  <si>
    <t>0020065000152</t>
  </si>
  <si>
    <t>0020065000153</t>
  </si>
  <si>
    <t>0020065000154</t>
  </si>
  <si>
    <t>0020065000155</t>
  </si>
  <si>
    <t>0020065000156</t>
  </si>
  <si>
    <t>0020065000157</t>
  </si>
  <si>
    <t>0020065000158</t>
  </si>
  <si>
    <t>0020065000159</t>
  </si>
  <si>
    <t>0020065000160</t>
  </si>
  <si>
    <t>0020065000161</t>
  </si>
  <si>
    <t>0020065000162</t>
  </si>
  <si>
    <t>0020065000163</t>
  </si>
  <si>
    <t>0020065000164</t>
  </si>
  <si>
    <t>0020065000165</t>
  </si>
  <si>
    <t>0020065000166</t>
  </si>
  <si>
    <t>0020065000167</t>
  </si>
  <si>
    <t>0020065000168</t>
  </si>
  <si>
    <t>0020065000169</t>
  </si>
  <si>
    <t>0020065000170</t>
  </si>
  <si>
    <t>0020065000171</t>
  </si>
  <si>
    <t>0020065000172</t>
  </si>
  <si>
    <t>0020065000173</t>
  </si>
  <si>
    <t>0020065000174</t>
  </si>
  <si>
    <t>0020065000175</t>
  </si>
  <si>
    <t>0020065000176</t>
  </si>
  <si>
    <t>0020065000177</t>
  </si>
  <si>
    <t>0020065000178</t>
  </si>
  <si>
    <t>0020065000179</t>
  </si>
  <si>
    <t>0020065000180</t>
  </si>
  <si>
    <t>0020065000181</t>
  </si>
  <si>
    <t>0020065000182</t>
  </si>
  <si>
    <t>0020065000183</t>
  </si>
  <si>
    <t>0020065000184</t>
  </si>
  <si>
    <t>0020065000185</t>
  </si>
  <si>
    <t>0020065000186</t>
  </si>
  <si>
    <t>0020065000187</t>
  </si>
  <si>
    <t>0020065000188</t>
  </si>
  <si>
    <t>0020065000189</t>
  </si>
  <si>
    <t>0020065000190</t>
  </si>
  <si>
    <t>0020065000191</t>
  </si>
  <si>
    <t>0020065000192</t>
  </si>
  <si>
    <t>0020065000193</t>
  </si>
  <si>
    <t>0020065000194</t>
  </si>
  <si>
    <t>0020065000198</t>
  </si>
  <si>
    <t>0020065000200</t>
  </si>
  <si>
    <t>0020065000201</t>
  </si>
  <si>
    <t>0020065000202</t>
  </si>
  <si>
    <t>0020065000220</t>
  </si>
  <si>
    <t>0020065000221</t>
  </si>
  <si>
    <t>0020065000222</t>
  </si>
  <si>
    <t>0020065000223</t>
  </si>
  <si>
    <t>0020065000224</t>
  </si>
  <si>
    <t>0020065000225</t>
  </si>
  <si>
    <t>0020065000226</t>
  </si>
  <si>
    <t>0020065000227</t>
  </si>
  <si>
    <t>0020065000228</t>
  </si>
  <si>
    <t>0020065000229</t>
  </si>
  <si>
    <t>0020065000230</t>
  </si>
  <si>
    <t>0020065000231</t>
  </si>
  <si>
    <t>0020065000232</t>
  </si>
  <si>
    <t>0020065000233</t>
  </si>
  <si>
    <t>0020065000234</t>
  </si>
  <si>
    <t>0020065000235</t>
  </si>
  <si>
    <t>0020065000236</t>
  </si>
  <si>
    <t>0020065000237</t>
  </si>
  <si>
    <t>0020065000238</t>
  </si>
  <si>
    <t>0020065000239</t>
  </si>
  <si>
    <t>0020065000240</t>
  </si>
  <si>
    <t>0020065000241</t>
  </si>
  <si>
    <t>0020065000242</t>
  </si>
  <si>
    <t>0020065000243</t>
  </si>
  <si>
    <t>0020065000244</t>
  </si>
  <si>
    <t>0020065000245</t>
  </si>
  <si>
    <t>0020065000247</t>
  </si>
  <si>
    <t>0020065000248</t>
  </si>
  <si>
    <t>0020065000249</t>
  </si>
  <si>
    <t>0020065000250</t>
  </si>
  <si>
    <t>0020065000251</t>
  </si>
  <si>
    <t>0020065000252</t>
  </si>
  <si>
    <t>0020065000253</t>
  </si>
  <si>
    <t>0020065000254</t>
  </si>
  <si>
    <t>0020065000255</t>
  </si>
  <si>
    <t>0020065000256</t>
  </si>
  <si>
    <t>0020065000257</t>
  </si>
  <si>
    <t>0020065000258</t>
  </si>
  <si>
    <t>0020065000259</t>
  </si>
  <si>
    <t>0020065000260</t>
  </si>
  <si>
    <t>0020065000261</t>
  </si>
  <si>
    <t>0020065000262</t>
  </si>
  <si>
    <t>0020065000264</t>
  </si>
  <si>
    <t>0020065000265</t>
  </si>
  <si>
    <t>0020065000266</t>
  </si>
  <si>
    <t>0020065000267</t>
  </si>
  <si>
    <t>0020065000268</t>
  </si>
  <si>
    <t>0020065000269</t>
  </si>
  <si>
    <t>0020065000270</t>
  </si>
  <si>
    <t>0020065000274</t>
  </si>
  <si>
    <t>0020065000275</t>
  </si>
  <si>
    <t>0020065000276</t>
  </si>
  <si>
    <t>0020065000277</t>
  </si>
  <si>
    <t>0020065000278</t>
  </si>
  <si>
    <t>0020065000279</t>
  </si>
  <si>
    <t>0020065000280</t>
  </si>
  <si>
    <t>0020065000281</t>
  </si>
  <si>
    <t>0020065000282</t>
  </si>
  <si>
    <t>0020065000283</t>
  </si>
  <si>
    <t>0020065000284</t>
  </si>
  <si>
    <t>0020065000285</t>
  </si>
  <si>
    <t>0020065000286</t>
  </si>
  <si>
    <t>0020065000287</t>
  </si>
  <si>
    <t>0020065000288</t>
  </si>
  <si>
    <t>0020065000289</t>
  </si>
  <si>
    <t>0020065000290</t>
  </si>
  <si>
    <t>0020065000291</t>
  </si>
  <si>
    <t>0020065000292</t>
  </si>
  <si>
    <t>0020065000293</t>
  </si>
  <si>
    <t>0020065000294</t>
  </si>
  <si>
    <t>0020065000295</t>
  </si>
  <si>
    <t>0020065000296</t>
  </si>
  <si>
    <t>0020065000297</t>
  </si>
  <si>
    <t>0020065000298</t>
  </si>
  <si>
    <t>0020065000299</t>
  </si>
  <si>
    <t>0020065000300</t>
  </si>
  <si>
    <t>0020065000301</t>
  </si>
  <si>
    <t>0020065000302</t>
  </si>
  <si>
    <t>0020065000303</t>
  </si>
  <si>
    <t>0020065000304</t>
  </si>
  <si>
    <t>0020065000305</t>
  </si>
  <si>
    <t>0020065000306</t>
  </si>
  <si>
    <t>0020065000307</t>
  </si>
  <si>
    <t>0020065000308</t>
  </si>
  <si>
    <t>0020065000309</t>
  </si>
  <si>
    <t>0020065000310</t>
  </si>
  <si>
    <t>0020065000311</t>
  </si>
  <si>
    <t>0020065000312</t>
  </si>
  <si>
    <t>0020065000313</t>
  </si>
  <si>
    <t>0020065000314</t>
  </si>
  <si>
    <t>0020065000315</t>
  </si>
  <si>
    <t>0020065000316</t>
  </si>
  <si>
    <t>0020065000317</t>
  </si>
  <si>
    <t>0020065000318</t>
  </si>
  <si>
    <t>0020065000319</t>
  </si>
  <si>
    <t>0020065000320</t>
  </si>
  <si>
    <t>0020065000321</t>
  </si>
  <si>
    <t>0020065000322</t>
  </si>
  <si>
    <t>0020065000323</t>
  </si>
  <si>
    <t>0020065000324</t>
  </si>
  <si>
    <t>0020065000325</t>
  </si>
  <si>
    <t>0020065000326</t>
  </si>
  <si>
    <t>0020065000327</t>
  </si>
  <si>
    <t>0020065000329</t>
  </si>
  <si>
    <t>0020065000330</t>
  </si>
  <si>
    <t>0020065000331</t>
  </si>
  <si>
    <t>0020065000332</t>
  </si>
  <si>
    <t>0020065000333</t>
  </si>
  <si>
    <t>0020065000334</t>
  </si>
  <si>
    <t>0020065000335</t>
  </si>
  <si>
    <t>0020065000336</t>
  </si>
  <si>
    <t>0020065000337</t>
  </si>
  <si>
    <t>0020065000338</t>
  </si>
  <si>
    <t>0020065000339</t>
  </si>
  <si>
    <t>0020065000340</t>
  </si>
  <si>
    <t>0020065000341</t>
  </si>
  <si>
    <t>0020065000342</t>
  </si>
  <si>
    <t>0020065000343</t>
  </si>
  <si>
    <t>0020065000344</t>
  </si>
  <si>
    <t>0020065000345</t>
  </si>
  <si>
    <t>0020065000346</t>
  </si>
  <si>
    <t>0020065000347</t>
  </si>
  <si>
    <t>0020065000348</t>
  </si>
  <si>
    <t>0020065000349</t>
  </si>
  <si>
    <t>0020065000350</t>
  </si>
  <si>
    <t>0020065000351</t>
  </si>
  <si>
    <t>0020065000352</t>
  </si>
  <si>
    <t>0020065000353</t>
  </si>
  <si>
    <t>0020065000354</t>
  </si>
  <si>
    <t>0020065000355</t>
  </si>
  <si>
    <t>0020065000356</t>
  </si>
  <si>
    <t>0020065000357</t>
  </si>
  <si>
    <t>0020065000358</t>
  </si>
  <si>
    <t>0020065000359</t>
  </si>
  <si>
    <t>0020065000360</t>
  </si>
  <si>
    <t>0020065000361</t>
  </si>
  <si>
    <t>0020065000362</t>
  </si>
  <si>
    <t>0020065000363</t>
  </si>
  <si>
    <t>0020065000364</t>
  </si>
  <si>
    <t>0020065000365</t>
  </si>
  <si>
    <t>0020065000366</t>
  </si>
  <si>
    <t>0020065000367</t>
  </si>
  <si>
    <t>0020065000368</t>
  </si>
  <si>
    <t>0020065000369</t>
  </si>
  <si>
    <t>0020065000370</t>
  </si>
  <si>
    <t>0020065000371</t>
  </si>
  <si>
    <t>0020065000372</t>
  </si>
  <si>
    <t>0020065000373</t>
  </si>
  <si>
    <t>0020065000374</t>
  </si>
  <si>
    <t>0020065000375</t>
  </si>
  <si>
    <t>0020065000376</t>
  </si>
  <si>
    <t>0020065000377</t>
  </si>
  <si>
    <t>0020065000378</t>
  </si>
  <si>
    <t>0020065000379</t>
  </si>
  <si>
    <t>0020065000380</t>
  </si>
  <si>
    <t>0020065000381</t>
  </si>
  <si>
    <t>0020065000382</t>
  </si>
  <si>
    <t>0020065000383</t>
  </si>
  <si>
    <t>0020065000384</t>
  </si>
  <si>
    <t>0020065000385</t>
  </si>
  <si>
    <t>0020065000386</t>
  </si>
  <si>
    <t>0020065000387</t>
  </si>
  <si>
    <t>0020065000388</t>
  </si>
  <si>
    <t>0020065000389</t>
  </si>
  <si>
    <t>0020065000390</t>
  </si>
  <si>
    <t>0020065000391</t>
  </si>
  <si>
    <t>0020065000393</t>
  </si>
  <si>
    <t>0020065000394</t>
  </si>
  <si>
    <t>0020065000395</t>
  </si>
  <si>
    <t>0020065000396</t>
  </si>
  <si>
    <t>0020065000397</t>
  </si>
  <si>
    <t>0020065000398</t>
  </si>
  <si>
    <t>0020065000399</t>
  </si>
  <si>
    <t>0020065000400</t>
  </si>
  <si>
    <t>0020065000401</t>
  </si>
  <si>
    <t>0020065000402</t>
  </si>
  <si>
    <t>0020065000403</t>
  </si>
  <si>
    <t>0020065000404</t>
  </si>
  <si>
    <t>0020065000405</t>
  </si>
  <si>
    <t>0020065000406</t>
  </si>
  <si>
    <t>0020065000407</t>
  </si>
  <si>
    <t>0020065000408</t>
  </si>
  <si>
    <t>0020065000409</t>
  </si>
  <si>
    <t>0020065000410</t>
  </si>
  <si>
    <t>0020065000411</t>
  </si>
  <si>
    <t>0020065000412</t>
  </si>
  <si>
    <t>0020065000413</t>
  </si>
  <si>
    <t>0020065000414</t>
  </si>
  <si>
    <t>0020065000415</t>
  </si>
  <si>
    <t>0020065000416</t>
  </si>
  <si>
    <t>0020065000417</t>
  </si>
  <si>
    <t>0020065000418</t>
  </si>
  <si>
    <t>0020065000419</t>
  </si>
  <si>
    <t>0020065000420</t>
  </si>
  <si>
    <t>0020065000421</t>
  </si>
  <si>
    <t>0020065000422</t>
  </si>
  <si>
    <t>0020065000423</t>
  </si>
  <si>
    <t>0020065000424</t>
  </si>
  <si>
    <t>0020065000425</t>
  </si>
  <si>
    <t>0020065000426</t>
  </si>
  <si>
    <t>0020065000427</t>
  </si>
  <si>
    <t>0020065000428</t>
  </si>
  <si>
    <t>0020065000429</t>
  </si>
  <si>
    <t>0020065000430</t>
  </si>
  <si>
    <t>0020065000431</t>
  </si>
  <si>
    <t>0020065000432</t>
  </si>
  <si>
    <t>0020065000433</t>
  </si>
  <si>
    <t>0020065000434</t>
  </si>
  <si>
    <t>0020065000435</t>
  </si>
  <si>
    <t>0020065000436</t>
  </si>
  <si>
    <t>0020065000437</t>
  </si>
  <si>
    <t>0020065000438</t>
  </si>
  <si>
    <t>0020065000439</t>
  </si>
  <si>
    <t>0020065000440</t>
  </si>
  <si>
    <t>0020065000441</t>
  </si>
  <si>
    <t>0020065000442</t>
  </si>
  <si>
    <t>0020065000443</t>
  </si>
  <si>
    <t>0020065000444</t>
  </si>
  <si>
    <t>0020065000445</t>
  </si>
  <si>
    <t>0020065000446</t>
  </si>
  <si>
    <t>0020065000447</t>
  </si>
  <si>
    <t>0020065000448</t>
  </si>
  <si>
    <t>0020065000449</t>
  </si>
  <si>
    <t>0020065000450</t>
  </si>
  <si>
    <t>0020065000451</t>
  </si>
  <si>
    <t>0020065000452</t>
  </si>
  <si>
    <t>0020065000453</t>
  </si>
  <si>
    <t>0020065000454</t>
  </si>
  <si>
    <t>0020065000455</t>
  </si>
  <si>
    <t>0020065000456</t>
  </si>
  <si>
    <t>0020065000457</t>
  </si>
  <si>
    <t>0020065000458</t>
  </si>
  <si>
    <t>0020065000459</t>
  </si>
  <si>
    <t>0020065000460</t>
  </si>
  <si>
    <t>0020065000461</t>
  </si>
  <si>
    <t>0020065000462</t>
  </si>
  <si>
    <t>0020065000463</t>
  </si>
  <si>
    <t>0020065000464</t>
  </si>
  <si>
    <t>0020065000465</t>
  </si>
  <si>
    <t>0020065000466</t>
  </si>
  <si>
    <t>0020065000467</t>
  </si>
  <si>
    <t>0020065000468</t>
  </si>
  <si>
    <t>0020065000469</t>
  </si>
  <si>
    <t>0020065000470</t>
  </si>
  <si>
    <t>0020065000471</t>
  </si>
  <si>
    <t>0020065000472</t>
  </si>
  <si>
    <t>0020065000473</t>
  </si>
  <si>
    <t>0020065000474</t>
  </si>
  <si>
    <t>0020065000475</t>
  </si>
  <si>
    <t>0020065000476</t>
  </si>
  <si>
    <t>0020065000477</t>
  </si>
  <si>
    <t>0020065000478</t>
  </si>
  <si>
    <t>0020065000479</t>
  </si>
  <si>
    <t>0020065000480</t>
  </si>
  <si>
    <t>0020065000481</t>
  </si>
  <si>
    <t>0020065000482</t>
  </si>
  <si>
    <t>0020065000483</t>
  </si>
  <si>
    <t>0020065000484</t>
  </si>
  <si>
    <t>0020065000485</t>
  </si>
  <si>
    <t>0020065000486</t>
  </si>
  <si>
    <t>0020065000487</t>
  </si>
  <si>
    <t>0020065000488</t>
  </si>
  <si>
    <t>0020065000489</t>
  </si>
  <si>
    <t>0020065000490</t>
  </si>
  <si>
    <t>0020065000491</t>
  </si>
  <si>
    <t>0020065000492</t>
  </si>
  <si>
    <t>0020065000493</t>
  </si>
  <si>
    <t>0020065000494</t>
  </si>
  <si>
    <t>0020065000495</t>
  </si>
  <si>
    <t>0020065000496</t>
  </si>
  <si>
    <t>0020065000497</t>
  </si>
  <si>
    <t>0020065000498</t>
  </si>
  <si>
    <t>0020065000499</t>
  </si>
  <si>
    <t>0020065000500</t>
  </si>
  <si>
    <t>0020065000501</t>
  </si>
  <si>
    <t>0020065000502</t>
  </si>
  <si>
    <t>0020065000503</t>
  </si>
  <si>
    <t>0020065000504</t>
  </si>
  <si>
    <t>0020065000505</t>
  </si>
  <si>
    <t>0020065000506</t>
  </si>
  <si>
    <t>0020065000507</t>
  </si>
  <si>
    <t>0020065000508</t>
  </si>
  <si>
    <t>0020065000509</t>
  </si>
  <si>
    <t>0020065000510</t>
  </si>
  <si>
    <t>0020065000511</t>
  </si>
  <si>
    <t>0020065000512</t>
  </si>
  <si>
    <t>0020065000513</t>
  </si>
  <si>
    <t>0020065000514</t>
  </si>
  <si>
    <t>0020065000515</t>
  </si>
  <si>
    <t>0020066000001</t>
  </si>
  <si>
    <t>0020066000002</t>
  </si>
  <si>
    <t>0020066000003</t>
  </si>
  <si>
    <t>0020066000004</t>
  </si>
  <si>
    <t>0020066000005</t>
  </si>
  <si>
    <t>0020066000006</t>
  </si>
  <si>
    <t>0020066000007</t>
  </si>
  <si>
    <t>0020066000008</t>
  </si>
  <si>
    <t>0020066000009</t>
  </si>
  <si>
    <t>0020066000010</t>
  </si>
  <si>
    <t>0020066000011</t>
  </si>
  <si>
    <t>0020066000012</t>
  </si>
  <si>
    <t>0020066000013</t>
  </si>
  <si>
    <t>0020066000014</t>
  </si>
  <si>
    <t>0020066000015</t>
  </si>
  <si>
    <t>0020066000016</t>
  </si>
  <si>
    <t>0020066000017</t>
  </si>
  <si>
    <t>0020066000018</t>
  </si>
  <si>
    <t>0020066000019</t>
  </si>
  <si>
    <t>0020066000020</t>
  </si>
  <si>
    <t>0020066000021</t>
  </si>
  <si>
    <t>0020066000022</t>
  </si>
  <si>
    <t>0020066000023</t>
  </si>
  <si>
    <t>0020066000024</t>
  </si>
  <si>
    <t>0020066000025</t>
  </si>
  <si>
    <t>0020066000026</t>
  </si>
  <si>
    <t>0020066000027</t>
  </si>
  <si>
    <t>0020066000028</t>
  </si>
  <si>
    <t>0020066000029</t>
  </si>
  <si>
    <t>0020066000030</t>
  </si>
  <si>
    <t>0020067000001</t>
  </si>
  <si>
    <t>0020067000002</t>
  </si>
  <si>
    <t>0020067000003</t>
  </si>
  <si>
    <t>0020067000004</t>
  </si>
  <si>
    <t>0020067000005</t>
  </si>
  <si>
    <t>0020067000006</t>
  </si>
  <si>
    <t>0020067000007</t>
  </si>
  <si>
    <t>0020067000008</t>
  </si>
  <si>
    <t>0020067000009</t>
  </si>
  <si>
    <t>0020067000010</t>
  </si>
  <si>
    <t>0020067000011</t>
  </si>
  <si>
    <t>0020067000012</t>
  </si>
  <si>
    <t>0020068000001</t>
  </si>
  <si>
    <t>0020068000002</t>
  </si>
  <si>
    <t>0020068000003</t>
  </si>
  <si>
    <t>0020068000004</t>
  </si>
  <si>
    <t>0020068000005</t>
  </si>
  <si>
    <t>0020068000006</t>
  </si>
  <si>
    <t>0020068000007</t>
  </si>
  <si>
    <t>0020068000008</t>
  </si>
  <si>
    <t>0020068000009</t>
  </si>
  <si>
    <t>0020068000010</t>
  </si>
  <si>
    <t>0020068000011</t>
  </si>
  <si>
    <t>0020068000012</t>
  </si>
  <si>
    <t>0020068000013</t>
  </si>
  <si>
    <t>0020068000014</t>
  </si>
  <si>
    <t>0020068000015</t>
  </si>
  <si>
    <t>0020068000016</t>
  </si>
  <si>
    <t>0020068000017</t>
  </si>
  <si>
    <t>0020068000018</t>
  </si>
  <si>
    <t>0020068000019</t>
  </si>
  <si>
    <t>0020068000020</t>
  </si>
  <si>
    <t>0020068000021</t>
  </si>
  <si>
    <t>0020068000022</t>
  </si>
  <si>
    <t>0020068000023</t>
  </si>
  <si>
    <t>0020068000024</t>
  </si>
  <si>
    <t>0020068000025</t>
  </si>
  <si>
    <t>0020068000026</t>
  </si>
  <si>
    <t>0020068000027</t>
  </si>
  <si>
    <t>0020068000028</t>
  </si>
  <si>
    <t>0020068000029</t>
  </si>
  <si>
    <t>0020068000030</t>
  </si>
  <si>
    <t>0020068000031</t>
  </si>
  <si>
    <t>0020068000032</t>
  </si>
  <si>
    <t>0020068000033</t>
  </si>
  <si>
    <t>0020068000034</t>
  </si>
  <si>
    <t>0020068000035</t>
  </si>
  <si>
    <t>0020068000036</t>
  </si>
  <si>
    <t>0020068000037</t>
  </si>
  <si>
    <t>0020068000038</t>
  </si>
  <si>
    <t>0020068000039</t>
  </si>
  <si>
    <t>0020068000040</t>
  </si>
  <si>
    <t>0020068000041</t>
  </si>
  <si>
    <t>0020068000042</t>
  </si>
  <si>
    <t>0020068000043</t>
  </si>
  <si>
    <t>0020068000044</t>
  </si>
  <si>
    <t>0020069000001</t>
  </si>
  <si>
    <t>0020069000002</t>
  </si>
  <si>
    <t>0020069000003</t>
  </si>
  <si>
    <t>0020069000004</t>
  </si>
  <si>
    <t>0020069000005</t>
  </si>
  <si>
    <t>0020069000006</t>
  </si>
  <si>
    <t>0020069000007</t>
  </si>
  <si>
    <t>0020069000008</t>
  </si>
  <si>
    <t>0020069000009</t>
  </si>
  <si>
    <t>0020069000010</t>
  </si>
  <si>
    <t>0020069000011</t>
  </si>
  <si>
    <t>0020069000012</t>
  </si>
  <si>
    <t>0020069000013</t>
  </si>
  <si>
    <t>0020069000014</t>
  </si>
  <si>
    <t>0020069000015</t>
  </si>
  <si>
    <t>0020069000016</t>
  </si>
  <si>
    <t>0020069000017</t>
  </si>
  <si>
    <t>0020069000018</t>
  </si>
  <si>
    <t>0020069000019</t>
  </si>
  <si>
    <t>0020069000020</t>
  </si>
  <si>
    <t>0020069000021</t>
  </si>
  <si>
    <t>0020069000022</t>
  </si>
  <si>
    <t>0020069000023</t>
  </si>
  <si>
    <t>0020069000024</t>
  </si>
  <si>
    <t>0020069000025</t>
  </si>
  <si>
    <t>0020069000026</t>
  </si>
  <si>
    <t>0020069000027</t>
  </si>
  <si>
    <t>0020069000028</t>
  </si>
  <si>
    <t>0020069000029</t>
  </si>
  <si>
    <t>0020069000030</t>
  </si>
  <si>
    <t>0020069000031</t>
  </si>
  <si>
    <t>0020069000032</t>
  </si>
  <si>
    <t>0020069000033</t>
  </si>
  <si>
    <t>0020069000034</t>
  </si>
  <si>
    <t>0020069000035</t>
  </si>
  <si>
    <t>0020069000036</t>
  </si>
  <si>
    <t>0020069000037</t>
  </si>
  <si>
    <t>0020069000038</t>
  </si>
  <si>
    <t>0020069000039</t>
  </si>
  <si>
    <t>0020069000041</t>
  </si>
  <si>
    <t>0020069000042</t>
  </si>
  <si>
    <t>0020069000043</t>
  </si>
  <si>
    <t>0020069000044</t>
  </si>
  <si>
    <t>0020069000045</t>
  </si>
  <si>
    <t>0020069000046</t>
  </si>
  <si>
    <t>0020069000047</t>
  </si>
  <si>
    <t>0020069000048</t>
  </si>
  <si>
    <t>0020069000049</t>
  </si>
  <si>
    <t>0020069000050</t>
  </si>
  <si>
    <t>0020069000051</t>
  </si>
  <si>
    <t>0020069000052</t>
  </si>
  <si>
    <t>0020069000053</t>
  </si>
  <si>
    <t>0020069000054</t>
  </si>
  <si>
    <t>0020069000055</t>
  </si>
  <si>
    <t>0020069000056</t>
  </si>
  <si>
    <t>0020069000057</t>
  </si>
  <si>
    <t>0020069000058</t>
  </si>
  <si>
    <t>0020069000059</t>
  </si>
  <si>
    <t>0020069000060</t>
  </si>
  <si>
    <t>0020069000061</t>
  </si>
  <si>
    <t>0020069000062</t>
  </si>
  <si>
    <t>0020069000063</t>
  </si>
  <si>
    <t>0020069000064</t>
  </si>
  <si>
    <t>0020069000065</t>
  </si>
  <si>
    <t>0020069000066</t>
  </si>
  <si>
    <t>0020069000067</t>
  </si>
  <si>
    <t>0020069000068</t>
  </si>
  <si>
    <t>0020069000069</t>
  </si>
  <si>
    <t>0020069000070</t>
  </si>
  <si>
    <t>0020069000071</t>
  </si>
  <si>
    <t>0020069000072</t>
  </si>
  <si>
    <t>0020069000073</t>
  </si>
  <si>
    <t>0020070000001</t>
  </si>
  <si>
    <t>0020070000002</t>
  </si>
  <si>
    <t>0020070000003</t>
  </si>
  <si>
    <t>0020070000004</t>
  </si>
  <si>
    <t>0020070000005</t>
  </si>
  <si>
    <t>0020070000006</t>
  </si>
  <si>
    <t>0020070000007</t>
  </si>
  <si>
    <t>0020070000008</t>
  </si>
  <si>
    <t>0020070000009</t>
  </si>
  <si>
    <t>0020070000010</t>
  </si>
  <si>
    <t>0020070000011</t>
  </si>
  <si>
    <t>0020070000012</t>
  </si>
  <si>
    <t>0020070000013</t>
  </si>
  <si>
    <t>0020070000014</t>
  </si>
  <si>
    <t>0020070000015</t>
  </si>
  <si>
    <t>0020070000016</t>
  </si>
  <si>
    <t>0020070000017</t>
  </si>
  <si>
    <t>0020070000018</t>
  </si>
  <si>
    <t>0020070000020</t>
  </si>
  <si>
    <t>0020070000021</t>
  </si>
  <si>
    <t>0020070000022</t>
  </si>
  <si>
    <t>0020070000023</t>
  </si>
  <si>
    <t>0020070000024</t>
  </si>
  <si>
    <t>0020070000025</t>
  </si>
  <si>
    <t>0020070000026</t>
  </si>
  <si>
    <t>0020070000027</t>
  </si>
  <si>
    <t>0020070000028</t>
  </si>
  <si>
    <t>0020070000029</t>
  </si>
  <si>
    <t>0020070000030</t>
  </si>
  <si>
    <t>0020070000031</t>
  </si>
  <si>
    <t>0020070000032</t>
  </si>
  <si>
    <t>0020070000033</t>
  </si>
  <si>
    <t>0020070000034</t>
  </si>
  <si>
    <t>0020070000035</t>
  </si>
  <si>
    <t>0020070000036</t>
  </si>
  <si>
    <t>0020070000037</t>
  </si>
  <si>
    <t>0020070000038</t>
  </si>
  <si>
    <t>0020070000039</t>
  </si>
  <si>
    <t>0020070000040</t>
  </si>
  <si>
    <t>0020070000041</t>
  </si>
  <si>
    <t>0020070000042</t>
  </si>
  <si>
    <t>0020070000043</t>
  </si>
  <si>
    <t>0020070000044</t>
  </si>
  <si>
    <t>0020070000045</t>
  </si>
  <si>
    <t>0020070000046</t>
  </si>
  <si>
    <t>0020070000047</t>
  </si>
  <si>
    <t>0020070000048</t>
  </si>
  <si>
    <t>0020070000049</t>
  </si>
  <si>
    <t>0020070000050</t>
  </si>
  <si>
    <t>0020070000051</t>
  </si>
  <si>
    <t>0020070000052</t>
  </si>
  <si>
    <t>0020070000053</t>
  </si>
  <si>
    <t>0020070000054</t>
  </si>
  <si>
    <t>0020070000055</t>
  </si>
  <si>
    <t>0020070000056</t>
  </si>
  <si>
    <t>0020070000057</t>
  </si>
  <si>
    <t>0020070000058</t>
  </si>
  <si>
    <t>0020070000060</t>
  </si>
  <si>
    <t>0020070000061</t>
  </si>
  <si>
    <t>0020070000062</t>
  </si>
  <si>
    <t>0020070000063</t>
  </si>
  <si>
    <t>0020070000064</t>
  </si>
  <si>
    <t>0020070000065</t>
  </si>
  <si>
    <t>0020070000066</t>
  </si>
  <si>
    <t>0020070000067</t>
  </si>
  <si>
    <t>0020070000068</t>
  </si>
  <si>
    <t>0020070000069</t>
  </si>
  <si>
    <t>0020070000070</t>
  </si>
  <si>
    <t>0020070000071</t>
  </si>
  <si>
    <t>0020070000072</t>
  </si>
  <si>
    <t>0020070000073</t>
  </si>
  <si>
    <t>0020070000074</t>
  </si>
  <si>
    <t>0020070000075</t>
  </si>
  <si>
    <t>0020070000076</t>
  </si>
  <si>
    <t>0020070000077</t>
  </si>
  <si>
    <t>0020070000078</t>
  </si>
  <si>
    <t>0020070000079</t>
  </si>
  <si>
    <t>0020070000080</t>
  </si>
  <si>
    <t>0020070000081</t>
  </si>
  <si>
    <t>0020070000082</t>
  </si>
  <si>
    <t>0020070000083</t>
  </si>
  <si>
    <t>0020070000084</t>
  </si>
  <si>
    <t>0020070000085</t>
  </si>
  <si>
    <t>0020070000087</t>
  </si>
  <si>
    <t>0020070000088</t>
  </si>
  <si>
    <t>0020070000089</t>
  </si>
  <si>
    <t>0020070000090</t>
  </si>
  <si>
    <t>0020070000091</t>
  </si>
  <si>
    <t>0020070000092</t>
  </si>
  <si>
    <t>0020070000093</t>
  </si>
  <si>
    <t>0020070000094</t>
  </si>
  <si>
    <t>0020070000095</t>
  </si>
  <si>
    <t>0020070000096</t>
  </si>
  <si>
    <t>0020070000097</t>
  </si>
  <si>
    <t>0020070000098</t>
  </si>
  <si>
    <t>0020070000100</t>
  </si>
  <si>
    <t>0020070000101</t>
  </si>
  <si>
    <t>0020070000102</t>
  </si>
  <si>
    <t>0020070000103</t>
  </si>
  <si>
    <t>0020070000104</t>
  </si>
  <si>
    <t>0020070000105</t>
  </si>
  <si>
    <t>0020070000106</t>
  </si>
  <si>
    <t>0020070000107</t>
  </si>
  <si>
    <t>0020070000108</t>
  </si>
  <si>
    <t>0020070000109</t>
  </si>
  <si>
    <t>0020070000110</t>
  </si>
  <si>
    <t>0020070000111</t>
  </si>
  <si>
    <t>0020070000112</t>
  </si>
  <si>
    <t>0020070000113</t>
  </si>
  <si>
    <t>0020070000114</t>
  </si>
  <si>
    <t>0020070000115</t>
  </si>
  <si>
    <t>0020070000116</t>
  </si>
  <si>
    <t>0020070000117</t>
  </si>
  <si>
    <t>0020070000118</t>
  </si>
  <si>
    <t>0020070000119</t>
  </si>
  <si>
    <t>0020070000121</t>
  </si>
  <si>
    <t>0020070000122</t>
  </si>
  <si>
    <t>0020070000123</t>
  </si>
  <si>
    <t>0020070000124</t>
  </si>
  <si>
    <t>0020070000125</t>
  </si>
  <si>
    <t>0020070000126</t>
  </si>
  <si>
    <t>0020070000128</t>
  </si>
  <si>
    <t>0020070000129</t>
  </si>
  <si>
    <t>0020070000130</t>
  </si>
  <si>
    <t>0020070000131</t>
  </si>
  <si>
    <t>0020070000132</t>
  </si>
  <si>
    <t>0020070000133</t>
  </si>
  <si>
    <t>0020070000135</t>
  </si>
  <si>
    <t>0020070000136</t>
  </si>
  <si>
    <t>0020070000138</t>
  </si>
  <si>
    <t>0020070000139</t>
  </si>
  <si>
    <t>0020070000140</t>
  </si>
  <si>
    <t>0020070000141</t>
  </si>
  <si>
    <t>0020070000142</t>
  </si>
  <si>
    <t>0020070000143</t>
  </si>
  <si>
    <t>0020070000144</t>
  </si>
  <si>
    <t>0020070000145</t>
  </si>
  <si>
    <t>0020070000147</t>
  </si>
  <si>
    <t>0020070000148</t>
  </si>
  <si>
    <t>0020070000149</t>
  </si>
  <si>
    <t>0020070000150</t>
  </si>
  <si>
    <t>0020070000151</t>
  </si>
  <si>
    <t>0020070000152</t>
  </si>
  <si>
    <t>0020070000153</t>
  </si>
  <si>
    <t>0020070000154</t>
  </si>
  <si>
    <t>0020070000155</t>
  </si>
  <si>
    <t>0020070000156</t>
  </si>
  <si>
    <t>0020070000158</t>
  </si>
  <si>
    <t>0020070000159</t>
  </si>
  <si>
    <t>0020070000160</t>
  </si>
  <si>
    <t>0020070000161</t>
  </si>
  <si>
    <t>0020070000163</t>
  </si>
  <si>
    <t>0020070000164</t>
  </si>
  <si>
    <t>0020070000165</t>
  </si>
  <si>
    <t>0020070000166</t>
  </si>
  <si>
    <t>0020070000167</t>
  </si>
  <si>
    <t>0020070000168</t>
  </si>
  <si>
    <t>0020070000169</t>
  </si>
  <si>
    <t>0020070000170</t>
  </si>
  <si>
    <t>0020070000171</t>
  </si>
  <si>
    <t>0020070000172</t>
  </si>
  <si>
    <t>0020070000173</t>
  </si>
  <si>
    <t>0020070000174</t>
  </si>
  <si>
    <t>0020070000175</t>
  </si>
  <si>
    <t>0020070000176</t>
  </si>
  <si>
    <t>0020070000177</t>
  </si>
  <si>
    <t>0020070000178</t>
  </si>
  <si>
    <t>0020070000179</t>
  </si>
  <si>
    <t>0020070000180</t>
  </si>
  <si>
    <t>0020070000181</t>
  </si>
  <si>
    <t>0020070000182</t>
  </si>
  <si>
    <t>0020070000183</t>
  </si>
  <si>
    <t>0020070000184</t>
  </si>
  <si>
    <t>0020070000185</t>
  </si>
  <si>
    <t>0020070000186</t>
  </si>
  <si>
    <t>0020070000187</t>
  </si>
  <si>
    <t>0020070000188</t>
  </si>
  <si>
    <t>0020070000189</t>
  </si>
  <si>
    <t>0020070000190</t>
  </si>
  <si>
    <t>0020070000191</t>
  </si>
  <si>
    <t>0020070000192</t>
  </si>
  <si>
    <t>0020070000193</t>
  </si>
  <si>
    <t>0020070000194</t>
  </si>
  <si>
    <t>0020070000195</t>
  </si>
  <si>
    <t>0020070000196</t>
  </si>
  <si>
    <t>0020070000197</t>
  </si>
  <si>
    <t>0020070000198</t>
  </si>
  <si>
    <t>0020070000199</t>
  </si>
  <si>
    <t>0020070000200</t>
  </si>
  <si>
    <t>0020070000201</t>
  </si>
  <si>
    <t>0020070000202</t>
  </si>
  <si>
    <t>0020070000203</t>
  </si>
  <si>
    <t>0020070000204</t>
  </si>
  <si>
    <t>0020070000205</t>
  </si>
  <si>
    <t>0020070000206</t>
  </si>
  <si>
    <t>0020070000207</t>
  </si>
  <si>
    <t>0020070000208</t>
  </si>
  <si>
    <t>0020070000209</t>
  </si>
  <si>
    <t>0020070000210</t>
  </si>
  <si>
    <t>0020070000211</t>
  </si>
  <si>
    <t>0020070000212</t>
  </si>
  <si>
    <t>0020070000213</t>
  </si>
  <si>
    <t>0020070000214</t>
  </si>
  <si>
    <t>0020070000215</t>
  </si>
  <si>
    <t>0020070000216</t>
  </si>
  <si>
    <t>0020070000217</t>
  </si>
  <si>
    <t>0020070000218</t>
  </si>
  <si>
    <t>0020070000219</t>
  </si>
  <si>
    <t>0020070000220</t>
  </si>
  <si>
    <t>0020070000221</t>
  </si>
  <si>
    <t>0020070000222</t>
  </si>
  <si>
    <t>0020070000223</t>
  </si>
  <si>
    <t>0020070000224</t>
  </si>
  <si>
    <t>0020070000225</t>
  </si>
  <si>
    <t>0020070000226</t>
  </si>
  <si>
    <t>0020070000227</t>
  </si>
  <si>
    <t>0020070000228</t>
  </si>
  <si>
    <t>0020070000229</t>
  </si>
  <si>
    <t>0020070000230</t>
  </si>
  <si>
    <t>0020070000231</t>
  </si>
  <si>
    <t>0020070000232</t>
  </si>
  <si>
    <t>0020070000233</t>
  </si>
  <si>
    <t>0020070000234</t>
  </si>
  <si>
    <t>0020070000235</t>
  </si>
  <si>
    <t>0020070000236</t>
  </si>
  <si>
    <t>0020070000237</t>
  </si>
  <si>
    <t>0020070000238</t>
  </si>
  <si>
    <t>0020070000239</t>
  </si>
  <si>
    <t>0020070000240</t>
  </si>
  <si>
    <t>0020070000241</t>
  </si>
  <si>
    <t>0020070000242</t>
  </si>
  <si>
    <t>0020070000243</t>
  </si>
  <si>
    <t>0020070000244</t>
  </si>
  <si>
    <t>0020070000245</t>
  </si>
  <si>
    <t>0020070000246</t>
  </si>
  <si>
    <t>0020070000247</t>
  </si>
  <si>
    <t>0020070000248</t>
  </si>
  <si>
    <t>0020070000249</t>
  </si>
  <si>
    <t>0020070000250</t>
  </si>
  <si>
    <t>0020070000251</t>
  </si>
  <si>
    <t>0020070000252</t>
  </si>
  <si>
    <t>0020071000001</t>
  </si>
  <si>
    <t>0020071000002</t>
  </si>
  <si>
    <t>0020071000003</t>
  </si>
  <si>
    <t>0020071000004</t>
  </si>
  <si>
    <t>0020071000005</t>
  </si>
  <si>
    <t>0020071000006</t>
  </si>
  <si>
    <t>0020071000007</t>
  </si>
  <si>
    <t>0020071000008</t>
  </si>
  <si>
    <t>0020071000009</t>
  </si>
  <si>
    <t>0020071000010</t>
  </si>
  <si>
    <t>0020071000011</t>
  </si>
  <si>
    <t>0020071000012</t>
  </si>
  <si>
    <t>0020071000013</t>
  </si>
  <si>
    <t>0020071000014</t>
  </si>
  <si>
    <t>0020071000015</t>
  </si>
  <si>
    <t>0020071000016</t>
  </si>
  <si>
    <t>0020071000017</t>
  </si>
  <si>
    <t>0020071000018</t>
  </si>
  <si>
    <t>0020071000019</t>
  </si>
  <si>
    <t>0020071000020</t>
  </si>
  <si>
    <t>0020071000021</t>
  </si>
  <si>
    <t>0020071000022</t>
  </si>
  <si>
    <t>0020071000023</t>
  </si>
  <si>
    <t>0020071000024</t>
  </si>
  <si>
    <t>0020071000025</t>
  </si>
  <si>
    <t>0020071000026</t>
  </si>
  <si>
    <t>0020071000027</t>
  </si>
  <si>
    <t>0020071000028</t>
  </si>
  <si>
    <t>0020071000029</t>
  </si>
  <si>
    <t>0020071000030</t>
  </si>
  <si>
    <t>0020071000031</t>
  </si>
  <si>
    <t>0020071000032</t>
  </si>
  <si>
    <t>0020071000033</t>
  </si>
  <si>
    <t>0020071000034</t>
  </si>
  <si>
    <t>0020071000035</t>
  </si>
  <si>
    <t>0020071000036</t>
  </si>
  <si>
    <t>0020071000037</t>
  </si>
  <si>
    <t>0020071000038</t>
  </si>
  <si>
    <t>0020071000039</t>
  </si>
  <si>
    <t>0020071000040</t>
  </si>
  <si>
    <t>0020071000041</t>
  </si>
  <si>
    <t>0020071000042</t>
  </si>
  <si>
    <t>0020071000043</t>
  </si>
  <si>
    <t>0020071000044</t>
  </si>
  <si>
    <t>0020071000045</t>
  </si>
  <si>
    <t>0020071000046</t>
  </si>
  <si>
    <t>0020071000047</t>
  </si>
  <si>
    <t>0020071000048</t>
  </si>
  <si>
    <t>0020071000049</t>
  </si>
  <si>
    <t>0020071000050</t>
  </si>
  <si>
    <t>0020071000051</t>
  </si>
  <si>
    <t>0020071000052</t>
  </si>
  <si>
    <t>0020071000053</t>
  </si>
  <si>
    <t>0020071000054</t>
  </si>
  <si>
    <t>0020071000055</t>
  </si>
  <si>
    <t>0020071000056</t>
  </si>
  <si>
    <t>0020071000057</t>
  </si>
  <si>
    <t>0020071000058</t>
  </si>
  <si>
    <t>0020071000059</t>
  </si>
  <si>
    <t>0020071000060</t>
  </si>
  <si>
    <t>0020071000061</t>
  </si>
  <si>
    <t>0020071000062</t>
  </si>
  <si>
    <t>0020071000063</t>
  </si>
  <si>
    <t>0020071000064</t>
  </si>
  <si>
    <t>0020071000065</t>
  </si>
  <si>
    <t>0020071000066</t>
  </si>
  <si>
    <t>0020071000067</t>
  </si>
  <si>
    <t>0020071000068</t>
  </si>
  <si>
    <t>0020071000069</t>
  </si>
  <si>
    <t>0020071000070</t>
  </si>
  <si>
    <t>0020071000071</t>
  </si>
  <si>
    <t>0020071000072</t>
  </si>
  <si>
    <t>0020071000073</t>
  </si>
  <si>
    <t>0020071000074</t>
  </si>
  <si>
    <t>0020071000075</t>
  </si>
  <si>
    <t>0020071000076</t>
  </si>
  <si>
    <t>0020071000077</t>
  </si>
  <si>
    <t>0020071000078</t>
  </si>
  <si>
    <t>0020071000079</t>
  </si>
  <si>
    <t>0020071000080</t>
  </si>
  <si>
    <t>0020071000081</t>
  </si>
  <si>
    <t>0020071000082</t>
  </si>
  <si>
    <t>0020071000083</t>
  </si>
  <si>
    <t>0020071000084</t>
  </si>
  <si>
    <t>0020071000085</t>
  </si>
  <si>
    <t>0020071000086</t>
  </si>
  <si>
    <t>0020071000087</t>
  </si>
  <si>
    <t>0020071000088</t>
  </si>
  <si>
    <t>0020071000089</t>
  </si>
  <si>
    <t>0020071000090</t>
  </si>
  <si>
    <t>0020071000091</t>
  </si>
  <si>
    <t>0020071000092</t>
  </si>
  <si>
    <t>0020071000093</t>
  </si>
  <si>
    <t>0020071000094</t>
  </si>
  <si>
    <t>0020071000095</t>
  </si>
  <si>
    <t>0020071000096</t>
  </si>
  <si>
    <t>0020071000097</t>
  </si>
  <si>
    <t>0020071000098</t>
  </si>
  <si>
    <t>0020071000099</t>
  </si>
  <si>
    <t>0020071000100</t>
  </si>
  <si>
    <t>0020071000101</t>
  </si>
  <si>
    <t>0020071000102</t>
  </si>
  <si>
    <t>0020071000103</t>
  </si>
  <si>
    <t>0020071000104</t>
  </si>
  <si>
    <t>0020071000105</t>
  </si>
  <si>
    <t>0020071000106</t>
  </si>
  <si>
    <t>0020071000107</t>
  </si>
  <si>
    <t>0020071000108</t>
  </si>
  <si>
    <t>0020071000109</t>
  </si>
  <si>
    <t>0020071000110</t>
  </si>
  <si>
    <t>0020071000111</t>
  </si>
  <si>
    <t>0020071000112</t>
  </si>
  <si>
    <t>0020071000113</t>
  </si>
  <si>
    <t>0020071000114</t>
  </si>
  <si>
    <t>0020071000115</t>
  </si>
  <si>
    <t>0020071000116</t>
  </si>
  <si>
    <t>0020071000117</t>
  </si>
  <si>
    <t>0020071000118</t>
  </si>
  <si>
    <t>0020071000119</t>
  </si>
  <si>
    <t>0020071000120</t>
  </si>
  <si>
    <t>0020071000121</t>
  </si>
  <si>
    <t>0020071000122</t>
  </si>
  <si>
    <t>0020071000123</t>
  </si>
  <si>
    <t>0020071000124</t>
  </si>
  <si>
    <t>0020071000126</t>
  </si>
  <si>
    <t>0020071000127</t>
  </si>
  <si>
    <t>0020071000128</t>
  </si>
  <si>
    <t>0020071000129</t>
  </si>
  <si>
    <t>0020071000130</t>
  </si>
  <si>
    <t>0020071000131</t>
  </si>
  <si>
    <t>0020071000132</t>
  </si>
  <si>
    <t>0020071000133</t>
  </si>
  <si>
    <t>0020071000134</t>
  </si>
  <si>
    <t>0020071000135</t>
  </si>
  <si>
    <t>0020071000136</t>
  </si>
  <si>
    <t>0020071000150</t>
  </si>
  <si>
    <t>0020071000151</t>
  </si>
  <si>
    <t>0020071000152</t>
  </si>
  <si>
    <t>0020071000153</t>
  </si>
  <si>
    <t>0020071000154</t>
  </si>
  <si>
    <t>0020071000155</t>
  </si>
  <si>
    <t>0020071000156</t>
  </si>
  <si>
    <t>0020071000157</t>
  </si>
  <si>
    <t>0020071000158</t>
  </si>
  <si>
    <t>0020071000159</t>
  </si>
  <si>
    <t>0020071000204</t>
  </si>
  <si>
    <t>0020071000205</t>
  </si>
  <si>
    <t>0020071000206</t>
  </si>
  <si>
    <t>0020071000207</t>
  </si>
  <si>
    <t>0020071000208</t>
  </si>
  <si>
    <t>0020071000209</t>
  </si>
  <si>
    <t>0020071000210</t>
  </si>
  <si>
    <t>0020071000211</t>
  </si>
  <si>
    <t>0020071000212</t>
  </si>
  <si>
    <t>0020071000213</t>
  </si>
  <si>
    <t>0020071000214</t>
  </si>
  <si>
    <t>0020071000215</t>
  </si>
  <si>
    <t>0020071000216</t>
  </si>
  <si>
    <t>0020071000217</t>
  </si>
  <si>
    <t>0020071000218</t>
  </si>
  <si>
    <t>0020071000219</t>
  </si>
  <si>
    <t>0020071000220</t>
  </si>
  <si>
    <t>0020071000221</t>
  </si>
  <si>
    <t>0020071000222</t>
  </si>
  <si>
    <t>0020071000223</t>
  </si>
  <si>
    <t>0020071000224</t>
  </si>
  <si>
    <t>0020071000225</t>
  </si>
  <si>
    <t>0020071000226</t>
  </si>
  <si>
    <t>0020071000227</t>
  </si>
  <si>
    <t>0020071000228</t>
  </si>
  <si>
    <t>0020071000229</t>
  </si>
  <si>
    <t>0020071000230</t>
  </si>
  <si>
    <t>0020071000231</t>
  </si>
  <si>
    <t>0020071000232</t>
  </si>
  <si>
    <t>0020071000233</t>
  </si>
  <si>
    <t>0020071000235</t>
  </si>
  <si>
    <t>0020071000236</t>
  </si>
  <si>
    <t>0020071000237</t>
  </si>
  <si>
    <t>0020071000238</t>
  </si>
  <si>
    <t>0020071000239</t>
  </si>
  <si>
    <t>0020071000240</t>
  </si>
  <si>
    <t>0020071000241</t>
  </si>
  <si>
    <t>0020071000242</t>
  </si>
  <si>
    <t>0020071000243</t>
  </si>
  <si>
    <t>0020071000244</t>
  </si>
  <si>
    <t>0020071000245</t>
  </si>
  <si>
    <t>0020071000246</t>
  </si>
  <si>
    <t>0020071000247</t>
  </si>
  <si>
    <t>0020071000249</t>
  </si>
  <si>
    <t>0020071000250</t>
  </si>
  <si>
    <t>0020071000251</t>
  </si>
  <si>
    <t>0020071000252</t>
  </si>
  <si>
    <t>0020071000253</t>
  </si>
  <si>
    <t>0020071000254</t>
  </si>
  <si>
    <t>0020071000255</t>
  </si>
  <si>
    <t>0020071000256</t>
  </si>
  <si>
    <t>0020071000257</t>
  </si>
  <si>
    <t>0020071000258</t>
  </si>
  <si>
    <t>0020071000259</t>
  </si>
  <si>
    <t>0020071000260</t>
  </si>
  <si>
    <t>0020071000261</t>
  </si>
  <si>
    <t>0020071000262</t>
  </si>
  <si>
    <t>0020071000263</t>
  </si>
  <si>
    <t>0020071000264</t>
  </si>
  <si>
    <t>0020071000265</t>
  </si>
  <si>
    <t>0020071000266</t>
  </si>
  <si>
    <t>0020071000267</t>
  </si>
  <si>
    <t>0020071000268</t>
  </si>
  <si>
    <t>0020071000269</t>
  </si>
  <si>
    <t>0020071000270</t>
  </si>
  <si>
    <t>0020071000271</t>
  </si>
  <si>
    <t>0020071000272</t>
  </si>
  <si>
    <t>0020071000273</t>
  </si>
  <si>
    <t>0020071000274</t>
  </si>
  <si>
    <t>0020071000275</t>
  </si>
  <si>
    <t>0020071000276</t>
  </si>
  <si>
    <t>0020071000277</t>
  </si>
  <si>
    <t>0020071000278</t>
  </si>
  <si>
    <t>0020071000279</t>
  </si>
  <si>
    <t>0020071000280</t>
  </si>
  <si>
    <t>0020071000281</t>
  </si>
  <si>
    <t>0020071000282</t>
  </si>
  <si>
    <t>0020071000283</t>
  </si>
  <si>
    <t>0020071000284</t>
  </si>
  <si>
    <t>0020071000285</t>
  </si>
  <si>
    <t>0020071000286</t>
  </si>
  <si>
    <t>0020071000287</t>
  </si>
  <si>
    <t>0020071000288</t>
  </si>
  <si>
    <t>0020071000289</t>
  </si>
  <si>
    <t>0020071000290</t>
  </si>
  <si>
    <t>0020071000291</t>
  </si>
  <si>
    <t>0020071000292</t>
  </si>
  <si>
    <t>0020071000293</t>
  </si>
  <si>
    <t>0020071000294</t>
  </si>
  <si>
    <t>0020071000295</t>
  </si>
  <si>
    <t>0020071000296</t>
  </si>
  <si>
    <t>0020071000297</t>
  </si>
  <si>
    <t>0020071000299</t>
  </si>
  <si>
    <t>0020071000300</t>
  </si>
  <si>
    <t>0020071000303</t>
  </si>
  <si>
    <t>0020071000304</t>
  </si>
  <si>
    <t>0020071000305</t>
  </si>
  <si>
    <t>0020071000306</t>
  </si>
  <si>
    <t>0020071000307</t>
  </si>
  <si>
    <t>0020071000308</t>
  </si>
  <si>
    <t>0020071000309</t>
  </si>
  <si>
    <t>0020071000310</t>
  </si>
  <si>
    <t>0020071000311</t>
  </si>
  <si>
    <t>0020071000312</t>
  </si>
  <si>
    <t>0020071000313</t>
  </si>
  <si>
    <t>0020071000314</t>
  </si>
  <si>
    <t>0020071000316</t>
  </si>
  <si>
    <t>0020071000317</t>
  </si>
  <si>
    <t>0020071000318</t>
  </si>
  <si>
    <t>0020071000319</t>
  </si>
  <si>
    <t>0020071000320</t>
  </si>
  <si>
    <t>0020071000321</t>
  </si>
  <si>
    <t>0020071000322</t>
  </si>
  <si>
    <t>0020071000323</t>
  </si>
  <si>
    <t>0020071000324</t>
  </si>
  <si>
    <t>0020071000325</t>
  </si>
  <si>
    <t>0020071000326</t>
  </si>
  <si>
    <t>0020071000327</t>
  </si>
  <si>
    <t>0020071000328</t>
  </si>
  <si>
    <t>0020071000329</t>
  </si>
  <si>
    <t>0020071000330</t>
  </si>
  <si>
    <t>0020071000331</t>
  </si>
  <si>
    <t>0020071000332</t>
  </si>
  <si>
    <t>0020071000333</t>
  </si>
  <si>
    <t>0020071000334</t>
  </si>
  <si>
    <t>0020071000335</t>
  </si>
  <si>
    <t>0020071000336</t>
  </si>
  <si>
    <t>0020071000337</t>
  </si>
  <si>
    <t>0020071000338</t>
  </si>
  <si>
    <t>0020071000339</t>
  </si>
  <si>
    <t>0020071000340</t>
  </si>
  <si>
    <t>0020071000341</t>
  </si>
  <si>
    <t>0020071000342</t>
  </si>
  <si>
    <t>0020071000343</t>
  </si>
  <si>
    <t>0020071000344</t>
  </si>
  <si>
    <t>0020071000345</t>
  </si>
  <si>
    <t>0020071000346</t>
  </si>
  <si>
    <t>0020071000347</t>
  </si>
  <si>
    <t>0020071000348</t>
  </si>
  <si>
    <t>0020071000349</t>
  </si>
  <si>
    <t>0020071000350</t>
  </si>
  <si>
    <t>0020071000351</t>
  </si>
  <si>
    <t>0020071000352</t>
  </si>
  <si>
    <t>0020071000353</t>
  </si>
  <si>
    <t>0020071000354</t>
  </si>
  <si>
    <t>0020071000355</t>
  </si>
  <si>
    <t>0020071000356</t>
  </si>
  <si>
    <t>0020071000357</t>
  </si>
  <si>
    <t>0020071000358</t>
  </si>
  <si>
    <t>0020071000359</t>
  </si>
  <si>
    <t>0020071000360</t>
  </si>
  <si>
    <t>0020071000361</t>
  </si>
  <si>
    <t>0020071000362</t>
  </si>
  <si>
    <t>0020071000363</t>
  </si>
  <si>
    <t>0020071000364</t>
  </si>
  <si>
    <t>0020071000365</t>
  </si>
  <si>
    <t>0020071000366</t>
  </si>
  <si>
    <t>0020071000367</t>
  </si>
  <si>
    <t>0020071000368</t>
  </si>
  <si>
    <t>0020071000369</t>
  </si>
  <si>
    <t>0020071000370</t>
  </si>
  <si>
    <t>0020071000371</t>
  </si>
  <si>
    <t>0020071000372</t>
  </si>
  <si>
    <t>0020071000373</t>
  </si>
  <si>
    <t>0020071000374</t>
  </si>
  <si>
    <t>0020071000375</t>
  </si>
  <si>
    <t>0020071000376</t>
  </si>
  <si>
    <t>0020071000377</t>
  </si>
  <si>
    <t>0020071000378</t>
  </si>
  <si>
    <t>0020071000379</t>
  </si>
  <si>
    <t>0020071000380</t>
  </si>
  <si>
    <t>0020071000381</t>
  </si>
  <si>
    <t>0020071000382</t>
  </si>
  <si>
    <t>0020071000383</t>
  </si>
  <si>
    <t>0020071000384</t>
  </si>
  <si>
    <t>0020071000385</t>
  </si>
  <si>
    <t>0020071000386</t>
  </si>
  <si>
    <t>0020071000387</t>
  </si>
  <si>
    <t>0020071000388</t>
  </si>
  <si>
    <t>0020071000389</t>
  </si>
  <si>
    <t>0020071000390</t>
  </si>
  <si>
    <t>0020071000391</t>
  </si>
  <si>
    <t>0020071000392</t>
  </si>
  <si>
    <t>0020071000393</t>
  </si>
  <si>
    <t>0020071000394</t>
  </si>
  <si>
    <t>0020071000395</t>
  </si>
  <si>
    <t>0020071000396</t>
  </si>
  <si>
    <t>0020071000397</t>
  </si>
  <si>
    <t>0020071000398</t>
  </si>
  <si>
    <t>0020071000399</t>
  </si>
  <si>
    <t>0020071000400</t>
  </si>
  <si>
    <t>0020071000401</t>
  </si>
  <si>
    <t>0020071000402</t>
  </si>
  <si>
    <t>0020071000403</t>
  </si>
  <si>
    <t>0020071000404</t>
  </si>
  <si>
    <t>0020071000405</t>
  </si>
  <si>
    <t>0020071000406</t>
  </si>
  <si>
    <t>0020071000407</t>
  </si>
  <si>
    <t>0020071000408</t>
  </si>
  <si>
    <t>0020071000409</t>
  </si>
  <si>
    <t>0020071000410</t>
  </si>
  <si>
    <t>0020071000411</t>
  </si>
  <si>
    <t>0020071000412</t>
  </si>
  <si>
    <t>0020071000413</t>
  </si>
  <si>
    <t>0020071000414</t>
  </si>
  <si>
    <t>0020071000415</t>
  </si>
  <si>
    <t>0020071000416</t>
  </si>
  <si>
    <t>0020071000417</t>
  </si>
  <si>
    <t>0020071000418</t>
  </si>
  <si>
    <t>0020071000419</t>
  </si>
  <si>
    <t>0020071000420</t>
  </si>
  <si>
    <t>0020071000421</t>
  </si>
  <si>
    <t>0020071000422</t>
  </si>
  <si>
    <t>0020071000423</t>
  </si>
  <si>
    <t>0020071000424</t>
  </si>
  <si>
    <t>0020071000425</t>
  </si>
  <si>
    <t>0020071000426</t>
  </si>
  <si>
    <t>0020071000427</t>
  </si>
  <si>
    <t>0020071000428</t>
  </si>
  <si>
    <t>0020071000429</t>
  </si>
  <si>
    <t>0020071000430</t>
  </si>
  <si>
    <t>0020071000431</t>
  </si>
  <si>
    <t>0020071000432</t>
  </si>
  <si>
    <t>0020071000433</t>
  </si>
  <si>
    <t>0020071000434</t>
  </si>
  <si>
    <t>0020071000435</t>
  </si>
  <si>
    <t>0020071000436</t>
  </si>
  <si>
    <t>0020072000001</t>
  </si>
  <si>
    <t>0020072000002</t>
  </si>
  <si>
    <t>0020072000003</t>
  </si>
  <si>
    <t>0020072000004</t>
  </si>
  <si>
    <t>0020072000005</t>
  </si>
  <si>
    <t>0020072000006</t>
  </si>
  <si>
    <t>0020072000007</t>
  </si>
  <si>
    <t>0020072000008</t>
  </si>
  <si>
    <t>0020072000009</t>
  </si>
  <si>
    <t>0020072000010</t>
  </si>
  <si>
    <t>0020072000011</t>
  </si>
  <si>
    <t>0020072000012</t>
  </si>
  <si>
    <t>0020072000013</t>
  </si>
  <si>
    <t>0020072000014</t>
  </si>
  <si>
    <t>0020072000015</t>
  </si>
  <si>
    <t>0020072000016</t>
  </si>
  <si>
    <t>0020072000017</t>
  </si>
  <si>
    <t>0020072000018</t>
  </si>
  <si>
    <t>0020072000019</t>
  </si>
  <si>
    <t>0020072000020</t>
  </si>
  <si>
    <t>0020072000022</t>
  </si>
  <si>
    <t>0020072000023</t>
  </si>
  <si>
    <t>0020072000025</t>
  </si>
  <si>
    <t>0020072000026</t>
  </si>
  <si>
    <t>0020072000027</t>
  </si>
  <si>
    <t>0020072000028</t>
  </si>
  <si>
    <t>0020072000029</t>
  </si>
  <si>
    <t>0020072000030</t>
  </si>
  <si>
    <t>0020072000031</t>
  </si>
  <si>
    <t>0020072000032</t>
  </si>
  <si>
    <t>0020072000033</t>
  </si>
  <si>
    <t>0020072000034</t>
  </si>
  <si>
    <t>0020072000035</t>
  </si>
  <si>
    <t>0020072000036</t>
  </si>
  <si>
    <t>0020072000037</t>
  </si>
  <si>
    <t>0020072000038</t>
  </si>
  <si>
    <t>0020072000039</t>
  </si>
  <si>
    <t>0020072000040</t>
  </si>
  <si>
    <t>0020072000041</t>
  </si>
  <si>
    <t>0020072000042</t>
  </si>
  <si>
    <t>0020072000043</t>
  </si>
  <si>
    <t>0020072000044</t>
  </si>
  <si>
    <t>0020072000045</t>
  </si>
  <si>
    <t>0020072000046</t>
  </si>
  <si>
    <t>0020072000047</t>
  </si>
  <si>
    <t>0020072000048</t>
  </si>
  <si>
    <t>0020072000049</t>
  </si>
  <si>
    <t>0020072000050</t>
  </si>
  <si>
    <t>0020072000051</t>
  </si>
  <si>
    <t>0020072000052</t>
  </si>
  <si>
    <t>0020072000053</t>
  </si>
  <si>
    <t>0020072000054</t>
  </si>
  <si>
    <t>0020072000055</t>
  </si>
  <si>
    <t>0020072000056</t>
  </si>
  <si>
    <t>0020072000057</t>
  </si>
  <si>
    <t>0020072000058</t>
  </si>
  <si>
    <t>0020072000059</t>
  </si>
  <si>
    <t>0020072000060</t>
  </si>
  <si>
    <t>0020072000061</t>
  </si>
  <si>
    <t>0020072000062</t>
  </si>
  <si>
    <t>0020072000063</t>
  </si>
  <si>
    <t>0020072000064</t>
  </si>
  <si>
    <t>0020072000065</t>
  </si>
  <si>
    <t>0020072000066</t>
  </si>
  <si>
    <t>0020072000067</t>
  </si>
  <si>
    <t>0020072000068</t>
  </si>
  <si>
    <t>0020072000069</t>
  </si>
  <si>
    <t>0020072000070</t>
  </si>
  <si>
    <t>0020072000071</t>
  </si>
  <si>
    <t>0020072000072</t>
  </si>
  <si>
    <t>0020072000073</t>
  </si>
  <si>
    <t>0020072000074</t>
  </si>
  <si>
    <t>0020072000075</t>
  </si>
  <si>
    <t>0020072000076</t>
  </si>
  <si>
    <t>0020072000077</t>
  </si>
  <si>
    <t>0020072000078</t>
  </si>
  <si>
    <t>0020072000079</t>
  </si>
  <si>
    <t>0020072000080</t>
  </si>
  <si>
    <t>0020072000081</t>
  </si>
  <si>
    <t>0020072000082</t>
  </si>
  <si>
    <t>0020072000083</t>
  </si>
  <si>
    <t>0020072000084</t>
  </si>
  <si>
    <t>0020072000085</t>
  </si>
  <si>
    <t>0020072000086</t>
  </si>
  <si>
    <t>0020072000087</t>
  </si>
  <si>
    <t>0020072000088</t>
  </si>
  <si>
    <t>0020072000089</t>
  </si>
  <si>
    <t>0020072000090</t>
  </si>
  <si>
    <t>0020072000091</t>
  </si>
  <si>
    <t>0020072000092</t>
  </si>
  <si>
    <t>0020072000093</t>
  </si>
  <si>
    <t>0020072000094</t>
  </si>
  <si>
    <t>0020072000095</t>
  </si>
  <si>
    <t>0020072000096</t>
  </si>
  <si>
    <t>0020073000001</t>
  </si>
  <si>
    <t>0020073000002</t>
  </si>
  <si>
    <t>0020073000003</t>
  </si>
  <si>
    <t>0020073000004</t>
  </si>
  <si>
    <t>0020073000005</t>
  </si>
  <si>
    <t>0020073000006</t>
  </si>
  <si>
    <t>0020073000007</t>
  </si>
  <si>
    <t>0020073000008</t>
  </si>
  <si>
    <t>0020073000009</t>
  </si>
  <si>
    <t>0020073000010</t>
  </si>
  <si>
    <t>0020073000011</t>
  </si>
  <si>
    <t>0020073000012</t>
  </si>
  <si>
    <t>0020073000013</t>
  </si>
  <si>
    <t>0020073000014</t>
  </si>
  <si>
    <t>0020073000015</t>
  </si>
  <si>
    <t>0020073000016</t>
  </si>
  <si>
    <t>0020073000017</t>
  </si>
  <si>
    <t>0020073000018</t>
  </si>
  <si>
    <t>0020073000019</t>
  </si>
  <si>
    <t>0020073000020</t>
  </si>
  <si>
    <t>0020073000021</t>
  </si>
  <si>
    <t>0020073000022</t>
  </si>
  <si>
    <t>0020073000023</t>
  </si>
  <si>
    <t>0020073000024</t>
  </si>
  <si>
    <t>0020073000025</t>
  </si>
  <si>
    <t>0020073000026</t>
  </si>
  <si>
    <t>0020073000027</t>
  </si>
  <si>
    <t>0020073000028</t>
  </si>
  <si>
    <t>0020074000001</t>
  </si>
  <si>
    <t>0020074000002</t>
  </si>
  <si>
    <t>0020074000003</t>
  </si>
  <si>
    <t>0020074000004</t>
  </si>
  <si>
    <t>0020074000005</t>
  </si>
  <si>
    <t>0020074000006</t>
  </si>
  <si>
    <t>0020074000007</t>
  </si>
  <si>
    <t>0020074000008</t>
  </si>
  <si>
    <t>0020074000009</t>
  </si>
  <si>
    <t>0020074000010</t>
  </si>
  <si>
    <t>0020074000011</t>
  </si>
  <si>
    <t>0020074000012</t>
  </si>
  <si>
    <t>0020074000013</t>
  </si>
  <si>
    <t>0020074000014</t>
  </si>
  <si>
    <t>0020074000015</t>
  </si>
  <si>
    <t>0020074000017</t>
  </si>
  <si>
    <t>0020074000018</t>
  </si>
  <si>
    <t>0020074000019</t>
  </si>
  <si>
    <t>0020074000020</t>
  </si>
  <si>
    <t>0020074000021</t>
  </si>
  <si>
    <t>0020074000022</t>
  </si>
  <si>
    <t>0020074000023</t>
  </si>
  <si>
    <t>0020074000024</t>
  </si>
  <si>
    <t>0020075000001</t>
  </si>
  <si>
    <t>0020075000002</t>
  </si>
  <si>
    <t>0020075000003</t>
  </si>
  <si>
    <t>0020075000004</t>
  </si>
  <si>
    <t>0020075000005</t>
  </si>
  <si>
    <t>0020075000006</t>
  </si>
  <si>
    <t>0020075000007</t>
  </si>
  <si>
    <t>0020075000008</t>
  </si>
  <si>
    <t>0020075000009</t>
  </si>
  <si>
    <t>0020075000010</t>
  </si>
  <si>
    <t>0020075000011</t>
  </si>
  <si>
    <t>0020075000012</t>
  </si>
  <si>
    <t>0020075000013</t>
  </si>
  <si>
    <t>0020075000014</t>
  </si>
  <si>
    <t>0020075000015</t>
  </si>
  <si>
    <t>0020075000016</t>
  </si>
  <si>
    <t>0020075000017</t>
  </si>
  <si>
    <t>0020075000018</t>
  </si>
  <si>
    <t>0020075000019</t>
  </si>
  <si>
    <t>0020075000020</t>
  </si>
  <si>
    <t>0020075000021</t>
  </si>
  <si>
    <t>0020075000022</t>
  </si>
  <si>
    <t>0020075000024</t>
  </si>
  <si>
    <t>0020075000025</t>
  </si>
  <si>
    <t>0020075000026</t>
  </si>
  <si>
    <t>0020075000027</t>
  </si>
  <si>
    <t>0020075000028</t>
  </si>
  <si>
    <t>0020075000029</t>
  </si>
  <si>
    <t>0020075000030</t>
  </si>
  <si>
    <t>0020075000031</t>
  </si>
  <si>
    <t>0020075000032</t>
  </si>
  <si>
    <t>0020075000033</t>
  </si>
  <si>
    <t>0020075000034</t>
  </si>
  <si>
    <t>0020075000035</t>
  </si>
  <si>
    <t>0020075000036</t>
  </si>
  <si>
    <t>0020075000037</t>
  </si>
  <si>
    <t>0020075000038</t>
  </si>
  <si>
    <t>0020075000039</t>
  </si>
  <si>
    <t>0020075000040</t>
  </si>
  <si>
    <t>0020075000041</t>
  </si>
  <si>
    <t>0020075000042</t>
  </si>
  <si>
    <t>0020075000044</t>
  </si>
  <si>
    <t>0020075000045</t>
  </si>
  <si>
    <t>0020075000046</t>
  </si>
  <si>
    <t>0020075000047</t>
  </si>
  <si>
    <t>0020075000048</t>
  </si>
  <si>
    <t>0020075000049</t>
  </si>
  <si>
    <t>0020075000050</t>
  </si>
  <si>
    <t>0020075000051</t>
  </si>
  <si>
    <t>0020075000052</t>
  </si>
  <si>
    <t>0020075000053</t>
  </si>
  <si>
    <t>0020075000054</t>
  </si>
  <si>
    <t>0020075000055</t>
  </si>
  <si>
    <t>0020075000056</t>
  </si>
  <si>
    <t>0020075000057</t>
  </si>
  <si>
    <t>0020075000060</t>
  </si>
  <si>
    <t>0020075000061</t>
  </si>
  <si>
    <t>0020075000080</t>
  </si>
  <si>
    <t>0020075000081</t>
  </si>
  <si>
    <t>0020075000082</t>
  </si>
  <si>
    <t>0020075000083</t>
  </si>
  <si>
    <t>0020075000084</t>
  </si>
  <si>
    <t>0020075000085</t>
  </si>
  <si>
    <t>0020075000086</t>
  </si>
  <si>
    <t>0020075000087</t>
  </si>
  <si>
    <t>0020075000088</t>
  </si>
  <si>
    <t>0020075000089</t>
  </si>
  <si>
    <t>0020075000090</t>
  </si>
  <si>
    <t>0020075000091</t>
  </si>
  <si>
    <t>0020075000092</t>
  </si>
  <si>
    <t>0020075000093</t>
  </si>
  <si>
    <t>0020075000094</t>
  </si>
  <si>
    <t>0020075000095</t>
  </si>
  <si>
    <t>0020075000096</t>
  </si>
  <si>
    <t>0020075000097</t>
  </si>
  <si>
    <t>0020075000098</t>
  </si>
  <si>
    <t>0020075000099</t>
  </si>
  <si>
    <t>0020075000100</t>
  </si>
  <si>
    <t>0020075000101</t>
  </si>
  <si>
    <t>0020075000102</t>
  </si>
  <si>
    <t>0020075000103</t>
  </si>
  <si>
    <t>0020075000104</t>
  </si>
  <si>
    <t>0020075000105</t>
  </si>
  <si>
    <t>0020075000106</t>
  </si>
  <si>
    <t>0020075000107</t>
  </si>
  <si>
    <t>0020075000108</t>
  </si>
  <si>
    <t>0020075000109</t>
  </si>
  <si>
    <t>0020075000110</t>
  </si>
  <si>
    <t>0020075000111</t>
  </si>
  <si>
    <t>0020075000112</t>
  </si>
  <si>
    <t>0020075000113</t>
  </si>
  <si>
    <t>0020075000115</t>
  </si>
  <si>
    <t>0020075000116</t>
  </si>
  <si>
    <t>0020075000117</t>
  </si>
  <si>
    <t>0020075000118</t>
  </si>
  <si>
    <t>0020075000119</t>
  </si>
  <si>
    <t>0020075000120</t>
  </si>
  <si>
    <t>0020075000121</t>
  </si>
  <si>
    <t>0020075000122</t>
  </si>
  <si>
    <t>0020075000123</t>
  </si>
  <si>
    <t>0020075000124</t>
  </si>
  <si>
    <t>0020075000125</t>
  </si>
  <si>
    <t>0020075000126</t>
  </si>
  <si>
    <t>0020075000127</t>
  </si>
  <si>
    <t>0020075000128</t>
  </si>
  <si>
    <t>0020075000129</t>
  </si>
  <si>
    <t>0020075000130</t>
  </si>
  <si>
    <t>0020075000131</t>
  </si>
  <si>
    <t>0020075000133</t>
  </si>
  <si>
    <t>0020075000134</t>
  </si>
  <si>
    <t>0020075000135</t>
  </si>
  <si>
    <t>0020075000136</t>
  </si>
  <si>
    <t>0020075000137</t>
  </si>
  <si>
    <t>0020075000140</t>
  </si>
  <si>
    <t>0020075000141</t>
  </si>
  <si>
    <t>0020075000142</t>
  </si>
  <si>
    <t>0020075000143</t>
  </si>
  <si>
    <t>0020075000144</t>
  </si>
  <si>
    <t>0020075000145</t>
  </si>
  <si>
    <t>0020075000146</t>
  </si>
  <si>
    <t>0020075000147</t>
  </si>
  <si>
    <t>0020075000148</t>
  </si>
  <si>
    <t>0020075000149</t>
  </si>
  <si>
    <t>0020075000150</t>
  </si>
  <si>
    <t>0020075000151</t>
  </si>
  <si>
    <t>0020075000152</t>
  </si>
  <si>
    <t>0020075000153</t>
  </si>
  <si>
    <t>0020075000154</t>
  </si>
  <si>
    <t>0020075000155</t>
  </si>
  <si>
    <t>0020075000156</t>
  </si>
  <si>
    <t>0020075000157</t>
  </si>
  <si>
    <t>0020075000158</t>
  </si>
  <si>
    <t>0020075000159</t>
  </si>
  <si>
    <t>0020075000160</t>
  </si>
  <si>
    <t>0020075000161</t>
  </si>
  <si>
    <t>0020075000162</t>
  </si>
  <si>
    <t>0020075000163</t>
  </si>
  <si>
    <t>0020075000164</t>
  </si>
  <si>
    <t>0020075000165</t>
  </si>
  <si>
    <t>0020075000166</t>
  </si>
  <si>
    <t>0020075000167</t>
  </si>
  <si>
    <t>0020075000168</t>
  </si>
  <si>
    <t>0020075000169</t>
  </si>
  <si>
    <t>0020075000170</t>
  </si>
  <si>
    <t>0020075000171</t>
  </si>
  <si>
    <t>0020075000172</t>
  </si>
  <si>
    <t>0020075000173</t>
  </si>
  <si>
    <t>0020075000174</t>
  </si>
  <si>
    <t>0020075000175</t>
  </si>
  <si>
    <t>0020075000176</t>
  </si>
  <si>
    <t>0020075000177</t>
  </si>
  <si>
    <t>0020075000178</t>
  </si>
  <si>
    <t>0020075000179</t>
  </si>
  <si>
    <t>0020075000180</t>
  </si>
  <si>
    <t>0020075000181</t>
  </si>
  <si>
    <t>0020075000182</t>
  </si>
  <si>
    <t>0020075000183</t>
  </si>
  <si>
    <t>0020075000184</t>
  </si>
  <si>
    <t>0020075000185</t>
  </si>
  <si>
    <t>0020075000186</t>
  </si>
  <si>
    <t>0020075000187</t>
  </si>
  <si>
    <t>0020075000188</t>
  </si>
  <si>
    <t>0020075000189</t>
  </si>
  <si>
    <t>0020075000190</t>
  </si>
  <si>
    <t>0020075000191</t>
  </si>
  <si>
    <t>0020075000192</t>
  </si>
  <si>
    <t>0020075000193</t>
  </si>
  <si>
    <t>0020075000194</t>
  </si>
  <si>
    <t>0020075000195</t>
  </si>
  <si>
    <t>0020075000196</t>
  </si>
  <si>
    <t>0020075000197</t>
  </si>
  <si>
    <t>0020075000198</t>
  </si>
  <si>
    <t>0020075000199</t>
  </si>
  <si>
    <t>0020075000200</t>
  </si>
  <si>
    <t>0020075000201</t>
  </si>
  <si>
    <t>0020075000202</t>
  </si>
  <si>
    <t>0020075000203</t>
  </si>
  <si>
    <t>0020075000204</t>
  </si>
  <si>
    <t>0020075000205</t>
  </si>
  <si>
    <t>0020075000206</t>
  </si>
  <si>
    <t>0020075000207</t>
  </si>
  <si>
    <t>0020075000208</t>
  </si>
  <si>
    <t>0020075000209</t>
  </si>
  <si>
    <t>0020075000210</t>
  </si>
  <si>
    <t>0020075000211</t>
  </si>
  <si>
    <t>0020075000212</t>
  </si>
  <si>
    <t>0020075000213</t>
  </si>
  <si>
    <t>0020075000214</t>
  </si>
  <si>
    <t>0020075000215</t>
  </si>
  <si>
    <t>0020075000216</t>
  </si>
  <si>
    <t>0020075000217</t>
  </si>
  <si>
    <t>0020075000218</t>
  </si>
  <si>
    <t>0020076000001</t>
  </si>
  <si>
    <t>0020076000002</t>
  </si>
  <si>
    <t>0020076000003</t>
  </si>
  <si>
    <t>0020076000004</t>
  </si>
  <si>
    <t>0020076000005</t>
  </si>
  <si>
    <t>0020076000006</t>
  </si>
  <si>
    <t>0020076000007</t>
  </si>
  <si>
    <t>0020076000008</t>
  </si>
  <si>
    <t>0020076000009</t>
  </si>
  <si>
    <t>0020076000010</t>
  </si>
  <si>
    <t>0020076000011</t>
  </si>
  <si>
    <t>0020076000012</t>
  </si>
  <si>
    <t>0020076000013</t>
  </si>
  <si>
    <t>0020076000014</t>
  </si>
  <si>
    <t>0020076000015</t>
  </si>
  <si>
    <t>0020076000016</t>
  </si>
  <si>
    <t>0020076000017</t>
  </si>
  <si>
    <t>0020076000018</t>
  </si>
  <si>
    <t>0020076000019</t>
  </si>
  <si>
    <t>0020076000020</t>
  </si>
  <si>
    <t>0020076000021</t>
  </si>
  <si>
    <t>0020076000022</t>
  </si>
  <si>
    <t>0020076000023</t>
  </si>
  <si>
    <t>0020076000024</t>
  </si>
  <si>
    <t>0020076000025</t>
  </si>
  <si>
    <t>0020076000026</t>
  </si>
  <si>
    <t>0020076000027</t>
  </si>
  <si>
    <t>0020076000028</t>
  </si>
  <si>
    <t>0020076000029</t>
  </si>
  <si>
    <t>0020076000030</t>
  </si>
  <si>
    <t>0020076000031</t>
  </si>
  <si>
    <t>0020076000032</t>
  </si>
  <si>
    <t>0020076000033</t>
  </si>
  <si>
    <t>0020076000034</t>
  </si>
  <si>
    <t>0020076000035</t>
  </si>
  <si>
    <t>0020076000036</t>
  </si>
  <si>
    <t>0020076000037</t>
  </si>
  <si>
    <t>0020076000038</t>
  </si>
  <si>
    <t>0020076000039</t>
  </si>
  <si>
    <t>0020076000040</t>
  </si>
  <si>
    <t>0020076000041</t>
  </si>
  <si>
    <t>0020076000042</t>
  </si>
  <si>
    <t>0020076000043</t>
  </si>
  <si>
    <t>0020076000044</t>
  </si>
  <si>
    <t>0020076000045</t>
  </si>
  <si>
    <t>0020076000046</t>
  </si>
  <si>
    <t>0020076000047</t>
  </si>
  <si>
    <t>0020076000048</t>
  </si>
  <si>
    <t>0020076000049</t>
  </si>
  <si>
    <t>0020076000050</t>
  </si>
  <si>
    <t>0020076000051</t>
  </si>
  <si>
    <t>0020076000052</t>
  </si>
  <si>
    <t>0020076000053</t>
  </si>
  <si>
    <t>0020076000054</t>
  </si>
  <si>
    <t>0020076000055</t>
  </si>
  <si>
    <t>0020076000056</t>
  </si>
  <si>
    <t>0020076000057</t>
  </si>
  <si>
    <t>0020076000058</t>
  </si>
  <si>
    <t>0020076000059</t>
  </si>
  <si>
    <t>0020076000060</t>
  </si>
  <si>
    <t>0020076000061</t>
  </si>
  <si>
    <t>0020076000062</t>
  </si>
  <si>
    <t>0020076000063</t>
  </si>
  <si>
    <t>0020076000064</t>
  </si>
  <si>
    <t>0020076000065</t>
  </si>
  <si>
    <t>0020076000066</t>
  </si>
  <si>
    <t>0020076000067</t>
  </si>
  <si>
    <t>0020076000068</t>
  </si>
  <si>
    <t>0020076000069</t>
  </si>
  <si>
    <t>0020076000070</t>
  </si>
  <si>
    <t>0020076000071</t>
  </si>
  <si>
    <t>0020076000072</t>
  </si>
  <si>
    <t>0020076000073</t>
  </si>
  <si>
    <t>0020076000074</t>
  </si>
  <si>
    <t>0020076000075</t>
  </si>
  <si>
    <t>0020076000076</t>
  </si>
  <si>
    <t>0020076000077</t>
  </si>
  <si>
    <t>0020076000078</t>
  </si>
  <si>
    <t>0020076000079</t>
  </si>
  <si>
    <t>0020076000080</t>
  </si>
  <si>
    <t>0020076000081</t>
  </si>
  <si>
    <t>0020076000082</t>
  </si>
  <si>
    <t>0020076000083</t>
  </si>
  <si>
    <t>0020076000084</t>
  </si>
  <si>
    <t>0020076000085</t>
  </si>
  <si>
    <t>0020076000086</t>
  </si>
  <si>
    <t>0020076000087</t>
  </si>
  <si>
    <t>0020076000088</t>
  </si>
  <si>
    <t>0020076000089</t>
  </si>
  <si>
    <t>0020076000090</t>
  </si>
  <si>
    <t>0020076000091</t>
  </si>
  <si>
    <t>0020076000092</t>
  </si>
  <si>
    <t>0020076000093</t>
  </si>
  <si>
    <t>0020076000094</t>
  </si>
  <si>
    <t>0020076000096</t>
  </si>
  <si>
    <t>0020076000097</t>
  </si>
  <si>
    <t>0020076000098</t>
  </si>
  <si>
    <t>0020076000099</t>
  </si>
  <si>
    <t>0020076000100</t>
  </si>
  <si>
    <t>0020076000101</t>
  </si>
  <si>
    <t>0020076000102</t>
  </si>
  <si>
    <t>0020076000103</t>
  </si>
  <si>
    <t>0020076000104</t>
  </si>
  <si>
    <t>0020076000105</t>
  </si>
  <si>
    <t>0020076000106</t>
  </si>
  <si>
    <t>0020076000107</t>
  </si>
  <si>
    <t>0020076000108</t>
  </si>
  <si>
    <t>0020076000109</t>
  </si>
  <si>
    <t>0020076000110</t>
  </si>
  <si>
    <t>0020076000111</t>
  </si>
  <si>
    <t>0020076000112</t>
  </si>
  <si>
    <t>0020076000113</t>
  </si>
  <si>
    <t>0020076000114</t>
  </si>
  <si>
    <t>0020076000115</t>
  </si>
  <si>
    <t>0020076000116</t>
  </si>
  <si>
    <t>0020076000117</t>
  </si>
  <si>
    <t>0020076000118</t>
  </si>
  <si>
    <t>0020076000119</t>
  </si>
  <si>
    <t>0020076000120</t>
  </si>
  <si>
    <t>0020076000121</t>
  </si>
  <si>
    <t>0020076000122</t>
  </si>
  <si>
    <t>0020076000123</t>
  </si>
  <si>
    <t>0020076000125</t>
  </si>
  <si>
    <t>0020076000126</t>
  </si>
  <si>
    <t>0020076000127</t>
  </si>
  <si>
    <t>0020076000128</t>
  </si>
  <si>
    <t>0020076000129</t>
  </si>
  <si>
    <t>0020076000130</t>
  </si>
  <si>
    <t>0020076000131</t>
  </si>
  <si>
    <t>0020076000132</t>
  </si>
  <si>
    <t>0020076000133</t>
  </si>
  <si>
    <t>0020076000135</t>
  </si>
  <si>
    <t>0020076000136</t>
  </si>
  <si>
    <t>0020076000137</t>
  </si>
  <si>
    <t>0020076000138</t>
  </si>
  <si>
    <t>0020076000139</t>
  </si>
  <si>
    <t>0020076000140</t>
  </si>
  <si>
    <t>0020076000141</t>
  </si>
  <si>
    <t>0020076000142</t>
  </si>
  <si>
    <t>0020076000143</t>
  </si>
  <si>
    <t>0020076000144</t>
  </si>
  <si>
    <t>0020076000145</t>
  </si>
  <si>
    <t>0020076000146</t>
  </si>
  <si>
    <t>0020076000147</t>
  </si>
  <si>
    <t>0020076000148</t>
  </si>
  <si>
    <t>0020076000149</t>
  </si>
  <si>
    <t>0020076000150</t>
  </si>
  <si>
    <t>0020076000151</t>
  </si>
  <si>
    <t>0020076000152</t>
  </si>
  <si>
    <t>0020076000153</t>
  </si>
  <si>
    <t>0020076000154</t>
  </si>
  <si>
    <t>0020076000155</t>
  </si>
  <si>
    <t>0020076000156</t>
  </si>
  <si>
    <t>0020076000157</t>
  </si>
  <si>
    <t>0020076000158</t>
  </si>
  <si>
    <t>0020076000159</t>
  </si>
  <si>
    <t>0020076000161</t>
  </si>
  <si>
    <t>0020076000162</t>
  </si>
  <si>
    <t>0020076000163</t>
  </si>
  <si>
    <t>0020076000164</t>
  </si>
  <si>
    <t>0020076000165</t>
  </si>
  <si>
    <t>0020076000166</t>
  </si>
  <si>
    <t>0020076000167</t>
  </si>
  <si>
    <t>0020076000168</t>
  </si>
  <si>
    <t>0020076000169</t>
  </si>
  <si>
    <t>0020076000170</t>
  </si>
  <si>
    <t>0020076000171</t>
  </si>
  <si>
    <t>0020076000172</t>
  </si>
  <si>
    <t>0020076000173</t>
  </si>
  <si>
    <t>0020076000174</t>
  </si>
  <si>
    <t>0020076000175</t>
  </si>
  <si>
    <t>0020076000176</t>
  </si>
  <si>
    <t>0020076000177</t>
  </si>
  <si>
    <t>0020076000178</t>
  </si>
  <si>
    <t>0020076000179</t>
  </si>
  <si>
    <t>0020076000180</t>
  </si>
  <si>
    <t>0020076000181</t>
  </si>
  <si>
    <t>0020076000182</t>
  </si>
  <si>
    <t>0020076000183</t>
  </si>
  <si>
    <t>0020076000184</t>
  </si>
  <si>
    <t>0020076000185</t>
  </si>
  <si>
    <t>0020076000186</t>
  </si>
  <si>
    <t>0020076000187</t>
  </si>
  <si>
    <t>0020076000188</t>
  </si>
  <si>
    <t>0020076000189</t>
  </si>
  <si>
    <t>0020076000190</t>
  </si>
  <si>
    <t>0020076000191</t>
  </si>
  <si>
    <t>0020076000192</t>
  </si>
  <si>
    <t>0020076000193</t>
  </si>
  <si>
    <t>0020076000194</t>
  </si>
  <si>
    <t>0020076000195</t>
  </si>
  <si>
    <t>0020076000196</t>
  </si>
  <si>
    <t>0020076000197</t>
  </si>
  <si>
    <t>0020076000198</t>
  </si>
  <si>
    <t>0020076000199</t>
  </si>
  <si>
    <t>0020076000200</t>
  </si>
  <si>
    <t>0020076000201</t>
  </si>
  <si>
    <t>0020076000202</t>
  </si>
  <si>
    <t>0020076000204</t>
  </si>
  <si>
    <t>0020076000205</t>
  </si>
  <si>
    <t>0020076000206</t>
  </si>
  <si>
    <t>0020076000207</t>
  </si>
  <si>
    <t>0020076000208</t>
  </si>
  <si>
    <t>0020076000209</t>
  </si>
  <si>
    <t>0020076000210</t>
  </si>
  <si>
    <t>0020076000211</t>
  </si>
  <si>
    <t>0020076000212</t>
  </si>
  <si>
    <t>0020076000213</t>
  </si>
  <si>
    <t>0020076000214</t>
  </si>
  <si>
    <t>0020076000215</t>
  </si>
  <si>
    <t>0020076000216</t>
  </si>
  <si>
    <t>0020076000217</t>
  </si>
  <si>
    <t>0020076000218</t>
  </si>
  <si>
    <t>0020076000219</t>
  </si>
  <si>
    <t>0020076000220</t>
  </si>
  <si>
    <t>0020076000221</t>
  </si>
  <si>
    <t>0020076000222</t>
  </si>
  <si>
    <t>0020076000223</t>
  </si>
  <si>
    <t>0020076000224</t>
  </si>
  <si>
    <t>0020076000225</t>
  </si>
  <si>
    <t>0020076000226</t>
  </si>
  <si>
    <t>0020076000227</t>
  </si>
  <si>
    <t>0020076000228</t>
  </si>
  <si>
    <t>0020076000229</t>
  </si>
  <si>
    <t>0020076000230</t>
  </si>
  <si>
    <t>0020076000231</t>
  </si>
  <si>
    <t>0020076000232</t>
  </si>
  <si>
    <t>0020076000233</t>
  </si>
  <si>
    <t>0020076000234</t>
  </si>
  <si>
    <t>0020076000235</t>
  </si>
  <si>
    <t>0020076000236</t>
  </si>
  <si>
    <t>0020076000237</t>
  </si>
  <si>
    <t>0020076000238</t>
  </si>
  <si>
    <t>0020076000239</t>
  </si>
  <si>
    <t>0020076000240</t>
  </si>
  <si>
    <t>0020076000241</t>
  </si>
  <si>
    <t>0020076000242</t>
  </si>
  <si>
    <t>0020076000243</t>
  </si>
  <si>
    <t>0020076000244</t>
  </si>
  <si>
    <t>0020076000245</t>
  </si>
  <si>
    <t>0020076000246</t>
  </si>
  <si>
    <t>0020076000247</t>
  </si>
  <si>
    <t>0020076000248</t>
  </si>
  <si>
    <t>0020076000249</t>
  </si>
  <si>
    <t>0020076000250</t>
  </si>
  <si>
    <t>0020076000251</t>
  </si>
  <si>
    <t>0020076000252</t>
  </si>
  <si>
    <t>0020076000253</t>
  </si>
  <si>
    <t>0020076000254</t>
  </si>
  <si>
    <t>0020076000255</t>
  </si>
  <si>
    <t>0020076000256</t>
  </si>
  <si>
    <t>0020076000257</t>
  </si>
  <si>
    <t>0020076000258</t>
  </si>
  <si>
    <t>0020076000259</t>
  </si>
  <si>
    <t>0020076000260</t>
  </si>
  <si>
    <t>0020076000261</t>
  </si>
  <si>
    <t>0020076000262</t>
  </si>
  <si>
    <t>0020076000263</t>
  </si>
  <si>
    <t>0020076000264</t>
  </si>
  <si>
    <t>0020076000265</t>
  </si>
  <si>
    <t>0020076000266</t>
  </si>
  <si>
    <t>0020076000267</t>
  </si>
  <si>
    <t>0020076000268</t>
  </si>
  <si>
    <t>0020076000269</t>
  </si>
  <si>
    <t>0020076000270</t>
  </si>
  <si>
    <t>0020076000271</t>
  </si>
  <si>
    <t>0020076000272</t>
  </si>
  <si>
    <t>0020076000273</t>
  </si>
  <si>
    <t>0020076000274</t>
  </si>
  <si>
    <t>0020076000275</t>
  </si>
  <si>
    <t>0020076000276</t>
  </si>
  <si>
    <t>0020076000277</t>
  </si>
  <si>
    <t>0020076000278</t>
  </si>
  <si>
    <t>0020076000279</t>
  </si>
  <si>
    <t>0020076000280</t>
  </si>
  <si>
    <t>0020076000281</t>
  </si>
  <si>
    <t>0020076000282</t>
  </si>
  <si>
    <t>0020076000283</t>
  </si>
  <si>
    <t>0020076000284</t>
  </si>
  <si>
    <t>0020076000285</t>
  </si>
  <si>
    <t>0020076000286</t>
  </si>
  <si>
    <t>0020076000287</t>
  </si>
  <si>
    <t>0020076000288</t>
  </si>
  <si>
    <t>0020076000289</t>
  </si>
  <si>
    <t>0020076000290</t>
  </si>
  <si>
    <t>0020076000291</t>
  </si>
  <si>
    <t>0020076000292</t>
  </si>
  <si>
    <t>0020076000293</t>
  </si>
  <si>
    <t>0020076000294</t>
  </si>
  <si>
    <t>0020076000295</t>
  </si>
  <si>
    <t>0020076000296</t>
  </si>
  <si>
    <t>0020076000297</t>
  </si>
  <si>
    <t>0020076000298</t>
  </si>
  <si>
    <t>0020076000299</t>
  </si>
  <si>
    <t>0020076000300</t>
  </si>
  <si>
    <t>0020076000301</t>
  </si>
  <si>
    <t>0020076000302</t>
  </si>
  <si>
    <t>0020076000303</t>
  </si>
  <si>
    <t>0020076000304</t>
  </si>
  <si>
    <t>0020076000305</t>
  </si>
  <si>
    <t>0020076000306</t>
  </si>
  <si>
    <t>0020076000307</t>
  </si>
  <si>
    <t>0020076000308</t>
  </si>
  <si>
    <t>0020076000309</t>
  </si>
  <si>
    <t>0020076000310</t>
  </si>
  <si>
    <t>0020076000311</t>
  </si>
  <si>
    <t>0020076000312</t>
  </si>
  <si>
    <t>0020076000313</t>
  </si>
  <si>
    <t>0020076000314</t>
  </si>
  <si>
    <t>0020076000315</t>
  </si>
  <si>
    <t>0020076000316</t>
  </si>
  <si>
    <t>0020076000317</t>
  </si>
  <si>
    <t>0020076000318</t>
  </si>
  <si>
    <t>0020076000319</t>
  </si>
  <si>
    <t>0020076000320</t>
  </si>
  <si>
    <t>0020076000321</t>
  </si>
  <si>
    <t>0020076000322</t>
  </si>
  <si>
    <t>0020076000323</t>
  </si>
  <si>
    <t>0020076000324</t>
  </si>
  <si>
    <t>0020076000325</t>
  </si>
  <si>
    <t>0020076000326</t>
  </si>
  <si>
    <t>0020076000327</t>
  </si>
  <si>
    <t>0020076000328</t>
  </si>
  <si>
    <t>0020076000329</t>
  </si>
  <si>
    <t>0020076000330</t>
  </si>
  <si>
    <t>0020076000331</t>
  </si>
  <si>
    <t>0020076000332</t>
  </si>
  <si>
    <t>0020076000333</t>
  </si>
  <si>
    <t>0020076000334</t>
  </si>
  <si>
    <t>0020076000335</t>
  </si>
  <si>
    <t>0020076000336</t>
  </si>
  <si>
    <t>0020076000337</t>
  </si>
  <si>
    <t>0020076000338</t>
  </si>
  <si>
    <t>0020076000339</t>
  </si>
  <si>
    <t>0020076000340</t>
  </si>
  <si>
    <t>0020076000341</t>
  </si>
  <si>
    <t>0020076000342</t>
  </si>
  <si>
    <t>0020076000343</t>
  </si>
  <si>
    <t>0020076000344</t>
  </si>
  <si>
    <t>0020076000345</t>
  </si>
  <si>
    <t>0020076000346</t>
  </si>
  <si>
    <t>0020076000347</t>
  </si>
  <si>
    <t>0020076000348</t>
  </si>
  <si>
    <t>0020076000349</t>
  </si>
  <si>
    <t>0020076000350</t>
  </si>
  <si>
    <t>0020076000351</t>
  </si>
  <si>
    <t>0020076000352</t>
  </si>
  <si>
    <t>0020076000353</t>
  </si>
  <si>
    <t>0020076000354</t>
  </si>
  <si>
    <t>0020076000355</t>
  </si>
  <si>
    <t>0020076000356</t>
  </si>
  <si>
    <t>0020076000357</t>
  </si>
  <si>
    <t>0020076000358</t>
  </si>
  <si>
    <t>0020076000359</t>
  </si>
  <si>
    <t>0020076000360</t>
  </si>
  <si>
    <t>0020076000361</t>
  </si>
  <si>
    <t>0020076000362</t>
  </si>
  <si>
    <t>0020076000363</t>
  </si>
  <si>
    <t>0020076000364</t>
  </si>
  <si>
    <t>0020076000365</t>
  </si>
  <si>
    <t>0020076000366</t>
  </si>
  <si>
    <t>0020076000367</t>
  </si>
  <si>
    <t>0020076000368</t>
  </si>
  <si>
    <t>0020076000369</t>
  </si>
  <si>
    <t>0020076000370</t>
  </si>
  <si>
    <t>0020076000371</t>
  </si>
  <si>
    <t>0020076000372</t>
  </si>
  <si>
    <t>0020076000373</t>
  </si>
  <si>
    <t>0020076000374</t>
  </si>
  <si>
    <t>0020076000375</t>
  </si>
  <si>
    <t>0020076000376</t>
  </si>
  <si>
    <t>0020076000377</t>
  </si>
  <si>
    <t>0020076000378</t>
  </si>
  <si>
    <t>0020076000379</t>
  </si>
  <si>
    <t>0020076000380</t>
  </si>
  <si>
    <t>0020076000381</t>
  </si>
  <si>
    <t>0020076000382</t>
  </si>
  <si>
    <t>0020076000383</t>
  </si>
  <si>
    <t>0020076000384</t>
  </si>
  <si>
    <t>0020076000385</t>
  </si>
  <si>
    <t>0020076000386</t>
  </si>
  <si>
    <t>0020076000387</t>
  </si>
  <si>
    <t>0020076000388</t>
  </si>
  <si>
    <t>0020076000389</t>
  </si>
  <si>
    <t>0020076000390</t>
  </si>
  <si>
    <t>0020076000391</t>
  </si>
  <si>
    <t>0020076000392</t>
  </si>
  <si>
    <t>0020076000393</t>
  </si>
  <si>
    <t>0020077000001</t>
  </si>
  <si>
    <t>0020077000002</t>
  </si>
  <si>
    <t>0020077000003</t>
  </si>
  <si>
    <t>0020077000004</t>
  </si>
  <si>
    <t>0020077000005</t>
  </si>
  <si>
    <t>0020077000006</t>
  </si>
  <si>
    <t>0020077000007</t>
  </si>
  <si>
    <t>0020077000008</t>
  </si>
  <si>
    <t>0020077000009</t>
  </si>
  <si>
    <t>0020077000010</t>
  </si>
  <si>
    <t>0020077000011</t>
  </si>
  <si>
    <t>0020077000012</t>
  </si>
  <si>
    <t>0020077000013</t>
  </si>
  <si>
    <t>0020077000014</t>
  </si>
  <si>
    <t>0020077000015</t>
  </si>
  <si>
    <t>0020077000016</t>
  </si>
  <si>
    <t>0020077000017</t>
  </si>
  <si>
    <t>0020077000018</t>
  </si>
  <si>
    <t>0020077000019</t>
  </si>
  <si>
    <t>0020077000020</t>
  </si>
  <si>
    <t>0020077000021</t>
  </si>
  <si>
    <t>0020077000022</t>
  </si>
  <si>
    <t>0020077000023</t>
  </si>
  <si>
    <t>0020077000024</t>
  </si>
  <si>
    <t>0020077000025</t>
  </si>
  <si>
    <t>0020077000026</t>
  </si>
  <si>
    <t>0020077000027</t>
  </si>
  <si>
    <t>0020077000028</t>
  </si>
  <si>
    <t>0020077000029</t>
  </si>
  <si>
    <t>0020077000030</t>
  </si>
  <si>
    <t>0020077000031</t>
  </si>
  <si>
    <t>0020077000032</t>
  </si>
  <si>
    <t>0020077000033</t>
  </si>
  <si>
    <t>0020077000034</t>
  </si>
  <si>
    <t>0020077000035</t>
  </si>
  <si>
    <t>0020077000036</t>
  </si>
  <si>
    <t>0020077000037</t>
  </si>
  <si>
    <t>0020077000038</t>
  </si>
  <si>
    <t>0020077000039</t>
  </si>
  <si>
    <t>0020077000040</t>
  </si>
  <si>
    <t>0020077000041</t>
  </si>
  <si>
    <t>0020077000042</t>
  </si>
  <si>
    <t>0020077000043</t>
  </si>
  <si>
    <t>0020077000044</t>
  </si>
  <si>
    <t>0020077000045</t>
  </si>
  <si>
    <t>0020077000046</t>
  </si>
  <si>
    <t>0020077000047</t>
  </si>
  <si>
    <t>0020077000048</t>
  </si>
  <si>
    <t>0020077000050</t>
  </si>
  <si>
    <t>0020077000051</t>
  </si>
  <si>
    <t>0020077000052</t>
  </si>
  <si>
    <t>0020077000053</t>
  </si>
  <si>
    <t>0020077000054</t>
  </si>
  <si>
    <t>0020077000055</t>
  </si>
  <si>
    <t>0020077000056</t>
  </si>
  <si>
    <t>0020077000057</t>
  </si>
  <si>
    <t>0020077000058</t>
  </si>
  <si>
    <t>0020077000059</t>
  </si>
  <si>
    <t>0020077000061</t>
  </si>
  <si>
    <t>0020077000062</t>
  </si>
  <si>
    <t>0020077000063</t>
  </si>
  <si>
    <t>0020077000064</t>
  </si>
  <si>
    <t>0020077000065</t>
  </si>
  <si>
    <t>0020077000066</t>
  </si>
  <si>
    <t>0020077000067</t>
  </si>
  <si>
    <t>0020077000068</t>
  </si>
  <si>
    <t>0020077000069</t>
  </si>
  <si>
    <t>0020077000070</t>
  </si>
  <si>
    <t>0020077000071</t>
  </si>
  <si>
    <t>0020077000072</t>
  </si>
  <si>
    <t>0020077000073</t>
  </si>
  <si>
    <t>0020077000074</t>
  </si>
  <si>
    <t>0020077000075</t>
  </si>
  <si>
    <t>0020077000076</t>
  </si>
  <si>
    <t>0020077000078</t>
  </si>
  <si>
    <t>0020077000079</t>
  </si>
  <si>
    <t>0020077000080</t>
  </si>
  <si>
    <t>0020077000081</t>
  </si>
  <si>
    <t>0020077000082</t>
  </si>
  <si>
    <t>0020077000084</t>
  </si>
  <si>
    <t>0020077000085</t>
  </si>
  <si>
    <t>0020077000086</t>
  </si>
  <si>
    <t>0020077000087</t>
  </si>
  <si>
    <t>0020077000088</t>
  </si>
  <si>
    <t>0020077000089</t>
  </si>
  <si>
    <t>0020077000090</t>
  </si>
  <si>
    <t>0020077000091</t>
  </si>
  <si>
    <t>0020077000092</t>
  </si>
  <si>
    <t>0020077000093</t>
  </si>
  <si>
    <t>0020077000094</t>
  </si>
  <si>
    <t>0020077000095</t>
  </si>
  <si>
    <t>0020077000096</t>
  </si>
  <si>
    <t>0020077000097</t>
  </si>
  <si>
    <t>0020077000098</t>
  </si>
  <si>
    <t>0020077000099</t>
  </si>
  <si>
    <t>0020077000100</t>
  </si>
  <si>
    <t>0020077000101</t>
  </si>
  <si>
    <t>0020077000102</t>
  </si>
  <si>
    <t>0020077000103</t>
  </si>
  <si>
    <t>0020077000104</t>
  </si>
  <si>
    <t>0020077000105</t>
  </si>
  <si>
    <t>0020077000106</t>
  </si>
  <si>
    <t>0020077000107</t>
  </si>
  <si>
    <t>0020077000108</t>
  </si>
  <si>
    <t>0020077000109</t>
  </si>
  <si>
    <t>0020077000110</t>
  </si>
  <si>
    <t>0020077000111</t>
  </si>
  <si>
    <t>0020077000112</t>
  </si>
  <si>
    <t>0020077000113</t>
  </si>
  <si>
    <t>0020077000120</t>
  </si>
  <si>
    <t>0020077000121</t>
  </si>
  <si>
    <t>0020077000122</t>
  </si>
  <si>
    <t>0020077000123</t>
  </si>
  <si>
    <t>0020077000124</t>
  </si>
  <si>
    <t>0020077000125</t>
  </si>
  <si>
    <t>0020077000126</t>
  </si>
  <si>
    <t>0020077000127</t>
  </si>
  <si>
    <t>0020077000128</t>
  </si>
  <si>
    <t>0020077000129</t>
  </si>
  <si>
    <t>0020077000130</t>
  </si>
  <si>
    <t>0020077000131</t>
  </si>
  <si>
    <t>0020077000133</t>
  </si>
  <si>
    <t>0020077000134</t>
  </si>
  <si>
    <t>0020077000135</t>
  </si>
  <si>
    <t>0020077000136</t>
  </si>
  <si>
    <t>0020077000137</t>
  </si>
  <si>
    <t>0020077000138</t>
  </si>
  <si>
    <t>0020077000139</t>
  </si>
  <si>
    <t>0020077000140</t>
  </si>
  <si>
    <t>0020077000141</t>
  </si>
  <si>
    <t>0020077000142</t>
  </si>
  <si>
    <t>0020077000143</t>
  </si>
  <si>
    <t>0020077000144</t>
  </si>
  <si>
    <t>0020077000145</t>
  </si>
  <si>
    <t>0020077000146</t>
  </si>
  <si>
    <t>0020077000147</t>
  </si>
  <si>
    <t>0020077000148</t>
  </si>
  <si>
    <t>0020077000149</t>
  </si>
  <si>
    <t>0020077000150</t>
  </si>
  <si>
    <t>0020077000151</t>
  </si>
  <si>
    <t>0020077000152</t>
  </si>
  <si>
    <t>0020077000153</t>
  </si>
  <si>
    <t>0020077000154</t>
  </si>
  <si>
    <t>0020077000155</t>
  </si>
  <si>
    <t>0020077000156</t>
  </si>
  <si>
    <t>0020077000157</t>
  </si>
  <si>
    <t>0020077000158</t>
  </si>
  <si>
    <t>0020077000159</t>
  </si>
  <si>
    <t>0020077000160</t>
  </si>
  <si>
    <t>0020077000161</t>
  </si>
  <si>
    <t>0020077000162</t>
  </si>
  <si>
    <t>0020077000163</t>
  </si>
  <si>
    <t>0020077000164</t>
  </si>
  <si>
    <t>0020077000165</t>
  </si>
  <si>
    <t>0020077000166</t>
  </si>
  <si>
    <t>0020077000167</t>
  </si>
  <si>
    <t>0020077000168</t>
  </si>
  <si>
    <t>0020077000169</t>
  </si>
  <si>
    <t>0020077000170</t>
  </si>
  <si>
    <t>0020077000171</t>
  </si>
  <si>
    <t>0020077000172</t>
  </si>
  <si>
    <t>0020077000174</t>
  </si>
  <si>
    <t>0020077000175</t>
  </si>
  <si>
    <t>0020077000176</t>
  </si>
  <si>
    <t>0020077000177</t>
  </si>
  <si>
    <t>0020077000178</t>
  </si>
  <si>
    <t>0020077000179</t>
  </si>
  <si>
    <t>0020077000180</t>
  </si>
  <si>
    <t>0020077000181</t>
  </si>
  <si>
    <t>0020077000182</t>
  </si>
  <si>
    <t>0020077000183</t>
  </si>
  <si>
    <t>0020077000184</t>
  </si>
  <si>
    <t>0020077000185</t>
  </si>
  <si>
    <t>0020077000186</t>
  </si>
  <si>
    <t>0020077000187</t>
  </si>
  <si>
    <t>0020077000188</t>
  </si>
  <si>
    <t>0020077000189</t>
  </si>
  <si>
    <t>0020077000190</t>
  </si>
  <si>
    <t>0020077000191</t>
  </si>
  <si>
    <t>0020077000192</t>
  </si>
  <si>
    <t>0020077000193</t>
  </si>
  <si>
    <t>0020077000194</t>
  </si>
  <si>
    <t>0020077000195</t>
  </si>
  <si>
    <t>0020077000196</t>
  </si>
  <si>
    <t>0020077000197</t>
  </si>
  <si>
    <t>0020077000198</t>
  </si>
  <si>
    <t>0020077000199</t>
  </si>
  <si>
    <t>0020077000200</t>
  </si>
  <si>
    <t>0020077000201</t>
  </si>
  <si>
    <t>0020077000202</t>
  </si>
  <si>
    <t>0020077000203</t>
  </si>
  <si>
    <t>0020077000204</t>
  </si>
  <si>
    <t>0020077000205</t>
  </si>
  <si>
    <t>0020077000206</t>
  </si>
  <si>
    <t>0020077000208</t>
  </si>
  <si>
    <t>0020077000209</t>
  </si>
  <si>
    <t>0020077000210</t>
  </si>
  <si>
    <t>0020077000211</t>
  </si>
  <si>
    <t>0020077000212</t>
  </si>
  <si>
    <t>0020077000213</t>
  </si>
  <si>
    <t>0020077000214</t>
  </si>
  <si>
    <t>0020077000215</t>
  </si>
  <si>
    <t>0020077000216</t>
  </si>
  <si>
    <t>0020077000217</t>
  </si>
  <si>
    <t>0020077000218</t>
  </si>
  <si>
    <t>0020077000219</t>
  </si>
  <si>
    <t>0020077000220</t>
  </si>
  <si>
    <t>0020077000221</t>
  </si>
  <si>
    <t>0020077000222</t>
  </si>
  <si>
    <t>0020077000223</t>
  </si>
  <si>
    <t>0020077000224</t>
  </si>
  <si>
    <t>0020077000225</t>
  </si>
  <si>
    <t>0020077000226</t>
  </si>
  <si>
    <t>0020077000227</t>
  </si>
  <si>
    <t>0020077000228</t>
  </si>
  <si>
    <t>0020077000229</t>
  </si>
  <si>
    <t>0020077000230</t>
  </si>
  <si>
    <t>0020077000231</t>
  </si>
  <si>
    <t>0020077000232</t>
  </si>
  <si>
    <t>0020077000233</t>
  </si>
  <si>
    <t>0020077000234</t>
  </si>
  <si>
    <t>0020077000235</t>
  </si>
  <si>
    <t>0020077000236</t>
  </si>
  <si>
    <t>0020077000237</t>
  </si>
  <si>
    <t>0020077000238</t>
  </si>
  <si>
    <t>0020077000239</t>
  </si>
  <si>
    <t>0020077000240</t>
  </si>
  <si>
    <t>0020077000241</t>
  </si>
  <si>
    <t>0020077000242</t>
  </si>
  <si>
    <t>0020077000243</t>
  </si>
  <si>
    <t>0020077000244</t>
  </si>
  <si>
    <t>0020077000245</t>
  </si>
  <si>
    <t>0020077000246</t>
  </si>
  <si>
    <t>0020077000247</t>
  </si>
  <si>
    <t>0020077000248</t>
  </si>
  <si>
    <t>0020077000249</t>
  </si>
  <si>
    <t>0020077000250</t>
  </si>
  <si>
    <t>0020077000251</t>
  </si>
  <si>
    <t>0020077000252</t>
  </si>
  <si>
    <t>0020077000253</t>
  </si>
  <si>
    <t>0020077000254</t>
  </si>
  <si>
    <t>0020077000255</t>
  </si>
  <si>
    <t>0020077000256</t>
  </si>
  <si>
    <t>0020077000257</t>
  </si>
  <si>
    <t>0020077000258</t>
  </si>
  <si>
    <t>0020077000259</t>
  </si>
  <si>
    <t>0020077000260</t>
  </si>
  <si>
    <t>0020077000261</t>
  </si>
  <si>
    <t>0020077000262</t>
  </si>
  <si>
    <t>0020077000263</t>
  </si>
  <si>
    <t>0020077000264</t>
  </si>
  <si>
    <t>0020077000265</t>
  </si>
  <si>
    <t>0020077000266</t>
  </si>
  <si>
    <t>0020077000267</t>
  </si>
  <si>
    <t>0020077000268</t>
  </si>
  <si>
    <t>0020077000269</t>
  </si>
  <si>
    <t>0020077000270</t>
  </si>
  <si>
    <t>0020077000271</t>
  </si>
  <si>
    <t>0020077000272</t>
  </si>
  <si>
    <t>0020077000273</t>
  </si>
  <si>
    <t>0020077000274</t>
  </si>
  <si>
    <t>0020077000275</t>
  </si>
  <si>
    <t>0020077000276</t>
  </si>
  <si>
    <t>0020077000277</t>
  </si>
  <si>
    <t>0020077000278</t>
  </si>
  <si>
    <t>0020077000279</t>
  </si>
  <si>
    <t>0020077000280</t>
  </si>
  <si>
    <t>0020077000281</t>
  </si>
  <si>
    <t>0020077000282</t>
  </si>
  <si>
    <t>0020077000283</t>
  </si>
  <si>
    <t>0020077000284</t>
  </si>
  <si>
    <t>0020077000285</t>
  </si>
  <si>
    <t>0020077000286</t>
  </si>
  <si>
    <t>0020077000287</t>
  </si>
  <si>
    <t>0020077000288</t>
  </si>
  <si>
    <t>0020077000289</t>
  </si>
  <si>
    <t>0020077000290</t>
  </si>
  <si>
    <t>0020077000291</t>
  </si>
  <si>
    <t>0020077000292</t>
  </si>
  <si>
    <t>0020077000293</t>
  </si>
  <si>
    <t>0020077000294</t>
  </si>
  <si>
    <t>0020077000295</t>
  </si>
  <si>
    <t>0020077000296</t>
  </si>
  <si>
    <t>0020077000297</t>
  </si>
  <si>
    <t>0020077000298</t>
  </si>
  <si>
    <t>0020077000299</t>
  </si>
  <si>
    <t>0020077000300</t>
  </si>
  <si>
    <t>0020077000301</t>
  </si>
  <si>
    <t>0020077000302</t>
  </si>
  <si>
    <t>0020077000303</t>
  </si>
  <si>
    <t>0020077000304</t>
  </si>
  <si>
    <t>0020077000305</t>
  </si>
  <si>
    <t>0020077000306</t>
  </si>
  <si>
    <t>0020077000307</t>
  </si>
  <si>
    <t>0020077000308</t>
  </si>
  <si>
    <t>0020077000309</t>
  </si>
  <si>
    <t>0020077000310</t>
  </si>
  <si>
    <t>0020077000311</t>
  </si>
  <si>
    <t>0020077000312</t>
  </si>
  <si>
    <t>0020077000313</t>
  </si>
  <si>
    <t>0020077000314</t>
  </si>
  <si>
    <t>0020077000315</t>
  </si>
  <si>
    <t>0020077000316</t>
  </si>
  <si>
    <t>0020077000317</t>
  </si>
  <si>
    <t>0020077000318</t>
  </si>
  <si>
    <t>0020077000319</t>
  </si>
  <si>
    <t>0020077000320</t>
  </si>
  <si>
    <t>0020077000321</t>
  </si>
  <si>
    <t>0020077000322</t>
  </si>
  <si>
    <t>0020077000323</t>
  </si>
  <si>
    <t>0020077000324</t>
  </si>
  <si>
    <t>0020077000325</t>
  </si>
  <si>
    <t>0020077000326</t>
  </si>
  <si>
    <t>0020077000327</t>
  </si>
  <si>
    <t>0020077000328</t>
  </si>
  <si>
    <t>0020077000329</t>
  </si>
  <si>
    <t>0020077000330</t>
  </si>
  <si>
    <t>0020077000331</t>
  </si>
  <si>
    <t>0020077000332</t>
  </si>
  <si>
    <t>0020077000333</t>
  </si>
  <si>
    <t>0020077000334</t>
  </si>
  <si>
    <t>0020077000335</t>
  </si>
  <si>
    <t>0020077000336</t>
  </si>
  <si>
    <t>0020077000337</t>
  </si>
  <si>
    <t>0020077000338</t>
  </si>
  <si>
    <t>0020077000339</t>
  </si>
  <si>
    <t>0020077000340</t>
  </si>
  <si>
    <t>0020077000341</t>
  </si>
  <si>
    <t>0020077000342</t>
  </si>
  <si>
    <t>0020077000343</t>
  </si>
  <si>
    <t>0020077000344</t>
  </si>
  <si>
    <t>0020077000345</t>
  </si>
  <si>
    <t>0020077000346</t>
  </si>
  <si>
    <t>0020077000347</t>
  </si>
  <si>
    <t>0020077000348</t>
  </si>
  <si>
    <t>0020077000349</t>
  </si>
  <si>
    <t>0020077000350</t>
  </si>
  <si>
    <t>0020077000351</t>
  </si>
  <si>
    <t>0020077000352</t>
  </si>
  <si>
    <t>0020077000353</t>
  </si>
  <si>
    <t>0020077000354</t>
  </si>
  <si>
    <t>0020077000355</t>
  </si>
  <si>
    <t>0020077000356</t>
  </si>
  <si>
    <t>0020077000357</t>
  </si>
  <si>
    <t>0020077000358</t>
  </si>
  <si>
    <t>0020077000359</t>
  </si>
  <si>
    <t>0020077000360</t>
  </si>
  <si>
    <t>0020077000361</t>
  </si>
  <si>
    <t>0020077000362</t>
  </si>
  <si>
    <t>0020077000363</t>
  </si>
  <si>
    <t>0020077000364</t>
  </si>
  <si>
    <t>0020077000365</t>
  </si>
  <si>
    <t>0020077000366</t>
  </si>
  <si>
    <t>0020077000367</t>
  </si>
  <si>
    <t>0020077000368</t>
  </si>
  <si>
    <t>0020077000369</t>
  </si>
  <si>
    <t>0020077000370</t>
  </si>
  <si>
    <t>0020077000371</t>
  </si>
  <si>
    <t>0020077000372</t>
  </si>
  <si>
    <t>0020077000373</t>
  </si>
  <si>
    <t>0020077000374</t>
  </si>
  <si>
    <t>0020077000375</t>
  </si>
  <si>
    <t>0020077000376</t>
  </si>
  <si>
    <t>0020077000377</t>
  </si>
  <si>
    <t>0020077000378</t>
  </si>
  <si>
    <t>0020077000379</t>
  </si>
  <si>
    <t>0020077000380</t>
  </si>
  <si>
    <t>0020077000381</t>
  </si>
  <si>
    <t>0020077000382</t>
  </si>
  <si>
    <t>0020077000383</t>
  </si>
  <si>
    <t>0020077000384</t>
  </si>
  <si>
    <t>0020077000385</t>
  </si>
  <si>
    <t>0020077000386</t>
  </si>
  <si>
    <t>0020077000387</t>
  </si>
  <si>
    <t>0020077000388</t>
  </si>
  <si>
    <t>0020077000389</t>
  </si>
  <si>
    <t>0020077000390</t>
  </si>
  <si>
    <t>0020077000391</t>
  </si>
  <si>
    <t>0020077000392</t>
  </si>
  <si>
    <t>0020077000393</t>
  </si>
  <si>
    <t>0020077000394</t>
  </si>
  <si>
    <t>0020077000395</t>
  </si>
  <si>
    <t>0020077000396</t>
  </si>
  <si>
    <t>0020077000397</t>
  </si>
  <si>
    <t>0020077000398</t>
  </si>
  <si>
    <t>0020077000399</t>
  </si>
  <si>
    <t>0020077000400</t>
  </si>
  <si>
    <t>0020077000401</t>
  </si>
  <si>
    <t>0020077000402</t>
  </si>
  <si>
    <t>0020077000403</t>
  </si>
  <si>
    <t>0020077000404</t>
  </si>
  <si>
    <t>0020077000405</t>
  </si>
  <si>
    <t>0020077000406</t>
  </si>
  <si>
    <t>0020077000407</t>
  </si>
  <si>
    <t>0020077000408</t>
  </si>
  <si>
    <t>0020077000409</t>
  </si>
  <si>
    <t>0020077000410</t>
  </si>
  <si>
    <t>0020077000411</t>
  </si>
  <si>
    <t>0020077000412</t>
  </si>
  <si>
    <t>0020077000413</t>
  </si>
  <si>
    <t>0020077000414</t>
  </si>
  <si>
    <t>0020077000415</t>
  </si>
  <si>
    <t>0020077000416</t>
  </si>
  <si>
    <t>0020077000417</t>
  </si>
  <si>
    <t>0020077000418</t>
  </si>
  <si>
    <t>0020077000419</t>
  </si>
  <si>
    <t>0020078000001</t>
  </si>
  <si>
    <t>0020078000002</t>
  </si>
  <si>
    <t>0020078000003</t>
  </si>
  <si>
    <t>0020078000004</t>
  </si>
  <si>
    <t>0020078000005</t>
  </si>
  <si>
    <t>0020078000006</t>
  </si>
  <si>
    <t>0020078000007</t>
  </si>
  <si>
    <t>0020078000008</t>
  </si>
  <si>
    <t>0020078000009</t>
  </si>
  <si>
    <t>0020078000010</t>
  </si>
  <si>
    <t>0020078000011</t>
  </si>
  <si>
    <t>0020078000012</t>
  </si>
  <si>
    <t>0020078000013</t>
  </si>
  <si>
    <t>0020078000014</t>
  </si>
  <si>
    <t>0020078000015</t>
  </si>
  <si>
    <t>0020078000016</t>
  </si>
  <si>
    <t>0020078000017</t>
  </si>
  <si>
    <t>0020078000018</t>
  </si>
  <si>
    <t>0020078000019</t>
  </si>
  <si>
    <t>0020078000020</t>
  </si>
  <si>
    <t>0020078000021</t>
  </si>
  <si>
    <t>0020078000022</t>
  </si>
  <si>
    <t>0020078000023</t>
  </si>
  <si>
    <t>0020078000024</t>
  </si>
  <si>
    <t>0020078000025</t>
  </si>
  <si>
    <t>0020078000026</t>
  </si>
  <si>
    <t>0020078000027</t>
  </si>
  <si>
    <t>0020078000028</t>
  </si>
  <si>
    <t>0020078000029</t>
  </si>
  <si>
    <t>0020078000030</t>
  </si>
  <si>
    <t>0020078000031</t>
  </si>
  <si>
    <t>0020078000032</t>
  </si>
  <si>
    <t>0020078000033</t>
  </si>
  <si>
    <t>0020078000034</t>
  </si>
  <si>
    <t>0020078000035</t>
  </si>
  <si>
    <t>0020078000036</t>
  </si>
  <si>
    <t>0020078000037</t>
  </si>
  <si>
    <t>0020078000038</t>
  </si>
  <si>
    <t>0020078000039</t>
  </si>
  <si>
    <t>0020078000040</t>
  </si>
  <si>
    <t>0020078000041</t>
  </si>
  <si>
    <t>0020078000042</t>
  </si>
  <si>
    <t>0020078000043</t>
  </si>
  <si>
    <t>0020078000044</t>
  </si>
  <si>
    <t>0020078000045</t>
  </si>
  <si>
    <t>0020078000046</t>
  </si>
  <si>
    <t>0020078000047</t>
  </si>
  <si>
    <t>0020078000048</t>
  </si>
  <si>
    <t>0020078000049</t>
  </si>
  <si>
    <t>0020078000050</t>
  </si>
  <si>
    <t>0020078000051</t>
  </si>
  <si>
    <t>0020078000052</t>
  </si>
  <si>
    <t>0020078000053</t>
  </si>
  <si>
    <t>0020078000054</t>
  </si>
  <si>
    <t>0020078000055</t>
  </si>
  <si>
    <t>0020078000056</t>
  </si>
  <si>
    <t>0020078000057</t>
  </si>
  <si>
    <t>0020078000058</t>
  </si>
  <si>
    <t>0020078000059</t>
  </si>
  <si>
    <t>0020078000060</t>
  </si>
  <si>
    <t>0020078000061</t>
  </si>
  <si>
    <t>0020078000062</t>
  </si>
  <si>
    <t>0020078000063</t>
  </si>
  <si>
    <t>0020078000064</t>
  </si>
  <si>
    <t>0020078000065</t>
  </si>
  <si>
    <t>0020078000066</t>
  </si>
  <si>
    <t>0020078000067</t>
  </si>
  <si>
    <t>0020078000068</t>
  </si>
  <si>
    <t>0020078000069</t>
  </si>
  <si>
    <t>0020078000070</t>
  </si>
  <si>
    <t>0020078000071</t>
  </si>
  <si>
    <t>0020078000072</t>
  </si>
  <si>
    <t>0020078000073</t>
  </si>
  <si>
    <t>0020078000074</t>
  </si>
  <si>
    <t>0020078000075</t>
  </si>
  <si>
    <t>0020078000076</t>
  </si>
  <si>
    <t>0020078000077</t>
  </si>
  <si>
    <t>0020078000078</t>
  </si>
  <si>
    <t>0020078000079</t>
  </si>
  <si>
    <t>0020078000080</t>
  </si>
  <si>
    <t>0020078000081</t>
  </si>
  <si>
    <t>0020078000082</t>
  </si>
  <si>
    <t>0020078000083</t>
  </si>
  <si>
    <t>0020078000084</t>
  </si>
  <si>
    <t>0020078000085</t>
  </si>
  <si>
    <t>0020078000086</t>
  </si>
  <si>
    <t>0020078000087</t>
  </si>
  <si>
    <t>0020078000088</t>
  </si>
  <si>
    <t>0020078000089</t>
  </si>
  <si>
    <t>0020078000090</t>
  </si>
  <si>
    <t>0020078000091</t>
  </si>
  <si>
    <t>0020078000092</t>
  </si>
  <si>
    <t>0020078000093</t>
  </si>
  <si>
    <t>0020078000094</t>
  </si>
  <si>
    <t>0020078000095</t>
  </si>
  <si>
    <t>0020078000096</t>
  </si>
  <si>
    <t>0020078000097</t>
  </si>
  <si>
    <t>0020078000098</t>
  </si>
  <si>
    <t>0020078000099</t>
  </si>
  <si>
    <t>0020078000100</t>
  </si>
  <si>
    <t>0020078000101</t>
  </si>
  <si>
    <t>0020078000102</t>
  </si>
  <si>
    <t>0020078000103</t>
  </si>
  <si>
    <t>0020078000104</t>
  </si>
  <si>
    <t>0020078000105</t>
  </si>
  <si>
    <t>0020078000106</t>
  </si>
  <si>
    <t>0020078000107</t>
  </si>
  <si>
    <t>0020078000108</t>
  </si>
  <si>
    <t>0020078000109</t>
  </si>
  <si>
    <t>0020078000110</t>
  </si>
  <si>
    <t>0020078000111</t>
  </si>
  <si>
    <t>0020078000112</t>
  </si>
  <si>
    <t>0020078000113</t>
  </si>
  <si>
    <t>0020078000114</t>
  </si>
  <si>
    <t>0020078000115</t>
  </si>
  <si>
    <t>0020078000116</t>
  </si>
  <si>
    <t>0020078000117</t>
  </si>
  <si>
    <t>0020078000118</t>
  </si>
  <si>
    <t>0020078000119</t>
  </si>
  <si>
    <t>0020078000120</t>
  </si>
  <si>
    <t>0020078000121</t>
  </si>
  <si>
    <t>0020078000122</t>
  </si>
  <si>
    <t>0020078000123</t>
  </si>
  <si>
    <t>0020078000124</t>
  </si>
  <si>
    <t>0020078000125</t>
  </si>
  <si>
    <t>0020078000126</t>
  </si>
  <si>
    <t>0020078000127</t>
  </si>
  <si>
    <t>0020078000128</t>
  </si>
  <si>
    <t>0020078000129</t>
  </si>
  <si>
    <t>0020078000130</t>
  </si>
  <si>
    <t>0020078000131</t>
  </si>
  <si>
    <t>0020078000132</t>
  </si>
  <si>
    <t>0020078000133</t>
  </si>
  <si>
    <t>0020078000134</t>
  </si>
  <si>
    <t>0020078000135</t>
  </si>
  <si>
    <t>0020078000136</t>
  </si>
  <si>
    <t>0020078000137</t>
  </si>
  <si>
    <t>0020078000138</t>
  </si>
  <si>
    <t>0020078000139</t>
  </si>
  <si>
    <t>0020078000140</t>
  </si>
  <si>
    <t>0020078000141</t>
  </si>
  <si>
    <t>0020078000142</t>
  </si>
  <si>
    <t>0020078000143</t>
  </si>
  <si>
    <t>0020078000144</t>
  </si>
  <si>
    <t>0020078000145</t>
  </si>
  <si>
    <t>0020078000146</t>
  </si>
  <si>
    <t>0020078000147</t>
  </si>
  <si>
    <t>0020078000148</t>
  </si>
  <si>
    <t>0020078000149</t>
  </si>
  <si>
    <t>0020078000150</t>
  </si>
  <si>
    <t>0020078000151</t>
  </si>
  <si>
    <t>0020078000152</t>
  </si>
  <si>
    <t>0020078000153</t>
  </si>
  <si>
    <t>0020078000154</t>
  </si>
  <si>
    <t>0020078000155</t>
  </si>
  <si>
    <t>0020078000156</t>
  </si>
  <si>
    <t>0020078000157</t>
  </si>
  <si>
    <t>0020078000158</t>
  </si>
  <si>
    <t>0020078000159</t>
  </si>
  <si>
    <t>0020078000161</t>
  </si>
  <si>
    <t>0020078000162</t>
  </si>
  <si>
    <t>0020078000163</t>
  </si>
  <si>
    <t>0020078000164</t>
  </si>
  <si>
    <t>0020078000165</t>
  </si>
  <si>
    <t>0020078000166</t>
  </si>
  <si>
    <t>0020078000167</t>
  </si>
  <si>
    <t>0020078000168</t>
  </si>
  <si>
    <t>0020078000169</t>
  </si>
  <si>
    <t>0020078000170</t>
  </si>
  <si>
    <t>0020078000171</t>
  </si>
  <si>
    <t>0020078000172</t>
  </si>
  <si>
    <t>0020078000173</t>
  </si>
  <si>
    <t>0020078000174</t>
  </si>
  <si>
    <t>0020078000175</t>
  </si>
  <si>
    <t>0020078000176</t>
  </si>
  <si>
    <t>0020078000177</t>
  </si>
  <si>
    <t>0020078000178</t>
  </si>
  <si>
    <t>0020078000179</t>
  </si>
  <si>
    <t>0020078000180</t>
  </si>
  <si>
    <t>0020078000181</t>
  </si>
  <si>
    <t>0020078000182</t>
  </si>
  <si>
    <t>0020078000183</t>
  </si>
  <si>
    <t>0020078000184</t>
  </si>
  <si>
    <t>0020078000185</t>
  </si>
  <si>
    <t>0020078000186</t>
  </si>
  <si>
    <t>0020078000187</t>
  </si>
  <si>
    <t>0020078000188</t>
  </si>
  <si>
    <t>0020078000189</t>
  </si>
  <si>
    <t>0020078000190</t>
  </si>
  <si>
    <t>0020078000191</t>
  </si>
  <si>
    <t>0020078000192</t>
  </si>
  <si>
    <t>0020078000193</t>
  </si>
  <si>
    <t>0020078000194</t>
  </si>
  <si>
    <t>0020078000196</t>
  </si>
  <si>
    <t>0020078000199</t>
  </si>
  <si>
    <t>0020078000200</t>
  </si>
  <si>
    <t>0020078000201</t>
  </si>
  <si>
    <t>0020078000202</t>
  </si>
  <si>
    <t>0020078000203</t>
  </si>
  <si>
    <t>0020078000204</t>
  </si>
  <si>
    <t>0020078000210</t>
  </si>
  <si>
    <t>0020078000211</t>
  </si>
  <si>
    <t>0020078000212</t>
  </si>
  <si>
    <t>0020078000213</t>
  </si>
  <si>
    <t>0020078000214</t>
  </si>
  <si>
    <t>0020078000215</t>
  </si>
  <si>
    <t>0020078000216</t>
  </si>
  <si>
    <t>0020078000217</t>
  </si>
  <si>
    <t>0020078000218</t>
  </si>
  <si>
    <t>0020078000219</t>
  </si>
  <si>
    <t>0020078000220</t>
  </si>
  <si>
    <t>0020078000221</t>
  </si>
  <si>
    <t>0020078000222</t>
  </si>
  <si>
    <t>0020078000223</t>
  </si>
  <si>
    <t>0020078000224</t>
  </si>
  <si>
    <t>0020078000225</t>
  </si>
  <si>
    <t>0020078000226</t>
  </si>
  <si>
    <t>0020078000228</t>
  </si>
  <si>
    <t>0020078000229</t>
  </si>
  <si>
    <t>0020078000230</t>
  </si>
  <si>
    <t>0020078000231</t>
  </si>
  <si>
    <t>0020078000232</t>
  </si>
  <si>
    <t>0020078000233</t>
  </si>
  <si>
    <t>0020078000240</t>
  </si>
  <si>
    <t>0020078000241</t>
  </si>
  <si>
    <t>0020078000242</t>
  </si>
  <si>
    <t>0020078000243</t>
  </si>
  <si>
    <t>0020078000244</t>
  </si>
  <si>
    <t>0020078000245</t>
  </si>
  <si>
    <t>0020078000246</t>
  </si>
  <si>
    <t>0020078000247</t>
  </si>
  <si>
    <t>0020078000248</t>
  </si>
  <si>
    <t>0020078000249</t>
  </si>
  <si>
    <t>0020078000250</t>
  </si>
  <si>
    <t>0020078000251</t>
  </si>
  <si>
    <t>0020078000252</t>
  </si>
  <si>
    <t>0020078000253</t>
  </si>
  <si>
    <t>0020078000254</t>
  </si>
  <si>
    <t>0020078000255</t>
  </si>
  <si>
    <t>0020078000260</t>
  </si>
  <si>
    <t>0020078000261</t>
  </si>
  <si>
    <t>0020078000262</t>
  </si>
  <si>
    <t>0020078000263</t>
  </si>
  <si>
    <t>0020078000264</t>
  </si>
  <si>
    <t>0020078000270</t>
  </si>
  <si>
    <t>0020078000271</t>
  </si>
  <si>
    <t>0020078000272</t>
  </si>
  <si>
    <t>0020078000273</t>
  </si>
  <si>
    <t>0020078000274</t>
  </si>
  <si>
    <t>0020078000275</t>
  </si>
  <si>
    <t>0020078000276</t>
  </si>
  <si>
    <t>0020078000277</t>
  </si>
  <si>
    <t>0020078000278</t>
  </si>
  <si>
    <t>0020078000279</t>
  </si>
  <si>
    <t>0020078000280</t>
  </si>
  <si>
    <t>0020078000281</t>
  </si>
  <si>
    <t>0020078000282</t>
  </si>
  <si>
    <t>0020078000283</t>
  </si>
  <si>
    <t>0020078000284</t>
  </si>
  <si>
    <t>0020078000285</t>
  </si>
  <si>
    <t>0020078000286</t>
  </si>
  <si>
    <t>0020078000288</t>
  </si>
  <si>
    <t>0020078000289</t>
  </si>
  <si>
    <t>0020078000290</t>
  </si>
  <si>
    <t>0020078000291</t>
  </si>
  <si>
    <t>0020078000293</t>
  </si>
  <si>
    <t>0020078000294</t>
  </si>
  <si>
    <t>0020078000295</t>
  </si>
  <si>
    <t>0020078000296</t>
  </si>
  <si>
    <t>0020078000297</t>
  </si>
  <si>
    <t>0020078000298</t>
  </si>
  <si>
    <t>0020078000299</t>
  </si>
  <si>
    <t>0020078000300</t>
  </si>
  <si>
    <t>0020078000301</t>
  </si>
  <si>
    <t>0020078000302</t>
  </si>
  <si>
    <t>0020078000303</t>
  </si>
  <si>
    <t>0020078000304</t>
  </si>
  <si>
    <t>0020078000305</t>
  </si>
  <si>
    <t>0020078000306</t>
  </si>
  <si>
    <t>0020078000307</t>
  </si>
  <si>
    <t>0020078000308</t>
  </si>
  <si>
    <t>0020078000309</t>
  </si>
  <si>
    <t>0020078000310</t>
  </si>
  <si>
    <t>0020078000311</t>
  </si>
  <si>
    <t>0020078000312</t>
  </si>
  <si>
    <t>0020078000313</t>
  </si>
  <si>
    <t>0020078000314</t>
  </si>
  <si>
    <t>0020078000315</t>
  </si>
  <si>
    <t>0020078000316</t>
  </si>
  <si>
    <t>0020078000317</t>
  </si>
  <si>
    <t>0020078000318</t>
  </si>
  <si>
    <t>0020078000319</t>
  </si>
  <si>
    <t>0020078000320</t>
  </si>
  <si>
    <t>0020078000321</t>
  </si>
  <si>
    <t>0020078000322</t>
  </si>
  <si>
    <t>0020078000323</t>
  </si>
  <si>
    <t>0020078000324</t>
  </si>
  <si>
    <t>0020078000325</t>
  </si>
  <si>
    <t>0020078000326</t>
  </si>
  <si>
    <t>0020078000327</t>
  </si>
  <si>
    <t>0020078000329</t>
  </si>
  <si>
    <t>0020078000330</t>
  </si>
  <si>
    <t>0020078000332</t>
  </si>
  <si>
    <t>0020078000333</t>
  </si>
  <si>
    <t>0020078000334</t>
  </si>
  <si>
    <t>0020078000335</t>
  </si>
  <si>
    <t>0020078000337</t>
  </si>
  <si>
    <t>0020078000338</t>
  </si>
  <si>
    <t>0020078000339</t>
  </si>
  <si>
    <t>0020078000341</t>
  </si>
  <si>
    <t>0020078000342</t>
  </si>
  <si>
    <t>0020078000343</t>
  </si>
  <si>
    <t>0020078000344</t>
  </si>
  <si>
    <t>0020078000345</t>
  </si>
  <si>
    <t>0020078000346</t>
  </si>
  <si>
    <t>0020078000347</t>
  </si>
  <si>
    <t>0020078000348</t>
  </si>
  <si>
    <t>0020078000349</t>
  </si>
  <si>
    <t>0020078000350</t>
  </si>
  <si>
    <t>0020078000351</t>
  </si>
  <si>
    <t>0020078000352</t>
  </si>
  <si>
    <t>0020078000353</t>
  </si>
  <si>
    <t>0020078000354</t>
  </si>
  <si>
    <t>0020078000355</t>
  </si>
  <si>
    <t>0020078000356</t>
  </si>
  <si>
    <t>0020078000357</t>
  </si>
  <si>
    <t>0020078000358</t>
  </si>
  <si>
    <t>0020078000359</t>
  </si>
  <si>
    <t>0020078000361</t>
  </si>
  <si>
    <t>0020078000362</t>
  </si>
  <si>
    <t>0020078000363</t>
  </si>
  <si>
    <t>0020078000364</t>
  </si>
  <si>
    <t>0020078000365</t>
  </si>
  <si>
    <t>0020078000366</t>
  </si>
  <si>
    <t>0020078000367</t>
  </si>
  <si>
    <t>0020078000368</t>
  </si>
  <si>
    <t>0020078000369</t>
  </si>
  <si>
    <t>0020078000370</t>
  </si>
  <si>
    <t>0020078000371</t>
  </si>
  <si>
    <t>0020078000372</t>
  </si>
  <si>
    <t>0020078000373</t>
  </si>
  <si>
    <t>0020078000374</t>
  </si>
  <si>
    <t>0020078000375</t>
  </si>
  <si>
    <t>0020078000376</t>
  </si>
  <si>
    <t>0020078000377</t>
  </si>
  <si>
    <t>0020078000378</t>
  </si>
  <si>
    <t>0020078000379</t>
  </si>
  <si>
    <t>0020078000380</t>
  </si>
  <si>
    <t>0020078000381</t>
  </si>
  <si>
    <t>0020078000382</t>
  </si>
  <si>
    <t>0020078000383</t>
  </si>
  <si>
    <t>0020078000384</t>
  </si>
  <si>
    <t>0020078000385</t>
  </si>
  <si>
    <t>0020078000386</t>
  </si>
  <si>
    <t>0020078000387</t>
  </si>
  <si>
    <t>0020078000388</t>
  </si>
  <si>
    <t>0020078000389</t>
  </si>
  <si>
    <t>0020078000390</t>
  </si>
  <si>
    <t>0020078000391</t>
  </si>
  <si>
    <t>0020078000392</t>
  </si>
  <si>
    <t>0020078000393</t>
  </si>
  <si>
    <t>0020078000394</t>
  </si>
  <si>
    <t>0020078000395</t>
  </si>
  <si>
    <t>0020078000396</t>
  </si>
  <si>
    <t>0020078000397</t>
  </si>
  <si>
    <t>0020078000398</t>
  </si>
  <si>
    <t>0020078000399</t>
  </si>
  <si>
    <t>0020078000400</t>
  </si>
  <si>
    <t>0020078000401</t>
  </si>
  <si>
    <t>0020078000402</t>
  </si>
  <si>
    <t>0020078000403</t>
  </si>
  <si>
    <t>0020078000405</t>
  </si>
  <si>
    <t>0020078000406</t>
  </si>
  <si>
    <t>0020078000407</t>
  </si>
  <si>
    <t>0020078000408</t>
  </si>
  <si>
    <t>0020078000409</t>
  </si>
  <si>
    <t>0020078000410</t>
  </si>
  <si>
    <t>0020078000411</t>
  </si>
  <si>
    <t>0020078000412</t>
  </si>
  <si>
    <t>0020078000414</t>
  </si>
  <si>
    <t>0020078000415</t>
  </si>
  <si>
    <t>0020078000416</t>
  </si>
  <si>
    <t>0020078000417</t>
  </si>
  <si>
    <t>0020078000418</t>
  </si>
  <si>
    <t>0020078000419</t>
  </si>
  <si>
    <t>0020078000420</t>
  </si>
  <si>
    <t>0020078000421</t>
  </si>
  <si>
    <t>0020078000422</t>
  </si>
  <si>
    <t>0020078000423</t>
  </si>
  <si>
    <t>0020078000424</t>
  </si>
  <si>
    <t>0020078000425</t>
  </si>
  <si>
    <t>0020078000426</t>
  </si>
  <si>
    <t>0020078000427</t>
  </si>
  <si>
    <t>0020078000428</t>
  </si>
  <si>
    <t>0020078000429</t>
  </si>
  <si>
    <t>0020078000430</t>
  </si>
  <si>
    <t>0020078000431</t>
  </si>
  <si>
    <t>0020078000432</t>
  </si>
  <si>
    <t>0020078000433</t>
  </si>
  <si>
    <t>0020078000434</t>
  </si>
  <si>
    <t>0020078000435</t>
  </si>
  <si>
    <t>0020078000436</t>
  </si>
  <si>
    <t>0020078000437</t>
  </si>
  <si>
    <t>0020078000438</t>
  </si>
  <si>
    <t>0020078000439</t>
  </si>
  <si>
    <t>0020078000440</t>
  </si>
  <si>
    <t>0020078000441</t>
  </si>
  <si>
    <t>0020078000442</t>
  </si>
  <si>
    <t>0020078000443</t>
  </si>
  <si>
    <t>0020078000444</t>
  </si>
  <si>
    <t>0020078000445</t>
  </si>
  <si>
    <t>0020078000446</t>
  </si>
  <si>
    <t>0020078000447</t>
  </si>
  <si>
    <t>0020078000448</t>
  </si>
  <si>
    <t>0020078000449</t>
  </si>
  <si>
    <t>0020078000450</t>
  </si>
  <si>
    <t>0020078000451</t>
  </si>
  <si>
    <t>0020078000452</t>
  </si>
  <si>
    <t>0020078000453</t>
  </si>
  <si>
    <t>0020078000454</t>
  </si>
  <si>
    <t>0020078000455</t>
  </si>
  <si>
    <t>0020078000456</t>
  </si>
  <si>
    <t>0020078000457</t>
  </si>
  <si>
    <t>0020078000458</t>
  </si>
  <si>
    <t>0020078000459</t>
  </si>
  <si>
    <t>0020078000460</t>
  </si>
  <si>
    <t>0020078000461</t>
  </si>
  <si>
    <t>0020078000462</t>
  </si>
  <si>
    <t>0020078000463</t>
  </si>
  <si>
    <t>0020078000464</t>
  </si>
  <si>
    <t>0020078000465</t>
  </si>
  <si>
    <t>0020078000466</t>
  </si>
  <si>
    <t>0020078000467</t>
  </si>
  <si>
    <t>0020078000468</t>
  </si>
  <si>
    <t>0020078000469</t>
  </si>
  <si>
    <t>0020078000470</t>
  </si>
  <si>
    <t>0020078000471</t>
  </si>
  <si>
    <t>0020078000472</t>
  </si>
  <si>
    <t>0020078000473</t>
  </si>
  <si>
    <t>0020078000474</t>
  </si>
  <si>
    <t>0020078000475</t>
  </si>
  <si>
    <t>0020078000476</t>
  </si>
  <si>
    <t>0020078000477</t>
  </si>
  <si>
    <t>0020078000478</t>
  </si>
  <si>
    <t>0020078000479</t>
  </si>
  <si>
    <t>0020078000480</t>
  </si>
  <si>
    <t>0020078000481</t>
  </si>
  <si>
    <t>0020078000482</t>
  </si>
  <si>
    <t>0020078000483</t>
  </si>
  <si>
    <t>0020078000484</t>
  </si>
  <si>
    <t>0020078000485</t>
  </si>
  <si>
    <t>0020078000486</t>
  </si>
  <si>
    <t>0020078000487</t>
  </si>
  <si>
    <t>0020078000488</t>
  </si>
  <si>
    <t>0020078000489</t>
  </si>
  <si>
    <t>0020078000490</t>
  </si>
  <si>
    <t>0020078000491</t>
  </si>
  <si>
    <t>0020078000492</t>
  </si>
  <si>
    <t>0020078000493</t>
  </si>
  <si>
    <t>0020078000494</t>
  </si>
  <si>
    <t>0020078000495</t>
  </si>
  <si>
    <t>0020078000496</t>
  </si>
  <si>
    <t>0020078000497</t>
  </si>
  <si>
    <t>0020078000498</t>
  </si>
  <si>
    <t>0020078000499</t>
  </si>
  <si>
    <t>0020078000500</t>
  </si>
  <si>
    <t>0020078000501</t>
  </si>
  <si>
    <t>0020078000502</t>
  </si>
  <si>
    <t>0020078000503</t>
  </si>
  <si>
    <t>0020078000504</t>
  </si>
  <si>
    <t>0020078000505</t>
  </si>
  <si>
    <t>0020078000506</t>
  </si>
  <si>
    <t>0020078000507</t>
  </si>
  <si>
    <t>0020078000508</t>
  </si>
  <si>
    <t>0020078000509</t>
  </si>
  <si>
    <t>0020078000510</t>
  </si>
  <si>
    <t>0020078000511</t>
  </si>
  <si>
    <t>0020078000512</t>
  </si>
  <si>
    <t>0020078000513</t>
  </si>
  <si>
    <t>0020078000514</t>
  </si>
  <si>
    <t>0020078000515</t>
  </si>
  <si>
    <t>0020078000516</t>
  </si>
  <si>
    <t>0020078000517</t>
  </si>
  <si>
    <t>0020078000518</t>
  </si>
  <si>
    <t>0020078000519</t>
  </si>
  <si>
    <t>0020078000520</t>
  </si>
  <si>
    <t>0020078000521</t>
  </si>
  <si>
    <t>0020078000522</t>
  </si>
  <si>
    <t>0020078000523</t>
  </si>
  <si>
    <t>0020078000524</t>
  </si>
  <si>
    <t>0020078000525</t>
  </si>
  <si>
    <t>0020078000526</t>
  </si>
  <si>
    <t>0020078000527</t>
  </si>
  <si>
    <t>0020078000528</t>
  </si>
  <si>
    <t>0020078000529</t>
  </si>
  <si>
    <t>0020078000530</t>
  </si>
  <si>
    <t>0020078000531</t>
  </si>
  <si>
    <t>0020078000532</t>
  </si>
  <si>
    <t>0020078000533</t>
  </si>
  <si>
    <t>0020078000534</t>
  </si>
  <si>
    <t>0020078000535</t>
  </si>
  <si>
    <t>0020078000536</t>
  </si>
  <si>
    <t>0020078000537</t>
  </si>
  <si>
    <t>0020078000538</t>
  </si>
  <si>
    <t>0020078000539</t>
  </si>
  <si>
    <t>0020078000540</t>
  </si>
  <si>
    <t>0020078000541</t>
  </si>
  <si>
    <t>0020078000542</t>
  </si>
  <si>
    <t>0020078000543</t>
  </si>
  <si>
    <t>0020078000544</t>
  </si>
  <si>
    <t>0020078000545</t>
  </si>
  <si>
    <t>0020078000546</t>
  </si>
  <si>
    <t>0020078000547</t>
  </si>
  <si>
    <t>0020078000548</t>
  </si>
  <si>
    <t>0020078000549</t>
  </si>
  <si>
    <t>0020078000550</t>
  </si>
  <si>
    <t>0020078000551</t>
  </si>
  <si>
    <t>0020078000552</t>
  </si>
  <si>
    <t>0020078000553</t>
  </si>
  <si>
    <t>0020078000554</t>
  </si>
  <si>
    <t>0020078000555</t>
  </si>
  <si>
    <t>0020078000556</t>
  </si>
  <si>
    <t>0020078000557</t>
  </si>
  <si>
    <t>0020078000558</t>
  </si>
  <si>
    <t>0020078000559</t>
  </si>
  <si>
    <t>0020078000560</t>
  </si>
  <si>
    <t>0020078000561</t>
  </si>
  <si>
    <t>0020078000562</t>
  </si>
  <si>
    <t>0020078000563</t>
  </si>
  <si>
    <t>0020078000564</t>
  </si>
  <si>
    <t>0020078000565</t>
  </si>
  <si>
    <t>0020078000566</t>
  </si>
  <si>
    <t>0020078000567</t>
  </si>
  <si>
    <t>0020078000568</t>
  </si>
  <si>
    <t>0020078000569</t>
  </si>
  <si>
    <t>0020078000570</t>
  </si>
  <si>
    <t>0020078000571</t>
  </si>
  <si>
    <t>0020078000572</t>
  </si>
  <si>
    <t>0020078000573</t>
  </si>
  <si>
    <t>0020078000574</t>
  </si>
  <si>
    <t>0020078000575</t>
  </si>
  <si>
    <t>0020078000576</t>
  </si>
  <si>
    <t>0020078000577</t>
  </si>
  <si>
    <t>0020078000578</t>
  </si>
  <si>
    <t>0020078000579</t>
  </si>
  <si>
    <t>0020078000580</t>
  </si>
  <si>
    <t>0020078000581</t>
  </si>
  <si>
    <t>0020078000582</t>
  </si>
  <si>
    <t>0020078000583</t>
  </si>
  <si>
    <t>0020078000584</t>
  </si>
  <si>
    <t>0020078000585</t>
  </si>
  <si>
    <t>0020078000586</t>
  </si>
  <si>
    <t>0020078000587</t>
  </si>
  <si>
    <t>0020078000588</t>
  </si>
  <si>
    <t>0020078000589</t>
  </si>
  <si>
    <t>0020078000590</t>
  </si>
  <si>
    <t>0020078000591</t>
  </si>
  <si>
    <t>0020078000592</t>
  </si>
  <si>
    <t>0020078000593</t>
  </si>
  <si>
    <t>0020078000594</t>
  </si>
  <si>
    <t>0020078000595</t>
  </si>
  <si>
    <t>0020078000596</t>
  </si>
  <si>
    <t>0020078000597</t>
  </si>
  <si>
    <t>0020078000598</t>
  </si>
  <si>
    <t>0020078000599</t>
  </si>
  <si>
    <t>0020078000600</t>
  </si>
  <si>
    <t>0020078000601</t>
  </si>
  <si>
    <t>0020078000602</t>
  </si>
  <si>
    <t>0020078000603</t>
  </si>
  <si>
    <t>0020078000604</t>
  </si>
  <si>
    <t>0020078000605</t>
  </si>
  <si>
    <t>0020078000606</t>
  </si>
  <si>
    <t>0020078000607</t>
  </si>
  <si>
    <t>0020078000608</t>
  </si>
  <si>
    <t>0020078000609</t>
  </si>
  <si>
    <t>0020078000610</t>
  </si>
  <si>
    <t>0020078000611</t>
  </si>
  <si>
    <t>0020078000612</t>
  </si>
  <si>
    <t>0020078000613</t>
  </si>
  <si>
    <t>0020078000614</t>
  </si>
  <si>
    <t>0020078000615</t>
  </si>
  <si>
    <t>0020078000616</t>
  </si>
  <si>
    <t>0020078000617</t>
  </si>
  <si>
    <t>0020078000618</t>
  </si>
  <si>
    <t>0020078000619</t>
  </si>
  <si>
    <t>0020078000620</t>
  </si>
  <si>
    <t>0020078000621</t>
  </si>
  <si>
    <t>0020078000622</t>
  </si>
  <si>
    <t>0020078000623</t>
  </si>
  <si>
    <t>0020078000624</t>
  </si>
  <si>
    <t>0020078000625</t>
  </si>
  <si>
    <t>0020078000626</t>
  </si>
  <si>
    <t>0020078000627</t>
  </si>
  <si>
    <t>0020078000628</t>
  </si>
  <si>
    <t>0020078000629</t>
  </si>
  <si>
    <t>0020078000630</t>
  </si>
  <si>
    <t>0020078000631</t>
  </si>
  <si>
    <t>0020078000632</t>
  </si>
  <si>
    <t>0020078000633</t>
  </si>
  <si>
    <t>0020078000634</t>
  </si>
  <si>
    <t>0020078000635</t>
  </si>
  <si>
    <t>0020078000636</t>
  </si>
  <si>
    <t>0020078000637</t>
  </si>
  <si>
    <t>0020078000638</t>
  </si>
  <si>
    <t>0020078000639</t>
  </si>
  <si>
    <t>0020078000640</t>
  </si>
  <si>
    <t>0020078000641</t>
  </si>
  <si>
    <t>0020078000642</t>
  </si>
  <si>
    <t>0020078000643</t>
  </si>
  <si>
    <t>0020078000644</t>
  </si>
  <si>
    <t>0020078000645</t>
  </si>
  <si>
    <t>0020078000646</t>
  </si>
  <si>
    <t>0020078000647</t>
  </si>
  <si>
    <t>0020078000648</t>
  </si>
  <si>
    <t>0020078000649</t>
  </si>
  <si>
    <t>0020078000650</t>
  </si>
  <si>
    <t>0020078000651</t>
  </si>
  <si>
    <t>0020078000652</t>
  </si>
  <si>
    <t>0020078000653</t>
  </si>
  <si>
    <t>0020078000654</t>
  </si>
  <si>
    <t>0020078000655</t>
  </si>
  <si>
    <t>0020078000656</t>
  </si>
  <si>
    <t>0020078000657</t>
  </si>
  <si>
    <t>0020078000658</t>
  </si>
  <si>
    <t>0020078000659</t>
  </si>
  <si>
    <t>0020078000660</t>
  </si>
  <si>
    <t>0020078000661</t>
  </si>
  <si>
    <t>0020078000662</t>
  </si>
  <si>
    <t>0020078000663</t>
  </si>
  <si>
    <t>0020078000664</t>
  </si>
  <si>
    <t>0020078000665</t>
  </si>
  <si>
    <t>0020078000666</t>
  </si>
  <si>
    <t>0020078000667</t>
  </si>
  <si>
    <t>0020078000668</t>
  </si>
  <si>
    <t>0020078000669</t>
  </si>
  <si>
    <t>0020078000670</t>
  </si>
  <si>
    <t>0020078000671</t>
  </si>
  <si>
    <t>0020078000672</t>
  </si>
  <si>
    <t>0020078000673</t>
  </si>
  <si>
    <t>0020078000674</t>
  </si>
  <si>
    <t>0020078000675</t>
  </si>
  <si>
    <t>0020078000676</t>
  </si>
  <si>
    <t>0020078000677</t>
  </si>
  <si>
    <t>0020078000678</t>
  </si>
  <si>
    <t>0020078000679</t>
  </si>
  <si>
    <t>0020078000680</t>
  </si>
  <si>
    <t>0020078000681</t>
  </si>
  <si>
    <t>0020078000682</t>
  </si>
  <si>
    <t>0020078000683</t>
  </si>
  <si>
    <t>0020078000684</t>
  </si>
  <si>
    <t>0020078000685</t>
  </si>
  <si>
    <t>0020078000686</t>
  </si>
  <si>
    <t>0020078000687</t>
  </si>
  <si>
    <t>0020078000688</t>
  </si>
  <si>
    <t>0020078000689</t>
  </si>
  <si>
    <t>0020078000690</t>
  </si>
  <si>
    <t>0020078000691</t>
  </si>
  <si>
    <t>0020078000692</t>
  </si>
  <si>
    <t>0020078000693</t>
  </si>
  <si>
    <t>0020078000694</t>
  </si>
  <si>
    <t>0020078000695</t>
  </si>
  <si>
    <t>0020078000696</t>
  </si>
  <si>
    <t>0020078000697</t>
  </si>
  <si>
    <t>0020078000698</t>
  </si>
  <si>
    <t>0020078000699</t>
  </si>
  <si>
    <t>0020078000700</t>
  </si>
  <si>
    <t>0020078000701</t>
  </si>
  <si>
    <t>0020078000702</t>
  </si>
  <si>
    <t>0020078000703</t>
  </si>
  <si>
    <t>0020078000704</t>
  </si>
  <si>
    <t>0020078000705</t>
  </si>
  <si>
    <t>0020078000706</t>
  </si>
  <si>
    <t>0020078000707</t>
  </si>
  <si>
    <t>0020078000708</t>
  </si>
  <si>
    <t>0020078000709</t>
  </si>
  <si>
    <t>0020078000710</t>
  </si>
  <si>
    <t>0020078000711</t>
  </si>
  <si>
    <t>0020078000712</t>
  </si>
  <si>
    <t>0020078000713</t>
  </si>
  <si>
    <t>0020078000714</t>
  </si>
  <si>
    <t>0020078000715</t>
  </si>
  <si>
    <t>0020078000716</t>
  </si>
  <si>
    <t>0020078000717</t>
  </si>
  <si>
    <t>0020078000718</t>
  </si>
  <si>
    <t>0020078000719</t>
  </si>
  <si>
    <t>0020078000720</t>
  </si>
  <si>
    <t>0020078000721</t>
  </si>
  <si>
    <t>0020078000722</t>
  </si>
  <si>
    <t>0020078000723</t>
  </si>
  <si>
    <t>0020078000724</t>
  </si>
  <si>
    <t>0020078000725</t>
  </si>
  <si>
    <t>0020078000726</t>
  </si>
  <si>
    <t>0020078000727</t>
  </si>
  <si>
    <t>0020078000728</t>
  </si>
  <si>
    <t>0020078000729</t>
  </si>
  <si>
    <t>0020078000730</t>
  </si>
  <si>
    <t>0020078000731</t>
  </si>
  <si>
    <t>0020078000732</t>
  </si>
  <si>
    <t>0020078000733</t>
  </si>
  <si>
    <t>0020078000734</t>
  </si>
  <si>
    <t>0020078000735</t>
  </si>
  <si>
    <t>0020078000736</t>
  </si>
  <si>
    <t>0020078000737</t>
  </si>
  <si>
    <t>0020078000738</t>
  </si>
  <si>
    <t>0020078000739</t>
  </si>
  <si>
    <t>0020078000740</t>
  </si>
  <si>
    <t>0020078000741</t>
  </si>
  <si>
    <t>0020078000742</t>
  </si>
  <si>
    <t>0020078000743</t>
  </si>
  <si>
    <t>0020078000744</t>
  </si>
  <si>
    <t>0020078000745</t>
  </si>
  <si>
    <t>0020078000746</t>
  </si>
  <si>
    <t>0020078000747</t>
  </si>
  <si>
    <t>0020078000748</t>
  </si>
  <si>
    <t>0020078000749</t>
  </si>
  <si>
    <t>0020078000750</t>
  </si>
  <si>
    <t>0020078000751</t>
  </si>
  <si>
    <t>0020078000752</t>
  </si>
  <si>
    <t>0020078000753</t>
  </si>
  <si>
    <t>0020078000754</t>
  </si>
  <si>
    <t>0020078000755</t>
  </si>
  <si>
    <t>0020078000756</t>
  </si>
  <si>
    <t>0020078000757</t>
  </si>
  <si>
    <t>0020078000758</t>
  </si>
  <si>
    <t>0020078000759</t>
  </si>
  <si>
    <t>0020078000760</t>
  </si>
  <si>
    <t>0020078000761</t>
  </si>
  <si>
    <t>0020078000762</t>
  </si>
  <si>
    <t>0020078000763</t>
  </si>
  <si>
    <t>0020078000764</t>
  </si>
  <si>
    <t>0020078000765</t>
  </si>
  <si>
    <t>0020078000766</t>
  </si>
  <si>
    <t>0020078000767</t>
  </si>
  <si>
    <t>0020078000768</t>
  </si>
  <si>
    <t>0020078000769</t>
  </si>
  <si>
    <t>0020078000770</t>
  </si>
  <si>
    <t>0020078000771</t>
  </si>
  <si>
    <t>0020078000772</t>
  </si>
  <si>
    <t>0020078000773</t>
  </si>
  <si>
    <t>0020078000774</t>
  </si>
  <si>
    <t>0020078000775</t>
  </si>
  <si>
    <t>0020078000776</t>
  </si>
  <si>
    <t>0020078000777</t>
  </si>
  <si>
    <t>0020078000778</t>
  </si>
  <si>
    <t>0020078000779</t>
  </si>
  <si>
    <t>0020078000780</t>
  </si>
  <si>
    <t>0020078000781</t>
  </si>
  <si>
    <t>0020078000782</t>
  </si>
  <si>
    <t>0020078000783</t>
  </si>
  <si>
    <t>0020078000784</t>
  </si>
  <si>
    <t>0020078000785</t>
  </si>
  <si>
    <t>0020078000786</t>
  </si>
  <si>
    <t>0020078000787</t>
  </si>
  <si>
    <t>0020078000788</t>
  </si>
  <si>
    <t>0020078000789</t>
  </si>
  <si>
    <t>0020078000790</t>
  </si>
  <si>
    <t>0020078000791</t>
  </si>
  <si>
    <t>0020078000792</t>
  </si>
  <si>
    <t>0020078000793</t>
  </si>
  <si>
    <t>0020078000794</t>
  </si>
  <si>
    <t>0020078000795</t>
  </si>
  <si>
    <t>0020078000796</t>
  </si>
  <si>
    <t>0020078000797</t>
  </si>
  <si>
    <t>0020078000798</t>
  </si>
  <si>
    <t>0020078000799</t>
  </si>
  <si>
    <t>0020078000800</t>
  </si>
  <si>
    <t>0020078000801</t>
  </si>
  <si>
    <t>0020078000802</t>
  </si>
  <si>
    <t>0020078000803</t>
  </si>
  <si>
    <t>0020078000804</t>
  </si>
  <si>
    <t>0020078000805</t>
  </si>
  <si>
    <t>0020079000001</t>
  </si>
  <si>
    <t>0020079000002</t>
  </si>
  <si>
    <t>0020079000003</t>
  </si>
  <si>
    <t>0020079000004</t>
  </si>
  <si>
    <t>0020079000005</t>
  </si>
  <si>
    <t>0020079000006</t>
  </si>
  <si>
    <t>0020079000007</t>
  </si>
  <si>
    <t>0020079000008</t>
  </si>
  <si>
    <t>0020079000009</t>
  </si>
  <si>
    <t>0020079000010</t>
  </si>
  <si>
    <t>0020079000011</t>
  </si>
  <si>
    <t>0020079000012</t>
  </si>
  <si>
    <t>0020079000013</t>
  </si>
  <si>
    <t>0020079000014</t>
  </si>
  <si>
    <t>0020079000015</t>
  </si>
  <si>
    <t>0020079000016</t>
  </si>
  <si>
    <t>0020079000017</t>
  </si>
  <si>
    <t>0020079000018</t>
  </si>
  <si>
    <t>0020079000019</t>
  </si>
  <si>
    <t>0020079000020</t>
  </si>
  <si>
    <t>0020079000021</t>
  </si>
  <si>
    <t>0020079000022</t>
  </si>
  <si>
    <t>0020079000023</t>
  </si>
  <si>
    <t>0020079000024</t>
  </si>
  <si>
    <t>0020079000026</t>
  </si>
  <si>
    <t>0020079000030</t>
  </si>
  <si>
    <t>0020079000031</t>
  </si>
  <si>
    <t>0020079000032</t>
  </si>
  <si>
    <t>0020079000033</t>
  </si>
  <si>
    <t>0020079000034</t>
  </si>
  <si>
    <t>0020079000035</t>
  </si>
  <si>
    <t>0020079000036</t>
  </si>
  <si>
    <t>0020079000037</t>
  </si>
  <si>
    <t>0020079000038</t>
  </si>
  <si>
    <t>0020079000039</t>
  </si>
  <si>
    <t>0020079000040</t>
  </si>
  <si>
    <t>0020079000041</t>
  </si>
  <si>
    <t>0020079000042</t>
  </si>
  <si>
    <t>0020079000043</t>
  </si>
  <si>
    <t>0020079000044</t>
  </si>
  <si>
    <t>0020079000045</t>
  </si>
  <si>
    <t>0020079000046</t>
  </si>
  <si>
    <t>0020079000047</t>
  </si>
  <si>
    <t>0020079000048</t>
  </si>
  <si>
    <t>0020079000049</t>
  </si>
  <si>
    <t>0020079000050</t>
  </si>
  <si>
    <t>0020079000051</t>
  </si>
  <si>
    <t>0020079000052</t>
  </si>
  <si>
    <t>0020079000053</t>
  </si>
  <si>
    <t>0020079000054</t>
  </si>
  <si>
    <t>0020079000055</t>
  </si>
  <si>
    <t>0020079000056</t>
  </si>
  <si>
    <t>0020079000057</t>
  </si>
  <si>
    <t>0020079000058</t>
  </si>
  <si>
    <t>0020079000059</t>
  </si>
  <si>
    <t>0020079000060</t>
  </si>
  <si>
    <t>0020079000061</t>
  </si>
  <si>
    <t>0020079000062</t>
  </si>
  <si>
    <t>0020079000063</t>
  </si>
  <si>
    <t>0020079000064</t>
  </si>
  <si>
    <t>0020079000065</t>
  </si>
  <si>
    <t>0020079000066</t>
  </si>
  <si>
    <t>0020079000067</t>
  </si>
  <si>
    <t>0020079000068</t>
  </si>
  <si>
    <t>0020079000069</t>
  </si>
  <si>
    <t>0020079000070</t>
  </si>
  <si>
    <t>0020079000071</t>
  </si>
  <si>
    <t>0020079000072</t>
  </si>
  <si>
    <t>0020079000073</t>
  </si>
  <si>
    <t>0020079000074</t>
  </si>
  <si>
    <t>0020079000075</t>
  </si>
  <si>
    <t>0020079000076</t>
  </si>
  <si>
    <t>0020079000077</t>
  </si>
  <si>
    <t>0020079000078</t>
  </si>
  <si>
    <t>0020079000079</t>
  </si>
  <si>
    <t>0020079000080</t>
  </si>
  <si>
    <t>0020079000081</t>
  </si>
  <si>
    <t>0020079000082</t>
  </si>
  <si>
    <t>0020079000083</t>
  </si>
  <si>
    <t>0020080000001</t>
  </si>
  <si>
    <t>0020080000002</t>
  </si>
  <si>
    <t>0020080000003</t>
  </si>
  <si>
    <t>0020080000004</t>
  </si>
  <si>
    <t>0020080000005</t>
  </si>
  <si>
    <t>0020080000006</t>
  </si>
  <si>
    <t>0020080000007</t>
  </si>
  <si>
    <t>0020080000008</t>
  </si>
  <si>
    <t>0020080000009</t>
  </si>
  <si>
    <t>0020080000010</t>
  </si>
  <si>
    <t>0020080000011</t>
  </si>
  <si>
    <t>0020080000012</t>
  </si>
  <si>
    <t>0020080000013</t>
  </si>
  <si>
    <t>0020080000014</t>
  </si>
  <si>
    <t>0020080000015</t>
  </si>
  <si>
    <t>0020080000016</t>
  </si>
  <si>
    <t>0020080000017</t>
  </si>
  <si>
    <t>0020080000018</t>
  </si>
  <si>
    <t>0020080000019</t>
  </si>
  <si>
    <t>0020080000020</t>
  </si>
  <si>
    <t>0020080000021</t>
  </si>
  <si>
    <t>0020080000022</t>
  </si>
  <si>
    <t>0020080000023</t>
  </si>
  <si>
    <t>0020080000024</t>
  </si>
  <si>
    <t>0020080000025</t>
  </si>
  <si>
    <t>0020080000026</t>
  </si>
  <si>
    <t>0020080000027</t>
  </si>
  <si>
    <t>0020080000028</t>
  </si>
  <si>
    <t>0020080000029</t>
  </si>
  <si>
    <t>0020080000030</t>
  </si>
  <si>
    <t>0020080000031</t>
  </si>
  <si>
    <t>0020080000032</t>
  </si>
  <si>
    <t>0020080000033</t>
  </si>
  <si>
    <t>0020080000034</t>
  </si>
  <si>
    <t>0020080000035</t>
  </si>
  <si>
    <t>0020080000036</t>
  </si>
  <si>
    <t>0020081000001</t>
  </si>
  <si>
    <t>0020081000002</t>
  </si>
  <si>
    <t>0020081000003</t>
  </si>
  <si>
    <t>0020081000004</t>
  </si>
  <si>
    <t>0020081000005</t>
  </si>
  <si>
    <t>0020081000006</t>
  </si>
  <si>
    <t>0020081000007</t>
  </si>
  <si>
    <t>0020081000008</t>
  </si>
  <si>
    <t>0020081000009</t>
  </si>
  <si>
    <t>0020081000010</t>
  </si>
  <si>
    <t>0020081000011</t>
  </si>
  <si>
    <t>0020081000012</t>
  </si>
  <si>
    <t>0020081000013</t>
  </si>
  <si>
    <t>0020081000014</t>
  </si>
  <si>
    <t>0020081000015</t>
  </si>
  <si>
    <t>0020081000016</t>
  </si>
  <si>
    <t>0020081000017</t>
  </si>
  <si>
    <t>0020081000018</t>
  </si>
  <si>
    <t>0020081000019</t>
  </si>
  <si>
    <t>0020081000020</t>
  </si>
  <si>
    <t>0020081000021</t>
  </si>
  <si>
    <t>0020081000022</t>
  </si>
  <si>
    <t>0020081000023</t>
  </si>
  <si>
    <t>0020081000024</t>
  </si>
  <si>
    <t>0020081000025</t>
  </si>
  <si>
    <t>0020081000026</t>
  </si>
  <si>
    <t>0020081000027</t>
  </si>
  <si>
    <t>0020081000028</t>
  </si>
  <si>
    <t>0020081000029</t>
  </si>
  <si>
    <t>0020081000030</t>
  </si>
  <si>
    <t>0020081000031</t>
  </si>
  <si>
    <t>0020081000032</t>
  </si>
  <si>
    <t>0020081000033</t>
  </si>
  <si>
    <t>0020081000034</t>
  </si>
  <si>
    <t>0020081000035</t>
  </si>
  <si>
    <t>0020081000036</t>
  </si>
  <si>
    <t>0020081000037</t>
  </si>
  <si>
    <t>0020081000038</t>
  </si>
  <si>
    <t>0020081000039</t>
  </si>
  <si>
    <t>0020081000040</t>
  </si>
  <si>
    <t>0020081000041</t>
  </si>
  <si>
    <t>0020081000042</t>
  </si>
  <si>
    <t>0020081000043</t>
  </si>
  <si>
    <t>0020081000044</t>
  </si>
  <si>
    <t>0020081000045</t>
  </si>
  <si>
    <t>0020081000046</t>
  </si>
  <si>
    <t>0020081000047</t>
  </si>
  <si>
    <t>0020081000048</t>
  </si>
  <si>
    <t>0020081000049</t>
  </si>
  <si>
    <t>0020081000050</t>
  </si>
  <si>
    <t>0020081000051</t>
  </si>
  <si>
    <t>0020081000052</t>
  </si>
  <si>
    <t>0020081000053</t>
  </si>
  <si>
    <t>0020081000054</t>
  </si>
  <si>
    <t>0020081000056</t>
  </si>
  <si>
    <t>0020081000057</t>
  </si>
  <si>
    <t>0020081000058</t>
  </si>
  <si>
    <t>0020081000059</t>
  </si>
  <si>
    <t>0020081000060</t>
  </si>
  <si>
    <t>0020081000061</t>
  </si>
  <si>
    <t>0020081000062</t>
  </si>
  <si>
    <t>0020081000063</t>
  </si>
  <si>
    <t>0020081000064</t>
  </si>
  <si>
    <t>0020081000065</t>
  </si>
  <si>
    <t>0020081000066</t>
  </si>
  <si>
    <t>0020081000067</t>
  </si>
  <si>
    <t>0020081000068</t>
  </si>
  <si>
    <t>0020081000069</t>
  </si>
  <si>
    <t>0020081000070</t>
  </si>
  <si>
    <t>0020081000071</t>
  </si>
  <si>
    <t>0020081000072</t>
  </si>
  <si>
    <t>0020081000073</t>
  </si>
  <si>
    <t>0020081000074</t>
  </si>
  <si>
    <t>0020081000075</t>
  </si>
  <si>
    <t>0020081000076</t>
  </si>
  <si>
    <t>0020081000077</t>
  </si>
  <si>
    <t>0020081000078</t>
  </si>
  <si>
    <t>0020081000079</t>
  </si>
  <si>
    <t>0020081000080</t>
  </si>
  <si>
    <t>0020081000081</t>
  </si>
  <si>
    <t>0020081000082</t>
  </si>
  <si>
    <t>0020081000083</t>
  </si>
  <si>
    <t>0020081000084</t>
  </si>
  <si>
    <t>0020081000085</t>
  </si>
  <si>
    <t>0020081000086</t>
  </si>
  <si>
    <t>0020081000087</t>
  </si>
  <si>
    <t>0020081000088</t>
  </si>
  <si>
    <t>0020081000089</t>
  </si>
  <si>
    <t>0020081000090</t>
  </si>
  <si>
    <t>0020081000091</t>
  </si>
  <si>
    <t>0020081000092</t>
  </si>
  <si>
    <t>0020081000093</t>
  </si>
  <si>
    <t>0020081000094</t>
  </si>
  <si>
    <t>0020081000095</t>
  </si>
  <si>
    <t>0020081000096</t>
  </si>
  <si>
    <t>0020081000097</t>
  </si>
  <si>
    <t>0020081000098</t>
  </si>
  <si>
    <t>0020081000099</t>
  </si>
  <si>
    <t>0020081000100</t>
  </si>
  <si>
    <t>0020081000101</t>
  </si>
  <si>
    <t>0020081000102</t>
  </si>
  <si>
    <t>0020081000103</t>
  </si>
  <si>
    <t>0020081000104</t>
  </si>
  <si>
    <t>0020081000105</t>
  </si>
  <si>
    <t>0020081000106</t>
  </si>
  <si>
    <t>0020081000107</t>
  </si>
  <si>
    <t>0020081000108</t>
  </si>
  <si>
    <t>0020081000109</t>
  </si>
  <si>
    <t>0020081000110</t>
  </si>
  <si>
    <t>0020081000111</t>
  </si>
  <si>
    <t>0020081000112</t>
  </si>
  <si>
    <t>0020081000113</t>
  </si>
  <si>
    <t>0020081000115</t>
  </si>
  <si>
    <t>0020081000116</t>
  </si>
  <si>
    <t>0020081000117</t>
  </si>
  <si>
    <t>0020081000118</t>
  </si>
  <si>
    <t>0020081000119</t>
  </si>
  <si>
    <t>0020081000120</t>
  </si>
  <si>
    <t>0020081000121</t>
  </si>
  <si>
    <t>0020081000122</t>
  </si>
  <si>
    <t>0020081000123</t>
  </si>
  <si>
    <t>0020081000124</t>
  </si>
  <si>
    <t>0020081000125</t>
  </si>
  <si>
    <t>0020081000126</t>
  </si>
  <si>
    <t>0020081000128</t>
  </si>
  <si>
    <t>0020081000129</t>
  </si>
  <si>
    <t>0020081000130</t>
  </si>
  <si>
    <t>0020081000131</t>
  </si>
  <si>
    <t>0020081000132</t>
  </si>
  <si>
    <t>0020081000133</t>
  </si>
  <si>
    <t>0020081000134</t>
  </si>
  <si>
    <t>0020081000135</t>
  </si>
  <si>
    <t>0020081000136</t>
  </si>
  <si>
    <t>0020081000137</t>
  </si>
  <si>
    <t>0020081000138</t>
  </si>
  <si>
    <t>0020081000139</t>
  </si>
  <si>
    <t>0020081000140</t>
  </si>
  <si>
    <t>0020081000141</t>
  </si>
  <si>
    <t>0020081000142</t>
  </si>
  <si>
    <t>0020081000143</t>
  </si>
  <si>
    <t>0020081000144</t>
  </si>
  <si>
    <t>0020081000145</t>
  </si>
  <si>
    <t>0020081000146</t>
  </si>
  <si>
    <t>0020081000147</t>
  </si>
  <si>
    <t>0020081000148</t>
  </si>
  <si>
    <t>0020081000149</t>
  </si>
  <si>
    <t>0020081000150</t>
  </si>
  <si>
    <t>0020081000152</t>
  </si>
  <si>
    <t>0020081000153</t>
  </si>
  <si>
    <t>0020081000155</t>
  </si>
  <si>
    <t>0020081000156</t>
  </si>
  <si>
    <t>0020081000157</t>
  </si>
  <si>
    <t>0020081000158</t>
  </si>
  <si>
    <t>0020081000159</t>
  </si>
  <si>
    <t>0020081000160</t>
  </si>
  <si>
    <t>0020081000162</t>
  </si>
  <si>
    <t>0020081000163</t>
  </si>
  <si>
    <t>0020081000164</t>
  </si>
  <si>
    <t>0020081000165</t>
  </si>
  <si>
    <t>0020081000166</t>
  </si>
  <si>
    <t>0020081000167</t>
  </si>
  <si>
    <t>0020081000168</t>
  </si>
  <si>
    <t>0020081000169</t>
  </si>
  <si>
    <t>0020081000170</t>
  </si>
  <si>
    <t>0020081000171</t>
  </si>
  <si>
    <t>0020081000172</t>
  </si>
  <si>
    <t>0020081000173</t>
  </si>
  <si>
    <t>0020081000174</t>
  </si>
  <si>
    <t>0020081000175</t>
  </si>
  <si>
    <t>0020081000176</t>
  </si>
  <si>
    <t>0020081000177</t>
  </si>
  <si>
    <t>0020081000178</t>
  </si>
  <si>
    <t>0020081000179</t>
  </si>
  <si>
    <t>0020081000180</t>
  </si>
  <si>
    <t>0020081000181</t>
  </si>
  <si>
    <t>0020081000182</t>
  </si>
  <si>
    <t>0020081000183</t>
  </si>
  <si>
    <t>0020081000184</t>
  </si>
  <si>
    <t>0020081000185</t>
  </si>
  <si>
    <t>0020081000186</t>
  </si>
  <si>
    <t>0020081000187</t>
  </si>
  <si>
    <t>0020081000188</t>
  </si>
  <si>
    <t>0020081000189</t>
  </si>
  <si>
    <t>0020081000190</t>
  </si>
  <si>
    <t>0020081000191</t>
  </si>
  <si>
    <t>0020081000192</t>
  </si>
  <si>
    <t>0020081000193</t>
  </si>
  <si>
    <t>0020081000194</t>
  </si>
  <si>
    <t>0020081000195</t>
  </si>
  <si>
    <t>0020081000196</t>
  </si>
  <si>
    <t>0020081000200</t>
  </si>
  <si>
    <t>0020081000201</t>
  </si>
  <si>
    <t>0020081000202</t>
  </si>
  <si>
    <t>0020081000205</t>
  </si>
  <si>
    <t>0020081000206</t>
  </si>
  <si>
    <t>0020081000207</t>
  </si>
  <si>
    <t>0020081000208</t>
  </si>
  <si>
    <t>0020081000209</t>
  </si>
  <si>
    <t>0020081000210</t>
  </si>
  <si>
    <t>0020081000211</t>
  </si>
  <si>
    <t>0020081000212</t>
  </si>
  <si>
    <t>0020081000213</t>
  </si>
  <si>
    <t>0020081000214</t>
  </si>
  <si>
    <t>0020081000215</t>
  </si>
  <si>
    <t>0020081000219</t>
  </si>
  <si>
    <t>0020081000220</t>
  </si>
  <si>
    <t>0020081000222</t>
  </si>
  <si>
    <t>0020081000223</t>
  </si>
  <si>
    <t>0020081000224</t>
  </si>
  <si>
    <t>0020081000225</t>
  </si>
  <si>
    <t>0020081000226</t>
  </si>
  <si>
    <t>0020081000227</t>
  </si>
  <si>
    <t>0020081000228</t>
  </si>
  <si>
    <t>0020081000229</t>
  </si>
  <si>
    <t>0020081000230</t>
  </si>
  <si>
    <t>0020081000231</t>
  </si>
  <si>
    <t>0020081000232</t>
  </si>
  <si>
    <t>0020081000233</t>
  </si>
  <si>
    <t>0020081000234</t>
  </si>
  <si>
    <t>0020081000235</t>
  </si>
  <si>
    <t>0020081000236</t>
  </si>
  <si>
    <t>0020081000237</t>
  </si>
  <si>
    <t>0020081000238</t>
  </si>
  <si>
    <t>0020081000239</t>
  </si>
  <si>
    <t>0020081000240</t>
  </si>
  <si>
    <t>0020081000243</t>
  </si>
  <si>
    <t>0020081000244</t>
  </si>
  <si>
    <t>0020081000245</t>
  </si>
  <si>
    <t>0020081000246</t>
  </si>
  <si>
    <t>0020081000247</t>
  </si>
  <si>
    <t>0020081000248</t>
  </si>
  <si>
    <t>0020081000249</t>
  </si>
  <si>
    <t>0020081000250</t>
  </si>
  <si>
    <t>0020081000251</t>
  </si>
  <si>
    <t>0020081000253</t>
  </si>
  <si>
    <t>0020081000254</t>
  </si>
  <si>
    <t>0020081000255</t>
  </si>
  <si>
    <t>0020081000256</t>
  </si>
  <si>
    <t>0020081000257</t>
  </si>
  <si>
    <t>0020081000259</t>
  </si>
  <si>
    <t>0020081000260</t>
  </si>
  <si>
    <t>0020081000261</t>
  </si>
  <si>
    <t>0020081000262</t>
  </si>
  <si>
    <t>0020081000263</t>
  </si>
  <si>
    <t>0020081000265</t>
  </si>
  <si>
    <t>0020081000266</t>
  </si>
  <si>
    <t>0020081000267</t>
  </si>
  <si>
    <t>0020081000268</t>
  </si>
  <si>
    <t>0020081000269</t>
  </si>
  <si>
    <t>0020081000270</t>
  </si>
  <si>
    <t>0020081000271</t>
  </si>
  <si>
    <t>0020081000272</t>
  </si>
  <si>
    <t>0020081000273</t>
  </si>
  <si>
    <t>0020081000274</t>
  </si>
  <si>
    <t>0020081000275</t>
  </si>
  <si>
    <t>0020081000276</t>
  </si>
  <si>
    <t>0020081000277</t>
  </si>
  <si>
    <t>0020081000278</t>
  </si>
  <si>
    <t>0020081000279</t>
  </si>
  <si>
    <t>0020081000280</t>
  </si>
  <si>
    <t>0020081000281</t>
  </si>
  <si>
    <t>0020081000282</t>
  </si>
  <si>
    <t>0020081000285</t>
  </si>
  <si>
    <t>0020081000290</t>
  </si>
  <si>
    <t>0020081000291</t>
  </si>
  <si>
    <t>0020081000292</t>
  </si>
  <si>
    <t>0020081000293</t>
  </si>
  <si>
    <t>0020081000294</t>
  </si>
  <si>
    <t>0020081000295</t>
  </si>
  <si>
    <t>0020081000296</t>
  </si>
  <si>
    <t>0020081000297</t>
  </si>
  <si>
    <t>0020081000298</t>
  </si>
  <si>
    <t>0020081000299</t>
  </si>
  <si>
    <t>0020081000301</t>
  </si>
  <si>
    <t>0020081000302</t>
  </si>
  <si>
    <t>0020081000303</t>
  </si>
  <si>
    <t>0020081000304</t>
  </si>
  <si>
    <t>0020081000305</t>
  </si>
  <si>
    <t>0020081000306</t>
  </si>
  <si>
    <t>0020081000307</t>
  </si>
  <si>
    <t>0020081000310</t>
  </si>
  <si>
    <t>0020081000311</t>
  </si>
  <si>
    <t>0020081000312</t>
  </si>
  <si>
    <t>0020081000313</t>
  </si>
  <si>
    <t>0020081000314</t>
  </si>
  <si>
    <t>0020081000315</t>
  </si>
  <si>
    <t>0020081000316</t>
  </si>
  <si>
    <t>0020081000317</t>
  </si>
  <si>
    <t>0020081000318</t>
  </si>
  <si>
    <t>0020081000319</t>
  </si>
  <si>
    <t>0020081000320</t>
  </si>
  <si>
    <t>0020081000321</t>
  </si>
  <si>
    <t>0020081000322</t>
  </si>
  <si>
    <t>0020081000323</t>
  </si>
  <si>
    <t>0020081000324</t>
  </si>
  <si>
    <t>0020081000325</t>
  </si>
  <si>
    <t>0020081000326</t>
  </si>
  <si>
    <t>0020081000327</t>
  </si>
  <si>
    <t>0020081000328</t>
  </si>
  <si>
    <t>0020081000329</t>
  </si>
  <si>
    <t>0020081000330</t>
  </si>
  <si>
    <t>0020081000331</t>
  </si>
  <si>
    <t>0020081000332</t>
  </si>
  <si>
    <t>0020081000333</t>
  </si>
  <si>
    <t>0020081000340</t>
  </si>
  <si>
    <t>0020081000341</t>
  </si>
  <si>
    <t>0020081000342</t>
  </si>
  <si>
    <t>0020081000345</t>
  </si>
  <si>
    <t>0020081000346</t>
  </si>
  <si>
    <t>0020081000347</t>
  </si>
  <si>
    <t>0020081000348</t>
  </si>
  <si>
    <t>0020081000349</t>
  </si>
  <si>
    <t>0020081000350</t>
  </si>
  <si>
    <t>0020081000351</t>
  </si>
  <si>
    <t>0020081000352</t>
  </si>
  <si>
    <t>0020081000353</t>
  </si>
  <si>
    <t>0020081000354</t>
  </si>
  <si>
    <t>0020081000355</t>
  </si>
  <si>
    <t>0020081000356</t>
  </si>
  <si>
    <t>0020081000357</t>
  </si>
  <si>
    <t>0020081000358</t>
  </si>
  <si>
    <t>0020081000359</t>
  </si>
  <si>
    <t>0020081000360</t>
  </si>
  <si>
    <t>0020081000361</t>
  </si>
  <si>
    <t>0020081000362</t>
  </si>
  <si>
    <t>0020081000363</t>
  </si>
  <si>
    <t>0020081000364</t>
  </si>
  <si>
    <t>0020081000365</t>
  </si>
  <si>
    <t>0020081000366</t>
  </si>
  <si>
    <t>0020081000367</t>
  </si>
  <si>
    <t>0020081000368</t>
  </si>
  <si>
    <t>0020081000369</t>
  </si>
  <si>
    <t>0020081000370</t>
  </si>
  <si>
    <t>0020081000371</t>
  </si>
  <si>
    <t>0020081000372</t>
  </si>
  <si>
    <t>0020081000373</t>
  </si>
  <si>
    <t>0020081000374</t>
  </si>
  <si>
    <t>0020081000380</t>
  </si>
  <si>
    <t>0020081000381</t>
  </si>
  <si>
    <t>0020081000382</t>
  </si>
  <si>
    <t>0020081000383</t>
  </si>
  <si>
    <t>0020081000385</t>
  </si>
  <si>
    <t>0020081000386</t>
  </si>
  <si>
    <t>0020081000387</t>
  </si>
  <si>
    <t>0020081000388</t>
  </si>
  <si>
    <t>0020081000389</t>
  </si>
  <si>
    <t>0020081000390</t>
  </si>
  <si>
    <t>0020081000391</t>
  </si>
  <si>
    <t>0020081000392</t>
  </si>
  <si>
    <t>0020081000393</t>
  </si>
  <si>
    <t>0020081000394</t>
  </si>
  <si>
    <t>0020081000395</t>
  </si>
  <si>
    <t>0020081000396</t>
  </si>
  <si>
    <t>0020081000397</t>
  </si>
  <si>
    <t>0020081000398</t>
  </si>
  <si>
    <t>0020081000399</t>
  </si>
  <si>
    <t>0020081000400</t>
  </si>
  <si>
    <t>0020081000401</t>
  </si>
  <si>
    <t>0020081000402</t>
  </si>
  <si>
    <t>0020081000403</t>
  </si>
  <si>
    <t>0020081000404</t>
  </si>
  <si>
    <t>0020081000405</t>
  </si>
  <si>
    <t>0020081000406</t>
  </si>
  <si>
    <t>0020081000407</t>
  </si>
  <si>
    <t>0020081000408</t>
  </si>
  <si>
    <t>0020081000409</t>
  </si>
  <si>
    <t>0020081000410</t>
  </si>
  <si>
    <t>0020081000411</t>
  </si>
  <si>
    <t>0020081000412</t>
  </si>
  <si>
    <t>0020081000414</t>
  </si>
  <si>
    <t>0020081000415</t>
  </si>
  <si>
    <t>0020081000416</t>
  </si>
  <si>
    <t>0020081000417</t>
  </si>
  <si>
    <t>0020081000418</t>
  </si>
  <si>
    <t>0020081000419</t>
  </si>
  <si>
    <t>0020081000420</t>
  </si>
  <si>
    <t>0020081000421</t>
  </si>
  <si>
    <t>0020081000422</t>
  </si>
  <si>
    <t>0020081000423</t>
  </si>
  <si>
    <t>0020081000424</t>
  </si>
  <si>
    <t>0020081000425</t>
  </si>
  <si>
    <t>0020081000426</t>
  </si>
  <si>
    <t>0020081000427</t>
  </si>
  <si>
    <t>0020081000428</t>
  </si>
  <si>
    <t>0020081000429</t>
  </si>
  <si>
    <t>0020081000430</t>
  </si>
  <si>
    <t>0020081000431</t>
  </si>
  <si>
    <t>0020081000432</t>
  </si>
  <si>
    <t>0020081000433</t>
  </si>
  <si>
    <t>0020081000434</t>
  </si>
  <si>
    <t>0020081000435</t>
  </si>
  <si>
    <t>0020081000436</t>
  </si>
  <si>
    <t>0020081000437</t>
  </si>
  <si>
    <t>0020081000438</t>
  </si>
  <si>
    <t>0020081000439</t>
  </si>
  <si>
    <t>0020081000440</t>
  </si>
  <si>
    <t>0020081000441</t>
  </si>
  <si>
    <t>0020081000442</t>
  </si>
  <si>
    <t>0020081000443</t>
  </si>
  <si>
    <t>0020081000444</t>
  </si>
  <si>
    <t>0020081000447</t>
  </si>
  <si>
    <t>0020081000448</t>
  </si>
  <si>
    <t>0020081000449</t>
  </si>
  <si>
    <t>0020081000450</t>
  </si>
  <si>
    <t>0020081000451</t>
  </si>
  <si>
    <t>0020081000452</t>
  </si>
  <si>
    <t>0020081000453</t>
  </si>
  <si>
    <t>0020081000454</t>
  </si>
  <si>
    <t>0020081000455</t>
  </si>
  <si>
    <t>0020081000456</t>
  </si>
  <si>
    <t>0020081000457</t>
  </si>
  <si>
    <t>0020081000458</t>
  </si>
  <si>
    <t>0020081000460</t>
  </si>
  <si>
    <t>0020081000461</t>
  </si>
  <si>
    <t>0020081000462</t>
  </si>
  <si>
    <t>0020081000463</t>
  </si>
  <si>
    <t>0020081000464</t>
  </si>
  <si>
    <t>0020081000465</t>
  </si>
  <si>
    <t>0020081000466</t>
  </si>
  <si>
    <t>0020081000467</t>
  </si>
  <si>
    <t>0020081000468</t>
  </si>
  <si>
    <t>0020081000469</t>
  </si>
  <si>
    <t>0020081000470</t>
  </si>
  <si>
    <t>0020081000471</t>
  </si>
  <si>
    <t>0020081000472</t>
  </si>
  <si>
    <t>0020081000473</t>
  </si>
  <si>
    <t>0020081000474</t>
  </si>
  <si>
    <t>0020081000475</t>
  </si>
  <si>
    <t>0020081000476</t>
  </si>
  <si>
    <t>0020081000477</t>
  </si>
  <si>
    <t>0020081000478</t>
  </si>
  <si>
    <t>0020081000479</t>
  </si>
  <si>
    <t>0020081000480</t>
  </si>
  <si>
    <t>0020081000481</t>
  </si>
  <si>
    <t>0020081000482</t>
  </si>
  <si>
    <t>0020081000483</t>
  </si>
  <si>
    <t>0020081000484</t>
  </si>
  <si>
    <t>0020081000485</t>
  </si>
  <si>
    <t>0020081000486</t>
  </si>
  <si>
    <t>0020081000487</t>
  </si>
  <si>
    <t>0020081000488</t>
  </si>
  <si>
    <t>0020081000489</t>
  </si>
  <si>
    <t>0020081000490</t>
  </si>
  <si>
    <t>0020081000491</t>
  </si>
  <si>
    <t>0020081000492</t>
  </si>
  <si>
    <t>0020081000493</t>
  </si>
  <si>
    <t>0020081000494</t>
  </si>
  <si>
    <t>0020081000495</t>
  </si>
  <si>
    <t>0020081000496</t>
  </si>
  <si>
    <t>0020081000497</t>
  </si>
  <si>
    <t>0020081000498</t>
  </si>
  <si>
    <t>0020081000499</t>
  </si>
  <si>
    <t>0020081000500</t>
  </si>
  <si>
    <t>0020081000501</t>
  </si>
  <si>
    <t>0020081000502</t>
  </si>
  <si>
    <t>0020081000503</t>
  </si>
  <si>
    <t>0020081000504</t>
  </si>
  <si>
    <t>0020081000505</t>
  </si>
  <si>
    <t>0020081000506</t>
  </si>
  <si>
    <t>0020081000507</t>
  </si>
  <si>
    <t>0020081000508</t>
  </si>
  <si>
    <t>0020081000509</t>
  </si>
  <si>
    <t>0020081000510</t>
  </si>
  <si>
    <t>0020081000511</t>
  </si>
  <si>
    <t>0020081000512</t>
  </si>
  <si>
    <t>0020081000513</t>
  </si>
  <si>
    <t>0020081000514</t>
  </si>
  <si>
    <t>0020081000515</t>
  </si>
  <si>
    <t>0020081000516</t>
  </si>
  <si>
    <t>0020081000517</t>
  </si>
  <si>
    <t>0020081000518</t>
  </si>
  <si>
    <t>0020081000519</t>
  </si>
  <si>
    <t>0020081000520</t>
  </si>
  <si>
    <t>0020081000521</t>
  </si>
  <si>
    <t>0020081000522</t>
  </si>
  <si>
    <t>0020081000523</t>
  </si>
  <si>
    <t>0020081000524</t>
  </si>
  <si>
    <t>0020081000525</t>
  </si>
  <si>
    <t>0020081000526</t>
  </si>
  <si>
    <t>0020081000527</t>
  </si>
  <si>
    <t>0020081000528</t>
  </si>
  <si>
    <t>0020081000529</t>
  </si>
  <si>
    <t>0020081000530</t>
  </si>
  <si>
    <t>0020081000531</t>
  </si>
  <si>
    <t>0020081000532</t>
  </si>
  <si>
    <t>0020081000533</t>
  </si>
  <si>
    <t>0020081000534</t>
  </si>
  <si>
    <t>0020081000535</t>
  </si>
  <si>
    <t>0020081000536</t>
  </si>
  <si>
    <t>0020081000537</t>
  </si>
  <si>
    <t>0020081000538</t>
  </si>
  <si>
    <t>0020081000539</t>
  </si>
  <si>
    <t>0020081000540</t>
  </si>
  <si>
    <t>0020081000541</t>
  </si>
  <si>
    <t>0020081000542</t>
  </si>
  <si>
    <t>0020081000543</t>
  </si>
  <si>
    <t>0020081000544</t>
  </si>
  <si>
    <t>0020081000545</t>
  </si>
  <si>
    <t>0020081000546</t>
  </si>
  <si>
    <t>0020081000547</t>
  </si>
  <si>
    <t>0020081000548</t>
  </si>
  <si>
    <t>0020081000549</t>
  </si>
  <si>
    <t>0020081000550</t>
  </si>
  <si>
    <t>0020081000551</t>
  </si>
  <si>
    <t>0020081000552</t>
  </si>
  <si>
    <t>0020081000553</t>
  </si>
  <si>
    <t>0020081000554</t>
  </si>
  <si>
    <t>0020081000555</t>
  </si>
  <si>
    <t>0020081000556</t>
  </si>
  <si>
    <t>0020081000557</t>
  </si>
  <si>
    <t>0020081000558</t>
  </si>
  <si>
    <t>0020081000559</t>
  </si>
  <si>
    <t>0020081000560</t>
  </si>
  <si>
    <t>0020081000561</t>
  </si>
  <si>
    <t>0020081000562</t>
  </si>
  <si>
    <t>0020081000563</t>
  </si>
  <si>
    <t>0020081000564</t>
  </si>
  <si>
    <t>0020081000565</t>
  </si>
  <si>
    <t>0020081000566</t>
  </si>
  <si>
    <t>0020081000567</t>
  </si>
  <si>
    <t>0020081000568</t>
  </si>
  <si>
    <t>0020081000569</t>
  </si>
  <si>
    <t>0020081000570</t>
  </si>
  <si>
    <t>0020081000571</t>
  </si>
  <si>
    <t>0020081000572</t>
  </si>
  <si>
    <t>0020081000573</t>
  </si>
  <si>
    <t>0020081000574</t>
  </si>
  <si>
    <t>0020081000575</t>
  </si>
  <si>
    <t>0020081000576</t>
  </si>
  <si>
    <t>0020081000577</t>
  </si>
  <si>
    <t>0020081000578</t>
  </si>
  <si>
    <t>0020081000579</t>
  </si>
  <si>
    <t>0020081000580</t>
  </si>
  <si>
    <t>0020081000581</t>
  </si>
  <si>
    <t>0020081000582</t>
  </si>
  <si>
    <t>0020081000583</t>
  </si>
  <si>
    <t>0020081000584</t>
  </si>
  <si>
    <t>0020081000585</t>
  </si>
  <si>
    <t>0020081000586</t>
  </si>
  <si>
    <t>0020081000587</t>
  </si>
  <si>
    <t>0020081000588</t>
  </si>
  <si>
    <t>0020081000589</t>
  </si>
  <si>
    <t>0020081000590</t>
  </si>
  <si>
    <t>0020081000591</t>
  </si>
  <si>
    <t>0020081000592</t>
  </si>
  <si>
    <t>0020081000593</t>
  </si>
  <si>
    <t>0020081000594</t>
  </si>
  <si>
    <t>0020081000595</t>
  </si>
  <si>
    <t>0020081000596</t>
  </si>
  <si>
    <t>0020081000597</t>
  </si>
  <si>
    <t>0020081000598</t>
  </si>
  <si>
    <t>0020081000599</t>
  </si>
  <si>
    <t>0020081000600</t>
  </si>
  <si>
    <t>0020081000601</t>
  </si>
  <si>
    <t>0020081000602</t>
  </si>
  <si>
    <t>0020081000603</t>
  </si>
  <si>
    <t>0020081000604</t>
  </si>
  <si>
    <t>0020081000605</t>
  </si>
  <si>
    <t>0020081000606</t>
  </si>
  <si>
    <t>0020081000607</t>
  </si>
  <si>
    <t>0020081000608</t>
  </si>
  <si>
    <t>0020081000609</t>
  </si>
  <si>
    <t>0020081000610</t>
  </si>
  <si>
    <t>0020081000611</t>
  </si>
  <si>
    <t>0020081000612</t>
  </si>
  <si>
    <t>0020081000613</t>
  </si>
  <si>
    <t>0020081000614</t>
  </si>
  <si>
    <t>0020081000615</t>
  </si>
  <si>
    <t>0020081000616</t>
  </si>
  <si>
    <t>0020081000617</t>
  </si>
  <si>
    <t>0020081000618</t>
  </si>
  <si>
    <t>0020081000619</t>
  </si>
  <si>
    <t>0020081000620</t>
  </si>
  <si>
    <t>0020081000621</t>
  </si>
  <si>
    <t>0020081000622</t>
  </si>
  <si>
    <t>0020081000623</t>
  </si>
  <si>
    <t>0020081000624</t>
  </si>
  <si>
    <t>0020081000625</t>
  </si>
  <si>
    <t>0020081000626</t>
  </si>
  <si>
    <t>0020081000627</t>
  </si>
  <si>
    <t>0020081000628</t>
  </si>
  <si>
    <t>0020081000629</t>
  </si>
  <si>
    <t>0020081000630</t>
  </si>
  <si>
    <t>0020081000631</t>
  </si>
  <si>
    <t>0020081000632</t>
  </si>
  <si>
    <t>0020081000633</t>
  </si>
  <si>
    <t>0020081000634</t>
  </si>
  <si>
    <t>0020081000635</t>
  </si>
  <si>
    <t>0020081000636</t>
  </si>
  <si>
    <t>0020081000637</t>
  </si>
  <si>
    <t>0020081000638</t>
  </si>
  <si>
    <t>0020081000639</t>
  </si>
  <si>
    <t>0020081000640</t>
  </si>
  <si>
    <t>0020081000641</t>
  </si>
  <si>
    <t>0020081000642</t>
  </si>
  <si>
    <t>0020081000643</t>
  </si>
  <si>
    <t>0020081000644</t>
  </si>
  <si>
    <t>0020081000645</t>
  </si>
  <si>
    <t>0020081000646</t>
  </si>
  <si>
    <t>0020081000647</t>
  </si>
  <si>
    <t>0020081000648</t>
  </si>
  <si>
    <t>0020081000649</t>
  </si>
  <si>
    <t>0020081000650</t>
  </si>
  <si>
    <t>0020081000651</t>
  </si>
  <si>
    <t>0020081000652</t>
  </si>
  <si>
    <t>0020081000653</t>
  </si>
  <si>
    <t>0020081000654</t>
  </si>
  <si>
    <t>0020081000655</t>
  </si>
  <si>
    <t>0020081000656</t>
  </si>
  <si>
    <t>0020081000657</t>
  </si>
  <si>
    <t>0020081000658</t>
  </si>
  <si>
    <t>0020081000659</t>
  </si>
  <si>
    <t>0020081000660</t>
  </si>
  <si>
    <t>0020081000661</t>
  </si>
  <si>
    <t>0020081000662</t>
  </si>
  <si>
    <t>0020081000663</t>
  </si>
  <si>
    <t>0020081000664</t>
  </si>
  <si>
    <t>0020081000665</t>
  </si>
  <si>
    <t>0020081000666</t>
  </si>
  <si>
    <t>0020081000667</t>
  </si>
  <si>
    <t>0020081000668</t>
  </si>
  <si>
    <t>0020081000669</t>
  </si>
  <si>
    <t>0020081000670</t>
  </si>
  <si>
    <t>0020081000671</t>
  </si>
  <si>
    <t>0020081000672</t>
  </si>
  <si>
    <t>0020081000673</t>
  </si>
  <si>
    <t>0020081000674</t>
  </si>
  <si>
    <t>0020081000675</t>
  </si>
  <si>
    <t>0020081000676</t>
  </si>
  <si>
    <t>0020081000677</t>
  </si>
  <si>
    <t>0020081000678</t>
  </si>
  <si>
    <t>0020081000679</t>
  </si>
  <si>
    <t>0020081000680</t>
  </si>
  <si>
    <t>0020081000681</t>
  </si>
  <si>
    <t>0020081000682</t>
  </si>
  <si>
    <t>0020081000683</t>
  </si>
  <si>
    <t>0020081000684</t>
  </si>
  <si>
    <t>0020081000685</t>
  </si>
  <si>
    <t>0020081000686</t>
  </si>
  <si>
    <t>0020081000687</t>
  </si>
  <si>
    <t>0020081000688</t>
  </si>
  <si>
    <t>0020081000689</t>
  </si>
  <si>
    <t>0020081000690</t>
  </si>
  <si>
    <t>0020081000691</t>
  </si>
  <si>
    <t>0020081000692</t>
  </si>
  <si>
    <t>0020081000693</t>
  </si>
  <si>
    <t>0020081000694</t>
  </si>
  <si>
    <t>0020081000695</t>
  </si>
  <si>
    <t>0020081000696</t>
  </si>
  <si>
    <t>0020081000697</t>
  </si>
  <si>
    <t>0020081000698</t>
  </si>
  <si>
    <t>0020081000699</t>
  </si>
  <si>
    <t>0020081000700</t>
  </si>
  <si>
    <t>0020081000701</t>
  </si>
  <si>
    <t>0020081000702</t>
  </si>
  <si>
    <t>0020081000703</t>
  </si>
  <si>
    <t>0020081000704</t>
  </si>
  <si>
    <t>0020081000705</t>
  </si>
  <si>
    <t>0020081000706</t>
  </si>
  <si>
    <t>0020081000707</t>
  </si>
  <si>
    <t>0020081000708</t>
  </si>
  <si>
    <t>0020081000709</t>
  </si>
  <si>
    <t>0020081000710</t>
  </si>
  <si>
    <t>0020081000711</t>
  </si>
  <si>
    <t>0020081000712</t>
  </si>
  <si>
    <t>0020081000713</t>
  </si>
  <si>
    <t>0020081000714</t>
  </si>
  <si>
    <t>0020081000715</t>
  </si>
  <si>
    <t>0020081000716</t>
  </si>
  <si>
    <t>0020081000717</t>
  </si>
  <si>
    <t>0020081000718</t>
  </si>
  <si>
    <t>0020081000719</t>
  </si>
  <si>
    <t>0020081000720</t>
  </si>
  <si>
    <t>0020081000721</t>
  </si>
  <si>
    <t>0020081000722</t>
  </si>
  <si>
    <t>0020081000723</t>
  </si>
  <si>
    <t>0020081000724</t>
  </si>
  <si>
    <t>0020081000725</t>
  </si>
  <si>
    <t>0020081000726</t>
  </si>
  <si>
    <t>0020081000727</t>
  </si>
  <si>
    <t>0020081000728</t>
  </si>
  <si>
    <t>0020081000729</t>
  </si>
  <si>
    <t>0020081000730</t>
  </si>
  <si>
    <t>0020081000731</t>
  </si>
  <si>
    <t>0020081000732</t>
  </si>
  <si>
    <t>0020081000733</t>
  </si>
  <si>
    <t>0020081000734</t>
  </si>
  <si>
    <t>0020081000735</t>
  </si>
  <si>
    <t>0020081000736</t>
  </si>
  <si>
    <t>0020081000737</t>
  </si>
  <si>
    <t>0020081000738</t>
  </si>
  <si>
    <t>0020081000739</t>
  </si>
  <si>
    <t>0020081000740</t>
  </si>
  <si>
    <t>0020081000741</t>
  </si>
  <si>
    <t>0020081000742</t>
  </si>
  <si>
    <t>0020081000743</t>
  </si>
  <si>
    <t>0020081000744</t>
  </si>
  <si>
    <t>0020081000745</t>
  </si>
  <si>
    <t>0020081000746</t>
  </si>
  <si>
    <t>0020081000747</t>
  </si>
  <si>
    <t>0020081000748</t>
  </si>
  <si>
    <t>0020081000749</t>
  </si>
  <si>
    <t>0020081000750</t>
  </si>
  <si>
    <t>0020081000751</t>
  </si>
  <si>
    <t>0020081000752</t>
  </si>
  <si>
    <t>0020081000753</t>
  </si>
  <si>
    <t>0020081000754</t>
  </si>
  <si>
    <t>0020081000755</t>
  </si>
  <si>
    <t>0020081000756</t>
  </si>
  <si>
    <t>0020081000757</t>
  </si>
  <si>
    <t>0020081000758</t>
  </si>
  <si>
    <t>0020081000759</t>
  </si>
  <si>
    <t>0020081000760</t>
  </si>
  <si>
    <t>0020081000761</t>
  </si>
  <si>
    <t>0020081000762</t>
  </si>
  <si>
    <t>0020081000763</t>
  </si>
  <si>
    <t>0020081000764</t>
  </si>
  <si>
    <t>0020081000765</t>
  </si>
  <si>
    <t>0020081000766</t>
  </si>
  <si>
    <t>0020081000767</t>
  </si>
  <si>
    <t>0020081000768</t>
  </si>
  <si>
    <t>0020081000769</t>
  </si>
  <si>
    <t>0020081000770</t>
  </si>
  <si>
    <t>0020081000771</t>
  </si>
  <si>
    <t>0020081000772</t>
  </si>
  <si>
    <t>0020081000773</t>
  </si>
  <si>
    <t>0020081000774</t>
  </si>
  <si>
    <t>0020081000775</t>
  </si>
  <si>
    <t>0020081000776</t>
  </si>
  <si>
    <t>0020081000777</t>
  </si>
  <si>
    <t>0020081000778</t>
  </si>
  <si>
    <t>0020081000779</t>
  </si>
  <si>
    <t>0020081000780</t>
  </si>
  <si>
    <t>0020081000781</t>
  </si>
  <si>
    <t>0020081000782</t>
  </si>
  <si>
    <t>0020081000783</t>
  </si>
  <si>
    <t>0020081000784</t>
  </si>
  <si>
    <t>0020081000785</t>
  </si>
  <si>
    <t>0020081000786</t>
  </si>
  <si>
    <t>0020081000787</t>
  </si>
  <si>
    <t>0020081000788</t>
  </si>
  <si>
    <t>0020081000789</t>
  </si>
  <si>
    <t>0020081000790</t>
  </si>
  <si>
    <t>0020081000791</t>
  </si>
  <si>
    <t>0020081000792</t>
  </si>
  <si>
    <t>0020081000793</t>
  </si>
  <si>
    <t>0020081000794</t>
  </si>
  <si>
    <t>0020081000795</t>
  </si>
  <si>
    <t>0020081000796</t>
  </si>
  <si>
    <t>0020081000797</t>
  </si>
  <si>
    <t>0020081000798</t>
  </si>
  <si>
    <t>0020081000799</t>
  </si>
  <si>
    <t>0020081000800</t>
  </si>
  <si>
    <t>0020081000801</t>
  </si>
  <si>
    <t>0020081000802</t>
  </si>
  <si>
    <t>0020081000803</t>
  </si>
  <si>
    <t>0020081000804</t>
  </si>
  <si>
    <t>0020081000805</t>
  </si>
  <si>
    <t>0020081000806</t>
  </si>
  <si>
    <t>0020081000807</t>
  </si>
  <si>
    <t>0020081000808</t>
  </si>
  <si>
    <t>0020081000809</t>
  </si>
  <si>
    <t>0020081000810</t>
  </si>
  <si>
    <t>0020081000811</t>
  </si>
  <si>
    <t>0020081000812</t>
  </si>
  <si>
    <t>0020081000813</t>
  </si>
  <si>
    <t>0020081000814</t>
  </si>
  <si>
    <t>0020081000815</t>
  </si>
  <si>
    <t>0020081000816</t>
  </si>
  <si>
    <t>0020081000817</t>
  </si>
  <si>
    <t>0020081000818</t>
  </si>
  <si>
    <t>0020081000819</t>
  </si>
  <si>
    <t>0020081000820</t>
  </si>
  <si>
    <t>0020081000821</t>
  </si>
  <si>
    <t>0020081000822</t>
  </si>
  <si>
    <t>0020081000823</t>
  </si>
  <si>
    <t>0020081000824</t>
  </si>
  <si>
    <t>0020081000825</t>
  </si>
  <si>
    <t>0020081000826</t>
  </si>
  <si>
    <t>0020081000827</t>
  </si>
  <si>
    <t>0020081000828</t>
  </si>
  <si>
    <t>0020081000829</t>
  </si>
  <si>
    <t>0020081000830</t>
  </si>
  <si>
    <t>0020081000831</t>
  </si>
  <si>
    <t>0020081000832</t>
  </si>
  <si>
    <t>0020081000833</t>
  </si>
  <si>
    <t>0020081000834</t>
  </si>
  <si>
    <t>0020081000835</t>
  </si>
  <si>
    <t>0020081000836</t>
  </si>
  <si>
    <t>0020081000837</t>
  </si>
  <si>
    <t>0020081000838</t>
  </si>
  <si>
    <t>0020081000839</t>
  </si>
  <si>
    <t>0020081000840</t>
  </si>
  <si>
    <t>0020081000841</t>
  </si>
  <si>
    <t>0020081000842</t>
  </si>
  <si>
    <t>0020081000843</t>
  </si>
  <si>
    <t>0020081000844</t>
  </si>
  <si>
    <t>0020081000845</t>
  </si>
  <si>
    <t>0020081000846</t>
  </si>
  <si>
    <t>0020081000847</t>
  </si>
  <si>
    <t>0020081000848</t>
  </si>
  <si>
    <t>0020081000849</t>
  </si>
  <si>
    <t>0020081000850</t>
  </si>
  <si>
    <t>0020081000851</t>
  </si>
  <si>
    <t>0020081000852</t>
  </si>
  <si>
    <t>0020081000853</t>
  </si>
  <si>
    <t>0020081000854</t>
  </si>
  <si>
    <t>0020081000855</t>
  </si>
  <si>
    <t>0020081000856</t>
  </si>
  <si>
    <t>0020081000857</t>
  </si>
  <si>
    <t>0020081000858</t>
  </si>
  <si>
    <t>0020081000859</t>
  </si>
  <si>
    <t>0020081000860</t>
  </si>
  <si>
    <t>0020081000861</t>
  </si>
  <si>
    <t>0020083000001</t>
  </si>
  <si>
    <t>0020083000003</t>
  </si>
  <si>
    <t>0020083000004</t>
  </si>
  <si>
    <t>0020083000005</t>
  </si>
  <si>
    <t>0020083000006</t>
  </si>
  <si>
    <t>0020083000007</t>
  </si>
  <si>
    <t>0020083000008</t>
  </si>
  <si>
    <t>0020083000009</t>
  </si>
  <si>
    <t>0020083000010</t>
  </si>
  <si>
    <t>0020083000011</t>
  </si>
  <si>
    <t>0020083000012</t>
  </si>
  <si>
    <t>0020083000013</t>
  </si>
  <si>
    <t>0020083000014</t>
  </si>
  <si>
    <t>0020083000015</t>
  </si>
  <si>
    <t>0020083000016</t>
  </si>
  <si>
    <t>0020083000017</t>
  </si>
  <si>
    <t>0020083000018</t>
  </si>
  <si>
    <t>0020083000019</t>
  </si>
  <si>
    <t>0020083000020</t>
  </si>
  <si>
    <t>0020083000021</t>
  </si>
  <si>
    <t>0020083000022</t>
  </si>
  <si>
    <t>0020083000023</t>
  </si>
  <si>
    <t>0020083000024</t>
  </si>
  <si>
    <t>0020083000026</t>
  </si>
  <si>
    <t>0020083000027</t>
  </si>
  <si>
    <t>0020083000028</t>
  </si>
  <si>
    <t>0020083000029</t>
  </si>
  <si>
    <t>0020083000030</t>
  </si>
  <si>
    <t>0020083000031</t>
  </si>
  <si>
    <t>0020083000032</t>
  </si>
  <si>
    <t>0020083000033</t>
  </si>
  <si>
    <t>0020083000034</t>
  </si>
  <si>
    <t>0020083000035</t>
  </si>
  <si>
    <t>0020083000036</t>
  </si>
  <si>
    <t>0020083000037</t>
  </si>
  <si>
    <t>0020083000038</t>
  </si>
  <si>
    <t>0020083000039</t>
  </si>
  <si>
    <t>0020083000040</t>
  </si>
  <si>
    <t>0020083000041</t>
  </si>
  <si>
    <t>0020083000042</t>
  </si>
  <si>
    <t>0020083000043</t>
  </si>
  <si>
    <t>0020083000044</t>
  </si>
  <si>
    <t>0020083000045</t>
  </si>
  <si>
    <t>0020083000046</t>
  </si>
  <si>
    <t>0020083000047</t>
  </si>
  <si>
    <t>0020083000048</t>
  </si>
  <si>
    <t>0020083000049</t>
  </si>
  <si>
    <t>0020083000050</t>
  </si>
  <si>
    <t>0020083000051</t>
  </si>
  <si>
    <t>0020083000052</t>
  </si>
  <si>
    <t>0020083000053</t>
  </si>
  <si>
    <t>0020083000054</t>
  </si>
  <si>
    <t>0020083000055</t>
  </si>
  <si>
    <t>0020083000056</t>
  </si>
  <si>
    <t>0020083000057</t>
  </si>
  <si>
    <t>0020084000001</t>
  </si>
  <si>
    <t>0020084000002</t>
  </si>
  <si>
    <t>0020084000003</t>
  </si>
  <si>
    <t>0020084000004</t>
  </si>
  <si>
    <t>0020084000005</t>
  </si>
  <si>
    <t>0020084000006</t>
  </si>
  <si>
    <t>0020084000007</t>
  </si>
  <si>
    <t>0020084000008</t>
  </si>
  <si>
    <t>0020084000009</t>
  </si>
  <si>
    <t>0020084000010</t>
  </si>
  <si>
    <t>0020084000011</t>
  </si>
  <si>
    <t>0020084000012</t>
  </si>
  <si>
    <t>0020084000013</t>
  </si>
  <si>
    <t>0020084000014</t>
  </si>
  <si>
    <t>0020084000015</t>
  </si>
  <si>
    <t>0020084000016</t>
  </si>
  <si>
    <t>0020084000017</t>
  </si>
  <si>
    <t>0020084000018</t>
  </si>
  <si>
    <t>0020084000019</t>
  </si>
  <si>
    <t>0020084000020</t>
  </si>
  <si>
    <t>0020084000021</t>
  </si>
  <si>
    <t>0020084000022</t>
  </si>
  <si>
    <t>0020084000023</t>
  </si>
  <si>
    <t>0020084000024</t>
  </si>
  <si>
    <t>0020084000025</t>
  </si>
  <si>
    <t>0020084000026</t>
  </si>
  <si>
    <t>0020084000027</t>
  </si>
  <si>
    <t>0020084000028</t>
  </si>
  <si>
    <t>0020084000029</t>
  </si>
  <si>
    <t>0020084000030</t>
  </si>
  <si>
    <t>0020084000031</t>
  </si>
  <si>
    <t>0020084000032</t>
  </si>
  <si>
    <t>0020084000033</t>
  </si>
  <si>
    <t>0020084000034</t>
  </si>
  <si>
    <t>0020084000035</t>
  </si>
  <si>
    <t>0020084000036</t>
  </si>
  <si>
    <t>0020084000037</t>
  </si>
  <si>
    <t>0020084000038</t>
  </si>
  <si>
    <t>0020084000039</t>
  </si>
  <si>
    <t>0020084000040</t>
  </si>
  <si>
    <t>0020084000041</t>
  </si>
  <si>
    <t>0020084000042</t>
  </si>
  <si>
    <t>0020084000043</t>
  </si>
  <si>
    <t>0020084000044</t>
  </si>
  <si>
    <t>0020084000045</t>
  </si>
  <si>
    <t>0020084000046</t>
  </si>
  <si>
    <t>0020084000047</t>
  </si>
  <si>
    <t>0020084000048</t>
  </si>
  <si>
    <t>0020084000049</t>
  </si>
  <si>
    <t>0020084000050</t>
  </si>
  <si>
    <t>0020084000051</t>
  </si>
  <si>
    <t>0020084000052</t>
  </si>
  <si>
    <t>0020084000053</t>
  </si>
  <si>
    <t>0020084000054</t>
  </si>
  <si>
    <t>0020084000055</t>
  </si>
  <si>
    <t>0020084000056</t>
  </si>
  <si>
    <t>0020084000057</t>
  </si>
  <si>
    <t>0020084000058</t>
  </si>
  <si>
    <t>0020084000059</t>
  </si>
  <si>
    <t>0020084000060</t>
  </si>
  <si>
    <t>0020084000061</t>
  </si>
  <si>
    <t>0020084000062</t>
  </si>
  <si>
    <t>0020084000063</t>
  </si>
  <si>
    <t>0020084000064</t>
  </si>
  <si>
    <t>0020084000065</t>
  </si>
  <si>
    <t>0020084000066</t>
  </si>
  <si>
    <t>0020084000067</t>
  </si>
  <si>
    <t>0020084000068</t>
  </si>
  <si>
    <t>0020084000069</t>
  </si>
  <si>
    <t>0020084000070</t>
  </si>
  <si>
    <t>0020084000071</t>
  </si>
  <si>
    <t>0020084000072</t>
  </si>
  <si>
    <t>0020084000073</t>
  </si>
  <si>
    <t>0020084000074</t>
  </si>
  <si>
    <t>0020084000075</t>
  </si>
  <si>
    <t>0020084000076</t>
  </si>
  <si>
    <t>0020084000077</t>
  </si>
  <si>
    <t>0020084000078</t>
  </si>
  <si>
    <t>0020084000079</t>
  </si>
  <si>
    <t>0020084000080</t>
  </si>
  <si>
    <t>0020084000081</t>
  </si>
  <si>
    <t>0020084000082</t>
  </si>
  <si>
    <t>0020084000083</t>
  </si>
  <si>
    <t>0020084000084</t>
  </si>
  <si>
    <t>0020084000085</t>
  </si>
  <si>
    <t>0020084000086</t>
  </si>
  <si>
    <t>0020084000087</t>
  </si>
  <si>
    <t>0020084000088</t>
  </si>
  <si>
    <t>0020084000089</t>
  </si>
  <si>
    <t>0020084000090</t>
  </si>
  <si>
    <t>0020084000091</t>
  </si>
  <si>
    <t>0020084000092</t>
  </si>
  <si>
    <t>0020084000093</t>
  </si>
  <si>
    <t>0020084000094</t>
  </si>
  <si>
    <t>0020084000095</t>
  </si>
  <si>
    <t>0020084000096</t>
  </si>
  <si>
    <t>0020084000097</t>
  </si>
  <si>
    <t>0020084000098</t>
  </si>
  <si>
    <t>0020084000099</t>
  </si>
  <si>
    <t>0020084000100</t>
  </si>
  <si>
    <t>0020084000101</t>
  </si>
  <si>
    <t>0020084000102</t>
  </si>
  <si>
    <t>0020084000103</t>
  </si>
  <si>
    <t>0020084000104</t>
  </si>
  <si>
    <t>0020084000105</t>
  </si>
  <si>
    <t>0020084000106</t>
  </si>
  <si>
    <t>0020084000107</t>
  </si>
  <si>
    <t>0020084000108</t>
  </si>
  <si>
    <t>0020084000109</t>
  </si>
  <si>
    <t>0020084000110</t>
  </si>
  <si>
    <t>0020084000111</t>
  </si>
  <si>
    <t>0020084000112</t>
  </si>
  <si>
    <t>0020084000113</t>
  </si>
  <si>
    <t>0020084000114</t>
  </si>
  <si>
    <t>0020084000115</t>
  </si>
  <si>
    <t>0020084000116</t>
  </si>
  <si>
    <t>0020084000117</t>
  </si>
  <si>
    <t>0020084000118</t>
  </si>
  <si>
    <t>0020084000119</t>
  </si>
  <si>
    <t>0020084000120</t>
  </si>
  <si>
    <t>0020084000121</t>
  </si>
  <si>
    <t>0020084000122</t>
  </si>
  <si>
    <t>0020084000123</t>
  </si>
  <si>
    <t>0020084000124</t>
  </si>
  <si>
    <t>0020084000125</t>
  </si>
  <si>
    <t>0020084000126</t>
  </si>
  <si>
    <t>0020084000127</t>
  </si>
  <si>
    <t>0020084000128</t>
  </si>
  <si>
    <t>0020084000129</t>
  </si>
  <si>
    <t>0020084000130</t>
  </si>
  <si>
    <t>0020084000131</t>
  </si>
  <si>
    <t>0020084000132</t>
  </si>
  <si>
    <t>0020084000133</t>
  </si>
  <si>
    <t>0020084000134</t>
  </si>
  <si>
    <t>0020084000135</t>
  </si>
  <si>
    <t>0020084000136</t>
  </si>
  <si>
    <t>0020084000137</t>
  </si>
  <si>
    <t>0020084000138</t>
  </si>
  <si>
    <t>0020084000139</t>
  </si>
  <si>
    <t>0020084000140</t>
  </si>
  <si>
    <t>0020084000141</t>
  </si>
  <si>
    <t>0020084000142</t>
  </si>
  <si>
    <t>0020084000143</t>
  </si>
  <si>
    <t>0020084000144</t>
  </si>
  <si>
    <t>0020084000145</t>
  </si>
  <si>
    <t>0020084000146</t>
  </si>
  <si>
    <t>0020084000148</t>
  </si>
  <si>
    <t>0020084000149</t>
  </si>
  <si>
    <t>0020084000150</t>
  </si>
  <si>
    <t>0020084000151</t>
  </si>
  <si>
    <t>0020084000152</t>
  </si>
  <si>
    <t>0020084000153</t>
  </si>
  <si>
    <t>0020084000154</t>
  </si>
  <si>
    <t>0020084000155</t>
  </si>
  <si>
    <t>0020084000156</t>
  </si>
  <si>
    <t>0020084000157</t>
  </si>
  <si>
    <t>0020084000158</t>
  </si>
  <si>
    <t>0020084000159</t>
  </si>
  <si>
    <t>0020084000160</t>
  </si>
  <si>
    <t>0020084000161</t>
  </si>
  <si>
    <t>0020084000162</t>
  </si>
  <si>
    <t>0020084000163</t>
  </si>
  <si>
    <t>0020084000164</t>
  </si>
  <si>
    <t>0020084000165</t>
  </si>
  <si>
    <t>0020084000166</t>
  </si>
  <si>
    <t>0020084000167</t>
  </si>
  <si>
    <t>0020084000168</t>
  </si>
  <si>
    <t>0020084000169</t>
  </si>
  <si>
    <t>0020084000170</t>
  </si>
  <si>
    <t>0020084000171</t>
  </si>
  <si>
    <t>0020084000172</t>
  </si>
  <si>
    <t>0020084000173</t>
  </si>
  <si>
    <t>0020084000174</t>
  </si>
  <si>
    <t>0020084000175</t>
  </si>
  <si>
    <t>0020084000176</t>
  </si>
  <si>
    <t>0020084000177</t>
  </si>
  <si>
    <t>0020084000178</t>
  </si>
  <si>
    <t>0020084000179</t>
  </si>
  <si>
    <t>0020084000180</t>
  </si>
  <si>
    <t>0020084000181</t>
  </si>
  <si>
    <t>0020084000182</t>
  </si>
  <si>
    <t>0020084000183</t>
  </si>
  <si>
    <t>0020084000184</t>
  </si>
  <si>
    <t>0020084000185</t>
  </si>
  <si>
    <t>0020084000186</t>
  </si>
  <si>
    <t>0020084000187</t>
  </si>
  <si>
    <t>0020084000188</t>
  </si>
  <si>
    <t>0020084000189</t>
  </si>
  <si>
    <t>0020084000190</t>
  </si>
  <si>
    <t>0020084000191</t>
  </si>
  <si>
    <t>0020084000192</t>
  </si>
  <si>
    <t>0020084000193</t>
  </si>
  <si>
    <t>0020084000194</t>
  </si>
  <si>
    <t>0020084000195</t>
  </si>
  <si>
    <t>0020084000196</t>
  </si>
  <si>
    <t>0020084000200</t>
  </si>
  <si>
    <t>0020084000201</t>
  </si>
  <si>
    <t>0020084000202</t>
  </si>
  <si>
    <t>0020084000203</t>
  </si>
  <si>
    <t>0020084000204</t>
  </si>
  <si>
    <t>0020084000205</t>
  </si>
  <si>
    <t>0020084000206</t>
  </si>
  <si>
    <t>0020084000207</t>
  </si>
  <si>
    <t>0020084000208</t>
  </si>
  <si>
    <t>0020084000209</t>
  </si>
  <si>
    <t>0020084000210</t>
  </si>
  <si>
    <t>0020084000211</t>
  </si>
  <si>
    <t>0020084000212</t>
  </si>
  <si>
    <t>0020084000213</t>
  </si>
  <si>
    <t>0020084000214</t>
  </si>
  <si>
    <t>0020084000215</t>
  </si>
  <si>
    <t>0020084000216</t>
  </si>
  <si>
    <t>0020084000217</t>
  </si>
  <si>
    <t>0020084000218</t>
  </si>
  <si>
    <t>0020084000219</t>
  </si>
  <si>
    <t>0020084000220</t>
  </si>
  <si>
    <t>0020084000221</t>
  </si>
  <si>
    <t>0020084000222</t>
  </si>
  <si>
    <t>0020084000223</t>
  </si>
  <si>
    <t>0020084000224</t>
  </si>
  <si>
    <t>0020084000225</t>
  </si>
  <si>
    <t>0020084000226</t>
  </si>
  <si>
    <t>0020084000227</t>
  </si>
  <si>
    <t>0020084000228</t>
  </si>
  <si>
    <t>0020084000229</t>
  </si>
  <si>
    <t>0020084000230</t>
  </si>
  <si>
    <t>0020084000231</t>
  </si>
  <si>
    <t>0020084000232</t>
  </si>
  <si>
    <t>0020084000233</t>
  </si>
  <si>
    <t>0020084000234</t>
  </si>
  <si>
    <t>0020084000235</t>
  </si>
  <si>
    <t>0020084000236</t>
  </si>
  <si>
    <t>0020084000237</t>
  </si>
  <si>
    <t>0020084000238</t>
  </si>
  <si>
    <t>0020084000239</t>
  </si>
  <si>
    <t>0020084000240</t>
  </si>
  <si>
    <t>0020084000241</t>
  </si>
  <si>
    <t>0020084000242</t>
  </si>
  <si>
    <t>0020084000243</t>
  </si>
  <si>
    <t>0020084000244</t>
  </si>
  <si>
    <t>0020084000245</t>
  </si>
  <si>
    <t>0020084000246</t>
  </si>
  <si>
    <t>0020084000247</t>
  </si>
  <si>
    <t>0020084000248</t>
  </si>
  <si>
    <t>0020084000249</t>
  </si>
  <si>
    <t>0020084000250</t>
  </si>
  <si>
    <t>0020084000251</t>
  </si>
  <si>
    <t>0020084000252</t>
  </si>
  <si>
    <t>0020084000253</t>
  </si>
  <si>
    <t>0020084000254</t>
  </si>
  <si>
    <t>0020084000255</t>
  </si>
  <si>
    <t>0020084000256</t>
  </si>
  <si>
    <t>0020084000257</t>
  </si>
  <si>
    <t>0020084000258</t>
  </si>
  <si>
    <t>0020084000259</t>
  </si>
  <si>
    <t>0020084000260</t>
  </si>
  <si>
    <t>0020084000261</t>
  </si>
  <si>
    <t>0020084000262</t>
  </si>
  <si>
    <t>0020084000263</t>
  </si>
  <si>
    <t>0020084000264</t>
  </si>
  <si>
    <t>0020084000265</t>
  </si>
  <si>
    <t>0020084000266</t>
  </si>
  <si>
    <t>0020084000267</t>
  </si>
  <si>
    <t>0020084000268</t>
  </si>
  <si>
    <t>0020084000269</t>
  </si>
  <si>
    <t>0020084000270</t>
  </si>
  <si>
    <t>0020084000271</t>
  </si>
  <si>
    <t>0020084000273</t>
  </si>
  <si>
    <t>0020084000274</t>
  </si>
  <si>
    <t>0020084000275</t>
  </si>
  <si>
    <t>0020084000276</t>
  </si>
  <si>
    <t>0020084000277</t>
  </si>
  <si>
    <t>0020084000278</t>
  </si>
  <si>
    <t>0020084000279</t>
  </si>
  <si>
    <t>0020084000280</t>
  </si>
  <si>
    <t>0020084000281</t>
  </si>
  <si>
    <t>0020084000282</t>
  </si>
  <si>
    <t>0020084000283</t>
  </si>
  <si>
    <t>0020084000284</t>
  </si>
  <si>
    <t>0020084000285</t>
  </si>
  <si>
    <t>0020084000286</t>
  </si>
  <si>
    <t>0020084000287</t>
  </si>
  <si>
    <t>0020084000288</t>
  </si>
  <si>
    <t>0020084000289</t>
  </si>
  <si>
    <t>0020084000290</t>
  </si>
  <si>
    <t>0020084000291</t>
  </si>
  <si>
    <t>0020084000292</t>
  </si>
  <si>
    <t>0020084000293</t>
  </si>
  <si>
    <t>0020084000294</t>
  </si>
  <si>
    <t>0020084000295</t>
  </si>
  <si>
    <t>0020084000296</t>
  </si>
  <si>
    <t>0020084000297</t>
  </si>
  <si>
    <t>0020084000298</t>
  </si>
  <si>
    <t>0020084000299</t>
  </si>
  <si>
    <t>0020084000300</t>
  </si>
  <si>
    <t>0020084000301</t>
  </si>
  <si>
    <t>0020084000303</t>
  </si>
  <si>
    <t>0020084000304</t>
  </si>
  <si>
    <t>0020084000305</t>
  </si>
  <si>
    <t>0020084000306</t>
  </si>
  <si>
    <t>0020084000307</t>
  </si>
  <si>
    <t>0020084000308</t>
  </si>
  <si>
    <t>0020084000309</t>
  </si>
  <si>
    <t>0020084000310</t>
  </si>
  <si>
    <t>0020084000311</t>
  </si>
  <si>
    <t>0020084000312</t>
  </si>
  <si>
    <t>0020084000314</t>
  </si>
  <si>
    <t>0020084000315</t>
  </si>
  <si>
    <t>0020084000316</t>
  </si>
  <si>
    <t>0020084000317</t>
  </si>
  <si>
    <t>0020084000318</t>
  </si>
  <si>
    <t>0020084000319</t>
  </si>
  <si>
    <t>0020084000320</t>
  </si>
  <si>
    <t>0020084000321</t>
  </si>
  <si>
    <t>0020084000322</t>
  </si>
  <si>
    <t>0020084000323</t>
  </si>
  <si>
    <t>0020084000324</t>
  </si>
  <si>
    <t>0020084000325</t>
  </si>
  <si>
    <t>0020084000326</t>
  </si>
  <si>
    <t>0020084000327</t>
  </si>
  <si>
    <t>0020084000328</t>
  </si>
  <si>
    <t>0020084000329</t>
  </si>
  <si>
    <t>0020084000330</t>
  </si>
  <si>
    <t>0020084000331</t>
  </si>
  <si>
    <t>0020084000332</t>
  </si>
  <si>
    <t>0020084000333</t>
  </si>
  <si>
    <t>0020084000334</t>
  </si>
  <si>
    <t>0020084000335</t>
  </si>
  <si>
    <t>0020084000336</t>
  </si>
  <si>
    <t>0020084000337</t>
  </si>
  <si>
    <t>0020084000338</t>
  </si>
  <si>
    <t>0020084000339</t>
  </si>
  <si>
    <t>0020084000340</t>
  </si>
  <si>
    <t>0020084000341</t>
  </si>
  <si>
    <t>0020084000344</t>
  </si>
  <si>
    <t>0020084000345</t>
  </si>
  <si>
    <t>0020084000346</t>
  </si>
  <si>
    <t>0020084000347</t>
  </si>
  <si>
    <t>0020084000348</t>
  </si>
  <si>
    <t>0020084000349</t>
  </si>
  <si>
    <t>0020084000350</t>
  </si>
  <si>
    <t>0020084000351</t>
  </si>
  <si>
    <t>0020084000352</t>
  </si>
  <si>
    <t>0020084000353</t>
  </si>
  <si>
    <t>0020084000354</t>
  </si>
  <si>
    <t>0020084000355</t>
  </si>
  <si>
    <t>0020084000356</t>
  </si>
  <si>
    <t>0020084000357</t>
  </si>
  <si>
    <t>0020084000358</t>
  </si>
  <si>
    <t>0020084000359</t>
  </si>
  <si>
    <t>0020084000360</t>
  </si>
  <si>
    <t>0020084000361</t>
  </si>
  <si>
    <t>0020084000362</t>
  </si>
  <si>
    <t>0020084000363</t>
  </si>
  <si>
    <t>0020084000364</t>
  </si>
  <si>
    <t>0020084000365</t>
  </si>
  <si>
    <t>0020084000366</t>
  </si>
  <si>
    <t>0020084000367</t>
  </si>
  <si>
    <t>0020084000368</t>
  </si>
  <si>
    <t>0020084000369</t>
  </si>
  <si>
    <t>0020084000370</t>
  </si>
  <si>
    <t>0020084000371</t>
  </si>
  <si>
    <t>0020084000372</t>
  </si>
  <si>
    <t>0020084000373</t>
  </si>
  <si>
    <t>0020084000374</t>
  </si>
  <si>
    <t>0020084000375</t>
  </si>
  <si>
    <t>0020084000376</t>
  </si>
  <si>
    <t>0020084000377</t>
  </si>
  <si>
    <t>0020084000378</t>
  </si>
  <si>
    <t>0020084000379</t>
  </si>
  <si>
    <t>0020084000380</t>
  </si>
  <si>
    <t>0020084000381</t>
  </si>
  <si>
    <t>0020084000382</t>
  </si>
  <si>
    <t>0020084000383</t>
  </si>
  <si>
    <t>0020084000384</t>
  </si>
  <si>
    <t>0020084000385</t>
  </si>
  <si>
    <t>0020084000386</t>
  </si>
  <si>
    <t>0020084000387</t>
  </si>
  <si>
    <t>0020084000388</t>
  </si>
  <si>
    <t>0020084000389</t>
  </si>
  <si>
    <t>0020084000390</t>
  </si>
  <si>
    <t>0020084000391</t>
  </si>
  <si>
    <t>0020084000392</t>
  </si>
  <si>
    <t>0020084000393</t>
  </si>
  <si>
    <t>0020084000394</t>
  </si>
  <si>
    <t>0020084000395</t>
  </si>
  <si>
    <t>0020084000396</t>
  </si>
  <si>
    <t>0020084000397</t>
  </si>
  <si>
    <t>0020084000398</t>
  </si>
  <si>
    <t>0020084000399</t>
  </si>
  <si>
    <t>0020084000400</t>
  </si>
  <si>
    <t>0020084000401</t>
  </si>
  <si>
    <t>0020084000402</t>
  </si>
  <si>
    <t>0020084000403</t>
  </si>
  <si>
    <t>0020084000404</t>
  </si>
  <si>
    <t>0020084000405</t>
  </si>
  <si>
    <t>0020084000406</t>
  </si>
  <si>
    <t>0020084000407</t>
  </si>
  <si>
    <t>0020084000408</t>
  </si>
  <si>
    <t>0020084000409</t>
  </si>
  <si>
    <t>0020084000410</t>
  </si>
  <si>
    <t>0020084000411</t>
  </si>
  <si>
    <t>0020084000412</t>
  </si>
  <si>
    <t>0020084000413</t>
  </si>
  <si>
    <t>0020084000414</t>
  </si>
  <si>
    <t>0020084000415</t>
  </si>
  <si>
    <t>0020084000416</t>
  </si>
  <si>
    <t>0020084000417</t>
  </si>
  <si>
    <t>0020084000418</t>
  </si>
  <si>
    <t>0020084000419</t>
  </si>
  <si>
    <t>0020084000420</t>
  </si>
  <si>
    <t>0020084000421</t>
  </si>
  <si>
    <t>0020084000422</t>
  </si>
  <si>
    <t>0020084000423</t>
  </si>
  <si>
    <t>0020084000424</t>
  </si>
  <si>
    <t>0020084000425</t>
  </si>
  <si>
    <t>0020084000426</t>
  </si>
  <si>
    <t>0020084000427</t>
  </si>
  <si>
    <t>0020084000428</t>
  </si>
  <si>
    <t>0020084000429</t>
  </si>
  <si>
    <t>0020084000430</t>
  </si>
  <si>
    <t>0020084000431</t>
  </si>
  <si>
    <t>0020084000432</t>
  </si>
  <si>
    <t>0020084000433</t>
  </si>
  <si>
    <t>0020084000434</t>
  </si>
  <si>
    <t>0020084000435</t>
  </si>
  <si>
    <t>0020084000436</t>
  </si>
  <si>
    <t>0020084000437</t>
  </si>
  <si>
    <t>0020084000438</t>
  </si>
  <si>
    <t>0020084000439</t>
  </si>
  <si>
    <t>0020084000440</t>
  </si>
  <si>
    <t>0020084000441</t>
  </si>
  <si>
    <t>0020084000442</t>
  </si>
  <si>
    <t>0020084000443</t>
  </si>
  <si>
    <t>0020084000444</t>
  </si>
  <si>
    <t>0020084000445</t>
  </si>
  <si>
    <t>0020084000446</t>
  </si>
  <si>
    <t>0020084000447</t>
  </si>
  <si>
    <t>0020084000448</t>
  </si>
  <si>
    <t>0020084000449</t>
  </si>
  <si>
    <t>0020084000450</t>
  </si>
  <si>
    <t>0020084000451</t>
  </si>
  <si>
    <t>0020084000452</t>
  </si>
  <si>
    <t>0020084000453</t>
  </si>
  <si>
    <t>0020084000454</t>
  </si>
  <si>
    <t>0020084000455</t>
  </si>
  <si>
    <t>0020084000456</t>
  </si>
  <si>
    <t>0020084000457</t>
  </si>
  <si>
    <t>0020084000458</t>
  </si>
  <si>
    <t>0020084000459</t>
  </si>
  <si>
    <t>0020084000460</t>
  </si>
  <si>
    <t>0020084000461</t>
  </si>
  <si>
    <t>0020084000462</t>
  </si>
  <si>
    <t>0020084000463</t>
  </si>
  <si>
    <t>0020084000464</t>
  </si>
  <si>
    <t>0020084000465</t>
  </si>
  <si>
    <t>0020084000466</t>
  </si>
  <si>
    <t>0020084000467</t>
  </si>
  <si>
    <t>0020084000468</t>
  </si>
  <si>
    <t>0020084000469</t>
  </si>
  <si>
    <t>0020084000470</t>
  </si>
  <si>
    <t>0020084000471</t>
  </si>
  <si>
    <t>0020084000472</t>
  </si>
  <si>
    <t>0020084000473</t>
  </si>
  <si>
    <t>0020084000474</t>
  </si>
  <si>
    <t>0020084000475</t>
  </si>
  <si>
    <t>0020084000476</t>
  </si>
  <si>
    <t>0020084000477</t>
  </si>
  <si>
    <t>0020084000478</t>
  </si>
  <si>
    <t>0020084000479</t>
  </si>
  <si>
    <t>0020084000480</t>
  </si>
  <si>
    <t>0020084000481</t>
  </si>
  <si>
    <t>0020084000482</t>
  </si>
  <si>
    <t>0020084000483</t>
  </si>
  <si>
    <t>0020084000484</t>
  </si>
  <si>
    <t>0020084000485</t>
  </si>
  <si>
    <t>0020084000486</t>
  </si>
  <si>
    <t>0020084000487</t>
  </si>
  <si>
    <t>0020084000488</t>
  </si>
  <si>
    <t>0020084000489</t>
  </si>
  <si>
    <t>0020084000490</t>
  </si>
  <si>
    <t>0020084000491</t>
  </si>
  <si>
    <t>0020084000492</t>
  </si>
  <si>
    <t>0020084000493</t>
  </si>
  <si>
    <t>0020084000494</t>
  </si>
  <si>
    <t>0020084000495</t>
  </si>
  <si>
    <t>0020084000496</t>
  </si>
  <si>
    <t>0020084000497</t>
  </si>
  <si>
    <t>0020084000498</t>
  </si>
  <si>
    <t>0020084000499</t>
  </si>
  <si>
    <t>0020084000500</t>
  </si>
  <si>
    <t>0020084000501</t>
  </si>
  <si>
    <t>0020084000502</t>
  </si>
  <si>
    <t>0020084000503</t>
  </si>
  <si>
    <t>0020084000504</t>
  </si>
  <si>
    <t>0020084000505</t>
  </si>
  <si>
    <t>0020084000506</t>
  </si>
  <si>
    <t>0020084000507</t>
  </si>
  <si>
    <t>0020084000508</t>
  </si>
  <si>
    <t>0020084000509</t>
  </si>
  <si>
    <t>0020084000510</t>
  </si>
  <si>
    <t>0020084000511</t>
  </si>
  <si>
    <t>0020084000512</t>
  </si>
  <si>
    <t>0020084000513</t>
  </si>
  <si>
    <t>0020084000514</t>
  </si>
  <si>
    <t>0020084000515</t>
  </si>
  <si>
    <t>0020084000516</t>
  </si>
  <si>
    <t>0020084000517</t>
  </si>
  <si>
    <t>0020084000518</t>
  </si>
  <si>
    <t>0020084000519</t>
  </si>
  <si>
    <t>0020084000520</t>
  </si>
  <si>
    <t>0020084000521</t>
  </si>
  <si>
    <t>0020084000522</t>
  </si>
  <si>
    <t>0020084000523</t>
  </si>
  <si>
    <t>0020084000524</t>
  </si>
  <si>
    <t>0020084000525</t>
  </si>
  <si>
    <t>0020084000526</t>
  </si>
  <si>
    <t>0020084000527</t>
  </si>
  <si>
    <t>0020084000528</t>
  </si>
  <si>
    <t>0020084000529</t>
  </si>
  <si>
    <t>0020084000530</t>
  </si>
  <si>
    <t>0020084000531</t>
  </si>
  <si>
    <t>0020084000532</t>
  </si>
  <si>
    <t>0020084000533</t>
  </si>
  <si>
    <t>0020084000534</t>
  </si>
  <si>
    <t>0020084000535</t>
  </si>
  <si>
    <t>0020084000536</t>
  </si>
  <si>
    <t>0020084000537</t>
  </si>
  <si>
    <t>0020084000538</t>
  </si>
  <si>
    <t>0020084000539</t>
  </si>
  <si>
    <t>0020084000540</t>
  </si>
  <si>
    <t>0020084000541</t>
  </si>
  <si>
    <t>0020084000542</t>
  </si>
  <si>
    <t>0020084000543</t>
  </si>
  <si>
    <t>0020084000544</t>
  </si>
  <si>
    <t>0020084000545</t>
  </si>
  <si>
    <t>0020084000546</t>
  </si>
  <si>
    <t>0020084000547</t>
  </si>
  <si>
    <t>0020084000548</t>
  </si>
  <si>
    <t>0020084000549</t>
  </si>
  <si>
    <t>0020084000550</t>
  </si>
  <si>
    <t>0020084000551</t>
  </si>
  <si>
    <t>0020084000552</t>
  </si>
  <si>
    <t>0020084000553</t>
  </si>
  <si>
    <t>0020084000554</t>
  </si>
  <si>
    <t>0020084000555</t>
  </si>
  <si>
    <t>0020084000556</t>
  </si>
  <si>
    <t>0020084000557</t>
  </si>
  <si>
    <t>0020084000558</t>
  </si>
  <si>
    <t>0020084000559</t>
  </si>
  <si>
    <t>0020084000560</t>
  </si>
  <si>
    <t>0020084000561</t>
  </si>
  <si>
    <t>0020084000562</t>
  </si>
  <si>
    <t>0020084000563</t>
  </si>
  <si>
    <t>0020084000564</t>
  </si>
  <si>
    <t>0020084000565</t>
  </si>
  <si>
    <t>0020084000566</t>
  </si>
  <si>
    <t>0020084000567</t>
  </si>
  <si>
    <t>0020084000568</t>
  </si>
  <si>
    <t>0020084000569</t>
  </si>
  <si>
    <t>0020084000570</t>
  </si>
  <si>
    <t>0020084000571</t>
  </si>
  <si>
    <t>0020084000572</t>
  </si>
  <si>
    <t>0020084000573</t>
  </si>
  <si>
    <t>0020084000574</t>
  </si>
  <si>
    <t>0020084000575</t>
  </si>
  <si>
    <t>0020084000576</t>
  </si>
  <si>
    <t>0020084000577</t>
  </si>
  <si>
    <t>0020084000578</t>
  </si>
  <si>
    <t>0020084000579</t>
  </si>
  <si>
    <t>0020084000580</t>
  </si>
  <si>
    <t>0020084000581</t>
  </si>
  <si>
    <t>0020084000582</t>
  </si>
  <si>
    <t>0020084000583</t>
  </si>
  <si>
    <t>0020084000584</t>
  </si>
  <si>
    <t>0020084000585</t>
  </si>
  <si>
    <t>0020084000586</t>
  </si>
  <si>
    <t>0020084000587</t>
  </si>
  <si>
    <t>0020084000588</t>
  </si>
  <si>
    <t>0020084000589</t>
  </si>
  <si>
    <t>0020084000590</t>
  </si>
  <si>
    <t>0020084000591</t>
  </si>
  <si>
    <t>0020084000592</t>
  </si>
  <si>
    <t>0020084000593</t>
  </si>
  <si>
    <t>0020084000594</t>
  </si>
  <si>
    <t>0020084000595</t>
  </si>
  <si>
    <t>0020084000596</t>
  </si>
  <si>
    <t>0020084000597</t>
  </si>
  <si>
    <t>0020084000598</t>
  </si>
  <si>
    <t>0020084000599</t>
  </si>
  <si>
    <t>0020084000600</t>
  </si>
  <si>
    <t>0020084000601</t>
  </si>
  <si>
    <t>0020084000602</t>
  </si>
  <si>
    <t>0020084000603</t>
  </si>
  <si>
    <t>0020084000604</t>
  </si>
  <si>
    <t>0020084000605</t>
  </si>
  <si>
    <t>0020084000606</t>
  </si>
  <si>
    <t>0020084000607</t>
  </si>
  <si>
    <t>0020084000608</t>
  </si>
  <si>
    <t>0020084000609</t>
  </si>
  <si>
    <t>0020084000610</t>
  </si>
  <si>
    <t>0020084000611</t>
  </si>
  <si>
    <t>0020084000612</t>
  </si>
  <si>
    <t>0020084000613</t>
  </si>
  <si>
    <t>0020084000614</t>
  </si>
  <si>
    <t>0020084000615</t>
  </si>
  <si>
    <t>0020084000616</t>
  </si>
  <si>
    <t>0020084000617</t>
  </si>
  <si>
    <t>0020084000618</t>
  </si>
  <si>
    <t>0020084000619</t>
  </si>
  <si>
    <t>0020084000620</t>
  </si>
  <si>
    <t>0020084000621</t>
  </si>
  <si>
    <t>0020084000622</t>
  </si>
  <si>
    <t>0020084000623</t>
  </si>
  <si>
    <t>0020084000624</t>
  </si>
  <si>
    <t>0020084000625</t>
  </si>
  <si>
    <t>0020084000626</t>
  </si>
  <si>
    <t>0020084000627</t>
  </si>
  <si>
    <t>0020084000628</t>
  </si>
  <si>
    <t>0020084000629</t>
  </si>
  <si>
    <t>0020084000630</t>
  </si>
  <si>
    <t>0020084000631</t>
  </si>
  <si>
    <t>0020084000632</t>
  </si>
  <si>
    <t>0020084000633</t>
  </si>
  <si>
    <t>0020084000634</t>
  </si>
  <si>
    <t>0020084000635</t>
  </si>
  <si>
    <t>0020084000636</t>
  </si>
  <si>
    <t>0020084000637</t>
  </si>
  <si>
    <t>0020084000638</t>
  </si>
  <si>
    <t>0020084000639</t>
  </si>
  <si>
    <t>0020084000640</t>
  </si>
  <si>
    <t>0020084000641</t>
  </si>
  <si>
    <t>0020084000642</t>
  </si>
  <si>
    <t>0020084000643</t>
  </si>
  <si>
    <t>0020084000644</t>
  </si>
  <si>
    <t>0020084000645</t>
  </si>
  <si>
    <t>0020084000646</t>
  </si>
  <si>
    <t>0020084000647</t>
  </si>
  <si>
    <t>0020084000648</t>
  </si>
  <si>
    <t>0020084000649</t>
  </si>
  <si>
    <t>0020084000650</t>
  </si>
  <si>
    <t>0020084000651</t>
  </si>
  <si>
    <t>0020084000652</t>
  </si>
  <si>
    <t>0020084000653</t>
  </si>
  <si>
    <t>0020084000654</t>
  </si>
  <si>
    <t>0020084000655</t>
  </si>
  <si>
    <t>0020084000656</t>
  </si>
  <si>
    <t>0020084000657</t>
  </si>
  <si>
    <t>0020085000001</t>
  </si>
  <si>
    <t>0020085000002</t>
  </si>
  <si>
    <t>0020085000003</t>
  </si>
  <si>
    <t>0020085000004</t>
  </si>
  <si>
    <t>0020085000005</t>
  </si>
  <si>
    <t>0020085000006</t>
  </si>
  <si>
    <t>0020085000007</t>
  </si>
  <si>
    <t>0020085000008</t>
  </si>
  <si>
    <t>0020085000009</t>
  </si>
  <si>
    <t>0020085000010</t>
  </si>
  <si>
    <t>0020085000011</t>
  </si>
  <si>
    <t>0020085000012</t>
  </si>
  <si>
    <t>0020085000013</t>
  </si>
  <si>
    <t>0020085000014</t>
  </si>
  <si>
    <t>0020085000015</t>
  </si>
  <si>
    <t>0020085000016</t>
  </si>
  <si>
    <t>0020085000017</t>
  </si>
  <si>
    <t>0020085000018</t>
  </si>
  <si>
    <t>0020085000019</t>
  </si>
  <si>
    <t>0020085000020</t>
  </si>
  <si>
    <t>0020085000021</t>
  </si>
  <si>
    <t>0020085000022</t>
  </si>
  <si>
    <t>0020086000001</t>
  </si>
  <si>
    <t>0020086000002</t>
  </si>
  <si>
    <t>0020086000003</t>
  </si>
  <si>
    <t>0020086000004</t>
  </si>
  <si>
    <t>0020086000005</t>
  </si>
  <si>
    <t>0020086000006</t>
  </si>
  <si>
    <t>0020086000007</t>
  </si>
  <si>
    <t>0020086000008</t>
  </si>
  <si>
    <t>0020086000009</t>
  </si>
  <si>
    <t>0020086000010</t>
  </si>
  <si>
    <t>0020086000011</t>
  </si>
  <si>
    <t>0020086000012</t>
  </si>
  <si>
    <t>0020086000013</t>
  </si>
  <si>
    <t>0020086000014</t>
  </si>
  <si>
    <t>0020086000015</t>
  </si>
  <si>
    <t>0020086000016</t>
  </si>
  <si>
    <t>0020086000017</t>
  </si>
  <si>
    <t>0020086000018</t>
  </si>
  <si>
    <t>0020086000019</t>
  </si>
  <si>
    <t>0020086000020</t>
  </si>
  <si>
    <t>0020086000021</t>
  </si>
  <si>
    <t>0020086000022</t>
  </si>
  <si>
    <t>0020086000023</t>
  </si>
  <si>
    <t>0020086000024</t>
  </si>
  <si>
    <t>0020086000025</t>
  </si>
  <si>
    <t>0020086000026</t>
  </si>
  <si>
    <t>0020086000027</t>
  </si>
  <si>
    <t>0020086000028</t>
  </si>
  <si>
    <t>0020086000029</t>
  </si>
  <si>
    <t>0020086000030</t>
  </si>
  <si>
    <t>0020086000031</t>
  </si>
  <si>
    <t>0020086000032</t>
  </si>
  <si>
    <t>0020086000033</t>
  </si>
  <si>
    <t>0020086000034</t>
  </si>
  <si>
    <t>0020086000035</t>
  </si>
  <si>
    <t>0020086000036</t>
  </si>
  <si>
    <t>0020086000037</t>
  </si>
  <si>
    <t>0020086000038</t>
  </si>
  <si>
    <t>0020086000039</t>
  </si>
  <si>
    <t>0020086000040</t>
  </si>
  <si>
    <t>0020086000041</t>
  </si>
  <si>
    <t>0020086000042</t>
  </si>
  <si>
    <t>0020086000043</t>
  </si>
  <si>
    <t>0020086000044</t>
  </si>
  <si>
    <t>0020086000045</t>
  </si>
  <si>
    <t>0020086000046</t>
  </si>
  <si>
    <t>0020086000047</t>
  </si>
  <si>
    <t>0020086000048</t>
  </si>
  <si>
    <t>0020086000049</t>
  </si>
  <si>
    <t>0020086000050</t>
  </si>
  <si>
    <t>0020086000051</t>
  </si>
  <si>
    <t>0020086000052</t>
  </si>
  <si>
    <t>0020086000053</t>
  </si>
  <si>
    <t>0020086000054</t>
  </si>
  <si>
    <t>0020086000055</t>
  </si>
  <si>
    <t>0020086000056</t>
  </si>
  <si>
    <t>0020086000057</t>
  </si>
  <si>
    <t>0020086000058</t>
  </si>
  <si>
    <t>0020086000059</t>
  </si>
  <si>
    <t>0020086000060</t>
  </si>
  <si>
    <t>0020086000061</t>
  </si>
  <si>
    <t>0020086000062</t>
  </si>
  <si>
    <t>0020086000063</t>
  </si>
  <si>
    <t>0020086000064</t>
  </si>
  <si>
    <t>0020086000065</t>
  </si>
  <si>
    <t>0020086000066</t>
  </si>
  <si>
    <t>0020086000067</t>
  </si>
  <si>
    <t>0020086000068</t>
  </si>
  <si>
    <t>0020086000069</t>
  </si>
  <si>
    <t>0020086000070</t>
  </si>
  <si>
    <t>0020086000071</t>
  </si>
  <si>
    <t>0020086000072</t>
  </si>
  <si>
    <t>0020086000073</t>
  </si>
  <si>
    <t>0020086000074</t>
  </si>
  <si>
    <t>0020086000075</t>
  </si>
  <si>
    <t>0020086000076</t>
  </si>
  <si>
    <t>0020086000077</t>
  </si>
  <si>
    <t>0020086000078</t>
  </si>
  <si>
    <t>0020086000079</t>
  </si>
  <si>
    <t>0020086000080</t>
  </si>
  <si>
    <t>0020086000081</t>
  </si>
  <si>
    <t>0020086000082</t>
  </si>
  <si>
    <t>0020086000083</t>
  </si>
  <si>
    <t>0020086000084</t>
  </si>
  <si>
    <t>0020086000085</t>
  </si>
  <si>
    <t>0020086000086</t>
  </si>
  <si>
    <t>0020086000087</t>
  </si>
  <si>
    <t>0020086000088</t>
  </si>
  <si>
    <t>0020086000089</t>
  </si>
  <si>
    <t>0020086000090</t>
  </si>
  <si>
    <t>0020086000091</t>
  </si>
  <si>
    <t>0020086000092</t>
  </si>
  <si>
    <t>0020086000093</t>
  </si>
  <si>
    <t>0020086000094</t>
  </si>
  <si>
    <t>0020086000095</t>
  </si>
  <si>
    <t>0020086000096</t>
  </si>
  <si>
    <t>0020086000098</t>
  </si>
  <si>
    <t>0020086000099</t>
  </si>
  <si>
    <t>0020086000100</t>
  </si>
  <si>
    <t>0020086000101</t>
  </si>
  <si>
    <t>0020086000102</t>
  </si>
  <si>
    <t>0020086000103</t>
  </si>
  <si>
    <t>0020086000104</t>
  </si>
  <si>
    <t>0020086000105</t>
  </si>
  <si>
    <t>0020086000106</t>
  </si>
  <si>
    <t>0020086000107</t>
  </si>
  <si>
    <t>0020086000108</t>
  </si>
  <si>
    <t>0020086000109</t>
  </si>
  <si>
    <t>0020086000110</t>
  </si>
  <si>
    <t>0020086000111</t>
  </si>
  <si>
    <t>0020086000112</t>
  </si>
  <si>
    <t>0020086000113</t>
  </si>
  <si>
    <t>0020086000114</t>
  </si>
  <si>
    <t>0020086000115</t>
  </si>
  <si>
    <t>0020086000116</t>
  </si>
  <si>
    <t>0020086000117</t>
  </si>
  <si>
    <t>0020086000118</t>
  </si>
  <si>
    <t>0020086000119</t>
  </si>
  <si>
    <t>0020086000120</t>
  </si>
  <si>
    <t>0020086000121</t>
  </si>
  <si>
    <t>0020086000122</t>
  </si>
  <si>
    <t>0020086000123</t>
  </si>
  <si>
    <t>0020086000124</t>
  </si>
  <si>
    <t>0020086000125</t>
  </si>
  <si>
    <t>0020086000126</t>
  </si>
  <si>
    <t>0020086000127</t>
  </si>
  <si>
    <t>0020086000128</t>
  </si>
  <si>
    <t>0020086000129</t>
  </si>
  <si>
    <t>0020086000130</t>
  </si>
  <si>
    <t>0020086000131</t>
  </si>
  <si>
    <t>0020086000132</t>
  </si>
  <si>
    <t>0020086000133</t>
  </si>
  <si>
    <t>0020086000134</t>
  </si>
  <si>
    <t>0020086000135</t>
  </si>
  <si>
    <t>0020086000136</t>
  </si>
  <si>
    <t>0020086000137</t>
  </si>
  <si>
    <t>0020086000138</t>
  </si>
  <si>
    <t>0020086000139</t>
  </si>
  <si>
    <t>0020086000140</t>
  </si>
  <si>
    <t>0020086000141</t>
  </si>
  <si>
    <t>0020086000142</t>
  </si>
  <si>
    <t>0020086000143</t>
  </si>
  <si>
    <t>0020086000144</t>
  </si>
  <si>
    <t>0020086000145</t>
  </si>
  <si>
    <t>0020086000146</t>
  </si>
  <si>
    <t>0020086000147</t>
  </si>
  <si>
    <t>0020086000148</t>
  </si>
  <si>
    <t>0020086000149</t>
  </si>
  <si>
    <t>0020086000150</t>
  </si>
  <si>
    <t>0020086000151</t>
  </si>
  <si>
    <t>0020086000152</t>
  </si>
  <si>
    <t>0020086000153</t>
  </si>
  <si>
    <t>0020086000154</t>
  </si>
  <si>
    <t>0020086000155</t>
  </si>
  <si>
    <t>0020086000156</t>
  </si>
  <si>
    <t>0020086000157</t>
  </si>
  <si>
    <t>0020086000158</t>
  </si>
  <si>
    <t>0020086000159</t>
  </si>
  <si>
    <t>0020086000160</t>
  </si>
  <si>
    <t>0020086000161</t>
  </si>
  <si>
    <t>0020086000162</t>
  </si>
  <si>
    <t>0020086000163</t>
  </si>
  <si>
    <t>0020086000164</t>
  </si>
  <si>
    <t>0020086000165</t>
  </si>
  <si>
    <t>0020086000166</t>
  </si>
  <si>
    <t>0020086000167</t>
  </si>
  <si>
    <t>0020086000168</t>
  </si>
  <si>
    <t>0020086000169</t>
  </si>
  <si>
    <t>0020086000170</t>
  </si>
  <si>
    <t>0020086000171</t>
  </si>
  <si>
    <t>0020086000172</t>
  </si>
  <si>
    <t>0020086000173</t>
  </si>
  <si>
    <t>0020086000174</t>
  </si>
  <si>
    <t>0020086000175</t>
  </si>
  <si>
    <t>0020086000176</t>
  </si>
  <si>
    <t>0020086000177</t>
  </si>
  <si>
    <t>0020086000178</t>
  </si>
  <si>
    <t>0020086000179</t>
  </si>
  <si>
    <t>0020086000180</t>
  </si>
  <si>
    <t>0020086000181</t>
  </si>
  <si>
    <t>0020086000182</t>
  </si>
  <si>
    <t>0020086000183</t>
  </si>
  <si>
    <t>0020086000184</t>
  </si>
  <si>
    <t>0020086000185</t>
  </si>
  <si>
    <t>0020086000186</t>
  </si>
  <si>
    <t>0020087000001</t>
  </si>
  <si>
    <t>0020087000002</t>
  </si>
  <si>
    <t>0020087000003</t>
  </si>
  <si>
    <t>0020087000004</t>
  </si>
  <si>
    <t>0020087000005</t>
  </si>
  <si>
    <t>0020087000006</t>
  </si>
  <si>
    <t>0020087000007</t>
  </si>
  <si>
    <t>0020087000008</t>
  </si>
  <si>
    <t>0020087000009</t>
  </si>
  <si>
    <t>0020087000010</t>
  </si>
  <si>
    <t>0020087000011</t>
  </si>
  <si>
    <t>0020087000012</t>
  </si>
  <si>
    <t>0020087000013</t>
  </si>
  <si>
    <t>0020087000014</t>
  </si>
  <si>
    <t>0020087000015</t>
  </si>
  <si>
    <t>0020087000016</t>
  </si>
  <si>
    <t>0020087000017</t>
  </si>
  <si>
    <t>0020087000018</t>
  </si>
  <si>
    <t>0020087000020</t>
  </si>
  <si>
    <t>0020087000021</t>
  </si>
  <si>
    <t>0020087000022</t>
  </si>
  <si>
    <t>0020087000023</t>
  </si>
  <si>
    <t>0020087000024</t>
  </si>
  <si>
    <t>0020087000025</t>
  </si>
  <si>
    <t>0020087000026</t>
  </si>
  <si>
    <t>0020087000027</t>
  </si>
  <si>
    <t>0020087000028</t>
  </si>
  <si>
    <t>0020087000029</t>
  </si>
  <si>
    <t>0020087000030</t>
  </si>
  <si>
    <t>0020087000031</t>
  </si>
  <si>
    <t>0020087000032</t>
  </si>
  <si>
    <t>0020087000033</t>
  </si>
  <si>
    <t>0020087000034</t>
  </si>
  <si>
    <t>0020087000035</t>
  </si>
  <si>
    <t>0020087000036</t>
  </si>
  <si>
    <t>0020087000037</t>
  </si>
  <si>
    <t>0020087000038</t>
  </si>
  <si>
    <t>0020087000039</t>
  </si>
  <si>
    <t>0020087000040</t>
  </si>
  <si>
    <t>0020087000041</t>
  </si>
  <si>
    <t>0020087000042</t>
  </si>
  <si>
    <t>0020087000043</t>
  </si>
  <si>
    <t>0020087000044</t>
  </si>
  <si>
    <t>0020087000045</t>
  </si>
  <si>
    <t>0020087000046</t>
  </si>
  <si>
    <t>0020087000047</t>
  </si>
  <si>
    <t>0020087000048</t>
  </si>
  <si>
    <t>0020087000049</t>
  </si>
  <si>
    <t>0020087000050</t>
  </si>
  <si>
    <t>0020087000051</t>
  </si>
  <si>
    <t>0020087000052</t>
  </si>
  <si>
    <t>0020087000053</t>
  </si>
  <si>
    <t>0020087000054</t>
  </si>
  <si>
    <t>0020087000055</t>
  </si>
  <si>
    <t>0020087000056</t>
  </si>
  <si>
    <t>0020087000057</t>
  </si>
  <si>
    <t>0020087000058</t>
  </si>
  <si>
    <t>0020087000059</t>
  </si>
  <si>
    <t>0020087000060</t>
  </si>
  <si>
    <t>0020087000061</t>
  </si>
  <si>
    <t>0020087000062</t>
  </si>
  <si>
    <t>0020087000063</t>
  </si>
  <si>
    <t>0020087000064</t>
  </si>
  <si>
    <t>0020087000065</t>
  </si>
  <si>
    <t>0020087000066</t>
  </si>
  <si>
    <t>0020087000067</t>
  </si>
  <si>
    <t>0020087000068</t>
  </si>
  <si>
    <t>0020087000069</t>
  </si>
  <si>
    <t>0020087000070</t>
  </si>
  <si>
    <t>0020087000071</t>
  </si>
  <si>
    <t>0020087000072</t>
  </si>
  <si>
    <t>0020087000073</t>
  </si>
  <si>
    <t>0020087000074</t>
  </si>
  <si>
    <t>0020087000075</t>
  </si>
  <si>
    <t>0020087000076</t>
  </si>
  <si>
    <t>0020087000077</t>
  </si>
  <si>
    <t>0020087000078</t>
  </si>
  <si>
    <t>0020087000079</t>
  </si>
  <si>
    <t>0020087000080</t>
  </si>
  <si>
    <t>0020087000081</t>
  </si>
  <si>
    <t>0020087000082</t>
  </si>
  <si>
    <t>0020087000083</t>
  </si>
  <si>
    <t>0020087000084</t>
  </si>
  <si>
    <t>0020087000085</t>
  </si>
  <si>
    <t>0020087000086</t>
  </si>
  <si>
    <t>0020087000087</t>
  </si>
  <si>
    <t>0020087000088</t>
  </si>
  <si>
    <t>0020087000089</t>
  </si>
  <si>
    <t>0020087000090</t>
  </si>
  <si>
    <t>0020087000091</t>
  </si>
  <si>
    <t>0020087000092</t>
  </si>
  <si>
    <t>0020087000093</t>
  </si>
  <si>
    <t>0020087000094</t>
  </si>
  <si>
    <t>0020087000095</t>
  </si>
  <si>
    <t>0020087000096</t>
  </si>
  <si>
    <t>0020087000097</t>
  </si>
  <si>
    <t>0020087000098</t>
  </si>
  <si>
    <t>0020087000099</t>
  </si>
  <si>
    <t>0020087000100</t>
  </si>
  <si>
    <t>0020087000101</t>
  </si>
  <si>
    <t>0020087000102</t>
  </si>
  <si>
    <t>0020087000103</t>
  </si>
  <si>
    <t>0020087000104</t>
  </si>
  <si>
    <t>0020087000105</t>
  </si>
  <si>
    <t>0020087000106</t>
  </si>
  <si>
    <t>0020087000107</t>
  </si>
  <si>
    <t>0020087000108</t>
  </si>
  <si>
    <t>0020087000109</t>
  </si>
  <si>
    <t>0020087000110</t>
  </si>
  <si>
    <t>0020087000111</t>
  </si>
  <si>
    <t>0020087000113</t>
  </si>
  <si>
    <t>0020087000114</t>
  </si>
  <si>
    <t>0020087000115</t>
  </si>
  <si>
    <t>0020087000116</t>
  </si>
  <si>
    <t>0020087000117</t>
  </si>
  <si>
    <t>0020087000118</t>
  </si>
  <si>
    <t>0020087000119</t>
  </si>
  <si>
    <t>0020087000120</t>
  </si>
  <si>
    <t>0020087000121</t>
  </si>
  <si>
    <t>0020088000001</t>
  </si>
  <si>
    <t>0020088000002</t>
  </si>
  <si>
    <t>0020088000003</t>
  </si>
  <si>
    <t>0020088000004</t>
  </si>
  <si>
    <t>0020088000005</t>
  </si>
  <si>
    <t>0020088000006</t>
  </si>
  <si>
    <t>0020088000007</t>
  </si>
  <si>
    <t>0020088000008</t>
  </si>
  <si>
    <t>0020088000009</t>
  </si>
  <si>
    <t>0020088000010</t>
  </si>
  <si>
    <t>0020088000011</t>
  </si>
  <si>
    <t>0020088000012</t>
  </si>
  <si>
    <t>0020088000013</t>
  </si>
  <si>
    <t>0020088000014</t>
  </si>
  <si>
    <t>0020088000015</t>
  </si>
  <si>
    <t>0020088000016</t>
  </si>
  <si>
    <t>0020088000017</t>
  </si>
  <si>
    <t>0020088000018</t>
  </si>
  <si>
    <t>0020088000019</t>
  </si>
  <si>
    <t>0020088000020</t>
  </si>
  <si>
    <t>0020088000021</t>
  </si>
  <si>
    <t>0020088000022</t>
  </si>
  <si>
    <t>0020089000001</t>
  </si>
  <si>
    <t>0020089000002</t>
  </si>
  <si>
    <t>0020089000003</t>
  </si>
  <si>
    <t>0020089000004</t>
  </si>
  <si>
    <t>0020089000005</t>
  </si>
  <si>
    <t>0020089000006</t>
  </si>
  <si>
    <t>0020089000007</t>
  </si>
  <si>
    <t>0020089000008</t>
  </si>
  <si>
    <t>0020089000009</t>
  </si>
  <si>
    <t>0020089000010</t>
  </si>
  <si>
    <t>0020089000011</t>
  </si>
  <si>
    <t>0020089000012</t>
  </si>
  <si>
    <t>0020089000013</t>
  </si>
  <si>
    <t>0020089000014</t>
  </si>
  <si>
    <t>0020089000015</t>
  </si>
  <si>
    <t>0020089000016</t>
  </si>
  <si>
    <t>0020089000017</t>
  </si>
  <si>
    <t>0020089000018</t>
  </si>
  <si>
    <t>0020089000019</t>
  </si>
  <si>
    <t>0020089000020</t>
  </si>
  <si>
    <t>0020089000021</t>
  </si>
  <si>
    <t>0020089000022</t>
  </si>
  <si>
    <t>0020089000023</t>
  </si>
  <si>
    <t>0020089000026</t>
  </si>
  <si>
    <t>0020089000027</t>
  </si>
  <si>
    <t>0020089000028</t>
  </si>
  <si>
    <t>0020089000029</t>
  </si>
  <si>
    <t>0020089000030</t>
  </si>
  <si>
    <t>0020089000031</t>
  </si>
  <si>
    <t>0020089000032</t>
  </si>
  <si>
    <t>0020089000033</t>
  </si>
  <si>
    <t>0020089000034</t>
  </si>
  <si>
    <t>0020089000035</t>
  </si>
  <si>
    <t>0020089000036</t>
  </si>
  <si>
    <t>0020089000037</t>
  </si>
  <si>
    <t>0020089000038</t>
  </si>
  <si>
    <t>0020089000039</t>
  </si>
  <si>
    <t>0020089000040</t>
  </si>
  <si>
    <t>0020089000041</t>
  </si>
  <si>
    <t>0020089000042</t>
  </si>
  <si>
    <t>0020089000043</t>
  </si>
  <si>
    <t>0020089000044</t>
  </si>
  <si>
    <t>0020089000045</t>
  </si>
  <si>
    <t>0020089000046</t>
  </si>
  <si>
    <t>0020089000047</t>
  </si>
  <si>
    <t>0020089000048</t>
  </si>
  <si>
    <t>0020089000049</t>
  </si>
  <si>
    <t>0020089000050</t>
  </si>
  <si>
    <t>0020089000051</t>
  </si>
  <si>
    <t>0020089000052</t>
  </si>
  <si>
    <t>0020089000053</t>
  </si>
  <si>
    <t>0020089000054</t>
  </si>
  <si>
    <t>0020089000055</t>
  </si>
  <si>
    <t>0020089000056</t>
  </si>
  <si>
    <t>0020089000057</t>
  </si>
  <si>
    <t>0020089000058</t>
  </si>
  <si>
    <t>0020089000059</t>
  </si>
  <si>
    <t>0020089000060</t>
  </si>
  <si>
    <t>0020089000061</t>
  </si>
  <si>
    <t>0020089000062</t>
  </si>
  <si>
    <t>0020089000063</t>
  </si>
  <si>
    <t>0020089000064</t>
  </si>
  <si>
    <t>0020089000065</t>
  </si>
  <si>
    <t>0020089000066</t>
  </si>
  <si>
    <t>0020089000067</t>
  </si>
  <si>
    <t>0020089000068</t>
  </si>
  <si>
    <t>0020089000069</t>
  </si>
  <si>
    <t>0020089000070</t>
  </si>
  <si>
    <t>0020089000071</t>
  </si>
  <si>
    <t>0020089000072</t>
  </si>
  <si>
    <t>0020089000073</t>
  </si>
  <si>
    <t>0020089000074</t>
  </si>
  <si>
    <t>0020089000075</t>
  </si>
  <si>
    <t>0020089000076</t>
  </si>
  <si>
    <t>0020089000077</t>
  </si>
  <si>
    <t>0020089000078</t>
  </si>
  <si>
    <t>0020089000079</t>
  </si>
  <si>
    <t>0020089000080</t>
  </si>
  <si>
    <t>0020089000081</t>
  </si>
  <si>
    <t>0020089000082</t>
  </si>
  <si>
    <t>0020089000083</t>
  </si>
  <si>
    <t>0020089000084</t>
  </si>
  <si>
    <t>0020089000085</t>
  </si>
  <si>
    <t>0020089000086</t>
  </si>
  <si>
    <t>0020089000087</t>
  </si>
  <si>
    <t>0020089000088</t>
  </si>
  <si>
    <t>0020089000089</t>
  </si>
  <si>
    <t>0020089000090</t>
  </si>
  <si>
    <t>0020089000091</t>
  </si>
  <si>
    <t>0020089000092</t>
  </si>
  <si>
    <t>0020089000093</t>
  </si>
  <si>
    <t>0020089000094</t>
  </si>
  <si>
    <t>0020089000095</t>
  </si>
  <si>
    <t>0020089000098</t>
  </si>
  <si>
    <t>0020089000099</t>
  </si>
  <si>
    <t>0020089000100</t>
  </si>
  <si>
    <t>0020089000101</t>
  </si>
  <si>
    <t>0020089000102</t>
  </si>
  <si>
    <t>0020089000103</t>
  </si>
  <si>
    <t>0020089000104</t>
  </si>
  <si>
    <t>0020089000106</t>
  </si>
  <si>
    <t>0020089000107</t>
  </si>
  <si>
    <t>0020089000108</t>
  </si>
  <si>
    <t>0020089000109</t>
  </si>
  <si>
    <t>0020089000110</t>
  </si>
  <si>
    <t>0020089000111</t>
  </si>
  <si>
    <t>0020089000112</t>
  </si>
  <si>
    <t>0020089000113</t>
  </si>
  <si>
    <t>0020089000114</t>
  </si>
  <si>
    <t>0020089000115</t>
  </si>
  <si>
    <t>0020089000116</t>
  </si>
  <si>
    <t>0020089000117</t>
  </si>
  <si>
    <t>0020089000118</t>
  </si>
  <si>
    <t>0020089000119</t>
  </si>
  <si>
    <t>0020089000120</t>
  </si>
  <si>
    <t>0020089000121</t>
  </si>
  <si>
    <t>0020089000122</t>
  </si>
  <si>
    <t>0020089000123</t>
  </si>
  <si>
    <t>0020089000124</t>
  </si>
  <si>
    <t>0020089000125</t>
  </si>
  <si>
    <t>0020089000126</t>
  </si>
  <si>
    <t>0020089000127</t>
  </si>
  <si>
    <t>0020089000128</t>
  </si>
  <si>
    <t>0020089000129</t>
  </si>
  <si>
    <t>0020089000130</t>
  </si>
  <si>
    <t>0020089000131</t>
  </si>
  <si>
    <t>0020089000132</t>
  </si>
  <si>
    <t>0020089000133</t>
  </si>
  <si>
    <t>0020089000134</t>
  </si>
  <si>
    <t>0020089000135</t>
  </si>
  <si>
    <t>0020089000136</t>
  </si>
  <si>
    <t>0020089000137</t>
  </si>
  <si>
    <t>0020089000138</t>
  </si>
  <si>
    <t>0020089000139</t>
  </si>
  <si>
    <t>0020089000140</t>
  </si>
  <si>
    <t>0020089000141</t>
  </si>
  <si>
    <t>0020089000142</t>
  </si>
  <si>
    <t>0020089000143</t>
  </si>
  <si>
    <t>0020089000144</t>
  </si>
  <si>
    <t>0020089000145</t>
  </si>
  <si>
    <t>0020089000146</t>
  </si>
  <si>
    <t>0020089000147</t>
  </si>
  <si>
    <t>0020089000148</t>
  </si>
  <si>
    <t>0020089000149</t>
  </si>
  <si>
    <t>0020089000150</t>
  </si>
  <si>
    <t>0020089000160</t>
  </si>
  <si>
    <t>0020089000161</t>
  </si>
  <si>
    <t>0020089000162</t>
  </si>
  <si>
    <t>0020089000163</t>
  </si>
  <si>
    <t>0020089000164</t>
  </si>
  <si>
    <t>0020089000165</t>
  </si>
  <si>
    <t>0020089000166</t>
  </si>
  <si>
    <t>0020089000167</t>
  </si>
  <si>
    <t>0020089000168</t>
  </si>
  <si>
    <t>0020089000169</t>
  </si>
  <si>
    <t>0020089000170</t>
  </si>
  <si>
    <t>0020089000171</t>
  </si>
  <si>
    <t>0020089000172</t>
  </si>
  <si>
    <t>0020089000173</t>
  </si>
  <si>
    <t>0020089000174</t>
  </si>
  <si>
    <t>0020089000175</t>
  </si>
  <si>
    <t>0020089000176</t>
  </si>
  <si>
    <t>0020089000177</t>
  </si>
  <si>
    <t>0020089000178</t>
  </si>
  <si>
    <t>0020089000179</t>
  </si>
  <si>
    <t>0020089000180</t>
  </si>
  <si>
    <t>0020089000181</t>
  </si>
  <si>
    <t>0020089000182</t>
  </si>
  <si>
    <t>0020089000183</t>
  </si>
  <si>
    <t>0020089000184</t>
  </si>
  <si>
    <t>0020089000185</t>
  </si>
  <si>
    <t>0020089000186</t>
  </si>
  <si>
    <t>0020089000187</t>
  </si>
  <si>
    <t>0020089000188</t>
  </si>
  <si>
    <t>0020089000189</t>
  </si>
  <si>
    <t>0020089000191</t>
  </si>
  <si>
    <t>0020089000192</t>
  </si>
  <si>
    <t>0020089000193</t>
  </si>
  <si>
    <t>0020089000194</t>
  </si>
  <si>
    <t>0020089000195</t>
  </si>
  <si>
    <t>0020089000196</t>
  </si>
  <si>
    <t>0020089000197</t>
  </si>
  <si>
    <t>0020089000198</t>
  </si>
  <si>
    <t>0020089000199</t>
  </si>
  <si>
    <t>0020089000200</t>
  </si>
  <si>
    <t>0020089000201</t>
  </si>
  <si>
    <t>0020089000202</t>
  </si>
  <si>
    <t>0020089000203</t>
  </si>
  <si>
    <t>0020089000204</t>
  </si>
  <si>
    <t>0020089000206</t>
  </si>
  <si>
    <t>0020089000207</t>
  </si>
  <si>
    <t>0020089000208</t>
  </si>
  <si>
    <t>0020089000209</t>
  </si>
  <si>
    <t>0020089000210</t>
  </si>
  <si>
    <t>0020089000211</t>
  </si>
  <si>
    <t>0020089000212</t>
  </si>
  <si>
    <t>0020089000213</t>
  </si>
  <si>
    <t>0020089000215</t>
  </si>
  <si>
    <t>0020089000216</t>
  </si>
  <si>
    <t>0020089000217</t>
  </si>
  <si>
    <t>0020089000218</t>
  </si>
  <si>
    <t>0020089000219</t>
  </si>
  <si>
    <t>0020089000220</t>
  </si>
  <si>
    <t>0020089000221</t>
  </si>
  <si>
    <t>0020089000222</t>
  </si>
  <si>
    <t>0020089000223</t>
  </si>
  <si>
    <t>0020089000225</t>
  </si>
  <si>
    <t>0020089000226</t>
  </si>
  <si>
    <t>0020089000231</t>
  </si>
  <si>
    <t>0020089000232</t>
  </si>
  <si>
    <t>0020089000233</t>
  </si>
  <si>
    <t>0020089000234</t>
  </si>
  <si>
    <t>0020089000235</t>
  </si>
  <si>
    <t>0020089000236</t>
  </si>
  <si>
    <t>0020089000237</t>
  </si>
  <si>
    <t>0020089000238</t>
  </si>
  <si>
    <t>0020089000239</t>
  </si>
  <si>
    <t>0020089000240</t>
  </si>
  <si>
    <t>0020089000241</t>
  </si>
  <si>
    <t>0020089000242</t>
  </si>
  <si>
    <t>0020089000243</t>
  </si>
  <si>
    <t>0020089000244</t>
  </si>
  <si>
    <t>0020089000245</t>
  </si>
  <si>
    <t>0020089000246</t>
  </si>
  <si>
    <t>0020089000247</t>
  </si>
  <si>
    <t>0020089000248</t>
  </si>
  <si>
    <t>0020089000249</t>
  </si>
  <si>
    <t>0020089000250</t>
  </si>
  <si>
    <t>0020089000251</t>
  </si>
  <si>
    <t>0020089000252</t>
  </si>
  <si>
    <t>0020089000253</t>
  </si>
  <si>
    <t>0020089000254</t>
  </si>
  <si>
    <t>0020089000255</t>
  </si>
  <si>
    <t>0020089000256</t>
  </si>
  <si>
    <t>0020089000257</t>
  </si>
  <si>
    <t>0020089000258</t>
  </si>
  <si>
    <t>0020089000259</t>
  </si>
  <si>
    <t>0020089000260</t>
  </si>
  <si>
    <t>0020089000261</t>
  </si>
  <si>
    <t>0020089000262</t>
  </si>
  <si>
    <t>0020089000263</t>
  </si>
  <si>
    <t>0020089000264</t>
  </si>
  <si>
    <t>0020089000265</t>
  </si>
  <si>
    <t>0020089000266</t>
  </si>
  <si>
    <t>0020089000267</t>
  </si>
  <si>
    <t>0020089000268</t>
  </si>
  <si>
    <t>0020089000269</t>
  </si>
  <si>
    <t>0020089000270</t>
  </si>
  <si>
    <t>0020089000271</t>
  </si>
  <si>
    <t>0020089000272</t>
  </si>
  <si>
    <t>0020089000273</t>
  </si>
  <si>
    <t>0020089000274</t>
  </si>
  <si>
    <t>0020089000275</t>
  </si>
  <si>
    <t>0020089000276</t>
  </si>
  <si>
    <t>0020089000278</t>
  </si>
  <si>
    <t>0020089000279</t>
  </si>
  <si>
    <t>0020089000280</t>
  </si>
  <si>
    <t>0020089000283</t>
  </si>
  <si>
    <t>0020089000284</t>
  </si>
  <si>
    <t>0020089000285</t>
  </si>
  <si>
    <t>0020089000286</t>
  </si>
  <si>
    <t>0020089000287</t>
  </si>
  <si>
    <t>0020089000288</t>
  </si>
  <si>
    <t>0020089000292</t>
  </si>
  <si>
    <t>0020089000293</t>
  </si>
  <si>
    <t>0020089000294</t>
  </si>
  <si>
    <t>0020089000295</t>
  </si>
  <si>
    <t>0020089000296</t>
  </si>
  <si>
    <t>0020089000297</t>
  </si>
  <si>
    <t>0020089000300</t>
  </si>
  <si>
    <t>0020089000301</t>
  </si>
  <si>
    <t>0020089000302</t>
  </si>
  <si>
    <t>0020089000303</t>
  </si>
  <si>
    <t>0020089000305</t>
  </si>
  <si>
    <t>0020089000306</t>
  </si>
  <si>
    <t>0020089000307</t>
  </si>
  <si>
    <t>0020089000308</t>
  </si>
  <si>
    <t>0020089000309</t>
  </si>
  <si>
    <t>0020089000310</t>
  </si>
  <si>
    <t>0020089000311</t>
  </si>
  <si>
    <t>0020089000312</t>
  </si>
  <si>
    <t>0020089000313</t>
  </si>
  <si>
    <t>0020089000315</t>
  </si>
  <si>
    <t>0020089000316</t>
  </si>
  <si>
    <t>0020089000317</t>
  </si>
  <si>
    <t>0020089000318</t>
  </si>
  <si>
    <t>0020089000319</t>
  </si>
  <si>
    <t>0020089000320</t>
  </si>
  <si>
    <t>0020089000321</t>
  </si>
  <si>
    <t>0020089000322</t>
  </si>
  <si>
    <t>0020089000324</t>
  </si>
  <si>
    <t>0020089000325</t>
  </si>
  <si>
    <t>0020089000326</t>
  </si>
  <si>
    <t>0020089000328</t>
  </si>
  <si>
    <t>0020089000329</t>
  </si>
  <si>
    <t>0020089000330</t>
  </si>
  <si>
    <t>0020089000331</t>
  </si>
  <si>
    <t>0020089000333</t>
  </si>
  <si>
    <t>0020089000334</t>
  </si>
  <si>
    <t>0020089000335</t>
  </si>
  <si>
    <t>0020089000336</t>
  </si>
  <si>
    <t>0020089000337</t>
  </si>
  <si>
    <t>0020089000338</t>
  </si>
  <si>
    <t>0020089000339</t>
  </si>
  <si>
    <t>0020089000340</t>
  </si>
  <si>
    <t>0020089000341</t>
  </si>
  <si>
    <t>0020089000342</t>
  </si>
  <si>
    <t>0020089000343</t>
  </si>
  <si>
    <t>0020089000344</t>
  </si>
  <si>
    <t>0020089000345</t>
  </si>
  <si>
    <t>0020089000346</t>
  </si>
  <si>
    <t>0020089000347</t>
  </si>
  <si>
    <t>0020089000348</t>
  </si>
  <si>
    <t>0020089000349</t>
  </si>
  <si>
    <t>0020089000350</t>
  </si>
  <si>
    <t>0020089000351</t>
  </si>
  <si>
    <t>0020089000352</t>
  </si>
  <si>
    <t>0020089000353</t>
  </si>
  <si>
    <t>0020089000354</t>
  </si>
  <si>
    <t>0020089000355</t>
  </si>
  <si>
    <t>0020089000356</t>
  </si>
  <si>
    <t>0020089000357</t>
  </si>
  <si>
    <t>0020089000358</t>
  </si>
  <si>
    <t>0020089000359</t>
  </si>
  <si>
    <t>0020089000360</t>
  </si>
  <si>
    <t>0020089000361</t>
  </si>
  <si>
    <t>0020089000362</t>
  </si>
  <si>
    <t>0020089000363</t>
  </si>
  <si>
    <t>0020089000364</t>
  </si>
  <si>
    <t>0020089000365</t>
  </si>
  <si>
    <t>0020089000366</t>
  </si>
  <si>
    <t>0020089000367</t>
  </si>
  <si>
    <t>0020089000368</t>
  </si>
  <si>
    <t>0020089000369</t>
  </si>
  <si>
    <t>0020089000370</t>
  </si>
  <si>
    <t>0020089000371</t>
  </si>
  <si>
    <t>0020089000372</t>
  </si>
  <si>
    <t>0020089000373</t>
  </si>
  <si>
    <t>0020089000374</t>
  </si>
  <si>
    <t>0020089000375</t>
  </si>
  <si>
    <t>0020089000376</t>
  </si>
  <si>
    <t>0020089000377</t>
  </si>
  <si>
    <t>0020089000378</t>
  </si>
  <si>
    <t>0020089000379</t>
  </si>
  <si>
    <t>0020089000381</t>
  </si>
  <si>
    <t>0020089000382</t>
  </si>
  <si>
    <t>0020089000383</t>
  </si>
  <si>
    <t>0020089000384</t>
  </si>
  <si>
    <t>0020089000385</t>
  </si>
  <si>
    <t>0020089000386</t>
  </si>
  <si>
    <t>0020089000387</t>
  </si>
  <si>
    <t>0020089000388</t>
  </si>
  <si>
    <t>0020089000389</t>
  </si>
  <si>
    <t>0020089000390</t>
  </si>
  <si>
    <t>0020089000391</t>
  </si>
  <si>
    <t>0020089000392</t>
  </si>
  <si>
    <t>0020089000393</t>
  </si>
  <si>
    <t>0020089000394</t>
  </si>
  <si>
    <t>0020089000395</t>
  </si>
  <si>
    <t>0020089000396</t>
  </si>
  <si>
    <t>0020089000397</t>
  </si>
  <si>
    <t>0020089000398</t>
  </si>
  <si>
    <t>0020089000399</t>
  </si>
  <si>
    <t>0020089000400</t>
  </si>
  <si>
    <t>0020089000401</t>
  </si>
  <si>
    <t>0020089000402</t>
  </si>
  <si>
    <t>0020089000403</t>
  </si>
  <si>
    <t>0020089000404</t>
  </si>
  <si>
    <t>0020089000405</t>
  </si>
  <si>
    <t>0020089000406</t>
  </si>
  <si>
    <t>0020089000407</t>
  </si>
  <si>
    <t>0020089000408</t>
  </si>
  <si>
    <t>0020089000409</t>
  </si>
  <si>
    <t>0020089000410</t>
  </si>
  <si>
    <t>0020089000411</t>
  </si>
  <si>
    <t>0020089000412</t>
  </si>
  <si>
    <t>0020089000413</t>
  </si>
  <si>
    <t>0020089000414</t>
  </si>
  <si>
    <t>0020089000415</t>
  </si>
  <si>
    <t>0020089000416</t>
  </si>
  <si>
    <t>0020089000417</t>
  </si>
  <si>
    <t>0020089000418</t>
  </si>
  <si>
    <t>0020089000419</t>
  </si>
  <si>
    <t>0020089000420</t>
  </si>
  <si>
    <t>0020089000421</t>
  </si>
  <si>
    <t>0020089000422</t>
  </si>
  <si>
    <t>0020089000423</t>
  </si>
  <si>
    <t>0020089000424</t>
  </si>
  <si>
    <t>0020089000425</t>
  </si>
  <si>
    <t>0020089000426</t>
  </si>
  <si>
    <t>0020089000427</t>
  </si>
  <si>
    <t>0020089000428</t>
  </si>
  <si>
    <t>0020089000429</t>
  </si>
  <si>
    <t>0020089000430</t>
  </si>
  <si>
    <t>0020089000431</t>
  </si>
  <si>
    <t>0020089000432</t>
  </si>
  <si>
    <t>0020089000433</t>
  </si>
  <si>
    <t>0020089000434</t>
  </si>
  <si>
    <t>0020089000435</t>
  </si>
  <si>
    <t>0020089000436</t>
  </si>
  <si>
    <t>0020089000437</t>
  </si>
  <si>
    <t>0020089000438</t>
  </si>
  <si>
    <t>0020089000439</t>
  </si>
  <si>
    <t>0020089000440</t>
  </si>
  <si>
    <t>0020089000441</t>
  </si>
  <si>
    <t>0020089000442</t>
  </si>
  <si>
    <t>0020089000443</t>
  </si>
  <si>
    <t>0020089000444</t>
  </si>
  <si>
    <t>0020089000445</t>
  </si>
  <si>
    <t>0020089000446</t>
  </si>
  <si>
    <t>0020089000447</t>
  </si>
  <si>
    <t>0020089000448</t>
  </si>
  <si>
    <t>0020089000449</t>
  </si>
  <si>
    <t>0020089000450</t>
  </si>
  <si>
    <t>0020089000451</t>
  </si>
  <si>
    <t>0020089000452</t>
  </si>
  <si>
    <t>0020089000453</t>
  </si>
  <si>
    <t>0020089000454</t>
  </si>
  <si>
    <t>0020089000455</t>
  </si>
  <si>
    <t>0020089000456</t>
  </si>
  <si>
    <t>0020089000457</t>
  </si>
  <si>
    <t>0020089000458</t>
  </si>
  <si>
    <t>0020089000459</t>
  </si>
  <si>
    <t>0020089000460</t>
  </si>
  <si>
    <t>0020089000461</t>
  </si>
  <si>
    <t>0020089000462</t>
  </si>
  <si>
    <t>0020089000463</t>
  </si>
  <si>
    <t>0020089000464</t>
  </si>
  <si>
    <t>0020089000465</t>
  </si>
  <si>
    <t>0020089000466</t>
  </si>
  <si>
    <t>0020089000467</t>
  </si>
  <si>
    <t>0020089000468</t>
  </si>
  <si>
    <t>0020089000469</t>
  </si>
  <si>
    <t>0020089000470</t>
  </si>
  <si>
    <t>0020089000471</t>
  </si>
  <si>
    <t>0020089000472</t>
  </si>
  <si>
    <t>0020089000473</t>
  </si>
  <si>
    <t>0020089000474</t>
  </si>
  <si>
    <t>0020089000475</t>
  </si>
  <si>
    <t>0020089000476</t>
  </si>
  <si>
    <t>0020089000477</t>
  </si>
  <si>
    <t>0020089000478</t>
  </si>
  <si>
    <t>0020089000479</t>
  </si>
  <si>
    <t>0020089000480</t>
  </si>
  <si>
    <t>0020089000481</t>
  </si>
  <si>
    <t>0020089000482</t>
  </si>
  <si>
    <t>0020089000483</t>
  </si>
  <si>
    <t>0020089000484</t>
  </si>
  <si>
    <t>0020089000485</t>
  </si>
  <si>
    <t>0020089000486</t>
  </si>
  <si>
    <t>0020089000487</t>
  </si>
  <si>
    <t>0020089000488</t>
  </si>
  <si>
    <t>0020089000489</t>
  </si>
  <si>
    <t>0020089000490</t>
  </si>
  <si>
    <t>0020089000491</t>
  </si>
  <si>
    <t>0020089000492</t>
  </si>
  <si>
    <t>0020089000493</t>
  </si>
  <si>
    <t>0020089000494</t>
  </si>
  <si>
    <t>0020089000495</t>
  </si>
  <si>
    <t>0020089000496</t>
  </si>
  <si>
    <t>0020089000497</t>
  </si>
  <si>
    <t>0020089000498</t>
  </si>
  <si>
    <t>0020089000499</t>
  </si>
  <si>
    <t>0020089000500</t>
  </si>
  <si>
    <t>0020089000501</t>
  </si>
  <si>
    <t>0020089000502</t>
  </si>
  <si>
    <t>0020089000503</t>
  </si>
  <si>
    <t>0020089000504</t>
  </si>
  <si>
    <t>0020089000505</t>
  </si>
  <si>
    <t>0020089000506</t>
  </si>
  <si>
    <t>0020089000507</t>
  </si>
  <si>
    <t>0020089000508</t>
  </si>
  <si>
    <t>0020089000509</t>
  </si>
  <si>
    <t>0020089000510</t>
  </si>
  <si>
    <t>0020089000511</t>
  </si>
  <si>
    <t>0020089000512</t>
  </si>
  <si>
    <t>0020089000513</t>
  </si>
  <si>
    <t>0020089000514</t>
  </si>
  <si>
    <t>0020089000515</t>
  </si>
  <si>
    <t>0020089000516</t>
  </si>
  <si>
    <t>0020089000517</t>
  </si>
  <si>
    <t>0020089000518</t>
  </si>
  <si>
    <t>0020089000519</t>
  </si>
  <si>
    <t>0020089000520</t>
  </si>
  <si>
    <t>0020089000521</t>
  </si>
  <si>
    <t>0020089000522</t>
  </si>
  <si>
    <t>0020089000524</t>
  </si>
  <si>
    <t>0020089000525</t>
  </si>
  <si>
    <t>0020089000526</t>
  </si>
  <si>
    <t>0020089000527</t>
  </si>
  <si>
    <t>0020089000528</t>
  </si>
  <si>
    <t>0020089000529</t>
  </si>
  <si>
    <t>0020089000530</t>
  </si>
  <si>
    <t>0020089000531</t>
  </si>
  <si>
    <t>0020089000532</t>
  </si>
  <si>
    <t>0020089000533</t>
  </si>
  <si>
    <t>0020089000534</t>
  </si>
  <si>
    <t>0020089000535</t>
  </si>
  <si>
    <t>0020089000536</t>
  </si>
  <si>
    <t>0020089000537</t>
  </si>
  <si>
    <t>0020089000538</t>
  </si>
  <si>
    <t>0020089000539</t>
  </si>
  <si>
    <t>0020089000540</t>
  </si>
  <si>
    <t>0020089000541</t>
  </si>
  <si>
    <t>0020089000542</t>
  </si>
  <si>
    <t>0020089000543</t>
  </si>
  <si>
    <t>0020089000544</t>
  </si>
  <si>
    <t>0020089000545</t>
  </si>
  <si>
    <t>0020089000546</t>
  </si>
  <si>
    <t>0020089000547</t>
  </si>
  <si>
    <t>0020089000548</t>
  </si>
  <si>
    <t>0020089000549</t>
  </si>
  <si>
    <t>0020089000550</t>
  </si>
  <si>
    <t>0020089000551</t>
  </si>
  <si>
    <t>0020089000552</t>
  </si>
  <si>
    <t>0020089000553</t>
  </si>
  <si>
    <t>0020089000554</t>
  </si>
  <si>
    <t>0020089000555</t>
  </si>
  <si>
    <t>0020089000556</t>
  </si>
  <si>
    <t>0020089000557</t>
  </si>
  <si>
    <t>0020089000558</t>
  </si>
  <si>
    <t>0020089000559</t>
  </si>
  <si>
    <t>0020089000560</t>
  </si>
  <si>
    <t>0020089000561</t>
  </si>
  <si>
    <t>0020089000562</t>
  </si>
  <si>
    <t>0020089000563</t>
  </si>
  <si>
    <t>0020089000564</t>
  </si>
  <si>
    <t>0020089000565</t>
  </si>
  <si>
    <t>0020089000566</t>
  </si>
  <si>
    <t>0020089000567</t>
  </si>
  <si>
    <t>0020089000568</t>
  </si>
  <si>
    <t>0020089000569</t>
  </si>
  <si>
    <t>0020089000570</t>
  </si>
  <si>
    <t>0020089000571</t>
  </si>
  <si>
    <t>0020089000572</t>
  </si>
  <si>
    <t>0020089000573</t>
  </si>
  <si>
    <t>0020089000574</t>
  </si>
  <si>
    <t>0020089000575</t>
  </si>
  <si>
    <t>0020089000576</t>
  </si>
  <si>
    <t>0020089000577</t>
  </si>
  <si>
    <t>0020089000578</t>
  </si>
  <si>
    <t>0020089000579</t>
  </si>
  <si>
    <t>0020089000580</t>
  </si>
  <si>
    <t>0020089000581</t>
  </si>
  <si>
    <t>0020089000582</t>
  </si>
  <si>
    <t>0020089000583</t>
  </si>
  <si>
    <t>0020089000584</t>
  </si>
  <si>
    <t>0020089000585</t>
  </si>
  <si>
    <t>0020089000586</t>
  </si>
  <si>
    <t>0020089000587</t>
  </si>
  <si>
    <t>0020089000588</t>
  </si>
  <si>
    <t>0020089000589</t>
  </si>
  <si>
    <t>0020089000590</t>
  </si>
  <si>
    <t>0020089000591</t>
  </si>
  <si>
    <t>0020089000592</t>
  </si>
  <si>
    <t>0020089000593</t>
  </si>
  <si>
    <t>0020089000594</t>
  </si>
  <si>
    <t>0020089000595</t>
  </si>
  <si>
    <t>0020089000596</t>
  </si>
  <si>
    <t>0020089000597</t>
  </si>
  <si>
    <t>0020089000598</t>
  </si>
  <si>
    <t>0020089000599</t>
  </si>
  <si>
    <t>0020089000600</t>
  </si>
  <si>
    <t>0020089000601</t>
  </si>
  <si>
    <t>0020089000602</t>
  </si>
  <si>
    <t>0020089000603</t>
  </si>
  <si>
    <t>0020089000604</t>
  </si>
  <si>
    <t>0020089000605</t>
  </si>
  <si>
    <t>0020089000606</t>
  </si>
  <si>
    <t>0020089000607</t>
  </si>
  <si>
    <t>0020089000608</t>
  </si>
  <si>
    <t>0020089000609</t>
  </si>
  <si>
    <t>0020089000610</t>
  </si>
  <si>
    <t>0020089000611</t>
  </si>
  <si>
    <t>0020089000612</t>
  </si>
  <si>
    <t>0020089000613</t>
  </si>
  <si>
    <t>0020089000614</t>
  </si>
  <si>
    <t>0020089000615</t>
  </si>
  <si>
    <t>0020089000616</t>
  </si>
  <si>
    <t>0020089000617</t>
  </si>
  <si>
    <t>0020089000618</t>
  </si>
  <si>
    <t>0020089000619</t>
  </si>
  <si>
    <t>0020089000620</t>
  </si>
  <si>
    <t>0020089000621</t>
  </si>
  <si>
    <t>0020089000622</t>
  </si>
  <si>
    <t>0020089000623</t>
  </si>
  <si>
    <t>0020089000624</t>
  </si>
  <si>
    <t>0020089000625</t>
  </si>
  <si>
    <t>0020089000626</t>
  </si>
  <si>
    <t>0020089000627</t>
  </si>
  <si>
    <t>0020089000628</t>
  </si>
  <si>
    <t>0020089000629</t>
  </si>
  <si>
    <t>0020089000630</t>
  </si>
  <si>
    <t>0020089000631</t>
  </si>
  <si>
    <t>0020089000632</t>
  </si>
  <si>
    <t>0020089000633</t>
  </si>
  <si>
    <t>0020089000634</t>
  </si>
  <si>
    <t>0020089000635</t>
  </si>
  <si>
    <t>0020089000636</t>
  </si>
  <si>
    <t>0020089000637</t>
  </si>
  <si>
    <t>0020089000638</t>
  </si>
  <si>
    <t>0020089000639</t>
  </si>
  <si>
    <t>0020089000640</t>
  </si>
  <si>
    <t>0020089000642</t>
  </si>
  <si>
    <t>0020089000644</t>
  </si>
  <si>
    <t>0020089000645</t>
  </si>
  <si>
    <t>0020089000648</t>
  </si>
  <si>
    <t>0020089000649</t>
  </si>
  <si>
    <t>0020089000650</t>
  </si>
  <si>
    <t>0020089000651</t>
  </si>
  <si>
    <t>0020089000652</t>
  </si>
  <si>
    <t>0020089000653</t>
  </si>
  <si>
    <t>0020089000654</t>
  </si>
  <si>
    <t>0020089000655</t>
  </si>
  <si>
    <t>0020089000656</t>
  </si>
  <si>
    <t>0020089000657</t>
  </si>
  <si>
    <t>0020089000658</t>
  </si>
  <si>
    <t>0020089000659</t>
  </si>
  <si>
    <t>0020089000660</t>
  </si>
  <si>
    <t>0020089000661</t>
  </si>
  <si>
    <t>0020089000662</t>
  </si>
  <si>
    <t>0020089000663</t>
  </si>
  <si>
    <t>0020089000664</t>
  </si>
  <si>
    <t>0020089000665</t>
  </si>
  <si>
    <t>0020089000666</t>
  </si>
  <si>
    <t>0020089000667</t>
  </si>
  <si>
    <t>0020089000668</t>
  </si>
  <si>
    <t>0020089000669</t>
  </si>
  <si>
    <t>0020089000670</t>
  </si>
  <si>
    <t>0020089000671</t>
  </si>
  <si>
    <t>0020089000672</t>
  </si>
  <si>
    <t>0020089000673</t>
  </si>
  <si>
    <t>0020089000674</t>
  </si>
  <si>
    <t>0020089000675</t>
  </si>
  <si>
    <t>0020089000676</t>
  </si>
  <si>
    <t>0020089000677</t>
  </si>
  <si>
    <t>0020089000679</t>
  </si>
  <si>
    <t>0020089000680</t>
  </si>
  <si>
    <t>0020089000681</t>
  </si>
  <si>
    <t>0020089000682</t>
  </si>
  <si>
    <t>0020089000683</t>
  </si>
  <si>
    <t>0020089000684</t>
  </si>
  <si>
    <t>0020089000685</t>
  </si>
  <si>
    <t>0020089000686</t>
  </si>
  <si>
    <t>0020089000687</t>
  </si>
  <si>
    <t>0020089000688</t>
  </si>
  <si>
    <t>0020089000689</t>
  </si>
  <si>
    <t>0020089000690</t>
  </si>
  <si>
    <t>0020089000691</t>
  </si>
  <si>
    <t>0020089000692</t>
  </si>
  <si>
    <t>0020089000693</t>
  </si>
  <si>
    <t>0020089000694</t>
  </si>
  <si>
    <t>0020089000695</t>
  </si>
  <si>
    <t>0020089000696</t>
  </si>
  <si>
    <t>0020089000697</t>
  </si>
  <si>
    <t>0020089000698</t>
  </si>
  <si>
    <t>0020089000699</t>
  </si>
  <si>
    <t>0020089000700</t>
  </si>
  <si>
    <t>0020089000701</t>
  </si>
  <si>
    <t>0020089000702</t>
  </si>
  <si>
    <t>0020089000703</t>
  </si>
  <si>
    <t>0020089000704</t>
  </si>
  <si>
    <t>0020089000705</t>
  </si>
  <si>
    <t>0020089000707</t>
  </si>
  <si>
    <t>0020089000708</t>
  </si>
  <si>
    <t>0020089000709</t>
  </si>
  <si>
    <t>0020089000710</t>
  </si>
  <si>
    <t>0020089000711</t>
  </si>
  <si>
    <t>0020089000712</t>
  </si>
  <si>
    <t>0020089000713</t>
  </si>
  <si>
    <t>0020089000714</t>
  </si>
  <si>
    <t>0020089000715</t>
  </si>
  <si>
    <t>0020089000716</t>
  </si>
  <si>
    <t>0020089000717</t>
  </si>
  <si>
    <t>0020089000718</t>
  </si>
  <si>
    <t>0020089000719</t>
  </si>
  <si>
    <t>0020089000720</t>
  </si>
  <si>
    <t>0020089000721</t>
  </si>
  <si>
    <t>0020089000722</t>
  </si>
  <si>
    <t>0020089000723</t>
  </si>
  <si>
    <t>0020089000724</t>
  </si>
  <si>
    <t>0020089000725</t>
  </si>
  <si>
    <t>0020089000726</t>
  </si>
  <si>
    <t>0020089000727</t>
  </si>
  <si>
    <t>0020089000728</t>
  </si>
  <si>
    <t>0020089000729</t>
  </si>
  <si>
    <t>0020089000731</t>
  </si>
  <si>
    <t>0020089000732</t>
  </si>
  <si>
    <t>0020089000733</t>
  </si>
  <si>
    <t>0020089000734</t>
  </si>
  <si>
    <t>0020089000735</t>
  </si>
  <si>
    <t>0020089000736</t>
  </si>
  <si>
    <t>0020089000737</t>
  </si>
  <si>
    <t>0020089000739</t>
  </si>
  <si>
    <t>0020089000740</t>
  </si>
  <si>
    <t>0020089000741</t>
  </si>
  <si>
    <t>0020089000742</t>
  </si>
  <si>
    <t>0020089000743</t>
  </si>
  <si>
    <t>0020089000744</t>
  </si>
  <si>
    <t>0020089000745</t>
  </si>
  <si>
    <t>0020089000746</t>
  </si>
  <si>
    <t>0020089000747</t>
  </si>
  <si>
    <t>0020089000748</t>
  </si>
  <si>
    <t>0020089000749</t>
  </si>
  <si>
    <t>0020089000750</t>
  </si>
  <si>
    <t>0020089000751</t>
  </si>
  <si>
    <t>0020089000752</t>
  </si>
  <si>
    <t>0020089000755</t>
  </si>
  <si>
    <t>0020089000757</t>
  </si>
  <si>
    <t>0020089000758</t>
  </si>
  <si>
    <t>0020089000759</t>
  </si>
  <si>
    <t>0020089000760</t>
  </si>
  <si>
    <t>0020089000761</t>
  </si>
  <si>
    <t>0020089000762</t>
  </si>
  <si>
    <t>0020089000763</t>
  </si>
  <si>
    <t>0020089000764</t>
  </si>
  <si>
    <t>0020089000765</t>
  </si>
  <si>
    <t>0020089000766</t>
  </si>
  <si>
    <t>0020089000767</t>
  </si>
  <si>
    <t>0020089000768</t>
  </si>
  <si>
    <t>0020089000769</t>
  </si>
  <si>
    <t>0020089000770</t>
  </si>
  <si>
    <t>0020091000001</t>
  </si>
  <si>
    <t>0020091000002</t>
  </si>
  <si>
    <t>0020091000003</t>
  </si>
  <si>
    <t>0020091000004</t>
  </si>
  <si>
    <t>0020091000005</t>
  </si>
  <si>
    <t>0020091000006</t>
  </si>
  <si>
    <t>0020091000007</t>
  </si>
  <si>
    <t>0020091000008</t>
  </si>
  <si>
    <t>0020091000009</t>
  </si>
  <si>
    <t>0020091000010</t>
  </si>
  <si>
    <t>0020091000011</t>
  </si>
  <si>
    <t>0020091000012</t>
  </si>
  <si>
    <t>0020091000013</t>
  </si>
  <si>
    <t>0020091000014</t>
  </si>
  <si>
    <t>0020091000015</t>
  </si>
  <si>
    <t>0020091000016</t>
  </si>
  <si>
    <t>0020091000017</t>
  </si>
  <si>
    <t>0020091000018</t>
  </si>
  <si>
    <t>0020091000019</t>
  </si>
  <si>
    <t>0020091000020</t>
  </si>
  <si>
    <t>0020091000021</t>
  </si>
  <si>
    <t>0020091000022</t>
  </si>
  <si>
    <t>0020091000023</t>
  </si>
  <si>
    <t>0020091000024</t>
  </si>
  <si>
    <t>0020091000025</t>
  </si>
  <si>
    <t>0020091000026</t>
  </si>
  <si>
    <t>0020091000027</t>
  </si>
  <si>
    <t>0020091000028</t>
  </si>
  <si>
    <t>0020091000029</t>
  </si>
  <si>
    <t>0020091000030</t>
  </si>
  <si>
    <t>0020091000031</t>
  </si>
  <si>
    <t>0020091000032</t>
  </si>
  <si>
    <t>0020091000034</t>
  </si>
  <si>
    <t>0020091000035</t>
  </si>
  <si>
    <t>0020091000036</t>
  </si>
  <si>
    <t>0020091000037</t>
  </si>
  <si>
    <t>0020091000038</t>
  </si>
  <si>
    <t>0020091000039</t>
  </si>
  <si>
    <t>0020091000040</t>
  </si>
  <si>
    <t>0020091000041</t>
  </si>
  <si>
    <t>0020091000042</t>
  </si>
  <si>
    <t>0020091000043</t>
  </si>
  <si>
    <t>0020091000044</t>
  </si>
  <si>
    <t>0020091000045</t>
  </si>
  <si>
    <t>0020091000046</t>
  </si>
  <si>
    <t>0020091000047</t>
  </si>
  <si>
    <t>0020091000048</t>
  </si>
  <si>
    <t>0020091000049</t>
  </si>
  <si>
    <t>0020091000050</t>
  </si>
  <si>
    <t>0020091000051</t>
  </si>
  <si>
    <t>0020091000052</t>
  </si>
  <si>
    <t>0020091000053</t>
  </si>
  <si>
    <t>0020091000054</t>
  </si>
  <si>
    <t>0020091000055</t>
  </si>
  <si>
    <t>0020091000056</t>
  </si>
  <si>
    <t>0020091000057</t>
  </si>
  <si>
    <t>0020091000058</t>
  </si>
  <si>
    <t>0020091000059</t>
  </si>
  <si>
    <t>0020091000060</t>
  </si>
  <si>
    <t>0020091000061</t>
  </si>
  <si>
    <t>0020091000062</t>
  </si>
  <si>
    <t>0020091000063</t>
  </si>
  <si>
    <t>0020091000064</t>
  </si>
  <si>
    <t>0020091000065</t>
  </si>
  <si>
    <t>0020091000066</t>
  </si>
  <si>
    <t>0020091000067</t>
  </si>
  <si>
    <t>0020091000068</t>
  </si>
  <si>
    <t>0020091000069</t>
  </si>
  <si>
    <t>0020091000070</t>
  </si>
  <si>
    <t>0020091000071</t>
  </si>
  <si>
    <t>0020091000072</t>
  </si>
  <si>
    <t>0020091000073</t>
  </si>
  <si>
    <t>0020091000074</t>
  </si>
  <si>
    <t>0020091000075</t>
  </si>
  <si>
    <t>0020091000076</t>
  </si>
  <si>
    <t>XR-M61 XECURO RAY NEGRO VERDE L VISOR TRANSP NORMA</t>
  </si>
  <si>
    <t>XTR-832D XTRONG BEAUTY FLY NEGRO ROSA M DOB VIS TR</t>
  </si>
  <si>
    <t>XTR-832D XTRONG MAORI NEGRO ROJO M DOB VI TRANSP D</t>
  </si>
  <si>
    <t>SG-315 STRONG MOSTER ANGEL ROJO AZUL OSCURO MTE XL</t>
  </si>
  <si>
    <t>XTR-829 XTRONG ALIEN ROUTE NEGRO VERDE M TRANSP DO</t>
  </si>
  <si>
    <t>XTR-829 XTRONG ALIEN ROUTE NEGRO VERDE L TRANSP DO</t>
  </si>
  <si>
    <t>XTR-829 XTRONG ALIEN ROUTE NEGRO GRIS MATE M TRANS</t>
  </si>
  <si>
    <t>XTR-829 XTRONG ALIEN ROUTE NEGRO GRIS MATE L TRANS</t>
  </si>
  <si>
    <t>XR-M61 XECURO MATRIOSHA GRIS ROSADOS S VISOR TRANS</t>
  </si>
  <si>
    <t>XR-910 XECURO DRAGO NEGRO ROJO MATE M VISOR TRANSP</t>
  </si>
  <si>
    <t>XR-910 XECURO DRAGO NEGRO ROJO MATE L VISOR TRANSP</t>
  </si>
  <si>
    <t>XR-910 XECURO DRAGO NEGRO ROJO MATE XL VISOR TRANS</t>
  </si>
  <si>
    <t>SG-863 STRONG EYE SKULL NEGRO BRILLO VERDE XL TRAS</t>
  </si>
  <si>
    <t>1435010201</t>
  </si>
  <si>
    <t>1435010202</t>
  </si>
  <si>
    <t>1435010203</t>
  </si>
  <si>
    <t>1435010204</t>
  </si>
  <si>
    <t>1435010205</t>
  </si>
  <si>
    <t>1435010206</t>
  </si>
  <si>
    <t>1435010207</t>
  </si>
  <si>
    <t>1435010208</t>
  </si>
  <si>
    <t>1435010209</t>
  </si>
  <si>
    <t>1435010210</t>
  </si>
  <si>
    <t>1435010211</t>
  </si>
  <si>
    <t>1435010212</t>
  </si>
  <si>
    <t>1435010213</t>
  </si>
  <si>
    <t>1435010214</t>
  </si>
  <si>
    <t>1435010215</t>
  </si>
  <si>
    <t>1435010216</t>
  </si>
  <si>
    <t>1435010217</t>
  </si>
  <si>
    <t>1435010218</t>
  </si>
  <si>
    <t>1435010219</t>
  </si>
  <si>
    <t>1435010220</t>
  </si>
  <si>
    <t>1435010221</t>
  </si>
  <si>
    <t>1435010222</t>
  </si>
  <si>
    <t>1435010223</t>
  </si>
  <si>
    <t>1435010224</t>
  </si>
  <si>
    <t>1435010225</t>
  </si>
  <si>
    <t>1435010226</t>
  </si>
  <si>
    <t>1435010227</t>
  </si>
  <si>
    <t>1435010228</t>
  </si>
  <si>
    <t>1435010229</t>
  </si>
  <si>
    <t>1435010230</t>
  </si>
  <si>
    <t>1435010231</t>
  </si>
  <si>
    <t>1435010232</t>
  </si>
  <si>
    <t>1435010233</t>
  </si>
  <si>
    <t>1435010234</t>
  </si>
  <si>
    <t>1435010235</t>
  </si>
  <si>
    <t>1435010236</t>
  </si>
  <si>
    <t>1435010237</t>
  </si>
  <si>
    <t>1435010238</t>
  </si>
  <si>
    <t>1435010239</t>
  </si>
  <si>
    <t>1435010240</t>
  </si>
  <si>
    <t>1435010241</t>
  </si>
  <si>
    <t>1435010242</t>
  </si>
  <si>
    <t>1435010243</t>
  </si>
  <si>
    <t>1435010245</t>
  </si>
  <si>
    <t>1435010246</t>
  </si>
  <si>
    <t>1435010247</t>
  </si>
  <si>
    <t>1435010248</t>
  </si>
  <si>
    <t>1435010249</t>
  </si>
  <si>
    <t>1435010250</t>
  </si>
  <si>
    <t>1435010251</t>
  </si>
  <si>
    <t>1435010252</t>
  </si>
  <si>
    <t>1435010253</t>
  </si>
  <si>
    <t>1435010254</t>
  </si>
  <si>
    <t>1435010255</t>
  </si>
  <si>
    <t>1435010256</t>
  </si>
  <si>
    <t>1435010257</t>
  </si>
  <si>
    <t>1435010258</t>
  </si>
  <si>
    <t>1435010259</t>
  </si>
  <si>
    <t>1435010260</t>
  </si>
  <si>
    <t>1435010261</t>
  </si>
  <si>
    <t>1435010262</t>
  </si>
  <si>
    <t>1435010263</t>
  </si>
  <si>
    <t>1435010264</t>
  </si>
  <si>
    <t>1435010265</t>
  </si>
  <si>
    <t>1435010266</t>
  </si>
  <si>
    <t>1435010267</t>
  </si>
  <si>
    <t>1435010268</t>
  </si>
  <si>
    <t>1435010269</t>
  </si>
  <si>
    <t>1435010270</t>
  </si>
  <si>
    <t>1435010271</t>
  </si>
  <si>
    <t>1435010272</t>
  </si>
  <si>
    <t>1435010273</t>
  </si>
  <si>
    <t>1435010274</t>
  </si>
  <si>
    <t>1435010275</t>
  </si>
  <si>
    <t>1435010276</t>
  </si>
  <si>
    <t>1435010277</t>
  </si>
  <si>
    <t>1435010278</t>
  </si>
  <si>
    <t>1435010279</t>
  </si>
  <si>
    <t>1435010280</t>
  </si>
  <si>
    <t>1435010281</t>
  </si>
  <si>
    <t>1435010283</t>
  </si>
  <si>
    <t>1435010284</t>
  </si>
  <si>
    <t>1435010285</t>
  </si>
  <si>
    <t>1435010286</t>
  </si>
  <si>
    <t>1435010287</t>
  </si>
  <si>
    <t>1435010288</t>
  </si>
  <si>
    <t>1435010289</t>
  </si>
  <si>
    <t>1435010291</t>
  </si>
  <si>
    <t>931021287700</t>
  </si>
  <si>
    <t>0020037000133</t>
  </si>
  <si>
    <t>0020089000772</t>
  </si>
  <si>
    <t>0020049000394</t>
  </si>
  <si>
    <t>0020049000395</t>
  </si>
  <si>
    <t>0020004000317</t>
  </si>
  <si>
    <t>598163210100</t>
  </si>
  <si>
    <t>931021287500</t>
  </si>
  <si>
    <t>0020004000318</t>
  </si>
  <si>
    <t>905061200100</t>
  </si>
  <si>
    <t>905061500100</t>
  </si>
  <si>
    <t>945802509000</t>
  </si>
  <si>
    <t>0020078000806</t>
  </si>
  <si>
    <t>0020001000626</t>
  </si>
  <si>
    <t>0020001000627</t>
  </si>
  <si>
    <t>945821910400</t>
  </si>
  <si>
    <t>560163570000</t>
  </si>
  <si>
    <t>931022229400</t>
  </si>
  <si>
    <t>0020036000622</t>
  </si>
  <si>
    <t>0020021000359</t>
  </si>
  <si>
    <t>0020035000266</t>
  </si>
  <si>
    <t>913170602500</t>
  </si>
  <si>
    <t>B72PANELES00</t>
  </si>
  <si>
    <t>0020081000863</t>
  </si>
  <si>
    <t>0020032000225</t>
  </si>
  <si>
    <t>989020502000</t>
  </si>
  <si>
    <t>0020019001316</t>
  </si>
  <si>
    <t>934501611500</t>
  </si>
  <si>
    <t>0020081000865</t>
  </si>
  <si>
    <t>0020052000067</t>
  </si>
  <si>
    <t>931090502200</t>
  </si>
  <si>
    <t>0020015000315</t>
  </si>
  <si>
    <t>0020029000078</t>
  </si>
  <si>
    <t>931092082100</t>
  </si>
  <si>
    <t>0020049000400</t>
  </si>
  <si>
    <t>945802508800</t>
  </si>
  <si>
    <t>45DGUIASAIRE</t>
  </si>
  <si>
    <t>938231482100</t>
  </si>
  <si>
    <t>0020001000628</t>
  </si>
  <si>
    <t>0020081000866</t>
  </si>
  <si>
    <t>0020081000867</t>
  </si>
  <si>
    <t>0020043000201</t>
  </si>
  <si>
    <t>0020081000868</t>
  </si>
  <si>
    <t>0020001000629</t>
  </si>
  <si>
    <t>0020089000774</t>
  </si>
  <si>
    <t>0020084000658</t>
  </si>
  <si>
    <t>0020071000437</t>
  </si>
  <si>
    <t>0020035000267</t>
  </si>
  <si>
    <t>0020017000387</t>
  </si>
  <si>
    <t>0020031000100</t>
  </si>
  <si>
    <t>0020008000318</t>
  </si>
  <si>
    <t>0020034000058</t>
  </si>
  <si>
    <t>0020078000808</t>
  </si>
  <si>
    <t>0020018000202</t>
  </si>
  <si>
    <t>0020075000219</t>
  </si>
  <si>
    <t>0020030000238</t>
  </si>
  <si>
    <t>0020084000660</t>
  </si>
  <si>
    <t>0020045000266</t>
  </si>
  <si>
    <t>0020065000516</t>
  </si>
  <si>
    <t>0020018000203</t>
  </si>
  <si>
    <t>0020065000517</t>
  </si>
  <si>
    <t>0020048000213</t>
  </si>
  <si>
    <t>932107146200</t>
  </si>
  <si>
    <t>0020077000421</t>
  </si>
  <si>
    <t>0020017000388</t>
  </si>
  <si>
    <t>0020081000869</t>
  </si>
  <si>
    <t>0020071000438</t>
  </si>
  <si>
    <t>0020062000030</t>
  </si>
  <si>
    <t>0020032000226</t>
  </si>
  <si>
    <t>0020001000636</t>
  </si>
  <si>
    <t>0020001000637</t>
  </si>
  <si>
    <t>0020001000638</t>
  </si>
  <si>
    <t>0020080000037</t>
  </si>
  <si>
    <t>0020065000518</t>
  </si>
  <si>
    <t>0020017000389</t>
  </si>
  <si>
    <t>0020011000139</t>
  </si>
  <si>
    <t>0020030000237</t>
  </si>
  <si>
    <t>0020030000239</t>
  </si>
  <si>
    <t>0020036000623</t>
  </si>
  <si>
    <t>0020076000396</t>
  </si>
  <si>
    <t>0020062000031</t>
  </si>
  <si>
    <t>0020032000227</t>
  </si>
  <si>
    <t>0020078000810</t>
  </si>
  <si>
    <t>0020078000811</t>
  </si>
  <si>
    <t>0020031000102</t>
  </si>
  <si>
    <t>0020032000228</t>
  </si>
  <si>
    <t>0020070000253</t>
  </si>
  <si>
    <t>0020003000206</t>
  </si>
  <si>
    <t>931022087600</t>
  </si>
  <si>
    <t>0020081000870</t>
  </si>
  <si>
    <t>0020036000624</t>
  </si>
  <si>
    <t>0020065000519</t>
  </si>
  <si>
    <t>0020048000214</t>
  </si>
  <si>
    <t>0020052000068</t>
  </si>
  <si>
    <t>0020013000157</t>
  </si>
  <si>
    <t>0020019001320</t>
  </si>
  <si>
    <t>901051000600</t>
  </si>
  <si>
    <t>0020065000520</t>
  </si>
  <si>
    <t>0020048000215</t>
  </si>
  <si>
    <t>0020078000813</t>
  </si>
  <si>
    <t>0020004000320</t>
  </si>
  <si>
    <t>0020070000254</t>
  </si>
  <si>
    <t>0020009000082</t>
  </si>
  <si>
    <t>0020025000553</t>
  </si>
  <si>
    <t>0020071000439</t>
  </si>
  <si>
    <t>0020018000204</t>
  </si>
  <si>
    <t>0020070000255</t>
  </si>
  <si>
    <t>0020030000240</t>
  </si>
  <si>
    <t>0020015000318</t>
  </si>
  <si>
    <t>0020084000666</t>
  </si>
  <si>
    <t>0020019001321</t>
  </si>
  <si>
    <t>0020025000554</t>
  </si>
  <si>
    <t>0020060000104</t>
  </si>
  <si>
    <t>0020064000121</t>
  </si>
  <si>
    <t>0020025000555</t>
  </si>
  <si>
    <t>0020004000321</t>
  </si>
  <si>
    <t>0020013000158</t>
  </si>
  <si>
    <t>0020036000626</t>
  </si>
  <si>
    <t>0020036000627</t>
  </si>
  <si>
    <t>0020076000399</t>
  </si>
  <si>
    <t>0020081000874</t>
  </si>
  <si>
    <t>0020019001322</t>
  </si>
  <si>
    <t>0020019001323</t>
  </si>
  <si>
    <t>0020087000122</t>
  </si>
  <si>
    <t>0020032000232</t>
  </si>
  <si>
    <t>0020024000549</t>
  </si>
  <si>
    <t>0020076000394</t>
  </si>
  <si>
    <t>0020032000230</t>
  </si>
  <si>
    <t>0020049000401</t>
  </si>
  <si>
    <t>0020049000402</t>
  </si>
  <si>
    <t>0020089000785</t>
  </si>
  <si>
    <t>0020011000141</t>
  </si>
  <si>
    <t>0020078000823</t>
  </si>
  <si>
    <t>0020049000404</t>
  </si>
  <si>
    <t>0020076000401</t>
  </si>
  <si>
    <t>0020048000217</t>
  </si>
  <si>
    <t>0020084000670</t>
  </si>
  <si>
    <t>0020048000218</t>
  </si>
  <si>
    <t>0020002000072</t>
  </si>
  <si>
    <t>0020081000864</t>
  </si>
  <si>
    <t>0020004000322</t>
  </si>
  <si>
    <t>0020015000319</t>
  </si>
  <si>
    <t>0020015000320</t>
  </si>
  <si>
    <t>0020019001325</t>
  </si>
  <si>
    <t>0020081000878</t>
  </si>
  <si>
    <t>0020081000879</t>
  </si>
  <si>
    <t>0020042000347</t>
  </si>
  <si>
    <t>0020089000795</t>
  </si>
  <si>
    <t>0020078000824</t>
  </si>
  <si>
    <t>0020069000074</t>
  </si>
  <si>
    <t>0020009000083</t>
  </si>
  <si>
    <t>0020089000797</t>
  </si>
  <si>
    <t>0020089000798</t>
  </si>
  <si>
    <t>901050809900</t>
  </si>
  <si>
    <t>0020084000672</t>
  </si>
  <si>
    <t>0020017000390</t>
  </si>
  <si>
    <t>0020078000825</t>
  </si>
  <si>
    <t>0020018000205</t>
  </si>
  <si>
    <t>0020032000235</t>
  </si>
  <si>
    <t>0020019001326</t>
  </si>
  <si>
    <t>0020089000800</t>
  </si>
  <si>
    <t>0020089000801</t>
  </si>
  <si>
    <t>0020065000524</t>
  </si>
  <si>
    <t>0020065000525</t>
  </si>
  <si>
    <t>0020019001327</t>
  </si>
  <si>
    <t>0020019001328</t>
  </si>
  <si>
    <t>0020030000241</t>
  </si>
  <si>
    <t>0020019001329</t>
  </si>
  <si>
    <t>0020019001330</t>
  </si>
  <si>
    <t>0020019001331</t>
  </si>
  <si>
    <t>0020019001332</t>
  </si>
  <si>
    <t>0020029000080</t>
  </si>
  <si>
    <t>0020001000650</t>
  </si>
  <si>
    <t>0020089000803</t>
  </si>
  <si>
    <t>0020089000804</t>
  </si>
  <si>
    <t>0020001000651</t>
  </si>
  <si>
    <t>0020013000159</t>
  </si>
  <si>
    <t>0020078000826</t>
  </si>
  <si>
    <t>0020043000202</t>
  </si>
  <si>
    <t>0020009000084</t>
  </si>
  <si>
    <t>0020013000160</t>
  </si>
  <si>
    <t>401221280100</t>
  </si>
  <si>
    <t>0020030000242</t>
  </si>
  <si>
    <t>0020067000013</t>
  </si>
  <si>
    <t>0020067000014</t>
  </si>
  <si>
    <t>0020067000015</t>
  </si>
  <si>
    <t>0020019001333</t>
  </si>
  <si>
    <t>0020019001334</t>
  </si>
  <si>
    <t>0020081000881</t>
  </si>
  <si>
    <t>0020033000017</t>
  </si>
  <si>
    <t>0020081000882</t>
  </si>
  <si>
    <t>0020045000268</t>
  </si>
  <si>
    <t>0020036000628</t>
  </si>
  <si>
    <t>0020019001335</t>
  </si>
  <si>
    <t>0020019001336</t>
  </si>
  <si>
    <t>0020019001337</t>
  </si>
  <si>
    <t>0020036000629</t>
  </si>
  <si>
    <t>0020019001338</t>
  </si>
  <si>
    <t>0020019001339</t>
  </si>
  <si>
    <t>0020019001340</t>
  </si>
  <si>
    <t>0020019001341</t>
  </si>
  <si>
    <t>0020019001342</t>
  </si>
  <si>
    <t>0020019001343</t>
  </si>
  <si>
    <t>0020037000134</t>
  </si>
  <si>
    <t>0020019001344</t>
  </si>
  <si>
    <t>0020019001345</t>
  </si>
  <si>
    <t>0020019001346</t>
  </si>
  <si>
    <t>0020009000085</t>
  </si>
  <si>
    <t>0020009000086</t>
  </si>
  <si>
    <t>0020004000323</t>
  </si>
  <si>
    <t>0020013000161</t>
  </si>
  <si>
    <t>0020036000630</t>
  </si>
  <si>
    <t>0020006000034</t>
  </si>
  <si>
    <t>0020089000805</t>
  </si>
  <si>
    <t>0020019001347</t>
  </si>
  <si>
    <t>0020048000219</t>
  </si>
  <si>
    <t>0020048000220</t>
  </si>
  <si>
    <t>0020025000556</t>
  </si>
  <si>
    <t>0020019001348</t>
  </si>
  <si>
    <t>0020065000526</t>
  </si>
  <si>
    <t>0020013000162</t>
  </si>
  <si>
    <t>0020038000152</t>
  </si>
  <si>
    <t>0020060000105</t>
  </si>
  <si>
    <t>0020029000081</t>
  </si>
  <si>
    <t>0020032000236</t>
  </si>
  <si>
    <t>0020065000527</t>
  </si>
  <si>
    <t>0020004000324</t>
  </si>
  <si>
    <t>0020004000325</t>
  </si>
  <si>
    <t>0020004000326</t>
  </si>
  <si>
    <t>0020004000327</t>
  </si>
  <si>
    <t>0020060000106</t>
  </si>
  <si>
    <t>913170603500</t>
  </si>
  <si>
    <t>0020084000674</t>
  </si>
  <si>
    <t>0020070000256</t>
  </si>
  <si>
    <t>0020084000675</t>
  </si>
  <si>
    <t>0020084000676</t>
  </si>
  <si>
    <t>0020084000677</t>
  </si>
  <si>
    <t>0020084000678</t>
  </si>
  <si>
    <t>0020019001349</t>
  </si>
  <si>
    <t>0020019001350</t>
  </si>
  <si>
    <t>0020019001351</t>
  </si>
  <si>
    <t>0020084000679</t>
  </si>
  <si>
    <t>0020072000098</t>
  </si>
  <si>
    <t>0020052000070</t>
  </si>
  <si>
    <t>0020078000830</t>
  </si>
  <si>
    <t>0020084000680</t>
  </si>
  <si>
    <t>0020032000237</t>
  </si>
  <si>
    <t>0020081000885</t>
  </si>
  <si>
    <t>0020001000663</t>
  </si>
  <si>
    <t>0020086000188</t>
  </si>
  <si>
    <t>0020019001359</t>
  </si>
  <si>
    <t>0020019001360</t>
  </si>
  <si>
    <t>0020019001361</t>
  </si>
  <si>
    <t>0020081000886</t>
  </si>
  <si>
    <t>0020034000059</t>
  </si>
  <si>
    <t>0020089000783</t>
  </si>
  <si>
    <t>0020089000810</t>
  </si>
  <si>
    <t>0020089000811</t>
  </si>
  <si>
    <t>0020089000812</t>
  </si>
  <si>
    <t>0020012000029</t>
  </si>
  <si>
    <t>0020030000244</t>
  </si>
  <si>
    <t>0020049000405</t>
  </si>
  <si>
    <t>0020008000321</t>
  </si>
  <si>
    <t>0020086000189</t>
  </si>
  <si>
    <t>0020032000238</t>
  </si>
  <si>
    <t>0020077000426</t>
  </si>
  <si>
    <t>0020086000187</t>
  </si>
  <si>
    <t>0020081000888</t>
  </si>
  <si>
    <t>0020081000889</t>
  </si>
  <si>
    <t>0020078000833</t>
  </si>
  <si>
    <t>901790552300</t>
  </si>
  <si>
    <t>931091401000</t>
  </si>
  <si>
    <t>0020031000104</t>
  </si>
  <si>
    <t>0020086000190</t>
  </si>
  <si>
    <t>0020017000392</t>
  </si>
  <si>
    <t>0020019001362</t>
  </si>
  <si>
    <t>0020019001363</t>
  </si>
  <si>
    <t>0020064000123</t>
  </si>
  <si>
    <t>0020030000245</t>
  </si>
  <si>
    <t>0020067000016</t>
  </si>
  <si>
    <t>0020076000402</t>
  </si>
  <si>
    <t>0020008000322</t>
  </si>
  <si>
    <t>0020008000323</t>
  </si>
  <si>
    <t>0020078000834</t>
  </si>
  <si>
    <t>0020007000036</t>
  </si>
  <si>
    <t>0020007000037</t>
  </si>
  <si>
    <t>0020081000871</t>
  </si>
  <si>
    <t>0020036000631</t>
  </si>
  <si>
    <t>0020013000163</t>
  </si>
  <si>
    <t>0020089000822</t>
  </si>
  <si>
    <t>0020084000682</t>
  </si>
  <si>
    <t>0020049000411</t>
  </si>
  <si>
    <t>0020049000408</t>
  </si>
  <si>
    <t>0020049000409</t>
  </si>
  <si>
    <t>0020049000410</t>
  </si>
  <si>
    <t>0020049000412</t>
  </si>
  <si>
    <t>0020049000413</t>
  </si>
  <si>
    <t>0020081000892</t>
  </si>
  <si>
    <t>0020035000269</t>
  </si>
  <si>
    <t>0020043000203</t>
  </si>
  <si>
    <t>0020052000071</t>
  </si>
  <si>
    <t>0020084000683</t>
  </si>
  <si>
    <t>BC5E22130000</t>
  </si>
  <si>
    <t>0020036000638</t>
  </si>
  <si>
    <t>0020017000394</t>
  </si>
  <si>
    <t>0020077000427</t>
  </si>
  <si>
    <t>0020019001369</t>
  </si>
  <si>
    <t>0020019001370</t>
  </si>
  <si>
    <t>0020056000053</t>
  </si>
  <si>
    <t>0020016000133</t>
  </si>
  <si>
    <t>0020072000099</t>
  </si>
  <si>
    <t>0020089000789</t>
  </si>
  <si>
    <t>0020019001371</t>
  </si>
  <si>
    <t>0020004000328</t>
  </si>
  <si>
    <t>0020073000029</t>
  </si>
  <si>
    <t>0020081000891</t>
  </si>
  <si>
    <t>0020018000206</t>
  </si>
  <si>
    <t>0020080000038</t>
  </si>
  <si>
    <t>0020089000817</t>
  </si>
  <si>
    <t>0020032000239</t>
  </si>
  <si>
    <t>P</t>
  </si>
  <si>
    <t>904605105900</t>
  </si>
  <si>
    <t>0020084000684</t>
  </si>
  <si>
    <t>0020071000444</t>
  </si>
  <si>
    <t>0020023000099</t>
  </si>
  <si>
    <t>0020081000893</t>
  </si>
  <si>
    <t>0020038000153</t>
  </si>
  <si>
    <t>0020081000894</t>
  </si>
  <si>
    <t>0020038000154</t>
  </si>
  <si>
    <t>0020032000241</t>
  </si>
  <si>
    <t>0020017000396</t>
  </si>
  <si>
    <t>0020081000895</t>
  </si>
  <si>
    <t>0020089000840</t>
  </si>
  <si>
    <t>0020036000643</t>
  </si>
  <si>
    <t>0020036000625</t>
  </si>
  <si>
    <t>901010884700</t>
  </si>
  <si>
    <t>0020053000180</t>
  </si>
  <si>
    <t>0020069000075</t>
  </si>
  <si>
    <t>0020081000899</t>
  </si>
  <si>
    <t>0020081000900</t>
  </si>
  <si>
    <t>0020081000872</t>
  </si>
  <si>
    <t>0020032000243</t>
  </si>
  <si>
    <t>0020078000839</t>
  </si>
  <si>
    <t>0020032000244</t>
  </si>
  <si>
    <t>0020078000840</t>
  </si>
  <si>
    <t>0020070000258</t>
  </si>
  <si>
    <t>21CF34110000</t>
  </si>
  <si>
    <t>0020034000060</t>
  </si>
  <si>
    <t>0020084000687</t>
  </si>
  <si>
    <t>0020043000205</t>
  </si>
  <si>
    <t>0020049000403</t>
  </si>
  <si>
    <t>0020076000407</t>
  </si>
  <si>
    <t>0020025000560</t>
  </si>
  <si>
    <t>0020025000561</t>
  </si>
  <si>
    <t>0020089000778</t>
  </si>
  <si>
    <t>0020018000207</t>
  </si>
  <si>
    <t>0020075000223</t>
  </si>
  <si>
    <t>0020076000404</t>
  </si>
  <si>
    <t>0020077000428</t>
  </si>
  <si>
    <t>0020089000848</t>
  </si>
  <si>
    <t>0020032000234</t>
  </si>
  <si>
    <t>0020078000835</t>
  </si>
  <si>
    <t>0020078000832</t>
  </si>
  <si>
    <t>0020084000689</t>
  </si>
  <si>
    <t>0020089000849</t>
  </si>
  <si>
    <t>0020047000054</t>
  </si>
  <si>
    <t>0020010000217</t>
  </si>
  <si>
    <t>0020019001372</t>
  </si>
  <si>
    <t>0020019001373</t>
  </si>
  <si>
    <t>0020019001374</t>
  </si>
  <si>
    <t>0020019001375</t>
  </si>
  <si>
    <t>0020042000351</t>
  </si>
  <si>
    <t>0020017000391</t>
  </si>
  <si>
    <t>0020078000841</t>
  </si>
  <si>
    <t>0020084000690</t>
  </si>
  <si>
    <t>0020089000784</t>
  </si>
  <si>
    <t>0020089000850</t>
  </si>
  <si>
    <t>0020089000851</t>
  </si>
  <si>
    <t>0020089000852</t>
  </si>
  <si>
    <t>0020089000853</t>
  </si>
  <si>
    <t>0020089000844</t>
  </si>
  <si>
    <t>0020089000841</t>
  </si>
  <si>
    <t>0020089000854</t>
  </si>
  <si>
    <t>0020077000429</t>
  </si>
  <si>
    <t>0020065000532</t>
  </si>
  <si>
    <t>0020065000521</t>
  </si>
  <si>
    <t>0020040000021</t>
  </si>
  <si>
    <t>0020074000025</t>
  </si>
  <si>
    <t>0020042000349</t>
  </si>
  <si>
    <t>0020017000398</t>
  </si>
  <si>
    <t>0020065000522</t>
  </si>
  <si>
    <t>0020038000155</t>
  </si>
  <si>
    <t>0020036000646</t>
  </si>
  <si>
    <t>0020036000647</t>
  </si>
  <si>
    <t>0020065000523</t>
  </si>
  <si>
    <t>B97E13510100</t>
  </si>
  <si>
    <t>0020075000224</t>
  </si>
  <si>
    <t>0020076000408</t>
  </si>
  <si>
    <t>0020036000633</t>
  </si>
  <si>
    <t>0020036000636</t>
  </si>
  <si>
    <t>0020036000632</t>
  </si>
  <si>
    <t>935051684400</t>
  </si>
  <si>
    <t>0020081000902</t>
  </si>
  <si>
    <t>0020023000100</t>
  </si>
  <si>
    <t>BC5E13510000</t>
  </si>
  <si>
    <t>0020022000065</t>
  </si>
  <si>
    <t>0020036000641</t>
  </si>
  <si>
    <t>0020086000192</t>
  </si>
  <si>
    <t>0020078000842</t>
  </si>
  <si>
    <t>0020059000141</t>
  </si>
  <si>
    <t>0020054000078</t>
  </si>
  <si>
    <t>0020003000208</t>
  </si>
  <si>
    <t>0020045000270</t>
  </si>
  <si>
    <t>0020039000120</t>
  </si>
  <si>
    <t>0020003000209</t>
  </si>
  <si>
    <t>0020035000271</t>
  </si>
  <si>
    <t>0020084000667</t>
  </si>
  <si>
    <t>0020035000272</t>
  </si>
  <si>
    <t>0020047000055</t>
  </si>
  <si>
    <t>0020030000247</t>
  </si>
  <si>
    <t>0020019001379</t>
  </si>
  <si>
    <t>0020039000121</t>
  </si>
  <si>
    <t>0020031000106</t>
  </si>
  <si>
    <t>0020069000077</t>
  </si>
  <si>
    <t>0020077000431</t>
  </si>
  <si>
    <t>0020077000432</t>
  </si>
  <si>
    <t>0020036000648</t>
  </si>
  <si>
    <t>0020077000423</t>
  </si>
  <si>
    <t>0020081000904</t>
  </si>
  <si>
    <t>0020081000905</t>
  </si>
  <si>
    <t>0020087000124</t>
  </si>
  <si>
    <t>0020031000108</t>
  </si>
  <si>
    <t>0020087000125</t>
  </si>
  <si>
    <t>0020045000271</t>
  </si>
  <si>
    <t>0020062000033</t>
  </si>
  <si>
    <t>0020071000447</t>
  </si>
  <si>
    <t>0020084000694</t>
  </si>
  <si>
    <t>0020081000906</t>
  </si>
  <si>
    <t>0020086000193</t>
  </si>
  <si>
    <t>0020019001383</t>
  </si>
  <si>
    <t>0020059000143</t>
  </si>
  <si>
    <t>0020071000440</t>
  </si>
  <si>
    <t>0020004000330</t>
  </si>
  <si>
    <t>0020018000208</t>
  </si>
  <si>
    <t>0020070000259</t>
  </si>
  <si>
    <t>0020022000067</t>
  </si>
  <si>
    <t>0020017000399</t>
  </si>
  <si>
    <t>0020035000276</t>
  </si>
  <si>
    <t>0020078000851</t>
  </si>
  <si>
    <t>0020065000535</t>
  </si>
  <si>
    <t>0020076000406</t>
  </si>
  <si>
    <t>0020076000403</t>
  </si>
  <si>
    <t>0020076000405</t>
  </si>
  <si>
    <t>0020084000697</t>
  </si>
  <si>
    <t>0020045000267</t>
  </si>
  <si>
    <t>0020084000696</t>
  </si>
  <si>
    <t>0020036000650</t>
  </si>
  <si>
    <t>0020039000122</t>
  </si>
  <si>
    <t>0020089000873</t>
  </si>
  <si>
    <t>0020019001389</t>
  </si>
  <si>
    <t>0020035000278</t>
  </si>
  <si>
    <t>0020011000142</t>
  </si>
  <si>
    <t>0020075000225</t>
  </si>
  <si>
    <t>0020017000400</t>
  </si>
  <si>
    <t>0020077000436</t>
  </si>
  <si>
    <t>0020070000260</t>
  </si>
  <si>
    <t>0020004000331</t>
  </si>
  <si>
    <t>0020089000877</t>
  </si>
  <si>
    <t>0020089000878</t>
  </si>
  <si>
    <t>0020015000323</t>
  </si>
  <si>
    <t>0020057000091</t>
  </si>
  <si>
    <t>0020013000167</t>
  </si>
  <si>
    <t>0020054000079</t>
  </si>
  <si>
    <t>0020089000816</t>
  </si>
  <si>
    <t>0020030000251</t>
  </si>
  <si>
    <t>0020076000397</t>
  </si>
  <si>
    <t>0020019001392</t>
  </si>
  <si>
    <t>0020023000102</t>
  </si>
  <si>
    <t>0020071000451</t>
  </si>
  <si>
    <t>0020049000424</t>
  </si>
  <si>
    <t>0020081000911</t>
  </si>
  <si>
    <t>0020081000910</t>
  </si>
  <si>
    <t>0020067000017</t>
  </si>
  <si>
    <t>0020036000644</t>
  </si>
  <si>
    <t>0020064000124</t>
  </si>
  <si>
    <t>0020015000324</t>
  </si>
  <si>
    <t>0020089000866</t>
  </si>
  <si>
    <t>0020076000395</t>
  </si>
  <si>
    <t>0020076000411</t>
  </si>
  <si>
    <t>0020042000356</t>
  </si>
  <si>
    <t>0020001000676</t>
  </si>
  <si>
    <t>0020089000881</t>
  </si>
  <si>
    <t>0020078000855</t>
  </si>
  <si>
    <t>0020089000824</t>
  </si>
  <si>
    <t>0020045000272</t>
  </si>
  <si>
    <t>0020084000700</t>
  </si>
  <si>
    <t>0020006000036</t>
  </si>
  <si>
    <t>0020038000157</t>
  </si>
  <si>
    <t>0020035000281</t>
  </si>
  <si>
    <t>0020081000903</t>
  </si>
  <si>
    <t>0020042000357</t>
  </si>
  <si>
    <t>0020032000252</t>
  </si>
  <si>
    <t>0020042000355</t>
  </si>
  <si>
    <t>0020002000073</t>
  </si>
  <si>
    <t>0020076000416</t>
  </si>
  <si>
    <t>0020004000333</t>
  </si>
  <si>
    <t>0020077000439</t>
  </si>
  <si>
    <t>0020070000262</t>
  </si>
  <si>
    <t>0020075000230</t>
  </si>
  <si>
    <t>0020015000325</t>
  </si>
  <si>
    <t>0020042000358</t>
  </si>
  <si>
    <t>0020015000326</t>
  </si>
  <si>
    <t>0020030000250</t>
  </si>
  <si>
    <t>0020036000645</t>
  </si>
  <si>
    <t>0020052000073</t>
  </si>
  <si>
    <t>0020084000701</t>
  </si>
  <si>
    <t>0020084000702</t>
  </si>
  <si>
    <t>0020059000144</t>
  </si>
  <si>
    <t>0020048000222</t>
  </si>
  <si>
    <t>0020076000417</t>
  </si>
  <si>
    <t>0020036000651</t>
  </si>
  <si>
    <t>0020078000859</t>
  </si>
  <si>
    <t>0020078000860</t>
  </si>
  <si>
    <t>0020017000403</t>
  </si>
  <si>
    <t>0020078000861</t>
  </si>
  <si>
    <t>0020063000026</t>
  </si>
  <si>
    <t>0020078000858</t>
  </si>
  <si>
    <t>0020013000168</t>
  </si>
  <si>
    <t>0020021000364</t>
  </si>
  <si>
    <t>0020089000888</t>
  </si>
  <si>
    <t>0020035000280</t>
  </si>
  <si>
    <t>0020078000864</t>
  </si>
  <si>
    <t>0020078000865</t>
  </si>
  <si>
    <t>0020029000085</t>
  </si>
  <si>
    <t>0020065000537</t>
  </si>
  <si>
    <t>0020010000218</t>
  </si>
  <si>
    <t>0020010000219</t>
  </si>
  <si>
    <t>0020079000085</t>
  </si>
  <si>
    <t>0020031000110</t>
  </si>
  <si>
    <t>0020087000127</t>
  </si>
  <si>
    <t>0020089000889</t>
  </si>
  <si>
    <t>0020071000452</t>
  </si>
  <si>
    <t>0020029000086</t>
  </si>
  <si>
    <t>0020017000404</t>
  </si>
  <si>
    <t>0020025000558</t>
  </si>
  <si>
    <t>0020025000568</t>
  </si>
  <si>
    <t>0020089000865</t>
  </si>
  <si>
    <t>0020078000866</t>
  </si>
  <si>
    <t>0020035000279</t>
  </si>
  <si>
    <t>0020086000196</t>
  </si>
  <si>
    <t>0020048000224</t>
  </si>
  <si>
    <t>0020078000850</t>
  </si>
  <si>
    <t>0020048000223</t>
  </si>
  <si>
    <t>904620807000</t>
  </si>
  <si>
    <t>0020025000570</t>
  </si>
  <si>
    <t>0020018000211</t>
  </si>
  <si>
    <t>0020025000571</t>
  </si>
  <si>
    <t>0020052000075</t>
  </si>
  <si>
    <t>0020032000255</t>
  </si>
  <si>
    <t>0020004000334</t>
  </si>
  <si>
    <t>0020084000706</t>
  </si>
  <si>
    <t>0020078000867</t>
  </si>
  <si>
    <t>0020084000688</t>
  </si>
  <si>
    <t>0020084000708</t>
  </si>
  <si>
    <t>0020084000709</t>
  </si>
  <si>
    <t>0020084000705</t>
  </si>
  <si>
    <t>0020083000058</t>
  </si>
  <si>
    <t>0020065000536</t>
  </si>
  <si>
    <t>B97F53640000</t>
  </si>
  <si>
    <t>0020084000710</t>
  </si>
  <si>
    <t>0020025000567</t>
  </si>
  <si>
    <t>0020029000082</t>
  </si>
  <si>
    <t>0020084000707</t>
  </si>
  <si>
    <t>0020089000864</t>
  </si>
  <si>
    <t>0020075000231</t>
  </si>
  <si>
    <t>0020089000872</t>
  </si>
  <si>
    <t>0020008000332</t>
  </si>
  <si>
    <t>94568K313600</t>
  </si>
  <si>
    <t>B97E54610000</t>
  </si>
  <si>
    <t>0020018000210</t>
  </si>
  <si>
    <t>0020036000635</t>
  </si>
  <si>
    <t>0020019001317</t>
  </si>
  <si>
    <t>0020042000354</t>
  </si>
  <si>
    <t>0020025000569</t>
  </si>
  <si>
    <t>0020021000366</t>
  </si>
  <si>
    <t>0020008000333</t>
  </si>
  <si>
    <t>0020008000334</t>
  </si>
  <si>
    <t>0020008000335</t>
  </si>
  <si>
    <t>0020004000335</t>
  </si>
  <si>
    <t>0020032000259</t>
  </si>
  <si>
    <t>0020032000253</t>
  </si>
  <si>
    <t>0020019001399</t>
  </si>
  <si>
    <t>0020048000226</t>
  </si>
  <si>
    <t>0020045000275</t>
  </si>
  <si>
    <t>0020004000336</t>
  </si>
  <si>
    <t>0020015000328</t>
  </si>
  <si>
    <t>0020058000049</t>
  </si>
  <si>
    <t>0020039000126</t>
  </si>
  <si>
    <t>0020019001384</t>
  </si>
  <si>
    <t>0020061000086</t>
  </si>
  <si>
    <t>0020064000125</t>
  </si>
  <si>
    <t>0020019001400</t>
  </si>
  <si>
    <t>0020063000027</t>
  </si>
  <si>
    <t>0020025000572</t>
  </si>
  <si>
    <t>0020071000456</t>
  </si>
  <si>
    <t>0020031000111</t>
  </si>
  <si>
    <t>0020038000158</t>
  </si>
  <si>
    <t>0020071000458</t>
  </si>
  <si>
    <t>0020081000877</t>
  </si>
  <si>
    <t>0020025000574</t>
  </si>
  <si>
    <t>0020057000092</t>
  </si>
  <si>
    <t>0020066000032</t>
  </si>
  <si>
    <t>0020015000329</t>
  </si>
  <si>
    <t>0020077000442</t>
  </si>
  <si>
    <t>0020084000711</t>
  </si>
  <si>
    <t>0020081000909</t>
  </si>
  <si>
    <t>0020029000087</t>
  </si>
  <si>
    <t>0020076000419</t>
  </si>
  <si>
    <t>0020086000198</t>
  </si>
  <si>
    <t>0020015000330</t>
  </si>
  <si>
    <t>0020019001401</t>
  </si>
  <si>
    <t>0020019001402</t>
  </si>
  <si>
    <t>0020019001386</t>
  </si>
  <si>
    <t>0020019001403</t>
  </si>
  <si>
    <t>0020019001404</t>
  </si>
  <si>
    <t>0020004000337</t>
  </si>
  <si>
    <t>0020049000427</t>
  </si>
  <si>
    <t>0020049000428</t>
  </si>
  <si>
    <t>0020043000211</t>
  </si>
  <si>
    <t>0020075000226</t>
  </si>
  <si>
    <t>0020036000654</t>
  </si>
  <si>
    <t>0020042000362</t>
  </si>
  <si>
    <t>0020071000459</t>
  </si>
  <si>
    <t>0020078000871</t>
  </si>
  <si>
    <t>0020084000704</t>
  </si>
  <si>
    <t>0020073000031</t>
  </si>
  <si>
    <t>0020017000405</t>
  </si>
  <si>
    <t>0020081000862</t>
  </si>
  <si>
    <t>0020001000680</t>
  </si>
  <si>
    <t>0020042000363</t>
  </si>
  <si>
    <t>0020078000872</t>
  </si>
  <si>
    <t>0020053000183</t>
  </si>
  <si>
    <t>0020047000056</t>
  </si>
  <si>
    <t>3TLE47185000</t>
  </si>
  <si>
    <t>4VPF61410000</t>
  </si>
  <si>
    <t>0020001000076</t>
  </si>
  <si>
    <t>0020001000624</t>
  </si>
  <si>
    <t>0020001000625</t>
  </si>
  <si>
    <t>0020001000630</t>
  </si>
  <si>
    <t>0020001000631</t>
  </si>
  <si>
    <t>0020001000632</t>
  </si>
  <si>
    <t>PORTA ALFORJAS YAMAHA FAZER FZ-16 2010/2014 PATA C</t>
  </si>
  <si>
    <t>0020001000633</t>
  </si>
  <si>
    <t>0020001000634</t>
  </si>
  <si>
    <t>0020001000635</t>
  </si>
  <si>
    <t>0020001000639</t>
  </si>
  <si>
    <t>0020001000640</t>
  </si>
  <si>
    <t>0020001000641</t>
  </si>
  <si>
    <t>0020001000642</t>
  </si>
  <si>
    <t>0020001000643</t>
  </si>
  <si>
    <t>0020001000644</t>
  </si>
  <si>
    <t>0020001000645</t>
  </si>
  <si>
    <t>0020001000646</t>
  </si>
  <si>
    <t>0020001000647</t>
  </si>
  <si>
    <t>0020001000648</t>
  </si>
  <si>
    <t>0020001000649</t>
  </si>
  <si>
    <t>0020001000652</t>
  </si>
  <si>
    <t>0020001000653</t>
  </si>
  <si>
    <t>0020001000654</t>
  </si>
  <si>
    <t>0020001000655</t>
  </si>
  <si>
    <t>0020001000656</t>
  </si>
  <si>
    <t>0020001000657</t>
  </si>
  <si>
    <t>0020001000658</t>
  </si>
  <si>
    <t>0020001000659</t>
  </si>
  <si>
    <t>0020001000660</t>
  </si>
  <si>
    <t>0020001000661</t>
  </si>
  <si>
    <t>0020001000662</t>
  </si>
  <si>
    <t>0020001000664</t>
  </si>
  <si>
    <t>0020001000665</t>
  </si>
  <si>
    <t>0020001000666</t>
  </si>
  <si>
    <t>0020001000667</t>
  </si>
  <si>
    <t>0020001000668</t>
  </si>
  <si>
    <t>0020001000669</t>
  </si>
  <si>
    <t>0020001000670</t>
  </si>
  <si>
    <t>0020001000671</t>
  </si>
  <si>
    <t>0020001000672</t>
  </si>
  <si>
    <t>0020001000673</t>
  </si>
  <si>
    <t>0020001000674</t>
  </si>
  <si>
    <t>0020001000675</t>
  </si>
  <si>
    <t>0020001000677</t>
  </si>
  <si>
    <t>0020001000678</t>
  </si>
  <si>
    <t>0020001000679</t>
  </si>
  <si>
    <t>0020002000071</t>
  </si>
  <si>
    <t>0020003000207</t>
  </si>
  <si>
    <t>0020004000319</t>
  </si>
  <si>
    <t>0020004000329</t>
  </si>
  <si>
    <t>0020004000332</t>
  </si>
  <si>
    <t>0020006000035</t>
  </si>
  <si>
    <t>0020008000319</t>
  </si>
  <si>
    <t>0020008000320</t>
  </si>
  <si>
    <t>0020008000324</t>
  </si>
  <si>
    <t>0020008000325</t>
  </si>
  <si>
    <t>0020008000326</t>
  </si>
  <si>
    <t>0020008000327</t>
  </si>
  <si>
    <t>0020008000328</t>
  </si>
  <si>
    <t>0020008000329</t>
  </si>
  <si>
    <t>0020008000330</t>
  </si>
  <si>
    <t>0020008000331</t>
  </si>
  <si>
    <t>0020009000087</t>
  </si>
  <si>
    <t>0020009000088</t>
  </si>
  <si>
    <t>0020009000089</t>
  </si>
  <si>
    <t>0020009000090</t>
  </si>
  <si>
    <t>0020010000220</t>
  </si>
  <si>
    <t>0020011000140</t>
  </si>
  <si>
    <t>0020011000143</t>
  </si>
  <si>
    <t>0020013000164</t>
  </si>
  <si>
    <t>0020013000165</t>
  </si>
  <si>
    <t>0020013000166</t>
  </si>
  <si>
    <t>0020015000316</t>
  </si>
  <si>
    <t>0020015000317</t>
  </si>
  <si>
    <t>0020015000322</t>
  </si>
  <si>
    <t>0020015000327</t>
  </si>
  <si>
    <t>0020017000393</t>
  </si>
  <si>
    <t>0020017000395</t>
  </si>
  <si>
    <t>0020017000397</t>
  </si>
  <si>
    <t>0020017000401</t>
  </si>
  <si>
    <t>0020017000402</t>
  </si>
  <si>
    <t>0020018000209</t>
  </si>
  <si>
    <t>0020019001318</t>
  </si>
  <si>
    <t>0020019001319</t>
  </si>
  <si>
    <t>0020019001324</t>
  </si>
  <si>
    <t>0020019001352</t>
  </si>
  <si>
    <t>0020019001353</t>
  </si>
  <si>
    <t>0020019001354</t>
  </si>
  <si>
    <t>0020019001355</t>
  </si>
  <si>
    <t>0020019001356</t>
  </si>
  <si>
    <t>0020019001357</t>
  </si>
  <si>
    <t>0020019001358</t>
  </si>
  <si>
    <t>0020019001364</t>
  </si>
  <si>
    <t>0020019001365</t>
  </si>
  <si>
    <t>0020019001366</t>
  </si>
  <si>
    <t>0020019001367</t>
  </si>
  <si>
    <t>0020019001368</t>
  </si>
  <si>
    <t>0020019001376</t>
  </si>
  <si>
    <t>0020019001377</t>
  </si>
  <si>
    <t>0020019001378</t>
  </si>
  <si>
    <t>0020019001380</t>
  </si>
  <si>
    <t>0020019001381</t>
  </si>
  <si>
    <t>0020019001382</t>
  </si>
  <si>
    <t>0020019001385</t>
  </si>
  <si>
    <t>0020019001387</t>
  </si>
  <si>
    <t>0020019001388</t>
  </si>
  <si>
    <t>0020019001390</t>
  </si>
  <si>
    <t>0020019001391</t>
  </si>
  <si>
    <t>0020019001393</t>
  </si>
  <si>
    <t>0020019001394</t>
  </si>
  <si>
    <t>0020019001395</t>
  </si>
  <si>
    <t>0020019001396</t>
  </si>
  <si>
    <t>0020019001397</t>
  </si>
  <si>
    <t>0020019001398</t>
  </si>
  <si>
    <t>0020021000360</t>
  </si>
  <si>
    <t>0020021000361</t>
  </si>
  <si>
    <t>0020021000362</t>
  </si>
  <si>
    <t>0020021000363</t>
  </si>
  <si>
    <t>0020021000365</t>
  </si>
  <si>
    <t>0020021000367</t>
  </si>
  <si>
    <t>0020022000064</t>
  </si>
  <si>
    <t>0020022000066</t>
  </si>
  <si>
    <t>0020022000068</t>
  </si>
  <si>
    <t>0020023000101</t>
  </si>
  <si>
    <t>0020023000103</t>
  </si>
  <si>
    <t>0020024000411</t>
  </si>
  <si>
    <t>0020024000412</t>
  </si>
  <si>
    <t>0020024000413</t>
  </si>
  <si>
    <t>0020024000414</t>
  </si>
  <si>
    <t>0020024000415</t>
  </si>
  <si>
    <t>0020024000416</t>
  </si>
  <si>
    <t>0020024000417</t>
  </si>
  <si>
    <t>0020024000418</t>
  </si>
  <si>
    <t>XTR-168 XTRONG ORINGS VERDE-NARANJA AZUL-MATE L EC</t>
  </si>
  <si>
    <t>0020024000419</t>
  </si>
  <si>
    <t>0020024000420</t>
  </si>
  <si>
    <t>0020024000421</t>
  </si>
  <si>
    <t>0020024000422</t>
  </si>
  <si>
    <t>0020024000423</t>
  </si>
  <si>
    <t>XR-558 XECURO PIONER GRIS-ROJO-BRILLO/XL/ VISOR TR</t>
  </si>
  <si>
    <t>0020024000424</t>
  </si>
  <si>
    <t>XR-558 XECURO PIONER GRIS-ROJO-BRILLO/L/ VISOR TRA</t>
  </si>
  <si>
    <t>0020024000425</t>
  </si>
  <si>
    <t>XR-558 XECURO PIONER GRIS-ROJO-BRILLO/M/ VISORTRAN</t>
  </si>
  <si>
    <t>0020024000426</t>
  </si>
  <si>
    <t>0020024000427</t>
  </si>
  <si>
    <t>0020024000428</t>
  </si>
  <si>
    <t>0020024000429</t>
  </si>
  <si>
    <t>XTR-821 XTRONG TARGAT NEGRO-ROJO BRILLO XL VISOR E</t>
  </si>
  <si>
    <t>0020024000430</t>
  </si>
  <si>
    <t>XTR-821 XTRONG TARGAT NEGRO-ROJO BRILLO L VISOR TR</t>
  </si>
  <si>
    <t>0020024000431</t>
  </si>
  <si>
    <t>0020024000432</t>
  </si>
  <si>
    <t>0020024000434</t>
  </si>
  <si>
    <t>0020024000435</t>
  </si>
  <si>
    <t>0020024000436</t>
  </si>
  <si>
    <t>XTR-832D XTRONG BEAUTY FLY NEGRO-ROSAD-BRILL S DOB</t>
  </si>
  <si>
    <t>0020024000437</t>
  </si>
  <si>
    <t>XTR-821 XTRONG DEVIL VERDE-BRILLO /XL/ VISOR TRANS</t>
  </si>
  <si>
    <t>0020024000438</t>
  </si>
  <si>
    <t>0020024000439</t>
  </si>
  <si>
    <t>0020024000440</t>
  </si>
  <si>
    <t>0020024000441</t>
  </si>
  <si>
    <t>0020024000442</t>
  </si>
  <si>
    <t>0020024000443</t>
  </si>
  <si>
    <t>0020024000444</t>
  </si>
  <si>
    <t>0020024000445</t>
  </si>
  <si>
    <t>0020024000446</t>
  </si>
  <si>
    <t>0020024000447</t>
  </si>
  <si>
    <t>0020024000448</t>
  </si>
  <si>
    <t>0020024000449</t>
  </si>
  <si>
    <t>0020024000450</t>
  </si>
  <si>
    <t>XTR-168 XTRONG ORIGINS NEGRO-ROSADO- BRILLO /M/ EC</t>
  </si>
  <si>
    <t>0020024000451</t>
  </si>
  <si>
    <t>0020024000452</t>
  </si>
  <si>
    <t>0020024000453</t>
  </si>
  <si>
    <t>XTR-832D XTRONG ITSU NEGRO-VERDE BRILLO/L/ TRANS D</t>
  </si>
  <si>
    <t>0020024000454</t>
  </si>
  <si>
    <t>0020024000455</t>
  </si>
  <si>
    <t>0020024000456</t>
  </si>
  <si>
    <t>0020024000457</t>
  </si>
  <si>
    <t>XR-666 XECURO BOSS NEGRO-GRIS BRILLO M TRANS VISOR</t>
  </si>
  <si>
    <t>0020024000458</t>
  </si>
  <si>
    <t>0020024000459</t>
  </si>
  <si>
    <t>SG-310 STRONG MOSTER ROJO BRILLO /XL/ VISOR HUMO E</t>
  </si>
  <si>
    <t>0020024000460</t>
  </si>
  <si>
    <t>0020024000461</t>
  </si>
  <si>
    <t>0020024000462</t>
  </si>
  <si>
    <t>0020024000463</t>
  </si>
  <si>
    <t>0020024000464</t>
  </si>
  <si>
    <t>0020024000465</t>
  </si>
  <si>
    <t>0020024000466</t>
  </si>
  <si>
    <t>0020024000467</t>
  </si>
  <si>
    <t>0020024000468</t>
  </si>
  <si>
    <t>0020024000469</t>
  </si>
  <si>
    <t>0020024000470</t>
  </si>
  <si>
    <t>XR-558 XECURO COJOTE NEGRO-AZUL BRILLO/L/ TRANSP D</t>
  </si>
  <si>
    <t>0020024000471</t>
  </si>
  <si>
    <t>0020024000472</t>
  </si>
  <si>
    <t>0020024000473</t>
  </si>
  <si>
    <t>0020024000474</t>
  </si>
  <si>
    <t>XTR-821 XTRONG TARGAT NEGRO-AZUL-MATE/L/ VISOR TRA</t>
  </si>
  <si>
    <t>0020024000475</t>
  </si>
  <si>
    <t>0020024000476</t>
  </si>
  <si>
    <t>XR-999 XECURO NAPOLY BLANCO-AZUL BRILLO /XL/ VISOR</t>
  </si>
  <si>
    <t>0020024000477</t>
  </si>
  <si>
    <t>0020024000478</t>
  </si>
  <si>
    <t>0020024000479</t>
  </si>
  <si>
    <t>0020024000480</t>
  </si>
  <si>
    <t>0020024000481</t>
  </si>
  <si>
    <t>0020024000482</t>
  </si>
  <si>
    <t>0020024000483</t>
  </si>
  <si>
    <t>XTR-821 XTRONG DEVIL ROJO-BRILLO /XL/ VISOR TRANSP</t>
  </si>
  <si>
    <t>0020024000484</t>
  </si>
  <si>
    <t>0020024000485</t>
  </si>
  <si>
    <t>0020024000486</t>
  </si>
  <si>
    <t>XTR-821 XTRONG DEVIL ROSADO -BRILLO /S/ VISOR TRAN</t>
  </si>
  <si>
    <t>0020024000487</t>
  </si>
  <si>
    <t>0020024000488</t>
  </si>
  <si>
    <t>0020024000489</t>
  </si>
  <si>
    <t>XTR-832D XTRONG ITSU NEGRO-GRIS BRILLO /L/ TRANS D</t>
  </si>
  <si>
    <t>0020024000490</t>
  </si>
  <si>
    <t>0020024000491</t>
  </si>
  <si>
    <t>0020024000492</t>
  </si>
  <si>
    <t>XR-558 XECURO QUEEN BLANCO- ROSADO BRILLO /S/ TRAN</t>
  </si>
  <si>
    <t>0020024000493</t>
  </si>
  <si>
    <t>0020024000494</t>
  </si>
  <si>
    <t>XR-558 XECURO MONSTER TRANH VERDE-BRILLO/L/ TRANSP</t>
  </si>
  <si>
    <t>0020024000495</t>
  </si>
  <si>
    <t>XR-558 XECURO MONSTER TRASH VERDE-BRILLO /M/ TRANS</t>
  </si>
  <si>
    <t>0020024000496</t>
  </si>
  <si>
    <t>0020024000497</t>
  </si>
  <si>
    <t>0020024000498</t>
  </si>
  <si>
    <t>0020024000499</t>
  </si>
  <si>
    <t>0020024000500</t>
  </si>
  <si>
    <t>0020024000501</t>
  </si>
  <si>
    <t>0020024000502</t>
  </si>
  <si>
    <t>0020024000503</t>
  </si>
  <si>
    <t>XR-558 XECURO LION NEGRO -ROJO BRILLO /XL/ TRANSPB</t>
  </si>
  <si>
    <t>0020024000504</t>
  </si>
  <si>
    <t>0020024000505</t>
  </si>
  <si>
    <t>0020024000506</t>
  </si>
  <si>
    <t>0020024000507</t>
  </si>
  <si>
    <t>0020024000508</t>
  </si>
  <si>
    <t>0020024000509</t>
  </si>
  <si>
    <t>XR-558 XECURO LION NEGRO LION NEGRO GRIS BRILLO/ L</t>
  </si>
  <si>
    <t>0020024000510</t>
  </si>
  <si>
    <t>0020024000511</t>
  </si>
  <si>
    <t>0020024000512</t>
  </si>
  <si>
    <t>0020024000513</t>
  </si>
  <si>
    <t>0020024000514</t>
  </si>
  <si>
    <t>0020024000515</t>
  </si>
  <si>
    <t>0020024000516</t>
  </si>
  <si>
    <t>0020024000517</t>
  </si>
  <si>
    <t>0020024000518</t>
  </si>
  <si>
    <t>0020024000519</t>
  </si>
  <si>
    <t>0020024000520</t>
  </si>
  <si>
    <t>0020024000521</t>
  </si>
  <si>
    <t>0020024000522</t>
  </si>
  <si>
    <t>0020024000523</t>
  </si>
  <si>
    <t>0020024000524</t>
  </si>
  <si>
    <t>0020024000525</t>
  </si>
  <si>
    <t>0020024000526</t>
  </si>
  <si>
    <t>0020024000527</t>
  </si>
  <si>
    <t>0020024000528</t>
  </si>
  <si>
    <t>0020024000529</t>
  </si>
  <si>
    <t>0020024000530</t>
  </si>
  <si>
    <t>0020024000531</t>
  </si>
  <si>
    <t>0020024000532</t>
  </si>
  <si>
    <t>0020024000533</t>
  </si>
  <si>
    <t>XTR-168 XTRONG ORIGINS VERDE-NARANJA -AZUL -MA /XL</t>
  </si>
  <si>
    <t>0020024000534</t>
  </si>
  <si>
    <t>XTR-831 XTRONG DYNAMO NEGRO-ROJO BRILLO /L/ TRANSP</t>
  </si>
  <si>
    <t>0020024000535</t>
  </si>
  <si>
    <t>SG-863 STRONG EYE SKULL NEGRO-BRILLO- VERDE /L/ EC</t>
  </si>
  <si>
    <t>0020024000536</t>
  </si>
  <si>
    <t>SG-863 STRONG EYE SKULL NEGRO-ROJO-BRILLO /L/ TRAN</t>
  </si>
  <si>
    <t>0020024000537</t>
  </si>
  <si>
    <t>0020024000538</t>
  </si>
  <si>
    <t>0020024000539</t>
  </si>
  <si>
    <t>0020024000540</t>
  </si>
  <si>
    <t>0020024000541</t>
  </si>
  <si>
    <t>XTR-831 XTRONG DYNAMO NEGRO-ROJO BRILLO M TRANPS E</t>
  </si>
  <si>
    <t>0020024000542</t>
  </si>
  <si>
    <t>0020024000543</t>
  </si>
  <si>
    <t>0020024000544</t>
  </si>
  <si>
    <t>0020024000545</t>
  </si>
  <si>
    <t>0020024000546</t>
  </si>
  <si>
    <t>0020024000547</t>
  </si>
  <si>
    <t>0020024000548</t>
  </si>
  <si>
    <t>0020024000550</t>
  </si>
  <si>
    <t>XTR-829 XTRONG BEATS BLACK-RED-SHINE SIZES L VISOR</t>
  </si>
  <si>
    <t>0020024000551</t>
  </si>
  <si>
    <t>XTR-829 XTRONG BEATS BLACK - PINK -SHINE SIZES S V</t>
  </si>
  <si>
    <t>0020024000552</t>
  </si>
  <si>
    <t>XTR-829 XTRONG BEATS BLACK-BLUE -SHINE SIZES M VIS</t>
  </si>
  <si>
    <t>0020024000553</t>
  </si>
  <si>
    <t>XTR-829 XTRONG BEATS BLACK-BLUE-SHINE SIZES L VISO</t>
  </si>
  <si>
    <t>0020024000554</t>
  </si>
  <si>
    <t>XTR-829 XTRONG BEATS BLACK-BLUE-SHINE SIZES XL VIS</t>
  </si>
  <si>
    <t>0020024000555</t>
  </si>
  <si>
    <t>0020024000556</t>
  </si>
  <si>
    <t>XTR-829 XTRONG BEATS WHITE-ORANGE-SHINE SIZES XL V</t>
  </si>
  <si>
    <t>0020024000557</t>
  </si>
  <si>
    <t>XTR-829 XTRONG BEATS BLACK-PINK-SHINE SIZES M VISO</t>
  </si>
  <si>
    <t>0020024000558</t>
  </si>
  <si>
    <t>XTR-829 XTRONG BEATS BLACK-RED-SHINE SIZES M VISOR</t>
  </si>
  <si>
    <t>0020024000559</t>
  </si>
  <si>
    <t>0020024000560</t>
  </si>
  <si>
    <t>0020024000561</t>
  </si>
  <si>
    <t>0020024000562</t>
  </si>
  <si>
    <t>XTR-925 XTRONG BLADE AZUL-BRILLO L VISOR TRASN ECE</t>
  </si>
  <si>
    <t>0020024000563</t>
  </si>
  <si>
    <t>0020024000564</t>
  </si>
  <si>
    <t>XTR-925 XTRONG BLADE ROJO-BRILLO M VISOR TRANSP EC</t>
  </si>
  <si>
    <t>0020024000565</t>
  </si>
  <si>
    <t>XTR-925 XTRONG BLADE ROJO-BRILLO L VISOR TRANSP EC</t>
  </si>
  <si>
    <t>0020024000566</t>
  </si>
  <si>
    <t>0020024000567</t>
  </si>
  <si>
    <t>0020024000568</t>
  </si>
  <si>
    <t>0020024000569</t>
  </si>
  <si>
    <t>0020024000570</t>
  </si>
  <si>
    <t>0020024000571</t>
  </si>
  <si>
    <t>XTR-211 XTRONG START BLACK-RED-SHINE SIZES 3XS VIS</t>
  </si>
  <si>
    <t>0020024000572</t>
  </si>
  <si>
    <t>0020024000573</t>
  </si>
  <si>
    <t>0020024000574</t>
  </si>
  <si>
    <t>0020024000575</t>
  </si>
  <si>
    <t>0020024000576</t>
  </si>
  <si>
    <t>XTR-821 XTRONG SKULL JOCKER NARANJA BRILLO XL TRAN</t>
  </si>
  <si>
    <t>0020024000577</t>
  </si>
  <si>
    <t>XTR-821 XTRONG SKULL JOCKER ROJO-BRILLO M TRANP EC</t>
  </si>
  <si>
    <t>0020024000578</t>
  </si>
  <si>
    <t>0020024000579</t>
  </si>
  <si>
    <t>0020024000580</t>
  </si>
  <si>
    <t>0020024000581</t>
  </si>
  <si>
    <t>0020024000582</t>
  </si>
  <si>
    <t>0020024000583</t>
  </si>
  <si>
    <t>0020024000584</t>
  </si>
  <si>
    <t>0020024000585</t>
  </si>
  <si>
    <t>0020024000586</t>
  </si>
  <si>
    <t>0020024000587</t>
  </si>
  <si>
    <t>0020024000588</t>
  </si>
  <si>
    <t>0020024000589</t>
  </si>
  <si>
    <t>XC-M61XECURO ERASER BLACK NARANJA WITH WHITE BRILL</t>
  </si>
  <si>
    <t>0020024000590</t>
  </si>
  <si>
    <t>0020024000591</t>
  </si>
  <si>
    <t>XC-M61 XECURO ERASER BLACK RED WITH WHITE BRILLO M</t>
  </si>
  <si>
    <t>0020024000592</t>
  </si>
  <si>
    <t>XC-M61 XECURO ERASER BLACK RED WITH WHITE BRILLO L</t>
  </si>
  <si>
    <t>0020024000593</t>
  </si>
  <si>
    <t>XC-M61 XECURO ERASER BLACK RED WITH WHITE BRILLO X</t>
  </si>
  <si>
    <t>0020024000594</t>
  </si>
  <si>
    <t>XC-M61 XECURO ERASER BLACK-GREEN WITH WHITE BRILLO</t>
  </si>
  <si>
    <t>0020024000595</t>
  </si>
  <si>
    <t>0020024000596</t>
  </si>
  <si>
    <t>0020024000597</t>
  </si>
  <si>
    <t>0020024000598</t>
  </si>
  <si>
    <t>0020024000599</t>
  </si>
  <si>
    <t>0020024000600</t>
  </si>
  <si>
    <t>0020024000601</t>
  </si>
  <si>
    <t>XTR-821 XTRONG SKULL JOCKER NARANJA BRILLO M TRANP</t>
  </si>
  <si>
    <t>0020024000602</t>
  </si>
  <si>
    <t>0020024000603</t>
  </si>
  <si>
    <t>0020024000604</t>
  </si>
  <si>
    <t>0020024000605</t>
  </si>
  <si>
    <t>0020024000606</t>
  </si>
  <si>
    <t>0020024000607</t>
  </si>
  <si>
    <t>XR-999-XECURO EAGLE NEGRO-ROSADO BRILLO S TRANSP D</t>
  </si>
  <si>
    <t>0020024000608</t>
  </si>
  <si>
    <t>XR-999 XECURO EAGLE NEGRO-ROSADO BRILLO M TRANSP D</t>
  </si>
  <si>
    <t>0020024000609</t>
  </si>
  <si>
    <t>0020024000610</t>
  </si>
  <si>
    <t>0020024000611</t>
  </si>
  <si>
    <t>XR-999 XECURO EAGLE NEGRO-AZUL BRILLO XL TRANSP DO</t>
  </si>
  <si>
    <t>0020024000612</t>
  </si>
  <si>
    <t>0020024000613</t>
  </si>
  <si>
    <t>0020024000614</t>
  </si>
  <si>
    <t>0020024000615</t>
  </si>
  <si>
    <t>0020024000616</t>
  </si>
  <si>
    <t>0020024000617</t>
  </si>
  <si>
    <t>XTR-829 XTRONG ALIEN ROUTE NEGRO-VERDE BRILLO L DO</t>
  </si>
  <si>
    <t>0020024000618</t>
  </si>
  <si>
    <t>XTR-829 XTRONG ALIEN ROUTE NEGRO-VERDE BRILLO XL T</t>
  </si>
  <si>
    <t>0020024000619</t>
  </si>
  <si>
    <t>0020024000620</t>
  </si>
  <si>
    <t>0020024000621</t>
  </si>
  <si>
    <t>0020024000622</t>
  </si>
  <si>
    <t>0020024000623</t>
  </si>
  <si>
    <t>0020024000624</t>
  </si>
  <si>
    <t>0020024000625</t>
  </si>
  <si>
    <t>0020024000626</t>
  </si>
  <si>
    <t>0020024000627</t>
  </si>
  <si>
    <t>0020024000628</t>
  </si>
  <si>
    <t>0020024000629</t>
  </si>
  <si>
    <t>0020024000630</t>
  </si>
  <si>
    <t>XTR-829 XTRONG ALIEN ROUTE NEGRO-ROJO BRILLO L TRA</t>
  </si>
  <si>
    <t>0020024000631</t>
  </si>
  <si>
    <t>0020024000632</t>
  </si>
  <si>
    <t>0020024000633</t>
  </si>
  <si>
    <t>0020024000634</t>
  </si>
  <si>
    <t>0020024000635</t>
  </si>
  <si>
    <t>0020024000636</t>
  </si>
  <si>
    <t>0020024000637</t>
  </si>
  <si>
    <t>0020024000638</t>
  </si>
  <si>
    <t>0020024000639</t>
  </si>
  <si>
    <t>XR-558 XECURO MANTY NEGRO-AZUL BRILLO XL TRANP DOT</t>
  </si>
  <si>
    <t>0020024000640</t>
  </si>
  <si>
    <t>XR-558 XECURO MANTY NEGRO-VERDE BRILLO L TRANP DOT</t>
  </si>
  <si>
    <t>0020024000641</t>
  </si>
  <si>
    <t>XR-558 XECURO MANTY NEGRO-VERDE BRILLO XL TRANP DO</t>
  </si>
  <si>
    <t>0020024000642</t>
  </si>
  <si>
    <t>0020024000643</t>
  </si>
  <si>
    <t>0020024000644</t>
  </si>
  <si>
    <t>0020024000645</t>
  </si>
  <si>
    <t>XTR-211 XTRONG START WHITE-PINK -SHINE SIZS 5XS VI</t>
  </si>
  <si>
    <t>0020024000646</t>
  </si>
  <si>
    <t>XTR-211 XTRONG START BLACK -BLUE-SHINE SIZES 5XS V</t>
  </si>
  <si>
    <t>0020024000647</t>
  </si>
  <si>
    <t>0020024000648</t>
  </si>
  <si>
    <t>0020024000649</t>
  </si>
  <si>
    <t>0020024000650</t>
  </si>
  <si>
    <t>0020024000651</t>
  </si>
  <si>
    <t>XTR-821 XTRONG SADIKO ROSADO -AMARILLO-BRILLO S TR</t>
  </si>
  <si>
    <t>0020024000652</t>
  </si>
  <si>
    <t>0020024000653</t>
  </si>
  <si>
    <t>0020024000654</t>
  </si>
  <si>
    <t>XTR-821XTRONG SADIKO ROJO-AMARILLO MATE M TRANSP E</t>
  </si>
  <si>
    <t>0020024000655</t>
  </si>
  <si>
    <t>XTR-821 XTRONG SADIKO ROJO AMARILLO MATE L TRANS E</t>
  </si>
  <si>
    <t>0020024000656</t>
  </si>
  <si>
    <t>XC-158 XECURO ACTIVATED BLANCO AZUL BRILLO TALLA M</t>
  </si>
  <si>
    <t>0020024000657</t>
  </si>
  <si>
    <t>0020024000658</t>
  </si>
  <si>
    <t>0020024000659</t>
  </si>
  <si>
    <t>0020024000660</t>
  </si>
  <si>
    <t>XC-158 XECURO ACTIVATED NEGRO-ROJO BRILLO TALLA XL</t>
  </si>
  <si>
    <t>0020024000661</t>
  </si>
  <si>
    <t>XR-M61 XECURO CON LUZ ZHURIKEN NEGRO-ROJO BRILLO M</t>
  </si>
  <si>
    <t>0020024000662</t>
  </si>
  <si>
    <t>XR-M61 XECURO CON LUZ ZHURIKEN NEGRO ROJO BRILLO L</t>
  </si>
  <si>
    <t>0020024000664</t>
  </si>
  <si>
    <t>XR-M61 XECURO XON LUZ ZHURIKEN NEGRO ROJO BRILLO X</t>
  </si>
  <si>
    <t>0020024000666</t>
  </si>
  <si>
    <t>XR-M61 XECURO CON LUZ ZHURIKEN NEGRO ROSADO MATE M</t>
  </si>
  <si>
    <t>0020024000668</t>
  </si>
  <si>
    <t>XR-M61 XECURO CON LUZ ZHURIKEN NEGRO-ROSADO BRILLO</t>
  </si>
  <si>
    <t>0020024000669</t>
  </si>
  <si>
    <t>0020024000670</t>
  </si>
  <si>
    <t>0020024000671</t>
  </si>
  <si>
    <t>0020024000672</t>
  </si>
  <si>
    <t>0020024000673</t>
  </si>
  <si>
    <t>0020024000674</t>
  </si>
  <si>
    <t>0020024000675</t>
  </si>
  <si>
    <t>0020024000676</t>
  </si>
  <si>
    <t>0020024000677</t>
  </si>
  <si>
    <t>0020024000678</t>
  </si>
  <si>
    <t>0020024000679</t>
  </si>
  <si>
    <t>0020024000680</t>
  </si>
  <si>
    <t>0020024000681</t>
  </si>
  <si>
    <t>0020024000682</t>
  </si>
  <si>
    <t>0020024000683</t>
  </si>
  <si>
    <t>0020024000684</t>
  </si>
  <si>
    <t>0020024000685</t>
  </si>
  <si>
    <t>0020024000686</t>
  </si>
  <si>
    <t>0020024000687</t>
  </si>
  <si>
    <t>0020024000688</t>
  </si>
  <si>
    <t>0020024000689</t>
  </si>
  <si>
    <t>0020024000690</t>
  </si>
  <si>
    <t>0020024000691</t>
  </si>
  <si>
    <t>0020024000692</t>
  </si>
  <si>
    <t>0020024000693</t>
  </si>
  <si>
    <t>0020024000694</t>
  </si>
  <si>
    <t>0020024000695</t>
  </si>
  <si>
    <t>0020024000696</t>
  </si>
  <si>
    <t>0020024000697</t>
  </si>
  <si>
    <t>0020024000698</t>
  </si>
  <si>
    <t>0020024000699</t>
  </si>
  <si>
    <t>0020024000700</t>
  </si>
  <si>
    <t>0020024000701</t>
  </si>
  <si>
    <t>0020024000702</t>
  </si>
  <si>
    <t>0020024000703</t>
  </si>
  <si>
    <t>0020024000704</t>
  </si>
  <si>
    <t>0020024000705</t>
  </si>
  <si>
    <t>0020024000706</t>
  </si>
  <si>
    <t>0020024000707</t>
  </si>
  <si>
    <t>0020024000708</t>
  </si>
  <si>
    <t>0020024000709</t>
  </si>
  <si>
    <t>0020024000710</t>
  </si>
  <si>
    <t>0020024000711</t>
  </si>
  <si>
    <t>0020024000712</t>
  </si>
  <si>
    <t>0020024000713</t>
  </si>
  <si>
    <t>0020024000714</t>
  </si>
  <si>
    <t>0020024000715</t>
  </si>
  <si>
    <t>0020024000716</t>
  </si>
  <si>
    <t>0020024000717</t>
  </si>
  <si>
    <t>0020024000718</t>
  </si>
  <si>
    <t>0020024000719</t>
  </si>
  <si>
    <t>0020024000720</t>
  </si>
  <si>
    <t>0020024000721</t>
  </si>
  <si>
    <t>0020024000722</t>
  </si>
  <si>
    <t>0020024000723</t>
  </si>
  <si>
    <t>0020024000724</t>
  </si>
  <si>
    <t>0020024000725</t>
  </si>
  <si>
    <t>0020025000545</t>
  </si>
  <si>
    <t>0020025000546</t>
  </si>
  <si>
    <t>0020025000547</t>
  </si>
  <si>
    <t>0020025000548</t>
  </si>
  <si>
    <t>0020025000549</t>
  </si>
  <si>
    <t>0020025000550</t>
  </si>
  <si>
    <t>0020025000551</t>
  </si>
  <si>
    <t>0020025000552</t>
  </si>
  <si>
    <t>0020025000557</t>
  </si>
  <si>
    <t>0020025000559</t>
  </si>
  <si>
    <t>0020025000562</t>
  </si>
  <si>
    <t>0020025000563</t>
  </si>
  <si>
    <t>0020025000564</t>
  </si>
  <si>
    <t>0020025000565</t>
  </si>
  <si>
    <t>0020025000566</t>
  </si>
  <si>
    <t>0020025000573</t>
  </si>
  <si>
    <t>0020025000575</t>
  </si>
  <si>
    <t>0020025000576</t>
  </si>
  <si>
    <t>0020025000577</t>
  </si>
  <si>
    <t>0020026000007</t>
  </si>
  <si>
    <t>0020027000021</t>
  </si>
  <si>
    <t>0020028000016</t>
  </si>
  <si>
    <t>0020028000017</t>
  </si>
  <si>
    <t>0020029000077</t>
  </si>
  <si>
    <t>0020029000079</t>
  </si>
  <si>
    <t>0020029000083</t>
  </si>
  <si>
    <t>0020029000084</t>
  </si>
  <si>
    <t>0020030000236</t>
  </si>
  <si>
    <t>0020030000243</t>
  </si>
  <si>
    <t>0020030000246</t>
  </si>
  <si>
    <t>0020030000248</t>
  </si>
  <si>
    <t>0020030000249</t>
  </si>
  <si>
    <t>0020031000101</t>
  </si>
  <si>
    <t>0020031000103</t>
  </si>
  <si>
    <t>0020031000105</t>
  </si>
  <si>
    <t>0020031000107</t>
  </si>
  <si>
    <t>0020031000109</t>
  </si>
  <si>
    <t>0020031000112</t>
  </si>
  <si>
    <t>0020032000229</t>
  </si>
  <si>
    <t>0020032000231</t>
  </si>
  <si>
    <t>0020032000233</t>
  </si>
  <si>
    <t>0020032000240</t>
  </si>
  <si>
    <t>0020032000242</t>
  </si>
  <si>
    <t>0020032000245</t>
  </si>
  <si>
    <t>0020032000246</t>
  </si>
  <si>
    <t>0020032000247</t>
  </si>
  <si>
    <t>0020032000248</t>
  </si>
  <si>
    <t>0020032000249</t>
  </si>
  <si>
    <t>0020032000250</t>
  </si>
  <si>
    <t>0020032000251</t>
  </si>
  <si>
    <t>0020032000254</t>
  </si>
  <si>
    <t>0020032000256</t>
  </si>
  <si>
    <t>0020032000257</t>
  </si>
  <si>
    <t>0020032000258</t>
  </si>
  <si>
    <t>0020032000260</t>
  </si>
  <si>
    <t>0020032000261</t>
  </si>
  <si>
    <t>0020032000262</t>
  </si>
  <si>
    <t>0020032000263</t>
  </si>
  <si>
    <t>0020033000018</t>
  </si>
  <si>
    <t>0020034000061</t>
  </si>
  <si>
    <t>0020035000268</t>
  </si>
  <si>
    <t>0020035000270</t>
  </si>
  <si>
    <t>0020035000273</t>
  </si>
  <si>
    <t>0020035000274</t>
  </si>
  <si>
    <t>0020035000275</t>
  </si>
  <si>
    <t>0020035000277</t>
  </si>
  <si>
    <t>0020035000282</t>
  </si>
  <si>
    <t>0020035000283</t>
  </si>
  <si>
    <t>0020036000634</t>
  </si>
  <si>
    <t>B97E54510000</t>
  </si>
  <si>
    <t>0020036000637</t>
  </si>
  <si>
    <t>0020036000639</t>
  </si>
  <si>
    <t>0020036000640</t>
  </si>
  <si>
    <t>0020036000642</t>
  </si>
  <si>
    <t>0020036000649</t>
  </si>
  <si>
    <t>0020036000652</t>
  </si>
  <si>
    <t>0020036000653</t>
  </si>
  <si>
    <t>0020037000135</t>
  </si>
  <si>
    <t>0020037000136</t>
  </si>
  <si>
    <t>0020038000149</t>
  </si>
  <si>
    <t>0020038000156</t>
  </si>
  <si>
    <t>0020039000123</t>
  </si>
  <si>
    <t>0020039000124</t>
  </si>
  <si>
    <t>0020039000125</t>
  </si>
  <si>
    <t>0020039000127</t>
  </si>
  <si>
    <t>0020042000348</t>
  </si>
  <si>
    <t>0020042000350</t>
  </si>
  <si>
    <t>0020042000352</t>
  </si>
  <si>
    <t>0020042000353</t>
  </si>
  <si>
    <t>0020042000359</t>
  </si>
  <si>
    <t>0020042000360</t>
  </si>
  <si>
    <t>0020042000361</t>
  </si>
  <si>
    <t>0020043000204</t>
  </si>
  <si>
    <t>0020043000206</t>
  </si>
  <si>
    <t>0020043000207</t>
  </si>
  <si>
    <t>0020043000208</t>
  </si>
  <si>
    <t>0020043000209</t>
  </si>
  <si>
    <t>0020043000210</t>
  </si>
  <si>
    <t>0020043000212</t>
  </si>
  <si>
    <t>0020043000213</t>
  </si>
  <si>
    <t>0020043000214</t>
  </si>
  <si>
    <t>0020045000269</t>
  </si>
  <si>
    <t>0020045000273</t>
  </si>
  <si>
    <t>0020045000274</t>
  </si>
  <si>
    <t>0020046000071</t>
  </si>
  <si>
    <t>0020047000053</t>
  </si>
  <si>
    <t>0020048000212</t>
  </si>
  <si>
    <t>0020048000216</t>
  </si>
  <si>
    <t>0020048000221</t>
  </si>
  <si>
    <t>0020048000225</t>
  </si>
  <si>
    <t>0020049000396</t>
  </si>
  <si>
    <t>0020049000397</t>
  </si>
  <si>
    <t>0020049000398</t>
  </si>
  <si>
    <t>0020049000399</t>
  </si>
  <si>
    <t>0020049000406</t>
  </si>
  <si>
    <t>0020049000407</t>
  </si>
  <si>
    <t>0020049000414</t>
  </si>
  <si>
    <t>0020049000416</t>
  </si>
  <si>
    <t>0020049000417</t>
  </si>
  <si>
    <t>0020049000418</t>
  </si>
  <si>
    <t>0020049000419</t>
  </si>
  <si>
    <t>0020049000420</t>
  </si>
  <si>
    <t>0020049000421</t>
  </si>
  <si>
    <t>0020049000422</t>
  </si>
  <si>
    <t>0020049000423</t>
  </si>
  <si>
    <t>0020049000425</t>
  </si>
  <si>
    <t>0020049000426</t>
  </si>
  <si>
    <t>0020049000429</t>
  </si>
  <si>
    <t>0020049000430</t>
  </si>
  <si>
    <t>0020049000431</t>
  </si>
  <si>
    <t>0020050000039</t>
  </si>
  <si>
    <t>0020052000069</t>
  </si>
  <si>
    <t>0020052000072</t>
  </si>
  <si>
    <t>0020052000074</t>
  </si>
  <si>
    <t>0020052000076</t>
  </si>
  <si>
    <t>0020053000181</t>
  </si>
  <si>
    <t>0020053000182</t>
  </si>
  <si>
    <t>0020053000184</t>
  </si>
  <si>
    <t>0020054000076</t>
  </si>
  <si>
    <t>0020054000077</t>
  </si>
  <si>
    <t>0020055000074</t>
  </si>
  <si>
    <t>0020056000054</t>
  </si>
  <si>
    <t>0020056000055</t>
  </si>
  <si>
    <t>0020056000056</t>
  </si>
  <si>
    <t>0020056000057</t>
  </si>
  <si>
    <t>0020057000089</t>
  </si>
  <si>
    <t>0020057000090</t>
  </si>
  <si>
    <t>0020059000139</t>
  </si>
  <si>
    <t>0020059000140</t>
  </si>
  <si>
    <t>0020059000142</t>
  </si>
  <si>
    <t>0020060000107</t>
  </si>
  <si>
    <t>0020060000108</t>
  </si>
  <si>
    <t>0020061000085</t>
  </si>
  <si>
    <t>0020061000087</t>
  </si>
  <si>
    <t>0020062000032</t>
  </si>
  <si>
    <t>0020062000034</t>
  </si>
  <si>
    <t>0020064000120</t>
  </si>
  <si>
    <t>0020064000122</t>
  </si>
  <si>
    <t>0020065000528</t>
  </si>
  <si>
    <t>0020065000529</t>
  </si>
  <si>
    <t>0020065000530</t>
  </si>
  <si>
    <t>0020065000531</t>
  </si>
  <si>
    <t>0020065000533</t>
  </si>
  <si>
    <t>0020065000534</t>
  </si>
  <si>
    <t>0020065000538</t>
  </si>
  <si>
    <t>0020065000539</t>
  </si>
  <si>
    <t>0020065000540</t>
  </si>
  <si>
    <t>0020065000541</t>
  </si>
  <si>
    <t>0020065000542</t>
  </si>
  <si>
    <t>0020065000543</t>
  </si>
  <si>
    <t>0020065000544</t>
  </si>
  <si>
    <t>0020066000031</t>
  </si>
  <si>
    <t>0020068000045</t>
  </si>
  <si>
    <t>0020069000076</t>
  </si>
  <si>
    <t>0020070000257</t>
  </si>
  <si>
    <t>0020070000261</t>
  </si>
  <si>
    <t>0020070000263</t>
  </si>
  <si>
    <t>0020070000264</t>
  </si>
  <si>
    <t>0020071000441</t>
  </si>
  <si>
    <t>0020071000442</t>
  </si>
  <si>
    <t>0020071000443</t>
  </si>
  <si>
    <t>0020071000445</t>
  </si>
  <si>
    <t>0020071000446</t>
  </si>
  <si>
    <t>0020071000448</t>
  </si>
  <si>
    <t>0020071000449</t>
  </si>
  <si>
    <t>0020071000450</t>
  </si>
  <si>
    <t>0020071000453</t>
  </si>
  <si>
    <t>0020071000454</t>
  </si>
  <si>
    <t>0020071000455</t>
  </si>
  <si>
    <t>0020071000457</t>
  </si>
  <si>
    <t>0020072000097</t>
  </si>
  <si>
    <t>0020072000100</t>
  </si>
  <si>
    <t>0020073000030</t>
  </si>
  <si>
    <t>0020075000220</t>
  </si>
  <si>
    <t>0020075000221</t>
  </si>
  <si>
    <t>0020075000222</t>
  </si>
  <si>
    <t>0020075000227</t>
  </si>
  <si>
    <t>0020075000228</t>
  </si>
  <si>
    <t>0020075000229</t>
  </si>
  <si>
    <t>0020076000398</t>
  </si>
  <si>
    <t>0020076000400</t>
  </si>
  <si>
    <t>0020076000409</t>
  </si>
  <si>
    <t>0020076000410</t>
  </si>
  <si>
    <t>0020076000412</t>
  </si>
  <si>
    <t>0020076000414</t>
  </si>
  <si>
    <t>0020076000415</t>
  </si>
  <si>
    <t>0020076000418</t>
  </si>
  <si>
    <t>0020077000420</t>
  </si>
  <si>
    <t>0020077000422</t>
  </si>
  <si>
    <t>0020077000424</t>
  </si>
  <si>
    <t>0020077000425</t>
  </si>
  <si>
    <t>0020077000430</t>
  </si>
  <si>
    <t>0020077000433</t>
  </si>
  <si>
    <t>0020077000434</t>
  </si>
  <si>
    <t>0020077000435</t>
  </si>
  <si>
    <t>0020077000437</t>
  </si>
  <si>
    <t>0020077000438</t>
  </si>
  <si>
    <t>0020077000440</t>
  </si>
  <si>
    <t>0020077000441</t>
  </si>
  <si>
    <t>0020078000807</t>
  </si>
  <si>
    <t>0020078000809</t>
  </si>
  <si>
    <t>0020078000812</t>
  </si>
  <si>
    <t>0020078000814</t>
  </si>
  <si>
    <t>0020078000815</t>
  </si>
  <si>
    <t>0020078000816</t>
  </si>
  <si>
    <t>0020078000817</t>
  </si>
  <si>
    <t>0020078000818</t>
  </si>
  <si>
    <t>0020078000819</t>
  </si>
  <si>
    <t>0020078000820</t>
  </si>
  <si>
    <t>0020078000821</t>
  </si>
  <si>
    <t>0020078000822</t>
  </si>
  <si>
    <t>0020078000827</t>
  </si>
  <si>
    <t>0020078000828</t>
  </si>
  <si>
    <t>0020078000829</t>
  </si>
  <si>
    <t>0020078000831</t>
  </si>
  <si>
    <t>0020078000836</t>
  </si>
  <si>
    <t>0020078000837</t>
  </si>
  <si>
    <t>0020078000838</t>
  </si>
  <si>
    <t>0020078000843</t>
  </si>
  <si>
    <t>0020078000844</t>
  </si>
  <si>
    <t>0020078000845</t>
  </si>
  <si>
    <t>0020078000846</t>
  </si>
  <si>
    <t>0020078000847</t>
  </si>
  <si>
    <t>0020078000848</t>
  </si>
  <si>
    <t>0020078000849</t>
  </si>
  <si>
    <t>0020078000852</t>
  </si>
  <si>
    <t>0020078000853</t>
  </si>
  <si>
    <t>0020078000854</t>
  </si>
  <si>
    <t>0020078000856</t>
  </si>
  <si>
    <t>0020078000857</t>
  </si>
  <si>
    <t>0020078000862</t>
  </si>
  <si>
    <t>0020078000863</t>
  </si>
  <si>
    <t>0020078000868</t>
  </si>
  <si>
    <t>0020078000869</t>
  </si>
  <si>
    <t>0020078000870</t>
  </si>
  <si>
    <t>0020079000084</t>
  </si>
  <si>
    <t>0020080000039</t>
  </si>
  <si>
    <t>0020080000040</t>
  </si>
  <si>
    <t>0020080000041</t>
  </si>
  <si>
    <t>0020080000042</t>
  </si>
  <si>
    <t>0020081000873</t>
  </si>
  <si>
    <t>0020081000875</t>
  </si>
  <si>
    <t>0020081000876</t>
  </si>
  <si>
    <t>0020081000880</t>
  </si>
  <si>
    <t>0020081000883</t>
  </si>
  <si>
    <t>0020081000884</t>
  </si>
  <si>
    <t>0020081000887</t>
  </si>
  <si>
    <t>0020081000896</t>
  </si>
  <si>
    <t>0020081000897</t>
  </si>
  <si>
    <t>0020081000898</t>
  </si>
  <si>
    <t>0020081000901</t>
  </si>
  <si>
    <t>0020081000907</t>
  </si>
  <si>
    <t>0020081000908</t>
  </si>
  <si>
    <t>0020081000912</t>
  </si>
  <si>
    <t>0020081000913</t>
  </si>
  <si>
    <t>0020081000914</t>
  </si>
  <si>
    <t>0020081000915</t>
  </si>
  <si>
    <t>0020081000916</t>
  </si>
  <si>
    <t>0020084000659</t>
  </si>
  <si>
    <t>0020084000661</t>
  </si>
  <si>
    <t>0020084000662</t>
  </si>
  <si>
    <t>0020084000663</t>
  </si>
  <si>
    <t>0020084000664</t>
  </si>
  <si>
    <t>0020084000665</t>
  </si>
  <si>
    <t>0020084000668</t>
  </si>
  <si>
    <t>0020084000669</t>
  </si>
  <si>
    <t>0020084000671</t>
  </si>
  <si>
    <t>0020084000681</t>
  </si>
  <si>
    <t>0020084000685</t>
  </si>
  <si>
    <t>0020084000686</t>
  </si>
  <si>
    <t>0020084000691</t>
  </si>
  <si>
    <t>0020084000692</t>
  </si>
  <si>
    <t>0020084000693</t>
  </si>
  <si>
    <t>0020084000695</t>
  </si>
  <si>
    <t>0020084000698</t>
  </si>
  <si>
    <t>0020084000699</t>
  </si>
  <si>
    <t>0020084000703</t>
  </si>
  <si>
    <t>0020086000191</t>
  </si>
  <si>
    <t>0020086000194</t>
  </si>
  <si>
    <t>0020086000195</t>
  </si>
  <si>
    <t>0020086000197</t>
  </si>
  <si>
    <t>0020087000123</t>
  </si>
  <si>
    <t>0020087000126</t>
  </si>
  <si>
    <t>0020089000214</t>
  </si>
  <si>
    <t>0020089000224</t>
  </si>
  <si>
    <t>0020089000228</t>
  </si>
  <si>
    <t>0020089000229</t>
  </si>
  <si>
    <t>0020089000230</t>
  </si>
  <si>
    <t>0020089000773</t>
  </si>
  <si>
    <t>0020089000775</t>
  </si>
  <si>
    <t>0020089000776</t>
  </si>
  <si>
    <t>0020089000777</t>
  </si>
  <si>
    <t>0020089000779</t>
  </si>
  <si>
    <t>0020089000780</t>
  </si>
  <si>
    <t>0020089000781</t>
  </si>
  <si>
    <t>0020089000782</t>
  </si>
  <si>
    <t>0020089000786</t>
  </si>
  <si>
    <t>0020089000787</t>
  </si>
  <si>
    <t>0020089000788</t>
  </si>
  <si>
    <t>0020089000790</t>
  </si>
  <si>
    <t>0020089000791</t>
  </si>
  <si>
    <t>0020089000792</t>
  </si>
  <si>
    <t>0020089000793</t>
  </si>
  <si>
    <t>0020089000794</t>
  </si>
  <si>
    <t>0020089000796</t>
  </si>
  <si>
    <t>0020089000802</t>
  </si>
  <si>
    <t>0020089000806</t>
  </si>
  <si>
    <t>0020089000807</t>
  </si>
  <si>
    <t>0020089000808</t>
  </si>
  <si>
    <t>0020089000809</t>
  </si>
  <si>
    <t>0020089000813</t>
  </si>
  <si>
    <t>0020089000818</t>
  </si>
  <si>
    <t>CHALECO BODY ARMOR PARA MOTOCICLISTA CON PROTECCIO</t>
  </si>
  <si>
    <t>0020089000819</t>
  </si>
  <si>
    <t>0020089000820</t>
  </si>
  <si>
    <t>0020089000821</t>
  </si>
  <si>
    <t>0020089000823</t>
  </si>
  <si>
    <t>0020089000825</t>
  </si>
  <si>
    <t>0020089000826</t>
  </si>
  <si>
    <t>0020089000827</t>
  </si>
  <si>
    <t>0020089000828</t>
  </si>
  <si>
    <t>0020089000829</t>
  </si>
  <si>
    <t>0020089000830</t>
  </si>
  <si>
    <t>0020089000831</t>
  </si>
  <si>
    <t>0020089000832</t>
  </si>
  <si>
    <t>0020089000833</t>
  </si>
  <si>
    <t>0020089000834</t>
  </si>
  <si>
    <t>0020089000835</t>
  </si>
  <si>
    <t>0020089000836</t>
  </si>
  <si>
    <t>0020089000837</t>
  </si>
  <si>
    <t>0020089000838</t>
  </si>
  <si>
    <t>0020089000839</t>
  </si>
  <si>
    <t>0020089000842</t>
  </si>
  <si>
    <t>0020089000843</t>
  </si>
  <si>
    <t>0020089000845</t>
  </si>
  <si>
    <t>0020089000846</t>
  </si>
  <si>
    <t>0020089000847</t>
  </si>
  <si>
    <t>0020089000855</t>
  </si>
  <si>
    <t>0020089000856</t>
  </si>
  <si>
    <t>0020089000857</t>
  </si>
  <si>
    <t>0020089000858</t>
  </si>
  <si>
    <t>0020089000859</t>
  </si>
  <si>
    <t>0020089000860</t>
  </si>
  <si>
    <t>0020089000861</t>
  </si>
  <si>
    <t>0020089000862</t>
  </si>
  <si>
    <t>0020089000863</t>
  </si>
  <si>
    <t>0020089000867</t>
  </si>
  <si>
    <t>0020089000868</t>
  </si>
  <si>
    <t>0020089000869</t>
  </si>
  <si>
    <t>0020089000870</t>
  </si>
  <si>
    <t>0020089000871</t>
  </si>
  <si>
    <t>0020089000874</t>
  </si>
  <si>
    <t>0020089000875</t>
  </si>
  <si>
    <t>0020089000876</t>
  </si>
  <si>
    <t>0020089000879</t>
  </si>
  <si>
    <t>0020089000880</t>
  </si>
  <si>
    <t>0020089000882</t>
  </si>
  <si>
    <t>0020089000883</t>
  </si>
  <si>
    <t>0020089000884</t>
  </si>
  <si>
    <t>0020089000885</t>
  </si>
  <si>
    <t>0020089000886</t>
  </si>
  <si>
    <t>0020089000890</t>
  </si>
  <si>
    <t>0020089000891</t>
  </si>
  <si>
    <t>0020089000892</t>
  </si>
  <si>
    <t>0020089000893</t>
  </si>
  <si>
    <t>0020089000894</t>
  </si>
  <si>
    <t>0020089000895</t>
  </si>
  <si>
    <t>0020089000896</t>
  </si>
  <si>
    <t>0020089000897</t>
  </si>
  <si>
    <t>0020089000898</t>
  </si>
  <si>
    <t>0020089000899</t>
  </si>
  <si>
    <t>0020089000900</t>
  </si>
  <si>
    <t>0020091000077</t>
  </si>
  <si>
    <t>0020091000078</t>
  </si>
  <si>
    <t>0020086000199</t>
  </si>
  <si>
    <t>0020070000265</t>
  </si>
  <si>
    <t>0020019001405</t>
  </si>
  <si>
    <t>0020066000033</t>
  </si>
  <si>
    <t>0020081000919</t>
  </si>
  <si>
    <t>0020019001406</t>
  </si>
  <si>
    <t>0020025000578</t>
  </si>
  <si>
    <t>0020052000077</t>
  </si>
  <si>
    <t>0020076000420</t>
  </si>
  <si>
    <t>0020039000128</t>
  </si>
  <si>
    <t>0020035000284</t>
  </si>
  <si>
    <t>0020015000331</t>
  </si>
  <si>
    <t>0020065000545</t>
  </si>
  <si>
    <t>0020052000079</t>
  </si>
  <si>
    <t>0020008000336</t>
  </si>
  <si>
    <t>LS1489MASM00</t>
  </si>
  <si>
    <t>0020078000875</t>
  </si>
  <si>
    <t>0020089000914</t>
  </si>
  <si>
    <t>0020081000917</t>
  </si>
  <si>
    <t>0020081000922</t>
  </si>
  <si>
    <t>0020042000364</t>
  </si>
  <si>
    <t>0020048000228</t>
  </si>
  <si>
    <t>0020060000109</t>
  </si>
  <si>
    <t>0020008000337</t>
  </si>
  <si>
    <t>0020081000929</t>
  </si>
  <si>
    <t>0020047000057</t>
  </si>
  <si>
    <t>0020045000276</t>
  </si>
  <si>
    <t>0020030000252</t>
  </si>
  <si>
    <t>0020030000253</t>
  </si>
  <si>
    <t>0020030000254</t>
  </si>
  <si>
    <t>0020030000255</t>
  </si>
  <si>
    <t>0020084000713</t>
  </si>
  <si>
    <t>0020019001412</t>
  </si>
  <si>
    <t>0020084000715</t>
  </si>
  <si>
    <t>0020018000212</t>
  </si>
  <si>
    <t>0020089000913</t>
  </si>
  <si>
    <t>0020025000580</t>
  </si>
  <si>
    <t>0020084000716</t>
  </si>
  <si>
    <t>0020084000718</t>
  </si>
  <si>
    <t>0020043000215</t>
  </si>
  <si>
    <t>0020076000421</t>
  </si>
  <si>
    <t>0020035000285</t>
  </si>
  <si>
    <t>0020049000433</t>
  </si>
  <si>
    <t>0020010000221</t>
  </si>
  <si>
    <t>0020049000435</t>
  </si>
  <si>
    <t>0020049000434</t>
  </si>
  <si>
    <t>0020081000930</t>
  </si>
  <si>
    <t>0020071000461</t>
  </si>
  <si>
    <t>0020078000879</t>
  </si>
  <si>
    <t>0020032000269</t>
  </si>
  <si>
    <t>0020015000333</t>
  </si>
  <si>
    <t>0020089000927</t>
  </si>
  <si>
    <t>0020089000928</t>
  </si>
  <si>
    <t>0020049000436</t>
  </si>
  <si>
    <t>0020049000437</t>
  </si>
  <si>
    <t>0020049000438</t>
  </si>
  <si>
    <t>0020081000931</t>
  </si>
  <si>
    <t>0020008000338</t>
  </si>
  <si>
    <t>0020008000339</t>
  </si>
  <si>
    <t>0020076000422</t>
  </si>
  <si>
    <t>0020076000423</t>
  </si>
  <si>
    <t>0020061000088</t>
  </si>
  <si>
    <t>0020081000932</t>
  </si>
  <si>
    <t>0020081000933</t>
  </si>
  <si>
    <t>0020081000934</t>
  </si>
  <si>
    <t>0020034000062</t>
  </si>
  <si>
    <t>0020089000929</t>
  </si>
  <si>
    <t>0020032000270</t>
  </si>
  <si>
    <t>0020032000271</t>
  </si>
  <si>
    <t>0020019001414</t>
  </si>
  <si>
    <t>0020070000266</t>
  </si>
  <si>
    <t>0020017000406</t>
  </si>
  <si>
    <t>0020089000923</t>
  </si>
  <si>
    <t>0020086000200</t>
  </si>
  <si>
    <t>0020019001417</t>
  </si>
  <si>
    <t>0020036000660</t>
  </si>
  <si>
    <t>0020008000342</t>
  </si>
  <si>
    <t>0020065000546</t>
  </si>
  <si>
    <t>0020018000213</t>
  </si>
  <si>
    <t>0020078000883</t>
  </si>
  <si>
    <t>0020071000462</t>
  </si>
  <si>
    <t>0020071000463</t>
  </si>
  <si>
    <t>0020008000343</t>
  </si>
  <si>
    <t>0020015000335</t>
  </si>
  <si>
    <t>0020017000408</t>
  </si>
  <si>
    <t>0020078000884</t>
  </si>
  <si>
    <t>0020030000257</t>
  </si>
  <si>
    <t>0020084000720</t>
  </si>
  <si>
    <t>0020081000940</t>
  </si>
  <si>
    <t>0020035000288</t>
  </si>
  <si>
    <t>0020009000092</t>
  </si>
  <si>
    <t>0020081000941</t>
  </si>
  <si>
    <t>0020002000074</t>
  </si>
  <si>
    <t>0020002000075</t>
  </si>
  <si>
    <t>0020032000275</t>
  </si>
  <si>
    <t>0020021000369</t>
  </si>
  <si>
    <t>0020025000583</t>
  </si>
  <si>
    <t>0020070000267</t>
  </si>
  <si>
    <t>0020081000928</t>
  </si>
  <si>
    <t>0020078000878</t>
  </si>
  <si>
    <t>0020065000549</t>
  </si>
  <si>
    <t>0020081000947</t>
  </si>
  <si>
    <t>0020030000258</t>
  </si>
  <si>
    <t>0020029000090</t>
  </si>
  <si>
    <t>0020081000926</t>
  </si>
  <si>
    <t>0020043000217</t>
  </si>
  <si>
    <t>0020043000216</t>
  </si>
  <si>
    <t>0020017000410</t>
  </si>
  <si>
    <t>0020017000411</t>
  </si>
  <si>
    <t>0020004000340</t>
  </si>
  <si>
    <t>0020013000173</t>
  </si>
  <si>
    <t>0020036000664</t>
  </si>
  <si>
    <t>0020036000665</t>
  </si>
  <si>
    <t>0020089000945</t>
  </si>
  <si>
    <t>0020001000686</t>
  </si>
  <si>
    <t>0020063000028</t>
  </si>
  <si>
    <t>0020089000946</t>
  </si>
  <si>
    <t>0020089000947</t>
  </si>
  <si>
    <t>0020089000948</t>
  </si>
  <si>
    <t>0020089000949</t>
  </si>
  <si>
    <t>0020089000950</t>
  </si>
  <si>
    <t>0020089000951</t>
  </si>
  <si>
    <t>0020089000952</t>
  </si>
  <si>
    <t>0020089000953</t>
  </si>
  <si>
    <t>0020025000582</t>
  </si>
  <si>
    <t>0020025000586</t>
  </si>
  <si>
    <t>0020011000144</t>
  </si>
  <si>
    <t>0020081000949</t>
  </si>
  <si>
    <t>5XPTAPASLAT0</t>
  </si>
  <si>
    <t>0020084000722</t>
  </si>
  <si>
    <t>0020039000129</t>
  </si>
  <si>
    <t>0020089000940</t>
  </si>
  <si>
    <t>0020086000203</t>
  </si>
  <si>
    <t>0020019001419</t>
  </si>
  <si>
    <t>0020065000552</t>
  </si>
  <si>
    <t>0020078000894</t>
  </si>
  <si>
    <t>0020077000449</t>
  </si>
  <si>
    <t>0020059000147</t>
  </si>
  <si>
    <t>0020002000076</t>
  </si>
  <si>
    <t>0020081000950</t>
  </si>
  <si>
    <t>0020015000337</t>
  </si>
  <si>
    <t>0020032000277</t>
  </si>
  <si>
    <t>0020014000090</t>
  </si>
  <si>
    <t>0020004000341</t>
  </si>
  <si>
    <t>0020086000204</t>
  </si>
  <si>
    <t>0020065000554</t>
  </si>
  <si>
    <t>0020084000723</t>
  </si>
  <si>
    <t>0020065000547</t>
  </si>
  <si>
    <t>0020086000205</t>
  </si>
  <si>
    <t>0020089000956</t>
  </si>
  <si>
    <t>0020017000412</t>
  </si>
  <si>
    <t>0020053000185</t>
  </si>
  <si>
    <t>0020081000951</t>
  </si>
  <si>
    <t>0020089000957</t>
  </si>
  <si>
    <t>0020084000724</t>
  </si>
  <si>
    <t>0020052000082</t>
  </si>
  <si>
    <t>0020014000091</t>
  </si>
  <si>
    <t>0020078000895</t>
  </si>
  <si>
    <t>0020078000896</t>
  </si>
  <si>
    <t>0020079000086</t>
  </si>
  <si>
    <t>0020019001420</t>
  </si>
  <si>
    <t>0020042000366</t>
  </si>
  <si>
    <t>0020010000224</t>
  </si>
  <si>
    <t>0020053000186</t>
  </si>
  <si>
    <t>0020025000587</t>
  </si>
  <si>
    <t>0020004000342</t>
  </si>
  <si>
    <t>0020081000953</t>
  </si>
  <si>
    <t>0020019001421</t>
  </si>
  <si>
    <t>0020077000450</t>
  </si>
  <si>
    <t>0020032000278</t>
  </si>
  <si>
    <t>0020036000666</t>
  </si>
  <si>
    <t>0020004000343</t>
  </si>
  <si>
    <t>0020070000269</t>
  </si>
  <si>
    <t>0020014000092</t>
  </si>
  <si>
    <t>0020052000083</t>
  </si>
  <si>
    <t>0020078000897</t>
  </si>
  <si>
    <t>0020037000138</t>
  </si>
  <si>
    <t>0020037000139</t>
  </si>
  <si>
    <t>0020071000466</t>
  </si>
  <si>
    <t>0020078000898</t>
  </si>
  <si>
    <t>0020077000451</t>
  </si>
  <si>
    <t>0020078000899</t>
  </si>
  <si>
    <t>0020023000104</t>
  </si>
  <si>
    <t>0020003000210</t>
  </si>
  <si>
    <t>0020065000555</t>
  </si>
  <si>
    <t>0020084000727</t>
  </si>
  <si>
    <t>0020081000924</t>
  </si>
  <si>
    <t>0020004000344</t>
  </si>
  <si>
    <t>0020029000091</t>
  </si>
  <si>
    <t>0020043000218</t>
  </si>
  <si>
    <t>0020078000900</t>
  </si>
  <si>
    <t>0020019001423</t>
  </si>
  <si>
    <t>0020025000588</t>
  </si>
  <si>
    <t>0020002000078</t>
  </si>
  <si>
    <t>0020081000957</t>
  </si>
  <si>
    <t>0020001000713</t>
  </si>
  <si>
    <t>0020019001424</t>
  </si>
  <si>
    <t>0020032000280</t>
  </si>
  <si>
    <t>0020081000958</t>
  </si>
  <si>
    <t>0020011000145</t>
  </si>
  <si>
    <t>0020053000187</t>
  </si>
  <si>
    <t>0020043000219</t>
  </si>
  <si>
    <t>0020043000220</t>
  </si>
  <si>
    <t>0020081000961</t>
  </si>
  <si>
    <t>0020078000902</t>
  </si>
  <si>
    <t>0020055000075</t>
  </si>
  <si>
    <t>0020077000446</t>
  </si>
  <si>
    <t>0020008000346</t>
  </si>
  <si>
    <t>0020043000221</t>
  </si>
  <si>
    <t>0020084000728</t>
  </si>
  <si>
    <t>0020043000222</t>
  </si>
  <si>
    <t>0020042000368</t>
  </si>
  <si>
    <t>0020059000148</t>
  </si>
  <si>
    <t>0020023000105</t>
  </si>
  <si>
    <t>0020042000369</t>
  </si>
  <si>
    <t>0020020000101</t>
  </si>
  <si>
    <t>0020017000413</t>
  </si>
  <si>
    <t>0020084000730</t>
  </si>
  <si>
    <t>0020077000452</t>
  </si>
  <si>
    <t>0020075000233</t>
  </si>
  <si>
    <t>0020042000370</t>
  </si>
  <si>
    <t>0020076000426</t>
  </si>
  <si>
    <t>0020056000058</t>
  </si>
  <si>
    <t>0020081000954</t>
  </si>
  <si>
    <t>0020042000371</t>
  </si>
  <si>
    <t>0020081000962</t>
  </si>
  <si>
    <t>0020054000080</t>
  </si>
  <si>
    <t>0020078000903</t>
  </si>
  <si>
    <t>0020076000427</t>
  </si>
  <si>
    <t>0020057000093</t>
  </si>
  <si>
    <t>0020072000103</t>
  </si>
  <si>
    <t>0020043000223</t>
  </si>
  <si>
    <t>0020089000965</t>
  </si>
  <si>
    <t>0020042000372</t>
  </si>
  <si>
    <t>0020081000963</t>
  </si>
  <si>
    <t>0020032000283</t>
  </si>
  <si>
    <t>0020078000904</t>
  </si>
  <si>
    <t>0020032000284</t>
  </si>
  <si>
    <t>0020032000285</t>
  </si>
  <si>
    <t>0020078000905</t>
  </si>
  <si>
    <t>0020081000964</t>
  </si>
  <si>
    <t>0020081000965</t>
  </si>
  <si>
    <t>0020081000966</t>
  </si>
  <si>
    <t>0020081000967</t>
  </si>
  <si>
    <t>0020078000906</t>
  </si>
  <si>
    <t>0020069000080</t>
  </si>
  <si>
    <t>0020032000286</t>
  </si>
  <si>
    <t>0020078000907</t>
  </si>
  <si>
    <t>0020079000087</t>
  </si>
  <si>
    <t>0020069000081</t>
  </si>
  <si>
    <t>0020078000908</t>
  </si>
  <si>
    <t>0020031000115</t>
  </si>
  <si>
    <t>0020048000230</t>
  </si>
  <si>
    <t>0020001000714</t>
  </si>
  <si>
    <t>0020032000287</t>
  </si>
  <si>
    <t>0020019001425</t>
  </si>
  <si>
    <t>0020019001426</t>
  </si>
  <si>
    <t>0020019001427</t>
  </si>
  <si>
    <t>0020078000909</t>
  </si>
  <si>
    <t>0020077000453</t>
  </si>
  <si>
    <t>0020069000079</t>
  </si>
  <si>
    <t>0020017000414</t>
  </si>
  <si>
    <t>0020075000234</t>
  </si>
  <si>
    <t>0020089000966</t>
  </si>
  <si>
    <t>0020001000715</t>
  </si>
  <si>
    <t>0020034000063</t>
  </si>
  <si>
    <t>0020034000064</t>
  </si>
  <si>
    <t>0020002000080</t>
  </si>
  <si>
    <t>0020084000731</t>
  </si>
  <si>
    <t>0020081000968</t>
  </si>
  <si>
    <t>0020079000088</t>
  </si>
  <si>
    <t>0020076000428</t>
  </si>
  <si>
    <t>0020089000967</t>
  </si>
  <si>
    <t>0020036000667</t>
  </si>
  <si>
    <t>0020053000188</t>
  </si>
  <si>
    <t>0020018000215</t>
  </si>
  <si>
    <t>0020019001407</t>
  </si>
  <si>
    <t>0020025000589</t>
  </si>
  <si>
    <t>0020037000140</t>
  </si>
  <si>
    <t>0020037000141</t>
  </si>
  <si>
    <t>0020079000089</t>
  </si>
  <si>
    <t>0020032000288</t>
  </si>
  <si>
    <t>0020032000289</t>
  </si>
  <si>
    <t>0020077000447</t>
  </si>
  <si>
    <t>0020078000882</t>
  </si>
  <si>
    <t>0020078000880</t>
  </si>
  <si>
    <t>0020029000089</t>
  </si>
  <si>
    <t>0020078000910</t>
  </si>
  <si>
    <t>0020078000911</t>
  </si>
  <si>
    <t>0020077000454</t>
  </si>
  <si>
    <t>0020039000130</t>
  </si>
  <si>
    <t>0020049000442</t>
  </si>
  <si>
    <t>0020049000443</t>
  </si>
  <si>
    <t>0020049000444</t>
  </si>
  <si>
    <t>0020081000970</t>
  </si>
  <si>
    <t>0020032000273</t>
  </si>
  <si>
    <t>0020054000081</t>
  </si>
  <si>
    <t>0020019001428</t>
  </si>
  <si>
    <t>0020081000971</t>
  </si>
  <si>
    <t>0020071000467</t>
  </si>
  <si>
    <t>0020078000912</t>
  </si>
  <si>
    <t>0020064000126</t>
  </si>
  <si>
    <t>0020030000260</t>
  </si>
  <si>
    <t>0020078000913</t>
  </si>
  <si>
    <t>0020078000915</t>
  </si>
  <si>
    <t>0020036000668</t>
  </si>
  <si>
    <t>0020004000345</t>
  </si>
  <si>
    <t>0020014000093</t>
  </si>
  <si>
    <t>0020028000019</t>
  </si>
  <si>
    <t>0020034000065</t>
  </si>
  <si>
    <t>0020035000290</t>
  </si>
  <si>
    <t>0020039000131</t>
  </si>
  <si>
    <t>0020078000881</t>
  </si>
  <si>
    <t>0020046000073</t>
  </si>
  <si>
    <t>0020060000110</t>
  </si>
  <si>
    <t>0020071000468</t>
  </si>
  <si>
    <t>0020038000160</t>
  </si>
  <si>
    <t>0020020000102</t>
  </si>
  <si>
    <t>0020059000149</t>
  </si>
  <si>
    <t>0020049000445</t>
  </si>
  <si>
    <t>0020003000211</t>
  </si>
  <si>
    <t>0020045000277</t>
  </si>
  <si>
    <t>0020046000074</t>
  </si>
  <si>
    <t>0020060000111</t>
  </si>
  <si>
    <t>0020087000128</t>
  </si>
  <si>
    <t>0020087000129</t>
  </si>
  <si>
    <t>0020007000040</t>
  </si>
  <si>
    <t>0020087000130</t>
  </si>
  <si>
    <t>0020036000669</t>
  </si>
  <si>
    <t>0020036000670</t>
  </si>
  <si>
    <t>0020036000671</t>
  </si>
  <si>
    <t>0020060000112</t>
  </si>
  <si>
    <t>0020047000058</t>
  </si>
  <si>
    <t>0020019001429</t>
  </si>
  <si>
    <t>0020081000972</t>
  </si>
  <si>
    <t>0020091000079</t>
  </si>
  <si>
    <t>0020017000415</t>
  </si>
  <si>
    <t>0020030000261</t>
  </si>
  <si>
    <t>0020014000094</t>
  </si>
  <si>
    <t>0020023000106</t>
  </si>
  <si>
    <t>0020064000127</t>
  </si>
  <si>
    <t>0020030000263</t>
  </si>
  <si>
    <t>0020030000262</t>
  </si>
  <si>
    <t>0020012000030</t>
  </si>
  <si>
    <t>0020036000672</t>
  </si>
  <si>
    <t>0020084000732</t>
  </si>
  <si>
    <t>0020001000683</t>
  </si>
  <si>
    <t>0020032000292</t>
  </si>
  <si>
    <t>0020069000083</t>
  </si>
  <si>
    <t>0020031000113</t>
  </si>
  <si>
    <t>0020065000557</t>
  </si>
  <si>
    <t>0020029000092</t>
  </si>
  <si>
    <t>0020077000455</t>
  </si>
  <si>
    <t>0020065000558</t>
  </si>
  <si>
    <t>0020077000456</t>
  </si>
  <si>
    <t>0020075000235</t>
  </si>
  <si>
    <t>0020080000044</t>
  </si>
  <si>
    <t>0020089000968</t>
  </si>
  <si>
    <t>0020076000430</t>
  </si>
  <si>
    <t>0020089000970</t>
  </si>
  <si>
    <t>0020089000971</t>
  </si>
  <si>
    <t>0020089000972</t>
  </si>
  <si>
    <t>0020089000973</t>
  </si>
  <si>
    <t>0020089000974</t>
  </si>
  <si>
    <t>0020089000975</t>
  </si>
  <si>
    <t>0020089000976</t>
  </si>
  <si>
    <t>0020089000977</t>
  </si>
  <si>
    <t>0020089000969</t>
  </si>
  <si>
    <t>0020089000978</t>
  </si>
  <si>
    <t>0020089000979</t>
  </si>
  <si>
    <t>0020089000980</t>
  </si>
  <si>
    <t>0020089000981</t>
  </si>
  <si>
    <t>0020089000982</t>
  </si>
  <si>
    <t>0020089000983</t>
  </si>
  <si>
    <t>0020017000417</t>
  </si>
  <si>
    <t>0020089000984</t>
  </si>
  <si>
    <t>0020089000985</t>
  </si>
  <si>
    <t>0020089000986</t>
  </si>
  <si>
    <t>0020089000939</t>
  </si>
  <si>
    <t>0020089000987</t>
  </si>
  <si>
    <t>0020089000988</t>
  </si>
  <si>
    <t>0020089000989</t>
  </si>
  <si>
    <t>0020089000990</t>
  </si>
  <si>
    <t>0020078000916</t>
  </si>
  <si>
    <t>0020081000975</t>
  </si>
  <si>
    <t>0020087000131</t>
  </si>
  <si>
    <t>0020081000938</t>
  </si>
  <si>
    <t>0020078000914</t>
  </si>
  <si>
    <t>0020077000457</t>
  </si>
  <si>
    <t>0020065000550</t>
  </si>
  <si>
    <t>0020084000733</t>
  </si>
  <si>
    <t>0020059000150</t>
  </si>
  <si>
    <t>0020058000050</t>
  </si>
  <si>
    <t>0020077000448</t>
  </si>
  <si>
    <t>0020018000217</t>
  </si>
  <si>
    <t>0020003000212</t>
  </si>
  <si>
    <t>0020083000060</t>
  </si>
  <si>
    <t>0020032000293</t>
  </si>
  <si>
    <t>0020031000114</t>
  </si>
  <si>
    <t>0020081000976</t>
  </si>
  <si>
    <t>0020025000581</t>
  </si>
  <si>
    <t>0020084000734</t>
  </si>
  <si>
    <t>0020084000735</t>
  </si>
  <si>
    <t>0020043000224</t>
  </si>
  <si>
    <t>0020078000917</t>
  </si>
  <si>
    <t>0020035000292</t>
  </si>
  <si>
    <t>0020075000236</t>
  </si>
  <si>
    <t>0020032000294</t>
  </si>
  <si>
    <t>0020077000458</t>
  </si>
  <si>
    <t>0020038000161</t>
  </si>
  <si>
    <t>0020019001418</t>
  </si>
  <si>
    <t>0020007000038</t>
  </si>
  <si>
    <t>0020084000736</t>
  </si>
  <si>
    <t>0020078000876</t>
  </si>
  <si>
    <t>0020078000877</t>
  </si>
  <si>
    <t>0020065000559</t>
  </si>
  <si>
    <t>0020078000918</t>
  </si>
  <si>
    <t>0020081000977</t>
  </si>
  <si>
    <t>0020077000459</t>
  </si>
  <si>
    <t>0020060000113</t>
  </si>
  <si>
    <t>0020089000996</t>
  </si>
  <si>
    <t>0020084000737</t>
  </si>
  <si>
    <t>0020089000998</t>
  </si>
  <si>
    <t>0020089000999</t>
  </si>
  <si>
    <t>0020089001000</t>
  </si>
  <si>
    <t>0020089001001</t>
  </si>
  <si>
    <t>0020089001002</t>
  </si>
  <si>
    <t>0020034000066</t>
  </si>
  <si>
    <t>0020089001003</t>
  </si>
  <si>
    <t>0020047000059</t>
  </si>
  <si>
    <t>0020064000128</t>
  </si>
  <si>
    <t>0020077000461</t>
  </si>
  <si>
    <t>0020078000919</t>
  </si>
  <si>
    <t>0020055000077</t>
  </si>
  <si>
    <t>0020059000151</t>
  </si>
  <si>
    <t>0020089000935</t>
  </si>
  <si>
    <t>0020089001004</t>
  </si>
  <si>
    <t>0020089001005</t>
  </si>
  <si>
    <t>0020089001006</t>
  </si>
  <si>
    <t>0020064000129</t>
  </si>
  <si>
    <t>0020014000095</t>
  </si>
  <si>
    <t>0020012000031</t>
  </si>
  <si>
    <t>0020025000591</t>
  </si>
  <si>
    <t>0020053000189</t>
  </si>
  <si>
    <t>0020077000462</t>
  </si>
  <si>
    <t>0020019001432</t>
  </si>
  <si>
    <t>0020042000365</t>
  </si>
  <si>
    <t>0020089001007</t>
  </si>
  <si>
    <t>0020043000225</t>
  </si>
  <si>
    <t>0020019001433</t>
  </si>
  <si>
    <t>0020034000067</t>
  </si>
  <si>
    <t>0020089001008</t>
  </si>
  <si>
    <t>0020004000346</t>
  </si>
  <si>
    <t>0020004000347</t>
  </si>
  <si>
    <t>0020081000978</t>
  </si>
  <si>
    <t>0020081000979</t>
  </si>
  <si>
    <t>0020088000023</t>
  </si>
  <si>
    <t>0020064000130</t>
  </si>
  <si>
    <t>0020035000291</t>
  </si>
  <si>
    <t>0020038000162</t>
  </si>
  <si>
    <t>0020019001463</t>
  </si>
  <si>
    <t>0020056000061</t>
  </si>
  <si>
    <t>0020019001464</t>
  </si>
  <si>
    <t>0020081000981</t>
  </si>
  <si>
    <t>0020081000982</t>
  </si>
  <si>
    <t>0020018000218</t>
  </si>
  <si>
    <t>0020001000725</t>
  </si>
  <si>
    <t>0020001000726</t>
  </si>
  <si>
    <t>0020019001468</t>
  </si>
  <si>
    <t>0020035000289</t>
  </si>
  <si>
    <t>0020008000347</t>
  </si>
  <si>
    <t>0020008000348</t>
  </si>
  <si>
    <t>0020089001013</t>
  </si>
  <si>
    <t>0020081000983</t>
  </si>
  <si>
    <t>0020081000984</t>
  </si>
  <si>
    <t>0020023000107</t>
  </si>
  <si>
    <t>0020036000673</t>
  </si>
  <si>
    <t>0020019001469</t>
  </si>
  <si>
    <t>2324 XECURO IMPER MOTOR RAINSUIT 2 PIEZAS AZUL XXL</t>
  </si>
  <si>
    <t>2324 XECURO IMPERM MOTOR RAINSUIT 2 PIEZAS ROJO XL</t>
  </si>
  <si>
    <t>2324 XECURO IMPER MOTOR RAINSUIT 2 PIEZAS ROJO XXL</t>
  </si>
  <si>
    <t>2324 XECURO IMPERM MOTOR RAINSUIT 2 PIEZAS GRIS XL</t>
  </si>
  <si>
    <t>2324 XECURO IMPERM MOTOR RAINSUIT 2 PIEZAS GRISXXL</t>
  </si>
  <si>
    <t>2704 XTRONG CHAQ VERD MILITAR REFLE GRIS/HOM/XL/CE</t>
  </si>
  <si>
    <t>2324XECURO IMPERM MOTOR RAINSUIT 2 PIEZA VERNEON L</t>
  </si>
  <si>
    <t>918 XECURO PAXLAND NEGRO ROJO AMARILLO MATT DOT XL</t>
  </si>
  <si>
    <t>918 XECURO PAXLAND NEGRO VIOLETA ROSADO BRILLO DOT</t>
  </si>
  <si>
    <t>918 XECURO PAXLAND NEGRO VIOLETA ROSADO BRILLO DOM</t>
  </si>
  <si>
    <t>XR-911 XECURO SWEET CANDY EVO NEGRO AZUL BRILLO TA</t>
  </si>
  <si>
    <t>918 XECURO PANTHER NEGRO MATT ROJO LINEA BLANCA DO</t>
  </si>
  <si>
    <t>XR-M61 XECURO VENON BLACK BLUE SHINE L UN VISOR EC</t>
  </si>
  <si>
    <t>XECURO-701 XPERIMENT MAT NEGRO VERDE MILITAR DOT X</t>
  </si>
  <si>
    <t>XTR-209 XTRONG PETER PARKER NEGRO ROJO AZUL BRILLO</t>
  </si>
  <si>
    <t>SH-881 SV PHILLIP ISLAND AZUL-ROSADO NEON BRILLO S</t>
  </si>
  <si>
    <t>SH-881 SV PHILLIP ISLAND AZUL-ROSADO NEON BRILLO M</t>
  </si>
  <si>
    <t>821XTRONG PEOPLE FLOATNEGROMAGENTABRIL/M/TRANP/ECE</t>
  </si>
  <si>
    <t>160 XTR SINGRAFIC NEGR-MATT/L/TRANSP/ DOBVISOR/ECE</t>
  </si>
  <si>
    <t>160XTRONGSPIDERNEGRO-R-BMATT/M/TRANSP/DOBVISOR/ECE</t>
  </si>
  <si>
    <t>CUBIERTA GUIA AIRE DER TANQ GAS FZN250 B8V1 S PINT</t>
  </si>
  <si>
    <t>CUBIERTA GUIA AIRE IZQ TANQ GAS FZN250 B8V1 S PINT</t>
  </si>
  <si>
    <t>PISO/POSAPIE DELANTERO ALUMINIO NATURAL YAMAHA BWS</t>
  </si>
  <si>
    <t>0020001000681</t>
  </si>
  <si>
    <t>0020001000682</t>
  </si>
  <si>
    <t>0020001000684</t>
  </si>
  <si>
    <t>0020001000685</t>
  </si>
  <si>
    <t>0020001000687</t>
  </si>
  <si>
    <t>0020001000688</t>
  </si>
  <si>
    <t>0020001000689</t>
  </si>
  <si>
    <t>0020001000690</t>
  </si>
  <si>
    <t>0020001000691</t>
  </si>
  <si>
    <t>0020001000692</t>
  </si>
  <si>
    <t>0020001000693</t>
  </si>
  <si>
    <t>0020001000694</t>
  </si>
  <si>
    <t>0020001000695</t>
  </si>
  <si>
    <t>0020001000696</t>
  </si>
  <si>
    <t>0020001000697</t>
  </si>
  <si>
    <t>0020001000698</t>
  </si>
  <si>
    <t>0020001000699</t>
  </si>
  <si>
    <t>0020001000700</t>
  </si>
  <si>
    <t>0020001000701</t>
  </si>
  <si>
    <t>0020001000702</t>
  </si>
  <si>
    <t>0020001000703</t>
  </si>
  <si>
    <t>0020001000704</t>
  </si>
  <si>
    <t>0020001000705</t>
  </si>
  <si>
    <t>0020001000706</t>
  </si>
  <si>
    <t>0020001000707</t>
  </si>
  <si>
    <t>0020001000708</t>
  </si>
  <si>
    <t>0020001000709</t>
  </si>
  <si>
    <t>0020001000710</t>
  </si>
  <si>
    <t>0020001000711</t>
  </si>
  <si>
    <t>0020001000712</t>
  </si>
  <si>
    <t>0020001000716</t>
  </si>
  <si>
    <t>0020001000717</t>
  </si>
  <si>
    <t>0020001000718</t>
  </si>
  <si>
    <t>0020001000719</t>
  </si>
  <si>
    <t>0020001000720</t>
  </si>
  <si>
    <t>0020001000721</t>
  </si>
  <si>
    <t>0020001000722</t>
  </si>
  <si>
    <t>0020001000723</t>
  </si>
  <si>
    <t>0020001000724</t>
  </si>
  <si>
    <t>0020002000077</t>
  </si>
  <si>
    <t>0020002000079</t>
  </si>
  <si>
    <t>0020002000081</t>
  </si>
  <si>
    <t>0020004000338</t>
  </si>
  <si>
    <t>0020004000339</t>
  </si>
  <si>
    <t>0020005000023</t>
  </si>
  <si>
    <t>0020005000024</t>
  </si>
  <si>
    <t>0020007000039</t>
  </si>
  <si>
    <t>0020008000340</t>
  </si>
  <si>
    <t>0020008000341</t>
  </si>
  <si>
    <t>0020008000344</t>
  </si>
  <si>
    <t>0020008000345</t>
  </si>
  <si>
    <t>0020009000091</t>
  </si>
  <si>
    <t>0020009000093</t>
  </si>
  <si>
    <t>0020009000094</t>
  </si>
  <si>
    <t>0020009000095</t>
  </si>
  <si>
    <t>0020009000096</t>
  </si>
  <si>
    <t>0020010000222</t>
  </si>
  <si>
    <t>0020010000223</t>
  </si>
  <si>
    <t>0020013000169</t>
  </si>
  <si>
    <t>0020013000170</t>
  </si>
  <si>
    <t>0020013000171</t>
  </si>
  <si>
    <t>0020013000172</t>
  </si>
  <si>
    <t>0020013000174</t>
  </si>
  <si>
    <t>0020015000332</t>
  </si>
  <si>
    <t>0020015000334</t>
  </si>
  <si>
    <t>0020015000336</t>
  </si>
  <si>
    <t>0020015000338</t>
  </si>
  <si>
    <t>0020016000134</t>
  </si>
  <si>
    <t>0020016000135</t>
  </si>
  <si>
    <t>0020017000407</t>
  </si>
  <si>
    <t>0020017000409</t>
  </si>
  <si>
    <t>0020017000416</t>
  </si>
  <si>
    <t>0020018000214</t>
  </si>
  <si>
    <t>0020018000216</t>
  </si>
  <si>
    <t>0020019001408</t>
  </si>
  <si>
    <t>0020019001409</t>
  </si>
  <si>
    <t>0020019001410</t>
  </si>
  <si>
    <t>0020019001411</t>
  </si>
  <si>
    <t>0020019001413</t>
  </si>
  <si>
    <t>0020019001415</t>
  </si>
  <si>
    <t>0020019001416</t>
  </si>
  <si>
    <t>0020019001422</t>
  </si>
  <si>
    <t>0020019001430</t>
  </si>
  <si>
    <t>0020019001431</t>
  </si>
  <si>
    <t>0020019001434</t>
  </si>
  <si>
    <t>0020019001435</t>
  </si>
  <si>
    <t>0020019001436</t>
  </si>
  <si>
    <t>0020019001437</t>
  </si>
  <si>
    <t>0020019001438</t>
  </si>
  <si>
    <t>0020019001439</t>
  </si>
  <si>
    <t>0020019001440</t>
  </si>
  <si>
    <t>0020019001441</t>
  </si>
  <si>
    <t>0020019001442</t>
  </si>
  <si>
    <t>0020019001443</t>
  </si>
  <si>
    <t>0020019001444</t>
  </si>
  <si>
    <t>0020019001445</t>
  </si>
  <si>
    <t>0020019001446</t>
  </si>
  <si>
    <t>0020019001447</t>
  </si>
  <si>
    <t>0020019001448</t>
  </si>
  <si>
    <t>0020019001449</t>
  </si>
  <si>
    <t>0020019001450</t>
  </si>
  <si>
    <t>0020019001451</t>
  </si>
  <si>
    <t>0020019001452</t>
  </si>
  <si>
    <t>0020019001453</t>
  </si>
  <si>
    <t>0020019001454</t>
  </si>
  <si>
    <t>0020019001455</t>
  </si>
  <si>
    <t>0020019001456</t>
  </si>
  <si>
    <t>0020019001457</t>
  </si>
  <si>
    <t>0020019001458</t>
  </si>
  <si>
    <t>0020019001459</t>
  </si>
  <si>
    <t>0020019001460</t>
  </si>
  <si>
    <t>0020019001461</t>
  </si>
  <si>
    <t>0020019001462</t>
  </si>
  <si>
    <t>0020019001465</t>
  </si>
  <si>
    <t>0020019001466</t>
  </si>
  <si>
    <t>0020019001467</t>
  </si>
  <si>
    <t>0020020000099</t>
  </si>
  <si>
    <t>0020020000100</t>
  </si>
  <si>
    <t>0020021000368</t>
  </si>
  <si>
    <t>0020024000884</t>
  </si>
  <si>
    <t>0020024000726</t>
  </si>
  <si>
    <t>0020024000727</t>
  </si>
  <si>
    <t>0020024000728</t>
  </si>
  <si>
    <t>0020024000729</t>
  </si>
  <si>
    <t>0020024000730</t>
  </si>
  <si>
    <t>0020024000731</t>
  </si>
  <si>
    <t>0020024000732</t>
  </si>
  <si>
    <t>0020024000733</t>
  </si>
  <si>
    <t>0020024000734</t>
  </si>
  <si>
    <t>0020024000735</t>
  </si>
  <si>
    <t>0020024000736</t>
  </si>
  <si>
    <t>0020024000737</t>
  </si>
  <si>
    <t>0020024000738</t>
  </si>
  <si>
    <t>0020024000739</t>
  </si>
  <si>
    <t>0020024000740</t>
  </si>
  <si>
    <t>0020024000741</t>
  </si>
  <si>
    <t>0020024000742</t>
  </si>
  <si>
    <t>0020024000743</t>
  </si>
  <si>
    <t>0020024000744</t>
  </si>
  <si>
    <t>0020024000745</t>
  </si>
  <si>
    <t>0020024000746</t>
  </si>
  <si>
    <t>0020024000747</t>
  </si>
  <si>
    <t>0020024000748</t>
  </si>
  <si>
    <t>0020024000749</t>
  </si>
  <si>
    <t>0020024000750</t>
  </si>
  <si>
    <t>0020024000751</t>
  </si>
  <si>
    <t>0020024000752</t>
  </si>
  <si>
    <t>0020024000753</t>
  </si>
  <si>
    <t>0020024000754</t>
  </si>
  <si>
    <t>0020024000755</t>
  </si>
  <si>
    <t>0020024000756</t>
  </si>
  <si>
    <t>0020024000757</t>
  </si>
  <si>
    <t>0020024000758</t>
  </si>
  <si>
    <t>0020024000759</t>
  </si>
  <si>
    <t>0020024000760</t>
  </si>
  <si>
    <t>0020024000761</t>
  </si>
  <si>
    <t>0020024000762</t>
  </si>
  <si>
    <t>0020024000763</t>
  </si>
  <si>
    <t>0020024000764</t>
  </si>
  <si>
    <t>0020024000765</t>
  </si>
  <si>
    <t>0020024000766</t>
  </si>
  <si>
    <t>0020024000767</t>
  </si>
  <si>
    <t>0020024000768</t>
  </si>
  <si>
    <t>0020024000769</t>
  </si>
  <si>
    <t>0020024000770</t>
  </si>
  <si>
    <t>0020024000771</t>
  </si>
  <si>
    <t>0020024000772</t>
  </si>
  <si>
    <t>0020024000773</t>
  </si>
  <si>
    <t>0020024000774</t>
  </si>
  <si>
    <t>0020024000775</t>
  </si>
  <si>
    <t>0020024000776</t>
  </si>
  <si>
    <t>0020024000777</t>
  </si>
  <si>
    <t>0020024000778</t>
  </si>
  <si>
    <t>0020024000779</t>
  </si>
  <si>
    <t>0020024000780</t>
  </si>
  <si>
    <t>0020024000781</t>
  </si>
  <si>
    <t>0020024000782</t>
  </si>
  <si>
    <t>0020024000783</t>
  </si>
  <si>
    <t>0020024000784</t>
  </si>
  <si>
    <t>0020024000785</t>
  </si>
  <si>
    <t>0020024000786</t>
  </si>
  <si>
    <t>0020024000787</t>
  </si>
  <si>
    <t>0020024000788</t>
  </si>
  <si>
    <t>0020024000789</t>
  </si>
  <si>
    <t>0020024000790</t>
  </si>
  <si>
    <t>0020024000791</t>
  </si>
  <si>
    <t>0020024000792</t>
  </si>
  <si>
    <t>0020024000793</t>
  </si>
  <si>
    <t>0020024000794</t>
  </si>
  <si>
    <t>0020024000795</t>
  </si>
  <si>
    <t>0020024000796</t>
  </si>
  <si>
    <t>0020024000797</t>
  </si>
  <si>
    <t>0020024000798</t>
  </si>
  <si>
    <t>0020024000799</t>
  </si>
  <si>
    <t>0020024000800</t>
  </si>
  <si>
    <t>0020024000801</t>
  </si>
  <si>
    <t>0020024000802</t>
  </si>
  <si>
    <t>0020024000803</t>
  </si>
  <si>
    <t>0020024000804</t>
  </si>
  <si>
    <t>0020024000805</t>
  </si>
  <si>
    <t>0020024000806</t>
  </si>
  <si>
    <t>0020024000807</t>
  </si>
  <si>
    <t>0020024000808</t>
  </si>
  <si>
    <t>0020024000809</t>
  </si>
  <si>
    <t>0020024000810</t>
  </si>
  <si>
    <t>0020024000811</t>
  </si>
  <si>
    <t>0020024000812</t>
  </si>
  <si>
    <t>0020024000813</t>
  </si>
  <si>
    <t>0020024000814</t>
  </si>
  <si>
    <t>0020024000815</t>
  </si>
  <si>
    <t>0020024000816</t>
  </si>
  <si>
    <t>0020024000817</t>
  </si>
  <si>
    <t>0020024000818</t>
  </si>
  <si>
    <t>0020024000819</t>
  </si>
  <si>
    <t>0020024000820</t>
  </si>
  <si>
    <t>0020024000821</t>
  </si>
  <si>
    <t>0020024000822</t>
  </si>
  <si>
    <t>0020024000823</t>
  </si>
  <si>
    <t>0020024000824</t>
  </si>
  <si>
    <t>0020024000825</t>
  </si>
  <si>
    <t>0020024000826</t>
  </si>
  <si>
    <t>0020024000827</t>
  </si>
  <si>
    <t>0020024000828</t>
  </si>
  <si>
    <t>0020024000829</t>
  </si>
  <si>
    <t>0020024000830</t>
  </si>
  <si>
    <t>0020024000831</t>
  </si>
  <si>
    <t>0020024000832</t>
  </si>
  <si>
    <t>0020024000833</t>
  </si>
  <si>
    <t>0020024000834</t>
  </si>
  <si>
    <t>0020024000835</t>
  </si>
  <si>
    <t>0020024000836</t>
  </si>
  <si>
    <t>0020024000837</t>
  </si>
  <si>
    <t>0020024000838</t>
  </si>
  <si>
    <t>0020024000839</t>
  </si>
  <si>
    <t>0020024000840</t>
  </si>
  <si>
    <t>0020024000841</t>
  </si>
  <si>
    <t>0020024000842</t>
  </si>
  <si>
    <t>0020024000843</t>
  </si>
  <si>
    <t>0020024000844</t>
  </si>
  <si>
    <t>0020024000845</t>
  </si>
  <si>
    <t>0020024000846</t>
  </si>
  <si>
    <t>0020024000847</t>
  </si>
  <si>
    <t>0020024000848</t>
  </si>
  <si>
    <t>0020024000849</t>
  </si>
  <si>
    <t>0020024000850</t>
  </si>
  <si>
    <t>0020024000851</t>
  </si>
  <si>
    <t>0020024000852</t>
  </si>
  <si>
    <t>0020024000853</t>
  </si>
  <si>
    <t>0020024000854</t>
  </si>
  <si>
    <t>0020024000855</t>
  </si>
  <si>
    <t>0020024000856</t>
  </si>
  <si>
    <t>0020024000857</t>
  </si>
  <si>
    <t>0020024000858</t>
  </si>
  <si>
    <t>0020024000859</t>
  </si>
  <si>
    <t>0020024000860</t>
  </si>
  <si>
    <t>0020024000861</t>
  </si>
  <si>
    <t>0020024000862</t>
  </si>
  <si>
    <t>0020024000863</t>
  </si>
  <si>
    <t>0020024000864</t>
  </si>
  <si>
    <t>0020024000865</t>
  </si>
  <si>
    <t>0020024000866</t>
  </si>
  <si>
    <t>0020024000867</t>
  </si>
  <si>
    <t>0020024000868</t>
  </si>
  <si>
    <t>0020024000869</t>
  </si>
  <si>
    <t>0020024000870</t>
  </si>
  <si>
    <t>0020024000871</t>
  </si>
  <si>
    <t>0020024000872</t>
  </si>
  <si>
    <t>0020024000873</t>
  </si>
  <si>
    <t>0020024000874</t>
  </si>
  <si>
    <t>0020024000875</t>
  </si>
  <si>
    <t>0020024000876</t>
  </si>
  <si>
    <t>0020024000877</t>
  </si>
  <si>
    <t>0020024000878</t>
  </si>
  <si>
    <t>0020024000879</t>
  </si>
  <si>
    <t>0020024000880</t>
  </si>
  <si>
    <t>0020024000881</t>
  </si>
  <si>
    <t>0020024000882</t>
  </si>
  <si>
    <t>0020024000883</t>
  </si>
  <si>
    <t>0020025000579</t>
  </si>
  <si>
    <t>0020025000584</t>
  </si>
  <si>
    <t>0020025000585</t>
  </si>
  <si>
    <t>0020025000590</t>
  </si>
  <si>
    <t>0020025000592</t>
  </si>
  <si>
    <t>0020028000018</t>
  </si>
  <si>
    <t>0020029000088</t>
  </si>
  <si>
    <t>0020029000093</t>
  </si>
  <si>
    <t>0020030000256</t>
  </si>
  <si>
    <t>0020030000259</t>
  </si>
  <si>
    <t>0020030000264</t>
  </si>
  <si>
    <t>0020031000116</t>
  </si>
  <si>
    <t>0020032000264</t>
  </si>
  <si>
    <t>0020032000265</t>
  </si>
  <si>
    <t>0020032000266</t>
  </si>
  <si>
    <t>0020032000267</t>
  </si>
  <si>
    <t>0020032000268</t>
  </si>
  <si>
    <t>0020032000272</t>
  </si>
  <si>
    <t>0020032000274</t>
  </si>
  <si>
    <t>0020032000276</t>
  </si>
  <si>
    <t>0020032000279</t>
  </si>
  <si>
    <t>0020032000281</t>
  </si>
  <si>
    <t>0020032000282</t>
  </si>
  <si>
    <t>0020032000290</t>
  </si>
  <si>
    <t>0020032000291</t>
  </si>
  <si>
    <t>0020035000286</t>
  </si>
  <si>
    <t>0020035000287</t>
  </si>
  <si>
    <t>0020035000293</t>
  </si>
  <si>
    <t>0020036000655</t>
  </si>
  <si>
    <t>0020036000656</t>
  </si>
  <si>
    <t>0020036000657</t>
  </si>
  <si>
    <t>0020036000658</t>
  </si>
  <si>
    <t>0020036000659</t>
  </si>
  <si>
    <t>0020036000661</t>
  </si>
  <si>
    <t>0020036000662</t>
  </si>
  <si>
    <t>0020036000663</t>
  </si>
  <si>
    <t>0020037000137</t>
  </si>
  <si>
    <t>0020038000159</t>
  </si>
  <si>
    <t>0020039000132</t>
  </si>
  <si>
    <t>0020042000367</t>
  </si>
  <si>
    <t>0020043000226</t>
  </si>
  <si>
    <t>0020046000072</t>
  </si>
  <si>
    <t>0020048000227</t>
  </si>
  <si>
    <t>0020048000229</t>
  </si>
  <si>
    <t>0020049000432</t>
  </si>
  <si>
    <t>0020049000439</t>
  </si>
  <si>
    <t>0020049000440</t>
  </si>
  <si>
    <t>0020052000078</t>
  </si>
  <si>
    <t>0020052000081</t>
  </si>
  <si>
    <t>0020052000080</t>
  </si>
  <si>
    <t>0020052000084</t>
  </si>
  <si>
    <t>0020054000082</t>
  </si>
  <si>
    <t>0020055000076</t>
  </si>
  <si>
    <t>0020056000059</t>
  </si>
  <si>
    <t>0020056000060</t>
  </si>
  <si>
    <t>0020059000145</t>
  </si>
  <si>
    <t>0020059000146</t>
  </si>
  <si>
    <t>0020065000548</t>
  </si>
  <si>
    <t>0020065000551</t>
  </si>
  <si>
    <t>0020065000553</t>
  </si>
  <si>
    <t>0020065000556</t>
  </si>
  <si>
    <t>0020066000034</t>
  </si>
  <si>
    <t>0020067000018</t>
  </si>
  <si>
    <t>0020069000078</t>
  </si>
  <si>
    <t>0020069000082</t>
  </si>
  <si>
    <t>0020070000268</t>
  </si>
  <si>
    <t>0020070000270</t>
  </si>
  <si>
    <t>0020071000460</t>
  </si>
  <si>
    <t>0020071000464</t>
  </si>
  <si>
    <t>0020071000465</t>
  </si>
  <si>
    <t>0020072000101</t>
  </si>
  <si>
    <t>0020072000102</t>
  </si>
  <si>
    <t>0020072000104</t>
  </si>
  <si>
    <t>0020074000026</t>
  </si>
  <si>
    <t>0020074000027</t>
  </si>
  <si>
    <t>0020075000232</t>
  </si>
  <si>
    <t>0020075000237</t>
  </si>
  <si>
    <t>0020076000424</t>
  </si>
  <si>
    <t>0020076000425</t>
  </si>
  <si>
    <t>0020076000429</t>
  </si>
  <si>
    <t>0020077000443</t>
  </si>
  <si>
    <t>0020077000444</t>
  </si>
  <si>
    <t>0020077000445</t>
  </si>
  <si>
    <t>0020077000460</t>
  </si>
  <si>
    <t>0020078000873</t>
  </si>
  <si>
    <t>0020078000874</t>
  </si>
  <si>
    <t>0020078000885</t>
  </si>
  <si>
    <t>0020078000886</t>
  </si>
  <si>
    <t>0020078000887</t>
  </si>
  <si>
    <t>0020078000888</t>
  </si>
  <si>
    <t>0020078000889</t>
  </si>
  <si>
    <t>0020078000890</t>
  </si>
  <si>
    <t>0020078000891</t>
  </si>
  <si>
    <t>0020078000892</t>
  </si>
  <si>
    <t>0020078000893</t>
  </si>
  <si>
    <t>0020078000901</t>
  </si>
  <si>
    <t>0020078000920</t>
  </si>
  <si>
    <t>0020078000921</t>
  </si>
  <si>
    <t>0020078000922</t>
  </si>
  <si>
    <t>0020078000923</t>
  </si>
  <si>
    <t>0020078000924</t>
  </si>
  <si>
    <t>0020080000043</t>
  </si>
  <si>
    <t>0020080000045</t>
  </si>
  <si>
    <t>0020080000046</t>
  </si>
  <si>
    <t>0020081000918</t>
  </si>
  <si>
    <t>0020081000920</t>
  </si>
  <si>
    <t>0020081000921</t>
  </si>
  <si>
    <t>0020081000923</t>
  </si>
  <si>
    <t>0020081000925</t>
  </si>
  <si>
    <t>0020081000927</t>
  </si>
  <si>
    <t>0020081000935</t>
  </si>
  <si>
    <t>0020081000936</t>
  </si>
  <si>
    <t>0020081000937</t>
  </si>
  <si>
    <t>0020081000939</t>
  </si>
  <si>
    <t>0020081000942</t>
  </si>
  <si>
    <t>0020081000943</t>
  </si>
  <si>
    <t>0020081000944</t>
  </si>
  <si>
    <t>0020081000945</t>
  </si>
  <si>
    <t>0020081000946</t>
  </si>
  <si>
    <t>0020081000948</t>
  </si>
  <si>
    <t>0020081000952</t>
  </si>
  <si>
    <t>0020081000955</t>
  </si>
  <si>
    <t>0020081000956</t>
  </si>
  <si>
    <t>0020081000959</t>
  </si>
  <si>
    <t>0020081000960</t>
  </si>
  <si>
    <t>0020081000969</t>
  </si>
  <si>
    <t>0020081000973</t>
  </si>
  <si>
    <t>0020081000974</t>
  </si>
  <si>
    <t>0020081000980</t>
  </si>
  <si>
    <t>0020083000059</t>
  </si>
  <si>
    <t>0020084000712</t>
  </si>
  <si>
    <t>0020084000714</t>
  </si>
  <si>
    <t>0020084000717</t>
  </si>
  <si>
    <t>0020084000719</t>
  </si>
  <si>
    <t>0020084000721</t>
  </si>
  <si>
    <t>0020084000725</t>
  </si>
  <si>
    <t>0020084000726</t>
  </si>
  <si>
    <t>0020084000729</t>
  </si>
  <si>
    <t>0020084000738</t>
  </si>
  <si>
    <t>0020086000201</t>
  </si>
  <si>
    <t>0020086000202</t>
  </si>
  <si>
    <t>0020086000206</t>
  </si>
  <si>
    <t>0020086000207</t>
  </si>
  <si>
    <t>0020089000901</t>
  </si>
  <si>
    <t>0020089000902</t>
  </si>
  <si>
    <t>0020089000903</t>
  </si>
  <si>
    <t>0020089000904</t>
  </si>
  <si>
    <t>0020089000905</t>
  </si>
  <si>
    <t>0020089000906</t>
  </si>
  <si>
    <t>0020089000907</t>
  </si>
  <si>
    <t>0020089000908</t>
  </si>
  <si>
    <t>0020089000909</t>
  </si>
  <si>
    <t>0020089000910</t>
  </si>
  <si>
    <t>0020089000912</t>
  </si>
  <si>
    <t>0020089000915</t>
  </si>
  <si>
    <t>0020089000917</t>
  </si>
  <si>
    <t>0020089000918</t>
  </si>
  <si>
    <t>0020089000919</t>
  </si>
  <si>
    <t>0020089000920</t>
  </si>
  <si>
    <t>0020089000921</t>
  </si>
  <si>
    <t>0020089000922</t>
  </si>
  <si>
    <t>0020089000924</t>
  </si>
  <si>
    <t>0020089000925</t>
  </si>
  <si>
    <t>0020089000926</t>
  </si>
  <si>
    <t>0020089000930</t>
  </si>
  <si>
    <t>0020089000932</t>
  </si>
  <si>
    <t>0020089000933</t>
  </si>
  <si>
    <t>0020089000934</t>
  </si>
  <si>
    <t>0020089000936</t>
  </si>
  <si>
    <t>0020089000937</t>
  </si>
  <si>
    <t>0020089000938</t>
  </si>
  <si>
    <t>0020089000941</t>
  </si>
  <si>
    <t>0020089000942</t>
  </si>
  <si>
    <t>0020089000943</t>
  </si>
  <si>
    <t>0020089000944</t>
  </si>
  <si>
    <t>0020089000954</t>
  </si>
  <si>
    <t>0020089000955</t>
  </si>
  <si>
    <t>0020089000958</t>
  </si>
  <si>
    <t>0020089000959</t>
  </si>
  <si>
    <t>0020089000960</t>
  </si>
  <si>
    <t>0020089000961</t>
  </si>
  <si>
    <t>0020089000962</t>
  </si>
  <si>
    <t>0020089000963</t>
  </si>
  <si>
    <t>0020089000964</t>
  </si>
  <si>
    <t>0020089000991</t>
  </si>
  <si>
    <t>0020089000992</t>
  </si>
  <si>
    <t>0020089000993</t>
  </si>
  <si>
    <t>0020089000994</t>
  </si>
  <si>
    <t>0020089000995</t>
  </si>
  <si>
    <t>0020089000997</t>
  </si>
  <si>
    <t>0020089001009</t>
  </si>
  <si>
    <t>0020089001010</t>
  </si>
  <si>
    <t>0020089001011</t>
  </si>
  <si>
    <t>0020089001012</t>
  </si>
  <si>
    <t>0020091000080</t>
  </si>
  <si>
    <t>3NXF47595000</t>
  </si>
  <si>
    <t>3TLE47180000</t>
  </si>
  <si>
    <t>3TLF17465100</t>
  </si>
  <si>
    <t>3TLF62460000</t>
  </si>
  <si>
    <t>3TLF74305000</t>
  </si>
  <si>
    <t>439147180100</t>
  </si>
  <si>
    <t>4JFF47595000</t>
  </si>
  <si>
    <t>4VPF61422000</t>
  </si>
  <si>
    <t>5AVE46280000</t>
  </si>
  <si>
    <t>NA2TYF614000</t>
  </si>
  <si>
    <t>10V147580000</t>
  </si>
  <si>
    <t>3NXF48653300</t>
  </si>
  <si>
    <t>5GEF48653400</t>
  </si>
  <si>
    <t>NA3TLF344150</t>
  </si>
  <si>
    <t>3NXE47585000</t>
  </si>
  <si>
    <t>4VPH41691000</t>
  </si>
  <si>
    <t>2T5262440000</t>
  </si>
  <si>
    <t>2TYF61415000</t>
  </si>
  <si>
    <t>3NXF62460000</t>
  </si>
  <si>
    <t>3NXF8313P300</t>
  </si>
  <si>
    <t>4VPF61420000</t>
  </si>
  <si>
    <t>NA5GEF486534</t>
  </si>
  <si>
    <t>YG3TLE471800</t>
  </si>
  <si>
    <t>3NXE47585100</t>
  </si>
  <si>
    <t>E30N00000000</t>
  </si>
  <si>
    <t>NA5JUE471800</t>
  </si>
  <si>
    <t>4JFF34415000</t>
  </si>
  <si>
    <t>3TLE47530000</t>
  </si>
  <si>
    <t>3NXF4865P300</t>
  </si>
  <si>
    <t>4VPF473R0100</t>
  </si>
  <si>
    <t>4VPF83850100</t>
  </si>
  <si>
    <t>4VPX27481000</t>
  </si>
  <si>
    <t>4VPF61412000</t>
  </si>
  <si>
    <t>4JFE47585000</t>
  </si>
  <si>
    <t>4VPF61442000</t>
  </si>
  <si>
    <t>5JUE47180000</t>
  </si>
  <si>
    <t>NA12727432AL</t>
  </si>
  <si>
    <t>NA12727431AL</t>
  </si>
  <si>
    <t>NA5GEF744310</t>
  </si>
  <si>
    <t>4VPF61430000</t>
  </si>
  <si>
    <t>4VPF61440000</t>
  </si>
  <si>
    <t>4JFF14715000</t>
  </si>
  <si>
    <t>4VPX27480000</t>
  </si>
  <si>
    <t>4VPH25521000</t>
  </si>
  <si>
    <t>NA3TLE471800</t>
  </si>
  <si>
    <t>NA4VPH4169AZ</t>
  </si>
  <si>
    <t>NA5JUE4718CR</t>
  </si>
  <si>
    <t>5LWF473R1000</t>
  </si>
  <si>
    <t>5MXF74830000</t>
  </si>
  <si>
    <t>3S8E47180000</t>
  </si>
  <si>
    <t>3TLF14710000</t>
  </si>
  <si>
    <t>5MXE47280000</t>
  </si>
  <si>
    <t>3NXF47605000</t>
  </si>
  <si>
    <t>5JUF840K0300</t>
  </si>
  <si>
    <t>4STE46280093</t>
  </si>
  <si>
    <t>5MXF74840000</t>
  </si>
  <si>
    <t>5MXH25520000</t>
  </si>
  <si>
    <t>5PJF74810000</t>
  </si>
  <si>
    <t>5C9E47180000</t>
  </si>
  <si>
    <t>5LWF83851000</t>
  </si>
  <si>
    <t>4VPF83851100</t>
  </si>
  <si>
    <t>5MXH25521000</t>
  </si>
  <si>
    <t>NA5C9F744310</t>
  </si>
  <si>
    <t>NA4WV2484200</t>
  </si>
  <si>
    <t>NA5EGF744310</t>
  </si>
  <si>
    <t>NA5YYF486000</t>
  </si>
  <si>
    <t>5HP214710000</t>
  </si>
  <si>
    <t>NA5YYF4860NE</t>
  </si>
  <si>
    <t>5C9E46280000</t>
  </si>
  <si>
    <t>5C9E47100000</t>
  </si>
  <si>
    <t>4ANE246E1100</t>
  </si>
  <si>
    <t>5YYE47581000</t>
  </si>
  <si>
    <t>4ANF57152000</t>
  </si>
  <si>
    <t>5AVE44110000</t>
  </si>
  <si>
    <t>4ANF57151000</t>
  </si>
  <si>
    <t>156156180100</t>
  </si>
  <si>
    <t>NA5C9F744300</t>
  </si>
  <si>
    <t>4F4248100000</t>
  </si>
  <si>
    <t>5S9F61420000</t>
  </si>
  <si>
    <t>5S9F61410000</t>
  </si>
  <si>
    <t>4VPE47180000</t>
  </si>
  <si>
    <t>5C9F48420000</t>
  </si>
  <si>
    <t>5S9F61420100</t>
  </si>
  <si>
    <t>24PF61410000</t>
  </si>
  <si>
    <t>5S9F61410100</t>
  </si>
  <si>
    <t>90338W1015BU</t>
  </si>
  <si>
    <t>90338W1015BL</t>
  </si>
  <si>
    <t>90338W1015RE</t>
  </si>
  <si>
    <t>5HHE46280000</t>
  </si>
  <si>
    <t>24PF61420000</t>
  </si>
  <si>
    <t>5S9QH4700000</t>
  </si>
  <si>
    <t>24PW2836AL00</t>
  </si>
  <si>
    <t>5EB262460000</t>
  </si>
  <si>
    <t>4ANF57150000</t>
  </si>
  <si>
    <t>3B4261240000</t>
  </si>
  <si>
    <t>21CF620B0000</t>
  </si>
  <si>
    <t>58PF61411000</t>
  </si>
  <si>
    <t>58PF61421000</t>
  </si>
  <si>
    <t>22PE47580000</t>
  </si>
  <si>
    <t>4VPF61411000</t>
  </si>
  <si>
    <t>5S9F74810000</t>
  </si>
  <si>
    <t>24PF61440000</t>
  </si>
  <si>
    <t>21CE47180000</t>
  </si>
  <si>
    <t>5VLE47580000</t>
  </si>
  <si>
    <t>NA4B4F481000</t>
  </si>
  <si>
    <t>NA21CF483000</t>
  </si>
  <si>
    <t>5VLF628J1000</t>
  </si>
  <si>
    <t>20PF74410000</t>
  </si>
  <si>
    <t>21CF31020000</t>
  </si>
  <si>
    <t>21CF31030000</t>
  </si>
  <si>
    <t>35BF62700000</t>
  </si>
  <si>
    <t>37SF845N0000</t>
  </si>
  <si>
    <t>35BF628J0100</t>
  </si>
  <si>
    <t>4STE44720100</t>
  </si>
  <si>
    <t>35BE47280000</t>
  </si>
  <si>
    <t>35BE47180000</t>
  </si>
  <si>
    <t>3B2E46280000</t>
  </si>
  <si>
    <t>21CF461400P0</t>
  </si>
  <si>
    <t>20PF831U0000</t>
  </si>
  <si>
    <t>58PF61440000</t>
  </si>
  <si>
    <t>24PF48420000</t>
  </si>
  <si>
    <t>TANKBAGSTDJB</t>
  </si>
  <si>
    <t>ALFORJASTDJB</t>
  </si>
  <si>
    <t>MALETASTANJB</t>
  </si>
  <si>
    <t>5VLF74110000</t>
  </si>
  <si>
    <t>5D9E47280000</t>
  </si>
  <si>
    <t>PARRITRASARM</t>
  </si>
  <si>
    <t>PORTAALFOARM</t>
  </si>
  <si>
    <t>5AVE44720100</t>
  </si>
  <si>
    <t>3B2E47580000</t>
  </si>
  <si>
    <t>5VLF74300000</t>
  </si>
  <si>
    <t>5VKF34720000</t>
  </si>
  <si>
    <t>5GLF845R1000</t>
  </si>
  <si>
    <t>24PF840K0000</t>
  </si>
  <si>
    <t>5VLE46280000</t>
  </si>
  <si>
    <t>20CF48420000</t>
  </si>
  <si>
    <t>1BNE47180000</t>
  </si>
  <si>
    <t>1BNE47180100</t>
  </si>
  <si>
    <t>1BNE47280000</t>
  </si>
  <si>
    <t>1BNF48650000</t>
  </si>
  <si>
    <t>1BNF48651000</t>
  </si>
  <si>
    <t>4D0F8257Q3SI</t>
  </si>
  <si>
    <t>4D0F7481Q4BL</t>
  </si>
  <si>
    <t>4D0WH33FQ2CR</t>
  </si>
  <si>
    <t>4D0WH33RQ2CR</t>
  </si>
  <si>
    <t>2BNF48420000</t>
  </si>
  <si>
    <t>4D0F4866Q2WH</t>
  </si>
  <si>
    <t>4D0F832CQ2CR</t>
  </si>
  <si>
    <t>5VVF7311Q1CR</t>
  </si>
  <si>
    <t>4D0WF83SQ1CR</t>
  </si>
  <si>
    <t>4D0WF831Q1CR</t>
  </si>
  <si>
    <t>4D0F7441Q3CR</t>
  </si>
  <si>
    <t>4D0F7431Q3CR</t>
  </si>
  <si>
    <t>5TLE5620Q1CR</t>
  </si>
  <si>
    <t>2BNE29LT0000</t>
  </si>
  <si>
    <t>5XC2147EG000</t>
  </si>
  <si>
    <t>1BNF47730100</t>
  </si>
  <si>
    <t>5VKE24980000</t>
  </si>
  <si>
    <t>5TYE49940000</t>
  </si>
  <si>
    <t>4D0F151100PH</t>
  </si>
  <si>
    <t>45DE47180000</t>
  </si>
  <si>
    <t>E360N0000000</t>
  </si>
  <si>
    <t>5PA2314HL000</t>
  </si>
  <si>
    <t>1D2F62460000</t>
  </si>
  <si>
    <t>DEF-ALFORJAS</t>
  </si>
  <si>
    <t>58PE47188000</t>
  </si>
  <si>
    <t>DEF-CHAQUETA</t>
  </si>
  <si>
    <t>04BF48420000</t>
  </si>
  <si>
    <t>5JUF48420300</t>
  </si>
  <si>
    <t>20PF62460000</t>
  </si>
  <si>
    <t>5CHF74911000</t>
  </si>
  <si>
    <t>1CKE47180000</t>
  </si>
  <si>
    <t>1CKE47280000</t>
  </si>
  <si>
    <t>4VPF834V0000</t>
  </si>
  <si>
    <t>3RW146280000</t>
  </si>
  <si>
    <t>5D9F473R0000</t>
  </si>
  <si>
    <t>1C3257185000</t>
  </si>
  <si>
    <t>DEF-PANTALON</t>
  </si>
  <si>
    <t>58PQF6250100</t>
  </si>
  <si>
    <t>58PW27411000</t>
  </si>
  <si>
    <t>1SVE47180000</t>
  </si>
  <si>
    <t>4D0F4866Q2BL</t>
  </si>
  <si>
    <t>4D0F74810000</t>
  </si>
  <si>
    <t>21CE47181000</t>
  </si>
  <si>
    <t>21CF21470000</t>
  </si>
  <si>
    <t>5PW262460000</t>
  </si>
  <si>
    <t>DEF-PIERNERO</t>
  </si>
  <si>
    <t>1CEE46280000</t>
  </si>
  <si>
    <t>1CEE47080000</t>
  </si>
  <si>
    <t>MALETECHROME</t>
  </si>
  <si>
    <t>904505000200</t>
  </si>
  <si>
    <t>BUSOYAMAHATL</t>
  </si>
  <si>
    <t>BUSOYAMAHATX</t>
  </si>
  <si>
    <t>44CE47580100</t>
  </si>
  <si>
    <t>DEF-CHALECOS</t>
  </si>
  <si>
    <t>5JSE47590000</t>
  </si>
  <si>
    <t>5HHH2511W000</t>
  </si>
  <si>
    <t>58PE47181100</t>
  </si>
  <si>
    <t>RINONERANAGE</t>
  </si>
  <si>
    <t>RINONERAROY0</t>
  </si>
  <si>
    <t>4D0F1511W000</t>
  </si>
  <si>
    <t>903870771700</t>
  </si>
  <si>
    <t>5RME47580000</t>
  </si>
  <si>
    <t>5VY154990000</t>
  </si>
  <si>
    <t>FC17300PORTA</t>
  </si>
  <si>
    <t>PARRILLLIBER</t>
  </si>
  <si>
    <t>V243SH830000</t>
  </si>
  <si>
    <t>5VLF74300100</t>
  </si>
  <si>
    <t>BOLSODION000</t>
  </si>
  <si>
    <t>1C32315H0000</t>
  </si>
  <si>
    <t>58P258520200</t>
  </si>
  <si>
    <t>58P258520300</t>
  </si>
  <si>
    <t>58PE47181300</t>
  </si>
  <si>
    <t>58PF61110300</t>
  </si>
  <si>
    <t>58PW27411100</t>
  </si>
  <si>
    <t>58PW27411200</t>
  </si>
  <si>
    <t>58PW27411300</t>
  </si>
  <si>
    <t>58PF47310600</t>
  </si>
  <si>
    <t>58PF47310700</t>
  </si>
  <si>
    <t>58PF47310800</t>
  </si>
  <si>
    <t>5TJ2315JC000</t>
  </si>
  <si>
    <t>PN101001INC0</t>
  </si>
  <si>
    <t>PN101022INC0</t>
  </si>
  <si>
    <t>PN100016INC0</t>
  </si>
  <si>
    <t>PN100071INC0</t>
  </si>
  <si>
    <t>PN100034INC0</t>
  </si>
  <si>
    <t>PN104001INC0</t>
  </si>
  <si>
    <t>PN106003INC0</t>
  </si>
  <si>
    <t>5VK274110000</t>
  </si>
  <si>
    <t>MALETSHAD000</t>
  </si>
  <si>
    <t>4B4E46280000</t>
  </si>
  <si>
    <t>BOLSOCHASE00</t>
  </si>
  <si>
    <t>5PA2314JL000</t>
  </si>
  <si>
    <t>1SBE47080000</t>
  </si>
  <si>
    <t>PN101022INCO</t>
  </si>
  <si>
    <t>2GSE47180000</t>
  </si>
  <si>
    <t>5AVE54360000</t>
  </si>
  <si>
    <t>2CDF47730100</t>
  </si>
  <si>
    <t>902011013500</t>
  </si>
  <si>
    <t>PIJAMAMOTAZU</t>
  </si>
  <si>
    <t>PARRILLAFZ20</t>
  </si>
  <si>
    <t>1WS147080000</t>
  </si>
  <si>
    <t>1RC2837N0000</t>
  </si>
  <si>
    <t>1SBE46280000</t>
  </si>
  <si>
    <t>3S8E46280000</t>
  </si>
  <si>
    <t>3TLF48302000</t>
  </si>
  <si>
    <t>5JUE47180100</t>
  </si>
  <si>
    <t>5RMH41960000</t>
  </si>
  <si>
    <t>1PXE47380000</t>
  </si>
  <si>
    <t>PARRILLANMAX</t>
  </si>
  <si>
    <t>430358524590</t>
  </si>
  <si>
    <t>14DF473R0000</t>
  </si>
  <si>
    <t>V245SH370000</t>
  </si>
  <si>
    <t>3B4261240100</t>
  </si>
  <si>
    <t>1SBF14710000</t>
  </si>
  <si>
    <t>V244SH370000</t>
  </si>
  <si>
    <t>PN100035INC0</t>
  </si>
  <si>
    <t>PN100036INC0</t>
  </si>
  <si>
    <t>PN100070INC0</t>
  </si>
  <si>
    <t>2GSF837N0000</t>
  </si>
  <si>
    <t>2GSF837R0000</t>
  </si>
  <si>
    <t>SLIDER1SV000</t>
  </si>
  <si>
    <t>SLIDER1SB000</t>
  </si>
  <si>
    <t>SLIDER2CD000</t>
  </si>
  <si>
    <t>SLIDER1BV000</t>
  </si>
  <si>
    <t>PORTALFOFZ20</t>
  </si>
  <si>
    <t>PARRILLASZRR</t>
  </si>
  <si>
    <t>PORTALFSZRR0</t>
  </si>
  <si>
    <t>PARRILLASZ02</t>
  </si>
  <si>
    <t>PARRILLASZ00</t>
  </si>
  <si>
    <t>V386SH338000</t>
  </si>
  <si>
    <t>58PE47181000</t>
  </si>
  <si>
    <t>54BE48770000</t>
  </si>
  <si>
    <t>4VPF61421000</t>
  </si>
  <si>
    <t>23P261420100</t>
  </si>
  <si>
    <t>V296SH821000</t>
  </si>
  <si>
    <t>23P261410100</t>
  </si>
  <si>
    <t>4B4E47181000</t>
  </si>
  <si>
    <t>4B4E46281100</t>
  </si>
  <si>
    <t>V264SH600000</t>
  </si>
  <si>
    <t>HERRAMIEAZUL</t>
  </si>
  <si>
    <t>1YCF7481Q4BL</t>
  </si>
  <si>
    <t>BA5F48420000</t>
  </si>
  <si>
    <t>BF9E47080000</t>
  </si>
  <si>
    <t>2TYF61410000</t>
  </si>
  <si>
    <t>2TYF61423100</t>
  </si>
  <si>
    <t>V297SH821000</t>
  </si>
  <si>
    <t>4JFF14710100</t>
  </si>
  <si>
    <t>1HPF48410000</t>
  </si>
  <si>
    <t>2DPE47180000</t>
  </si>
  <si>
    <t>1C3274915000</t>
  </si>
  <si>
    <t>1WDE47280000</t>
  </si>
  <si>
    <t>1FDE47180000</t>
  </si>
  <si>
    <t>4VWF14710000</t>
  </si>
  <si>
    <t>1YCF47040000</t>
  </si>
  <si>
    <t>2DPF74810000</t>
  </si>
  <si>
    <t>RINOYAMREVS0</t>
  </si>
  <si>
    <t>1P6F51040100</t>
  </si>
  <si>
    <t>E76321512900</t>
  </si>
  <si>
    <t>E76322012900</t>
  </si>
  <si>
    <t>54268000P000</t>
  </si>
  <si>
    <t>587416MASP0X</t>
  </si>
  <si>
    <t>PN100069INC0</t>
  </si>
  <si>
    <t>PN101023INC0</t>
  </si>
  <si>
    <t>PN101024INC0</t>
  </si>
  <si>
    <t>5H0213080100</t>
  </si>
  <si>
    <t>MINILAMPARA0</t>
  </si>
  <si>
    <t>VASODOBLPARE</t>
  </si>
  <si>
    <t>1ED2219X0000</t>
  </si>
  <si>
    <t>1CKF21470000</t>
  </si>
  <si>
    <t>1SBF48300000</t>
  </si>
  <si>
    <t>5CHF74910000</t>
  </si>
  <si>
    <t>2JSF74810000</t>
  </si>
  <si>
    <t>BA4E47180000</t>
  </si>
  <si>
    <t>B44E47180000</t>
  </si>
  <si>
    <t>2TYF61412000</t>
  </si>
  <si>
    <t>B97E47180000</t>
  </si>
  <si>
    <t>B97E47280000</t>
  </si>
  <si>
    <t>5VLF628J2000</t>
  </si>
  <si>
    <t>ALFORJPREMJB</t>
  </si>
  <si>
    <t>1YCE47280000</t>
  </si>
  <si>
    <t>1YCE47180000</t>
  </si>
  <si>
    <t>5YT261240000</t>
  </si>
  <si>
    <t>AC0460000000</t>
  </si>
  <si>
    <t>28748MAS000L</t>
  </si>
  <si>
    <t>GORRAYAMANEG</t>
  </si>
  <si>
    <t>1YCF1511W000</t>
  </si>
  <si>
    <t>1YCF8257Q3CR</t>
  </si>
  <si>
    <t>PN101024INCO</t>
  </si>
  <si>
    <t>PN102002INCO</t>
  </si>
  <si>
    <t>PN102005INCO</t>
  </si>
  <si>
    <t>PN102008INCO</t>
  </si>
  <si>
    <t>PN106020INCO</t>
  </si>
  <si>
    <t>INTERCOM0115</t>
  </si>
  <si>
    <t>INTERCOM0114</t>
  </si>
  <si>
    <t>58PH23100000</t>
  </si>
  <si>
    <t>2DPF74840000</t>
  </si>
  <si>
    <t>4LRF15110000</t>
  </si>
  <si>
    <t>E76321814140</t>
  </si>
  <si>
    <t>2DSF61AA0000</t>
  </si>
  <si>
    <t>PIJAMIMPERTL</t>
  </si>
  <si>
    <t>BK7E47180000</t>
  </si>
  <si>
    <t>1SBF31030000</t>
  </si>
  <si>
    <t>1SBF59210000</t>
  </si>
  <si>
    <t>MALETAPREMJB</t>
  </si>
  <si>
    <t>36LF13980100</t>
  </si>
  <si>
    <t>PIJAMIMPERTM</t>
  </si>
  <si>
    <t>217013304000</t>
  </si>
  <si>
    <t>904641800200</t>
  </si>
  <si>
    <t>PARRILLAYCZ0</t>
  </si>
  <si>
    <t>20DF117M0000</t>
  </si>
  <si>
    <t>1WDE47580000</t>
  </si>
  <si>
    <t>687400000000</t>
  </si>
  <si>
    <t>17D2315HH000</t>
  </si>
  <si>
    <t>17D2315JH000</t>
  </si>
  <si>
    <t>296233501200</t>
  </si>
  <si>
    <t>3NX222100000</t>
  </si>
  <si>
    <t>TW25K2221000</t>
  </si>
  <si>
    <t>TW3NX2221000</t>
  </si>
  <si>
    <t>4STF22100000</t>
  </si>
  <si>
    <t>36LF22100300</t>
  </si>
  <si>
    <t>1V1222100393</t>
  </si>
  <si>
    <t>34X22210006W</t>
  </si>
  <si>
    <t>5HHF22100000</t>
  </si>
  <si>
    <t>18G222100200</t>
  </si>
  <si>
    <t>5JUF22100000</t>
  </si>
  <si>
    <t>5VAF22100000</t>
  </si>
  <si>
    <t>3NXF22100000</t>
  </si>
  <si>
    <t>5TSF22102000</t>
  </si>
  <si>
    <t>5C9F22100000</t>
  </si>
  <si>
    <t>561222102200</t>
  </si>
  <si>
    <t>2B8F22100000</t>
  </si>
  <si>
    <t>24PF22100100</t>
  </si>
  <si>
    <t>5YYH43450000</t>
  </si>
  <si>
    <t>5272221032H9</t>
  </si>
  <si>
    <t>4VWF22102000</t>
  </si>
  <si>
    <t>5TSF22101000</t>
  </si>
  <si>
    <t>21CF22100000</t>
  </si>
  <si>
    <t>4B4222100000</t>
  </si>
  <si>
    <t>5VLF22100000</t>
  </si>
  <si>
    <t>5RM222100200</t>
  </si>
  <si>
    <t>5272221032EG</t>
  </si>
  <si>
    <t>5KAF22102000</t>
  </si>
  <si>
    <t>20PF22100000</t>
  </si>
  <si>
    <t>5D9F22100000</t>
  </si>
  <si>
    <t>22PF22100000</t>
  </si>
  <si>
    <t>24PF22106000</t>
  </si>
  <si>
    <t>22PF22101000</t>
  </si>
  <si>
    <t>45DF22100000</t>
  </si>
  <si>
    <t>5JVF22100000</t>
  </si>
  <si>
    <t>58PF22100000</t>
  </si>
  <si>
    <t>58PF22200000</t>
  </si>
  <si>
    <t>5VLF22100100</t>
  </si>
  <si>
    <t>18CF83710000</t>
  </si>
  <si>
    <t>2DUF22100900</t>
  </si>
  <si>
    <t>2DUF22200900</t>
  </si>
  <si>
    <t>2DUF22200000</t>
  </si>
  <si>
    <t>20S283760000</t>
  </si>
  <si>
    <t>1EPF22100000</t>
  </si>
  <si>
    <t>24PF22105000</t>
  </si>
  <si>
    <t>54BF22100100</t>
  </si>
  <si>
    <t>1CKF22100000</t>
  </si>
  <si>
    <t>3DM222100000</t>
  </si>
  <si>
    <t>1SBF22100000</t>
  </si>
  <si>
    <t>1P7F22100100</t>
  </si>
  <si>
    <t>1CKF31000000</t>
  </si>
  <si>
    <t>2DUF22203000</t>
  </si>
  <si>
    <t>46PF31000000</t>
  </si>
  <si>
    <t>2DUF22103000</t>
  </si>
  <si>
    <t>5S9F83720000</t>
  </si>
  <si>
    <t>2DUF22102000</t>
  </si>
  <si>
    <t>B72F22100000</t>
  </si>
  <si>
    <t>4B4222101000</t>
  </si>
  <si>
    <t>1WDF31020000</t>
  </si>
  <si>
    <t>5D9F22100100</t>
  </si>
  <si>
    <t>1YCF22100000</t>
  </si>
  <si>
    <t>54BF22100200</t>
  </si>
  <si>
    <t>4D0F22100100</t>
  </si>
  <si>
    <t>1SBF22100100</t>
  </si>
  <si>
    <t>5KAF22104000</t>
  </si>
  <si>
    <t>1WDF22100000</t>
  </si>
  <si>
    <t>20BF22100000</t>
  </si>
  <si>
    <t>1FDF22101000</t>
  </si>
  <si>
    <t>58PF22101000</t>
  </si>
  <si>
    <t>58PF22201000</t>
  </si>
  <si>
    <t>BA4F22100000</t>
  </si>
  <si>
    <t>B97F22100000</t>
  </si>
  <si>
    <t>1WDF31000000</t>
  </si>
  <si>
    <t>BK7F31000000</t>
  </si>
  <si>
    <t>36LF22102000</t>
  </si>
  <si>
    <t>2DPF22100000</t>
  </si>
  <si>
    <t>14N116030000</t>
  </si>
  <si>
    <t>14N116060000</t>
  </si>
  <si>
    <t>18G116010000</t>
  </si>
  <si>
    <t>18G116012000</t>
  </si>
  <si>
    <t>18G116013000</t>
  </si>
  <si>
    <t>23F116010000</t>
  </si>
  <si>
    <t>23F116011000</t>
  </si>
  <si>
    <t>260116011200</t>
  </si>
  <si>
    <t>260116011300</t>
  </si>
  <si>
    <t>260116012200</t>
  </si>
  <si>
    <t>260116013200</t>
  </si>
  <si>
    <t>2N3116010000</t>
  </si>
  <si>
    <t>2N5116012000</t>
  </si>
  <si>
    <t>2N5116100000</t>
  </si>
  <si>
    <t>367116100000</t>
  </si>
  <si>
    <t>367116101000</t>
  </si>
  <si>
    <t>367116102000</t>
  </si>
  <si>
    <t>367116103000</t>
  </si>
  <si>
    <t>36LE16040000</t>
  </si>
  <si>
    <t>39K116111000</t>
  </si>
  <si>
    <t>3ET116100100</t>
  </si>
  <si>
    <t>3ET116102100</t>
  </si>
  <si>
    <t>3TL116050000</t>
  </si>
  <si>
    <t>3TL116060000</t>
  </si>
  <si>
    <t>3TL116070000</t>
  </si>
  <si>
    <t>3YR116030000</t>
  </si>
  <si>
    <t>3YR116050000</t>
  </si>
  <si>
    <t>4X8116010000</t>
  </si>
  <si>
    <t>4X8116011000</t>
  </si>
  <si>
    <t>4X8116013000</t>
  </si>
  <si>
    <t>4X8116014000</t>
  </si>
  <si>
    <t>50M116100000</t>
  </si>
  <si>
    <t>50M116040000</t>
  </si>
  <si>
    <t>JP23F1160110</t>
  </si>
  <si>
    <t>JP2601160130</t>
  </si>
  <si>
    <t>JP2601160142</t>
  </si>
  <si>
    <t>JP2981160110</t>
  </si>
  <si>
    <t>JP2981160115</t>
  </si>
  <si>
    <t>JP2981160120</t>
  </si>
  <si>
    <t>JP2981160130</t>
  </si>
  <si>
    <t>JP2981160140</t>
  </si>
  <si>
    <t>JP2A71161015</t>
  </si>
  <si>
    <t>JP2N31160110</t>
  </si>
  <si>
    <t>JP2N51160112</t>
  </si>
  <si>
    <t>JP3351160120</t>
  </si>
  <si>
    <t>JP36LE160500</t>
  </si>
  <si>
    <t>JP3M51160112</t>
  </si>
  <si>
    <t>JP3M51160115</t>
  </si>
  <si>
    <t>JP3M51160120</t>
  </si>
  <si>
    <t>JP3NW1160110</t>
  </si>
  <si>
    <t>JP3TL1160400</t>
  </si>
  <si>
    <t>JP3YR1160300</t>
  </si>
  <si>
    <t>JP3YR1160400</t>
  </si>
  <si>
    <t>JP4X81160110</t>
  </si>
  <si>
    <t>JP4X81160120</t>
  </si>
  <si>
    <t>JP4X81160130</t>
  </si>
  <si>
    <t>JP4X81160140</t>
  </si>
  <si>
    <t>JP50M1161000</t>
  </si>
  <si>
    <t>JP50M1161010</t>
  </si>
  <si>
    <t>JP5581160150</t>
  </si>
  <si>
    <t>JP5581161030</t>
  </si>
  <si>
    <t>TW18G1160100</t>
  </si>
  <si>
    <t>TW23F1160100</t>
  </si>
  <si>
    <t>TW23F1160110</t>
  </si>
  <si>
    <t>TW2981160110</t>
  </si>
  <si>
    <t>TW2A71160120</t>
  </si>
  <si>
    <t>TW2A71161000</t>
  </si>
  <si>
    <t>TW2N51160100</t>
  </si>
  <si>
    <t>TW2N51160110</t>
  </si>
  <si>
    <t>TW2N51160120</t>
  </si>
  <si>
    <t>TW4X81160110</t>
  </si>
  <si>
    <t>TW4X81160120</t>
  </si>
  <si>
    <t>TW4X81160130</t>
  </si>
  <si>
    <t>TW4X81160140</t>
  </si>
  <si>
    <t>TW5581160100</t>
  </si>
  <si>
    <t>TW5581160110</t>
  </si>
  <si>
    <t>TW5581160120</t>
  </si>
  <si>
    <t>TW5581161030</t>
  </si>
  <si>
    <t>TW5831161010</t>
  </si>
  <si>
    <t>TW5831161032</t>
  </si>
  <si>
    <t>14N116040000</t>
  </si>
  <si>
    <t>14N116050000</t>
  </si>
  <si>
    <t>3TK116040000</t>
  </si>
  <si>
    <t>3TL116040000</t>
  </si>
  <si>
    <t>4LS116030000</t>
  </si>
  <si>
    <t>4X8116012000</t>
  </si>
  <si>
    <t>JP14N1160300</t>
  </si>
  <si>
    <t>JP3TL1160300</t>
  </si>
  <si>
    <t>JP3TL1160500</t>
  </si>
  <si>
    <t>JP4X81160100</t>
  </si>
  <si>
    <t>3TL116030000</t>
  </si>
  <si>
    <t>JP14N1160400</t>
  </si>
  <si>
    <t>14N116102000</t>
  </si>
  <si>
    <t>18G116011000</t>
  </si>
  <si>
    <t>JP2A71160130</t>
  </si>
  <si>
    <t>36LE16030000</t>
  </si>
  <si>
    <t>JP36LE160300</t>
  </si>
  <si>
    <t>JP50M1161020</t>
  </si>
  <si>
    <t>29U116102000</t>
  </si>
  <si>
    <t>50M116102000</t>
  </si>
  <si>
    <t>JP4LS1160300</t>
  </si>
  <si>
    <t>JP14N1160600</t>
  </si>
  <si>
    <t>JP23F1160100</t>
  </si>
  <si>
    <t>JP4LS1160400</t>
  </si>
  <si>
    <t>29U116100000</t>
  </si>
  <si>
    <t>5RM116030000</t>
  </si>
  <si>
    <t>JP3YR1160500</t>
  </si>
  <si>
    <t>JP36LE160400</t>
  </si>
  <si>
    <t>JP3TL1160600</t>
  </si>
  <si>
    <t>JP3TL1160700</t>
  </si>
  <si>
    <t>JP2N51160130</t>
  </si>
  <si>
    <t>JP3TK1160400</t>
  </si>
  <si>
    <t>JP4VP1160400</t>
  </si>
  <si>
    <t>36LE16050000</t>
  </si>
  <si>
    <t>4VPE16030000</t>
  </si>
  <si>
    <t>JP2N31160100</t>
  </si>
  <si>
    <t>3TK116050000</t>
  </si>
  <si>
    <t>5KAE16030000</t>
  </si>
  <si>
    <t>34L116100000</t>
  </si>
  <si>
    <t>4AN116040000</t>
  </si>
  <si>
    <t>5KAE16050000</t>
  </si>
  <si>
    <t>43K116110000</t>
  </si>
  <si>
    <t>5PA116110000</t>
  </si>
  <si>
    <t>4LS116050000</t>
  </si>
  <si>
    <t>5KA116030000</t>
  </si>
  <si>
    <t>29M253550000</t>
  </si>
  <si>
    <t>5MXE16030000</t>
  </si>
  <si>
    <t>14N116070000</t>
  </si>
  <si>
    <t>1S3116031000</t>
  </si>
  <si>
    <t>4BD116100000</t>
  </si>
  <si>
    <t>4AN116031000</t>
  </si>
  <si>
    <t>4JX116030000</t>
  </si>
  <si>
    <t>4C6E16030000</t>
  </si>
  <si>
    <t>5NL116030000</t>
  </si>
  <si>
    <t>21CE16030000</t>
  </si>
  <si>
    <t>4C9W00450000</t>
  </si>
  <si>
    <t>21CE16050000</t>
  </si>
  <si>
    <t>JP5831161020</t>
  </si>
  <si>
    <t>260116010200</t>
  </si>
  <si>
    <t>21CE16070000</t>
  </si>
  <si>
    <t>4LS116070000</t>
  </si>
  <si>
    <t>50M116060000</t>
  </si>
  <si>
    <t>50M116104000</t>
  </si>
  <si>
    <t>5KAE16070000</t>
  </si>
  <si>
    <t>5MXE16070000</t>
  </si>
  <si>
    <t>583116104200</t>
  </si>
  <si>
    <t>34L116104000</t>
  </si>
  <si>
    <t>5JG116030000</t>
  </si>
  <si>
    <t>583116102200</t>
  </si>
  <si>
    <t>5ND116030000</t>
  </si>
  <si>
    <t>4BD116104000</t>
  </si>
  <si>
    <t>55V116100000</t>
  </si>
  <si>
    <t>5D9E16050000</t>
  </si>
  <si>
    <t>5D9E16030000</t>
  </si>
  <si>
    <t>583116100200</t>
  </si>
  <si>
    <t>5MXE16031000</t>
  </si>
  <si>
    <t>447116103000</t>
  </si>
  <si>
    <t>5D9E16070000</t>
  </si>
  <si>
    <t>583116103200</t>
  </si>
  <si>
    <t>5MXE16051000</t>
  </si>
  <si>
    <t>4WXF53360000</t>
  </si>
  <si>
    <t>5D9E16031000</t>
  </si>
  <si>
    <t>2N5116010000</t>
  </si>
  <si>
    <t>5D9E16051000</t>
  </si>
  <si>
    <t>2JGF31570000</t>
  </si>
  <si>
    <t>58PE16030100</t>
  </si>
  <si>
    <t>5VY116030100</t>
  </si>
  <si>
    <t>5RMF62490000</t>
  </si>
  <si>
    <t>54BF31570000</t>
  </si>
  <si>
    <t>5TSE16070000</t>
  </si>
  <si>
    <t>1P6Y11610000</t>
  </si>
  <si>
    <t>5RME16050000</t>
  </si>
  <si>
    <t>5VK116030000</t>
  </si>
  <si>
    <t>34L116102000</t>
  </si>
  <si>
    <t>4Y2116010000</t>
  </si>
  <si>
    <t>1SBF31570000</t>
  </si>
  <si>
    <t>583116101200</t>
  </si>
  <si>
    <t>5D9E16071000</t>
  </si>
  <si>
    <t>3TK116030000</t>
  </si>
  <si>
    <t>1PAE16030000</t>
  </si>
  <si>
    <t>12BW11610000</t>
  </si>
  <si>
    <t>5TG116030000</t>
  </si>
  <si>
    <t>17D116030000</t>
  </si>
  <si>
    <t>2GSE16030000</t>
  </si>
  <si>
    <t>4JY116110000</t>
  </si>
  <si>
    <t>5RME16060000</t>
  </si>
  <si>
    <t>2DPE16030000</t>
  </si>
  <si>
    <t>4C9E16030000</t>
  </si>
  <si>
    <t>1DYE16031000</t>
  </si>
  <si>
    <t>2MSE16030000</t>
  </si>
  <si>
    <t>5VKE63840000</t>
  </si>
  <si>
    <t>2GSE16050000</t>
  </si>
  <si>
    <t>1S4E63840000</t>
  </si>
  <si>
    <t>B97E16030000</t>
  </si>
  <si>
    <t>1DYE16051000</t>
  </si>
  <si>
    <t>5APF31530000</t>
  </si>
  <si>
    <t>5NY116110000</t>
  </si>
  <si>
    <t>B44E16030000</t>
  </si>
  <si>
    <t>43DE16100000</t>
  </si>
  <si>
    <t>3UH121170000</t>
  </si>
  <si>
    <t>5H0174560000</t>
  </si>
  <si>
    <t>137131380100</t>
  </si>
  <si>
    <t>183251490000</t>
  </si>
  <si>
    <t>1G8254120000</t>
  </si>
  <si>
    <t>341251490000</t>
  </si>
  <si>
    <t>3E12513A0000</t>
  </si>
  <si>
    <t>482254120000</t>
  </si>
  <si>
    <t>902012026900</t>
  </si>
  <si>
    <t>902061003600</t>
  </si>
  <si>
    <t>902081201500</t>
  </si>
  <si>
    <t>902081601900</t>
  </si>
  <si>
    <t>902090801800</t>
  </si>
  <si>
    <t>902091013100</t>
  </si>
  <si>
    <t>902092224800</t>
  </si>
  <si>
    <t>902141305500</t>
  </si>
  <si>
    <t>902141405400</t>
  </si>
  <si>
    <t>902151101200</t>
  </si>
  <si>
    <t>902151420400</t>
  </si>
  <si>
    <t>NA1022541200</t>
  </si>
  <si>
    <t>NA18G1475600</t>
  </si>
  <si>
    <t>NA3TLF54124H</t>
  </si>
  <si>
    <t>NA3TLF54126H</t>
  </si>
  <si>
    <t>YG3TLF541200</t>
  </si>
  <si>
    <t>122234160000</t>
  </si>
  <si>
    <t>3SP141280000</t>
  </si>
  <si>
    <t>3SP141790000</t>
  </si>
  <si>
    <t>3SP141940000</t>
  </si>
  <si>
    <t>929070810000</t>
  </si>
  <si>
    <t>990800560000</t>
  </si>
  <si>
    <t>3M5254120000</t>
  </si>
  <si>
    <t>4AW254120000</t>
  </si>
  <si>
    <t>5L9F54120000</t>
  </si>
  <si>
    <t>901830601800</t>
  </si>
  <si>
    <t>902151612700</t>
  </si>
  <si>
    <t>929071010000</t>
  </si>
  <si>
    <t>YG4JFF541200</t>
  </si>
  <si>
    <t>90201166L300</t>
  </si>
  <si>
    <t>902151432100</t>
  </si>
  <si>
    <t>90201154E800</t>
  </si>
  <si>
    <t>9020114W7000</t>
  </si>
  <si>
    <t>902020617000</t>
  </si>
  <si>
    <t>4LSE74560000</t>
  </si>
  <si>
    <t>902091022400</t>
  </si>
  <si>
    <t>90201080L700</t>
  </si>
  <si>
    <t>902093130000</t>
  </si>
  <si>
    <t>901851480300</t>
  </si>
  <si>
    <t>3SP142640000</t>
  </si>
  <si>
    <t>90201122H100</t>
  </si>
  <si>
    <t>902151420500</t>
  </si>
  <si>
    <t>902010860900</t>
  </si>
  <si>
    <t>902151418600</t>
  </si>
  <si>
    <t>5VU231450000</t>
  </si>
  <si>
    <t>902150618400</t>
  </si>
  <si>
    <t>4LSF34180000</t>
  </si>
  <si>
    <t>990800460000</t>
  </si>
  <si>
    <t>4RR261290000</t>
  </si>
  <si>
    <t>902011600800</t>
  </si>
  <si>
    <t>902011203000</t>
  </si>
  <si>
    <t>35BF74370000</t>
  </si>
  <si>
    <t>902010808500</t>
  </si>
  <si>
    <t>902010685000</t>
  </si>
  <si>
    <t>902012081600</t>
  </si>
  <si>
    <t>902400600600</t>
  </si>
  <si>
    <t>929070620000</t>
  </si>
  <si>
    <t>929070860000</t>
  </si>
  <si>
    <t>90201158K900</t>
  </si>
  <si>
    <t>902081580700</t>
  </si>
  <si>
    <t>902060609000</t>
  </si>
  <si>
    <t>90201101J100</t>
  </si>
  <si>
    <t>90201177G400</t>
  </si>
  <si>
    <t>902092207100</t>
  </si>
  <si>
    <t>902022614200</t>
  </si>
  <si>
    <t>9290M0660000</t>
  </si>
  <si>
    <t>990092040000</t>
  </si>
  <si>
    <t>902011002100</t>
  </si>
  <si>
    <t>4UUF51490000</t>
  </si>
  <si>
    <t>902010831000</t>
  </si>
  <si>
    <t>902141400200</t>
  </si>
  <si>
    <t>902091126200</t>
  </si>
  <si>
    <t>902091480000</t>
  </si>
  <si>
    <t>90201060A300</t>
  </si>
  <si>
    <t>3D9E74560000</t>
  </si>
  <si>
    <t>901590604800</t>
  </si>
  <si>
    <t>90201126A700</t>
  </si>
  <si>
    <t>904801258100</t>
  </si>
  <si>
    <t>929900620000</t>
  </si>
  <si>
    <t>903871000300</t>
  </si>
  <si>
    <t>90201100E900</t>
  </si>
  <si>
    <t>90201168S900</t>
  </si>
  <si>
    <t>902151281500</t>
  </si>
  <si>
    <t>902010707600</t>
  </si>
  <si>
    <t>902020600400</t>
  </si>
  <si>
    <t>929071060000</t>
  </si>
  <si>
    <t>3YF234180000</t>
  </si>
  <si>
    <t>21CF31490000</t>
  </si>
  <si>
    <t>90201061A500</t>
  </si>
  <si>
    <t>902020518000</t>
  </si>
  <si>
    <t>903870673700</t>
  </si>
  <si>
    <t>90201142M600</t>
  </si>
  <si>
    <t>902152129000</t>
  </si>
  <si>
    <t>904670807500</t>
  </si>
  <si>
    <t>90201356K100</t>
  </si>
  <si>
    <t>902011216600</t>
  </si>
  <si>
    <t>902011680000</t>
  </si>
  <si>
    <t>90201225M900</t>
  </si>
  <si>
    <t>90201228F600</t>
  </si>
  <si>
    <t>9020112W6900</t>
  </si>
  <si>
    <t>902010672600</t>
  </si>
  <si>
    <t>902011523800</t>
  </si>
  <si>
    <t>902022080000</t>
  </si>
  <si>
    <t>990011060000</t>
  </si>
  <si>
    <t>90201108A300</t>
  </si>
  <si>
    <t>36LE41950000</t>
  </si>
  <si>
    <t>4LSE63580000</t>
  </si>
  <si>
    <t>5HHF74450100</t>
  </si>
  <si>
    <t>9290M0620000</t>
  </si>
  <si>
    <t>4STF54120000</t>
  </si>
  <si>
    <t>902010503200</t>
  </si>
  <si>
    <t>902012027200</t>
  </si>
  <si>
    <t>902151221100</t>
  </si>
  <si>
    <t>902011583100</t>
  </si>
  <si>
    <t>902091016000</t>
  </si>
  <si>
    <t>5HHH33590000</t>
  </si>
  <si>
    <t>902013267300</t>
  </si>
  <si>
    <t>902011501600</t>
  </si>
  <si>
    <t>902082100200</t>
  </si>
  <si>
    <t>90201087F000</t>
  </si>
  <si>
    <t>929901020000</t>
  </si>
  <si>
    <t>90201178D300</t>
  </si>
  <si>
    <t>90201154E900</t>
  </si>
  <si>
    <t>929070610000</t>
  </si>
  <si>
    <t>902012026600</t>
  </si>
  <si>
    <t>4VPF34180000</t>
  </si>
  <si>
    <t>902010501600</t>
  </si>
  <si>
    <t>902010783600</t>
  </si>
  <si>
    <t>90201167P700</t>
  </si>
  <si>
    <t>3YF221490000</t>
  </si>
  <si>
    <t>5VLF34180000</t>
  </si>
  <si>
    <t>929901210000</t>
  </si>
  <si>
    <t>929901260000</t>
  </si>
  <si>
    <t>902010503300</t>
  </si>
  <si>
    <t>902010572500</t>
  </si>
  <si>
    <t>90201225A400</t>
  </si>
  <si>
    <t>929070660000</t>
  </si>
  <si>
    <t>90387067V100</t>
  </si>
  <si>
    <t>90201105A200</t>
  </si>
  <si>
    <t>5TYE56450000</t>
  </si>
  <si>
    <t>902011281900</t>
  </si>
  <si>
    <t>3TJ149524000</t>
  </si>
  <si>
    <t>902010608600</t>
  </si>
  <si>
    <t>90201174L900</t>
  </si>
  <si>
    <t>902010602000</t>
  </si>
  <si>
    <t>3V3F31560000</t>
  </si>
  <si>
    <t>21CF31460000</t>
  </si>
  <si>
    <t>3D9E74560100</t>
  </si>
  <si>
    <t>902010861200</t>
  </si>
  <si>
    <t>902091022900</t>
  </si>
  <si>
    <t>902081280000</t>
  </si>
  <si>
    <t>36LE61540000</t>
  </si>
  <si>
    <t>902011077400</t>
  </si>
  <si>
    <t>137174170005</t>
  </si>
  <si>
    <t>902011217200</t>
  </si>
  <si>
    <t>902151412200</t>
  </si>
  <si>
    <t>904300400400</t>
  </si>
  <si>
    <t>902012529000</t>
  </si>
  <si>
    <t>4X8845540000</t>
  </si>
  <si>
    <t>902061902700</t>
  </si>
  <si>
    <t>902010832600</t>
  </si>
  <si>
    <t>902061207400</t>
  </si>
  <si>
    <t>5TPE47660000</t>
  </si>
  <si>
    <t>902010655700</t>
  </si>
  <si>
    <t>90201256K600</t>
  </si>
  <si>
    <t>902011282300</t>
  </si>
  <si>
    <t>4CWE47660000</t>
  </si>
  <si>
    <t>5JSE46170000</t>
  </si>
  <si>
    <t>902010605500</t>
  </si>
  <si>
    <t>902082180100</t>
  </si>
  <si>
    <t>902010502900</t>
  </si>
  <si>
    <t>21CE61351000</t>
  </si>
  <si>
    <t>902092015900</t>
  </si>
  <si>
    <t>902152326500</t>
  </si>
  <si>
    <t>902020580700</t>
  </si>
  <si>
    <t>902091728500</t>
  </si>
  <si>
    <t>902011502600</t>
  </si>
  <si>
    <t>929070820000</t>
  </si>
  <si>
    <t>3H1149620000</t>
  </si>
  <si>
    <t>21CF31560000</t>
  </si>
  <si>
    <t>902010807900</t>
  </si>
  <si>
    <t>90201153P000</t>
  </si>
  <si>
    <t>902010862400</t>
  </si>
  <si>
    <t>902011500800</t>
  </si>
  <si>
    <t>4LSF34181000</t>
  </si>
  <si>
    <t>54BF31460000</t>
  </si>
  <si>
    <t>902010806000</t>
  </si>
  <si>
    <t>9017925W2200</t>
  </si>
  <si>
    <t>902151028400</t>
  </si>
  <si>
    <t>902012529100</t>
  </si>
  <si>
    <t>90201102J500</t>
  </si>
  <si>
    <t>2T4251370000</t>
  </si>
  <si>
    <t>902011580300</t>
  </si>
  <si>
    <t>902010808700</t>
  </si>
  <si>
    <t>4FM282150000</t>
  </si>
  <si>
    <t>5TG839230000</t>
  </si>
  <si>
    <t>90201163G600</t>
  </si>
  <si>
    <t>21CE61350100</t>
  </si>
  <si>
    <t>4JFF54120000</t>
  </si>
  <si>
    <t>902082000300</t>
  </si>
  <si>
    <t>902011263100</t>
  </si>
  <si>
    <t>902011422000</t>
  </si>
  <si>
    <t>934301281200</t>
  </si>
  <si>
    <t>902012027900</t>
  </si>
  <si>
    <t>904672414000</t>
  </si>
  <si>
    <t>902082000100</t>
  </si>
  <si>
    <t>90201126L000</t>
  </si>
  <si>
    <t>902020508800</t>
  </si>
  <si>
    <t>902020522400</t>
  </si>
  <si>
    <t>902010501700</t>
  </si>
  <si>
    <t>9410912000S0</t>
  </si>
  <si>
    <t>902010673500</t>
  </si>
  <si>
    <t>90201062A800</t>
  </si>
  <si>
    <t>5HP234160000</t>
  </si>
  <si>
    <t>1W1163580100</t>
  </si>
  <si>
    <t>2JGF31470000</t>
  </si>
  <si>
    <t>30X2219X0000</t>
  </si>
  <si>
    <t>90201083A800</t>
  </si>
  <si>
    <t>904671081900</t>
  </si>
  <si>
    <t>1SBF31560000</t>
  </si>
  <si>
    <t>902012084400</t>
  </si>
  <si>
    <t>902061400100</t>
  </si>
  <si>
    <t>958170803000</t>
  </si>
  <si>
    <t>902010880800</t>
  </si>
  <si>
    <t>54BF34270000</t>
  </si>
  <si>
    <t>929070560000</t>
  </si>
  <si>
    <t>902011755800</t>
  </si>
  <si>
    <t>902012255500</t>
  </si>
  <si>
    <t>929071210000</t>
  </si>
  <si>
    <t>902011253500</t>
  </si>
  <si>
    <t>35E231830000</t>
  </si>
  <si>
    <t>990011260000</t>
  </si>
  <si>
    <t>5VLF34180100</t>
  </si>
  <si>
    <t>9290M0510000</t>
  </si>
  <si>
    <t>902020518700</t>
  </si>
  <si>
    <t>902091813500</t>
  </si>
  <si>
    <t>5D9E61350000</t>
  </si>
  <si>
    <t>929070510000</t>
  </si>
  <si>
    <t>3Y62533A0100</t>
  </si>
  <si>
    <t>902010887100</t>
  </si>
  <si>
    <t>5VLE61641000</t>
  </si>
  <si>
    <t>90201258D700</t>
  </si>
  <si>
    <t>990091840000</t>
  </si>
  <si>
    <t>90201202F900</t>
  </si>
  <si>
    <t>3S8F74460000</t>
  </si>
  <si>
    <t>902012201800</t>
  </si>
  <si>
    <t>90201203E700</t>
  </si>
  <si>
    <t>902151629300</t>
  </si>
  <si>
    <t>35BF31490000</t>
  </si>
  <si>
    <t>384131380000</t>
  </si>
  <si>
    <t>4LSE61640000</t>
  </si>
  <si>
    <t>902151680000</t>
  </si>
  <si>
    <t>902081703200</t>
  </si>
  <si>
    <t>35BF31560000</t>
  </si>
  <si>
    <t>4C6F31470000</t>
  </si>
  <si>
    <t>902011584300</t>
  </si>
  <si>
    <t>9021521X0000</t>
  </si>
  <si>
    <t>902011201900</t>
  </si>
  <si>
    <t>90467100A300</t>
  </si>
  <si>
    <t>5VLE61540000</t>
  </si>
  <si>
    <t>902150801400</t>
  </si>
  <si>
    <t>1WDE61540000</t>
  </si>
  <si>
    <t>902012027600</t>
  </si>
  <si>
    <t>902093325300</t>
  </si>
  <si>
    <t>902020680300</t>
  </si>
  <si>
    <t>54BF31650000</t>
  </si>
  <si>
    <t>902011084100</t>
  </si>
  <si>
    <t>904670802100</t>
  </si>
  <si>
    <t>9290M0860000</t>
  </si>
  <si>
    <t>1SBF54120000</t>
  </si>
  <si>
    <t>902011202800</t>
  </si>
  <si>
    <t>23TF34160091</t>
  </si>
  <si>
    <t>934301200800</t>
  </si>
  <si>
    <t>54BF31560000</t>
  </si>
  <si>
    <t>5D9F54120000</t>
  </si>
  <si>
    <t>90201152L700</t>
  </si>
  <si>
    <t>902011011800</t>
  </si>
  <si>
    <t>18G835240000</t>
  </si>
  <si>
    <t>929071020000</t>
  </si>
  <si>
    <t>929071260000</t>
  </si>
  <si>
    <t>902011012300</t>
  </si>
  <si>
    <t>902010680400</t>
  </si>
  <si>
    <t>929900510000</t>
  </si>
  <si>
    <t>902011259300</t>
  </si>
  <si>
    <t>929070520000</t>
  </si>
  <si>
    <t>902021580300</t>
  </si>
  <si>
    <t>904503804000</t>
  </si>
  <si>
    <t>902041200700</t>
  </si>
  <si>
    <t>902011421200</t>
  </si>
  <si>
    <t>902010808800</t>
  </si>
  <si>
    <t>131161540000</t>
  </si>
  <si>
    <t>902010609500</t>
  </si>
  <si>
    <t>3XYE47660000</t>
  </si>
  <si>
    <t>902010643100</t>
  </si>
  <si>
    <t>902011012800</t>
  </si>
  <si>
    <t>90201124E400</t>
  </si>
  <si>
    <t>902012082000</t>
  </si>
  <si>
    <t>902011081500</t>
  </si>
  <si>
    <t>45PF31560000</t>
  </si>
  <si>
    <t>901830400500</t>
  </si>
  <si>
    <t>90201106F200</t>
  </si>
  <si>
    <t>902011481500</t>
  </si>
  <si>
    <t>2DPF74370100</t>
  </si>
  <si>
    <t>90201261L100</t>
  </si>
  <si>
    <t>902011581400</t>
  </si>
  <si>
    <t>902010638000</t>
  </si>
  <si>
    <t>1FDF54120000</t>
  </si>
  <si>
    <t>902011254100</t>
  </si>
  <si>
    <t>904301018800</t>
  </si>
  <si>
    <t>5VLF31650100</t>
  </si>
  <si>
    <t>903870623800</t>
  </si>
  <si>
    <t>633141590000</t>
  </si>
  <si>
    <t>902012279300</t>
  </si>
  <si>
    <t>902011204500</t>
  </si>
  <si>
    <t>3NWF31560000</t>
  </si>
  <si>
    <t>1SBF31490000</t>
  </si>
  <si>
    <t>1SBF31650000</t>
  </si>
  <si>
    <t>JP5YYE217000</t>
  </si>
  <si>
    <t>5TSE21700000</t>
  </si>
  <si>
    <t>5YYE21700000</t>
  </si>
  <si>
    <t>5AVE21700000</t>
  </si>
  <si>
    <t>5S9E21700100</t>
  </si>
  <si>
    <t>5LWE21700100</t>
  </si>
  <si>
    <t>21CE21700000</t>
  </si>
  <si>
    <t>5HHE21702000</t>
  </si>
  <si>
    <t>5VLE21710000</t>
  </si>
  <si>
    <t>5GH121710000</t>
  </si>
  <si>
    <t>5LWE21701000</t>
  </si>
  <si>
    <t>5TLE21700000</t>
  </si>
  <si>
    <t>5AVE21710000</t>
  </si>
  <si>
    <t>5D9E21701000</t>
  </si>
  <si>
    <t>94568A410400</t>
  </si>
  <si>
    <t>38BE21700000</t>
  </si>
  <si>
    <t>54BE21700000</t>
  </si>
  <si>
    <t>1S4E21701000</t>
  </si>
  <si>
    <t>1SBE21710000</t>
  </si>
  <si>
    <t>2GSE21700000</t>
  </si>
  <si>
    <t>2PYE21700000</t>
  </si>
  <si>
    <t>1DYE21700100</t>
  </si>
  <si>
    <t>B97E21700000</t>
  </si>
  <si>
    <t>4YSF83110100</t>
  </si>
  <si>
    <t>4YSF83120100</t>
  </si>
  <si>
    <t>5GEF831101P4</t>
  </si>
  <si>
    <t>4YSF831201P2</t>
  </si>
  <si>
    <t>4YSF831201P9</t>
  </si>
  <si>
    <t>5GEF831201P4</t>
  </si>
  <si>
    <t>4STF83121000</t>
  </si>
  <si>
    <t>4YSF831101P9</t>
  </si>
  <si>
    <t>5GEF831101P0</t>
  </si>
  <si>
    <t>4VPF83000100</t>
  </si>
  <si>
    <t>18A283111000</t>
  </si>
  <si>
    <t>5LWF8312X000</t>
  </si>
  <si>
    <t>1L4283110000</t>
  </si>
  <si>
    <t>5LWF83121000</t>
  </si>
  <si>
    <t>4STF83110000</t>
  </si>
  <si>
    <t>5S9F83120000</t>
  </si>
  <si>
    <t>1BNF831100P2</t>
  </si>
  <si>
    <t>1BNF831100P0</t>
  </si>
  <si>
    <t>5D9F83120000</t>
  </si>
  <si>
    <t>16SF8311W000</t>
  </si>
  <si>
    <t>4VPF8300010A</t>
  </si>
  <si>
    <t>1L4283111000</t>
  </si>
  <si>
    <t>4D0F8311005Y</t>
  </si>
  <si>
    <t>4D0F8311W000</t>
  </si>
  <si>
    <t>4D0F8312W000</t>
  </si>
  <si>
    <t>16SF8311W100</t>
  </si>
  <si>
    <t>1YCF8312W000</t>
  </si>
  <si>
    <t>4D0F8311001Y</t>
  </si>
  <si>
    <t>1YCF8311W000</t>
  </si>
  <si>
    <t>4D0F8311000Y</t>
  </si>
  <si>
    <t>1FDF8311W000</t>
  </si>
  <si>
    <t>2JSF83000000</t>
  </si>
  <si>
    <t>1FDF83123000</t>
  </si>
  <si>
    <t>4D0F8311002Y</t>
  </si>
  <si>
    <t>4YSF8312W000</t>
  </si>
  <si>
    <t>4YSF8311W000</t>
  </si>
  <si>
    <t>JP4ST1215100</t>
  </si>
  <si>
    <t>36X121510000</t>
  </si>
  <si>
    <t>5HHE15000200</t>
  </si>
  <si>
    <t>5YYE21510000</t>
  </si>
  <si>
    <t>4LSE15000200</t>
  </si>
  <si>
    <t>50M121510000</t>
  </si>
  <si>
    <t>29U121510000</t>
  </si>
  <si>
    <t>21CE14540000</t>
  </si>
  <si>
    <t>1P3E21510000</t>
  </si>
  <si>
    <t>1P3E21610000</t>
  </si>
  <si>
    <t>22F121511000</t>
  </si>
  <si>
    <t>5AVE15000000</t>
  </si>
  <si>
    <t>21CE21510000</t>
  </si>
  <si>
    <t>5VLE21510000</t>
  </si>
  <si>
    <t>583121510000</t>
  </si>
  <si>
    <t>3GD121510000</t>
  </si>
  <si>
    <t>4ST115000300</t>
  </si>
  <si>
    <t>21CE21511000</t>
  </si>
  <si>
    <t>5D9E21510000</t>
  </si>
  <si>
    <t>5VLE14540000</t>
  </si>
  <si>
    <t>2CDH25900000</t>
  </si>
  <si>
    <t>34K121510000</t>
  </si>
  <si>
    <t>34K121610000</t>
  </si>
  <si>
    <t>34K121620000</t>
  </si>
  <si>
    <t>34K121630000</t>
  </si>
  <si>
    <t>34CE15000000</t>
  </si>
  <si>
    <t>4ST115000200</t>
  </si>
  <si>
    <t>1S7E21510000</t>
  </si>
  <si>
    <t>1S7E21610000</t>
  </si>
  <si>
    <t>54BE14540000</t>
  </si>
  <si>
    <t>3HT253980000</t>
  </si>
  <si>
    <t>1STE21510000</t>
  </si>
  <si>
    <t>38BE21511000</t>
  </si>
  <si>
    <t>38BE21611000</t>
  </si>
  <si>
    <t>2PHE21510000</t>
  </si>
  <si>
    <t>5HHE15000300</t>
  </si>
  <si>
    <t>B44E21510000</t>
  </si>
  <si>
    <t>93306002ZZ00</t>
  </si>
  <si>
    <t>933060031500</t>
  </si>
  <si>
    <t>93306200Y100</t>
  </si>
  <si>
    <t>93306203YE00</t>
  </si>
  <si>
    <t>933063020Z00</t>
  </si>
  <si>
    <t>93306304C300</t>
  </si>
  <si>
    <t>93306004X700</t>
  </si>
  <si>
    <t>935010401100</t>
  </si>
  <si>
    <t>935031600300</t>
  </si>
  <si>
    <t>935051600600</t>
  </si>
  <si>
    <t>933060043800</t>
  </si>
  <si>
    <t>93306205C300</t>
  </si>
  <si>
    <t>933063000300</t>
  </si>
  <si>
    <t>933063010Z00</t>
  </si>
  <si>
    <t>933062020000</t>
  </si>
  <si>
    <t>93306204C300</t>
  </si>
  <si>
    <t>933063042100</t>
  </si>
  <si>
    <t>93306001ZZ00</t>
  </si>
  <si>
    <t>933060040Z00</t>
  </si>
  <si>
    <t>933062000Z00</t>
  </si>
  <si>
    <t>93306201C300</t>
  </si>
  <si>
    <t>933062020Z00</t>
  </si>
  <si>
    <t>93306202RS00</t>
  </si>
  <si>
    <t>933063020000</t>
  </si>
  <si>
    <t>93306303C300</t>
  </si>
  <si>
    <t>933060010000</t>
  </si>
  <si>
    <t>933062056200</t>
  </si>
  <si>
    <t>933063055600</t>
  </si>
  <si>
    <t>93306300ZZ00</t>
  </si>
  <si>
    <t>933062030Z00</t>
  </si>
  <si>
    <t>933320000800</t>
  </si>
  <si>
    <t>933060020000</t>
  </si>
  <si>
    <t>933063010000</t>
  </si>
  <si>
    <t>933062000000</t>
  </si>
  <si>
    <t>93306200ZZ00</t>
  </si>
  <si>
    <t>93306004ZZ00</t>
  </si>
  <si>
    <t>93306301ZZ00</t>
  </si>
  <si>
    <t>933062052900</t>
  </si>
  <si>
    <t>93306003C300</t>
  </si>
  <si>
    <t>933060042700</t>
  </si>
  <si>
    <t>93306203C300</t>
  </si>
  <si>
    <t>933063041100</t>
  </si>
  <si>
    <t>93306301C300</t>
  </si>
  <si>
    <t>933063070200</t>
  </si>
  <si>
    <t>935093201200</t>
  </si>
  <si>
    <t>93300638Y600</t>
  </si>
  <si>
    <t>933063000Z00</t>
  </si>
  <si>
    <t>933063030Z00</t>
  </si>
  <si>
    <t>93306205X300</t>
  </si>
  <si>
    <t>93306205C400</t>
  </si>
  <si>
    <t>93306201ZZ00</t>
  </si>
  <si>
    <t>933063061500</t>
  </si>
  <si>
    <t>93306205TC00</t>
  </si>
  <si>
    <t>93306005C300</t>
  </si>
  <si>
    <t>93306305C300</t>
  </si>
  <si>
    <t>933062021800</t>
  </si>
  <si>
    <t>93306301Y300</t>
  </si>
  <si>
    <t>93306004XD00</t>
  </si>
  <si>
    <t>93306372Y200</t>
  </si>
  <si>
    <t>9330632MTM00</t>
  </si>
  <si>
    <t>9330615NQ200</t>
  </si>
  <si>
    <t>93311315Y600</t>
  </si>
  <si>
    <t>9333200RRS00</t>
  </si>
  <si>
    <t>93306306C400</t>
  </si>
  <si>
    <t>93306306C300</t>
  </si>
  <si>
    <t>93306000ZZ00</t>
  </si>
  <si>
    <t>933060040000</t>
  </si>
  <si>
    <t>93306002RS00</t>
  </si>
  <si>
    <t>93306301Y800</t>
  </si>
  <si>
    <t>93306301Y900</t>
  </si>
  <si>
    <t>93306201RC00</t>
  </si>
  <si>
    <t>93306202ZZ00</t>
  </si>
  <si>
    <t>93306003X400</t>
  </si>
  <si>
    <t>933060021000</t>
  </si>
  <si>
    <t>933320007900</t>
  </si>
  <si>
    <t>93306303Y100</t>
  </si>
  <si>
    <t>93306809Y000</t>
  </si>
  <si>
    <t>5TL2341E0000</t>
  </si>
  <si>
    <t>93306252YH00</t>
  </si>
  <si>
    <t>93317318Y500</t>
  </si>
  <si>
    <t>935010480500</t>
  </si>
  <si>
    <t>935053200200</t>
  </si>
  <si>
    <t>93306004Y000</t>
  </si>
  <si>
    <t>93306202Y000</t>
  </si>
  <si>
    <t>93306200C300</t>
  </si>
  <si>
    <t>93306203YU00</t>
  </si>
  <si>
    <t>93306301YS00</t>
  </si>
  <si>
    <t>93306300X900</t>
  </si>
  <si>
    <t>93306307C300</t>
  </si>
  <si>
    <t>NA93306304C3</t>
  </si>
  <si>
    <t>5KAF341E0000</t>
  </si>
  <si>
    <t>933062021100</t>
  </si>
  <si>
    <t>93306203XL00</t>
  </si>
  <si>
    <t>93306305YC00</t>
  </si>
  <si>
    <t>93306205Y600</t>
  </si>
  <si>
    <t>93306202Y400</t>
  </si>
  <si>
    <t>93306204X800</t>
  </si>
  <si>
    <t>93306054Y500</t>
  </si>
  <si>
    <t>93310629Y300</t>
  </si>
  <si>
    <t>933063010100</t>
  </si>
  <si>
    <t>93306372Y300</t>
  </si>
  <si>
    <t>933060031600</t>
  </si>
  <si>
    <t>93306378Y200</t>
  </si>
  <si>
    <t>933062030000</t>
  </si>
  <si>
    <t>93306201Y400</t>
  </si>
  <si>
    <t>93306203X200</t>
  </si>
  <si>
    <t>93306204Y600</t>
  </si>
  <si>
    <t>93306302RS00</t>
  </si>
  <si>
    <t>93306004Y800</t>
  </si>
  <si>
    <t>93306202YD00</t>
  </si>
  <si>
    <t>93306305YK00</t>
  </si>
  <si>
    <t>935031682400</t>
  </si>
  <si>
    <t>5TL2341E1000</t>
  </si>
  <si>
    <t>5VLF341E0000</t>
  </si>
  <si>
    <t>933063057300</t>
  </si>
  <si>
    <t>933063721100</t>
  </si>
  <si>
    <t>93306300C300</t>
  </si>
  <si>
    <t>93306202X600</t>
  </si>
  <si>
    <t>4C6F341D0000</t>
  </si>
  <si>
    <t>4C6F341E0000</t>
  </si>
  <si>
    <t>933062022900</t>
  </si>
  <si>
    <t>933062040000</t>
  </si>
  <si>
    <t>9362022NSEC3</t>
  </si>
  <si>
    <t>9363022NSEC3</t>
  </si>
  <si>
    <t>93306002Y500</t>
  </si>
  <si>
    <t>93306202XN00</t>
  </si>
  <si>
    <t>93306252YS00</t>
  </si>
  <si>
    <t>93306004C300</t>
  </si>
  <si>
    <t>93306205CS00</t>
  </si>
  <si>
    <t>933062064800</t>
  </si>
  <si>
    <t>9360022NSEC3</t>
  </si>
  <si>
    <t>93306205XU00</t>
  </si>
  <si>
    <t>93306005Y900</t>
  </si>
  <si>
    <t>93306302X600</t>
  </si>
  <si>
    <t>933062012100</t>
  </si>
  <si>
    <t>93306205A000</t>
  </si>
  <si>
    <t>93306003X600</t>
  </si>
  <si>
    <t>93306252X500</t>
  </si>
  <si>
    <t>22F2341E0000</t>
  </si>
  <si>
    <t>9336301ZZEC3</t>
  </si>
  <si>
    <t>93306301ZEC3</t>
  </si>
  <si>
    <t>93306205ZC00</t>
  </si>
  <si>
    <t>93306305YD00</t>
  </si>
  <si>
    <t>9306202ZZEC3</t>
  </si>
  <si>
    <t>933062020400</t>
  </si>
  <si>
    <t>5LK238730100</t>
  </si>
  <si>
    <t>933050060200</t>
  </si>
  <si>
    <t>93306305YF00</t>
  </si>
  <si>
    <t>93306300Y400</t>
  </si>
  <si>
    <t>93332000Y600</t>
  </si>
  <si>
    <t>93306002X200</t>
  </si>
  <si>
    <t>93306202C300</t>
  </si>
  <si>
    <t>93306004X600</t>
  </si>
  <si>
    <t>93306054YA00</t>
  </si>
  <si>
    <t>93306301YR00</t>
  </si>
  <si>
    <t>935030800700</t>
  </si>
  <si>
    <t>933062033200</t>
  </si>
  <si>
    <t>9336200ZEC30</t>
  </si>
  <si>
    <t>93306351Y200</t>
  </si>
  <si>
    <t>93306004XC00</t>
  </si>
  <si>
    <t>933062059500</t>
  </si>
  <si>
    <t>93306205XJ00</t>
  </si>
  <si>
    <t>933062011700</t>
  </si>
  <si>
    <t>93306301YA00</t>
  </si>
  <si>
    <t>93306252XG00</t>
  </si>
  <si>
    <t>5LP235790000</t>
  </si>
  <si>
    <t>93306003X200</t>
  </si>
  <si>
    <t>93306202ZEC3</t>
  </si>
  <si>
    <t>93306004YL00</t>
  </si>
  <si>
    <t>93306002C300</t>
  </si>
  <si>
    <t>93306302ZEC3</t>
  </si>
  <si>
    <t>933062011900</t>
  </si>
  <si>
    <t>93310528Y800</t>
  </si>
  <si>
    <t>93306303Y800</t>
  </si>
  <si>
    <t>93306252Y500</t>
  </si>
  <si>
    <t>93306003X000</t>
  </si>
  <si>
    <t>933062020500</t>
  </si>
  <si>
    <t>936200C30000</t>
  </si>
  <si>
    <t>9362032NSEC3</t>
  </si>
  <si>
    <t>93306252YY00</t>
  </si>
  <si>
    <t>933320008000</t>
  </si>
  <si>
    <t>93306054YE00</t>
  </si>
  <si>
    <t>933063052500</t>
  </si>
  <si>
    <t>93306201YE00</t>
  </si>
  <si>
    <t>93306305X700</t>
  </si>
  <si>
    <t>933062032700</t>
  </si>
  <si>
    <t>93306203RS00</t>
  </si>
  <si>
    <t>93306906Y400</t>
  </si>
  <si>
    <t>93306252YD00</t>
  </si>
  <si>
    <t>93306253Y600</t>
  </si>
  <si>
    <t>93306204YK00</t>
  </si>
  <si>
    <t>933062034800</t>
  </si>
  <si>
    <t>93306272X000</t>
  </si>
  <si>
    <t>933063021200</t>
  </si>
  <si>
    <t>93306301XX00</t>
  </si>
  <si>
    <t>93306000Y500</t>
  </si>
  <si>
    <t>93306004XJ00</t>
  </si>
  <si>
    <t>933060010500</t>
  </si>
  <si>
    <t>93332000Y700</t>
  </si>
  <si>
    <t>933999993200</t>
  </si>
  <si>
    <t>93306201X100</t>
  </si>
  <si>
    <t>93306253Y700</t>
  </si>
  <si>
    <t>93306272X100</t>
  </si>
  <si>
    <t>93306000Y300</t>
  </si>
  <si>
    <t>93306272Y000</t>
  </si>
  <si>
    <t>933062022800</t>
  </si>
  <si>
    <t>93306203YG00</t>
  </si>
  <si>
    <t>93306203YS00</t>
  </si>
  <si>
    <t>93306054X300</t>
  </si>
  <si>
    <t>93306252YG00</t>
  </si>
  <si>
    <t>NA93306906Y4</t>
  </si>
  <si>
    <t>93306202XP00</t>
  </si>
  <si>
    <t>93306203YT00</t>
  </si>
  <si>
    <t>93306204YD00</t>
  </si>
  <si>
    <t>93306201X300</t>
  </si>
  <si>
    <t>93306203XD00</t>
  </si>
  <si>
    <t>NA93306303C3</t>
  </si>
  <si>
    <t>93306303Y109</t>
  </si>
  <si>
    <t>933172171700</t>
  </si>
  <si>
    <t>933060042000</t>
  </si>
  <si>
    <t>933062053100</t>
  </si>
  <si>
    <t>93306003YN00</t>
  </si>
  <si>
    <t>93306004XX00</t>
  </si>
  <si>
    <t>933069080400</t>
  </si>
  <si>
    <t>933069080500</t>
  </si>
  <si>
    <t>933062053200</t>
  </si>
  <si>
    <t>933063044300</t>
  </si>
  <si>
    <t>93306272X400</t>
  </si>
  <si>
    <t>933062032RD0</t>
  </si>
  <si>
    <t>93306203XS00</t>
  </si>
  <si>
    <t>93306351Y300</t>
  </si>
  <si>
    <t>4SH166640000</t>
  </si>
  <si>
    <t>933160100300</t>
  </si>
  <si>
    <t>93306001X700</t>
  </si>
  <si>
    <t>93306253Y800</t>
  </si>
  <si>
    <t>93306252Y400</t>
  </si>
  <si>
    <t>933063720400</t>
  </si>
  <si>
    <t>93306001X600</t>
  </si>
  <si>
    <t>93306302YD00</t>
  </si>
  <si>
    <t>933069720300</t>
  </si>
  <si>
    <t>93306302X400</t>
  </si>
  <si>
    <t>93306253YJ00</t>
  </si>
  <si>
    <t>933062033500</t>
  </si>
  <si>
    <t>93306204YS00</t>
  </si>
  <si>
    <t>93306252YL00</t>
  </si>
  <si>
    <t>933063030400</t>
  </si>
  <si>
    <t>93306002YU00</t>
  </si>
  <si>
    <t>933063043700</t>
  </si>
  <si>
    <t>933062046100</t>
  </si>
  <si>
    <t>93306305YV00</t>
  </si>
  <si>
    <t>933320000100</t>
  </si>
  <si>
    <t>93306372Y700</t>
  </si>
  <si>
    <t>93306302X100</t>
  </si>
  <si>
    <t>936001C30000</t>
  </si>
  <si>
    <t>93306302X900</t>
  </si>
  <si>
    <t>93306302X800</t>
  </si>
  <si>
    <t>93306305XX00</t>
  </si>
  <si>
    <t>5TLF341E1000</t>
  </si>
  <si>
    <t>93306203XR00</t>
  </si>
  <si>
    <t>93306202XT00</t>
  </si>
  <si>
    <t>9306003C3000</t>
  </si>
  <si>
    <t>93306203YY00</t>
  </si>
  <si>
    <t>93306372X200</t>
  </si>
  <si>
    <t>93306255X200</t>
  </si>
  <si>
    <t>2DPE74120000</t>
  </si>
  <si>
    <t>93306204XR00</t>
  </si>
  <si>
    <t>93306301XT00</t>
  </si>
  <si>
    <t>93306303YP00</t>
  </si>
  <si>
    <t>93306300YL00</t>
  </si>
  <si>
    <t>9306004ZEC30</t>
  </si>
  <si>
    <t>9306304C3000</t>
  </si>
  <si>
    <t>9306305C3000</t>
  </si>
  <si>
    <t>9306204C3000</t>
  </si>
  <si>
    <t>9306004ZZEC3</t>
  </si>
  <si>
    <t>93306002XG00</t>
  </si>
  <si>
    <t>2FBF38730000</t>
  </si>
  <si>
    <t>2FBF38750000</t>
  </si>
  <si>
    <t>933042031000</t>
  </si>
  <si>
    <t>933063063300</t>
  </si>
  <si>
    <t>9306203ZEC30</t>
  </si>
  <si>
    <t>93306253YF00</t>
  </si>
  <si>
    <t>9306205C3000</t>
  </si>
  <si>
    <t>93306904Y200</t>
  </si>
  <si>
    <t>93306304Y200</t>
  </si>
  <si>
    <t>93306054YD00</t>
  </si>
  <si>
    <t>93306272X800</t>
  </si>
  <si>
    <t>5KAF31101000</t>
  </si>
  <si>
    <t>5KAF34351000</t>
  </si>
  <si>
    <t>5YYF31103000</t>
  </si>
  <si>
    <t>4X8F31100000</t>
  </si>
  <si>
    <t>4WXF31100000</t>
  </si>
  <si>
    <t>5S9F33400000</t>
  </si>
  <si>
    <t>4F4231340000</t>
  </si>
  <si>
    <t>5MXF31100000</t>
  </si>
  <si>
    <t>2JGF31100000</t>
  </si>
  <si>
    <t>21CF33400000</t>
  </si>
  <si>
    <t>4VWF31100000</t>
  </si>
  <si>
    <t>20PF34350000</t>
  </si>
  <si>
    <t>35BF31100000</t>
  </si>
  <si>
    <t>5VX231100000</t>
  </si>
  <si>
    <t>5MXF33400000</t>
  </si>
  <si>
    <t>21CF31100000</t>
  </si>
  <si>
    <t>5KAF31101100</t>
  </si>
  <si>
    <t>21CF34350000</t>
  </si>
  <si>
    <t>5KAF33400000</t>
  </si>
  <si>
    <t>4ANF33401000</t>
  </si>
  <si>
    <t>5D9F33400000</t>
  </si>
  <si>
    <t>5D9F31100000</t>
  </si>
  <si>
    <t>35BF33400000</t>
  </si>
  <si>
    <t>5VLF34350033</t>
  </si>
  <si>
    <t>5S9F31100000</t>
  </si>
  <si>
    <t>5YYF33450000</t>
  </si>
  <si>
    <t>4F4231240000</t>
  </si>
  <si>
    <t>20PF31100000</t>
  </si>
  <si>
    <t>36LF31100000</t>
  </si>
  <si>
    <t>35BF34350000</t>
  </si>
  <si>
    <t>5D9F31000000</t>
  </si>
  <si>
    <t>5D9F33401000</t>
  </si>
  <si>
    <t>45DF53710000</t>
  </si>
  <si>
    <t>1HPG74910000</t>
  </si>
  <si>
    <t>5PJF33400100</t>
  </si>
  <si>
    <t>5VLF31029200</t>
  </si>
  <si>
    <t>5VLF31039200</t>
  </si>
  <si>
    <t>5VLF331X0100</t>
  </si>
  <si>
    <t>5MXF31000000</t>
  </si>
  <si>
    <t>3YRF33400000</t>
  </si>
  <si>
    <t>5VKF31100000</t>
  </si>
  <si>
    <t>4D8F31100000</t>
  </si>
  <si>
    <t>4B4F34300035</t>
  </si>
  <si>
    <t>4B4F33400000</t>
  </si>
  <si>
    <t>21CF33400100</t>
  </si>
  <si>
    <t>5RMF31100000</t>
  </si>
  <si>
    <t>54BF31100000</t>
  </si>
  <si>
    <t>5HHF31102200</t>
  </si>
  <si>
    <t>54BF33400000</t>
  </si>
  <si>
    <t>5YU234051000</t>
  </si>
  <si>
    <t>54BF34350000</t>
  </si>
  <si>
    <t>1SBF31100000</t>
  </si>
  <si>
    <t>5PS231101000</t>
  </si>
  <si>
    <t>4D0F33400000</t>
  </si>
  <si>
    <t>44CF33400000</t>
  </si>
  <si>
    <t>2D1233401000</t>
  </si>
  <si>
    <t>35BF31101000</t>
  </si>
  <si>
    <t>1SBF33400000</t>
  </si>
  <si>
    <t>1SBF34350000</t>
  </si>
  <si>
    <t>5JVF53711000</t>
  </si>
  <si>
    <t>1CKF83990000</t>
  </si>
  <si>
    <t>4VPF31100000</t>
  </si>
  <si>
    <t>1WS231100000</t>
  </si>
  <si>
    <t>5YYF34352000</t>
  </si>
  <si>
    <t>4B4F34300135</t>
  </si>
  <si>
    <t>5YYF33451000</t>
  </si>
  <si>
    <t>18G231100000</t>
  </si>
  <si>
    <t>49PF31100000</t>
  </si>
  <si>
    <t>1BNF53710000</t>
  </si>
  <si>
    <t>1WDF31100000</t>
  </si>
  <si>
    <t>35BF33400100</t>
  </si>
  <si>
    <t>4X8231100000</t>
  </si>
  <si>
    <t>1WDF33400000</t>
  </si>
  <si>
    <t>1RC231100000</t>
  </si>
  <si>
    <t>1RC231033000</t>
  </si>
  <si>
    <t>1WS233400000</t>
  </si>
  <si>
    <t>2JSF33400000</t>
  </si>
  <si>
    <t>20PF33400000</t>
  </si>
  <si>
    <t>1FDF33401000</t>
  </si>
  <si>
    <t>1FDF31101000</t>
  </si>
  <si>
    <t>21CF53710000</t>
  </si>
  <si>
    <t>4J9231240000</t>
  </si>
  <si>
    <t>2DPF33400000</t>
  </si>
  <si>
    <t>4B4F33401000</t>
  </si>
  <si>
    <t>B97F34350000</t>
  </si>
  <si>
    <t>BK7F33400000</t>
  </si>
  <si>
    <t>5VK231102000</t>
  </si>
  <si>
    <t>5TSF31105000</t>
  </si>
  <si>
    <t>53PF31100000</t>
  </si>
  <si>
    <t>2MSE46020000</t>
  </si>
  <si>
    <t>BK7F31100000</t>
  </si>
  <si>
    <t>YSA12N5.53B0</t>
  </si>
  <si>
    <t>YSA6N63B1000</t>
  </si>
  <si>
    <t>YSAYB3LB0000</t>
  </si>
  <si>
    <t>YSAYTX5LBS00</t>
  </si>
  <si>
    <t>YSA6N42A4000</t>
  </si>
  <si>
    <t>YSAYB7BB0000</t>
  </si>
  <si>
    <t>TW4FU8210000</t>
  </si>
  <si>
    <t>YSAYTX4LBS00</t>
  </si>
  <si>
    <t>5MXH21100000</t>
  </si>
  <si>
    <t>5JVH21100000</t>
  </si>
  <si>
    <t>3PK821000100</t>
  </si>
  <si>
    <t>10R263120000</t>
  </si>
  <si>
    <t>YSAYTX9BS000</t>
  </si>
  <si>
    <t>4UC821000100</t>
  </si>
  <si>
    <t>YSA6N42A9000</t>
  </si>
  <si>
    <t>YSAYT7BBS000</t>
  </si>
  <si>
    <t>YSAYTX7LBS00</t>
  </si>
  <si>
    <t>YSAYTZ5S0000</t>
  </si>
  <si>
    <t>4TX821000200</t>
  </si>
  <si>
    <t>5VLF177G0000</t>
  </si>
  <si>
    <t>GSGTX14AHBS0</t>
  </si>
  <si>
    <t>ELECTAC31000</t>
  </si>
  <si>
    <t>55X821106100</t>
  </si>
  <si>
    <t>4SH821002200</t>
  </si>
  <si>
    <t>YSAYT9BBS000</t>
  </si>
  <si>
    <t>GS11U1LD0000</t>
  </si>
  <si>
    <t>GSGTX20LBS00</t>
  </si>
  <si>
    <t>YTZ14S000000</t>
  </si>
  <si>
    <t>5DGF177G0000</t>
  </si>
  <si>
    <t>GSGTZ7S00000</t>
  </si>
  <si>
    <t>GSGT4B500000</t>
  </si>
  <si>
    <t>YSAYB5LBS000</t>
  </si>
  <si>
    <t>GSCB12CA0000</t>
  </si>
  <si>
    <t>5RMF177G0000</t>
  </si>
  <si>
    <t>YSAYT7CD0000</t>
  </si>
  <si>
    <t>GSGTX5LBS000</t>
  </si>
  <si>
    <t>YSAYTZ6V0000</t>
  </si>
  <si>
    <t>YSAYT7BBSW00</t>
  </si>
  <si>
    <t>YSAYTX20LBS0</t>
  </si>
  <si>
    <t>GSGTZ10SBS00</t>
  </si>
  <si>
    <t>GSCB10LA2000</t>
  </si>
  <si>
    <t>GSGT12B40000</t>
  </si>
  <si>
    <t>YSAYT4BBS000</t>
  </si>
  <si>
    <t>YSAYTZ10S000</t>
  </si>
  <si>
    <t>YSAYT5A00000</t>
  </si>
  <si>
    <t>YSAYTZ5SW000</t>
  </si>
  <si>
    <t>YSAYT7A00000</t>
  </si>
  <si>
    <t>21CF177G1000</t>
  </si>
  <si>
    <t>YSAYT9A00000</t>
  </si>
  <si>
    <t>YSAYTZ4V0000</t>
  </si>
  <si>
    <t>28P8212B0100</t>
  </si>
  <si>
    <t>BT4B5SLA0000</t>
  </si>
  <si>
    <t>YSAYTZ8V0000</t>
  </si>
  <si>
    <t>BB3LBSLA0000</t>
  </si>
  <si>
    <t>BTX7ASLA0000</t>
  </si>
  <si>
    <t>BTX7LSLA0000</t>
  </si>
  <si>
    <t>YSAYT12BBS00</t>
  </si>
  <si>
    <t>BTZ10SSLA000</t>
  </si>
  <si>
    <t>BTZ14SSLA000</t>
  </si>
  <si>
    <t>BTZ7SSLA0000</t>
  </si>
  <si>
    <t>GSGTZ7V00000</t>
  </si>
  <si>
    <t>BT7B4SLA0000</t>
  </si>
  <si>
    <t>BB5LBSLA0000</t>
  </si>
  <si>
    <t>BTX20LSLA000</t>
  </si>
  <si>
    <t>YSAYTZ7V0000</t>
  </si>
  <si>
    <t>BTZ8VSLA0000</t>
  </si>
  <si>
    <t>BTZ6SSLA0000</t>
  </si>
  <si>
    <t>BT9B4SLA0000</t>
  </si>
  <si>
    <t>B77E37500100</t>
  </si>
  <si>
    <t>B77E37500200</t>
  </si>
  <si>
    <t>B8HE37500000</t>
  </si>
  <si>
    <t>18G855802000</t>
  </si>
  <si>
    <t>2A7855112000</t>
  </si>
  <si>
    <t>2A7855122000</t>
  </si>
  <si>
    <t>36LH2310V000</t>
  </si>
  <si>
    <t>3Y1855122000</t>
  </si>
  <si>
    <t>JP3558231040</t>
  </si>
  <si>
    <t>JP5118131200</t>
  </si>
  <si>
    <t>NA17F8551200</t>
  </si>
  <si>
    <t>NA18G8551300</t>
  </si>
  <si>
    <t>NA23F8551200</t>
  </si>
  <si>
    <t>NA23F8551320</t>
  </si>
  <si>
    <t>NA2A78551100</t>
  </si>
  <si>
    <t>NA2A78558100</t>
  </si>
  <si>
    <t>NA2T48131300</t>
  </si>
  <si>
    <t>NA3758131300</t>
  </si>
  <si>
    <t>NA3E18131300</t>
  </si>
  <si>
    <t>NA3FJ8551200</t>
  </si>
  <si>
    <t>NA3J08551200</t>
  </si>
  <si>
    <t>NA3J08551320</t>
  </si>
  <si>
    <t>NA3T58552000</t>
  </si>
  <si>
    <t>NA3T68551300</t>
  </si>
  <si>
    <t>NA3Y18551200</t>
  </si>
  <si>
    <t>NA4438131200</t>
  </si>
  <si>
    <t>NA5768131300</t>
  </si>
  <si>
    <t>23F855122000</t>
  </si>
  <si>
    <t>3FJ855120000</t>
  </si>
  <si>
    <t>3FJ855130000</t>
  </si>
  <si>
    <t>3TT823100000</t>
  </si>
  <si>
    <t>17F855122000</t>
  </si>
  <si>
    <t>3FJ855800000</t>
  </si>
  <si>
    <t>5LWH23100000</t>
  </si>
  <si>
    <t>3T6855120000</t>
  </si>
  <si>
    <t>18G855132000</t>
  </si>
  <si>
    <t>5HHH14100000</t>
  </si>
  <si>
    <t>4STH23100100</t>
  </si>
  <si>
    <t>3J0855132000</t>
  </si>
  <si>
    <t>355823104000</t>
  </si>
  <si>
    <t>4VPH23100100</t>
  </si>
  <si>
    <t>5YYH14100000</t>
  </si>
  <si>
    <t>5AVH55100000</t>
  </si>
  <si>
    <t>5KAH2310V000</t>
  </si>
  <si>
    <t>4JG855800100</t>
  </si>
  <si>
    <t>4DN823200000</t>
  </si>
  <si>
    <t>3E181313M000</t>
  </si>
  <si>
    <t>4DE855200000</t>
  </si>
  <si>
    <t>4DE855800000</t>
  </si>
  <si>
    <t>21CH14100000</t>
  </si>
  <si>
    <t>45DH23100000</t>
  </si>
  <si>
    <t>37J85520M000</t>
  </si>
  <si>
    <t>5KAH14103000</t>
  </si>
  <si>
    <t>36LH55200000</t>
  </si>
  <si>
    <t>5LWH14100000</t>
  </si>
  <si>
    <t>5RMH14100000</t>
  </si>
  <si>
    <t>5HHH23100000</t>
  </si>
  <si>
    <t>5TA823101000</t>
  </si>
  <si>
    <t>2AL85580M000</t>
  </si>
  <si>
    <t>2D0H14100000</t>
  </si>
  <si>
    <t>35BH14100000</t>
  </si>
  <si>
    <t>34Y85520M100</t>
  </si>
  <si>
    <t>3KJ823101000</t>
  </si>
  <si>
    <t>5AVH23100000</t>
  </si>
  <si>
    <t>5S9H14100000</t>
  </si>
  <si>
    <t>18Y81313M000</t>
  </si>
  <si>
    <t>1S4H14100000</t>
  </si>
  <si>
    <t>36LH1313V000</t>
  </si>
  <si>
    <t>3M581313M000</t>
  </si>
  <si>
    <t>5UL823101000</t>
  </si>
  <si>
    <t>5D9H14101000</t>
  </si>
  <si>
    <t>24PH23100000</t>
  </si>
  <si>
    <t>2D0H14100100</t>
  </si>
  <si>
    <t>5VK814100000</t>
  </si>
  <si>
    <t>1MA81313V000</t>
  </si>
  <si>
    <t>54BH14100000</t>
  </si>
  <si>
    <t>5LWH23100100</t>
  </si>
  <si>
    <t>54BH23100000</t>
  </si>
  <si>
    <t>4GR823100000</t>
  </si>
  <si>
    <t>58PH14100000</t>
  </si>
  <si>
    <t>5D9H14100000</t>
  </si>
  <si>
    <t>21CH23100000</t>
  </si>
  <si>
    <t>5PA823100000</t>
  </si>
  <si>
    <t>5VY823100000</t>
  </si>
  <si>
    <t>4BC823100000</t>
  </si>
  <si>
    <t>5TPH23101000</t>
  </si>
  <si>
    <t>1RC814100000</t>
  </si>
  <si>
    <t>3GFH1403V000</t>
  </si>
  <si>
    <t>43DH55100000</t>
  </si>
  <si>
    <t>3TT855100000</t>
  </si>
  <si>
    <t>2FBH14100000</t>
  </si>
  <si>
    <t>4AV823101000</t>
  </si>
  <si>
    <t>2GSH14100000</t>
  </si>
  <si>
    <t>54BH14101000</t>
  </si>
  <si>
    <t>5VLH23100100</t>
  </si>
  <si>
    <t>1FDH14100000</t>
  </si>
  <si>
    <t>B97E63070000</t>
  </si>
  <si>
    <t>1WDH14100100</t>
  </si>
  <si>
    <t>B97H14100000</t>
  </si>
  <si>
    <t>2JSH23100000</t>
  </si>
  <si>
    <t>3T585520M100</t>
  </si>
  <si>
    <t>1P5H23101000</t>
  </si>
  <si>
    <t>2S5H23100100</t>
  </si>
  <si>
    <t>18G131010000</t>
  </si>
  <si>
    <t>4X8131010000</t>
  </si>
  <si>
    <t>3KY131010100</t>
  </si>
  <si>
    <t>NA4STE332900</t>
  </si>
  <si>
    <t>5FAE31001100</t>
  </si>
  <si>
    <t>5YYE33000000</t>
  </si>
  <si>
    <t>21CE33000000</t>
  </si>
  <si>
    <t>4GL133000100</t>
  </si>
  <si>
    <t>924629517176</t>
  </si>
  <si>
    <t>5HHE33000000</t>
  </si>
  <si>
    <t>2UJ133000000</t>
  </si>
  <si>
    <t>5H0133000200</t>
  </si>
  <si>
    <t>18L131010000</t>
  </si>
  <si>
    <t>5AVE33000000</t>
  </si>
  <si>
    <t>5VLE33000100</t>
  </si>
  <si>
    <t>1P3E33000000</t>
  </si>
  <si>
    <t>5YYE33001000</t>
  </si>
  <si>
    <t>5D9E33000000</t>
  </si>
  <si>
    <t>5AP133000000</t>
  </si>
  <si>
    <t>38BE33000100</t>
  </si>
  <si>
    <t>5MT133000000</t>
  </si>
  <si>
    <t>33D139070000</t>
  </si>
  <si>
    <t>28DE33001000</t>
  </si>
  <si>
    <t>1S4E33001000</t>
  </si>
  <si>
    <t>44CE33000000</t>
  </si>
  <si>
    <t>2DPE33000000</t>
  </si>
  <si>
    <t>1WDE33000100</t>
  </si>
  <si>
    <t>1DYE33000000</t>
  </si>
  <si>
    <t>B97E33000000</t>
  </si>
  <si>
    <t>5LME33000000</t>
  </si>
  <si>
    <t>TW3AY84714HA</t>
  </si>
  <si>
    <t>1YHH43470100</t>
  </si>
  <si>
    <t>206841146000</t>
  </si>
  <si>
    <t>36LH3311V000</t>
  </si>
  <si>
    <t>36LH3516V000</t>
  </si>
  <si>
    <t>3UHH43141000</t>
  </si>
  <si>
    <t>3XA833110000</t>
  </si>
  <si>
    <t>3XAH47140000</t>
  </si>
  <si>
    <t>4N0835160000</t>
  </si>
  <si>
    <t>4VPH33110000</t>
  </si>
  <si>
    <t>JP1228351600</t>
  </si>
  <si>
    <t>JP31L8331100</t>
  </si>
  <si>
    <t>JP3598411435</t>
  </si>
  <si>
    <t>NA1FM84314H0</t>
  </si>
  <si>
    <t>NA31L8471400</t>
  </si>
  <si>
    <t>NA4G18474400</t>
  </si>
  <si>
    <t>TW1228351600</t>
  </si>
  <si>
    <t>TW17F8411400</t>
  </si>
  <si>
    <t>TW1FM8431400</t>
  </si>
  <si>
    <t>TW1V18411400</t>
  </si>
  <si>
    <t>TW2068411425</t>
  </si>
  <si>
    <t>TW2068411435</t>
  </si>
  <si>
    <t>TW31L8331100</t>
  </si>
  <si>
    <t>TW3598411400</t>
  </si>
  <si>
    <t>TW35984114HA</t>
  </si>
  <si>
    <t>TW36LH4114V0</t>
  </si>
  <si>
    <t>TW3AY8471400</t>
  </si>
  <si>
    <t>TW3UHH431400</t>
  </si>
  <si>
    <t>TW3XA8331100</t>
  </si>
  <si>
    <t>TW4LSH4314V0</t>
  </si>
  <si>
    <t>115833116000</t>
  </si>
  <si>
    <t>152833111000</t>
  </si>
  <si>
    <t>17F841140000</t>
  </si>
  <si>
    <t>4G1847440000</t>
  </si>
  <si>
    <t>JP2068411425</t>
  </si>
  <si>
    <t>1A2847144100</t>
  </si>
  <si>
    <t>1FM84314H000</t>
  </si>
  <si>
    <t>3XAH33110000</t>
  </si>
  <si>
    <t>4KB843140000</t>
  </si>
  <si>
    <t>122845143000</t>
  </si>
  <si>
    <t>5R083517V000</t>
  </si>
  <si>
    <t>JP1858531100</t>
  </si>
  <si>
    <t>359841140000</t>
  </si>
  <si>
    <t>1M1845146000</t>
  </si>
  <si>
    <t>36LH4514V000</t>
  </si>
  <si>
    <t>1V1841140000</t>
  </si>
  <si>
    <t>4KB843140100</t>
  </si>
  <si>
    <t>JP3598411400</t>
  </si>
  <si>
    <t>TW36LH411400</t>
  </si>
  <si>
    <t>TW4LSH431400</t>
  </si>
  <si>
    <t>4STH35170000</t>
  </si>
  <si>
    <t>4ANH43140000</t>
  </si>
  <si>
    <t>4TEH35180000</t>
  </si>
  <si>
    <t>TW3598411425</t>
  </si>
  <si>
    <t>4LSH43140000</t>
  </si>
  <si>
    <t>TW3UHH4314HA</t>
  </si>
  <si>
    <t>TW2068411400</t>
  </si>
  <si>
    <t>TW20684114HA</t>
  </si>
  <si>
    <t>TW4LSH4314HA</t>
  </si>
  <si>
    <t>TW36LH4114HA</t>
  </si>
  <si>
    <t>TW4G18351600</t>
  </si>
  <si>
    <t>TW4G18474400</t>
  </si>
  <si>
    <t>TW4N08351600</t>
  </si>
  <si>
    <t>TW1V18411435</t>
  </si>
  <si>
    <t>TW4TC8431400</t>
  </si>
  <si>
    <t>TW3598411435</t>
  </si>
  <si>
    <t>36LH4114V000</t>
  </si>
  <si>
    <t>4VPH33310000</t>
  </si>
  <si>
    <t>36LH33111000</t>
  </si>
  <si>
    <t>1YHH43140000</t>
  </si>
  <si>
    <t>JP2068412V00</t>
  </si>
  <si>
    <t>JP31L8412V00</t>
  </si>
  <si>
    <t>4USH47140000</t>
  </si>
  <si>
    <t>5C9H43140000</t>
  </si>
  <si>
    <t>10G843140000</t>
  </si>
  <si>
    <t>4LSH35170000</t>
  </si>
  <si>
    <t>4LSH35171000</t>
  </si>
  <si>
    <t>TW1YHH431400</t>
  </si>
  <si>
    <t>4TCH47100000</t>
  </si>
  <si>
    <t>3XAH47100000</t>
  </si>
  <si>
    <t>924843917181</t>
  </si>
  <si>
    <t>925300917181</t>
  </si>
  <si>
    <t>925301817173</t>
  </si>
  <si>
    <t>924844817181</t>
  </si>
  <si>
    <t>924629517102</t>
  </si>
  <si>
    <t>924643217102</t>
  </si>
  <si>
    <t>5FMH33110000</t>
  </si>
  <si>
    <t>925305817130</t>
  </si>
  <si>
    <t>924022517181</t>
  </si>
  <si>
    <t>923087017181</t>
  </si>
  <si>
    <t>928210817102</t>
  </si>
  <si>
    <t>5VLH43142000</t>
  </si>
  <si>
    <t>924849117160</t>
  </si>
  <si>
    <t>924704317176</t>
  </si>
  <si>
    <t>925506002201</t>
  </si>
  <si>
    <t>924019417102</t>
  </si>
  <si>
    <t>5VLH43471000</t>
  </si>
  <si>
    <t>924634817105</t>
  </si>
  <si>
    <t>5S9H43010000</t>
  </si>
  <si>
    <t>5HVH43140000</t>
  </si>
  <si>
    <t>2S0H35160000</t>
  </si>
  <si>
    <t>925315017181</t>
  </si>
  <si>
    <t>4NRH43140000</t>
  </si>
  <si>
    <t>924843917102</t>
  </si>
  <si>
    <t>5STH43140000</t>
  </si>
  <si>
    <t>925301817104</t>
  </si>
  <si>
    <t>NA36LH331100</t>
  </si>
  <si>
    <t>21CH43140000</t>
  </si>
  <si>
    <t>711500877253</t>
  </si>
  <si>
    <t>924022517102</t>
  </si>
  <si>
    <t>924643217109</t>
  </si>
  <si>
    <t>925306217130</t>
  </si>
  <si>
    <t>4GUH35171000</t>
  </si>
  <si>
    <t>4GUH35172000</t>
  </si>
  <si>
    <t>5S9H43010100</t>
  </si>
  <si>
    <t>5STH43141000</t>
  </si>
  <si>
    <t>1YT833110000</t>
  </si>
  <si>
    <t>5HVH33110000</t>
  </si>
  <si>
    <t>5SKH43470000</t>
  </si>
  <si>
    <t>5VKH43140000</t>
  </si>
  <si>
    <t>21CH43470000</t>
  </si>
  <si>
    <t>5S9H43010200</t>
  </si>
  <si>
    <t>5YYH43471000</t>
  </si>
  <si>
    <t>20BH35160000</t>
  </si>
  <si>
    <t>1WDH43140000</t>
  </si>
  <si>
    <t>1SBH43140000</t>
  </si>
  <si>
    <t>5YYH43142000</t>
  </si>
  <si>
    <t>2FBH33110000</t>
  </si>
  <si>
    <t>1RC843140000</t>
  </si>
  <si>
    <t>1SBH35170000</t>
  </si>
  <si>
    <t>5VLH43141000</t>
  </si>
  <si>
    <t>54PH43142000</t>
  </si>
  <si>
    <t>2JSH43140000</t>
  </si>
  <si>
    <t>2DPH47140000</t>
  </si>
  <si>
    <t>5T583517V000</t>
  </si>
  <si>
    <t>1YCH47140000</t>
  </si>
  <si>
    <t>21CH33111000</t>
  </si>
  <si>
    <t>4ACH47140000</t>
  </si>
  <si>
    <t>5JSH35170000</t>
  </si>
  <si>
    <t>1YCH33110000</t>
  </si>
  <si>
    <t>NA-4AN-H4314</t>
  </si>
  <si>
    <t>20S833110000</t>
  </si>
  <si>
    <t>BR2H33110000</t>
  </si>
  <si>
    <t>2LPH43470000</t>
  </si>
  <si>
    <t>5SKH33110000</t>
  </si>
  <si>
    <t>WUR-07201383</t>
  </si>
  <si>
    <t>WUR-07201341</t>
  </si>
  <si>
    <t>WUR-07201411</t>
  </si>
  <si>
    <t>2NDH47440000</t>
  </si>
  <si>
    <t>2CBH33110000</t>
  </si>
  <si>
    <t>296233710200</t>
  </si>
  <si>
    <t>4LSF31060000</t>
  </si>
  <si>
    <t>5YYF31071000</t>
  </si>
  <si>
    <t>5JVF31061000</t>
  </si>
  <si>
    <t>2JGF313600WN</t>
  </si>
  <si>
    <t>35BF31360000</t>
  </si>
  <si>
    <t>5RMF31020000</t>
  </si>
  <si>
    <t>4F4231360035</t>
  </si>
  <si>
    <t>5S9F31260000</t>
  </si>
  <si>
    <t>3RW2217A0000</t>
  </si>
  <si>
    <t>21CF31260100</t>
  </si>
  <si>
    <t>21CF31360100</t>
  </si>
  <si>
    <t>5VLF31070100</t>
  </si>
  <si>
    <t>2D12217A1000</t>
  </si>
  <si>
    <t>1S3238310000</t>
  </si>
  <si>
    <t>5YYF31061000</t>
  </si>
  <si>
    <t>5RMF31260000</t>
  </si>
  <si>
    <t>1HPF217N0000</t>
  </si>
  <si>
    <t>1S3238312000</t>
  </si>
  <si>
    <t>1S3238452000</t>
  </si>
  <si>
    <t>1HPF35800000</t>
  </si>
  <si>
    <t>5KM238310000</t>
  </si>
  <si>
    <t>28P2530V0100</t>
  </si>
  <si>
    <t>5RMF31360000</t>
  </si>
  <si>
    <t>54BF31061000</t>
  </si>
  <si>
    <t>4B4F31260000</t>
  </si>
  <si>
    <t>5D9F31360000</t>
  </si>
  <si>
    <t>5D9F31260000</t>
  </si>
  <si>
    <t>5S9F31360000</t>
  </si>
  <si>
    <t>46PF31360000</t>
  </si>
  <si>
    <t>5VLF31063000</t>
  </si>
  <si>
    <t>2D1231360000</t>
  </si>
  <si>
    <t>54BF31071000</t>
  </si>
  <si>
    <t>5VLF31060100</t>
  </si>
  <si>
    <t>35BF31260000</t>
  </si>
  <si>
    <t>1SBF31260000</t>
  </si>
  <si>
    <t>1SBF31360000</t>
  </si>
  <si>
    <t>20PF217A0100</t>
  </si>
  <si>
    <t>4B4F217A0000</t>
  </si>
  <si>
    <t>21CF31361100</t>
  </si>
  <si>
    <t>5MXF31360000</t>
  </si>
  <si>
    <t>46PF31260000</t>
  </si>
  <si>
    <t>21CF31261100</t>
  </si>
  <si>
    <t>20PF21510000</t>
  </si>
  <si>
    <t>1FDF31361000</t>
  </si>
  <si>
    <t>2DPF21710000</t>
  </si>
  <si>
    <t>2JSF31360000</t>
  </si>
  <si>
    <t>5VLF31074000</t>
  </si>
  <si>
    <t>B97F31360000</t>
  </si>
  <si>
    <t>B0LF31360000</t>
  </si>
  <si>
    <t>1RC231023000</t>
  </si>
  <si>
    <t>1WS2538D0000</t>
  </si>
  <si>
    <t>1WDF31260000</t>
  </si>
  <si>
    <t>36LF53870100</t>
  </si>
  <si>
    <t>401181780000</t>
  </si>
  <si>
    <t>1NT176530000</t>
  </si>
  <si>
    <t>102221230000</t>
  </si>
  <si>
    <t>102253870300</t>
  </si>
  <si>
    <t>10V221780000</t>
  </si>
  <si>
    <t>15A221230000</t>
  </si>
  <si>
    <t>18G221240000</t>
  </si>
  <si>
    <t>1L1220200000</t>
  </si>
  <si>
    <t>1L4161760000</t>
  </si>
  <si>
    <t>1W1156660000</t>
  </si>
  <si>
    <t>296233620900</t>
  </si>
  <si>
    <t>296233640200</t>
  </si>
  <si>
    <t>296233720900</t>
  </si>
  <si>
    <t>36LF51360000</t>
  </si>
  <si>
    <t>3R4222260000</t>
  </si>
  <si>
    <t>3Y1221240000</t>
  </si>
  <si>
    <t>4CW176531000</t>
  </si>
  <si>
    <t>4KX176320000</t>
  </si>
  <si>
    <t>52W176320100</t>
  </si>
  <si>
    <t>5GEF53870000</t>
  </si>
  <si>
    <t>5T9153160100</t>
  </si>
  <si>
    <t>5U8153160100</t>
  </si>
  <si>
    <t>903801205100</t>
  </si>
  <si>
    <t>903801610900</t>
  </si>
  <si>
    <t>903861802800</t>
  </si>
  <si>
    <t>903870638700</t>
  </si>
  <si>
    <t>90387157F000</t>
  </si>
  <si>
    <t>90387202A000</t>
  </si>
  <si>
    <t>903872034500</t>
  </si>
  <si>
    <t>903872049100</t>
  </si>
  <si>
    <t>90387205E900</t>
  </si>
  <si>
    <t>905601029200</t>
  </si>
  <si>
    <t>905601531300</t>
  </si>
  <si>
    <t>905601714700</t>
  </si>
  <si>
    <t>NA1022538700</t>
  </si>
  <si>
    <t>NA1832538700</t>
  </si>
  <si>
    <t>NA18A2832900</t>
  </si>
  <si>
    <t>TW4CW1765300</t>
  </si>
  <si>
    <t>TW4KX1763200</t>
  </si>
  <si>
    <t>YG9024912008</t>
  </si>
  <si>
    <t>YG9038710081</t>
  </si>
  <si>
    <t>YG9038710277</t>
  </si>
  <si>
    <t>YG9038712102</t>
  </si>
  <si>
    <t>YG9038712265</t>
  </si>
  <si>
    <t>YG9038712412</t>
  </si>
  <si>
    <t>JP2962336200</t>
  </si>
  <si>
    <t>90387126J800</t>
  </si>
  <si>
    <t>JP2962337200</t>
  </si>
  <si>
    <t>5G6176320000</t>
  </si>
  <si>
    <t>903861809900</t>
  </si>
  <si>
    <t>903870668100</t>
  </si>
  <si>
    <t>109251360000</t>
  </si>
  <si>
    <t>296233630100</t>
  </si>
  <si>
    <t>307221230000</t>
  </si>
  <si>
    <t>36LF21230000</t>
  </si>
  <si>
    <t>5HHF21230000</t>
  </si>
  <si>
    <t>903872048800</t>
  </si>
  <si>
    <t>905601214500</t>
  </si>
  <si>
    <t>YG9038715734</t>
  </si>
  <si>
    <t>YG90387157F0</t>
  </si>
  <si>
    <t>YG9038718143</t>
  </si>
  <si>
    <t>384184730100</t>
  </si>
  <si>
    <t>936151208800</t>
  </si>
  <si>
    <t>90387060G700</t>
  </si>
  <si>
    <t>4VPE47790000</t>
  </si>
  <si>
    <t>90387255F300</t>
  </si>
  <si>
    <t>NA9038720491</t>
  </si>
  <si>
    <t>NA9038720488</t>
  </si>
  <si>
    <t>52W176320000</t>
  </si>
  <si>
    <t>903861814600</t>
  </si>
  <si>
    <t>90387127F200</t>
  </si>
  <si>
    <t>903811880000</t>
  </si>
  <si>
    <t>904300817800</t>
  </si>
  <si>
    <t>5LW176530000</t>
  </si>
  <si>
    <t>903861811500</t>
  </si>
  <si>
    <t>90387121L600</t>
  </si>
  <si>
    <t>905601512000</t>
  </si>
  <si>
    <t>4LSE72850000</t>
  </si>
  <si>
    <t>5GEF74310000</t>
  </si>
  <si>
    <t>5GEF74410000</t>
  </si>
  <si>
    <t>5KAF53770000</t>
  </si>
  <si>
    <t>4Y4F139X0100</t>
  </si>
  <si>
    <t>905084080700</t>
  </si>
  <si>
    <t>5HHF137U0000</t>
  </si>
  <si>
    <t>903871580600</t>
  </si>
  <si>
    <t>903862012000</t>
  </si>
  <si>
    <t>5YYF53870000</t>
  </si>
  <si>
    <t>903870875400</t>
  </si>
  <si>
    <t>36LF51180000</t>
  </si>
  <si>
    <t>903801581700</t>
  </si>
  <si>
    <t>5MXF21230000</t>
  </si>
  <si>
    <t>903870686800</t>
  </si>
  <si>
    <t>24PWE7630000</t>
  </si>
  <si>
    <t>995301401600</t>
  </si>
  <si>
    <t>903851203900</t>
  </si>
  <si>
    <t>1B2E56660000</t>
  </si>
  <si>
    <t>5MLF53770000</t>
  </si>
  <si>
    <t>YG9056015313</t>
  </si>
  <si>
    <t>903871560000</t>
  </si>
  <si>
    <t>5RMF21780000</t>
  </si>
  <si>
    <t>90387151M300</t>
  </si>
  <si>
    <t>5C9F53870000</t>
  </si>
  <si>
    <t>903871008700</t>
  </si>
  <si>
    <t>137131760000</t>
  </si>
  <si>
    <t>4F2156660000</t>
  </si>
  <si>
    <t>903801813900</t>
  </si>
  <si>
    <t>90387121N200</t>
  </si>
  <si>
    <t>1YW222160000</t>
  </si>
  <si>
    <t>904801386700</t>
  </si>
  <si>
    <t>90387168N700</t>
  </si>
  <si>
    <t>20PF53770000</t>
  </si>
  <si>
    <t>21CF530S0000</t>
  </si>
  <si>
    <t>21CF21840000</t>
  </si>
  <si>
    <t>5TSF21230000</t>
  </si>
  <si>
    <t>5S9F53150000</t>
  </si>
  <si>
    <t>903861800200</t>
  </si>
  <si>
    <t>903861800300</t>
  </si>
  <si>
    <t>903861800400</t>
  </si>
  <si>
    <t>903871283700</t>
  </si>
  <si>
    <t>903871283800</t>
  </si>
  <si>
    <t>34X231250000</t>
  </si>
  <si>
    <t>90387125J100</t>
  </si>
  <si>
    <t>903871284200</t>
  </si>
  <si>
    <t>21CE56650000</t>
  </si>
  <si>
    <t>5XT221840000</t>
  </si>
  <si>
    <t>90387068C200</t>
  </si>
  <si>
    <t>905601732800</t>
  </si>
  <si>
    <t>90387068J500</t>
  </si>
  <si>
    <t>90387107H600</t>
  </si>
  <si>
    <t>164222160000</t>
  </si>
  <si>
    <t>5VLF53870100</t>
  </si>
  <si>
    <t>903870602300</t>
  </si>
  <si>
    <t>4FPE56660000</t>
  </si>
  <si>
    <t>22W221240000</t>
  </si>
  <si>
    <t>90387106G000</t>
  </si>
  <si>
    <t>90387140J900</t>
  </si>
  <si>
    <t>903870528500</t>
  </si>
  <si>
    <t>4ANF31660000</t>
  </si>
  <si>
    <t>90387068C500</t>
  </si>
  <si>
    <t>21CF510C0000</t>
  </si>
  <si>
    <t>903871580500</t>
  </si>
  <si>
    <t>21CF53770000</t>
  </si>
  <si>
    <t>5VLF21230000</t>
  </si>
  <si>
    <t>4V4221840000</t>
  </si>
  <si>
    <t>2HR235260000</t>
  </si>
  <si>
    <t>903872550700</t>
  </si>
  <si>
    <t>5GH176320000</t>
  </si>
  <si>
    <t>903871580800</t>
  </si>
  <si>
    <t>5VLF53860100</t>
  </si>
  <si>
    <t>903871284500</t>
  </si>
  <si>
    <t>21CF51830000</t>
  </si>
  <si>
    <t>9038715W3500</t>
  </si>
  <si>
    <t>5LXE56660000</t>
  </si>
  <si>
    <t>31A839130000</t>
  </si>
  <si>
    <t>903871600900</t>
  </si>
  <si>
    <t>5YYF21260000</t>
  </si>
  <si>
    <t>90387068D400</t>
  </si>
  <si>
    <t>90387178N600</t>
  </si>
  <si>
    <t>1VJ221230000</t>
  </si>
  <si>
    <t>902400814400</t>
  </si>
  <si>
    <t>36LWF5120000</t>
  </si>
  <si>
    <t>903870802400</t>
  </si>
  <si>
    <t>21CF31730000</t>
  </si>
  <si>
    <t>903871287900</t>
  </si>
  <si>
    <t>5RMF31250000</t>
  </si>
  <si>
    <t>5YYF510B0000</t>
  </si>
  <si>
    <t>3UHF21840000</t>
  </si>
  <si>
    <t>1KLF51360000</t>
  </si>
  <si>
    <t>20PF17490000</t>
  </si>
  <si>
    <t>4B4F53170000</t>
  </si>
  <si>
    <t>903870683700</t>
  </si>
  <si>
    <t>4B4F53830000</t>
  </si>
  <si>
    <t>901011000600</t>
  </si>
  <si>
    <t>5MLF15440100</t>
  </si>
  <si>
    <t>90387093H100</t>
  </si>
  <si>
    <t>936121625400</t>
  </si>
  <si>
    <t>905601529300</t>
  </si>
  <si>
    <t>20PF53860000</t>
  </si>
  <si>
    <t>903871226500</t>
  </si>
  <si>
    <t>5KAF53760000</t>
  </si>
  <si>
    <t>4WV176530000</t>
  </si>
  <si>
    <t>21CF530S1000</t>
  </si>
  <si>
    <t>90445212G300</t>
  </si>
  <si>
    <t>90387124H000</t>
  </si>
  <si>
    <t>903871284000</t>
  </si>
  <si>
    <t>90387121L900</t>
  </si>
  <si>
    <t>903871573400</t>
  </si>
  <si>
    <t>903871680100</t>
  </si>
  <si>
    <t>5PA221840000</t>
  </si>
  <si>
    <t>903861880100</t>
  </si>
  <si>
    <t>5JSE47790000</t>
  </si>
  <si>
    <t>903801212100</t>
  </si>
  <si>
    <t>903861816300</t>
  </si>
  <si>
    <t>YG9056015290</t>
  </si>
  <si>
    <t>903870604800</t>
  </si>
  <si>
    <t>54BF21230000</t>
  </si>
  <si>
    <t>90387068C300</t>
  </si>
  <si>
    <t>90387068C400</t>
  </si>
  <si>
    <t>905601281400</t>
  </si>
  <si>
    <t>90387068H300</t>
  </si>
  <si>
    <t>20PF622H0000</t>
  </si>
  <si>
    <t>5D9F21230000</t>
  </si>
  <si>
    <t>903872259100</t>
  </si>
  <si>
    <t>903871081400</t>
  </si>
  <si>
    <t>21CF53770100</t>
  </si>
  <si>
    <t>16B176530000</t>
  </si>
  <si>
    <t>1SBF21260000</t>
  </si>
  <si>
    <t>903870680400</t>
  </si>
  <si>
    <t>903870739100</t>
  </si>
  <si>
    <t>5VLF53770100</t>
  </si>
  <si>
    <t>4C9E76320000</t>
  </si>
  <si>
    <t>90387127Y000</t>
  </si>
  <si>
    <t>28D176530000</t>
  </si>
  <si>
    <t>21CF51830100</t>
  </si>
  <si>
    <t>54BF15450000</t>
  </si>
  <si>
    <t>901011002500</t>
  </si>
  <si>
    <t>903871082100</t>
  </si>
  <si>
    <t>2D5F21230000</t>
  </si>
  <si>
    <t>54BF34480000</t>
  </si>
  <si>
    <t>54BE72580000</t>
  </si>
  <si>
    <t>54BF51050000</t>
  </si>
  <si>
    <t>54BF51830000</t>
  </si>
  <si>
    <t>20PF21840000</t>
  </si>
  <si>
    <t>146251150000</t>
  </si>
  <si>
    <t>5REE72580000</t>
  </si>
  <si>
    <t>90387068K900</t>
  </si>
  <si>
    <t>5VK221230000</t>
  </si>
  <si>
    <t>5VK221240000</t>
  </si>
  <si>
    <t>54BF21260000</t>
  </si>
  <si>
    <t>5KM234480000</t>
  </si>
  <si>
    <t>903811706700</t>
  </si>
  <si>
    <t>54BF53770000</t>
  </si>
  <si>
    <t>903870605700</t>
  </si>
  <si>
    <t>5YPF622H1000</t>
  </si>
  <si>
    <t>1SBF31250000</t>
  </si>
  <si>
    <t>903871082200</t>
  </si>
  <si>
    <t>5MLF51830000</t>
  </si>
  <si>
    <t>4GUF511X0100</t>
  </si>
  <si>
    <t>21CF510C1000</t>
  </si>
  <si>
    <t>90387068N200</t>
  </si>
  <si>
    <t>5MLF71210000</t>
  </si>
  <si>
    <t>903871210W00</t>
  </si>
  <si>
    <t>54BF53170000</t>
  </si>
  <si>
    <t>903871210200</t>
  </si>
  <si>
    <t>90387153N800</t>
  </si>
  <si>
    <t>903871205600</t>
  </si>
  <si>
    <t>934101703700</t>
  </si>
  <si>
    <t>9038706W6200</t>
  </si>
  <si>
    <t>903810800200</t>
  </si>
  <si>
    <t>5MLF71130000</t>
  </si>
  <si>
    <t>4LSE55980000</t>
  </si>
  <si>
    <t>20PF530S0000</t>
  </si>
  <si>
    <t>903871581300</t>
  </si>
  <si>
    <t>903801580000</t>
  </si>
  <si>
    <t>903871285200</t>
  </si>
  <si>
    <t>1SBF21780000</t>
  </si>
  <si>
    <t>5VLE55980000</t>
  </si>
  <si>
    <t>2MSF622H0000</t>
  </si>
  <si>
    <t>328153160000</t>
  </si>
  <si>
    <t>903871800400</t>
  </si>
  <si>
    <t>903871286300</t>
  </si>
  <si>
    <t>35BF31730000</t>
  </si>
  <si>
    <t>21CE33620000</t>
  </si>
  <si>
    <t>90387068C900</t>
  </si>
  <si>
    <t>2DUF311M0000</t>
  </si>
  <si>
    <t>1CKF53860000</t>
  </si>
  <si>
    <t>5LWE44350000</t>
  </si>
  <si>
    <t>903870882200</t>
  </si>
  <si>
    <t>2DUF311N0000</t>
  </si>
  <si>
    <t>4FM231254000</t>
  </si>
  <si>
    <t>903871580200</t>
  </si>
  <si>
    <t>903870757300</t>
  </si>
  <si>
    <t>90387068N400</t>
  </si>
  <si>
    <t>90387068F900</t>
  </si>
  <si>
    <t>2DPE76320000</t>
  </si>
  <si>
    <t>5MXF14590000</t>
  </si>
  <si>
    <t>1WDF21840000</t>
  </si>
  <si>
    <t>54BF53860000</t>
  </si>
  <si>
    <t>5D9F53770000</t>
  </si>
  <si>
    <t>5D9F53830000</t>
  </si>
  <si>
    <t>903871814400</t>
  </si>
  <si>
    <t>995301001400</t>
  </si>
  <si>
    <t>903872080200</t>
  </si>
  <si>
    <t>903870781000</t>
  </si>
  <si>
    <t>1WDE61810000</t>
  </si>
  <si>
    <t>1UF234340000</t>
  </si>
  <si>
    <t>905601213800</t>
  </si>
  <si>
    <t>903870689900</t>
  </si>
  <si>
    <t>1CKF510C0000</t>
  </si>
  <si>
    <t>401153170000</t>
  </si>
  <si>
    <t>903881081600</t>
  </si>
  <si>
    <t>10V221840000</t>
  </si>
  <si>
    <t>1YCE76320000</t>
  </si>
  <si>
    <t>995302002000</t>
  </si>
  <si>
    <t>903871582600</t>
  </si>
  <si>
    <t>903870781800</t>
  </si>
  <si>
    <t>54BF31730000</t>
  </si>
  <si>
    <t>248178610000</t>
  </si>
  <si>
    <t>1SBF21840000</t>
  </si>
  <si>
    <t>903870685700</t>
  </si>
  <si>
    <t>903870687900</t>
  </si>
  <si>
    <t>3TT845570000</t>
  </si>
  <si>
    <t>5L9F53670000</t>
  </si>
  <si>
    <t>12BF21840000</t>
  </si>
  <si>
    <t>90387206K300</t>
  </si>
  <si>
    <t>903870781900</t>
  </si>
  <si>
    <t>903870613000</t>
  </si>
  <si>
    <t>90387100Y600</t>
  </si>
  <si>
    <t>5MLE56590000</t>
  </si>
  <si>
    <t>3S9F73130100</t>
  </si>
  <si>
    <t>YG9038715806</t>
  </si>
  <si>
    <t>90387064H800</t>
  </si>
  <si>
    <t>902690505500</t>
  </si>
  <si>
    <t>9038706M0600</t>
  </si>
  <si>
    <t>903870782700</t>
  </si>
  <si>
    <t>1FDF54140000</t>
  </si>
  <si>
    <t>903871500N00</t>
  </si>
  <si>
    <t>90387058W500</t>
  </si>
  <si>
    <t>5KAF34481000</t>
  </si>
  <si>
    <t>53PF53830000</t>
  </si>
  <si>
    <t>903872100500</t>
  </si>
  <si>
    <t>903871002000</t>
  </si>
  <si>
    <t>903870739200</t>
  </si>
  <si>
    <t>5DS176320000</t>
  </si>
  <si>
    <t>53PF21840000</t>
  </si>
  <si>
    <t>9079END01900</t>
  </si>
  <si>
    <t>9079END03000</t>
  </si>
  <si>
    <t>9079END03600</t>
  </si>
  <si>
    <t>9079END03800</t>
  </si>
  <si>
    <t>9079END05900</t>
  </si>
  <si>
    <t>947010004500</t>
  </si>
  <si>
    <t>947010010800</t>
  </si>
  <si>
    <t>947010026400</t>
  </si>
  <si>
    <t>947010026800</t>
  </si>
  <si>
    <t>9079END02300</t>
  </si>
  <si>
    <t>9079END03300</t>
  </si>
  <si>
    <t>947010005000</t>
  </si>
  <si>
    <t>947010025400</t>
  </si>
  <si>
    <t>947010025800</t>
  </si>
  <si>
    <t>947010004000</t>
  </si>
  <si>
    <t>9079END05200</t>
  </si>
  <si>
    <t>9079END02600</t>
  </si>
  <si>
    <t>947017139100</t>
  </si>
  <si>
    <t>947017139900</t>
  </si>
  <si>
    <t>NA5GJ8237000</t>
  </si>
  <si>
    <t>947017138700</t>
  </si>
  <si>
    <t>9079END04000</t>
  </si>
  <si>
    <t>947017139700</t>
  </si>
  <si>
    <t>9079END00900</t>
  </si>
  <si>
    <t>947017138800</t>
  </si>
  <si>
    <t>947010011700</t>
  </si>
  <si>
    <t>9079END07000</t>
  </si>
  <si>
    <t>947000086500</t>
  </si>
  <si>
    <t>947010024100</t>
  </si>
  <si>
    <t>947010015700</t>
  </si>
  <si>
    <t>9079END02800</t>
  </si>
  <si>
    <t>947010036600</t>
  </si>
  <si>
    <t>9079END05700</t>
  </si>
  <si>
    <t>947010011800</t>
  </si>
  <si>
    <t>9079END02200</t>
  </si>
  <si>
    <t>947010026200</t>
  </si>
  <si>
    <t>947010033300</t>
  </si>
  <si>
    <t>947010041100</t>
  </si>
  <si>
    <t>9079END03900</t>
  </si>
  <si>
    <t>947020004100</t>
  </si>
  <si>
    <t>9079END04400</t>
  </si>
  <si>
    <t>947010041000</t>
  </si>
  <si>
    <t>947010035300</t>
  </si>
  <si>
    <t>947010003900</t>
  </si>
  <si>
    <t>947000086700</t>
  </si>
  <si>
    <t>NGKBP7HS1000</t>
  </si>
  <si>
    <t>947010041500</t>
  </si>
  <si>
    <t>9079END01700</t>
  </si>
  <si>
    <t>947010040200</t>
  </si>
  <si>
    <t>947010037200</t>
  </si>
  <si>
    <t>947010042300</t>
  </si>
  <si>
    <t>4P9H23720000</t>
  </si>
  <si>
    <t>947010040300</t>
  </si>
  <si>
    <t>947020042800</t>
  </si>
  <si>
    <t>D8EA00000000</t>
  </si>
  <si>
    <t>947010043100</t>
  </si>
  <si>
    <t>947010043600</t>
  </si>
  <si>
    <t>947020019300</t>
  </si>
  <si>
    <t>947010042000</t>
  </si>
  <si>
    <t>B9EG00000000</t>
  </si>
  <si>
    <t>907010041500</t>
  </si>
  <si>
    <t>907010036600</t>
  </si>
  <si>
    <t>15A263410000</t>
  </si>
  <si>
    <t>18A263120100</t>
  </si>
  <si>
    <t>18A263210100</t>
  </si>
  <si>
    <t>18G263350000</t>
  </si>
  <si>
    <t>1E6263410000</t>
  </si>
  <si>
    <t>1E6835605200</t>
  </si>
  <si>
    <t>1KH835500400</t>
  </si>
  <si>
    <t>1TT835600000</t>
  </si>
  <si>
    <t>1V8263120100</t>
  </si>
  <si>
    <t>1Y9263410000</t>
  </si>
  <si>
    <t>2A1835501000</t>
  </si>
  <si>
    <t>2A6263120000</t>
  </si>
  <si>
    <t>2T5263110100</t>
  </si>
  <si>
    <t>2T5263120100</t>
  </si>
  <si>
    <t>34X263120000</t>
  </si>
  <si>
    <t>36LF63110000</t>
  </si>
  <si>
    <t>36LF63350000</t>
  </si>
  <si>
    <t>36LH35500000</t>
  </si>
  <si>
    <t>37A835600100</t>
  </si>
  <si>
    <t>3AC263110100</t>
  </si>
  <si>
    <t>3AYH35500000</t>
  </si>
  <si>
    <t>3E1263310000</t>
  </si>
  <si>
    <t>3HBF63110000</t>
  </si>
  <si>
    <t>3HBF63351000</t>
  </si>
  <si>
    <t>3J0263110200</t>
  </si>
  <si>
    <t>3KJ263113300</t>
  </si>
  <si>
    <t>3RW263111000</t>
  </si>
  <si>
    <t>3TS263110000</t>
  </si>
  <si>
    <t>3Y1263110000</t>
  </si>
  <si>
    <t>3Y1835500100</t>
  </si>
  <si>
    <t>439263310000</t>
  </si>
  <si>
    <t>46U263350000</t>
  </si>
  <si>
    <t>4ANH35600000</t>
  </si>
  <si>
    <t>4CY263210000</t>
  </si>
  <si>
    <t>4J2263410000</t>
  </si>
  <si>
    <t>4MN835500000</t>
  </si>
  <si>
    <t>4NSH35500000</t>
  </si>
  <si>
    <t>4STF63110000</t>
  </si>
  <si>
    <t>4STF63310000</t>
  </si>
  <si>
    <t>4TLF63110000</t>
  </si>
  <si>
    <t>4VPF63110000</t>
  </si>
  <si>
    <t>4VPF63120100</t>
  </si>
  <si>
    <t>4VPF63210100</t>
  </si>
  <si>
    <t>4VPF63510000</t>
  </si>
  <si>
    <t>4VPH35500200</t>
  </si>
  <si>
    <t>55G835500000</t>
  </si>
  <si>
    <t>5H5263110200</t>
  </si>
  <si>
    <t>5K9263210100</t>
  </si>
  <si>
    <t>5T4H35600000</t>
  </si>
  <si>
    <t>JP1242633500</t>
  </si>
  <si>
    <t>JP15A2631100</t>
  </si>
  <si>
    <t>JP2072631200</t>
  </si>
  <si>
    <t>JP2A18355010</t>
  </si>
  <si>
    <t>JP3KJ2634100</t>
  </si>
  <si>
    <t>JP4378355000</t>
  </si>
  <si>
    <t>NA4STF631100</t>
  </si>
  <si>
    <t>TW15A2631100</t>
  </si>
  <si>
    <t>TW18G2633500</t>
  </si>
  <si>
    <t>TW2A62631200</t>
  </si>
  <si>
    <t>TW2A68356000</t>
  </si>
  <si>
    <t>TW3Y18355000</t>
  </si>
  <si>
    <t>10V835500000</t>
  </si>
  <si>
    <t>18G263410100</t>
  </si>
  <si>
    <t>18G263411000</t>
  </si>
  <si>
    <t>3E1263410000</t>
  </si>
  <si>
    <t>3XAF63410000</t>
  </si>
  <si>
    <t>439263110000</t>
  </si>
  <si>
    <t>18G263211000</t>
  </si>
  <si>
    <t>36LF62600000</t>
  </si>
  <si>
    <t>36LF63410000</t>
  </si>
  <si>
    <t>3J1263120100</t>
  </si>
  <si>
    <t>3J0263110100</t>
  </si>
  <si>
    <t>3SX835600100</t>
  </si>
  <si>
    <t>5H5263120100</t>
  </si>
  <si>
    <t>5HHF63110100</t>
  </si>
  <si>
    <t>5HHF63351000</t>
  </si>
  <si>
    <t>NA1V12631100</t>
  </si>
  <si>
    <t>NA3AYH355000</t>
  </si>
  <si>
    <t>4WHH35500000</t>
  </si>
  <si>
    <t>36LF63120000</t>
  </si>
  <si>
    <t>3VP835500200</t>
  </si>
  <si>
    <t>3VR263120100</t>
  </si>
  <si>
    <t>439263210100</t>
  </si>
  <si>
    <t>5J8263410100</t>
  </si>
  <si>
    <t>5PC835500000</t>
  </si>
  <si>
    <t>5T4H35500000</t>
  </si>
  <si>
    <t>NA4VP8355000</t>
  </si>
  <si>
    <t>4TLF63210000</t>
  </si>
  <si>
    <t>3TLH21151000</t>
  </si>
  <si>
    <t>JP36LF633500</t>
  </si>
  <si>
    <t>5KAH35501000</t>
  </si>
  <si>
    <t>2TYF63300000</t>
  </si>
  <si>
    <t>4PT263350000</t>
  </si>
  <si>
    <t>4JG263350100</t>
  </si>
  <si>
    <t>36LF63210000</t>
  </si>
  <si>
    <t>4VPF478E0000</t>
  </si>
  <si>
    <t>5H5263350100</t>
  </si>
  <si>
    <t>1SBF63350100</t>
  </si>
  <si>
    <t>NA4AN2631100</t>
  </si>
  <si>
    <t>NA4VPF635100</t>
  </si>
  <si>
    <t>NA18G2633500</t>
  </si>
  <si>
    <t>NA3HB2633500</t>
  </si>
  <si>
    <t>NA4STF633100</t>
  </si>
  <si>
    <t>NA5H52633500</t>
  </si>
  <si>
    <t>3RW263340000</t>
  </si>
  <si>
    <t>5KAF63351000</t>
  </si>
  <si>
    <t>5KAF63412100</t>
  </si>
  <si>
    <t>5MXH35501000</t>
  </si>
  <si>
    <t>NA3AC2631100</t>
  </si>
  <si>
    <t>NA3AC2631101</t>
  </si>
  <si>
    <t>NA3HBF633500</t>
  </si>
  <si>
    <t>37A8356001NO</t>
  </si>
  <si>
    <t>5KAF63111000</t>
  </si>
  <si>
    <t>3KJ263510200</t>
  </si>
  <si>
    <t>5RMF63110000</t>
  </si>
  <si>
    <t>4VWH35500000</t>
  </si>
  <si>
    <t>4VPF63210200</t>
  </si>
  <si>
    <t>4VPF63110100</t>
  </si>
  <si>
    <t>1V1263110000</t>
  </si>
  <si>
    <t>5RMH35500000</t>
  </si>
  <si>
    <t>16M835500100</t>
  </si>
  <si>
    <t>1RH835500200</t>
  </si>
  <si>
    <t>5LWF63110200</t>
  </si>
  <si>
    <t>5LWF63310000</t>
  </si>
  <si>
    <t>4VPH35500300</t>
  </si>
  <si>
    <t>2UJ263350100</t>
  </si>
  <si>
    <t>5LWF478E1000</t>
  </si>
  <si>
    <t>4VWF63111000</t>
  </si>
  <si>
    <t>234184120000</t>
  </si>
  <si>
    <t>NA4VPF631100</t>
  </si>
  <si>
    <t>5YYF63113000</t>
  </si>
  <si>
    <t>5YYF63351000</t>
  </si>
  <si>
    <t>212263110200</t>
  </si>
  <si>
    <t>46U263410100</t>
  </si>
  <si>
    <t>5YYH35503000</t>
  </si>
  <si>
    <t>5KAF63412200</t>
  </si>
  <si>
    <t>5YYF63310000</t>
  </si>
  <si>
    <t>4MN144510000</t>
  </si>
  <si>
    <t>5HHH35180000</t>
  </si>
  <si>
    <t>241835500200</t>
  </si>
  <si>
    <t>5LWF63510000</t>
  </si>
  <si>
    <t>24PF63110000</t>
  </si>
  <si>
    <t>5S9F63510000</t>
  </si>
  <si>
    <t>5S9H35500000</t>
  </si>
  <si>
    <t>4VPF63510100</t>
  </si>
  <si>
    <t>4VWF63340000</t>
  </si>
  <si>
    <t>3FA263510300</t>
  </si>
  <si>
    <t>3FA263730000</t>
  </si>
  <si>
    <t>JP36LF631100</t>
  </si>
  <si>
    <t>5XC26302G000</t>
  </si>
  <si>
    <t>4PT835600100</t>
  </si>
  <si>
    <t>5KAF63351100</t>
  </si>
  <si>
    <t>21CF63350000</t>
  </si>
  <si>
    <t>21CF63310100</t>
  </si>
  <si>
    <t>21CF63110000</t>
  </si>
  <si>
    <t>5LWF478E0000</t>
  </si>
  <si>
    <t>1TNF63120000</t>
  </si>
  <si>
    <t>1TNF63210000</t>
  </si>
  <si>
    <t>4VWF63351000</t>
  </si>
  <si>
    <t>5VLF63350100</t>
  </si>
  <si>
    <t>5VLF63410000</t>
  </si>
  <si>
    <t>JP5SLH335000</t>
  </si>
  <si>
    <t>5S9F478E0000</t>
  </si>
  <si>
    <t>5D9F63110000</t>
  </si>
  <si>
    <t>5D9H35500000</t>
  </si>
  <si>
    <t>35BH35500100</t>
  </si>
  <si>
    <t>35BF63310000</t>
  </si>
  <si>
    <t>24PF63120000</t>
  </si>
  <si>
    <t>5YT263310000</t>
  </si>
  <si>
    <t>5YYF63351100</t>
  </si>
  <si>
    <t>21CH37560100</t>
  </si>
  <si>
    <t>5KAH35501100</t>
  </si>
  <si>
    <t>5VLH35500100</t>
  </si>
  <si>
    <t>21CH19510100</t>
  </si>
  <si>
    <t>5S9H35500100</t>
  </si>
  <si>
    <t>1S3263410000</t>
  </si>
  <si>
    <t>4P2F63110000</t>
  </si>
  <si>
    <t>35BF63110100</t>
  </si>
  <si>
    <t>5VLH35500200</t>
  </si>
  <si>
    <t>5LWF63110000</t>
  </si>
  <si>
    <t>4VPH43590000</t>
  </si>
  <si>
    <t>20PF63350000</t>
  </si>
  <si>
    <t>36LF62601000</t>
  </si>
  <si>
    <t>20PH37550100</t>
  </si>
  <si>
    <t>4VPW26200300</t>
  </si>
  <si>
    <t>4S2F63410000</t>
  </si>
  <si>
    <t>5YYH19500100</t>
  </si>
  <si>
    <t>583263010000</t>
  </si>
  <si>
    <t>5YYH35503100</t>
  </si>
  <si>
    <t>4STF63110100</t>
  </si>
  <si>
    <t>12BF63350200</t>
  </si>
  <si>
    <t>3B4263111000</t>
  </si>
  <si>
    <t>34X263110200</t>
  </si>
  <si>
    <t>34X263120100</t>
  </si>
  <si>
    <t>34X263210100</t>
  </si>
  <si>
    <t>4P2F63110100</t>
  </si>
  <si>
    <t>21W263110200</t>
  </si>
  <si>
    <t>2D1263350000</t>
  </si>
  <si>
    <t>21W263120100</t>
  </si>
  <si>
    <t>21W263410100</t>
  </si>
  <si>
    <t>21W263210200</t>
  </si>
  <si>
    <t>5VLF63410100</t>
  </si>
  <si>
    <t>4CY263510000</t>
  </si>
  <si>
    <t>5SL263110000</t>
  </si>
  <si>
    <t>13S263020000</t>
  </si>
  <si>
    <t>34H263410100</t>
  </si>
  <si>
    <t>4ANE133E0000</t>
  </si>
  <si>
    <t>21C858850000</t>
  </si>
  <si>
    <t>5D9H43120000</t>
  </si>
  <si>
    <t>5PA263110000</t>
  </si>
  <si>
    <t>12R819500100</t>
  </si>
  <si>
    <t>21CF63111000</t>
  </si>
  <si>
    <t>4B4263020000</t>
  </si>
  <si>
    <t>45SH37560100</t>
  </si>
  <si>
    <t>5VKF63350000</t>
  </si>
  <si>
    <t>5VLH183G0000</t>
  </si>
  <si>
    <t>1E6263350100</t>
  </si>
  <si>
    <t>21CH37560000</t>
  </si>
  <si>
    <t>5TJ26335E000</t>
  </si>
  <si>
    <t>3EB835200000</t>
  </si>
  <si>
    <t>4BE835201000</t>
  </si>
  <si>
    <t>23F263110000</t>
  </si>
  <si>
    <t>21CH334A0000</t>
  </si>
  <si>
    <t>1CKF63110000</t>
  </si>
  <si>
    <t>5VLH35500300</t>
  </si>
  <si>
    <t>54BF63350000</t>
  </si>
  <si>
    <t>1S4263350000</t>
  </si>
  <si>
    <t>54BF63310000</t>
  </si>
  <si>
    <t>21CF63311000</t>
  </si>
  <si>
    <t>21CF63112000</t>
  </si>
  <si>
    <t>21CF63120000</t>
  </si>
  <si>
    <t>5D9H35090000</t>
  </si>
  <si>
    <t>54BH35501000</t>
  </si>
  <si>
    <t>20PF63110100</t>
  </si>
  <si>
    <t>5S9F63511000</t>
  </si>
  <si>
    <t>4ES263351100</t>
  </si>
  <si>
    <t>2S2263020000</t>
  </si>
  <si>
    <t>1PMF63110000</t>
  </si>
  <si>
    <t>1PMF63120000</t>
  </si>
  <si>
    <t>21CH37560200</t>
  </si>
  <si>
    <t>20BH35501000</t>
  </si>
  <si>
    <t>4D0F63510000</t>
  </si>
  <si>
    <t>18CF63111100</t>
  </si>
  <si>
    <t>18CF63121100</t>
  </si>
  <si>
    <t>24PF63111000</t>
  </si>
  <si>
    <t>5VLH35501200</t>
  </si>
  <si>
    <t>241835500300</t>
  </si>
  <si>
    <t>2D1263020000</t>
  </si>
  <si>
    <t>1CKF63120000</t>
  </si>
  <si>
    <t>1PMH58850000</t>
  </si>
  <si>
    <t>12BF63110200</t>
  </si>
  <si>
    <t>12BF63120100</t>
  </si>
  <si>
    <t>24PF63120100</t>
  </si>
  <si>
    <t>1SBH35500000</t>
  </si>
  <si>
    <t>1SBF63020000</t>
  </si>
  <si>
    <t>2UJ263310100</t>
  </si>
  <si>
    <t>2D0F63120100</t>
  </si>
  <si>
    <t>2D0F63110100</t>
  </si>
  <si>
    <t>5D9H45460000</t>
  </si>
  <si>
    <t>4STH183G0000</t>
  </si>
  <si>
    <t>1TRH33360000</t>
  </si>
  <si>
    <t>20PH37550200</t>
  </si>
  <si>
    <t>1SBF63350000</t>
  </si>
  <si>
    <t>3C3263350000</t>
  </si>
  <si>
    <t>54BH21160000</t>
  </si>
  <si>
    <t>21CF478E0100</t>
  </si>
  <si>
    <t>1CKF478E0000</t>
  </si>
  <si>
    <t>21CF63112100</t>
  </si>
  <si>
    <t>46PH35502000</t>
  </si>
  <si>
    <t>21CH37560300</t>
  </si>
  <si>
    <t>20S263350200</t>
  </si>
  <si>
    <t>5VU825760100</t>
  </si>
  <si>
    <t>5VX263350000</t>
  </si>
  <si>
    <t>44C263110000</t>
  </si>
  <si>
    <t>44C263120000</t>
  </si>
  <si>
    <t>1SBF33170000</t>
  </si>
  <si>
    <t>5PS825760100</t>
  </si>
  <si>
    <t>5VKF63110000</t>
  </si>
  <si>
    <t>5PS823800000</t>
  </si>
  <si>
    <t>5VLH47352000</t>
  </si>
  <si>
    <t>54BH21150000</t>
  </si>
  <si>
    <t>58PH3550ACCX</t>
  </si>
  <si>
    <t>1CKH37550300</t>
  </si>
  <si>
    <t>5VLH47353000</t>
  </si>
  <si>
    <t>2GSF63110000</t>
  </si>
  <si>
    <t>2GSF63120000</t>
  </si>
  <si>
    <t>5UM26335E000</t>
  </si>
  <si>
    <t>1SCF63310000</t>
  </si>
  <si>
    <t>21CF63350100</t>
  </si>
  <si>
    <t>39P263020000</t>
  </si>
  <si>
    <t>5S9F63511100</t>
  </si>
  <si>
    <t>4D0F63310000</t>
  </si>
  <si>
    <t>4XV837550300</t>
  </si>
  <si>
    <t>4D3263350000</t>
  </si>
  <si>
    <t>5S9F478E0100</t>
  </si>
  <si>
    <t>5S9F63510100</t>
  </si>
  <si>
    <t>5VLF63351100</t>
  </si>
  <si>
    <t>1SYH43120000</t>
  </si>
  <si>
    <t>2FBF63120000</t>
  </si>
  <si>
    <t>5SL263350000</t>
  </si>
  <si>
    <t>5PW263020000</t>
  </si>
  <si>
    <t>5D9H41400000</t>
  </si>
  <si>
    <t>1RC263020000</t>
  </si>
  <si>
    <t>21CF63350200</t>
  </si>
  <si>
    <t>5FL858850200</t>
  </si>
  <si>
    <t>5YPE22310000</t>
  </si>
  <si>
    <t>20S263120000</t>
  </si>
  <si>
    <t>5VLH35503200</t>
  </si>
  <si>
    <t>20S263111000</t>
  </si>
  <si>
    <t>1RC263350000</t>
  </si>
  <si>
    <t>2GSF478E0000</t>
  </si>
  <si>
    <t>5VX263110000</t>
  </si>
  <si>
    <t>5VX263120000</t>
  </si>
  <si>
    <t>4P2F63111000</t>
  </si>
  <si>
    <t>54BF63350100</t>
  </si>
  <si>
    <t>1WDF63010000</t>
  </si>
  <si>
    <t>1WDF63350000</t>
  </si>
  <si>
    <t>5VKF63120000</t>
  </si>
  <si>
    <t>5PW263350100</t>
  </si>
  <si>
    <t>5VLH35502300</t>
  </si>
  <si>
    <t>20PF63350100</t>
  </si>
  <si>
    <t>4X4263310100</t>
  </si>
  <si>
    <t>21CH21150000</t>
  </si>
  <si>
    <t>21CH21160000</t>
  </si>
  <si>
    <t>5VLF63411100</t>
  </si>
  <si>
    <t>5RMF63350900</t>
  </si>
  <si>
    <t>2PYF63110000</t>
  </si>
  <si>
    <t>2PYF63120000</t>
  </si>
  <si>
    <t>1YCF63511000</t>
  </si>
  <si>
    <t>B04F63010000</t>
  </si>
  <si>
    <t>54BH35501100</t>
  </si>
  <si>
    <t>54BF478E0000</t>
  </si>
  <si>
    <t>21CF63350300</t>
  </si>
  <si>
    <t>4D0F63110000</t>
  </si>
  <si>
    <t>43DF63310000</t>
  </si>
  <si>
    <t>4B4F63020000</t>
  </si>
  <si>
    <t>43DF63400000</t>
  </si>
  <si>
    <t>43DF63411000</t>
  </si>
  <si>
    <t>1PAH25760000</t>
  </si>
  <si>
    <t>1WS263350000</t>
  </si>
  <si>
    <t>5SL263351000</t>
  </si>
  <si>
    <t>1FDH35500000</t>
  </si>
  <si>
    <t>1RC263350100</t>
  </si>
  <si>
    <t>4GL833711100</t>
  </si>
  <si>
    <t>5VLH21150000</t>
  </si>
  <si>
    <t>2JSF63010000</t>
  </si>
  <si>
    <t>2C0263350000</t>
  </si>
  <si>
    <t>B97F63020000</t>
  </si>
  <si>
    <t>2MCF63020000</t>
  </si>
  <si>
    <t>B44F63350100</t>
  </si>
  <si>
    <t>B97F63350100</t>
  </si>
  <si>
    <t>2DPF63010000</t>
  </si>
  <si>
    <t>2GSH33710100</t>
  </si>
  <si>
    <t>B0AF63110000</t>
  </si>
  <si>
    <t>1FDH45460000</t>
  </si>
  <si>
    <t>3P6858850000</t>
  </si>
  <si>
    <t>5VY263020100</t>
  </si>
  <si>
    <t>1PD858850000</t>
  </si>
  <si>
    <t>5SL858850000</t>
  </si>
  <si>
    <t>21CF63350400</t>
  </si>
  <si>
    <t>2JSH37551000</t>
  </si>
  <si>
    <t>B44H35500100</t>
  </si>
  <si>
    <t>1EDF63350000</t>
  </si>
  <si>
    <t>B97H592A0000</t>
  </si>
  <si>
    <t>2DP859700000</t>
  </si>
  <si>
    <t>10B825760000</t>
  </si>
  <si>
    <t>54BF63350200</t>
  </si>
  <si>
    <t>B04F63350000</t>
  </si>
  <si>
    <t>5RMF63110900</t>
  </si>
  <si>
    <t>1FDF63011000</t>
  </si>
  <si>
    <t>33D122510000</t>
  </si>
  <si>
    <t>BK7F63350000</t>
  </si>
  <si>
    <t>3LP835500000</t>
  </si>
  <si>
    <t>2GSH37560000</t>
  </si>
  <si>
    <t>45SH37560300</t>
  </si>
  <si>
    <t>B44F63352000</t>
  </si>
  <si>
    <t>45SH414A0000</t>
  </si>
  <si>
    <t>3PT263410000</t>
  </si>
  <si>
    <t>5VLF63351200</t>
  </si>
  <si>
    <t>B97F478E0000</t>
  </si>
  <si>
    <t>2DR859700000</t>
  </si>
  <si>
    <t>4VJF53C00900</t>
  </si>
  <si>
    <t>9Y4200010400</t>
  </si>
  <si>
    <t>9Y428H012000</t>
  </si>
  <si>
    <t>9Y5200010400</t>
  </si>
  <si>
    <t>9Y5808811700</t>
  </si>
  <si>
    <t>JP9450002090</t>
  </si>
  <si>
    <t>TW3WF1764100</t>
  </si>
  <si>
    <t>9Y4200011000</t>
  </si>
  <si>
    <t>9Y4280011000</t>
  </si>
  <si>
    <t>945686308400</t>
  </si>
  <si>
    <t>5GEF23100000</t>
  </si>
  <si>
    <t>5FA176410000</t>
  </si>
  <si>
    <t>9Y5200011000</t>
  </si>
  <si>
    <t>9Y428H012400</t>
  </si>
  <si>
    <t>3WF176410000</t>
  </si>
  <si>
    <t>9Y520OR11000</t>
  </si>
  <si>
    <t>945804110400</t>
  </si>
  <si>
    <t>945819408800</t>
  </si>
  <si>
    <t>9Y4280012000</t>
  </si>
  <si>
    <t>9Y5808811900</t>
  </si>
  <si>
    <t>9Y428H013200</t>
  </si>
  <si>
    <t>9Y5802410900</t>
  </si>
  <si>
    <t>9Y5805209900</t>
  </si>
  <si>
    <t>5TLE76410100</t>
  </si>
  <si>
    <t>674508016000</t>
  </si>
  <si>
    <t>9Y5808811500</t>
  </si>
  <si>
    <t>3KJ176410000</t>
  </si>
  <si>
    <t>945802511000</t>
  </si>
  <si>
    <t>945914012600</t>
  </si>
  <si>
    <t>9Y428OH12400</t>
  </si>
  <si>
    <t>945000210600</t>
  </si>
  <si>
    <t>9Y4280011400</t>
  </si>
  <si>
    <t>JP93310326M9</t>
  </si>
  <si>
    <t>3KJ161110000</t>
  </si>
  <si>
    <t>JP9456863084</t>
  </si>
  <si>
    <t>5S9E76410000</t>
  </si>
  <si>
    <t>5LWE61110000</t>
  </si>
  <si>
    <t>94568A009000</t>
  </si>
  <si>
    <t>9Y58A8811900</t>
  </si>
  <si>
    <t>94568A609000</t>
  </si>
  <si>
    <t>3B2F23110000</t>
  </si>
  <si>
    <t>5C9F2311AL00</t>
  </si>
  <si>
    <t>5RMF23110000</t>
  </si>
  <si>
    <t>945821809000</t>
  </si>
  <si>
    <t>9Y4280012400</t>
  </si>
  <si>
    <t>9Y5820012300</t>
  </si>
  <si>
    <t>22PF23111000</t>
  </si>
  <si>
    <t>9Y428OH13200</t>
  </si>
  <si>
    <t>945819013000</t>
  </si>
  <si>
    <t>9Y428OH12800</t>
  </si>
  <si>
    <t>945914912000</t>
  </si>
  <si>
    <t>35BF23110000</t>
  </si>
  <si>
    <t>94568B512800</t>
  </si>
  <si>
    <t>5VLF53C00000</t>
  </si>
  <si>
    <t>945916909600</t>
  </si>
  <si>
    <t>5REE61110000</t>
  </si>
  <si>
    <t>9X568E710700</t>
  </si>
  <si>
    <t>94568C108800</t>
  </si>
  <si>
    <t>94568B812000</t>
  </si>
  <si>
    <t>4STF2310X000</t>
  </si>
  <si>
    <t>5VLF23110000</t>
  </si>
  <si>
    <t>90201208D500</t>
  </si>
  <si>
    <t>1BNF23110000</t>
  </si>
  <si>
    <t>945687509400</t>
  </si>
  <si>
    <t>5UH176410100</t>
  </si>
  <si>
    <t>5YYF23101035</t>
  </si>
  <si>
    <t>521760125600</t>
  </si>
  <si>
    <t>521760127000</t>
  </si>
  <si>
    <t>20PF23110000</t>
  </si>
  <si>
    <t>5HHF23110000</t>
  </si>
  <si>
    <t>1L4223110000</t>
  </si>
  <si>
    <t>94568C709000</t>
  </si>
  <si>
    <t>521760131700</t>
  </si>
  <si>
    <t>5ML176410000</t>
  </si>
  <si>
    <t>521760129400</t>
  </si>
  <si>
    <t>945821012200</t>
  </si>
  <si>
    <t>1CKF23110000</t>
  </si>
  <si>
    <t>9V428H013200</t>
  </si>
  <si>
    <t>9V428H012400</t>
  </si>
  <si>
    <t>9V428OHN0020</t>
  </si>
  <si>
    <t>9V4280011400</t>
  </si>
  <si>
    <t>9V4280011000</t>
  </si>
  <si>
    <t>5GH176411000</t>
  </si>
  <si>
    <t>9Y5805208700</t>
  </si>
  <si>
    <t>521760126300</t>
  </si>
  <si>
    <t>521760128700</t>
  </si>
  <si>
    <t>521760130000</t>
  </si>
  <si>
    <t>521760132400</t>
  </si>
  <si>
    <t>9V428OHN1320</t>
  </si>
  <si>
    <t>945915711800</t>
  </si>
  <si>
    <t>945916012200</t>
  </si>
  <si>
    <t>9V428H012000</t>
  </si>
  <si>
    <t>5S9176410900</t>
  </si>
  <si>
    <t>9V428OHN1240</t>
  </si>
  <si>
    <t>54BF23110000</t>
  </si>
  <si>
    <t>54BF23120000</t>
  </si>
  <si>
    <t>9V4280012400</t>
  </si>
  <si>
    <t>3AA176410000</t>
  </si>
  <si>
    <t>94568G209600</t>
  </si>
  <si>
    <t>521760682400</t>
  </si>
  <si>
    <t>9V4200011000</t>
  </si>
  <si>
    <t>4TLF23100200</t>
  </si>
  <si>
    <t>5VVE76415000</t>
  </si>
  <si>
    <t>5S9WB0020000</t>
  </si>
  <si>
    <t>5VLH21310100</t>
  </si>
  <si>
    <t>9V428OHN1280</t>
  </si>
  <si>
    <t>946820503100</t>
  </si>
  <si>
    <t>945822411000</t>
  </si>
  <si>
    <t>1SBF23110000</t>
  </si>
  <si>
    <t>945918711000</t>
  </si>
  <si>
    <t>945822111400</t>
  </si>
  <si>
    <t>9Y5815511500</t>
  </si>
  <si>
    <t>945819013200</t>
  </si>
  <si>
    <t>5YYH21311000</t>
  </si>
  <si>
    <t>945823111000</t>
  </si>
  <si>
    <t>5VV176415900</t>
  </si>
  <si>
    <t>1C6H21310000</t>
  </si>
  <si>
    <t>945823711800</t>
  </si>
  <si>
    <t>945824010800</t>
  </si>
  <si>
    <t>1WDF23110000</t>
  </si>
  <si>
    <t>945916411800</t>
  </si>
  <si>
    <t>945686111100</t>
  </si>
  <si>
    <t>94568H311200</t>
  </si>
  <si>
    <t>945914913000</t>
  </si>
  <si>
    <t>9V428HXR1280</t>
  </si>
  <si>
    <t>9Y5822811300</t>
  </si>
  <si>
    <t>9Y5823911300</t>
  </si>
  <si>
    <t>CADENAGUITAR</t>
  </si>
  <si>
    <t>521760681700</t>
  </si>
  <si>
    <t>521760111900</t>
  </si>
  <si>
    <t>5S9H21310000</t>
  </si>
  <si>
    <t>2DPE76410000</t>
  </si>
  <si>
    <t>2JSE76411000</t>
  </si>
  <si>
    <t>1FDF23110000</t>
  </si>
  <si>
    <t>43DF53C00000</t>
  </si>
  <si>
    <t>945821111800</t>
  </si>
  <si>
    <t>9X568C410500</t>
  </si>
  <si>
    <t>9V4280012000</t>
  </si>
  <si>
    <t>54PE76410000</t>
  </si>
  <si>
    <t>9V5200001100</t>
  </si>
  <si>
    <t>94568H509000</t>
  </si>
  <si>
    <t>9V520O000200</t>
  </si>
  <si>
    <t>CAS-KC166894</t>
  </si>
  <si>
    <t>CAS-KC166892</t>
  </si>
  <si>
    <t>54SE76410000</t>
  </si>
  <si>
    <t>94568B513600</t>
  </si>
  <si>
    <t>437839360100</t>
  </si>
  <si>
    <t>36LH39360000</t>
  </si>
  <si>
    <t>1SBF53C01000</t>
  </si>
  <si>
    <t>94568J011300</t>
  </si>
  <si>
    <t>3TB223110000</t>
  </si>
  <si>
    <t>26L821310000</t>
  </si>
  <si>
    <t>3M5821310000</t>
  </si>
  <si>
    <t>1WDF23110100</t>
  </si>
  <si>
    <t>94568K412700</t>
  </si>
  <si>
    <t>1PMF811G0000</t>
  </si>
  <si>
    <t>B44H21310000</t>
  </si>
  <si>
    <t>43DE76410000</t>
  </si>
  <si>
    <t>9V428OH01360</t>
  </si>
  <si>
    <t>9V5200011000</t>
  </si>
  <si>
    <t>1D8F8393P700</t>
  </si>
  <si>
    <t>1L1070101000</t>
  </si>
  <si>
    <t>3E5283150000</t>
  </si>
  <si>
    <t>3FJ2173F2100</t>
  </si>
  <si>
    <t>3TT2173E5000</t>
  </si>
  <si>
    <t>3TT2173E6000</t>
  </si>
  <si>
    <t>3TT2173F5000</t>
  </si>
  <si>
    <t>3TT2173F6000</t>
  </si>
  <si>
    <t>3TT283687000</t>
  </si>
  <si>
    <t>4AN2173E3000</t>
  </si>
  <si>
    <t>4AN2173F3000</t>
  </si>
  <si>
    <t>4AN283683000</t>
  </si>
  <si>
    <t>4GC2173E5000</t>
  </si>
  <si>
    <t>4GC217814000</t>
  </si>
  <si>
    <t>4GC217815000</t>
  </si>
  <si>
    <t>4JF242400100</t>
  </si>
  <si>
    <t>4VPF1599B000</t>
  </si>
  <si>
    <t>4VPF173G0000</t>
  </si>
  <si>
    <t>4VPF174GB000</t>
  </si>
  <si>
    <t>4VPF17867000</t>
  </si>
  <si>
    <t>4VPF179K4000</t>
  </si>
  <si>
    <t>4VPF179K5000</t>
  </si>
  <si>
    <t>4VPF62201000</t>
  </si>
  <si>
    <t>4X8154470100</t>
  </si>
  <si>
    <t>5AMF83681000</t>
  </si>
  <si>
    <t>5AMF83682000</t>
  </si>
  <si>
    <t>5AMF83913000</t>
  </si>
  <si>
    <t>5GEF173E0Z00</t>
  </si>
  <si>
    <t>5GEF173E6000</t>
  </si>
  <si>
    <t>5GEF173F0Z00</t>
  </si>
  <si>
    <t>5GEF173F5000</t>
  </si>
  <si>
    <t>5GEF173F6000</t>
  </si>
  <si>
    <t>5PNF17843000</t>
  </si>
  <si>
    <t>5PNF17853000</t>
  </si>
  <si>
    <t>5XPF179J0000</t>
  </si>
  <si>
    <t>5XPF179K0000</t>
  </si>
  <si>
    <t>5XPF179L1000</t>
  </si>
  <si>
    <t>992410013000</t>
  </si>
  <si>
    <t>992460008000</t>
  </si>
  <si>
    <t>NA18G2836800</t>
  </si>
  <si>
    <t>NA5GPF179000</t>
  </si>
  <si>
    <t>NA5JVF179000</t>
  </si>
  <si>
    <t>NA5VAF179000</t>
  </si>
  <si>
    <t>NA5XPF179000</t>
  </si>
  <si>
    <t>TW4X82178200</t>
  </si>
  <si>
    <t>3TK283916000</t>
  </si>
  <si>
    <t>36LF17811000</t>
  </si>
  <si>
    <t>36LF17820000</t>
  </si>
  <si>
    <t>36LF17840000</t>
  </si>
  <si>
    <t>4GC242404000</t>
  </si>
  <si>
    <t>5AMF83923000</t>
  </si>
  <si>
    <t>5GPF83913000</t>
  </si>
  <si>
    <t>5PNF17850000</t>
  </si>
  <si>
    <t>4GC2173E3000</t>
  </si>
  <si>
    <t>3FJ242402000</t>
  </si>
  <si>
    <t>3TK242401000</t>
  </si>
  <si>
    <t>3TK283915000</t>
  </si>
  <si>
    <t>3TL2173E4000</t>
  </si>
  <si>
    <t>3TT283683000</t>
  </si>
  <si>
    <t>4GC2173E0000</t>
  </si>
  <si>
    <t>4ST231080000</t>
  </si>
  <si>
    <t>5AMF173F2000</t>
  </si>
  <si>
    <t>5GEF83913000</t>
  </si>
  <si>
    <t>5GPF173E9100</t>
  </si>
  <si>
    <t>5HHF33950000</t>
  </si>
  <si>
    <t>5JVF477W0000</t>
  </si>
  <si>
    <t>992410014000</t>
  </si>
  <si>
    <t>YGCSPECIAL00</t>
  </si>
  <si>
    <t>3FJ283912100</t>
  </si>
  <si>
    <t>5XPF179L2000</t>
  </si>
  <si>
    <t>NA3FJ2839100</t>
  </si>
  <si>
    <t>NA4GCF179000</t>
  </si>
  <si>
    <t>3B2F83913000</t>
  </si>
  <si>
    <t>3B2F83923000</t>
  </si>
  <si>
    <t>YG9924600080</t>
  </si>
  <si>
    <t>5XPF179L0000</t>
  </si>
  <si>
    <t>5GPF42403000</t>
  </si>
  <si>
    <t>1D8F173FP700</t>
  </si>
  <si>
    <t>4N4233950000</t>
  </si>
  <si>
    <t>3TKF83918000</t>
  </si>
  <si>
    <t>5GEF48750000</t>
  </si>
  <si>
    <t>3B2F173E6000</t>
  </si>
  <si>
    <t>3B2F42306000</t>
  </si>
  <si>
    <t>5VAF42400000</t>
  </si>
  <si>
    <t>3S8F83924000</t>
  </si>
  <si>
    <t>CALCLASSIC00</t>
  </si>
  <si>
    <t>5XPF152A2000</t>
  </si>
  <si>
    <t>5XPF83910300</t>
  </si>
  <si>
    <t>5XPF83920300</t>
  </si>
  <si>
    <t>36LF17821000</t>
  </si>
  <si>
    <t>3S8F173E3000</t>
  </si>
  <si>
    <t>3S8F173F3000</t>
  </si>
  <si>
    <t>5C9F42403000</t>
  </si>
  <si>
    <t>3S8F83913000</t>
  </si>
  <si>
    <t>3S8F83923000</t>
  </si>
  <si>
    <t>YG9924600120</t>
  </si>
  <si>
    <t>5MXE54910000</t>
  </si>
  <si>
    <t>1D8F8391P700</t>
  </si>
  <si>
    <t>3TT283686000</t>
  </si>
  <si>
    <t>5JVF42409000</t>
  </si>
  <si>
    <t>3S8F173E4000</t>
  </si>
  <si>
    <t>3S8F173F4000</t>
  </si>
  <si>
    <t>3S8F61932000</t>
  </si>
  <si>
    <t>NA18A2339700</t>
  </si>
  <si>
    <t>5PW2413B0000</t>
  </si>
  <si>
    <t>4VPF179J4000</t>
  </si>
  <si>
    <t>5GEF173E4100</t>
  </si>
  <si>
    <t>5XPF179L3300</t>
  </si>
  <si>
    <t>5XPF179M3300</t>
  </si>
  <si>
    <t>3S8F61931000</t>
  </si>
  <si>
    <t>3S8F83931000</t>
  </si>
  <si>
    <t>3S8F83941000</t>
  </si>
  <si>
    <t>3S8F83914000</t>
  </si>
  <si>
    <t>5GEF173F4100</t>
  </si>
  <si>
    <t>3S8F83925000</t>
  </si>
  <si>
    <t>439147290000</t>
  </si>
  <si>
    <t>3S8F61921000</t>
  </si>
  <si>
    <t>3S8F83915000</t>
  </si>
  <si>
    <t>5XPF179L2200</t>
  </si>
  <si>
    <t>5C9F42400000</t>
  </si>
  <si>
    <t>3B2F173E8000</t>
  </si>
  <si>
    <t>5XPF179M2200</t>
  </si>
  <si>
    <t>5XPF83910400</t>
  </si>
  <si>
    <t>5XPF83920400</t>
  </si>
  <si>
    <t>5XPF179L0200</t>
  </si>
  <si>
    <t>5XPF179M0200</t>
  </si>
  <si>
    <t>5XPF83911200</t>
  </si>
  <si>
    <t>5XPF83921200</t>
  </si>
  <si>
    <t>YG9923100120</t>
  </si>
  <si>
    <t>5C9F477M0000</t>
  </si>
  <si>
    <t>5JVF4240A000</t>
  </si>
  <si>
    <t>5XPF179L5000</t>
  </si>
  <si>
    <t>5XPF179M5000</t>
  </si>
  <si>
    <t>3TKF8391A000</t>
  </si>
  <si>
    <t>5C9F477M3000</t>
  </si>
  <si>
    <t>5XPF83915000</t>
  </si>
  <si>
    <t>5XPF83925000</t>
  </si>
  <si>
    <t>992410012000</t>
  </si>
  <si>
    <t>3S8F174G3000</t>
  </si>
  <si>
    <t>3S8F61930000</t>
  </si>
  <si>
    <t>992410008000</t>
  </si>
  <si>
    <t>3S8F179J0000</t>
  </si>
  <si>
    <t>5GPF173F9000</t>
  </si>
  <si>
    <t>5XPF152A7000</t>
  </si>
  <si>
    <t>5XPF179M7000</t>
  </si>
  <si>
    <t>3S8F313B0000</t>
  </si>
  <si>
    <t>YG9924600280</t>
  </si>
  <si>
    <t>5C9F477N3000</t>
  </si>
  <si>
    <t>3B2F173F6000</t>
  </si>
  <si>
    <t>5P4F173E2000</t>
  </si>
  <si>
    <t>5KAF413B0000</t>
  </si>
  <si>
    <t>4VWF174GH000</t>
  </si>
  <si>
    <t>4VWF4246H000</t>
  </si>
  <si>
    <t>4VWF8368E100</t>
  </si>
  <si>
    <t>3B2F175C0000</t>
  </si>
  <si>
    <t>3S8F173E5000</t>
  </si>
  <si>
    <t>3S8F173F5000</t>
  </si>
  <si>
    <t>3S8F174G5000</t>
  </si>
  <si>
    <t>3S8F174H5000</t>
  </si>
  <si>
    <t>3S8F174J2000</t>
  </si>
  <si>
    <t>3S8F174K2000</t>
  </si>
  <si>
    <t>3S8F179J2000</t>
  </si>
  <si>
    <t>3S8F179K2000</t>
  </si>
  <si>
    <t>3S8F61920000</t>
  </si>
  <si>
    <t>3S8F61922000</t>
  </si>
  <si>
    <t>3S8F835Y0000</t>
  </si>
  <si>
    <t>3S8F83932000</t>
  </si>
  <si>
    <t>3S8F83942000</t>
  </si>
  <si>
    <t>3S8H21410000</t>
  </si>
  <si>
    <t>4VWF8368A100</t>
  </si>
  <si>
    <t>5XPF179K0100</t>
  </si>
  <si>
    <t>5C9F173E3000</t>
  </si>
  <si>
    <t>5C9F42401000</t>
  </si>
  <si>
    <t>5MXF153E4000</t>
  </si>
  <si>
    <t>5XPF179L7000</t>
  </si>
  <si>
    <t>3S8F174J1000</t>
  </si>
  <si>
    <t>4X8154350000</t>
  </si>
  <si>
    <t>5P4F173F0000</t>
  </si>
  <si>
    <t>3TKF83917000</t>
  </si>
  <si>
    <t>5XPF83914000</t>
  </si>
  <si>
    <t>5XPF83924000</t>
  </si>
  <si>
    <t>5YYF83911000</t>
  </si>
  <si>
    <t>5YYF83921000</t>
  </si>
  <si>
    <t>4VWF174HH000</t>
  </si>
  <si>
    <t>5C9F173E6000</t>
  </si>
  <si>
    <t>5LMF313B0000</t>
  </si>
  <si>
    <t>5TSF836B0100</t>
  </si>
  <si>
    <t>5YYF83910000</t>
  </si>
  <si>
    <t>5YYF83913000</t>
  </si>
  <si>
    <t>5YYF83920000</t>
  </si>
  <si>
    <t>5YYF83923000</t>
  </si>
  <si>
    <t>5H5217811000</t>
  </si>
  <si>
    <t>5JVF174G9000</t>
  </si>
  <si>
    <t>3B2F83924000</t>
  </si>
  <si>
    <t>3B2F83928100</t>
  </si>
  <si>
    <t>3B2F83918100</t>
  </si>
  <si>
    <t>5GEF83912000</t>
  </si>
  <si>
    <t>5MXE54510000</t>
  </si>
  <si>
    <t>YG9924600146</t>
  </si>
  <si>
    <t>NA3NXF723100</t>
  </si>
  <si>
    <t>4VWF83684000</t>
  </si>
  <si>
    <t>3S8F174G4000</t>
  </si>
  <si>
    <t>3S8F174H4000</t>
  </si>
  <si>
    <t>5YYF477V1000</t>
  </si>
  <si>
    <t>5YYF477W0000</t>
  </si>
  <si>
    <t>22PF83910000</t>
  </si>
  <si>
    <t>5C9F477N0000</t>
  </si>
  <si>
    <t>5P4F83921000</t>
  </si>
  <si>
    <t>5DAF15690000</t>
  </si>
  <si>
    <t>5DAF173F0000</t>
  </si>
  <si>
    <t>5GPF173F7000</t>
  </si>
  <si>
    <t>4TR2413B0000</t>
  </si>
  <si>
    <t>5P4F477V1000</t>
  </si>
  <si>
    <t>2P6F173L1000</t>
  </si>
  <si>
    <t>2P6F173F1000</t>
  </si>
  <si>
    <t>3B2F42308000</t>
  </si>
  <si>
    <t>5RMF175C0000</t>
  </si>
  <si>
    <t>3B2F83925000</t>
  </si>
  <si>
    <t>3B2F83915000</t>
  </si>
  <si>
    <t>5JVF41621000</t>
  </si>
  <si>
    <t>2P6F83912000</t>
  </si>
  <si>
    <t>3B2F175C0100</t>
  </si>
  <si>
    <t>3TTF174H0000</t>
  </si>
  <si>
    <t>5C9F42405000</t>
  </si>
  <si>
    <t>24SF17810000</t>
  </si>
  <si>
    <t>3S8F83930000</t>
  </si>
  <si>
    <t>3S8F83940000</t>
  </si>
  <si>
    <t>992460012000</t>
  </si>
  <si>
    <t>5C9F42404000</t>
  </si>
  <si>
    <t>5YYF42440000</t>
  </si>
  <si>
    <t>5YYF42450000</t>
  </si>
  <si>
    <t>5S9F17820000</t>
  </si>
  <si>
    <t>5JVF174H8000</t>
  </si>
  <si>
    <t>2P6F173L0000</t>
  </si>
  <si>
    <t>5JVF42408000</t>
  </si>
  <si>
    <t>NA24PF831510</t>
  </si>
  <si>
    <t>4VWF4246E000</t>
  </si>
  <si>
    <t>3TL2173F6100</t>
  </si>
  <si>
    <t>22PF83921000</t>
  </si>
  <si>
    <t>5RMF411B0000</t>
  </si>
  <si>
    <t>3B2F42507100</t>
  </si>
  <si>
    <t>3B2F42307100</t>
  </si>
  <si>
    <t>3B2F83927100</t>
  </si>
  <si>
    <t>3B2F83917100</t>
  </si>
  <si>
    <t>3B2F173F8000</t>
  </si>
  <si>
    <t>3B2F42408000</t>
  </si>
  <si>
    <t>3B2F42308100</t>
  </si>
  <si>
    <t>NA3FJ2173E00</t>
  </si>
  <si>
    <t>3B2F42508000</t>
  </si>
  <si>
    <t>3TK283912000</t>
  </si>
  <si>
    <t>5P4F83910000</t>
  </si>
  <si>
    <t>22PF836B0000</t>
  </si>
  <si>
    <t>22PF173E0000</t>
  </si>
  <si>
    <t>3S8F174H3000</t>
  </si>
  <si>
    <t>3S8F179K0000</t>
  </si>
  <si>
    <t>24PF83150000</t>
  </si>
  <si>
    <t>5GEF173E3100</t>
  </si>
  <si>
    <t>5S9F17830000</t>
  </si>
  <si>
    <t>24PF83152000</t>
  </si>
  <si>
    <t>3S8F173ECA00</t>
  </si>
  <si>
    <t>3S8F173FCA00</t>
  </si>
  <si>
    <t>3S8F174JCA00</t>
  </si>
  <si>
    <t>3S8F174KCA00</t>
  </si>
  <si>
    <t>3S8F6192CA00</t>
  </si>
  <si>
    <t>22PF477V1000</t>
  </si>
  <si>
    <t>5YYF477W1000</t>
  </si>
  <si>
    <t>5GEF173E2000</t>
  </si>
  <si>
    <t>3B2F42408100</t>
  </si>
  <si>
    <t>3B2F42350000</t>
  </si>
  <si>
    <t>3B2F42508100</t>
  </si>
  <si>
    <t>36LF33950000</t>
  </si>
  <si>
    <t>58PTEAMPANEI</t>
  </si>
  <si>
    <t>5S9F83151000</t>
  </si>
  <si>
    <t>1D8F173EP700</t>
  </si>
  <si>
    <t>2P6F173L2000</t>
  </si>
  <si>
    <t>2P6F173F2000</t>
  </si>
  <si>
    <t>36LF41621000</t>
  </si>
  <si>
    <t>22PF137N0000</t>
  </si>
  <si>
    <t>22PF83914100</t>
  </si>
  <si>
    <t>22PF83924100</t>
  </si>
  <si>
    <t>22PF477W4100</t>
  </si>
  <si>
    <t>5JVF174GA000</t>
  </si>
  <si>
    <t>20PF173E1000</t>
  </si>
  <si>
    <t>20PF83910000</t>
  </si>
  <si>
    <t>22PF173E1000</t>
  </si>
  <si>
    <t>58PF17811000</t>
  </si>
  <si>
    <t>5YYF42441000</t>
  </si>
  <si>
    <t>58PF17810000</t>
  </si>
  <si>
    <t>45DF42450000</t>
  </si>
  <si>
    <t>45DF173E0000</t>
  </si>
  <si>
    <t>45DF173F0000</t>
  </si>
  <si>
    <t>3B2F173F6100</t>
  </si>
  <si>
    <t>45DF174G0000</t>
  </si>
  <si>
    <t>45DF42452000</t>
  </si>
  <si>
    <t>57CF83911000</t>
  </si>
  <si>
    <t>57CF83921000</t>
  </si>
  <si>
    <t>2P6F83911000</t>
  </si>
  <si>
    <t>57CF83A21000</t>
  </si>
  <si>
    <t>45DF173E2000</t>
  </si>
  <si>
    <t>57CF477V2000</t>
  </si>
  <si>
    <t>57CF477W2000</t>
  </si>
  <si>
    <t>5C9F173E7000</t>
  </si>
  <si>
    <t>36LF17830000</t>
  </si>
  <si>
    <t>5S9F17811000</t>
  </si>
  <si>
    <t>58PF83151000</t>
  </si>
  <si>
    <t>22PF173E6100</t>
  </si>
  <si>
    <t>5XPF179L0100</t>
  </si>
  <si>
    <t>1D8F8392P700</t>
  </si>
  <si>
    <t>45DF173E1000</t>
  </si>
  <si>
    <t>45DF173F1000</t>
  </si>
  <si>
    <t>5MKF83150000</t>
  </si>
  <si>
    <t>57CF83910000</t>
  </si>
  <si>
    <t>57CF83920000</t>
  </si>
  <si>
    <t>5TSF413B0000</t>
  </si>
  <si>
    <t>22PF413B0000</t>
  </si>
  <si>
    <t>57CF42400000</t>
  </si>
  <si>
    <t>57CF42472000</t>
  </si>
  <si>
    <t>57CF83912000</t>
  </si>
  <si>
    <t>57CF83922000</t>
  </si>
  <si>
    <t>57CF42402000</t>
  </si>
  <si>
    <t>57CF477V0000</t>
  </si>
  <si>
    <t>5YYF137P1000</t>
  </si>
  <si>
    <t>5GEF173F2000</t>
  </si>
  <si>
    <t>45DF42451000</t>
  </si>
  <si>
    <t>22PF83920000</t>
  </si>
  <si>
    <t>5JVF174H9000</t>
  </si>
  <si>
    <t>5JVF477V9000</t>
  </si>
  <si>
    <t>5JVF477W9000</t>
  </si>
  <si>
    <t>57CF83A11000</t>
  </si>
  <si>
    <t>45DF174G1000</t>
  </si>
  <si>
    <t>57CF173E0000</t>
  </si>
  <si>
    <t>57CF477V1000</t>
  </si>
  <si>
    <t>1BNF17371000</t>
  </si>
  <si>
    <t>1BNF83913000</t>
  </si>
  <si>
    <t>1BNF83923000</t>
  </si>
  <si>
    <t>1BNF83933000</t>
  </si>
  <si>
    <t>1BNF83943000</t>
  </si>
  <si>
    <t>22PF83911000</t>
  </si>
  <si>
    <t>5YYF42451000</t>
  </si>
  <si>
    <t>1BVF4245D000</t>
  </si>
  <si>
    <t>3B2F173E6100</t>
  </si>
  <si>
    <t>3B2F173E7100</t>
  </si>
  <si>
    <t>4FPF33951000</t>
  </si>
  <si>
    <t>3B2F83916100</t>
  </si>
  <si>
    <t>3B2F83926100</t>
  </si>
  <si>
    <t>4VWF4246A000</t>
  </si>
  <si>
    <t>5YYF477V3000</t>
  </si>
  <si>
    <t>1BNF174G3000</t>
  </si>
  <si>
    <t>57CF477Y0000</t>
  </si>
  <si>
    <t>57CF477W0000</t>
  </si>
  <si>
    <t>57CF153E0000</t>
  </si>
  <si>
    <t>5P4F42400000</t>
  </si>
  <si>
    <t>1BNF174H3000</t>
  </si>
  <si>
    <t>1BVF42444D00</t>
  </si>
  <si>
    <t>1BVF411B0000</t>
  </si>
  <si>
    <t>22PF83923000</t>
  </si>
  <si>
    <t>58PF83150000</t>
  </si>
  <si>
    <t>1BVF4244C000</t>
  </si>
  <si>
    <t>1BNF173E0000</t>
  </si>
  <si>
    <t>1BNF174G0000</t>
  </si>
  <si>
    <t>1BVF174H0000</t>
  </si>
  <si>
    <t>45DF42453000</t>
  </si>
  <si>
    <t>57CF42470000</t>
  </si>
  <si>
    <t>YG9924700080</t>
  </si>
  <si>
    <t>45DF173F2000</t>
  </si>
  <si>
    <t>45DF174G2000</t>
  </si>
  <si>
    <t>5TLF313B0000</t>
  </si>
  <si>
    <t>57CF477W1000</t>
  </si>
  <si>
    <t>57CF477X1000</t>
  </si>
  <si>
    <t>57CF477Y1000</t>
  </si>
  <si>
    <t>1BNF174H0000</t>
  </si>
  <si>
    <t>1BNF83910000</t>
  </si>
  <si>
    <t>1BNF83940000</t>
  </si>
  <si>
    <t>58PF17840000</t>
  </si>
  <si>
    <t>58PF17850000</t>
  </si>
  <si>
    <t>58PF17841000</t>
  </si>
  <si>
    <t>57CF83A20000</t>
  </si>
  <si>
    <t>1BNF83930000</t>
  </si>
  <si>
    <t>1BNF83920000</t>
  </si>
  <si>
    <t>1BVF174G1000</t>
  </si>
  <si>
    <t>1EPF83910000</t>
  </si>
  <si>
    <t>3B2F42506000</t>
  </si>
  <si>
    <t>22PF477W0000</t>
  </si>
  <si>
    <t>5C9F173F6000</t>
  </si>
  <si>
    <t>22PF137N1000</t>
  </si>
  <si>
    <t>22PF137P1000</t>
  </si>
  <si>
    <t>22PF42400000</t>
  </si>
  <si>
    <t>22PF477V5100</t>
  </si>
  <si>
    <t>22PF477X1000</t>
  </si>
  <si>
    <t>22PF477Y3000</t>
  </si>
  <si>
    <t>22PF83913000</t>
  </si>
  <si>
    <t>3B2F42407000</t>
  </si>
  <si>
    <t>1BVF4244E000</t>
  </si>
  <si>
    <t>1BVF4245E000</t>
  </si>
  <si>
    <t>5PA215680100</t>
  </si>
  <si>
    <t>5YYF413B0000</t>
  </si>
  <si>
    <t>22PF477W3000</t>
  </si>
  <si>
    <t>1EPF83920000</t>
  </si>
  <si>
    <t>3S8F174J0000</t>
  </si>
  <si>
    <t>3S8F174K0000</t>
  </si>
  <si>
    <t>5TSF836B0200</t>
  </si>
  <si>
    <t>57CF153E1000</t>
  </si>
  <si>
    <t>58PF17851000</t>
  </si>
  <si>
    <t>3B2F42315000</t>
  </si>
  <si>
    <t>3B2F42515000</t>
  </si>
  <si>
    <t>3B2F42325000</t>
  </si>
  <si>
    <t>3B2F42335000</t>
  </si>
  <si>
    <t>3B2F42525000</t>
  </si>
  <si>
    <t>3B2F42535000</t>
  </si>
  <si>
    <t>2P6F173F0000</t>
  </si>
  <si>
    <t>58PF83152100</t>
  </si>
  <si>
    <t>58PF17820000</t>
  </si>
  <si>
    <t>58PF17830000</t>
  </si>
  <si>
    <t>1BNF83931000</t>
  </si>
  <si>
    <t>1EPF83911000</t>
  </si>
  <si>
    <t>1BNF173F3000</t>
  </si>
  <si>
    <t>1BNF173E3000</t>
  </si>
  <si>
    <t>2P6F83910000</t>
  </si>
  <si>
    <t>1BNF17370000</t>
  </si>
  <si>
    <t>5H5217810000</t>
  </si>
  <si>
    <t>5H5217820000</t>
  </si>
  <si>
    <t>45DF173E3000</t>
  </si>
  <si>
    <t>45DF173F3000</t>
  </si>
  <si>
    <t>1EDF137P1000</t>
  </si>
  <si>
    <t>1EDF137S1000</t>
  </si>
  <si>
    <t>1EDF83B21000</t>
  </si>
  <si>
    <t>1EDF83C21000</t>
  </si>
  <si>
    <t>4X8241620000</t>
  </si>
  <si>
    <t>1BNF174G2000</t>
  </si>
  <si>
    <t>1BNF174H2000</t>
  </si>
  <si>
    <t>58PF17842000</t>
  </si>
  <si>
    <t>58PF17852000</t>
  </si>
  <si>
    <t>58PF17853000</t>
  </si>
  <si>
    <t>5C9F173E4000</t>
  </si>
  <si>
    <t>3B2F42443000</t>
  </si>
  <si>
    <t>3B2F42453000</t>
  </si>
  <si>
    <t>5C9F477M1000</t>
  </si>
  <si>
    <t>20PF836B0000</t>
  </si>
  <si>
    <t>5VK2137D2000</t>
  </si>
  <si>
    <t>24PF16680000</t>
  </si>
  <si>
    <t>24SF15681000</t>
  </si>
  <si>
    <t>1EPF174H3000</t>
  </si>
  <si>
    <t>58PF832D0000</t>
  </si>
  <si>
    <t>4VWF174HJ000</t>
  </si>
  <si>
    <t>1EDF83B11000</t>
  </si>
  <si>
    <t>58PF17840300</t>
  </si>
  <si>
    <t>5VK2137D3000</t>
  </si>
  <si>
    <t>1EPANFARDE00</t>
  </si>
  <si>
    <t>1EPANFARIZ00</t>
  </si>
  <si>
    <t>1EPANPANIZ00</t>
  </si>
  <si>
    <t>1BNF83913100</t>
  </si>
  <si>
    <t>3B2F173E4000</t>
  </si>
  <si>
    <t>20BF179P1000</t>
  </si>
  <si>
    <t>1EPF174G1000</t>
  </si>
  <si>
    <t>5JVF174G8000</t>
  </si>
  <si>
    <t>5JVF477V8000</t>
  </si>
  <si>
    <t>5JVF477W8000</t>
  </si>
  <si>
    <t>58PF17840200</t>
  </si>
  <si>
    <t>58PF17850300</t>
  </si>
  <si>
    <t>1EDF83C11000</t>
  </si>
  <si>
    <t>45DANTADIZ00</t>
  </si>
  <si>
    <t>20BWF83L8000</t>
  </si>
  <si>
    <t>58PF17850200</t>
  </si>
  <si>
    <t>58PF83150100</t>
  </si>
  <si>
    <t>1BNF173F0000</t>
  </si>
  <si>
    <t>57CF173F0000</t>
  </si>
  <si>
    <t>57CF17880000</t>
  </si>
  <si>
    <t>1BVF47570000</t>
  </si>
  <si>
    <t>57CF42475000</t>
  </si>
  <si>
    <t>57CF42485000</t>
  </si>
  <si>
    <t>1BNF83922000</t>
  </si>
  <si>
    <t>1BNF83942000</t>
  </si>
  <si>
    <t>1BNF173E2000</t>
  </si>
  <si>
    <t>5YYF137P0000</t>
  </si>
  <si>
    <t>5YYF477V0000</t>
  </si>
  <si>
    <t>5VK2137D4000</t>
  </si>
  <si>
    <t>1BNF83932000</t>
  </si>
  <si>
    <t>1BNF83912000</t>
  </si>
  <si>
    <t>3TKF42407000</t>
  </si>
  <si>
    <t>57CF42453000</t>
  </si>
  <si>
    <t>57CF42463000</t>
  </si>
  <si>
    <t>57CF477W3000</t>
  </si>
  <si>
    <t>57CF42465000</t>
  </si>
  <si>
    <t>1BNF173F2000</t>
  </si>
  <si>
    <t>20BF15A92000</t>
  </si>
  <si>
    <t>20BF15992000</t>
  </si>
  <si>
    <t>58PF17210000</t>
  </si>
  <si>
    <t>5YYF42443000</t>
  </si>
  <si>
    <t>5YYF42453000</t>
  </si>
  <si>
    <t>1EPF83913000</t>
  </si>
  <si>
    <t>1EPF174H1000</t>
  </si>
  <si>
    <t>57CF42483000</t>
  </si>
  <si>
    <t>1EDF173E3000</t>
  </si>
  <si>
    <t>4CDF118K0000</t>
  </si>
  <si>
    <t>45DF42456000</t>
  </si>
  <si>
    <t>45DF42457000</t>
  </si>
  <si>
    <t>45DF42466000</t>
  </si>
  <si>
    <t>45DF42467000</t>
  </si>
  <si>
    <t>5YYF137N3000</t>
  </si>
  <si>
    <t>5C9F477M4000</t>
  </si>
  <si>
    <t>45DF42454000</t>
  </si>
  <si>
    <t>45DF42464000</t>
  </si>
  <si>
    <t>1BNF83936000</t>
  </si>
  <si>
    <t>4C9F31080000</t>
  </si>
  <si>
    <t>1EDF173F3000</t>
  </si>
  <si>
    <t>1BNF173E7000</t>
  </si>
  <si>
    <t>5C9F477N4000</t>
  </si>
  <si>
    <t>1EPF83923000</t>
  </si>
  <si>
    <t>1BNF83914000</t>
  </si>
  <si>
    <t>1BNF83924000</t>
  </si>
  <si>
    <t>1BNF15110100</t>
  </si>
  <si>
    <t>58PF35000100</t>
  </si>
  <si>
    <t>57CF173E5000</t>
  </si>
  <si>
    <t>57CF477V5000</t>
  </si>
  <si>
    <t>58PF15690100</t>
  </si>
  <si>
    <t>57CF42480000</t>
  </si>
  <si>
    <t>5LXF153E3000</t>
  </si>
  <si>
    <t>57CF83A13000</t>
  </si>
  <si>
    <t>57CF83A23000</t>
  </si>
  <si>
    <t>57CF83A43000</t>
  </si>
  <si>
    <t>1EDF137S3000</t>
  </si>
  <si>
    <t>1BNF83917000</t>
  </si>
  <si>
    <t>58PF17873000</t>
  </si>
  <si>
    <t>18G1441K0000</t>
  </si>
  <si>
    <t>1EDF137N3000</t>
  </si>
  <si>
    <t>1EDF137R3000</t>
  </si>
  <si>
    <t>1EDF339E0000</t>
  </si>
  <si>
    <t>22DF42350000</t>
  </si>
  <si>
    <t>1EDF83917000</t>
  </si>
  <si>
    <t>1EDF83927000</t>
  </si>
  <si>
    <t>1CKF839E1000</t>
  </si>
  <si>
    <t>58PF17861000</t>
  </si>
  <si>
    <t>58PF17871000</t>
  </si>
  <si>
    <t>1BNF173F7000</t>
  </si>
  <si>
    <t>57CF477V3000</t>
  </si>
  <si>
    <t>1EDF153E2000</t>
  </si>
  <si>
    <t>1EDF173F1000</t>
  </si>
  <si>
    <t>1BVF42454000</t>
  </si>
  <si>
    <t>58PF17881000</t>
  </si>
  <si>
    <t>58PF17891000</t>
  </si>
  <si>
    <t>5JVF174HA000</t>
  </si>
  <si>
    <t>5JVF477VA000</t>
  </si>
  <si>
    <t>57CF42473000</t>
  </si>
  <si>
    <t>1EDF137N4000</t>
  </si>
  <si>
    <t>1EDF137P3000</t>
  </si>
  <si>
    <t>2DUF173E2000</t>
  </si>
  <si>
    <t>2DUF173F2000</t>
  </si>
  <si>
    <t>2DUF17852000</t>
  </si>
  <si>
    <t>2DUF17862000</t>
  </si>
  <si>
    <t>2DUF832B2000</t>
  </si>
  <si>
    <t>2DUF832C2000</t>
  </si>
  <si>
    <t>2DUF832K2000</t>
  </si>
  <si>
    <t>2DUF832L2000</t>
  </si>
  <si>
    <t>22PF477W1000</t>
  </si>
  <si>
    <t>992460010000</t>
  </si>
  <si>
    <t>2DUF832C0000</t>
  </si>
  <si>
    <t>2DUF832K0000</t>
  </si>
  <si>
    <t>2DUF17860000</t>
  </si>
  <si>
    <t>1SBF83912000</t>
  </si>
  <si>
    <t>5C9F477M6000</t>
  </si>
  <si>
    <t>5C9F477M5000</t>
  </si>
  <si>
    <t>2DUF17861000</t>
  </si>
  <si>
    <t>2DUF832L1000</t>
  </si>
  <si>
    <t>5VLF83151000</t>
  </si>
  <si>
    <t>2DUF832K1000</t>
  </si>
  <si>
    <t>58PF174H2000</t>
  </si>
  <si>
    <t>58PF17892000</t>
  </si>
  <si>
    <t>58PF17882000</t>
  </si>
  <si>
    <t>57CF42455000</t>
  </si>
  <si>
    <t>45DF42470200</t>
  </si>
  <si>
    <t>1EPF174G3000</t>
  </si>
  <si>
    <t>2DUF832B0000</t>
  </si>
  <si>
    <t>2DUF832L0000</t>
  </si>
  <si>
    <t>45DF174J0100</t>
  </si>
  <si>
    <t>1EDF173F0000</t>
  </si>
  <si>
    <t>2DUF173E0000</t>
  </si>
  <si>
    <t>2DUF17850000</t>
  </si>
  <si>
    <t>1BNF173EB000</t>
  </si>
  <si>
    <t>1BNF173FB000</t>
  </si>
  <si>
    <t>1BNF8394B000</t>
  </si>
  <si>
    <t>YG9923700100</t>
  </si>
  <si>
    <t>45DF424B1000</t>
  </si>
  <si>
    <t>45DF42581000</t>
  </si>
  <si>
    <t>1SVF477V4000</t>
  </si>
  <si>
    <t>1SVF477W4000</t>
  </si>
  <si>
    <t>45DLOGFZ0000</t>
  </si>
  <si>
    <t>45DYAMALUB00</t>
  </si>
  <si>
    <t>45DF42470400</t>
  </si>
  <si>
    <t>2DUF832B1000</t>
  </si>
  <si>
    <t>2DUF832C1000</t>
  </si>
  <si>
    <t>45DF42470300</t>
  </si>
  <si>
    <t>45SF83918000</t>
  </si>
  <si>
    <t>45SF83928000</t>
  </si>
  <si>
    <t>1EDF137S0000</t>
  </si>
  <si>
    <t>1SVF42490000</t>
  </si>
  <si>
    <t>3JJ28446B100</t>
  </si>
  <si>
    <t>1EDF173F6000</t>
  </si>
  <si>
    <t>1SBF83910000</t>
  </si>
  <si>
    <t>1EDF173E6000</t>
  </si>
  <si>
    <t>58PF17880000</t>
  </si>
  <si>
    <t>58PF17890000</t>
  </si>
  <si>
    <t>1EDF137S7000</t>
  </si>
  <si>
    <t>1EDF173E4000</t>
  </si>
  <si>
    <t>1EDF173F4000</t>
  </si>
  <si>
    <t>1EDF137P7000</t>
  </si>
  <si>
    <t>1EDF137P4000</t>
  </si>
  <si>
    <t>1EDF137S4000</t>
  </si>
  <si>
    <t>1CKF83910000</t>
  </si>
  <si>
    <t>45DF137U0300</t>
  </si>
  <si>
    <t>1EDF137R4000</t>
  </si>
  <si>
    <t>2DU-F173E-20</t>
  </si>
  <si>
    <t>1CKF83980000</t>
  </si>
  <si>
    <t>1CKF83930000</t>
  </si>
  <si>
    <t>5VKF413B0100</t>
  </si>
  <si>
    <t>1RC2413B0000</t>
  </si>
  <si>
    <t>YAMFACTYW125</t>
  </si>
  <si>
    <t>1EDF137ND000</t>
  </si>
  <si>
    <t>1EDF339E5000</t>
  </si>
  <si>
    <t>1EDF137R7000</t>
  </si>
  <si>
    <t>1EDF137N7000</t>
  </si>
  <si>
    <t>1EDF137RD000</t>
  </si>
  <si>
    <t>45DF42470000</t>
  </si>
  <si>
    <t>2DUF83991000</t>
  </si>
  <si>
    <t>1EDF137PF000</t>
  </si>
  <si>
    <t>1EDF137NF000</t>
  </si>
  <si>
    <t>1EDF137SF000</t>
  </si>
  <si>
    <t>1EDF137RF000</t>
  </si>
  <si>
    <t>1EDF173FE000</t>
  </si>
  <si>
    <t>1EDF173EE000</t>
  </si>
  <si>
    <t>2DUF173E1000</t>
  </si>
  <si>
    <t>2DUF17851000</t>
  </si>
  <si>
    <t>46PF173B1000</t>
  </si>
  <si>
    <t>1SVF42496000</t>
  </si>
  <si>
    <t>1EDF137S5000</t>
  </si>
  <si>
    <t>1EDF173F5000</t>
  </si>
  <si>
    <t>1EDF137N5000</t>
  </si>
  <si>
    <t>1SBF83911000</t>
  </si>
  <si>
    <t>1SVF175C0000</t>
  </si>
  <si>
    <t>20BF173D0000</t>
  </si>
  <si>
    <t>21CF173E7000</t>
  </si>
  <si>
    <t>21CF173F7000</t>
  </si>
  <si>
    <t>21CF174J0000</t>
  </si>
  <si>
    <t>21CF174K0000</t>
  </si>
  <si>
    <t>21CF42573000</t>
  </si>
  <si>
    <t>21CF42580000</t>
  </si>
  <si>
    <t>45SF42556000</t>
  </si>
  <si>
    <t>45SF42566000</t>
  </si>
  <si>
    <t>2DUF174H1000</t>
  </si>
  <si>
    <t>1EPF173E0000</t>
  </si>
  <si>
    <t>18CF173F8000</t>
  </si>
  <si>
    <t>18CF42568000</t>
  </si>
  <si>
    <t>2DUF83980000</t>
  </si>
  <si>
    <t>2DUF83990000</t>
  </si>
  <si>
    <t>1SVF42486000</t>
  </si>
  <si>
    <t>2DUF83981000</t>
  </si>
  <si>
    <t>1BNF8391B000</t>
  </si>
  <si>
    <t>1BNF8392B000</t>
  </si>
  <si>
    <t>1BNF8394E000</t>
  </si>
  <si>
    <t>1BNF8393E000</t>
  </si>
  <si>
    <t>4X8241610000</t>
  </si>
  <si>
    <t>1CKF83920000</t>
  </si>
  <si>
    <t>1CKF83940000</t>
  </si>
  <si>
    <t>1EDF137NE000</t>
  </si>
  <si>
    <t>1EDF137P5000</t>
  </si>
  <si>
    <t>1EDF137PE000</t>
  </si>
  <si>
    <t>1EDF137RE000</t>
  </si>
  <si>
    <t>1EDF137SE000</t>
  </si>
  <si>
    <t>1EDF173ED000</t>
  </si>
  <si>
    <t>1EDF173FD000</t>
  </si>
  <si>
    <t>1EDF339E6000</t>
  </si>
  <si>
    <t>1SVF42480000</t>
  </si>
  <si>
    <t>5JVF41611000</t>
  </si>
  <si>
    <t>52CF411B0000</t>
  </si>
  <si>
    <t>EMBLYAM10000</t>
  </si>
  <si>
    <t>1BNF8391C000</t>
  </si>
  <si>
    <t>1BNF8392C000</t>
  </si>
  <si>
    <t>1BNF8393F000</t>
  </si>
  <si>
    <t>1BNF8394F000</t>
  </si>
  <si>
    <t>2DUF173F1000</t>
  </si>
  <si>
    <t>45DF15110300</t>
  </si>
  <si>
    <t>45DF173E0100</t>
  </si>
  <si>
    <t>45DF173E0200</t>
  </si>
  <si>
    <t>45DF173E0300</t>
  </si>
  <si>
    <t>45DF173F0100</t>
  </si>
  <si>
    <t>45DF173F0200</t>
  </si>
  <si>
    <t>45DF173F0300</t>
  </si>
  <si>
    <t>45DF174G0300</t>
  </si>
  <si>
    <t>45DF174H0300</t>
  </si>
  <si>
    <t>45DF218A0300</t>
  </si>
  <si>
    <t>45DF31210300</t>
  </si>
  <si>
    <t>45DF42480300</t>
  </si>
  <si>
    <t>45DF42480400</t>
  </si>
  <si>
    <t>1BNF8394G000</t>
  </si>
  <si>
    <t>45DF42472000</t>
  </si>
  <si>
    <t>45DF42482000</t>
  </si>
  <si>
    <t>2DUF174G1000</t>
  </si>
  <si>
    <t>2DUF173F0000</t>
  </si>
  <si>
    <t>1CKF174G0000</t>
  </si>
  <si>
    <t>58PF174J1000</t>
  </si>
  <si>
    <t>58PF174K1000</t>
  </si>
  <si>
    <t>3B2F42523000</t>
  </si>
  <si>
    <t>1SVF42494000</t>
  </si>
  <si>
    <t>1SVF42484000</t>
  </si>
  <si>
    <t>2DUF83992000</t>
  </si>
  <si>
    <t>1SVF42483000</t>
  </si>
  <si>
    <t>2DUF174G2000</t>
  </si>
  <si>
    <t>2DUF174H2000</t>
  </si>
  <si>
    <t>2DUF83982000</t>
  </si>
  <si>
    <t>1BNF83915000</t>
  </si>
  <si>
    <t>1BNF83925000</t>
  </si>
  <si>
    <t>1BNF83945000</t>
  </si>
  <si>
    <t>1SVF42491000</t>
  </si>
  <si>
    <t>1SVF42481000</t>
  </si>
  <si>
    <t>1BNF61430100</t>
  </si>
  <si>
    <t>1BNF83930100</t>
  </si>
  <si>
    <t>1BNF83940100</t>
  </si>
  <si>
    <t>992370007000</t>
  </si>
  <si>
    <t>1BNF173EG000</t>
  </si>
  <si>
    <t>1BNF173EG100</t>
  </si>
  <si>
    <t>2DUF83281000</t>
  </si>
  <si>
    <t>1SVF42493000</t>
  </si>
  <si>
    <t>1BNF15110200</t>
  </si>
  <si>
    <t>1BNF173F0200</t>
  </si>
  <si>
    <t>1BNF61430200</t>
  </si>
  <si>
    <t>1BNF83930200</t>
  </si>
  <si>
    <t>1BNF83940200</t>
  </si>
  <si>
    <t>58PF15520100</t>
  </si>
  <si>
    <t>58PF83160300</t>
  </si>
  <si>
    <t>58PF83160600</t>
  </si>
  <si>
    <t>18CF42556000</t>
  </si>
  <si>
    <t>18CF42566000</t>
  </si>
  <si>
    <t>18CF42576000</t>
  </si>
  <si>
    <t>18CF42586000</t>
  </si>
  <si>
    <t>2GSF45490000</t>
  </si>
  <si>
    <t>2FBF83920000</t>
  </si>
  <si>
    <t>2FBF83940000</t>
  </si>
  <si>
    <t>2FBF841G0000</t>
  </si>
  <si>
    <t>46PF174B1000</t>
  </si>
  <si>
    <t>2DUF174G0000</t>
  </si>
  <si>
    <t>2DUF174H0000</t>
  </si>
  <si>
    <t>1EPF173F0000</t>
  </si>
  <si>
    <t>1PAF836B0000</t>
  </si>
  <si>
    <t>1SVF477V5000</t>
  </si>
  <si>
    <t>2DUF832P0000</t>
  </si>
  <si>
    <t>2DUF83380000</t>
  </si>
  <si>
    <t>1SBF173F0000</t>
  </si>
  <si>
    <t>1BNF173E0200</t>
  </si>
  <si>
    <t>2FBF842G0000</t>
  </si>
  <si>
    <t>1BNF8393G000</t>
  </si>
  <si>
    <t>1BNF8391D000</t>
  </si>
  <si>
    <t>1BNF8392D000</t>
  </si>
  <si>
    <t>1SVF477W0100</t>
  </si>
  <si>
    <t>1SVF42492000</t>
  </si>
  <si>
    <t>1BVF174H7000</t>
  </si>
  <si>
    <t>2DUF832P1000</t>
  </si>
  <si>
    <t>2DUF83381000</t>
  </si>
  <si>
    <t>2DUF17821000</t>
  </si>
  <si>
    <t>1BNF173EK000</t>
  </si>
  <si>
    <t>2DUF17810000</t>
  </si>
  <si>
    <t>2DUF17820000</t>
  </si>
  <si>
    <t>2DUF83280000</t>
  </si>
  <si>
    <t>2DUF832D0000</t>
  </si>
  <si>
    <t>4X8154430000</t>
  </si>
  <si>
    <t>1BVF174G5000</t>
  </si>
  <si>
    <t>1BVF4245H000</t>
  </si>
  <si>
    <t>1BNF173FL000</t>
  </si>
  <si>
    <t>2DUF832D1000</t>
  </si>
  <si>
    <t>1BNF8391E000</t>
  </si>
  <si>
    <t>1BNF173EH000</t>
  </si>
  <si>
    <t>3B4262320100</t>
  </si>
  <si>
    <t>2DUF83911000</t>
  </si>
  <si>
    <t>2DUF83921000</t>
  </si>
  <si>
    <t>2DUF83931000</t>
  </si>
  <si>
    <t>2DUF83941000</t>
  </si>
  <si>
    <t>46PF173B0000</t>
  </si>
  <si>
    <t>1BNF173ED100</t>
  </si>
  <si>
    <t>2GSF42464000</t>
  </si>
  <si>
    <t>2GSF42572000</t>
  </si>
  <si>
    <t>2GSF42582000</t>
  </si>
  <si>
    <t>2GSF42454000</t>
  </si>
  <si>
    <t>2FBF173E1000</t>
  </si>
  <si>
    <t>2FBF173F1000</t>
  </si>
  <si>
    <t>2FBF83921000</t>
  </si>
  <si>
    <t>2FBF83941000</t>
  </si>
  <si>
    <t>2FBF841G1000</t>
  </si>
  <si>
    <t>2FBF842G1000</t>
  </si>
  <si>
    <t>2GSF173E2000</t>
  </si>
  <si>
    <t>2GSF42461000</t>
  </si>
  <si>
    <t>18CF42552000</t>
  </si>
  <si>
    <t>45DF424A2000</t>
  </si>
  <si>
    <t>45DF42572000</t>
  </si>
  <si>
    <t>45DF42582000</t>
  </si>
  <si>
    <t>1SBF173E1000</t>
  </si>
  <si>
    <t>2GSF42451000</t>
  </si>
  <si>
    <t>1BVF4244J000</t>
  </si>
  <si>
    <t>1PMF416B0000</t>
  </si>
  <si>
    <t>1SVF477V3000</t>
  </si>
  <si>
    <t>1SVF477W0000</t>
  </si>
  <si>
    <t>2PYF42490000</t>
  </si>
  <si>
    <t>2PYF42482000</t>
  </si>
  <si>
    <t>2PYF42492000</t>
  </si>
  <si>
    <t>45DF424B2000</t>
  </si>
  <si>
    <t>1SVF477W3000</t>
  </si>
  <si>
    <t>2GSF42460000</t>
  </si>
  <si>
    <t>2GSF42573000</t>
  </si>
  <si>
    <t>2GSF42583000</t>
  </si>
  <si>
    <t>45DF42480000</t>
  </si>
  <si>
    <t>2GSF42450000</t>
  </si>
  <si>
    <t>1SBF173E2000</t>
  </si>
  <si>
    <t>2DUF83983000</t>
  </si>
  <si>
    <t>2DUF83993000</t>
  </si>
  <si>
    <t>1BVF174G6000</t>
  </si>
  <si>
    <t>2WSF42451000</t>
  </si>
  <si>
    <t>2WSF83911000</t>
  </si>
  <si>
    <t>2WSF83921000</t>
  </si>
  <si>
    <t>2DUF17842000</t>
  </si>
  <si>
    <t>51DF42555000</t>
  </si>
  <si>
    <t>1SBF153E2000</t>
  </si>
  <si>
    <t>2PYF42572000</t>
  </si>
  <si>
    <t>2PYF42552000</t>
  </si>
  <si>
    <t>2WSF83941000</t>
  </si>
  <si>
    <t>2DUF17841000</t>
  </si>
  <si>
    <t>2GSF45491000</t>
  </si>
  <si>
    <t>1SBF173F1000</t>
  </si>
  <si>
    <t>2GSF173F3000</t>
  </si>
  <si>
    <t>1BNF173FK000</t>
  </si>
  <si>
    <t>2PYF42570000</t>
  </si>
  <si>
    <t>1EDF118K0000</t>
  </si>
  <si>
    <t>2WSF42461000</t>
  </si>
  <si>
    <t>1BVF4245K000</t>
  </si>
  <si>
    <t>1BVF4244K000</t>
  </si>
  <si>
    <t>1BVF174G7000</t>
  </si>
  <si>
    <t>22DF175C1000</t>
  </si>
  <si>
    <t>4B4F42351000</t>
  </si>
  <si>
    <t>2WSF83912000</t>
  </si>
  <si>
    <t>5SL2413B0000</t>
  </si>
  <si>
    <t>2DUF17811000</t>
  </si>
  <si>
    <t>45DF42573000</t>
  </si>
  <si>
    <t>45DF42583000</t>
  </si>
  <si>
    <t>1SBF173F2000</t>
  </si>
  <si>
    <t>1SBF42442000</t>
  </si>
  <si>
    <t>1SBF42452000</t>
  </si>
  <si>
    <t>1SBF42462000</t>
  </si>
  <si>
    <t>1SBF42472000</t>
  </si>
  <si>
    <t>1SBF42482000</t>
  </si>
  <si>
    <t>1SBF42492000</t>
  </si>
  <si>
    <t>56DF173FA000</t>
  </si>
  <si>
    <t>1SBF153E0000</t>
  </si>
  <si>
    <t>2PYF47571000</t>
  </si>
  <si>
    <t>45DF424B3000</t>
  </si>
  <si>
    <t>BA4F175C0000</t>
  </si>
  <si>
    <t>B04F17810000</t>
  </si>
  <si>
    <t>1SBF153E1000</t>
  </si>
  <si>
    <t>4B4F339E7000</t>
  </si>
  <si>
    <t>1SBF42450000</t>
  </si>
  <si>
    <t>2GSF83912000</t>
  </si>
  <si>
    <t>1WCF175C0000</t>
  </si>
  <si>
    <t>1BVF4245J000</t>
  </si>
  <si>
    <t>1WDF17F10000</t>
  </si>
  <si>
    <t>1WDF17F30000</t>
  </si>
  <si>
    <t>58PF832L0000</t>
  </si>
  <si>
    <t>2DPF413B0000</t>
  </si>
  <si>
    <t>KCAL2MD3NEGR</t>
  </si>
  <si>
    <t>1SVF477W5000</t>
  </si>
  <si>
    <t>1SBF17810000</t>
  </si>
  <si>
    <t>BA4F83282000</t>
  </si>
  <si>
    <t>BA4F83382000</t>
  </si>
  <si>
    <t>B72F42450100</t>
  </si>
  <si>
    <t>B72F42460100</t>
  </si>
  <si>
    <t>EMBGOTFZ1500</t>
  </si>
  <si>
    <t>2GSF414G0000</t>
  </si>
  <si>
    <t>BF2F313B0000</t>
  </si>
  <si>
    <t>BF2F17370000</t>
  </si>
  <si>
    <t>BF2F83110100</t>
  </si>
  <si>
    <t>BF2F836D0000</t>
  </si>
  <si>
    <t>B72F42450200</t>
  </si>
  <si>
    <t>B72F42460200</t>
  </si>
  <si>
    <t>KCALBA41AZUL</t>
  </si>
  <si>
    <t>1WDF413B0000</t>
  </si>
  <si>
    <t>KCALB727BLAN</t>
  </si>
  <si>
    <t>B84F413B0100</t>
  </si>
  <si>
    <t>2WSF83922000</t>
  </si>
  <si>
    <t>2DUF17832000</t>
  </si>
  <si>
    <t>2DUF83912000</t>
  </si>
  <si>
    <t>2DUF83932000</t>
  </si>
  <si>
    <t>KCALBA44AZUL</t>
  </si>
  <si>
    <t>BA4F175C0100</t>
  </si>
  <si>
    <t>KCALB391ROJO</t>
  </si>
  <si>
    <t>2DUF83920000</t>
  </si>
  <si>
    <t>2DUF83910000</t>
  </si>
  <si>
    <t>2DUF83930000</t>
  </si>
  <si>
    <t>2DUF83940000</t>
  </si>
  <si>
    <t>CALMUNDIAL00</t>
  </si>
  <si>
    <t>B04F42451000</t>
  </si>
  <si>
    <t>992210010000</t>
  </si>
  <si>
    <t>KCAL2MD4AZUL</t>
  </si>
  <si>
    <t>KCALB731ROJO</t>
  </si>
  <si>
    <t>KCALB727GRIS</t>
  </si>
  <si>
    <t>2MDF42443000</t>
  </si>
  <si>
    <t>2MDF42450000</t>
  </si>
  <si>
    <t>KCALB722NMAT</t>
  </si>
  <si>
    <t>BF2F83910100</t>
  </si>
  <si>
    <t>KCALBA44NEGR</t>
  </si>
  <si>
    <t>KCAL2MD4NEGR</t>
  </si>
  <si>
    <t>2DPF15780000</t>
  </si>
  <si>
    <t>KCALBF21ROJA</t>
  </si>
  <si>
    <t>KCALB727NMAT</t>
  </si>
  <si>
    <t>B97F42450000</t>
  </si>
  <si>
    <t>2GSF42455000</t>
  </si>
  <si>
    <t>2GSF42465000</t>
  </si>
  <si>
    <t>B97F42452000</t>
  </si>
  <si>
    <t>B05F137N0000</t>
  </si>
  <si>
    <t>2GSF83922000</t>
  </si>
  <si>
    <t>1BNF173FA000</t>
  </si>
  <si>
    <t>1BNF173FJ000</t>
  </si>
  <si>
    <t>1EPF83993000</t>
  </si>
  <si>
    <t>1SBF42461000</t>
  </si>
  <si>
    <t>1SBF42471000</t>
  </si>
  <si>
    <t>1SBF42481000</t>
  </si>
  <si>
    <t>2DUF17831000</t>
  </si>
  <si>
    <t>2DUF17840000</t>
  </si>
  <si>
    <t>2GSF173F2000</t>
  </si>
  <si>
    <t>2GSF83913000</t>
  </si>
  <si>
    <t>2GSF83923000</t>
  </si>
  <si>
    <t>2MSF83940000</t>
  </si>
  <si>
    <t>2PYF42480000</t>
  </si>
  <si>
    <t>2PYF42540000</t>
  </si>
  <si>
    <t>2PYF42550000</t>
  </si>
  <si>
    <t>2PYF42560000</t>
  </si>
  <si>
    <t>2WSF42450000</t>
  </si>
  <si>
    <t>2WSF83910000</t>
  </si>
  <si>
    <t>2WSF83920000</t>
  </si>
  <si>
    <t>2WSF83940000</t>
  </si>
  <si>
    <t>51DF42565000</t>
  </si>
  <si>
    <t>58PF61410100</t>
  </si>
  <si>
    <t>KCAL2MD3BLAN</t>
  </si>
  <si>
    <t>KCAL2MD4BLAN</t>
  </si>
  <si>
    <t>KCALB391VERD</t>
  </si>
  <si>
    <t>KCALB727NEGR</t>
  </si>
  <si>
    <t>KCALBF21AZUL</t>
  </si>
  <si>
    <t>KCALBF21BLAN</t>
  </si>
  <si>
    <t>KCALBF21NEGR</t>
  </si>
  <si>
    <t>2DUF17830000</t>
  </si>
  <si>
    <t>KCALB391AZUL</t>
  </si>
  <si>
    <t>KCALB731BLAN</t>
  </si>
  <si>
    <t>KCA2MD3BLANC</t>
  </si>
  <si>
    <t>KCALBA41ROJA</t>
  </si>
  <si>
    <t>KCALBA51BLAN</t>
  </si>
  <si>
    <t>2PYF47570000</t>
  </si>
  <si>
    <t>2WSF42460000</t>
  </si>
  <si>
    <t>992210010100</t>
  </si>
  <si>
    <t>2MDF15680000</t>
  </si>
  <si>
    <t>2MDF42454000</t>
  </si>
  <si>
    <t>2MDF42444000</t>
  </si>
  <si>
    <t>KCALBA44BLAC</t>
  </si>
  <si>
    <t>58PF832K2000</t>
  </si>
  <si>
    <t>58PF832L2000</t>
  </si>
  <si>
    <t>24PF15680000</t>
  </si>
  <si>
    <t>45DF174K0000</t>
  </si>
  <si>
    <t>45DF174J0000</t>
  </si>
  <si>
    <t>45DF42550000</t>
  </si>
  <si>
    <t>45DF42560000</t>
  </si>
  <si>
    <t>2WSF83931000</t>
  </si>
  <si>
    <t>5FUF175B0100</t>
  </si>
  <si>
    <t>KCALC2MD4PRO</t>
  </si>
  <si>
    <t>B05F137N2000</t>
  </si>
  <si>
    <t>58PF173X2000</t>
  </si>
  <si>
    <t>58PF173Y2000</t>
  </si>
  <si>
    <t>KCALB728RBGR</t>
  </si>
  <si>
    <t>1RC2413B0100</t>
  </si>
  <si>
    <t>KCALBA41NEGR</t>
  </si>
  <si>
    <t>KCALBA44GRIS</t>
  </si>
  <si>
    <t>1EDF137R0000</t>
  </si>
  <si>
    <t>2DUF83922000</t>
  </si>
  <si>
    <t>B87241610000</t>
  </si>
  <si>
    <t>KCALBA44ONE0</t>
  </si>
  <si>
    <t>4B4F159A4000</t>
  </si>
  <si>
    <t>4B4F159B0000</t>
  </si>
  <si>
    <t>4B4F159A0000</t>
  </si>
  <si>
    <t>2GSF173E3000</t>
  </si>
  <si>
    <t>B97F42451000</t>
  </si>
  <si>
    <t>56DF173EF000</t>
  </si>
  <si>
    <t>KCALB6U1CIAN</t>
  </si>
  <si>
    <t>2MDF153E0000</t>
  </si>
  <si>
    <t>4B4F339E0000</t>
  </si>
  <si>
    <t>58PF15680000</t>
  </si>
  <si>
    <t>2DPE26210000</t>
  </si>
  <si>
    <t>1EDF137N0000</t>
  </si>
  <si>
    <t>1EDF137P0000</t>
  </si>
  <si>
    <t>1EDF83924000</t>
  </si>
  <si>
    <t>992440016000</t>
  </si>
  <si>
    <t>B97F42442000</t>
  </si>
  <si>
    <t>1EDF173E0000</t>
  </si>
  <si>
    <t>4B4F159B4000</t>
  </si>
  <si>
    <t>2FBF83911000</t>
  </si>
  <si>
    <t>2FBF83931000</t>
  </si>
  <si>
    <t>KCAL1BV3VERD</t>
  </si>
  <si>
    <t>KCALB6U1ROJA</t>
  </si>
  <si>
    <t>KCALB728ONE0</t>
  </si>
  <si>
    <t>KCALB6U1GRIS</t>
  </si>
  <si>
    <t>KCALB1L1AZUL</t>
  </si>
  <si>
    <t>5VKF137D9000</t>
  </si>
  <si>
    <t>5VKF137D8000</t>
  </si>
  <si>
    <t>5VKF137DB000</t>
  </si>
  <si>
    <t>2MDF816K1000</t>
  </si>
  <si>
    <t>KCALBA51AZUL</t>
  </si>
  <si>
    <t>B97F42441000</t>
  </si>
  <si>
    <t>KCALB8V1NMAT</t>
  </si>
  <si>
    <t>KCALBF24GO00</t>
  </si>
  <si>
    <t>2PYF173E2000</t>
  </si>
  <si>
    <t>58PF173X1000</t>
  </si>
  <si>
    <t>1BNF173FG000</t>
  </si>
  <si>
    <t>1BNF173FG100</t>
  </si>
  <si>
    <t>2PYF173E1000</t>
  </si>
  <si>
    <t>KCALBBL1NEGR</t>
  </si>
  <si>
    <t>2MDF42445000</t>
  </si>
  <si>
    <t>3B2F411B0000</t>
  </si>
  <si>
    <t>4C8215680100</t>
  </si>
  <si>
    <t>KCALB735ROJA</t>
  </si>
  <si>
    <t>KCAL2DU4BLAN</t>
  </si>
  <si>
    <t>KCALBF24AZUL</t>
  </si>
  <si>
    <t>BF2F173EB000</t>
  </si>
  <si>
    <t>2DPF173B0000</t>
  </si>
  <si>
    <t>KCALB722NEGR</t>
  </si>
  <si>
    <t>B72F45491000</t>
  </si>
  <si>
    <t>2MDF153E1000</t>
  </si>
  <si>
    <t>KCALB8V1NEGR</t>
  </si>
  <si>
    <t>5KT165860000</t>
  </si>
  <si>
    <t>933101126800</t>
  </si>
  <si>
    <t>93310210M000</t>
  </si>
  <si>
    <t>933102140300</t>
  </si>
  <si>
    <t>93310216L200</t>
  </si>
  <si>
    <t>93310316D600</t>
  </si>
  <si>
    <t>93310418T000</t>
  </si>
  <si>
    <t>93310422L000</t>
  </si>
  <si>
    <t>933114207700</t>
  </si>
  <si>
    <t>JP9331011268</t>
  </si>
  <si>
    <t>JP93310216L2</t>
  </si>
  <si>
    <t>93310214C300</t>
  </si>
  <si>
    <t>933114153000</t>
  </si>
  <si>
    <t>933106290C00</t>
  </si>
  <si>
    <t>93310326M900</t>
  </si>
  <si>
    <t>933152181300</t>
  </si>
  <si>
    <t>4GL165120100</t>
  </si>
  <si>
    <t>JP9331021403</t>
  </si>
  <si>
    <t>93311315Y200</t>
  </si>
  <si>
    <t>933113156700</t>
  </si>
  <si>
    <t>933153150200</t>
  </si>
  <si>
    <t>93310530J300</t>
  </si>
  <si>
    <t>93310214Y200</t>
  </si>
  <si>
    <t>933105280900</t>
  </si>
  <si>
    <t>4GL165860100</t>
  </si>
  <si>
    <t>933402100800</t>
  </si>
  <si>
    <t>4NS165861000</t>
  </si>
  <si>
    <t>933152320800</t>
  </si>
  <si>
    <t>93310528Y900</t>
  </si>
  <si>
    <t>933104201200</t>
  </si>
  <si>
    <t>93310635A500</t>
  </si>
  <si>
    <t>93310628X000</t>
  </si>
  <si>
    <t>JP9331131502</t>
  </si>
  <si>
    <t>933999993100</t>
  </si>
  <si>
    <t>5WTE65861000</t>
  </si>
  <si>
    <t>93310523D200</t>
  </si>
  <si>
    <t>93310450X200</t>
  </si>
  <si>
    <t>93315110Y600</t>
  </si>
  <si>
    <t>93310635D400</t>
  </si>
  <si>
    <t>93310325X300</t>
  </si>
  <si>
    <t>933106323800</t>
  </si>
  <si>
    <t>JP93306272X0</t>
  </si>
  <si>
    <t>933102141700</t>
  </si>
  <si>
    <t>93310420B100</t>
  </si>
  <si>
    <t>93310528YA00</t>
  </si>
  <si>
    <t>93310416N700</t>
  </si>
  <si>
    <t>933154253600</t>
  </si>
  <si>
    <t>5PA221760000</t>
  </si>
  <si>
    <t>93310528YB00</t>
  </si>
  <si>
    <t>933106323900</t>
  </si>
  <si>
    <t>933152145500</t>
  </si>
  <si>
    <t>933173177100</t>
  </si>
  <si>
    <t>5GH166640000</t>
  </si>
  <si>
    <t>933152225100</t>
  </si>
  <si>
    <t>933153205300</t>
  </si>
  <si>
    <t>933153175800</t>
  </si>
  <si>
    <t>93310738N100</t>
  </si>
  <si>
    <t>933108401700</t>
  </si>
  <si>
    <t>NA9331141530</t>
  </si>
  <si>
    <t>933402121000</t>
  </si>
  <si>
    <t>933153175900</t>
  </si>
  <si>
    <t>51Y155900100</t>
  </si>
  <si>
    <t>93310225N000</t>
  </si>
  <si>
    <t>2C0114160000</t>
  </si>
  <si>
    <t>2C0114162000</t>
  </si>
  <si>
    <t>2C0114163000</t>
  </si>
  <si>
    <t>2C0114161000</t>
  </si>
  <si>
    <t>93310212R600</t>
  </si>
  <si>
    <t>933106341700</t>
  </si>
  <si>
    <t>933154176200</t>
  </si>
  <si>
    <t>93310419X600</t>
  </si>
  <si>
    <t>5D9E65860000</t>
  </si>
  <si>
    <t>933203240300</t>
  </si>
  <si>
    <t>93310633T500</t>
  </si>
  <si>
    <t>933204120200</t>
  </si>
  <si>
    <t>933102151000</t>
  </si>
  <si>
    <t>93310530C700</t>
  </si>
  <si>
    <t>933106345800</t>
  </si>
  <si>
    <t>93315108Y400</t>
  </si>
  <si>
    <t>93310325YD00</t>
  </si>
  <si>
    <t>10W141040000</t>
  </si>
  <si>
    <t>127141160900</t>
  </si>
  <si>
    <t>137141432700</t>
  </si>
  <si>
    <t>137141433000</t>
  </si>
  <si>
    <t>137141433200</t>
  </si>
  <si>
    <t>1371414325A0</t>
  </si>
  <si>
    <t>1371414329A0</t>
  </si>
  <si>
    <t>14T143433300</t>
  </si>
  <si>
    <t>14T143433500</t>
  </si>
  <si>
    <t>180141122500</t>
  </si>
  <si>
    <t>18A141030000</t>
  </si>
  <si>
    <t>18A141431700</t>
  </si>
  <si>
    <t>18A141431800</t>
  </si>
  <si>
    <t>18A1414A6500</t>
  </si>
  <si>
    <t>18G141030000</t>
  </si>
  <si>
    <t>18G1490J0000</t>
  </si>
  <si>
    <t>18L1490J0000</t>
  </si>
  <si>
    <t>193141421700</t>
  </si>
  <si>
    <t>193141422700</t>
  </si>
  <si>
    <t>193141423500</t>
  </si>
  <si>
    <t>1931414215A0</t>
  </si>
  <si>
    <t>260141421700</t>
  </si>
  <si>
    <t>2601414222A0</t>
  </si>
  <si>
    <t>260141422500</t>
  </si>
  <si>
    <t>2F5141413400</t>
  </si>
  <si>
    <t>2F5141413600</t>
  </si>
  <si>
    <t>2F5141413800</t>
  </si>
  <si>
    <t>2JA143920000</t>
  </si>
  <si>
    <t>2N3141413800</t>
  </si>
  <si>
    <t>314141850000</t>
  </si>
  <si>
    <t>31J141030000</t>
  </si>
  <si>
    <t>367143850000</t>
  </si>
  <si>
    <t>36LE41160200</t>
  </si>
  <si>
    <t>36LE41420000</t>
  </si>
  <si>
    <t>396143422000</t>
  </si>
  <si>
    <t>3KD141421500</t>
  </si>
  <si>
    <t>3KJ143532100</t>
  </si>
  <si>
    <t>3RW1490J0000</t>
  </si>
  <si>
    <t>45V141411200</t>
  </si>
  <si>
    <t>4G0141424000</t>
  </si>
  <si>
    <t>4ST1490J0000</t>
  </si>
  <si>
    <t>4U5141710000</t>
  </si>
  <si>
    <t>4X81490J0000</t>
  </si>
  <si>
    <t>59L1490J0000</t>
  </si>
  <si>
    <t>JP1371414326</t>
  </si>
  <si>
    <t>JP5251414100</t>
  </si>
  <si>
    <t>JP5H01434100</t>
  </si>
  <si>
    <t>TW2E91418500</t>
  </si>
  <si>
    <t>36LE41412800</t>
  </si>
  <si>
    <t>4GL141850000</t>
  </si>
  <si>
    <t>2MM141421500</t>
  </si>
  <si>
    <t>1371414326A0</t>
  </si>
  <si>
    <t>137141433300</t>
  </si>
  <si>
    <t>2E9141850000</t>
  </si>
  <si>
    <t>36LE41432300</t>
  </si>
  <si>
    <t>4GL141411400</t>
  </si>
  <si>
    <t>5HH141850000</t>
  </si>
  <si>
    <t>3XV141710000</t>
  </si>
  <si>
    <t>7LG141501100</t>
  </si>
  <si>
    <t>4VP1490J0000</t>
  </si>
  <si>
    <t>23LW00410000</t>
  </si>
  <si>
    <t>TW3041418500</t>
  </si>
  <si>
    <t>6201423122A0</t>
  </si>
  <si>
    <t>4GL141411500</t>
  </si>
  <si>
    <t>137141433400</t>
  </si>
  <si>
    <t>6201423A7500</t>
  </si>
  <si>
    <t>22F141421700</t>
  </si>
  <si>
    <t>4VP141411100</t>
  </si>
  <si>
    <t>127141411800</t>
  </si>
  <si>
    <t>5HH1490J0000</t>
  </si>
  <si>
    <t>4GL141030000</t>
  </si>
  <si>
    <t>5HP141421700</t>
  </si>
  <si>
    <t>6201423A70A0</t>
  </si>
  <si>
    <t>5KA141500000</t>
  </si>
  <si>
    <t>1371414322A0</t>
  </si>
  <si>
    <t>3E5141010100</t>
  </si>
  <si>
    <t>5KA141431800</t>
  </si>
  <si>
    <t>5KA1414G1000</t>
  </si>
  <si>
    <t>5KA1490J2000</t>
  </si>
  <si>
    <t>4ST141010100</t>
  </si>
  <si>
    <t>5RM141412700</t>
  </si>
  <si>
    <t>3G21423A7600</t>
  </si>
  <si>
    <t>5YY141500000</t>
  </si>
  <si>
    <t>2MM141421700</t>
  </si>
  <si>
    <t>5AVE41030000</t>
  </si>
  <si>
    <t>127141431800</t>
  </si>
  <si>
    <t>4GF143920000</t>
  </si>
  <si>
    <t>5LW141421700</t>
  </si>
  <si>
    <t>5LW141411300</t>
  </si>
  <si>
    <t>2LN141415400</t>
  </si>
  <si>
    <t>5LW141410000</t>
  </si>
  <si>
    <t>5AVE43410000</t>
  </si>
  <si>
    <t>5LW142610000</t>
  </si>
  <si>
    <t>5HK149850000</t>
  </si>
  <si>
    <t>NA2A62337200</t>
  </si>
  <si>
    <t>3G2142312000</t>
  </si>
  <si>
    <t>5LW1490J0000</t>
  </si>
  <si>
    <t>21V141412800</t>
  </si>
  <si>
    <t>JP4GL1418500</t>
  </si>
  <si>
    <t>5LW141500000</t>
  </si>
  <si>
    <t>5TYE49432800</t>
  </si>
  <si>
    <t>5TYE49470000</t>
  </si>
  <si>
    <t>5YYWE1420000</t>
  </si>
  <si>
    <t>5YYH29170000</t>
  </si>
  <si>
    <t>4BE141413100</t>
  </si>
  <si>
    <t>260141424000</t>
  </si>
  <si>
    <t>5AVE43900000</t>
  </si>
  <si>
    <t>4P2W14150000</t>
  </si>
  <si>
    <t>5YYE49010200</t>
  </si>
  <si>
    <t>5KA141810000</t>
  </si>
  <si>
    <t>6201423125A0</t>
  </si>
  <si>
    <t>NA1271414300</t>
  </si>
  <si>
    <t>5HP1490J0000</t>
  </si>
  <si>
    <t>45V141122500</t>
  </si>
  <si>
    <t>5HH142760000</t>
  </si>
  <si>
    <t>3S8E49010000</t>
  </si>
  <si>
    <t>4VP141710000</t>
  </si>
  <si>
    <t>4P2W149K0000</t>
  </si>
  <si>
    <t>21C141414100</t>
  </si>
  <si>
    <t>5RSE43410000</t>
  </si>
  <si>
    <t>21CE51550000</t>
  </si>
  <si>
    <t>214E45130000</t>
  </si>
  <si>
    <t>59L141010100</t>
  </si>
  <si>
    <t>5PC141010000</t>
  </si>
  <si>
    <t>4NR141850000</t>
  </si>
  <si>
    <t>5VX839750100</t>
  </si>
  <si>
    <t>5LW141421500</t>
  </si>
  <si>
    <t>932110780000</t>
  </si>
  <si>
    <t>3MB141040000</t>
  </si>
  <si>
    <t>4X8141010400</t>
  </si>
  <si>
    <t>932100680000</t>
  </si>
  <si>
    <t>5VLH29171100</t>
  </si>
  <si>
    <t>24PE414G0000</t>
  </si>
  <si>
    <t>4G01414242A0</t>
  </si>
  <si>
    <t>3G21423A7400</t>
  </si>
  <si>
    <t>3G21423A75A1</t>
  </si>
  <si>
    <t>5AVE43420000</t>
  </si>
  <si>
    <t>10X141060000</t>
  </si>
  <si>
    <t>21C1490J0000</t>
  </si>
  <si>
    <t>58E141710000</t>
  </si>
  <si>
    <t>14TE43434500</t>
  </si>
  <si>
    <t>932101280000</t>
  </si>
  <si>
    <t>932102928200</t>
  </si>
  <si>
    <t>59L141040000</t>
  </si>
  <si>
    <t>4PT1490J0000</t>
  </si>
  <si>
    <t>5TYE49850000</t>
  </si>
  <si>
    <t>18A1414A7000</t>
  </si>
  <si>
    <t>288E43436000</t>
  </si>
  <si>
    <t>4VW1490J1000</t>
  </si>
  <si>
    <t>5D91490J0000</t>
  </si>
  <si>
    <t>5LBE43421700</t>
  </si>
  <si>
    <t>5TN141501000</t>
  </si>
  <si>
    <t>21C1496A0000</t>
  </si>
  <si>
    <t>21C141030000</t>
  </si>
  <si>
    <t>21C141050000</t>
  </si>
  <si>
    <t>1NT141421500</t>
  </si>
  <si>
    <t>24PE49438000</t>
  </si>
  <si>
    <t>37F1490J0000</t>
  </si>
  <si>
    <t>24PE49480000</t>
  </si>
  <si>
    <t>205141850000</t>
  </si>
  <si>
    <t>288143436000</t>
  </si>
  <si>
    <t>193141425000</t>
  </si>
  <si>
    <t>1HV143850100</t>
  </si>
  <si>
    <t>4VW1490J0000</t>
  </si>
  <si>
    <t>18G141010000</t>
  </si>
  <si>
    <t>2P6E43010000</t>
  </si>
  <si>
    <t>5YY141920000</t>
  </si>
  <si>
    <t>4C9W00480000</t>
  </si>
  <si>
    <t>18A141431600</t>
  </si>
  <si>
    <t>5TN141411800</t>
  </si>
  <si>
    <t>932110663500</t>
  </si>
  <si>
    <t>127141411200</t>
  </si>
  <si>
    <t>1931414230A0</t>
  </si>
  <si>
    <t>15BW00480000</t>
  </si>
  <si>
    <t>5JUE41010000</t>
  </si>
  <si>
    <t>JP45DE410800</t>
  </si>
  <si>
    <t>5DW141040000</t>
  </si>
  <si>
    <t>5HH141030000</t>
  </si>
  <si>
    <t>5USW00480000</t>
  </si>
  <si>
    <t>5AVE43850000</t>
  </si>
  <si>
    <t>4MX149433400</t>
  </si>
  <si>
    <t>4P2W149J0000</t>
  </si>
  <si>
    <t>5RSE43411000</t>
  </si>
  <si>
    <t>3TK141010000</t>
  </si>
  <si>
    <t>1NT141421700</t>
  </si>
  <si>
    <t>5KA141040000</t>
  </si>
  <si>
    <t>54B149850000</t>
  </si>
  <si>
    <t>24PE49432800</t>
  </si>
  <si>
    <t>1371414328A0</t>
  </si>
  <si>
    <t>4MX149480400</t>
  </si>
  <si>
    <t>1F5141010100</t>
  </si>
  <si>
    <t>5GL149010000</t>
  </si>
  <si>
    <t>4MX149439100</t>
  </si>
  <si>
    <t>2601414220A0</t>
  </si>
  <si>
    <t>3DM145040100</t>
  </si>
  <si>
    <t>93211077A500</t>
  </si>
  <si>
    <t>24PE49437800</t>
  </si>
  <si>
    <t>5D9145770000</t>
  </si>
  <si>
    <t>3TL141010100</t>
  </si>
  <si>
    <t>5YY1410A0000</t>
  </si>
  <si>
    <t>1BVE43010000</t>
  </si>
  <si>
    <t>54B1490J0000</t>
  </si>
  <si>
    <t>54B141413300</t>
  </si>
  <si>
    <t>3G21423123A0</t>
  </si>
  <si>
    <t>54BW00480000</t>
  </si>
  <si>
    <t>21C1414M4100</t>
  </si>
  <si>
    <t>45D1496A0000</t>
  </si>
  <si>
    <t>24PE49162000</t>
  </si>
  <si>
    <t>5TN141030000</t>
  </si>
  <si>
    <t>137141433500</t>
  </si>
  <si>
    <t>18A141437000</t>
  </si>
  <si>
    <t>3B2141010000</t>
  </si>
  <si>
    <t>1SBE43011000</t>
  </si>
  <si>
    <t>288143435000</t>
  </si>
  <si>
    <t>5TLE49470000</t>
  </si>
  <si>
    <t>45D1490J0000</t>
  </si>
  <si>
    <t>137141433100</t>
  </si>
  <si>
    <t>127141850000</t>
  </si>
  <si>
    <t>1SBE43436100</t>
  </si>
  <si>
    <t>3C1137701000</t>
  </si>
  <si>
    <t>3XG141850000</t>
  </si>
  <si>
    <t>54B1496A0000</t>
  </si>
  <si>
    <t>1S4141040000</t>
  </si>
  <si>
    <t>18A1414A6300</t>
  </si>
  <si>
    <t>1P6141421200</t>
  </si>
  <si>
    <t>5RM141010000</t>
  </si>
  <si>
    <t>21C149012000</t>
  </si>
  <si>
    <t>5D9141040000</t>
  </si>
  <si>
    <t>1BNE41010200</t>
  </si>
  <si>
    <t>5KA141123000</t>
  </si>
  <si>
    <t>5P0141421500</t>
  </si>
  <si>
    <t>304141121500</t>
  </si>
  <si>
    <t>5TN141480000</t>
  </si>
  <si>
    <t>3G2142312200</t>
  </si>
  <si>
    <t>6201423A6900</t>
  </si>
  <si>
    <t>288E43435600</t>
  </si>
  <si>
    <t>3G2142311100</t>
  </si>
  <si>
    <t>36LE41450000</t>
  </si>
  <si>
    <t>1SVE49010000</t>
  </si>
  <si>
    <t>4JT1494F1900</t>
  </si>
  <si>
    <t>4MX149480200</t>
  </si>
  <si>
    <t>3CN1490J0000</t>
  </si>
  <si>
    <t>127141431900</t>
  </si>
  <si>
    <t>2VA141850000</t>
  </si>
  <si>
    <t>5NH1490J0000</t>
  </si>
  <si>
    <t>3G21423A7900</t>
  </si>
  <si>
    <t>5DV149850000</t>
  </si>
  <si>
    <t>1BVE43011000</t>
  </si>
  <si>
    <t>1SBW149J0000</t>
  </si>
  <si>
    <t>54B141120000</t>
  </si>
  <si>
    <t>45D149010000</t>
  </si>
  <si>
    <t>5TLE49480200</t>
  </si>
  <si>
    <t>4D0E49160000</t>
  </si>
  <si>
    <t>43DE43410000</t>
  </si>
  <si>
    <t>137141437400</t>
  </si>
  <si>
    <t>4KM141424000</t>
  </si>
  <si>
    <t>1SBE43011100</t>
  </si>
  <si>
    <t>4MX149480500</t>
  </si>
  <si>
    <t>5D7E37700000</t>
  </si>
  <si>
    <t>4G01414235A0</t>
  </si>
  <si>
    <t>5C9E41010000</t>
  </si>
  <si>
    <t>1371414366A1</t>
  </si>
  <si>
    <t>3JE141710000</t>
  </si>
  <si>
    <t>5YY141970000</t>
  </si>
  <si>
    <t>5YYE49010100</t>
  </si>
  <si>
    <t>45D149011000</t>
  </si>
  <si>
    <t>5LB143850000</t>
  </si>
  <si>
    <t>4D0E49430000</t>
  </si>
  <si>
    <t>4D0E414G0000</t>
  </si>
  <si>
    <t>43DE43920000</t>
  </si>
  <si>
    <t>2EBE37700000</t>
  </si>
  <si>
    <t>3G21414A7100</t>
  </si>
  <si>
    <t>137141432400</t>
  </si>
  <si>
    <t>4PT1490J1000</t>
  </si>
  <si>
    <t>3XGW00480000</t>
  </si>
  <si>
    <t>4PE141030000</t>
  </si>
  <si>
    <t>1NT141421200</t>
  </si>
  <si>
    <t>2SUE37700000</t>
  </si>
  <si>
    <t>2GSE35850000</t>
  </si>
  <si>
    <t>4AN141010300</t>
  </si>
  <si>
    <t>4B4H20210100</t>
  </si>
  <si>
    <t>35BE49010000</t>
  </si>
  <si>
    <t>3G21423A73A0</t>
  </si>
  <si>
    <t>288E43435000</t>
  </si>
  <si>
    <t>B44F72310000</t>
  </si>
  <si>
    <t>583141415200</t>
  </si>
  <si>
    <t>402135520000</t>
  </si>
  <si>
    <t>1371414344A1</t>
  </si>
  <si>
    <t>B97E37700000</t>
  </si>
  <si>
    <t>5D9E48810000</t>
  </si>
  <si>
    <t>23F154310000</t>
  </si>
  <si>
    <t>3M5154150000</t>
  </si>
  <si>
    <t>3M5W15410100</t>
  </si>
  <si>
    <t>4X8154210000</t>
  </si>
  <si>
    <t>5JVE541500WN</t>
  </si>
  <si>
    <t>5JVE542100WN</t>
  </si>
  <si>
    <t>5LWE54110000</t>
  </si>
  <si>
    <t>18L151110000</t>
  </si>
  <si>
    <t>5LWE54730000</t>
  </si>
  <si>
    <t>5TSE54110000</t>
  </si>
  <si>
    <t>36LE54110000</t>
  </si>
  <si>
    <t>5KAE54112000</t>
  </si>
  <si>
    <t>5LWE53710000</t>
  </si>
  <si>
    <t>5YYE54211000</t>
  </si>
  <si>
    <t>5YYE54110000</t>
  </si>
  <si>
    <t>1S4E54210035</t>
  </si>
  <si>
    <t>5YYE54112000</t>
  </si>
  <si>
    <t>5YYWE5123000</t>
  </si>
  <si>
    <t>45PE54110000</t>
  </si>
  <si>
    <t>5VLE54111000</t>
  </si>
  <si>
    <t>24PE54110100</t>
  </si>
  <si>
    <t>24PXE5430000</t>
  </si>
  <si>
    <t>18L1512101YX</t>
  </si>
  <si>
    <t>21CE54210000</t>
  </si>
  <si>
    <t>5TSE51501000</t>
  </si>
  <si>
    <t>5S9WE5120000</t>
  </si>
  <si>
    <t>21CE51500000</t>
  </si>
  <si>
    <t>5YYE54113000</t>
  </si>
  <si>
    <t>20S154110100</t>
  </si>
  <si>
    <t>1S4E54110135</t>
  </si>
  <si>
    <t>3M5151110100</t>
  </si>
  <si>
    <t>999990099600</t>
  </si>
  <si>
    <t>4X8151210000</t>
  </si>
  <si>
    <t>5LXE51503000</t>
  </si>
  <si>
    <t>5VLW15101100</t>
  </si>
  <si>
    <t>5JVE54150000</t>
  </si>
  <si>
    <t>21CE54111000</t>
  </si>
  <si>
    <t>5D9E54110000</t>
  </si>
  <si>
    <t>36LE54210000</t>
  </si>
  <si>
    <t>20S154180000</t>
  </si>
  <si>
    <t>4VPE54210100</t>
  </si>
  <si>
    <t>1S4E54210135</t>
  </si>
  <si>
    <t>18L151110100</t>
  </si>
  <si>
    <t>4X8W15410100</t>
  </si>
  <si>
    <t>5AVE51110000</t>
  </si>
  <si>
    <t>54BE51210100</t>
  </si>
  <si>
    <t>18G154310200</t>
  </si>
  <si>
    <t>54BE51110000</t>
  </si>
  <si>
    <t>5KAWE5121000</t>
  </si>
  <si>
    <t>53SE51500000</t>
  </si>
  <si>
    <t>1RC154210000</t>
  </si>
  <si>
    <t>5D9E54210000</t>
  </si>
  <si>
    <t>5YYE51112000</t>
  </si>
  <si>
    <t>2A6151110300</t>
  </si>
  <si>
    <t>2A6151210200</t>
  </si>
  <si>
    <t>2UBE54510000</t>
  </si>
  <si>
    <t>36LE54150000</t>
  </si>
  <si>
    <t>1FDE54110000</t>
  </si>
  <si>
    <t>4TLE54150000</t>
  </si>
  <si>
    <t>B97E54110000</t>
  </si>
  <si>
    <t>13X283510020</t>
  </si>
  <si>
    <t>13X2835100H9</t>
  </si>
  <si>
    <t>18G283511000</t>
  </si>
  <si>
    <t>18G283512000</t>
  </si>
  <si>
    <t>5XPF831100WL</t>
  </si>
  <si>
    <t>NA18G2835100</t>
  </si>
  <si>
    <t>13X283810000</t>
  </si>
  <si>
    <t>5RMH43110000</t>
  </si>
  <si>
    <t>18G283510236</t>
  </si>
  <si>
    <t>3S8F831100P1</t>
  </si>
  <si>
    <t>5RMH43112000</t>
  </si>
  <si>
    <t>5RMH43113000</t>
  </si>
  <si>
    <t>4VWH43111000</t>
  </si>
  <si>
    <t>18G2835102P2</t>
  </si>
  <si>
    <t>3S8F831100P0</t>
  </si>
  <si>
    <t>5LWF8311X000</t>
  </si>
  <si>
    <t>5YYWF8353033</t>
  </si>
  <si>
    <t>5YYWF83530P0</t>
  </si>
  <si>
    <t>5YYWF83530PC</t>
  </si>
  <si>
    <t>5YYF83813000</t>
  </si>
  <si>
    <t>5YYF8351W000</t>
  </si>
  <si>
    <t>5RMH43111000</t>
  </si>
  <si>
    <t>5SL2833001P0</t>
  </si>
  <si>
    <t>4B4H43114000</t>
  </si>
  <si>
    <t>5YYWF83530P1</t>
  </si>
  <si>
    <t>4VWH43110000</t>
  </si>
  <si>
    <t>35BF8381W000</t>
  </si>
  <si>
    <t>5YYWF83530P2</t>
  </si>
  <si>
    <t>45SF835GW000</t>
  </si>
  <si>
    <t>45SF83810000</t>
  </si>
  <si>
    <t>20PF835G00P1</t>
  </si>
  <si>
    <t>4B4H43112000</t>
  </si>
  <si>
    <t>20PF835G00P0</t>
  </si>
  <si>
    <t>54BF83810000</t>
  </si>
  <si>
    <t>13S283811000</t>
  </si>
  <si>
    <t>54BF83510000</t>
  </si>
  <si>
    <t>18CF83810000</t>
  </si>
  <si>
    <t>5SLY28811100</t>
  </si>
  <si>
    <t>18CF8351W000</t>
  </si>
  <si>
    <t>18G283511100</t>
  </si>
  <si>
    <t>18G283512100</t>
  </si>
  <si>
    <t>20PF83810000</t>
  </si>
  <si>
    <t>5VKF83510000</t>
  </si>
  <si>
    <t>5VKF83810000</t>
  </si>
  <si>
    <t>20PF835G00P2</t>
  </si>
  <si>
    <t>1CKXF83520P4</t>
  </si>
  <si>
    <t>1SBW84310100</t>
  </si>
  <si>
    <t>1SBH43111000</t>
  </si>
  <si>
    <t>3S8F83110033</t>
  </si>
  <si>
    <t>20PF835G01P1</t>
  </si>
  <si>
    <t>1SBW84310200</t>
  </si>
  <si>
    <t>1CKXF83510P1</t>
  </si>
  <si>
    <t>5VY2835G00P1</t>
  </si>
  <si>
    <t>1SBH35590000</t>
  </si>
  <si>
    <t>21CF83810000</t>
  </si>
  <si>
    <t>21CF83811000</t>
  </si>
  <si>
    <t>1CKXF83570P5</t>
  </si>
  <si>
    <t>1CKXF83500P0</t>
  </si>
  <si>
    <t>5PS283810100</t>
  </si>
  <si>
    <t>20PF835G01P0</t>
  </si>
  <si>
    <t>2GSF83800000</t>
  </si>
  <si>
    <t>1CKXF83550P5</t>
  </si>
  <si>
    <t>1CKXF83560P1</t>
  </si>
  <si>
    <t>1WDF835G0000</t>
  </si>
  <si>
    <t>1SBW84310000</t>
  </si>
  <si>
    <t>3GB461720100</t>
  </si>
  <si>
    <t>11DF835100P0</t>
  </si>
  <si>
    <t>1WDXF83F40P1</t>
  </si>
  <si>
    <t>2WSF83810000</t>
  </si>
  <si>
    <t>1PMF83810000</t>
  </si>
  <si>
    <t>13S2835G00P0</t>
  </si>
  <si>
    <t>13S2835H00P0</t>
  </si>
  <si>
    <t>1WDXF83F10P0</t>
  </si>
  <si>
    <t>2FBXF83500P6</t>
  </si>
  <si>
    <t>5VKF83516000</t>
  </si>
  <si>
    <t>2FBXF83510P4</t>
  </si>
  <si>
    <t>5YYF8351X000</t>
  </si>
  <si>
    <t>1CKF83810000</t>
  </si>
  <si>
    <t>2FBXF83600P6</t>
  </si>
  <si>
    <t>2WSF835GW000</t>
  </si>
  <si>
    <t>1WDF83810000</t>
  </si>
  <si>
    <t>5VKF83511000</t>
  </si>
  <si>
    <t>2FBXF83520P5</t>
  </si>
  <si>
    <t>1WDXF83L30P1</t>
  </si>
  <si>
    <t>2DPF835100P2</t>
  </si>
  <si>
    <t>5YYF8351X100</t>
  </si>
  <si>
    <t>2FBXF83580P7</t>
  </si>
  <si>
    <t>4B4H43111000</t>
  </si>
  <si>
    <t>1WDXF83F20P2</t>
  </si>
  <si>
    <t>2DPF837700P2</t>
  </si>
  <si>
    <t>2FBXF83560P0</t>
  </si>
  <si>
    <t>B44F83810000</t>
  </si>
  <si>
    <t>B44F8351W000</t>
  </si>
  <si>
    <t>5VKF83811000</t>
  </si>
  <si>
    <t>2FBXF83570P7</t>
  </si>
  <si>
    <t>BK7F835G0000</t>
  </si>
  <si>
    <t>B0LH43110000</t>
  </si>
  <si>
    <t>B0LH43112000</t>
  </si>
  <si>
    <t>20PF835G01P2</t>
  </si>
  <si>
    <t>2DPF8377W000</t>
  </si>
  <si>
    <t>24PF473R0000</t>
  </si>
  <si>
    <t>CASH3700FVTL</t>
  </si>
  <si>
    <t>CASH821CASTL</t>
  </si>
  <si>
    <t>CASH821LUNTL</t>
  </si>
  <si>
    <t>CASH3700ASXL</t>
  </si>
  <si>
    <t>CASH3700ASTL</t>
  </si>
  <si>
    <t>CASH60MANTM0</t>
  </si>
  <si>
    <t>CASH821LUNXL</t>
  </si>
  <si>
    <t>CASH821CASTM</t>
  </si>
  <si>
    <t>CASH821ACCTM</t>
  </si>
  <si>
    <t>CASH821ACCXL</t>
  </si>
  <si>
    <t>CASH821MOTXL</t>
  </si>
  <si>
    <t>CASH821KERXL</t>
  </si>
  <si>
    <t>CASH60MANTS0</t>
  </si>
  <si>
    <t>CASH821KERTM</t>
  </si>
  <si>
    <t>CASH821KERTL</t>
  </si>
  <si>
    <t>CASH821ACCTL</t>
  </si>
  <si>
    <t>CASH821MOTIM</t>
  </si>
  <si>
    <t>CASH60MANTL0</t>
  </si>
  <si>
    <t>CASH821KERTS</t>
  </si>
  <si>
    <t>CASH3700ASTM</t>
  </si>
  <si>
    <t>CASH821MOTIL</t>
  </si>
  <si>
    <t>CASH3700MUXL</t>
  </si>
  <si>
    <t>CASH821LUNTM</t>
  </si>
  <si>
    <t>CASH821CASXL</t>
  </si>
  <si>
    <t>CASH830MOTTL</t>
  </si>
  <si>
    <t>CASH830MOTXL</t>
  </si>
  <si>
    <t>CASH835MONXL</t>
  </si>
  <si>
    <t>CICH500TL000</t>
  </si>
  <si>
    <t>CASH7000GPTL</t>
  </si>
  <si>
    <t>CASH3700MUTL</t>
  </si>
  <si>
    <t>CASH821BRASL</t>
  </si>
  <si>
    <t>CASH821JAMAL</t>
  </si>
  <si>
    <t>CASH821ROAXL</t>
  </si>
  <si>
    <t>CASH821ROADL</t>
  </si>
  <si>
    <t>CASH338SEPXL</t>
  </si>
  <si>
    <t>CASH818MITXL</t>
  </si>
  <si>
    <t>CASH821JAMXL</t>
  </si>
  <si>
    <t>CASH821BRASM</t>
  </si>
  <si>
    <t>CASH712YAMTL</t>
  </si>
  <si>
    <t>CASH712YAMTM</t>
  </si>
  <si>
    <t>CASH712YAMXL</t>
  </si>
  <si>
    <t>CASH818GENTM</t>
  </si>
  <si>
    <t>CASH830MOTTM</t>
  </si>
  <si>
    <t>CASH482GLOTM</t>
  </si>
  <si>
    <t>CASH335CARXL</t>
  </si>
  <si>
    <t>CASH3700YATL</t>
  </si>
  <si>
    <t>CASH881SHITL</t>
  </si>
  <si>
    <t>CASH3700GPTL</t>
  </si>
  <si>
    <t>CICH501TL000</t>
  </si>
  <si>
    <t>CASH3700MUTM</t>
  </si>
  <si>
    <t>CASH818MISTS</t>
  </si>
  <si>
    <t>CASH881SHIXL</t>
  </si>
  <si>
    <t>CASH821MOTIS</t>
  </si>
  <si>
    <t>CASH821BRAXL</t>
  </si>
  <si>
    <t>CASH3700GPXL</t>
  </si>
  <si>
    <t>CASH821ROADM</t>
  </si>
  <si>
    <t>CASH3700YAXL</t>
  </si>
  <si>
    <t>CASH3700GPTM</t>
  </si>
  <si>
    <t>CASH821BRASS</t>
  </si>
  <si>
    <t>CASH830MOTTS</t>
  </si>
  <si>
    <t>CASH3700YATM</t>
  </si>
  <si>
    <t>CASH335CARTL</t>
  </si>
  <si>
    <t>CASH3700MOTL</t>
  </si>
  <si>
    <t>CASH3700MOTM</t>
  </si>
  <si>
    <t>CASH3700MOXL</t>
  </si>
  <si>
    <t>CASH821JAMAM</t>
  </si>
  <si>
    <t>CASH821JAMAS</t>
  </si>
  <si>
    <t>CASH881SHITM</t>
  </si>
  <si>
    <t>CSPARTANJL00</t>
  </si>
  <si>
    <t>CLS2559TM000</t>
  </si>
  <si>
    <t>CLS2559TL000</t>
  </si>
  <si>
    <t>CASH715TL000</t>
  </si>
  <si>
    <t>CASH715TXL00</t>
  </si>
  <si>
    <t>CASH335ABS0L</t>
  </si>
  <si>
    <t>CASH335ABS0M</t>
  </si>
  <si>
    <t>CASH335ABSXL</t>
  </si>
  <si>
    <t>CASH60ICE0TL</t>
  </si>
  <si>
    <t>CASH60ICE0TS</t>
  </si>
  <si>
    <t>CASHMX7340TL</t>
  </si>
  <si>
    <t>CASHMX7340TM</t>
  </si>
  <si>
    <t>CASH60ICE0TM</t>
  </si>
  <si>
    <t>CASH715TM000</t>
  </si>
  <si>
    <t>CASHMX7340XL</t>
  </si>
  <si>
    <t>CASH881SHITS</t>
  </si>
  <si>
    <t>CASH335MOT0L</t>
  </si>
  <si>
    <t>CASH335MOT0M</t>
  </si>
  <si>
    <t>CASH335MOT0S</t>
  </si>
  <si>
    <t>CSHAFT251660</t>
  </si>
  <si>
    <t>CSHAFT251780</t>
  </si>
  <si>
    <t>CSHAFT286620</t>
  </si>
  <si>
    <t>CSHAFT251710</t>
  </si>
  <si>
    <t>CSHAFT349470</t>
  </si>
  <si>
    <t>CSHAFT286660</t>
  </si>
  <si>
    <t>CSHAFT286590</t>
  </si>
  <si>
    <t>CSHAFT252020</t>
  </si>
  <si>
    <t>CSHAFT251680</t>
  </si>
  <si>
    <t>CSHAFT252100</t>
  </si>
  <si>
    <t>CSHAFT252110</t>
  </si>
  <si>
    <t>CSHAFT252090</t>
  </si>
  <si>
    <t>CSHAFT251700</t>
  </si>
  <si>
    <t>CSHAFT252060</t>
  </si>
  <si>
    <t>CSHAFT252030</t>
  </si>
  <si>
    <t>CSHAFT301190</t>
  </si>
  <si>
    <t>CSHAFT286560</t>
  </si>
  <si>
    <t>CSHAFT286570</t>
  </si>
  <si>
    <t>CSHAFT251960</t>
  </si>
  <si>
    <t>CSHAFT286650</t>
  </si>
  <si>
    <t>CSHAFT251820</t>
  </si>
  <si>
    <t>CSHAFT251730</t>
  </si>
  <si>
    <t>CSHAFT251950</t>
  </si>
  <si>
    <t>CSHAFT286580</t>
  </si>
  <si>
    <t>CSHAFT251740</t>
  </si>
  <si>
    <t>CSHAFT251670</t>
  </si>
  <si>
    <t>CSHAFT251650</t>
  </si>
  <si>
    <t>CSHAFT251760</t>
  </si>
  <si>
    <t>CSHAFT349480</t>
  </si>
  <si>
    <t>CSHAFT252180</t>
  </si>
  <si>
    <t>CSHAFT251800</t>
  </si>
  <si>
    <t>CSHAFT286610</t>
  </si>
  <si>
    <t>CSHAFT251980</t>
  </si>
  <si>
    <t>CSHAFT252080</t>
  </si>
  <si>
    <t>CSHAFT252120</t>
  </si>
  <si>
    <t>CSHAFT251750</t>
  </si>
  <si>
    <t>CSHAFT251810</t>
  </si>
  <si>
    <t>CSHAFT251880</t>
  </si>
  <si>
    <t>CASH335MOTXL</t>
  </si>
  <si>
    <t>CSHAFT341660</t>
  </si>
  <si>
    <t>CSHAFT341830</t>
  </si>
  <si>
    <t>CSHAFT341910</t>
  </si>
  <si>
    <t>CSHAFT342570</t>
  </si>
  <si>
    <t>CSHAFT342590</t>
  </si>
  <si>
    <t>CSHAFT342400</t>
  </si>
  <si>
    <t>CASH881MONBL</t>
  </si>
  <si>
    <t>CSHAFT341670</t>
  </si>
  <si>
    <t>CSHAFT341900</t>
  </si>
  <si>
    <t>CSHAFT342390</t>
  </si>
  <si>
    <t>CSHAFT342580</t>
  </si>
  <si>
    <t>CSHAFT342250</t>
  </si>
  <si>
    <t>CASH881MOFLM</t>
  </si>
  <si>
    <t>XTR-821-6671</t>
  </si>
  <si>
    <t>XTR-821-9303</t>
  </si>
  <si>
    <t>XTR-821-6672</t>
  </si>
  <si>
    <t>XR-999-05750</t>
  </si>
  <si>
    <t>116216210000</t>
  </si>
  <si>
    <t>116262410000</t>
  </si>
  <si>
    <t>173221510000</t>
  </si>
  <si>
    <t>18G111280000</t>
  </si>
  <si>
    <t>18G111610000</t>
  </si>
  <si>
    <t>18G144530100</t>
  </si>
  <si>
    <t>1E6262410000</t>
  </si>
  <si>
    <t>1T5263720000</t>
  </si>
  <si>
    <t>1T9111610000</t>
  </si>
  <si>
    <t>1W7144530200</t>
  </si>
  <si>
    <t>22F253640000</t>
  </si>
  <si>
    <t>248153570000</t>
  </si>
  <si>
    <t>296234450000</t>
  </si>
  <si>
    <t>2A6221510000</t>
  </si>
  <si>
    <t>2N0221780000</t>
  </si>
  <si>
    <t>304135650000</t>
  </si>
  <si>
    <t>304253640100</t>
  </si>
  <si>
    <t>322221280100</t>
  </si>
  <si>
    <t>36LF63720000</t>
  </si>
  <si>
    <t>3J0221470000</t>
  </si>
  <si>
    <t>3NXF21170000</t>
  </si>
  <si>
    <t>3NXF23150000</t>
  </si>
  <si>
    <t>3NXF34450000</t>
  </si>
  <si>
    <t>3NXF34550000</t>
  </si>
  <si>
    <t>3NXF51180000</t>
  </si>
  <si>
    <t>3NXF6240P3YG</t>
  </si>
  <si>
    <t>3NXF62410000</t>
  </si>
  <si>
    <t>3NXF62420000</t>
  </si>
  <si>
    <t>3NXF71140000</t>
  </si>
  <si>
    <t>3TLE81130000</t>
  </si>
  <si>
    <t>3TLF16380000</t>
  </si>
  <si>
    <t>3TLF21510000</t>
  </si>
  <si>
    <t>3TLF21780000</t>
  </si>
  <si>
    <t>3TLF41810000</t>
  </si>
  <si>
    <t>3TLF41830000</t>
  </si>
  <si>
    <t>3XAF62410000</t>
  </si>
  <si>
    <t>3XAF836T0000</t>
  </si>
  <si>
    <t>401135650100</t>
  </si>
  <si>
    <t>4ANE44530000</t>
  </si>
  <si>
    <t>4JFF41820000</t>
  </si>
  <si>
    <t>4STE11610000</t>
  </si>
  <si>
    <t>4STE44530000</t>
  </si>
  <si>
    <t>4VPE44630000</t>
  </si>
  <si>
    <t>4VPF62411000</t>
  </si>
  <si>
    <t>4X8216210000</t>
  </si>
  <si>
    <t>5GEF74130000</t>
  </si>
  <si>
    <t>5L9F62410100</t>
  </si>
  <si>
    <t>5L9F62420100</t>
  </si>
  <si>
    <t>5LTF62420000</t>
  </si>
  <si>
    <t>5PCF74130100</t>
  </si>
  <si>
    <t>5Y1835130000</t>
  </si>
  <si>
    <t>904801617900</t>
  </si>
  <si>
    <t>904802418600</t>
  </si>
  <si>
    <t>NA1222418100</t>
  </si>
  <si>
    <t>NA1321811300</t>
  </si>
  <si>
    <t>NA1561561800</t>
  </si>
  <si>
    <t>NA18A2472300</t>
  </si>
  <si>
    <t>NA18E23191LG</t>
  </si>
  <si>
    <t>NA18G2319100</t>
  </si>
  <si>
    <t>NA18G23191H0</t>
  </si>
  <si>
    <t>NA18G23191KK</t>
  </si>
  <si>
    <t>NA18G231910K</t>
  </si>
  <si>
    <t>NA1E72314400</t>
  </si>
  <si>
    <t>NA1K82418100</t>
  </si>
  <si>
    <t>NA1L92744100</t>
  </si>
  <si>
    <t>NA1V11445300</t>
  </si>
  <si>
    <t>NA2A61445300</t>
  </si>
  <si>
    <t>NA2A62215100</t>
  </si>
  <si>
    <t>NA3042536400</t>
  </si>
  <si>
    <t>NA4011356500</t>
  </si>
  <si>
    <t>NA4011536500</t>
  </si>
  <si>
    <t>NA4371445300</t>
  </si>
  <si>
    <t>NA59LF743300</t>
  </si>
  <si>
    <t>NA5GEF741300</t>
  </si>
  <si>
    <t>NA9048022186</t>
  </si>
  <si>
    <t>YG9033807043</t>
  </si>
  <si>
    <t>34L221280000</t>
  </si>
  <si>
    <t>NA4982637200</t>
  </si>
  <si>
    <t>NA4982637245</t>
  </si>
  <si>
    <t>NA9046012053</t>
  </si>
  <si>
    <t>296233810100</t>
  </si>
  <si>
    <t>296233820100</t>
  </si>
  <si>
    <t>NA18E2319100</t>
  </si>
  <si>
    <t>3KJ144530000</t>
  </si>
  <si>
    <t>4VPE54770000</t>
  </si>
  <si>
    <t>3TLE56180000</t>
  </si>
  <si>
    <t>3TLF21520000</t>
  </si>
  <si>
    <t>3XAF74330000</t>
  </si>
  <si>
    <t>4JFF41810000</t>
  </si>
  <si>
    <t>5GEF74330000</t>
  </si>
  <si>
    <t>NA3NXF474100</t>
  </si>
  <si>
    <t>NA4412741300</t>
  </si>
  <si>
    <t>116262420000</t>
  </si>
  <si>
    <t>296234550000</t>
  </si>
  <si>
    <t>3NXF16210000</t>
  </si>
  <si>
    <t>3NXF47410000</t>
  </si>
  <si>
    <t>3NXF62403300</t>
  </si>
  <si>
    <t>3NXF74130000</t>
  </si>
  <si>
    <t>3NXF83490000</t>
  </si>
  <si>
    <t>NA18A2474100</t>
  </si>
  <si>
    <t>18A247230000</t>
  </si>
  <si>
    <t>36LE81130000</t>
  </si>
  <si>
    <t>36LF41810000</t>
  </si>
  <si>
    <t>36LF53640000</t>
  </si>
  <si>
    <t>3TLF62405100</t>
  </si>
  <si>
    <t>3TLF62408000</t>
  </si>
  <si>
    <t>NA78AW253600</t>
  </si>
  <si>
    <t>5GEF53640000</t>
  </si>
  <si>
    <t>7H3821310000</t>
  </si>
  <si>
    <t>YG3NXF473300</t>
  </si>
  <si>
    <t>360262660000</t>
  </si>
  <si>
    <t>904801301400</t>
  </si>
  <si>
    <t>10V135650100</t>
  </si>
  <si>
    <t>3TLF16210000</t>
  </si>
  <si>
    <t>4STF21510000</t>
  </si>
  <si>
    <t>3M5144530000</t>
  </si>
  <si>
    <t>3TLF21470000</t>
  </si>
  <si>
    <t>NA4JF2339100</t>
  </si>
  <si>
    <t>4CWF71140000</t>
  </si>
  <si>
    <t>4VPF16910100</t>
  </si>
  <si>
    <t>NA7H38213100</t>
  </si>
  <si>
    <t>NA1W71445300</t>
  </si>
  <si>
    <t>36LF16210100</t>
  </si>
  <si>
    <t>3TLF62405000</t>
  </si>
  <si>
    <t>4VPF62400000</t>
  </si>
  <si>
    <t>5MXF74140000</t>
  </si>
  <si>
    <t>5VAF16210000</t>
  </si>
  <si>
    <t>NA2962221400</t>
  </si>
  <si>
    <t>NA4X82162100</t>
  </si>
  <si>
    <t>3NXF74140000</t>
  </si>
  <si>
    <t>5LWF74881001</t>
  </si>
  <si>
    <t>NA3NXF711400</t>
  </si>
  <si>
    <t>NA18G23191LA</t>
  </si>
  <si>
    <t>TW4VJW253A09</t>
  </si>
  <si>
    <t>TW4WXX253300</t>
  </si>
  <si>
    <t>TW18AW253600</t>
  </si>
  <si>
    <t>5LWF74811000</t>
  </si>
  <si>
    <t>NA3NXF741300</t>
  </si>
  <si>
    <t>5TSF63720000</t>
  </si>
  <si>
    <t>2A6221520000</t>
  </si>
  <si>
    <t>3L5161150000</t>
  </si>
  <si>
    <t>4LSF15210000</t>
  </si>
  <si>
    <t>4VPE44530000</t>
  </si>
  <si>
    <t>4GY262410000</t>
  </si>
  <si>
    <t>4VWF62410000</t>
  </si>
  <si>
    <t>3KJ135550100</t>
  </si>
  <si>
    <t>1KH2217F0000</t>
  </si>
  <si>
    <t>4VPF62660000</t>
  </si>
  <si>
    <t>YG90387065X4</t>
  </si>
  <si>
    <t>999990360600</t>
  </si>
  <si>
    <t>5Y1835190000</t>
  </si>
  <si>
    <t>4VWF62420000</t>
  </si>
  <si>
    <t>3LD274130000</t>
  </si>
  <si>
    <t>5TSF74330000</t>
  </si>
  <si>
    <t>NA4982637241</t>
  </si>
  <si>
    <t>4UUF47240000</t>
  </si>
  <si>
    <t>4VPE44370000</t>
  </si>
  <si>
    <t>5C9F53640000</t>
  </si>
  <si>
    <t>5YYF21510000</t>
  </si>
  <si>
    <t>4CW176530000</t>
  </si>
  <si>
    <t>5YYF74130000</t>
  </si>
  <si>
    <t>5TSF71111000</t>
  </si>
  <si>
    <t>4TT259370000</t>
  </si>
  <si>
    <t>4STF15180000</t>
  </si>
  <si>
    <t>NA5YYWF53300</t>
  </si>
  <si>
    <t>5RMF63720000</t>
  </si>
  <si>
    <t>5HHE81130000</t>
  </si>
  <si>
    <t>3XAF174Y0000</t>
  </si>
  <si>
    <t>24PF62400000</t>
  </si>
  <si>
    <t>3S8F74330000</t>
  </si>
  <si>
    <t>3S8F74440000</t>
  </si>
  <si>
    <t>5GEF47410000</t>
  </si>
  <si>
    <t>1TNF62610000</t>
  </si>
  <si>
    <t>5Y1253640000</t>
  </si>
  <si>
    <t>3AYF47420000</t>
  </si>
  <si>
    <t>3L7247240000</t>
  </si>
  <si>
    <t>3AYF47630000</t>
  </si>
  <si>
    <t>5LWE35850000</t>
  </si>
  <si>
    <t>5TSF74331000</t>
  </si>
  <si>
    <t>5YYE35860000</t>
  </si>
  <si>
    <t>5HHE44370000</t>
  </si>
  <si>
    <t>4JFF15210000</t>
  </si>
  <si>
    <t>5KAE44530000</t>
  </si>
  <si>
    <t>5LP262410000</t>
  </si>
  <si>
    <t>5HHE35860000</t>
  </si>
  <si>
    <t>4YR262410200</t>
  </si>
  <si>
    <t>5LWF74881000</t>
  </si>
  <si>
    <t>36LF62610000</t>
  </si>
  <si>
    <t>5YPF59170000</t>
  </si>
  <si>
    <t>36LF62490000</t>
  </si>
  <si>
    <t>5C9F62400100</t>
  </si>
  <si>
    <t>2LN135860100</t>
  </si>
  <si>
    <t>148223150000</t>
  </si>
  <si>
    <t>35BF62400000</t>
  </si>
  <si>
    <t>5VLF74130000</t>
  </si>
  <si>
    <t>5VLH35410000</t>
  </si>
  <si>
    <t>5S9F59170000</t>
  </si>
  <si>
    <t>21CF53640000</t>
  </si>
  <si>
    <t>5RMF21510000</t>
  </si>
  <si>
    <t>21CF21510000</t>
  </si>
  <si>
    <t>5AP135860000</t>
  </si>
  <si>
    <t>5XPF16910000</t>
  </si>
  <si>
    <t>NA5MLXF53300</t>
  </si>
  <si>
    <t>4CWE76530000</t>
  </si>
  <si>
    <t>21CH45270000</t>
  </si>
  <si>
    <t>18G111620000</t>
  </si>
  <si>
    <t>4F2111620000</t>
  </si>
  <si>
    <t>5YYE44530000</t>
  </si>
  <si>
    <t>904801249700</t>
  </si>
  <si>
    <t>4VPF62401000</t>
  </si>
  <si>
    <t>21CF74140000</t>
  </si>
  <si>
    <t>35BF74130000</t>
  </si>
  <si>
    <t>20PF16210000</t>
  </si>
  <si>
    <t>5DGF17780000</t>
  </si>
  <si>
    <t>5YYF47961000</t>
  </si>
  <si>
    <t>5HHH33210100</t>
  </si>
  <si>
    <t>5HHF74440000</t>
  </si>
  <si>
    <t>4STE35861000</t>
  </si>
  <si>
    <t>4UUF62400000</t>
  </si>
  <si>
    <t>42U135960100</t>
  </si>
  <si>
    <t>55V135860100</t>
  </si>
  <si>
    <t>1VJ135960000</t>
  </si>
  <si>
    <t>43F135860100</t>
  </si>
  <si>
    <t>15A135860300</t>
  </si>
  <si>
    <t>5AVE35860100</t>
  </si>
  <si>
    <t>2GH1111G0000</t>
  </si>
  <si>
    <t>21CF41820000</t>
  </si>
  <si>
    <t>904801481800</t>
  </si>
  <si>
    <t>904800181100</t>
  </si>
  <si>
    <t>904800187000</t>
  </si>
  <si>
    <t>904801400300</t>
  </si>
  <si>
    <t>5YYF47961100</t>
  </si>
  <si>
    <t>904801386100</t>
  </si>
  <si>
    <t>4X8135650000</t>
  </si>
  <si>
    <t>5LMF74130000</t>
  </si>
  <si>
    <t>1KH221510000</t>
  </si>
  <si>
    <t>1KH833210000</t>
  </si>
  <si>
    <t>5VLF15410000</t>
  </si>
  <si>
    <t>1V8144530000</t>
  </si>
  <si>
    <t>4VPF62600200</t>
  </si>
  <si>
    <t>5AVE56180000</t>
  </si>
  <si>
    <t>1KLF53640000</t>
  </si>
  <si>
    <t>4TUF47410000</t>
  </si>
  <si>
    <t>5VLF47960100</t>
  </si>
  <si>
    <t>5VLF45000000</t>
  </si>
  <si>
    <t>5VLF74330000</t>
  </si>
  <si>
    <t>5VLF74440000</t>
  </si>
  <si>
    <t>5YYH45270000</t>
  </si>
  <si>
    <t>5D9E35860000</t>
  </si>
  <si>
    <t>47VE56180000</t>
  </si>
  <si>
    <t>904801033400</t>
  </si>
  <si>
    <t>5D9F53640000</t>
  </si>
  <si>
    <t>904800186800</t>
  </si>
  <si>
    <t>904801356700</t>
  </si>
  <si>
    <t>904800880100</t>
  </si>
  <si>
    <t>3AYF61130000</t>
  </si>
  <si>
    <t>21CF479V0000</t>
  </si>
  <si>
    <t>21CF479T0000</t>
  </si>
  <si>
    <t>21CF479U0000</t>
  </si>
  <si>
    <t>23TF53640000</t>
  </si>
  <si>
    <t>4VPE26590000</t>
  </si>
  <si>
    <t>5HHF59170000</t>
  </si>
  <si>
    <t>904801383700</t>
  </si>
  <si>
    <t>4VPE26580000</t>
  </si>
  <si>
    <t>5TPF74330000</t>
  </si>
  <si>
    <t>5TPF74440000</t>
  </si>
  <si>
    <t>5VLF17780000</t>
  </si>
  <si>
    <t>5VLF62401000</t>
  </si>
  <si>
    <t>904802518900</t>
  </si>
  <si>
    <t>5HHE44530000</t>
  </si>
  <si>
    <t>4UUF41810100</t>
  </si>
  <si>
    <t>5S9F71140100</t>
  </si>
  <si>
    <t>1EDF62410000</t>
  </si>
  <si>
    <t>5VLE11610000</t>
  </si>
  <si>
    <t>10V135650200</t>
  </si>
  <si>
    <t>904801281300</t>
  </si>
  <si>
    <t>1B2F14850000</t>
  </si>
  <si>
    <t>4G0231440100</t>
  </si>
  <si>
    <t>35BF34970000</t>
  </si>
  <si>
    <t>4B4F21510000</t>
  </si>
  <si>
    <t>4STF71140000</t>
  </si>
  <si>
    <t>904801627800</t>
  </si>
  <si>
    <t>4LSF21510000</t>
  </si>
  <si>
    <t>441274130100</t>
  </si>
  <si>
    <t>20PH43450000</t>
  </si>
  <si>
    <t>20PF84840000</t>
  </si>
  <si>
    <t>1M1835260000</t>
  </si>
  <si>
    <t>5VLH21090000</t>
  </si>
  <si>
    <t>21CE44530000</t>
  </si>
  <si>
    <t>4GUF17170000</t>
  </si>
  <si>
    <t>3TB241810000</t>
  </si>
  <si>
    <t>3TLF41820000</t>
  </si>
  <si>
    <t>5VLF62411000</t>
  </si>
  <si>
    <t>21CE35860100</t>
  </si>
  <si>
    <t>1B6F47420000</t>
  </si>
  <si>
    <t>1BNF74330000</t>
  </si>
  <si>
    <t>1BNF74440000</t>
  </si>
  <si>
    <t>5JSE44450000</t>
  </si>
  <si>
    <t>1P6F62400000</t>
  </si>
  <si>
    <t>1P6F63720000</t>
  </si>
  <si>
    <t>28P243800000</t>
  </si>
  <si>
    <t>21CF414H0000</t>
  </si>
  <si>
    <t>5RMH45270000</t>
  </si>
  <si>
    <t>54BF74330000</t>
  </si>
  <si>
    <t>36LE11620000</t>
  </si>
  <si>
    <t>54BF74130000</t>
  </si>
  <si>
    <t>5KAE35861000</t>
  </si>
  <si>
    <t>21CF71140000</t>
  </si>
  <si>
    <t>5FUF62411000</t>
  </si>
  <si>
    <t>54BF62401000</t>
  </si>
  <si>
    <t>5B6262400000</t>
  </si>
  <si>
    <t>5TSF17780000</t>
  </si>
  <si>
    <t>5KAF17170000</t>
  </si>
  <si>
    <t>5MLE26580000</t>
  </si>
  <si>
    <t>904801481000</t>
  </si>
  <si>
    <t>3TLF62415100</t>
  </si>
  <si>
    <t>18G111270000</t>
  </si>
  <si>
    <t>28P2510G0000</t>
  </si>
  <si>
    <t>3KAE11290000</t>
  </si>
  <si>
    <t>3KAE11610000</t>
  </si>
  <si>
    <t>4VPF47420000</t>
  </si>
  <si>
    <t>3B4235790100</t>
  </si>
  <si>
    <t>4P2E44530000</t>
  </si>
  <si>
    <t>1P6F62401000</t>
  </si>
  <si>
    <t>5KM2530W1100</t>
  </si>
  <si>
    <t>943252111700</t>
  </si>
  <si>
    <t>1S4F74130000</t>
  </si>
  <si>
    <t>5VLF21511000</t>
  </si>
  <si>
    <t>2D0F62400000</t>
  </si>
  <si>
    <t>3TLH47360000</t>
  </si>
  <si>
    <t>1SBF62400000</t>
  </si>
  <si>
    <t>54BE44530000</t>
  </si>
  <si>
    <t>1S4E81130000</t>
  </si>
  <si>
    <t>5YYF16910000</t>
  </si>
  <si>
    <t>904801432900</t>
  </si>
  <si>
    <t>4VPE44450000</t>
  </si>
  <si>
    <t>5HHF74330000</t>
  </si>
  <si>
    <t>22W241810000</t>
  </si>
  <si>
    <t>5LWE26680200</t>
  </si>
  <si>
    <t>5LWE26590200</t>
  </si>
  <si>
    <t>5VLF62410000</t>
  </si>
  <si>
    <t>4D3W00465000</t>
  </si>
  <si>
    <t>5DAH21760000</t>
  </si>
  <si>
    <t>296283490100</t>
  </si>
  <si>
    <t>905201081700</t>
  </si>
  <si>
    <t>2UJ144690000</t>
  </si>
  <si>
    <t>2A6216390000</t>
  </si>
  <si>
    <t>5T5H3523V000</t>
  </si>
  <si>
    <t>3AYF47960000</t>
  </si>
  <si>
    <t>24PE35850100</t>
  </si>
  <si>
    <t>5HHF62420000</t>
  </si>
  <si>
    <t>20PF622F0000</t>
  </si>
  <si>
    <t>1S4F53640000</t>
  </si>
  <si>
    <t>36LF74130000</t>
  </si>
  <si>
    <t>54BF71140000</t>
  </si>
  <si>
    <t>5C9F41810000</t>
  </si>
  <si>
    <t>20PF62400000</t>
  </si>
  <si>
    <t>904801481900</t>
  </si>
  <si>
    <t>904801280500</t>
  </si>
  <si>
    <t>54BF53640000</t>
  </si>
  <si>
    <t>5PA221510000</t>
  </si>
  <si>
    <t>1SBF16420000</t>
  </si>
  <si>
    <t>54BE35860000</t>
  </si>
  <si>
    <t>5VLH41640000</t>
  </si>
  <si>
    <t>5VY161550000</t>
  </si>
  <si>
    <t>904801817100</t>
  </si>
  <si>
    <t>45SF17780000</t>
  </si>
  <si>
    <t>904801402300</t>
  </si>
  <si>
    <t>4C9E66290000</t>
  </si>
  <si>
    <t>20PE47470000</t>
  </si>
  <si>
    <t>5MLF838N0000</t>
  </si>
  <si>
    <t>132181130100</t>
  </si>
  <si>
    <t>21CF74130100</t>
  </si>
  <si>
    <t>53L262610100</t>
  </si>
  <si>
    <t>1SBF21510000</t>
  </si>
  <si>
    <t>58PF110G0000</t>
  </si>
  <si>
    <t>2S2221517000</t>
  </si>
  <si>
    <t>21CF41810000</t>
  </si>
  <si>
    <t>21CE35360100</t>
  </si>
  <si>
    <t>1KLE81130000</t>
  </si>
  <si>
    <t>4B4F217F0000</t>
  </si>
  <si>
    <t>4FPF317J0000</t>
  </si>
  <si>
    <t>54BF21510000</t>
  </si>
  <si>
    <t>21CF317J0000</t>
  </si>
  <si>
    <t>2VN2582A5000</t>
  </si>
  <si>
    <t>54BF17780000</t>
  </si>
  <si>
    <t>5LMF34150000</t>
  </si>
  <si>
    <t>1W1156180100</t>
  </si>
  <si>
    <t>5VY241810000</t>
  </si>
  <si>
    <t>20PE81130000</t>
  </si>
  <si>
    <t>1SBF14850000</t>
  </si>
  <si>
    <t>54BE47370000</t>
  </si>
  <si>
    <t>35BH338V0000</t>
  </si>
  <si>
    <t>4B4F16420000</t>
  </si>
  <si>
    <t>5C9F47410000</t>
  </si>
  <si>
    <t>36LH4542V000</t>
  </si>
  <si>
    <t>4VPE11620000</t>
  </si>
  <si>
    <t>5MLE47371000</t>
  </si>
  <si>
    <t>904801381500</t>
  </si>
  <si>
    <t>12BF21510000</t>
  </si>
  <si>
    <t>21CE14962000</t>
  </si>
  <si>
    <t>5D9F82170000</t>
  </si>
  <si>
    <t>5D9F82270000</t>
  </si>
  <si>
    <t>1SBE35860000</t>
  </si>
  <si>
    <t>45DF411J0000</t>
  </si>
  <si>
    <t>4STE11620000</t>
  </si>
  <si>
    <t>54BF59170000</t>
  </si>
  <si>
    <t>5VLF74140000</t>
  </si>
  <si>
    <t>45DF47630000</t>
  </si>
  <si>
    <t>5YPF622F0000</t>
  </si>
  <si>
    <t>4XV274240000</t>
  </si>
  <si>
    <t>36LF62420000</t>
  </si>
  <si>
    <t>21CF281A0000</t>
  </si>
  <si>
    <t>21CF281F0000</t>
  </si>
  <si>
    <t>21CF281E0000</t>
  </si>
  <si>
    <t>21CF281G0000</t>
  </si>
  <si>
    <t>36LE56180000</t>
  </si>
  <si>
    <t>54BH47360000</t>
  </si>
  <si>
    <t>5MLF838N0100</t>
  </si>
  <si>
    <t>5YYF17780000</t>
  </si>
  <si>
    <t>5VKF21510000</t>
  </si>
  <si>
    <t>4EW221512000</t>
  </si>
  <si>
    <t>5D9E44530000</t>
  </si>
  <si>
    <t>16B2385L1000</t>
  </si>
  <si>
    <t>54BF317J0000</t>
  </si>
  <si>
    <t>5MLF838R0000</t>
  </si>
  <si>
    <t>4D0F62402000</t>
  </si>
  <si>
    <t>4D0F62412000</t>
  </si>
  <si>
    <t>1SBE44530000</t>
  </si>
  <si>
    <t>4S5F59170000</t>
  </si>
  <si>
    <t>5RMF17190000</t>
  </si>
  <si>
    <t>16B2385M1000</t>
  </si>
  <si>
    <t>363111610000</t>
  </si>
  <si>
    <t>36LE35650000</t>
  </si>
  <si>
    <t>904801400400</t>
  </si>
  <si>
    <t>2GSF74140000</t>
  </si>
  <si>
    <t>904800155900</t>
  </si>
  <si>
    <t>3XV833210000</t>
  </si>
  <si>
    <t>1S7F622F0000</t>
  </si>
  <si>
    <t>5B4F29290100</t>
  </si>
  <si>
    <t>4LSF47410000</t>
  </si>
  <si>
    <t>23P274130000</t>
  </si>
  <si>
    <t>1SBF59170000</t>
  </si>
  <si>
    <t>2GSF21510000</t>
  </si>
  <si>
    <t>1WDF21510000</t>
  </si>
  <si>
    <t>3TLF6240P200</t>
  </si>
  <si>
    <t>4P2E35860000</t>
  </si>
  <si>
    <t>1YCF62401000</t>
  </si>
  <si>
    <t>904801281200</t>
  </si>
  <si>
    <t>2DUF62400000</t>
  </si>
  <si>
    <t>2DUF62410000</t>
  </si>
  <si>
    <t>904801505800</t>
  </si>
  <si>
    <t>2UJ135860000</t>
  </si>
  <si>
    <t>1S4E35850000</t>
  </si>
  <si>
    <t>904801422900</t>
  </si>
  <si>
    <t>5UAF62400000</t>
  </si>
  <si>
    <t>5YYF511X0000</t>
  </si>
  <si>
    <t>3M5262680000</t>
  </si>
  <si>
    <t>5MLF62410100</t>
  </si>
  <si>
    <t>5D9F47411000</t>
  </si>
  <si>
    <t>5YYF317J0000</t>
  </si>
  <si>
    <t>5SL253640000</t>
  </si>
  <si>
    <t>4LSF317J0000</t>
  </si>
  <si>
    <t>4S9F34150000</t>
  </si>
  <si>
    <t>1DYF74130000</t>
  </si>
  <si>
    <t>561241730000</t>
  </si>
  <si>
    <t>21CH55461000</t>
  </si>
  <si>
    <t>1SBF17190000</t>
  </si>
  <si>
    <t>54BF41840000</t>
  </si>
  <si>
    <t>1YCF62400000</t>
  </si>
  <si>
    <t>3KAE11620000</t>
  </si>
  <si>
    <t>4X8835230000</t>
  </si>
  <si>
    <t>1CKF21510000</t>
  </si>
  <si>
    <t>4X8111620000</t>
  </si>
  <si>
    <t>5D9F71140000</t>
  </si>
  <si>
    <t>1SBH45270000</t>
  </si>
  <si>
    <t>21CH55461100</t>
  </si>
  <si>
    <t>2UJ241820000</t>
  </si>
  <si>
    <t>14DE53160000</t>
  </si>
  <si>
    <t>904801885900</t>
  </si>
  <si>
    <t>904801880500</t>
  </si>
  <si>
    <t>3TLF62405200</t>
  </si>
  <si>
    <t>18G833650000</t>
  </si>
  <si>
    <t>2GSE44530000</t>
  </si>
  <si>
    <t>1BNF47410000</t>
  </si>
  <si>
    <t>4C9E66230000</t>
  </si>
  <si>
    <t>1DYF53640000</t>
  </si>
  <si>
    <t>5YYF41820000</t>
  </si>
  <si>
    <t>1FDF74440000</t>
  </si>
  <si>
    <t>2TYF41810000</t>
  </si>
  <si>
    <t>1WDF53640000</t>
  </si>
  <si>
    <t>2XCE76530000</t>
  </si>
  <si>
    <t>5UAF62400100</t>
  </si>
  <si>
    <t>904801381800</t>
  </si>
  <si>
    <t>18G135840000</t>
  </si>
  <si>
    <t>YG9048013197</t>
  </si>
  <si>
    <t>5VY221511000</t>
  </si>
  <si>
    <t>2DPF74880000</t>
  </si>
  <si>
    <t>904801080100</t>
  </si>
  <si>
    <t>4Y2111290000</t>
  </si>
  <si>
    <t>2GSH55460000</t>
  </si>
  <si>
    <t>1PMF47410000</t>
  </si>
  <si>
    <t>3TLF62409000</t>
  </si>
  <si>
    <t>1FDF74330000</t>
  </si>
  <si>
    <t>58PF110F0000</t>
  </si>
  <si>
    <t>1WS221510000</t>
  </si>
  <si>
    <t>B0AF62400000</t>
  </si>
  <si>
    <t>4S9F61130000</t>
  </si>
  <si>
    <t>3TLF62409600</t>
  </si>
  <si>
    <t>3TLF6240EY00</t>
  </si>
  <si>
    <t>36LF74330200</t>
  </si>
  <si>
    <t>1FDF21510000</t>
  </si>
  <si>
    <t>B97F62400000</t>
  </si>
  <si>
    <t>904801483000</t>
  </si>
  <si>
    <t>5VLH33210000</t>
  </si>
  <si>
    <t>1HX282270000</t>
  </si>
  <si>
    <t>3V2845420000</t>
  </si>
  <si>
    <t>904801539700</t>
  </si>
  <si>
    <t>34X135650000</t>
  </si>
  <si>
    <t>12BF411J0000</t>
  </si>
  <si>
    <t>5HP214850000</t>
  </si>
  <si>
    <t>22W247410000</t>
  </si>
  <si>
    <t>B97F21510000</t>
  </si>
  <si>
    <t>54BF41820000</t>
  </si>
  <si>
    <t>4ANF21890000</t>
  </si>
  <si>
    <t>3TLF6240T300</t>
  </si>
  <si>
    <t>21CF47630000</t>
  </si>
  <si>
    <t>1RC845270000</t>
  </si>
  <si>
    <t>4B4F838N1000</t>
  </si>
  <si>
    <t>2DPF62400000</t>
  </si>
  <si>
    <t>2DPE76530000</t>
  </si>
  <si>
    <t>2T5262610200</t>
  </si>
  <si>
    <t>2GSF74240000</t>
  </si>
  <si>
    <t>54BF41810000</t>
  </si>
  <si>
    <t>4B4F83710000</t>
  </si>
  <si>
    <t>BS2845270000</t>
  </si>
  <si>
    <t>B0LF74130000</t>
  </si>
  <si>
    <t>4H7241810000</t>
  </si>
  <si>
    <t>CHALECOARMOT</t>
  </si>
  <si>
    <t>LS468M000000</t>
  </si>
  <si>
    <t>3TKF21101000</t>
  </si>
  <si>
    <t>4STF21100000</t>
  </si>
  <si>
    <t>21CF2110W080</t>
  </si>
  <si>
    <t>5YYF21100000</t>
  </si>
  <si>
    <t>3GD235702000</t>
  </si>
  <si>
    <t>5NDF358A0100</t>
  </si>
  <si>
    <t>5VLF2110X000</t>
  </si>
  <si>
    <t>45DF21100000</t>
  </si>
  <si>
    <t>5TG235702000</t>
  </si>
  <si>
    <t>37S235490100</t>
  </si>
  <si>
    <t>3B4235700100</t>
  </si>
  <si>
    <t>45DF21102000</t>
  </si>
  <si>
    <t>1BNF21100000</t>
  </si>
  <si>
    <t>2CDF21100000</t>
  </si>
  <si>
    <t>1HPF35700000</t>
  </si>
  <si>
    <t>5KAF2110X000</t>
  </si>
  <si>
    <t>2GSF2110W000</t>
  </si>
  <si>
    <t>43DF35070000</t>
  </si>
  <si>
    <t>B72F21101000</t>
  </si>
  <si>
    <t>1SVF21100000</t>
  </si>
  <si>
    <t>2D1114110000</t>
  </si>
  <si>
    <t>21CE14000900</t>
  </si>
  <si>
    <t>5S9E14000000</t>
  </si>
  <si>
    <t>3RW114000000</t>
  </si>
  <si>
    <t>1CKE14000900</t>
  </si>
  <si>
    <t>5S9E14000100</t>
  </si>
  <si>
    <t>5EB114161000</t>
  </si>
  <si>
    <t>5EB114160000</t>
  </si>
  <si>
    <t>2D0W11400000</t>
  </si>
  <si>
    <t>1C3114002000</t>
  </si>
  <si>
    <t>3C1E14001000</t>
  </si>
  <si>
    <t>14DE14000000</t>
  </si>
  <si>
    <t>18G114000000</t>
  </si>
  <si>
    <t>3WLE14000100</t>
  </si>
  <si>
    <t>2DPE14000000</t>
  </si>
  <si>
    <t>2JSE14000000</t>
  </si>
  <si>
    <t>B97E14000000</t>
  </si>
  <si>
    <t>5RME14000100</t>
  </si>
  <si>
    <t>2GSE14000900</t>
  </si>
  <si>
    <t>3SBF31700000</t>
  </si>
  <si>
    <t>TW1V11131100</t>
  </si>
  <si>
    <t>TW4E91131100</t>
  </si>
  <si>
    <t>NA5H01135100</t>
  </si>
  <si>
    <t>4STE13100200</t>
  </si>
  <si>
    <t>18G113110100</t>
  </si>
  <si>
    <t>5RS258700100</t>
  </si>
  <si>
    <t>5YYF31700000</t>
  </si>
  <si>
    <t>5HHE13101035</t>
  </si>
  <si>
    <t>5TSE13110000</t>
  </si>
  <si>
    <t>1S3113100000</t>
  </si>
  <si>
    <t>5TG2580E0000</t>
  </si>
  <si>
    <t>4U1262610000</t>
  </si>
  <si>
    <t>5MLE13112000</t>
  </si>
  <si>
    <t>21CE13100000</t>
  </si>
  <si>
    <t>4X8113112900</t>
  </si>
  <si>
    <t>5AVE13110000</t>
  </si>
  <si>
    <t>4VPE131110A0</t>
  </si>
  <si>
    <t>18L113110000</t>
  </si>
  <si>
    <t>21CF583T0000</t>
  </si>
  <si>
    <t>5S9F58700000</t>
  </si>
  <si>
    <t>21CF31700000</t>
  </si>
  <si>
    <t>5TSE13110100</t>
  </si>
  <si>
    <t>4LSE13100100</t>
  </si>
  <si>
    <t>55V113100300</t>
  </si>
  <si>
    <t>5JVE13110000</t>
  </si>
  <si>
    <t>5XC113111000</t>
  </si>
  <si>
    <t>5HHE131010C0</t>
  </si>
  <si>
    <t>3C1E13110000</t>
  </si>
  <si>
    <t>54BE13100000</t>
  </si>
  <si>
    <t>5ND113100000</t>
  </si>
  <si>
    <t>5LWE13100000</t>
  </si>
  <si>
    <t>5D9E13100000</t>
  </si>
  <si>
    <t>3RW113100000</t>
  </si>
  <si>
    <t>2S2113111000</t>
  </si>
  <si>
    <t>4GY258700200</t>
  </si>
  <si>
    <t>36LE13111000</t>
  </si>
  <si>
    <t>4JLF58700200</t>
  </si>
  <si>
    <t>1S41131100A0</t>
  </si>
  <si>
    <t>3B42583V0000</t>
  </si>
  <si>
    <t>4LSE13101000</t>
  </si>
  <si>
    <t>5VLE13100000</t>
  </si>
  <si>
    <t>5YUW25871000</t>
  </si>
  <si>
    <t>2B9W583T0200</t>
  </si>
  <si>
    <t>5RMF583T1000</t>
  </si>
  <si>
    <t>5RMF58070000</t>
  </si>
  <si>
    <t>1PAE13110000</t>
  </si>
  <si>
    <t>54BWF5870000</t>
  </si>
  <si>
    <t>3HBE13112000</t>
  </si>
  <si>
    <t>18G113110200</t>
  </si>
  <si>
    <t>46PF58700000</t>
  </si>
  <si>
    <t>18L113110100</t>
  </si>
  <si>
    <t>1S41131101A0</t>
  </si>
  <si>
    <t>5YYF583T1100</t>
  </si>
  <si>
    <t>35BE13100000</t>
  </si>
  <si>
    <t>5VLE13101000</t>
  </si>
  <si>
    <t>2S2113111100</t>
  </si>
  <si>
    <t>1C3113112000</t>
  </si>
  <si>
    <t>36X231700000</t>
  </si>
  <si>
    <t>54BF31700000</t>
  </si>
  <si>
    <t>5RS258700200</t>
  </si>
  <si>
    <t>2GSE13100000</t>
  </si>
  <si>
    <t>1WDF58700000</t>
  </si>
  <si>
    <t>2DR2580A0000</t>
  </si>
  <si>
    <t>35BF31700000</t>
  </si>
  <si>
    <t>5P0F583T0300</t>
  </si>
  <si>
    <t>5D9E13101000</t>
  </si>
  <si>
    <t>2SUE13100000</t>
  </si>
  <si>
    <t>39F258701000</t>
  </si>
  <si>
    <t>2DPE13111000</t>
  </si>
  <si>
    <t>2MSE13110000</t>
  </si>
  <si>
    <t>2RJ258701000</t>
  </si>
  <si>
    <t>2DPF58070000</t>
  </si>
  <si>
    <t>3YK258701000</t>
  </si>
  <si>
    <t>20PW00420000</t>
  </si>
  <si>
    <t>5P0F580A0000</t>
  </si>
  <si>
    <t>1WDF58070000</t>
  </si>
  <si>
    <t>5VK258070000</t>
  </si>
  <si>
    <t>1SBF583T0100</t>
  </si>
  <si>
    <t>B97F580E0000</t>
  </si>
  <si>
    <t>4B4F583T2000</t>
  </si>
  <si>
    <t>2DPW00410000</t>
  </si>
  <si>
    <t>B97F583V0000</t>
  </si>
  <si>
    <t>B97F58080000</t>
  </si>
  <si>
    <t>54BE43770000</t>
  </si>
  <si>
    <t>B97F580A0000</t>
  </si>
  <si>
    <t>54PE13110000</t>
  </si>
  <si>
    <t>2SUE13100100</t>
  </si>
  <si>
    <t>1S4E13112100</t>
  </si>
  <si>
    <t>1PAWE13E0000</t>
  </si>
  <si>
    <t>4ST163570000</t>
  </si>
  <si>
    <t>131163240000</t>
  </si>
  <si>
    <t>14T156570000</t>
  </si>
  <si>
    <t>1W1163510000</t>
  </si>
  <si>
    <t>1W1163560200</t>
  </si>
  <si>
    <t>1W1163570000</t>
  </si>
  <si>
    <t>1X0163570000</t>
  </si>
  <si>
    <t>241163410100</t>
  </si>
  <si>
    <t>353163570000</t>
  </si>
  <si>
    <t>36LE63210000</t>
  </si>
  <si>
    <t>3E5165210000</t>
  </si>
  <si>
    <t>3YR163210000</t>
  </si>
  <si>
    <t>5H0163570000</t>
  </si>
  <si>
    <t>5Y1163210000</t>
  </si>
  <si>
    <t>JP5371632100</t>
  </si>
  <si>
    <t>TW1V11637100</t>
  </si>
  <si>
    <t>TW5591632100</t>
  </si>
  <si>
    <t>137163560000</t>
  </si>
  <si>
    <t>TW1641634200</t>
  </si>
  <si>
    <t>1V1163240000</t>
  </si>
  <si>
    <t>36LE63570000</t>
  </si>
  <si>
    <t>2X3163570000</t>
  </si>
  <si>
    <t>4EU163210000</t>
  </si>
  <si>
    <t>4VPE76110000</t>
  </si>
  <si>
    <t>537163210000</t>
  </si>
  <si>
    <t>2XX176110000</t>
  </si>
  <si>
    <t>4YS155800000</t>
  </si>
  <si>
    <t>384166200200</t>
  </si>
  <si>
    <t>164263630000</t>
  </si>
  <si>
    <t>JP5981632100</t>
  </si>
  <si>
    <t>JP3XP1632100</t>
  </si>
  <si>
    <t>4ST166200100</t>
  </si>
  <si>
    <t>4TU155900000</t>
  </si>
  <si>
    <t>4ST166110000</t>
  </si>
  <si>
    <t>JP3YR1632100</t>
  </si>
  <si>
    <t>1G8163710000</t>
  </si>
  <si>
    <t>5Y1163310100</t>
  </si>
  <si>
    <t>5LW166110100</t>
  </si>
  <si>
    <t>36X163210000</t>
  </si>
  <si>
    <t>517165241000</t>
  </si>
  <si>
    <t>4VP166200000</t>
  </si>
  <si>
    <t>5KAE63710000</t>
  </si>
  <si>
    <t>NA4LSE546100</t>
  </si>
  <si>
    <t>NA5RME546100</t>
  </si>
  <si>
    <t>5KAE63210000</t>
  </si>
  <si>
    <t>5KAE63510000</t>
  </si>
  <si>
    <t>5KAE63570000</t>
  </si>
  <si>
    <t>5LWE76110100</t>
  </si>
  <si>
    <t>NA5C9F477000</t>
  </si>
  <si>
    <t>18G163710000</t>
  </si>
  <si>
    <t>NA5C9E811100</t>
  </si>
  <si>
    <t>NA5C9F161100</t>
  </si>
  <si>
    <t>5LW145890000</t>
  </si>
  <si>
    <t>5LW166200200</t>
  </si>
  <si>
    <t>4H7155801000</t>
  </si>
  <si>
    <t>5RME63710000</t>
  </si>
  <si>
    <t>5KAE63510100</t>
  </si>
  <si>
    <t>5AVE66200000</t>
  </si>
  <si>
    <t>NA5PCE811100</t>
  </si>
  <si>
    <t>5MXE56700000</t>
  </si>
  <si>
    <t>5VY163210000</t>
  </si>
  <si>
    <t>5VY163310000</t>
  </si>
  <si>
    <t>5VY163300000</t>
  </si>
  <si>
    <t>5MXE56570000</t>
  </si>
  <si>
    <t>4LSE63570000</t>
  </si>
  <si>
    <t>22U155800000</t>
  </si>
  <si>
    <t>5KAE63711000</t>
  </si>
  <si>
    <t>5REE63241000</t>
  </si>
  <si>
    <t>5AVE63210000</t>
  </si>
  <si>
    <t>4HPE76110000</t>
  </si>
  <si>
    <t>5MLE56570000</t>
  </si>
  <si>
    <t>5REE63510000</t>
  </si>
  <si>
    <t>5YYE56660000</t>
  </si>
  <si>
    <t>1HX163310000</t>
  </si>
  <si>
    <t>3AY155800100</t>
  </si>
  <si>
    <t>5TA163210000</t>
  </si>
  <si>
    <t>3XK163210000</t>
  </si>
  <si>
    <t>4CWE66110000</t>
  </si>
  <si>
    <t>3B4176110000</t>
  </si>
  <si>
    <t>5NL163251000</t>
  </si>
  <si>
    <t>21CE63210000</t>
  </si>
  <si>
    <t>21CE63240000</t>
  </si>
  <si>
    <t>21CE63310000</t>
  </si>
  <si>
    <t>5VLE63210000</t>
  </si>
  <si>
    <t>4JG855100100</t>
  </si>
  <si>
    <t>NA4STE811100</t>
  </si>
  <si>
    <t>5REE63240000</t>
  </si>
  <si>
    <t>21CE63510000</t>
  </si>
  <si>
    <t>21CE63710000</t>
  </si>
  <si>
    <t>598163510000</t>
  </si>
  <si>
    <t>36LF63631000</t>
  </si>
  <si>
    <t>2JG163560000</t>
  </si>
  <si>
    <t>5VLE63240000</t>
  </si>
  <si>
    <t>21CF72310000</t>
  </si>
  <si>
    <t>1V1163710200</t>
  </si>
  <si>
    <t>1S4E63210000</t>
  </si>
  <si>
    <t>1S4E63310000</t>
  </si>
  <si>
    <t>5D9E63210000</t>
  </si>
  <si>
    <t>5D9E63500000</t>
  </si>
  <si>
    <t>4CWE55700000</t>
  </si>
  <si>
    <t>5VLE63211000</t>
  </si>
  <si>
    <t>1S4E63070000</t>
  </si>
  <si>
    <t>4FPE55800000</t>
  </si>
  <si>
    <t>5VLE63570100</t>
  </si>
  <si>
    <t>5AVE63570000</t>
  </si>
  <si>
    <t>5TYE55700100</t>
  </si>
  <si>
    <t>4VPE66110000</t>
  </si>
  <si>
    <t>21CF31180000</t>
  </si>
  <si>
    <t>5VLF72310000</t>
  </si>
  <si>
    <t>3B42582V0000</t>
  </si>
  <si>
    <t>5TG2582W0000</t>
  </si>
  <si>
    <t>4S1F53450000</t>
  </si>
  <si>
    <t>5AVE63510000</t>
  </si>
  <si>
    <t>5AVE63710000</t>
  </si>
  <si>
    <t>5DH163210000</t>
  </si>
  <si>
    <t>21CE55801000</t>
  </si>
  <si>
    <t>5AVE55802000</t>
  </si>
  <si>
    <t>164185610000</t>
  </si>
  <si>
    <t>21CE63570100</t>
  </si>
  <si>
    <t>2JG163240000</t>
  </si>
  <si>
    <t>3HBE63710000</t>
  </si>
  <si>
    <t>903871580900</t>
  </si>
  <si>
    <t>18G163510000</t>
  </si>
  <si>
    <t>1P5E66200100</t>
  </si>
  <si>
    <t>4X7163250000</t>
  </si>
  <si>
    <t>18L163710000</t>
  </si>
  <si>
    <t>1BKE55800000</t>
  </si>
  <si>
    <t>5RME63240000</t>
  </si>
  <si>
    <t>37F163510000</t>
  </si>
  <si>
    <t>37F163710100</t>
  </si>
  <si>
    <t>4LSE63570100</t>
  </si>
  <si>
    <t>1KLF51490000</t>
  </si>
  <si>
    <t>54BE63210000</t>
  </si>
  <si>
    <t>1KLF51490100</t>
  </si>
  <si>
    <t>22U163210000</t>
  </si>
  <si>
    <t>5VK163310000</t>
  </si>
  <si>
    <t>5D9E63510000</t>
  </si>
  <si>
    <t>5D9E66111000</t>
  </si>
  <si>
    <t>5VY163250000</t>
  </si>
  <si>
    <t>1S4E63240000</t>
  </si>
  <si>
    <t>5H0163510000</t>
  </si>
  <si>
    <t>1TA163250000</t>
  </si>
  <si>
    <t>2LN163710000</t>
  </si>
  <si>
    <t>4C9E55700000</t>
  </si>
  <si>
    <t>3KJ155700100</t>
  </si>
  <si>
    <t>54BE63570000</t>
  </si>
  <si>
    <t>5MXE53150000</t>
  </si>
  <si>
    <t>1S4E63510000</t>
  </si>
  <si>
    <t>1S4E63710000</t>
  </si>
  <si>
    <t>2D12582W0000</t>
  </si>
  <si>
    <t>54BE63510000</t>
  </si>
  <si>
    <t>5VLF72310100</t>
  </si>
  <si>
    <t>4ES163210000</t>
  </si>
  <si>
    <t>5D9E63212000</t>
  </si>
  <si>
    <t>3B4166200000</t>
  </si>
  <si>
    <t>5HH855100100</t>
  </si>
  <si>
    <t>5GH166200000</t>
  </si>
  <si>
    <t>5D9E66200100</t>
  </si>
  <si>
    <t>5D9E63502000</t>
  </si>
  <si>
    <t>38BE63570100</t>
  </si>
  <si>
    <t>3C1E63240000</t>
  </si>
  <si>
    <t>3C1E63070000</t>
  </si>
  <si>
    <t>20PE63310000</t>
  </si>
  <si>
    <t>20S2581T0000</t>
  </si>
  <si>
    <t>999990407000</t>
  </si>
  <si>
    <t>3B4176450000</t>
  </si>
  <si>
    <t>3L5166200300</t>
  </si>
  <si>
    <t>50CE63210000</t>
  </si>
  <si>
    <t>5UM155700000</t>
  </si>
  <si>
    <t>5VLE63001000</t>
  </si>
  <si>
    <t>5D9E55800000</t>
  </si>
  <si>
    <t>18DE63570000</t>
  </si>
  <si>
    <t>11H155800000</t>
  </si>
  <si>
    <t>5NL163250000</t>
  </si>
  <si>
    <t>54BE55800000</t>
  </si>
  <si>
    <t>5HD163510000</t>
  </si>
  <si>
    <t>3FV121531900</t>
  </si>
  <si>
    <t>5VVE76110000</t>
  </si>
  <si>
    <t>336163240000</t>
  </si>
  <si>
    <t>1HX12168K100</t>
  </si>
  <si>
    <t>1HX12168R100</t>
  </si>
  <si>
    <t>1HX12168W100</t>
  </si>
  <si>
    <t>1HX121691100</t>
  </si>
  <si>
    <t>1HX121695000</t>
  </si>
  <si>
    <t>1HX12168U100</t>
  </si>
  <si>
    <t>1RC163300000</t>
  </si>
  <si>
    <t>3XJ163210000</t>
  </si>
  <si>
    <t>3XJ163240100</t>
  </si>
  <si>
    <t>4GY163510000</t>
  </si>
  <si>
    <t>5SL163210000</t>
  </si>
  <si>
    <t>3J2163240000</t>
  </si>
  <si>
    <t>5UH176110000</t>
  </si>
  <si>
    <t>5D9E63512000</t>
  </si>
  <si>
    <t>5D9E63712000</t>
  </si>
  <si>
    <t>4H7163210200</t>
  </si>
  <si>
    <t>5D9E63710000</t>
  </si>
  <si>
    <t>5LV163210000</t>
  </si>
  <si>
    <t>INC16321FZ00</t>
  </si>
  <si>
    <t>2MSE63500000</t>
  </si>
  <si>
    <t>908911027900</t>
  </si>
  <si>
    <t>1WDE63310000</t>
  </si>
  <si>
    <t>2JSE66110000</t>
  </si>
  <si>
    <t>2JSE66200100</t>
  </si>
  <si>
    <t>4C9E66200000</t>
  </si>
  <si>
    <t>5TLE66110300</t>
  </si>
  <si>
    <t>5LW156570000</t>
  </si>
  <si>
    <t>1HX121693100</t>
  </si>
  <si>
    <t>1HX12168Y100</t>
  </si>
  <si>
    <t>5TG163210000</t>
  </si>
  <si>
    <t>2MPE55800000</t>
  </si>
  <si>
    <t>2MSE63710000</t>
  </si>
  <si>
    <t>3XGE53170000</t>
  </si>
  <si>
    <t>4STF53160000</t>
  </si>
  <si>
    <t>3XP163210000</t>
  </si>
  <si>
    <t>5VKE63250000</t>
  </si>
  <si>
    <t>5HHF31181000</t>
  </si>
  <si>
    <t>1FDE63210000</t>
  </si>
  <si>
    <t>4FN163210000</t>
  </si>
  <si>
    <t>5LV163211000</t>
  </si>
  <si>
    <t>5LV163212000</t>
  </si>
  <si>
    <t>B44E63210000</t>
  </si>
  <si>
    <t>B44E63310000</t>
  </si>
  <si>
    <t>B97E63310000</t>
  </si>
  <si>
    <t>B97E63210000</t>
  </si>
  <si>
    <t>1S4E63560000</t>
  </si>
  <si>
    <t>B97E63240000</t>
  </si>
  <si>
    <t>9038706W5300</t>
  </si>
  <si>
    <t>1DYE66111000</t>
  </si>
  <si>
    <t>2DPE76110000</t>
  </si>
  <si>
    <t>1WS163710000</t>
  </si>
  <si>
    <t>903871582700</t>
  </si>
  <si>
    <t>54SE76110000</t>
  </si>
  <si>
    <t>903871286000</t>
  </si>
  <si>
    <t>54SE66200000</t>
  </si>
  <si>
    <t>54SE66110000</t>
  </si>
  <si>
    <t>B90163310000</t>
  </si>
  <si>
    <t>21CE63560100</t>
  </si>
  <si>
    <t>2GSE55800000</t>
  </si>
  <si>
    <t>1FDE63510000</t>
  </si>
  <si>
    <t>1FDE63710000</t>
  </si>
  <si>
    <t>1FDE66200000</t>
  </si>
  <si>
    <t>5D9E63570000</t>
  </si>
  <si>
    <t>B44E63711000</t>
  </si>
  <si>
    <t>BK6F54140000</t>
  </si>
  <si>
    <t>2JSE76110000</t>
  </si>
  <si>
    <t>3C1E63710000</t>
  </si>
  <si>
    <t>B90163500000</t>
  </si>
  <si>
    <t>52SE21691000</t>
  </si>
  <si>
    <t>B97E63510000</t>
  </si>
  <si>
    <t>B97E63710000</t>
  </si>
  <si>
    <t>903871001B00</t>
  </si>
  <si>
    <t>15A839760000</t>
  </si>
  <si>
    <t>18A839750300</t>
  </si>
  <si>
    <t>1R6839760100</t>
  </si>
  <si>
    <t>3XAH39750000</t>
  </si>
  <si>
    <t>4F6839730300</t>
  </si>
  <si>
    <t>46U829105000</t>
  </si>
  <si>
    <t>4STH39730100</t>
  </si>
  <si>
    <t>TW3E18397200</t>
  </si>
  <si>
    <t>TW18G8397200</t>
  </si>
  <si>
    <t>TW1R68397600</t>
  </si>
  <si>
    <t>TW2W88397200</t>
  </si>
  <si>
    <t>59L829200100</t>
  </si>
  <si>
    <t>TW4VPH291000</t>
  </si>
  <si>
    <t>18G839720100</t>
  </si>
  <si>
    <t>3XGH39753000</t>
  </si>
  <si>
    <t>TW3XGH397530</t>
  </si>
  <si>
    <t>TW4STH397300</t>
  </si>
  <si>
    <t>TW3T58397200</t>
  </si>
  <si>
    <t>TW3TBH397600</t>
  </si>
  <si>
    <t>4VPH29100000</t>
  </si>
  <si>
    <t>TW3TS8397200</t>
  </si>
  <si>
    <t>JP4VPH291000</t>
  </si>
  <si>
    <t>TW3XAH397500</t>
  </si>
  <si>
    <t>5LWH39760000</t>
  </si>
  <si>
    <t>4STH39731000</t>
  </si>
  <si>
    <t>3TS839720000</t>
  </si>
  <si>
    <t>TW3TL8331100</t>
  </si>
  <si>
    <t>3XAH39751000</t>
  </si>
  <si>
    <t>5SL839730200</t>
  </si>
  <si>
    <t>21CH39720000</t>
  </si>
  <si>
    <t>5D9H39752000</t>
  </si>
  <si>
    <t>5KAH39723000</t>
  </si>
  <si>
    <t>5S9H39761000</t>
  </si>
  <si>
    <t>5HHH39690100</t>
  </si>
  <si>
    <t>5VX839750000</t>
  </si>
  <si>
    <t>5MXH39720100</t>
  </si>
  <si>
    <t>5KAH39721000</t>
  </si>
  <si>
    <t>5VLH39730000</t>
  </si>
  <si>
    <t>5YYH39750000</t>
  </si>
  <si>
    <t>5VLH39630200</t>
  </si>
  <si>
    <t>21CH39720100</t>
  </si>
  <si>
    <t>5LWH39761000</t>
  </si>
  <si>
    <t>5D9H39751100</t>
  </si>
  <si>
    <t>12BH39750000</t>
  </si>
  <si>
    <t>3TS839760000</t>
  </si>
  <si>
    <t>5D9H39760000</t>
  </si>
  <si>
    <t>5RMH39750000</t>
  </si>
  <si>
    <t>5UM83976F100</t>
  </si>
  <si>
    <t>5VLH39730100</t>
  </si>
  <si>
    <t>5KAH39720000</t>
  </si>
  <si>
    <t>4B4839750000</t>
  </si>
  <si>
    <t>3HBH39691000</t>
  </si>
  <si>
    <t>21CH39632000</t>
  </si>
  <si>
    <t>4DW839751100</t>
  </si>
  <si>
    <t>58PH39631000</t>
  </si>
  <si>
    <t>5S9H39761100</t>
  </si>
  <si>
    <t>5RMH39760000</t>
  </si>
  <si>
    <t>1PMH39760000</t>
  </si>
  <si>
    <t>1CKH39630000</t>
  </si>
  <si>
    <t>4VPH29100100</t>
  </si>
  <si>
    <t>1DNH39761000</t>
  </si>
  <si>
    <t>42DH39760000</t>
  </si>
  <si>
    <t>18CH39731100</t>
  </si>
  <si>
    <t>1SYH39720000</t>
  </si>
  <si>
    <t>2DUH39630000</t>
  </si>
  <si>
    <t>5HHH39691000</t>
  </si>
  <si>
    <t>58PH39631100</t>
  </si>
  <si>
    <t>2DUH39630100</t>
  </si>
  <si>
    <t>4B4H39690100</t>
  </si>
  <si>
    <t>1SBH39730000</t>
  </si>
  <si>
    <t>20PH39720100</t>
  </si>
  <si>
    <t>36LH3972V000</t>
  </si>
  <si>
    <t>28P262500100</t>
  </si>
  <si>
    <t>28P839720000</t>
  </si>
  <si>
    <t>B77H39750000</t>
  </si>
  <si>
    <t>1SBH39750000</t>
  </si>
  <si>
    <t>2WSH39720000</t>
  </si>
  <si>
    <t>2PBH39750000</t>
  </si>
  <si>
    <t>20PH39630100</t>
  </si>
  <si>
    <t>1P6H259E1100</t>
  </si>
  <si>
    <t>1EDH39631000</t>
  </si>
  <si>
    <t>20BH39731000</t>
  </si>
  <si>
    <t>1YCH39763000</t>
  </si>
  <si>
    <t>1WDH39720000</t>
  </si>
  <si>
    <t>4VPH29100200</t>
  </si>
  <si>
    <t>2PYH39720000</t>
  </si>
  <si>
    <t>1RC839630000</t>
  </si>
  <si>
    <t>5R4W82920000</t>
  </si>
  <si>
    <t>1DNH39761100</t>
  </si>
  <si>
    <t>1FDH39751000</t>
  </si>
  <si>
    <t>5S9H39761200</t>
  </si>
  <si>
    <t>2DUH39630200</t>
  </si>
  <si>
    <t>1WS839750000</t>
  </si>
  <si>
    <t>1FDH39760000</t>
  </si>
  <si>
    <t>BA4H39750000</t>
  </si>
  <si>
    <t>BA4H39730000</t>
  </si>
  <si>
    <t>4KB262502100</t>
  </si>
  <si>
    <t>B97H39720000</t>
  </si>
  <si>
    <t>4D0H39731000</t>
  </si>
  <si>
    <t>BG1H39730000</t>
  </si>
  <si>
    <t>1P6H39761100</t>
  </si>
  <si>
    <t>2WSH39720100</t>
  </si>
  <si>
    <t>5VX839720100</t>
  </si>
  <si>
    <t>20PH39720200</t>
  </si>
  <si>
    <t>4D0H39761000</t>
  </si>
  <si>
    <t>5VK839690000</t>
  </si>
  <si>
    <t>2PYH39720100</t>
  </si>
  <si>
    <t>B97H39750000</t>
  </si>
  <si>
    <t>B44H39760000</t>
  </si>
  <si>
    <t>20BH39761000</t>
  </si>
  <si>
    <t>BK7H39720000</t>
  </si>
  <si>
    <t>20BH39760100</t>
  </si>
  <si>
    <t>5GEF6213004B</t>
  </si>
  <si>
    <t>5XPF614300WL</t>
  </si>
  <si>
    <t>4STF839500P0</t>
  </si>
  <si>
    <t>5GEF839500P0</t>
  </si>
  <si>
    <t>4NSF621300P9</t>
  </si>
  <si>
    <t>5GEF313200EV</t>
  </si>
  <si>
    <t>5GEF621300EV</t>
  </si>
  <si>
    <t>5GEF621300P2</t>
  </si>
  <si>
    <t>5GEF621500P2</t>
  </si>
  <si>
    <t>5HHH35590000</t>
  </si>
  <si>
    <t>37L24756008J</t>
  </si>
  <si>
    <t>3XAF6215X001</t>
  </si>
  <si>
    <t>4NSF6213X00E</t>
  </si>
  <si>
    <t>4STF8395X000</t>
  </si>
  <si>
    <t>5FAE26530200</t>
  </si>
  <si>
    <t>4STF834V0100</t>
  </si>
  <si>
    <t>3S8F17410033</t>
  </si>
  <si>
    <t>3S8F614300P1</t>
  </si>
  <si>
    <t>5C9F47560000</t>
  </si>
  <si>
    <t>5LWE53330000</t>
  </si>
  <si>
    <t>5LWE54920000</t>
  </si>
  <si>
    <t>5FAE26511000</t>
  </si>
  <si>
    <t>4VPF61450000</t>
  </si>
  <si>
    <t>5LWF842N1000</t>
  </si>
  <si>
    <t>3S8F614300P0</t>
  </si>
  <si>
    <t>4F4283850100</t>
  </si>
  <si>
    <t>5MP154310000</t>
  </si>
  <si>
    <t>5LWF6143X000</t>
  </si>
  <si>
    <t>5C9F475600P1</t>
  </si>
  <si>
    <t>5YYYF13UF010</t>
  </si>
  <si>
    <t>3S8F171100P0</t>
  </si>
  <si>
    <t>3S8F172100P0</t>
  </si>
  <si>
    <t>5LWF61451000</t>
  </si>
  <si>
    <t>5C9F47560033</t>
  </si>
  <si>
    <t>2LN149581000</t>
  </si>
  <si>
    <t>5YYYF13UE010</t>
  </si>
  <si>
    <t>36LF31320000</t>
  </si>
  <si>
    <t>5GEF83913100</t>
  </si>
  <si>
    <t>4NSF6213X000</t>
  </si>
  <si>
    <t>NA1L42831100</t>
  </si>
  <si>
    <t>NA4F42838501</t>
  </si>
  <si>
    <t>5DGF4756X000</t>
  </si>
  <si>
    <t>3WF126510200</t>
  </si>
  <si>
    <t>1D8F8393P600</t>
  </si>
  <si>
    <t>5YYWF47510P1</t>
  </si>
  <si>
    <t>5FAE26530300</t>
  </si>
  <si>
    <t>3XAF6215X000</t>
  </si>
  <si>
    <t>5YYWF4751033</t>
  </si>
  <si>
    <t>5S9F61430100</t>
  </si>
  <si>
    <t>5S9H41440000</t>
  </si>
  <si>
    <t>3S8F172100P1</t>
  </si>
  <si>
    <t>5YYH35590000</t>
  </si>
  <si>
    <t>5YYH35591000</t>
  </si>
  <si>
    <t>45DF171A0033</t>
  </si>
  <si>
    <t>45DF41290033</t>
  </si>
  <si>
    <t>45DF412900P0</t>
  </si>
  <si>
    <t>45DF412900P1</t>
  </si>
  <si>
    <t>45DF41390033</t>
  </si>
  <si>
    <t>45DF413900P0</t>
  </si>
  <si>
    <t>45DF413900P1</t>
  </si>
  <si>
    <t>4ANE24672000</t>
  </si>
  <si>
    <t>24PF173100AL</t>
  </si>
  <si>
    <t>5LWE26530000</t>
  </si>
  <si>
    <t>3S8F17210033</t>
  </si>
  <si>
    <t>24PF172100P1</t>
  </si>
  <si>
    <t>5S9F17110000</t>
  </si>
  <si>
    <t>1BNF614300P2</t>
  </si>
  <si>
    <t>21CF1721W080</t>
  </si>
  <si>
    <t>3S8F171E0033</t>
  </si>
  <si>
    <t>5KAH35592000</t>
  </si>
  <si>
    <t>5D9F6143W000</t>
  </si>
  <si>
    <t>35BF8385W000</t>
  </si>
  <si>
    <t>35BF8395W000</t>
  </si>
  <si>
    <t>57CF15691000</t>
  </si>
  <si>
    <t>57CF15791000</t>
  </si>
  <si>
    <t>21CF414A0000</t>
  </si>
  <si>
    <t>5YYYF13UH010</t>
  </si>
  <si>
    <t>1BNF614300P0</t>
  </si>
  <si>
    <t>5LWE34520000</t>
  </si>
  <si>
    <t>1BNF614300P3</t>
  </si>
  <si>
    <t>4VPF6143004B</t>
  </si>
  <si>
    <t>3XAF31320033</t>
  </si>
  <si>
    <t>3XAF6213X000</t>
  </si>
  <si>
    <t>5USW00530000</t>
  </si>
  <si>
    <t>5D9F83850000</t>
  </si>
  <si>
    <t>5LW149580000</t>
  </si>
  <si>
    <t>5VKF137X0100</t>
  </si>
  <si>
    <t>38V2628H0000</t>
  </si>
  <si>
    <t>24PF173100P1</t>
  </si>
  <si>
    <t>3XAF3132X000</t>
  </si>
  <si>
    <t>5D9F61450000</t>
  </si>
  <si>
    <t>4D0F151CQ2VL</t>
  </si>
  <si>
    <t>5MLE34520000</t>
  </si>
  <si>
    <t>5RAF34370000</t>
  </si>
  <si>
    <t>4NSF621300P0</t>
  </si>
  <si>
    <t>20BH414410P2</t>
  </si>
  <si>
    <t>54BF4139W000</t>
  </si>
  <si>
    <t>54BF835UW000</t>
  </si>
  <si>
    <t>54BF835VW000</t>
  </si>
  <si>
    <t>54BF4129W000</t>
  </si>
  <si>
    <t>2D11240J00P0</t>
  </si>
  <si>
    <t>2D11240K00P0</t>
  </si>
  <si>
    <t>5FAE26511100</t>
  </si>
  <si>
    <t>58PXE5430000</t>
  </si>
  <si>
    <t>1SCF74630000</t>
  </si>
  <si>
    <t>5VKF137W1100</t>
  </si>
  <si>
    <t>3XAF3122X000</t>
  </si>
  <si>
    <t>4STF8385X000</t>
  </si>
  <si>
    <t>44CH35590000</t>
  </si>
  <si>
    <t>54BH35590000</t>
  </si>
  <si>
    <t>20PH45440100</t>
  </si>
  <si>
    <t>5S9F414A0000</t>
  </si>
  <si>
    <t>20S835590000</t>
  </si>
  <si>
    <t>54BF47560000</t>
  </si>
  <si>
    <t>5VY2837L0100</t>
  </si>
  <si>
    <t>5VY2837M0100</t>
  </si>
  <si>
    <t>20PH45441100</t>
  </si>
  <si>
    <t>5XC26143L000</t>
  </si>
  <si>
    <t>2S22172A8000</t>
  </si>
  <si>
    <t>5TJ2172AE000</t>
  </si>
  <si>
    <t>44CF137X00P1</t>
  </si>
  <si>
    <t>4N6F31220000</t>
  </si>
  <si>
    <t>11DF137W0000</t>
  </si>
  <si>
    <t>11DF137X0000</t>
  </si>
  <si>
    <t>4N6F31320000</t>
  </si>
  <si>
    <t>11DF842M0000</t>
  </si>
  <si>
    <t>5NL2172A1100</t>
  </si>
  <si>
    <t>3YX274130000</t>
  </si>
  <si>
    <t>5PS2836K0000</t>
  </si>
  <si>
    <t>4B4F137W7000</t>
  </si>
  <si>
    <t>5VKF137W0100</t>
  </si>
  <si>
    <t>20BSH33FQ2VL</t>
  </si>
  <si>
    <t>4F4283852000</t>
  </si>
  <si>
    <t>2D12171A00P0</t>
  </si>
  <si>
    <t>2D12312100P0</t>
  </si>
  <si>
    <t>2D1835590000</t>
  </si>
  <si>
    <t>44CF137W0033</t>
  </si>
  <si>
    <t>44CF137X0033</t>
  </si>
  <si>
    <t>5YYE11850000</t>
  </si>
  <si>
    <t>5VX2836K0000</t>
  </si>
  <si>
    <t>1CKF171X00P2</t>
  </si>
  <si>
    <t>1CKXF17C70P6</t>
  </si>
  <si>
    <t>54BH25680000</t>
  </si>
  <si>
    <t>5KAE11850000</t>
  </si>
  <si>
    <t>21C149580000</t>
  </si>
  <si>
    <t>2GSF163A0000</t>
  </si>
  <si>
    <t>1WS2331G0000</t>
  </si>
  <si>
    <t>2GSF171AW000</t>
  </si>
  <si>
    <t>1RC241060000</t>
  </si>
  <si>
    <t>2GSF3123W000</t>
  </si>
  <si>
    <t>3B4283090100</t>
  </si>
  <si>
    <t>13S2836500P0</t>
  </si>
  <si>
    <t>13S2839500P3</t>
  </si>
  <si>
    <t>2D1241080100</t>
  </si>
  <si>
    <t>1YCF83850000</t>
  </si>
  <si>
    <t>5TJ1549B3000</t>
  </si>
  <si>
    <t>1CKF171X00P1</t>
  </si>
  <si>
    <t>20BH414410P4</t>
  </si>
  <si>
    <t>1WDH35590000</t>
  </si>
  <si>
    <t>2DUF171E0000</t>
  </si>
  <si>
    <t>2DUH47160000</t>
  </si>
  <si>
    <t>5GJ843970000</t>
  </si>
  <si>
    <t>10SF16511000</t>
  </si>
  <si>
    <t>1WDH43970000</t>
  </si>
  <si>
    <t>20BH353G0000</t>
  </si>
  <si>
    <t>5VKF137X1100</t>
  </si>
  <si>
    <t>4D0F83850000</t>
  </si>
  <si>
    <t>B04H41440000</t>
  </si>
  <si>
    <t>1YCF6143W000</t>
  </si>
  <si>
    <t>1YCF74860000</t>
  </si>
  <si>
    <t>1YCH41440000</t>
  </si>
  <si>
    <t>1WDF413900P0</t>
  </si>
  <si>
    <t>1WDF41B100P0</t>
  </si>
  <si>
    <t>5SL843970000</t>
  </si>
  <si>
    <t>1WDF412900P0</t>
  </si>
  <si>
    <t>2JSXE5430100</t>
  </si>
  <si>
    <t>2DPF835U00P0</t>
  </si>
  <si>
    <t>1FDF6143W000</t>
  </si>
  <si>
    <t>1CKXF17C70P7</t>
  </si>
  <si>
    <t>5BPF34161000</t>
  </si>
  <si>
    <t>1CKF171X00P7</t>
  </si>
  <si>
    <t>2JSH41440000</t>
  </si>
  <si>
    <t>B72F31220000</t>
  </si>
  <si>
    <t>B72F31320000</t>
  </si>
  <si>
    <t>20PE24670100</t>
  </si>
  <si>
    <t>B04XF17A00P1</t>
  </si>
  <si>
    <t>1SBF137X0000</t>
  </si>
  <si>
    <t>BS22163A0000</t>
  </si>
  <si>
    <t>B97F171E00P1</t>
  </si>
  <si>
    <t>B97XF41200P2</t>
  </si>
  <si>
    <t>B97F171X00P1</t>
  </si>
  <si>
    <t>B97XF31A00P0</t>
  </si>
  <si>
    <t>B97XF13B00P0</t>
  </si>
  <si>
    <t>B04XF17A00P0</t>
  </si>
  <si>
    <t>BS22838D0000</t>
  </si>
  <si>
    <t>2JSF74231000</t>
  </si>
  <si>
    <t>5VKF137X6000</t>
  </si>
  <si>
    <t>1CKXF17C50P5</t>
  </si>
  <si>
    <t>1WDF135F0000</t>
  </si>
  <si>
    <t>1FDF61450000</t>
  </si>
  <si>
    <t>1CKF171X00P5</t>
  </si>
  <si>
    <t>2JSF61430000</t>
  </si>
  <si>
    <t>2PP2821900P1</t>
  </si>
  <si>
    <t>B97F313200P1</t>
  </si>
  <si>
    <t>B97F31230000</t>
  </si>
  <si>
    <t>2JSF74230000</t>
  </si>
  <si>
    <t>B04XF41300P1</t>
  </si>
  <si>
    <t>1WS2172W0000</t>
  </si>
  <si>
    <t>2JSH41440100</t>
  </si>
  <si>
    <t>BK7F839500P0</t>
  </si>
  <si>
    <t>B04XF41DB0P0</t>
  </si>
  <si>
    <t>B97XF41200P1</t>
  </si>
  <si>
    <t>2DPF83850000</t>
  </si>
  <si>
    <t>1SBF137X2000</t>
  </si>
  <si>
    <t>4B4F137WG000</t>
  </si>
  <si>
    <t>5RAF34370100</t>
  </si>
  <si>
    <t>B97XF13B00P1</t>
  </si>
  <si>
    <t>B97XF41300P1</t>
  </si>
  <si>
    <t>B97F163A0000</t>
  </si>
  <si>
    <t>1SBF137W2000</t>
  </si>
  <si>
    <t>1SBF137W0000</t>
  </si>
  <si>
    <t>B97F171A0000</t>
  </si>
  <si>
    <t>B97XF41300P0</t>
  </si>
  <si>
    <t>B97F172X0000</t>
  </si>
  <si>
    <t>53PF171A00P2</t>
  </si>
  <si>
    <t>53PF842N00P0</t>
  </si>
  <si>
    <t>53PF413900P6</t>
  </si>
  <si>
    <t>2MSF83990000</t>
  </si>
  <si>
    <t>2MSF83980000</t>
  </si>
  <si>
    <t>B97F171X00P0</t>
  </si>
  <si>
    <t>BK7F835U00P0</t>
  </si>
  <si>
    <t>BK7F835V00P0</t>
  </si>
  <si>
    <t>B97XF41300P2</t>
  </si>
  <si>
    <t>1RC2137X00P0</t>
  </si>
  <si>
    <t>1RC843690000</t>
  </si>
  <si>
    <t>B44F4129W000</t>
  </si>
  <si>
    <t>1HPF16510000</t>
  </si>
  <si>
    <t>B97XF13800P0</t>
  </si>
  <si>
    <t>1SBF137W1000</t>
  </si>
  <si>
    <t>1GCWF4790000</t>
  </si>
  <si>
    <t>1SBF137X1000</t>
  </si>
  <si>
    <t>B04F838500P5</t>
  </si>
  <si>
    <t>B04XF41C10P3</t>
  </si>
  <si>
    <t>BK7F412900P0</t>
  </si>
  <si>
    <t>BK7F413900P0</t>
  </si>
  <si>
    <t>BK7F41B100P0</t>
  </si>
  <si>
    <t>BK7F838500P0</t>
  </si>
  <si>
    <t>5VKF16510000</t>
  </si>
  <si>
    <t>B0LF137W2000</t>
  </si>
  <si>
    <t>B0LF137X2000</t>
  </si>
  <si>
    <t>B97F137XW000</t>
  </si>
  <si>
    <t>B97F137WW000</t>
  </si>
  <si>
    <t>B44F4139W000</t>
  </si>
  <si>
    <t>1RC241080100</t>
  </si>
  <si>
    <t>2JSH43960000</t>
  </si>
  <si>
    <t>2A7111110000</t>
  </si>
  <si>
    <t>NA59V1118100</t>
  </si>
  <si>
    <t>23F111110000</t>
  </si>
  <si>
    <t>1X0111110000</t>
  </si>
  <si>
    <t>4VPE11110000</t>
  </si>
  <si>
    <t>21CE11110000</t>
  </si>
  <si>
    <t>18G111110000</t>
  </si>
  <si>
    <t>18L111110000</t>
  </si>
  <si>
    <t>3RW111010400</t>
  </si>
  <si>
    <t>1S4E11960000</t>
  </si>
  <si>
    <t>24PE11020000</t>
  </si>
  <si>
    <t>5D9E11110000</t>
  </si>
  <si>
    <t>3HBE11111000</t>
  </si>
  <si>
    <t>1C3111111100</t>
  </si>
  <si>
    <t>5MXE11020000</t>
  </si>
  <si>
    <t>54BE11110000</t>
  </si>
  <si>
    <t>2GSE11020000</t>
  </si>
  <si>
    <t>18G111110100</t>
  </si>
  <si>
    <t>401221270000</t>
  </si>
  <si>
    <t>156234110000</t>
  </si>
  <si>
    <t>156234120000</t>
  </si>
  <si>
    <t>183234110000</t>
  </si>
  <si>
    <t>1WG121180000</t>
  </si>
  <si>
    <t>22F234110100</t>
  </si>
  <si>
    <t>22F234120100</t>
  </si>
  <si>
    <t>22F234140100</t>
  </si>
  <si>
    <t>2E9234120000</t>
  </si>
  <si>
    <t>3KJ234110100</t>
  </si>
  <si>
    <t>902800301700</t>
  </si>
  <si>
    <t>NA9028205005</t>
  </si>
  <si>
    <t>NA9028205028</t>
  </si>
  <si>
    <t>TW15623411KI</t>
  </si>
  <si>
    <t>902820500500</t>
  </si>
  <si>
    <t>5KAF34110000</t>
  </si>
  <si>
    <t>5KAF34120000</t>
  </si>
  <si>
    <t>5KAF34130000</t>
  </si>
  <si>
    <t>5KAF34140000</t>
  </si>
  <si>
    <t>NA9017506013</t>
  </si>
  <si>
    <t>4LSE21180000</t>
  </si>
  <si>
    <t>4G0121180000</t>
  </si>
  <si>
    <t>902820406400</t>
  </si>
  <si>
    <t>933999994900</t>
  </si>
  <si>
    <t>183234120000</t>
  </si>
  <si>
    <t>1KLF34120000</t>
  </si>
  <si>
    <t>22F121180100</t>
  </si>
  <si>
    <t>4FPF34111000</t>
  </si>
  <si>
    <t>18G234110000</t>
  </si>
  <si>
    <t>4C6F34111000</t>
  </si>
  <si>
    <t>4C6F34120000</t>
  </si>
  <si>
    <t>4C6F34130000</t>
  </si>
  <si>
    <t>4C6F34140000</t>
  </si>
  <si>
    <t>4C6F34160000</t>
  </si>
  <si>
    <t>5VLF21270000</t>
  </si>
  <si>
    <t>21CE61930000</t>
  </si>
  <si>
    <t>902820504300</t>
  </si>
  <si>
    <t>902820503100</t>
  </si>
  <si>
    <t>933999995700</t>
  </si>
  <si>
    <t>1AA121180000</t>
  </si>
  <si>
    <t>5WGE21180000</t>
  </si>
  <si>
    <t>902800500100</t>
  </si>
  <si>
    <t>902820505800</t>
  </si>
  <si>
    <t>384156350000</t>
  </si>
  <si>
    <t>5VLE21180000</t>
  </si>
  <si>
    <t>21CF34120000</t>
  </si>
  <si>
    <t>21CF34130000</t>
  </si>
  <si>
    <t>21CF34140000</t>
  </si>
  <si>
    <t>5VK155900000</t>
  </si>
  <si>
    <t>296131470000</t>
  </si>
  <si>
    <t>5AVE21180000</t>
  </si>
  <si>
    <t>5VLE21181000</t>
  </si>
  <si>
    <t>50PF34120000</t>
  </si>
  <si>
    <t>902820500100</t>
  </si>
  <si>
    <t>38BE61930000</t>
  </si>
  <si>
    <t>4S5E21180000</t>
  </si>
  <si>
    <t>902820504700</t>
  </si>
  <si>
    <t>BK7F34110000</t>
  </si>
  <si>
    <t>B6E234120000</t>
  </si>
  <si>
    <t>BP2234110000</t>
  </si>
  <si>
    <t>1TD163240000</t>
  </si>
  <si>
    <t>BP2234120000</t>
  </si>
  <si>
    <t>4FPF34112000</t>
  </si>
  <si>
    <t>10V156600000</t>
  </si>
  <si>
    <t>15A156600100</t>
  </si>
  <si>
    <t>15A221410000</t>
  </si>
  <si>
    <t>23F181010000</t>
  </si>
  <si>
    <t>276181010200</t>
  </si>
  <si>
    <t>2N4221410000</t>
  </si>
  <si>
    <t>384184110300</t>
  </si>
  <si>
    <t>390253810100</t>
  </si>
  <si>
    <t>3AYF51810100</t>
  </si>
  <si>
    <t>3E5156600000</t>
  </si>
  <si>
    <t>3M5253810100</t>
  </si>
  <si>
    <t>3Y1121560000</t>
  </si>
  <si>
    <t>3Y1156600000</t>
  </si>
  <si>
    <t>401251810100</t>
  </si>
  <si>
    <t>4F2156600100</t>
  </si>
  <si>
    <t>583121710100</t>
  </si>
  <si>
    <t>58H181010400</t>
  </si>
  <si>
    <t>5H0121460000</t>
  </si>
  <si>
    <t>5H0121560000</t>
  </si>
  <si>
    <t>902401013700</t>
  </si>
  <si>
    <t>999990144900</t>
  </si>
  <si>
    <t>JP3902538100</t>
  </si>
  <si>
    <t>JP3M52518100</t>
  </si>
  <si>
    <t>NA1642518100</t>
  </si>
  <si>
    <t>NA18G2538100</t>
  </si>
  <si>
    <t>NA2A62538100</t>
  </si>
  <si>
    <t>NA3532518100</t>
  </si>
  <si>
    <t>NA3TL2518100</t>
  </si>
  <si>
    <t>NA4F21810100</t>
  </si>
  <si>
    <t>TW2A61566003</t>
  </si>
  <si>
    <t>TW5251566000</t>
  </si>
  <si>
    <t>NA4002518100</t>
  </si>
  <si>
    <t>4F2181010200</t>
  </si>
  <si>
    <t>10W253810000</t>
  </si>
  <si>
    <t>167253870000</t>
  </si>
  <si>
    <t>2JG251810000</t>
  </si>
  <si>
    <t>5HH221410100</t>
  </si>
  <si>
    <t>NA2761810100</t>
  </si>
  <si>
    <t>NA3M51810100</t>
  </si>
  <si>
    <t>NA58H1810100</t>
  </si>
  <si>
    <t>NA3M52538100</t>
  </si>
  <si>
    <t>234221410000</t>
  </si>
  <si>
    <t>353253810000</t>
  </si>
  <si>
    <t>3NXF71120000</t>
  </si>
  <si>
    <t>486221410100</t>
  </si>
  <si>
    <t>4F2156600000</t>
  </si>
  <si>
    <t>4JFF71120000</t>
  </si>
  <si>
    <t>5HH253810000</t>
  </si>
  <si>
    <t>5HHE81010100</t>
  </si>
  <si>
    <t>5PCF53870000</t>
  </si>
  <si>
    <t>5VAF53870000</t>
  </si>
  <si>
    <t>JP2902538100</t>
  </si>
  <si>
    <t>NA3M52518100</t>
  </si>
  <si>
    <t>36LF21410100</t>
  </si>
  <si>
    <t>2A6174210000</t>
  </si>
  <si>
    <t>5AP174020000</t>
  </si>
  <si>
    <t>NA4012538100</t>
  </si>
  <si>
    <t>4VPE74210100</t>
  </si>
  <si>
    <t>517156600100</t>
  </si>
  <si>
    <t>NA2962518100</t>
  </si>
  <si>
    <t>296156600000</t>
  </si>
  <si>
    <t>4ST181010100</t>
  </si>
  <si>
    <t>4WXF51810000</t>
  </si>
  <si>
    <t>5HHE21561000</t>
  </si>
  <si>
    <t>NA2JG2518100</t>
  </si>
  <si>
    <t>17T174020000</t>
  </si>
  <si>
    <t>1W1185400000</t>
  </si>
  <si>
    <t>4VPE74100100</t>
  </si>
  <si>
    <t>TW5171566001</t>
  </si>
  <si>
    <t>NA4ST1810100</t>
  </si>
  <si>
    <t>37F181010200</t>
  </si>
  <si>
    <t>4ANF21411000</t>
  </si>
  <si>
    <t>5RMF21260000</t>
  </si>
  <si>
    <t>4ANE63570000</t>
  </si>
  <si>
    <t>4LSE74020100</t>
  </si>
  <si>
    <t>3S8F74310000</t>
  </si>
  <si>
    <t>3S8F74410000</t>
  </si>
  <si>
    <t>NA3AYF538100</t>
  </si>
  <si>
    <t>NA5H52358100</t>
  </si>
  <si>
    <t>NA3AYF538101</t>
  </si>
  <si>
    <t>4LSE81010100</t>
  </si>
  <si>
    <t>18G253810000</t>
  </si>
  <si>
    <t>2N4141450000</t>
  </si>
  <si>
    <t>5MXE56011000</t>
  </si>
  <si>
    <t>5MXE74101000</t>
  </si>
  <si>
    <t>4ST156600000</t>
  </si>
  <si>
    <t>5PCF71120000</t>
  </si>
  <si>
    <t>15A174020100</t>
  </si>
  <si>
    <t>5HHE74021000</t>
  </si>
  <si>
    <t>4LSXE8120000</t>
  </si>
  <si>
    <t>5H5253810000</t>
  </si>
  <si>
    <t>5AVE81010000</t>
  </si>
  <si>
    <t>5MLE56010000</t>
  </si>
  <si>
    <t>21C272610100</t>
  </si>
  <si>
    <t>5MXE74211000</t>
  </si>
  <si>
    <t>5RMF53810000</t>
  </si>
  <si>
    <t>5YYE74021000</t>
  </si>
  <si>
    <t>5S9F51810000</t>
  </si>
  <si>
    <t>2D5E74100000</t>
  </si>
  <si>
    <t>5AVE21560000</t>
  </si>
  <si>
    <t>21CF21410000</t>
  </si>
  <si>
    <t>4LSE21560000</t>
  </si>
  <si>
    <t>3XAF71120100</t>
  </si>
  <si>
    <t>5YYF21410000</t>
  </si>
  <si>
    <t>5HHE74111000</t>
  </si>
  <si>
    <t>5YYF51810000</t>
  </si>
  <si>
    <t>21CF51810000</t>
  </si>
  <si>
    <t>21CE81010000</t>
  </si>
  <si>
    <t>5PA181010000</t>
  </si>
  <si>
    <t>5YYF53810000</t>
  </si>
  <si>
    <t>1KH121710000</t>
  </si>
  <si>
    <t>4VPE56010000</t>
  </si>
  <si>
    <t>5HHE74023000</t>
  </si>
  <si>
    <t>5HHF74310000</t>
  </si>
  <si>
    <t>5HHF74410000</t>
  </si>
  <si>
    <t>48Y121710000</t>
  </si>
  <si>
    <t>48Y121810000</t>
  </si>
  <si>
    <t>31J251810000</t>
  </si>
  <si>
    <t>5KAE74110000</t>
  </si>
  <si>
    <t>5TSE74110000</t>
  </si>
  <si>
    <t>5VLE81011100</t>
  </si>
  <si>
    <t>4LSF21410000</t>
  </si>
  <si>
    <t>5TSWE7401000</t>
  </si>
  <si>
    <t>5VLF21410000</t>
  </si>
  <si>
    <t>21CE21560000</t>
  </si>
  <si>
    <t>5S9E74210000</t>
  </si>
  <si>
    <t>5S9E74100000</t>
  </si>
  <si>
    <t>21CE81010100</t>
  </si>
  <si>
    <t>5TPF74310000</t>
  </si>
  <si>
    <t>5TPF74410000</t>
  </si>
  <si>
    <t>3C1E81400000</t>
  </si>
  <si>
    <t>5VLF21410100</t>
  </si>
  <si>
    <t>5VLF51810100</t>
  </si>
  <si>
    <t>3WF174200000</t>
  </si>
  <si>
    <t>5CAE55210000</t>
  </si>
  <si>
    <t>5HH141450000</t>
  </si>
  <si>
    <t>5YYE74101000</t>
  </si>
  <si>
    <t>296251810200</t>
  </si>
  <si>
    <t>28P2530V0000</t>
  </si>
  <si>
    <t>28P2510F0000</t>
  </si>
  <si>
    <t>5KAE85402000</t>
  </si>
  <si>
    <t>1VJ221410000</t>
  </si>
  <si>
    <t>5VLF53210135</t>
  </si>
  <si>
    <t>5TSF74411100</t>
  </si>
  <si>
    <t>5KAF53810000</t>
  </si>
  <si>
    <t>5HHF59240000</t>
  </si>
  <si>
    <t>21CF53810000</t>
  </si>
  <si>
    <t>5C9F71120000</t>
  </si>
  <si>
    <t>5VLE81010200</t>
  </si>
  <si>
    <t>5TSF71120100</t>
  </si>
  <si>
    <t>58PF51810000</t>
  </si>
  <si>
    <t>36LF51211000</t>
  </si>
  <si>
    <t>22PF71120000</t>
  </si>
  <si>
    <t>22PF53870000</t>
  </si>
  <si>
    <t>21CF53881100</t>
  </si>
  <si>
    <t>5JV221410000</t>
  </si>
  <si>
    <t>5AVE74110000</t>
  </si>
  <si>
    <t>20PF51810000</t>
  </si>
  <si>
    <t>45DF72610000</t>
  </si>
  <si>
    <t>5VLE74210000</t>
  </si>
  <si>
    <t>5RM156600000</t>
  </si>
  <si>
    <t>5VLE21560000</t>
  </si>
  <si>
    <t>5VLF53810100</t>
  </si>
  <si>
    <t>54BF51810000</t>
  </si>
  <si>
    <t>28P2510J0100</t>
  </si>
  <si>
    <t>4STE74020000</t>
  </si>
  <si>
    <t>36LF51810000</t>
  </si>
  <si>
    <t>1S4F51810000</t>
  </si>
  <si>
    <t>5KM2530V1100</t>
  </si>
  <si>
    <t>5VLF71121100</t>
  </si>
  <si>
    <t>35BXE8120000</t>
  </si>
  <si>
    <t>5MLE56010100</t>
  </si>
  <si>
    <t>164181010400</t>
  </si>
  <si>
    <t>1S4181010100</t>
  </si>
  <si>
    <t>3AYF21410100</t>
  </si>
  <si>
    <t>10V253210035</t>
  </si>
  <si>
    <t>1S4E21560000</t>
  </si>
  <si>
    <t>4ANF21411100</t>
  </si>
  <si>
    <t>5HHF53870000</t>
  </si>
  <si>
    <t>28P2510F0100</t>
  </si>
  <si>
    <t>1L5156600100</t>
  </si>
  <si>
    <t>180156600100</t>
  </si>
  <si>
    <t>5VLE74020000</t>
  </si>
  <si>
    <t>5HKE21560000</t>
  </si>
  <si>
    <t>5YYE56610000</t>
  </si>
  <si>
    <t>21CE55210000</t>
  </si>
  <si>
    <t>5VLF51811100</t>
  </si>
  <si>
    <t>5RMF53810100</t>
  </si>
  <si>
    <t>1W7174212000</t>
  </si>
  <si>
    <t>54BF21410000</t>
  </si>
  <si>
    <t>21CE56610000</t>
  </si>
  <si>
    <t>1S7E24500100</t>
  </si>
  <si>
    <t>1CKF51810000</t>
  </si>
  <si>
    <t>3NAF51810100</t>
  </si>
  <si>
    <t>5H0181200200</t>
  </si>
  <si>
    <t>1S7E24500000</t>
  </si>
  <si>
    <t>5RMF51810000</t>
  </si>
  <si>
    <t>4JG185400000</t>
  </si>
  <si>
    <t>54BF53810000</t>
  </si>
  <si>
    <t>28P2510H0100</t>
  </si>
  <si>
    <t>21CE74024000</t>
  </si>
  <si>
    <t>1CKF53810000</t>
  </si>
  <si>
    <t>1SBF21410000</t>
  </si>
  <si>
    <t>5VLE56600100</t>
  </si>
  <si>
    <t>4XV251811000</t>
  </si>
  <si>
    <t>1JK121710000</t>
  </si>
  <si>
    <t>1PME74020000</t>
  </si>
  <si>
    <t>21CE74025000</t>
  </si>
  <si>
    <t>4B4253810000</t>
  </si>
  <si>
    <t>1SBF51810000</t>
  </si>
  <si>
    <t>5TSWE7404000</t>
  </si>
  <si>
    <t>1SBE56600000</t>
  </si>
  <si>
    <t>21CE74114000</t>
  </si>
  <si>
    <t>4S8174210000</t>
  </si>
  <si>
    <t>2GSF51810000</t>
  </si>
  <si>
    <t>1S4E74020000</t>
  </si>
  <si>
    <t>5VLY18540100</t>
  </si>
  <si>
    <t>3S0F71120000</t>
  </si>
  <si>
    <t>54BE56610000</t>
  </si>
  <si>
    <t>1WD251810000</t>
  </si>
  <si>
    <t>4ST174020100</t>
  </si>
  <si>
    <t>5VLE74110000</t>
  </si>
  <si>
    <t>5VLE81011200</t>
  </si>
  <si>
    <t>1CKE21560000</t>
  </si>
  <si>
    <t>1SBF53810000</t>
  </si>
  <si>
    <t>35BE56610200</t>
  </si>
  <si>
    <t>5DJ124510000</t>
  </si>
  <si>
    <t>2GSF21410000</t>
  </si>
  <si>
    <t>1DYE81010000</t>
  </si>
  <si>
    <t>2GSF53810000</t>
  </si>
  <si>
    <t>1WD253810000</t>
  </si>
  <si>
    <t>1PME74021000</t>
  </si>
  <si>
    <t>2GSE74020000</t>
  </si>
  <si>
    <t>4S9E74110000</t>
  </si>
  <si>
    <t>5D9E74021000</t>
  </si>
  <si>
    <t>5LMF21410000</t>
  </si>
  <si>
    <t>43F181020200</t>
  </si>
  <si>
    <t>4BP272611000</t>
  </si>
  <si>
    <t>2CCF53810000</t>
  </si>
  <si>
    <t>275131750100</t>
  </si>
  <si>
    <t>5VKE74211000</t>
  </si>
  <si>
    <t>B97E81010000</t>
  </si>
  <si>
    <t>2GSE74021000</t>
  </si>
  <si>
    <t>2DPE74100000</t>
  </si>
  <si>
    <t>2DPE74210000</t>
  </si>
  <si>
    <t>4STE74020100</t>
  </si>
  <si>
    <t>1W1181010300</t>
  </si>
  <si>
    <t>2DPF51810000</t>
  </si>
  <si>
    <t>5D9E56611000</t>
  </si>
  <si>
    <t>5LXE74020000</t>
  </si>
  <si>
    <t>1FDF53810000</t>
  </si>
  <si>
    <t>54BF71120000</t>
  </si>
  <si>
    <t>2GSE74111000</t>
  </si>
  <si>
    <t>5VLE81012000</t>
  </si>
  <si>
    <t>1S4E74020100</t>
  </si>
  <si>
    <t>45PF21410000</t>
  </si>
  <si>
    <t>5VK181010000</t>
  </si>
  <si>
    <t>1RC251810000</t>
  </si>
  <si>
    <t>5TSE74111000</t>
  </si>
  <si>
    <t>5RM156601000</t>
  </si>
  <si>
    <t>5VK251810000</t>
  </si>
  <si>
    <t>BACE74020000</t>
  </si>
  <si>
    <t>B0LF53810000</t>
  </si>
  <si>
    <t>2DPH3559W000</t>
  </si>
  <si>
    <t>164231630000</t>
  </si>
  <si>
    <t>18G113510200</t>
  </si>
  <si>
    <t>1EGE31160000</t>
  </si>
  <si>
    <t>1GU113510100</t>
  </si>
  <si>
    <t>1LR111810100</t>
  </si>
  <si>
    <t>1VJ144620000</t>
  </si>
  <si>
    <t>24W141840000</t>
  </si>
  <si>
    <t>2A7111811000</t>
  </si>
  <si>
    <t>2F4111810000</t>
  </si>
  <si>
    <t>36LE11810000</t>
  </si>
  <si>
    <t>36LF17630000</t>
  </si>
  <si>
    <t>3FL147140100</t>
  </si>
  <si>
    <t>3KJ111810000</t>
  </si>
  <si>
    <t>3MT146130000</t>
  </si>
  <si>
    <t>3NTE46130100</t>
  </si>
  <si>
    <t>3PT113510000</t>
  </si>
  <si>
    <t>3TN113510000</t>
  </si>
  <si>
    <t>3VR113510000</t>
  </si>
  <si>
    <t>440113510100</t>
  </si>
  <si>
    <t>4ANE54560100</t>
  </si>
  <si>
    <t>4AW113510000</t>
  </si>
  <si>
    <t>4AW147140100</t>
  </si>
  <si>
    <t>4BR146130000</t>
  </si>
  <si>
    <t>4ES113510000</t>
  </si>
  <si>
    <t>4FB154610000</t>
  </si>
  <si>
    <t>4SCE36210000</t>
  </si>
  <si>
    <t>4STE11810000</t>
  </si>
  <si>
    <t>4STE13510100</t>
  </si>
  <si>
    <t>4STE33290000</t>
  </si>
  <si>
    <t>4STE54611000</t>
  </si>
  <si>
    <t>4VPE11810000</t>
  </si>
  <si>
    <t>4X8111810000</t>
  </si>
  <si>
    <t>550147570000</t>
  </si>
  <si>
    <t>59V111810000</t>
  </si>
  <si>
    <t>5CGW00410000</t>
  </si>
  <si>
    <t>5DAE54510000</t>
  </si>
  <si>
    <t>5DAE54610000</t>
  </si>
  <si>
    <t>5E2111810000</t>
  </si>
  <si>
    <t>5FAE13510000</t>
  </si>
  <si>
    <t>904301220700</t>
  </si>
  <si>
    <t>JP3MT1461300</t>
  </si>
  <si>
    <t>NA1221135100</t>
  </si>
  <si>
    <t>NA1261311600</t>
  </si>
  <si>
    <t>NA1521461300</t>
  </si>
  <si>
    <t>NA1641545100</t>
  </si>
  <si>
    <t>NA18G1135102</t>
  </si>
  <si>
    <t>NA18G1545100</t>
  </si>
  <si>
    <t>NA18G1545600</t>
  </si>
  <si>
    <t>NA1F51118100</t>
  </si>
  <si>
    <t>NA1F51362100</t>
  </si>
  <si>
    <t>NA1V11545100</t>
  </si>
  <si>
    <t>NA1W21471400</t>
  </si>
  <si>
    <t>NA1W71118100</t>
  </si>
  <si>
    <t>NA2961418400</t>
  </si>
  <si>
    <t>NA2961545100</t>
  </si>
  <si>
    <t>NA2A61118100</t>
  </si>
  <si>
    <t>NA2A61461200</t>
  </si>
  <si>
    <t>NA2A61545500</t>
  </si>
  <si>
    <t>NA2A61545600</t>
  </si>
  <si>
    <t>NA2A71118100</t>
  </si>
  <si>
    <t>NA2E91118100</t>
  </si>
  <si>
    <t>NA3001362100</t>
  </si>
  <si>
    <t>NA3041418400</t>
  </si>
  <si>
    <t>NA3051118100</t>
  </si>
  <si>
    <t>NA3601471400</t>
  </si>
  <si>
    <t>NA36LE118100</t>
  </si>
  <si>
    <t>NA3GY1545100</t>
  </si>
  <si>
    <t>NA3KA1857400</t>
  </si>
  <si>
    <t>NA3KJ1362100</t>
  </si>
  <si>
    <t>NA3KJ1546100</t>
  </si>
  <si>
    <t>NA3KJ1546200</t>
  </si>
  <si>
    <t>NA3L51545100</t>
  </si>
  <si>
    <t>NA3MT1461300</t>
  </si>
  <si>
    <t>NA3NA1471400</t>
  </si>
  <si>
    <t>NA3PA1461300</t>
  </si>
  <si>
    <t>NA3TN1135100</t>
  </si>
  <si>
    <t>NA3TT1362100</t>
  </si>
  <si>
    <t>NA3WF1118100</t>
  </si>
  <si>
    <t>NA3WF1545100</t>
  </si>
  <si>
    <t>NA3Y11118100</t>
  </si>
  <si>
    <t>NA3Y11135100</t>
  </si>
  <si>
    <t>NA3Y11545100</t>
  </si>
  <si>
    <t>NA4011545100</t>
  </si>
  <si>
    <t>NA4401135100</t>
  </si>
  <si>
    <t>NA4ANE545100</t>
  </si>
  <si>
    <t>NA4AW1135100</t>
  </si>
  <si>
    <t>NA4AW1471400</t>
  </si>
  <si>
    <t>NA4AW1545100</t>
  </si>
  <si>
    <t>NA4BE1545100</t>
  </si>
  <si>
    <t>NA4DW1545100</t>
  </si>
  <si>
    <t>NA4DW1546200</t>
  </si>
  <si>
    <t>NA4STE118100</t>
  </si>
  <si>
    <t>NA4STE135100</t>
  </si>
  <si>
    <t>NA4STE221300</t>
  </si>
  <si>
    <t>NA4STE461300</t>
  </si>
  <si>
    <t>NA4STE545100</t>
  </si>
  <si>
    <t>NA4STE546100</t>
  </si>
  <si>
    <t>NA4VPE118100</t>
  </si>
  <si>
    <t>NA4X81118100</t>
  </si>
  <si>
    <t>NA4X81135100</t>
  </si>
  <si>
    <t>NA5171135100</t>
  </si>
  <si>
    <t>NA5371545100</t>
  </si>
  <si>
    <t>NA5391545100</t>
  </si>
  <si>
    <t>NA5831118100</t>
  </si>
  <si>
    <t>NA5831135100</t>
  </si>
  <si>
    <t>NA5831545100</t>
  </si>
  <si>
    <t>NA5DAE545100</t>
  </si>
  <si>
    <t>NA5DAE546100</t>
  </si>
  <si>
    <t>NA5E21135100</t>
  </si>
  <si>
    <t>NA5FAE135100</t>
  </si>
  <si>
    <t>NA5HHE545100</t>
  </si>
  <si>
    <t>NA5HHE546100</t>
  </si>
  <si>
    <t>NA87A1362100</t>
  </si>
  <si>
    <t>18G154510300</t>
  </si>
  <si>
    <t>1W7111810000</t>
  </si>
  <si>
    <t>2A6111810000</t>
  </si>
  <si>
    <t>3GY154510000</t>
  </si>
  <si>
    <t>3KAE13510000</t>
  </si>
  <si>
    <t>3TT136210000</t>
  </si>
  <si>
    <t>4AW154510000</t>
  </si>
  <si>
    <t>4FU113510000</t>
  </si>
  <si>
    <t>87A136210000</t>
  </si>
  <si>
    <t>NA3141362100</t>
  </si>
  <si>
    <t>NA35X1118100</t>
  </si>
  <si>
    <t>NA5AP1118100</t>
  </si>
  <si>
    <t>NA5HHE135100</t>
  </si>
  <si>
    <t>122113511000</t>
  </si>
  <si>
    <t>305111810000</t>
  </si>
  <si>
    <t>360147140000</t>
  </si>
  <si>
    <t>36LE46130000</t>
  </si>
  <si>
    <t>36LE47140000</t>
  </si>
  <si>
    <t>36LE54510000</t>
  </si>
  <si>
    <t>3DM146130000</t>
  </si>
  <si>
    <t>3UL113510000</t>
  </si>
  <si>
    <t>3YF147140000</t>
  </si>
  <si>
    <t>4ST135950000</t>
  </si>
  <si>
    <t>5HHH357K0000</t>
  </si>
  <si>
    <t>904301281200</t>
  </si>
  <si>
    <t>NA3FL1471401</t>
  </si>
  <si>
    <t>1W2147140000</t>
  </si>
  <si>
    <t>3NA147140100</t>
  </si>
  <si>
    <t>296141840100</t>
  </si>
  <si>
    <t>304141840000</t>
  </si>
  <si>
    <t>3TLE54550000</t>
  </si>
  <si>
    <t>4GL154510100</t>
  </si>
  <si>
    <t>4STE22130000</t>
  </si>
  <si>
    <t>5AP111810000</t>
  </si>
  <si>
    <t>5HHE13510000</t>
  </si>
  <si>
    <t>5HHE54610000</t>
  </si>
  <si>
    <t>NA3UL1135100</t>
  </si>
  <si>
    <t>NA18G1445300</t>
  </si>
  <si>
    <t>3WF111810000</t>
  </si>
  <si>
    <t>JP3FL1471400</t>
  </si>
  <si>
    <t>NA5171311600</t>
  </si>
  <si>
    <t>NA35X1332900</t>
  </si>
  <si>
    <t>NA4VP1311600</t>
  </si>
  <si>
    <t>NA3FL1471400</t>
  </si>
  <si>
    <t>NA93210180AG</t>
  </si>
  <si>
    <t>5GEF48640000</t>
  </si>
  <si>
    <t>5JUF47320000</t>
  </si>
  <si>
    <t>3TLE54560000</t>
  </si>
  <si>
    <t>5HHE54510000</t>
  </si>
  <si>
    <t>3HK146130000</t>
  </si>
  <si>
    <t>37F111810100</t>
  </si>
  <si>
    <t>1NU111810000</t>
  </si>
  <si>
    <t>3XG149970000</t>
  </si>
  <si>
    <t>4BE146130000</t>
  </si>
  <si>
    <t>4BE154510300</t>
  </si>
  <si>
    <t>4BE154620000</t>
  </si>
  <si>
    <t>5VC113510000</t>
  </si>
  <si>
    <t>NA4BE1546200</t>
  </si>
  <si>
    <t>NA4X81135118</t>
  </si>
  <si>
    <t>NA18G1135118</t>
  </si>
  <si>
    <t>NA3TN1135118</t>
  </si>
  <si>
    <t>NA4X811181AL</t>
  </si>
  <si>
    <t>NA4VPE1181AL</t>
  </si>
  <si>
    <t>NA5HHE118100</t>
  </si>
  <si>
    <t>NA3PA1461310</t>
  </si>
  <si>
    <t>NA4ANE545500</t>
  </si>
  <si>
    <t>NA3PA1461400</t>
  </si>
  <si>
    <t>NA3MT1461400</t>
  </si>
  <si>
    <t>NA5HHE545101</t>
  </si>
  <si>
    <t>NA3TT1362101</t>
  </si>
  <si>
    <t>NA5HH1471400</t>
  </si>
  <si>
    <t>NA3YF1475500</t>
  </si>
  <si>
    <t>NA4ANE241400</t>
  </si>
  <si>
    <t>NA5HHE221300</t>
  </si>
  <si>
    <t>NA3KJE263100</t>
  </si>
  <si>
    <t>NA4ANE242800</t>
  </si>
  <si>
    <t>NA4AN1689200</t>
  </si>
  <si>
    <t>4LSE54610100</t>
  </si>
  <si>
    <t>NA4X811181C0</t>
  </si>
  <si>
    <t>5HP154610000</t>
  </si>
  <si>
    <t>56AW00410000</t>
  </si>
  <si>
    <t>5HP154510000</t>
  </si>
  <si>
    <t>1VJ113510000</t>
  </si>
  <si>
    <t>5HP113510000</t>
  </si>
  <si>
    <t>4JY113510100</t>
  </si>
  <si>
    <t>5AVE13510100</t>
  </si>
  <si>
    <t>5MXE46130000</t>
  </si>
  <si>
    <t>18G154510000</t>
  </si>
  <si>
    <t>5HHE22130000</t>
  </si>
  <si>
    <t>5MXE47140000</t>
  </si>
  <si>
    <t>4UUF45120000</t>
  </si>
  <si>
    <t>5KAE11810000</t>
  </si>
  <si>
    <t>3T5246121000</t>
  </si>
  <si>
    <t>5LWE11810000</t>
  </si>
  <si>
    <t>3YF146130100</t>
  </si>
  <si>
    <t>4DW122130000</t>
  </si>
  <si>
    <t>4DW154510000</t>
  </si>
  <si>
    <t>4DW154550000</t>
  </si>
  <si>
    <t>4DW154620000</t>
  </si>
  <si>
    <t>11H818440000</t>
  </si>
  <si>
    <t>2KF111810100</t>
  </si>
  <si>
    <t>3SX133290000</t>
  </si>
  <si>
    <t>5Y1143840000</t>
  </si>
  <si>
    <t>4DW134150000</t>
  </si>
  <si>
    <t>5KAE11811000</t>
  </si>
  <si>
    <t>4STE13510200</t>
  </si>
  <si>
    <t>5VC113510100</t>
  </si>
  <si>
    <t>5LWE54610000</t>
  </si>
  <si>
    <t>4LSE11810000</t>
  </si>
  <si>
    <t>5YYE13510000</t>
  </si>
  <si>
    <t>4VPE44520000</t>
  </si>
  <si>
    <t>4RF154510000</t>
  </si>
  <si>
    <t>4UUF45650000</t>
  </si>
  <si>
    <t>3GX855400000</t>
  </si>
  <si>
    <t>4BD147660000</t>
  </si>
  <si>
    <t>5MXE16510100</t>
  </si>
  <si>
    <t>5MXE16811000</t>
  </si>
  <si>
    <t>5DGE46130000</t>
  </si>
  <si>
    <t>5YYE54510000</t>
  </si>
  <si>
    <t>5MXE16331000</t>
  </si>
  <si>
    <t>5MXE16360000</t>
  </si>
  <si>
    <t>5MXE35561000</t>
  </si>
  <si>
    <t>5MXE35951000</t>
  </si>
  <si>
    <t>5GEF47320000</t>
  </si>
  <si>
    <t>4FM122130000</t>
  </si>
  <si>
    <t>3GD133290000</t>
  </si>
  <si>
    <t>5KAE35950200</t>
  </si>
  <si>
    <t>4STE54611100</t>
  </si>
  <si>
    <t>NA5LWE546100</t>
  </si>
  <si>
    <t>5CAE54611000</t>
  </si>
  <si>
    <t>5S9E54511000</t>
  </si>
  <si>
    <t>5MLE13512000</t>
  </si>
  <si>
    <t>5MLE11810000</t>
  </si>
  <si>
    <t>36LF31580000</t>
  </si>
  <si>
    <t>24PF17820000</t>
  </si>
  <si>
    <t>3HBE11810000</t>
  </si>
  <si>
    <t>5HHE11810000</t>
  </si>
  <si>
    <t>300136211000</t>
  </si>
  <si>
    <t>5FAE13511000</t>
  </si>
  <si>
    <t>36LE16510000</t>
  </si>
  <si>
    <t>904301218600</t>
  </si>
  <si>
    <t>5LWH33130000</t>
  </si>
  <si>
    <t>5KA142390000</t>
  </si>
  <si>
    <t>4WV154630000</t>
  </si>
  <si>
    <t>36LF62680000</t>
  </si>
  <si>
    <t>5DAE54511000</t>
  </si>
  <si>
    <t>5MXE54530000</t>
  </si>
  <si>
    <t>5AVE35950100</t>
  </si>
  <si>
    <t>1S3113510000</t>
  </si>
  <si>
    <t>904300681700</t>
  </si>
  <si>
    <t>5TYE49840000</t>
  </si>
  <si>
    <t>5LWE34750000</t>
  </si>
  <si>
    <t>4DH146130000</t>
  </si>
  <si>
    <t>5UP113510000</t>
  </si>
  <si>
    <t>5GH111810000</t>
  </si>
  <si>
    <t>5GH113510000</t>
  </si>
  <si>
    <t>4RF122130000</t>
  </si>
  <si>
    <t>4KB113510000</t>
  </si>
  <si>
    <t>1UY111810100</t>
  </si>
  <si>
    <t>5NL111810000</t>
  </si>
  <si>
    <t>5AVE11810000</t>
  </si>
  <si>
    <t>1S4E54610000</t>
  </si>
  <si>
    <t>4YYF46120000</t>
  </si>
  <si>
    <t>21CE54610000</t>
  </si>
  <si>
    <t>21CE46130000</t>
  </si>
  <si>
    <t>5VLE46130000</t>
  </si>
  <si>
    <t>5AVE54610000</t>
  </si>
  <si>
    <t>904301221300</t>
  </si>
  <si>
    <t>21CE11810000</t>
  </si>
  <si>
    <t>21CE13510000</t>
  </si>
  <si>
    <t>21CE54510000</t>
  </si>
  <si>
    <t>5LWE54510000</t>
  </si>
  <si>
    <t>21CE16510000</t>
  </si>
  <si>
    <t>21CE16810100</t>
  </si>
  <si>
    <t>4WXE35551000</t>
  </si>
  <si>
    <t>4STE44520000</t>
  </si>
  <si>
    <t>5PA135650000</t>
  </si>
  <si>
    <t>5D9E13510000</t>
  </si>
  <si>
    <t>21CE35950000</t>
  </si>
  <si>
    <t>4FU147140100</t>
  </si>
  <si>
    <t>5AVE54511000</t>
  </si>
  <si>
    <t>36LE14000000</t>
  </si>
  <si>
    <t>5D9E35950000</t>
  </si>
  <si>
    <t>126131160100</t>
  </si>
  <si>
    <t>55V111810000</t>
  </si>
  <si>
    <t>1S4E13510000</t>
  </si>
  <si>
    <t>1S4E54510000</t>
  </si>
  <si>
    <t>5DAE54611000</t>
  </si>
  <si>
    <t>5D9E54510000</t>
  </si>
  <si>
    <t>5D9E54610000</t>
  </si>
  <si>
    <t>1S4111811000</t>
  </si>
  <si>
    <t>5TPE46130000</t>
  </si>
  <si>
    <t>3GD146130000</t>
  </si>
  <si>
    <t>296154510300</t>
  </si>
  <si>
    <t>4VPE14000000</t>
  </si>
  <si>
    <t>5D9E11810000</t>
  </si>
  <si>
    <t>4ES154610000</t>
  </si>
  <si>
    <t>5LWH41220000</t>
  </si>
  <si>
    <t>5USW00410000</t>
  </si>
  <si>
    <t>4VPE44620000</t>
  </si>
  <si>
    <t>164154510100</t>
  </si>
  <si>
    <t>4SCE36211000</t>
  </si>
  <si>
    <t>5MLE54530000</t>
  </si>
  <si>
    <t>5MLE54550000</t>
  </si>
  <si>
    <t>4VPE44670000</t>
  </si>
  <si>
    <t>5GH154510000</t>
  </si>
  <si>
    <t>5GH116510100</t>
  </si>
  <si>
    <t>4STE14000300</t>
  </si>
  <si>
    <t>5SL111810000</t>
  </si>
  <si>
    <t>5YYH47231000</t>
  </si>
  <si>
    <t>904301014800</t>
  </si>
  <si>
    <t>5MXE22130100</t>
  </si>
  <si>
    <t>4STH18610000</t>
  </si>
  <si>
    <t>5LWE13510000</t>
  </si>
  <si>
    <t>5VK111810000</t>
  </si>
  <si>
    <t>4ANE54510000</t>
  </si>
  <si>
    <t>5NL154620000</t>
  </si>
  <si>
    <t>17D116519000</t>
  </si>
  <si>
    <t>4EL147140000</t>
  </si>
  <si>
    <t>NA5S9E545111</t>
  </si>
  <si>
    <t>5RME14000000</t>
  </si>
  <si>
    <t>5HHE33290000</t>
  </si>
  <si>
    <t>5MXE22130000</t>
  </si>
  <si>
    <t>4D3154510000</t>
  </si>
  <si>
    <t>4DR113510000</t>
  </si>
  <si>
    <t>1S7E13510000</t>
  </si>
  <si>
    <t>21CF31580000</t>
  </si>
  <si>
    <t>3DM113510000</t>
  </si>
  <si>
    <t>4RF154610000</t>
  </si>
  <si>
    <t>3GD122130000</t>
  </si>
  <si>
    <t>NA21CF546100</t>
  </si>
  <si>
    <t>3B4147140000</t>
  </si>
  <si>
    <t>3C1E11810100</t>
  </si>
  <si>
    <t>3C1E54510000</t>
  </si>
  <si>
    <t>1KLF51370000</t>
  </si>
  <si>
    <t>NA5MXE545100</t>
  </si>
  <si>
    <t>3C1E54610000</t>
  </si>
  <si>
    <t>3KAE46130000</t>
  </si>
  <si>
    <t>3C1E14000100</t>
  </si>
  <si>
    <t>3FA113511000</t>
  </si>
  <si>
    <t>3FA154511100</t>
  </si>
  <si>
    <t>3FA154611000</t>
  </si>
  <si>
    <t>50M111810000</t>
  </si>
  <si>
    <t>1S7E11960000</t>
  </si>
  <si>
    <t>4C8154610000</t>
  </si>
  <si>
    <t>21CE54511000</t>
  </si>
  <si>
    <t>21CE54611000</t>
  </si>
  <si>
    <t>3KAE46131000</t>
  </si>
  <si>
    <t>21CE24351000</t>
  </si>
  <si>
    <t>4TTW00410000</t>
  </si>
  <si>
    <t>1S4E22130000</t>
  </si>
  <si>
    <t>5VLE33290000</t>
  </si>
  <si>
    <t>2D1111810000</t>
  </si>
  <si>
    <t>5VY113510000</t>
  </si>
  <si>
    <t>4YSE11980000</t>
  </si>
  <si>
    <t>5TN147140000</t>
  </si>
  <si>
    <t>2S2111810000</t>
  </si>
  <si>
    <t>2S2113510000</t>
  </si>
  <si>
    <t>3M5F31630000</t>
  </si>
  <si>
    <t>NA4STE345111</t>
  </si>
  <si>
    <t>54BE24350000</t>
  </si>
  <si>
    <t>4FU147141000</t>
  </si>
  <si>
    <t>5S9W00470000</t>
  </si>
  <si>
    <t>904301081900</t>
  </si>
  <si>
    <t>21CE11690000</t>
  </si>
  <si>
    <t>4C8111810000</t>
  </si>
  <si>
    <t>5MXE16330000</t>
  </si>
  <si>
    <t>5MLE34750000</t>
  </si>
  <si>
    <t>12BE54510000</t>
  </si>
  <si>
    <t>12BE54610000</t>
  </si>
  <si>
    <t>54BW00410000</t>
  </si>
  <si>
    <t>4C8134140000</t>
  </si>
  <si>
    <t>4DHE22130100</t>
  </si>
  <si>
    <t>517111810100</t>
  </si>
  <si>
    <t>3B4153790000</t>
  </si>
  <si>
    <t>3B4154630000</t>
  </si>
  <si>
    <t>58PF47320000</t>
  </si>
  <si>
    <t>5VKE54511000</t>
  </si>
  <si>
    <t>5S9E44670000</t>
  </si>
  <si>
    <t>5VLE22131000</t>
  </si>
  <si>
    <t>1CKE54510000</t>
  </si>
  <si>
    <t>5MLE35562000</t>
  </si>
  <si>
    <t>999990362300</t>
  </si>
  <si>
    <t>5T5H4122V000</t>
  </si>
  <si>
    <t>45PE24350000</t>
  </si>
  <si>
    <t>5D9E131H0000</t>
  </si>
  <si>
    <t>3NU113510100</t>
  </si>
  <si>
    <t>38BE13510000</t>
  </si>
  <si>
    <t>5S9W00410000</t>
  </si>
  <si>
    <t>3TK144720000</t>
  </si>
  <si>
    <t>2A6154550100</t>
  </si>
  <si>
    <t>4C9E54610000</t>
  </si>
  <si>
    <t>4F4147660000</t>
  </si>
  <si>
    <t>54BE54510000</t>
  </si>
  <si>
    <t>2S2154510000</t>
  </si>
  <si>
    <t>5TA154620000</t>
  </si>
  <si>
    <t>2S2154620000</t>
  </si>
  <si>
    <t>4GL2171M0000</t>
  </si>
  <si>
    <t>5TA154530000</t>
  </si>
  <si>
    <t>1CKE11810000</t>
  </si>
  <si>
    <t>1CKE54610000</t>
  </si>
  <si>
    <t>38BE11930000</t>
  </si>
  <si>
    <t>38BE11960000</t>
  </si>
  <si>
    <t>5MLE35950000</t>
  </si>
  <si>
    <t>1YU134730000</t>
  </si>
  <si>
    <t>1P6E11810000</t>
  </si>
  <si>
    <t>1P6E13510000</t>
  </si>
  <si>
    <t>2S2154621000</t>
  </si>
  <si>
    <t>38BE35560000</t>
  </si>
  <si>
    <t>1S7E11930000</t>
  </si>
  <si>
    <t>2C0154510100</t>
  </si>
  <si>
    <t>904301017100</t>
  </si>
  <si>
    <t>1P6E35950000</t>
  </si>
  <si>
    <t>5AVE11980000</t>
  </si>
  <si>
    <t>46PF174B0000</t>
  </si>
  <si>
    <t>4X8245120000</t>
  </si>
  <si>
    <t>5LB143840000</t>
  </si>
  <si>
    <t>5VK113510000</t>
  </si>
  <si>
    <t>5VKE54531000</t>
  </si>
  <si>
    <t>5VKE54621000</t>
  </si>
  <si>
    <t>2D1144520000</t>
  </si>
  <si>
    <t>2D1144620000</t>
  </si>
  <si>
    <t>21CH47230000</t>
  </si>
  <si>
    <t>3VD146130100</t>
  </si>
  <si>
    <t>5AVE43840000</t>
  </si>
  <si>
    <t>5S9H33130000</t>
  </si>
  <si>
    <t>4D0E46130000</t>
  </si>
  <si>
    <t>1SBE47140000</t>
  </si>
  <si>
    <t>54BE47570000</t>
  </si>
  <si>
    <t>3JD258035000</t>
  </si>
  <si>
    <t>5TLE49840000</t>
  </si>
  <si>
    <t>38BE24280000</t>
  </si>
  <si>
    <t>4D3113510000</t>
  </si>
  <si>
    <t>5XT111810000</t>
  </si>
  <si>
    <t>5AVE33290000</t>
  </si>
  <si>
    <t>1RC154510000</t>
  </si>
  <si>
    <t>5VVE54511100</t>
  </si>
  <si>
    <t>5SL111930000</t>
  </si>
  <si>
    <t>5SL154560100</t>
  </si>
  <si>
    <t>1CKE22130000</t>
  </si>
  <si>
    <t>1RC134140000</t>
  </si>
  <si>
    <t>5SL154610100</t>
  </si>
  <si>
    <t>5VX154510100</t>
  </si>
  <si>
    <t>4FB113510000</t>
  </si>
  <si>
    <t>4FB154510000</t>
  </si>
  <si>
    <t>2C0111810100</t>
  </si>
  <si>
    <t>2C0111930000</t>
  </si>
  <si>
    <t>2C0154610100</t>
  </si>
  <si>
    <t>3T5246122000</t>
  </si>
  <si>
    <t>5SL134140000</t>
  </si>
  <si>
    <t>5AVE44520000</t>
  </si>
  <si>
    <t>2C0154560100</t>
  </si>
  <si>
    <t>1S4E33290000</t>
  </si>
  <si>
    <t>1WDE54610000</t>
  </si>
  <si>
    <t>1C3154630000</t>
  </si>
  <si>
    <t>1C3154620000</t>
  </si>
  <si>
    <t>2C0134140100</t>
  </si>
  <si>
    <t>46PW00410000</t>
  </si>
  <si>
    <t>932107854400</t>
  </si>
  <si>
    <t>4DN113510100</t>
  </si>
  <si>
    <t>4NM141980000</t>
  </si>
  <si>
    <t>5PW111810000</t>
  </si>
  <si>
    <t>2GSE11810100</t>
  </si>
  <si>
    <t>58PE44620000</t>
  </si>
  <si>
    <t>58PE446R0000</t>
  </si>
  <si>
    <t>240231140000</t>
  </si>
  <si>
    <t>1C3154510000</t>
  </si>
  <si>
    <t>54DE47140000</t>
  </si>
  <si>
    <t>2UJ111810100</t>
  </si>
  <si>
    <t>1C3113510000</t>
  </si>
  <si>
    <t>1C3113540000</t>
  </si>
  <si>
    <t>12BE11810100</t>
  </si>
  <si>
    <t>2FBE54610000</t>
  </si>
  <si>
    <t>21CE24351100</t>
  </si>
  <si>
    <t>5VK124280000</t>
  </si>
  <si>
    <t>20BF61430000</t>
  </si>
  <si>
    <t>5XT113510000</t>
  </si>
  <si>
    <t>5NL113510000</t>
  </si>
  <si>
    <t>5VLH47230000</t>
  </si>
  <si>
    <t>5TLE44520000</t>
  </si>
  <si>
    <t>5D9E22130000</t>
  </si>
  <si>
    <t>1YCE54510000</t>
  </si>
  <si>
    <t>904300881600</t>
  </si>
  <si>
    <t>4EG185790000</t>
  </si>
  <si>
    <t>2A6141260000</t>
  </si>
  <si>
    <t>3EN142390000</t>
  </si>
  <si>
    <t>11L833130000</t>
  </si>
  <si>
    <t>1P6E54510000</t>
  </si>
  <si>
    <t>1P6E54610000</t>
  </si>
  <si>
    <t>20PF31580000</t>
  </si>
  <si>
    <t>1DYE13510000</t>
  </si>
  <si>
    <t>1DYE54510000</t>
  </si>
  <si>
    <t>1YCE11810000</t>
  </si>
  <si>
    <t>1YCE13510000</t>
  </si>
  <si>
    <t>1YCE54610000</t>
  </si>
  <si>
    <t>2DPE11810000</t>
  </si>
  <si>
    <t>2DPE13510000</t>
  </si>
  <si>
    <t>2DPE46130000</t>
  </si>
  <si>
    <t>2DPE54610000</t>
  </si>
  <si>
    <t>54PE11810000</t>
  </si>
  <si>
    <t>5D9E54611000</t>
  </si>
  <si>
    <t>5VVE13511000</t>
  </si>
  <si>
    <t>1WDE54510000</t>
  </si>
  <si>
    <t>5VVE11810000</t>
  </si>
  <si>
    <t>3XG141980000</t>
  </si>
  <si>
    <t>1WDE34140000</t>
  </si>
  <si>
    <t>2FBE54510000</t>
  </si>
  <si>
    <t>4D0E54070100</t>
  </si>
  <si>
    <t>5VVE34750000</t>
  </si>
  <si>
    <t>4C9E54530000</t>
  </si>
  <si>
    <t>5VLF45120000</t>
  </si>
  <si>
    <t>5WBE43840000</t>
  </si>
  <si>
    <t>21CE13511000</t>
  </si>
  <si>
    <t>2GSE11930000</t>
  </si>
  <si>
    <t>214111980100</t>
  </si>
  <si>
    <t>5Y1835410000</t>
  </si>
  <si>
    <t>5D9E54511000</t>
  </si>
  <si>
    <t>2D1154511000</t>
  </si>
  <si>
    <t>1YCE35570000</t>
  </si>
  <si>
    <t>B72111810000</t>
  </si>
  <si>
    <t>4RF154610100</t>
  </si>
  <si>
    <t>4B4H41960000</t>
  </si>
  <si>
    <t>2DPE11930000</t>
  </si>
  <si>
    <t>2DPE24280000</t>
  </si>
  <si>
    <t>1WDE11930000</t>
  </si>
  <si>
    <t>1WDE13510000</t>
  </si>
  <si>
    <t>1WDE46130000</t>
  </si>
  <si>
    <t>1WDE54620000</t>
  </si>
  <si>
    <t>2MSE11810000</t>
  </si>
  <si>
    <t>1SBW00410000</t>
  </si>
  <si>
    <t>5T4E44760000</t>
  </si>
  <si>
    <t>2D0E44520000</t>
  </si>
  <si>
    <t>1YCE22130000</t>
  </si>
  <si>
    <t>2DPE22130000</t>
  </si>
  <si>
    <t>2SUE22130000</t>
  </si>
  <si>
    <t>4SCE54621000</t>
  </si>
  <si>
    <t>904300820400</t>
  </si>
  <si>
    <t>1RC154560000</t>
  </si>
  <si>
    <t>4C8154560000</t>
  </si>
  <si>
    <t>54BE48150000</t>
  </si>
  <si>
    <t>5LME11810000</t>
  </si>
  <si>
    <t>4BA124280000</t>
  </si>
  <si>
    <t>2GSE36450000</t>
  </si>
  <si>
    <t>21CE44520000</t>
  </si>
  <si>
    <t>BC5E54610000</t>
  </si>
  <si>
    <t>2S2111930000</t>
  </si>
  <si>
    <t>BC5E54510000</t>
  </si>
  <si>
    <t>903872017500</t>
  </si>
  <si>
    <t>2N3217630100</t>
  </si>
  <si>
    <t>2GSE44520000</t>
  </si>
  <si>
    <t>2JSE44520000</t>
  </si>
  <si>
    <t>4CWF452K1000</t>
  </si>
  <si>
    <t>2GSE11932000</t>
  </si>
  <si>
    <t>B97E22130000</t>
  </si>
  <si>
    <t>B97E46130000</t>
  </si>
  <si>
    <t>4FPH57530100</t>
  </si>
  <si>
    <t>2H7857530000</t>
  </si>
  <si>
    <t>22F141840000</t>
  </si>
  <si>
    <t>58PF47322DU3</t>
  </si>
  <si>
    <t>5D9E13511000</t>
  </si>
  <si>
    <t>54SE54070000</t>
  </si>
  <si>
    <t>5VK154550000</t>
  </si>
  <si>
    <t>B44E54510000</t>
  </si>
  <si>
    <t>B44E54610000</t>
  </si>
  <si>
    <t>2GSE35570000</t>
  </si>
  <si>
    <t>4GY847230000</t>
  </si>
  <si>
    <t>1RC154610000</t>
  </si>
  <si>
    <t>BC5E33290000</t>
  </si>
  <si>
    <t>B44E13511000</t>
  </si>
  <si>
    <t>B44E11812000</t>
  </si>
  <si>
    <t>1W1246120000</t>
  </si>
  <si>
    <t>5MXE35560100</t>
  </si>
  <si>
    <t>904300601400</t>
  </si>
  <si>
    <t>33D124270000</t>
  </si>
  <si>
    <t>33D146130000</t>
  </si>
  <si>
    <t>33D154620000</t>
  </si>
  <si>
    <t>2GSE24351000</t>
  </si>
  <si>
    <t>1RC122130000</t>
  </si>
  <si>
    <t>4FM146130000</t>
  </si>
  <si>
    <t>BD5154510000</t>
  </si>
  <si>
    <t>33D111810000</t>
  </si>
  <si>
    <t>33D113510000</t>
  </si>
  <si>
    <t>1WS134140000</t>
  </si>
  <si>
    <t>B44E11930000</t>
  </si>
  <si>
    <t>2GSE54510000</t>
  </si>
  <si>
    <t>2DPE54510000</t>
  </si>
  <si>
    <t>2SBE11810000</t>
  </si>
  <si>
    <t>2SBE13511000</t>
  </si>
  <si>
    <t>14B154610000</t>
  </si>
  <si>
    <t>B97E33290000</t>
  </si>
  <si>
    <t>4E9F62900000</t>
  </si>
  <si>
    <t>4E9F62901000</t>
  </si>
  <si>
    <t>4JFF62900000</t>
  </si>
  <si>
    <t>5VAF62900000</t>
  </si>
  <si>
    <t>5VAF62901000</t>
  </si>
  <si>
    <t>3NXF62901000</t>
  </si>
  <si>
    <t>3TLF62806000</t>
  </si>
  <si>
    <t>4VPF62800000</t>
  </si>
  <si>
    <t>5GLF62800000</t>
  </si>
  <si>
    <t>5PCF62800000</t>
  </si>
  <si>
    <t>5PCF62900000</t>
  </si>
  <si>
    <t>3NXF62900000</t>
  </si>
  <si>
    <t>5GEF62800000</t>
  </si>
  <si>
    <t>5GEF62900000</t>
  </si>
  <si>
    <t>NA55V2629000</t>
  </si>
  <si>
    <t>3TLF62906000</t>
  </si>
  <si>
    <t>3S8F62800000</t>
  </si>
  <si>
    <t>3S8F62900000</t>
  </si>
  <si>
    <t>5JUF62800000</t>
  </si>
  <si>
    <t>5JUF62900000</t>
  </si>
  <si>
    <t>5YYF62800000</t>
  </si>
  <si>
    <t>5YYF62900000</t>
  </si>
  <si>
    <t>2VGF62900000</t>
  </si>
  <si>
    <t>5VKF62800000</t>
  </si>
  <si>
    <t>NA5YYF628000</t>
  </si>
  <si>
    <t>NA5YYF629000</t>
  </si>
  <si>
    <t>20PF62900000</t>
  </si>
  <si>
    <t>21CF62800000</t>
  </si>
  <si>
    <t>21CF62900000</t>
  </si>
  <si>
    <t>5D9F62800000</t>
  </si>
  <si>
    <t>5VLF62801100</t>
  </si>
  <si>
    <t>5VLF62901100</t>
  </si>
  <si>
    <t>5D9F62900000</t>
  </si>
  <si>
    <t>12BF62900000</t>
  </si>
  <si>
    <t>20PF62800000</t>
  </si>
  <si>
    <t>12BF62800000</t>
  </si>
  <si>
    <t>45SF62800000</t>
  </si>
  <si>
    <t>45SF62900000</t>
  </si>
  <si>
    <t>5VLF62801200</t>
  </si>
  <si>
    <t>1S4F62800100</t>
  </si>
  <si>
    <t>1S4F62900100</t>
  </si>
  <si>
    <t>5VLF62901200</t>
  </si>
  <si>
    <t>2D1262900100</t>
  </si>
  <si>
    <t>13S262900000</t>
  </si>
  <si>
    <t>20S262900000</t>
  </si>
  <si>
    <t>54BF62800000</t>
  </si>
  <si>
    <t>54BF62900000</t>
  </si>
  <si>
    <t>5D9F62900100</t>
  </si>
  <si>
    <t>4D0F62800000</t>
  </si>
  <si>
    <t>5D9F62800100</t>
  </si>
  <si>
    <t>2PBF62900000</t>
  </si>
  <si>
    <t>41SF62800000</t>
  </si>
  <si>
    <t>41SF62900000</t>
  </si>
  <si>
    <t>5YU262903000</t>
  </si>
  <si>
    <t>1PMF62800000</t>
  </si>
  <si>
    <t>5VY262800000</t>
  </si>
  <si>
    <t>4D0F62900000</t>
  </si>
  <si>
    <t>1PMF62900000</t>
  </si>
  <si>
    <t>20S262800000</t>
  </si>
  <si>
    <t>5GLF62900000</t>
  </si>
  <si>
    <t>5VKF62900000</t>
  </si>
  <si>
    <t>4D0F62800100</t>
  </si>
  <si>
    <t>1RC262900000</t>
  </si>
  <si>
    <t>5YU262803000</t>
  </si>
  <si>
    <t>5SL262800000</t>
  </si>
  <si>
    <t>5SL262900000</t>
  </si>
  <si>
    <t>1RC262800000</t>
  </si>
  <si>
    <t>2GSF62800000</t>
  </si>
  <si>
    <t>2GSF62900000</t>
  </si>
  <si>
    <t>1WDF62801000</t>
  </si>
  <si>
    <t>4D0F62900100</t>
  </si>
  <si>
    <t>2WSF62800000</t>
  </si>
  <si>
    <t>2WSF62900000</t>
  </si>
  <si>
    <t>2PBF62900100</t>
  </si>
  <si>
    <t>1WDF62901000</t>
  </si>
  <si>
    <t>2PBF62800000</t>
  </si>
  <si>
    <t>2PBF62800100</t>
  </si>
  <si>
    <t>41SF62800100</t>
  </si>
  <si>
    <t>41SF62900100</t>
  </si>
  <si>
    <t>41SF62900200</t>
  </si>
  <si>
    <t>41SF62800200</t>
  </si>
  <si>
    <t>2DPF62800000</t>
  </si>
  <si>
    <t>2DPF62900000</t>
  </si>
  <si>
    <t>1YCF6280D000</t>
  </si>
  <si>
    <t>5S9F62800100</t>
  </si>
  <si>
    <t>1FDF62800000</t>
  </si>
  <si>
    <t>1FDF62900000</t>
  </si>
  <si>
    <t>1YCF6290B000</t>
  </si>
  <si>
    <t>5S9F62900100</t>
  </si>
  <si>
    <t>1RCF62900000</t>
  </si>
  <si>
    <t>1YCF6290D000</t>
  </si>
  <si>
    <t>B97F62800000</t>
  </si>
  <si>
    <t>B97F62900000</t>
  </si>
  <si>
    <t>B44F62900000</t>
  </si>
  <si>
    <t>B44F62800000</t>
  </si>
  <si>
    <t>12BF62800100</t>
  </si>
  <si>
    <t>BK7F62800000</t>
  </si>
  <si>
    <t>BK7F62900000</t>
  </si>
  <si>
    <t>1YCF6280C000</t>
  </si>
  <si>
    <t>2SBF62800100</t>
  </si>
  <si>
    <t>2SBF62900100</t>
  </si>
  <si>
    <t>1RC262800100</t>
  </si>
  <si>
    <t>1RC262900100</t>
  </si>
  <si>
    <t>1KH144510000</t>
  </si>
  <si>
    <t>296144510000</t>
  </si>
  <si>
    <t>2JG245140000</t>
  </si>
  <si>
    <t>35X144510000</t>
  </si>
  <si>
    <t>36LF45600100</t>
  </si>
  <si>
    <t>3TK144510000</t>
  </si>
  <si>
    <t>4CY144510000</t>
  </si>
  <si>
    <t>4STE34110000</t>
  </si>
  <si>
    <t>4STE44510100</t>
  </si>
  <si>
    <t>4VPE44510000</t>
  </si>
  <si>
    <t>4X7134409000</t>
  </si>
  <si>
    <t>5H0134400900</t>
  </si>
  <si>
    <t>NA3M51445100</t>
  </si>
  <si>
    <t>NA3TK1445100</t>
  </si>
  <si>
    <t>NA4VPE445100</t>
  </si>
  <si>
    <t>22F134110100</t>
  </si>
  <si>
    <t>4GL134510100</t>
  </si>
  <si>
    <t>5HH144500000</t>
  </si>
  <si>
    <t>4PT144510100</t>
  </si>
  <si>
    <t>1V8144510000</t>
  </si>
  <si>
    <t>34X144510000</t>
  </si>
  <si>
    <t>3L5144510000</t>
  </si>
  <si>
    <t>4XM144510000</t>
  </si>
  <si>
    <t>5DGE44500100</t>
  </si>
  <si>
    <t>5RM144510000</t>
  </si>
  <si>
    <t>5TA134400000</t>
  </si>
  <si>
    <t>4UUF45150000</t>
  </si>
  <si>
    <t>5GH134400000</t>
  </si>
  <si>
    <t>5D3134400000</t>
  </si>
  <si>
    <t>4LSE34110000</t>
  </si>
  <si>
    <t>4LSE34510000</t>
  </si>
  <si>
    <t>5HHE34110000</t>
  </si>
  <si>
    <t>2UJ144510000</t>
  </si>
  <si>
    <t>5DGE44120000</t>
  </si>
  <si>
    <t>22F133290100</t>
  </si>
  <si>
    <t>5S9E44510000</t>
  </si>
  <si>
    <t>5LWE54070100</t>
  </si>
  <si>
    <t>51Y134110000</t>
  </si>
  <si>
    <t>5MLE54070000</t>
  </si>
  <si>
    <t>1S4E34400000</t>
  </si>
  <si>
    <t>5LWE44510000</t>
  </si>
  <si>
    <t>5GH134402000</t>
  </si>
  <si>
    <t>21CE34400000</t>
  </si>
  <si>
    <t>5KAE44500000</t>
  </si>
  <si>
    <t>1S7E34400000</t>
  </si>
  <si>
    <t>3B4144510000</t>
  </si>
  <si>
    <t>5AVE44510000</t>
  </si>
  <si>
    <t>12BE44510000</t>
  </si>
  <si>
    <t>5UHE44511000</t>
  </si>
  <si>
    <t>21CE44500000</t>
  </si>
  <si>
    <t>4GL142390000</t>
  </si>
  <si>
    <t>5PA144510000</t>
  </si>
  <si>
    <t>2C0144500100</t>
  </si>
  <si>
    <t>1S3144510000</t>
  </si>
  <si>
    <t>1UY134400200</t>
  </si>
  <si>
    <t>20PE44500000</t>
  </si>
  <si>
    <t>5VLE44500000</t>
  </si>
  <si>
    <t>5AVE34110000</t>
  </si>
  <si>
    <t>5VLF45150000</t>
  </si>
  <si>
    <t>1S4144510000</t>
  </si>
  <si>
    <t>2D1144510000</t>
  </si>
  <si>
    <t>5AVE34510000</t>
  </si>
  <si>
    <t>14DE54610000</t>
  </si>
  <si>
    <t>1UY144510000</t>
  </si>
  <si>
    <t>5VKE44510000</t>
  </si>
  <si>
    <t>1UY144680000</t>
  </si>
  <si>
    <t>5UM1441AE000</t>
  </si>
  <si>
    <t>5MYE44510000</t>
  </si>
  <si>
    <t>5HHE34510000</t>
  </si>
  <si>
    <t>5UM14451E000</t>
  </si>
  <si>
    <t>5TSE44510000</t>
  </si>
  <si>
    <t>5TG144510000</t>
  </si>
  <si>
    <t>5D9E44120100</t>
  </si>
  <si>
    <t>1J7134411000</t>
  </si>
  <si>
    <t>5MLE34110000</t>
  </si>
  <si>
    <t>5UHE44680000</t>
  </si>
  <si>
    <t>5LWE44120000</t>
  </si>
  <si>
    <t>5AVE44230000</t>
  </si>
  <si>
    <t>5AVE44330000</t>
  </si>
  <si>
    <t>5B4E44510000</t>
  </si>
  <si>
    <t>5LWE34110000</t>
  </si>
  <si>
    <t>3D8144510000</t>
  </si>
  <si>
    <t>4D0E44500000</t>
  </si>
  <si>
    <t>5VLE44500100</t>
  </si>
  <si>
    <t>5TSE44610000</t>
  </si>
  <si>
    <t>36LF45600000</t>
  </si>
  <si>
    <t>5HKE44510000</t>
  </si>
  <si>
    <t>54BE44500000</t>
  </si>
  <si>
    <t>2XJ144510000</t>
  </si>
  <si>
    <t>5VLE34510000</t>
  </si>
  <si>
    <t>5D3134400900</t>
  </si>
  <si>
    <t>58PWE4420000</t>
  </si>
  <si>
    <t>58PE44220000</t>
  </si>
  <si>
    <t>20S144510000</t>
  </si>
  <si>
    <t>5KAE44501000</t>
  </si>
  <si>
    <t>21W144510000</t>
  </si>
  <si>
    <t>58PE44610000</t>
  </si>
  <si>
    <t>11DE44510000</t>
  </si>
  <si>
    <t>21CE44850000</t>
  </si>
  <si>
    <t>5LWE44530000</t>
  </si>
  <si>
    <t>5VY144510000</t>
  </si>
  <si>
    <t>5GH134405000</t>
  </si>
  <si>
    <t>5GH134403000</t>
  </si>
  <si>
    <t>1SBE44500000</t>
  </si>
  <si>
    <t>5VY134100000</t>
  </si>
  <si>
    <t>5SL144500000</t>
  </si>
  <si>
    <t>5VVE34110100</t>
  </si>
  <si>
    <t>3C1E44500000</t>
  </si>
  <si>
    <t>5VLE44500200</t>
  </si>
  <si>
    <t>3RW144530100</t>
  </si>
  <si>
    <t>4STE44230000</t>
  </si>
  <si>
    <t>4STE44330000</t>
  </si>
  <si>
    <t>1RC144510000</t>
  </si>
  <si>
    <t>1TP144510000</t>
  </si>
  <si>
    <t>1WS144500000</t>
  </si>
  <si>
    <t>1WDE34400000</t>
  </si>
  <si>
    <t>2GSE44500000</t>
  </si>
  <si>
    <t>54SE44500000</t>
  </si>
  <si>
    <t>5PS144510000</t>
  </si>
  <si>
    <t>1WDE44510000</t>
  </si>
  <si>
    <t>5B6144510000</t>
  </si>
  <si>
    <t>5BM245140000</t>
  </si>
  <si>
    <t>2DPE44510000</t>
  </si>
  <si>
    <t>2JSE44510000</t>
  </si>
  <si>
    <t>2JSE44610000</t>
  </si>
  <si>
    <t>1FDWE4450000</t>
  </si>
  <si>
    <t>54BF45141000</t>
  </si>
  <si>
    <t>5GH134406000</t>
  </si>
  <si>
    <t>2DPE44120000</t>
  </si>
  <si>
    <t>5VX144510000</t>
  </si>
  <si>
    <t>B97E44500000</t>
  </si>
  <si>
    <t>B44E44500000</t>
  </si>
  <si>
    <t>1P6E44510000</t>
  </si>
  <si>
    <t>5LW149940000</t>
  </si>
  <si>
    <t>5VLE44500300</t>
  </si>
  <si>
    <t>2F9843750000</t>
  </si>
  <si>
    <t>B44E44510000</t>
  </si>
  <si>
    <t>1HPE44510100</t>
  </si>
  <si>
    <t>54BF247B0000</t>
  </si>
  <si>
    <t>BK7E44500000</t>
  </si>
  <si>
    <t>2DPE44170000</t>
  </si>
  <si>
    <t>2SBE44500000</t>
  </si>
  <si>
    <t>13S144501000</t>
  </si>
  <si>
    <t>2MCE44500000</t>
  </si>
  <si>
    <t>3NXF47313300</t>
  </si>
  <si>
    <t>3NXF4731P100</t>
  </si>
  <si>
    <t>3NXF4731P300</t>
  </si>
  <si>
    <t>3NXF4731TR00</t>
  </si>
  <si>
    <t>3NXF47513300</t>
  </si>
  <si>
    <t>3NXF4751P2YG</t>
  </si>
  <si>
    <t>3NXF4751P400</t>
  </si>
  <si>
    <t>3NXF4751T3YG</t>
  </si>
  <si>
    <t>3TLF4731R000</t>
  </si>
  <si>
    <t>4JFF47310000</t>
  </si>
  <si>
    <t>5JUF47310000</t>
  </si>
  <si>
    <t>NA18A2473100</t>
  </si>
  <si>
    <t>NA18G2473200</t>
  </si>
  <si>
    <t>NA2982473200</t>
  </si>
  <si>
    <t>NA3TLF4731T3</t>
  </si>
  <si>
    <t>NA4ANF473161</t>
  </si>
  <si>
    <t>3TLF47316100</t>
  </si>
  <si>
    <t>NA18G2473160</t>
  </si>
  <si>
    <t>3NXF4710P300</t>
  </si>
  <si>
    <t>3NXF4751TRYG</t>
  </si>
  <si>
    <t>NA36LF473100</t>
  </si>
  <si>
    <t>3NXF4751P100</t>
  </si>
  <si>
    <t>3TLF47314000</t>
  </si>
  <si>
    <t>3TLF4731A100</t>
  </si>
  <si>
    <t>3TLF4731T300</t>
  </si>
  <si>
    <t>5GEF47310000</t>
  </si>
  <si>
    <t>NA52A2473000</t>
  </si>
  <si>
    <t>3TLF47311100</t>
  </si>
  <si>
    <t>5JUF47311000</t>
  </si>
  <si>
    <t>3B2F47311100</t>
  </si>
  <si>
    <t>3TLF47313000</t>
  </si>
  <si>
    <t>5GEF47313300</t>
  </si>
  <si>
    <t>3B2F47311200</t>
  </si>
  <si>
    <t>3NXF4751TR00</t>
  </si>
  <si>
    <t>3S8F470F0000</t>
  </si>
  <si>
    <t>5C9F47310000</t>
  </si>
  <si>
    <t>5PCF47310000</t>
  </si>
  <si>
    <t>3NXF4731P400</t>
  </si>
  <si>
    <t>5C9F47311000</t>
  </si>
  <si>
    <t>5GLF47311000</t>
  </si>
  <si>
    <t>22PF47310000</t>
  </si>
  <si>
    <t>5GEF47311000</t>
  </si>
  <si>
    <t>24PF47310000</t>
  </si>
  <si>
    <t>5GEF47301000</t>
  </si>
  <si>
    <t>45DF47310000</t>
  </si>
  <si>
    <t>45DF47300000</t>
  </si>
  <si>
    <t>5JVF74300000</t>
  </si>
  <si>
    <t>5JVF47300000</t>
  </si>
  <si>
    <t>1EPF47310000</t>
  </si>
  <si>
    <t>5JUF47305000</t>
  </si>
  <si>
    <t>1BNF47310000</t>
  </si>
  <si>
    <t>57CF47311000</t>
  </si>
  <si>
    <t>1BNF47300100</t>
  </si>
  <si>
    <t>57CF47310000</t>
  </si>
  <si>
    <t>45DF47311000</t>
  </si>
  <si>
    <t>4B4F470F0000</t>
  </si>
  <si>
    <t>45DF47301000</t>
  </si>
  <si>
    <t>5VLF47311100</t>
  </si>
  <si>
    <t>1BNF47311000</t>
  </si>
  <si>
    <t>57CF47300000</t>
  </si>
  <si>
    <t>58PF47310200</t>
  </si>
  <si>
    <t>1BNF47310200</t>
  </si>
  <si>
    <t>1CKF47500000</t>
  </si>
  <si>
    <t>57CF47310100</t>
  </si>
  <si>
    <t>3B4247100100</t>
  </si>
  <si>
    <t>58PF47310300</t>
  </si>
  <si>
    <t>4B4F47300000</t>
  </si>
  <si>
    <t>58PF47301100</t>
  </si>
  <si>
    <t>1SBF47300000</t>
  </si>
  <si>
    <t>5VLF47301200</t>
  </si>
  <si>
    <t>45DF47315000</t>
  </si>
  <si>
    <t>58PF47311100</t>
  </si>
  <si>
    <t>58PF47311000</t>
  </si>
  <si>
    <t>58PF47310100</t>
  </si>
  <si>
    <t>58PF47310000</t>
  </si>
  <si>
    <t>1SVF47310000</t>
  </si>
  <si>
    <t>58PF473102MO</t>
  </si>
  <si>
    <t>58PF47314000</t>
  </si>
  <si>
    <t>1SVF47300000</t>
  </si>
  <si>
    <t>2CDF47310100</t>
  </si>
  <si>
    <t>58PF47304000</t>
  </si>
  <si>
    <t>5SL247500000</t>
  </si>
  <si>
    <t>58PF47300900</t>
  </si>
  <si>
    <t>2BNF47310300</t>
  </si>
  <si>
    <t>1WDF47110000</t>
  </si>
  <si>
    <t>1WDF47500000</t>
  </si>
  <si>
    <t>4D8F470F1000</t>
  </si>
  <si>
    <t>B72F47500000</t>
  </si>
  <si>
    <t>58PF47310900</t>
  </si>
  <si>
    <t>1SBF47310000</t>
  </si>
  <si>
    <t>B72F47100000</t>
  </si>
  <si>
    <t>B72F47310000</t>
  </si>
  <si>
    <t>1BNF47310300</t>
  </si>
  <si>
    <t>4B4F470F2000</t>
  </si>
  <si>
    <t>B72F47350000</t>
  </si>
  <si>
    <t>1EDF470F2000</t>
  </si>
  <si>
    <t>5VKF47316000</t>
  </si>
  <si>
    <t>4D0F47305100</t>
  </si>
  <si>
    <t>1EPF47300000</t>
  </si>
  <si>
    <t>BA4F47310000</t>
  </si>
  <si>
    <t>BA4F47300000</t>
  </si>
  <si>
    <t>2DPF470F0000</t>
  </si>
  <si>
    <t>1EDF470F3000</t>
  </si>
  <si>
    <t>BA4F47311000</t>
  </si>
  <si>
    <t>45DF47311300</t>
  </si>
  <si>
    <t>BA5F47310000</t>
  </si>
  <si>
    <t>5UM2470FE000</t>
  </si>
  <si>
    <t>1FDF470F0000</t>
  </si>
  <si>
    <t>2MDF47310300</t>
  </si>
  <si>
    <t>2MDF47300000</t>
  </si>
  <si>
    <t>2MDF47310200</t>
  </si>
  <si>
    <t>4B4F470F0100</t>
  </si>
  <si>
    <t>2DUF47310000</t>
  </si>
  <si>
    <t>20BF47301100</t>
  </si>
  <si>
    <t>B97F47100000</t>
  </si>
  <si>
    <t>BF2F47300000</t>
  </si>
  <si>
    <t>1SVF47310200</t>
  </si>
  <si>
    <t>B8VF47350000</t>
  </si>
  <si>
    <t>B97F47500000</t>
  </si>
  <si>
    <t>B0AF47310000</t>
  </si>
  <si>
    <t>BF2F47310000</t>
  </si>
  <si>
    <t>3E1262400000</t>
  </si>
  <si>
    <t>3TLF62430000</t>
  </si>
  <si>
    <t>3VSF62430000</t>
  </si>
  <si>
    <t>434262430000</t>
  </si>
  <si>
    <t>NA1V12624300</t>
  </si>
  <si>
    <t>NA2H02624300</t>
  </si>
  <si>
    <t>3NXF62430000</t>
  </si>
  <si>
    <t>5GEF62430000</t>
  </si>
  <si>
    <t>3TKF62430000</t>
  </si>
  <si>
    <t>4JFF62430000</t>
  </si>
  <si>
    <t>5C9F62430000</t>
  </si>
  <si>
    <t>3S8F62430000</t>
  </si>
  <si>
    <t>45DF62400000</t>
  </si>
  <si>
    <t>1EDF62430000</t>
  </si>
  <si>
    <t>434262431200</t>
  </si>
  <si>
    <t>5L9F62430000</t>
  </si>
  <si>
    <t>1BNF62430000</t>
  </si>
  <si>
    <t>45DF62401000</t>
  </si>
  <si>
    <t>5TJ26240C000</t>
  </si>
  <si>
    <t>36LF62430000</t>
  </si>
  <si>
    <t>4XM262430000</t>
  </si>
  <si>
    <t>3NXF23103300</t>
  </si>
  <si>
    <t>3TLF23115100</t>
  </si>
  <si>
    <t>NA3TLF231150</t>
  </si>
  <si>
    <t>NA3TLF231100</t>
  </si>
  <si>
    <t>5JVF23110000</t>
  </si>
  <si>
    <t>2TYF23110200</t>
  </si>
  <si>
    <t>941081782300</t>
  </si>
  <si>
    <t>3TLF23115000</t>
  </si>
  <si>
    <t>3RSF1511X00E</t>
  </si>
  <si>
    <t>3XAF1511X00E</t>
  </si>
  <si>
    <t>4BE215110000</t>
  </si>
  <si>
    <t>4VPF15110100</t>
  </si>
  <si>
    <t>4VPF15114100</t>
  </si>
  <si>
    <t>4VPF15194100</t>
  </si>
  <si>
    <t>4VPF15520000</t>
  </si>
  <si>
    <t>NA2N52161100</t>
  </si>
  <si>
    <t>NA3TN2151100</t>
  </si>
  <si>
    <t>NA3TN21511MI</t>
  </si>
  <si>
    <t>NA4BE2151100</t>
  </si>
  <si>
    <t>NA4VPF151101</t>
  </si>
  <si>
    <t>NA5JVF151110</t>
  </si>
  <si>
    <t>TW11L2151000</t>
  </si>
  <si>
    <t>TW37N2151100</t>
  </si>
  <si>
    <t>28K215111100</t>
  </si>
  <si>
    <t>37N215115000</t>
  </si>
  <si>
    <t>4VPF15190100</t>
  </si>
  <si>
    <t>2962151123P3</t>
  </si>
  <si>
    <t>2962151123TR</t>
  </si>
  <si>
    <t>5GEF151100P9</t>
  </si>
  <si>
    <t>1V1216290000</t>
  </si>
  <si>
    <t>37N216115000</t>
  </si>
  <si>
    <t>401253670000</t>
  </si>
  <si>
    <t>5JVF16100000</t>
  </si>
  <si>
    <t>NA5JVF1511R0</t>
  </si>
  <si>
    <t>NA5JVF151100</t>
  </si>
  <si>
    <t>NA37N2151170</t>
  </si>
  <si>
    <t>NA4VPF151100</t>
  </si>
  <si>
    <t>5RMF15110000</t>
  </si>
  <si>
    <t>4VPF16290000</t>
  </si>
  <si>
    <t>NA4VPF151110</t>
  </si>
  <si>
    <t>2962151123H9</t>
  </si>
  <si>
    <t>4BE215111000</t>
  </si>
  <si>
    <t>4BE215112000</t>
  </si>
  <si>
    <t>5RMF16113000</t>
  </si>
  <si>
    <t>5LWF1511X000</t>
  </si>
  <si>
    <t>5RMF16112000</t>
  </si>
  <si>
    <t>4VPF15117100</t>
  </si>
  <si>
    <t>3S8F151100P1</t>
  </si>
  <si>
    <t>NA37N21511AZ</t>
  </si>
  <si>
    <t>5C9F15100033</t>
  </si>
  <si>
    <t>NA5JVF161000</t>
  </si>
  <si>
    <t>5RMF15113000</t>
  </si>
  <si>
    <t>5RMF15112000</t>
  </si>
  <si>
    <t>5C9F151000H6</t>
  </si>
  <si>
    <t>NA4VPF1511AZ</t>
  </si>
  <si>
    <t>5LWF16110100</t>
  </si>
  <si>
    <t>3S8F151100P0</t>
  </si>
  <si>
    <t>4VWF15111000</t>
  </si>
  <si>
    <t>5C9F15100000</t>
  </si>
  <si>
    <t>18G231910000</t>
  </si>
  <si>
    <t>1C3215115100</t>
  </si>
  <si>
    <t>5UM21610E000</t>
  </si>
  <si>
    <t>3XAF16110000</t>
  </si>
  <si>
    <t>NA11L2161100</t>
  </si>
  <si>
    <t>5YYF16110000</t>
  </si>
  <si>
    <t>3S8F15110033</t>
  </si>
  <si>
    <t>5YYF1510100X</t>
  </si>
  <si>
    <t>1E6263720000</t>
  </si>
  <si>
    <t>439215110100</t>
  </si>
  <si>
    <t>4VWF16111000</t>
  </si>
  <si>
    <t>4VWF16110000</t>
  </si>
  <si>
    <t>5YYF137P3000</t>
  </si>
  <si>
    <t>NA4392161100</t>
  </si>
  <si>
    <t>NA4392151100</t>
  </si>
  <si>
    <t>5S9F15520000</t>
  </si>
  <si>
    <t>5HHF16110000</t>
  </si>
  <si>
    <t>5YYF1510102X</t>
  </si>
  <si>
    <t>5VKF16511000</t>
  </si>
  <si>
    <t>5RMF15111000</t>
  </si>
  <si>
    <t>3XAF1511X000</t>
  </si>
  <si>
    <t>5S9F15110000</t>
  </si>
  <si>
    <t>5YYF1511W000</t>
  </si>
  <si>
    <t>4UUF1511X000</t>
  </si>
  <si>
    <t>5XPF15110100</t>
  </si>
  <si>
    <t>322251180000</t>
  </si>
  <si>
    <t>5S9F16110000</t>
  </si>
  <si>
    <t>5RMF16420000</t>
  </si>
  <si>
    <t>21CF1511W080</t>
  </si>
  <si>
    <t>21CF16500000</t>
  </si>
  <si>
    <t>21CF16110000</t>
  </si>
  <si>
    <t>35BF1511W000</t>
  </si>
  <si>
    <t>5XD216100000</t>
  </si>
  <si>
    <t>5DGF16110300</t>
  </si>
  <si>
    <t>21CF53830000</t>
  </si>
  <si>
    <t>37SF15007000</t>
  </si>
  <si>
    <t>5YYF1510103X</t>
  </si>
  <si>
    <t>5D9F1511W000</t>
  </si>
  <si>
    <t>45DF1511001X</t>
  </si>
  <si>
    <t>5LWF15521000</t>
  </si>
  <si>
    <t>58PF15110000</t>
  </si>
  <si>
    <t>5VLF16110200</t>
  </si>
  <si>
    <t>5VLF1511X000</t>
  </si>
  <si>
    <t>1BNF151100P2</t>
  </si>
  <si>
    <t>20PF16110000</t>
  </si>
  <si>
    <t>4VPF1519010A</t>
  </si>
  <si>
    <t>35BF16000000</t>
  </si>
  <si>
    <t>5D9F16110000</t>
  </si>
  <si>
    <t>2P6F15110033</t>
  </si>
  <si>
    <t>4B4H43110000</t>
  </si>
  <si>
    <t>4B4F16110000</t>
  </si>
  <si>
    <t>22W221890000</t>
  </si>
  <si>
    <t>2TWF3191L000</t>
  </si>
  <si>
    <t>5USW00680000</t>
  </si>
  <si>
    <t>5D9F15560000</t>
  </si>
  <si>
    <t>20PF151100P1</t>
  </si>
  <si>
    <t>22PF15110100</t>
  </si>
  <si>
    <t>36LF15210000</t>
  </si>
  <si>
    <t>45DF15110000</t>
  </si>
  <si>
    <t>1BNF151100P0</t>
  </si>
  <si>
    <t>21C216290000</t>
  </si>
  <si>
    <t>4C6F31910000</t>
  </si>
  <si>
    <t>38V221990000</t>
  </si>
  <si>
    <t>1D2F15120000</t>
  </si>
  <si>
    <t>5S9F15520100</t>
  </si>
  <si>
    <t>21CF16110100</t>
  </si>
  <si>
    <t>5YYF16110100</t>
  </si>
  <si>
    <t>1BNF15560000</t>
  </si>
  <si>
    <t>5PA216110000</t>
  </si>
  <si>
    <t>5VLF21280000</t>
  </si>
  <si>
    <t>1D2F15111000</t>
  </si>
  <si>
    <t>1CKF1511001X</t>
  </si>
  <si>
    <t>1HPF177B0000</t>
  </si>
  <si>
    <t>5VKF15111000</t>
  </si>
  <si>
    <t>3PT215112000</t>
  </si>
  <si>
    <t>3PT217111000</t>
  </si>
  <si>
    <t>5RMF16110000</t>
  </si>
  <si>
    <t>5UM22199E000</t>
  </si>
  <si>
    <t>3RV215112000</t>
  </si>
  <si>
    <t>3RV217112000</t>
  </si>
  <si>
    <t>4ANF16110000</t>
  </si>
  <si>
    <t>4ES215112000</t>
  </si>
  <si>
    <t>1S4F63420000</t>
  </si>
  <si>
    <t>2TWF3144A000</t>
  </si>
  <si>
    <t>5RMF15114000</t>
  </si>
  <si>
    <t>12BF151100P1</t>
  </si>
  <si>
    <t>5VX216210000</t>
  </si>
  <si>
    <t>2D1216500000</t>
  </si>
  <si>
    <t>54BF1511W000</t>
  </si>
  <si>
    <t>54BF16110000</t>
  </si>
  <si>
    <t>20PF151100P0</t>
  </si>
  <si>
    <t>4B4F16112000</t>
  </si>
  <si>
    <t>5VKF16110100</t>
  </si>
  <si>
    <t>5VKF15560000</t>
  </si>
  <si>
    <t>1CKF16290000</t>
  </si>
  <si>
    <t>4WXF31911000</t>
  </si>
  <si>
    <t>18CF16110000</t>
  </si>
  <si>
    <t>18CF1511W000</t>
  </si>
  <si>
    <t>5GEF151100P6</t>
  </si>
  <si>
    <t>4B4F31910000</t>
  </si>
  <si>
    <t>21CF16210000</t>
  </si>
  <si>
    <t>1SCF15009000</t>
  </si>
  <si>
    <t>1SCF16003000</t>
  </si>
  <si>
    <t>5S9F15520200</t>
  </si>
  <si>
    <t>2PBF16500000</t>
  </si>
  <si>
    <t>18G216200000</t>
  </si>
  <si>
    <t>5DGF16210000</t>
  </si>
  <si>
    <t>1SBY21610400</t>
  </si>
  <si>
    <t>535F31440000</t>
  </si>
  <si>
    <t>3RW215117000</t>
  </si>
  <si>
    <t>5VLF21280100</t>
  </si>
  <si>
    <t>1SBY21510100</t>
  </si>
  <si>
    <t>36LF511X0000</t>
  </si>
  <si>
    <t>37N215113000</t>
  </si>
  <si>
    <t>1SBY21510200</t>
  </si>
  <si>
    <t>21CF53831000</t>
  </si>
  <si>
    <t>1SBY21610300</t>
  </si>
  <si>
    <t>4B4F16111000</t>
  </si>
  <si>
    <t>3KAF63720100</t>
  </si>
  <si>
    <t>3RSF63720000</t>
  </si>
  <si>
    <t>1S4F15110033</t>
  </si>
  <si>
    <t>5VLF63720100</t>
  </si>
  <si>
    <t>18G216202000</t>
  </si>
  <si>
    <t>17D215115000</t>
  </si>
  <si>
    <t>1SVF15111000</t>
  </si>
  <si>
    <t>4S5F59370000</t>
  </si>
  <si>
    <t>4STF16290000</t>
  </si>
  <si>
    <t>1P6F15110000</t>
  </si>
  <si>
    <t>5PS2151100P1</t>
  </si>
  <si>
    <t>20PF23270000</t>
  </si>
  <si>
    <t>5TA216420000</t>
  </si>
  <si>
    <t>5RMF15116000</t>
  </si>
  <si>
    <t>1BNF15110000</t>
  </si>
  <si>
    <t>5PW2151101P6</t>
  </si>
  <si>
    <t>439215111000</t>
  </si>
  <si>
    <t>439216111000</t>
  </si>
  <si>
    <t>5KAF15100100</t>
  </si>
  <si>
    <t>1CKF1511002X</t>
  </si>
  <si>
    <t>2JGF31440000</t>
  </si>
  <si>
    <t>4D0F15520100</t>
  </si>
  <si>
    <t>4D0F16110000</t>
  </si>
  <si>
    <t>1SBY21510000</t>
  </si>
  <si>
    <t>5VKF15110000</t>
  </si>
  <si>
    <t>2S2216107000</t>
  </si>
  <si>
    <t>4B4F1611A000</t>
  </si>
  <si>
    <t>1U6216100036</t>
  </si>
  <si>
    <t>2GSF16500000</t>
  </si>
  <si>
    <t>35BF31440000</t>
  </si>
  <si>
    <t>12BF63420000</t>
  </si>
  <si>
    <t>1SBF31440000</t>
  </si>
  <si>
    <t>1CKF1511W000</t>
  </si>
  <si>
    <t>2GSF16110000</t>
  </si>
  <si>
    <t>1CKF1511003X</t>
  </si>
  <si>
    <t>36LF16112000</t>
  </si>
  <si>
    <t>37N215116000</t>
  </si>
  <si>
    <t>1WS215110000</t>
  </si>
  <si>
    <t>1SBY21610500</t>
  </si>
  <si>
    <t>11L215100093</t>
  </si>
  <si>
    <t>4D0F1511001A</t>
  </si>
  <si>
    <t>37N216112000</t>
  </si>
  <si>
    <t>4B4F16117000</t>
  </si>
  <si>
    <t>17D215116000</t>
  </si>
  <si>
    <t>2C02151100P0</t>
  </si>
  <si>
    <t>20PF151100P2</t>
  </si>
  <si>
    <t>1WDXF15120P0</t>
  </si>
  <si>
    <t>1SBF31910000</t>
  </si>
  <si>
    <t>20PF63720000</t>
  </si>
  <si>
    <t>1SBF53830000</t>
  </si>
  <si>
    <t>5SL216500000</t>
  </si>
  <si>
    <t>54BF21280000</t>
  </si>
  <si>
    <t>3M5251180000</t>
  </si>
  <si>
    <t>1WS216290000</t>
  </si>
  <si>
    <t>5RMF1511G000</t>
  </si>
  <si>
    <t>2DUF15110000</t>
  </si>
  <si>
    <t>1WDXF15130P1</t>
  </si>
  <si>
    <t>1FDF16110000</t>
  </si>
  <si>
    <t>B04F83450000</t>
  </si>
  <si>
    <t>58PF15111000</t>
  </si>
  <si>
    <t>58PF15112000</t>
  </si>
  <si>
    <t>58PF15111100</t>
  </si>
  <si>
    <t>2JSF15110000</t>
  </si>
  <si>
    <t>2JSXF1610000</t>
  </si>
  <si>
    <t>1YCF15520000</t>
  </si>
  <si>
    <t>1FDF1511W000</t>
  </si>
  <si>
    <t>1CKF53830000</t>
  </si>
  <si>
    <t>3B4283130100</t>
  </si>
  <si>
    <t>290215210100</t>
  </si>
  <si>
    <t>2DPF16110000</t>
  </si>
  <si>
    <t>1RC2151100P0</t>
  </si>
  <si>
    <t>2DPF151100P2</t>
  </si>
  <si>
    <t>29NF16290000</t>
  </si>
  <si>
    <t>4D0F15522100</t>
  </si>
  <si>
    <t>1YCF16110000</t>
  </si>
  <si>
    <t>1FDF15560000</t>
  </si>
  <si>
    <t>1E6263420000</t>
  </si>
  <si>
    <t>2MDF15112000</t>
  </si>
  <si>
    <t>2MDF15110000</t>
  </si>
  <si>
    <t>2JSF15520000</t>
  </si>
  <si>
    <t>1D2F15560000</t>
  </si>
  <si>
    <t>1WDXF15100P4</t>
  </si>
  <si>
    <t>BF2F15111000</t>
  </si>
  <si>
    <t>18G835590000</t>
  </si>
  <si>
    <t>1CKF1511006X</t>
  </si>
  <si>
    <t>1CKF1511003Y</t>
  </si>
  <si>
    <t>54BF53830000</t>
  </si>
  <si>
    <t>2C0216500000</t>
  </si>
  <si>
    <t>2MDF15111000</t>
  </si>
  <si>
    <t>BA4F15110000</t>
  </si>
  <si>
    <t>54BF31440000</t>
  </si>
  <si>
    <t>4D0F151100P2</t>
  </si>
  <si>
    <t>BF2F15560000</t>
  </si>
  <si>
    <t>5VKF15114000</t>
  </si>
  <si>
    <t>BS22830C00P0</t>
  </si>
  <si>
    <t>1SBF16110000</t>
  </si>
  <si>
    <t>B0AF15110000</t>
  </si>
  <si>
    <t>1WDXF15140P0</t>
  </si>
  <si>
    <t>BK3F15110000</t>
  </si>
  <si>
    <t>17D216420000</t>
  </si>
  <si>
    <t>5VX215111000</t>
  </si>
  <si>
    <t>B97F16290000</t>
  </si>
  <si>
    <t>2DPF15520000</t>
  </si>
  <si>
    <t>1WDF16290100</t>
  </si>
  <si>
    <t>3RSF1511X000</t>
  </si>
  <si>
    <t>B97F16500000</t>
  </si>
  <si>
    <t>1WS216500000</t>
  </si>
  <si>
    <t>1RC2151100PA</t>
  </si>
  <si>
    <t>B97F16110000</t>
  </si>
  <si>
    <t>2GSF16501000</t>
  </si>
  <si>
    <t>BK7F63720000</t>
  </si>
  <si>
    <t>5VX21511A0P0</t>
  </si>
  <si>
    <t>1WDXF15100P7</t>
  </si>
  <si>
    <t>1CKF1511007X</t>
  </si>
  <si>
    <t>4D0F151100PF</t>
  </si>
  <si>
    <t>BS22830C00P6</t>
  </si>
  <si>
    <t>BBLF15112000</t>
  </si>
  <si>
    <t>1WDXF15100P6</t>
  </si>
  <si>
    <t>BK7F16290000</t>
  </si>
  <si>
    <t>BK7F15110000</t>
  </si>
  <si>
    <t>1A8215180000</t>
  </si>
  <si>
    <t>3E1262740000</t>
  </si>
  <si>
    <t>3TLF33180000</t>
  </si>
  <si>
    <t>3Y1122310100</t>
  </si>
  <si>
    <t>3Y1156710000</t>
  </si>
  <si>
    <t>4DME76840000</t>
  </si>
  <si>
    <t>5H0122310000</t>
  </si>
  <si>
    <t>22F111341000</t>
  </si>
  <si>
    <t>2UJ111331000</t>
  </si>
  <si>
    <t>2TYF21530100</t>
  </si>
  <si>
    <t>18G233890000</t>
  </si>
  <si>
    <t>36LF15180000</t>
  </si>
  <si>
    <t>3LD233180000</t>
  </si>
  <si>
    <t>5RMF137W2000</t>
  </si>
  <si>
    <t>5RMF137X0000</t>
  </si>
  <si>
    <t>5HHE22410000</t>
  </si>
  <si>
    <t>5AP122310000</t>
  </si>
  <si>
    <t>3XG176840000</t>
  </si>
  <si>
    <t>5KAE22410000</t>
  </si>
  <si>
    <t>5RMF137W0000</t>
  </si>
  <si>
    <t>5KAE22311000</t>
  </si>
  <si>
    <t>3GFF33170000</t>
  </si>
  <si>
    <t>5KAF15180000</t>
  </si>
  <si>
    <t>1W7156640100</t>
  </si>
  <si>
    <t>4ST122310000</t>
  </si>
  <si>
    <t>5YYE56710000</t>
  </si>
  <si>
    <t>NA18A2151800</t>
  </si>
  <si>
    <t>3TLF23180000</t>
  </si>
  <si>
    <t>NA5KAF151800</t>
  </si>
  <si>
    <t>5AP115360000</t>
  </si>
  <si>
    <t>583111331100</t>
  </si>
  <si>
    <t>5USE55900000</t>
  </si>
  <si>
    <t>5MXF71140000</t>
  </si>
  <si>
    <t>5YYE22310000</t>
  </si>
  <si>
    <t>5YYE22410000</t>
  </si>
  <si>
    <t>5RMF137W3000</t>
  </si>
  <si>
    <t>5HHE54410000</t>
  </si>
  <si>
    <t>5KAE22411000</t>
  </si>
  <si>
    <t>5RMF137X2000</t>
  </si>
  <si>
    <t>5KAF34660100</t>
  </si>
  <si>
    <t>5S9E262H0000</t>
  </si>
  <si>
    <t>5AVE22310000</t>
  </si>
  <si>
    <t>5MXE22410000</t>
  </si>
  <si>
    <t>21CF137UW080</t>
  </si>
  <si>
    <t>21CF137VW080</t>
  </si>
  <si>
    <t>5YYF137UW000</t>
  </si>
  <si>
    <t>5VVE22310000</t>
  </si>
  <si>
    <t>5EB122510000</t>
  </si>
  <si>
    <t>5BE122410000</t>
  </si>
  <si>
    <t>5EB122521000</t>
  </si>
  <si>
    <t>5H0111331100</t>
  </si>
  <si>
    <t>5RMF137X1000</t>
  </si>
  <si>
    <t>4VWF63990000</t>
  </si>
  <si>
    <t>5KAE22312000</t>
  </si>
  <si>
    <t>5VLF137U2000</t>
  </si>
  <si>
    <t>5VLF137V2000</t>
  </si>
  <si>
    <t>1BVF137W00P2</t>
  </si>
  <si>
    <t>1BVF137X00P2</t>
  </si>
  <si>
    <t>3B2F33890000</t>
  </si>
  <si>
    <t>12BY213703P0</t>
  </si>
  <si>
    <t>3TB155900100</t>
  </si>
  <si>
    <t>21CF721A0000</t>
  </si>
  <si>
    <t>21CE22310000</t>
  </si>
  <si>
    <t>21CE22410000</t>
  </si>
  <si>
    <t>34K122410000</t>
  </si>
  <si>
    <t>5VLF15180100</t>
  </si>
  <si>
    <t>5VLF33890000</t>
  </si>
  <si>
    <t>5VLF137WX000</t>
  </si>
  <si>
    <t>5VLF137XX000</t>
  </si>
  <si>
    <t>20PF117V10P1</t>
  </si>
  <si>
    <t>5RMF137W1000</t>
  </si>
  <si>
    <t>34K122310000</t>
  </si>
  <si>
    <t>1BVF137W00P1</t>
  </si>
  <si>
    <t>45SF137UW000</t>
  </si>
  <si>
    <t>45SF137VW000</t>
  </si>
  <si>
    <t>4H7111331100</t>
  </si>
  <si>
    <t>5MLE22310000</t>
  </si>
  <si>
    <t>5MLE22410000</t>
  </si>
  <si>
    <t>4JG142610000</t>
  </si>
  <si>
    <t>3HN825790000</t>
  </si>
  <si>
    <t>1UY155900100</t>
  </si>
  <si>
    <t>2S2221287000</t>
  </si>
  <si>
    <t>2S2221297000</t>
  </si>
  <si>
    <t>4STE11340000</t>
  </si>
  <si>
    <t>4B4F137W2000</t>
  </si>
  <si>
    <t>341122410300</t>
  </si>
  <si>
    <t>5YYF137N0000</t>
  </si>
  <si>
    <t>45SF41240000</t>
  </si>
  <si>
    <t>20PXF83600P1</t>
  </si>
  <si>
    <t>20PXF83A00P0</t>
  </si>
  <si>
    <t>20PF117V00P1</t>
  </si>
  <si>
    <t>5D9E22310000</t>
  </si>
  <si>
    <t>5D9E22410000</t>
  </si>
  <si>
    <t>20PXF83A00P1</t>
  </si>
  <si>
    <t>4X8258760000</t>
  </si>
  <si>
    <t>5MLE54040000</t>
  </si>
  <si>
    <t>4B4F137X0000</t>
  </si>
  <si>
    <t>54BF137UW000</t>
  </si>
  <si>
    <t>54BF137VW000</t>
  </si>
  <si>
    <t>4B4F137W0000</t>
  </si>
  <si>
    <t>1BVF137X00P0</t>
  </si>
  <si>
    <t>1BVF137W00P0</t>
  </si>
  <si>
    <t>45DF137U0000</t>
  </si>
  <si>
    <t>4DYE262H0000</t>
  </si>
  <si>
    <t>5S9F33170000</t>
  </si>
  <si>
    <t>5KY181790000</t>
  </si>
  <si>
    <t>45DF137V0000</t>
  </si>
  <si>
    <t>4B4F137X2000</t>
  </si>
  <si>
    <t>5ML111331000</t>
  </si>
  <si>
    <t>54BF15180000</t>
  </si>
  <si>
    <t>5KTE22410100</t>
  </si>
  <si>
    <t>4ST111341100</t>
  </si>
  <si>
    <t>583122310000</t>
  </si>
  <si>
    <t>1CKXF11E20P2</t>
  </si>
  <si>
    <t>5D9E56641000</t>
  </si>
  <si>
    <t>5BP155900000</t>
  </si>
  <si>
    <t>18CF137WW000</t>
  </si>
  <si>
    <t>5XT122410100</t>
  </si>
  <si>
    <t>1SBY137X0000</t>
  </si>
  <si>
    <t>1SBY137W0000</t>
  </si>
  <si>
    <t>1S4E22310000</t>
  </si>
  <si>
    <t>903852402800</t>
  </si>
  <si>
    <t>5VLE54410100</t>
  </si>
  <si>
    <t>4B4F137X7000</t>
  </si>
  <si>
    <t>18CF137XW000</t>
  </si>
  <si>
    <t>21CF33170000</t>
  </si>
  <si>
    <t>5RME44580000</t>
  </si>
  <si>
    <t>5RME44590000</t>
  </si>
  <si>
    <t>2D1241060100</t>
  </si>
  <si>
    <t>1SBF33180000</t>
  </si>
  <si>
    <t>44CF137U0000</t>
  </si>
  <si>
    <t>44CF137V0000</t>
  </si>
  <si>
    <t>1SBY137W0200</t>
  </si>
  <si>
    <t>1SBY137X0200</t>
  </si>
  <si>
    <t>5YYF33891000</t>
  </si>
  <si>
    <t>5VLE54410000</t>
  </si>
  <si>
    <t>4PT2137W0100</t>
  </si>
  <si>
    <t>18CF137U0000</t>
  </si>
  <si>
    <t>2GSF137UW000</t>
  </si>
  <si>
    <t>2GSF137VW000</t>
  </si>
  <si>
    <t>5VLF58750100</t>
  </si>
  <si>
    <t>2GSF41240000</t>
  </si>
  <si>
    <t>1SBY137X0300</t>
  </si>
  <si>
    <t>5D9E53770100</t>
  </si>
  <si>
    <t>1WS2137W0000</t>
  </si>
  <si>
    <t>1RC2137W00P0</t>
  </si>
  <si>
    <t>1CKXF83G10P1</t>
  </si>
  <si>
    <t>12BE22310000</t>
  </si>
  <si>
    <t>1CKXF11F50P1</t>
  </si>
  <si>
    <t>1WS2137X0000</t>
  </si>
  <si>
    <t>58PF33170000</t>
  </si>
  <si>
    <t>2S2221997000</t>
  </si>
  <si>
    <t>1WDF836R0000</t>
  </si>
  <si>
    <t>5TNE56640000</t>
  </si>
  <si>
    <t>5AVE56640000</t>
  </si>
  <si>
    <t>2C0122510000</t>
  </si>
  <si>
    <t>38BE22410000</t>
  </si>
  <si>
    <t>20PXF83G40P1</t>
  </si>
  <si>
    <t>5VKF137W6000</t>
  </si>
  <si>
    <t>1C6F33890000</t>
  </si>
  <si>
    <t>2WSF41240000</t>
  </si>
  <si>
    <t>1WDF836N0000</t>
  </si>
  <si>
    <t>B72F137U1000</t>
  </si>
  <si>
    <t>2WSF117WW000</t>
  </si>
  <si>
    <t>2WSF137V0000</t>
  </si>
  <si>
    <t>B72F137V1000</t>
  </si>
  <si>
    <t>1CKH35960000</t>
  </si>
  <si>
    <t>1CKXF83620P2</t>
  </si>
  <si>
    <t>1SBY137W0300</t>
  </si>
  <si>
    <t>5XT131610100</t>
  </si>
  <si>
    <t>B04F137V00P1</t>
  </si>
  <si>
    <t>4VWF137W1000</t>
  </si>
  <si>
    <t>2WSF117VW000</t>
  </si>
  <si>
    <t>2WSF137U0000</t>
  </si>
  <si>
    <t>1SBY137W0100</t>
  </si>
  <si>
    <t>3C1E22410000</t>
  </si>
  <si>
    <t>1CKXF83610P1</t>
  </si>
  <si>
    <t>1CKXF11F30P3</t>
  </si>
  <si>
    <t>1CKXF11E10P1</t>
  </si>
  <si>
    <t>5AVE56710000</t>
  </si>
  <si>
    <t>1SBY137X0100</t>
  </si>
  <si>
    <t>20PXF83640P1</t>
  </si>
  <si>
    <t>1CKXF11F10P1</t>
  </si>
  <si>
    <t>18CF137V0000</t>
  </si>
  <si>
    <t>2GSE22410000</t>
  </si>
  <si>
    <t>B97E22310000</t>
  </si>
  <si>
    <t>2JSE262H0000</t>
  </si>
  <si>
    <t>10V2331E0200</t>
  </si>
  <si>
    <t>21CE56640000</t>
  </si>
  <si>
    <t>3S0E56640000</t>
  </si>
  <si>
    <t>B04XF13A60P0</t>
  </si>
  <si>
    <t>B97E22410000</t>
  </si>
  <si>
    <t>54PE22410000</t>
  </si>
  <si>
    <t>B04XF13750P0</t>
  </si>
  <si>
    <t>B04F137U00P0</t>
  </si>
  <si>
    <t>B04F137U00P1</t>
  </si>
  <si>
    <t>4B4F137X1000</t>
  </si>
  <si>
    <t>B97XF13B00P2</t>
  </si>
  <si>
    <t>1V1217760000</t>
  </si>
  <si>
    <t>B04XF13A30P0</t>
  </si>
  <si>
    <t>B04XF13790P0</t>
  </si>
  <si>
    <t>B04XF13730P0</t>
  </si>
  <si>
    <t>5YYF58760000</t>
  </si>
  <si>
    <t>5KM155900000</t>
  </si>
  <si>
    <t>2A6223180000</t>
  </si>
  <si>
    <t>5VLF137U20V3</t>
  </si>
  <si>
    <t>5VLF137V20V3</t>
  </si>
  <si>
    <t>B97F41210000</t>
  </si>
  <si>
    <t>BS2233890000</t>
  </si>
  <si>
    <t>B97XF13E10P1</t>
  </si>
  <si>
    <t>BS22137W00P0</t>
  </si>
  <si>
    <t>B04XF13760P0</t>
  </si>
  <si>
    <t>B04F137V00P0</t>
  </si>
  <si>
    <t>23F245001100</t>
  </si>
  <si>
    <t>4CWF45001000</t>
  </si>
  <si>
    <t>24PF45000100</t>
  </si>
  <si>
    <t>5MLF14801000</t>
  </si>
  <si>
    <t>20PF34690000</t>
  </si>
  <si>
    <t>5RMF137X3000</t>
  </si>
  <si>
    <t>3B42515A0000</t>
  </si>
  <si>
    <t>3B42514A0000</t>
  </si>
  <si>
    <t>4L0258670000</t>
  </si>
  <si>
    <t>INC16321T110</t>
  </si>
  <si>
    <t>B04XH2500100</t>
  </si>
  <si>
    <t>2GSE16070000</t>
  </si>
  <si>
    <t>B97F582U0000</t>
  </si>
  <si>
    <t>54PE22310000</t>
  </si>
  <si>
    <t>1SBF45001000</t>
  </si>
  <si>
    <t>JP4J21163050</t>
  </si>
  <si>
    <t>JP4Y21163002</t>
  </si>
  <si>
    <t>18G116300100</t>
  </si>
  <si>
    <t>18G116301100</t>
  </si>
  <si>
    <t>18G116302100</t>
  </si>
  <si>
    <t>18G116303100</t>
  </si>
  <si>
    <t>18L116303000</t>
  </si>
  <si>
    <t>1KH116380100</t>
  </si>
  <si>
    <t>1V1116301000</t>
  </si>
  <si>
    <t>367116305100</t>
  </si>
  <si>
    <t>367116306100</t>
  </si>
  <si>
    <t>36LE16300000</t>
  </si>
  <si>
    <t>3CP116360000</t>
  </si>
  <si>
    <t>3E5116300000</t>
  </si>
  <si>
    <t>3E5116301000</t>
  </si>
  <si>
    <t>3E5116302000</t>
  </si>
  <si>
    <t>3E5116304000</t>
  </si>
  <si>
    <t>4GT1163101B0</t>
  </si>
  <si>
    <t>4ST116300000</t>
  </si>
  <si>
    <t>4ST116301000</t>
  </si>
  <si>
    <t>4ST116302000</t>
  </si>
  <si>
    <t>4VP116300000</t>
  </si>
  <si>
    <t>4VP116302000</t>
  </si>
  <si>
    <t>4X8116300000</t>
  </si>
  <si>
    <t>4X8116301000</t>
  </si>
  <si>
    <t>4X8116302000</t>
  </si>
  <si>
    <t>4X8116303000</t>
  </si>
  <si>
    <t>4X8116304000</t>
  </si>
  <si>
    <t>JP18G1163040</t>
  </si>
  <si>
    <t>JP1V11163000</t>
  </si>
  <si>
    <t>JP1V11163002</t>
  </si>
  <si>
    <t>JP1V11163030</t>
  </si>
  <si>
    <t>JP1X01163000</t>
  </si>
  <si>
    <t>JP1X01163010</t>
  </si>
  <si>
    <t>JP1X01163015</t>
  </si>
  <si>
    <t>JP1X01163030</t>
  </si>
  <si>
    <t>JP23F1163015</t>
  </si>
  <si>
    <t>JP2N51163040</t>
  </si>
  <si>
    <t>JP36LE163100</t>
  </si>
  <si>
    <t>JP36LE163600</t>
  </si>
  <si>
    <t>JP36LE163700</t>
  </si>
  <si>
    <t>JP36LE163800</t>
  </si>
  <si>
    <t>JP3CP1163020</t>
  </si>
  <si>
    <t>JP3WF1163010</t>
  </si>
  <si>
    <t>JP4ST1163000</t>
  </si>
  <si>
    <t>JP4ST1163010</t>
  </si>
  <si>
    <t>JP4ST1163020</t>
  </si>
  <si>
    <t>JP4VP1163000</t>
  </si>
  <si>
    <t>JP4VP1163010</t>
  </si>
  <si>
    <t>JP4VP1163020</t>
  </si>
  <si>
    <t>JP4X81163075</t>
  </si>
  <si>
    <t>JP5RR1163010</t>
  </si>
  <si>
    <t>TW1271163075</t>
  </si>
  <si>
    <t>TW18L1163000</t>
  </si>
  <si>
    <t>TW18L1163010</t>
  </si>
  <si>
    <t>TW1V11163010</t>
  </si>
  <si>
    <t>TW1V11163015</t>
  </si>
  <si>
    <t>TW1X01163015</t>
  </si>
  <si>
    <t>TW1X01163025</t>
  </si>
  <si>
    <t>TW1X01163050</t>
  </si>
  <si>
    <t>TW1X01163500</t>
  </si>
  <si>
    <t>TW2N51163025</t>
  </si>
  <si>
    <t>TW2N51163050</t>
  </si>
  <si>
    <t>TW2N51163075</t>
  </si>
  <si>
    <t>JP3UL1165000</t>
  </si>
  <si>
    <t>JP3CP1163000</t>
  </si>
  <si>
    <t>36LE16301000</t>
  </si>
  <si>
    <t>18L116300000</t>
  </si>
  <si>
    <t>3E5116303000</t>
  </si>
  <si>
    <t>5RR116300000</t>
  </si>
  <si>
    <t>JP3E51163012</t>
  </si>
  <si>
    <t>4STE16350000</t>
  </si>
  <si>
    <t>5RR116302000</t>
  </si>
  <si>
    <t>4AN116310094</t>
  </si>
  <si>
    <t>4STE16310000</t>
  </si>
  <si>
    <t>JP1271163000</t>
  </si>
  <si>
    <t>JP23F1163130</t>
  </si>
  <si>
    <t>JP5Y21163000</t>
  </si>
  <si>
    <t>JP5Y21163010</t>
  </si>
  <si>
    <t>4X8W00570000</t>
  </si>
  <si>
    <t>JP5RR1163020</t>
  </si>
  <si>
    <t>18G116304100</t>
  </si>
  <si>
    <t>18L116302000</t>
  </si>
  <si>
    <t>18L116301000</t>
  </si>
  <si>
    <t>4Y2116330000</t>
  </si>
  <si>
    <t>5MXE16310000</t>
  </si>
  <si>
    <t>1X0116300000</t>
  </si>
  <si>
    <t>4STE16350100</t>
  </si>
  <si>
    <t>36LE16302000</t>
  </si>
  <si>
    <t>JP4X81163010</t>
  </si>
  <si>
    <t>23F116300000</t>
  </si>
  <si>
    <t>JP4VP1163030</t>
  </si>
  <si>
    <t>JP4VP1163040</t>
  </si>
  <si>
    <t>2UJ116360000</t>
  </si>
  <si>
    <t>4LS1163101A0</t>
  </si>
  <si>
    <t>5KAE16360000</t>
  </si>
  <si>
    <t>3TB1163100Y0</t>
  </si>
  <si>
    <t>5TSE16310000</t>
  </si>
  <si>
    <t>4AN116350000</t>
  </si>
  <si>
    <t>1KH116360100</t>
  </si>
  <si>
    <t>4ST116303000</t>
  </si>
  <si>
    <t>5PA1163100D0</t>
  </si>
  <si>
    <t>4ES1163101B0</t>
  </si>
  <si>
    <t>36LWE1630100</t>
  </si>
  <si>
    <t>JP1KH1163015</t>
  </si>
  <si>
    <t>5TSH43140000</t>
  </si>
  <si>
    <t>5TSE16030000</t>
  </si>
  <si>
    <t>5MXE13510000</t>
  </si>
  <si>
    <t>5MXE16050000</t>
  </si>
  <si>
    <t>18L116304000</t>
  </si>
  <si>
    <t>4LSE16360000</t>
  </si>
  <si>
    <t>4ST116304000</t>
  </si>
  <si>
    <t>18U116350000</t>
  </si>
  <si>
    <t>5UH116360000</t>
  </si>
  <si>
    <t>1KH1163101C0</t>
  </si>
  <si>
    <t>4LS116360100</t>
  </si>
  <si>
    <t>5YYE56201000</t>
  </si>
  <si>
    <t>5PA1163100B0</t>
  </si>
  <si>
    <t>1S3116311000</t>
  </si>
  <si>
    <t>5ND116360000</t>
  </si>
  <si>
    <t>5ND116050000</t>
  </si>
  <si>
    <t>5RR116304000</t>
  </si>
  <si>
    <t>4GB116102000</t>
  </si>
  <si>
    <t>5ND116070000</t>
  </si>
  <si>
    <t>5ND116380000</t>
  </si>
  <si>
    <t>21CE16310000</t>
  </si>
  <si>
    <t>21CE16360900</t>
  </si>
  <si>
    <t>367116307100</t>
  </si>
  <si>
    <t>2GV116102000</t>
  </si>
  <si>
    <t>2GV116360000</t>
  </si>
  <si>
    <t>5HHE163100A0</t>
  </si>
  <si>
    <t>583116301200</t>
  </si>
  <si>
    <t>5HHE16360900</t>
  </si>
  <si>
    <t>5HHE16350900</t>
  </si>
  <si>
    <t>5RME16040000</t>
  </si>
  <si>
    <t>5VLE81100100</t>
  </si>
  <si>
    <t>5NL116311000</t>
  </si>
  <si>
    <t>5VLE56200000</t>
  </si>
  <si>
    <t>5MLE16311000</t>
  </si>
  <si>
    <t>5VLE16310000</t>
  </si>
  <si>
    <t>5KAE16380000</t>
  </si>
  <si>
    <t>5TSE16311000</t>
  </si>
  <si>
    <t>21CE16380900</t>
  </si>
  <si>
    <t>5LWE16302100</t>
  </si>
  <si>
    <t>55V1163101Y0</t>
  </si>
  <si>
    <t>3TB116380000</t>
  </si>
  <si>
    <t>3C1116030000</t>
  </si>
  <si>
    <t>3C1E16310000</t>
  </si>
  <si>
    <t>367116351100</t>
  </si>
  <si>
    <t>5RM116050000</t>
  </si>
  <si>
    <t>5D9E16361900</t>
  </si>
  <si>
    <t>36LE16303000</t>
  </si>
  <si>
    <t>5NL116312000</t>
  </si>
  <si>
    <t>3S0E163100A0</t>
  </si>
  <si>
    <t>1V1116304000</t>
  </si>
  <si>
    <t>1S41163110A0</t>
  </si>
  <si>
    <t>36LE16304000</t>
  </si>
  <si>
    <t>5D9E16311000</t>
  </si>
  <si>
    <t>3C1E16311100</t>
  </si>
  <si>
    <t>5D9E16381900</t>
  </si>
  <si>
    <t>36LWE1630200</t>
  </si>
  <si>
    <t>5ND116310000</t>
  </si>
  <si>
    <t>2N5116011000</t>
  </si>
  <si>
    <t>36LE16310100</t>
  </si>
  <si>
    <t>583116310295</t>
  </si>
  <si>
    <t>5LWE16304100</t>
  </si>
  <si>
    <t>5D9E16362900</t>
  </si>
  <si>
    <t>4STE16310100</t>
  </si>
  <si>
    <t>54BE56200000</t>
  </si>
  <si>
    <t>5D9E16312000</t>
  </si>
  <si>
    <t>58PE16310000</t>
  </si>
  <si>
    <t>5MXE56200100</t>
  </si>
  <si>
    <t>45DE81100000</t>
  </si>
  <si>
    <t>4X8116370100</t>
  </si>
  <si>
    <t>4X8116380100</t>
  </si>
  <si>
    <t>4STE16360100</t>
  </si>
  <si>
    <t>5PA116300000</t>
  </si>
  <si>
    <t>5HHE163100C0</t>
  </si>
  <si>
    <t>4Y2116310197</t>
  </si>
  <si>
    <t>4TTW00570000</t>
  </si>
  <si>
    <t>5D9WE16E0000</t>
  </si>
  <si>
    <t>1SBE56200000</t>
  </si>
  <si>
    <t>3C1F58020000</t>
  </si>
  <si>
    <t>2S2116312000</t>
  </si>
  <si>
    <t>5PA1163100A0</t>
  </si>
  <si>
    <t>1DX116310000</t>
  </si>
  <si>
    <t>2GSE16310000</t>
  </si>
  <si>
    <t>5HHE16370900</t>
  </si>
  <si>
    <t>1P6E16310000</t>
  </si>
  <si>
    <t>1P6E16340000</t>
  </si>
  <si>
    <t>3CP116350000</t>
  </si>
  <si>
    <t>2DPE16310000</t>
  </si>
  <si>
    <t>54BW00570000</t>
  </si>
  <si>
    <t>1DYE16310000</t>
  </si>
  <si>
    <t>2JG116350100</t>
  </si>
  <si>
    <t>5ND1163100YX</t>
  </si>
  <si>
    <t>1C3116300000</t>
  </si>
  <si>
    <t>2MSE16310000</t>
  </si>
  <si>
    <t>2GSE16360900</t>
  </si>
  <si>
    <t>4LS116360900</t>
  </si>
  <si>
    <t>3TB116360000</t>
  </si>
  <si>
    <t>1S41163120A0</t>
  </si>
  <si>
    <t>2GSE16380900</t>
  </si>
  <si>
    <t>B97E16310000</t>
  </si>
  <si>
    <t>1DYE16360900</t>
  </si>
  <si>
    <t>36LWE1630400</t>
  </si>
  <si>
    <t>1DYE16311000</t>
  </si>
  <si>
    <t>367116308100</t>
  </si>
  <si>
    <t>3CP116300000</t>
  </si>
  <si>
    <t>4AN116305000</t>
  </si>
  <si>
    <t>18L116350000</t>
  </si>
  <si>
    <t>B44E16310000</t>
  </si>
  <si>
    <t>1M7116500000</t>
  </si>
  <si>
    <t>1W7116500000</t>
  </si>
  <si>
    <t>3R1116500000</t>
  </si>
  <si>
    <t>4ST116500000</t>
  </si>
  <si>
    <t>4VP116500000</t>
  </si>
  <si>
    <t>4X8116500000</t>
  </si>
  <si>
    <t>JP3R11165000</t>
  </si>
  <si>
    <t>JP4ST1165000</t>
  </si>
  <si>
    <t>JP4VP1165000</t>
  </si>
  <si>
    <t>29U116510000</t>
  </si>
  <si>
    <t>3U5116500000</t>
  </si>
  <si>
    <t>JP43G1165000</t>
  </si>
  <si>
    <t>JP4Y21165000</t>
  </si>
  <si>
    <t>4LS116510200</t>
  </si>
  <si>
    <t>5TSE16511100</t>
  </si>
  <si>
    <t>JP5RR1165000</t>
  </si>
  <si>
    <t>5RR116500000</t>
  </si>
  <si>
    <t>JP1N71165000</t>
  </si>
  <si>
    <t>4AN116500000</t>
  </si>
  <si>
    <t>2UJ116510000</t>
  </si>
  <si>
    <t>JP29U1165000</t>
  </si>
  <si>
    <t>5LWE16510000</t>
  </si>
  <si>
    <t>5KAE14120000</t>
  </si>
  <si>
    <t>2JG116510000</t>
  </si>
  <si>
    <t>583116510000</t>
  </si>
  <si>
    <t>5VLE16510000</t>
  </si>
  <si>
    <t>5TLE14121000</t>
  </si>
  <si>
    <t>2D0W11410000</t>
  </si>
  <si>
    <t>4ES116511000</t>
  </si>
  <si>
    <t>21CE14120000</t>
  </si>
  <si>
    <t>4VPE14120000</t>
  </si>
  <si>
    <t>4LSE16510100</t>
  </si>
  <si>
    <t>5VY114162000</t>
  </si>
  <si>
    <t>2D1116561000</t>
  </si>
  <si>
    <t>2D1116562000</t>
  </si>
  <si>
    <t>3C1E16511000</t>
  </si>
  <si>
    <t>5D9E16510000</t>
  </si>
  <si>
    <t>14B116500000</t>
  </si>
  <si>
    <t>3C1E14220000</t>
  </si>
  <si>
    <t>2E9116500000</t>
  </si>
  <si>
    <t>4VPE14220000</t>
  </si>
  <si>
    <t>1S4116510000</t>
  </si>
  <si>
    <t>5BP115490000</t>
  </si>
  <si>
    <t>5LWE16510100</t>
  </si>
  <si>
    <t>4STE14220000</t>
  </si>
  <si>
    <t>5VY114163000</t>
  </si>
  <si>
    <t>51Y116510100</t>
  </si>
  <si>
    <t>4Y2116501000</t>
  </si>
  <si>
    <t>3C1E16511100</t>
  </si>
  <si>
    <t>5VK116510000</t>
  </si>
  <si>
    <t>14B116561000</t>
  </si>
  <si>
    <t>14B116562000</t>
  </si>
  <si>
    <t>14B116563000</t>
  </si>
  <si>
    <t>5SL116562000</t>
  </si>
  <si>
    <t>5SL116563000</t>
  </si>
  <si>
    <t>2MPE16510000</t>
  </si>
  <si>
    <t>2S2116510000</t>
  </si>
  <si>
    <t>1S4E14120000</t>
  </si>
  <si>
    <t>4D0E16500000</t>
  </si>
  <si>
    <t>2D5E14120000</t>
  </si>
  <si>
    <t>1UY116510000</t>
  </si>
  <si>
    <t>1WD116561000</t>
  </si>
  <si>
    <t>1WD114132000</t>
  </si>
  <si>
    <t>1WD114161000</t>
  </si>
  <si>
    <t>1WD116562000</t>
  </si>
  <si>
    <t>1WD114162000</t>
  </si>
  <si>
    <t>1YCE16500000</t>
  </si>
  <si>
    <t>2GSE16510000</t>
  </si>
  <si>
    <t>1P3E14220000</t>
  </si>
  <si>
    <t>33D116510300</t>
  </si>
  <si>
    <t>1DYE16510000</t>
  </si>
  <si>
    <t>B44E16510000</t>
  </si>
  <si>
    <t>NA9348003007</t>
  </si>
  <si>
    <t>JP9011610390</t>
  </si>
  <si>
    <t>JP9010108672</t>
  </si>
  <si>
    <t>NA9350104011</t>
  </si>
  <si>
    <t>NA9350104012</t>
  </si>
  <si>
    <t>TW2962337200</t>
  </si>
  <si>
    <t>5KM2530T1300</t>
  </si>
  <si>
    <t>52153800110B</t>
  </si>
  <si>
    <t>52153811141B</t>
  </si>
  <si>
    <t>52153811141G</t>
  </si>
  <si>
    <t>52153811141R</t>
  </si>
  <si>
    <t>52153815866G</t>
  </si>
  <si>
    <t>52153835097B</t>
  </si>
  <si>
    <t>52153835097G</t>
  </si>
  <si>
    <t>52153835097R</t>
  </si>
  <si>
    <t>52153835127G</t>
  </si>
  <si>
    <t>52153800110G</t>
  </si>
  <si>
    <t>52153800110R</t>
  </si>
  <si>
    <t>52153800165G</t>
  </si>
  <si>
    <t>908901410800</t>
  </si>
  <si>
    <t>52153835134G</t>
  </si>
  <si>
    <t>52153804008G</t>
  </si>
  <si>
    <t>5FAWB0020000</t>
  </si>
  <si>
    <t>9V4281537T11</t>
  </si>
  <si>
    <t>9V42814500CH</t>
  </si>
  <si>
    <t>9V4281440FZX</t>
  </si>
  <si>
    <t>9V4201541T11</t>
  </si>
  <si>
    <t>9V4281547R15</t>
  </si>
  <si>
    <t>9V4281440FZO</t>
  </si>
  <si>
    <t>9V4281445YBR</t>
  </si>
  <si>
    <t>MV248SH37000</t>
  </si>
  <si>
    <t>KITTAPISH821</t>
  </si>
  <si>
    <t>9V4281442R15</t>
  </si>
  <si>
    <t>9V4281447YBR</t>
  </si>
  <si>
    <t>54BKITCILIND</t>
  </si>
  <si>
    <t>9V5201340XTZ</t>
  </si>
  <si>
    <t>029758COMBO1</t>
  </si>
  <si>
    <t>21CWE6611000</t>
  </si>
  <si>
    <t>2JSF128A0000</t>
  </si>
  <si>
    <t>9V4281547DT0</t>
  </si>
  <si>
    <t>9V42814500BR</t>
  </si>
  <si>
    <t>11L841210000</t>
  </si>
  <si>
    <t>1L1290300000</t>
  </si>
  <si>
    <t>3KJ833120000</t>
  </si>
  <si>
    <t>3KJ833220000</t>
  </si>
  <si>
    <t>3KJ833320000</t>
  </si>
  <si>
    <t>3XA8472F0000</t>
  </si>
  <si>
    <t>3XAH33220000</t>
  </si>
  <si>
    <t>4VPH33320000</t>
  </si>
  <si>
    <t>5HHH43200000</t>
  </si>
  <si>
    <t>5Y1833120000</t>
  </si>
  <si>
    <t>NA11L8331200</t>
  </si>
  <si>
    <t>NA18A8331200</t>
  </si>
  <si>
    <t>NA18G8331200</t>
  </si>
  <si>
    <t>NA1K88452100</t>
  </si>
  <si>
    <t>NA1V18331200</t>
  </si>
  <si>
    <t>NA1YHH331200</t>
  </si>
  <si>
    <t>NA2968452100</t>
  </si>
  <si>
    <t>NA2N58472100</t>
  </si>
  <si>
    <t>NA34X8472100</t>
  </si>
  <si>
    <t>NA37E8472101</t>
  </si>
  <si>
    <t>NA3M58445100</t>
  </si>
  <si>
    <t>TW3XAH331200</t>
  </si>
  <si>
    <t>TW3XAH333200</t>
  </si>
  <si>
    <t>TW3XAH334200</t>
  </si>
  <si>
    <t>TW3XAH412000</t>
  </si>
  <si>
    <t>TW4VPH472100</t>
  </si>
  <si>
    <t>36LF17640000</t>
  </si>
  <si>
    <t>3XAH33120000</t>
  </si>
  <si>
    <t>3XAH33420000</t>
  </si>
  <si>
    <t>3XAH47210000</t>
  </si>
  <si>
    <t>3TLH33126000</t>
  </si>
  <si>
    <t>3TLH33226000</t>
  </si>
  <si>
    <t>3TLH47210000</t>
  </si>
  <si>
    <t>3XAH33320000</t>
  </si>
  <si>
    <t>3XAH41200000</t>
  </si>
  <si>
    <t>4VPH33120000</t>
  </si>
  <si>
    <t>4JFH51110000</t>
  </si>
  <si>
    <t>3TLH33120000</t>
  </si>
  <si>
    <t>4GD843200000</t>
  </si>
  <si>
    <t>4VPH33420000</t>
  </si>
  <si>
    <t>4JFH33220000</t>
  </si>
  <si>
    <t>4JFH45210000</t>
  </si>
  <si>
    <t>4VPH33220000</t>
  </si>
  <si>
    <t>5T5H4121V000</t>
  </si>
  <si>
    <t>5LWH33220000</t>
  </si>
  <si>
    <t>5LWH41210000</t>
  </si>
  <si>
    <t>4VPH353K0000</t>
  </si>
  <si>
    <t>4JFH33120000</t>
  </si>
  <si>
    <t>5LWH33420000</t>
  </si>
  <si>
    <t>5LWH33120000</t>
  </si>
  <si>
    <t>5LWH33320000</t>
  </si>
  <si>
    <t>5LWH47210000</t>
  </si>
  <si>
    <t>5KAH43201000</t>
  </si>
  <si>
    <t>5DGH47210000</t>
  </si>
  <si>
    <t>4VPH47210000</t>
  </si>
  <si>
    <t>5YYH45211000</t>
  </si>
  <si>
    <t>2T4833120000</t>
  </si>
  <si>
    <t>5KAH252K0000</t>
  </si>
  <si>
    <t>3NXH33120000</t>
  </si>
  <si>
    <t>4VWH43201000</t>
  </si>
  <si>
    <t>3KJ847210100</t>
  </si>
  <si>
    <t>5YYH43203000</t>
  </si>
  <si>
    <t>3NXH33220000</t>
  </si>
  <si>
    <t>5DGH47430000</t>
  </si>
  <si>
    <t>5KAH23100000</t>
  </si>
  <si>
    <t>4GY847330000</t>
  </si>
  <si>
    <t>5LWH35110000</t>
  </si>
  <si>
    <t>5LWH47430000</t>
  </si>
  <si>
    <t>5YYH43103000</t>
  </si>
  <si>
    <t>36LH43101000</t>
  </si>
  <si>
    <t>4TCH47210000</t>
  </si>
  <si>
    <t>5S9H47210000</t>
  </si>
  <si>
    <t>5LWH33121000</t>
  </si>
  <si>
    <t>5RMH47210000</t>
  </si>
  <si>
    <t>5YYH45212000</t>
  </si>
  <si>
    <t>4B4H43100000</t>
  </si>
  <si>
    <t>3KWH51300000</t>
  </si>
  <si>
    <t>22PH43100000</t>
  </si>
  <si>
    <t>5S9H47000000</t>
  </si>
  <si>
    <t>5YYWH3312000</t>
  </si>
  <si>
    <t>37E84721E100</t>
  </si>
  <si>
    <t>4VWH43200000</t>
  </si>
  <si>
    <t>5VLH43102200</t>
  </si>
  <si>
    <t>5VLH33122000</t>
  </si>
  <si>
    <t>5VLH333A2100</t>
  </si>
  <si>
    <t>5VLH472C0100</t>
  </si>
  <si>
    <t>5D9H33120000</t>
  </si>
  <si>
    <t>5D9H33220000</t>
  </si>
  <si>
    <t>5D9H430A0000</t>
  </si>
  <si>
    <t>18A833120000</t>
  </si>
  <si>
    <t>3C1H47330000</t>
  </si>
  <si>
    <t>5D9H33320000</t>
  </si>
  <si>
    <t>5D9H33420000</t>
  </si>
  <si>
    <t>5D9H47210000</t>
  </si>
  <si>
    <t>5YYH47030000</t>
  </si>
  <si>
    <t>3E1841151000</t>
  </si>
  <si>
    <t>1EPH43000000</t>
  </si>
  <si>
    <t>21CH47210000</t>
  </si>
  <si>
    <t>5KM843200100</t>
  </si>
  <si>
    <t>1S4H33120000</t>
  </si>
  <si>
    <t>4LRH43100100</t>
  </si>
  <si>
    <t>5D9H43100000</t>
  </si>
  <si>
    <t>5D9H33221000</t>
  </si>
  <si>
    <t>5S9H43100100</t>
  </si>
  <si>
    <t>54CH43000000</t>
  </si>
  <si>
    <t>5S9H430A0000</t>
  </si>
  <si>
    <t>20S843000000</t>
  </si>
  <si>
    <t>1P7H47210000</t>
  </si>
  <si>
    <t>5D9H33121000</t>
  </si>
  <si>
    <t>5D9H33421000</t>
  </si>
  <si>
    <t>5KM8472C1000</t>
  </si>
  <si>
    <t>5D9H33321000</t>
  </si>
  <si>
    <t>4B4H43101000</t>
  </si>
  <si>
    <t>18CH43000000</t>
  </si>
  <si>
    <t>18DH33120000</t>
  </si>
  <si>
    <t>3TLH33220000</t>
  </si>
  <si>
    <t>1ESH43000000</t>
  </si>
  <si>
    <t>44CH43001000</t>
  </si>
  <si>
    <t>21CH333A0000</t>
  </si>
  <si>
    <t>5D9H430A0100</t>
  </si>
  <si>
    <t>4B4H43200000</t>
  </si>
  <si>
    <t>18CH43030000</t>
  </si>
  <si>
    <t>5S9H33121000</t>
  </si>
  <si>
    <t>5VKH47210000</t>
  </si>
  <si>
    <t>54CH43000100</t>
  </si>
  <si>
    <t>5D9H43100100</t>
  </si>
  <si>
    <t>18G841100000</t>
  </si>
  <si>
    <t>3D9H333A0000</t>
  </si>
  <si>
    <t>5VLH472C1100</t>
  </si>
  <si>
    <t>3L6841200000</t>
  </si>
  <si>
    <t>5VKH410A0200</t>
  </si>
  <si>
    <t>5PS843100000</t>
  </si>
  <si>
    <t>1SBH47210000</t>
  </si>
  <si>
    <t>5S9H47210100</t>
  </si>
  <si>
    <t>5VN833122000</t>
  </si>
  <si>
    <t>3D9H334A0000</t>
  </si>
  <si>
    <t>36LH4521V000</t>
  </si>
  <si>
    <t>1SBH43200000</t>
  </si>
  <si>
    <t>11L833120000</t>
  </si>
  <si>
    <t>2GSH43000000</t>
  </si>
  <si>
    <t>2GSH47210000</t>
  </si>
  <si>
    <t>54BH332A0000</t>
  </si>
  <si>
    <t>2GSH430A0000</t>
  </si>
  <si>
    <t>1WS843000000</t>
  </si>
  <si>
    <t>1RC843000000</t>
  </si>
  <si>
    <t>13S843030000</t>
  </si>
  <si>
    <t>1WDH43000000</t>
  </si>
  <si>
    <t>2DPH33120000</t>
  </si>
  <si>
    <t>54BH430N0000</t>
  </si>
  <si>
    <t>2PYH43100000</t>
  </si>
  <si>
    <t>1RC847400000</t>
  </si>
  <si>
    <t>B73H43000000</t>
  </si>
  <si>
    <t>5VKH333A0000</t>
  </si>
  <si>
    <t>1WDH43030000</t>
  </si>
  <si>
    <t>45DH43001000</t>
  </si>
  <si>
    <t>B04H43000000</t>
  </si>
  <si>
    <t>1YCH43100000</t>
  </si>
  <si>
    <t>2DPH33220000</t>
  </si>
  <si>
    <t>1FDH33120000</t>
  </si>
  <si>
    <t>1FDH33220000</t>
  </si>
  <si>
    <t>5S9H43120000</t>
  </si>
  <si>
    <t>2JSH33320000</t>
  </si>
  <si>
    <t>5VLH43005200</t>
  </si>
  <si>
    <t>2N3217640000</t>
  </si>
  <si>
    <t>1FDH33320000</t>
  </si>
  <si>
    <t>1FDH47090000</t>
  </si>
  <si>
    <t>1FDH43101000</t>
  </si>
  <si>
    <t>1S4H33121000</t>
  </si>
  <si>
    <t>18DH33121000</t>
  </si>
  <si>
    <t>2DPH47210000</t>
  </si>
  <si>
    <t>B72H43000000</t>
  </si>
  <si>
    <t>1KB8334A0000</t>
  </si>
  <si>
    <t>1FDH430A0000</t>
  </si>
  <si>
    <t>20BH41030000</t>
  </si>
  <si>
    <t>1YCH33121000</t>
  </si>
  <si>
    <t>4D0H472C0000</t>
  </si>
  <si>
    <t>B72CUBIFAROL</t>
  </si>
  <si>
    <t>5VLH410B5000</t>
  </si>
  <si>
    <t>1YCH33221000</t>
  </si>
  <si>
    <t>4TLH33120000</t>
  </si>
  <si>
    <t>54BH331A0000</t>
  </si>
  <si>
    <t>54BH333A0000</t>
  </si>
  <si>
    <t>54BH334A0000</t>
  </si>
  <si>
    <t>BS2843000000</t>
  </si>
  <si>
    <t>B97H43000000</t>
  </si>
  <si>
    <t>1FDH33420000</t>
  </si>
  <si>
    <t>BS2847450000</t>
  </si>
  <si>
    <t>53P843000000</t>
  </si>
  <si>
    <t>36LH41210000</t>
  </si>
  <si>
    <t>B44H47330000</t>
  </si>
  <si>
    <t>20S843003000</t>
  </si>
  <si>
    <t>1YCH41030000</t>
  </si>
  <si>
    <t>BK7H43000000</t>
  </si>
  <si>
    <t>941085508000</t>
  </si>
  <si>
    <t>941092489000</t>
  </si>
  <si>
    <t>941129475000</t>
  </si>
  <si>
    <t>941253976100</t>
  </si>
  <si>
    <t>941414791100</t>
  </si>
  <si>
    <t>941414792100</t>
  </si>
  <si>
    <t>941413598000</t>
  </si>
  <si>
    <t>941095505000</t>
  </si>
  <si>
    <t>941223974100</t>
  </si>
  <si>
    <t>941273376100</t>
  </si>
  <si>
    <t>941273589000</t>
  </si>
  <si>
    <t>941253975100</t>
  </si>
  <si>
    <t>941122457000</t>
  </si>
  <si>
    <t>941251564200</t>
  </si>
  <si>
    <t>5LNF510S0900</t>
  </si>
  <si>
    <t>941087919000</t>
  </si>
  <si>
    <t>941273376200</t>
  </si>
  <si>
    <t>4WHF510K0900</t>
  </si>
  <si>
    <t>941082453000</t>
  </si>
  <si>
    <t>941085409100</t>
  </si>
  <si>
    <t>941114990100</t>
  </si>
  <si>
    <t>5LNF510K0900</t>
  </si>
  <si>
    <t>941097371000</t>
  </si>
  <si>
    <t>941413609000</t>
  </si>
  <si>
    <t>4VJF510S0900</t>
  </si>
  <si>
    <t>941221002200</t>
  </si>
  <si>
    <t>941251002300</t>
  </si>
  <si>
    <t>941094952100</t>
  </si>
  <si>
    <t>941303439000</t>
  </si>
  <si>
    <t>941253986300</t>
  </si>
  <si>
    <t>941093187000</t>
  </si>
  <si>
    <t>941083179000</t>
  </si>
  <si>
    <t>941091343000</t>
  </si>
  <si>
    <t>941253975200</t>
  </si>
  <si>
    <t>941251612700</t>
  </si>
  <si>
    <t>941251613000</t>
  </si>
  <si>
    <t>941098984000</t>
  </si>
  <si>
    <t>941251612900</t>
  </si>
  <si>
    <t>941085748100</t>
  </si>
  <si>
    <t>941273589100</t>
  </si>
  <si>
    <t>941098521000</t>
  </si>
  <si>
    <t>941090953000</t>
  </si>
  <si>
    <t>941090955000</t>
  </si>
  <si>
    <t>941101667200</t>
  </si>
  <si>
    <t>941273593000</t>
  </si>
  <si>
    <t>941301546400</t>
  </si>
  <si>
    <t>941113188000</t>
  </si>
  <si>
    <t>941251613100</t>
  </si>
  <si>
    <t>941253975400</t>
  </si>
  <si>
    <t>941253975300</t>
  </si>
  <si>
    <t>941273587000</t>
  </si>
  <si>
    <t>941129988000</t>
  </si>
  <si>
    <t>941137369000</t>
  </si>
  <si>
    <t>941101780500</t>
  </si>
  <si>
    <t>941141780100</t>
  </si>
  <si>
    <t>941138020000</t>
  </si>
  <si>
    <t>941271560000</t>
  </si>
  <si>
    <t>942413598000</t>
  </si>
  <si>
    <t>942411343100</t>
  </si>
  <si>
    <t>941091340400</t>
  </si>
  <si>
    <t>941122011000</t>
  </si>
  <si>
    <t>941252093600</t>
  </si>
  <si>
    <t>941132011100</t>
  </si>
  <si>
    <t>942412093200</t>
  </si>
  <si>
    <t>941091340100</t>
  </si>
  <si>
    <t>941252093500</t>
  </si>
  <si>
    <t>941272093800</t>
  </si>
  <si>
    <t>941252093700</t>
  </si>
  <si>
    <t>941252093100</t>
  </si>
  <si>
    <t>941128434000</t>
  </si>
  <si>
    <t>941111780300</t>
  </si>
  <si>
    <t>941121280500</t>
  </si>
  <si>
    <t>941087366000</t>
  </si>
  <si>
    <t>941097005000</t>
  </si>
  <si>
    <t>941091546200</t>
  </si>
  <si>
    <t>941074736900</t>
  </si>
  <si>
    <t>941088342600</t>
  </si>
  <si>
    <t>941252093400</t>
  </si>
  <si>
    <t>TM4485210000</t>
  </si>
  <si>
    <t>TM3898900000</t>
  </si>
  <si>
    <t>TM5912030000</t>
  </si>
  <si>
    <t>TM5209500000</t>
  </si>
  <si>
    <t>TM5861000000</t>
  </si>
  <si>
    <t>TM5974200000</t>
  </si>
  <si>
    <t>TM4760400000</t>
  </si>
  <si>
    <t>TM1300400000</t>
  </si>
  <si>
    <t>TM1300500000</t>
  </si>
  <si>
    <t>TM1302500000</t>
  </si>
  <si>
    <t>TM0956700000</t>
  </si>
  <si>
    <t>TM1681000000</t>
  </si>
  <si>
    <t>TM1986600000</t>
  </si>
  <si>
    <t>TM1685900000</t>
  </si>
  <si>
    <t>TM1686900000</t>
  </si>
  <si>
    <t>TM4447600000</t>
  </si>
  <si>
    <t>TM4536100000</t>
  </si>
  <si>
    <t>TM3910400000</t>
  </si>
  <si>
    <t>TM5867200000</t>
  </si>
  <si>
    <t>TM5980300000</t>
  </si>
  <si>
    <t>TM5987000000</t>
  </si>
  <si>
    <t>TM5903600000</t>
  </si>
  <si>
    <t>TM5211000000</t>
  </si>
  <si>
    <t>941101666800</t>
  </si>
  <si>
    <t>941081665800</t>
  </si>
  <si>
    <t>941164053300</t>
  </si>
  <si>
    <t>941126636900</t>
  </si>
  <si>
    <t>941127364200</t>
  </si>
  <si>
    <t>941091880900</t>
  </si>
  <si>
    <t>CST-80-90-21</t>
  </si>
  <si>
    <t>TM5257200000</t>
  </si>
  <si>
    <t>TM5300000000</t>
  </si>
  <si>
    <t>TM8816800000</t>
  </si>
  <si>
    <t>TM1680900000</t>
  </si>
  <si>
    <t>TM1685590000</t>
  </si>
  <si>
    <t>94125141A600</t>
  </si>
  <si>
    <t>94130121A700</t>
  </si>
  <si>
    <t>304007000000</t>
  </si>
  <si>
    <t>303993000000</t>
  </si>
  <si>
    <t>218493000000</t>
  </si>
  <si>
    <t>219063000000</t>
  </si>
  <si>
    <t>941251429000</t>
  </si>
  <si>
    <t>941251004600</t>
  </si>
  <si>
    <t>941251435000</t>
  </si>
  <si>
    <t>TM7351400000</t>
  </si>
  <si>
    <t>TM5366500000</t>
  </si>
  <si>
    <t>941111380000</t>
  </si>
  <si>
    <t>941131380100</t>
  </si>
  <si>
    <t>DUN-70-90-17</t>
  </si>
  <si>
    <t>DUN-80-90-17</t>
  </si>
  <si>
    <t>941252403000</t>
  </si>
  <si>
    <t>941272840000</t>
  </si>
  <si>
    <t>941252409900</t>
  </si>
  <si>
    <t>941252409600</t>
  </si>
  <si>
    <t>307335000000</t>
  </si>
  <si>
    <t>282957000000</t>
  </si>
  <si>
    <t>282955000000</t>
  </si>
  <si>
    <t>316811000000</t>
  </si>
  <si>
    <t>316807000000</t>
  </si>
  <si>
    <t>316219000000</t>
  </si>
  <si>
    <t>307339000000</t>
  </si>
  <si>
    <t>307355000000</t>
  </si>
  <si>
    <t>211621000000</t>
  </si>
  <si>
    <t>211623000000</t>
  </si>
  <si>
    <t>222953000000</t>
  </si>
  <si>
    <t>214027000000</t>
  </si>
  <si>
    <t>282923000000</t>
  </si>
  <si>
    <t>274079000000</t>
  </si>
  <si>
    <t>274081000000</t>
  </si>
  <si>
    <t>274087000000</t>
  </si>
  <si>
    <t>941251209400</t>
  </si>
  <si>
    <t>941252730400</t>
  </si>
  <si>
    <t>941252730300</t>
  </si>
  <si>
    <t>941251065000</t>
  </si>
  <si>
    <t>43DF510S0000</t>
  </si>
  <si>
    <t>941252680000</t>
  </si>
  <si>
    <t>MAX-70-90-17</t>
  </si>
  <si>
    <t>MAX-80-90-17</t>
  </si>
  <si>
    <t>942412730500</t>
  </si>
  <si>
    <t>941252536100</t>
  </si>
  <si>
    <t>941252409200</t>
  </si>
  <si>
    <t>941252392300</t>
  </si>
  <si>
    <t>941252911600</t>
  </si>
  <si>
    <t>941252409300</t>
  </si>
  <si>
    <t>941252634600</t>
  </si>
  <si>
    <t>282925000000</t>
  </si>
  <si>
    <t>331422000000</t>
  </si>
  <si>
    <t>331423000000</t>
  </si>
  <si>
    <t>TM8818000000</t>
  </si>
  <si>
    <t>941259980000</t>
  </si>
  <si>
    <t>941251343300</t>
  </si>
  <si>
    <t>TM5867250000</t>
  </si>
  <si>
    <t>941252864300</t>
  </si>
  <si>
    <t>941251595900</t>
  </si>
  <si>
    <t>941251403900</t>
  </si>
  <si>
    <t>941252423800</t>
  </si>
  <si>
    <t>941251342900</t>
  </si>
  <si>
    <t>941253415000</t>
  </si>
  <si>
    <t>941112263300</t>
  </si>
  <si>
    <t>941252864400</t>
  </si>
  <si>
    <t>941253414000</t>
  </si>
  <si>
    <t>331434000000</t>
  </si>
  <si>
    <t>331436000000</t>
  </si>
  <si>
    <t>941252835000</t>
  </si>
  <si>
    <t>327307000000</t>
  </si>
  <si>
    <t>331084000000</t>
  </si>
  <si>
    <t>941092829000</t>
  </si>
  <si>
    <t>307359000000</t>
  </si>
  <si>
    <t>941252106400</t>
  </si>
  <si>
    <t>941252705800</t>
  </si>
  <si>
    <t>941259475000</t>
  </si>
  <si>
    <t>941252263000</t>
  </si>
  <si>
    <t>310769000000</t>
  </si>
  <si>
    <t>326805000000</t>
  </si>
  <si>
    <t>331085000000</t>
  </si>
  <si>
    <t>941251012500</t>
  </si>
  <si>
    <t>10V245000200</t>
  </si>
  <si>
    <t>18G245000200</t>
  </si>
  <si>
    <t>357245001100</t>
  </si>
  <si>
    <t>3VP245000000</t>
  </si>
  <si>
    <t>TW18G2450000</t>
  </si>
  <si>
    <t>TW3672450000</t>
  </si>
  <si>
    <t>TW36LF450000</t>
  </si>
  <si>
    <t>36LF45000100</t>
  </si>
  <si>
    <t>TW23F2450000</t>
  </si>
  <si>
    <t>TW3KJ2450000</t>
  </si>
  <si>
    <t>3AC245000200</t>
  </si>
  <si>
    <t>36LF45000200</t>
  </si>
  <si>
    <t>3KJ245000200</t>
  </si>
  <si>
    <t>3KAF45001000</t>
  </si>
  <si>
    <t>4LSF45000100</t>
  </si>
  <si>
    <t>5HH245000100</t>
  </si>
  <si>
    <t>5RMF45000000</t>
  </si>
  <si>
    <t>5HV245000000</t>
  </si>
  <si>
    <t>439245000200</t>
  </si>
  <si>
    <t>5KM245000100</t>
  </si>
  <si>
    <t>21CF45000000</t>
  </si>
  <si>
    <t>3KAF45002000</t>
  </si>
  <si>
    <t>1YHF45240000</t>
  </si>
  <si>
    <t>21CF45001000</t>
  </si>
  <si>
    <t>18G245001000</t>
  </si>
  <si>
    <t>4DP245001000</t>
  </si>
  <si>
    <t>54BF45001000</t>
  </si>
  <si>
    <t>4LSF45000300</t>
  </si>
  <si>
    <t>21CF45002000</t>
  </si>
  <si>
    <t>54BF45981000</t>
  </si>
  <si>
    <t>54BF45002000</t>
  </si>
  <si>
    <t>5HVF45000000</t>
  </si>
  <si>
    <t>54BF45003000</t>
  </si>
  <si>
    <t>5TNF45000100</t>
  </si>
  <si>
    <t>NA9089001426</t>
  </si>
  <si>
    <t>4X4245001000</t>
  </si>
  <si>
    <t>54BF45003200</t>
  </si>
  <si>
    <t>908905580200</t>
  </si>
  <si>
    <t>5S9WH25000A0</t>
  </si>
  <si>
    <t>5S9WH25000C0</t>
  </si>
  <si>
    <t>4BH825110900</t>
  </si>
  <si>
    <t>5SL825110800</t>
  </si>
  <si>
    <t>5S9WH25021A0</t>
  </si>
  <si>
    <t>90445055E500</t>
  </si>
  <si>
    <t>9044505N1300</t>
  </si>
  <si>
    <t>90445090F600</t>
  </si>
  <si>
    <t>91A100705600</t>
  </si>
  <si>
    <t>90445078A300</t>
  </si>
  <si>
    <t>NA3TLF624000</t>
  </si>
  <si>
    <t>3TB111660000</t>
  </si>
  <si>
    <t>4VPF18510000</t>
  </si>
  <si>
    <t>NA3TLF624050</t>
  </si>
  <si>
    <t>5RME44530000</t>
  </si>
  <si>
    <t>5S9F58720000</t>
  </si>
  <si>
    <t>5YYF58721000</t>
  </si>
  <si>
    <t>5D9F58720100</t>
  </si>
  <si>
    <t>21CF58720000</t>
  </si>
  <si>
    <t>4B4134650000</t>
  </si>
  <si>
    <t>21CE48810000</t>
  </si>
  <si>
    <t>4WHF58720000</t>
  </si>
  <si>
    <t>904461380300</t>
  </si>
  <si>
    <t>5HHF43110000</t>
  </si>
  <si>
    <t>5TSE48721000</t>
  </si>
  <si>
    <t>4B4258720000</t>
  </si>
  <si>
    <t>5DGE11660000</t>
  </si>
  <si>
    <t>4PT258950000</t>
  </si>
  <si>
    <t>904450883100</t>
  </si>
  <si>
    <t>5HHE11670000</t>
  </si>
  <si>
    <t>1S4139720000</t>
  </si>
  <si>
    <t>5YYF58720000</t>
  </si>
  <si>
    <t>54BF58720000</t>
  </si>
  <si>
    <t>5CAE53710000</t>
  </si>
  <si>
    <t>4B4E34640100</t>
  </si>
  <si>
    <t>46PF58721000</t>
  </si>
  <si>
    <t>5RM258720000</t>
  </si>
  <si>
    <t>1KH111660100</t>
  </si>
  <si>
    <t>4B4F58731000</t>
  </si>
  <si>
    <t>90445108A200</t>
  </si>
  <si>
    <t>904451075200</t>
  </si>
  <si>
    <t>21CF43110000</t>
  </si>
  <si>
    <t>4VPE316F0000</t>
  </si>
  <si>
    <t>5YYF43110000</t>
  </si>
  <si>
    <t>58PE443E0000</t>
  </si>
  <si>
    <t>58PE49870000</t>
  </si>
  <si>
    <t>1P5E49870000</t>
  </si>
  <si>
    <t>14DF43120100</t>
  </si>
  <si>
    <t>24PF43110000</t>
  </si>
  <si>
    <t>24PF43160000</t>
  </si>
  <si>
    <t>90445115H400</t>
  </si>
  <si>
    <t>14DE49870000</t>
  </si>
  <si>
    <t>54BE443E0000</t>
  </si>
  <si>
    <t>4B4F58721000</t>
  </si>
  <si>
    <t>B04F15570000</t>
  </si>
  <si>
    <t>21CF43180000</t>
  </si>
  <si>
    <t>90445072G800</t>
  </si>
  <si>
    <t>5LWE53730100</t>
  </si>
  <si>
    <t>5RM141962000</t>
  </si>
  <si>
    <t>4D0F43110000</t>
  </si>
  <si>
    <t>14DF43130000</t>
  </si>
  <si>
    <t>4B4134651000</t>
  </si>
  <si>
    <t>B04F58720000</t>
  </si>
  <si>
    <t>1WDF58730000</t>
  </si>
  <si>
    <t>2MSE25770000</t>
  </si>
  <si>
    <t>90445083J500</t>
  </si>
  <si>
    <t>18G144650000</t>
  </si>
  <si>
    <t>1WDE25780000</t>
  </si>
  <si>
    <t>3TS258720000</t>
  </si>
  <si>
    <t>1MSE443E0000</t>
  </si>
  <si>
    <t>1RC125770000</t>
  </si>
  <si>
    <t>5VK125790000</t>
  </si>
  <si>
    <t>1YCF58721000</t>
  </si>
  <si>
    <t>44C258730000</t>
  </si>
  <si>
    <t>5VX139710000</t>
  </si>
  <si>
    <t>2GSE39710100</t>
  </si>
  <si>
    <t>4X8258720000</t>
  </si>
  <si>
    <t>B97E34650000</t>
  </si>
  <si>
    <t>BA4F110G0000</t>
  </si>
  <si>
    <t>1SBF58720100</t>
  </si>
  <si>
    <t>B97E31610000</t>
  </si>
  <si>
    <t>B97F58720000</t>
  </si>
  <si>
    <t>4B4134641000</t>
  </si>
  <si>
    <t>B97F11500000</t>
  </si>
  <si>
    <t>B97E39710000</t>
  </si>
  <si>
    <t>5D9F43120000</t>
  </si>
  <si>
    <t>3KAH39120000</t>
  </si>
  <si>
    <t>NA1228342200</t>
  </si>
  <si>
    <t>23X839220000</t>
  </si>
  <si>
    <t>3KAH39220000</t>
  </si>
  <si>
    <t>3YR839220000</t>
  </si>
  <si>
    <t>4L0839220000</t>
  </si>
  <si>
    <t>4VPH39221000</t>
  </si>
  <si>
    <t>55Y839220000</t>
  </si>
  <si>
    <t>NA2H08391200</t>
  </si>
  <si>
    <t>NA2H08392200</t>
  </si>
  <si>
    <t>NA3KAH391200</t>
  </si>
  <si>
    <t>NA3KAH392200</t>
  </si>
  <si>
    <t>NA4ANH391200</t>
  </si>
  <si>
    <t>NA4ANH392200</t>
  </si>
  <si>
    <t>NA4L08392200</t>
  </si>
  <si>
    <t>NA4USH392200</t>
  </si>
  <si>
    <t>NA4VPH391210</t>
  </si>
  <si>
    <t>NA4VPH392210</t>
  </si>
  <si>
    <t>NA55Y8392200</t>
  </si>
  <si>
    <t>NA5T383912MN</t>
  </si>
  <si>
    <t>2H0839223000</t>
  </si>
  <si>
    <t>4STH39220000</t>
  </si>
  <si>
    <t>NA23X8391200</t>
  </si>
  <si>
    <t>122839220100</t>
  </si>
  <si>
    <t>36LH3912V000</t>
  </si>
  <si>
    <t>36LH3922V000</t>
  </si>
  <si>
    <t>NA1228392200</t>
  </si>
  <si>
    <t>395839220200</t>
  </si>
  <si>
    <t>4ANH39220000</t>
  </si>
  <si>
    <t>4USH39220000</t>
  </si>
  <si>
    <t>5HHH39120000</t>
  </si>
  <si>
    <t>NAAX10083912</t>
  </si>
  <si>
    <t>NAAX10083922</t>
  </si>
  <si>
    <t>3FY839120100</t>
  </si>
  <si>
    <t>4VPH39121000</t>
  </si>
  <si>
    <t>5LWH39120000</t>
  </si>
  <si>
    <t>2H0839123000</t>
  </si>
  <si>
    <t>23X839120000</t>
  </si>
  <si>
    <t>NA3FY8391201</t>
  </si>
  <si>
    <t>NA4VPH391200</t>
  </si>
  <si>
    <t>NA4VPH392200</t>
  </si>
  <si>
    <t>4LSH39220000</t>
  </si>
  <si>
    <t>4LSH39120000</t>
  </si>
  <si>
    <t>5RMH39220000</t>
  </si>
  <si>
    <t>NA3YF8391200</t>
  </si>
  <si>
    <t>4ANH39120000</t>
  </si>
  <si>
    <t>NA4USH391200</t>
  </si>
  <si>
    <t>5PCF47730000</t>
  </si>
  <si>
    <t>4TTH39220000</t>
  </si>
  <si>
    <t>1C3839225000</t>
  </si>
  <si>
    <t>NA5YYH392200</t>
  </si>
  <si>
    <t>NA5RMH392200</t>
  </si>
  <si>
    <t>NA5HHH392200</t>
  </si>
  <si>
    <t>5YYH39220000</t>
  </si>
  <si>
    <t>NA3YR8392200</t>
  </si>
  <si>
    <t>NA2H08391220</t>
  </si>
  <si>
    <t>NA3958392200</t>
  </si>
  <si>
    <t>5YYH39801000</t>
  </si>
  <si>
    <t>5YYH35701000</t>
  </si>
  <si>
    <t>NA5YYF741300</t>
  </si>
  <si>
    <t>4VPH39220000</t>
  </si>
  <si>
    <t>5LWH39121000</t>
  </si>
  <si>
    <t>23X839120100</t>
  </si>
  <si>
    <t>21CH39120000</t>
  </si>
  <si>
    <t>5C9F47730000</t>
  </si>
  <si>
    <t>5LWH391209BU</t>
  </si>
  <si>
    <t>4TTH392209RE</t>
  </si>
  <si>
    <t>5LWH391209RE</t>
  </si>
  <si>
    <t>4TTH392209BU</t>
  </si>
  <si>
    <t>24PH35000000</t>
  </si>
  <si>
    <t>4B4H39221000</t>
  </si>
  <si>
    <t>21CH35000100</t>
  </si>
  <si>
    <t>1S4H39120000</t>
  </si>
  <si>
    <t>5VLH39120000</t>
  </si>
  <si>
    <t>5VLH39220000</t>
  </si>
  <si>
    <t>NA4LSH391200</t>
  </si>
  <si>
    <t>21CH35002000</t>
  </si>
  <si>
    <t>3D9H39220100</t>
  </si>
  <si>
    <t>3D9H39120000</t>
  </si>
  <si>
    <t>5TJ839128000</t>
  </si>
  <si>
    <t>5TLH39221000</t>
  </si>
  <si>
    <t>4B4839220000</t>
  </si>
  <si>
    <t>5SL839221000</t>
  </si>
  <si>
    <t>4B4H35000000</t>
  </si>
  <si>
    <t>20PH39120000</t>
  </si>
  <si>
    <t>3C1H39220000</t>
  </si>
  <si>
    <t>5TJ839120000</t>
  </si>
  <si>
    <t>5TLH39802000</t>
  </si>
  <si>
    <t>21CH35002100</t>
  </si>
  <si>
    <t>5D9H39800000</t>
  </si>
  <si>
    <t>55Y839220100</t>
  </si>
  <si>
    <t>3B4839120000</t>
  </si>
  <si>
    <t>3B4839220000</t>
  </si>
  <si>
    <t>5TLH39220000</t>
  </si>
  <si>
    <t>5MV839220000</t>
  </si>
  <si>
    <t>5MV839120000</t>
  </si>
  <si>
    <t>35BH35000000</t>
  </si>
  <si>
    <t>2HT839120000</t>
  </si>
  <si>
    <t>4JFF47730000</t>
  </si>
  <si>
    <t>5YYH39220100</t>
  </si>
  <si>
    <t>5D9H35100100</t>
  </si>
  <si>
    <t>45DH39120000</t>
  </si>
  <si>
    <t>3FY839220000</t>
  </si>
  <si>
    <t>58PH39220000</t>
  </si>
  <si>
    <t>2D1829100000</t>
  </si>
  <si>
    <t>1TNH3510V000</t>
  </si>
  <si>
    <t>54BH39120000</t>
  </si>
  <si>
    <t>54BH39220000</t>
  </si>
  <si>
    <t>5YU839121000</t>
  </si>
  <si>
    <t>4XV839121100</t>
  </si>
  <si>
    <t>1P6H39220000</t>
  </si>
  <si>
    <t>21CH35006000</t>
  </si>
  <si>
    <t>38BH39220000</t>
  </si>
  <si>
    <t>5TJ839128100</t>
  </si>
  <si>
    <t>5VLH39222100</t>
  </si>
  <si>
    <t>1SBH39220000</t>
  </si>
  <si>
    <t>3D9H39121000</t>
  </si>
  <si>
    <t>1BNH39221000</t>
  </si>
  <si>
    <t>2DUF48120000</t>
  </si>
  <si>
    <t>NA45DH3932JG</t>
  </si>
  <si>
    <t>NA24PH3932JG</t>
  </si>
  <si>
    <t>45DF47730100</t>
  </si>
  <si>
    <t>5YU839221000</t>
  </si>
  <si>
    <t>5YU839121100</t>
  </si>
  <si>
    <t>5YYE49870000</t>
  </si>
  <si>
    <t>1SVF47730000</t>
  </si>
  <si>
    <t>5VK839220000</t>
  </si>
  <si>
    <t>55Y839220200</t>
  </si>
  <si>
    <t>23X839120200</t>
  </si>
  <si>
    <t>3D9H39123000</t>
  </si>
  <si>
    <t>20BH39220000</t>
  </si>
  <si>
    <t>5EB839120300</t>
  </si>
  <si>
    <t>1C3839225100</t>
  </si>
  <si>
    <t>5VAF474A0000</t>
  </si>
  <si>
    <t>2CDF47730000</t>
  </si>
  <si>
    <t>36LH39120000</t>
  </si>
  <si>
    <t>1WDH39120000</t>
  </si>
  <si>
    <t>2H0839223100</t>
  </si>
  <si>
    <t>2H0839123100</t>
  </si>
  <si>
    <t>1PMH39220000</t>
  </si>
  <si>
    <t>5TJ839128200</t>
  </si>
  <si>
    <t>1WDH39220000</t>
  </si>
  <si>
    <t>2GSF474A0000</t>
  </si>
  <si>
    <t>5MV839120100</t>
  </si>
  <si>
    <t>5XC83922L000</t>
  </si>
  <si>
    <t>4GY839120000</t>
  </si>
  <si>
    <t>45DF47730200</t>
  </si>
  <si>
    <t>5TLH39123000</t>
  </si>
  <si>
    <t>4B4E35420000</t>
  </si>
  <si>
    <t>3FY839120200</t>
  </si>
  <si>
    <t>BA4H39120000</t>
  </si>
  <si>
    <t>BA4H39220000</t>
  </si>
  <si>
    <t>2PVH39220000</t>
  </si>
  <si>
    <t>5VK839220100</t>
  </si>
  <si>
    <t>54BH35011000</t>
  </si>
  <si>
    <t>3D9H39220200</t>
  </si>
  <si>
    <t>5TJ839120100</t>
  </si>
  <si>
    <t>2DPH39120000</t>
  </si>
  <si>
    <t>2DPH39220000</t>
  </si>
  <si>
    <t>B97H39220000</t>
  </si>
  <si>
    <t>B72F474A0000</t>
  </si>
  <si>
    <t>B72F474W0000</t>
  </si>
  <si>
    <t>5VK835004300</t>
  </si>
  <si>
    <t>BK7H39120000</t>
  </si>
  <si>
    <t>B44F47730000</t>
  </si>
  <si>
    <t>BK3F47732000</t>
  </si>
  <si>
    <t>58PF48120000</t>
  </si>
  <si>
    <t>45DF47731000</t>
  </si>
  <si>
    <t>B0LH39221000</t>
  </si>
  <si>
    <t>4LSH39120100</t>
  </si>
  <si>
    <t>NA3TLF611100</t>
  </si>
  <si>
    <t>3TLF61116000</t>
  </si>
  <si>
    <t>NA11L2611000</t>
  </si>
  <si>
    <t>NA3TKF611100</t>
  </si>
  <si>
    <t>3XAF62100000</t>
  </si>
  <si>
    <t>5VAF61100000</t>
  </si>
  <si>
    <t>4VPF61100100</t>
  </si>
  <si>
    <t>5C9F61110000</t>
  </si>
  <si>
    <t>5YYF61112000</t>
  </si>
  <si>
    <t>5LWF61101000</t>
  </si>
  <si>
    <t>3TLF61115100</t>
  </si>
  <si>
    <t>5XPF61102000</t>
  </si>
  <si>
    <t>3E1262101098</t>
  </si>
  <si>
    <t>5C9F6111AL00</t>
  </si>
  <si>
    <t>5GLF61110000</t>
  </si>
  <si>
    <t>24PF6111AL00</t>
  </si>
  <si>
    <t>5SL261210000</t>
  </si>
  <si>
    <t>24PF61110000</t>
  </si>
  <si>
    <t>4VPF61102000</t>
  </si>
  <si>
    <t>22PF61111000</t>
  </si>
  <si>
    <t>45DF61110000</t>
  </si>
  <si>
    <t>21CF61110000</t>
  </si>
  <si>
    <t>57CF61110000</t>
  </si>
  <si>
    <t>5FUF61111000</t>
  </si>
  <si>
    <t>5PA261110000</t>
  </si>
  <si>
    <t>20PF61220000</t>
  </si>
  <si>
    <t>20PF61210000</t>
  </si>
  <si>
    <t>3B2F61110000</t>
  </si>
  <si>
    <t>5VLF61110000</t>
  </si>
  <si>
    <t>1EPF61110000</t>
  </si>
  <si>
    <t>5D9F62100000</t>
  </si>
  <si>
    <t>5VK261100000</t>
  </si>
  <si>
    <t>1BNF62100000</t>
  </si>
  <si>
    <t>20S261110000</t>
  </si>
  <si>
    <t>1EDF61110000</t>
  </si>
  <si>
    <t>1P6F62410000</t>
  </si>
  <si>
    <t>1SVF61110000</t>
  </si>
  <si>
    <t>1BVF61110100</t>
  </si>
  <si>
    <t>58PF61110100</t>
  </si>
  <si>
    <t>5RMF61110000</t>
  </si>
  <si>
    <t>3B4261112000</t>
  </si>
  <si>
    <t>2CDF61110000</t>
  </si>
  <si>
    <t>2CDF61110100</t>
  </si>
  <si>
    <t>5YYF61110000</t>
  </si>
  <si>
    <t>5XC26111L000</t>
  </si>
  <si>
    <t>45DF61110300</t>
  </si>
  <si>
    <t>58PF61110400</t>
  </si>
  <si>
    <t>58PF61110200</t>
  </si>
  <si>
    <t>2T5261110000</t>
  </si>
  <si>
    <t>20BF61120000</t>
  </si>
  <si>
    <t>1S3261110000</t>
  </si>
  <si>
    <t>2D1261110200</t>
  </si>
  <si>
    <t>2D1261111100</t>
  </si>
  <si>
    <t>1SBF61110000</t>
  </si>
  <si>
    <t>5XC26111L200</t>
  </si>
  <si>
    <t>1WDF61210100</t>
  </si>
  <si>
    <t>1WS261110000</t>
  </si>
  <si>
    <t>1S3261111000</t>
  </si>
  <si>
    <t>1WDF61220000</t>
  </si>
  <si>
    <t>13S261210000</t>
  </si>
  <si>
    <t>B39F61110000</t>
  </si>
  <si>
    <t>B04F61110000</t>
  </si>
  <si>
    <t>BA4F61110000</t>
  </si>
  <si>
    <t>2DUF61110000</t>
  </si>
  <si>
    <t>1RC261110000</t>
  </si>
  <si>
    <t>1YCF61120000</t>
  </si>
  <si>
    <t>1FDF61100000</t>
  </si>
  <si>
    <t>3FA261112000</t>
  </si>
  <si>
    <t>BA4F61110100</t>
  </si>
  <si>
    <t>2BS261110000</t>
  </si>
  <si>
    <t>20S261110100</t>
  </si>
  <si>
    <t>B97F61100000</t>
  </si>
  <si>
    <t>53P261110000</t>
  </si>
  <si>
    <t>2PP843001200</t>
  </si>
  <si>
    <t>5S9F61110000</t>
  </si>
  <si>
    <t>B0AF61110000</t>
  </si>
  <si>
    <t>BK7F61210000</t>
  </si>
  <si>
    <t>BK7F61220000</t>
  </si>
  <si>
    <t>BBLF61110000</t>
  </si>
  <si>
    <t>23F161500000</t>
  </si>
  <si>
    <t>36LF53111000</t>
  </si>
  <si>
    <t>3E5161500200</t>
  </si>
  <si>
    <t>3V9251110038</t>
  </si>
  <si>
    <t>3Y1161500200</t>
  </si>
  <si>
    <t>TW15A2531100</t>
  </si>
  <si>
    <t>TW36LF511110</t>
  </si>
  <si>
    <t>3TL161500000</t>
  </si>
  <si>
    <t>4NSF51111000</t>
  </si>
  <si>
    <t>10V253110035</t>
  </si>
  <si>
    <t>10V253110098</t>
  </si>
  <si>
    <t>5YYF51111000</t>
  </si>
  <si>
    <t>23TF53111100</t>
  </si>
  <si>
    <t>NA36LF531100</t>
  </si>
  <si>
    <t>4X8161500100</t>
  </si>
  <si>
    <t>5RME61500000</t>
  </si>
  <si>
    <t>TW36LF531100</t>
  </si>
  <si>
    <t>5TRF53100000</t>
  </si>
  <si>
    <t>5KAE61500000</t>
  </si>
  <si>
    <t>23TF53110100</t>
  </si>
  <si>
    <t>1KH161500000</t>
  </si>
  <si>
    <t>5AVE61500000</t>
  </si>
  <si>
    <t>5RMF53110000</t>
  </si>
  <si>
    <t>5YYE61502000</t>
  </si>
  <si>
    <t>21CE61500000</t>
  </si>
  <si>
    <t>5TRF51100000</t>
  </si>
  <si>
    <t>18A253111000</t>
  </si>
  <si>
    <t>5REE61502000</t>
  </si>
  <si>
    <t>36LE61500000</t>
  </si>
  <si>
    <t>5YYF51101000</t>
  </si>
  <si>
    <t>4B4F53110035</t>
  </si>
  <si>
    <t>5D9F53110000</t>
  </si>
  <si>
    <t>5D9F51110000</t>
  </si>
  <si>
    <t>5VLF53110035</t>
  </si>
  <si>
    <t>37JF53110035</t>
  </si>
  <si>
    <t>36LF53101000</t>
  </si>
  <si>
    <t>5KAE61501000</t>
  </si>
  <si>
    <t>5TRF53110000</t>
  </si>
  <si>
    <t>5NL161501000</t>
  </si>
  <si>
    <t>5TRF51110000</t>
  </si>
  <si>
    <t>5VLF51110035</t>
  </si>
  <si>
    <t>4ST161500100</t>
  </si>
  <si>
    <t>54BE61500000</t>
  </si>
  <si>
    <t>5RMF53110035</t>
  </si>
  <si>
    <t>5VLE61500000</t>
  </si>
  <si>
    <t>5RME61501000</t>
  </si>
  <si>
    <t>4ANF53111035</t>
  </si>
  <si>
    <t>34X251110235</t>
  </si>
  <si>
    <t>4ANF51111035</t>
  </si>
  <si>
    <t>1S4E61500000</t>
  </si>
  <si>
    <t>5D9E61502000</t>
  </si>
  <si>
    <t>1CKE61500000</t>
  </si>
  <si>
    <t>1SBF51110000</t>
  </si>
  <si>
    <t>5D9E61501000</t>
  </si>
  <si>
    <t>34X251110298</t>
  </si>
  <si>
    <t>37F161500100</t>
  </si>
  <si>
    <t>1C5251110000</t>
  </si>
  <si>
    <t>54BE61500100</t>
  </si>
  <si>
    <t>2GSE61500000</t>
  </si>
  <si>
    <t>54BE61501000</t>
  </si>
  <si>
    <t>2GSE61501000</t>
  </si>
  <si>
    <t>5NY251110000</t>
  </si>
  <si>
    <t>2MSE61500000</t>
  </si>
  <si>
    <t>1SBF53110000</t>
  </si>
  <si>
    <t>4TTF51111035</t>
  </si>
  <si>
    <t>B97E61500000</t>
  </si>
  <si>
    <t>1FDE61500000</t>
  </si>
  <si>
    <t>3AYF51110133</t>
  </si>
  <si>
    <t>18G153620000</t>
  </si>
  <si>
    <t>36LE53620000</t>
  </si>
  <si>
    <t>439153630100</t>
  </si>
  <si>
    <t>4ANE53630000</t>
  </si>
  <si>
    <t>4J2153630000</t>
  </si>
  <si>
    <t>4STE53620000</t>
  </si>
  <si>
    <t>5GP857200000</t>
  </si>
  <si>
    <t>34X857200100</t>
  </si>
  <si>
    <t>NA4011536200</t>
  </si>
  <si>
    <t>517153620200</t>
  </si>
  <si>
    <t>4VPH57200000</t>
  </si>
  <si>
    <t>4VPX85750000</t>
  </si>
  <si>
    <t>5KAE53620000</t>
  </si>
  <si>
    <t>2JG857520000</t>
  </si>
  <si>
    <t>15K242600400</t>
  </si>
  <si>
    <t>1RG153630000</t>
  </si>
  <si>
    <t>4LSE53621000</t>
  </si>
  <si>
    <t>5YYH57010000</t>
  </si>
  <si>
    <t>5VLH35701000</t>
  </si>
  <si>
    <t>5MXH57520000</t>
  </si>
  <si>
    <t>21CH57010200</t>
  </si>
  <si>
    <t>54BE53620000</t>
  </si>
  <si>
    <t>5S9E53620000</t>
  </si>
  <si>
    <t>4VPXH5750000</t>
  </si>
  <si>
    <t>24PH57520000</t>
  </si>
  <si>
    <t>3KJ857520000</t>
  </si>
  <si>
    <t>35BH35700000</t>
  </si>
  <si>
    <t>35BH57500000</t>
  </si>
  <si>
    <t>5VLH57520000</t>
  </si>
  <si>
    <t>5YYH57500000</t>
  </si>
  <si>
    <t>5RMH35700000</t>
  </si>
  <si>
    <t>5VLH57520100</t>
  </si>
  <si>
    <t>5D9H57520000</t>
  </si>
  <si>
    <t>5D9H57520100</t>
  </si>
  <si>
    <t>24PXH5750100</t>
  </si>
  <si>
    <t>5YYH57011000</t>
  </si>
  <si>
    <t>21CH57010300</t>
  </si>
  <si>
    <t>5LWE53620000</t>
  </si>
  <si>
    <t>18CH57520100</t>
  </si>
  <si>
    <t>4D0H57520000</t>
  </si>
  <si>
    <t>20BH57506000</t>
  </si>
  <si>
    <t>4S9E53620000</t>
  </si>
  <si>
    <t>1S4857520100</t>
  </si>
  <si>
    <t>5YYH57013000</t>
  </si>
  <si>
    <t>1PMH57520000</t>
  </si>
  <si>
    <t>5VLH350F0000</t>
  </si>
  <si>
    <t>3KA857520000</t>
  </si>
  <si>
    <t>1TNE53620000</t>
  </si>
  <si>
    <t>5VLH57521000</t>
  </si>
  <si>
    <t>3KX857200300</t>
  </si>
  <si>
    <t>903380681000</t>
  </si>
  <si>
    <t>5GJ153631000</t>
  </si>
  <si>
    <t>2GSH57521000</t>
  </si>
  <si>
    <t>1WDH57520000</t>
  </si>
  <si>
    <t>BK7E53620000</t>
  </si>
  <si>
    <t>4D0H57520100</t>
  </si>
  <si>
    <t>36LF176A0000</t>
  </si>
  <si>
    <t>B44H57010100</t>
  </si>
  <si>
    <t>1V1146120000</t>
  </si>
  <si>
    <t>527147535000</t>
  </si>
  <si>
    <t>5UG153710000</t>
  </si>
  <si>
    <t>NA18G14710AL</t>
  </si>
  <si>
    <t>NA5271475300</t>
  </si>
  <si>
    <t>NA5H51475300</t>
  </si>
  <si>
    <t>5H5147530000</t>
  </si>
  <si>
    <t>36LE53710000</t>
  </si>
  <si>
    <t>5VAE47110000</t>
  </si>
  <si>
    <t>36LE47530000</t>
  </si>
  <si>
    <t>5JVE47110000</t>
  </si>
  <si>
    <t>4VPE53730000</t>
  </si>
  <si>
    <t>36LE46110000</t>
  </si>
  <si>
    <t>35X147100000</t>
  </si>
  <si>
    <t>3XGE53710000</t>
  </si>
  <si>
    <t>4X8E46110100</t>
  </si>
  <si>
    <t>NA3NTE461301</t>
  </si>
  <si>
    <t>18G147530000</t>
  </si>
  <si>
    <t>5USW00450000</t>
  </si>
  <si>
    <t>5USH18010000</t>
  </si>
  <si>
    <t>4STE47110000</t>
  </si>
  <si>
    <t>4VPF17450000</t>
  </si>
  <si>
    <t>3B2E47110000</t>
  </si>
  <si>
    <t>5AVE46100000</t>
  </si>
  <si>
    <t>5KAE47032100</t>
  </si>
  <si>
    <t>5YYE47032000</t>
  </si>
  <si>
    <t>4FPH18010000</t>
  </si>
  <si>
    <t>5PAW00450000</t>
  </si>
  <si>
    <t>5PAW00465000</t>
  </si>
  <si>
    <t>4VPE475M0000</t>
  </si>
  <si>
    <t>5XPW00450000</t>
  </si>
  <si>
    <t>24PW00450000</t>
  </si>
  <si>
    <t>4S5W00450000</t>
  </si>
  <si>
    <t>3RW146110000</t>
  </si>
  <si>
    <t>5LPW00465000</t>
  </si>
  <si>
    <t>20SW00460000</t>
  </si>
  <si>
    <t>3B4W00451000</t>
  </si>
  <si>
    <t>21CE47030000</t>
  </si>
  <si>
    <t>21CH18010000</t>
  </si>
  <si>
    <t>22PE47110000</t>
  </si>
  <si>
    <t>5LWE34160000</t>
  </si>
  <si>
    <t>18G146100100</t>
  </si>
  <si>
    <t>5MXE47101000</t>
  </si>
  <si>
    <t>1W7146110100</t>
  </si>
  <si>
    <t>5VLE47100000</t>
  </si>
  <si>
    <t>1S3W00451000</t>
  </si>
  <si>
    <t>1S3W00460100</t>
  </si>
  <si>
    <t>5RME11661000</t>
  </si>
  <si>
    <t>4B4E46110000</t>
  </si>
  <si>
    <t>5D9E46110000</t>
  </si>
  <si>
    <t>5JUE46100098</t>
  </si>
  <si>
    <t>1SVE47030000</t>
  </si>
  <si>
    <t>36LE47101000</t>
  </si>
  <si>
    <t>1BNE47110000</t>
  </si>
  <si>
    <t>5AVE11660000</t>
  </si>
  <si>
    <t>58PE46101000</t>
  </si>
  <si>
    <t>45DE47031000</t>
  </si>
  <si>
    <t>18L146100100</t>
  </si>
  <si>
    <t>5LWE46101000</t>
  </si>
  <si>
    <t>5RME46110200</t>
  </si>
  <si>
    <t>2GSE47031000</t>
  </si>
  <si>
    <t>B72E47030000</t>
  </si>
  <si>
    <t>1SBE46100000</t>
  </si>
  <si>
    <t>2MDE47110000</t>
  </si>
  <si>
    <t>2DPE47111100</t>
  </si>
  <si>
    <t>1PXE47101100</t>
  </si>
  <si>
    <t>1SBE47100000</t>
  </si>
  <si>
    <t>2MCE47100000</t>
  </si>
  <si>
    <t>1EDF58060000</t>
  </si>
  <si>
    <t>34X1443E0000</t>
  </si>
  <si>
    <t>B97E47030000</t>
  </si>
  <si>
    <t>4WHF510T0900</t>
  </si>
  <si>
    <t>942271060100</t>
  </si>
  <si>
    <t>942272889100</t>
  </si>
  <si>
    <t>942413046100</t>
  </si>
  <si>
    <t>942224889700</t>
  </si>
  <si>
    <t>4VJF510T0900</t>
  </si>
  <si>
    <t>942271320400</t>
  </si>
  <si>
    <t>TW225/250/17</t>
  </si>
  <si>
    <t>942270638900</t>
  </si>
  <si>
    <t>942270639600</t>
  </si>
  <si>
    <t>942081480200</t>
  </si>
  <si>
    <t>942071480200</t>
  </si>
  <si>
    <t>IM8870310000</t>
  </si>
  <si>
    <t>IM5215500000</t>
  </si>
  <si>
    <t>IM6523000000</t>
  </si>
  <si>
    <t>IM9230310000</t>
  </si>
  <si>
    <t>IM4986800000</t>
  </si>
  <si>
    <t>942081480500</t>
  </si>
  <si>
    <t>942081428500</t>
  </si>
  <si>
    <t>942071480700</t>
  </si>
  <si>
    <t>942301220800</t>
  </si>
  <si>
    <t>942251027000</t>
  </si>
  <si>
    <t>IM5327400000</t>
  </si>
  <si>
    <t>942270619100</t>
  </si>
  <si>
    <t>IM6171500000</t>
  </si>
  <si>
    <t>NA2411414700</t>
  </si>
  <si>
    <t>932105645900</t>
  </si>
  <si>
    <t>214141470000</t>
  </si>
  <si>
    <t>932101436900</t>
  </si>
  <si>
    <t>932101457900</t>
  </si>
  <si>
    <t>932102555200</t>
  </si>
  <si>
    <t>932103217200</t>
  </si>
  <si>
    <t>932105780000</t>
  </si>
  <si>
    <t>932106355600</t>
  </si>
  <si>
    <t>NA4011544900</t>
  </si>
  <si>
    <t>52W141470000</t>
  </si>
  <si>
    <t>932101336100</t>
  </si>
  <si>
    <t>932105417500</t>
  </si>
  <si>
    <t>932109820200</t>
  </si>
  <si>
    <t>932107180000</t>
  </si>
  <si>
    <t>932104470400</t>
  </si>
  <si>
    <t>932104280700</t>
  </si>
  <si>
    <t>932103280100</t>
  </si>
  <si>
    <t>932101489900</t>
  </si>
  <si>
    <t>93210328A400</t>
  </si>
  <si>
    <t>932100713500</t>
  </si>
  <si>
    <t>932100852100</t>
  </si>
  <si>
    <t>932101019700</t>
  </si>
  <si>
    <t>932101517100</t>
  </si>
  <si>
    <t>932103676900</t>
  </si>
  <si>
    <t>932106244600</t>
  </si>
  <si>
    <t>932109752400</t>
  </si>
  <si>
    <t>932105763400</t>
  </si>
  <si>
    <t>932107252900</t>
  </si>
  <si>
    <t>93210384A600</t>
  </si>
  <si>
    <t>241141470000</t>
  </si>
  <si>
    <t>932102571100</t>
  </si>
  <si>
    <t>932110547100</t>
  </si>
  <si>
    <t>932101980900</t>
  </si>
  <si>
    <t>932101912300</t>
  </si>
  <si>
    <t>932105566900</t>
  </si>
  <si>
    <t>932105789700</t>
  </si>
  <si>
    <t>932107980000</t>
  </si>
  <si>
    <t>932104380000</t>
  </si>
  <si>
    <t>932108944700</t>
  </si>
  <si>
    <t>5KAF31470000</t>
  </si>
  <si>
    <t>932102361400</t>
  </si>
  <si>
    <t>932107736300</t>
  </si>
  <si>
    <t>932102780000</t>
  </si>
  <si>
    <t>21C141470000</t>
  </si>
  <si>
    <t>4LS141470000</t>
  </si>
  <si>
    <t>93210628B600</t>
  </si>
  <si>
    <t>36LF51370000</t>
  </si>
  <si>
    <t>932105400800</t>
  </si>
  <si>
    <t>932102229800</t>
  </si>
  <si>
    <t>932106489300</t>
  </si>
  <si>
    <t>932101832200</t>
  </si>
  <si>
    <t>9321007X0100</t>
  </si>
  <si>
    <t>21CE34490000</t>
  </si>
  <si>
    <t>93210228G100</t>
  </si>
  <si>
    <t>148253590000</t>
  </si>
  <si>
    <t>932110780100</t>
  </si>
  <si>
    <t>4STH182L0000</t>
  </si>
  <si>
    <t>5BE124390000</t>
  </si>
  <si>
    <t>932101100100</t>
  </si>
  <si>
    <t>932101480000</t>
  </si>
  <si>
    <t>5HK141470000</t>
  </si>
  <si>
    <t>904301424000</t>
  </si>
  <si>
    <t>932102919800</t>
  </si>
  <si>
    <t>932103061100</t>
  </si>
  <si>
    <t>93210347A100</t>
  </si>
  <si>
    <t>5DM145610000</t>
  </si>
  <si>
    <t>932102119000</t>
  </si>
  <si>
    <t>932105367900</t>
  </si>
  <si>
    <t>932102423500</t>
  </si>
  <si>
    <t>932103281400</t>
  </si>
  <si>
    <t>5MLE37690000</t>
  </si>
  <si>
    <t>932102767200</t>
  </si>
  <si>
    <t>93210108B100</t>
  </si>
  <si>
    <t>932101180000</t>
  </si>
  <si>
    <t>932105953100</t>
  </si>
  <si>
    <t>932100980200</t>
  </si>
  <si>
    <t>93211594A400</t>
  </si>
  <si>
    <t>3TJ145624000</t>
  </si>
  <si>
    <t>583145610000</t>
  </si>
  <si>
    <t>3H1141470000</t>
  </si>
  <si>
    <t>5JW134730000</t>
  </si>
  <si>
    <t>932101556600</t>
  </si>
  <si>
    <t>932104767500</t>
  </si>
  <si>
    <t>932105700300</t>
  </si>
  <si>
    <t>932101952200</t>
  </si>
  <si>
    <t>932102980700</t>
  </si>
  <si>
    <t>2LN141470000</t>
  </si>
  <si>
    <t>21CF31140000</t>
  </si>
  <si>
    <t>5CA141470000</t>
  </si>
  <si>
    <t>932101180700</t>
  </si>
  <si>
    <t>932101180800</t>
  </si>
  <si>
    <t>932101380400</t>
  </si>
  <si>
    <t>932102681000</t>
  </si>
  <si>
    <t>932108480200</t>
  </si>
  <si>
    <t>932108472400</t>
  </si>
  <si>
    <t>932105480600</t>
  </si>
  <si>
    <t>932105400100</t>
  </si>
  <si>
    <t>932101365700</t>
  </si>
  <si>
    <t>5MLE48540000</t>
  </si>
  <si>
    <t>9321064X0100</t>
  </si>
  <si>
    <t>8ES141470000</t>
  </si>
  <si>
    <t>932102980300</t>
  </si>
  <si>
    <t>932105480500</t>
  </si>
  <si>
    <t>932106175000</t>
  </si>
  <si>
    <t>58WF31140000</t>
  </si>
  <si>
    <t>932107180300</t>
  </si>
  <si>
    <t>932101009600</t>
  </si>
  <si>
    <t>4B4F31140000</t>
  </si>
  <si>
    <t>1S4244860000</t>
  </si>
  <si>
    <t>9321035X0000</t>
  </si>
  <si>
    <t>932100710000</t>
  </si>
  <si>
    <t>932105680300</t>
  </si>
  <si>
    <t>932101380200</t>
  </si>
  <si>
    <t>5LWE37690000</t>
  </si>
  <si>
    <t>932103281600</t>
  </si>
  <si>
    <t>932107480000</t>
  </si>
  <si>
    <t>932106600100</t>
  </si>
  <si>
    <t>5TN141470000</t>
  </si>
  <si>
    <t>932107100100</t>
  </si>
  <si>
    <t>932102057300</t>
  </si>
  <si>
    <t>1S3231470100</t>
  </si>
  <si>
    <t>3TJ145644000</t>
  </si>
  <si>
    <t>4C6F31530000</t>
  </si>
  <si>
    <t>5P0F31560000</t>
  </si>
  <si>
    <t>35BF31140000</t>
  </si>
  <si>
    <t>932103553700</t>
  </si>
  <si>
    <t>932101107300</t>
  </si>
  <si>
    <t>932103980300</t>
  </si>
  <si>
    <t>932115280000</t>
  </si>
  <si>
    <t>4S9F31470000</t>
  </si>
  <si>
    <t>146231140000</t>
  </si>
  <si>
    <t>932103970000</t>
  </si>
  <si>
    <t>932107480100</t>
  </si>
  <si>
    <t>93210321A800</t>
  </si>
  <si>
    <t>5CAE41470000</t>
  </si>
  <si>
    <t>45PF31880000</t>
  </si>
  <si>
    <t>9321074M6800</t>
  </si>
  <si>
    <t>9321096X0000</t>
  </si>
  <si>
    <t>932100663200</t>
  </si>
  <si>
    <t>31BF31530000</t>
  </si>
  <si>
    <t>932102777800</t>
  </si>
  <si>
    <t>19B244860100</t>
  </si>
  <si>
    <t>93310628YA00</t>
  </si>
  <si>
    <t>93210357A300</t>
  </si>
  <si>
    <t>932100989400</t>
  </si>
  <si>
    <t>22K116330100</t>
  </si>
  <si>
    <t>27V116330000</t>
  </si>
  <si>
    <t>2UJ116810000</t>
  </si>
  <si>
    <t>37F116810000</t>
  </si>
  <si>
    <t>3M5116810000</t>
  </si>
  <si>
    <t>4DME76640000</t>
  </si>
  <si>
    <t>4TT259140000</t>
  </si>
  <si>
    <t>5JW259140000</t>
  </si>
  <si>
    <t>4VPE16330000</t>
  </si>
  <si>
    <t>5E2116810000</t>
  </si>
  <si>
    <t>995101011400</t>
  </si>
  <si>
    <t>JP2511163300</t>
  </si>
  <si>
    <t>YG9170108038</t>
  </si>
  <si>
    <t>24G176640000</t>
  </si>
  <si>
    <t>902400605200</t>
  </si>
  <si>
    <t>9024006052YG</t>
  </si>
  <si>
    <t>902401209200</t>
  </si>
  <si>
    <t>58L116330000</t>
  </si>
  <si>
    <t>2TK116330000</t>
  </si>
  <si>
    <t>5KAE16330000</t>
  </si>
  <si>
    <t>1JK116330100</t>
  </si>
  <si>
    <t>5KAE16810100</t>
  </si>
  <si>
    <t>5H0116810000</t>
  </si>
  <si>
    <t>4TT259190000</t>
  </si>
  <si>
    <t>583116810000</t>
  </si>
  <si>
    <t>902491200800</t>
  </si>
  <si>
    <t>5VK116330000</t>
  </si>
  <si>
    <t>5MLE16810000</t>
  </si>
  <si>
    <t>5LWE16330000</t>
  </si>
  <si>
    <t>4CWE76640000</t>
  </si>
  <si>
    <t>55V116330000</t>
  </si>
  <si>
    <t>3SP259145100</t>
  </si>
  <si>
    <t>902522780000</t>
  </si>
  <si>
    <t>3LD116330000</t>
  </si>
  <si>
    <t>21CE16330000</t>
  </si>
  <si>
    <t>917010603800</t>
  </si>
  <si>
    <t>447116330000</t>
  </si>
  <si>
    <t>36LE16810000</t>
  </si>
  <si>
    <t>5VLE16810000</t>
  </si>
  <si>
    <t>917010804000</t>
  </si>
  <si>
    <t>2RA116810000</t>
  </si>
  <si>
    <t>5GH116810000</t>
  </si>
  <si>
    <t>3B42177K0000</t>
  </si>
  <si>
    <t>918101480400</t>
  </si>
  <si>
    <t>902490622000</t>
  </si>
  <si>
    <t>4LS116810100</t>
  </si>
  <si>
    <t>5LME16330000</t>
  </si>
  <si>
    <t>917010803900</t>
  </si>
  <si>
    <t>4ES116330000</t>
  </si>
  <si>
    <t>5XC116810000</t>
  </si>
  <si>
    <t>5S9F59240000</t>
  </si>
  <si>
    <t>3C1116810000</t>
  </si>
  <si>
    <t>5D9E16810000</t>
  </si>
  <si>
    <t>583116330000</t>
  </si>
  <si>
    <t>1S4116810000</t>
  </si>
  <si>
    <t>4XV116330000</t>
  </si>
  <si>
    <t>995301011600</t>
  </si>
  <si>
    <t>917010603200</t>
  </si>
  <si>
    <t>917020804000</t>
  </si>
  <si>
    <t>51Y116810000</t>
  </si>
  <si>
    <t>5JW259141000</t>
  </si>
  <si>
    <t>902491000200</t>
  </si>
  <si>
    <t>3C1116810100</t>
  </si>
  <si>
    <t>4CW176640000</t>
  </si>
  <si>
    <t>5VK116810000</t>
  </si>
  <si>
    <t>4X8116330000</t>
  </si>
  <si>
    <t>917010601800</t>
  </si>
  <si>
    <t>5TG116810100</t>
  </si>
  <si>
    <t>4GL116811000</t>
  </si>
  <si>
    <t>33D116330000</t>
  </si>
  <si>
    <t>17D116330000</t>
  </si>
  <si>
    <t>936061080000</t>
  </si>
  <si>
    <t>5YPF59240000</t>
  </si>
  <si>
    <t>5DV116330000</t>
  </si>
  <si>
    <t>1SBF59240000</t>
  </si>
  <si>
    <t>YG9024006052</t>
  </si>
  <si>
    <t>2DPE16330000</t>
  </si>
  <si>
    <t>54PE16331000</t>
  </si>
  <si>
    <t>5D9E817A0000</t>
  </si>
  <si>
    <t>30X116810000</t>
  </si>
  <si>
    <t>4C6F59241000</t>
  </si>
  <si>
    <t>1W1181970100</t>
  </si>
  <si>
    <t>917020603800</t>
  </si>
  <si>
    <t>2A6185350000</t>
  </si>
  <si>
    <t>1WDF59245000</t>
  </si>
  <si>
    <t>54BF59240000</t>
  </si>
  <si>
    <t>5MLE43860000</t>
  </si>
  <si>
    <t>902400607600</t>
  </si>
  <si>
    <t>936043001800</t>
  </si>
  <si>
    <t>55K185310000</t>
  </si>
  <si>
    <t>4C6F59190100</t>
  </si>
  <si>
    <t>1DYE16810000</t>
  </si>
  <si>
    <t>B44E16810000</t>
  </si>
  <si>
    <t>53BE16330000</t>
  </si>
  <si>
    <t>B44E16330000</t>
  </si>
  <si>
    <t>18A181110000</t>
  </si>
  <si>
    <t>439184510200</t>
  </si>
  <si>
    <t>4JFE81120000</t>
  </si>
  <si>
    <t>5VAE81120000</t>
  </si>
  <si>
    <t>NA18A1811100</t>
  </si>
  <si>
    <t>NA2A61811100</t>
  </si>
  <si>
    <t>NA4JFE811100</t>
  </si>
  <si>
    <t>TW1V11811100</t>
  </si>
  <si>
    <t>3TLE81110000</t>
  </si>
  <si>
    <t>NA3M51811100</t>
  </si>
  <si>
    <t>36LE81110000</t>
  </si>
  <si>
    <t>4JFE81110000</t>
  </si>
  <si>
    <t>4JFE81111000</t>
  </si>
  <si>
    <t>NA18A1811000</t>
  </si>
  <si>
    <t>YG4JFE811100</t>
  </si>
  <si>
    <t>NA5VAE8111J0</t>
  </si>
  <si>
    <t>NA5VAE811100</t>
  </si>
  <si>
    <t>5RME56200000</t>
  </si>
  <si>
    <t>NA5VA8811110</t>
  </si>
  <si>
    <t>NA2AG1811100</t>
  </si>
  <si>
    <t>NA5JVE811100</t>
  </si>
  <si>
    <t>4STE81110000</t>
  </si>
  <si>
    <t>5VAF72110000</t>
  </si>
  <si>
    <t>NA2A618111AR</t>
  </si>
  <si>
    <t>5C9E81110000</t>
  </si>
  <si>
    <t>2A6181100000</t>
  </si>
  <si>
    <t>4UUF45240000</t>
  </si>
  <si>
    <t>5JVF72110000</t>
  </si>
  <si>
    <t>5MXE56200000</t>
  </si>
  <si>
    <t>4FD245240000</t>
  </si>
  <si>
    <t>5XC181100000</t>
  </si>
  <si>
    <t>NA59L1811100</t>
  </si>
  <si>
    <t>5C9E81111000</t>
  </si>
  <si>
    <t>5VKW00450000</t>
  </si>
  <si>
    <t>5VKW00460000</t>
  </si>
  <si>
    <t>5PCE47030000</t>
  </si>
  <si>
    <t>NA5YYE811100</t>
  </si>
  <si>
    <t>5RME47110000</t>
  </si>
  <si>
    <t>5RME81100000</t>
  </si>
  <si>
    <t>5VX181100000</t>
  </si>
  <si>
    <t>5AVE81100000</t>
  </si>
  <si>
    <t>22PE81110000</t>
  </si>
  <si>
    <t>5YYE81100000</t>
  </si>
  <si>
    <t>21CE81100000</t>
  </si>
  <si>
    <t>2HF181100200</t>
  </si>
  <si>
    <t>57CE47030000</t>
  </si>
  <si>
    <t>35BE81100000</t>
  </si>
  <si>
    <t>5D9E81110100</t>
  </si>
  <si>
    <t>5VLF45240100</t>
  </si>
  <si>
    <t>5VLY16350000</t>
  </si>
  <si>
    <t>4B4E81100000</t>
  </si>
  <si>
    <t>5RMH35780000</t>
  </si>
  <si>
    <t>21CE81101000</t>
  </si>
  <si>
    <t>20S181100100</t>
  </si>
  <si>
    <t>5D9E81200000</t>
  </si>
  <si>
    <t>4VWF72110300</t>
  </si>
  <si>
    <t>5VS839220000</t>
  </si>
  <si>
    <t>12BE81100000</t>
  </si>
  <si>
    <t>1BNF72110000</t>
  </si>
  <si>
    <t>45DE81110000</t>
  </si>
  <si>
    <t>45DE81150000</t>
  </si>
  <si>
    <t>1BNE81110000</t>
  </si>
  <si>
    <t>5D9E81200100</t>
  </si>
  <si>
    <t>5RME47113000</t>
  </si>
  <si>
    <t>164181110100</t>
  </si>
  <si>
    <t>44CE81110000</t>
  </si>
  <si>
    <t>1SVE81100000</t>
  </si>
  <si>
    <t>2CDE81100100</t>
  </si>
  <si>
    <t>2S2272001000</t>
  </si>
  <si>
    <t>3D9F72110000</t>
  </si>
  <si>
    <t>1DYE81200100</t>
  </si>
  <si>
    <t>11DE81100000</t>
  </si>
  <si>
    <t>36LE81150000</t>
  </si>
  <si>
    <t>5GH245240000</t>
  </si>
  <si>
    <t>3B2F72110000</t>
  </si>
  <si>
    <t>1WDE81100000</t>
  </si>
  <si>
    <t>20DE81100100</t>
  </si>
  <si>
    <t>1SBE81100000</t>
  </si>
  <si>
    <t>20PWE8110000</t>
  </si>
  <si>
    <t>39P181100000</t>
  </si>
  <si>
    <t>5VLY16351000</t>
  </si>
  <si>
    <t>2MDE81110000</t>
  </si>
  <si>
    <t>BK7F72110000</t>
  </si>
  <si>
    <t>B0AE81110000</t>
  </si>
  <si>
    <t>BK7E81100000</t>
  </si>
  <si>
    <t>36LE56210000</t>
  </si>
  <si>
    <t>4X8156200100</t>
  </si>
  <si>
    <t>5T9156201000</t>
  </si>
  <si>
    <t>NA2A61562000</t>
  </si>
  <si>
    <t>NA4X81562000</t>
  </si>
  <si>
    <t>TW1W11562100</t>
  </si>
  <si>
    <t>TW4391562000</t>
  </si>
  <si>
    <t>NA5T91562000</t>
  </si>
  <si>
    <t>2A6156200200</t>
  </si>
  <si>
    <t>439156200400</t>
  </si>
  <si>
    <t>10V124460000</t>
  </si>
  <si>
    <t>NA4X81811200</t>
  </si>
  <si>
    <t>4STE56200000</t>
  </si>
  <si>
    <t>3XGE56200100</t>
  </si>
  <si>
    <t>5KAE56201000</t>
  </si>
  <si>
    <t>5MLE56200000</t>
  </si>
  <si>
    <t>21CE56200000</t>
  </si>
  <si>
    <t>36LE56110000</t>
  </si>
  <si>
    <t>5FAE56200000</t>
  </si>
  <si>
    <t>45DF72110000</t>
  </si>
  <si>
    <t>5D9E56200000</t>
  </si>
  <si>
    <t>43DE56200000</t>
  </si>
  <si>
    <t>1CKF72110000</t>
  </si>
  <si>
    <t>5VLE56200100</t>
  </si>
  <si>
    <t>1SBF72110000</t>
  </si>
  <si>
    <t>5TLE56200100</t>
  </si>
  <si>
    <t>4B4E81100100</t>
  </si>
  <si>
    <t>B97E81100000</t>
  </si>
  <si>
    <t>B97F72620000</t>
  </si>
  <si>
    <t>3FA135860000</t>
  </si>
  <si>
    <t>1FDE81100000</t>
  </si>
  <si>
    <t>5GEF72110000</t>
  </si>
  <si>
    <t>NA18A2721100</t>
  </si>
  <si>
    <t>NA1V12721100</t>
  </si>
  <si>
    <t>36LF72110100</t>
  </si>
  <si>
    <t>3AB272110100</t>
  </si>
  <si>
    <t>5C9F72110000</t>
  </si>
  <si>
    <t>5YYF72110000</t>
  </si>
  <si>
    <t>5C9F72111000</t>
  </si>
  <si>
    <t>3TLF72110000</t>
  </si>
  <si>
    <t>21CF72110000</t>
  </si>
  <si>
    <t>35BF72110000</t>
  </si>
  <si>
    <t>31J272110000</t>
  </si>
  <si>
    <t>20PF72110000</t>
  </si>
  <si>
    <t>5VLF72110000</t>
  </si>
  <si>
    <t>NA5GEF721100</t>
  </si>
  <si>
    <t>54BF72111000</t>
  </si>
  <si>
    <t>5VY272110000</t>
  </si>
  <si>
    <t>5VKF72110000</t>
  </si>
  <si>
    <t>4B4F72110000</t>
  </si>
  <si>
    <t>1WS272110000</t>
  </si>
  <si>
    <t>4STF72110000</t>
  </si>
  <si>
    <t>54BF72110000</t>
  </si>
  <si>
    <t>1RC272000000</t>
  </si>
  <si>
    <t>2A6272110000</t>
  </si>
  <si>
    <t>B97F72110000</t>
  </si>
  <si>
    <t>1FDF72110000</t>
  </si>
  <si>
    <t>1WDF72110000</t>
  </si>
  <si>
    <t>936060609100</t>
  </si>
  <si>
    <t>102251370000</t>
  </si>
  <si>
    <t>2T4156370100</t>
  </si>
  <si>
    <t>34L259240000</t>
  </si>
  <si>
    <t>4A1231560000</t>
  </si>
  <si>
    <t>4VPE56730000</t>
  </si>
  <si>
    <t>904682604600</t>
  </si>
  <si>
    <t>904682618300</t>
  </si>
  <si>
    <t>9149016020YG</t>
  </si>
  <si>
    <t>934104703000</t>
  </si>
  <si>
    <t>934501112000</t>
  </si>
  <si>
    <t>934501302200</t>
  </si>
  <si>
    <t>934501509000</t>
  </si>
  <si>
    <t>936061022700</t>
  </si>
  <si>
    <t>TW9900610600</t>
  </si>
  <si>
    <t>1M1841246000</t>
  </si>
  <si>
    <t>1YHE16340000</t>
  </si>
  <si>
    <t>904682604800</t>
  </si>
  <si>
    <t>904682319400</t>
  </si>
  <si>
    <t>934300800700</t>
  </si>
  <si>
    <t>1J7155830100</t>
  </si>
  <si>
    <t>36LH4124V000</t>
  </si>
  <si>
    <t>NA9149016020</t>
  </si>
  <si>
    <t>9Y4200000100</t>
  </si>
  <si>
    <t>9Y4280000100</t>
  </si>
  <si>
    <t>936041001100</t>
  </si>
  <si>
    <t>934501704400</t>
  </si>
  <si>
    <t>934501606800</t>
  </si>
  <si>
    <t>990091540000</t>
  </si>
  <si>
    <t>934501408800</t>
  </si>
  <si>
    <t>934502402800</t>
  </si>
  <si>
    <t>5MXE56730000</t>
  </si>
  <si>
    <t>934501681200</t>
  </si>
  <si>
    <t>5HHE16330000</t>
  </si>
  <si>
    <t>914012001200</t>
  </si>
  <si>
    <t>934501909500</t>
  </si>
  <si>
    <t>934502202700</t>
  </si>
  <si>
    <t>914901602000</t>
  </si>
  <si>
    <t>902400801300</t>
  </si>
  <si>
    <t>3S0H43740000</t>
  </si>
  <si>
    <t>917010803500</t>
  </si>
  <si>
    <t>914012501500</t>
  </si>
  <si>
    <t>5AVE85420000</t>
  </si>
  <si>
    <t>914903003000</t>
  </si>
  <si>
    <t>5USF57440000</t>
  </si>
  <si>
    <t>5NL116330000</t>
  </si>
  <si>
    <t>904671102800</t>
  </si>
  <si>
    <t>4VPE443E0000</t>
  </si>
  <si>
    <t>934102080800</t>
  </si>
  <si>
    <t>5HHF536G0000</t>
  </si>
  <si>
    <t>5HHF59260000</t>
  </si>
  <si>
    <t>914902502000</t>
  </si>
  <si>
    <t>901090625900</t>
  </si>
  <si>
    <t>936084323800</t>
  </si>
  <si>
    <t>904682681300</t>
  </si>
  <si>
    <t>936050680000</t>
  </si>
  <si>
    <t>5YPE56140000</t>
  </si>
  <si>
    <t>3C1E16330000</t>
  </si>
  <si>
    <t>9Y5200000100</t>
  </si>
  <si>
    <t>934102203900</t>
  </si>
  <si>
    <t>904681005000</t>
  </si>
  <si>
    <t>904681200600</t>
  </si>
  <si>
    <t>917010602000</t>
  </si>
  <si>
    <t>990091740000</t>
  </si>
  <si>
    <t>934201608600</t>
  </si>
  <si>
    <t>934501702500</t>
  </si>
  <si>
    <t>904681206900</t>
  </si>
  <si>
    <t>5USW00160000</t>
  </si>
  <si>
    <t>934401580200</t>
  </si>
  <si>
    <t>936042205000</t>
  </si>
  <si>
    <t>902400680400</t>
  </si>
  <si>
    <t>934401501200</t>
  </si>
  <si>
    <t>914902002500</t>
  </si>
  <si>
    <t>916095001600</t>
  </si>
  <si>
    <t>914902001500</t>
  </si>
  <si>
    <t>1UA231530000</t>
  </si>
  <si>
    <t>1S4F54450000</t>
  </si>
  <si>
    <t>918101480700</t>
  </si>
  <si>
    <t>936083083900</t>
  </si>
  <si>
    <t>34X231560000</t>
  </si>
  <si>
    <t>4S5F59240100</t>
  </si>
  <si>
    <t>5TPE85420000</t>
  </si>
  <si>
    <t>902400814500</t>
  </si>
  <si>
    <t>934102007000</t>
  </si>
  <si>
    <t>934102003800</t>
  </si>
  <si>
    <t>3FV259240000</t>
  </si>
  <si>
    <t>3C1E16331000</t>
  </si>
  <si>
    <t>127141860000</t>
  </si>
  <si>
    <t>990092540000</t>
  </si>
  <si>
    <t>934102080900</t>
  </si>
  <si>
    <t>934301081100</t>
  </si>
  <si>
    <t>136185420000</t>
  </si>
  <si>
    <t>934501502300</t>
  </si>
  <si>
    <t>5P0F31530000</t>
  </si>
  <si>
    <t>902690780400</t>
  </si>
  <si>
    <t>917010804200</t>
  </si>
  <si>
    <t>990061060000</t>
  </si>
  <si>
    <t>904682019600</t>
  </si>
  <si>
    <t>5MLE56730000</t>
  </si>
  <si>
    <t>904670800300</t>
  </si>
  <si>
    <t>934402508400</t>
  </si>
  <si>
    <t>904670900600</t>
  </si>
  <si>
    <t>9046713M1300</t>
  </si>
  <si>
    <t>934501712900</t>
  </si>
  <si>
    <t>934501905200</t>
  </si>
  <si>
    <t>4S5F59250000</t>
  </si>
  <si>
    <t>5YPF59250100</t>
  </si>
  <si>
    <t>1WDE16330000</t>
  </si>
  <si>
    <t>904672005000</t>
  </si>
  <si>
    <t>934301001500</t>
  </si>
  <si>
    <t>54BF59250000</t>
  </si>
  <si>
    <t>936101017000</t>
  </si>
  <si>
    <t>1MSE41370000</t>
  </si>
  <si>
    <t>1PMF59240000</t>
  </si>
  <si>
    <t>4V423153L000</t>
  </si>
  <si>
    <t>918101480900</t>
  </si>
  <si>
    <t>5DGF15750000</t>
  </si>
  <si>
    <t>914902003500</t>
  </si>
  <si>
    <t>90467250A100</t>
  </si>
  <si>
    <t>918302101400</t>
  </si>
  <si>
    <t>183254382000</t>
  </si>
  <si>
    <t>1NT156300100</t>
  </si>
  <si>
    <t>214251380000</t>
  </si>
  <si>
    <t>25K156410000</t>
  </si>
  <si>
    <t>296251350000</t>
  </si>
  <si>
    <t>2A6131780000</t>
  </si>
  <si>
    <t>2E9251380000</t>
  </si>
  <si>
    <t>2JG251350000</t>
  </si>
  <si>
    <t>2JG251380000</t>
  </si>
  <si>
    <t>30X156410100</t>
  </si>
  <si>
    <t>36LF51380000</t>
  </si>
  <si>
    <t>37F131780000</t>
  </si>
  <si>
    <t>37F174600000</t>
  </si>
  <si>
    <t>384156410000</t>
  </si>
  <si>
    <t>3K7156410000</t>
  </si>
  <si>
    <t>3TU254471100</t>
  </si>
  <si>
    <t>439251350000</t>
  </si>
  <si>
    <t>4FU161110000</t>
  </si>
  <si>
    <t>4J3171210000</t>
  </si>
  <si>
    <t>4J3172210000</t>
  </si>
  <si>
    <t>4J3172410000</t>
  </si>
  <si>
    <t>4J3172610000</t>
  </si>
  <si>
    <t>4ST133240000</t>
  </si>
  <si>
    <t>4VP131780000</t>
  </si>
  <si>
    <t>4VWE74611000</t>
  </si>
  <si>
    <t>4VWF54451100</t>
  </si>
  <si>
    <t>4X8251901000</t>
  </si>
  <si>
    <t>50M121760000</t>
  </si>
  <si>
    <t>53F131780000</t>
  </si>
  <si>
    <t>56H161100030</t>
  </si>
  <si>
    <t>583121760000</t>
  </si>
  <si>
    <t>583156410000</t>
  </si>
  <si>
    <t>583172210000</t>
  </si>
  <si>
    <t>5DAF51901000</t>
  </si>
  <si>
    <t>5E2161110000</t>
  </si>
  <si>
    <t>5H0161110000</t>
  </si>
  <si>
    <t>5J0251350000</t>
  </si>
  <si>
    <t>5NME74615900</t>
  </si>
  <si>
    <t>5TNE74615900</t>
  </si>
  <si>
    <t>5TNF54370900</t>
  </si>
  <si>
    <t>938121302200</t>
  </si>
  <si>
    <t>938121403500</t>
  </si>
  <si>
    <t>938121506300</t>
  </si>
  <si>
    <t>938221404300</t>
  </si>
  <si>
    <t>938221506500</t>
  </si>
  <si>
    <t>938221609300</t>
  </si>
  <si>
    <t>JP1092543700</t>
  </si>
  <si>
    <t>JP1092543800</t>
  </si>
  <si>
    <t>JP1222542800</t>
  </si>
  <si>
    <t>JP1222543800</t>
  </si>
  <si>
    <t>JP1741746130</t>
  </si>
  <si>
    <t>JP1741746150</t>
  </si>
  <si>
    <t>JP1741746151</t>
  </si>
  <si>
    <t>JP2A6254494H</t>
  </si>
  <si>
    <t>JP3821746100</t>
  </si>
  <si>
    <t>JP3TU2544710</t>
  </si>
  <si>
    <t>JP5171746130</t>
  </si>
  <si>
    <t>JP5171746131</t>
  </si>
  <si>
    <t>JP5171746150</t>
  </si>
  <si>
    <t>NA1222543000</t>
  </si>
  <si>
    <t>NA1741746100</t>
  </si>
  <si>
    <t>NA1741746150</t>
  </si>
  <si>
    <t>NA1741746170</t>
  </si>
  <si>
    <t>NA2N02544500</t>
  </si>
  <si>
    <t>NA2NX1746000</t>
  </si>
  <si>
    <t>NA37F1746000</t>
  </si>
  <si>
    <t>NA3TU2544700</t>
  </si>
  <si>
    <t>NA4ANF544100</t>
  </si>
  <si>
    <t>NA4DN2544520</t>
  </si>
  <si>
    <t>NA5171746140</t>
  </si>
  <si>
    <t>NA5GEF543700</t>
  </si>
  <si>
    <t>NA5PCF544300</t>
  </si>
  <si>
    <t>NA9382215069</t>
  </si>
  <si>
    <t>TW1W11564100</t>
  </si>
  <si>
    <t>TW2N0254476H</t>
  </si>
  <si>
    <t>YG1222543700</t>
  </si>
  <si>
    <t>3PP251350000</t>
  </si>
  <si>
    <t>5GEF54371100</t>
  </si>
  <si>
    <t>5PCF54430000</t>
  </si>
  <si>
    <t>5TNF54390900</t>
  </si>
  <si>
    <t>NA1741746130</t>
  </si>
  <si>
    <t>NA1832543800</t>
  </si>
  <si>
    <t>938221403700</t>
  </si>
  <si>
    <t>938221506900</t>
  </si>
  <si>
    <t>NA1222543800</t>
  </si>
  <si>
    <t>18L254492000</t>
  </si>
  <si>
    <t>NA9382214037</t>
  </si>
  <si>
    <t>122254301100</t>
  </si>
  <si>
    <t>443178310200</t>
  </si>
  <si>
    <t>36LF51351100</t>
  </si>
  <si>
    <t>938221609500</t>
  </si>
  <si>
    <t>938221711700</t>
  </si>
  <si>
    <t>JP4120042700</t>
  </si>
  <si>
    <t>NA1741746140</t>
  </si>
  <si>
    <t>NA1741746141</t>
  </si>
  <si>
    <t>NA9382214043</t>
  </si>
  <si>
    <t>3B2F54502000</t>
  </si>
  <si>
    <t>NA3B2F545020</t>
  </si>
  <si>
    <t>4DN254453000</t>
  </si>
  <si>
    <t>5J0251380000</t>
  </si>
  <si>
    <t>5HP156510000</t>
  </si>
  <si>
    <t>4ST155120000</t>
  </si>
  <si>
    <t>3M5172510000</t>
  </si>
  <si>
    <t>3M5171510100</t>
  </si>
  <si>
    <t>4VPE61110100</t>
  </si>
  <si>
    <t>122254381100</t>
  </si>
  <si>
    <t>NA2N02544700</t>
  </si>
  <si>
    <t>3NXF54381000</t>
  </si>
  <si>
    <t>4L5251380000</t>
  </si>
  <si>
    <t>4JG155170000</t>
  </si>
  <si>
    <t>NA3TU25447JG</t>
  </si>
  <si>
    <t>NA18325438JG</t>
  </si>
  <si>
    <t>NA12225438JG</t>
  </si>
  <si>
    <t>938221480000</t>
  </si>
  <si>
    <t>5AP155170200</t>
  </si>
  <si>
    <t>NA5171746131</t>
  </si>
  <si>
    <t>37F172610100</t>
  </si>
  <si>
    <t>525156510000</t>
  </si>
  <si>
    <t>NA3B2F5450JG</t>
  </si>
  <si>
    <t>1W1156410000</t>
  </si>
  <si>
    <t>36LF51381100</t>
  </si>
  <si>
    <t>NA5GEF5437JG</t>
  </si>
  <si>
    <t>5TJ174600000</t>
  </si>
  <si>
    <t>NA5C9F5443JG</t>
  </si>
  <si>
    <t>10V156410000</t>
  </si>
  <si>
    <t>5HH115360000</t>
  </si>
  <si>
    <t>401161110030</t>
  </si>
  <si>
    <t>5TLE56500000</t>
  </si>
  <si>
    <t>NA5C9F544300</t>
  </si>
  <si>
    <t>NA4VWE746110</t>
  </si>
  <si>
    <t>5RE161110000</t>
  </si>
  <si>
    <t>5YYE56510100</t>
  </si>
  <si>
    <t>5HH171510100</t>
  </si>
  <si>
    <t>5HH172510000</t>
  </si>
  <si>
    <t>5YYE56410000</t>
  </si>
  <si>
    <t>4BP254482000</t>
  </si>
  <si>
    <t>296251380000</t>
  </si>
  <si>
    <t>4VPF51901000</t>
  </si>
  <si>
    <t>5C9F54440000</t>
  </si>
  <si>
    <t>NA5PCF5443JG</t>
  </si>
  <si>
    <t>34X251900100</t>
  </si>
  <si>
    <t>439251380000</t>
  </si>
  <si>
    <t>5PCF54470000</t>
  </si>
  <si>
    <t>NA9382214800</t>
  </si>
  <si>
    <t>NA4VWF5445JG</t>
  </si>
  <si>
    <t>4LSE71210200</t>
  </si>
  <si>
    <t>4LSE71310000</t>
  </si>
  <si>
    <t>4VPE56300000</t>
  </si>
  <si>
    <t>4LSE71410000</t>
  </si>
  <si>
    <t>NA3B2F545000</t>
  </si>
  <si>
    <t>3PP251900400</t>
  </si>
  <si>
    <t>296131780200</t>
  </si>
  <si>
    <t>5YYE21760000</t>
  </si>
  <si>
    <t>5USF51900000</t>
  </si>
  <si>
    <t>5MP172610000</t>
  </si>
  <si>
    <t>5MP171610000</t>
  </si>
  <si>
    <t>5MP172510000</t>
  </si>
  <si>
    <t>5MP171510000</t>
  </si>
  <si>
    <t>2A6178310100</t>
  </si>
  <si>
    <t>4LSE15490000</t>
  </si>
  <si>
    <t>37F171610100</t>
  </si>
  <si>
    <t>1KH174600000</t>
  </si>
  <si>
    <t>5TSE61111000</t>
  </si>
  <si>
    <t>NA2N025447JG</t>
  </si>
  <si>
    <t>5HHE21760000</t>
  </si>
  <si>
    <t>4LSE72310000</t>
  </si>
  <si>
    <t>5XT174600000</t>
  </si>
  <si>
    <t>3LN155120000</t>
  </si>
  <si>
    <t>5AVE55120000</t>
  </si>
  <si>
    <t>4B4F54462000</t>
  </si>
  <si>
    <t>5MXE72111000</t>
  </si>
  <si>
    <t>5S9F51900000</t>
  </si>
  <si>
    <t>4ANF51900200</t>
  </si>
  <si>
    <t>45DF54400000</t>
  </si>
  <si>
    <t>5KAE33252000</t>
  </si>
  <si>
    <t>12BF54452000</t>
  </si>
  <si>
    <t>938221481300</t>
  </si>
  <si>
    <t>5AVE71310000</t>
  </si>
  <si>
    <t>5USF51901000</t>
  </si>
  <si>
    <t>NA21CF5440JG</t>
  </si>
  <si>
    <t>4LSE33240000</t>
  </si>
  <si>
    <t>5USWF5130000</t>
  </si>
  <si>
    <t>5VLF54450000</t>
  </si>
  <si>
    <t>4STE72310000</t>
  </si>
  <si>
    <t>5RM172410000</t>
  </si>
  <si>
    <t>5RM171410000</t>
  </si>
  <si>
    <t>5RM171210000</t>
  </si>
  <si>
    <t>4LSE72410000</t>
  </si>
  <si>
    <t>5HHE71212000</t>
  </si>
  <si>
    <t>1P7E72110000</t>
  </si>
  <si>
    <t>5AVE15360000</t>
  </si>
  <si>
    <t>5AVE72310000</t>
  </si>
  <si>
    <t>5MXF51900000</t>
  </si>
  <si>
    <t>5D9F54410000</t>
  </si>
  <si>
    <t>5D9E74510000</t>
  </si>
  <si>
    <t>5AVE21760000</t>
  </si>
  <si>
    <t>5TSE71310000</t>
  </si>
  <si>
    <t>5TSE72310000</t>
  </si>
  <si>
    <t>4B4174600000</t>
  </si>
  <si>
    <t>NA18425448JG</t>
  </si>
  <si>
    <t>5YYF54450000</t>
  </si>
  <si>
    <t>938221481500</t>
  </si>
  <si>
    <t>21CE22800000</t>
  </si>
  <si>
    <t>NA5VLF5443JG</t>
  </si>
  <si>
    <t>20PF54420000</t>
  </si>
  <si>
    <t>1S4171510000</t>
  </si>
  <si>
    <t>4LSE72210000</t>
  </si>
  <si>
    <t>5KAE72110100</t>
  </si>
  <si>
    <t>1S4171310000</t>
  </si>
  <si>
    <t>NA5D9F5440JG</t>
  </si>
  <si>
    <t>5VLE55170000</t>
  </si>
  <si>
    <t>21CE15490000</t>
  </si>
  <si>
    <t>NA3B2F5440JG</t>
  </si>
  <si>
    <t>NA5VLF5445JG</t>
  </si>
  <si>
    <t>1KLF51350000</t>
  </si>
  <si>
    <t>1KLF51380000</t>
  </si>
  <si>
    <t>5S9E55240000</t>
  </si>
  <si>
    <t>NA4B4F5440JG</t>
  </si>
  <si>
    <t>NA5RMF5440JG</t>
  </si>
  <si>
    <t>NA21CF544000</t>
  </si>
  <si>
    <t>NAYB4F5440JG</t>
  </si>
  <si>
    <t>5S9E56500000</t>
  </si>
  <si>
    <t>3PP251900500</t>
  </si>
  <si>
    <t>1EDF54400000</t>
  </si>
  <si>
    <t>3AA131240000</t>
  </si>
  <si>
    <t>5S9E72110000</t>
  </si>
  <si>
    <t>5YYE72211000</t>
  </si>
  <si>
    <t>22PF54450000</t>
  </si>
  <si>
    <t>21CE61110000</t>
  </si>
  <si>
    <t>5VLE21761000</t>
  </si>
  <si>
    <t>NA5D9E745100</t>
  </si>
  <si>
    <t>NA9382214813</t>
  </si>
  <si>
    <t>4VPE72110100</t>
  </si>
  <si>
    <t>5AVE55240000</t>
  </si>
  <si>
    <t>5VK254450100</t>
  </si>
  <si>
    <t>5VKE74601000</t>
  </si>
  <si>
    <t>NA21CF543900</t>
  </si>
  <si>
    <t>5VLE56510000</t>
  </si>
  <si>
    <t>5GH155171000</t>
  </si>
  <si>
    <t>5YYE72411000</t>
  </si>
  <si>
    <t>2D5E61110000</t>
  </si>
  <si>
    <t>4LSE81850000</t>
  </si>
  <si>
    <t>22PF54451000</t>
  </si>
  <si>
    <t>21CE55150000</t>
  </si>
  <si>
    <t>4JFF54380000</t>
  </si>
  <si>
    <t>3TLF54470000</t>
  </si>
  <si>
    <t>9383B1321800</t>
  </si>
  <si>
    <t>5MLE53512000</t>
  </si>
  <si>
    <t>5TPF51900100</t>
  </si>
  <si>
    <t>5TSE72110000</t>
  </si>
  <si>
    <t>5TSE72210000</t>
  </si>
  <si>
    <t>5TSE71411000</t>
  </si>
  <si>
    <t>5LWE21760000</t>
  </si>
  <si>
    <t>5CAE61110100</t>
  </si>
  <si>
    <t>4ST155240000</t>
  </si>
  <si>
    <t>5VLE71510000</t>
  </si>
  <si>
    <t>5VLE72510000</t>
  </si>
  <si>
    <t>21CE72211000</t>
  </si>
  <si>
    <t>21CE72511100</t>
  </si>
  <si>
    <t>4VPE56500000</t>
  </si>
  <si>
    <t>1BNE74510000</t>
  </si>
  <si>
    <t>5AP172110000</t>
  </si>
  <si>
    <t>5VLE55120000</t>
  </si>
  <si>
    <t>401161111000</t>
  </si>
  <si>
    <t>5JVF54380000</t>
  </si>
  <si>
    <t>5VLF54450100</t>
  </si>
  <si>
    <t>54BE22800000</t>
  </si>
  <si>
    <t>54BF51900000</t>
  </si>
  <si>
    <t>938341507800</t>
  </si>
  <si>
    <t>3AJ133250000</t>
  </si>
  <si>
    <t>9383E1610600</t>
  </si>
  <si>
    <t>5YYE72111000</t>
  </si>
  <si>
    <t>5YYE72311000</t>
  </si>
  <si>
    <t>5YYE72511000</t>
  </si>
  <si>
    <t>5YYE72580000</t>
  </si>
  <si>
    <t>2LN121760000</t>
  </si>
  <si>
    <t>5VLE71210000</t>
  </si>
  <si>
    <t>5VLE72210000</t>
  </si>
  <si>
    <t>5YYE56510200</t>
  </si>
  <si>
    <t>1PME22800000</t>
  </si>
  <si>
    <t>45DF54420000</t>
  </si>
  <si>
    <t>5HH172110000</t>
  </si>
  <si>
    <t>5HHE71511000</t>
  </si>
  <si>
    <t>5HHE72511000</t>
  </si>
  <si>
    <t>5VLE71310000</t>
  </si>
  <si>
    <t>538760121600</t>
  </si>
  <si>
    <t>538760009700</t>
  </si>
  <si>
    <t>5VLY11530000</t>
  </si>
  <si>
    <t>538760120900</t>
  </si>
  <si>
    <t>538760122300</t>
  </si>
  <si>
    <t>538760015800</t>
  </si>
  <si>
    <t>538760003500</t>
  </si>
  <si>
    <t>538760000400</t>
  </si>
  <si>
    <t>538760002800</t>
  </si>
  <si>
    <t>538760004200</t>
  </si>
  <si>
    <t>538760005900</t>
  </si>
  <si>
    <t>538760014100</t>
  </si>
  <si>
    <t>538760013400</t>
  </si>
  <si>
    <t>538760017200</t>
  </si>
  <si>
    <t>538760007300</t>
  </si>
  <si>
    <t>538760010300</t>
  </si>
  <si>
    <t>5VLE72310000</t>
  </si>
  <si>
    <t>538760006600</t>
  </si>
  <si>
    <t>538760011000</t>
  </si>
  <si>
    <t>4ST156410000</t>
  </si>
  <si>
    <t>21CE61112100</t>
  </si>
  <si>
    <t>1PMF54420000</t>
  </si>
  <si>
    <t>45PE55240000</t>
  </si>
  <si>
    <t>5REE56510100</t>
  </si>
  <si>
    <t>538760016500</t>
  </si>
  <si>
    <t>538760012700</t>
  </si>
  <si>
    <t>938221580800</t>
  </si>
  <si>
    <t>5VLE61110000</t>
  </si>
  <si>
    <t>5RM172210000</t>
  </si>
  <si>
    <t>5TJ254528000</t>
  </si>
  <si>
    <t>248251350000</t>
  </si>
  <si>
    <t>2HT155120000</t>
  </si>
  <si>
    <t>54BE61110000</t>
  </si>
  <si>
    <t>4J3171310000</t>
  </si>
  <si>
    <t>3TKF54490000</t>
  </si>
  <si>
    <t>4ST115360000</t>
  </si>
  <si>
    <t>1V1178410000</t>
  </si>
  <si>
    <t>1SBF51900000</t>
  </si>
  <si>
    <t>2CDF54450100</t>
  </si>
  <si>
    <t>248251351100</t>
  </si>
  <si>
    <t>5HH172510100</t>
  </si>
  <si>
    <t>4FPE56410000</t>
  </si>
  <si>
    <t>3CV174600000</t>
  </si>
  <si>
    <t>1S4155150000</t>
  </si>
  <si>
    <t>5MLE33240000</t>
  </si>
  <si>
    <t>5LX156410000</t>
  </si>
  <si>
    <t>2E9251350000</t>
  </si>
  <si>
    <t>5VY133550000</t>
  </si>
  <si>
    <t>5LX156510000</t>
  </si>
  <si>
    <t>21CE15360000</t>
  </si>
  <si>
    <t>5TSE71210000</t>
  </si>
  <si>
    <t>1CKF54470000</t>
  </si>
  <si>
    <t>1SBF54500000</t>
  </si>
  <si>
    <t>4J3171510100</t>
  </si>
  <si>
    <t>4J3171610000</t>
  </si>
  <si>
    <t>4J3172510000</t>
  </si>
  <si>
    <t>4GUF51901200</t>
  </si>
  <si>
    <t>3C1E55240000</t>
  </si>
  <si>
    <t>5VLE72410000</t>
  </si>
  <si>
    <t>5RM171310000</t>
  </si>
  <si>
    <t>21CE72414000</t>
  </si>
  <si>
    <t>21CE71414100</t>
  </si>
  <si>
    <t>5RM172310000</t>
  </si>
  <si>
    <t>5RME72410000</t>
  </si>
  <si>
    <t>5VLE21760000</t>
  </si>
  <si>
    <t>21CE72411000</t>
  </si>
  <si>
    <t>2N0254471000</t>
  </si>
  <si>
    <t>1KH172210100</t>
  </si>
  <si>
    <t>26H155170000</t>
  </si>
  <si>
    <t>45PE56510000</t>
  </si>
  <si>
    <t>3C1E61110000</t>
  </si>
  <si>
    <t>4VPE55240000</t>
  </si>
  <si>
    <t>248131780000</t>
  </si>
  <si>
    <t>2UJ155120000</t>
  </si>
  <si>
    <t>999990348800</t>
  </si>
  <si>
    <t>2C0172110000</t>
  </si>
  <si>
    <t>2C0254452000</t>
  </si>
  <si>
    <t>5HHE15360000</t>
  </si>
  <si>
    <t>2C0174600000</t>
  </si>
  <si>
    <t>5SL174600000</t>
  </si>
  <si>
    <t>4J3172110000</t>
  </si>
  <si>
    <t>5SL254482000</t>
  </si>
  <si>
    <t>21CE71312000</t>
  </si>
  <si>
    <t>21CE15310000</t>
  </si>
  <si>
    <t>5VLE71410000</t>
  </si>
  <si>
    <t>21CE71210000</t>
  </si>
  <si>
    <t>21CE72212100</t>
  </si>
  <si>
    <t>21CE71514100</t>
  </si>
  <si>
    <t>5VLY11531000</t>
  </si>
  <si>
    <t>1KH171310100</t>
  </si>
  <si>
    <t>20S174600000</t>
  </si>
  <si>
    <t>37F161110000</t>
  </si>
  <si>
    <t>5VVF51900100</t>
  </si>
  <si>
    <t>5TG254381000</t>
  </si>
  <si>
    <t>938341320600</t>
  </si>
  <si>
    <t>5VAF54390000</t>
  </si>
  <si>
    <t>4B4E72310000</t>
  </si>
  <si>
    <t>4B4E72410000</t>
  </si>
  <si>
    <t>5AV172410100</t>
  </si>
  <si>
    <t>5AV171410100</t>
  </si>
  <si>
    <t>1S4171410000</t>
  </si>
  <si>
    <t>4B4E71310000</t>
  </si>
  <si>
    <t>20S254460000</t>
  </si>
  <si>
    <t>1PME55240000</t>
  </si>
  <si>
    <t>1S4155120000</t>
  </si>
  <si>
    <t>5VKE72410000</t>
  </si>
  <si>
    <t>1WDE74600000</t>
  </si>
  <si>
    <t>1WDF54430000</t>
  </si>
  <si>
    <t>1F5161700000</t>
  </si>
  <si>
    <t>2A6178410000</t>
  </si>
  <si>
    <t>5VKE71310000</t>
  </si>
  <si>
    <t>5VLE72110000</t>
  </si>
  <si>
    <t>5TG155150100</t>
  </si>
  <si>
    <t>54BE61111000</t>
  </si>
  <si>
    <t>3DM174600000</t>
  </si>
  <si>
    <t>17D254485000</t>
  </si>
  <si>
    <t>938341201600</t>
  </si>
  <si>
    <t>5VX174600000</t>
  </si>
  <si>
    <t>38BE71510000</t>
  </si>
  <si>
    <t>38BE72510000</t>
  </si>
  <si>
    <t>21CE15310100</t>
  </si>
  <si>
    <t>1KH172310100</t>
  </si>
  <si>
    <t>5MXF51900100</t>
  </si>
  <si>
    <t>5PS174600000</t>
  </si>
  <si>
    <t>5AVE56410000</t>
  </si>
  <si>
    <t>1P6E71212000</t>
  </si>
  <si>
    <t>1P6E72212000</t>
  </si>
  <si>
    <t>1RC254450000</t>
  </si>
  <si>
    <t>2T5131240000</t>
  </si>
  <si>
    <t>1PME55241000</t>
  </si>
  <si>
    <t>43DE74610000</t>
  </si>
  <si>
    <t>5XT161110000</t>
  </si>
  <si>
    <t>5VX254460100</t>
  </si>
  <si>
    <t>54BE14760000</t>
  </si>
  <si>
    <t>938121481800</t>
  </si>
  <si>
    <t>B72F54400000</t>
  </si>
  <si>
    <t>1WS254430000</t>
  </si>
  <si>
    <t>3C1E22800000</t>
  </si>
  <si>
    <t>1WS174600000</t>
  </si>
  <si>
    <t>2GSE61110000</t>
  </si>
  <si>
    <t>43DF54380000</t>
  </si>
  <si>
    <t>1WDE61110000</t>
  </si>
  <si>
    <t>12BE21760000</t>
  </si>
  <si>
    <t>5XT121760000</t>
  </si>
  <si>
    <t>B72F54410000</t>
  </si>
  <si>
    <t>9383R1423600</t>
  </si>
  <si>
    <t>5TNE55120000</t>
  </si>
  <si>
    <t>1SBE71310000</t>
  </si>
  <si>
    <t>1SBE71410000</t>
  </si>
  <si>
    <t>4J3172310000</t>
  </si>
  <si>
    <t>CAS-K0009815</t>
  </si>
  <si>
    <t>9382R1583200</t>
  </si>
  <si>
    <t>B97F54460000</t>
  </si>
  <si>
    <t>2GSE72210000</t>
  </si>
  <si>
    <t>9383A1405400</t>
  </si>
  <si>
    <t>5TLE56501000</t>
  </si>
  <si>
    <t>2GSE72410000</t>
  </si>
  <si>
    <t>938161483100</t>
  </si>
  <si>
    <t>B44F54420000</t>
  </si>
  <si>
    <t>B97E15490000</t>
  </si>
  <si>
    <t>4C9E61110000</t>
  </si>
  <si>
    <t>5VKE72211000</t>
  </si>
  <si>
    <t>5VKE72313000</t>
  </si>
  <si>
    <t>2GSE71410000</t>
  </si>
  <si>
    <t>B65E61110000</t>
  </si>
  <si>
    <t>2DPE72110000</t>
  </si>
  <si>
    <t>5BPE15490000</t>
  </si>
  <si>
    <t>5BPE21760000</t>
  </si>
  <si>
    <t>2GSE15360000</t>
  </si>
  <si>
    <t>4STE72410000</t>
  </si>
  <si>
    <t>2GSE71210000</t>
  </si>
  <si>
    <t>2GSE71310000</t>
  </si>
  <si>
    <t>2GSE71510000</t>
  </si>
  <si>
    <t>2GSE72110000</t>
  </si>
  <si>
    <t>2GSE72310000</t>
  </si>
  <si>
    <t>2GSE72510000</t>
  </si>
  <si>
    <t>B6UF54410000</t>
  </si>
  <si>
    <t>5TSE71311000</t>
  </si>
  <si>
    <t>1SBF51901000</t>
  </si>
  <si>
    <t>2D1254452000</t>
  </si>
  <si>
    <t>B0AF51900000</t>
  </si>
  <si>
    <t>BK7F54480000</t>
  </si>
  <si>
    <t>5HHE71512000</t>
  </si>
  <si>
    <t>1S4172510000</t>
  </si>
  <si>
    <t>5TSE72311000</t>
  </si>
  <si>
    <t>5AP181850000</t>
  </si>
  <si>
    <t>4GUF51902000</t>
  </si>
  <si>
    <t>5RM172311000</t>
  </si>
  <si>
    <t>BBLF54450000</t>
  </si>
  <si>
    <t>B97E21760000</t>
  </si>
  <si>
    <t>5VVE56300000</t>
  </si>
  <si>
    <t>JP2608337100</t>
  </si>
  <si>
    <t>4KPH33710100</t>
  </si>
  <si>
    <t>5H3833711000</t>
  </si>
  <si>
    <t>JP4GL8337100</t>
  </si>
  <si>
    <t>TW2608337100</t>
  </si>
  <si>
    <t>260833711200</t>
  </si>
  <si>
    <t>5T5H3371V000</t>
  </si>
  <si>
    <t>19M833711000</t>
  </si>
  <si>
    <t>3AYH3371V000</t>
  </si>
  <si>
    <t>TW3AY8337100</t>
  </si>
  <si>
    <t>4GL833710000</t>
  </si>
  <si>
    <t>5HHH33710000</t>
  </si>
  <si>
    <t>5KAH33712000</t>
  </si>
  <si>
    <t>24PH33710000</t>
  </si>
  <si>
    <t>5YYH33711000</t>
  </si>
  <si>
    <t>5MXH33710000</t>
  </si>
  <si>
    <t>5VLH33710300</t>
  </si>
  <si>
    <t>45SH33711000</t>
  </si>
  <si>
    <t>5VKH33710000</t>
  </si>
  <si>
    <t>5KAH33712100</t>
  </si>
  <si>
    <t>5T4H3371V000</t>
  </si>
  <si>
    <t>18CH33711000</t>
  </si>
  <si>
    <t>1SBH33710000</t>
  </si>
  <si>
    <t>21CH33710000</t>
  </si>
  <si>
    <t>54BH33710000</t>
  </si>
  <si>
    <t>1BKH33710000</t>
  </si>
  <si>
    <t>1CKH33710000</t>
  </si>
  <si>
    <t>5HHH33711000</t>
  </si>
  <si>
    <t>45SH33710000</t>
  </si>
  <si>
    <t>2GSH33710000</t>
  </si>
  <si>
    <t>53PH33711100</t>
  </si>
  <si>
    <t>10BH33710000</t>
  </si>
  <si>
    <t>54BH33710100</t>
  </si>
  <si>
    <t>5YPH33711000</t>
  </si>
  <si>
    <t>29L1132E0000</t>
  </si>
  <si>
    <t>3AA176700100</t>
  </si>
  <si>
    <t>93210368G900</t>
  </si>
  <si>
    <t>4VP176600000</t>
  </si>
  <si>
    <t>5LW176700000</t>
  </si>
  <si>
    <t>5LW176600000</t>
  </si>
  <si>
    <t>5LWE76200000</t>
  </si>
  <si>
    <t>5MLE76200200</t>
  </si>
  <si>
    <t>5S9E76700000</t>
  </si>
  <si>
    <t>4VPE76600100</t>
  </si>
  <si>
    <t>4CWE76600100</t>
  </si>
  <si>
    <t>5VVE76200000</t>
  </si>
  <si>
    <t>2DPE76200000</t>
  </si>
  <si>
    <t>2DPE76600000</t>
  </si>
  <si>
    <t>2DPE76700000</t>
  </si>
  <si>
    <t>54SE76200000</t>
  </si>
  <si>
    <t>4CWWE7662000</t>
  </si>
  <si>
    <t>2JSE76200000</t>
  </si>
  <si>
    <t>1V0253040000</t>
  </si>
  <si>
    <t>248251040100</t>
  </si>
  <si>
    <t>296253041000</t>
  </si>
  <si>
    <t>33G253040000</t>
  </si>
  <si>
    <t>36LF53040100</t>
  </si>
  <si>
    <t>401253042000</t>
  </si>
  <si>
    <t>4J2251040000</t>
  </si>
  <si>
    <t>TW1642530400</t>
  </si>
  <si>
    <t>1EGF53040000</t>
  </si>
  <si>
    <t>23TF51040000</t>
  </si>
  <si>
    <t>5HHF53950000</t>
  </si>
  <si>
    <t>109251041000</t>
  </si>
  <si>
    <t>1TNF51040000</t>
  </si>
  <si>
    <t>23TF53040100</t>
  </si>
  <si>
    <t>2A6251040100</t>
  </si>
  <si>
    <t>4NSF51040000</t>
  </si>
  <si>
    <t>4UUF51040000</t>
  </si>
  <si>
    <t>504F53960000</t>
  </si>
  <si>
    <t>504F53970000</t>
  </si>
  <si>
    <t>5USF51040000</t>
  </si>
  <si>
    <t>5HHF34350000</t>
  </si>
  <si>
    <t>4ES251042000</t>
  </si>
  <si>
    <t>4LB253040000</t>
  </si>
  <si>
    <t>5VLW53040100</t>
  </si>
  <si>
    <t>5RMF51960000</t>
  </si>
  <si>
    <t>5HHF51950100</t>
  </si>
  <si>
    <t>4B4F53910000</t>
  </si>
  <si>
    <t>4B4F53920000</t>
  </si>
  <si>
    <t>4B4F53960000</t>
  </si>
  <si>
    <t>4B4F53970000</t>
  </si>
  <si>
    <t>5VKE24612000</t>
  </si>
  <si>
    <t>1S7F53041000</t>
  </si>
  <si>
    <t>1RC124610000</t>
  </si>
  <si>
    <t>1SBF51040000</t>
  </si>
  <si>
    <t>5VVF51040000</t>
  </si>
  <si>
    <t>2TYF51950000</t>
  </si>
  <si>
    <t>1SBF53040000</t>
  </si>
  <si>
    <t>1WDE24610000</t>
  </si>
  <si>
    <t>5VVF53040200</t>
  </si>
  <si>
    <t>36LH3582V000</t>
  </si>
  <si>
    <t>3XAH353K0000</t>
  </si>
  <si>
    <t>NA11L8357000</t>
  </si>
  <si>
    <t>TW18G8357000</t>
  </si>
  <si>
    <t>TW1V18354000</t>
  </si>
  <si>
    <t>TW2A68354000</t>
  </si>
  <si>
    <t>36LH3510V000</t>
  </si>
  <si>
    <t>NA3TLF331800</t>
  </si>
  <si>
    <t>36LH35003000</t>
  </si>
  <si>
    <t>36LH3530V000</t>
  </si>
  <si>
    <t>4RP835100000</t>
  </si>
  <si>
    <t>5YYH353H1000</t>
  </si>
  <si>
    <t>5KAH35002000</t>
  </si>
  <si>
    <t>5MXH35100000</t>
  </si>
  <si>
    <t>23J835400000</t>
  </si>
  <si>
    <t>3TB835701000</t>
  </si>
  <si>
    <t>3YP8355A1000</t>
  </si>
  <si>
    <t>3XAH353KV000</t>
  </si>
  <si>
    <t>1TRH3540V000</t>
  </si>
  <si>
    <t>5RMH353R0000</t>
  </si>
  <si>
    <t>5YYH35001000</t>
  </si>
  <si>
    <t>5RMH35000000</t>
  </si>
  <si>
    <t>5RMH353H0000</t>
  </si>
  <si>
    <t>5KAH353F2000</t>
  </si>
  <si>
    <t>5YYH353F1000</t>
  </si>
  <si>
    <t>5VLH353F0000</t>
  </si>
  <si>
    <t>5VLH35402000</t>
  </si>
  <si>
    <t>35BH353E0000</t>
  </si>
  <si>
    <t>5VLH35002200</t>
  </si>
  <si>
    <t>4VPH35100000</t>
  </si>
  <si>
    <t>5S9XH3530000</t>
  </si>
  <si>
    <t>5D9H35110000</t>
  </si>
  <si>
    <t>35BH353H0000</t>
  </si>
  <si>
    <t>3E1835101000</t>
  </si>
  <si>
    <t>45SH35001000</t>
  </si>
  <si>
    <t>35BH353F0000</t>
  </si>
  <si>
    <t>5RMH35590000</t>
  </si>
  <si>
    <t>45SH35002000</t>
  </si>
  <si>
    <t>1TRH3530V000</t>
  </si>
  <si>
    <t>54BH353F1000</t>
  </si>
  <si>
    <t>54BH35001000</t>
  </si>
  <si>
    <t>54BH353E0000</t>
  </si>
  <si>
    <t>24PH35001000</t>
  </si>
  <si>
    <t>3TT835701000</t>
  </si>
  <si>
    <t>18CH353H0000</t>
  </si>
  <si>
    <t>11L83570F000</t>
  </si>
  <si>
    <t>1PXH35000000</t>
  </si>
  <si>
    <t>1DNH350A0000</t>
  </si>
  <si>
    <t>1SBH35000000</t>
  </si>
  <si>
    <t>1PXH350A0000</t>
  </si>
  <si>
    <t>3TT835401000</t>
  </si>
  <si>
    <t>1SBH353H0000</t>
  </si>
  <si>
    <t>5YYH35002000</t>
  </si>
  <si>
    <t>5D9H353F0000</t>
  </si>
  <si>
    <t>45SH35001100</t>
  </si>
  <si>
    <t>2GSH35000000</t>
  </si>
  <si>
    <t>35BH35400000</t>
  </si>
  <si>
    <t>1SBH353R0000</t>
  </si>
  <si>
    <t>2PYH35001000</t>
  </si>
  <si>
    <t>2GSH36150000</t>
  </si>
  <si>
    <t>11L83540F000</t>
  </si>
  <si>
    <t>34D835000100</t>
  </si>
  <si>
    <t>1SBH35700000</t>
  </si>
  <si>
    <t>1SBH35000100</t>
  </si>
  <si>
    <t>2MSH35001000</t>
  </si>
  <si>
    <t>1WDH35710000</t>
  </si>
  <si>
    <t>1EDH35000000</t>
  </si>
  <si>
    <t>2PYH35011000</t>
  </si>
  <si>
    <t>1S4837550100</t>
  </si>
  <si>
    <t>1FDH35110000</t>
  </si>
  <si>
    <t>B97H35000000</t>
  </si>
  <si>
    <t>1FDH35101000</t>
  </si>
  <si>
    <t>B44H353F0000</t>
  </si>
  <si>
    <t>2JSH35004000</t>
  </si>
  <si>
    <t>3FJ835401000</t>
  </si>
  <si>
    <t>BK7F83810000</t>
  </si>
  <si>
    <t>BK7H35000000</t>
  </si>
  <si>
    <t>3FJ835701000</t>
  </si>
  <si>
    <t>B44H35000100</t>
  </si>
  <si>
    <t>296141310000</t>
  </si>
  <si>
    <t>2T5231410000</t>
  </si>
  <si>
    <t>5H5231410000</t>
  </si>
  <si>
    <t>5HHE83370000</t>
  </si>
  <si>
    <t>905010221700</t>
  </si>
  <si>
    <t>905010551200</t>
  </si>
  <si>
    <t>905011031200</t>
  </si>
  <si>
    <t>905012012500</t>
  </si>
  <si>
    <t>90501290K200</t>
  </si>
  <si>
    <t>905060706600</t>
  </si>
  <si>
    <t>905060812200</t>
  </si>
  <si>
    <t>905060815500</t>
  </si>
  <si>
    <t>905060900900</t>
  </si>
  <si>
    <t>905060980900</t>
  </si>
  <si>
    <t>905061006900</t>
  </si>
  <si>
    <t>905061828800</t>
  </si>
  <si>
    <t>905063285700</t>
  </si>
  <si>
    <t>905082613600</t>
  </si>
  <si>
    <t>905082634600</t>
  </si>
  <si>
    <t>90508263A800</t>
  </si>
  <si>
    <t>905082645000</t>
  </si>
  <si>
    <t>905082648400</t>
  </si>
  <si>
    <t>90508265A100</t>
  </si>
  <si>
    <t>90508295A000</t>
  </si>
  <si>
    <t>905083205600</t>
  </si>
  <si>
    <t>90508320A600</t>
  </si>
  <si>
    <t>905083255300</t>
  </si>
  <si>
    <t>905083280100</t>
  </si>
  <si>
    <t>905083535000</t>
  </si>
  <si>
    <t>905084080000</t>
  </si>
  <si>
    <t>JP9050832207</t>
  </si>
  <si>
    <t>NA1V12314100</t>
  </si>
  <si>
    <t>NA9050615260</t>
  </si>
  <si>
    <t>NA9050618288</t>
  </si>
  <si>
    <t>YG9050110245</t>
  </si>
  <si>
    <t>YG9050626270</t>
  </si>
  <si>
    <t>YG9050629054</t>
  </si>
  <si>
    <t>YG9050729008</t>
  </si>
  <si>
    <t>905082034500</t>
  </si>
  <si>
    <t>905060915600</t>
  </si>
  <si>
    <t>905072904200</t>
  </si>
  <si>
    <t>9050816W1300</t>
  </si>
  <si>
    <t>YG9050625047</t>
  </si>
  <si>
    <t>127141350000</t>
  </si>
  <si>
    <t>905062004100</t>
  </si>
  <si>
    <t>905062905400</t>
  </si>
  <si>
    <t>905083234900</t>
  </si>
  <si>
    <t>905083235400</t>
  </si>
  <si>
    <t>905083276800</t>
  </si>
  <si>
    <t>905083283700</t>
  </si>
  <si>
    <t>YG9050832056</t>
  </si>
  <si>
    <t>YG9050835350</t>
  </si>
  <si>
    <t>2LN149330000</t>
  </si>
  <si>
    <t>905082666700</t>
  </si>
  <si>
    <t>90501037J600</t>
  </si>
  <si>
    <t>905011035300</t>
  </si>
  <si>
    <t>3UHE66260000</t>
  </si>
  <si>
    <t>905082653800</t>
  </si>
  <si>
    <t>905063280500</t>
  </si>
  <si>
    <t>4ST166261000</t>
  </si>
  <si>
    <t>90501430K300</t>
  </si>
  <si>
    <t>905062504700</t>
  </si>
  <si>
    <t>905082604100</t>
  </si>
  <si>
    <t>90501047H500</t>
  </si>
  <si>
    <t>905081485700</t>
  </si>
  <si>
    <t>11H121140000</t>
  </si>
  <si>
    <t>905012056800</t>
  </si>
  <si>
    <t>905084080300</t>
  </si>
  <si>
    <t>905014445500</t>
  </si>
  <si>
    <t>4ST166260000</t>
  </si>
  <si>
    <t>905010459600</t>
  </si>
  <si>
    <t>905011857600</t>
  </si>
  <si>
    <t>1KH163830000</t>
  </si>
  <si>
    <t>5KAF31411000</t>
  </si>
  <si>
    <t>4LSE83370000</t>
  </si>
  <si>
    <t>9050832W1500</t>
  </si>
  <si>
    <t>905011024500</t>
  </si>
  <si>
    <t>905064080000</t>
  </si>
  <si>
    <t>905062080300</t>
  </si>
  <si>
    <t>3XG141330000</t>
  </si>
  <si>
    <t>4BH149340000</t>
  </si>
  <si>
    <t>9050840W1200</t>
  </si>
  <si>
    <t>905011274300</t>
  </si>
  <si>
    <t>5TYE76440100</t>
  </si>
  <si>
    <t>90508183B900</t>
  </si>
  <si>
    <t>5TYE49330000</t>
  </si>
  <si>
    <t>4KN166260000</t>
  </si>
  <si>
    <t>905062980000</t>
  </si>
  <si>
    <t>YG9050620514</t>
  </si>
  <si>
    <t>YG9050840803</t>
  </si>
  <si>
    <t>905062080400</t>
  </si>
  <si>
    <t>5AVE43350000</t>
  </si>
  <si>
    <t>21C163451000</t>
  </si>
  <si>
    <t>905081480200</t>
  </si>
  <si>
    <t>905063280000</t>
  </si>
  <si>
    <t>90508184B000</t>
  </si>
  <si>
    <t>905010480500</t>
  </si>
  <si>
    <t>905062380700</t>
  </si>
  <si>
    <t>905014300200</t>
  </si>
  <si>
    <t>21CF74260000</t>
  </si>
  <si>
    <t>905010602200</t>
  </si>
  <si>
    <t>5AVE66260000</t>
  </si>
  <si>
    <t>905062029800</t>
  </si>
  <si>
    <t>905082683600</t>
  </si>
  <si>
    <t>4STF31410000</t>
  </si>
  <si>
    <t>5USF59770000</t>
  </si>
  <si>
    <t>905082678600</t>
  </si>
  <si>
    <t>905084080100</t>
  </si>
  <si>
    <t>5D9149330000</t>
  </si>
  <si>
    <t>90501216A600</t>
  </si>
  <si>
    <t>21CE83370000</t>
  </si>
  <si>
    <t>905062680700</t>
  </si>
  <si>
    <t>21CF31410000</t>
  </si>
  <si>
    <t>5MXF31410000</t>
  </si>
  <si>
    <t>5TA121140000</t>
  </si>
  <si>
    <t>905062380400</t>
  </si>
  <si>
    <t>YG9050655047</t>
  </si>
  <si>
    <t>905063581600</t>
  </si>
  <si>
    <t>5VLE83370000</t>
  </si>
  <si>
    <t>24PE49330000</t>
  </si>
  <si>
    <t>905060911200</t>
  </si>
  <si>
    <t>4P2E42860000</t>
  </si>
  <si>
    <t>5HH121130000</t>
  </si>
  <si>
    <t>4JH141600000</t>
  </si>
  <si>
    <t>5LWE54040000</t>
  </si>
  <si>
    <t>905061380000</t>
  </si>
  <si>
    <t>905082670500</t>
  </si>
  <si>
    <t>35BF31410000</t>
  </si>
  <si>
    <t>905082639300</t>
  </si>
  <si>
    <t>905010661100</t>
  </si>
  <si>
    <t>905082601200</t>
  </si>
  <si>
    <t>905082900700</t>
  </si>
  <si>
    <t>905011080600</t>
  </si>
  <si>
    <t>21CE21130000</t>
  </si>
  <si>
    <t>21CE63330000</t>
  </si>
  <si>
    <t>90501217J800</t>
  </si>
  <si>
    <t>3E1841241000</t>
  </si>
  <si>
    <t>5JG145310000</t>
  </si>
  <si>
    <t>905062380100</t>
  </si>
  <si>
    <t>905083280500</t>
  </si>
  <si>
    <t>5D9E66260000</t>
  </si>
  <si>
    <t>YG9050820023</t>
  </si>
  <si>
    <t>905063547300</t>
  </si>
  <si>
    <t>4WXF31410000</t>
  </si>
  <si>
    <t>1BNF331A0000</t>
  </si>
  <si>
    <t>21C163450000</t>
  </si>
  <si>
    <t>905063547400</t>
  </si>
  <si>
    <t>905061680100</t>
  </si>
  <si>
    <t>905062680200</t>
  </si>
  <si>
    <t>905011219800</t>
  </si>
  <si>
    <t>905014580100</t>
  </si>
  <si>
    <t>905084081000</t>
  </si>
  <si>
    <t>5D9E63340000</t>
  </si>
  <si>
    <t>905011600400</t>
  </si>
  <si>
    <t>5KAF176V0000</t>
  </si>
  <si>
    <t>905010818300</t>
  </si>
  <si>
    <t>45P163450000</t>
  </si>
  <si>
    <t>5D9121130000</t>
  </si>
  <si>
    <t>15CE21130000</t>
  </si>
  <si>
    <t>905011600300</t>
  </si>
  <si>
    <t>905083213900</t>
  </si>
  <si>
    <t>905062880000</t>
  </si>
  <si>
    <t>905062680500</t>
  </si>
  <si>
    <t>4VPH43320000</t>
  </si>
  <si>
    <t>54BE21130000</t>
  </si>
  <si>
    <t>4WXF31411000</t>
  </si>
  <si>
    <t>34X231510000</t>
  </si>
  <si>
    <t>3RW233510000</t>
  </si>
  <si>
    <t>YG9050635474</t>
  </si>
  <si>
    <t>905010884500</t>
  </si>
  <si>
    <t>905061830500</t>
  </si>
  <si>
    <t>905083228000</t>
  </si>
  <si>
    <t>5YYF31410000</t>
  </si>
  <si>
    <t>5DGE44870000</t>
  </si>
  <si>
    <t>5LMF31520000</t>
  </si>
  <si>
    <t>54BE56650000</t>
  </si>
  <si>
    <t>5K7141340000</t>
  </si>
  <si>
    <t>4X7163850000</t>
  </si>
  <si>
    <t>5VY163830000</t>
  </si>
  <si>
    <t>5KA121130000</t>
  </si>
  <si>
    <t>4TCF72160000</t>
  </si>
  <si>
    <t>905063500200</t>
  </si>
  <si>
    <t>21C142750000</t>
  </si>
  <si>
    <t>YG9050832354</t>
  </si>
  <si>
    <t>3L5166270200</t>
  </si>
  <si>
    <t>36LF31520000</t>
  </si>
  <si>
    <t>905072900800</t>
  </si>
  <si>
    <t>904451380600</t>
  </si>
  <si>
    <t>905082680800</t>
  </si>
  <si>
    <t>5RMF33510000</t>
  </si>
  <si>
    <t>5VLF31414000</t>
  </si>
  <si>
    <t>905011680100</t>
  </si>
  <si>
    <t>1P5E66260000</t>
  </si>
  <si>
    <t>36LF31521000</t>
  </si>
  <si>
    <t>90501165J700</t>
  </si>
  <si>
    <t>5TYE49360000</t>
  </si>
  <si>
    <t>54BF31410000</t>
  </si>
  <si>
    <t>5D9141310000</t>
  </si>
  <si>
    <t>90501125E900</t>
  </si>
  <si>
    <t>18D145891000</t>
  </si>
  <si>
    <t>905062814600</t>
  </si>
  <si>
    <t>905081435200</t>
  </si>
  <si>
    <t>905012061800</t>
  </si>
  <si>
    <t>905081073900</t>
  </si>
  <si>
    <t>905063580600</t>
  </si>
  <si>
    <t>5KA141310000</t>
  </si>
  <si>
    <t>1SBF33510000</t>
  </si>
  <si>
    <t>54BF71160000</t>
  </si>
  <si>
    <t>5D9F31410000</t>
  </si>
  <si>
    <t>90501064L100</t>
  </si>
  <si>
    <t>5TNE21140000</t>
  </si>
  <si>
    <t>36LF31410000</t>
  </si>
  <si>
    <t>5D9E83371000</t>
  </si>
  <si>
    <t>5ML121130000</t>
  </si>
  <si>
    <t>YG9050635002</t>
  </si>
  <si>
    <t>5MLE49350000</t>
  </si>
  <si>
    <t>18G231410000</t>
  </si>
  <si>
    <t>5VLE63331000</t>
  </si>
  <si>
    <t>1PME63450000</t>
  </si>
  <si>
    <t>905081813400</t>
  </si>
  <si>
    <t>905011081500</t>
  </si>
  <si>
    <t>905081849500</t>
  </si>
  <si>
    <t>905010263900</t>
  </si>
  <si>
    <t>1WDF31410000</t>
  </si>
  <si>
    <t>2R6F31410000</t>
  </si>
  <si>
    <t>905062381200</t>
  </si>
  <si>
    <t>5S9F31410000</t>
  </si>
  <si>
    <t>905081805600</t>
  </si>
  <si>
    <t>1WS231410000</t>
  </si>
  <si>
    <t>1FDF74260000</t>
  </si>
  <si>
    <t>90508203B300</t>
  </si>
  <si>
    <t>20PF31410000</t>
  </si>
  <si>
    <t>5VKE63830000</t>
  </si>
  <si>
    <t>1CKE63450000</t>
  </si>
  <si>
    <t>5AVE43310000</t>
  </si>
  <si>
    <t>1S4E63830000</t>
  </si>
  <si>
    <t>1P6F74560100</t>
  </si>
  <si>
    <t>5MXE21130000</t>
  </si>
  <si>
    <t>905061680200</t>
  </si>
  <si>
    <t>905010680000</t>
  </si>
  <si>
    <t>905081805100</t>
  </si>
  <si>
    <t>1S4E63330000</t>
  </si>
  <si>
    <t>4CWE66260000</t>
  </si>
  <si>
    <t>2DPE76830000</t>
  </si>
  <si>
    <t>38BE21130000</t>
  </si>
  <si>
    <t>4C9E66260000</t>
  </si>
  <si>
    <t>905083580200</t>
  </si>
  <si>
    <t>3X3141310000</t>
  </si>
  <si>
    <t>905082002300</t>
  </si>
  <si>
    <t>4C6F31510000</t>
  </si>
  <si>
    <t>35BF31510000</t>
  </si>
  <si>
    <t>905082980600</t>
  </si>
  <si>
    <t>2JSF59270000</t>
  </si>
  <si>
    <t>1KH231450000</t>
  </si>
  <si>
    <t>33J231450000</t>
  </si>
  <si>
    <t>341121190200</t>
  </si>
  <si>
    <t>3HBF31450000</t>
  </si>
  <si>
    <t>3VR231450000</t>
  </si>
  <si>
    <t>4JLF31450000</t>
  </si>
  <si>
    <t>4LSF31450000</t>
  </si>
  <si>
    <t>4SV121190000</t>
  </si>
  <si>
    <t>5ERE21190000</t>
  </si>
  <si>
    <t>5H0121190000</t>
  </si>
  <si>
    <t>931011014200</t>
  </si>
  <si>
    <t>931011082300</t>
  </si>
  <si>
    <t>931011217300</t>
  </si>
  <si>
    <t>931011409200</t>
  </si>
  <si>
    <t>931011510100</t>
  </si>
  <si>
    <t>931012013800</t>
  </si>
  <si>
    <t>931012016900</t>
  </si>
  <si>
    <t>931012117000</t>
  </si>
  <si>
    <t>931012510600</t>
  </si>
  <si>
    <t>931021420900</t>
  </si>
  <si>
    <t>931021514700</t>
  </si>
  <si>
    <t>931021726300</t>
  </si>
  <si>
    <t>931021734200</t>
  </si>
  <si>
    <t>931021746700</t>
  </si>
  <si>
    <t>931021800800</t>
  </si>
  <si>
    <t>931022014300</t>
  </si>
  <si>
    <t>931022036600</t>
  </si>
  <si>
    <t>931022037100</t>
  </si>
  <si>
    <t>931022044700</t>
  </si>
  <si>
    <t>931022246400</t>
  </si>
  <si>
    <t>931022506100</t>
  </si>
  <si>
    <t>931022520800</t>
  </si>
  <si>
    <t>931022527000</t>
  </si>
  <si>
    <t>931022533100</t>
  </si>
  <si>
    <t>931022680500</t>
  </si>
  <si>
    <t>931032509800</t>
  </si>
  <si>
    <t>931032801100</t>
  </si>
  <si>
    <t>931040411400</t>
  </si>
  <si>
    <t>931040610800</t>
  </si>
  <si>
    <t>931041103800</t>
  </si>
  <si>
    <t>931041180600</t>
  </si>
  <si>
    <t>931041405900</t>
  </si>
  <si>
    <t>931041480000</t>
  </si>
  <si>
    <t>931042201800</t>
  </si>
  <si>
    <t>931062201600</t>
  </si>
  <si>
    <t>931062600500</t>
  </si>
  <si>
    <t>931063000400</t>
  </si>
  <si>
    <t>931090501500</t>
  </si>
  <si>
    <t>931091201200</t>
  </si>
  <si>
    <t>931091500100</t>
  </si>
  <si>
    <t>931091880700</t>
  </si>
  <si>
    <t>931092081209</t>
  </si>
  <si>
    <t>931093305200</t>
  </si>
  <si>
    <t>931103001300</t>
  </si>
  <si>
    <t>931103501900</t>
  </si>
  <si>
    <t>JP1092314502</t>
  </si>
  <si>
    <t>JP1E72314500</t>
  </si>
  <si>
    <t>JP2A62314502</t>
  </si>
  <si>
    <t>JP2K52314500</t>
  </si>
  <si>
    <t>JP3J02314502</t>
  </si>
  <si>
    <t>JP4ST1211900</t>
  </si>
  <si>
    <t>JP9310112002</t>
  </si>
  <si>
    <t>JP9310220447</t>
  </si>
  <si>
    <t>JP9310225061</t>
  </si>
  <si>
    <t>JP9310225064</t>
  </si>
  <si>
    <t>JP9310228012</t>
  </si>
  <si>
    <t>JP9310230145</t>
  </si>
  <si>
    <t>931011009000</t>
  </si>
  <si>
    <t>931020830700</t>
  </si>
  <si>
    <t>931021232100</t>
  </si>
  <si>
    <t>931033218300</t>
  </si>
  <si>
    <t>931042101600</t>
  </si>
  <si>
    <t>931062000100</t>
  </si>
  <si>
    <t>931062003300</t>
  </si>
  <si>
    <t>931022000900</t>
  </si>
  <si>
    <t>2HX121190000</t>
  </si>
  <si>
    <t>931022000400</t>
  </si>
  <si>
    <t>931054700700</t>
  </si>
  <si>
    <t>931091480300</t>
  </si>
  <si>
    <t>931011000200</t>
  </si>
  <si>
    <t>931021222400</t>
  </si>
  <si>
    <t>931021706700</t>
  </si>
  <si>
    <t>931022028100</t>
  </si>
  <si>
    <t>931040700300</t>
  </si>
  <si>
    <t>931041008500</t>
  </si>
  <si>
    <t>931054580800</t>
  </si>
  <si>
    <t>1J7121190100</t>
  </si>
  <si>
    <t>931021780300</t>
  </si>
  <si>
    <t>931043300300</t>
  </si>
  <si>
    <t>931031016800</t>
  </si>
  <si>
    <t>2HT122101000</t>
  </si>
  <si>
    <t>36LF31450000</t>
  </si>
  <si>
    <t>3AYF31450000</t>
  </si>
  <si>
    <t>4LSE21190000</t>
  </si>
  <si>
    <t>2UJ231450000</t>
  </si>
  <si>
    <t>931091481600</t>
  </si>
  <si>
    <t>931092006900</t>
  </si>
  <si>
    <t>22F121190100</t>
  </si>
  <si>
    <t>931091107300</t>
  </si>
  <si>
    <t>931022521800</t>
  </si>
  <si>
    <t>931012180300</t>
  </si>
  <si>
    <t>931033217100</t>
  </si>
  <si>
    <t>4LSF31450100</t>
  </si>
  <si>
    <t>4UUF62420000</t>
  </si>
  <si>
    <t>4UUF62410000</t>
  </si>
  <si>
    <t>5YYF53890000</t>
  </si>
  <si>
    <t>JP9310110142</t>
  </si>
  <si>
    <t>NA4VWF544500</t>
  </si>
  <si>
    <t>4LSE21211000</t>
  </si>
  <si>
    <t>5MXE21190000</t>
  </si>
  <si>
    <t>2JGF31450000</t>
  </si>
  <si>
    <t>3EN231450000</t>
  </si>
  <si>
    <t>931032880000</t>
  </si>
  <si>
    <t>931043380000</t>
  </si>
  <si>
    <t>931021289100</t>
  </si>
  <si>
    <t>931022281000</t>
  </si>
  <si>
    <t>4PU231450100</t>
  </si>
  <si>
    <t>931021521200</t>
  </si>
  <si>
    <t>931082301000</t>
  </si>
  <si>
    <t>1T3231450000</t>
  </si>
  <si>
    <t>24PF62410100</t>
  </si>
  <si>
    <t>JP9310920007</t>
  </si>
  <si>
    <t>931026080000</t>
  </si>
  <si>
    <t>4S1G61370100</t>
  </si>
  <si>
    <t>931011083800</t>
  </si>
  <si>
    <t>931021589000</t>
  </si>
  <si>
    <t>5YYE22102000</t>
  </si>
  <si>
    <t>931011280000</t>
  </si>
  <si>
    <t>931041105300</t>
  </si>
  <si>
    <t>931022604200</t>
  </si>
  <si>
    <t>JP451G613701</t>
  </si>
  <si>
    <t>21CF53880000</t>
  </si>
  <si>
    <t>21CF62400000</t>
  </si>
  <si>
    <t>21CF62410000</t>
  </si>
  <si>
    <t>3MA231450000</t>
  </si>
  <si>
    <t>931044111900</t>
  </si>
  <si>
    <t>4C6F31450000</t>
  </si>
  <si>
    <t>931022847600</t>
  </si>
  <si>
    <t>M01121290000</t>
  </si>
  <si>
    <t>4UUF58460000</t>
  </si>
  <si>
    <t>931042280500</t>
  </si>
  <si>
    <t>931054501700</t>
  </si>
  <si>
    <t>1KH231440000</t>
  </si>
  <si>
    <t>931062280800</t>
  </si>
  <si>
    <t>931091880300</t>
  </si>
  <si>
    <t>931091880200</t>
  </si>
  <si>
    <t>931062680100</t>
  </si>
  <si>
    <t>5VLE21190000</t>
  </si>
  <si>
    <t>931011706200</t>
  </si>
  <si>
    <t>21CH39630100</t>
  </si>
  <si>
    <t>21CE21190000</t>
  </si>
  <si>
    <t>1LX262420100</t>
  </si>
  <si>
    <t>45DF62410000</t>
  </si>
  <si>
    <t>931021485600</t>
  </si>
  <si>
    <t>1C323145M000</t>
  </si>
  <si>
    <t>4B4F62420000</t>
  </si>
  <si>
    <t>931054780100</t>
  </si>
  <si>
    <t>931021280200</t>
  </si>
  <si>
    <t>931091802000</t>
  </si>
  <si>
    <t>5VLF31740000</t>
  </si>
  <si>
    <t>931012180100</t>
  </si>
  <si>
    <t>3B2F53890000</t>
  </si>
  <si>
    <t>931021980000</t>
  </si>
  <si>
    <t>5VX231450000</t>
  </si>
  <si>
    <t>5HH819400200</t>
  </si>
  <si>
    <t>35BF31450000</t>
  </si>
  <si>
    <t>5TSF62410000</t>
  </si>
  <si>
    <t>4EB231440000</t>
  </si>
  <si>
    <t>4GUF31450000</t>
  </si>
  <si>
    <t>931040780400</t>
  </si>
  <si>
    <t>1C323145L000</t>
  </si>
  <si>
    <t>931022281800</t>
  </si>
  <si>
    <t>931022800900</t>
  </si>
  <si>
    <t>931022522600</t>
  </si>
  <si>
    <t>931022680000</t>
  </si>
  <si>
    <t>22F121170200</t>
  </si>
  <si>
    <t>5LMF53890000</t>
  </si>
  <si>
    <t>20PF31450000</t>
  </si>
  <si>
    <t>931092080600</t>
  </si>
  <si>
    <t>5VLF63350300</t>
  </si>
  <si>
    <t>931011080000</t>
  </si>
  <si>
    <t>30X221780000</t>
  </si>
  <si>
    <t>5MLE22100000</t>
  </si>
  <si>
    <t>931022030900</t>
  </si>
  <si>
    <t>1BNF62410000</t>
  </si>
  <si>
    <t>1BNF62420000</t>
  </si>
  <si>
    <t>931041183600</t>
  </si>
  <si>
    <t>931021680100</t>
  </si>
  <si>
    <t>931063081700</t>
  </si>
  <si>
    <t>5D9F21510000</t>
  </si>
  <si>
    <t>5VLE22100000</t>
  </si>
  <si>
    <t>3E1262401000</t>
  </si>
  <si>
    <t>33M121190000</t>
  </si>
  <si>
    <t>931022686100</t>
  </si>
  <si>
    <t>931023248300</t>
  </si>
  <si>
    <t>4YR262400200</t>
  </si>
  <si>
    <t>931022085400</t>
  </si>
  <si>
    <t>2TWF3145A000</t>
  </si>
  <si>
    <t>5USW00470000</t>
  </si>
  <si>
    <t>5VLF53880100</t>
  </si>
  <si>
    <t>931091880400</t>
  </si>
  <si>
    <t>21CE22100000</t>
  </si>
  <si>
    <t>931011084300</t>
  </si>
  <si>
    <t>931021723500</t>
  </si>
  <si>
    <t>931022280000</t>
  </si>
  <si>
    <t>1EDF62420000</t>
  </si>
  <si>
    <t>931023248000</t>
  </si>
  <si>
    <t>3B42510J0000</t>
  </si>
  <si>
    <t>1S4F53880000</t>
  </si>
  <si>
    <t>931022081200</t>
  </si>
  <si>
    <t>931042280200</t>
  </si>
  <si>
    <t>931021880200</t>
  </si>
  <si>
    <t>931062680400</t>
  </si>
  <si>
    <t>2S6E21190000</t>
  </si>
  <si>
    <t>5YYF34620000</t>
  </si>
  <si>
    <t>931091402100</t>
  </si>
  <si>
    <t>367231456000</t>
  </si>
  <si>
    <t>5RMF31350000</t>
  </si>
  <si>
    <t>34XW00470000</t>
  </si>
  <si>
    <t>3XGW00470000</t>
  </si>
  <si>
    <t>931040781100</t>
  </si>
  <si>
    <t>3XJ23145L000</t>
  </si>
  <si>
    <t>931022586000</t>
  </si>
  <si>
    <t>5HHF62410000</t>
  </si>
  <si>
    <t>18DF62420000</t>
  </si>
  <si>
    <t>3SP23145L000</t>
  </si>
  <si>
    <t>1LX262410100</t>
  </si>
  <si>
    <t>5VKF23110000</t>
  </si>
  <si>
    <t>54BF31450000</t>
  </si>
  <si>
    <t>931022580700</t>
  </si>
  <si>
    <t>931090580400</t>
  </si>
  <si>
    <t>583131130000</t>
  </si>
  <si>
    <t>931062081300</t>
  </si>
  <si>
    <t>931021929300</t>
  </si>
  <si>
    <t>931123101100</t>
  </si>
  <si>
    <t>931021281200</t>
  </si>
  <si>
    <t>931022089200</t>
  </si>
  <si>
    <t>931023280000</t>
  </si>
  <si>
    <t>931032580900</t>
  </si>
  <si>
    <t>36LF21510000</t>
  </si>
  <si>
    <t>5KM2530U1300</t>
  </si>
  <si>
    <t>931022231400</t>
  </si>
  <si>
    <t>3B4461630000</t>
  </si>
  <si>
    <t>931022643600</t>
  </si>
  <si>
    <t>12BF31450000</t>
  </si>
  <si>
    <t>20PF62410000</t>
  </si>
  <si>
    <t>931022317400</t>
  </si>
  <si>
    <t>21CE22100100</t>
  </si>
  <si>
    <t>3B2F53880000</t>
  </si>
  <si>
    <t>931011216800</t>
  </si>
  <si>
    <t>931013500100</t>
  </si>
  <si>
    <t>931021526700</t>
  </si>
  <si>
    <t>931062002100</t>
  </si>
  <si>
    <t>5SUF31450000</t>
  </si>
  <si>
    <t>4ESW00471000</t>
  </si>
  <si>
    <t>931090581500</t>
  </si>
  <si>
    <t>931062280100</t>
  </si>
  <si>
    <t>931062680300</t>
  </si>
  <si>
    <t>341258460000</t>
  </si>
  <si>
    <t>44CF31450000</t>
  </si>
  <si>
    <t>54BW00470000</t>
  </si>
  <si>
    <t>931021280900</t>
  </si>
  <si>
    <t>94568A809600</t>
  </si>
  <si>
    <t>931061780200</t>
  </si>
  <si>
    <t>4TV121190000</t>
  </si>
  <si>
    <t>931021200400</t>
  </si>
  <si>
    <t>931024033000</t>
  </si>
  <si>
    <t>1SBF31450000</t>
  </si>
  <si>
    <t>5XT122100000</t>
  </si>
  <si>
    <t>931023500400</t>
  </si>
  <si>
    <t>931021780500</t>
  </si>
  <si>
    <t>931041909700</t>
  </si>
  <si>
    <t>931054580100</t>
  </si>
  <si>
    <t>931022680200</t>
  </si>
  <si>
    <t>931022080600</t>
  </si>
  <si>
    <t>931031080400</t>
  </si>
  <si>
    <t>4JGW00470000</t>
  </si>
  <si>
    <t>1P6E21190000</t>
  </si>
  <si>
    <t>931011080500</t>
  </si>
  <si>
    <t>931031001100</t>
  </si>
  <si>
    <t>5C9F62410100</t>
  </si>
  <si>
    <t>2C0262400000</t>
  </si>
  <si>
    <t>2C0262410000</t>
  </si>
  <si>
    <t>4D0F62401000</t>
  </si>
  <si>
    <t>4D0F62411000</t>
  </si>
  <si>
    <t>1S4F34620000</t>
  </si>
  <si>
    <t>931062804300</t>
  </si>
  <si>
    <t>931064001300</t>
  </si>
  <si>
    <t>5MXE53790000</t>
  </si>
  <si>
    <t>4GY121170000</t>
  </si>
  <si>
    <t>931064600300</t>
  </si>
  <si>
    <t>931083500400</t>
  </si>
  <si>
    <t>4ES231450000</t>
  </si>
  <si>
    <t>931023024300</t>
  </si>
  <si>
    <t>931022233500</t>
  </si>
  <si>
    <t>5RMF58030000</t>
  </si>
  <si>
    <t>1SBF31350000</t>
  </si>
  <si>
    <t>5VVE21190000</t>
  </si>
  <si>
    <t>931021827800</t>
  </si>
  <si>
    <t>1WS262400000</t>
  </si>
  <si>
    <t>931022080300</t>
  </si>
  <si>
    <t>21CF62401000</t>
  </si>
  <si>
    <t>20PE81150100</t>
  </si>
  <si>
    <t>21C121170000</t>
  </si>
  <si>
    <t>931061780500</t>
  </si>
  <si>
    <t>54BF31451000</t>
  </si>
  <si>
    <t>931092081200</t>
  </si>
  <si>
    <t>931022048500</t>
  </si>
  <si>
    <t>931022080200</t>
  </si>
  <si>
    <t>931021783800</t>
  </si>
  <si>
    <t>931022241900</t>
  </si>
  <si>
    <t>11H124381000</t>
  </si>
  <si>
    <t>931063002900</t>
  </si>
  <si>
    <t>1SBW00470000</t>
  </si>
  <si>
    <t>931061780100</t>
  </si>
  <si>
    <t>2GSF31450000</t>
  </si>
  <si>
    <t>4UUF45340000</t>
  </si>
  <si>
    <t>931032801200</t>
  </si>
  <si>
    <t>4JG258030000</t>
  </si>
  <si>
    <t>45PF31450000</t>
  </si>
  <si>
    <t>4ES258031000</t>
  </si>
  <si>
    <t>5MLE54720000</t>
  </si>
  <si>
    <t>2DPF62410000</t>
  </si>
  <si>
    <t>1SL262400000</t>
  </si>
  <si>
    <t>5VLE21170100</t>
  </si>
  <si>
    <t>931021210600</t>
  </si>
  <si>
    <t>43DH19400000</t>
  </si>
  <si>
    <t>931012180400</t>
  </si>
  <si>
    <t>1WDF62400000</t>
  </si>
  <si>
    <t>54SE21190000</t>
  </si>
  <si>
    <t>3FV234620000</t>
  </si>
  <si>
    <t>1PMF58030000</t>
  </si>
  <si>
    <t>2DPE54720000</t>
  </si>
  <si>
    <t>4TE121190000</t>
  </si>
  <si>
    <t>931062880900</t>
  </si>
  <si>
    <t>44DF62410000</t>
  </si>
  <si>
    <t>164234620000</t>
  </si>
  <si>
    <t>5KM461360000</t>
  </si>
  <si>
    <t>5KM461370000</t>
  </si>
  <si>
    <t>931092804300</t>
  </si>
  <si>
    <t>5NWW00470000</t>
  </si>
  <si>
    <t>2NDE22102000</t>
  </si>
  <si>
    <t>931023080200</t>
  </si>
  <si>
    <t>33M121170100</t>
  </si>
  <si>
    <t>44DF62400000</t>
  </si>
  <si>
    <t>21C211900000</t>
  </si>
  <si>
    <t>5BPE21190000</t>
  </si>
  <si>
    <t>931022582700</t>
  </si>
  <si>
    <t>905062001800</t>
  </si>
  <si>
    <t>931023280700</t>
  </si>
  <si>
    <t>931022081500</t>
  </si>
  <si>
    <t>54PE21190000</t>
  </si>
  <si>
    <t>45PF31440000</t>
  </si>
  <si>
    <t>931022282900</t>
  </si>
  <si>
    <t>2MPE22100000</t>
  </si>
  <si>
    <t>B97F31750000</t>
  </si>
  <si>
    <t>931092180000</t>
  </si>
  <si>
    <t>5XE23144L000</t>
  </si>
  <si>
    <t>931062300200</t>
  </si>
  <si>
    <t>53P231910100</t>
  </si>
  <si>
    <t>931061800200</t>
  </si>
  <si>
    <t>4S5W00470100</t>
  </si>
  <si>
    <t>4KN231450000</t>
  </si>
  <si>
    <t>4LSE21170000</t>
  </si>
  <si>
    <t>17D231450000</t>
  </si>
  <si>
    <t>931062282000</t>
  </si>
  <si>
    <t>931021981600</t>
  </si>
  <si>
    <t>931022581800</t>
  </si>
  <si>
    <t>931020800400</t>
  </si>
  <si>
    <t>2PVE22100000</t>
  </si>
  <si>
    <t>B0LF31450000</t>
  </si>
  <si>
    <t>4XCF31450000</t>
  </si>
  <si>
    <t>1GCE21190000</t>
  </si>
  <si>
    <t>1L4253370000</t>
  </si>
  <si>
    <t>1L4253470000</t>
  </si>
  <si>
    <t>944161880600</t>
  </si>
  <si>
    <t>5USF51440000</t>
  </si>
  <si>
    <t>5MLF51682033</t>
  </si>
  <si>
    <t>944181880100</t>
  </si>
  <si>
    <t>4VPF53380133</t>
  </si>
  <si>
    <t>5YYF51681000</t>
  </si>
  <si>
    <t>5MLF53382033</t>
  </si>
  <si>
    <t>21CF51681033</t>
  </si>
  <si>
    <t>4WXF53900033</t>
  </si>
  <si>
    <t>5YYF53382000</t>
  </si>
  <si>
    <t>21CF53381033</t>
  </si>
  <si>
    <t>38BF51680033</t>
  </si>
  <si>
    <t>30BF53380033</t>
  </si>
  <si>
    <t>38BF53380033</t>
  </si>
  <si>
    <t>944162180000</t>
  </si>
  <si>
    <t>944141700300</t>
  </si>
  <si>
    <t>944182180000</t>
  </si>
  <si>
    <t>5YYF51682000</t>
  </si>
  <si>
    <t>944141784900</t>
  </si>
  <si>
    <t>21CF51682033</t>
  </si>
  <si>
    <t>4WXF51800133</t>
  </si>
  <si>
    <t>54BF51681000</t>
  </si>
  <si>
    <t>54BF53380000</t>
  </si>
  <si>
    <t>1SCF53900000</t>
  </si>
  <si>
    <t>58PF51680000</t>
  </si>
  <si>
    <t>44CF51680033</t>
  </si>
  <si>
    <t>944141780800</t>
  </si>
  <si>
    <t>944181880200</t>
  </si>
  <si>
    <t>944161880300</t>
  </si>
  <si>
    <t>1CKXF5330000</t>
  </si>
  <si>
    <t>21CF53382033</t>
  </si>
  <si>
    <t>1PXF51680033</t>
  </si>
  <si>
    <t>944162100600</t>
  </si>
  <si>
    <t>1PXF53380033</t>
  </si>
  <si>
    <t>944121749600</t>
  </si>
  <si>
    <t>5VY2533800P2</t>
  </si>
  <si>
    <t>58PF51680300</t>
  </si>
  <si>
    <t>58PF51680100</t>
  </si>
  <si>
    <t>944181800700</t>
  </si>
  <si>
    <t>944162180200</t>
  </si>
  <si>
    <t>5MLF53382133</t>
  </si>
  <si>
    <t>9441621802MU</t>
  </si>
  <si>
    <t>944141880400</t>
  </si>
  <si>
    <t>58PF51680200</t>
  </si>
  <si>
    <t>944211880000</t>
  </si>
  <si>
    <t>21CF5338208L</t>
  </si>
  <si>
    <t>1WDF516801P0</t>
  </si>
  <si>
    <t>944141480000</t>
  </si>
  <si>
    <t>1WDF5168010X</t>
  </si>
  <si>
    <t>45DF53380000</t>
  </si>
  <si>
    <t>944141854500</t>
  </si>
  <si>
    <t>5MLF5338228L</t>
  </si>
  <si>
    <t>45DF51680000</t>
  </si>
  <si>
    <t>1FDF51680033</t>
  </si>
  <si>
    <t>1XB251680098</t>
  </si>
  <si>
    <t>2JSF51680035</t>
  </si>
  <si>
    <t>1FDF53380033</t>
  </si>
  <si>
    <t>944211880200</t>
  </si>
  <si>
    <t>944161480000</t>
  </si>
  <si>
    <t>1CKF51680033</t>
  </si>
  <si>
    <t>2DR25168000X</t>
  </si>
  <si>
    <t>1WDF516802P0</t>
  </si>
  <si>
    <t>B97F51680133</t>
  </si>
  <si>
    <t>5MLF53382233</t>
  </si>
  <si>
    <t>TW4E92170800</t>
  </si>
  <si>
    <t>35NF17800000</t>
  </si>
  <si>
    <t>3E1234080000</t>
  </si>
  <si>
    <t>1K8247050000</t>
  </si>
  <si>
    <t>5KAF84900100</t>
  </si>
  <si>
    <t>1E6217080000</t>
  </si>
  <si>
    <t>2YAF17800000</t>
  </si>
  <si>
    <t>5LW247800000</t>
  </si>
  <si>
    <t>4UEF47800200</t>
  </si>
  <si>
    <t>5VLF17800100</t>
  </si>
  <si>
    <t>990094250000</t>
  </si>
  <si>
    <t>934102082300</t>
  </si>
  <si>
    <t>2YAF17800100</t>
  </si>
  <si>
    <t>21CWF4790000</t>
  </si>
  <si>
    <t>3TL217080000</t>
  </si>
  <si>
    <t>3AYF47800000</t>
  </si>
  <si>
    <t>21CF47800000</t>
  </si>
  <si>
    <t>54BWF47E0000</t>
  </si>
  <si>
    <t>5MLF47800000</t>
  </si>
  <si>
    <t>21CF47800100</t>
  </si>
  <si>
    <t>1DNWH2031000</t>
  </si>
  <si>
    <t>54BF47800000</t>
  </si>
  <si>
    <t>3S0E21180000</t>
  </si>
  <si>
    <t>5S9WH2030300</t>
  </si>
  <si>
    <t>902690680400</t>
  </si>
  <si>
    <t>2YAWF1780100</t>
  </si>
  <si>
    <t>904680808600</t>
  </si>
  <si>
    <t>20PF47800000</t>
  </si>
  <si>
    <t>5VKE25771000</t>
  </si>
  <si>
    <t>2JSWE7660100</t>
  </si>
  <si>
    <t>1DNWH2031100</t>
  </si>
  <si>
    <t>1W7185120200</t>
  </si>
  <si>
    <t>2A6185110000</t>
  </si>
  <si>
    <t>2A6185120000</t>
  </si>
  <si>
    <t>463185120000</t>
  </si>
  <si>
    <t>4F2181200000</t>
  </si>
  <si>
    <t>3M5185110000</t>
  </si>
  <si>
    <t>3M5185120000</t>
  </si>
  <si>
    <t>4LSE81400100</t>
  </si>
  <si>
    <t>21CE85400000</t>
  </si>
  <si>
    <t>5KT185400000</t>
  </si>
  <si>
    <t>4ST185400100</t>
  </si>
  <si>
    <t>4LSE85400100</t>
  </si>
  <si>
    <t>296181400200</t>
  </si>
  <si>
    <t>164185110000</t>
  </si>
  <si>
    <t>1S4E85400000</t>
  </si>
  <si>
    <t>21CE85120000</t>
  </si>
  <si>
    <t>2D0E85120000</t>
  </si>
  <si>
    <t>5HHE85110000</t>
  </si>
  <si>
    <t>5AVE85400000</t>
  </si>
  <si>
    <t>2D0E85110000</t>
  </si>
  <si>
    <t>2D0E85130000</t>
  </si>
  <si>
    <t>3M5185400100</t>
  </si>
  <si>
    <t>1PME85400000</t>
  </si>
  <si>
    <t>21CE85110000</t>
  </si>
  <si>
    <t>2GSE85400000</t>
  </si>
  <si>
    <t>3KGW253E0000</t>
  </si>
  <si>
    <t>4F2253210298</t>
  </si>
  <si>
    <t>4JGW00450000</t>
  </si>
  <si>
    <t>4VJW253A0900</t>
  </si>
  <si>
    <t>5BPF58111900</t>
  </si>
  <si>
    <t>JP3BHW253602</t>
  </si>
  <si>
    <t>NA18AW253600</t>
  </si>
  <si>
    <t>NA2NAW004500</t>
  </si>
  <si>
    <t>NA2NAW004600</t>
  </si>
  <si>
    <t>NA34XW004500</t>
  </si>
  <si>
    <t>NA3YFW004500</t>
  </si>
  <si>
    <t>NA4JGW004600</t>
  </si>
  <si>
    <t>NA4X8W004500</t>
  </si>
  <si>
    <t>3TL251210098</t>
  </si>
  <si>
    <t>4BEW253E0000</t>
  </si>
  <si>
    <t>NA183W253600</t>
  </si>
  <si>
    <t>NA3M5W004500</t>
  </si>
  <si>
    <t>NA4JGW004500</t>
  </si>
  <si>
    <t>JP3KGW253600</t>
  </si>
  <si>
    <t>5JUW00450000</t>
  </si>
  <si>
    <t>NA3M5W004600</t>
  </si>
  <si>
    <t>3FAW253A0000</t>
  </si>
  <si>
    <t>NA4X8W004600</t>
  </si>
  <si>
    <t>5XTW00450000</t>
  </si>
  <si>
    <t>5MXF530K0000</t>
  </si>
  <si>
    <t>NA3KGW253600</t>
  </si>
  <si>
    <t>4KNW253E1100</t>
  </si>
  <si>
    <t>4USW00450000</t>
  </si>
  <si>
    <t>NA18AW253610</t>
  </si>
  <si>
    <t>NA183W253610</t>
  </si>
  <si>
    <t>TW2NAW004500</t>
  </si>
  <si>
    <t>NA5USW004500</t>
  </si>
  <si>
    <t>4WXX25330000</t>
  </si>
  <si>
    <t>5UNW00465100</t>
  </si>
  <si>
    <t>34XW00460200</t>
  </si>
  <si>
    <t>NA1KHW004500</t>
  </si>
  <si>
    <t>NA36MW004500</t>
  </si>
  <si>
    <t>NA5MVW004500</t>
  </si>
  <si>
    <t>5MXF43120000</t>
  </si>
  <si>
    <t>5MXF43110100</t>
  </si>
  <si>
    <t>5S9W00450000</t>
  </si>
  <si>
    <t>5MLXF5330000</t>
  </si>
  <si>
    <t>5USF53210000</t>
  </si>
  <si>
    <t>5SLW00460000</t>
  </si>
  <si>
    <t>NA5USW004600</t>
  </si>
  <si>
    <t>5LPW00450000</t>
  </si>
  <si>
    <t>JP3GD2582W00</t>
  </si>
  <si>
    <t>5YYF582U0000</t>
  </si>
  <si>
    <t>5RMF582T0000</t>
  </si>
  <si>
    <t>TW4JGW004500</t>
  </si>
  <si>
    <t>5XTW00465000</t>
  </si>
  <si>
    <t>NA5S9W004500</t>
  </si>
  <si>
    <t>5HHF53300000</t>
  </si>
  <si>
    <t>5RMW00451000</t>
  </si>
  <si>
    <t>3XLW00450000</t>
  </si>
  <si>
    <t>NA5XTW004600</t>
  </si>
  <si>
    <t>5GEW00450000</t>
  </si>
  <si>
    <t>JP55LH1950UU</t>
  </si>
  <si>
    <t>5YYF580U2000</t>
  </si>
  <si>
    <t>5MVW00450100</t>
  </si>
  <si>
    <t>5VXW00460000</t>
  </si>
  <si>
    <t>4USF580U0000</t>
  </si>
  <si>
    <t>5D9F530K0000</t>
  </si>
  <si>
    <t>5D9W00450100</t>
  </si>
  <si>
    <t>4S3F58112000</t>
  </si>
  <si>
    <t>NA5EBW004600</t>
  </si>
  <si>
    <t>4ANF53211035</t>
  </si>
  <si>
    <t>3GDW00470000</t>
  </si>
  <si>
    <t>NA5RMW004500</t>
  </si>
  <si>
    <t>3B4W00450000</t>
  </si>
  <si>
    <t>3B42582T0100</t>
  </si>
  <si>
    <t>5NDF582T0000</t>
  </si>
  <si>
    <t>4S3W00450000</t>
  </si>
  <si>
    <t>NA5VKW004600</t>
  </si>
  <si>
    <t>NA5VKW004500</t>
  </si>
  <si>
    <t>5YYF582U1000</t>
  </si>
  <si>
    <t>5SLW00450000</t>
  </si>
  <si>
    <t>3C5W00460000</t>
  </si>
  <si>
    <t>5D9F582U0100</t>
  </si>
  <si>
    <t>5D9F580U0100</t>
  </si>
  <si>
    <t>5VHWF5360000</t>
  </si>
  <si>
    <t>12BW25330000</t>
  </si>
  <si>
    <t>5PA2580T0000</t>
  </si>
  <si>
    <t>43DF59060100</t>
  </si>
  <si>
    <t>3XGW00570000</t>
  </si>
  <si>
    <t>5VLF51210135</t>
  </si>
  <si>
    <t>22PW00450000</t>
  </si>
  <si>
    <t>3C5258060000</t>
  </si>
  <si>
    <t>5RMF58052000</t>
  </si>
  <si>
    <t>5TSF51210000</t>
  </si>
  <si>
    <t>1S4W00450000</t>
  </si>
  <si>
    <t>5SUF582T0000</t>
  </si>
  <si>
    <t>36LF53211000</t>
  </si>
  <si>
    <t>44CW00460000</t>
  </si>
  <si>
    <t>5TLF582U0000</t>
  </si>
  <si>
    <t>5XT2582W0000</t>
  </si>
  <si>
    <t>1GCF530K0000</t>
  </si>
  <si>
    <t>5D9F53210000</t>
  </si>
  <si>
    <t>3C1F58051000</t>
  </si>
  <si>
    <t>5VX258060000</t>
  </si>
  <si>
    <t>1C3W00465000</t>
  </si>
  <si>
    <t>3B4W00460000</t>
  </si>
  <si>
    <t>3B4W00461000</t>
  </si>
  <si>
    <t>5YUW00460000</t>
  </si>
  <si>
    <t>4B4F582T0100</t>
  </si>
  <si>
    <t>5VKF581T0000</t>
  </si>
  <si>
    <t>5D9F58050100</t>
  </si>
  <si>
    <t>5JUF580T0000</t>
  </si>
  <si>
    <t>3BNW00450100</t>
  </si>
  <si>
    <t>17CW00450000</t>
  </si>
  <si>
    <t>5LWF530K0000</t>
  </si>
  <si>
    <t>1SCF58060000</t>
  </si>
  <si>
    <t>54BW00450000</t>
  </si>
  <si>
    <t>4HMW00450000</t>
  </si>
  <si>
    <t>3LSW253E0000</t>
  </si>
  <si>
    <t>46PF582T0000</t>
  </si>
  <si>
    <t>5VKF58060000</t>
  </si>
  <si>
    <t>1SBF582T0000</t>
  </si>
  <si>
    <t>54BF582U0000</t>
  </si>
  <si>
    <t>1C3W0046B000</t>
  </si>
  <si>
    <t>5XT2582T0000</t>
  </si>
  <si>
    <t>3D9F582U1000</t>
  </si>
  <si>
    <t>5NMF58050000</t>
  </si>
  <si>
    <t>1SBW00450000</t>
  </si>
  <si>
    <t>4JG2580T0100</t>
  </si>
  <si>
    <t>4ESW00470000</t>
  </si>
  <si>
    <t>3KGW253E2000</t>
  </si>
  <si>
    <t>2S22582W7000</t>
  </si>
  <si>
    <t>20PF582W0000</t>
  </si>
  <si>
    <t>54BF580U0000</t>
  </si>
  <si>
    <t>3D8W00460000</t>
  </si>
  <si>
    <t>3HB258310000</t>
  </si>
  <si>
    <t>5SL258050000</t>
  </si>
  <si>
    <t>5TSF51210100</t>
  </si>
  <si>
    <t>2GSW00450000</t>
  </si>
  <si>
    <t>3DRW253E0000</t>
  </si>
  <si>
    <t>3LP258050000</t>
  </si>
  <si>
    <t>5XCW00450000</t>
  </si>
  <si>
    <t>1CKF582U0000</t>
  </si>
  <si>
    <t>1WDF581U0000</t>
  </si>
  <si>
    <t>2FBF63110000</t>
  </si>
  <si>
    <t>1RC2581T0000</t>
  </si>
  <si>
    <t>1WD258050000</t>
  </si>
  <si>
    <t>5VXW00450000</t>
  </si>
  <si>
    <t>3D9F580U0100</t>
  </si>
  <si>
    <t>3GDW00450100</t>
  </si>
  <si>
    <t>1PMF58050000</t>
  </si>
  <si>
    <t>1SBF53210000</t>
  </si>
  <si>
    <t>3D8258060000</t>
  </si>
  <si>
    <t>2DPF58050000</t>
  </si>
  <si>
    <t>1WD258060000</t>
  </si>
  <si>
    <t>1S3W00450000</t>
  </si>
  <si>
    <t>5B4W00450000</t>
  </si>
  <si>
    <t>5B4W00451000</t>
  </si>
  <si>
    <t>1S32582W1000</t>
  </si>
  <si>
    <t>1D2W00450000</t>
  </si>
  <si>
    <t>1CKF582W0000</t>
  </si>
  <si>
    <t>2JSW00450000</t>
  </si>
  <si>
    <t>44CF582W0000</t>
  </si>
  <si>
    <t>46PF580T1000</t>
  </si>
  <si>
    <t>5S9F580T2100</t>
  </si>
  <si>
    <t>1WS258050000</t>
  </si>
  <si>
    <t>3LP2582T0000</t>
  </si>
  <si>
    <t>4PTW00450000</t>
  </si>
  <si>
    <t>46PF580T0100</t>
  </si>
  <si>
    <t>2BMF58050000</t>
  </si>
  <si>
    <t>4S3F58050000</t>
  </si>
  <si>
    <t>1LBF530K0000</t>
  </si>
  <si>
    <t>43DF510L0000</t>
  </si>
  <si>
    <t>54SF582U0000</t>
  </si>
  <si>
    <t>2GSF580U0000</t>
  </si>
  <si>
    <t>3C52580W1000</t>
  </si>
  <si>
    <t>15CF580U0100</t>
  </si>
  <si>
    <t>2CCF58050000</t>
  </si>
  <si>
    <t>5EBW00460000</t>
  </si>
  <si>
    <t>44CF58060000</t>
  </si>
  <si>
    <t>B97W00450000</t>
  </si>
  <si>
    <t>5VLF53210133</t>
  </si>
  <si>
    <t>5RMF53210300</t>
  </si>
  <si>
    <t>2LPWF53E0000</t>
  </si>
  <si>
    <t>2JSF582W0000</t>
  </si>
  <si>
    <t>B97F58060000</t>
  </si>
  <si>
    <t>B97F582W0000</t>
  </si>
  <si>
    <t>B97F580W1000</t>
  </si>
  <si>
    <t>B97F580W0000</t>
  </si>
  <si>
    <t>1WS2582W0000</t>
  </si>
  <si>
    <t>1WS2581T0000</t>
  </si>
  <si>
    <t>1EDF58050000</t>
  </si>
  <si>
    <t>1FDF582U0000</t>
  </si>
  <si>
    <t>2DPF582U0000</t>
  </si>
  <si>
    <t>E76321512950</t>
  </si>
  <si>
    <t>1WDF582W0000</t>
  </si>
  <si>
    <t>4KNW253A0000</t>
  </si>
  <si>
    <t>53PF58050000</t>
  </si>
  <si>
    <t>1WDF581U0100</t>
  </si>
  <si>
    <t>2JSW00460900</t>
  </si>
  <si>
    <t>3PTW253A1000</t>
  </si>
  <si>
    <t>2DPF582W0000</t>
  </si>
  <si>
    <t>2JSF582T0000</t>
  </si>
  <si>
    <t>2JSW00450900</t>
  </si>
  <si>
    <t>11L841150000</t>
  </si>
  <si>
    <t>4F4841150000</t>
  </si>
  <si>
    <t>3AYH3350V000</t>
  </si>
  <si>
    <t>4F48413000FH</t>
  </si>
  <si>
    <t>4VPH41690000</t>
  </si>
  <si>
    <t>5HHH43110000</t>
  </si>
  <si>
    <t>5VAH33101000</t>
  </si>
  <si>
    <t>5VAH33201000</t>
  </si>
  <si>
    <t>5VAH33301000</t>
  </si>
  <si>
    <t>NA11L8333000</t>
  </si>
  <si>
    <t>NA11LH3330MI</t>
  </si>
  <si>
    <t>NA17W8472100</t>
  </si>
  <si>
    <t>NA18A8331000</t>
  </si>
  <si>
    <t>NA18A83310MN</t>
  </si>
  <si>
    <t>NA18A8332010</t>
  </si>
  <si>
    <t>NA18A8333000</t>
  </si>
  <si>
    <t>NA18A8451000</t>
  </si>
  <si>
    <t>NA1T98333000</t>
  </si>
  <si>
    <t>NA1V18333000</t>
  </si>
  <si>
    <t>NA1V18472100</t>
  </si>
  <si>
    <t>NA1YHH333000</t>
  </si>
  <si>
    <t>NA1YHH3330MI</t>
  </si>
  <si>
    <t>NA2608333000</t>
  </si>
  <si>
    <t>NA34X8471000</t>
  </si>
  <si>
    <t>NA3718431200</t>
  </si>
  <si>
    <t>NA4J28333000</t>
  </si>
  <si>
    <t>NA4VPH331000</t>
  </si>
  <si>
    <t>NA4VPH332000</t>
  </si>
  <si>
    <t>NA4X88451000</t>
  </si>
  <si>
    <t>NA5E28331000</t>
  </si>
  <si>
    <t>NA5PCH333000</t>
  </si>
  <si>
    <t>TW11L8411000</t>
  </si>
  <si>
    <t>TW11L8413000</t>
  </si>
  <si>
    <t>TW18G8411500</t>
  </si>
  <si>
    <t>TW18G8412000</t>
  </si>
  <si>
    <t>TW1V18411000</t>
  </si>
  <si>
    <t>TW1V18431200</t>
  </si>
  <si>
    <t>TW23F8411500</t>
  </si>
  <si>
    <t>TW34L8335000</t>
  </si>
  <si>
    <t>TW4F48411500</t>
  </si>
  <si>
    <t>TW4F48413000</t>
  </si>
  <si>
    <t>18G841150000</t>
  </si>
  <si>
    <t>36LH3520V000</t>
  </si>
  <si>
    <t>3TLH33307000</t>
  </si>
  <si>
    <t>3VSH33100000</t>
  </si>
  <si>
    <t>3VSH33200000</t>
  </si>
  <si>
    <t>5T5H4140V004</t>
  </si>
  <si>
    <t>18A833201000</t>
  </si>
  <si>
    <t>3TLH33100000</t>
  </si>
  <si>
    <t>3TLH33200000</t>
  </si>
  <si>
    <t>3TLH33300000</t>
  </si>
  <si>
    <t>3TLH33400000</t>
  </si>
  <si>
    <t>3XAH33100000</t>
  </si>
  <si>
    <t>4GC841100000</t>
  </si>
  <si>
    <t>5HHH41150000</t>
  </si>
  <si>
    <t>5T5H4130V000</t>
  </si>
  <si>
    <t>5VAH3330V000</t>
  </si>
  <si>
    <t>5VAH3340V000</t>
  </si>
  <si>
    <t>YG4JFH333000</t>
  </si>
  <si>
    <t>5T5H3350V000</t>
  </si>
  <si>
    <t>3TLH47100000</t>
  </si>
  <si>
    <t>3TLH33107000</t>
  </si>
  <si>
    <t>3NXH33201000</t>
  </si>
  <si>
    <t>3XAH33200100</t>
  </si>
  <si>
    <t>3TLH33306000</t>
  </si>
  <si>
    <t>3TLH33406000</t>
  </si>
  <si>
    <t>3TLH33407000</t>
  </si>
  <si>
    <t>3TLH51110000</t>
  </si>
  <si>
    <t>3TLH51310000</t>
  </si>
  <si>
    <t>3TT843100000</t>
  </si>
  <si>
    <t>3VP833320000</t>
  </si>
  <si>
    <t>4AV833102000</t>
  </si>
  <si>
    <t>4F483312N000</t>
  </si>
  <si>
    <t>5PCH33100000</t>
  </si>
  <si>
    <t>NA18G8333000</t>
  </si>
  <si>
    <t>NA3M58411400</t>
  </si>
  <si>
    <t>NA3M58452101</t>
  </si>
  <si>
    <t>TW34L8355000</t>
  </si>
  <si>
    <t>TW4828411000</t>
  </si>
  <si>
    <t>3NXH33101000</t>
  </si>
  <si>
    <t>36LH4130V000</t>
  </si>
  <si>
    <t>371843126000</t>
  </si>
  <si>
    <t>JP3GM8335000</t>
  </si>
  <si>
    <t>NA4VPH332200</t>
  </si>
  <si>
    <t>NA4VPH331200</t>
  </si>
  <si>
    <t>5T5H4115V093</t>
  </si>
  <si>
    <t>11L841300000</t>
  </si>
  <si>
    <t>JP3BK8335000</t>
  </si>
  <si>
    <t>TW36LH4115V0</t>
  </si>
  <si>
    <t>3BK833500000</t>
  </si>
  <si>
    <t>36LH4115V000</t>
  </si>
  <si>
    <t>4VPH47000000</t>
  </si>
  <si>
    <t>4VPH430A0000</t>
  </si>
  <si>
    <t>36LH4110V000</t>
  </si>
  <si>
    <t>3TLH33206000</t>
  </si>
  <si>
    <t>3NXH33401000</t>
  </si>
  <si>
    <t>3NXH33301000</t>
  </si>
  <si>
    <t>5VAH3320V000</t>
  </si>
  <si>
    <t>5KAH33101000</t>
  </si>
  <si>
    <t>5KAH33201000</t>
  </si>
  <si>
    <t>5KAH33304000</t>
  </si>
  <si>
    <t>5KAH33404000</t>
  </si>
  <si>
    <t>4VPH41440000</t>
  </si>
  <si>
    <t>5KAH43151000</t>
  </si>
  <si>
    <t>3TLH45100000</t>
  </si>
  <si>
    <t>4TLH41111000</t>
  </si>
  <si>
    <t>4LSH33500000</t>
  </si>
  <si>
    <t>5VAH3310V000</t>
  </si>
  <si>
    <t>5LWH43000100</t>
  </si>
  <si>
    <t>5LWH47000000</t>
  </si>
  <si>
    <t>3E1841121100</t>
  </si>
  <si>
    <t>3TLH33207000</t>
  </si>
  <si>
    <t>5PCH33401000</t>
  </si>
  <si>
    <t>3AYH4140V000</t>
  </si>
  <si>
    <t>5DGH47101000</t>
  </si>
  <si>
    <t>1MHH3350V000</t>
  </si>
  <si>
    <t>NA3TLH451000</t>
  </si>
  <si>
    <t>4JFH33100000</t>
  </si>
  <si>
    <t>4JFH33200000</t>
  </si>
  <si>
    <t>TW3XAH472100</t>
  </si>
  <si>
    <t>TW1MHH355000</t>
  </si>
  <si>
    <t>5KAH43101000</t>
  </si>
  <si>
    <t>3NXH45100000</t>
  </si>
  <si>
    <t>5KAH41301000</t>
  </si>
  <si>
    <t>4TLH41400000</t>
  </si>
  <si>
    <t>5YYH47101000</t>
  </si>
  <si>
    <t>5UM84710E000</t>
  </si>
  <si>
    <t>5PCH33201000</t>
  </si>
  <si>
    <t>5PCH33301000</t>
  </si>
  <si>
    <t>5PCH33101000</t>
  </si>
  <si>
    <t>5RMH43100000</t>
  </si>
  <si>
    <t>5KAH43400000</t>
  </si>
  <si>
    <t>11L841100100</t>
  </si>
  <si>
    <t>5YYH33101000</t>
  </si>
  <si>
    <t>5YYH33201000</t>
  </si>
  <si>
    <t>3E1833501200</t>
  </si>
  <si>
    <t>5YYH41500000</t>
  </si>
  <si>
    <t>3GM833500100</t>
  </si>
  <si>
    <t>4F4841100000</t>
  </si>
  <si>
    <t>4F4841300033</t>
  </si>
  <si>
    <t>5KAH41300000</t>
  </si>
  <si>
    <t>36LH43003000</t>
  </si>
  <si>
    <t>4JFH33400000</t>
  </si>
  <si>
    <t>5PW833101000</t>
  </si>
  <si>
    <t>5PW833201000</t>
  </si>
  <si>
    <t>5LWH43140000</t>
  </si>
  <si>
    <t>4TLH39410000</t>
  </si>
  <si>
    <t>5S9H33300000</t>
  </si>
  <si>
    <t>5S9H33400000</t>
  </si>
  <si>
    <t>NA5KAH331020</t>
  </si>
  <si>
    <t>5S9H33200000</t>
  </si>
  <si>
    <t>3XAH43100000</t>
  </si>
  <si>
    <t>5S9H33100000</t>
  </si>
  <si>
    <t>3NXH45210000</t>
  </si>
  <si>
    <t>3RW833401000</t>
  </si>
  <si>
    <t>5S9H33120000</t>
  </si>
  <si>
    <t>4PT833400000</t>
  </si>
  <si>
    <t>5SL843002200</t>
  </si>
  <si>
    <t>5S9H43100000</t>
  </si>
  <si>
    <t>3TLH33106000</t>
  </si>
  <si>
    <t>5YYH33202000</t>
  </si>
  <si>
    <t>5YYH33102000</t>
  </si>
  <si>
    <t>5KM847100000</t>
  </si>
  <si>
    <t>21CH33500000</t>
  </si>
  <si>
    <t>45DH43000000</t>
  </si>
  <si>
    <t>21CH33200000</t>
  </si>
  <si>
    <t>21CH33300000</t>
  </si>
  <si>
    <t>21CH33400000</t>
  </si>
  <si>
    <t>21CH33100000</t>
  </si>
  <si>
    <t>5T5H4110V000</t>
  </si>
  <si>
    <t>5LWH43000200</t>
  </si>
  <si>
    <t>5ERH41400000</t>
  </si>
  <si>
    <t>5VLH33102100</t>
  </si>
  <si>
    <t>5VLH33202100</t>
  </si>
  <si>
    <t>5XPH33200000</t>
  </si>
  <si>
    <t>5VLH33401100</t>
  </si>
  <si>
    <t>5YYH33500000</t>
  </si>
  <si>
    <t>21CH47100000</t>
  </si>
  <si>
    <t>5KAH33500000</t>
  </si>
  <si>
    <t>5LLH43140000</t>
  </si>
  <si>
    <t>5D9H33100000</t>
  </si>
  <si>
    <t>5D9H33200000</t>
  </si>
  <si>
    <t>5VLH33301100</t>
  </si>
  <si>
    <t>5VLH43152100</t>
  </si>
  <si>
    <t>5VLH43002300</t>
  </si>
  <si>
    <t>21CH43120000</t>
  </si>
  <si>
    <t>5USH51100000</t>
  </si>
  <si>
    <t>5XPH33100000</t>
  </si>
  <si>
    <t>20PH33100000</t>
  </si>
  <si>
    <t>5CPH33500000</t>
  </si>
  <si>
    <t>3FA847100000</t>
  </si>
  <si>
    <t>45SH44100000</t>
  </si>
  <si>
    <t>20PH33200000</t>
  </si>
  <si>
    <t>5VLH43121000</t>
  </si>
  <si>
    <t>5YYH47102000</t>
  </si>
  <si>
    <t>5D9H47101000</t>
  </si>
  <si>
    <t>36LH4140V000</t>
  </si>
  <si>
    <t>4B4H33300200</t>
  </si>
  <si>
    <t>4B4H33400100</t>
  </si>
  <si>
    <t>5VLH43302200</t>
  </si>
  <si>
    <t>1S4H33100000</t>
  </si>
  <si>
    <t>1S4H33200000</t>
  </si>
  <si>
    <t>45SH33100000</t>
  </si>
  <si>
    <t>18A833301100</t>
  </si>
  <si>
    <t>18A833401000</t>
  </si>
  <si>
    <t>4JFH45100000</t>
  </si>
  <si>
    <t>4B4H33400200</t>
  </si>
  <si>
    <t>5VLH33502000</t>
  </si>
  <si>
    <t>5VLH33201100</t>
  </si>
  <si>
    <t>5VLY84712100</t>
  </si>
  <si>
    <t>21DH47100000</t>
  </si>
  <si>
    <t>4JFH33300000</t>
  </si>
  <si>
    <t>4JFH33205000</t>
  </si>
  <si>
    <t>4JFH33305000</t>
  </si>
  <si>
    <t>4JFH33405000</t>
  </si>
  <si>
    <t>4JFH33105000</t>
  </si>
  <si>
    <t>5D9H33201000</t>
  </si>
  <si>
    <t>4GY847100000</t>
  </si>
  <si>
    <t>2D1833402000</t>
  </si>
  <si>
    <t>45SH33200000</t>
  </si>
  <si>
    <t>5D9H33500000</t>
  </si>
  <si>
    <t>41G833501000</t>
  </si>
  <si>
    <t>35R833502000</t>
  </si>
  <si>
    <t>4FPH51302100</t>
  </si>
  <si>
    <t>5D9H33101000</t>
  </si>
  <si>
    <t>2D5H33500000</t>
  </si>
  <si>
    <t>4VWF43100000</t>
  </si>
  <si>
    <t>4FPH51302000</t>
  </si>
  <si>
    <t>11DH33101000</t>
  </si>
  <si>
    <t>23LH51300000</t>
  </si>
  <si>
    <t>5VKH33400000</t>
  </si>
  <si>
    <t>5VKH33300000</t>
  </si>
  <si>
    <t>5HHH33500000</t>
  </si>
  <si>
    <t>5S9H33102000</t>
  </si>
  <si>
    <t>5VKH47101000</t>
  </si>
  <si>
    <t>54BH430A0000</t>
  </si>
  <si>
    <t>1SYH43100000</t>
  </si>
  <si>
    <t>54BH33201000</t>
  </si>
  <si>
    <t>18CH33100000</t>
  </si>
  <si>
    <t>18CH33200000</t>
  </si>
  <si>
    <t>5D1H33200000</t>
  </si>
  <si>
    <t>5T5H4140V000</t>
  </si>
  <si>
    <t>5VLH33502100</t>
  </si>
  <si>
    <t>1CKH33200000</t>
  </si>
  <si>
    <t>1CKH47400000</t>
  </si>
  <si>
    <t>5VLY84714000</t>
  </si>
  <si>
    <t>54BH33101000</t>
  </si>
  <si>
    <t>1CKH33300000</t>
  </si>
  <si>
    <t>1SBH43100000</t>
  </si>
  <si>
    <t>5S9H33103000</t>
  </si>
  <si>
    <t>5S9H33202000</t>
  </si>
  <si>
    <t>3VSH45100000</t>
  </si>
  <si>
    <t>5S9H33301000</t>
  </si>
  <si>
    <t>5S9H33401000</t>
  </si>
  <si>
    <t>5S9H33203000</t>
  </si>
  <si>
    <t>1SBH33300100</t>
  </si>
  <si>
    <t>1SBH33400000</t>
  </si>
  <si>
    <t>1CKH33100000</t>
  </si>
  <si>
    <t>5VLH51100100</t>
  </si>
  <si>
    <t>18DH33100000</t>
  </si>
  <si>
    <t>18DH33200000</t>
  </si>
  <si>
    <t>3D9H33301000</t>
  </si>
  <si>
    <t>1CKH47100000</t>
  </si>
  <si>
    <t>4BE833300000</t>
  </si>
  <si>
    <t>5D1H33100000</t>
  </si>
  <si>
    <t>2D5H33501000</t>
  </si>
  <si>
    <t>1CKH33400000</t>
  </si>
  <si>
    <t>1PMH33300000</t>
  </si>
  <si>
    <t>44CH47400000</t>
  </si>
  <si>
    <t>11L833301100</t>
  </si>
  <si>
    <t>3D9H33401000</t>
  </si>
  <si>
    <t>4B4H33500000</t>
  </si>
  <si>
    <t>18CH33500000</t>
  </si>
  <si>
    <t>5VKH33100000</t>
  </si>
  <si>
    <t>5VKH33200000</t>
  </si>
  <si>
    <t>5PS847100000</t>
  </si>
  <si>
    <t>3LU833300100</t>
  </si>
  <si>
    <t>1PMH33400000</t>
  </si>
  <si>
    <t>1PMH33100000</t>
  </si>
  <si>
    <t>1PMH33200000</t>
  </si>
  <si>
    <t>18A833201100</t>
  </si>
  <si>
    <t>11DH35000300</t>
  </si>
  <si>
    <t>18A833401100</t>
  </si>
  <si>
    <t>2D1843000000</t>
  </si>
  <si>
    <t>1SBH47100000</t>
  </si>
  <si>
    <t>4D0H47100000</t>
  </si>
  <si>
    <t>11DH33401100</t>
  </si>
  <si>
    <t>4D0H33301000</t>
  </si>
  <si>
    <t>4D0H33401000</t>
  </si>
  <si>
    <t>5S9H33401100</t>
  </si>
  <si>
    <t>5S9H33301100</t>
  </si>
  <si>
    <t>18CH33500100</t>
  </si>
  <si>
    <t>18CH47000100</t>
  </si>
  <si>
    <t>3D9H33101000</t>
  </si>
  <si>
    <t>3D9H33201000</t>
  </si>
  <si>
    <t>2FBH33300000</t>
  </si>
  <si>
    <t>2EK851110000</t>
  </si>
  <si>
    <t>2FBH33400000</t>
  </si>
  <si>
    <t>5S9H33203100</t>
  </si>
  <si>
    <t>1RC833300000</t>
  </si>
  <si>
    <t>2GSH47100000</t>
  </si>
  <si>
    <t>5S9H33103100</t>
  </si>
  <si>
    <t>1WDH33101000</t>
  </si>
  <si>
    <t>1WDH47400000</t>
  </si>
  <si>
    <t>1WS833200000</t>
  </si>
  <si>
    <t>1WS847100000</t>
  </si>
  <si>
    <t>2FBH33200000</t>
  </si>
  <si>
    <t>1YCH33200000</t>
  </si>
  <si>
    <t>5S9H47000100</t>
  </si>
  <si>
    <t>1WDH33201000</t>
  </si>
  <si>
    <t>1WDH33301000</t>
  </si>
  <si>
    <t>2FBH33100000</t>
  </si>
  <si>
    <t>20BH43100000</t>
  </si>
  <si>
    <t>5VLY84715000</t>
  </si>
  <si>
    <t>5TSH33500100</t>
  </si>
  <si>
    <t>2GSH47101000</t>
  </si>
  <si>
    <t>2DPH33100000</t>
  </si>
  <si>
    <t>4D0H33101000</t>
  </si>
  <si>
    <t>58PH33301000</t>
  </si>
  <si>
    <t>58PH33400000</t>
  </si>
  <si>
    <t>58PH33401000</t>
  </si>
  <si>
    <t>4C9H33500000</t>
  </si>
  <si>
    <t>1RC847000000</t>
  </si>
  <si>
    <t>58PH33201000</t>
  </si>
  <si>
    <t>58PH33101000</t>
  </si>
  <si>
    <t>45DH33400000</t>
  </si>
  <si>
    <t>45DH33100000</t>
  </si>
  <si>
    <t>45DH33200000</t>
  </si>
  <si>
    <t>45DH33300000</t>
  </si>
  <si>
    <t>58PH33300000</t>
  </si>
  <si>
    <t>B72H33300000</t>
  </si>
  <si>
    <t>B72H33400000</t>
  </si>
  <si>
    <t>20PH43120100</t>
  </si>
  <si>
    <t>2JSH33300000</t>
  </si>
  <si>
    <t>2JSH33400000</t>
  </si>
  <si>
    <t>5S9H33104100</t>
  </si>
  <si>
    <t>5S9H33204100</t>
  </si>
  <si>
    <t>1YCH33100000</t>
  </si>
  <si>
    <t>B72H33100000</t>
  </si>
  <si>
    <t>1KB833200000</t>
  </si>
  <si>
    <t>5VLH51103000</t>
  </si>
  <si>
    <t>1YCH33300000</t>
  </si>
  <si>
    <t>5VLH43754000</t>
  </si>
  <si>
    <t>5VLH43305000</t>
  </si>
  <si>
    <t>2WSH44100000</t>
  </si>
  <si>
    <t>36LH3330V000</t>
  </si>
  <si>
    <t>1WDH33401000</t>
  </si>
  <si>
    <t>2FBH33400100</t>
  </si>
  <si>
    <t>18CH43970000</t>
  </si>
  <si>
    <t>2FBH33300100</t>
  </si>
  <si>
    <t>1EPH33100100</t>
  </si>
  <si>
    <t>1KB833100000</t>
  </si>
  <si>
    <t>2JSH47000000</t>
  </si>
  <si>
    <t>2MDH33100000</t>
  </si>
  <si>
    <t>2MDH33200000</t>
  </si>
  <si>
    <t>2MDH33300000</t>
  </si>
  <si>
    <t>2MDH33400000</t>
  </si>
  <si>
    <t>4B4H33301000</t>
  </si>
  <si>
    <t>4B4H33401000</t>
  </si>
  <si>
    <t>1FDH33100000</t>
  </si>
  <si>
    <t>1S4H33102000</t>
  </si>
  <si>
    <t>5YYH33101100</t>
  </si>
  <si>
    <t>1FDH33200000</t>
  </si>
  <si>
    <t>1S4H33202000</t>
  </si>
  <si>
    <t>1FDH47100000</t>
  </si>
  <si>
    <t>B04H33101000</t>
  </si>
  <si>
    <t>4AG851110000</t>
  </si>
  <si>
    <t>21CH33500100</t>
  </si>
  <si>
    <t>5VLH51104000</t>
  </si>
  <si>
    <t>4D0H33201000</t>
  </si>
  <si>
    <t>BS2833100000</t>
  </si>
  <si>
    <t>B44H33100000</t>
  </si>
  <si>
    <t>B44H33200000</t>
  </si>
  <si>
    <t>1PMH33300100</t>
  </si>
  <si>
    <t>1PMH33400100</t>
  </si>
  <si>
    <t>B97H47400000</t>
  </si>
  <si>
    <t>1DKH51110000</t>
  </si>
  <si>
    <t>2WSH33100100</t>
  </si>
  <si>
    <t>2JSH33300100</t>
  </si>
  <si>
    <t>2JSH33400100</t>
  </si>
  <si>
    <t>2JSH43100000</t>
  </si>
  <si>
    <t>2WSH33100000</t>
  </si>
  <si>
    <t>36LH3340V000</t>
  </si>
  <si>
    <t>5S9H33104200</t>
  </si>
  <si>
    <t>BA5H33300000</t>
  </si>
  <si>
    <t>BA5H33200000</t>
  </si>
  <si>
    <t>BA5H33400000</t>
  </si>
  <si>
    <t>BA5H33100000</t>
  </si>
  <si>
    <t>2DR2517G0000</t>
  </si>
  <si>
    <t>5YYH43121000</t>
  </si>
  <si>
    <t>2F9843970100</t>
  </si>
  <si>
    <t>2WSH33200100</t>
  </si>
  <si>
    <t>2FCH51110000</t>
  </si>
  <si>
    <t>2JSH430A0000</t>
  </si>
  <si>
    <t>4F483330N000</t>
  </si>
  <si>
    <t>36LH413E0000</t>
  </si>
  <si>
    <t>1SBH33400100</t>
  </si>
  <si>
    <t>5YYH33201100</t>
  </si>
  <si>
    <t>B04H33201000</t>
  </si>
  <si>
    <t>B97H47100000</t>
  </si>
  <si>
    <t>B44H33500000</t>
  </si>
  <si>
    <t>54PH51300000</t>
  </si>
  <si>
    <t>B1LH33100000</t>
  </si>
  <si>
    <t>B1LH33300000</t>
  </si>
  <si>
    <t>BS2833200000</t>
  </si>
  <si>
    <t>1RC833400000</t>
  </si>
  <si>
    <t>B1LH33200000</t>
  </si>
  <si>
    <t>B1LH33400000</t>
  </si>
  <si>
    <t>B97H43001000</t>
  </si>
  <si>
    <t>B67833300000</t>
  </si>
  <si>
    <t>2DPH33200000</t>
  </si>
  <si>
    <t>4VPH23700000</t>
  </si>
  <si>
    <t>4VPH23720000</t>
  </si>
  <si>
    <t>3J0825300200</t>
  </si>
  <si>
    <t>4STH39800000</t>
  </si>
  <si>
    <t>55K821500100</t>
  </si>
  <si>
    <t>JP4378132120</t>
  </si>
  <si>
    <t>YG36LH259000</t>
  </si>
  <si>
    <t>166823702000</t>
  </si>
  <si>
    <t>8DG823700000</t>
  </si>
  <si>
    <t>NA8DG8237000</t>
  </si>
  <si>
    <t>18A819606000</t>
  </si>
  <si>
    <t>34X124110000</t>
  </si>
  <si>
    <t>36LH1960V000</t>
  </si>
  <si>
    <t>36LH3980V000</t>
  </si>
  <si>
    <t>3AH819601000</t>
  </si>
  <si>
    <t>3AY818010000</t>
  </si>
  <si>
    <t>3XGH39801000</t>
  </si>
  <si>
    <t>3TLH25902100</t>
  </si>
  <si>
    <t>4CK819600100</t>
  </si>
  <si>
    <t>4GC8251A0000</t>
  </si>
  <si>
    <t>4GL1410A0000</t>
  </si>
  <si>
    <t>4KM825400000</t>
  </si>
  <si>
    <t>4ST825400000</t>
  </si>
  <si>
    <t>4STH19400000</t>
  </si>
  <si>
    <t>JP1K88132100</t>
  </si>
  <si>
    <t>NA1RH8196000</t>
  </si>
  <si>
    <t>NA23F8554000</t>
  </si>
  <si>
    <t>NA2A78554000</t>
  </si>
  <si>
    <t>NA3538197063</t>
  </si>
  <si>
    <t>NA3BN8196000</t>
  </si>
  <si>
    <t>NA4698259100</t>
  </si>
  <si>
    <t>TW3J08253002</t>
  </si>
  <si>
    <t>TW3XGH398010</t>
  </si>
  <si>
    <t>TW4CK8196001</t>
  </si>
  <si>
    <t>34X858200100</t>
  </si>
  <si>
    <t>5LXH21510000</t>
  </si>
  <si>
    <t>NA56J8237000</t>
  </si>
  <si>
    <t>35381970M000</t>
  </si>
  <si>
    <t>1M1839803000</t>
  </si>
  <si>
    <t>50M81801M000</t>
  </si>
  <si>
    <t>59LH25900000</t>
  </si>
  <si>
    <t>JP1K88132520</t>
  </si>
  <si>
    <t>122825300200</t>
  </si>
  <si>
    <t>TW3J08253000</t>
  </si>
  <si>
    <t>26H839800000</t>
  </si>
  <si>
    <t>4ST855400000</t>
  </si>
  <si>
    <t>4JG818900000</t>
  </si>
  <si>
    <t>11L825011000</t>
  </si>
  <si>
    <t>136825400300</t>
  </si>
  <si>
    <t>3RW819500000</t>
  </si>
  <si>
    <t>4JFH25900100</t>
  </si>
  <si>
    <t>4KD819400000</t>
  </si>
  <si>
    <t>4JFH25900000</t>
  </si>
  <si>
    <t>36LH2151V000</t>
  </si>
  <si>
    <t>NA1668237000</t>
  </si>
  <si>
    <t>4DMH18010000</t>
  </si>
  <si>
    <t>4VPH25520000</t>
  </si>
  <si>
    <t>54NH1910V000</t>
  </si>
  <si>
    <t>3KWH19400200</t>
  </si>
  <si>
    <t>TW3JO8253000</t>
  </si>
  <si>
    <t>1RH819601100</t>
  </si>
  <si>
    <t>3TLH25900100</t>
  </si>
  <si>
    <t>18GH25900000</t>
  </si>
  <si>
    <t>4GC855401000</t>
  </si>
  <si>
    <t>NA4GC8554000</t>
  </si>
  <si>
    <t>3TJ819600200</t>
  </si>
  <si>
    <t>4STH25300300</t>
  </si>
  <si>
    <t>4ENH25900000</t>
  </si>
  <si>
    <t>3NXH41590000</t>
  </si>
  <si>
    <t>4JFH25901000</t>
  </si>
  <si>
    <t>5LWH25010000</t>
  </si>
  <si>
    <t>5HHH19600000</t>
  </si>
  <si>
    <t>5RMH55401000</t>
  </si>
  <si>
    <t>3NXH25900000</t>
  </si>
  <si>
    <t>5LTH25900000</t>
  </si>
  <si>
    <t>36LH2530V100</t>
  </si>
  <si>
    <t>395839800000</t>
  </si>
  <si>
    <t>3WP839800000</t>
  </si>
  <si>
    <t>3C5818010000</t>
  </si>
  <si>
    <t>3LS823050000</t>
  </si>
  <si>
    <t>4LSH25400000</t>
  </si>
  <si>
    <t>5YYH39801100</t>
  </si>
  <si>
    <t>36LH47142000</t>
  </si>
  <si>
    <t>4LSH23700000</t>
  </si>
  <si>
    <t>5MXH19400000</t>
  </si>
  <si>
    <t>5GEH25901000</t>
  </si>
  <si>
    <t>5LW1410A0000</t>
  </si>
  <si>
    <t>36LH55401000</t>
  </si>
  <si>
    <t>3Y6829170000</t>
  </si>
  <si>
    <t>5YYH19500000</t>
  </si>
  <si>
    <t>TW5LWF582V00</t>
  </si>
  <si>
    <t>4DMH55400000</t>
  </si>
  <si>
    <t>5TPF582U0000</t>
  </si>
  <si>
    <t>NA4GL1545100</t>
  </si>
  <si>
    <t>5YYH23700000</t>
  </si>
  <si>
    <t>5YYWE1410000</t>
  </si>
  <si>
    <t>5USH19400000</t>
  </si>
  <si>
    <t>5VAH25900000</t>
  </si>
  <si>
    <t>22PH25900000</t>
  </si>
  <si>
    <t>5TSH55401100</t>
  </si>
  <si>
    <t>5JVH25901000</t>
  </si>
  <si>
    <t>3HE818900000</t>
  </si>
  <si>
    <t>3GD2582W0000</t>
  </si>
  <si>
    <t>3TT839800000</t>
  </si>
  <si>
    <t>5KAH19601000</t>
  </si>
  <si>
    <t>24PH55400000</t>
  </si>
  <si>
    <t>5YYH55401000</t>
  </si>
  <si>
    <t>5KAH19600000</t>
  </si>
  <si>
    <t>1S4H19600000</t>
  </si>
  <si>
    <t>5RM1410A0000</t>
  </si>
  <si>
    <t>20PH23700100</t>
  </si>
  <si>
    <t>5UM83976E100</t>
  </si>
  <si>
    <t>5GLH25900000</t>
  </si>
  <si>
    <t>5VLH39800000</t>
  </si>
  <si>
    <t>5RMH55402000</t>
  </si>
  <si>
    <t>5S9F582U0000</t>
  </si>
  <si>
    <t>21CF582U0000</t>
  </si>
  <si>
    <t>41G85540M000</t>
  </si>
  <si>
    <t>5SL819600000</t>
  </si>
  <si>
    <t>5AVH25400000</t>
  </si>
  <si>
    <t>5S9H19400000</t>
  </si>
  <si>
    <t>5MXH19401100</t>
  </si>
  <si>
    <t>4STH18000000</t>
  </si>
  <si>
    <t>5LWH25011200</t>
  </si>
  <si>
    <t>5YYH19601000</t>
  </si>
  <si>
    <t>35BH19600000</t>
  </si>
  <si>
    <t>5YYH18000000</t>
  </si>
  <si>
    <t>21CH25010000</t>
  </si>
  <si>
    <t>5VLH19400100</t>
  </si>
  <si>
    <t>5DWH18000000</t>
  </si>
  <si>
    <t>5VLH19600000</t>
  </si>
  <si>
    <t>5VX8591A3000</t>
  </si>
  <si>
    <t>1M1839803100</t>
  </si>
  <si>
    <t>21CH25400000</t>
  </si>
  <si>
    <t>5MLH23700100</t>
  </si>
  <si>
    <t>5AVE410A0000</t>
  </si>
  <si>
    <t>5YYH25905000</t>
  </si>
  <si>
    <t>5TPH18010000</t>
  </si>
  <si>
    <t>2GV821510000</t>
  </si>
  <si>
    <t>1S7H19401000</t>
  </si>
  <si>
    <t>21CH55400000</t>
  </si>
  <si>
    <t>5YYH14500000</t>
  </si>
  <si>
    <t>5AVH55401000</t>
  </si>
  <si>
    <t>5D9XH2500100</t>
  </si>
  <si>
    <t>5S9H39801000</t>
  </si>
  <si>
    <t>5TLH19600000</t>
  </si>
  <si>
    <t>4STH39801100</t>
  </si>
  <si>
    <t>42DH20210000</t>
  </si>
  <si>
    <t>24PH25900000</t>
  </si>
  <si>
    <t>21CH14500000</t>
  </si>
  <si>
    <t>5VLH25010200</t>
  </si>
  <si>
    <t>5AVH23700000</t>
  </si>
  <si>
    <t>3B2H25902000</t>
  </si>
  <si>
    <t>4TR823700000</t>
  </si>
  <si>
    <t>4VPH18002000</t>
  </si>
  <si>
    <t>3GFH19600000</t>
  </si>
  <si>
    <t>5TJ829170200</t>
  </si>
  <si>
    <t>4BP823700000</t>
  </si>
  <si>
    <t>5VAH25901000</t>
  </si>
  <si>
    <t>21CH19400000</t>
  </si>
  <si>
    <t>3GB825400100</t>
  </si>
  <si>
    <t>5T5H39800000</t>
  </si>
  <si>
    <t>3CK825010000</t>
  </si>
  <si>
    <t>5TJ82590E000</t>
  </si>
  <si>
    <t>5TLH55401100</t>
  </si>
  <si>
    <t>5VS825666000</t>
  </si>
  <si>
    <t>5LWH18000200</t>
  </si>
  <si>
    <t>3B2H25901000</t>
  </si>
  <si>
    <t>5VKF21740000</t>
  </si>
  <si>
    <t>45DH25903000</t>
  </si>
  <si>
    <t>5VLH18000000</t>
  </si>
  <si>
    <t>45SH25902000</t>
  </si>
  <si>
    <t>2P2H19600000</t>
  </si>
  <si>
    <t>21CH181E0000</t>
  </si>
  <si>
    <t>21C821510000</t>
  </si>
  <si>
    <t>21CW81940000</t>
  </si>
  <si>
    <t>21CH25900000</t>
  </si>
  <si>
    <t>21C1410A0000</t>
  </si>
  <si>
    <t>21CH18000000</t>
  </si>
  <si>
    <t>54BH19600000</t>
  </si>
  <si>
    <t>21CH19401000</t>
  </si>
  <si>
    <t>5JUH25900000</t>
  </si>
  <si>
    <t>3NS823700000</t>
  </si>
  <si>
    <t>5D9H18000000</t>
  </si>
  <si>
    <t>5HH855400000</t>
  </si>
  <si>
    <t>21CH18001000</t>
  </si>
  <si>
    <t>21D825301000</t>
  </si>
  <si>
    <t>54BE54110000</t>
  </si>
  <si>
    <t>4B4H39800000</t>
  </si>
  <si>
    <t>20PH19500000</t>
  </si>
  <si>
    <t>17S855400000</t>
  </si>
  <si>
    <t>54BH39800000</t>
  </si>
  <si>
    <t>5KM825600000</t>
  </si>
  <si>
    <t>5GM825600000</t>
  </si>
  <si>
    <t>1PMH25010000</t>
  </si>
  <si>
    <t>5TLH39800100</t>
  </si>
  <si>
    <t>583133100100</t>
  </si>
  <si>
    <t>583133200000</t>
  </si>
  <si>
    <t>3B2H25903000</t>
  </si>
  <si>
    <t>21CH21510000</t>
  </si>
  <si>
    <t>4GY825401000</t>
  </si>
  <si>
    <t>3J0821800000</t>
  </si>
  <si>
    <t>3KWH18010000</t>
  </si>
  <si>
    <t>2D0H14501000</t>
  </si>
  <si>
    <t>3RW1410A1000</t>
  </si>
  <si>
    <t>4FPH23700100</t>
  </si>
  <si>
    <t>4DEH55400000</t>
  </si>
  <si>
    <t>4SV819401200</t>
  </si>
  <si>
    <t>38BH18000100</t>
  </si>
  <si>
    <t>3S9H25300100</t>
  </si>
  <si>
    <t>5VLH19801000</t>
  </si>
  <si>
    <t>5HHH39801000</t>
  </si>
  <si>
    <t>5SF262871000</t>
  </si>
  <si>
    <t>5MLH19600000</t>
  </si>
  <si>
    <t>28P825100000</t>
  </si>
  <si>
    <t>4GL825300200</t>
  </si>
  <si>
    <t>3VSH25900000</t>
  </si>
  <si>
    <t>4JG825011100</t>
  </si>
  <si>
    <t>5D9H554A1100</t>
  </si>
  <si>
    <t>5MLH23702100</t>
  </si>
  <si>
    <t>45DH25901000</t>
  </si>
  <si>
    <t>5HHH25400200</t>
  </si>
  <si>
    <t>1SBH25300000</t>
  </si>
  <si>
    <t>21CXH2502000</t>
  </si>
  <si>
    <t>3TKH25902100</t>
  </si>
  <si>
    <t>16S1410A0000</t>
  </si>
  <si>
    <t>5YYH18001100</t>
  </si>
  <si>
    <t>2C0819400000</t>
  </si>
  <si>
    <t>24PE44932000</t>
  </si>
  <si>
    <t>5H0839800900</t>
  </si>
  <si>
    <t>4B4820250000</t>
  </si>
  <si>
    <t>1SBY82500000</t>
  </si>
  <si>
    <t>5VLH18000100</t>
  </si>
  <si>
    <t>3HBH19100000</t>
  </si>
  <si>
    <t>2D0H19600000</t>
  </si>
  <si>
    <t>1UF221740100</t>
  </si>
  <si>
    <t>5RM825301000</t>
  </si>
  <si>
    <t>1D7819600100</t>
  </si>
  <si>
    <t>24PE44930000</t>
  </si>
  <si>
    <t>4AR855400000</t>
  </si>
  <si>
    <t>1SBH55400000</t>
  </si>
  <si>
    <t>5VLH55401100</t>
  </si>
  <si>
    <t>1CKH25300000</t>
  </si>
  <si>
    <t>5D9H25400000</t>
  </si>
  <si>
    <t>5TPH23700000</t>
  </si>
  <si>
    <t>21CH14501000</t>
  </si>
  <si>
    <t>20PH25300000</t>
  </si>
  <si>
    <t>5BPH39801000</t>
  </si>
  <si>
    <t>2UJ818900000</t>
  </si>
  <si>
    <t>20CH591A0000</t>
  </si>
  <si>
    <t>3DM819600100</t>
  </si>
  <si>
    <t>4GY818900000</t>
  </si>
  <si>
    <t>5D9H18000300</t>
  </si>
  <si>
    <t>54BH18000300</t>
  </si>
  <si>
    <t>4XY819600000</t>
  </si>
  <si>
    <t>1JPH23700000</t>
  </si>
  <si>
    <t>2UJ839800000</t>
  </si>
  <si>
    <t>21CXH2503000</t>
  </si>
  <si>
    <t>45SXH2501000</t>
  </si>
  <si>
    <t>4XE819401200</t>
  </si>
  <si>
    <t>21CH21500000</t>
  </si>
  <si>
    <t>54BH19400000</t>
  </si>
  <si>
    <t>5VLH25904300</t>
  </si>
  <si>
    <t>5USH19401000</t>
  </si>
  <si>
    <t>54BH25300000</t>
  </si>
  <si>
    <t>5VY133101000</t>
  </si>
  <si>
    <t>3D9H25011100</t>
  </si>
  <si>
    <t>5EL823700000</t>
  </si>
  <si>
    <t>5T5H25010000</t>
  </si>
  <si>
    <t>5YYH19501000</t>
  </si>
  <si>
    <t>1SBH25010000</t>
  </si>
  <si>
    <t>21CH19403000</t>
  </si>
  <si>
    <t>21CH19512000</t>
  </si>
  <si>
    <t>5VS8255P0000</t>
  </si>
  <si>
    <t>5TJ818903000</t>
  </si>
  <si>
    <t>54BH55401000</t>
  </si>
  <si>
    <t>1P5H23701100</t>
  </si>
  <si>
    <t>58PF47300300</t>
  </si>
  <si>
    <t>1SBY82500100</t>
  </si>
  <si>
    <t>21CH55401000</t>
  </si>
  <si>
    <t>5PA855400000</t>
  </si>
  <si>
    <t>5VK839800000</t>
  </si>
  <si>
    <t>5JJ821510000</t>
  </si>
  <si>
    <t>42DY82500000</t>
  </si>
  <si>
    <t>35BH25900000</t>
  </si>
  <si>
    <t>5GT819600000</t>
  </si>
  <si>
    <t>54BH19400100</t>
  </si>
  <si>
    <t>21C1410A1000</t>
  </si>
  <si>
    <t>5YP857900000</t>
  </si>
  <si>
    <t>3TS855400000</t>
  </si>
  <si>
    <t>3LD825664000</t>
  </si>
  <si>
    <t>5JUH25901000</t>
  </si>
  <si>
    <t>3J0855402000</t>
  </si>
  <si>
    <t>45DH25900000</t>
  </si>
  <si>
    <t>3YX829170100</t>
  </si>
  <si>
    <t>21CH18001300</t>
  </si>
  <si>
    <t>3WP819800000</t>
  </si>
  <si>
    <t>5VK8591A1100</t>
  </si>
  <si>
    <t>5VK8591A0200</t>
  </si>
  <si>
    <t>4B4825011000</t>
  </si>
  <si>
    <t>3B4839800000</t>
  </si>
  <si>
    <t>1SBH25901000</t>
  </si>
  <si>
    <t>20PH23700200</t>
  </si>
  <si>
    <t>3SX818900000</t>
  </si>
  <si>
    <t>4ST855400100</t>
  </si>
  <si>
    <t>4B4H19600000</t>
  </si>
  <si>
    <t>3D9H25013000</t>
  </si>
  <si>
    <t>5D9H25400100</t>
  </si>
  <si>
    <t>36LH3980V100</t>
  </si>
  <si>
    <t>2SBH29170000</t>
  </si>
  <si>
    <t>2GSH25010000</t>
  </si>
  <si>
    <t>2CDH20210000</t>
  </si>
  <si>
    <t>42X81960A100</t>
  </si>
  <si>
    <t>43DH25100000</t>
  </si>
  <si>
    <t>5VX819600000</t>
  </si>
  <si>
    <t>5JJ819502000</t>
  </si>
  <si>
    <t>1BNH25900000</t>
  </si>
  <si>
    <t>25DH19600000</t>
  </si>
  <si>
    <t>4STH25303100</t>
  </si>
  <si>
    <t>5S9H18000000</t>
  </si>
  <si>
    <t>4B4H19600100</t>
  </si>
  <si>
    <t>5KAH14503000</t>
  </si>
  <si>
    <t>1SBY82500200</t>
  </si>
  <si>
    <t>5VLH39802200</t>
  </si>
  <si>
    <t>5S9WH25020A0</t>
  </si>
  <si>
    <t>5S9WH25020C0</t>
  </si>
  <si>
    <t>5VK819503000</t>
  </si>
  <si>
    <t>3KAH25302100</t>
  </si>
  <si>
    <t>5JJ819501000</t>
  </si>
  <si>
    <t>1JPH23700100</t>
  </si>
  <si>
    <t>5C9H25900000</t>
  </si>
  <si>
    <t>1SVH25900000</t>
  </si>
  <si>
    <t>1PMH14500000</t>
  </si>
  <si>
    <t>1WS825400000</t>
  </si>
  <si>
    <t>35BH14500000</t>
  </si>
  <si>
    <t>18P818010000</t>
  </si>
  <si>
    <t>5VX823700000</t>
  </si>
  <si>
    <t>1CKH19400100</t>
  </si>
  <si>
    <t>3B4819400000</t>
  </si>
  <si>
    <t>5BN819600000</t>
  </si>
  <si>
    <t>5YT855400000</t>
  </si>
  <si>
    <t>3TKH25901000</t>
  </si>
  <si>
    <t>4TLH25902000</t>
  </si>
  <si>
    <t>20PH19500100</t>
  </si>
  <si>
    <t>5TNH19400000</t>
  </si>
  <si>
    <t>4B4825010100</t>
  </si>
  <si>
    <t>34D825900000</t>
  </si>
  <si>
    <t>52BH35910000</t>
  </si>
  <si>
    <t>5HHH23700100</t>
  </si>
  <si>
    <t>3S8H25900000</t>
  </si>
  <si>
    <t>5YYH29170200</t>
  </si>
  <si>
    <t>21CH29170200</t>
  </si>
  <si>
    <t>2D18591A2000</t>
  </si>
  <si>
    <t>5B4819400000</t>
  </si>
  <si>
    <t>5TJ819401200</t>
  </si>
  <si>
    <t>24PH55401000</t>
  </si>
  <si>
    <t>4D0H39800100</t>
  </si>
  <si>
    <t>2MDH25900100</t>
  </si>
  <si>
    <t>1GSH19600000</t>
  </si>
  <si>
    <t>2GSH19600000</t>
  </si>
  <si>
    <t>54PH35910000</t>
  </si>
  <si>
    <t>5PS857900000</t>
  </si>
  <si>
    <t>1FDF31001000</t>
  </si>
  <si>
    <t>67F821514000</t>
  </si>
  <si>
    <t>67F821515000</t>
  </si>
  <si>
    <t>1DNH55401000</t>
  </si>
  <si>
    <t>1ST819500000</t>
  </si>
  <si>
    <t>56D825010100</t>
  </si>
  <si>
    <t>4ANH25902000</t>
  </si>
  <si>
    <t>1WDH18000000</t>
  </si>
  <si>
    <t>2GSH19600100</t>
  </si>
  <si>
    <t>5S9H39804200</t>
  </si>
  <si>
    <t>44CH18901000</t>
  </si>
  <si>
    <t>5TLH39800200</t>
  </si>
  <si>
    <t>5S9H39800100</t>
  </si>
  <si>
    <t>54BH18000500</t>
  </si>
  <si>
    <t>2GSXH2501000</t>
  </si>
  <si>
    <t>56DW82020100</t>
  </si>
  <si>
    <t>25TH25902000</t>
  </si>
  <si>
    <t>5JW821511000</t>
  </si>
  <si>
    <t>5VK124100000</t>
  </si>
  <si>
    <t>1WDH19600000</t>
  </si>
  <si>
    <t>53PH25010100</t>
  </si>
  <si>
    <t>B72H25900000</t>
  </si>
  <si>
    <t>3TT825300000</t>
  </si>
  <si>
    <t>4B4H39801000</t>
  </si>
  <si>
    <t>1S4835910000</t>
  </si>
  <si>
    <t>5VLH18900000</t>
  </si>
  <si>
    <t>2MDH25901000</t>
  </si>
  <si>
    <t>2MDH55400000</t>
  </si>
  <si>
    <t>3TKH25900100</t>
  </si>
  <si>
    <t>1A0821510000</t>
  </si>
  <si>
    <t>1FDH19600000</t>
  </si>
  <si>
    <t>B77H591A0200</t>
  </si>
  <si>
    <t>2JSH25011200</t>
  </si>
  <si>
    <t>2DUH25900000</t>
  </si>
  <si>
    <t>1FDH25300000</t>
  </si>
  <si>
    <t>1WS221750000</t>
  </si>
  <si>
    <t>56J823700000</t>
  </si>
  <si>
    <t>1S4835910100</t>
  </si>
  <si>
    <t>1SR263350000</t>
  </si>
  <si>
    <t>2GSH18000100</t>
  </si>
  <si>
    <t>1CKH19500100</t>
  </si>
  <si>
    <t>2FBH19500000</t>
  </si>
  <si>
    <t>19D829170000</t>
  </si>
  <si>
    <t>2JSH39800000</t>
  </si>
  <si>
    <t>2SH814500000</t>
  </si>
  <si>
    <t>BS2824700000</t>
  </si>
  <si>
    <t>BA4H25900000</t>
  </si>
  <si>
    <t>BA4H591A0000</t>
  </si>
  <si>
    <t>36LH25900000</t>
  </si>
  <si>
    <t>2GSH14500000</t>
  </si>
  <si>
    <t>B97XH2501000</t>
  </si>
  <si>
    <t>2DDH591A0000</t>
  </si>
  <si>
    <t>54BH18001000</t>
  </si>
  <si>
    <t>B44H19400000</t>
  </si>
  <si>
    <t>5YYH25900000</t>
  </si>
  <si>
    <t>2GSH18001000</t>
  </si>
  <si>
    <t>B97XH2501100</t>
  </si>
  <si>
    <t>1FDH18000000</t>
  </si>
  <si>
    <t>4B4W82020100</t>
  </si>
  <si>
    <t>1RC8255P0000</t>
  </si>
  <si>
    <t>B0LH25010000</t>
  </si>
  <si>
    <t>B6UH25900000</t>
  </si>
  <si>
    <t>2WSH25901000</t>
  </si>
  <si>
    <t>B97H39800000</t>
  </si>
  <si>
    <t>5MYH23700000</t>
  </si>
  <si>
    <t>1XC819400000</t>
  </si>
  <si>
    <t>BS2859700000</t>
  </si>
  <si>
    <t>38BH57900000</t>
  </si>
  <si>
    <t>B97H19600000</t>
  </si>
  <si>
    <t>21D825301100</t>
  </si>
  <si>
    <t>42DY82500100</t>
  </si>
  <si>
    <t>45SXH2503000</t>
  </si>
  <si>
    <t>3TLF73110000</t>
  </si>
  <si>
    <t>3XAF74400000</t>
  </si>
  <si>
    <t>4STF71110033</t>
  </si>
  <si>
    <t>5VAF73110000</t>
  </si>
  <si>
    <t>NA18A2731100</t>
  </si>
  <si>
    <t>NA3362731100</t>
  </si>
  <si>
    <t>NA4392711100</t>
  </si>
  <si>
    <t>NA4ANF731100</t>
  </si>
  <si>
    <t>YG3VSF731100</t>
  </si>
  <si>
    <t>YG5GEF168500</t>
  </si>
  <si>
    <t>11H259190000</t>
  </si>
  <si>
    <t>18G144580000</t>
  </si>
  <si>
    <t>1L4283560000</t>
  </si>
  <si>
    <t>1L7274300000</t>
  </si>
  <si>
    <t>2A6835190000</t>
  </si>
  <si>
    <t>2T5262670000</t>
  </si>
  <si>
    <t>2T5262730000</t>
  </si>
  <si>
    <t>2T5262740000</t>
  </si>
  <si>
    <t>304151280000</t>
  </si>
  <si>
    <t>36LH25880000</t>
  </si>
  <si>
    <t>3J0221310000</t>
  </si>
  <si>
    <t>3TLH45510000</t>
  </si>
  <si>
    <t>3VSF83350000</t>
  </si>
  <si>
    <t>4L0178110000</t>
  </si>
  <si>
    <t>4STF331A0033</t>
  </si>
  <si>
    <t>4STF74110033</t>
  </si>
  <si>
    <t>4STF83210000</t>
  </si>
  <si>
    <t>4VPF82570100</t>
  </si>
  <si>
    <t>4WXF612N0000</t>
  </si>
  <si>
    <t>5JVF71150000</t>
  </si>
  <si>
    <t>5JVF74420000</t>
  </si>
  <si>
    <t>5JVF836A0000</t>
  </si>
  <si>
    <t>5PJF74110000</t>
  </si>
  <si>
    <t>5VAF74320000</t>
  </si>
  <si>
    <t>NA1272743000</t>
  </si>
  <si>
    <t>NA1272743010</t>
  </si>
  <si>
    <t>NA18G8455100</t>
  </si>
  <si>
    <t>NA3618292100</t>
  </si>
  <si>
    <t>NA3TLF472100</t>
  </si>
  <si>
    <t>NA5JVF151300</t>
  </si>
  <si>
    <t>NA83J8291000</t>
  </si>
  <si>
    <t>TW18G8455100</t>
  </si>
  <si>
    <t>YG3TLF213100</t>
  </si>
  <si>
    <t>YG3TLF741100</t>
  </si>
  <si>
    <t>4VPE51180000</t>
  </si>
  <si>
    <t>NA12027430BA</t>
  </si>
  <si>
    <t>5GEF16850000</t>
  </si>
  <si>
    <t>3NXF48603300</t>
  </si>
  <si>
    <t>5GEF74110000</t>
  </si>
  <si>
    <t>3NXF73110000</t>
  </si>
  <si>
    <t>NA3TLF744000</t>
  </si>
  <si>
    <t>22W274210090</t>
  </si>
  <si>
    <t>36LF11550000</t>
  </si>
  <si>
    <t>3NXF34610000</t>
  </si>
  <si>
    <t>3TLF21870000</t>
  </si>
  <si>
    <t>3VSF81890000</t>
  </si>
  <si>
    <t>3Y1233190000</t>
  </si>
  <si>
    <t>4X8213430000</t>
  </si>
  <si>
    <t>5VAF31210000</t>
  </si>
  <si>
    <t>5VAF31310000</t>
  </si>
  <si>
    <t>NA1202743000</t>
  </si>
  <si>
    <t>NA3TLF317410</t>
  </si>
  <si>
    <t>NA3TLH513200</t>
  </si>
  <si>
    <t>NA4JFF474A00</t>
  </si>
  <si>
    <t>4JFF71110000</t>
  </si>
  <si>
    <t>NA4JF2731100</t>
  </si>
  <si>
    <t>18A251210035</t>
  </si>
  <si>
    <t>18A274120000</t>
  </si>
  <si>
    <t>3AC213220000</t>
  </si>
  <si>
    <t>3E1835150000</t>
  </si>
  <si>
    <t>3NXH21220000</t>
  </si>
  <si>
    <t>3TLF21790000</t>
  </si>
  <si>
    <t>3TLF74420000</t>
  </si>
  <si>
    <t>3TLH51320000</t>
  </si>
  <si>
    <t>3XAF47730033</t>
  </si>
  <si>
    <t>3XGF59190100</t>
  </si>
  <si>
    <t>5JVF836E0000</t>
  </si>
  <si>
    <t>NA4JFF711J00</t>
  </si>
  <si>
    <t>NA3NXF151300</t>
  </si>
  <si>
    <t>3TLF74320000</t>
  </si>
  <si>
    <t>3XGF59191100</t>
  </si>
  <si>
    <t>4VPF612M0100</t>
  </si>
  <si>
    <t>5VAF74420000</t>
  </si>
  <si>
    <t>5PJF74210000</t>
  </si>
  <si>
    <t>5GLF48300000</t>
  </si>
  <si>
    <t>5JUF73110000</t>
  </si>
  <si>
    <t>5VAH4551V000</t>
  </si>
  <si>
    <t>4VPF612N0100</t>
  </si>
  <si>
    <t>NA3TLF731100</t>
  </si>
  <si>
    <t>NA36182921AB</t>
  </si>
  <si>
    <t>NA36182921DE</t>
  </si>
  <si>
    <t>NA83J82910AB</t>
  </si>
  <si>
    <t>NA3TLF743000</t>
  </si>
  <si>
    <t>NA3NXF486000</t>
  </si>
  <si>
    <t>4VWF16850000</t>
  </si>
  <si>
    <t>5RMF16850000</t>
  </si>
  <si>
    <t>5LWF47730000</t>
  </si>
  <si>
    <t>5LWH29110000</t>
  </si>
  <si>
    <t>5MXF83560000</t>
  </si>
  <si>
    <t>NA3TLF317400</t>
  </si>
  <si>
    <t>4VPF15140000</t>
  </si>
  <si>
    <t>NA3KAH291100</t>
  </si>
  <si>
    <t>3NXF34630000</t>
  </si>
  <si>
    <t>4JFF73110000</t>
  </si>
  <si>
    <t>3TLF73115000</t>
  </si>
  <si>
    <t>3Y6829110000</t>
  </si>
  <si>
    <t>NA4X8F151300</t>
  </si>
  <si>
    <t>NA4VPF612M00</t>
  </si>
  <si>
    <t>NA4VPF612N00</t>
  </si>
  <si>
    <t>4STF34610000</t>
  </si>
  <si>
    <t>5GEF331A0000</t>
  </si>
  <si>
    <t>5C9F31740000</t>
  </si>
  <si>
    <t>2A6221790000</t>
  </si>
  <si>
    <t>4VPE76230000</t>
  </si>
  <si>
    <t>36LF53661000</t>
  </si>
  <si>
    <t>2TYH29110000</t>
  </si>
  <si>
    <t>5GLF73110000</t>
  </si>
  <si>
    <t>18A283220000</t>
  </si>
  <si>
    <t>NA5JUF731100</t>
  </si>
  <si>
    <t>5KAH35190000</t>
  </si>
  <si>
    <t>3B2F74320000</t>
  </si>
  <si>
    <t>3B2F74420000</t>
  </si>
  <si>
    <t>5JVF74111000</t>
  </si>
  <si>
    <t>5RMF21990000</t>
  </si>
  <si>
    <t>5YYF74111000</t>
  </si>
  <si>
    <t>5YYH29110000</t>
  </si>
  <si>
    <t>5YYF741L0000</t>
  </si>
  <si>
    <t>2TYH29150100</t>
  </si>
  <si>
    <t>5YYF73111000</t>
  </si>
  <si>
    <t>5C9F74420000</t>
  </si>
  <si>
    <t>5C9F74110000</t>
  </si>
  <si>
    <t>18G144930000</t>
  </si>
  <si>
    <t>3TLF31741000</t>
  </si>
  <si>
    <t>3TLF74210000</t>
  </si>
  <si>
    <t>4JFH45525000</t>
  </si>
  <si>
    <t>3NXH45510000</t>
  </si>
  <si>
    <t>NA3JBW004500</t>
  </si>
  <si>
    <t>5GEF74400000</t>
  </si>
  <si>
    <t>5GEF74300000</t>
  </si>
  <si>
    <t>5YYF742L0000</t>
  </si>
  <si>
    <t>5PCF74420000</t>
  </si>
  <si>
    <t>4VPE76200000</t>
  </si>
  <si>
    <t>NA4VPF614400</t>
  </si>
  <si>
    <t>3B2F74210000</t>
  </si>
  <si>
    <t>3B2F74110000</t>
  </si>
  <si>
    <t>5YYH23100000</t>
  </si>
  <si>
    <t>5TSF74410000</t>
  </si>
  <si>
    <t>2A6147720000</t>
  </si>
  <si>
    <t>5TLE76230000</t>
  </si>
  <si>
    <t>4VPE76700100</t>
  </si>
  <si>
    <t>NA4VPF614000</t>
  </si>
  <si>
    <t>3C8QF1TW0000</t>
  </si>
  <si>
    <t>5S9F16850000</t>
  </si>
  <si>
    <t>3S8F73110000</t>
  </si>
  <si>
    <t>4STE111F0000</t>
  </si>
  <si>
    <t>5S9F612K0000</t>
  </si>
  <si>
    <t>5S9F612L0000</t>
  </si>
  <si>
    <t>5TSH29210000</t>
  </si>
  <si>
    <t>3B2F73110000</t>
  </si>
  <si>
    <t>5MXF14100000</t>
  </si>
  <si>
    <t>5S9F612K0100</t>
  </si>
  <si>
    <t>3TLF74300000</t>
  </si>
  <si>
    <t>3E1234610000</t>
  </si>
  <si>
    <t>5SL283560000</t>
  </si>
  <si>
    <t>5H01111F0000</t>
  </si>
  <si>
    <t>5XPF15140000</t>
  </si>
  <si>
    <t>5SL274300100</t>
  </si>
  <si>
    <t>24PH29100000</t>
  </si>
  <si>
    <t>NA5GEF743300</t>
  </si>
  <si>
    <t>33G829130100</t>
  </si>
  <si>
    <t>83J829100000</t>
  </si>
  <si>
    <t>5S9F612L0100</t>
  </si>
  <si>
    <t>5TSF74311100</t>
  </si>
  <si>
    <t>5S9F82570000</t>
  </si>
  <si>
    <t>20PF74610000</t>
  </si>
  <si>
    <t>3S8F741L0000</t>
  </si>
  <si>
    <t>22PF73110000</t>
  </si>
  <si>
    <t>384184280000</t>
  </si>
  <si>
    <t>4F4248600100</t>
  </si>
  <si>
    <t>35BF74510000</t>
  </si>
  <si>
    <t>20PF74510000</t>
  </si>
  <si>
    <t>21CF74130000</t>
  </si>
  <si>
    <t>35BF74610000</t>
  </si>
  <si>
    <t>45DF71110000</t>
  </si>
  <si>
    <t>21CF47730000</t>
  </si>
  <si>
    <t>3KAF62680000</t>
  </si>
  <si>
    <t>3B4176230000</t>
  </si>
  <si>
    <t>4GL181810000</t>
  </si>
  <si>
    <t>1S4F21740000</t>
  </si>
  <si>
    <t>3B2F48300000</t>
  </si>
  <si>
    <t>3B2F48320000</t>
  </si>
  <si>
    <t>5TSF53660000</t>
  </si>
  <si>
    <t>5YYH33181000</t>
  </si>
  <si>
    <t>5RMF53210000</t>
  </si>
  <si>
    <t>21CF21740000</t>
  </si>
  <si>
    <t>5USF53211000</t>
  </si>
  <si>
    <t>4VPE46271000</t>
  </si>
  <si>
    <t>21CF31740000</t>
  </si>
  <si>
    <t>35BF74110000</t>
  </si>
  <si>
    <t>3XAWF4770000</t>
  </si>
  <si>
    <t>20PF74310000</t>
  </si>
  <si>
    <t>5TSH29110000</t>
  </si>
  <si>
    <t>1LG215130000</t>
  </si>
  <si>
    <t>45DF73110000</t>
  </si>
  <si>
    <t>35BF741L0100</t>
  </si>
  <si>
    <t>23TF532111WN</t>
  </si>
  <si>
    <t>37JF53660200</t>
  </si>
  <si>
    <t>5AVE71210000</t>
  </si>
  <si>
    <t>5TLF62700000</t>
  </si>
  <si>
    <t>5VLF74620000</t>
  </si>
  <si>
    <t>4P2H23100000</t>
  </si>
  <si>
    <t>5GEF74520000</t>
  </si>
  <si>
    <t>5VLF42161000</t>
  </si>
  <si>
    <t>3TLF21310000</t>
  </si>
  <si>
    <t>5YYF331A2000</t>
  </si>
  <si>
    <t>35BF331A0000</t>
  </si>
  <si>
    <t>21CF745200P0</t>
  </si>
  <si>
    <t>20PF832U0000</t>
  </si>
  <si>
    <t>901090820200</t>
  </si>
  <si>
    <t>2D1274200000</t>
  </si>
  <si>
    <t>5TLF58670100</t>
  </si>
  <si>
    <t>2D1274100000</t>
  </si>
  <si>
    <t>5C9F74320000</t>
  </si>
  <si>
    <t>30X122830000</t>
  </si>
  <si>
    <t>21CF411G0000</t>
  </si>
  <si>
    <t>3YJ165230000</t>
  </si>
  <si>
    <t>45SF831T0000</t>
  </si>
  <si>
    <t>45SF832T0000</t>
  </si>
  <si>
    <t>45SF83560000</t>
  </si>
  <si>
    <t>35BF116A0000</t>
  </si>
  <si>
    <t>5YYF58670000</t>
  </si>
  <si>
    <t>22W221290000</t>
  </si>
  <si>
    <t>4VWH33680000</t>
  </si>
  <si>
    <t>4VWH454L0000</t>
  </si>
  <si>
    <t>5S9F612L0200</t>
  </si>
  <si>
    <t>5S9F612K0200</t>
  </si>
  <si>
    <t>5C9F74111000</t>
  </si>
  <si>
    <t>5S9F34610100</t>
  </si>
  <si>
    <t>4FPH29210000</t>
  </si>
  <si>
    <t>4FPH29110000</t>
  </si>
  <si>
    <t>5TSF743H0000</t>
  </si>
  <si>
    <t>5VLF15130000</t>
  </si>
  <si>
    <t>45DF31740000</t>
  </si>
  <si>
    <t>4GUF16850000</t>
  </si>
  <si>
    <t>5VLF74400000</t>
  </si>
  <si>
    <t>22PF331A2000</t>
  </si>
  <si>
    <t>1E6234411035</t>
  </si>
  <si>
    <t>5USF58270000</t>
  </si>
  <si>
    <t>2C0274510000</t>
  </si>
  <si>
    <t>5C9F71110000</t>
  </si>
  <si>
    <t>45SF83560100</t>
  </si>
  <si>
    <t>5TSF15180000</t>
  </si>
  <si>
    <t>1UY144580100</t>
  </si>
  <si>
    <t>5VLF71110000</t>
  </si>
  <si>
    <t>5KAF13180000</t>
  </si>
  <si>
    <t>21CF746200P0</t>
  </si>
  <si>
    <t>5GEF47280000</t>
  </si>
  <si>
    <t>35BF741L0300</t>
  </si>
  <si>
    <t>5D9F73110000</t>
  </si>
  <si>
    <t>DEFENSXTZ250</t>
  </si>
  <si>
    <t>300151280000</t>
  </si>
  <si>
    <t>4VWF74110000</t>
  </si>
  <si>
    <t>4VWF74210000</t>
  </si>
  <si>
    <t>1BNF73110000</t>
  </si>
  <si>
    <t>3B2H43180000</t>
  </si>
  <si>
    <t>5UM14437E000</t>
  </si>
  <si>
    <t>4VWH43181000</t>
  </si>
  <si>
    <t>5VLF73110000</t>
  </si>
  <si>
    <t>5S9F128A0100</t>
  </si>
  <si>
    <t>35BF743H0100</t>
  </si>
  <si>
    <t>21CF13160000</t>
  </si>
  <si>
    <t>20PF83560000</t>
  </si>
  <si>
    <t>5LWF82571000</t>
  </si>
  <si>
    <t>5D9F53660000</t>
  </si>
  <si>
    <t>1C3234858000</t>
  </si>
  <si>
    <t>36LF74110000</t>
  </si>
  <si>
    <t>5YYF317M0000</t>
  </si>
  <si>
    <t>1MHF34410135</t>
  </si>
  <si>
    <t>5VLF53660000</t>
  </si>
  <si>
    <t>DEFENSXT660R</t>
  </si>
  <si>
    <t>1BNF74110000</t>
  </si>
  <si>
    <t>5JVF470E0000</t>
  </si>
  <si>
    <t>5TSH35190000</t>
  </si>
  <si>
    <t>35BF742L0100</t>
  </si>
  <si>
    <t>120274300200</t>
  </si>
  <si>
    <t>24PF73110000</t>
  </si>
  <si>
    <t>3KS818400000</t>
  </si>
  <si>
    <t>4VPF637G0000</t>
  </si>
  <si>
    <t>4VPF63930000</t>
  </si>
  <si>
    <t>4VWF31740000</t>
  </si>
  <si>
    <t>4BH274510100</t>
  </si>
  <si>
    <t>5S9H35190000</t>
  </si>
  <si>
    <t>12BF217F0000</t>
  </si>
  <si>
    <t>3B42842N0000</t>
  </si>
  <si>
    <t>4JFH45510000</t>
  </si>
  <si>
    <t>5YYF741L0200</t>
  </si>
  <si>
    <t>5LMF74450000</t>
  </si>
  <si>
    <t>5VLF74520000</t>
  </si>
  <si>
    <t>5VLF31741000</t>
  </si>
  <si>
    <t>4ANE131E0000</t>
  </si>
  <si>
    <t>20S274420000</t>
  </si>
  <si>
    <t>2C0274200000</t>
  </si>
  <si>
    <t>5YYH23100100</t>
  </si>
  <si>
    <t>20PF84830000</t>
  </si>
  <si>
    <t>583829110200</t>
  </si>
  <si>
    <t>5MLE55320000</t>
  </si>
  <si>
    <t>5MLE51910000</t>
  </si>
  <si>
    <t>35DF34610000</t>
  </si>
  <si>
    <t>5YYF742L0200</t>
  </si>
  <si>
    <t>904650637600</t>
  </si>
  <si>
    <t>35BF34410000</t>
  </si>
  <si>
    <t>45DF74610000</t>
  </si>
  <si>
    <t>45DF74620000</t>
  </si>
  <si>
    <t>3Y6234420035</t>
  </si>
  <si>
    <t>3B4274630100</t>
  </si>
  <si>
    <t>45DF74510000</t>
  </si>
  <si>
    <t>4VPF14101000</t>
  </si>
  <si>
    <t>35BF317M0000</t>
  </si>
  <si>
    <t>1BNF74310000</t>
  </si>
  <si>
    <t>1BNF74410000</t>
  </si>
  <si>
    <t>5CFF74221000</t>
  </si>
  <si>
    <t>39P274200000</t>
  </si>
  <si>
    <t>21CF58760000</t>
  </si>
  <si>
    <t>5VKF74310000</t>
  </si>
  <si>
    <t>5D9F34612000</t>
  </si>
  <si>
    <t>36LF71110100</t>
  </si>
  <si>
    <t>1V1258750000</t>
  </si>
  <si>
    <t>45SF42160000</t>
  </si>
  <si>
    <t>18A273111000</t>
  </si>
  <si>
    <t>22PF317R0000</t>
  </si>
  <si>
    <t>5C9F16850000</t>
  </si>
  <si>
    <t>5KAF62821000</t>
  </si>
  <si>
    <t>21CF470K00P0</t>
  </si>
  <si>
    <t>21CF470J00P0</t>
  </si>
  <si>
    <t>35BF53660000</t>
  </si>
  <si>
    <t>54BF331A0000</t>
  </si>
  <si>
    <t>54BF74410100</t>
  </si>
  <si>
    <t>38V262810098</t>
  </si>
  <si>
    <t>2CDF73110000</t>
  </si>
  <si>
    <t>5S9F59190000</t>
  </si>
  <si>
    <t>4JFF474A0000</t>
  </si>
  <si>
    <t>4STF83220000</t>
  </si>
  <si>
    <t>5VLF74400100</t>
  </si>
  <si>
    <t>45DF74520000</t>
  </si>
  <si>
    <t>18G845510000</t>
  </si>
  <si>
    <t>3J0263930000</t>
  </si>
  <si>
    <t>22PF74110000</t>
  </si>
  <si>
    <t>54BF74310100</t>
  </si>
  <si>
    <t>4ES234850000</t>
  </si>
  <si>
    <t>1CKF16400000</t>
  </si>
  <si>
    <t>5VLF71150100</t>
  </si>
  <si>
    <t>3C1E24430000</t>
  </si>
  <si>
    <t>45DF74521000</t>
  </si>
  <si>
    <t>5VKF474A1000</t>
  </si>
  <si>
    <t>5VKF474W1000</t>
  </si>
  <si>
    <t>5USE55320000</t>
  </si>
  <si>
    <t>5VLF47730000</t>
  </si>
  <si>
    <t>5MLE111F0000</t>
  </si>
  <si>
    <t>2CDF74520000</t>
  </si>
  <si>
    <t>45DF74621000</t>
  </si>
  <si>
    <t>4B4H41180000</t>
  </si>
  <si>
    <t>20PF74420000</t>
  </si>
  <si>
    <t>5S9F16850100</t>
  </si>
  <si>
    <t>5S9F34610200</t>
  </si>
  <si>
    <t>24PF71110000</t>
  </si>
  <si>
    <t>5RMF16851000</t>
  </si>
  <si>
    <t>1S4F74310000</t>
  </si>
  <si>
    <t>1CKF741L0000</t>
  </si>
  <si>
    <t>20PF74350000</t>
  </si>
  <si>
    <t>20PF73110000</t>
  </si>
  <si>
    <t>5MLE11450000</t>
  </si>
  <si>
    <t>1PMF63930000</t>
  </si>
  <si>
    <t>3E1263930000</t>
  </si>
  <si>
    <t>21CF34410000</t>
  </si>
  <si>
    <t>1S4F74610000</t>
  </si>
  <si>
    <t>56AF58670000</t>
  </si>
  <si>
    <t>45DF13170000</t>
  </si>
  <si>
    <t>5VLF15130100</t>
  </si>
  <si>
    <t>5S9H33180000</t>
  </si>
  <si>
    <t>5X2262810000</t>
  </si>
  <si>
    <t>5X22628H0100</t>
  </si>
  <si>
    <t>54BF74210000</t>
  </si>
  <si>
    <t>5RMF31740000</t>
  </si>
  <si>
    <t>4D0F8257Q3S2</t>
  </si>
  <si>
    <t>5T5H3519V000</t>
  </si>
  <si>
    <t>5YYF477310P1</t>
  </si>
  <si>
    <t>1LN829110000</t>
  </si>
  <si>
    <t>5S9F13980000</t>
  </si>
  <si>
    <t>4B4H35191000</t>
  </si>
  <si>
    <t>58PF128A1000</t>
  </si>
  <si>
    <t>4B4H41181000</t>
  </si>
  <si>
    <t>5R9231210000</t>
  </si>
  <si>
    <t>5VLF334G1100</t>
  </si>
  <si>
    <t>5R9231310000</t>
  </si>
  <si>
    <t>4VPF14103000</t>
  </si>
  <si>
    <t>1SBH350E0000</t>
  </si>
  <si>
    <t>5D9H47020000</t>
  </si>
  <si>
    <t>29MF31210000</t>
  </si>
  <si>
    <t>4VWH33690000</t>
  </si>
  <si>
    <t>1EPF71110000</t>
  </si>
  <si>
    <t>20PF53660033</t>
  </si>
  <si>
    <t>20S248810000</t>
  </si>
  <si>
    <t>35BF742L0300</t>
  </si>
  <si>
    <t>1BNF8393B000</t>
  </si>
  <si>
    <t>3KAF63930000</t>
  </si>
  <si>
    <t>5S9F47720000</t>
  </si>
  <si>
    <t>5VY2837V0000</t>
  </si>
  <si>
    <t>58PF128A1100</t>
  </si>
  <si>
    <t>322262820000</t>
  </si>
  <si>
    <t>21CF73210100</t>
  </si>
  <si>
    <t>2B9F31740000</t>
  </si>
  <si>
    <t>58PE44840000</t>
  </si>
  <si>
    <t>1UF221741000</t>
  </si>
  <si>
    <t>24PH29100100</t>
  </si>
  <si>
    <t>1BNF71110000</t>
  </si>
  <si>
    <t>5D9E482K0000</t>
  </si>
  <si>
    <t>4LSE111F0000</t>
  </si>
  <si>
    <t>5YU258671000</t>
  </si>
  <si>
    <t>5YU234421100</t>
  </si>
  <si>
    <t>5YU2344E1100</t>
  </si>
  <si>
    <t>2CDF74110000</t>
  </si>
  <si>
    <t>1SVF73110100</t>
  </si>
  <si>
    <t>2CDF31740000</t>
  </si>
  <si>
    <t>4MA259190000</t>
  </si>
  <si>
    <t>PN100072INC0</t>
  </si>
  <si>
    <t>5FHF34420000</t>
  </si>
  <si>
    <t>3B42842M0000</t>
  </si>
  <si>
    <t>5S9H33280000</t>
  </si>
  <si>
    <t>DEFSLIDERARM</t>
  </si>
  <si>
    <t>45DF42160000</t>
  </si>
  <si>
    <t>36LF71150000</t>
  </si>
  <si>
    <t>20PF83560100</t>
  </si>
  <si>
    <t>4B4F73110000</t>
  </si>
  <si>
    <t>1SVF71110000</t>
  </si>
  <si>
    <t>5P0F59190000</t>
  </si>
  <si>
    <t>5LWE55380000</t>
  </si>
  <si>
    <t>54BF59190000</t>
  </si>
  <si>
    <t>1SBF16850000</t>
  </si>
  <si>
    <t>5VKH41180000</t>
  </si>
  <si>
    <t>913170501600</t>
  </si>
  <si>
    <t>4ANF33181100</t>
  </si>
  <si>
    <t>21CF470J00P2</t>
  </si>
  <si>
    <t>5PS283560100</t>
  </si>
  <si>
    <t>5VLF74450100</t>
  </si>
  <si>
    <t>3D9H33181000</t>
  </si>
  <si>
    <t>5PS247731000</t>
  </si>
  <si>
    <t>45SF84830000</t>
  </si>
  <si>
    <t>45SF84840000</t>
  </si>
  <si>
    <t>5PJF71110000</t>
  </si>
  <si>
    <t>5VLF34410000</t>
  </si>
  <si>
    <t>54BE74560000</t>
  </si>
  <si>
    <t>21CE33270000</t>
  </si>
  <si>
    <t>1S3257270100</t>
  </si>
  <si>
    <t>20DF741L0000</t>
  </si>
  <si>
    <t>5VKF16850000</t>
  </si>
  <si>
    <t>5HHE111F0000</t>
  </si>
  <si>
    <t>1SVF13170000</t>
  </si>
  <si>
    <t>904642516000</t>
  </si>
  <si>
    <t>2D1283E00000</t>
  </si>
  <si>
    <t>5VY161290000</t>
  </si>
  <si>
    <t>1B3829110000</t>
  </si>
  <si>
    <t>46PH35190000</t>
  </si>
  <si>
    <t>4WXF612M0000</t>
  </si>
  <si>
    <t>1SVF317M0000</t>
  </si>
  <si>
    <t>36LF62811000</t>
  </si>
  <si>
    <t>5VK253660000</t>
  </si>
  <si>
    <t>2C1F34660000</t>
  </si>
  <si>
    <t>14DF74400000</t>
  </si>
  <si>
    <t>3VR274410100</t>
  </si>
  <si>
    <t>45SF83560200</t>
  </si>
  <si>
    <t>20PH29110000</t>
  </si>
  <si>
    <t>38BE111F0000</t>
  </si>
  <si>
    <t>4B4F317E0000</t>
  </si>
  <si>
    <t>5UM84716E000</t>
  </si>
  <si>
    <t>1SBF74320000</t>
  </si>
  <si>
    <t>4S3F59190000</t>
  </si>
  <si>
    <t>5VVF71110100</t>
  </si>
  <si>
    <t>5C9F71150000</t>
  </si>
  <si>
    <t>1SBH43180000</t>
  </si>
  <si>
    <t>1SBH43190000</t>
  </si>
  <si>
    <t>1SBF31740000</t>
  </si>
  <si>
    <t>21CF470K00P2</t>
  </si>
  <si>
    <t>45DF13160000</t>
  </si>
  <si>
    <t>1SBF48320000</t>
  </si>
  <si>
    <t>5GEF71110000</t>
  </si>
  <si>
    <t>2GSF74620000</t>
  </si>
  <si>
    <t>20PF587A0000</t>
  </si>
  <si>
    <t>5SL262980000</t>
  </si>
  <si>
    <t>17D234855000</t>
  </si>
  <si>
    <t>2FBF83560000</t>
  </si>
  <si>
    <t>5VLF58760000</t>
  </si>
  <si>
    <t>5VLF58860000</t>
  </si>
  <si>
    <t>5VLF58870000</t>
  </si>
  <si>
    <t>2GSF74520000</t>
  </si>
  <si>
    <t>2GSF317E0000</t>
  </si>
  <si>
    <t>2GSF317F0000</t>
  </si>
  <si>
    <t>5D9F34612100</t>
  </si>
  <si>
    <t>2GSF16440000</t>
  </si>
  <si>
    <t>2GSF16450000</t>
  </si>
  <si>
    <t>4LSE54410000</t>
  </si>
  <si>
    <t>1WDF74310000</t>
  </si>
  <si>
    <t>1WS2151300P0</t>
  </si>
  <si>
    <t>1WS2151400P0</t>
  </si>
  <si>
    <t>1WS274610000</t>
  </si>
  <si>
    <t>DEFENSAFZ200</t>
  </si>
  <si>
    <t>1WDF73110000</t>
  </si>
  <si>
    <t>1RC2172E0000</t>
  </si>
  <si>
    <t>3XV274610200</t>
  </si>
  <si>
    <t>2CDF74310100</t>
  </si>
  <si>
    <t>2CDF74410100</t>
  </si>
  <si>
    <t>2GSF31210000</t>
  </si>
  <si>
    <t>439281890000</t>
  </si>
  <si>
    <t>4S5F59190000</t>
  </si>
  <si>
    <t>1KB274610000</t>
  </si>
  <si>
    <t>2CDF74620000</t>
  </si>
  <si>
    <t>1WDF74510000</t>
  </si>
  <si>
    <t>1WDF74610000</t>
  </si>
  <si>
    <t>5VKF74410000</t>
  </si>
  <si>
    <t>1SBF74420000</t>
  </si>
  <si>
    <t>1HPF845N0000</t>
  </si>
  <si>
    <t>5VLY25360000</t>
  </si>
  <si>
    <t>1SBF73110000</t>
  </si>
  <si>
    <t>2GSF474W0000</t>
  </si>
  <si>
    <t>4B4F74120100</t>
  </si>
  <si>
    <t>21CF47733100</t>
  </si>
  <si>
    <t>1SBF62820000</t>
  </si>
  <si>
    <t>1CKF217F0000</t>
  </si>
  <si>
    <t>1WDF74410000</t>
  </si>
  <si>
    <t>5RMF13170035</t>
  </si>
  <si>
    <t>1SBF62810000</t>
  </si>
  <si>
    <t>1RC274100000</t>
  </si>
  <si>
    <t>1S7E111F0000</t>
  </si>
  <si>
    <t>5D9F83210000</t>
  </si>
  <si>
    <t>13S283560000</t>
  </si>
  <si>
    <t>1WDH33180000</t>
  </si>
  <si>
    <t>18CF42160000</t>
  </si>
  <si>
    <t>PN100016INCO</t>
  </si>
  <si>
    <t>PN100034INCO</t>
  </si>
  <si>
    <t>PN100071INCO</t>
  </si>
  <si>
    <t>1WDF21740000</t>
  </si>
  <si>
    <t>248131740000</t>
  </si>
  <si>
    <t>2FBXF17300P5</t>
  </si>
  <si>
    <t>13S211310000</t>
  </si>
  <si>
    <t>DEFENSXTZ125</t>
  </si>
  <si>
    <t>3B2F31740000</t>
  </si>
  <si>
    <t>22PF71110000</t>
  </si>
  <si>
    <t>4GY259195000</t>
  </si>
  <si>
    <t>2GSF164F0000</t>
  </si>
  <si>
    <t>2GSF41910000</t>
  </si>
  <si>
    <t>18CF743H0000</t>
  </si>
  <si>
    <t>2PYF34410000</t>
  </si>
  <si>
    <t>1WDF74300000</t>
  </si>
  <si>
    <t>1WS2164F0000</t>
  </si>
  <si>
    <t>1WS2164G0000</t>
  </si>
  <si>
    <t>20PH33180000</t>
  </si>
  <si>
    <t>2GSF16140000</t>
  </si>
  <si>
    <t>3SP259195100</t>
  </si>
  <si>
    <t>18CF83360100</t>
  </si>
  <si>
    <t>1WDF83560000</t>
  </si>
  <si>
    <t>3KAH29110000</t>
  </si>
  <si>
    <t>5HHF59340000</t>
  </si>
  <si>
    <t>1WDF74420000</t>
  </si>
  <si>
    <t>5YT829111000</t>
  </si>
  <si>
    <t>14DF74410000</t>
  </si>
  <si>
    <t>20PF74110000</t>
  </si>
  <si>
    <t>1P6F74510100</t>
  </si>
  <si>
    <t>1PMF474A0000</t>
  </si>
  <si>
    <t>1PMF474W0000</t>
  </si>
  <si>
    <t>4BH274610100</t>
  </si>
  <si>
    <t>4STF71111000</t>
  </si>
  <si>
    <t>2CDF71110000</t>
  </si>
  <si>
    <t>5YYH29110100</t>
  </si>
  <si>
    <t>5TG257270100</t>
  </si>
  <si>
    <t>B72F74620000</t>
  </si>
  <si>
    <t>1P6F74610100</t>
  </si>
  <si>
    <t>4B4F74420033</t>
  </si>
  <si>
    <t>58PE546C0000</t>
  </si>
  <si>
    <t>2C0274201000</t>
  </si>
  <si>
    <t>2FBF73110000</t>
  </si>
  <si>
    <t>20PF58760000</t>
  </si>
  <si>
    <t>23P274610000</t>
  </si>
  <si>
    <t>36LF62820000</t>
  </si>
  <si>
    <t>B72F74520000</t>
  </si>
  <si>
    <t>4B4F127A0033</t>
  </si>
  <si>
    <t>23P274510000</t>
  </si>
  <si>
    <t>2DUF612K0000</t>
  </si>
  <si>
    <t>45DH29110000</t>
  </si>
  <si>
    <t>2GSF16130000</t>
  </si>
  <si>
    <t>56DF317E0000</t>
  </si>
  <si>
    <t>5VKF15870000</t>
  </si>
  <si>
    <t>20PH33181000</t>
  </si>
  <si>
    <t>1WDF74430000</t>
  </si>
  <si>
    <t>2JSF16850000</t>
  </si>
  <si>
    <t>4JF144551000</t>
  </si>
  <si>
    <t>36LF31210000</t>
  </si>
  <si>
    <t>36LF31310000</t>
  </si>
  <si>
    <t>B04F831V00P0</t>
  </si>
  <si>
    <t>B04F832V00P0</t>
  </si>
  <si>
    <t>B04F83560000</t>
  </si>
  <si>
    <t>B04F83570000</t>
  </si>
  <si>
    <t>5S9F612K1000</t>
  </si>
  <si>
    <t>5S9F612L1000</t>
  </si>
  <si>
    <t>1YCF58670000</t>
  </si>
  <si>
    <t>2CDF15130100</t>
  </si>
  <si>
    <t>2DUF612L0000</t>
  </si>
  <si>
    <t>45DF41910000</t>
  </si>
  <si>
    <t>4C6F31550000</t>
  </si>
  <si>
    <t>1CFF83790000</t>
  </si>
  <si>
    <t>B04F831V00P1</t>
  </si>
  <si>
    <t>B04F832V00P1</t>
  </si>
  <si>
    <t>4SV259190000</t>
  </si>
  <si>
    <t>1RC233400100</t>
  </si>
  <si>
    <t>1HPF48210000</t>
  </si>
  <si>
    <t>1HPF48220000</t>
  </si>
  <si>
    <t>1WDF59215000</t>
  </si>
  <si>
    <t>4B4F317F0000</t>
  </si>
  <si>
    <t>5JVF47160000</t>
  </si>
  <si>
    <t>1SBF16850100</t>
  </si>
  <si>
    <t>1PMF53660000</t>
  </si>
  <si>
    <t>2PP2117E0000</t>
  </si>
  <si>
    <t>45SF84850000</t>
  </si>
  <si>
    <t>4X8215220000</t>
  </si>
  <si>
    <t>36LF62821000</t>
  </si>
  <si>
    <t>44DF83790000</t>
  </si>
  <si>
    <t>2DPF71110000</t>
  </si>
  <si>
    <t>NA9089014410</t>
  </si>
  <si>
    <t>B04H35190000</t>
  </si>
  <si>
    <t>5D9E63522000</t>
  </si>
  <si>
    <t>3AYF71150100</t>
  </si>
  <si>
    <t>18G131740000</t>
  </si>
  <si>
    <t>5JVF15130000</t>
  </si>
  <si>
    <t>2JSF474AW000</t>
  </si>
  <si>
    <t>1FDF74310000</t>
  </si>
  <si>
    <t>1WS274510000</t>
  </si>
  <si>
    <t>1YCH355Y0000</t>
  </si>
  <si>
    <t>2JSF474WW000</t>
  </si>
  <si>
    <t>2JSH33180000</t>
  </si>
  <si>
    <t>2JSH33280000</t>
  </si>
  <si>
    <t>2DPF83560000</t>
  </si>
  <si>
    <t>4ANF16850000</t>
  </si>
  <si>
    <t>4B4F317E1000</t>
  </si>
  <si>
    <t>4B4F317F1000</t>
  </si>
  <si>
    <t>1FDF73110000</t>
  </si>
  <si>
    <t>3TLF31740000</t>
  </si>
  <si>
    <t>1BNF47260000</t>
  </si>
  <si>
    <t>39P274100000</t>
  </si>
  <si>
    <t>24PH29100300</t>
  </si>
  <si>
    <t>DEFXT660RP00</t>
  </si>
  <si>
    <t>1WDH29110000</t>
  </si>
  <si>
    <t>2GSF13170000</t>
  </si>
  <si>
    <t>5VLF42161100</t>
  </si>
  <si>
    <t>2DPF74830000</t>
  </si>
  <si>
    <t>54BF34410000</t>
  </si>
  <si>
    <t>5TSF34420000</t>
  </si>
  <si>
    <t>1FDF477300P0</t>
  </si>
  <si>
    <t>DEFEXTZ250PL</t>
  </si>
  <si>
    <t>21CE54410000</t>
  </si>
  <si>
    <t>21CF117K0000</t>
  </si>
  <si>
    <t>5XC27411M100</t>
  </si>
  <si>
    <t>5XC27421M100</t>
  </si>
  <si>
    <t>2DPF58670000</t>
  </si>
  <si>
    <t>1WDF74400000</t>
  </si>
  <si>
    <t>1WDF74300100</t>
  </si>
  <si>
    <t>4D0F58670000</t>
  </si>
  <si>
    <t>BA4F74310000</t>
  </si>
  <si>
    <t>BA4F74410000</t>
  </si>
  <si>
    <t>1WDF537W0000</t>
  </si>
  <si>
    <t>2DPF14000000</t>
  </si>
  <si>
    <t>1SBE51990000</t>
  </si>
  <si>
    <t>5TSF34421000</t>
  </si>
  <si>
    <t>5S9E55320000</t>
  </si>
  <si>
    <t>1WDF74400100</t>
  </si>
  <si>
    <t>1FDF74410000</t>
  </si>
  <si>
    <t>1WDF59190000</t>
  </si>
  <si>
    <t>1FDF62821000</t>
  </si>
  <si>
    <t>5SL259190000</t>
  </si>
  <si>
    <t>18DF58670000</t>
  </si>
  <si>
    <t>B72F74520100</t>
  </si>
  <si>
    <t>1FDF74110000</t>
  </si>
  <si>
    <t>3D7833181000</t>
  </si>
  <si>
    <t>B72F74620100</t>
  </si>
  <si>
    <t>2DPF58671000</t>
  </si>
  <si>
    <t>1WDH29100000</t>
  </si>
  <si>
    <t>B97F317F0000</t>
  </si>
  <si>
    <t>3TLF41860000</t>
  </si>
  <si>
    <t>22PF15130000</t>
  </si>
  <si>
    <t>4X8258270000</t>
  </si>
  <si>
    <t>34X259190000</t>
  </si>
  <si>
    <t>1EDF15120000</t>
  </si>
  <si>
    <t>1WS843960000</t>
  </si>
  <si>
    <t>B97F16400000</t>
  </si>
  <si>
    <t>5YT215130000</t>
  </si>
  <si>
    <t>45DF144G0000</t>
  </si>
  <si>
    <t>3YK258670000</t>
  </si>
  <si>
    <t>B97F474A0000</t>
  </si>
  <si>
    <t>B97F74520000</t>
  </si>
  <si>
    <t>21CF151100PA</t>
  </si>
  <si>
    <t>3XGE55320000</t>
  </si>
  <si>
    <t>2JSF34610000</t>
  </si>
  <si>
    <t>3RW258750000</t>
  </si>
  <si>
    <t>5VKF474A0000</t>
  </si>
  <si>
    <t>2JSH51220000</t>
  </si>
  <si>
    <t>5S9F71110000</t>
  </si>
  <si>
    <t>1C3234856100</t>
  </si>
  <si>
    <t>BS28431R0000</t>
  </si>
  <si>
    <t>B97F73110000</t>
  </si>
  <si>
    <t>20DF73110000</t>
  </si>
  <si>
    <t>B04F34420000</t>
  </si>
  <si>
    <t>BS22831V0000</t>
  </si>
  <si>
    <t>12BE11660000</t>
  </si>
  <si>
    <t>PN100073INC0</t>
  </si>
  <si>
    <t>BS22832V0000</t>
  </si>
  <si>
    <t>2VN258660000</t>
  </si>
  <si>
    <t>21CF31742000</t>
  </si>
  <si>
    <t>B97F31310000</t>
  </si>
  <si>
    <t>B97F317E0000</t>
  </si>
  <si>
    <t>1SHF44910000</t>
  </si>
  <si>
    <t>B72F13160000</t>
  </si>
  <si>
    <t>2MCH43180000</t>
  </si>
  <si>
    <t>B72F16130000</t>
  </si>
  <si>
    <t>B72F16140000</t>
  </si>
  <si>
    <t>1YCF477300P6</t>
  </si>
  <si>
    <t>5S9F73110000</t>
  </si>
  <si>
    <t>11L835190000</t>
  </si>
  <si>
    <t>2MDF73110000</t>
  </si>
  <si>
    <t>B97F71110000</t>
  </si>
  <si>
    <t>BK3F74410000</t>
  </si>
  <si>
    <t>1PMF59190000</t>
  </si>
  <si>
    <t>36LH35190000</t>
  </si>
  <si>
    <t>36LH3519V000</t>
  </si>
  <si>
    <t>B97F74620000</t>
  </si>
  <si>
    <t>2GSF16131000</t>
  </si>
  <si>
    <t>2GSF16141000</t>
  </si>
  <si>
    <t>2GSF74621000</t>
  </si>
  <si>
    <t>1S7E19510000</t>
  </si>
  <si>
    <t>38BE19520000</t>
  </si>
  <si>
    <t>BK7F83560000</t>
  </si>
  <si>
    <t>BK7F835100P0</t>
  </si>
  <si>
    <t>B97F74460000</t>
  </si>
  <si>
    <t>4ES234852000</t>
  </si>
  <si>
    <t>4B4H41182000</t>
  </si>
  <si>
    <t>B44F74110000</t>
  </si>
  <si>
    <t>B44F74130000</t>
  </si>
  <si>
    <t>1SBF59340000</t>
  </si>
  <si>
    <t>BK7H29110000</t>
  </si>
  <si>
    <t>5D9E81810000</t>
  </si>
  <si>
    <t>53PF83560100</t>
  </si>
  <si>
    <t>4R8213080100</t>
  </si>
  <si>
    <t>B97F62810000</t>
  </si>
  <si>
    <t>B97F62820000</t>
  </si>
  <si>
    <t>2DPF74310100</t>
  </si>
  <si>
    <t>36LH2150V000</t>
  </si>
  <si>
    <t>B97F474W0000</t>
  </si>
  <si>
    <t>BK3F74310000</t>
  </si>
  <si>
    <t>B97F474A01P1</t>
  </si>
  <si>
    <t>B44F74110100</t>
  </si>
  <si>
    <t>B8HF16850000</t>
  </si>
  <si>
    <t>1RC2831V00P0</t>
  </si>
  <si>
    <t>1RC2832V00P0</t>
  </si>
  <si>
    <t>1RC841520000</t>
  </si>
  <si>
    <t>1RC841540000</t>
  </si>
  <si>
    <t>1RC8431R0000</t>
  </si>
  <si>
    <t>1RC8431U0000</t>
  </si>
  <si>
    <t>3VR274310200</t>
  </si>
  <si>
    <t>2JSF59190000</t>
  </si>
  <si>
    <t>2JSF59191000</t>
  </si>
  <si>
    <t>1WDF74410100</t>
  </si>
  <si>
    <t>BK7F74430000</t>
  </si>
  <si>
    <t>B0LF317E0000</t>
  </si>
  <si>
    <t>B0LH41180000</t>
  </si>
  <si>
    <t>B44F73110000</t>
  </si>
  <si>
    <t>B04F474W00P0</t>
  </si>
  <si>
    <t>B72F317E0000</t>
  </si>
  <si>
    <t>BK7F74040000</t>
  </si>
  <si>
    <t>BK7F412Y0000</t>
  </si>
  <si>
    <t>BK7F47280000</t>
  </si>
  <si>
    <t>BK7F837V0000</t>
  </si>
  <si>
    <t>BK7F84840000</t>
  </si>
  <si>
    <t>BK7H35190000</t>
  </si>
  <si>
    <t>B72F74410000</t>
  </si>
  <si>
    <t>B97F58670000</t>
  </si>
  <si>
    <t>2GSF44910000</t>
  </si>
  <si>
    <t>BK7F835100P1</t>
  </si>
  <si>
    <t>BK7F41910000</t>
  </si>
  <si>
    <t>1GCF117K0000</t>
  </si>
  <si>
    <t>2DPF74410100</t>
  </si>
  <si>
    <t>1WDH35190000</t>
  </si>
  <si>
    <t>BS22175T0000</t>
  </si>
  <si>
    <t>21CF42161000</t>
  </si>
  <si>
    <t>2GSF74520100</t>
  </si>
  <si>
    <t>B04F175U0000</t>
  </si>
  <si>
    <t>B04F175T0000</t>
  </si>
  <si>
    <t>2DPF47720900</t>
  </si>
  <si>
    <t>BA4F470E0000</t>
  </si>
  <si>
    <t>1SBF34860000</t>
  </si>
  <si>
    <t>4F4825100000</t>
  </si>
  <si>
    <t>TW18G8250100</t>
  </si>
  <si>
    <t>TW1V18250820</t>
  </si>
  <si>
    <t>3TT825010000</t>
  </si>
  <si>
    <t>3K88251A0100</t>
  </si>
  <si>
    <t>443825082100</t>
  </si>
  <si>
    <t>36LH25100100</t>
  </si>
  <si>
    <t>18G825010000</t>
  </si>
  <si>
    <t>3GFH39800000</t>
  </si>
  <si>
    <t>353825300300</t>
  </si>
  <si>
    <t>3AYH2501V000</t>
  </si>
  <si>
    <t>5TSH25011000</t>
  </si>
  <si>
    <t>5RM825300000</t>
  </si>
  <si>
    <t>5HHH25011000</t>
  </si>
  <si>
    <t>3AYH25010000</t>
  </si>
  <si>
    <t>5LWH39800000</t>
  </si>
  <si>
    <t>5TSH25300100</t>
  </si>
  <si>
    <t>2VGH39800000</t>
  </si>
  <si>
    <t>5KAH25300000</t>
  </si>
  <si>
    <t>5TSH25011100</t>
  </si>
  <si>
    <t>21CH29170000</t>
  </si>
  <si>
    <t>5VLH25010100</t>
  </si>
  <si>
    <t>21CH25300000</t>
  </si>
  <si>
    <t>5VLH25400000</t>
  </si>
  <si>
    <t>5HHH25010200</t>
  </si>
  <si>
    <t>5S9H25010000</t>
  </si>
  <si>
    <t>21CH39800000</t>
  </si>
  <si>
    <t>5S9H39800000</t>
  </si>
  <si>
    <t>5VLH39802100</t>
  </si>
  <si>
    <t>5D9H25300000</t>
  </si>
  <si>
    <t>3D9H25011000</t>
  </si>
  <si>
    <t>45SH25011000</t>
  </si>
  <si>
    <t>4F4825100100</t>
  </si>
  <si>
    <t>5VLH25400100</t>
  </si>
  <si>
    <t>21CH25013000</t>
  </si>
  <si>
    <t>5VLH39800100</t>
  </si>
  <si>
    <t>21CH25012000</t>
  </si>
  <si>
    <t>1SCH39800000</t>
  </si>
  <si>
    <t>1DNH25011000</t>
  </si>
  <si>
    <t>5S9H39803000</t>
  </si>
  <si>
    <t>5S9H39804000</t>
  </si>
  <si>
    <t>4B4825010000</t>
  </si>
  <si>
    <t>21CH29170100</t>
  </si>
  <si>
    <t>2D1839690000</t>
  </si>
  <si>
    <t>5RT825665000</t>
  </si>
  <si>
    <t>5YYH29170100</t>
  </si>
  <si>
    <t>4HM839800000</t>
  </si>
  <si>
    <t>2GSXH2500000</t>
  </si>
  <si>
    <t>5S9H39804100</t>
  </si>
  <si>
    <t>1CKH39800000</t>
  </si>
  <si>
    <t>1P6H25101100</t>
  </si>
  <si>
    <t>20PXH2501000</t>
  </si>
  <si>
    <t>5VLH25010300</t>
  </si>
  <si>
    <t>5S9H25010100</t>
  </si>
  <si>
    <t>54CH25010000</t>
  </si>
  <si>
    <t>18DH39800000</t>
  </si>
  <si>
    <t>5S9WH25021C0</t>
  </si>
  <si>
    <t>36LH3980V200</t>
  </si>
  <si>
    <t>1HP839800100</t>
  </si>
  <si>
    <t>12BH25300100</t>
  </si>
  <si>
    <t>13S825300000</t>
  </si>
  <si>
    <t>31A829170000</t>
  </si>
  <si>
    <t>1DNH25011100</t>
  </si>
  <si>
    <t>13S825300100</t>
  </si>
  <si>
    <t>2JSWH25010A0</t>
  </si>
  <si>
    <t>2JSWH25010C0</t>
  </si>
  <si>
    <t>1FDXH2521000</t>
  </si>
  <si>
    <t>1J7825300200</t>
  </si>
  <si>
    <t>5VLH25401100</t>
  </si>
  <si>
    <t>2JSH25011100</t>
  </si>
  <si>
    <t>5S9H39803100</t>
  </si>
  <si>
    <t>5S9H39801100</t>
  </si>
  <si>
    <t>5UM83976E200</t>
  </si>
  <si>
    <t>395839800900</t>
  </si>
  <si>
    <t>B97H25010000</t>
  </si>
  <si>
    <t>2DPXH2520000</t>
  </si>
  <si>
    <t>BK7H25010000</t>
  </si>
  <si>
    <t>B97H25300000</t>
  </si>
  <si>
    <t>1WDH25301000</t>
  </si>
  <si>
    <t>5VAF17511000</t>
  </si>
  <si>
    <t>47X258940000</t>
  </si>
  <si>
    <t>3TLE35810000</t>
  </si>
  <si>
    <t>YG4JFF175100</t>
  </si>
  <si>
    <t>NA18G2175100</t>
  </si>
  <si>
    <t>4TCE35810000</t>
  </si>
  <si>
    <t>3NXF17510000</t>
  </si>
  <si>
    <t>5YYF4110H020</t>
  </si>
  <si>
    <t>5JVE35810000</t>
  </si>
  <si>
    <t>5YYF4100H020</t>
  </si>
  <si>
    <t>4VPF41100033</t>
  </si>
  <si>
    <t>5YYF4100G020</t>
  </si>
  <si>
    <t>5SL258941000</t>
  </si>
  <si>
    <t>5JUF17510000</t>
  </si>
  <si>
    <t>21CF4110W080</t>
  </si>
  <si>
    <t>45DF41100000</t>
  </si>
  <si>
    <t>5TG258940000</t>
  </si>
  <si>
    <t>5YYXF41A2033</t>
  </si>
  <si>
    <t>5JJ258940100</t>
  </si>
  <si>
    <t>54BF4110W000</t>
  </si>
  <si>
    <t>4F4217510100</t>
  </si>
  <si>
    <t>5VLF4110X000</t>
  </si>
  <si>
    <t>5YYF4110W200</t>
  </si>
  <si>
    <t>2D1Y24100007</t>
  </si>
  <si>
    <t>58PF41100000</t>
  </si>
  <si>
    <t>1PXF4110W000</t>
  </si>
  <si>
    <t>4VPF41101033</t>
  </si>
  <si>
    <t>3RV241102000</t>
  </si>
  <si>
    <t>B77F4110W000</t>
  </si>
  <si>
    <t>4B4F411010P0</t>
  </si>
  <si>
    <t>1WDF18710000</t>
  </si>
  <si>
    <t>1RC2411000P5</t>
  </si>
  <si>
    <t>45DF41101000</t>
  </si>
  <si>
    <t>1WDF41100000</t>
  </si>
  <si>
    <t>18G217510000</t>
  </si>
  <si>
    <t>50CF58941100</t>
  </si>
  <si>
    <t>B72F41101000</t>
  </si>
  <si>
    <t>2MDF4110W100</t>
  </si>
  <si>
    <t>1WS218710000</t>
  </si>
  <si>
    <t>4VPF17510000</t>
  </si>
  <si>
    <t>1RC2411000P0</t>
  </si>
  <si>
    <t>3GMW25852100</t>
  </si>
  <si>
    <t>B1LF4110W000</t>
  </si>
  <si>
    <t>36LF17510000</t>
  </si>
  <si>
    <t>18A144110000</t>
  </si>
  <si>
    <t>18G144110000</t>
  </si>
  <si>
    <t>18G217111000</t>
  </si>
  <si>
    <t>18G217113000</t>
  </si>
  <si>
    <t>18G217211000</t>
  </si>
  <si>
    <t>1U623168M100</t>
  </si>
  <si>
    <t>2972171101H9</t>
  </si>
  <si>
    <t>2J2111970000</t>
  </si>
  <si>
    <t>2JH82552V000</t>
  </si>
  <si>
    <t>2N8217710000</t>
  </si>
  <si>
    <t>2N92171100G6</t>
  </si>
  <si>
    <t>3E1262150098</t>
  </si>
  <si>
    <t>3GFF61990000</t>
  </si>
  <si>
    <t>3TLF17710000</t>
  </si>
  <si>
    <t>3TLH21220000</t>
  </si>
  <si>
    <t>3VP2172100P2</t>
  </si>
  <si>
    <t>3WF126530100</t>
  </si>
  <si>
    <t>3XAF171100P4</t>
  </si>
  <si>
    <t>3XAF171E00MW</t>
  </si>
  <si>
    <t>3XAF171E00P0</t>
  </si>
  <si>
    <t>3XAF171EX00E</t>
  </si>
  <si>
    <t>3XAF173100P2</t>
  </si>
  <si>
    <t>3XAF1731X00E</t>
  </si>
  <si>
    <t>3XAF1741X00E</t>
  </si>
  <si>
    <t>3Y1133160000</t>
  </si>
  <si>
    <t>3YR258520000</t>
  </si>
  <si>
    <t>401156760000</t>
  </si>
  <si>
    <t>437154190100</t>
  </si>
  <si>
    <t>4ANE13550000</t>
  </si>
  <si>
    <t>NA1482231500</t>
  </si>
  <si>
    <t>4ANF18750000</t>
  </si>
  <si>
    <t>4STF3391X00E</t>
  </si>
  <si>
    <t>4X6F17710200</t>
  </si>
  <si>
    <t>4X8154160000</t>
  </si>
  <si>
    <t>52W217700000</t>
  </si>
  <si>
    <t>NA1802211700</t>
  </si>
  <si>
    <t>NA18G2171100</t>
  </si>
  <si>
    <t>NA18G2172100</t>
  </si>
  <si>
    <t>NA1A02172100</t>
  </si>
  <si>
    <t>NA1T92177100</t>
  </si>
  <si>
    <t>NA23F2172100</t>
  </si>
  <si>
    <t>NA2A62171100</t>
  </si>
  <si>
    <t>NA4011542100</t>
  </si>
  <si>
    <t>TW11H2460200</t>
  </si>
  <si>
    <t>TW1222461000</t>
  </si>
  <si>
    <t>TW4X82465000</t>
  </si>
  <si>
    <t>116233840000</t>
  </si>
  <si>
    <t>116233830000</t>
  </si>
  <si>
    <t>18A217310033</t>
  </si>
  <si>
    <t>3L6233910000</t>
  </si>
  <si>
    <t>18A2174100TR</t>
  </si>
  <si>
    <t>18A217700100</t>
  </si>
  <si>
    <t>5GEF171101P2</t>
  </si>
  <si>
    <t>903380614300</t>
  </si>
  <si>
    <t>5LTF62460000</t>
  </si>
  <si>
    <t>164185890000</t>
  </si>
  <si>
    <t>18A2173100P5</t>
  </si>
  <si>
    <t>18A2174100EG</t>
  </si>
  <si>
    <t>18G154160000</t>
  </si>
  <si>
    <t>1AJ233971000</t>
  </si>
  <si>
    <t>22F246101000</t>
  </si>
  <si>
    <t>3AC217210033</t>
  </si>
  <si>
    <t>3J0262620000</t>
  </si>
  <si>
    <t>3TLF83610000</t>
  </si>
  <si>
    <t>3XAF17210021</t>
  </si>
  <si>
    <t>3XAF17210033</t>
  </si>
  <si>
    <t>3XAF173100MW</t>
  </si>
  <si>
    <t>3XAF174100MW</t>
  </si>
  <si>
    <t>3Y1246100100</t>
  </si>
  <si>
    <t>4H7258520000</t>
  </si>
  <si>
    <t>5H5231540000</t>
  </si>
  <si>
    <t>5PCF475600P0</t>
  </si>
  <si>
    <t>14T283494000</t>
  </si>
  <si>
    <t>5HH153620000</t>
  </si>
  <si>
    <t>NA3TLF177100</t>
  </si>
  <si>
    <t>NA9048012053</t>
  </si>
  <si>
    <t>18A21731W070</t>
  </si>
  <si>
    <t>18A21741W070</t>
  </si>
  <si>
    <t>18A23391W070</t>
  </si>
  <si>
    <t>4VPE44120000</t>
  </si>
  <si>
    <t>4VPF17210000</t>
  </si>
  <si>
    <t>903381806400</t>
  </si>
  <si>
    <t>11H246020300</t>
  </si>
  <si>
    <t>3XAF1721X00E</t>
  </si>
  <si>
    <t>4VPW14410000</t>
  </si>
  <si>
    <t>5RMF17110000</t>
  </si>
  <si>
    <t>4JF2171100H9</t>
  </si>
  <si>
    <t>TW36LF465000</t>
  </si>
  <si>
    <t>3XAF1711X00E</t>
  </si>
  <si>
    <t>4STE11860000</t>
  </si>
  <si>
    <t>4X8144020000</t>
  </si>
  <si>
    <t>5C9F475600H6</t>
  </si>
  <si>
    <t>18G217112000</t>
  </si>
  <si>
    <t>18G217212000</t>
  </si>
  <si>
    <t>3S8F17310033</t>
  </si>
  <si>
    <t>NA3NXF231500</t>
  </si>
  <si>
    <t>4VPF171E0000</t>
  </si>
  <si>
    <t>5C9F17110000</t>
  </si>
  <si>
    <t>903381614800</t>
  </si>
  <si>
    <t>5XPF172100P2</t>
  </si>
  <si>
    <t>4VPE44110000</t>
  </si>
  <si>
    <t>5C9F472K00P1</t>
  </si>
  <si>
    <t>4X8154150000</t>
  </si>
  <si>
    <t>5LWE54130000</t>
  </si>
  <si>
    <t>5RMF17113000</t>
  </si>
  <si>
    <t>5C9F472K00H6</t>
  </si>
  <si>
    <t>4LSE11860000</t>
  </si>
  <si>
    <t>18G21711W000</t>
  </si>
  <si>
    <t>18G21721W000</t>
  </si>
  <si>
    <t>NA3NXF2310AL</t>
  </si>
  <si>
    <t>5C9F17210033</t>
  </si>
  <si>
    <t>5C9F471K00P1</t>
  </si>
  <si>
    <t>3YF151670000</t>
  </si>
  <si>
    <t>903382220700</t>
  </si>
  <si>
    <t>4F2223110100</t>
  </si>
  <si>
    <t>5C9F172100P1</t>
  </si>
  <si>
    <t>5RMF17210000</t>
  </si>
  <si>
    <t>5YYF471KE010</t>
  </si>
  <si>
    <t>NA9048013193</t>
  </si>
  <si>
    <t>4VPF17310000</t>
  </si>
  <si>
    <t>3M5144010000</t>
  </si>
  <si>
    <t>5YYF472KF010</t>
  </si>
  <si>
    <t>5C9F471K0033</t>
  </si>
  <si>
    <t>5H0153510000</t>
  </si>
  <si>
    <t>5C9F471K0000</t>
  </si>
  <si>
    <t>4YYF46100000</t>
  </si>
  <si>
    <t>5YYF1710F010</t>
  </si>
  <si>
    <t>5YYF471KG010</t>
  </si>
  <si>
    <t>5C9F17210000</t>
  </si>
  <si>
    <t>3NXF23100000</t>
  </si>
  <si>
    <t>439154260300</t>
  </si>
  <si>
    <t>5MXE47990000</t>
  </si>
  <si>
    <t>5C9F472K0000</t>
  </si>
  <si>
    <t>5YYF1710E010</t>
  </si>
  <si>
    <t>2TWF3168A000</t>
  </si>
  <si>
    <t>5T4F46500000</t>
  </si>
  <si>
    <t>5C9F471K00H6</t>
  </si>
  <si>
    <t>5C9F472K0033</t>
  </si>
  <si>
    <t>5YYXF47110P1</t>
  </si>
  <si>
    <t>3YR258521000</t>
  </si>
  <si>
    <t>5HHE11860000</t>
  </si>
  <si>
    <t>5YYXF4721033</t>
  </si>
  <si>
    <t>4STE44120000</t>
  </si>
  <si>
    <t>5YYWH3321000</t>
  </si>
  <si>
    <t>5YYWH3311000</t>
  </si>
  <si>
    <t>TW10V2531100</t>
  </si>
  <si>
    <t>4X8246020500</t>
  </si>
  <si>
    <t>5LWE53630000</t>
  </si>
  <si>
    <t>5TSWF4610100</t>
  </si>
  <si>
    <t>5YYXF171301X</t>
  </si>
  <si>
    <t>5DGF472K0000</t>
  </si>
  <si>
    <t>5HHF471K002M</t>
  </si>
  <si>
    <t>10V234160100</t>
  </si>
  <si>
    <t>5DGF471K0000</t>
  </si>
  <si>
    <t>5S9QE5361000</t>
  </si>
  <si>
    <t>5S9QF5851000</t>
  </si>
  <si>
    <t>5S9QE4780000</t>
  </si>
  <si>
    <t>5S9QE4781000</t>
  </si>
  <si>
    <t>5S9QE4782000</t>
  </si>
  <si>
    <t>5S9QF2831000</t>
  </si>
  <si>
    <t>5S9QF2830000</t>
  </si>
  <si>
    <t>5S9QE5360000</t>
  </si>
  <si>
    <t>5S9QF5850000</t>
  </si>
  <si>
    <t>5YYE44110000</t>
  </si>
  <si>
    <t>5YYXF172101X</t>
  </si>
  <si>
    <t>24PE471880AL</t>
  </si>
  <si>
    <t>5YYXF171100X</t>
  </si>
  <si>
    <t>903401481400</t>
  </si>
  <si>
    <t>5S9WE4420000</t>
  </si>
  <si>
    <t>24PW274110AL</t>
  </si>
  <si>
    <t>24PE47080000</t>
  </si>
  <si>
    <t>24PF831100P0</t>
  </si>
  <si>
    <t>5YYF4756W000</t>
  </si>
  <si>
    <t>5YYXF47210P1</t>
  </si>
  <si>
    <t>24PF831100P1</t>
  </si>
  <si>
    <t>5DGF1721X000</t>
  </si>
  <si>
    <t>5DGF1711X000</t>
  </si>
  <si>
    <t>36LF23150000</t>
  </si>
  <si>
    <t>4STF23150000</t>
  </si>
  <si>
    <t>5YYXF4711033</t>
  </si>
  <si>
    <t>5FMF83491000</t>
  </si>
  <si>
    <t>5YYF471KW100</t>
  </si>
  <si>
    <t>5MLE26530100</t>
  </si>
  <si>
    <t>21CE54180000</t>
  </si>
  <si>
    <t>45DF171100P0</t>
  </si>
  <si>
    <t>5YYF137WW000</t>
  </si>
  <si>
    <t>24PF831100P2</t>
  </si>
  <si>
    <t>5SL2837M0100</t>
  </si>
  <si>
    <t>24PF831100AL</t>
  </si>
  <si>
    <t>5S9H353E0000</t>
  </si>
  <si>
    <t>3XAF17110033</t>
  </si>
  <si>
    <t>5FMF83490000</t>
  </si>
  <si>
    <t>5YYF472KW100</t>
  </si>
  <si>
    <t>5XPF17211000</t>
  </si>
  <si>
    <t>5AVE54211000</t>
  </si>
  <si>
    <t>5S9H35070000</t>
  </si>
  <si>
    <t>21CWF4610000</t>
  </si>
  <si>
    <t>5DGF472KX000</t>
  </si>
  <si>
    <t>5DGF471KX000</t>
  </si>
  <si>
    <t>5S9F83111000</t>
  </si>
  <si>
    <t>3XAF1731X000</t>
  </si>
  <si>
    <t>24PF834500P0</t>
  </si>
  <si>
    <t>24PF172100AL</t>
  </si>
  <si>
    <t>5LWE54080000</t>
  </si>
  <si>
    <t>5NDF74530100</t>
  </si>
  <si>
    <t>3XAF171EX000</t>
  </si>
  <si>
    <t>YG9033816803</t>
  </si>
  <si>
    <t>21CF313200P0</t>
  </si>
  <si>
    <t>4UUF45210000</t>
  </si>
  <si>
    <t>5AVE53620000</t>
  </si>
  <si>
    <t>21CF16510000</t>
  </si>
  <si>
    <t>21CF312200P0</t>
  </si>
  <si>
    <t>21CF4129W080</t>
  </si>
  <si>
    <t>21CF4139W080</t>
  </si>
  <si>
    <t>5LWE11850000</t>
  </si>
  <si>
    <t>21CE47990000</t>
  </si>
  <si>
    <t>21CF1711W080</t>
  </si>
  <si>
    <t>21CF312100P0</t>
  </si>
  <si>
    <t>5YYWH3322000</t>
  </si>
  <si>
    <t>5S9F46020000</t>
  </si>
  <si>
    <t>45DF17310033</t>
  </si>
  <si>
    <t>5KA141580000</t>
  </si>
  <si>
    <t>35BE47870000</t>
  </si>
  <si>
    <t>4VWF46101100</t>
  </si>
  <si>
    <t>45DF171E0033</t>
  </si>
  <si>
    <t>5VLH35590000</t>
  </si>
  <si>
    <t>5S9H47160000</t>
  </si>
  <si>
    <t>45DF17210000</t>
  </si>
  <si>
    <t>45DF17410033</t>
  </si>
  <si>
    <t>20PF21290000</t>
  </si>
  <si>
    <t>5LWE53510000</t>
  </si>
  <si>
    <t>4VPF17111000</t>
  </si>
  <si>
    <t>5TSWF4610200</t>
  </si>
  <si>
    <t>5HHF471K0000</t>
  </si>
  <si>
    <t>5US258520000</t>
  </si>
  <si>
    <t>22PF1711000X</t>
  </si>
  <si>
    <t>22PF17111000</t>
  </si>
  <si>
    <t>5RMF17212000</t>
  </si>
  <si>
    <t>4VPF17410000</t>
  </si>
  <si>
    <t>21CF1731W080</t>
  </si>
  <si>
    <t>21CF1741W080</t>
  </si>
  <si>
    <t>1X0F31680000</t>
  </si>
  <si>
    <t>5AVE44120000</t>
  </si>
  <si>
    <t>5S9F467E0000</t>
  </si>
  <si>
    <t>3XAF1741X000</t>
  </si>
  <si>
    <t>1BVF471K00P2</t>
  </si>
  <si>
    <t>1BVF472K00P2</t>
  </si>
  <si>
    <t>1BVF475600P2</t>
  </si>
  <si>
    <t>1T4247960000</t>
  </si>
  <si>
    <t>21CE44110000</t>
  </si>
  <si>
    <t>4VPE47992000</t>
  </si>
  <si>
    <t>24PE44100000</t>
  </si>
  <si>
    <t>5YYH353E1000</t>
  </si>
  <si>
    <t>5VLF44810000</t>
  </si>
  <si>
    <t>21CF41240000</t>
  </si>
  <si>
    <t>1BNF171E00P0</t>
  </si>
  <si>
    <t>5S9H21290000</t>
  </si>
  <si>
    <t>903380680300</t>
  </si>
  <si>
    <t>21CE11860000</t>
  </si>
  <si>
    <t>21CF171AW080</t>
  </si>
  <si>
    <t>45DF172A00P0</t>
  </si>
  <si>
    <t>12BW217E00P0</t>
  </si>
  <si>
    <t>2P6F17310033</t>
  </si>
  <si>
    <t>4VPW14420000</t>
  </si>
  <si>
    <t>35BF837DW000</t>
  </si>
  <si>
    <t>21CF171EW080</t>
  </si>
  <si>
    <t>4STE44110100</t>
  </si>
  <si>
    <t>5RMF17112000</t>
  </si>
  <si>
    <t>3C32836K0000</t>
  </si>
  <si>
    <t>3C32836L0000</t>
  </si>
  <si>
    <t>5S9F17410000</t>
  </si>
  <si>
    <t>2P6F173100P3</t>
  </si>
  <si>
    <t>5VX217101000</t>
  </si>
  <si>
    <t>5HHE54110100</t>
  </si>
  <si>
    <t>5LWF1731X000</t>
  </si>
  <si>
    <t>5LWF1741X000</t>
  </si>
  <si>
    <t>45SF117VW000</t>
  </si>
  <si>
    <t>45SF837L0000</t>
  </si>
  <si>
    <t>5NL124221000</t>
  </si>
  <si>
    <t>5AVE11860000</t>
  </si>
  <si>
    <t>YG9033815110</t>
  </si>
  <si>
    <t>21CF171EW100</t>
  </si>
  <si>
    <t>3X3141690000</t>
  </si>
  <si>
    <t>5S9F171E0000</t>
  </si>
  <si>
    <t>4VWF17211000</t>
  </si>
  <si>
    <t>45SF835UW000</t>
  </si>
  <si>
    <t>5VLF1711X000</t>
  </si>
  <si>
    <t>45SF117WW000</t>
  </si>
  <si>
    <t>45SF82130000</t>
  </si>
  <si>
    <t>45SF835VW000</t>
  </si>
  <si>
    <t>45SF837M0000</t>
  </si>
  <si>
    <t>5RME54180000</t>
  </si>
  <si>
    <t>5TSE54211000</t>
  </si>
  <si>
    <t>3AC233840000</t>
  </si>
  <si>
    <t>4X8259170000</t>
  </si>
  <si>
    <t>4VPF46100100</t>
  </si>
  <si>
    <t>5R2259370000</t>
  </si>
  <si>
    <t>38BE47990000</t>
  </si>
  <si>
    <t>26H218750000</t>
  </si>
  <si>
    <t>5HHF59370000</t>
  </si>
  <si>
    <t>5HKF74750000</t>
  </si>
  <si>
    <t>4VWF17111000</t>
  </si>
  <si>
    <t>903380980200</t>
  </si>
  <si>
    <t>1BNF173100P0</t>
  </si>
  <si>
    <t>1BNF174100P0</t>
  </si>
  <si>
    <t>5UM14401E000</t>
  </si>
  <si>
    <t>3XP258525000</t>
  </si>
  <si>
    <t>21CE47990100</t>
  </si>
  <si>
    <t>5YPF59370000</t>
  </si>
  <si>
    <t>21CF1731W000</t>
  </si>
  <si>
    <t>3B42177B0100</t>
  </si>
  <si>
    <t>4Y4E53630000</t>
  </si>
  <si>
    <t>5RMF17213000</t>
  </si>
  <si>
    <t>5VLF4756X000</t>
  </si>
  <si>
    <t>5YYE54180000</t>
  </si>
  <si>
    <t>4B4F17112000</t>
  </si>
  <si>
    <t>5VKE24620000</t>
  </si>
  <si>
    <t>20PF837M0000</t>
  </si>
  <si>
    <t>5DGE54180100</t>
  </si>
  <si>
    <t>36LF4650V100</t>
  </si>
  <si>
    <t>5S9F17210000</t>
  </si>
  <si>
    <t>5S9F17310000</t>
  </si>
  <si>
    <t>5KAH353E1000</t>
  </si>
  <si>
    <t>5VLE53620000</t>
  </si>
  <si>
    <t>4ANF17205000</t>
  </si>
  <si>
    <t>3NXE54160000</t>
  </si>
  <si>
    <t>21CE26610000</t>
  </si>
  <si>
    <t>4JH262460000</t>
  </si>
  <si>
    <t>3B4282390000</t>
  </si>
  <si>
    <t>5D9E44110000</t>
  </si>
  <si>
    <t>5HHF46100200</t>
  </si>
  <si>
    <t>5RME44720000</t>
  </si>
  <si>
    <t>5XPF173100P0</t>
  </si>
  <si>
    <t>36LE44020000</t>
  </si>
  <si>
    <t>5VLE54210000</t>
  </si>
  <si>
    <t>4VPF62620000</t>
  </si>
  <si>
    <t>51J262460100</t>
  </si>
  <si>
    <t>3D9F1721X000</t>
  </si>
  <si>
    <t>5HHF46102000</t>
  </si>
  <si>
    <t>1L4246100000</t>
  </si>
  <si>
    <t>5JX258520100</t>
  </si>
  <si>
    <t>3J0262720000</t>
  </si>
  <si>
    <t>5VLF472KX000</t>
  </si>
  <si>
    <t>5VLF471KX000</t>
  </si>
  <si>
    <t>20PF117V10P2</t>
  </si>
  <si>
    <t>5LWE44110100</t>
  </si>
  <si>
    <t>1S7E53510000</t>
  </si>
  <si>
    <t>4FL124620000</t>
  </si>
  <si>
    <t>933999996100</t>
  </si>
  <si>
    <t>19SE4799Q3BR</t>
  </si>
  <si>
    <t>58PE47180000</t>
  </si>
  <si>
    <t>4JG154200000</t>
  </si>
  <si>
    <t>20PE47280000</t>
  </si>
  <si>
    <t>20PF837L0000</t>
  </si>
  <si>
    <t>20PH45440000</t>
  </si>
  <si>
    <t>20PF836M0000</t>
  </si>
  <si>
    <t>3C1F58520000</t>
  </si>
  <si>
    <t>54CXF11700P0</t>
  </si>
  <si>
    <t>4D0F83490000</t>
  </si>
  <si>
    <t>35E231680000</t>
  </si>
  <si>
    <t>21CH45020000</t>
  </si>
  <si>
    <t>1W1221280000</t>
  </si>
  <si>
    <t>3GX134470000</t>
  </si>
  <si>
    <t>4BE8352K0000</t>
  </si>
  <si>
    <t>21CE34470000</t>
  </si>
  <si>
    <t>5LWF171EX000</t>
  </si>
  <si>
    <t>1S4E54180035</t>
  </si>
  <si>
    <t>5VLE54180100</t>
  </si>
  <si>
    <t>4PT154210000</t>
  </si>
  <si>
    <t>12BW21710135</t>
  </si>
  <si>
    <t>12BW21720135</t>
  </si>
  <si>
    <t>20PXF83900P0</t>
  </si>
  <si>
    <t>20PXF11710P1</t>
  </si>
  <si>
    <t>20PXF83800P0</t>
  </si>
  <si>
    <t>12BF172A01P0</t>
  </si>
  <si>
    <t>12BF172F01P0</t>
  </si>
  <si>
    <t>21CF620B1000</t>
  </si>
  <si>
    <t>21CE44120000</t>
  </si>
  <si>
    <t>4B4F17210000</t>
  </si>
  <si>
    <t>5S9F72440000</t>
  </si>
  <si>
    <t>5XPF172100P0</t>
  </si>
  <si>
    <t>4B4F1721A000</t>
  </si>
  <si>
    <t>4B4F1711A000</t>
  </si>
  <si>
    <t>5D9E34470000</t>
  </si>
  <si>
    <t>903380580100</t>
  </si>
  <si>
    <t>21CF172FW080</t>
  </si>
  <si>
    <t>18A2339100H9</t>
  </si>
  <si>
    <t>20PE81110000</t>
  </si>
  <si>
    <t>3NXF33970000</t>
  </si>
  <si>
    <t>21CF31220033</t>
  </si>
  <si>
    <t>21CF31320033</t>
  </si>
  <si>
    <t>20PXF17120P2</t>
  </si>
  <si>
    <t>5MLF58520000</t>
  </si>
  <si>
    <t>54BF471KW000</t>
  </si>
  <si>
    <t>5XPF17311000</t>
  </si>
  <si>
    <t>58PF17310000</t>
  </si>
  <si>
    <t>2972171101P3</t>
  </si>
  <si>
    <t>5S9F8311X000</t>
  </si>
  <si>
    <t>21CF620B2100</t>
  </si>
  <si>
    <t>21CF41241000</t>
  </si>
  <si>
    <t>45DF17110000</t>
  </si>
  <si>
    <t>18G144120000</t>
  </si>
  <si>
    <t>5D9E53620000</t>
  </si>
  <si>
    <t>5HHE53620000</t>
  </si>
  <si>
    <t>54BF472KW000</t>
  </si>
  <si>
    <t>54BXF4750000</t>
  </si>
  <si>
    <t>21CF171EW200</t>
  </si>
  <si>
    <t>21CF1731W100</t>
  </si>
  <si>
    <t>21CF1741W100</t>
  </si>
  <si>
    <t>54BE26610000</t>
  </si>
  <si>
    <t>54BXF1721000</t>
  </si>
  <si>
    <t>3B4283490000</t>
  </si>
  <si>
    <t>3B4282390100</t>
  </si>
  <si>
    <t>500141150000</t>
  </si>
  <si>
    <t>4B4E54180035</t>
  </si>
  <si>
    <t>54BE47990000</t>
  </si>
  <si>
    <t>5VLH350E0000</t>
  </si>
  <si>
    <t>2D1124670000</t>
  </si>
  <si>
    <t>5D9F171EW000</t>
  </si>
  <si>
    <t>5D9F1731W000</t>
  </si>
  <si>
    <t>5D9F1741W000</t>
  </si>
  <si>
    <t>54BF836K0000</t>
  </si>
  <si>
    <t>5VLF46020200</t>
  </si>
  <si>
    <t>4LSE11861000</t>
  </si>
  <si>
    <t>18G144110100</t>
  </si>
  <si>
    <t>58PWE4410000</t>
  </si>
  <si>
    <t>5MLE49690000</t>
  </si>
  <si>
    <t>5TYE49670000</t>
  </si>
  <si>
    <t>904800155800</t>
  </si>
  <si>
    <t>20PH45441000</t>
  </si>
  <si>
    <t>54BF23150000</t>
  </si>
  <si>
    <t>1CKE47990000</t>
  </si>
  <si>
    <t>4B4F17110000</t>
  </si>
  <si>
    <t>5D9E54180000</t>
  </si>
  <si>
    <t>5S9F83450000</t>
  </si>
  <si>
    <t>5S9F8345W000</t>
  </si>
  <si>
    <t>3L6233911000</t>
  </si>
  <si>
    <t>21CE54180100</t>
  </si>
  <si>
    <t>5KAF31540000</t>
  </si>
  <si>
    <t>5ML111341000</t>
  </si>
  <si>
    <t>20PE81110100</t>
  </si>
  <si>
    <t>20BH575CQ2VL</t>
  </si>
  <si>
    <t>1CKXF17310P1</t>
  </si>
  <si>
    <t>11H246021000</t>
  </si>
  <si>
    <t>18G821220100</t>
  </si>
  <si>
    <t>5S9F58520000</t>
  </si>
  <si>
    <t>58PE44100000</t>
  </si>
  <si>
    <t>21CF31212000</t>
  </si>
  <si>
    <t>4GUF34160000</t>
  </si>
  <si>
    <t>5VLE54180200</t>
  </si>
  <si>
    <t>5YYF34160000</t>
  </si>
  <si>
    <t>4WXF31540000</t>
  </si>
  <si>
    <t>21CF172AW080</t>
  </si>
  <si>
    <t>58PF83450000</t>
  </si>
  <si>
    <t>45DF172F0000</t>
  </si>
  <si>
    <t>20PXF17100P1</t>
  </si>
  <si>
    <t>5D9F473T0000</t>
  </si>
  <si>
    <t>5VLE44110000</t>
  </si>
  <si>
    <t>5D9F44810000</t>
  </si>
  <si>
    <t>21CF3122W000</t>
  </si>
  <si>
    <t>21CF3132W000</t>
  </si>
  <si>
    <t>54BWF4610000</t>
  </si>
  <si>
    <t>3AC2172100P6</t>
  </si>
  <si>
    <t>24PE44100100</t>
  </si>
  <si>
    <t>517153621000</t>
  </si>
  <si>
    <t>24PWE4410200</t>
  </si>
  <si>
    <t>4F4154110200</t>
  </si>
  <si>
    <t>5VLF31540000</t>
  </si>
  <si>
    <t>1S4F34160000</t>
  </si>
  <si>
    <t>36P154110100</t>
  </si>
  <si>
    <t>5S9H47160100</t>
  </si>
  <si>
    <t>1CKXF17370P2</t>
  </si>
  <si>
    <t>5TSF44810000</t>
  </si>
  <si>
    <t>44CF17310033</t>
  </si>
  <si>
    <t>44CF17410033</t>
  </si>
  <si>
    <t>5S9F46020100</t>
  </si>
  <si>
    <t>1CKXF17300P0</t>
  </si>
  <si>
    <t>1CKXF17400P0</t>
  </si>
  <si>
    <t>1CKXF17C00P0</t>
  </si>
  <si>
    <t>5VY154211000</t>
  </si>
  <si>
    <t>21CWF4611000</t>
  </si>
  <si>
    <t>1CKXF17C20P2</t>
  </si>
  <si>
    <t>20PH43970000</t>
  </si>
  <si>
    <t>2A7154110100</t>
  </si>
  <si>
    <t>903401411700</t>
  </si>
  <si>
    <t>4STF3391X000</t>
  </si>
  <si>
    <t>22PF17211000</t>
  </si>
  <si>
    <t>5D9F842N0000</t>
  </si>
  <si>
    <t>4B4F31680000</t>
  </si>
  <si>
    <t>4P2Y14410000</t>
  </si>
  <si>
    <t>1S3218750000</t>
  </si>
  <si>
    <t>3C1E53620000</t>
  </si>
  <si>
    <t>18CF4756W000</t>
  </si>
  <si>
    <t>360258620000</t>
  </si>
  <si>
    <t>5TJ154113000</t>
  </si>
  <si>
    <t>2VGF63290000</t>
  </si>
  <si>
    <t>54BF58520000</t>
  </si>
  <si>
    <t>1SVF835V1000</t>
  </si>
  <si>
    <t>1SVF835U1000</t>
  </si>
  <si>
    <t>4J2153631000</t>
  </si>
  <si>
    <t>2S2154210000</t>
  </si>
  <si>
    <t>5S9E54210100</t>
  </si>
  <si>
    <t>4D0F46100000</t>
  </si>
  <si>
    <t>54BF59370000</t>
  </si>
  <si>
    <t>5VLE11860000</t>
  </si>
  <si>
    <t>38BE53510000</t>
  </si>
  <si>
    <t>20PF836R0000</t>
  </si>
  <si>
    <t>3Y1153610000</t>
  </si>
  <si>
    <t>1CKXF17320P2</t>
  </si>
  <si>
    <t>1CKXF17420P2</t>
  </si>
  <si>
    <t>5PS2471K00P0</t>
  </si>
  <si>
    <t>5PS2835V00P6</t>
  </si>
  <si>
    <t>5PS2472K007M</t>
  </si>
  <si>
    <t>5PS2835U00P5</t>
  </si>
  <si>
    <t>4D0F836K00P4</t>
  </si>
  <si>
    <t>5VVE53510000</t>
  </si>
  <si>
    <t>5PS2165100P0</t>
  </si>
  <si>
    <t>4STE54110000</t>
  </si>
  <si>
    <t>4XV262460000</t>
  </si>
  <si>
    <t>45DF172A0000</t>
  </si>
  <si>
    <t>2C0154110100</t>
  </si>
  <si>
    <t>1CKF17210000</t>
  </si>
  <si>
    <t>5YYF472KH010</t>
  </si>
  <si>
    <t>5VX2836L1000</t>
  </si>
  <si>
    <t>20BH357CQ2VL</t>
  </si>
  <si>
    <t>5VLE11861000</t>
  </si>
  <si>
    <t>54BE44110000</t>
  </si>
  <si>
    <t>21CE26611000</t>
  </si>
  <si>
    <t>5VX2836L0000</t>
  </si>
  <si>
    <t>4D0F171100PD</t>
  </si>
  <si>
    <t>2D1144210000</t>
  </si>
  <si>
    <t>2D1262460000</t>
  </si>
  <si>
    <t>21CE48770000</t>
  </si>
  <si>
    <t>5YYE44120000</t>
  </si>
  <si>
    <t>1SBY21710600</t>
  </si>
  <si>
    <t>1HPF151B0000</t>
  </si>
  <si>
    <t>4D0F1711W000</t>
  </si>
  <si>
    <t>4D0F1721W000</t>
  </si>
  <si>
    <t>4D0F1731W000</t>
  </si>
  <si>
    <t>4D0F83852000</t>
  </si>
  <si>
    <t>4DHF61990100</t>
  </si>
  <si>
    <t>2D1144110000</t>
  </si>
  <si>
    <t>5VX2836K1000</t>
  </si>
  <si>
    <t>54BF1711W000</t>
  </si>
  <si>
    <t>54BF1721W000</t>
  </si>
  <si>
    <t>1CKXF17470P2</t>
  </si>
  <si>
    <t>54BF45211000</t>
  </si>
  <si>
    <t>903403280500</t>
  </si>
  <si>
    <t>18CF1721W000</t>
  </si>
  <si>
    <t>1YPH23700000</t>
  </si>
  <si>
    <t>18CF1711W000</t>
  </si>
  <si>
    <t>1SBY21720200</t>
  </si>
  <si>
    <t>3H7217110033</t>
  </si>
  <si>
    <t>3H7217210033</t>
  </si>
  <si>
    <t>35E231110000</t>
  </si>
  <si>
    <t>2GSF16510000</t>
  </si>
  <si>
    <t>5HHE35690000</t>
  </si>
  <si>
    <t>2GSE47990000</t>
  </si>
  <si>
    <t>44CE54210000</t>
  </si>
  <si>
    <t>5D9E54990000</t>
  </si>
  <si>
    <t>904680203300</t>
  </si>
  <si>
    <t>1CKXF83D301X</t>
  </si>
  <si>
    <t>5YYE54212000</t>
  </si>
  <si>
    <t>2GSF1731W000</t>
  </si>
  <si>
    <t>2GSF1741W000</t>
  </si>
  <si>
    <t>54BXF1711000</t>
  </si>
  <si>
    <t>5XT111860000</t>
  </si>
  <si>
    <t>2N3135510000</t>
  </si>
  <si>
    <t>1RC2117X0000</t>
  </si>
  <si>
    <t>903381080000</t>
  </si>
  <si>
    <t>18CF472KW000</t>
  </si>
  <si>
    <t>2GSF4129W000</t>
  </si>
  <si>
    <t>2GSF4139W000</t>
  </si>
  <si>
    <t>1SBF31540000</t>
  </si>
  <si>
    <t>35BE11860000</t>
  </si>
  <si>
    <t>5D9E53621000</t>
  </si>
  <si>
    <t>1WDF173100P1</t>
  </si>
  <si>
    <t>1WDXF17130P1</t>
  </si>
  <si>
    <t>904801280800</t>
  </si>
  <si>
    <t>1CKXF17380P5</t>
  </si>
  <si>
    <t>1WS124220000</t>
  </si>
  <si>
    <t>1WS2171100P0</t>
  </si>
  <si>
    <t>1WS2171X00P0</t>
  </si>
  <si>
    <t>1WS2172100P0</t>
  </si>
  <si>
    <t>1WS217310000</t>
  </si>
  <si>
    <t>1WS217410000</t>
  </si>
  <si>
    <t>2GSF171EW000</t>
  </si>
  <si>
    <t>5LWE44110000</t>
  </si>
  <si>
    <t>2GSF172AW000</t>
  </si>
  <si>
    <t>2GSF172FW000</t>
  </si>
  <si>
    <t>5NDF74630100</t>
  </si>
  <si>
    <t>2GSF3122W000</t>
  </si>
  <si>
    <t>2GSF3132W000</t>
  </si>
  <si>
    <t>18CF471KW000</t>
  </si>
  <si>
    <t>5VLF46021200</t>
  </si>
  <si>
    <t>1WS2836K0000</t>
  </si>
  <si>
    <t>1RC154110000</t>
  </si>
  <si>
    <t>5GJ262460000</t>
  </si>
  <si>
    <t>3D7124620000</t>
  </si>
  <si>
    <t>5EB153621000</t>
  </si>
  <si>
    <t>1RC134000000</t>
  </si>
  <si>
    <t>5VLE54212000</t>
  </si>
  <si>
    <t>2WSF837M0000</t>
  </si>
  <si>
    <t>2FBXF17320P0</t>
  </si>
  <si>
    <t>2FBXF17420P0</t>
  </si>
  <si>
    <t>2WSF837L0000</t>
  </si>
  <si>
    <t>4B4E54110035</t>
  </si>
  <si>
    <t>903383080100</t>
  </si>
  <si>
    <t>54CXF11740P0</t>
  </si>
  <si>
    <t>20PE44120000</t>
  </si>
  <si>
    <t>4D0E44110000</t>
  </si>
  <si>
    <t>2GSF17110000</t>
  </si>
  <si>
    <t>2GSF17210000</t>
  </si>
  <si>
    <t>5FAF58521000</t>
  </si>
  <si>
    <t>904801455500</t>
  </si>
  <si>
    <t>3F9153621000</t>
  </si>
  <si>
    <t>14DWE5420000</t>
  </si>
  <si>
    <t>5D9F1731X000</t>
  </si>
  <si>
    <t>5D9F1741X000</t>
  </si>
  <si>
    <t>13S2836K0000</t>
  </si>
  <si>
    <t>20PXF839B0P0</t>
  </si>
  <si>
    <t>1WDF62460000</t>
  </si>
  <si>
    <t>54CXF11760P2</t>
  </si>
  <si>
    <t>1WDXF11X60P0</t>
  </si>
  <si>
    <t>1SBF17211000</t>
  </si>
  <si>
    <t>1SBY21710700</t>
  </si>
  <si>
    <t>2GSF12790000</t>
  </si>
  <si>
    <t>2FBXF17400P5</t>
  </si>
  <si>
    <t>2FBXF17410P5</t>
  </si>
  <si>
    <t>2FBXF17310P5</t>
  </si>
  <si>
    <t>1SBE54180000</t>
  </si>
  <si>
    <t>4VPF46100200</t>
  </si>
  <si>
    <t>2CD258520000</t>
  </si>
  <si>
    <t>1SB258520000</t>
  </si>
  <si>
    <t>54BWF4610100</t>
  </si>
  <si>
    <t>1CKXF17C10P1</t>
  </si>
  <si>
    <t>21CWF4611100</t>
  </si>
  <si>
    <t>2GSE44110000</t>
  </si>
  <si>
    <t>B72F172F1000</t>
  </si>
  <si>
    <t>B72F172A1000</t>
  </si>
  <si>
    <t>1SBY21710400</t>
  </si>
  <si>
    <t>1WDF173100P0</t>
  </si>
  <si>
    <t>20BH41440000</t>
  </si>
  <si>
    <t>4GY258520100</t>
  </si>
  <si>
    <t>1CKF171E0000</t>
  </si>
  <si>
    <t>5S9F59370000</t>
  </si>
  <si>
    <t>2WSF835UW000</t>
  </si>
  <si>
    <t>2WSF835VW000</t>
  </si>
  <si>
    <t>1RC2172100P0</t>
  </si>
  <si>
    <t>1CKXF17450P5</t>
  </si>
  <si>
    <t>1RC217410000</t>
  </si>
  <si>
    <t>903380501000</t>
  </si>
  <si>
    <t>1WDXF17230P1</t>
  </si>
  <si>
    <t>5VLF46101200</t>
  </si>
  <si>
    <t>44CF171E00P1</t>
  </si>
  <si>
    <t>3GM258522200</t>
  </si>
  <si>
    <t>1WDXF17130P0</t>
  </si>
  <si>
    <t>5D9E443G0000</t>
  </si>
  <si>
    <t>1WCF624600P0</t>
  </si>
  <si>
    <t>2GSE54180000</t>
  </si>
  <si>
    <t>1SBY21720100</t>
  </si>
  <si>
    <t>1SBY21710500</t>
  </si>
  <si>
    <t>1CKF17110000</t>
  </si>
  <si>
    <t>40DE443G0000</t>
  </si>
  <si>
    <t>5S9WH25001C0</t>
  </si>
  <si>
    <t>5S9WH25001A0</t>
  </si>
  <si>
    <t>1SBF59370000</t>
  </si>
  <si>
    <t>1WDE24220000</t>
  </si>
  <si>
    <t>B04H436900P0</t>
  </si>
  <si>
    <t>1WDF173100P2</t>
  </si>
  <si>
    <t>4D0F62460000</t>
  </si>
  <si>
    <t>2DUF635H0000</t>
  </si>
  <si>
    <t>2DUF635J0000</t>
  </si>
  <si>
    <t>1PMF17110000</t>
  </si>
  <si>
    <t>1WDF836K0000</t>
  </si>
  <si>
    <t>1PMF172AW000</t>
  </si>
  <si>
    <t>44C246020000</t>
  </si>
  <si>
    <t>4C6F31540000</t>
  </si>
  <si>
    <t>54SF46100000</t>
  </si>
  <si>
    <t>B04XF17200P0</t>
  </si>
  <si>
    <t>2GSE54110000</t>
  </si>
  <si>
    <t>1WDF836L0000</t>
  </si>
  <si>
    <t>903380600400</t>
  </si>
  <si>
    <t>2JSH47160000</t>
  </si>
  <si>
    <t>2JSW00460000</t>
  </si>
  <si>
    <t>3Y1153631000</t>
  </si>
  <si>
    <t>1YCF836LW000</t>
  </si>
  <si>
    <t>1YCH43691000</t>
  </si>
  <si>
    <t>1YCF836KW000</t>
  </si>
  <si>
    <t>3TLF34425000</t>
  </si>
  <si>
    <t>2JSF8345W000</t>
  </si>
  <si>
    <t>1RC154160000</t>
  </si>
  <si>
    <t>1WDE54110000</t>
  </si>
  <si>
    <t>B72F17211000</t>
  </si>
  <si>
    <t>55X151670000</t>
  </si>
  <si>
    <t>1HPF33910000</t>
  </si>
  <si>
    <t>5S9F46020200</t>
  </si>
  <si>
    <t>39P262460000</t>
  </si>
  <si>
    <t>4VPE54390000</t>
  </si>
  <si>
    <t>5AVE54110000</t>
  </si>
  <si>
    <t>2DPF171100P2</t>
  </si>
  <si>
    <t>2JSE44220000</t>
  </si>
  <si>
    <t>1SBF17210000</t>
  </si>
  <si>
    <t>5AVE54180000</t>
  </si>
  <si>
    <t>1RC154900000</t>
  </si>
  <si>
    <t>5MLE11860000</t>
  </si>
  <si>
    <t>2DPF286500P2</t>
  </si>
  <si>
    <t>54BE11860000</t>
  </si>
  <si>
    <t>5VS258520000</t>
  </si>
  <si>
    <t>B72F172A1100</t>
  </si>
  <si>
    <t>B72F172F1100</t>
  </si>
  <si>
    <t>B72F17111000</t>
  </si>
  <si>
    <t>5RU262460000</t>
  </si>
  <si>
    <t>1SBY21720000</t>
  </si>
  <si>
    <t>1DYF46100000</t>
  </si>
  <si>
    <t>4D0E44120100</t>
  </si>
  <si>
    <t>1W1234160000</t>
  </si>
  <si>
    <t>2DPE44110000</t>
  </si>
  <si>
    <t>5D9E54111000</t>
  </si>
  <si>
    <t>54PF62460000</t>
  </si>
  <si>
    <t>4D0E54730000</t>
  </si>
  <si>
    <t>1WDE53620000</t>
  </si>
  <si>
    <t>2FBXF17380P6</t>
  </si>
  <si>
    <t>2FBXF17480P6</t>
  </si>
  <si>
    <t>2FBXF83660P7</t>
  </si>
  <si>
    <t>2FBXF83G60P7</t>
  </si>
  <si>
    <t>BA4E44100000</t>
  </si>
  <si>
    <t>2GSF16511000</t>
  </si>
  <si>
    <t>4ANF17110000</t>
  </si>
  <si>
    <t>58PE44520000</t>
  </si>
  <si>
    <t>1FDF171E0000</t>
  </si>
  <si>
    <t>1PMF172FW000</t>
  </si>
  <si>
    <t>14DE54130000</t>
  </si>
  <si>
    <t>14DE53330000</t>
  </si>
  <si>
    <t>2JSF8311W000</t>
  </si>
  <si>
    <t>20BF624600P5</t>
  </si>
  <si>
    <t>1CKXF17360P4</t>
  </si>
  <si>
    <t>903380680900</t>
  </si>
  <si>
    <t>903382380100</t>
  </si>
  <si>
    <t>2DPF835V00P0</t>
  </si>
  <si>
    <t>1WDF58520000</t>
  </si>
  <si>
    <t>BA4WE4400000</t>
  </si>
  <si>
    <t>2DPH47160000</t>
  </si>
  <si>
    <t>1PMF17210000</t>
  </si>
  <si>
    <t>2UBE54110000</t>
  </si>
  <si>
    <t>13S2837M0000</t>
  </si>
  <si>
    <t>2JSF1731W000</t>
  </si>
  <si>
    <t>2JSE443G0000</t>
  </si>
  <si>
    <t>BA4F17210000</t>
  </si>
  <si>
    <t>2JSF58520000</t>
  </si>
  <si>
    <t>2JSH21290100</t>
  </si>
  <si>
    <t>1FDF17210000</t>
  </si>
  <si>
    <t>1WDE54180000</t>
  </si>
  <si>
    <t>903381812200</t>
  </si>
  <si>
    <t>904801587800</t>
  </si>
  <si>
    <t>B97F62460000</t>
  </si>
  <si>
    <t>B97F17310000</t>
  </si>
  <si>
    <t>34X259370000</t>
  </si>
  <si>
    <t>12BW217302P0</t>
  </si>
  <si>
    <t>1SBF58520000</t>
  </si>
  <si>
    <t>1SBF17212000</t>
  </si>
  <si>
    <t>54BE44120000</t>
  </si>
  <si>
    <t>1U623111M100</t>
  </si>
  <si>
    <t>58PTAPASLAT0</t>
  </si>
  <si>
    <t>1SVPANELES00</t>
  </si>
  <si>
    <t>45DTAPASLAT0</t>
  </si>
  <si>
    <t>2GSE44120000</t>
  </si>
  <si>
    <t>45DPANELES00</t>
  </si>
  <si>
    <t>22PTAPASLAT0</t>
  </si>
  <si>
    <t>B97F313200P0</t>
  </si>
  <si>
    <t>5MLE11600000</t>
  </si>
  <si>
    <t>2JSF74131000</t>
  </si>
  <si>
    <t>2JSF74130000</t>
  </si>
  <si>
    <t>2MCF17111000</t>
  </si>
  <si>
    <t>B97F171E00P0</t>
  </si>
  <si>
    <t>BS2233910000</t>
  </si>
  <si>
    <t>BS2233970000</t>
  </si>
  <si>
    <t>1FDF1731W000</t>
  </si>
  <si>
    <t>2FBE54110000</t>
  </si>
  <si>
    <t>2GSE11860000</t>
  </si>
  <si>
    <t>1WDXF11X10P0</t>
  </si>
  <si>
    <t>2WSF836K0000</t>
  </si>
  <si>
    <t>5TSF81870000</t>
  </si>
  <si>
    <t>B97E11860000</t>
  </si>
  <si>
    <t>2DPF837M0000</t>
  </si>
  <si>
    <t>2DPF2865W000</t>
  </si>
  <si>
    <t>45SF411J0000</t>
  </si>
  <si>
    <t>B97F62460100</t>
  </si>
  <si>
    <t>B44H353E0000</t>
  </si>
  <si>
    <t>21CF171AW000</t>
  </si>
  <si>
    <t>904801650100</t>
  </si>
  <si>
    <t>2PP2837L0000</t>
  </si>
  <si>
    <t>2PP2836K0000</t>
  </si>
  <si>
    <t>2PP2835U00P0</t>
  </si>
  <si>
    <t>B97F312200P1</t>
  </si>
  <si>
    <t>B97F312200P0</t>
  </si>
  <si>
    <t>4XV234150100</t>
  </si>
  <si>
    <t>54BE54180000</t>
  </si>
  <si>
    <t>B97E47990000</t>
  </si>
  <si>
    <t>13S2836L0000</t>
  </si>
  <si>
    <t>13S2836M0000</t>
  </si>
  <si>
    <t>B97F836K0000</t>
  </si>
  <si>
    <t>5VX217201000</t>
  </si>
  <si>
    <t>BK7F62460000</t>
  </si>
  <si>
    <t>B97F17410000</t>
  </si>
  <si>
    <t>3XAF1721X000</t>
  </si>
  <si>
    <t>3XAF1711X000</t>
  </si>
  <si>
    <t>BK7E47990000</t>
  </si>
  <si>
    <t>B04XF41300P0</t>
  </si>
  <si>
    <t>1FDE11910000</t>
  </si>
  <si>
    <t>B04XF17100P2</t>
  </si>
  <si>
    <t>1CKXF17410P1</t>
  </si>
  <si>
    <t>1WDF173100P4</t>
  </si>
  <si>
    <t>2DPF1731W000</t>
  </si>
  <si>
    <t>5TSF23150000</t>
  </si>
  <si>
    <t>BK7F174100P1</t>
  </si>
  <si>
    <t>2MCF17112000</t>
  </si>
  <si>
    <t>5SL839220000</t>
  </si>
  <si>
    <t>53PF837M0000</t>
  </si>
  <si>
    <t>23P261330000</t>
  </si>
  <si>
    <t>20BF58520000</t>
  </si>
  <si>
    <t>3JD259170000</t>
  </si>
  <si>
    <t>5SL259170000</t>
  </si>
  <si>
    <t>2JSF467E0000</t>
  </si>
  <si>
    <t>2DPF74940000</t>
  </si>
  <si>
    <t>B97XF17G00P0</t>
  </si>
  <si>
    <t>1WS134000000</t>
  </si>
  <si>
    <t>BK7F172G00P0</t>
  </si>
  <si>
    <t>BK7F173100P0</t>
  </si>
  <si>
    <t>BK7F174100P0</t>
  </si>
  <si>
    <t>B97F17210000</t>
  </si>
  <si>
    <t>B97XF17H00P1</t>
  </si>
  <si>
    <t>904801580800</t>
  </si>
  <si>
    <t>BK7F117V0000</t>
  </si>
  <si>
    <t>1UY259375100</t>
  </si>
  <si>
    <t>2DPF835UW000</t>
  </si>
  <si>
    <t>1CKXF17480P5</t>
  </si>
  <si>
    <t>3TB217710000</t>
  </si>
  <si>
    <t>904801460400</t>
  </si>
  <si>
    <t>1RC124220000</t>
  </si>
  <si>
    <t>1RC2171100P0</t>
  </si>
  <si>
    <t>B44F471KW000</t>
  </si>
  <si>
    <t>903380901200</t>
  </si>
  <si>
    <t>1FDF17110000</t>
  </si>
  <si>
    <t>1FDF1741W000</t>
  </si>
  <si>
    <t>20PF18750000</t>
  </si>
  <si>
    <t>903380980300</t>
  </si>
  <si>
    <t>20PXF83860P1</t>
  </si>
  <si>
    <t>BK7F117W0000</t>
  </si>
  <si>
    <t>1FDE44111000</t>
  </si>
  <si>
    <t>5D9E11850000</t>
  </si>
  <si>
    <t>2DPF171E0000</t>
  </si>
  <si>
    <t>2CMF46101000</t>
  </si>
  <si>
    <t>B04XF17200P2</t>
  </si>
  <si>
    <t>B04F412200P0</t>
  </si>
  <si>
    <t>1SBE44120000</t>
  </si>
  <si>
    <t>BK7F171E0000</t>
  </si>
  <si>
    <t>BK7F172H00P0</t>
  </si>
  <si>
    <t>BK7F836K0000</t>
  </si>
  <si>
    <t>BK7F836L0000</t>
  </si>
  <si>
    <t>BK7F836M0000</t>
  </si>
  <si>
    <t>BK7F837L0000</t>
  </si>
  <si>
    <t>21CF620B4000</t>
  </si>
  <si>
    <t>B97F17110000</t>
  </si>
  <si>
    <t>BS2154900000</t>
  </si>
  <si>
    <t>BK7F74100000</t>
  </si>
  <si>
    <t>B0LF171A0000</t>
  </si>
  <si>
    <t>B97F3122W000</t>
  </si>
  <si>
    <t>B97F3132W000</t>
  </si>
  <si>
    <t>1WDXF11W10P0</t>
  </si>
  <si>
    <t>2MCF17110000</t>
  </si>
  <si>
    <t>903383080200</t>
  </si>
  <si>
    <t>2JSF59370000</t>
  </si>
  <si>
    <t>36LF17710000</t>
  </si>
  <si>
    <t>2DPF837L0000</t>
  </si>
  <si>
    <t>2GSF4129W200</t>
  </si>
  <si>
    <t>4VPF17110000</t>
  </si>
  <si>
    <t>2DPF1741W000</t>
  </si>
  <si>
    <t>2DPF835VW000</t>
  </si>
  <si>
    <t>102253890000</t>
  </si>
  <si>
    <t>2NX121590000</t>
  </si>
  <si>
    <t>3NXF53890000</t>
  </si>
  <si>
    <t>5H0253880000</t>
  </si>
  <si>
    <t>5H5253890000</t>
  </si>
  <si>
    <t>5PCF53880000</t>
  </si>
  <si>
    <t>NA2412538800</t>
  </si>
  <si>
    <t>NA2412538900</t>
  </si>
  <si>
    <t>2R2F53880091</t>
  </si>
  <si>
    <t>36LF53890000</t>
  </si>
  <si>
    <t>3NXF53880000</t>
  </si>
  <si>
    <t>5VAF53890000</t>
  </si>
  <si>
    <t>NA4JFF538900</t>
  </si>
  <si>
    <t>3TLF53880000</t>
  </si>
  <si>
    <t>NA4JFF538800</t>
  </si>
  <si>
    <t>4ST122100000</t>
  </si>
  <si>
    <t>3TLF53890000</t>
  </si>
  <si>
    <t>NA5H52538800</t>
  </si>
  <si>
    <t>NA5H52538900</t>
  </si>
  <si>
    <t>4ST122410100</t>
  </si>
  <si>
    <t>1W2253890100</t>
  </si>
  <si>
    <t>5N0122410000</t>
  </si>
  <si>
    <t>5TSE22100000</t>
  </si>
  <si>
    <t>4LSE22100000</t>
  </si>
  <si>
    <t>4LSE22101000</t>
  </si>
  <si>
    <t>5YYXF5380000</t>
  </si>
  <si>
    <t>5MXE22100000</t>
  </si>
  <si>
    <t>5AVE22100000</t>
  </si>
  <si>
    <t>22PF53890000</t>
  </si>
  <si>
    <t>4GL2538A1000</t>
  </si>
  <si>
    <t>5YYE22103000</t>
  </si>
  <si>
    <t>241253880000</t>
  </si>
  <si>
    <t>35BE22100000</t>
  </si>
  <si>
    <t>2P2E22100000</t>
  </si>
  <si>
    <t>3TB122100000</t>
  </si>
  <si>
    <t>5MXE22101000</t>
  </si>
  <si>
    <t>1SBF53880000</t>
  </si>
  <si>
    <t>5D9E22100000</t>
  </si>
  <si>
    <t>5SL122101000</t>
  </si>
  <si>
    <t>13S122100100</t>
  </si>
  <si>
    <t>905062000200</t>
  </si>
  <si>
    <t>21CE22100200</t>
  </si>
  <si>
    <t>5D3256890000</t>
  </si>
  <si>
    <t>4C8122100000</t>
  </si>
  <si>
    <t>38BE22100000</t>
  </si>
  <si>
    <t>2GH253890000</t>
  </si>
  <si>
    <t>2MSE22520000</t>
  </si>
  <si>
    <t>3SP253880000</t>
  </si>
  <si>
    <t>1WDF53880000</t>
  </si>
  <si>
    <t>BA4TAPASLAT0</t>
  </si>
  <si>
    <t>33D122520000</t>
  </si>
  <si>
    <t>1SBF53890000</t>
  </si>
  <si>
    <t>903401205900</t>
  </si>
  <si>
    <t>18A833331000</t>
  </si>
  <si>
    <t>307181880100</t>
  </si>
  <si>
    <t>4VPH43310000</t>
  </si>
  <si>
    <t>51LW00480000</t>
  </si>
  <si>
    <t>901010539600</t>
  </si>
  <si>
    <t>901010853800</t>
  </si>
  <si>
    <t>901051003700</t>
  </si>
  <si>
    <t>901051422000</t>
  </si>
  <si>
    <t>901061004600</t>
  </si>
  <si>
    <t>901090803400</t>
  </si>
  <si>
    <t>901090818300</t>
  </si>
  <si>
    <t>901090869200</t>
  </si>
  <si>
    <t>901130601300</t>
  </si>
  <si>
    <t>901160601600</t>
  </si>
  <si>
    <t>901160626900</t>
  </si>
  <si>
    <t>901160783400</t>
  </si>
  <si>
    <t>901160839300</t>
  </si>
  <si>
    <t>901161017700</t>
  </si>
  <si>
    <t>901161027800</t>
  </si>
  <si>
    <t>901161039000</t>
  </si>
  <si>
    <t>901190802300</t>
  </si>
  <si>
    <t>901490810800</t>
  </si>
  <si>
    <t>901590608500</t>
  </si>
  <si>
    <t>903401481000</t>
  </si>
  <si>
    <t>903403281200</t>
  </si>
  <si>
    <t>913110803500</t>
  </si>
  <si>
    <t>913160802500</t>
  </si>
  <si>
    <t>920170805500</t>
  </si>
  <si>
    <t>950270602000</t>
  </si>
  <si>
    <t>958170811500</t>
  </si>
  <si>
    <t>970170602000</t>
  </si>
  <si>
    <t>970170802500</t>
  </si>
  <si>
    <t>977075001200</t>
  </si>
  <si>
    <t>985070604000</t>
  </si>
  <si>
    <t>985070605000</t>
  </si>
  <si>
    <t>985170501000</t>
  </si>
  <si>
    <t>NA2H78394500</t>
  </si>
  <si>
    <t>NA9010908032</t>
  </si>
  <si>
    <t>NA9010908034</t>
  </si>
  <si>
    <t>NA90109103A1</t>
  </si>
  <si>
    <t>NA9012308013</t>
  </si>
  <si>
    <t>18A217220000</t>
  </si>
  <si>
    <t>901090602400</t>
  </si>
  <si>
    <t>989070601600</t>
  </si>
  <si>
    <t>3SP142160000</t>
  </si>
  <si>
    <t>901091047300</t>
  </si>
  <si>
    <t>901590601300</t>
  </si>
  <si>
    <t>901590618100</t>
  </si>
  <si>
    <t>903403206900</t>
  </si>
  <si>
    <t>920170801600</t>
  </si>
  <si>
    <t>958170601200</t>
  </si>
  <si>
    <t>985070601600</t>
  </si>
  <si>
    <t>985070605500</t>
  </si>
  <si>
    <t>9370006M0300</t>
  </si>
  <si>
    <t>296283290000</t>
  </si>
  <si>
    <t>901010867200</t>
  </si>
  <si>
    <t>901090803200</t>
  </si>
  <si>
    <t>958170601600</t>
  </si>
  <si>
    <t>977074061600</t>
  </si>
  <si>
    <t>985020603509</t>
  </si>
  <si>
    <t>985800604000</t>
  </si>
  <si>
    <t>985800654500</t>
  </si>
  <si>
    <t>985800655000</t>
  </si>
  <si>
    <t>987070401200</t>
  </si>
  <si>
    <t>989070602000</t>
  </si>
  <si>
    <t>NA9010906799</t>
  </si>
  <si>
    <t>NA9012308046</t>
  </si>
  <si>
    <t>22F121590000</t>
  </si>
  <si>
    <t>901160839400</t>
  </si>
  <si>
    <t>904011017200</t>
  </si>
  <si>
    <t>901220602100</t>
  </si>
  <si>
    <t>950270609000</t>
  </si>
  <si>
    <t>901051063800</t>
  </si>
  <si>
    <t>958170810500</t>
  </si>
  <si>
    <t>903401200500</t>
  </si>
  <si>
    <t>901630580000</t>
  </si>
  <si>
    <t>901590618200</t>
  </si>
  <si>
    <t>985070603500</t>
  </si>
  <si>
    <t>901670403300</t>
  </si>
  <si>
    <t>901091438500</t>
  </si>
  <si>
    <t>901590582000</t>
  </si>
  <si>
    <t>989800600800</t>
  </si>
  <si>
    <t>977075001600</t>
  </si>
  <si>
    <t>958170801600</t>
  </si>
  <si>
    <t>989800601000</t>
  </si>
  <si>
    <t>901190682100</t>
  </si>
  <si>
    <t>901590681200</t>
  </si>
  <si>
    <t>903403211600</t>
  </si>
  <si>
    <t>18A217120000</t>
  </si>
  <si>
    <t>18A217220100</t>
  </si>
  <si>
    <t>903403280800</t>
  </si>
  <si>
    <t>9034032W0300</t>
  </si>
  <si>
    <t>4LA141050000</t>
  </si>
  <si>
    <t>901590606700</t>
  </si>
  <si>
    <t>989800601200</t>
  </si>
  <si>
    <t>36Y2589H0000</t>
  </si>
  <si>
    <t>901230601000</t>
  </si>
  <si>
    <t>901110680800</t>
  </si>
  <si>
    <t>950270601600</t>
  </si>
  <si>
    <t>950270602500</t>
  </si>
  <si>
    <t>950270603500</t>
  </si>
  <si>
    <t>950270606000</t>
  </si>
  <si>
    <t>950270804000</t>
  </si>
  <si>
    <t>950270808000</t>
  </si>
  <si>
    <t>5AVE43230000</t>
  </si>
  <si>
    <t>903401209700</t>
  </si>
  <si>
    <t>JP9458025090</t>
  </si>
  <si>
    <t>901160703500</t>
  </si>
  <si>
    <t>9560L1020000</t>
  </si>
  <si>
    <t>970270602000</t>
  </si>
  <si>
    <t>901500502300</t>
  </si>
  <si>
    <t>12R141910000</t>
  </si>
  <si>
    <t>9502M0601000</t>
  </si>
  <si>
    <t>901490809400</t>
  </si>
  <si>
    <t>901090836100</t>
  </si>
  <si>
    <t>904011015900</t>
  </si>
  <si>
    <t>583121590000</t>
  </si>
  <si>
    <t>970170602500</t>
  </si>
  <si>
    <t>989070501400</t>
  </si>
  <si>
    <t>985070503500</t>
  </si>
  <si>
    <t>985060504000</t>
  </si>
  <si>
    <t>903403282000</t>
  </si>
  <si>
    <t>901590602600</t>
  </si>
  <si>
    <t>901590684700</t>
  </si>
  <si>
    <t>5AVE41040000</t>
  </si>
  <si>
    <t>901190604400</t>
  </si>
  <si>
    <t>901550800200</t>
  </si>
  <si>
    <t>913170602000</t>
  </si>
  <si>
    <t>2LN141220000</t>
  </si>
  <si>
    <t>901011081200</t>
  </si>
  <si>
    <t>901110680200</t>
  </si>
  <si>
    <t>NA9012306010</t>
  </si>
  <si>
    <t>901050669600</t>
  </si>
  <si>
    <t>9581N0803000</t>
  </si>
  <si>
    <t>901110608700</t>
  </si>
  <si>
    <t>901110608300</t>
  </si>
  <si>
    <t>901090836800</t>
  </si>
  <si>
    <t>903401200600</t>
  </si>
  <si>
    <t>985800300800</t>
  </si>
  <si>
    <t>9850L0300800</t>
  </si>
  <si>
    <t>9034014W0200</t>
  </si>
  <si>
    <t>901010627800</t>
  </si>
  <si>
    <t>901160855200</t>
  </si>
  <si>
    <t>901090680600</t>
  </si>
  <si>
    <t>9890L0602000</t>
  </si>
  <si>
    <t>977075001400</t>
  </si>
  <si>
    <t>901050816000</t>
  </si>
  <si>
    <t>903401280600</t>
  </si>
  <si>
    <t>958170803500</t>
  </si>
  <si>
    <t>901540505100</t>
  </si>
  <si>
    <t>4TL141910000</t>
  </si>
  <si>
    <t>901510601700</t>
  </si>
  <si>
    <t>901590681700</t>
  </si>
  <si>
    <t>901110601500</t>
  </si>
  <si>
    <t>36LF31110000</t>
  </si>
  <si>
    <t>901011000300</t>
  </si>
  <si>
    <t>913170502000</t>
  </si>
  <si>
    <t>985070501800</t>
  </si>
  <si>
    <t>958170804500</t>
  </si>
  <si>
    <t>903401281000</t>
  </si>
  <si>
    <t>21CF31110000</t>
  </si>
  <si>
    <t>901011087500</t>
  </si>
  <si>
    <t>9580M0601400</t>
  </si>
  <si>
    <t>901190884800</t>
  </si>
  <si>
    <t>901520400600</t>
  </si>
  <si>
    <t>4DME54810000</t>
  </si>
  <si>
    <t>901050685900</t>
  </si>
  <si>
    <t>901110500300</t>
  </si>
  <si>
    <t>35BF31110000</t>
  </si>
  <si>
    <t>9131M0603000</t>
  </si>
  <si>
    <t>985070501400</t>
  </si>
  <si>
    <t>4VPF15350000</t>
  </si>
  <si>
    <t>903401413200</t>
  </si>
  <si>
    <t>9014906W0300</t>
  </si>
  <si>
    <t>901110881500</t>
  </si>
  <si>
    <t>901110612100</t>
  </si>
  <si>
    <t>901051081500</t>
  </si>
  <si>
    <t>5AVE21590000</t>
  </si>
  <si>
    <t>901090836700</t>
  </si>
  <si>
    <t>901100685100</t>
  </si>
  <si>
    <t>901490600200</t>
  </si>
  <si>
    <t>920170601600</t>
  </si>
  <si>
    <t>31A839450000</t>
  </si>
  <si>
    <t>90109064F000</t>
  </si>
  <si>
    <t>901090658400</t>
  </si>
  <si>
    <t>901051031900</t>
  </si>
  <si>
    <t>901600500600</t>
  </si>
  <si>
    <t>977074001400</t>
  </si>
  <si>
    <t>901590507300</t>
  </si>
  <si>
    <t>901051266800</t>
  </si>
  <si>
    <t>913800601600</t>
  </si>
  <si>
    <t>958170802500</t>
  </si>
  <si>
    <t>989800601400</t>
  </si>
  <si>
    <t>901090686200</t>
  </si>
  <si>
    <t>9034014W0600</t>
  </si>
  <si>
    <t>9034032W0700</t>
  </si>
  <si>
    <t>901091068900</t>
  </si>
  <si>
    <t>901091075200</t>
  </si>
  <si>
    <t>937000600500</t>
  </si>
  <si>
    <t>920171001600</t>
  </si>
  <si>
    <t>901530880400</t>
  </si>
  <si>
    <t>901100613800</t>
  </si>
  <si>
    <t>975900652200</t>
  </si>
  <si>
    <t>3XGF14810000</t>
  </si>
  <si>
    <t>901090685000</t>
  </si>
  <si>
    <t>36LE63410000</t>
  </si>
  <si>
    <t>36LE63460000</t>
  </si>
  <si>
    <t>902690600800</t>
  </si>
  <si>
    <t>9502L0603500</t>
  </si>
  <si>
    <t>9502L0605000</t>
  </si>
  <si>
    <t>976070623000</t>
  </si>
  <si>
    <t>903403607600</t>
  </si>
  <si>
    <t>976070622000</t>
  </si>
  <si>
    <t>977075052500</t>
  </si>
  <si>
    <t>901160880600</t>
  </si>
  <si>
    <t>901100685200</t>
  </si>
  <si>
    <t>958170802000</t>
  </si>
  <si>
    <t>901110501100</t>
  </si>
  <si>
    <t>9851M0502000</t>
  </si>
  <si>
    <t>5MLE13920000</t>
  </si>
  <si>
    <t>904011003500</t>
  </si>
  <si>
    <t>937000400200</t>
  </si>
  <si>
    <t>5TYE42110000</t>
  </si>
  <si>
    <t>950270601000</t>
  </si>
  <si>
    <t>901540606100</t>
  </si>
  <si>
    <t>901110500200</t>
  </si>
  <si>
    <t>901590604700</t>
  </si>
  <si>
    <t>901490629800</t>
  </si>
  <si>
    <t>903401280800</t>
  </si>
  <si>
    <t>5LW141050000</t>
  </si>
  <si>
    <t>901090641900</t>
  </si>
  <si>
    <t>913170609500</t>
  </si>
  <si>
    <t>901091084900</t>
  </si>
  <si>
    <t>5MLF14810000</t>
  </si>
  <si>
    <t>901490613100</t>
  </si>
  <si>
    <t>4FPE81770000</t>
  </si>
  <si>
    <t>5VLH45260000</t>
  </si>
  <si>
    <t>901110604300</t>
  </si>
  <si>
    <t>901090657700</t>
  </si>
  <si>
    <t>901050800200</t>
  </si>
  <si>
    <t>2TWF3111A000</t>
  </si>
  <si>
    <t>901490815900</t>
  </si>
  <si>
    <t>901530801100</t>
  </si>
  <si>
    <t>901090604300</t>
  </si>
  <si>
    <t>901110883100</t>
  </si>
  <si>
    <t>950270601200</t>
  </si>
  <si>
    <t>5MLE13910000</t>
  </si>
  <si>
    <t>901190611700</t>
  </si>
  <si>
    <t>958170602500</t>
  </si>
  <si>
    <t>9131N0501000</t>
  </si>
  <si>
    <t>901090806300</t>
  </si>
  <si>
    <t>901091048300</t>
  </si>
  <si>
    <t>901491080000</t>
  </si>
  <si>
    <t>950240803500</t>
  </si>
  <si>
    <t>901050610900</t>
  </si>
  <si>
    <t>958120601400</t>
  </si>
  <si>
    <t>901050872400</t>
  </si>
  <si>
    <t>5LW141910000</t>
  </si>
  <si>
    <t>958170603000</t>
  </si>
  <si>
    <t>901670300400</t>
  </si>
  <si>
    <t>958170804000</t>
  </si>
  <si>
    <t>9131M0801600</t>
  </si>
  <si>
    <t>9581N0802000</t>
  </si>
  <si>
    <t>90109063F100</t>
  </si>
  <si>
    <t>950270604000</t>
  </si>
  <si>
    <t>901491080100</t>
  </si>
  <si>
    <t>137141250000</t>
  </si>
  <si>
    <t>985070601000</t>
  </si>
  <si>
    <t>35BF33460000</t>
  </si>
  <si>
    <t>5MLE45920000</t>
  </si>
  <si>
    <t>3TJ141914000</t>
  </si>
  <si>
    <t>958171001600</t>
  </si>
  <si>
    <t>977025001600</t>
  </si>
  <si>
    <t>901011018800</t>
  </si>
  <si>
    <t>9760N0521400</t>
  </si>
  <si>
    <t>901091045300</t>
  </si>
  <si>
    <t>913170601000</t>
  </si>
  <si>
    <t>977076054000</t>
  </si>
  <si>
    <t>3UHF14810000</t>
  </si>
  <si>
    <t>901110503500</t>
  </si>
  <si>
    <t>901010684800</t>
  </si>
  <si>
    <t>958170805000</t>
  </si>
  <si>
    <t>901050883900</t>
  </si>
  <si>
    <t>9581N0801600</t>
  </si>
  <si>
    <t>21C121590000</t>
  </si>
  <si>
    <t>901190500100</t>
  </si>
  <si>
    <t>950220601600</t>
  </si>
  <si>
    <t>901050800600</t>
  </si>
  <si>
    <t>901050800700</t>
  </si>
  <si>
    <t>901550680200</t>
  </si>
  <si>
    <t>901050686800</t>
  </si>
  <si>
    <t>970800600800</t>
  </si>
  <si>
    <t>913120501000</t>
  </si>
  <si>
    <t>901050884500</t>
  </si>
  <si>
    <t>901110611700</t>
  </si>
  <si>
    <t>901190502000</t>
  </si>
  <si>
    <t>903401406800</t>
  </si>
  <si>
    <t>901090820100</t>
  </si>
  <si>
    <t>901500502400</t>
  </si>
  <si>
    <t>950240803000</t>
  </si>
  <si>
    <t>976070622500</t>
  </si>
  <si>
    <t>985170603000</t>
  </si>
  <si>
    <t>901051203000</t>
  </si>
  <si>
    <t>901600580600</t>
  </si>
  <si>
    <t>901051266000</t>
  </si>
  <si>
    <t>901590605900</t>
  </si>
  <si>
    <t>901050802400</t>
  </si>
  <si>
    <t>901110805700</t>
  </si>
  <si>
    <t>5VY116540100</t>
  </si>
  <si>
    <t>5GR124580000</t>
  </si>
  <si>
    <t>903403282300</t>
  </si>
  <si>
    <t>950220604500</t>
  </si>
  <si>
    <t>989800400800</t>
  </si>
  <si>
    <t>958120802000</t>
  </si>
  <si>
    <t>36LH39451000</t>
  </si>
  <si>
    <t>1CKH47260000</t>
  </si>
  <si>
    <t>958171003500</t>
  </si>
  <si>
    <t>901590684200</t>
  </si>
  <si>
    <t>901090679900</t>
  </si>
  <si>
    <t>956021220000</t>
  </si>
  <si>
    <t>903401482400</t>
  </si>
  <si>
    <t>1S4F74340000</t>
  </si>
  <si>
    <t>950271002500</t>
  </si>
  <si>
    <t>901090882800</t>
  </si>
  <si>
    <t>5VLY12150000</t>
  </si>
  <si>
    <t>913170805000</t>
  </si>
  <si>
    <t>901090884700</t>
  </si>
  <si>
    <t>901011003400</t>
  </si>
  <si>
    <t>901010877700</t>
  </si>
  <si>
    <t>901010604600</t>
  </si>
  <si>
    <t>901090871800</t>
  </si>
  <si>
    <t>901021003100</t>
  </si>
  <si>
    <t>901050812000</t>
  </si>
  <si>
    <t>901090801500</t>
  </si>
  <si>
    <t>12R234690000</t>
  </si>
  <si>
    <t>903401280700</t>
  </si>
  <si>
    <t>901230804600</t>
  </si>
  <si>
    <t>5TYE49220000</t>
  </si>
  <si>
    <t>4LS149232000</t>
  </si>
  <si>
    <t>9011006W0200</t>
  </si>
  <si>
    <t>9580M0601600</t>
  </si>
  <si>
    <t>950220601200</t>
  </si>
  <si>
    <t>901090883100</t>
  </si>
  <si>
    <t>901490527300</t>
  </si>
  <si>
    <t>903401480600</t>
  </si>
  <si>
    <t>4GL145650000</t>
  </si>
  <si>
    <t>985070500600</t>
  </si>
  <si>
    <t>9850L0801000</t>
  </si>
  <si>
    <t>970170502500</t>
  </si>
  <si>
    <t>901100880800</t>
  </si>
  <si>
    <t>5YY149232000</t>
  </si>
  <si>
    <t>90109100G000</t>
  </si>
  <si>
    <t>901230800200</t>
  </si>
  <si>
    <t>90105088E600</t>
  </si>
  <si>
    <t>958170601400</t>
  </si>
  <si>
    <t>901100681000</t>
  </si>
  <si>
    <t>21CF31811000</t>
  </si>
  <si>
    <t>958170601000</t>
  </si>
  <si>
    <t>90109104E600</t>
  </si>
  <si>
    <t>913140602000</t>
  </si>
  <si>
    <t>901050685600</t>
  </si>
  <si>
    <t>901090884000</t>
  </si>
  <si>
    <t>985170601200</t>
  </si>
  <si>
    <t>901050820100</t>
  </si>
  <si>
    <t>4JPE43230000</t>
  </si>
  <si>
    <t>90105088C000</t>
  </si>
  <si>
    <t>985070504000</t>
  </si>
  <si>
    <t>901530680300</t>
  </si>
  <si>
    <t>901050888600</t>
  </si>
  <si>
    <t>950271003500</t>
  </si>
  <si>
    <t>901160859700</t>
  </si>
  <si>
    <t>5VLH47240000</t>
  </si>
  <si>
    <t>989800602000</t>
  </si>
  <si>
    <t>901051000900</t>
  </si>
  <si>
    <t>970170601200</t>
  </si>
  <si>
    <t>21CF31810000</t>
  </si>
  <si>
    <t>985170600800</t>
  </si>
  <si>
    <t>9851M0601400</t>
  </si>
  <si>
    <t>989070502000</t>
  </si>
  <si>
    <t>985170401600</t>
  </si>
  <si>
    <t>5RMF72610000</t>
  </si>
  <si>
    <t>950220803500</t>
  </si>
  <si>
    <t>901110580800</t>
  </si>
  <si>
    <t>920120501000</t>
  </si>
  <si>
    <t>970170601400</t>
  </si>
  <si>
    <t>1PM141910000</t>
  </si>
  <si>
    <t>950270606500</t>
  </si>
  <si>
    <t>985170602500</t>
  </si>
  <si>
    <t>901190609600</t>
  </si>
  <si>
    <t>9131M0601200</t>
  </si>
  <si>
    <t>21CF33460000</t>
  </si>
  <si>
    <t>970120602000</t>
  </si>
  <si>
    <t>958140803500</t>
  </si>
  <si>
    <t>913170802500</t>
  </si>
  <si>
    <t>913170803500</t>
  </si>
  <si>
    <t>913170601200</t>
  </si>
  <si>
    <t>904011081800</t>
  </si>
  <si>
    <t>901160801900</t>
  </si>
  <si>
    <t>901100610200</t>
  </si>
  <si>
    <t>3XGH39150000</t>
  </si>
  <si>
    <t>958171008000</t>
  </si>
  <si>
    <t>901090685900</t>
  </si>
  <si>
    <t>913170601600</t>
  </si>
  <si>
    <t>24PE42110000</t>
  </si>
  <si>
    <t>901110501900</t>
  </si>
  <si>
    <t>901110502400</t>
  </si>
  <si>
    <t>903403212300</t>
  </si>
  <si>
    <t>950240602500</t>
  </si>
  <si>
    <t>90109065G000</t>
  </si>
  <si>
    <t>54BF589H0000</t>
  </si>
  <si>
    <t>901090817700</t>
  </si>
  <si>
    <t>913170802000</t>
  </si>
  <si>
    <t>950220605000</t>
  </si>
  <si>
    <t>3FV141910000</t>
  </si>
  <si>
    <t>901050819700</t>
  </si>
  <si>
    <t>5D9F31110000</t>
  </si>
  <si>
    <t>902690701000</t>
  </si>
  <si>
    <t>901630580100</t>
  </si>
  <si>
    <t>950220602500</t>
  </si>
  <si>
    <t>9770N5002500</t>
  </si>
  <si>
    <t>2JGF31110000</t>
  </si>
  <si>
    <t>4KM142160000</t>
  </si>
  <si>
    <t>5DG149232000</t>
  </si>
  <si>
    <t>985070502500</t>
  </si>
  <si>
    <t>901050820200</t>
  </si>
  <si>
    <t>54BF31110000</t>
  </si>
  <si>
    <t>958121003500</t>
  </si>
  <si>
    <t>9502L0603000</t>
  </si>
  <si>
    <t>9502L0605500</t>
  </si>
  <si>
    <t>5PW141030000</t>
  </si>
  <si>
    <t>901101003500</t>
  </si>
  <si>
    <t>985070501600</t>
  </si>
  <si>
    <t>901011081600</t>
  </si>
  <si>
    <t>901110603800</t>
  </si>
  <si>
    <t>5KA141060000</t>
  </si>
  <si>
    <t>901570203100</t>
  </si>
  <si>
    <t>901051018500</t>
  </si>
  <si>
    <t>957070530000</t>
  </si>
  <si>
    <t>1SBF31810000</t>
  </si>
  <si>
    <t>1SBF31110000</t>
  </si>
  <si>
    <t>5HHF59265100</t>
  </si>
  <si>
    <t>985800501400</t>
  </si>
  <si>
    <t>989800601600</t>
  </si>
  <si>
    <t>5S9H33330000</t>
  </si>
  <si>
    <t>901100686100</t>
  </si>
  <si>
    <t>901510680100</t>
  </si>
  <si>
    <t>985170502000</t>
  </si>
  <si>
    <t>4B4F31110000</t>
  </si>
  <si>
    <t>12BF74340000</t>
  </si>
  <si>
    <t>901540682700</t>
  </si>
  <si>
    <t>901600581200</t>
  </si>
  <si>
    <t>54B141050000</t>
  </si>
  <si>
    <t>985070601400</t>
  </si>
  <si>
    <t>901010681400</t>
  </si>
  <si>
    <t>1SBW14150000</t>
  </si>
  <si>
    <t>901090625400</t>
  </si>
  <si>
    <t>975170652000</t>
  </si>
  <si>
    <t>901050880900</t>
  </si>
  <si>
    <t>901050819600</t>
  </si>
  <si>
    <t>901090822500</t>
  </si>
  <si>
    <t>9034036X0000</t>
  </si>
  <si>
    <t>901090807800</t>
  </si>
  <si>
    <t>5VLH353S0000</t>
  </si>
  <si>
    <t>903403600500</t>
  </si>
  <si>
    <t>5VLW12150000</t>
  </si>
  <si>
    <t>5D9E81860000</t>
  </si>
  <si>
    <t>920170601400</t>
  </si>
  <si>
    <t>985170503000</t>
  </si>
  <si>
    <t>901190624200</t>
  </si>
  <si>
    <t>950220602000</t>
  </si>
  <si>
    <t>1WDF74350000</t>
  </si>
  <si>
    <t>5YY141030000</t>
  </si>
  <si>
    <t>977076052000</t>
  </si>
  <si>
    <t>958120801600</t>
  </si>
  <si>
    <t>3D8231810000</t>
  </si>
  <si>
    <t>4LRH39450000</t>
  </si>
  <si>
    <t>2GS121590000</t>
  </si>
  <si>
    <t>901090844100</t>
  </si>
  <si>
    <t>901590606000</t>
  </si>
  <si>
    <t>5MP141050000</t>
  </si>
  <si>
    <t>3C1121590100</t>
  </si>
  <si>
    <t>901050812100</t>
  </si>
  <si>
    <t>5YPE21570000</t>
  </si>
  <si>
    <t>950270601400</t>
  </si>
  <si>
    <t>901050811700</t>
  </si>
  <si>
    <t>901050681200</t>
  </si>
  <si>
    <t>901190613700</t>
  </si>
  <si>
    <t>901190622600</t>
  </si>
  <si>
    <t>958270801400</t>
  </si>
  <si>
    <t>90183050A700</t>
  </si>
  <si>
    <t>5D9F53730000</t>
  </si>
  <si>
    <t>901011249800</t>
  </si>
  <si>
    <t>970120601400</t>
  </si>
  <si>
    <t>904011081700</t>
  </si>
  <si>
    <t>3TJ141054000</t>
  </si>
  <si>
    <t>902690608100</t>
  </si>
  <si>
    <t>901490611800</t>
  </si>
  <si>
    <t>1M3F33460000</t>
  </si>
  <si>
    <t>901190500400</t>
  </si>
  <si>
    <t>20PH35460000</t>
  </si>
  <si>
    <t>901110601300</t>
  </si>
  <si>
    <t>901670508000</t>
  </si>
  <si>
    <t>901090603400</t>
  </si>
  <si>
    <t>901590580400</t>
  </si>
  <si>
    <t>950220802500</t>
  </si>
  <si>
    <t>901600580700</t>
  </si>
  <si>
    <t>9700N0601600</t>
  </si>
  <si>
    <t>901051280400</t>
  </si>
  <si>
    <t>901130749000</t>
  </si>
  <si>
    <t>5S9F14820000</t>
  </si>
  <si>
    <t>901110612300</t>
  </si>
  <si>
    <t>4UF141030000</t>
  </si>
  <si>
    <t>9770M0402500</t>
  </si>
  <si>
    <t>958121008000</t>
  </si>
  <si>
    <t>901010800600</t>
  </si>
  <si>
    <t>21CE63370000</t>
  </si>
  <si>
    <t>901110612700</t>
  </si>
  <si>
    <t>920170602000</t>
  </si>
  <si>
    <t>975270651200</t>
  </si>
  <si>
    <t>4B4F17212000</t>
  </si>
  <si>
    <t>5MLF71170000</t>
  </si>
  <si>
    <t>989070601000</t>
  </si>
  <si>
    <t>5KAF31110000</t>
  </si>
  <si>
    <t>2DUBUT5X1600</t>
  </si>
  <si>
    <t>989070602500</t>
  </si>
  <si>
    <t>4CUF31810000</t>
  </si>
  <si>
    <t>985170300800</t>
  </si>
  <si>
    <t>901500500800</t>
  </si>
  <si>
    <t>901051410200</t>
  </si>
  <si>
    <t>901160882600</t>
  </si>
  <si>
    <t>985070401000</t>
  </si>
  <si>
    <t>985070500800</t>
  </si>
  <si>
    <t>937000680400</t>
  </si>
  <si>
    <t>950221002000</t>
  </si>
  <si>
    <t>5PX151890000</t>
  </si>
  <si>
    <t>901051004000</t>
  </si>
  <si>
    <t>901100633100</t>
  </si>
  <si>
    <t>901110602900</t>
  </si>
  <si>
    <t>901490606400</t>
  </si>
  <si>
    <t>5LKF33560100</t>
  </si>
  <si>
    <t>901051083100</t>
  </si>
  <si>
    <t>913170503000</t>
  </si>
  <si>
    <t>901160840800</t>
  </si>
  <si>
    <t>976020532000</t>
  </si>
  <si>
    <t>977075002500</t>
  </si>
  <si>
    <t>985070606000</t>
  </si>
  <si>
    <t>985070606500</t>
  </si>
  <si>
    <t>985070607500</t>
  </si>
  <si>
    <t>9850N0603500</t>
  </si>
  <si>
    <t>985070604500</t>
  </si>
  <si>
    <t>901490682900</t>
  </si>
  <si>
    <t>901490601100</t>
  </si>
  <si>
    <t>950220803000</t>
  </si>
  <si>
    <t>1FDE35851000</t>
  </si>
  <si>
    <t>913170501000</t>
  </si>
  <si>
    <t>901110613900</t>
  </si>
  <si>
    <t>901590506500</t>
  </si>
  <si>
    <t>920170603000</t>
  </si>
  <si>
    <t>9702M0602000</t>
  </si>
  <si>
    <t>2CCF72610000</t>
  </si>
  <si>
    <t>913170504000</t>
  </si>
  <si>
    <t>5LBE45920000</t>
  </si>
  <si>
    <t>901051003600</t>
  </si>
  <si>
    <t>901190685700</t>
  </si>
  <si>
    <t>913170504500</t>
  </si>
  <si>
    <t>21C142160000</t>
  </si>
  <si>
    <t>3SP259265100</t>
  </si>
  <si>
    <t>976070411400</t>
  </si>
  <si>
    <t>913170601400</t>
  </si>
  <si>
    <t>985170501200</t>
  </si>
  <si>
    <t>950220606500</t>
  </si>
  <si>
    <t>950220604000</t>
  </si>
  <si>
    <t>5VLF31112000</t>
  </si>
  <si>
    <t>901590681000</t>
  </si>
  <si>
    <t>901491080400</t>
  </si>
  <si>
    <t>901190601800</t>
  </si>
  <si>
    <t>901161027900</t>
  </si>
  <si>
    <t>970170601600</t>
  </si>
  <si>
    <t>985070401400</t>
  </si>
  <si>
    <t>950220801200</t>
  </si>
  <si>
    <t>901600581000</t>
  </si>
  <si>
    <t>36YW00480000</t>
  </si>
  <si>
    <t>901110685400</t>
  </si>
  <si>
    <t>901051205700</t>
  </si>
  <si>
    <t>18G231280000</t>
  </si>
  <si>
    <t>901190617700</t>
  </si>
  <si>
    <t>901600580800</t>
  </si>
  <si>
    <t>950220601000</t>
  </si>
  <si>
    <t>958220801400</t>
  </si>
  <si>
    <t>913170803000</t>
  </si>
  <si>
    <t>901460601100</t>
  </si>
  <si>
    <t>901190615200</t>
  </si>
  <si>
    <t>970170600800</t>
  </si>
  <si>
    <t>901190606300</t>
  </si>
  <si>
    <t>901220600100</t>
  </si>
  <si>
    <t>50923194L000</t>
  </si>
  <si>
    <t>901160802300</t>
  </si>
  <si>
    <t>901110580300</t>
  </si>
  <si>
    <t>901570380000</t>
  </si>
  <si>
    <t>9700M0801600</t>
  </si>
  <si>
    <t>901491080500</t>
  </si>
  <si>
    <t>1S4E63370000</t>
  </si>
  <si>
    <t>901051001100</t>
  </si>
  <si>
    <t>901111004400</t>
  </si>
  <si>
    <t>4C8214950000</t>
  </si>
  <si>
    <t>5TYE42451000</t>
  </si>
  <si>
    <t>9851M0602500</t>
  </si>
  <si>
    <t>901590405300</t>
  </si>
  <si>
    <t>7RA141620000</t>
  </si>
  <si>
    <t>901190887600</t>
  </si>
  <si>
    <t>9580N0801200</t>
  </si>
  <si>
    <t>1FCF31111000</t>
  </si>
  <si>
    <t>5VLE63370000</t>
  </si>
  <si>
    <t>904011081200</t>
  </si>
  <si>
    <t>950220605500</t>
  </si>
  <si>
    <t>950220607000</t>
  </si>
  <si>
    <t>970170601000</t>
  </si>
  <si>
    <t>975170651000</t>
  </si>
  <si>
    <t>901540680200</t>
  </si>
  <si>
    <t>977074001200</t>
  </si>
  <si>
    <t>4S9F31110000</t>
  </si>
  <si>
    <t>901570480400</t>
  </si>
  <si>
    <t>975070551000</t>
  </si>
  <si>
    <t>901050685500</t>
  </si>
  <si>
    <t>913170604500</t>
  </si>
  <si>
    <t>904011082000</t>
  </si>
  <si>
    <t>901100621500</t>
  </si>
  <si>
    <t>901051074700</t>
  </si>
  <si>
    <t>90105064A600</t>
  </si>
  <si>
    <t>985800602000</t>
  </si>
  <si>
    <t>950220603500</t>
  </si>
  <si>
    <t>985120601600</t>
  </si>
  <si>
    <t>45PF31110000</t>
  </si>
  <si>
    <t>5VS2589H0000</t>
  </si>
  <si>
    <t>901050815400</t>
  </si>
  <si>
    <t>904011000300</t>
  </si>
  <si>
    <t>9700N0602500</t>
  </si>
  <si>
    <t>901100625600</t>
  </si>
  <si>
    <t>901590681300</t>
  </si>
  <si>
    <t>31G121590200</t>
  </si>
  <si>
    <t>901100630400</t>
  </si>
  <si>
    <t>901100680500</t>
  </si>
  <si>
    <t>958171002200</t>
  </si>
  <si>
    <t>B04XF13A50P0</t>
  </si>
  <si>
    <t>985070401800</t>
  </si>
  <si>
    <t>958171002500</t>
  </si>
  <si>
    <t>901011203300</t>
  </si>
  <si>
    <t>901190506200</t>
  </si>
  <si>
    <t>970170802000</t>
  </si>
  <si>
    <t>901051086100</t>
  </si>
  <si>
    <t>913171002000</t>
  </si>
  <si>
    <t>913120609500</t>
  </si>
  <si>
    <t>913170500800</t>
  </si>
  <si>
    <t>9850N0603000</t>
  </si>
  <si>
    <t>901490616500</t>
  </si>
  <si>
    <t>901110611600</t>
  </si>
  <si>
    <t>958270822000</t>
  </si>
  <si>
    <t>5NL141050000</t>
  </si>
  <si>
    <t>901490628000</t>
  </si>
  <si>
    <t>1SBH35780000</t>
  </si>
  <si>
    <t>901110615000</t>
  </si>
  <si>
    <t>904010800600</t>
  </si>
  <si>
    <t>901050850500</t>
  </si>
  <si>
    <t>904010880100</t>
  </si>
  <si>
    <t>4LRH433E0000</t>
  </si>
  <si>
    <t>913170801600</t>
  </si>
  <si>
    <t>901100881400</t>
  </si>
  <si>
    <t>901090631700</t>
  </si>
  <si>
    <t>970170603000</t>
  </si>
  <si>
    <t>901110609600</t>
  </si>
  <si>
    <t>901510681800</t>
  </si>
  <si>
    <t>901111004000</t>
  </si>
  <si>
    <t>920170801200</t>
  </si>
  <si>
    <t>901100608700</t>
  </si>
  <si>
    <t>950220805500</t>
  </si>
  <si>
    <t>5LV839510000</t>
  </si>
  <si>
    <t>977025001200</t>
  </si>
  <si>
    <t>5KAF33940000</t>
  </si>
  <si>
    <t>10V136130100</t>
  </si>
  <si>
    <t>314136130100</t>
  </si>
  <si>
    <t>314136160100</t>
  </si>
  <si>
    <t>345136137000</t>
  </si>
  <si>
    <t>4X8136131000</t>
  </si>
  <si>
    <t>53V136100000</t>
  </si>
  <si>
    <t>3KJ136100000</t>
  </si>
  <si>
    <t>56J136130000</t>
  </si>
  <si>
    <t>10V136100100</t>
  </si>
  <si>
    <t>4ES136100000</t>
  </si>
  <si>
    <t>4X8136132000</t>
  </si>
  <si>
    <t>345136167000</t>
  </si>
  <si>
    <t>3VR136160000</t>
  </si>
  <si>
    <t>3KJ136130000</t>
  </si>
  <si>
    <t>3E1262450000</t>
  </si>
  <si>
    <t>2T5136100000</t>
  </si>
  <si>
    <t>4X8136100000</t>
  </si>
  <si>
    <t>5D9E48900000</t>
  </si>
  <si>
    <t>5TPF71141000</t>
  </si>
  <si>
    <t>5YPF62570000</t>
  </si>
  <si>
    <t>1S7F62570000</t>
  </si>
  <si>
    <t>132147130000</t>
  </si>
  <si>
    <t>1L4146120000</t>
  </si>
  <si>
    <t>296283730000</t>
  </si>
  <si>
    <t>36LE47130000</t>
  </si>
  <si>
    <t>395147130000</t>
  </si>
  <si>
    <t>901700530200</t>
  </si>
  <si>
    <t>901700701900</t>
  </si>
  <si>
    <t>901701218100</t>
  </si>
  <si>
    <t>901702016700</t>
  </si>
  <si>
    <t>901702218700</t>
  </si>
  <si>
    <t>901711200400</t>
  </si>
  <si>
    <t>901791265900</t>
  </si>
  <si>
    <t>901791622600</t>
  </si>
  <si>
    <t>901792841500</t>
  </si>
  <si>
    <t>953171270000</t>
  </si>
  <si>
    <t>JP9017014171</t>
  </si>
  <si>
    <t>JP9017610010</t>
  </si>
  <si>
    <t>JP9017610012</t>
  </si>
  <si>
    <t>JP9017610014</t>
  </si>
  <si>
    <t>JP9017912244</t>
  </si>
  <si>
    <t>901701816500</t>
  </si>
  <si>
    <t>901830504200</t>
  </si>
  <si>
    <t>109147130000</t>
  </si>
  <si>
    <t>901711000400</t>
  </si>
  <si>
    <t>901711200500</t>
  </si>
  <si>
    <t>901761000900</t>
  </si>
  <si>
    <t>901790863900</t>
  </si>
  <si>
    <t>901792503300</t>
  </si>
  <si>
    <t>901791060900</t>
  </si>
  <si>
    <t>1J2147130000</t>
  </si>
  <si>
    <t>901790641100</t>
  </si>
  <si>
    <t>901791027900</t>
  </si>
  <si>
    <t>2GFF15350000</t>
  </si>
  <si>
    <t>901851412400</t>
  </si>
  <si>
    <t>958171006000</t>
  </si>
  <si>
    <t>901851006000</t>
  </si>
  <si>
    <t>901851009100</t>
  </si>
  <si>
    <t>901711405600</t>
  </si>
  <si>
    <t>YG9017506013</t>
  </si>
  <si>
    <t>901750601300</t>
  </si>
  <si>
    <t>901851003700</t>
  </si>
  <si>
    <t>953170870000</t>
  </si>
  <si>
    <t>901760802600</t>
  </si>
  <si>
    <t>901701417100</t>
  </si>
  <si>
    <t>901760880500</t>
  </si>
  <si>
    <t>901851080800</t>
  </si>
  <si>
    <t>901792505000</t>
  </si>
  <si>
    <t>953170660000</t>
  </si>
  <si>
    <t>360E47130000</t>
  </si>
  <si>
    <t>901701031700</t>
  </si>
  <si>
    <t>902081205000</t>
  </si>
  <si>
    <t>901701234700</t>
  </si>
  <si>
    <t>956141210000</t>
  </si>
  <si>
    <t>956071220000</t>
  </si>
  <si>
    <t>901791258800</t>
  </si>
  <si>
    <t>901791307300</t>
  </si>
  <si>
    <t>956071420000</t>
  </si>
  <si>
    <t>953370860000</t>
  </si>
  <si>
    <t>5HHF59610000</t>
  </si>
  <si>
    <t>90183061A400</t>
  </si>
  <si>
    <t>953170560000</t>
  </si>
  <si>
    <t>901760606500</t>
  </si>
  <si>
    <t>901792561500</t>
  </si>
  <si>
    <t>901851213400</t>
  </si>
  <si>
    <t>953071080000</t>
  </si>
  <si>
    <t>956041420000</t>
  </si>
  <si>
    <t>901830581800</t>
  </si>
  <si>
    <t>957020850000</t>
  </si>
  <si>
    <t>5S9F15350000</t>
  </si>
  <si>
    <t>958170801200</t>
  </si>
  <si>
    <t>901711403700</t>
  </si>
  <si>
    <t>901851012000</t>
  </si>
  <si>
    <t>956171210000</t>
  </si>
  <si>
    <t>901703627900</t>
  </si>
  <si>
    <t>5S9F47350000</t>
  </si>
  <si>
    <t>901790614300</t>
  </si>
  <si>
    <t>957070650000</t>
  </si>
  <si>
    <t>901850816900</t>
  </si>
  <si>
    <t>901830506100</t>
  </si>
  <si>
    <t>901851001200</t>
  </si>
  <si>
    <t>901791802000</t>
  </si>
  <si>
    <t>901851080700</t>
  </si>
  <si>
    <t>901701001100</t>
  </si>
  <si>
    <t>901851081100</t>
  </si>
  <si>
    <t>9017114W0400</t>
  </si>
  <si>
    <t>956170610000</t>
  </si>
  <si>
    <t>901700601000</t>
  </si>
  <si>
    <t>957071050000</t>
  </si>
  <si>
    <t>958170602000</t>
  </si>
  <si>
    <t>901701206000</t>
  </si>
  <si>
    <t>901791442700</t>
  </si>
  <si>
    <t>901790738100</t>
  </si>
  <si>
    <t>1VJ263330000</t>
  </si>
  <si>
    <t>21CE47750000</t>
  </si>
  <si>
    <t>901750602000</t>
  </si>
  <si>
    <t>90183050A600</t>
  </si>
  <si>
    <t>901792500200</t>
  </si>
  <si>
    <t>9570M0650000</t>
  </si>
  <si>
    <t>901830502400</t>
  </si>
  <si>
    <t>901851080100</t>
  </si>
  <si>
    <t>901790880400</t>
  </si>
  <si>
    <t>3XAH43170000</t>
  </si>
  <si>
    <t>958170605000</t>
  </si>
  <si>
    <t>901700612800</t>
  </si>
  <si>
    <t>901762205000</t>
  </si>
  <si>
    <t>901790580400</t>
  </si>
  <si>
    <t>901792500400</t>
  </si>
  <si>
    <t>9530N0860000</t>
  </si>
  <si>
    <t>901790601800</t>
  </si>
  <si>
    <t>901790849100</t>
  </si>
  <si>
    <t>901701205400</t>
  </si>
  <si>
    <t>901711000100</t>
  </si>
  <si>
    <t>901701428400</t>
  </si>
  <si>
    <t>901790400300</t>
  </si>
  <si>
    <t>901791855200</t>
  </si>
  <si>
    <t>901760881600</t>
  </si>
  <si>
    <t>901830581400</t>
  </si>
  <si>
    <t>957070850000</t>
  </si>
  <si>
    <t>901792581100</t>
  </si>
  <si>
    <t>953330860000</t>
  </si>
  <si>
    <t>901791600500</t>
  </si>
  <si>
    <t>901790814800</t>
  </si>
  <si>
    <t>901762280100</t>
  </si>
  <si>
    <t>901790881600</t>
  </si>
  <si>
    <t>953800660000</t>
  </si>
  <si>
    <t>901790500300</t>
  </si>
  <si>
    <t>957070550000</t>
  </si>
  <si>
    <t>901792580600</t>
  </si>
  <si>
    <t>901850808900</t>
  </si>
  <si>
    <t>901760600800</t>
  </si>
  <si>
    <t>957020550000</t>
  </si>
  <si>
    <t>901791200700</t>
  </si>
  <si>
    <t>901791800300</t>
  </si>
  <si>
    <t>901791880100</t>
  </si>
  <si>
    <t>901792000700</t>
  </si>
  <si>
    <t>901790680600</t>
  </si>
  <si>
    <t>20PH39270000</t>
  </si>
  <si>
    <t>901761081000</t>
  </si>
  <si>
    <t>957041050000</t>
  </si>
  <si>
    <t>956071020000</t>
  </si>
  <si>
    <t>901851411200</t>
  </si>
  <si>
    <t>956021020000</t>
  </si>
  <si>
    <t>901790601300</t>
  </si>
  <si>
    <t>901791800600</t>
  </si>
  <si>
    <t>901790652000</t>
  </si>
  <si>
    <t>901850800800</t>
  </si>
  <si>
    <t>953030880000</t>
  </si>
  <si>
    <t>901791400100</t>
  </si>
  <si>
    <t>90387061N600</t>
  </si>
  <si>
    <t>901830606900</t>
  </si>
  <si>
    <t>901791280200</t>
  </si>
  <si>
    <t>901830506800</t>
  </si>
  <si>
    <t>90183050A100</t>
  </si>
  <si>
    <t>901762208100</t>
  </si>
  <si>
    <t>9582M0601600</t>
  </si>
  <si>
    <t>957070630000</t>
  </si>
  <si>
    <t>901790683500</t>
  </si>
  <si>
    <t>901701237000</t>
  </si>
  <si>
    <t>5VKH43340000</t>
  </si>
  <si>
    <t>901830401200</t>
  </si>
  <si>
    <t>953371260000</t>
  </si>
  <si>
    <t>901830602300</t>
  </si>
  <si>
    <t>901791446900</t>
  </si>
  <si>
    <t>901760605500</t>
  </si>
  <si>
    <t>901701217500</t>
  </si>
  <si>
    <t>901851200700</t>
  </si>
  <si>
    <t>901791080300</t>
  </si>
  <si>
    <t>956021620000</t>
  </si>
  <si>
    <t>901761007300</t>
  </si>
  <si>
    <t>953171070000</t>
  </si>
  <si>
    <t>360147130000</t>
  </si>
  <si>
    <t>9560N0510000</t>
  </si>
  <si>
    <t>956121210000</t>
  </si>
  <si>
    <t>957800650000</t>
  </si>
  <si>
    <t>901760680800</t>
  </si>
  <si>
    <t>956170510000</t>
  </si>
  <si>
    <t>953800560000</t>
  </si>
  <si>
    <t>957040850000</t>
  </si>
  <si>
    <t>956170862000</t>
  </si>
  <si>
    <t>901790867400</t>
  </si>
  <si>
    <t>901701040500</t>
  </si>
  <si>
    <t>901790607400</t>
  </si>
  <si>
    <t>901830600800</t>
  </si>
  <si>
    <t>31G121580000</t>
  </si>
  <si>
    <t>901791081100</t>
  </si>
  <si>
    <t>901700618400</t>
  </si>
  <si>
    <t>9018305M0100</t>
  </si>
  <si>
    <t>901851080400</t>
  </si>
  <si>
    <t>901792000100</t>
  </si>
  <si>
    <t>901791082100</t>
  </si>
  <si>
    <t>956021420000</t>
  </si>
  <si>
    <t>987070601200</t>
  </si>
  <si>
    <t>901701680100</t>
  </si>
  <si>
    <t>953020860000</t>
  </si>
  <si>
    <t>901790607200</t>
  </si>
  <si>
    <t>901750601900</t>
  </si>
  <si>
    <t>953800870000</t>
  </si>
  <si>
    <t>901790841000</t>
  </si>
  <si>
    <t>901792001300</t>
  </si>
  <si>
    <t>901791265700</t>
  </si>
  <si>
    <t>31J141072000</t>
  </si>
  <si>
    <t>3XG141070000</t>
  </si>
  <si>
    <t>JP3531419012</t>
  </si>
  <si>
    <t>JP3531419015</t>
  </si>
  <si>
    <t>10V141902000</t>
  </si>
  <si>
    <t>36LE41902000</t>
  </si>
  <si>
    <t>3Y1121160000</t>
  </si>
  <si>
    <t>4GL121111100</t>
  </si>
  <si>
    <t>4ST121211000</t>
  </si>
  <si>
    <t>50M121210100</t>
  </si>
  <si>
    <t>583121110000</t>
  </si>
  <si>
    <t>939000004100</t>
  </si>
  <si>
    <t>JP3Y11211100</t>
  </si>
  <si>
    <t>JP4ST1212100</t>
  </si>
  <si>
    <t>353141901200</t>
  </si>
  <si>
    <t>353141901500</t>
  </si>
  <si>
    <t>JP10V1419020</t>
  </si>
  <si>
    <t>21W141071200</t>
  </si>
  <si>
    <t>4LS141071800</t>
  </si>
  <si>
    <t>999990213200</t>
  </si>
  <si>
    <t>JP10V1419000</t>
  </si>
  <si>
    <t>10V141902500</t>
  </si>
  <si>
    <t>5RM141071800</t>
  </si>
  <si>
    <t>5HP121210000</t>
  </si>
  <si>
    <t>2N3135120100</t>
  </si>
  <si>
    <t>JP4GL1211100</t>
  </si>
  <si>
    <t>5KAE21110000</t>
  </si>
  <si>
    <t>5KAE21210000</t>
  </si>
  <si>
    <t>50M121110000</t>
  </si>
  <si>
    <t>5HHE21110000</t>
  </si>
  <si>
    <t>5HHE21210000</t>
  </si>
  <si>
    <t>5HP121110100</t>
  </si>
  <si>
    <t>5H0121110200</t>
  </si>
  <si>
    <t>5H0121210100</t>
  </si>
  <si>
    <t>2JN141070000</t>
  </si>
  <si>
    <t>3L5141900100</t>
  </si>
  <si>
    <t>3Y1174560000</t>
  </si>
  <si>
    <t>4VW141072000</t>
  </si>
  <si>
    <t>4LSE21160000</t>
  </si>
  <si>
    <t>5LW141120000</t>
  </si>
  <si>
    <t>5LWE21210000</t>
  </si>
  <si>
    <t>5LWE21110000</t>
  </si>
  <si>
    <t>4LSE21111000</t>
  </si>
  <si>
    <t>4UUF45230000</t>
  </si>
  <si>
    <t>JP5HHE212100</t>
  </si>
  <si>
    <t>5AVE21110000</t>
  </si>
  <si>
    <t>5HHF45230000</t>
  </si>
  <si>
    <t>JP4LSE211110</t>
  </si>
  <si>
    <t>JP4LSE212110</t>
  </si>
  <si>
    <t>JP5YYE215100</t>
  </si>
  <si>
    <t>4STE21210000</t>
  </si>
  <si>
    <t>21CE21110100</t>
  </si>
  <si>
    <t>5AVE21210000</t>
  </si>
  <si>
    <t>21CE24350000</t>
  </si>
  <si>
    <t>4C6E21110000</t>
  </si>
  <si>
    <t>5MLE45900000</t>
  </si>
  <si>
    <t>4C6E21210000</t>
  </si>
  <si>
    <t>5LBE43900000</t>
  </si>
  <si>
    <t>939000082400</t>
  </si>
  <si>
    <t>5VLE21110000</t>
  </si>
  <si>
    <t>21CE21210000</t>
  </si>
  <si>
    <t>5VLE21210000</t>
  </si>
  <si>
    <t>21CE11930000</t>
  </si>
  <si>
    <t>4STE21110100</t>
  </si>
  <si>
    <t>5UH141072000</t>
  </si>
  <si>
    <t>939000081400</t>
  </si>
  <si>
    <t>5GH121210000</t>
  </si>
  <si>
    <t>5GH121110000</t>
  </si>
  <si>
    <t>5D9E21111000</t>
  </si>
  <si>
    <t>5D9E21211000</t>
  </si>
  <si>
    <t>45DE41080000</t>
  </si>
  <si>
    <t>21CE21260000</t>
  </si>
  <si>
    <t>1S4E21210000</t>
  </si>
  <si>
    <t>1S4E21110000</t>
  </si>
  <si>
    <t>45PE21210000</t>
  </si>
  <si>
    <t>5TSE41080000</t>
  </si>
  <si>
    <t>45PE48031000</t>
  </si>
  <si>
    <t>5AP121110100</t>
  </si>
  <si>
    <t>54BE21110000</t>
  </si>
  <si>
    <t>54BE21210000</t>
  </si>
  <si>
    <t>45PE21110000</t>
  </si>
  <si>
    <t>3CF141071000</t>
  </si>
  <si>
    <t>1B6E21210000</t>
  </si>
  <si>
    <t>1S4121210000</t>
  </si>
  <si>
    <t>5YY149120000</t>
  </si>
  <si>
    <t>5VLE21160100</t>
  </si>
  <si>
    <t>5YPE21110000</t>
  </si>
  <si>
    <t>1S7E21210000</t>
  </si>
  <si>
    <t>5YPE21210000</t>
  </si>
  <si>
    <t>5D9E48400000</t>
  </si>
  <si>
    <t>1B6E21110000</t>
  </si>
  <si>
    <t>5S9E45910000</t>
  </si>
  <si>
    <t>5TLE49450000</t>
  </si>
  <si>
    <t>5YT141072500</t>
  </si>
  <si>
    <t>1V0141902500</t>
  </si>
  <si>
    <t>13370054S000</t>
  </si>
  <si>
    <t>21C143400000</t>
  </si>
  <si>
    <t>3GM121260000</t>
  </si>
  <si>
    <t>5BE121121000</t>
  </si>
  <si>
    <t>54BE48030000</t>
  </si>
  <si>
    <t>1BVE43900000</t>
  </si>
  <si>
    <t>5AVE43122500</t>
  </si>
  <si>
    <t>2T5136130000</t>
  </si>
  <si>
    <t>2GSE21110000</t>
  </si>
  <si>
    <t>2GSE21210000</t>
  </si>
  <si>
    <t>2C6141903000</t>
  </si>
  <si>
    <t>1JPE21110000</t>
  </si>
  <si>
    <t>1JPE21210000</t>
  </si>
  <si>
    <t>54SE21110000</t>
  </si>
  <si>
    <t>54SE21210000</t>
  </si>
  <si>
    <t>5MLE21110000</t>
  </si>
  <si>
    <t>5MLE21210000</t>
  </si>
  <si>
    <t>5HH141901800</t>
  </si>
  <si>
    <t>4ES136130000</t>
  </si>
  <si>
    <t>5AV143900000</t>
  </si>
  <si>
    <t>1FDE21210000</t>
  </si>
  <si>
    <t>2PHE21110000</t>
  </si>
  <si>
    <t>4D0E21110000</t>
  </si>
  <si>
    <t>5RM141122500</t>
  </si>
  <si>
    <t>B44E21110000</t>
  </si>
  <si>
    <t>B44E21210000</t>
  </si>
  <si>
    <t>B97E21210000</t>
  </si>
  <si>
    <t>2JSF59193000</t>
  </si>
  <si>
    <t>NA1642723100</t>
  </si>
  <si>
    <t>NA18A2723100</t>
  </si>
  <si>
    <t>NA1V12723100</t>
  </si>
  <si>
    <t>3NXF72310000</t>
  </si>
  <si>
    <t>18A272310000</t>
  </si>
  <si>
    <t>3TLF72310000</t>
  </si>
  <si>
    <t>5GEF72310000</t>
  </si>
  <si>
    <t>4JFF72310000</t>
  </si>
  <si>
    <t>NA18G2723100</t>
  </si>
  <si>
    <t>5VAF72310000</t>
  </si>
  <si>
    <t>NA5VAF723100</t>
  </si>
  <si>
    <t>NA5YYF723100</t>
  </si>
  <si>
    <t>4STF72310000</t>
  </si>
  <si>
    <t>5YYF72310000</t>
  </si>
  <si>
    <t>3B2F72310000</t>
  </si>
  <si>
    <t>5D9F72310000</t>
  </si>
  <si>
    <t>45DF72310000</t>
  </si>
  <si>
    <t>22PF72310000</t>
  </si>
  <si>
    <t>54BF72310000</t>
  </si>
  <si>
    <t>36LF72310000</t>
  </si>
  <si>
    <t>2CDF72310100</t>
  </si>
  <si>
    <t>1SBF72310000</t>
  </si>
  <si>
    <t>5EB163560100</t>
  </si>
  <si>
    <t>34X233170000</t>
  </si>
  <si>
    <t>904504404600</t>
  </si>
  <si>
    <t>1NTH21510000</t>
  </si>
  <si>
    <t>3J0262610000</t>
  </si>
  <si>
    <t>3YR258540000</t>
  </si>
  <si>
    <t>433181004510</t>
  </si>
  <si>
    <t>4JFE35810000</t>
  </si>
  <si>
    <t>688308006000</t>
  </si>
  <si>
    <t>688340240000</t>
  </si>
  <si>
    <t>688600150000</t>
  </si>
  <si>
    <t>688700240000</t>
  </si>
  <si>
    <t>3GFH53700100</t>
  </si>
  <si>
    <t>4VPE26110000</t>
  </si>
  <si>
    <t>YGBTEAMH206L</t>
  </si>
  <si>
    <t>YGCAM55406L0</t>
  </si>
  <si>
    <t>YGCFEH0306L0</t>
  </si>
  <si>
    <t>YGMLNEVNG000</t>
  </si>
  <si>
    <t>YGBILLE3C500</t>
  </si>
  <si>
    <t>YGMOBALING00</t>
  </si>
  <si>
    <t>YGBTEAMH106X</t>
  </si>
  <si>
    <t>902690707700</t>
  </si>
  <si>
    <t>YGRINMEC0600</t>
  </si>
  <si>
    <t>NA0101000000</t>
  </si>
  <si>
    <t>NA0102000000</t>
  </si>
  <si>
    <t>YGMLNEVNS000</t>
  </si>
  <si>
    <t>YGBILLE10600</t>
  </si>
  <si>
    <t>YGMOBALINN00</t>
  </si>
  <si>
    <t>3BG149400000</t>
  </si>
  <si>
    <t>YGCABABDM000</t>
  </si>
  <si>
    <t>YGCABABDS000</t>
  </si>
  <si>
    <t>YGCATEAMNAM0</t>
  </si>
  <si>
    <t>YGCATEAMNAX0</t>
  </si>
  <si>
    <t>YGGONACIONAL</t>
  </si>
  <si>
    <t>YGTEAMCANAL0</t>
  </si>
  <si>
    <t>YGTEAMCANAX0</t>
  </si>
  <si>
    <t>YGBUMLH706X0</t>
  </si>
  <si>
    <t>YGBUMLH706L0</t>
  </si>
  <si>
    <t>YGBUTEH06X00</t>
  </si>
  <si>
    <t>YGCAM55106X0</t>
  </si>
  <si>
    <t>4ANH18800100</t>
  </si>
  <si>
    <t>NATERMINAL01</t>
  </si>
  <si>
    <t>688820150000</t>
  </si>
  <si>
    <t>902674080200</t>
  </si>
  <si>
    <t>688008006000</t>
  </si>
  <si>
    <t>688328006000</t>
  </si>
  <si>
    <t>90793AA40700</t>
  </si>
  <si>
    <t>3GFF58540000</t>
  </si>
  <si>
    <t>MGMOTOS00000</t>
  </si>
  <si>
    <t>3B2H47100000</t>
  </si>
  <si>
    <t>5LW244110000</t>
  </si>
  <si>
    <t>05TT1MML0000</t>
  </si>
  <si>
    <t>05TT1MMS0000</t>
  </si>
  <si>
    <t>05TT1MMM0000</t>
  </si>
  <si>
    <t>01CH1BL00000</t>
  </si>
  <si>
    <t>02MMS0000000</t>
  </si>
  <si>
    <t>03PHBM000000</t>
  </si>
  <si>
    <t>03PHBL000000</t>
  </si>
  <si>
    <t>03PHBXL00000</t>
  </si>
  <si>
    <t>03TSH1M00000</t>
  </si>
  <si>
    <t>03TSH1L00000</t>
  </si>
  <si>
    <t>03TSH2XL0000</t>
  </si>
  <si>
    <t>04RVBL000000</t>
  </si>
  <si>
    <t>08GMALLA0000</t>
  </si>
  <si>
    <t>08GMODA00000</t>
  </si>
  <si>
    <t>09RINMEC0000</t>
  </si>
  <si>
    <t>09RINMH00000</t>
  </si>
  <si>
    <t>07KN00000000</t>
  </si>
  <si>
    <t>10BLM0000000</t>
  </si>
  <si>
    <t>03TSH3TS0000</t>
  </si>
  <si>
    <t>03TSH3TM0000</t>
  </si>
  <si>
    <t>03TSH3TL0000</t>
  </si>
  <si>
    <t>03TSM3T60000</t>
  </si>
  <si>
    <t>12CTYM000000</t>
  </si>
  <si>
    <t>12CTYL000000</t>
  </si>
  <si>
    <t>12CTYXL00000</t>
  </si>
  <si>
    <t>03TSH1ML0000</t>
  </si>
  <si>
    <t>02HMM0000000</t>
  </si>
  <si>
    <t>02HML0000000</t>
  </si>
  <si>
    <t>02MMM0000000</t>
  </si>
  <si>
    <t>09RINMM00000</t>
  </si>
  <si>
    <t>14BCROSSL000</t>
  </si>
  <si>
    <t>4VPH25010300</t>
  </si>
  <si>
    <t>03TSH2MM0000</t>
  </si>
  <si>
    <t>03TSMML00000</t>
  </si>
  <si>
    <t>12581TSRNI42</t>
  </si>
  <si>
    <t>12581TSRNI38</t>
  </si>
  <si>
    <t>05TT1MMXL000</t>
  </si>
  <si>
    <t>12581TSRNI46</t>
  </si>
  <si>
    <t>12581TSRNI40</t>
  </si>
  <si>
    <t>12581TSRNI44</t>
  </si>
  <si>
    <t>24PW274100AL</t>
  </si>
  <si>
    <t>01CH1BS00000</t>
  </si>
  <si>
    <t>01CHMXL00000</t>
  </si>
  <si>
    <t>08GSOUND0000</t>
  </si>
  <si>
    <t>14BPINKDS000</t>
  </si>
  <si>
    <t>06CB1HML0000</t>
  </si>
  <si>
    <t>5SL211900000</t>
  </si>
  <si>
    <t>03TSH2ML0000</t>
  </si>
  <si>
    <t>08GPINK00000</t>
  </si>
  <si>
    <t>5YYF539F0000</t>
  </si>
  <si>
    <t>12CBWSHL0000</t>
  </si>
  <si>
    <t>03TSBWSDS000</t>
  </si>
  <si>
    <t>03TSPINKDS00</t>
  </si>
  <si>
    <t>03TSMMM00000</t>
  </si>
  <si>
    <t>2C0274350000</t>
  </si>
  <si>
    <t>5NDF38310000</t>
  </si>
  <si>
    <t>4VW149400000</t>
  </si>
  <si>
    <t>26H1490H0000</t>
  </si>
  <si>
    <t>5AP149400000</t>
  </si>
  <si>
    <t>03PHBS000000</t>
  </si>
  <si>
    <t>06CB2HMM0000</t>
  </si>
  <si>
    <t>902690680600</t>
  </si>
  <si>
    <t>12581TSRNI48</t>
  </si>
  <si>
    <t>02HMS0000000</t>
  </si>
  <si>
    <t>02MML0000000</t>
  </si>
  <si>
    <t>04RVBS000000</t>
  </si>
  <si>
    <t>21C145450000</t>
  </si>
  <si>
    <t>3LD1490H0000</t>
  </si>
  <si>
    <t>57CF477X0000</t>
  </si>
  <si>
    <t>57CF83A10000</t>
  </si>
  <si>
    <t>5US258540000</t>
  </si>
  <si>
    <t>5TYE49400000</t>
  </si>
  <si>
    <t>1UY238410100</t>
  </si>
  <si>
    <t>904604119100</t>
  </si>
  <si>
    <t>4STH39801000</t>
  </si>
  <si>
    <t>5FAW00410000</t>
  </si>
  <si>
    <t>24PWE4410100</t>
  </si>
  <si>
    <t>4ST185110000</t>
  </si>
  <si>
    <t>4ST185120000</t>
  </si>
  <si>
    <t>5GEF41100100</t>
  </si>
  <si>
    <t>4B4F73150000</t>
  </si>
  <si>
    <t>2LN149400000</t>
  </si>
  <si>
    <t>904604905800</t>
  </si>
  <si>
    <t>990091040000</t>
  </si>
  <si>
    <t>3C1E39070000</t>
  </si>
  <si>
    <t>904604317900</t>
  </si>
  <si>
    <t>52W126110200</t>
  </si>
  <si>
    <t>901190686900</t>
  </si>
  <si>
    <t>9502L0604500</t>
  </si>
  <si>
    <t>5RMW00410000</t>
  </si>
  <si>
    <t>5TYE26110000</t>
  </si>
  <si>
    <t>3E1262440000</t>
  </si>
  <si>
    <t>5RMF21840000</t>
  </si>
  <si>
    <t>023725780000</t>
  </si>
  <si>
    <t>902673284500</t>
  </si>
  <si>
    <t>5TN149400000</t>
  </si>
  <si>
    <t>904621621300</t>
  </si>
  <si>
    <t>4GUF533A0000</t>
  </si>
  <si>
    <t>1S3124050000</t>
  </si>
  <si>
    <t>3B4139070000</t>
  </si>
  <si>
    <t>P302BILLE015</t>
  </si>
  <si>
    <t>P302BILLE2CU</t>
  </si>
  <si>
    <t>P302BILLE014</t>
  </si>
  <si>
    <t>CHNGR0010000</t>
  </si>
  <si>
    <t>TMAZL0030000</t>
  </si>
  <si>
    <t>TMBLN0020000</t>
  </si>
  <si>
    <t>TMAZL0010000</t>
  </si>
  <si>
    <t>P302TPOLO07A</t>
  </si>
  <si>
    <t>P302GORRA078</t>
  </si>
  <si>
    <t>P302TPOLO07R</t>
  </si>
  <si>
    <t>P302BOLSO012</t>
  </si>
  <si>
    <t>P302CAMI049A</t>
  </si>
  <si>
    <t>45DF11103000</t>
  </si>
  <si>
    <t>CAMISAPOLO10</t>
  </si>
  <si>
    <t>904504700100</t>
  </si>
  <si>
    <t>P302CAMI049N</t>
  </si>
  <si>
    <t>1JK1490A0000</t>
  </si>
  <si>
    <t>MANGARTIP400</t>
  </si>
  <si>
    <t>902674885400</t>
  </si>
  <si>
    <t>688720240000</t>
  </si>
  <si>
    <t>4P2W149A0000</t>
  </si>
  <si>
    <t>3C1H14101100</t>
  </si>
  <si>
    <t>20PE240A0200</t>
  </si>
  <si>
    <t>5YPE24050000</t>
  </si>
  <si>
    <t>5UG139100100</t>
  </si>
  <si>
    <t>5TLF47270000</t>
  </si>
  <si>
    <t>5LWE26110000</t>
  </si>
  <si>
    <t>4SV139070200</t>
  </si>
  <si>
    <t>1D9F38450100</t>
  </si>
  <si>
    <t>1D9F38410100</t>
  </si>
  <si>
    <t>MANGARTIP100</t>
  </si>
  <si>
    <t>5VLH35780000</t>
  </si>
  <si>
    <t>MANGARTIP200</t>
  </si>
  <si>
    <t>1S3238412000</t>
  </si>
  <si>
    <t>1UY238450100</t>
  </si>
  <si>
    <t>904504700200</t>
  </si>
  <si>
    <t>P302MORRA013</t>
  </si>
  <si>
    <t>45DF531B0000</t>
  </si>
  <si>
    <t>45DF531B1000</t>
  </si>
  <si>
    <t>45DF531B2000</t>
  </si>
  <si>
    <t>5S9F58540000</t>
  </si>
  <si>
    <t>901190605400</t>
  </si>
  <si>
    <t>902690800100</t>
  </si>
  <si>
    <t>08GRACING000</t>
  </si>
  <si>
    <t>5HHH57520000</t>
  </si>
  <si>
    <t>21CW07900000</t>
  </si>
  <si>
    <t>YAMW07900000</t>
  </si>
  <si>
    <t>MARTILLO #27</t>
  </si>
  <si>
    <t>5MLE34740000</t>
  </si>
  <si>
    <t>2VN258540000</t>
  </si>
  <si>
    <t>2VN258550000</t>
  </si>
  <si>
    <t>18G135810000</t>
  </si>
  <si>
    <t>CAMISETAESQU</t>
  </si>
  <si>
    <t>CAMISETAPOLA</t>
  </si>
  <si>
    <t>904505300800</t>
  </si>
  <si>
    <t>5VLH357H0000</t>
  </si>
  <si>
    <t>904504480300</t>
  </si>
  <si>
    <t>BUSOYAMAHATM</t>
  </si>
  <si>
    <t>58PQF6250300</t>
  </si>
  <si>
    <t>58PQF6250400</t>
  </si>
  <si>
    <t>CAMISETAPOLB</t>
  </si>
  <si>
    <t>CAMISETATSHB</t>
  </si>
  <si>
    <t>TSHIRTCLAMBL</t>
  </si>
  <si>
    <t>CHAQCORTAVIA</t>
  </si>
  <si>
    <t>BUSOCLASSICM</t>
  </si>
  <si>
    <t>BUFSYAMAHA00</t>
  </si>
  <si>
    <t>TSHIRTRACEBL</t>
  </si>
  <si>
    <t>990010860000</t>
  </si>
  <si>
    <t>CHAQCORTAVIN</t>
  </si>
  <si>
    <t>IYAMAHAECO00</t>
  </si>
  <si>
    <t>G270BULLET00</t>
  </si>
  <si>
    <t>58PQF6250200</t>
  </si>
  <si>
    <t>BUSORACINGM0</t>
  </si>
  <si>
    <t>BUSORACING00</t>
  </si>
  <si>
    <t>58PF473101MO</t>
  </si>
  <si>
    <t>4B4E34700000</t>
  </si>
  <si>
    <t>2S51410H0000</t>
  </si>
  <si>
    <t>CHA35117N000</t>
  </si>
  <si>
    <t>DEFVALACLAVA</t>
  </si>
  <si>
    <t>1SVQF6250000</t>
  </si>
  <si>
    <t>TSHIRTRACER0</t>
  </si>
  <si>
    <t>CHA35118N000</t>
  </si>
  <si>
    <t>CHA35118A000</t>
  </si>
  <si>
    <t>CHA35119R000</t>
  </si>
  <si>
    <t>5VKE24050000</t>
  </si>
  <si>
    <t>36LF533A0000</t>
  </si>
  <si>
    <t>PSRE24300000</t>
  </si>
  <si>
    <t>PA3C00000000</t>
  </si>
  <si>
    <t>2D1124050100</t>
  </si>
  <si>
    <t>2D1124610000</t>
  </si>
  <si>
    <t>IYAMAHAPREM0</t>
  </si>
  <si>
    <t>958171003000</t>
  </si>
  <si>
    <t>IMP-KIT10002</t>
  </si>
  <si>
    <t>IMP-KIT10003</t>
  </si>
  <si>
    <t>IMP-KIT10008</t>
  </si>
  <si>
    <t>IMP-PEN10001</t>
  </si>
  <si>
    <t>CHAQPROCYAM0</t>
  </si>
  <si>
    <t>5CAF18232000</t>
  </si>
  <si>
    <t>45DF531B0300</t>
  </si>
  <si>
    <t>CHAPROCYADAM</t>
  </si>
  <si>
    <t>54BF58540000</t>
  </si>
  <si>
    <t>5KS139070000</t>
  </si>
  <si>
    <t>G270BULLET01</t>
  </si>
  <si>
    <t>RELOJTW92500</t>
  </si>
  <si>
    <t>RELOJTW92700</t>
  </si>
  <si>
    <t>KITYAMALUBE0</t>
  </si>
  <si>
    <t>RELOJTW92600</t>
  </si>
  <si>
    <t>3TLF34415000</t>
  </si>
  <si>
    <t>8FA149400000</t>
  </si>
  <si>
    <t>RELOJTWY1000</t>
  </si>
  <si>
    <t>RELOJTWY4000</t>
  </si>
  <si>
    <t>RELOJTWVR100</t>
  </si>
  <si>
    <t>RELOJTWY8000</t>
  </si>
  <si>
    <t>RELOJTWY7000</t>
  </si>
  <si>
    <t>RELOJTWY3000</t>
  </si>
  <si>
    <t>RELOJTWVR600</t>
  </si>
  <si>
    <t>RELOJTWVR500</t>
  </si>
  <si>
    <t>NA9089003053</t>
  </si>
  <si>
    <t>PIJAMAMOTNEG</t>
  </si>
  <si>
    <t>RINONYAMNERO</t>
  </si>
  <si>
    <t>PIERNYAMCAMU</t>
  </si>
  <si>
    <t>PIERNYAMNERO</t>
  </si>
  <si>
    <t>BOLSOYAMNERO</t>
  </si>
  <si>
    <t>PROTZAPAYAMA</t>
  </si>
  <si>
    <t>CAMISETATSHA</t>
  </si>
  <si>
    <t>1RC124050000</t>
  </si>
  <si>
    <t>MANGARTIP300</t>
  </si>
  <si>
    <t>5TYE49580000</t>
  </si>
  <si>
    <t>5HHF58540000</t>
  </si>
  <si>
    <t>1S4139101000</t>
  </si>
  <si>
    <t>902690681400</t>
  </si>
  <si>
    <t>43042000P300</t>
  </si>
  <si>
    <t>16834000P100</t>
  </si>
  <si>
    <t>22941FEMP40S</t>
  </si>
  <si>
    <t>53842MASP40L</t>
  </si>
  <si>
    <t>59781MAS000L</t>
  </si>
  <si>
    <t>86145FEM000S</t>
  </si>
  <si>
    <t>24915000P10L</t>
  </si>
  <si>
    <t>24915000P10M</t>
  </si>
  <si>
    <t>24915000P1XL</t>
  </si>
  <si>
    <t>24915000P30L</t>
  </si>
  <si>
    <t>24915000P30M</t>
  </si>
  <si>
    <t>24915000P3XL</t>
  </si>
  <si>
    <t>2491500P1XXL</t>
  </si>
  <si>
    <t>2491500P3XXL</t>
  </si>
  <si>
    <t>19425FEMP30S</t>
  </si>
  <si>
    <t>19425FEMP30M</t>
  </si>
  <si>
    <t>19425FEMP30L</t>
  </si>
  <si>
    <t>94624FEMP40M</t>
  </si>
  <si>
    <t>37953MASP40L</t>
  </si>
  <si>
    <t>11943FEM000L</t>
  </si>
  <si>
    <t>37942FEM000L</t>
  </si>
  <si>
    <t>37942FEM000S</t>
  </si>
  <si>
    <t>47265FEMP10L</t>
  </si>
  <si>
    <t>47265FEMP10M</t>
  </si>
  <si>
    <t>47265FEMP10S</t>
  </si>
  <si>
    <t>47265FEMP20L</t>
  </si>
  <si>
    <t>47265FEMP20M</t>
  </si>
  <si>
    <t>47265FEMP20S</t>
  </si>
  <si>
    <t>52348MASP10L</t>
  </si>
  <si>
    <t>52348MASP10M</t>
  </si>
  <si>
    <t>52348MASP10S</t>
  </si>
  <si>
    <t>52348MASP1XL</t>
  </si>
  <si>
    <t>52348MASP20L</t>
  </si>
  <si>
    <t>52348MASP20M</t>
  </si>
  <si>
    <t>52348MASP20S</t>
  </si>
  <si>
    <t>52348MASP2XL</t>
  </si>
  <si>
    <t>86145FEM000L</t>
  </si>
  <si>
    <t>22941FEMP40L</t>
  </si>
  <si>
    <t>22941FEMP40M</t>
  </si>
  <si>
    <t>22941FEMP4XL</t>
  </si>
  <si>
    <t>53842MASP40S</t>
  </si>
  <si>
    <t>53842MASP4XL</t>
  </si>
  <si>
    <t>59781MAS000M</t>
  </si>
  <si>
    <t>59781MAS00XL</t>
  </si>
  <si>
    <t>86145FEM000M</t>
  </si>
  <si>
    <t>94624FEMP40L</t>
  </si>
  <si>
    <t>37953MASP4XL</t>
  </si>
  <si>
    <t>PORTADOCUM00</t>
  </si>
  <si>
    <t>11943FEM000M</t>
  </si>
  <si>
    <t>45DQF6250200</t>
  </si>
  <si>
    <t>904641281200</t>
  </si>
  <si>
    <t>37942FEM000M</t>
  </si>
  <si>
    <t>2GSE39070000</t>
  </si>
  <si>
    <t>5KM829170000</t>
  </si>
  <si>
    <t>2GSF171M0000</t>
  </si>
  <si>
    <t>5SL258540000</t>
  </si>
  <si>
    <t>24PF8199S300</t>
  </si>
  <si>
    <t>1SL217200000</t>
  </si>
  <si>
    <t>5BE149400700</t>
  </si>
  <si>
    <t>2GSF171L0000</t>
  </si>
  <si>
    <t>B72F8199S000</t>
  </si>
  <si>
    <t>37S238410000</t>
  </si>
  <si>
    <t>5RB258540000</t>
  </si>
  <si>
    <t>B84F8199S100</t>
  </si>
  <si>
    <t>1BNF8199S100</t>
  </si>
  <si>
    <t>GORRAFLEX000</t>
  </si>
  <si>
    <t>CAMISETPOLGM</t>
  </si>
  <si>
    <t>86214MASP10L</t>
  </si>
  <si>
    <t>86214MASP1XL</t>
  </si>
  <si>
    <t>32554MASP30M</t>
  </si>
  <si>
    <t>32554MASP3XL</t>
  </si>
  <si>
    <t>86214MASP10M</t>
  </si>
  <si>
    <t>44558MASP5XL</t>
  </si>
  <si>
    <t>50975MASP50M</t>
  </si>
  <si>
    <t>50975MASP50L</t>
  </si>
  <si>
    <t>99523000P300</t>
  </si>
  <si>
    <t>75987000P500</t>
  </si>
  <si>
    <t>CAMISETPOLAM</t>
  </si>
  <si>
    <t>90725FEMP50M</t>
  </si>
  <si>
    <t>23299FEMP50S</t>
  </si>
  <si>
    <t>59400FEMP10L</t>
  </si>
  <si>
    <t>59400FEMP10S</t>
  </si>
  <si>
    <t>21494000P50L</t>
  </si>
  <si>
    <t>82942FEMP10M</t>
  </si>
  <si>
    <t>50084FEMP30S</t>
  </si>
  <si>
    <t>33661FEMP50L</t>
  </si>
  <si>
    <t>10009MASP10L</t>
  </si>
  <si>
    <t>60003MASP3XL</t>
  </si>
  <si>
    <t>20008MASP50L</t>
  </si>
  <si>
    <t>1SBF62501000</t>
  </si>
  <si>
    <t>50084FEMP30L</t>
  </si>
  <si>
    <t>82942FEMP10S</t>
  </si>
  <si>
    <t>90042FEMP50M</t>
  </si>
  <si>
    <t>53842MASP40M</t>
  </si>
  <si>
    <t>904640580200</t>
  </si>
  <si>
    <t>904642081500</t>
  </si>
  <si>
    <t>20008MASP50M</t>
  </si>
  <si>
    <t>32554MASP30L</t>
  </si>
  <si>
    <t>21494000P5XL</t>
  </si>
  <si>
    <t>TYSPLTF00100</t>
  </si>
  <si>
    <t>5VY155860000</t>
  </si>
  <si>
    <t>908900315800</t>
  </si>
  <si>
    <t>2MDF8199S200</t>
  </si>
  <si>
    <t>1WDF171L0000</t>
  </si>
  <si>
    <t>10009MASP10S</t>
  </si>
  <si>
    <t>34X258760000</t>
  </si>
  <si>
    <t>1WDF171M0000</t>
  </si>
  <si>
    <t>YCL255000000</t>
  </si>
  <si>
    <t>5B4F17970000</t>
  </si>
  <si>
    <t>1WDF171N0000</t>
  </si>
  <si>
    <t>IYAMAHAECODA</t>
  </si>
  <si>
    <t>VASOPITILLAZ</t>
  </si>
  <si>
    <t>MUGAZUL00000</t>
  </si>
  <si>
    <t>ESTUCHEGAFAS</t>
  </si>
  <si>
    <t>GAFASSOLAZUL</t>
  </si>
  <si>
    <t>TULALOOKAZUL</t>
  </si>
  <si>
    <t>USBDIAPASON0</t>
  </si>
  <si>
    <t>LLAVEROMETAL</t>
  </si>
  <si>
    <t>SELFIEAZUL00</t>
  </si>
  <si>
    <t>ARETESGUITAR</t>
  </si>
  <si>
    <t>ALTAVOZBLACO</t>
  </si>
  <si>
    <t>MUGROJO00000</t>
  </si>
  <si>
    <t>LAPICEROMETA</t>
  </si>
  <si>
    <t>CARGACELUAZU</t>
  </si>
  <si>
    <t>ALTAVOZROJO0</t>
  </si>
  <si>
    <t>SELFIEROJO00</t>
  </si>
  <si>
    <t>BALLIMPERMRO</t>
  </si>
  <si>
    <t>LLAVERO3DIJE</t>
  </si>
  <si>
    <t>PULSERADIJES</t>
  </si>
  <si>
    <t>CARGACELUNEG</t>
  </si>
  <si>
    <t>PARAGUASROJO</t>
  </si>
  <si>
    <t>TYSPLTF00200</t>
  </si>
  <si>
    <t>28735MAS00XL</t>
  </si>
  <si>
    <t>PARAGUASAZUL</t>
  </si>
  <si>
    <t>TERMOROJO000</t>
  </si>
  <si>
    <t>CAMI40ANIHOM</t>
  </si>
  <si>
    <t>CAMI40ANIDAM</t>
  </si>
  <si>
    <t>GORRA40ANIVE</t>
  </si>
  <si>
    <t>BOSLO40ANIVE</t>
  </si>
  <si>
    <t>BILLE40ANIVE</t>
  </si>
  <si>
    <t>TERMONEGRO00</t>
  </si>
  <si>
    <t>2DUF8199S100</t>
  </si>
  <si>
    <t>37942FEM00XL</t>
  </si>
  <si>
    <t>2DUF61400000</t>
  </si>
  <si>
    <t>28735MAS000L</t>
  </si>
  <si>
    <t>70642MASP50M</t>
  </si>
  <si>
    <t>B04E24610000</t>
  </si>
  <si>
    <t>KITVENTSH821</t>
  </si>
  <si>
    <t>5LP841261000</t>
  </si>
  <si>
    <t>20008MASP5XL</t>
  </si>
  <si>
    <t>951357MASP0M</t>
  </si>
  <si>
    <t>59400FEMP10M</t>
  </si>
  <si>
    <t>58PF18230000</t>
  </si>
  <si>
    <t>BALLIMPERMAZ</t>
  </si>
  <si>
    <t>AUDIFONOAZUL</t>
  </si>
  <si>
    <t>BANDALUMINOS</t>
  </si>
  <si>
    <t>LAPICEROROJO</t>
  </si>
  <si>
    <t>LLAVEROMETRO</t>
  </si>
  <si>
    <t>LLAVEROYW125</t>
  </si>
  <si>
    <t>LLAVLINTERRO</t>
  </si>
  <si>
    <t>RELOJCLIPROJ</t>
  </si>
  <si>
    <t>60003MASP30L</t>
  </si>
  <si>
    <t>KGAFASSOLAMA</t>
  </si>
  <si>
    <t>KGAFASSOLROJ</t>
  </si>
  <si>
    <t>AUDIFONOROJO</t>
  </si>
  <si>
    <t>46357MAS00XL</t>
  </si>
  <si>
    <t>1CKXF17350P5</t>
  </si>
  <si>
    <t>46357MAS000L</t>
  </si>
  <si>
    <t>GORRAPLANBWS</t>
  </si>
  <si>
    <t>GORRACAMIBWS</t>
  </si>
  <si>
    <t>58785FEM000M</t>
  </si>
  <si>
    <t>51564MAS000L</t>
  </si>
  <si>
    <t>51564MAS00XL</t>
  </si>
  <si>
    <t>CARGACELUROJ</t>
  </si>
  <si>
    <t>ALTAVOZAZUL0</t>
  </si>
  <si>
    <t>58746000P700</t>
  </si>
  <si>
    <t>GORRACLASSBN</t>
  </si>
  <si>
    <t>BILLETYAMNEG</t>
  </si>
  <si>
    <t>LLAVLINTERAZ</t>
  </si>
  <si>
    <t>KGAFASSOLAZU</t>
  </si>
  <si>
    <t>904671205200</t>
  </si>
  <si>
    <t>904671680500</t>
  </si>
  <si>
    <t>98562000P500</t>
  </si>
  <si>
    <t>62145FEM000L</t>
  </si>
  <si>
    <t>60004MAP3XXL</t>
  </si>
  <si>
    <t>20009MAP5XXL</t>
  </si>
  <si>
    <t>10009MASP1XL</t>
  </si>
  <si>
    <t>1WDE39070000</t>
  </si>
  <si>
    <t>33661FEMP50M</t>
  </si>
  <si>
    <t>P302CAMI049B</t>
  </si>
  <si>
    <t>902690681600</t>
  </si>
  <si>
    <t>BILLEYAMREVS</t>
  </si>
  <si>
    <t>BILLEREVS200</t>
  </si>
  <si>
    <t>JYRACMXMAS0M</t>
  </si>
  <si>
    <t>TYGRISAMN000</t>
  </si>
  <si>
    <t>TYRACINGMX00</t>
  </si>
  <si>
    <t>902690681200</t>
  </si>
  <si>
    <t>2CDF8199S100</t>
  </si>
  <si>
    <t>11962MASP40M</t>
  </si>
  <si>
    <t>11962FEMP40S</t>
  </si>
  <si>
    <t>JYGRAMNMAS0M</t>
  </si>
  <si>
    <t>2DPF171L00P2</t>
  </si>
  <si>
    <t>IND-GB-778-S</t>
  </si>
  <si>
    <t>IND-GB-778-M</t>
  </si>
  <si>
    <t>IND-GB-778-L</t>
  </si>
  <si>
    <t>IND-GB-781-L</t>
  </si>
  <si>
    <t>IND-GSHAFT-L</t>
  </si>
  <si>
    <t>GORRAPLANAMX</t>
  </si>
  <si>
    <t>1WS273110000</t>
  </si>
  <si>
    <t>023726812000</t>
  </si>
  <si>
    <t>41632FEM000S</t>
  </si>
  <si>
    <t>90725FEMP50S</t>
  </si>
  <si>
    <t>023720867000</t>
  </si>
  <si>
    <t>45DQF6250100</t>
  </si>
  <si>
    <t>GORRAFLEXREV</t>
  </si>
  <si>
    <t>2GSE22800000</t>
  </si>
  <si>
    <t>951357MASP0L</t>
  </si>
  <si>
    <t>587416MASP0L</t>
  </si>
  <si>
    <t>524987FEMP0M</t>
  </si>
  <si>
    <t>874621FEMP0M</t>
  </si>
  <si>
    <t>940507MASP0L</t>
  </si>
  <si>
    <t>951357MASP0X</t>
  </si>
  <si>
    <t>1T2211710000</t>
  </si>
  <si>
    <t>10594MASP10L</t>
  </si>
  <si>
    <t>23669MAS00XX</t>
  </si>
  <si>
    <t>23669MAS00XL</t>
  </si>
  <si>
    <t>IYAC52ESP070</t>
  </si>
  <si>
    <t>IYMA02ESP016</t>
  </si>
  <si>
    <t>23041MASP20L</t>
  </si>
  <si>
    <t>50084FEMP3XL</t>
  </si>
  <si>
    <t>18444FEMP10S</t>
  </si>
  <si>
    <t>82942FEMP10L</t>
  </si>
  <si>
    <t>10594FEMP10M</t>
  </si>
  <si>
    <t>10594MASP1XL</t>
  </si>
  <si>
    <t>46883MASP40L</t>
  </si>
  <si>
    <t>904603713000</t>
  </si>
  <si>
    <t>23041MASP2XL</t>
  </si>
  <si>
    <t>BC-BALACLAVA</t>
  </si>
  <si>
    <t>LLAVERLUMINO</t>
  </si>
  <si>
    <t>LASERLED0000</t>
  </si>
  <si>
    <t>IMPERCAPAZM0</t>
  </si>
  <si>
    <t>IMPERCAPNEL0</t>
  </si>
  <si>
    <t>IMPERCAPNEXL</t>
  </si>
  <si>
    <t>IMPERCAPNEXX</t>
  </si>
  <si>
    <t>IMPERCAPTRM0</t>
  </si>
  <si>
    <t>IMPERCAPAZXL</t>
  </si>
  <si>
    <t>18444INFP514</t>
  </si>
  <si>
    <t>18444MASP10L</t>
  </si>
  <si>
    <t>18444MASP1XL</t>
  </si>
  <si>
    <t>18444MASP1XX</t>
  </si>
  <si>
    <t>44958MASP10L</t>
  </si>
  <si>
    <t>44958MASP1XL</t>
  </si>
  <si>
    <t>44958MASP1XX</t>
  </si>
  <si>
    <t>TULAYAMAREVS</t>
  </si>
  <si>
    <t>IMPERCAPTRL0</t>
  </si>
  <si>
    <t>20PH43470000</t>
  </si>
  <si>
    <t>IYAC52ESP071</t>
  </si>
  <si>
    <t>GORRAFLEXAZU</t>
  </si>
  <si>
    <t>23041FEMP20M</t>
  </si>
  <si>
    <t>5LBE434A0000</t>
  </si>
  <si>
    <t>46883FEMP40M</t>
  </si>
  <si>
    <t>BA4QF6250000</t>
  </si>
  <si>
    <t>2DUF83942000</t>
  </si>
  <si>
    <t>24PE49400100</t>
  </si>
  <si>
    <t>90042FEMP50S</t>
  </si>
  <si>
    <t>IYAMAGRISTM0</t>
  </si>
  <si>
    <t>IYAMAGRISTL0</t>
  </si>
  <si>
    <t>IYAMAGRISTXX</t>
  </si>
  <si>
    <t>IYAMAGRISTXL</t>
  </si>
  <si>
    <t>IND-SMAV-XXL</t>
  </si>
  <si>
    <t>LLAVEROBWS00</t>
  </si>
  <si>
    <t>10594INFP114</t>
  </si>
  <si>
    <t>41632MAS00XL</t>
  </si>
  <si>
    <t>GUIAVTSCKDV1</t>
  </si>
  <si>
    <t>IMPERCAPNEM0</t>
  </si>
  <si>
    <t>47358MAS00XL</t>
  </si>
  <si>
    <t>023731268000</t>
  </si>
  <si>
    <t>920120802000</t>
  </si>
  <si>
    <t>2A6154840100</t>
  </si>
  <si>
    <t>904621680100</t>
  </si>
  <si>
    <t>237263690000</t>
  </si>
  <si>
    <t>MORCOMP10L00</t>
  </si>
  <si>
    <t>23669MAS000M</t>
  </si>
  <si>
    <t>P302CAMI49AL</t>
  </si>
  <si>
    <t>18G231920000</t>
  </si>
  <si>
    <t>44958MASP10M</t>
  </si>
  <si>
    <t>904641601100</t>
  </si>
  <si>
    <t>905200381700</t>
  </si>
  <si>
    <t>2JSF473R0000</t>
  </si>
  <si>
    <t>P302TS031DAM</t>
  </si>
  <si>
    <t>904671307300</t>
  </si>
  <si>
    <t>1DYE39073000</t>
  </si>
  <si>
    <t>11962MASP40L</t>
  </si>
  <si>
    <t>23669FEM000S</t>
  </si>
  <si>
    <t>023725812000</t>
  </si>
  <si>
    <t>023729967000</t>
  </si>
  <si>
    <t>2GSF531B8000</t>
  </si>
  <si>
    <t>023723112000</t>
  </si>
  <si>
    <t>LS461M000000</t>
  </si>
  <si>
    <t>LS448L000000</t>
  </si>
  <si>
    <t>LS449M000000</t>
  </si>
  <si>
    <t>PR171L000000</t>
  </si>
  <si>
    <t>PR172M000000</t>
  </si>
  <si>
    <t>CHANEGIMPTL0</t>
  </si>
  <si>
    <t>AC0450000000</t>
  </si>
  <si>
    <t>AC0470000000</t>
  </si>
  <si>
    <t>44958FEMP10M</t>
  </si>
  <si>
    <t>46883FEMP40S</t>
  </si>
  <si>
    <t>46883MASP4XL</t>
  </si>
  <si>
    <t>874621FEMP0S</t>
  </si>
  <si>
    <t>P302TS031DTS</t>
  </si>
  <si>
    <t>BS2216290100</t>
  </si>
  <si>
    <t>023720370000</t>
  </si>
  <si>
    <t>LS460L000000</t>
  </si>
  <si>
    <t>LS461S000000</t>
  </si>
  <si>
    <t>1SHE39071000</t>
  </si>
  <si>
    <t>4B4E39101000</t>
  </si>
  <si>
    <t>LS447S000000</t>
  </si>
  <si>
    <t>3TB234670100</t>
  </si>
  <si>
    <t>PR171XL00000</t>
  </si>
  <si>
    <t>2FBE39071000</t>
  </si>
  <si>
    <t>LS446L000000</t>
  </si>
  <si>
    <t>B97E34700000</t>
  </si>
  <si>
    <t>LS460S000000</t>
  </si>
  <si>
    <t>LS460M000000</t>
  </si>
  <si>
    <t>AC058RW00000</t>
  </si>
  <si>
    <t>AC0440000000</t>
  </si>
  <si>
    <t>BK3F47310000</t>
  </si>
  <si>
    <t>AC057RW00000</t>
  </si>
  <si>
    <t>LS453M000000</t>
  </si>
  <si>
    <t>LS458M000000</t>
  </si>
  <si>
    <t>AC0530000000</t>
  </si>
  <si>
    <t>2DPF16210000</t>
  </si>
  <si>
    <t>BS22830D00P0</t>
  </si>
  <si>
    <t>1PMF31071000</t>
  </si>
  <si>
    <t>5TSF83870000</t>
  </si>
  <si>
    <t>2DPE54070000</t>
  </si>
  <si>
    <t>023726068000</t>
  </si>
  <si>
    <t>11943FEM000S</t>
  </si>
  <si>
    <t>1YCF17AK2000</t>
  </si>
  <si>
    <t>1YCF17AL2000</t>
  </si>
  <si>
    <t>4S9E21260000</t>
  </si>
  <si>
    <t>TYGRISFUC000</t>
  </si>
  <si>
    <t>V302SH881000</t>
  </si>
  <si>
    <t>LS460XL00000</t>
  </si>
  <si>
    <t>PR171M000000</t>
  </si>
  <si>
    <t>AC0560000000</t>
  </si>
  <si>
    <t>2DPF74930000</t>
  </si>
  <si>
    <t>023720667000</t>
  </si>
  <si>
    <t>023720768000</t>
  </si>
  <si>
    <t>TERMOAZUL000</t>
  </si>
  <si>
    <t>TULALOOKROJO</t>
  </si>
  <si>
    <t>PR172S000000</t>
  </si>
  <si>
    <t>902690681300</t>
  </si>
  <si>
    <t>LS456FEMRWS0</t>
  </si>
  <si>
    <t>LS456FEMRWM0</t>
  </si>
  <si>
    <t>LS455MASRWM0</t>
  </si>
  <si>
    <t>LS455MASRWS0</t>
  </si>
  <si>
    <t>LS466L000000</t>
  </si>
  <si>
    <t>LS466XL00000</t>
  </si>
  <si>
    <t>23211MAS00XL</t>
  </si>
  <si>
    <t>JYRACMXMASXL</t>
  </si>
  <si>
    <t>JYRACMXFEM0M</t>
  </si>
  <si>
    <t>JYAZVDMAS0XL</t>
  </si>
  <si>
    <t>JYAZVDFEM00S</t>
  </si>
  <si>
    <t>LS453S000000</t>
  </si>
  <si>
    <t>1YAMAGRISTL0</t>
  </si>
  <si>
    <t>1YAMAGRISTM0</t>
  </si>
  <si>
    <t>38BE35750000</t>
  </si>
  <si>
    <t>1JC825010000</t>
  </si>
  <si>
    <t>LS455MASRWXL</t>
  </si>
  <si>
    <t>LS454MASRWM0</t>
  </si>
  <si>
    <t>LS454MASRWS0</t>
  </si>
  <si>
    <t>LS455MASRWL0</t>
  </si>
  <si>
    <t>CSACAMTL050A</t>
  </si>
  <si>
    <t>CSACAMTL0FAZ</t>
  </si>
  <si>
    <t>LS451L000000</t>
  </si>
  <si>
    <t>GUIAVTSCKDV2</t>
  </si>
  <si>
    <t>PRMAS176XL00</t>
  </si>
  <si>
    <t>LS453MASRWL0</t>
  </si>
  <si>
    <t>LS453MASRWXL</t>
  </si>
  <si>
    <t>LS454MASRWL0</t>
  </si>
  <si>
    <t>LS454MASRWXL</t>
  </si>
  <si>
    <t>LS456FEMRWL0</t>
  </si>
  <si>
    <t>PRMAS176M000</t>
  </si>
  <si>
    <t>BOTASIMPERME</t>
  </si>
  <si>
    <t>IMPERCAPAZL0</t>
  </si>
  <si>
    <t>IMPERCAPAZXX</t>
  </si>
  <si>
    <t>IMPERCAPTRXL</t>
  </si>
  <si>
    <t>IMPERCAPTRXX</t>
  </si>
  <si>
    <t>LS454XL00000</t>
  </si>
  <si>
    <t>AC2000061000</t>
  </si>
  <si>
    <t>AC2000062000</t>
  </si>
  <si>
    <t>AC2000063000</t>
  </si>
  <si>
    <t>LS1MAS488L00</t>
  </si>
  <si>
    <t>LS1FEM492M00</t>
  </si>
  <si>
    <t>LS2MAS486L00</t>
  </si>
  <si>
    <t>LS2MAS487M00</t>
  </si>
  <si>
    <t>LS2MAS489L00</t>
  </si>
  <si>
    <t>BOLSRIGUELMT</t>
  </si>
  <si>
    <t>BOLSOVEGAMT0</t>
  </si>
  <si>
    <t>5FAF58540000</t>
  </si>
  <si>
    <t>LS1MAS488M00</t>
  </si>
  <si>
    <t>LS1FEM492S00</t>
  </si>
  <si>
    <t>LS2MAS486XL0</t>
  </si>
  <si>
    <t>LS446M000000</t>
  </si>
  <si>
    <t>LS446S000000</t>
  </si>
  <si>
    <t>IYAMAGRISDTM</t>
  </si>
  <si>
    <t>IYAMAGRISDTL</t>
  </si>
  <si>
    <t>LS2MAS490L00</t>
  </si>
  <si>
    <t>LS1MAS488XL0</t>
  </si>
  <si>
    <t>LS2MAS490XL0</t>
  </si>
  <si>
    <t>20PF41880000</t>
  </si>
  <si>
    <t>902690806900</t>
  </si>
  <si>
    <t>PRMAS176S000</t>
  </si>
  <si>
    <t>KOJ-ESPALDAR</t>
  </si>
  <si>
    <t>36LF34800000</t>
  </si>
  <si>
    <t>ALTAVOZGRIS0</t>
  </si>
  <si>
    <t>AC2000065000</t>
  </si>
  <si>
    <t>2DPF171LW000</t>
  </si>
  <si>
    <t>LS1492MASL00</t>
  </si>
  <si>
    <t>LS1489MASXL0</t>
  </si>
  <si>
    <t>LS1489MASL00</t>
  </si>
  <si>
    <t>LS1494FEMM00</t>
  </si>
  <si>
    <t>LS1495FEMM00</t>
  </si>
  <si>
    <t>AC2000066000</t>
  </si>
  <si>
    <t>AC2000068000</t>
  </si>
  <si>
    <t>2DUYAMALUB00</t>
  </si>
  <si>
    <t>220550000000</t>
  </si>
  <si>
    <t>208330000000</t>
  </si>
  <si>
    <t>GUIAVTSCBUV1</t>
  </si>
  <si>
    <t>023731412000</t>
  </si>
  <si>
    <t>LS1491MASL00</t>
  </si>
  <si>
    <t>LS1493MASXL0</t>
  </si>
  <si>
    <t>LS1496FEMM00</t>
  </si>
  <si>
    <t>PR2172MASL00</t>
  </si>
  <si>
    <t>AC2000067000</t>
  </si>
  <si>
    <t>4SV244110000</t>
  </si>
  <si>
    <t>4TLF81730000</t>
  </si>
  <si>
    <t>B44WE6350000</t>
  </si>
  <si>
    <t>GORRA2503130</t>
  </si>
  <si>
    <t>GORRA2503140</t>
  </si>
  <si>
    <t>D102M013S000</t>
  </si>
  <si>
    <t>D102M015S000</t>
  </si>
  <si>
    <t>BK7F73110000</t>
  </si>
  <si>
    <t>D102M013XXL0</t>
  </si>
  <si>
    <t>BUSOYAMTLRAC</t>
  </si>
  <si>
    <t>BUSOYAMTMFZ0</t>
  </si>
  <si>
    <t>BUSOYAMTMNEG</t>
  </si>
  <si>
    <t>BUSOYAMTXLRA</t>
  </si>
  <si>
    <t>27102MASP2XL</t>
  </si>
  <si>
    <t>102444600000</t>
  </si>
  <si>
    <t>AC0500000000</t>
  </si>
  <si>
    <t>LS1490MASM00</t>
  </si>
  <si>
    <t>PR2172MASM00</t>
  </si>
  <si>
    <t>LS1490MASL00</t>
  </si>
  <si>
    <t>D102H015L000</t>
  </si>
  <si>
    <t>D102H015XL00</t>
  </si>
  <si>
    <t>904641515700</t>
  </si>
  <si>
    <t>D204OVEROXXL</t>
  </si>
  <si>
    <t>D204OVEROXXX</t>
  </si>
  <si>
    <t>TYAZULGRIS00</t>
  </si>
  <si>
    <t>TYNEGRISAMN0</t>
  </si>
  <si>
    <t>TYROJONEGRO0</t>
  </si>
  <si>
    <t>TYCAMUGRIS00</t>
  </si>
  <si>
    <t>TYNEGAZULVER</t>
  </si>
  <si>
    <t>AC0510000000</t>
  </si>
  <si>
    <t>23669FEM000L</t>
  </si>
  <si>
    <t>JYNEGRMASTL0</t>
  </si>
  <si>
    <t>904505500300</t>
  </si>
  <si>
    <t>2DPE39070000</t>
  </si>
  <si>
    <t>D204OVEROLL0</t>
  </si>
  <si>
    <t>D204OVEROLM0</t>
  </si>
  <si>
    <t>D204OVEROLXL</t>
  </si>
  <si>
    <t>IMPERDRAZXXL</t>
  </si>
  <si>
    <t>IMPERDRYAZL0</t>
  </si>
  <si>
    <t>IMPERDRYAZM0</t>
  </si>
  <si>
    <t>IMPERDRYAZXL</t>
  </si>
  <si>
    <t>BK7E24600000</t>
  </si>
  <si>
    <t>LANYARD00000</t>
  </si>
  <si>
    <t>18G233170000</t>
  </si>
  <si>
    <t>AC2000524000</t>
  </si>
  <si>
    <t>AC2000525000</t>
  </si>
  <si>
    <t>AC2000532000</t>
  </si>
  <si>
    <t>AC2000531000</t>
  </si>
  <si>
    <t>AC2000548000</t>
  </si>
  <si>
    <t>AC2000547000</t>
  </si>
  <si>
    <t>AC2000529000</t>
  </si>
  <si>
    <t>AC2000527000</t>
  </si>
  <si>
    <t>AC2000544000</t>
  </si>
  <si>
    <t>AC2000526000</t>
  </si>
  <si>
    <t>LS1MAS519M00</t>
  </si>
  <si>
    <t>LS1MAS519L00</t>
  </si>
  <si>
    <t>LS2FEM550S00</t>
  </si>
  <si>
    <t>LS2MAS549XL0</t>
  </si>
  <si>
    <t>LS2FEM550M00</t>
  </si>
  <si>
    <t>LS2MAS549M00</t>
  </si>
  <si>
    <t>LS458S000000</t>
  </si>
  <si>
    <t>LS458L000000</t>
  </si>
  <si>
    <t>LS468L000000</t>
  </si>
  <si>
    <t>10594FEMP10S</t>
  </si>
  <si>
    <t>23790FEMP20M</t>
  </si>
  <si>
    <t>23211FEM000L</t>
  </si>
  <si>
    <t>28748FEM000L</t>
  </si>
  <si>
    <t>178800360638</t>
  </si>
  <si>
    <t>21494000P50S</t>
  </si>
  <si>
    <t>220480000000</t>
  </si>
  <si>
    <t>6089MC000000</t>
  </si>
  <si>
    <t>6606MC000000</t>
  </si>
  <si>
    <t>LS1MAS509M00</t>
  </si>
  <si>
    <t>LS2MAS518L00</t>
  </si>
  <si>
    <t>LS2MAS518M00</t>
  </si>
  <si>
    <t>PR2FEM537M00</t>
  </si>
  <si>
    <t>PR2MAS551L00</t>
  </si>
  <si>
    <t>BBLF6250A100</t>
  </si>
  <si>
    <t>BUSOYAMTMRAC</t>
  </si>
  <si>
    <t>BUSOYAMTSNEG</t>
  </si>
  <si>
    <t>GORRAFLEXNEG</t>
  </si>
  <si>
    <t>331482P40000</t>
  </si>
  <si>
    <t>10594INFP108</t>
  </si>
  <si>
    <t>TAPABOYAMAZU</t>
  </si>
  <si>
    <t>TAPABOYAMGRI</t>
  </si>
  <si>
    <t>SLIDERXTZ150</t>
  </si>
  <si>
    <t>2DPF171MW000</t>
  </si>
  <si>
    <t>10M839410000</t>
  </si>
  <si>
    <t>3KJ253550000</t>
  </si>
  <si>
    <t>3LA839410000</t>
  </si>
  <si>
    <t>NA4511634200</t>
  </si>
  <si>
    <t>214253550000</t>
  </si>
  <si>
    <t>4GL253510000</t>
  </si>
  <si>
    <t>525163800000</t>
  </si>
  <si>
    <t>2RH253510000</t>
  </si>
  <si>
    <t>451163420000</t>
  </si>
  <si>
    <t>3AYF53550091</t>
  </si>
  <si>
    <t>3KA163420000</t>
  </si>
  <si>
    <t>55K253550000</t>
  </si>
  <si>
    <t>5DV253550000</t>
  </si>
  <si>
    <t>18G163800200</t>
  </si>
  <si>
    <t>36LF51550000</t>
  </si>
  <si>
    <t>538253550000</t>
  </si>
  <si>
    <t>NA5VAE811500</t>
  </si>
  <si>
    <t>4LSE63810000</t>
  </si>
  <si>
    <t>4LSF53550000</t>
  </si>
  <si>
    <t>5RMF53510000</t>
  </si>
  <si>
    <t>4GL181860000</t>
  </si>
  <si>
    <t>4LSE63560000</t>
  </si>
  <si>
    <t>3E1251550000</t>
  </si>
  <si>
    <t>5RMF53550000</t>
  </si>
  <si>
    <t>3AYF53550000</t>
  </si>
  <si>
    <t>439181480100</t>
  </si>
  <si>
    <t>36LF53550000</t>
  </si>
  <si>
    <t>21CE63800100</t>
  </si>
  <si>
    <t>1E2251550000</t>
  </si>
  <si>
    <t>21CF53550000</t>
  </si>
  <si>
    <t>4LSE63811100</t>
  </si>
  <si>
    <t>1NV2625G0100</t>
  </si>
  <si>
    <t>21CE22880000</t>
  </si>
  <si>
    <t>5YYF53511000</t>
  </si>
  <si>
    <t>35BF53550000</t>
  </si>
  <si>
    <t>36LE63420000</t>
  </si>
  <si>
    <t>5AVE81200000</t>
  </si>
  <si>
    <t>5VLE63810100</t>
  </si>
  <si>
    <t>5CFF53550000</t>
  </si>
  <si>
    <t>5VLF53550000</t>
  </si>
  <si>
    <t>5AVE81520000</t>
  </si>
  <si>
    <t>21CF53550100</t>
  </si>
  <si>
    <t>5VLE81400000</t>
  </si>
  <si>
    <t>5S9F53510000</t>
  </si>
  <si>
    <t>3M5181400000</t>
  </si>
  <si>
    <t>583122880100</t>
  </si>
  <si>
    <t>4GUF53510100</t>
  </si>
  <si>
    <t>4LSE63810100</t>
  </si>
  <si>
    <t>5MLE76230000</t>
  </si>
  <si>
    <t>1PME22880000</t>
  </si>
  <si>
    <t>45DE81120000</t>
  </si>
  <si>
    <t>5D9F53550000</t>
  </si>
  <si>
    <t>5D9F53510000</t>
  </si>
  <si>
    <t>23F181520000</t>
  </si>
  <si>
    <t>5AVE81400000</t>
  </si>
  <si>
    <t>5VLF53550100</t>
  </si>
  <si>
    <t>21CE63800200</t>
  </si>
  <si>
    <t>4FPF51551100</t>
  </si>
  <si>
    <t>54BF53550000</t>
  </si>
  <si>
    <t>36LE81400000</t>
  </si>
  <si>
    <t>36LE81120000</t>
  </si>
  <si>
    <t>4GUF53510200</t>
  </si>
  <si>
    <t>5VLE63810200</t>
  </si>
  <si>
    <t>4LSE63812000</t>
  </si>
  <si>
    <t>5RME63810100</t>
  </si>
  <si>
    <t>5S9F53550000</t>
  </si>
  <si>
    <t>1W1181400000</t>
  </si>
  <si>
    <t>3B4176230200</t>
  </si>
  <si>
    <t>5TG257260100</t>
  </si>
  <si>
    <t>1SBF53550000</t>
  </si>
  <si>
    <t>3AA176230000</t>
  </si>
  <si>
    <t>1PME22880100</t>
  </si>
  <si>
    <t>5MXE76230000</t>
  </si>
  <si>
    <t>5TLH39470000</t>
  </si>
  <si>
    <t>5TLH39410000</t>
  </si>
  <si>
    <t>583839810000</t>
  </si>
  <si>
    <t>37F163800200</t>
  </si>
  <si>
    <t>13218113AL</t>
  </si>
  <si>
    <t>15615618AL</t>
  </si>
  <si>
    <t>P13037</t>
  </si>
  <si>
    <t>P26162</t>
  </si>
  <si>
    <t>10V14758AL</t>
  </si>
  <si>
    <t>P26140</t>
  </si>
  <si>
    <t>NAPGP</t>
  </si>
  <si>
    <t>YG3TLTAPAL1</t>
  </si>
  <si>
    <t>4STF834V00</t>
  </si>
  <si>
    <t>PRTCLD</t>
  </si>
  <si>
    <t>P26160</t>
  </si>
  <si>
    <t>P26163</t>
  </si>
  <si>
    <t>CASQUILLO PEDAL CAMBIOS ALUMINIO</t>
  </si>
  <si>
    <t>PROTECTOR MOFLE LB80</t>
  </si>
  <si>
    <t>REPOSAPIE TRASERO YW100 DER/IZQ.</t>
  </si>
  <si>
    <t>REJILLA FAROLA YW100</t>
  </si>
  <si>
    <t>ESPUMA MANILAR TODAS</t>
  </si>
  <si>
    <t>PROTECTOR SILENCIADOR DT125/175K</t>
  </si>
  <si>
    <t>PROTECTOR BABERO V80</t>
  </si>
  <si>
    <t>CANASTA CRYPTON T110</t>
  </si>
  <si>
    <t>PROTECTOR MOFLE DT125/175K</t>
  </si>
  <si>
    <t>MALETERO MOTOCICLETA</t>
  </si>
  <si>
    <t>REPOSAPIE ALUM.DT125/175 DERECHA</t>
  </si>
  <si>
    <t>PROTECTOR SILENCIADOR NEXT</t>
  </si>
  <si>
    <t>PROTECTOR DE CALZADO</t>
  </si>
  <si>
    <t>PARRILLA TRASERA YBR NEGRA</t>
  </si>
  <si>
    <t>P26164</t>
  </si>
  <si>
    <t>PROTECTOR SILENCIADOR 5P42</t>
  </si>
  <si>
    <t>PROTECTOR DISCO XT225 AZUL</t>
  </si>
  <si>
    <t>PROBETA PLASTICA DE 1000ML</t>
  </si>
  <si>
    <t>PROTECTOR MAN DER YW125/09</t>
  </si>
  <si>
    <t>PROTECTOR MAN IZQ YW125/09</t>
  </si>
  <si>
    <t>TAPON MANILAR YZF-R6</t>
  </si>
  <si>
    <t>PROTECTOR MANUBRIO YFM7GPW</t>
  </si>
  <si>
    <t>PROTECTOR PARRILLA BWS 4 TIEMPOS</t>
  </si>
  <si>
    <t>TAPON MANUBRIO FZ-16</t>
  </si>
  <si>
    <t>PORTAPLACA LAMINA YAMAHA BWS 4 TIEMPOS</t>
  </si>
  <si>
    <t>TELESCOPIO IZQ FZ-16</t>
  </si>
  <si>
    <t>TELESCOPIO DER FZ-16</t>
  </si>
  <si>
    <t>PROTECTOR MOFLE T115</t>
  </si>
  <si>
    <t>CANDADO ALARM LOCK</t>
  </si>
  <si>
    <t>PARRILLA FAZER FZ PROMECOL</t>
  </si>
  <si>
    <t>P26165</t>
  </si>
  <si>
    <t>PROTECTOR VELOCIMETRO FZ16</t>
  </si>
  <si>
    <t>ESPALDAR GRIZZLY 700</t>
  </si>
  <si>
    <t>GANCHO G/PIERNA FINO</t>
  </si>
  <si>
    <t>MALETERO LATERAL 40LT GIVI</t>
  </si>
  <si>
    <t>PARRILLA TRASERA YBR125 PROMECOL</t>
  </si>
  <si>
    <t>PROTECTOR STOP BWS 4 TIEMPOS PAR</t>
  </si>
  <si>
    <t>GUANTES MOTOCICLISTA</t>
  </si>
  <si>
    <t>PROTECTOR TAPA YW100</t>
  </si>
  <si>
    <t>PROTECTOR CODO MOFLE XT225</t>
  </si>
  <si>
    <t>CAJA PORTACASCO T115</t>
  </si>
  <si>
    <t>PROTECTOR MOFLE SZ16</t>
  </si>
  <si>
    <t>PISO 2BN1 2BN2</t>
  </si>
  <si>
    <t>PROTECTOR MOFLE 58P4</t>
  </si>
  <si>
    <t>RINONERA NAGEL</t>
  </si>
  <si>
    <t>PROTECTOR BOTELLA YZ450/06</t>
  </si>
  <si>
    <t>REPOSAPIE IZQ XT660R</t>
  </si>
  <si>
    <t>MALETERO VERDE 30 LT</t>
  </si>
  <si>
    <t>PROTECTOR MOFLE 1SB3</t>
  </si>
  <si>
    <t>ACCUTRX OBR BWS 125 DORADO</t>
  </si>
  <si>
    <t>MANUBRIO MACIZO OBR BWS 125 ROJO</t>
  </si>
  <si>
    <t>ACCUTRAX OBR FZ 16 NATURAL</t>
  </si>
  <si>
    <t>SOBRETAPA LIQUIDO FRENO OBR FZ16 VERDE</t>
  </si>
  <si>
    <t>ACCUTRAX OBR BWS 125 VERDE</t>
  </si>
  <si>
    <t>PROTECTOR MOFLE OBR FZ16 NATURAL</t>
  </si>
  <si>
    <t>GUARDACADENA OBR XTZ 125 NATURAL</t>
  </si>
  <si>
    <t>SOBRETAPA LIQUIDO FRENO OBR BWSB 125 NATURAL</t>
  </si>
  <si>
    <t>PARRILLA PARA BWS 4 TIEMPOS LINEA ECON</t>
  </si>
  <si>
    <t>SLIDER YAMAHA MT-09 TRACER</t>
  </si>
  <si>
    <t>TAPA TANQUE GASOLINA</t>
  </si>
  <si>
    <t>PROTECTOR MOFLE FZ15</t>
  </si>
  <si>
    <t>SLIDER OBR FZ16 ROJO</t>
  </si>
  <si>
    <t>PROTECTOR MOTOR T110</t>
  </si>
  <si>
    <t>PROTECTOR MOFLE PARA FZ 16</t>
  </si>
  <si>
    <t>CARCAZA PROT MOTOR XTZ-250</t>
  </si>
  <si>
    <t>DEFENSA SLIDER FZ 20</t>
  </si>
  <si>
    <t>PROTECTOR MOFLE MT07</t>
  </si>
  <si>
    <t>REJILLA ADMISION AIRE MT09</t>
  </si>
  <si>
    <t>PROTECTOR MOFLE 2CD1</t>
  </si>
  <si>
    <t>PARRILLA N-MAX</t>
  </si>
  <si>
    <t>MALETERO YAMAHA 29LT</t>
  </si>
  <si>
    <t>CAJA PORTACASCO 2BN1</t>
  </si>
  <si>
    <t>VISOR IRIDIUM SH3700</t>
  </si>
  <si>
    <t>PARRILLA TRAS ALUM BWS 125</t>
  </si>
  <si>
    <t>REJILLA GUIA AIRE IZQ FZ15</t>
  </si>
  <si>
    <t>REJILLA GUIA AIRE DER FZ15</t>
  </si>
  <si>
    <t>SIRENA POLICIA</t>
  </si>
  <si>
    <t>SET DE HERRAMIENTAS GOBLIN</t>
  </si>
  <si>
    <t>PROTECTOR FARO N-MAX</t>
  </si>
  <si>
    <t>MT9 SLIDER X2 UNIDADES D T</t>
  </si>
  <si>
    <t>R3 VISOR</t>
  </si>
  <si>
    <t>BC-330</t>
  </si>
  <si>
    <t>BC-531</t>
  </si>
  <si>
    <t>PROTECTOR MOFLE N-MAX BC21</t>
  </si>
  <si>
    <t>REPOSAPIES SENCILLOS</t>
  </si>
  <si>
    <t>RINONERA YAMAHA REVS</t>
  </si>
  <si>
    <t>CARRIL CORTA VIENTOS YAMAHA N-MAX 2016</t>
  </si>
  <si>
    <t>SLIDER FZ-S 20 /FAZER 20 NATURAL</t>
  </si>
  <si>
    <t>SLIDER MT03/R3 NEGRO</t>
  </si>
  <si>
    <t>SLIDEER SZ-RR/SZ-16R NEGRO</t>
  </si>
  <si>
    <t>PARRILLA FZ 25</t>
  </si>
  <si>
    <t>PROTECTOR VELOCIMEETRO BWS FI ROJO AZUL GRIS</t>
  </si>
  <si>
    <t>PROTECTORES BARRA NEGRO AMARILLO</t>
  </si>
  <si>
    <t>PROTECTOR CARCARZA XTZ 125 NEGRO</t>
  </si>
  <si>
    <t>PROTECTOR KIT BWS FI</t>
  </si>
  <si>
    <t>PORTA ALFORJAS FAZER FZ 20</t>
  </si>
  <si>
    <t>TAPA FILTRO BWS FI NARANJA</t>
  </si>
  <si>
    <t>PORTACADENA FZ VERDE</t>
  </si>
  <si>
    <t>VELOCIMETRO BWS FI CRISTAL</t>
  </si>
  <si>
    <t>PROTECTOR MOFLE B281</t>
  </si>
  <si>
    <t>SOPORTE DE CARGA YAMAHA FAZER -FZ 2012 NEGRA</t>
  </si>
  <si>
    <t>MALETA VIAJE CASUAL YAMAHA</t>
  </si>
  <si>
    <t>ACCUTRAXOBR XTZ125 NATURAL</t>
  </si>
  <si>
    <t>PROTECTOR MOFLE OBR CRYPTON FI NATURAL</t>
  </si>
  <si>
    <t>ACUTRAXX FZ 25</t>
  </si>
  <si>
    <t>ACUTRAXX FZ 20</t>
  </si>
  <si>
    <t>BASE GATO LATERAL YAMAHA TRACER/MT09 2015-UP</t>
  </si>
  <si>
    <t>2704 XTRONG CHAQ NEGRO REFLE ROSADO/MUJ/M/CE</t>
  </si>
  <si>
    <t>2704 XTRONG CHAQ NEGRO REFLE ROSADO/MUJ/L/CE</t>
  </si>
  <si>
    <t>2774 XTRONG CHAQ NEGRO REFLE ROSADO/MUJ/S/CE</t>
  </si>
  <si>
    <t>AMORTIGUADOR FARO DEL 5P42</t>
  </si>
  <si>
    <t>AMORTIGUADOR YW125DX</t>
  </si>
  <si>
    <t>AMORTIGUADOR CARENAJE XJ6N</t>
  </si>
  <si>
    <t>SUSPENSION COMPLETAYW125DX</t>
  </si>
  <si>
    <t>AMORIGUADOR (WH) 2BN1 2BN2</t>
  </si>
  <si>
    <t>AMORTIGUADOR T115FSE</t>
  </si>
  <si>
    <t>JUEGO ANILLOS 075 LB80 (B)</t>
  </si>
  <si>
    <t>JUEGO ANILLOS 0.25 AXIS90/RX100A</t>
  </si>
  <si>
    <t>INACTIVO36LE160300</t>
  </si>
  <si>
    <t>JGO ANILLOS STD YZ80</t>
  </si>
  <si>
    <t>JGO ANILLOS STD 5C91</t>
  </si>
  <si>
    <t>JGO ANILLOS STD T115</t>
  </si>
  <si>
    <t>JGO ANILLOS (STD)NEXT 2D51</t>
  </si>
  <si>
    <t>ANILLO RIN DEL YW100</t>
  </si>
  <si>
    <t>JGO ANILLOS (STD) /YFZ450R</t>
  </si>
  <si>
    <t>JGO ANILLOS YZ125 02</t>
  </si>
  <si>
    <t>JGO ANILLOS STD YFM90YFM90</t>
  </si>
  <si>
    <t>ARANDELA CAJA CAMBIOS LB80</t>
  </si>
  <si>
    <t>ARANDELA PINADORA V80/T110</t>
  </si>
  <si>
    <t>ARANDELA</t>
  </si>
  <si>
    <t>ARANDELA PLANA XT350</t>
  </si>
  <si>
    <t>ARANDELA YW100</t>
  </si>
  <si>
    <t>ARANDELA MOFLE YBR125 57C1</t>
  </si>
  <si>
    <t>ARANDELA PLANA YW100</t>
  </si>
  <si>
    <t>PRESILLA BOMBA ACEITE 3S81</t>
  </si>
  <si>
    <t>ARANDELA PLATA</t>
  </si>
  <si>
    <t>ARANDELA PLANA XT500 YB100</t>
  </si>
  <si>
    <t>ARANDELA PLANA YW125</t>
  </si>
  <si>
    <t>ARANDELA PLANA YBR125/5P42</t>
  </si>
  <si>
    <t>ARANDELA PLANA NEXT (3S81)</t>
  </si>
  <si>
    <t>ARANDELA PLANA FZ-16</t>
  </si>
  <si>
    <t>ARANDELA PLANA (8J0)</t>
  </si>
  <si>
    <t>ARANDELA PLANA XV250</t>
  </si>
  <si>
    <t>PRESILLA RETENEDOR SUSP RX</t>
  </si>
  <si>
    <t>ARANDELA TR250</t>
  </si>
  <si>
    <t>ARANDELA MOTOR YZ125/T110E</t>
  </si>
  <si>
    <t>ARANDELA PLANA XT500 XT225</t>
  </si>
  <si>
    <t>ARANDELA CIGUENAL V80/YZ80</t>
  </si>
  <si>
    <t>ARANDELA PLANA TRANSM 3S81</t>
  </si>
  <si>
    <t>ARANDELA CRANK YW100</t>
  </si>
  <si>
    <t>ARANDELA REPOSAPIE TRASERO</t>
  </si>
  <si>
    <t>ARANDELA PLANA XT225</t>
  </si>
  <si>
    <t>ARANDELA PLANA CHASIS 5C92</t>
  </si>
  <si>
    <t>ARANDELA PLANA DT125</t>
  </si>
  <si>
    <t>ARANDELA RX115</t>
  </si>
  <si>
    <t>ARANDELA DE PRESION RX115S</t>
  </si>
  <si>
    <t>ARANDELA LB RX115 XT225/99</t>
  </si>
  <si>
    <t>ARANDELA PLANA</t>
  </si>
  <si>
    <t>ARANDELA PLANA TIJERA FZ16</t>
  </si>
  <si>
    <t>ARANDELA PLANA XT500</t>
  </si>
  <si>
    <t>ARANDELA EMBLEMA RX100/V80</t>
  </si>
  <si>
    <t>ARANDELA PLANA STOP YBR250</t>
  </si>
  <si>
    <t>ARBOL LEVAS YW125/09</t>
  </si>
  <si>
    <t>GUARDAPIERNA IZQUIERDO T110 SIN PINTAR</t>
  </si>
  <si>
    <t>BALANCIN XT200</t>
  </si>
  <si>
    <t>BALANCEADOR CIGUENAL FZ-16</t>
  </si>
  <si>
    <t>BALANCIN YBR125/3S81</t>
  </si>
  <si>
    <t>BALANCIN XT500</t>
  </si>
  <si>
    <t>BALANCEADOR CIGUENAL T110E</t>
  </si>
  <si>
    <t>BALINERA KOYO 6002ZZ</t>
  </si>
  <si>
    <t>BALINERA CLUTCH CY50</t>
  </si>
  <si>
    <t>BALINERA TRANSMISION YW100</t>
  </si>
  <si>
    <t>BALINERA 6004Z</t>
  </si>
  <si>
    <t>BALINERA 6201Z</t>
  </si>
  <si>
    <t>BALINERA KOYO 6205C3</t>
  </si>
  <si>
    <t>BALINERA KOYO 6204C3</t>
  </si>
  <si>
    <t>BALINERA KOYO 6001ZZ</t>
  </si>
  <si>
    <t>BALINERA KOYO 6200ZZ</t>
  </si>
  <si>
    <t>BALINERA KOYO 6201C3</t>
  </si>
  <si>
    <t>BALINERA KOYO 6202RS</t>
  </si>
  <si>
    <t>BALINERA KOYO 6303C3</t>
  </si>
  <si>
    <t>BALINERA KOYO 6300ZZ</t>
  </si>
  <si>
    <t>BALINERA 6302Z</t>
  </si>
  <si>
    <t>BALINERA KOYO 6004ZZ</t>
  </si>
  <si>
    <t>BALINERA KOYO 6301ZZ</t>
  </si>
  <si>
    <t>BALINERA KOYO 6003C3</t>
  </si>
  <si>
    <t>BALINERA KOYO 6203C3</t>
  </si>
  <si>
    <t>BALINERA KOYO 6301C3</t>
  </si>
  <si>
    <t>BALINERA KOYO 6201ZZ</t>
  </si>
  <si>
    <t>BALINERA KOYO 6005C3</t>
  </si>
  <si>
    <t>BALINERA KOYO 6305C3</t>
  </si>
  <si>
    <t>RODILLO DE AGUJA 15NQ2410D</t>
  </si>
  <si>
    <t>BALINERA KOYO 6306C3</t>
  </si>
  <si>
    <t>BALINERA KOYO 6000ZZ</t>
  </si>
  <si>
    <t>BALINERA</t>
  </si>
  <si>
    <t>BALINERA KOYO 6200C3</t>
  </si>
  <si>
    <t>BALINERA 6304C</t>
  </si>
  <si>
    <t>JGO BALINES DIRECCION 3S81</t>
  </si>
  <si>
    <t>BALINERA KOYO 6300C3</t>
  </si>
  <si>
    <t>BALINERAS TRANSMISION 5C91</t>
  </si>
  <si>
    <t>BALINERA RUEDA TRAS YBR125</t>
  </si>
  <si>
    <t>BALINERA CAJA XT350K XT225</t>
  </si>
  <si>
    <t>BALINERA SZ-16</t>
  </si>
  <si>
    <t>BALINERA PORTA YS250</t>
  </si>
  <si>
    <t>BALINERA TRANSMISION FZ-16</t>
  </si>
  <si>
    <t>BALINERA XV250</t>
  </si>
  <si>
    <t>BALINERA CIGUENAL XT225/06</t>
  </si>
  <si>
    <t>BALINERA CIGUENAL XT225 99</t>
  </si>
  <si>
    <t>BALINERA CLUTCH SZ16</t>
  </si>
  <si>
    <t>BALINERA BALANCEADOR</t>
  </si>
  <si>
    <t>BALINERA CIGUENAL YZ125/96</t>
  </si>
  <si>
    <t>BALINERA YZ450</t>
  </si>
  <si>
    <t>BALINERA N-MAX</t>
  </si>
  <si>
    <t>JGO BALIN CUNA N-MAX</t>
  </si>
  <si>
    <t>BALINERA CIGUENAL YZ400 98</t>
  </si>
  <si>
    <t>BALINERA XTZ150 BBL1</t>
  </si>
  <si>
    <t>HORQUILLA INF YBR125E 1BV1</t>
  </si>
  <si>
    <t>HORQUILLA INF XTZ250</t>
  </si>
  <si>
    <t>BARRA SUSP LIBERO125</t>
  </si>
  <si>
    <t>HORQUILLA INF XTZ125</t>
  </si>
  <si>
    <t>HORQUILLA SUP XTZ125</t>
  </si>
  <si>
    <t>BARRA SUSP DT125/175</t>
  </si>
  <si>
    <t>HORQUILLA INF YZF-R3</t>
  </si>
  <si>
    <t>HORQUILLA SUP FZN250</t>
  </si>
  <si>
    <t>BARRA SUSP YZFR15 V3</t>
  </si>
  <si>
    <t>BATERIA (YB3L-B) DT125 12V</t>
  </si>
  <si>
    <t>BATERIA T110 XTZ YBR</t>
  </si>
  <si>
    <t>BATERIA YTZ5S YZF-R15/FINO</t>
  </si>
  <si>
    <t>BATERIA YFM350</t>
  </si>
  <si>
    <t>BATERIA YT7C DRY CON ACIDO</t>
  </si>
  <si>
    <t>BATERIA BS BTX7A-SLA</t>
  </si>
  <si>
    <t>BATERIA BS BTX7L-SLA</t>
  </si>
  <si>
    <t>BATERIA BS BTZ7S-SLA</t>
  </si>
  <si>
    <t>BATERIA GTZ7V WET GS</t>
  </si>
  <si>
    <t>CAJA ACELERADOR FZ15</t>
  </si>
  <si>
    <t>BOBINA ALTA KAWASAKI</t>
  </si>
  <si>
    <t>BOBINA ALTA DT125/99</t>
  </si>
  <si>
    <t>BOBINA DE ALTA NEXT (3S81)</t>
  </si>
  <si>
    <t>BOBINA LUCES DT 125K</t>
  </si>
  <si>
    <t>BOBINA LUCES Y CARGA</t>
  </si>
  <si>
    <t>BOBINA DE ALTA FZ-16</t>
  </si>
  <si>
    <t>JGO BOBINAS YW125/09</t>
  </si>
  <si>
    <t>BOBINA DE ALTA (2D51) 3S81</t>
  </si>
  <si>
    <t>BOMBA DE ACEIT YW100</t>
  </si>
  <si>
    <t>BOMBA ACEITE T110 00</t>
  </si>
  <si>
    <t>BOMBA ACEITE COMPLETA 5P42</t>
  </si>
  <si>
    <t>BOMBA ACEITE COMPL YZF-R15</t>
  </si>
  <si>
    <t>TW042T</t>
  </si>
  <si>
    <t>BOMBILLO FAROLA 1PATA 6V25/25 V80/LB80</t>
  </si>
  <si>
    <t>BOMBILLO FAROLA 3H 6V25/25 RX115</t>
  </si>
  <si>
    <t>BOMBILLO DIRECCIONAL</t>
  </si>
  <si>
    <t>BOMBILLO FAROLA RX100C 12V</t>
  </si>
  <si>
    <t>BOMBILLO PILOTO VELOC T110</t>
  </si>
  <si>
    <t>BOMBILLO DIRECCIONAL 6V/8W</t>
  </si>
  <si>
    <t>BOMBILLO FAROLA HALOGENO 12V 35/35W VESPA-BO</t>
  </si>
  <si>
    <t>BOMBILLO TABLERO INIVERSAL 12V 3W - TW</t>
  </si>
  <si>
    <t>BOMBILLO TABLERO BALLONETA 12V 3W - TW</t>
  </si>
  <si>
    <t>BOMBILLO FAROLA 5C9 LIBERO</t>
  </si>
  <si>
    <t>BOMBILLO FAROLA 12V 55W-60</t>
  </si>
  <si>
    <t>BOMBILLO DIRECCIO W16W 12T</t>
  </si>
  <si>
    <t>BOMBILLO STOP ED P21/5 12V</t>
  </si>
  <si>
    <t>BOMBILLO DIRECCIONAL 12V NARANJA</t>
  </si>
  <si>
    <t>BRAZO SUSPENSION V80</t>
  </si>
  <si>
    <t>BOTELLA DERECHA LB80</t>
  </si>
  <si>
    <t>BOTELLA DER YW125/09</t>
  </si>
  <si>
    <t>BRAZO TIJERA YZF-R15</t>
  </si>
  <si>
    <t>BRAZO PROTEC TIJERA YZFR15</t>
  </si>
  <si>
    <t>JUEGO BUJES POLEA PRIMARIA YW100</t>
  </si>
  <si>
    <t>BUJE BAJA LB80</t>
  </si>
  <si>
    <t>BUJE RUEDA DELANTERA RX115</t>
  </si>
  <si>
    <t>BUJE ARBOL LEVAS XT200/225</t>
  </si>
  <si>
    <t>BUJE TIJERA DT200/97 XT225</t>
  </si>
  <si>
    <t>BUJE JUNTA CILINDRO XT600E</t>
  </si>
  <si>
    <t>BUJE TIJERA DT200 97/XT225</t>
  </si>
  <si>
    <t>BUJE GUIA CABLE FRENO 3S81</t>
  </si>
  <si>
    <t>BUJE CULATA XT225/99</t>
  </si>
  <si>
    <t>SEPARADOR EJE CRANK YBR125</t>
  </si>
  <si>
    <t>BUJE RUEDA TRAS DT125/175D</t>
  </si>
  <si>
    <t>BUJE MONOSHOCK DT200/XT225</t>
  </si>
  <si>
    <t>BUJE ESPEJO YZF-R15/FZ16ST</t>
  </si>
  <si>
    <t>BUJE TAPA VENTILADOR YW100</t>
  </si>
  <si>
    <t>BUJE RUEDA DEL FZ-16</t>
  </si>
  <si>
    <t>BUJE SEGURO REPOSAPIE T115</t>
  </si>
  <si>
    <t>BUJE RUEDA DEL RX100</t>
  </si>
  <si>
    <t>BUJE TAPA INF YZFR15</t>
  </si>
  <si>
    <t>BUJE DT125/175</t>
  </si>
  <si>
    <t>BUJE EJE RUEDA DEL YBR125E</t>
  </si>
  <si>
    <t>BUJE CARENAJE DEL YW125/09</t>
  </si>
  <si>
    <t>BUJES ENSAMBLE PROTECTOR LATERAL BWS 2</t>
  </si>
  <si>
    <t>BUJE PORTABAN YBR125E 1BV1</t>
  </si>
  <si>
    <t>BUJE POLEA 2BN1 2BN2</t>
  </si>
  <si>
    <t>BUJE RUEDA DEL SZ-16</t>
  </si>
  <si>
    <t>BUJE GATO CENTRAL YW125/09</t>
  </si>
  <si>
    <t>BUJE TAPON MANUBRIO YFZ-R3</t>
  </si>
  <si>
    <t>BUJE SUSP 57C1</t>
  </si>
  <si>
    <t>BUJE CAJA FILTRO AIRE 3S81</t>
  </si>
  <si>
    <t>BUJE ESPACIADOR MT03</t>
  </si>
  <si>
    <t>BUJE RUEDA TRAS T115</t>
  </si>
  <si>
    <t>BUJE RUEDA DEL</t>
  </si>
  <si>
    <t>BUJE SUSP SZ16</t>
  </si>
  <si>
    <t>BUJE DIRECCIONAL DT125/175</t>
  </si>
  <si>
    <t>BUJE POLEA YW125 4B41/4B51</t>
  </si>
  <si>
    <t>BUJIA NGK DT125/175K</t>
  </si>
  <si>
    <t>P17005</t>
  </si>
  <si>
    <t>BUJIA (BP7HS) RX100A</t>
  </si>
  <si>
    <t>BUJIA NGK B8HS</t>
  </si>
  <si>
    <t>CAPUCHON BUJIA NEGRO</t>
  </si>
  <si>
    <t>BUJIA (BP8ES) DT100K/RX100</t>
  </si>
  <si>
    <t>BUJIA (NGK-CPR8EA-9) FZ-16</t>
  </si>
  <si>
    <t>BUJIA (CR9EK) YZF-R1</t>
  </si>
  <si>
    <t>BUJIA (BR9EVX)</t>
  </si>
  <si>
    <t>CABLE CARBURADOR V80</t>
  </si>
  <si>
    <t>CABLE ACELERADOR V80</t>
  </si>
  <si>
    <t>CABLE BOMBA ACEITE YA90 97</t>
  </si>
  <si>
    <t>CABLE VELOCIMETRO T110D/00</t>
  </si>
  <si>
    <t>CABLE ACELERADOR DT125K COMPLETO</t>
  </si>
  <si>
    <t>CABLE ACELADOR RX100</t>
  </si>
  <si>
    <t>GUAYA ACELERADOR DT200 NAL</t>
  </si>
  <si>
    <t>GUAYAS ACELERADOR COMPLETA YW100</t>
  </si>
  <si>
    <t>CABLE VELOCIMETRO YW125/09</t>
  </si>
  <si>
    <t>CABLE ACELERADOR DT 200 97</t>
  </si>
  <si>
    <t>CABLE ACELERADOR YZF-R6/05</t>
  </si>
  <si>
    <t>CABLE ACELERADOR YZ85/2002</t>
  </si>
  <si>
    <t>CABLE CLUTCH YZ80/01</t>
  </si>
  <si>
    <t>CABLE ACELERADOR YZ450F/07</t>
  </si>
  <si>
    <t>CABLE FRENO TRAS 2BN2 FINO</t>
  </si>
  <si>
    <t>CABLE ACELERADOR /FAZER-16</t>
  </si>
  <si>
    <t>CABLE ACCELERADOR 1 XT660R</t>
  </si>
  <si>
    <t>CABLE CLUTCH YFM250R</t>
  </si>
  <si>
    <t>CABLE ACELERADOR SZ16 B391</t>
  </si>
  <si>
    <t>CABLE ACELERADOR 2BN2 FINO</t>
  </si>
  <si>
    <t>CABLE FAROLA T115FSE</t>
  </si>
  <si>
    <t>CABLE SEGURO SILLIN FZN250</t>
  </si>
  <si>
    <t>CADENA 428-110 T110/RX100/RX115/RXS115</t>
  </si>
  <si>
    <t>CADENA 420-126</t>
  </si>
  <si>
    <t>CADENA 420-110</t>
  </si>
  <si>
    <t>CADENA 520X110</t>
  </si>
  <si>
    <t>CADENA IZUMU 428-124 CROSS</t>
  </si>
  <si>
    <t>CADENA GAVIRIA</t>
  </si>
  <si>
    <t>CA428H GAVIRIA</t>
  </si>
  <si>
    <t>CADENA 428X124</t>
  </si>
  <si>
    <t>CADENA REFORZADA NKY</t>
  </si>
  <si>
    <t>CADENA 428H-128 ORING FZ16</t>
  </si>
  <si>
    <t>CADENA DISTRIBUCCION FZ-16</t>
  </si>
  <si>
    <t>CADENA DIST YW125/09</t>
  </si>
  <si>
    <t>CADENA GB 428H X 120L GOLD</t>
  </si>
  <si>
    <t>CADENA FB 428H X 120L BLUE</t>
  </si>
  <si>
    <t>CADENA 428KRO X 132L</t>
  </si>
  <si>
    <t>CADENA DISTR YFM700R</t>
  </si>
  <si>
    <t>CADENA 428KRO X 128L</t>
  </si>
  <si>
    <t>CADENA 428HSB X 124L</t>
  </si>
  <si>
    <t>CORREA BATERIA YW125</t>
  </si>
  <si>
    <t>CADENA T115FSE</t>
  </si>
  <si>
    <t>CORREA ESTUCHE</t>
  </si>
  <si>
    <t>CADENA (R428NAR 127LL) YZFR15 V3</t>
  </si>
  <si>
    <t>CALCOMANIA TANQUE GASOLINA RX100</t>
  </si>
  <si>
    <t>EMBLEMA YAMAHA</t>
  </si>
  <si>
    <t>CALCOMANIA TAPA LATERAL IZQ. DT125/96 BLANCO</t>
  </si>
  <si>
    <t>JUEGO DE CALCOMANIA TANQUE GASOLINA DT200/96</t>
  </si>
  <si>
    <t>CALCOMANIA TAPA LATERAL IZQUIERDA T110</t>
  </si>
  <si>
    <t>CALCOMANIA TAPA LATERAL IZQUIERDA YW100 GRIS</t>
  </si>
  <si>
    <t>KIT CALCOMANIAS DT125 2005</t>
  </si>
  <si>
    <t>JUEGO CALC TANQ GAS V80/98 NEGRO</t>
  </si>
  <si>
    <t>CALCOMANIA CARENAJE DT125 BLANCO</t>
  </si>
  <si>
    <t>JUEGO CALCOMANIA TANQUE GASOLINA</t>
  </si>
  <si>
    <t>JUEGO CALCOMANIA V80</t>
  </si>
  <si>
    <t>CALCOMANIA CARENAJE MDERECHO ROJA YW100/2007</t>
  </si>
  <si>
    <t>CALCOMANIA CARENAJE XLR125 PLATA</t>
  </si>
  <si>
    <t>CALCOMANIA CARENAJE DT125/175/94 NEGRA</t>
  </si>
  <si>
    <t>CALCOMANIA TAPA LATERAL DER. ROJA NEXT</t>
  </si>
  <si>
    <t>KYW100</t>
  </si>
  <si>
    <t>KIT CALCOMANIA YW100</t>
  </si>
  <si>
    <t>CALC PANEL INFERIOR IZQ ROJA 3S81 NEXT</t>
  </si>
  <si>
    <t>CALCOMANIA TAPA LAT DER T110 02 VERDE T110ED</t>
  </si>
  <si>
    <t>CALCOMANIA YAMAMOTOS</t>
  </si>
  <si>
    <t>CALC CAREN IZQ NEGRO YW100 06/07</t>
  </si>
  <si>
    <t>CALC CAREN DER NEGRO YW100 06/07</t>
  </si>
  <si>
    <t>CALC PRECAUCION START NEXT</t>
  </si>
  <si>
    <t>CALC TAPA LAT DER DT 125 04 AZUL</t>
  </si>
  <si>
    <t>DIAPASON T110E</t>
  </si>
  <si>
    <t>DIAPASON CARENAJE 30MM XTZ</t>
  </si>
  <si>
    <t>EMBLEMA RX100A</t>
  </si>
  <si>
    <t>CALC TAP LAT IZQ ROJO 5C92</t>
  </si>
  <si>
    <t>CALC TAP LAT DER T110 AZUL</t>
  </si>
  <si>
    <t>CALCOMANIA TAPA LAT DER AZUL YBR</t>
  </si>
  <si>
    <t>EMBLEMA DIAPASON 2BN1 2BN2</t>
  </si>
  <si>
    <t>CALC CUB VELOCIMETRO 2ROAD</t>
  </si>
  <si>
    <t>EMBLEMA YAMAHA AZUL XTZ250</t>
  </si>
  <si>
    <t>CALC CARENAJE NEGRO XTZ125</t>
  </si>
  <si>
    <t>CALC TAPA LAT IZQ NEG 1BN6</t>
  </si>
  <si>
    <t>CALC CARENAJE NARANJA 1ED6</t>
  </si>
  <si>
    <t>CALC PANEL IZQ BLANCA 2DU3</t>
  </si>
  <si>
    <t>CALC PANEL DER BLANCA 2DU3</t>
  </si>
  <si>
    <t>CALC TAPA LAT DER 1BN8 GPX</t>
  </si>
  <si>
    <t>CALC G/PIERNA IZQ 1BN8 GPX</t>
  </si>
  <si>
    <t>CALC G/PIERNA DER 1BN8 GPX</t>
  </si>
  <si>
    <t>CALC TAPA LAT IZQ 1BN8 GPX</t>
  </si>
  <si>
    <t>CALCOMANIAS LIBERO FACTORY</t>
  </si>
  <si>
    <t>EMBLEMA 3D YW125X IZQ GRIS</t>
  </si>
  <si>
    <t>CALC TANQUE IZQ NEGRA 1BV3</t>
  </si>
  <si>
    <t>CALC PANEL IZQ FUCSIA 2DU3</t>
  </si>
  <si>
    <t>CALC PANEL DER FUCSIA 2DU3</t>
  </si>
  <si>
    <t>CALC TAPALAT DER GRIS 2DU4</t>
  </si>
  <si>
    <t>CALC TAPALAT DER ROJA 2DU4</t>
  </si>
  <si>
    <t>CALC CARENAJE XTZ250</t>
  </si>
  <si>
    <t>CALC TANQUE DER NEGRA 1BV3</t>
  </si>
  <si>
    <t>FACTORY MOTOCICLETAS</t>
  </si>
  <si>
    <t>CALC PANEL DER BLANCA 58P8</t>
  </si>
  <si>
    <t>CALC TAPALAT IZQ GRIS 2DU4</t>
  </si>
  <si>
    <t>CALC G/FANGO MUNDIAL</t>
  </si>
  <si>
    <t>CALC TANQ GAS 2 MT03</t>
  </si>
  <si>
    <t>CALC TANQ DER FZN250</t>
  </si>
  <si>
    <t>CALC TAPA LAT DER DOR 1BN6</t>
  </si>
  <si>
    <t>CALC TAPALAT IZQ ROJA 2DU4</t>
  </si>
  <si>
    <t>CALC G/PIERNA TRA INF FZ15</t>
  </si>
  <si>
    <t>KIT CALCAS SZRR B391 VERDE</t>
  </si>
  <si>
    <t>KIT CALCAS FZ15 B727 NEGRA</t>
  </si>
  <si>
    <t>CALC TANQ GAS DER NEG FZ15</t>
  </si>
  <si>
    <t>KIT CALCAS XTZ125 2MD4 PRO</t>
  </si>
  <si>
    <t>EMBLEMA TANQUE MT09A</t>
  </si>
  <si>
    <t>KIT CALCAS YW125 ONE</t>
  </si>
  <si>
    <t>CALC TANQ GAS FZN250</t>
  </si>
  <si>
    <t>CALC GUIA AIRE XT660</t>
  </si>
  <si>
    <t>KIT CALCAS YW125 BA51 AZUL</t>
  </si>
  <si>
    <t>CALC TANQ IZQ FZN250</t>
  </si>
  <si>
    <t>CALC TAP LAT IZQ SZ16 B391</t>
  </si>
  <si>
    <t>EMBLEMA PRECAUCION /YZF-R1</t>
  </si>
  <si>
    <t>BWS FI FACTORY GREEN FLUO CALCAS</t>
  </si>
  <si>
    <t>BWS FI FACTORY RACING GREEN FULL</t>
  </si>
  <si>
    <t>BWS FI FACTORY RACING GREEN LITE</t>
  </si>
  <si>
    <t>BWS FI FACTORY RACING RED CALCAS</t>
  </si>
  <si>
    <t>BWS FI FACTORY BLACK MATE CALCAS</t>
  </si>
  <si>
    <t>FZ25 FACTORY GREEN FLUO CALCAS RELIEVE</t>
  </si>
  <si>
    <t>FZ25 FACTORY ICE FLUO FULL</t>
  </si>
  <si>
    <t>NMAX FACTORY CLIENTE</t>
  </si>
  <si>
    <t>KIT CALCAS FZ15 B722 NEGRA</t>
  </si>
  <si>
    <t>KIT CALCAS FZ25 B8V1 NEGRA</t>
  </si>
  <si>
    <t>CANASTILLA EJE CAJA DT175E</t>
  </si>
  <si>
    <t>CANASTILLA PISTON G7/RX100</t>
  </si>
  <si>
    <t>CANASTILLA CIGUENAL YFM700</t>
  </si>
  <si>
    <t>COJINETE DE RODILLOS XV250</t>
  </si>
  <si>
    <t>CANASTILLA XT600E/97</t>
  </si>
  <si>
    <t>CANASTILLA ARRANQUE XT660R</t>
  </si>
  <si>
    <t>CANASTILLA EJE CRANK YW100</t>
  </si>
  <si>
    <t>BOQUEREL ALTA No66 CY50/98</t>
  </si>
  <si>
    <t>KIT CARBURADOR XT250</t>
  </si>
  <si>
    <t>CARBURADOR V80</t>
  </si>
  <si>
    <t>INYECTOR PPAL YBR125</t>
  </si>
  <si>
    <t>FLOTADOR CARBURADOR CRYTON</t>
  </si>
  <si>
    <t>INTERRUPTOR MANIGUETA 5P42</t>
  </si>
  <si>
    <t>INTERRUPTOR MANIJA 2 FZ6-N</t>
  </si>
  <si>
    <t>BOQUEREL BR125E 1B1V</t>
  </si>
  <si>
    <t>JGO AGUJA CORTINA DT200 97</t>
  </si>
  <si>
    <t>O RING YFM-350</t>
  </si>
  <si>
    <t>BASE PUNSON FZ</t>
  </si>
  <si>
    <t>FLOTADORES CARBURADOR T110</t>
  </si>
  <si>
    <t>JGO TORNILLO CALIPER SZ-16</t>
  </si>
  <si>
    <t>BOQUEREL FZ-16</t>
  </si>
  <si>
    <t>AGUJA VALVULA /YW125</t>
  </si>
  <si>
    <t>BOQUEREL DT175</t>
  </si>
  <si>
    <t>CARBURADOR COMPLETO XTZ125</t>
  </si>
  <si>
    <t>BOQUEREL BAJA TTR-50</t>
  </si>
  <si>
    <t>BOQUEREL No 15</t>
  </si>
  <si>
    <t>BOQUEREL ALTA /XV535</t>
  </si>
  <si>
    <t>BOQUEREL ALTA RX100A</t>
  </si>
  <si>
    <t>BOQUEREL XV535</t>
  </si>
  <si>
    <t>AGUJA CARBURADOR 2BN1 2BN2</t>
  </si>
  <si>
    <t>TUBO CARBURADOR 5P42</t>
  </si>
  <si>
    <t>JGO AGUJA CORTINA XT600/97</t>
  </si>
  <si>
    <t>BOQUEREL BAJA FZX250</t>
  </si>
  <si>
    <t>VARILLA FRENO YC110D</t>
  </si>
  <si>
    <t>BOQUILLA BOMBA ACEITE 3TL5</t>
  </si>
  <si>
    <t>BOQUEREL No220 XT500</t>
  </si>
  <si>
    <t>TAPA CARCAZA CLUTCH DT100K</t>
  </si>
  <si>
    <t>CARCAZA CLUTCH RX125</t>
  </si>
  <si>
    <t>DUCTO AIRE 2 CARCAZA NEXT (3S81)</t>
  </si>
  <si>
    <t>TAPA CARCAZA DER YBR125/07</t>
  </si>
  <si>
    <t>CARCAZA DER YW125/09</t>
  </si>
  <si>
    <t>CARZACA PROTECTOR MOTOR PARA SZR NEGRA</t>
  </si>
  <si>
    <t>CARCAZA IZQ DT125 99</t>
  </si>
  <si>
    <t>CARENAJE RX115 NEGRO</t>
  </si>
  <si>
    <t>CARENAJE DT125</t>
  </si>
  <si>
    <t>CARENAJE AZUL XTZ125</t>
  </si>
  <si>
    <t>VIDRIO CARENAJE 5P42</t>
  </si>
  <si>
    <t>CARENAJE ROJO XTZ250</t>
  </si>
  <si>
    <t>VIDRIO CARENAJE XT660 HUMO</t>
  </si>
  <si>
    <t>CARENAJE ROJO YZFR15</t>
  </si>
  <si>
    <t>CARENAJE DEL 1 IZQ AZUL R6</t>
  </si>
  <si>
    <t>CARENAJE NEGRO XTZ150 BBL1</t>
  </si>
  <si>
    <t>BURBUJA CASCOS</t>
  </si>
  <si>
    <t>CASCO ICH LUJO</t>
  </si>
  <si>
    <t>CASCO VCAN MAX ROJO TALL L</t>
  </si>
  <si>
    <t>CASCOS ICH 818 CROSS</t>
  </si>
  <si>
    <t>CASCO SPD CON MANOS LIBRES INCORPORADO</t>
  </si>
  <si>
    <t>CASCO CROS SPD</t>
  </si>
  <si>
    <t>CASCO SH3700 FAST VALVES L</t>
  </si>
  <si>
    <t>CASCO SH821 CASINO 1</t>
  </si>
  <si>
    <t>CASCO TECH 3000 ABATIBLE</t>
  </si>
  <si>
    <t>CASCO SH821 CASINO L</t>
  </si>
  <si>
    <t>CASCO ZETA 105</t>
  </si>
  <si>
    <t>CASCO SH3700 ASSEN L</t>
  </si>
  <si>
    <t>CASCO SH60 MANHATHAN</t>
  </si>
  <si>
    <t>CASCO SH821 CASINO M</t>
  </si>
  <si>
    <t>CASCO SH3700 ASSEN M</t>
  </si>
  <si>
    <t>CASCO SH835 MONOCOLOR T-XL</t>
  </si>
  <si>
    <t>CASCO POLICIA VERDE LIMON BICAPA</t>
  </si>
  <si>
    <t>CASCO SH821 BRASIL L</t>
  </si>
  <si>
    <t>CASCI SH821 ROAD RUNNER XL</t>
  </si>
  <si>
    <t>CASCO SH821 ROAD RUNNER XL</t>
  </si>
  <si>
    <t>CASCO SH821 BRASIL M</t>
  </si>
  <si>
    <t>CASCO YAMAHA SH712 TALLA L</t>
  </si>
  <si>
    <t>CASCO YAMAHA SH712 TALLA M</t>
  </si>
  <si>
    <t>CASCO ABATIBLE DOBLEVISION NEGRO</t>
  </si>
  <si>
    <t>CASCO SH881 SHIRO XL</t>
  </si>
  <si>
    <t>CASCO SH3700 GP T-XL</t>
  </si>
  <si>
    <t>CASCO SH821 BRASIL S</t>
  </si>
  <si>
    <t>CASCO ICH ABATIBLE</t>
  </si>
  <si>
    <t>CASCO ICH INTEGRAL</t>
  </si>
  <si>
    <t>CASCO SPARK 3100 ICH</t>
  </si>
  <si>
    <t>CASCO SH335 ABS ACTION T-L</t>
  </si>
  <si>
    <t>CASCO SH335 ABS ACTION T-M</t>
  </si>
  <si>
    <t>CASCO DOBLE VISOR MONSTER GRIS M</t>
  </si>
  <si>
    <t>CASCO DOBLE VISOR MONSTER AZUL M</t>
  </si>
  <si>
    <t>CASCO DOBLE VISOR MONSTER GRIS L</t>
  </si>
  <si>
    <t>CASCO DOBLE VISOR MONSTER AZUL L</t>
  </si>
  <si>
    <t>CASCO DOGGY NEGRO XL</t>
  </si>
  <si>
    <t>CASCO CAS881 MOTEGI FLUORM</t>
  </si>
  <si>
    <t>CASCO SWEETY SKULL L</t>
  </si>
  <si>
    <t>CASCO SWEETY SKULL M</t>
  </si>
  <si>
    <t>CASCO ROBOT SILVER M</t>
  </si>
  <si>
    <t>CASCO ROBOT SILVER L</t>
  </si>
  <si>
    <t>CASCO NEW LINE RED L</t>
  </si>
  <si>
    <t>CASCO NEW LINE RED M</t>
  </si>
  <si>
    <t>XR-558 XECURO GAIA NEGRO ROJO XL DOT</t>
  </si>
  <si>
    <t>XR-558 XECURO KING NEGRO VERDE XL TRANSP DOT</t>
  </si>
  <si>
    <t>XR-558 XECURO KING NEGRO ROJO L TRANSP DOT</t>
  </si>
  <si>
    <t>SG-315 STRONG PISTON NEGRO ROJO MATE M ECE</t>
  </si>
  <si>
    <t>XC-M61 XECURO X LIFE NEGRO ROSADO S TRANSP</t>
  </si>
  <si>
    <t>XC-M61 XECURO X LIFE NEGRO ROSADO M TRANSP</t>
  </si>
  <si>
    <t>XR-M61 XECURO MATRIOSHA GRIS VERDE L</t>
  </si>
  <si>
    <t>XR-M61 XECURO MATRIOSHA GRIS ROSADOS M</t>
  </si>
  <si>
    <t>XR-910 XECURO DRAGO NEGRO GRIS MATE XL</t>
  </si>
  <si>
    <t>SG-863 STRONG EYE SKULL NEGRO BRILLO VERDE M ECE</t>
  </si>
  <si>
    <t>SG-863 STRONG EYE SKULL NEGRO BRILLO VERDE L ECE</t>
  </si>
  <si>
    <t>XR-558 XECURO GAIA NEGRO ROJO BRILLO L</t>
  </si>
  <si>
    <t>XR-558 XECURO GAIA NEGRO ROJO BRILLO M</t>
  </si>
  <si>
    <t>XR-558 XECURO KING NEGRO ROJO BRILLO L</t>
  </si>
  <si>
    <t>XR-558 XECURO KING NEGRO ROJO BRILLO M</t>
  </si>
  <si>
    <t>XR-558 XECURO KING NEGRO AZUL BRILLO L</t>
  </si>
  <si>
    <t>XR-558 XECURO KING NEGRO AZUL MATE M</t>
  </si>
  <si>
    <t>XR-558 XECURO KING NEGRO VERDE MATE XL</t>
  </si>
  <si>
    <t>XR-910 XECURO KRAKEN NEGRO ROSADO L BRILLO</t>
  </si>
  <si>
    <t>XR-910 XECURO KRAKEN NEGRO ROSADO M BRILLO</t>
  </si>
  <si>
    <t>XR-M61 XECURO MATRIOSHA GRIS ROSADO BRILLO M</t>
  </si>
  <si>
    <t>XR-M61 XECURO MATRIOSHA GRIS ROSADO BRILLO S</t>
  </si>
  <si>
    <t>SG-863 STRONG RACING 86 VERDE BRILLO M</t>
  </si>
  <si>
    <t>XTR-829 XTRONG ALIEN ROUTE NEGRO GRIS MATE L</t>
  </si>
  <si>
    <t>XTR-829 XTRONG ALIEN ROUTE NEGRO GRIS MATE M</t>
  </si>
  <si>
    <t>XTR-829 XTRONG ALIEN ROUTE NEGRO ROSADO BRILLO S</t>
  </si>
  <si>
    <t>XC-M61 XECURO X LIFE NEGRO ROSADO BRILLO S</t>
  </si>
  <si>
    <t>XR-558 XECURO WIND NEGRO NARANJA BRILLO XL</t>
  </si>
  <si>
    <t>XR-911 XECURO DUCKY BLANCO XXS</t>
  </si>
  <si>
    <t>XR-911 XECURO SWEET CANDY NEGRO BRILLO XXS</t>
  </si>
  <si>
    <t>XR-910 XECURO MYSTIC NEGRO ROSADO BRILLO M</t>
  </si>
  <si>
    <t>XTR-821 XTRONG DEVIL AZUL BRILLO VISOR</t>
  </si>
  <si>
    <t>XR-910 XECURO FALCON NEGRO AZUL BRILLO</t>
  </si>
  <si>
    <t>XR-910 XECURO FALCON NEGRO ROJO BRILLO</t>
  </si>
  <si>
    <t>XECURO MONSTER TRASH VERDE-BRILLO/XL/ TRANSP</t>
  </si>
  <si>
    <t>XR-558 XECURO MONSTER TRASH ROJO BRILLO /XL/</t>
  </si>
  <si>
    <t>XR-558 XECURO MONSTER TRASH AZUL BRILLO /XL/</t>
  </si>
  <si>
    <t>XR-558 XECURO GAIA NEGRO-ROJO BRILLO TALLA L</t>
  </si>
  <si>
    <t>XTR-168 XTRONG ORIGINS AZUL-BLANCO-BRILLO/M/</t>
  </si>
  <si>
    <t>XR-999 XECURO NAPOLY BLANCO-ROSADO-BRILLO/S/</t>
  </si>
  <si>
    <t>XTR-821 XTRONG SKULL JOCKER NARANJA-BRILLO L</t>
  </si>
  <si>
    <t>XTR-821XTRONG MAGNETO GRIS-MATE M TRANSP ECE</t>
  </si>
  <si>
    <t>SG-863 STRONG EYE SKULL NEGRO-BRILLO VERDE M</t>
  </si>
  <si>
    <t>XTR-821 XTRONG SKULL JOCKER VIOLETA BRILLO S</t>
  </si>
  <si>
    <t>XTR-821 XTRONG MAGNETO MORADO BRILLO S</t>
  </si>
  <si>
    <t>XTR-821 XTRONG MAGNETO MORADO BRILLO M</t>
  </si>
  <si>
    <t>XTR-821 XTRONG SKULL JOCKER AZULMATE M TRANS</t>
  </si>
  <si>
    <t>CASCO EVIL BRO PINK-BLUE S</t>
  </si>
  <si>
    <t>CASCO EVIL BRO PINK-BLUE M</t>
  </si>
  <si>
    <t>CASCO 88 PRO GREEN M</t>
  </si>
  <si>
    <t>CASCO SKULL N BLUE M</t>
  </si>
  <si>
    <t>CASCO SKULL N BLUE L</t>
  </si>
  <si>
    <t>CASCO 88 PRO GREEN L</t>
  </si>
  <si>
    <t>CASCO CATRINA LITE WHITE S</t>
  </si>
  <si>
    <t>CASCO CATRINA LITE WHITE M</t>
  </si>
  <si>
    <t>CASCO V122 CATRINA WHITW M</t>
  </si>
  <si>
    <t>CASCO V122 CATRINA BLACK M</t>
  </si>
  <si>
    <t>CASCO V122 CATRINA BLACK S</t>
  </si>
  <si>
    <t>CASCO HF 701 CAPITAN BONE BLUE L</t>
  </si>
  <si>
    <t>918 XECURO TNT NEGRO ROJO BRILLO DOT M</t>
  </si>
  <si>
    <t>XR-M61 XECURO VENON BKLACKSHINE PINK 1 VISOR</t>
  </si>
  <si>
    <t>XECURO-701 BARI MATT NEGRO- ROJO DOT M</t>
  </si>
  <si>
    <t>XECURO -701 BARI BRILLO NEGRO TURQUESA DOT M</t>
  </si>
  <si>
    <t>XECURO-701 BARI MATT NEGRO AZUL DOT XL</t>
  </si>
  <si>
    <t>XECURO-701 BARI MATT NEGRO-VERDE DOT L</t>
  </si>
  <si>
    <t>XECURO-701 XPERIMENT BRILLO NEGRO ROJO DOT M</t>
  </si>
  <si>
    <t>XECURO-701 XPERIMENT BRILLO NEGRO ROJO DOT L</t>
  </si>
  <si>
    <t>XECURO-701 XPERIMENT BRILLO NEGRO AZUL DOT M</t>
  </si>
  <si>
    <t>XECURO-701 XPERIMENT BRILLO NEGRO AZUL DOT L</t>
  </si>
  <si>
    <t>XTR-832 XTRONG SPEED BLACK WHITE SHINE S DOT</t>
  </si>
  <si>
    <t>CASCO HF-701 EDGE ORANGE L</t>
  </si>
  <si>
    <t>SH-881 SV MOSAICO BLANCO-AZUL BRILLO M</t>
  </si>
  <si>
    <t>SH-881 SV MOSAICO BLANCO-AZUL BRILLO L</t>
  </si>
  <si>
    <t>SH-881 SV GLOBAL NEGRO-TURQUESA MATE S</t>
  </si>
  <si>
    <t>SH-881 SV GLOBAL NEGRO-TURQUESA MATE M</t>
  </si>
  <si>
    <t>SH-881 SV MOTORLAND NEGRO-ROJO MATE XL</t>
  </si>
  <si>
    <t>SH-881 SV K-RING BLANCO-GRIS BRILLO XL</t>
  </si>
  <si>
    <t>MANILAR IZQUIERDO DT200/97</t>
  </si>
  <si>
    <t>MANILAR IZQUIERDO XV250/99</t>
  </si>
  <si>
    <t>CAUCHO PEDAL CAMBIOS</t>
  </si>
  <si>
    <t>GUARDAPOLVO SUSPENSION (ANGOSTO)</t>
  </si>
  <si>
    <t>CONECTOR FILTRO AIRE DT125</t>
  </si>
  <si>
    <t>NACM5C</t>
  </si>
  <si>
    <t>JUEGO CAUCHOS MANILARES DT</t>
  </si>
  <si>
    <t>NACMSC</t>
  </si>
  <si>
    <t>NACMCO</t>
  </si>
  <si>
    <t>JUEGO CAUCHO MANILAR CORTO</t>
  </si>
  <si>
    <t>CAUCHO PEDAL CAMBIOS RX100</t>
  </si>
  <si>
    <t>CACHO TAPON CARENAJE</t>
  </si>
  <si>
    <t>MANILAR TIPO HARLEY RADIAL</t>
  </si>
  <si>
    <t>NACMLA</t>
  </si>
  <si>
    <t>JUEGO CAUCHO MANILAR LARGO</t>
  </si>
  <si>
    <t>COLEPATO TRASERO RX100/115</t>
  </si>
  <si>
    <t>BANDA FRENO YW100 SC</t>
  </si>
  <si>
    <t>CONECTOR CARBURADOR AXIS90</t>
  </si>
  <si>
    <t>CAUCHO REPOSAPIE TRAS 5P42</t>
  </si>
  <si>
    <t>CONDUCTO CAJA FILTRO YW100</t>
  </si>
  <si>
    <t>DESLIZADOR POLEA ATV</t>
  </si>
  <si>
    <t>BANDA FRENO TRASERO PULSAR</t>
  </si>
  <si>
    <t>CAUCHO SILLIN T110E T110ED</t>
  </si>
  <si>
    <t>CONECTOR CABLE ACCEL RX100</t>
  </si>
  <si>
    <t>CAUCHO PORTA SPROKET FZ-16</t>
  </si>
  <si>
    <t>JGO MANILAR CARRETEL YW100</t>
  </si>
  <si>
    <t>ACOPLE CARBURADOR 2 XT600E</t>
  </si>
  <si>
    <t>CAUCHO SILLIN YBR250</t>
  </si>
  <si>
    <t>CONDUCTO AIRE WR250F</t>
  </si>
  <si>
    <t>CAUCHO CULATA YBR125E 1BV1</t>
  </si>
  <si>
    <t>CAUCHO AMORT FAROLA YZFR15</t>
  </si>
  <si>
    <t>CAUCHO ANTIVIBRANTE RX100A</t>
  </si>
  <si>
    <t>JGO MANILAR CARRETEL</t>
  </si>
  <si>
    <t>CAUCHO ARTICULACION YFM700</t>
  </si>
  <si>
    <t>CAUCHO ANTIVIBRANTE RXS/99</t>
  </si>
  <si>
    <t>BALIN JOINT 2 YFM660</t>
  </si>
  <si>
    <t>CAUCHO REPOSAPIE DEL YS250</t>
  </si>
  <si>
    <t>CAUCHO TAPON G/PIERNAS V80</t>
  </si>
  <si>
    <t>CAUCHO PORTA SPROKET YS250</t>
  </si>
  <si>
    <t>CAUCHO FAROLA YBR125E 1BV1</t>
  </si>
  <si>
    <t>CONECTOR GASET</t>
  </si>
  <si>
    <t>CONDUCTO2 YW125 58P4</t>
  </si>
  <si>
    <t>CAUCHO CALIPER SZ-16</t>
  </si>
  <si>
    <t>DESLIZADOR CADENA YZ400/98</t>
  </si>
  <si>
    <t>CAUCHO CHASIS XTZ125</t>
  </si>
  <si>
    <t>CAUCHO TORQUE RX100A</t>
  </si>
  <si>
    <t>JGO MANILAR DT125/175 AZUL</t>
  </si>
  <si>
    <t>CONECTOR CARBURADOR XTZ250</t>
  </si>
  <si>
    <t>CAUCHO FAROLA YZF-R15/FZST</t>
  </si>
  <si>
    <t>CAUCHO CULATA RXS115</t>
  </si>
  <si>
    <t>DESLIZADOR CADENA /YZF-R15</t>
  </si>
  <si>
    <t>CAUCHO AMORTIGUADOR XTZ125</t>
  </si>
  <si>
    <t>CAUCHO CARCAZA 1 2BN1 2BN2</t>
  </si>
  <si>
    <t>CAUCHO PORTA SPROKET T115F</t>
  </si>
  <si>
    <t>CAUCHO AMORT TANQ GAS 5P42</t>
  </si>
  <si>
    <t>DESLIZADOR POLEA PRIM B281</t>
  </si>
  <si>
    <t>JGO LEVAS NEGRO AZUL</t>
  </si>
  <si>
    <t>JGO MANILAR DT125/175 ROJO</t>
  </si>
  <si>
    <t>ACOPLE CARBURADOR DT200/97</t>
  </si>
  <si>
    <t>CAUCHO SILLIN YFM660</t>
  </si>
  <si>
    <t>CAUCHO REPOSAPIE DEL XTZ150 BBL1</t>
  </si>
  <si>
    <t>CHALECO OITA YAMAHA FEM TM</t>
  </si>
  <si>
    <t>TIJERA COMPLETA 5P42</t>
  </si>
  <si>
    <t>CIGUENAL YZ125</t>
  </si>
  <si>
    <t>CIGUENAL N-MAX</t>
  </si>
  <si>
    <t>CILINDRO DT175EFG (4E9-11311-00)</t>
  </si>
  <si>
    <t>CILINDRO RX100</t>
  </si>
  <si>
    <t>CILINDRO DT175</t>
  </si>
  <si>
    <t>CILINDRO BOMBA FRENO DT125</t>
  </si>
  <si>
    <t>CILINDRO YD110</t>
  </si>
  <si>
    <t>CILINDRO CABLES LB80</t>
  </si>
  <si>
    <t>CILINDRO RX115</t>
  </si>
  <si>
    <t>CILINDRO YW100</t>
  </si>
  <si>
    <t>CILINDRO XT350</t>
  </si>
  <si>
    <t>CILINDRO NEXT (3S81)</t>
  </si>
  <si>
    <t>CILINDRO XT225</t>
  </si>
  <si>
    <t>CILINDRO BOMBA FRENO YW100</t>
  </si>
  <si>
    <t>CILINDRO YZ125</t>
  </si>
  <si>
    <t>CILINDRO BOMBA FRENO</t>
  </si>
  <si>
    <t>CILINDRO BOMBA FREN FZN250</t>
  </si>
  <si>
    <t>JGO CILINDRO MAESTRO N-MAX</t>
  </si>
  <si>
    <t>CILINDRO NEGRO FZ250</t>
  </si>
  <si>
    <t>DISCOS CLUTCH RX100A</t>
  </si>
  <si>
    <t>CLUTH COMPLETO</t>
  </si>
  <si>
    <t>PEDAL DE CAMBIOS YBR (22P)</t>
  </si>
  <si>
    <t>DISCO FRICCION R1/04</t>
  </si>
  <si>
    <t>PINON CRANK YW125/09</t>
  </si>
  <si>
    <t>PLATO PRESION YBR/08 YD/09</t>
  </si>
  <si>
    <t>SEPARADOR EJE CRANK LIBERO</t>
  </si>
  <si>
    <t>DISCO CLUTCH YZF450/XT660R</t>
  </si>
  <si>
    <t>CAJA CLUTCH YW125/09</t>
  </si>
  <si>
    <t>PLATO PRESION RX115/RX100A</t>
  </si>
  <si>
    <t>VARILLA CLUTCH T110E</t>
  </si>
  <si>
    <t>DISCOS CLUTCH XTZ250</t>
  </si>
  <si>
    <t>PLATO PRESION XTZ125</t>
  </si>
  <si>
    <t>EMBRAGUE ARRANQUE YW125/09</t>
  </si>
  <si>
    <t>VARILLA FRENO YBR125E 1BV1</t>
  </si>
  <si>
    <t>CLUTCH ARRANQUE T110</t>
  </si>
  <si>
    <t>PLATO PRESION XTZ250</t>
  </si>
  <si>
    <t>CAJA CLUTCH YFM7FGPW</t>
  </si>
  <si>
    <t>PLATO BOBINAS YBR125</t>
  </si>
  <si>
    <t>CLUTCH COMPLETO T115</t>
  </si>
  <si>
    <t>DISCO FRENO DEL XJ6N</t>
  </si>
  <si>
    <t>DISCOS CLUTCH XTZ125</t>
  </si>
  <si>
    <t>DISCO AJUSTE FZR-400</t>
  </si>
  <si>
    <t>PLATO PRESION TTR250</t>
  </si>
  <si>
    <t>DISCO FIJADOR POLEA YFM350</t>
  </si>
  <si>
    <t>PLATO PRESION YZR-R3</t>
  </si>
  <si>
    <t>DISCO CLUTCH YFZ450T</t>
  </si>
  <si>
    <t>DISCOS CLUTCH YC110D</t>
  </si>
  <si>
    <t>DISCOS CLUTCH FZN250</t>
  </si>
  <si>
    <t>CLUTCH COMPLETO B281</t>
  </si>
  <si>
    <t>CLUTCH ARRANQUE FZ15</t>
  </si>
  <si>
    <t>PLATO PRESION MTM850</t>
  </si>
  <si>
    <t>PLATO PRESION FZN250</t>
  </si>
  <si>
    <t>ESPACIADOR TORNILLO XTZ125</t>
  </si>
  <si>
    <t>COMANDO DERECHO DT125/175K</t>
  </si>
  <si>
    <t>COMANDOS IZQUIERDO CRYPTON</t>
  </si>
  <si>
    <t>COMANDO LUCES RX100C</t>
  </si>
  <si>
    <t>COMANDO ACELERADOR WR450FT</t>
  </si>
  <si>
    <t>COMANDO LUCES XTZ250</t>
  </si>
  <si>
    <t>COMANDO ACELERADOR YW125DX</t>
  </si>
  <si>
    <t>COMANDO LUCES XTZ125</t>
  </si>
  <si>
    <t>COMANDO LUCES RX100A</t>
  </si>
  <si>
    <t>COMANDO TT-R50</t>
  </si>
  <si>
    <t>COMANDO DERECHO LB80</t>
  </si>
  <si>
    <t>COMANDO ACELERADOR T115FSE</t>
  </si>
  <si>
    <t>COMANDO ACELERADOR 4B41/51</t>
  </si>
  <si>
    <t>COMANDO LUCES FZN250</t>
  </si>
  <si>
    <t>CUBIERTA RADIADOR DT200/97</t>
  </si>
  <si>
    <t>CUBIERTA SUPERIOR DFERECHA PLATA</t>
  </si>
  <si>
    <t>BABERO CHAPPY BLANCO</t>
  </si>
  <si>
    <t>CUBIERTA RADIADOR DT200/94 NEGRO</t>
  </si>
  <si>
    <t>CUBIERTA VENTILADOR 3 3S81</t>
  </si>
  <si>
    <t>CUBIERTA LATERAL DER NEGRA</t>
  </si>
  <si>
    <t>CUBIERTA ROTOR NEXT (3S81)</t>
  </si>
  <si>
    <t>CUB GUIA AIRE IZQ N XT660R</t>
  </si>
  <si>
    <t>CUBIERTA VELOCIMETRO YS250</t>
  </si>
  <si>
    <t>CUBIERTA VELOCIMETRO SZ-16</t>
  </si>
  <si>
    <t>CUBIERTA TANQ GAS YW125/09</t>
  </si>
  <si>
    <t>CUBIERTA PANEL YZFR1</t>
  </si>
  <si>
    <t>CUBIERTA VELOCIMETRO FZ1-N</t>
  </si>
  <si>
    <t>CUBIERTA CULATA 5P42</t>
  </si>
  <si>
    <t>CUBIERTA FAROLA VERDE 2BN1</t>
  </si>
  <si>
    <t>CUB GUIA AIRE DER N XT660R</t>
  </si>
  <si>
    <t>CUBIERTA FAROLA MT03</t>
  </si>
  <si>
    <t>CUBIERTA FAROLA B281 CROMO</t>
  </si>
  <si>
    <t>CUBIERTA BASE 2 MT03</t>
  </si>
  <si>
    <t>CUBIERTA INF DER YZFR15 V3</t>
  </si>
  <si>
    <t>CUBIERTA FAROLA MT09</t>
  </si>
  <si>
    <t>CUBIERTA TANQUE IZQ YC110D</t>
  </si>
  <si>
    <t>CUBIERTA INF IZQ YZFR15 V3</t>
  </si>
  <si>
    <t>CUBIERTA TANQUE DER YC110D</t>
  </si>
  <si>
    <t>CULATA DT175EF</t>
  </si>
  <si>
    <t>CULATA XT225 SERROW LAMINA</t>
  </si>
  <si>
    <t>CUÑA CIGÜEÑAL CLUTCH RX/DT</t>
  </si>
  <si>
    <t>BALINERA SUSP XTZ125</t>
  </si>
  <si>
    <t>CUNA CIGUENAL XT660R</t>
  </si>
  <si>
    <t>CUNA DIRECCION FZ-16</t>
  </si>
  <si>
    <t>EJE PIÑON SALIDA V80</t>
  </si>
  <si>
    <t>EJE CRANK DT125/175K</t>
  </si>
  <si>
    <t>EJE BALANCIN XT200/XT22599</t>
  </si>
  <si>
    <t>EJE GATO CENTRAL YA90/CY50</t>
  </si>
  <si>
    <t>EJE RUEDA DELANTERA RX100A</t>
  </si>
  <si>
    <t>EJE GATO CENTRAL V80</t>
  </si>
  <si>
    <t>EJE TIJERA V80/YB100</t>
  </si>
  <si>
    <t>EJE DE RUEDA DELANTERA V80</t>
  </si>
  <si>
    <t>EJE CRANK LB80</t>
  </si>
  <si>
    <t>EJE BALANCIN YBR125/XTZ125</t>
  </si>
  <si>
    <t>EJE CAMBIOS DT200/97</t>
  </si>
  <si>
    <t>EJE TRACCION LIBERO (5C91)</t>
  </si>
  <si>
    <t>EJE GATO CENTRAL YBR</t>
  </si>
  <si>
    <t>EJE CAMBIOS 5C91/5C92/5P42</t>
  </si>
  <si>
    <t>EJE RUEDA TRAS RX115</t>
  </si>
  <si>
    <t>EJE TRACCION COMPLETO 3S81</t>
  </si>
  <si>
    <t>EJE RUEDA DELA RX115</t>
  </si>
  <si>
    <t>EJE TIJERA 5C91/5C92</t>
  </si>
  <si>
    <t>EJE RUEDA DEL YBR125E 1BV1</t>
  </si>
  <si>
    <t>JUNTA EJE DEL RUEDA YFM700</t>
  </si>
  <si>
    <t>EJE TIJERA XT600/97/XT660R</t>
  </si>
  <si>
    <t>EJE REPOSAPIE TRAS DERECHO</t>
  </si>
  <si>
    <t>EJE RUEDA TRAS FZ-16</t>
  </si>
  <si>
    <t>EJE GATO CENTRAL 5C91/5C92</t>
  </si>
  <si>
    <t>EJE TIJERA RXS115/00</t>
  </si>
  <si>
    <t>EJE TRANSMISION T110</t>
  </si>
  <si>
    <t>EJE PEDAL FRENO 45D5 FZ-16</t>
  </si>
  <si>
    <t>EJE RUEDA DEL XTZ250</t>
  </si>
  <si>
    <t>EJE CRANK FS80</t>
  </si>
  <si>
    <t>EJE EMBRAGUE ARANQUE FZ-16</t>
  </si>
  <si>
    <t>EJE PINON SALIDA V80</t>
  </si>
  <si>
    <t>EJE RUEDA DEL XTZ125</t>
  </si>
  <si>
    <t>EJE SELECTOR CAMBIOS XT225</t>
  </si>
  <si>
    <t>EJE RUEDA TRAS SZ-16</t>
  </si>
  <si>
    <t>EJE CRANK 1SB3</t>
  </si>
  <si>
    <t>EJE RUEDA DEL YZF-R3</t>
  </si>
  <si>
    <t>EJE CAMBIOS XT600 97</t>
  </si>
  <si>
    <t>EJE CAMBIOS DT175EFG</t>
  </si>
  <si>
    <t>EJE PEDAL CRANK T115</t>
  </si>
  <si>
    <t>EJE RUEDA DEL XT660R</t>
  </si>
  <si>
    <t>EJE RUEDA TRAS XTZ150 BBL1</t>
  </si>
  <si>
    <t>EMPAQUE CULATA YW100</t>
  </si>
  <si>
    <t>EMPAQUE CLUTCH YW100</t>
  </si>
  <si>
    <t>EMPAQUE CULATA YB100</t>
  </si>
  <si>
    <t>EMPAQUE CLUTCH DT125</t>
  </si>
  <si>
    <t>EMPAQUE BOMBA ACEITE DT125</t>
  </si>
  <si>
    <t>EMPAQUE CLUTCH RX100</t>
  </si>
  <si>
    <t>EMPAQUE CULATA DT125</t>
  </si>
  <si>
    <t>EMPAQUE CULATA DT100/RX100</t>
  </si>
  <si>
    <t>EMPAQUE CLUTCH RX100/115/125/135</t>
  </si>
  <si>
    <t>EMPAQUE TRANSMISION JOG50/AXIS90</t>
  </si>
  <si>
    <t>EMPAQUE SALIDA MOFLE RX/DT</t>
  </si>
  <si>
    <t>EMPAQUE TORQUE DT125</t>
  </si>
  <si>
    <t>EMPAQUE CULATA XT250</t>
  </si>
  <si>
    <t>EMPAQUE CLUTCH XT250</t>
  </si>
  <si>
    <t>EMPAQUE CLUTCH DT200</t>
  </si>
  <si>
    <t>EMPAQUE CILINDRO V80</t>
  </si>
  <si>
    <t>EMPAQUE TAPA VOLANTE XT225</t>
  </si>
  <si>
    <t>EMPAQUE TAPA VOLANTE XT600</t>
  </si>
  <si>
    <t>EMPAQUE CLUTCH XT600</t>
  </si>
  <si>
    <t>EMPAQUE CULATA T110E</t>
  </si>
  <si>
    <t>EMPAQUE TAPA VOLANTE T110E</t>
  </si>
  <si>
    <t>EMPAQUE CLUTCH T110E</t>
  </si>
  <si>
    <t>EMPAQUE CULATA RX115</t>
  </si>
  <si>
    <t>EMPAQUE CULATA XT500</t>
  </si>
  <si>
    <t>EMPAQUE CLUTCH XT500</t>
  </si>
  <si>
    <t>T110EM</t>
  </si>
  <si>
    <t>XT500C</t>
  </si>
  <si>
    <t>XT500M</t>
  </si>
  <si>
    <t>EMPAQUE TORQUE RX115</t>
  </si>
  <si>
    <t>RX115M</t>
  </si>
  <si>
    <t>EMPAQUE MOFLE RX100A</t>
  </si>
  <si>
    <t>KIT EMPAQUE COMP.V80</t>
  </si>
  <si>
    <t>RX115C</t>
  </si>
  <si>
    <t>KIT EMPAQUE COMPLETO RX115</t>
  </si>
  <si>
    <t>EMPAQUE BOMBA ACEITE TOWNY</t>
  </si>
  <si>
    <t>RX100M</t>
  </si>
  <si>
    <t>EMPAQUE CILINDRO XT200/225</t>
  </si>
  <si>
    <t>EMPAQUE CLUCTH XT200/XT225</t>
  </si>
  <si>
    <t>EMPAQUE CILIDNRO RX115/RX135 CAL</t>
  </si>
  <si>
    <t>EMPAQUE CILINDRO DTK 125 REFORMADO CAL</t>
  </si>
  <si>
    <t>EMPAQUE CONECTOR XTZ125 K MALLA YAMAHA</t>
  </si>
  <si>
    <t>EMPAQUE CUBIERTA CARTER JOG 50/AXIS 90</t>
  </si>
  <si>
    <t>YW100M</t>
  </si>
  <si>
    <t>EMPAQUE CULATA NEXT (3S81)</t>
  </si>
  <si>
    <t>EMPAQUE BASE CILINDRO 1/32</t>
  </si>
  <si>
    <t>EMPAQUE CILINDRO 5P42/5C92</t>
  </si>
  <si>
    <t>PASADOR PISTON NEXT (3S81)</t>
  </si>
  <si>
    <t>NACMFR</t>
  </si>
  <si>
    <t>EMPAQUE TENSOR XV250</t>
  </si>
  <si>
    <t>EMPAQUE CILINDRO YZ250N/01</t>
  </si>
  <si>
    <t>EMPAQUE MOFLE YZFR15/FZ-16</t>
  </si>
  <si>
    <t>EMPAQUE MOFLE YBR125E 1BV1</t>
  </si>
  <si>
    <t>EMPAQUE CULATA FZ-16</t>
  </si>
  <si>
    <t>EMPAQUE MOFLE XV250/XTZ125</t>
  </si>
  <si>
    <t>EMPAQUE CARCAZA T110</t>
  </si>
  <si>
    <t>EMPAQUE CARCAZA T115</t>
  </si>
  <si>
    <t>EMPAQUE MOFLE XT500/XTZ250</t>
  </si>
  <si>
    <t>EMPAQUE CARCAZA LB80</t>
  </si>
  <si>
    <t>CIGUENAL YW100</t>
  </si>
  <si>
    <t>EMPAQUE CARCAZA YZ80</t>
  </si>
  <si>
    <t>EMPAQUE TORQUE YW100</t>
  </si>
  <si>
    <t>CIGUENAL T110 33DTS T110ED</t>
  </si>
  <si>
    <t>EMPAQUE MOFLE RXS115</t>
  </si>
  <si>
    <t>EMPAQUE TAPA CARCAZA SZ-16</t>
  </si>
  <si>
    <t>JGO CILINDRO MAESTRO SZ-16</t>
  </si>
  <si>
    <t>EMPAQUE TAPA FILTRO YZF-R1</t>
  </si>
  <si>
    <t>EMPAQUE CARCAZA 2BN1</t>
  </si>
  <si>
    <t>EMPAQUE TAPON NEUTRA RX100</t>
  </si>
  <si>
    <t>EMPAQUE CULATA TTR50</t>
  </si>
  <si>
    <t>EMPAQUE BOMBA ACEITE</t>
  </si>
  <si>
    <t>EMPAQUE CARCAZA MT09</t>
  </si>
  <si>
    <t>EMPAQUE CARCAZA 3S81</t>
  </si>
  <si>
    <t>EMPAQUE TAPA CULATA YZF-R6</t>
  </si>
  <si>
    <t>EMPAQUE TAPA FILTRO YZF-R6</t>
  </si>
  <si>
    <t>EMPAQUE CLUTCH YZ125</t>
  </si>
  <si>
    <t>EMPAQUE CAUCHO XV250</t>
  </si>
  <si>
    <t>EMPAQUE CAJA FILTRO /YW125</t>
  </si>
  <si>
    <t>EMPAQUE MOFLE YZF-R3</t>
  </si>
  <si>
    <t>EMPAQUE CULATA XV250</t>
  </si>
  <si>
    <t>EMPAQUE DIRECCIONAL RXS115</t>
  </si>
  <si>
    <t>EMPAQUE CILINDRO T115 BF21</t>
  </si>
  <si>
    <t>EMPAQUE TAPA CARCAZA N-MAX</t>
  </si>
  <si>
    <t>EMPAQUE TAPA FILTRO YZF-R3</t>
  </si>
  <si>
    <t>EMPAQUE TAPA CULATA YZF-R3</t>
  </si>
  <si>
    <t>EMPAQUE CAJA FILTRO RXS 99</t>
  </si>
  <si>
    <t>EMPAQUE TENSOR N-MAX</t>
  </si>
  <si>
    <t>EMPAQUE (3AJ) XTZ250</t>
  </si>
  <si>
    <t>EMPAQUE TAPA CULATA YZ450F</t>
  </si>
  <si>
    <t>EMPAQUE CAJA 4B41/51 YW125</t>
  </si>
  <si>
    <t>EMPAQUE MOFLE FZN250</t>
  </si>
  <si>
    <t>EMPAQUE MEDIDOR GAS RXS115</t>
  </si>
  <si>
    <t>EMPAQUE CARCAZA DER YC110D</t>
  </si>
  <si>
    <t>EMPAQUE FAROLA XT225</t>
  </si>
  <si>
    <t>EMPAQUE BOMBA YZ450F</t>
  </si>
  <si>
    <t>EMPAQUE MOFLE YZ450F</t>
  </si>
  <si>
    <t>EMPAQUE TAPA CULATA FZN150</t>
  </si>
  <si>
    <t>EMPAQUE TENSOR CADENA MT09</t>
  </si>
  <si>
    <t>EMPAQUE TAPA CULATA YC110D</t>
  </si>
  <si>
    <t>22015A</t>
  </si>
  <si>
    <t>22016A</t>
  </si>
  <si>
    <t>ESPEJO CONVERTIBLE IZQUIERDO 8MM</t>
  </si>
  <si>
    <t>ESPEJO DERECHO XT225</t>
  </si>
  <si>
    <t>M22003</t>
  </si>
  <si>
    <t>M22004</t>
  </si>
  <si>
    <t>M22012</t>
  </si>
  <si>
    <t>M22013</t>
  </si>
  <si>
    <t>M22017</t>
  </si>
  <si>
    <t>ESPEJO DERECHO YW100</t>
  </si>
  <si>
    <t>ESPEJO 8MM V80</t>
  </si>
  <si>
    <t>P01032</t>
  </si>
  <si>
    <t>P01054</t>
  </si>
  <si>
    <t>P01067</t>
  </si>
  <si>
    <t>P01152</t>
  </si>
  <si>
    <t>M22000</t>
  </si>
  <si>
    <t>ESPEJO DERECHO MINIROGER 10MM RI</t>
  </si>
  <si>
    <t>M22001</t>
  </si>
  <si>
    <t>M22018</t>
  </si>
  <si>
    <t>P01153</t>
  </si>
  <si>
    <t>P01196</t>
  </si>
  <si>
    <t>P01197</t>
  </si>
  <si>
    <t>ESPEJO IZQUIERDO T110 10MM</t>
  </si>
  <si>
    <t>M22014</t>
  </si>
  <si>
    <t>M22019</t>
  </si>
  <si>
    <t>M22020</t>
  </si>
  <si>
    <t>M23013</t>
  </si>
  <si>
    <t>ESPEJO IZQ YZFR15 V3</t>
  </si>
  <si>
    <t>ESPEJO DER YZFR15 V3</t>
  </si>
  <si>
    <t>FILTRO ACEITE YBR125</t>
  </si>
  <si>
    <t>FILTRO AIRE YZ125/01</t>
  </si>
  <si>
    <t>FILTRO ACEITE XTZ125</t>
  </si>
  <si>
    <t>FILTRO AIRE YW125/09</t>
  </si>
  <si>
    <t>FILTRO VENTILADOR YW125/09</t>
  </si>
  <si>
    <t>FILTRO ACEITE XTZ250</t>
  </si>
  <si>
    <t>FILTRO ACEITE YFM660</t>
  </si>
  <si>
    <t>TAPA CAJA FILTRO AIRE T115</t>
  </si>
  <si>
    <t>FILTRO AIRE YXR700FX RHINO</t>
  </si>
  <si>
    <t>FILTRO ACEITE YZ450/XTZ250</t>
  </si>
  <si>
    <t>FILTRO ACEITE YZF-R1</t>
  </si>
  <si>
    <t>FORRO SILLIN DEL V80 NEGRO</t>
  </si>
  <si>
    <t>FORRO SILLIN TRAS V80 NEGRO-GRIS</t>
  </si>
  <si>
    <t>FORRO SILLIN DT125/98 GRIS</t>
  </si>
  <si>
    <t>FORRO SILLIN DT200/96 AZUL</t>
  </si>
  <si>
    <t>FORRO SILLIN DT125/96 AZUL REGIO</t>
  </si>
  <si>
    <t>FORRO SILLIN YBR 125 NEGRO</t>
  </si>
  <si>
    <t>SILLIN YBR125SS 57C1</t>
  </si>
  <si>
    <t>SILLIN NEGRO 2DU1 M/C ROJO</t>
  </si>
  <si>
    <t>SILLIN FZ-16ST</t>
  </si>
  <si>
    <t>FORRO SILLIN T115FSE</t>
  </si>
  <si>
    <t>FORRO SILLIN T115 FI</t>
  </si>
  <si>
    <t>CARRETEL ACELERADOR COMPLETO V80</t>
  </si>
  <si>
    <t>CARRETEL ACELERADOR RX100A</t>
  </si>
  <si>
    <t>GUARDAFANGO DEL T110E SIN PINTAR</t>
  </si>
  <si>
    <t>GUARDAFANGO TRASERO DT175E</t>
  </si>
  <si>
    <t>GUARDAFANGO DELANTERO RX115 ROJO</t>
  </si>
  <si>
    <t>GUARDAFANGO V80 SIN PINTAR</t>
  </si>
  <si>
    <t>GUARDABARRO DELANTERO YW100 AZUL</t>
  </si>
  <si>
    <t>GUARDAFANGO DEL NEGRO NEXT</t>
  </si>
  <si>
    <t>GUARDAFANGO DELANTERO LB80</t>
  </si>
  <si>
    <t>CARENAJE AZUL XTZ250</t>
  </si>
  <si>
    <t>G/POLVO TIJERA XT225</t>
  </si>
  <si>
    <t>G/FANGO DELANTERO 22P3 YBR</t>
  </si>
  <si>
    <t>G/POLVO YZ250F</t>
  </si>
  <si>
    <t>G/POLVO RUEDA XTZ125</t>
  </si>
  <si>
    <t>MOLDURA 1 MT03</t>
  </si>
  <si>
    <t>G/POLVO CABLE XT225/XT660R</t>
  </si>
  <si>
    <t>GUARDABARRO DELANTERO CARBNO BWS</t>
  </si>
  <si>
    <t>G/POLVO TACOMETRO DT125/17</t>
  </si>
  <si>
    <t>COMPLEMENTO G/FANGO FZN250</t>
  </si>
  <si>
    <t>GUARDAFANGO DEL BLANCO 2BN1 2BN2</t>
  </si>
  <si>
    <t>GUARDAFANGO DEL GRIS METALICO YZF-R25 (MNM3)</t>
  </si>
  <si>
    <t>GUIA CADENILLA XT250</t>
  </si>
  <si>
    <t>GUIA EJE CRANK XT250</t>
  </si>
  <si>
    <t>GUIA CADENA DT200/97</t>
  </si>
  <si>
    <t>GUIA CADENILLA</t>
  </si>
  <si>
    <t>GUIA AIRE DER NEGRA XTZ125</t>
  </si>
  <si>
    <t>GUIA CADENILLA LIBERO 5C91</t>
  </si>
  <si>
    <t>GUIA DE CABLE XTZ125</t>
  </si>
  <si>
    <t>GUIA CADENILLA XT600</t>
  </si>
  <si>
    <t>GUIA CADENA ARRANQUE XT600</t>
  </si>
  <si>
    <t>GUIA AIRE IZQ NEGRO XTZ250</t>
  </si>
  <si>
    <t>GUIA CADENILLA XT500</t>
  </si>
  <si>
    <t>GUIA AIRE IZQ NEGRA YZFR15</t>
  </si>
  <si>
    <t>GUIA AIRE DER AZUL YZF-R15</t>
  </si>
  <si>
    <t>GUIA AIRE DER NEGRA XTZ250</t>
  </si>
  <si>
    <t>GUIA AIRE DER XTZ250</t>
  </si>
  <si>
    <t>GUIA FILTRO DE AIRE XTZ125</t>
  </si>
  <si>
    <t>GUIA AIRE IZQ NEGRO XTZ125</t>
  </si>
  <si>
    <t>GUIA AIRE FZ15</t>
  </si>
  <si>
    <t>GUIA DE CABLE XTZ250</t>
  </si>
  <si>
    <t>GUIA EJE CRANK T110E</t>
  </si>
  <si>
    <t>GUIA CADENILLA 2 T115 BF21</t>
  </si>
  <si>
    <t>GUIA AIRE MT03</t>
  </si>
  <si>
    <t>GUIA AIRE I SUP MT03</t>
  </si>
  <si>
    <t>GUIA AIRE 1 COMPL NEGRA MTN320-A</t>
  </si>
  <si>
    <t>LLAVE PASO GAS YW100</t>
  </si>
  <si>
    <t>LLAVE PASO GAS YW125</t>
  </si>
  <si>
    <t>LLAVE PASO GASOLINA /YD125</t>
  </si>
  <si>
    <t>LLAVE PASO GASOLINA XTZ125</t>
  </si>
  <si>
    <t>GUIA CADENILLA 1 T115 BF21</t>
  </si>
  <si>
    <t>JUEGO PISTON 1.25 FS80/V80</t>
  </si>
  <si>
    <t>KIT PISTON BWS YW-100 0.75</t>
  </si>
  <si>
    <t>PISTON YZ85 02</t>
  </si>
  <si>
    <t>KIT PISTON XT225 125</t>
  </si>
  <si>
    <t>JGO PISTON 100 T110 T110ED</t>
  </si>
  <si>
    <t>JGO PEDAL CRANK 5P42</t>
  </si>
  <si>
    <t>PISTON STD YZ250N/01 WR250</t>
  </si>
  <si>
    <t>PISTON (STD) YZF-R15</t>
  </si>
  <si>
    <t>JGO PISTON 100 RX100</t>
  </si>
  <si>
    <t>JGO PEDAL CAMBIO 45D6/1EP5</t>
  </si>
  <si>
    <t>PISTON STD T115 BF21</t>
  </si>
  <si>
    <t>PISTON (STD) (2MS1) YZF-R3</t>
  </si>
  <si>
    <t>JGO PISTON 0.75 LB80</t>
  </si>
  <si>
    <t>JGO PISTON STD DT200</t>
  </si>
  <si>
    <t>JUEGO BIELA DT125EFG</t>
  </si>
  <si>
    <t>KIT BIELA XT225 TKRJ</t>
  </si>
  <si>
    <t>BIELA YZF-R15 (3C11)</t>
  </si>
  <si>
    <t>JGO BIELA MJ50/PASSOL/CY50</t>
  </si>
  <si>
    <t>BIELA YFM 250/XTZ250</t>
  </si>
  <si>
    <t>PESA CIGUENAL XTZ250</t>
  </si>
  <si>
    <t>CASQUETES CIGUE NEG YZF-R3</t>
  </si>
  <si>
    <t>JGO BIELA B281</t>
  </si>
  <si>
    <t>KIT CARBURADOR RX100/RS100</t>
  </si>
  <si>
    <t>KIT CARBURADOR JOG50</t>
  </si>
  <si>
    <t>KIT CARBURADOR RX125</t>
  </si>
  <si>
    <t>KIT CARBURADOR RX135</t>
  </si>
  <si>
    <t>KIT JUEGO DE LUCES POLICIA</t>
  </si>
  <si>
    <t>KIT DE ARRASTRE RK RX GOLD</t>
  </si>
  <si>
    <t>KIT ARRASTRE R15 V2 X-RING</t>
  </si>
  <si>
    <t>LENTE LUZ PLACA T110</t>
  </si>
  <si>
    <t>LENTE DIRECCIONAL DT125/94</t>
  </si>
  <si>
    <t>LENTE STOP V80</t>
  </si>
  <si>
    <t>LENTE STOP RX100/115</t>
  </si>
  <si>
    <t>M28005</t>
  </si>
  <si>
    <t>LENTE DIRECCIONAL DERE V80</t>
  </si>
  <si>
    <t>FAROLA COMPLETA 5P42</t>
  </si>
  <si>
    <t>LENTE FAROLA RX100CD</t>
  </si>
  <si>
    <t>ARO FAROLA V80</t>
  </si>
  <si>
    <t>LENTE STOP NEXT 3B21</t>
  </si>
  <si>
    <t>FAROLA COMPLE TDM900</t>
  </si>
  <si>
    <t>FAROLA COMPLETA FZ15</t>
  </si>
  <si>
    <t>FAROLA DEL COMP MT07</t>
  </si>
  <si>
    <t>FAROLA COMPLETA MT09</t>
  </si>
  <si>
    <t>FAROLA COMPLETA MT03</t>
  </si>
  <si>
    <t>FAROLA COMPLETA B281</t>
  </si>
  <si>
    <t>LENTE DIR TRAS IZQ T115FSE</t>
  </si>
  <si>
    <t>FAROLA COMPLETA BF21</t>
  </si>
  <si>
    <t>LENTE DIRECCIONAL XTZ125XE</t>
  </si>
  <si>
    <t>LENTE DIRECCIONAL IZQ B281</t>
  </si>
  <si>
    <t>LENTE STOP 2BN1 2BN2</t>
  </si>
  <si>
    <t>LENTE DIRECCIONAL DER B281</t>
  </si>
  <si>
    <t>LENTE DIR TRAS DER T115FSE</t>
  </si>
  <si>
    <t>LLANTA 400-8 DEL/TRAS LB80</t>
  </si>
  <si>
    <t>LLANTA 250-17 DEL T110 /TRAS V80</t>
  </si>
  <si>
    <t>LLANTA YAMAHA 250-17</t>
  </si>
  <si>
    <t>LLANTA TRASERA</t>
  </si>
  <si>
    <t>LLANTA DELANTERA YW-100 MICHELIN</t>
  </si>
  <si>
    <t>LLANTA 300 x 18 MT65 XV250</t>
  </si>
  <si>
    <t>LLANTA VEE RUBBER/300-18-VRM 022</t>
  </si>
  <si>
    <t>LLANTA 110X70-17M/CTL MT75</t>
  </si>
  <si>
    <t>LLANTA 120/90-10 57J</t>
  </si>
  <si>
    <t>LLANTA 130/90-10 61J</t>
  </si>
  <si>
    <t>LLANTA 120-80-18 ENDURO 3 XTZ250</t>
  </si>
  <si>
    <t>LLANTA 20X7-10 HF247</t>
  </si>
  <si>
    <t>LLANTA 90/90-18 51P MANDUR</t>
  </si>
  <si>
    <t>LLANTA YW125 DEL 120-70-12 KENDA</t>
  </si>
  <si>
    <t>LLANTA MOTO 275/17 K761 TT LAGAR KENDA</t>
  </si>
  <si>
    <t>972444</t>
  </si>
  <si>
    <t>LLANTA MOTO 120/80-18 K761 AP TL KENDA</t>
  </si>
  <si>
    <t>LLANTA CORSA 80/90X14 S01 40P TT</t>
  </si>
  <si>
    <t>LLANTA CORSA 80/80X17 S01 41P TT</t>
  </si>
  <si>
    <t>LLANTA MOTO 130/70-12 CITY</t>
  </si>
  <si>
    <t>LLANTA CORSA 70/90X14 S01 34P TT</t>
  </si>
  <si>
    <t>LLANTA 80/90-21 DEL XTZ125</t>
  </si>
  <si>
    <t>LLANTA 275-18 CITY PRO 48S MICHE</t>
  </si>
  <si>
    <t>LLANTA 275 -18 METZELER MESTREET</t>
  </si>
  <si>
    <t>LLANTA CORSA 70/90X17 S01 38P TT</t>
  </si>
  <si>
    <t>LLANTA CORSA 80/90X17 S01 44P TT</t>
  </si>
  <si>
    <t>LLANTA CORSA 300X18 SS09T 47S TT</t>
  </si>
  <si>
    <t>LLANTA CORSA 250X18 SS09T 40L TT</t>
  </si>
  <si>
    <t>LLANTA CORSA 80/90X17 S33 44P TL</t>
  </si>
  <si>
    <t>LLANTA CORSA 90/80X17 R99 46S TL</t>
  </si>
  <si>
    <t>LLANTA CORSA 90/80X17 R26 46S TL</t>
  </si>
  <si>
    <t>LLANTA SWALLOW 90/80X18 SB-112A X-WORM</t>
  </si>
  <si>
    <t>LLANTA CORSA 90/80X17 S33 46P TL</t>
  </si>
  <si>
    <t>LLANTA 70/90-17 DEL DUNLOP</t>
  </si>
  <si>
    <t>LLANTA DUNLOP 80/90-17 TRA</t>
  </si>
  <si>
    <t>LLANTA 120-70 ZR17 PILOT STREET RADIAL</t>
  </si>
  <si>
    <t>LLANTA UNILLI ATV 25*8X12 TL 713</t>
  </si>
  <si>
    <t>LLANTA 110-80-17 PILOT STREET TL/TT MICHELIN</t>
  </si>
  <si>
    <t>LLANTA 120-70-13 POWER PURE SC F TL MICHELIN</t>
  </si>
  <si>
    <t>LLANTA MOTO 275/18 K761 TL KENDA</t>
  </si>
  <si>
    <t>LLANTA MOTO 300-18 K761 TL LAGAR KENDA</t>
  </si>
  <si>
    <t>LLANTAS MAXISS</t>
  </si>
  <si>
    <t>LLANTA MRF 140-70-17</t>
  </si>
  <si>
    <t>LLANTA MRF 140-60-17</t>
  </si>
  <si>
    <t>LLANTA DELI TIRE 90/80X17 SAMURAI SB-128/ TL</t>
  </si>
  <si>
    <t>LLAVE PASO GAS FZ-16</t>
  </si>
  <si>
    <t>LLAVE PASO GAS RX115</t>
  </si>
  <si>
    <t>BLANCO Y TAPA LLAVE YW125X</t>
  </si>
  <si>
    <t>MANGUERA YEIS DT100K</t>
  </si>
  <si>
    <t>MANGUERA ACEITE YW100/YA90</t>
  </si>
  <si>
    <t>MANILAR MARCA YAMAHA NEGRO</t>
  </si>
  <si>
    <t>DESFOGUE CARCAZA 5C91/5C92</t>
  </si>
  <si>
    <t>MANGUERA GASOLINA 2 YBR250</t>
  </si>
  <si>
    <t>MANGUERA FRENO DISCO</t>
  </si>
  <si>
    <t>MANGUERA FRENO SZ-16</t>
  </si>
  <si>
    <t>MANGUERA LLAVE GASOLINA sz</t>
  </si>
  <si>
    <t>TUBO DRENAJE 4B41/51 YW125</t>
  </si>
  <si>
    <t>MANGUERA FRENO YS250</t>
  </si>
  <si>
    <t>MANIGUETA FRENO PW80</t>
  </si>
  <si>
    <t>MANIGUETA FRENO DT125/RX100/115S</t>
  </si>
  <si>
    <t>MANIGUETA FRENO DISCO DT125/175D</t>
  </si>
  <si>
    <t>MANIGUETA V-80</t>
  </si>
  <si>
    <t>MANIGUETA FRENO LB80</t>
  </si>
  <si>
    <t>VELOCIMETRO COMPLETO YW125</t>
  </si>
  <si>
    <t>MANIGUETA IZQUIERDA YBR125/YD110</t>
  </si>
  <si>
    <t>MANIGUETA FRENO YZ80/YZ426</t>
  </si>
  <si>
    <t>MANIGUETA COLA RX115</t>
  </si>
  <si>
    <t>SOPORTE LEVA COMPLETO FZ1N</t>
  </si>
  <si>
    <t>MANIGUETA FRENO MT01</t>
  </si>
  <si>
    <t>MANIGUETA COLA RX100</t>
  </si>
  <si>
    <t>BC-125</t>
  </si>
  <si>
    <t>MT09 MANIGUETA</t>
  </si>
  <si>
    <t>MANIGUETA FRENO N-MAX BC21</t>
  </si>
  <si>
    <t>MANIGUETA CLUTCH YZFR15 V3</t>
  </si>
  <si>
    <t>MANIGUETA COLA NEGRO MATE BK3 M/C AZUL</t>
  </si>
  <si>
    <t>MANUBRIO RX115</t>
  </si>
  <si>
    <t>MANUBRIO RX100</t>
  </si>
  <si>
    <t>MANUBRIO YW100</t>
  </si>
  <si>
    <t>MANUBRIO NEXT (3S81)</t>
  </si>
  <si>
    <t>MANUBRIO FZ-16</t>
  </si>
  <si>
    <t>MANUBRIO XV250</t>
  </si>
  <si>
    <t>MANZANA CLUTCH XT250</t>
  </si>
  <si>
    <t>MANZANA CLUTCH 5C91 LIBERO</t>
  </si>
  <si>
    <t>CUBO TRAS T110 NEGRO</t>
  </si>
  <si>
    <t>MANZANA CLUTCH XT225</t>
  </si>
  <si>
    <t>CUBO TRAS T115</t>
  </si>
  <si>
    <t>MANZANA CLUTCH YZ250/WR250</t>
  </si>
  <si>
    <t>CUBO DEL T110E</t>
  </si>
  <si>
    <t>MEDIDOR ACEITE YW100</t>
  </si>
  <si>
    <t>MEDIDOR TANO GAS V80</t>
  </si>
  <si>
    <t>MEDIDOR VELOCIMETRO XTZ125</t>
  </si>
  <si>
    <t>MEDIDOR GAS YBR125SD</t>
  </si>
  <si>
    <t>DESFOGUE TANQ ACEITE YW100</t>
  </si>
  <si>
    <t>JGO ESCOBILLAS</t>
  </si>
  <si>
    <t>JGO PASTA FRENO XJ6N</t>
  </si>
  <si>
    <t>PIPETA ACEITE CARCAZA 3S81</t>
  </si>
  <si>
    <t>MOFLE COMPLETO NEXT (3S81)</t>
  </si>
  <si>
    <t>CODO MOFLE V80</t>
  </si>
  <si>
    <t>LAMINA EXOSTO BWS X BLANCO</t>
  </si>
  <si>
    <t>NEUMATICO 275/300-23</t>
  </si>
  <si>
    <t>NEUMATICO 275/300-14</t>
  </si>
  <si>
    <t>TW4008</t>
  </si>
  <si>
    <t>NEUMATICO 400-8 LB80</t>
  </si>
  <si>
    <t>NEUMATICO DELANTERO 275-21</t>
  </si>
  <si>
    <t>NEUMATICO DELANTERO/TRASERO MA16 NEXT (3S81)</t>
  </si>
  <si>
    <t>NEUMATICO 275/300-17</t>
  </si>
  <si>
    <t>NEUMATICO 275/300-18</t>
  </si>
  <si>
    <t>NEUMATICO 2.75 x 17 MAXXIS</t>
  </si>
  <si>
    <t>NEUMATICO 225-17 TR4</t>
  </si>
  <si>
    <t>NEUMATICO 3.00 x 17 MAXXIS</t>
  </si>
  <si>
    <t>ORING CILINDRO T110E</t>
  </si>
  <si>
    <t>ORING MANZANA CLUTCH</t>
  </si>
  <si>
    <t>ORING CILINDRO XT600</t>
  </si>
  <si>
    <t>ORING XT350/86</t>
  </si>
  <si>
    <t>ORING MOTOR ARRANQUE T110E</t>
  </si>
  <si>
    <t>ORING CILINDRO XV250</t>
  </si>
  <si>
    <t>ORING YW125/09/TTR50</t>
  </si>
  <si>
    <t>ORING YFM7FGPW</t>
  </si>
  <si>
    <t>O-RING CARCAZA NEXT (3S81)</t>
  </si>
  <si>
    <t>ORING CARCAZA DT125/XT660R</t>
  </si>
  <si>
    <t>O-RING TORNILLO B281</t>
  </si>
  <si>
    <t>ORING XT600 99</t>
  </si>
  <si>
    <t>PASADOR PISTON DT175</t>
  </si>
  <si>
    <t>PASADOR MONOCHOK DT125/175</t>
  </si>
  <si>
    <t>PASADOR PISTON XT600</t>
  </si>
  <si>
    <t>PASADOR PISTON YF350/XT350</t>
  </si>
  <si>
    <t>PASADOR XTZ250</t>
  </si>
  <si>
    <t>PASADOR PISTON FZ-16</t>
  </si>
  <si>
    <t>PASADOR PISTON XT250</t>
  </si>
  <si>
    <t>PASADOR CIGUENAL 1 YZF-R15</t>
  </si>
  <si>
    <t>PASADOR PISTON XT500</t>
  </si>
  <si>
    <t>PASADOR BIELA XT660R</t>
  </si>
  <si>
    <t>PASADOR CALIPER 1SB3</t>
  </si>
  <si>
    <t>PASADOR PISTON N-MAX</t>
  </si>
  <si>
    <t>PASADOR EJE CAMBIOS DT125K</t>
  </si>
  <si>
    <t>PASADOR LEVA CAMBIOS DT125</t>
  </si>
  <si>
    <t>PASADOR BIELA YC110D</t>
  </si>
  <si>
    <t>PEDAL CAMBIOS RX100A</t>
  </si>
  <si>
    <t>PEDAL CAMBIOS YBR125</t>
  </si>
  <si>
    <t>PALANCA CAMBIOS RXS115 SENCILLAS</t>
  </si>
  <si>
    <t>PEDAL CAMBIOS T110E T110ED</t>
  </si>
  <si>
    <t>PEDAL CAMBIOS XTZ125/DT125</t>
  </si>
  <si>
    <t>PEDAL CAMBIOS YBR/07</t>
  </si>
  <si>
    <t>PEDAL CAMBIOS XTZ125</t>
  </si>
  <si>
    <t>PEDAL DE CAMBIOS B0A</t>
  </si>
  <si>
    <t>JUEGO PEDAL CRANK FR80/100</t>
  </si>
  <si>
    <t>PEDAL ARRANQUE COMPL FZ-16</t>
  </si>
  <si>
    <t>PIN LB80</t>
  </si>
  <si>
    <t>PIN CADENA 420</t>
  </si>
  <si>
    <t>PIN CADENA 428</t>
  </si>
  <si>
    <t>PIN CADENA 520</t>
  </si>
  <si>
    <t>PIN CANASTILLA T110E</t>
  </si>
  <si>
    <t>PIN MEDIA LUNA</t>
  </si>
  <si>
    <t>PIN CRANK LIBERO RX100-115/DT125</t>
  </si>
  <si>
    <t>PINES CARENAJE RX115</t>
  </si>
  <si>
    <t>PIN PISTON YZ250N/01</t>
  </si>
  <si>
    <t>PIN BOLT</t>
  </si>
  <si>
    <t>PIN EJE GATO CENTRAL YW100</t>
  </si>
  <si>
    <t>PIN EJE SELECTOR RX115/V80</t>
  </si>
  <si>
    <t>PIN PALANCA CAMBIOS RX100A</t>
  </si>
  <si>
    <t>PIN SOPORTE REPOSAPIE XJ6N</t>
  </si>
  <si>
    <t>PIN MANGUERA GASOL YZF-R15</t>
  </si>
  <si>
    <t>PIN SELLO CARBURADOR</t>
  </si>
  <si>
    <t>PIÑON LOCO RX100A (36L-E5641-00)</t>
  </si>
  <si>
    <t>PIÑON TRASERO DT125 4H 47T</t>
  </si>
  <si>
    <t>PIÑON TRASERO YBR125</t>
  </si>
  <si>
    <t>JUEGO PIÑONES AX100 SUZUKI</t>
  </si>
  <si>
    <t>JUEGO PIÑONES AX115 SUZUKI</t>
  </si>
  <si>
    <t>NAC90K</t>
  </si>
  <si>
    <t>JUEGO PIÑONES DT125 4H 47T</t>
  </si>
  <si>
    <t>JUEGO PIÑONES YBR125/YD110</t>
  </si>
  <si>
    <t>PIÑON SALIDA 14T CASARRRELLA V80</t>
  </si>
  <si>
    <t>JUEGO PIÑON RX100/115 CASARRELLA</t>
  </si>
  <si>
    <t>JUEGO PIÑONES CASSARELLA XTZ 125</t>
  </si>
  <si>
    <t>PIÑON TRASERO 6H 47T DT125</t>
  </si>
  <si>
    <t>JUEGO PIÑON DT</t>
  </si>
  <si>
    <t>JUEGO PIÑONES CASSARRELLA YAMAHA</t>
  </si>
  <si>
    <t>PIÑON DELANTERO CASSARELLA</t>
  </si>
  <si>
    <t>NAKMXK</t>
  </si>
  <si>
    <t>PIÑON TRASERO YAMAHA</t>
  </si>
  <si>
    <t>JUEGO PIÑONES CADENA XT225</t>
  </si>
  <si>
    <t>PIÑON DE 4ta LIBERO (5C91)</t>
  </si>
  <si>
    <t>PIÑON CIGUEÑAL YD110</t>
  </si>
  <si>
    <t>JUEGO PIÑONES YAMAHA</t>
  </si>
  <si>
    <t>JUEGO DE PINONES CADENA CAJA CASSRELLA</t>
  </si>
  <si>
    <t>PINON SALIDA YZF-R15</t>
  </si>
  <si>
    <t>PINON CIGUENAL FZ-16</t>
  </si>
  <si>
    <t>PIÑON TRASERO YAHAMA</t>
  </si>
  <si>
    <t>PINON PRIMARIO TRACC FZ-16</t>
  </si>
  <si>
    <t>PINON ARRANQUE T110 (2P61)</t>
  </si>
  <si>
    <t>PINON TRASERO XT660R</t>
  </si>
  <si>
    <t>PINON ARRANQUE FZ-16</t>
  </si>
  <si>
    <t>TAPON DRENAJE ACEITE YW125</t>
  </si>
  <si>
    <t>PINON 2DA 5C92</t>
  </si>
  <si>
    <t>PINON TRACCION</t>
  </si>
  <si>
    <t>DESCOMPRESSION FZ-16</t>
  </si>
  <si>
    <t>PINON CADENA DIST XT225 99</t>
  </si>
  <si>
    <t>PINON TRAS 42T FZ-16</t>
  </si>
  <si>
    <t>PINON TRAS 428 X 40T FZ-16</t>
  </si>
  <si>
    <t>PINON SALIDA 428 X 13T R15</t>
  </si>
  <si>
    <t>PINON SALIDA 420 X 15 T115</t>
  </si>
  <si>
    <t>PINON TRAS 428 X 44T YD110</t>
  </si>
  <si>
    <t>PINON TRAS 428 X 47T DT125</t>
  </si>
  <si>
    <t>PINON TRAS 520 X 45T XT660</t>
  </si>
  <si>
    <t>PINON TRASERO XTZ125</t>
  </si>
  <si>
    <t>PINON 4ta SZ16</t>
  </si>
  <si>
    <t>PINON 4a FZ-16</t>
  </si>
  <si>
    <t>PINON TRAS DT100/125</t>
  </si>
  <si>
    <t>PINON CIGUENAL</t>
  </si>
  <si>
    <t>PINON 5a FZ-16</t>
  </si>
  <si>
    <t>PINON TRASERO YFM70R</t>
  </si>
  <si>
    <t>PINON 3A YS250</t>
  </si>
  <si>
    <t>PINON 4a T110 T110ED</t>
  </si>
  <si>
    <t>PINON TERCERA XT660R</t>
  </si>
  <si>
    <t>PINON SALIDA YFM125A</t>
  </si>
  <si>
    <t>PINON TRASERO FZN250</t>
  </si>
  <si>
    <t>PIÑON TRASERO XT 225</t>
  </si>
  <si>
    <t>PINON PRIMARIO N-MAX</t>
  </si>
  <si>
    <t>PINON TRAS YZFR15 V3</t>
  </si>
  <si>
    <t>PIÑON TRASERO (45T) XTZ150</t>
  </si>
  <si>
    <t>PINON LOCO 2BN1 2BN2</t>
  </si>
  <si>
    <t>PITO V80</t>
  </si>
  <si>
    <t>PITO T110E 12V</t>
  </si>
  <si>
    <t>PITO 12V CHINA</t>
  </si>
  <si>
    <t>POLEA PRIMARIA N-MAX</t>
  </si>
  <si>
    <t>RADIOS DELANTEROS V80/FS80</t>
  </si>
  <si>
    <t>JGO RADIOS DELANTEROS YZ80</t>
  </si>
  <si>
    <t>CABEZA RADIOS XTZ125</t>
  </si>
  <si>
    <t>JGO RADIOS TRAS T115</t>
  </si>
  <si>
    <t>CABEZA RADIOS XTZ250</t>
  </si>
  <si>
    <t>RUEGO DE RADIOS DELANTEROS Y TRASEROS XTZ250</t>
  </si>
  <si>
    <t>CAJA PILOTO DERECHA RX100A</t>
  </si>
  <si>
    <t>VELOCIMETRO COMPLETO RX100</t>
  </si>
  <si>
    <t>CAJA PILOTO XT225/99</t>
  </si>
  <si>
    <t>CAJA SUPERIOR VELOC XTZ125</t>
  </si>
  <si>
    <t>CAJA HERRAMIENTAS XT225/99</t>
  </si>
  <si>
    <t>CAJA INFERIOR MEDIDOR 57C1</t>
  </si>
  <si>
    <t>VELOCIMETRO FZ-16/12</t>
  </si>
  <si>
    <t>VELOCIMETRO DT125 00</t>
  </si>
  <si>
    <t>TACOMETRO 57C1</t>
  </si>
  <si>
    <t>VELOCIMETRO COMP SZ16 B391</t>
  </si>
  <si>
    <t>VIDRIO VELOCIMETRO T115FSE</t>
  </si>
  <si>
    <t>RESORTE BANDAS</t>
  </si>
  <si>
    <t>RESORTE TENSION LB80</t>
  </si>
  <si>
    <t>RESORTE EJE CAMBIOS DT125K</t>
  </si>
  <si>
    <t>RESORTE GATO CENTRAL YW100</t>
  </si>
  <si>
    <t>RESORTE FRENO RX100/LIBERO</t>
  </si>
  <si>
    <t>RESORTE EJE CAMBIOS YBR125</t>
  </si>
  <si>
    <t>RESORTE PEDAL FRENO YBR125</t>
  </si>
  <si>
    <t>RESORTE BANDAS RX100/DT175</t>
  </si>
  <si>
    <t>RESORTE GATO LAT RX100/115</t>
  </si>
  <si>
    <t>RESORTE EJE DE CAMBIOS V80</t>
  </si>
  <si>
    <t>RESORTE CANASTILLA T110/99</t>
  </si>
  <si>
    <t>RESORTE CLUTCH YW100</t>
  </si>
  <si>
    <t>RESORTE TAPA CLUTCH T110E T110ED</t>
  </si>
  <si>
    <t>RESORTE CANASTILLA T110/00</t>
  </si>
  <si>
    <t>RESORTE CONDUCTA AIRE 3S81</t>
  </si>
  <si>
    <t>RESORTE TENSION LEVA FRENO</t>
  </si>
  <si>
    <t>RESORTE CLUCTH T110E/98-99</t>
  </si>
  <si>
    <t>RESORTE SOPORTE FAROLA V80</t>
  </si>
  <si>
    <t>RESORTE VALVULA T115</t>
  </si>
  <si>
    <t>RESORTE FAROLA YW100</t>
  </si>
  <si>
    <t>RESORTE DISCO XV1100</t>
  </si>
  <si>
    <t>RESORTE PEDAL CAMBIOS T115</t>
  </si>
  <si>
    <t>RESORTE RETORNO SZ16</t>
  </si>
  <si>
    <t>RESORTE COMPRESION YZF-R15</t>
  </si>
  <si>
    <t>RESORTE TORSION FZ-1</t>
  </si>
  <si>
    <t>RETENEDOR SUSPENSION YW100</t>
  </si>
  <si>
    <t>RETENEDOR TIJERA DT200/97 YBR125</t>
  </si>
  <si>
    <t>RETENEDOR CLUTCH CY50/YA90</t>
  </si>
  <si>
    <t>RETENEDOR SUSPENSION DT175</t>
  </si>
  <si>
    <t>RETENEDOR EJE CAMBIOS T110</t>
  </si>
  <si>
    <t>RETENEDOR SUSPENCION RX100</t>
  </si>
  <si>
    <t>RETENEDOR SUSPENSION XV250</t>
  </si>
  <si>
    <t>CADENILLA -YBR</t>
  </si>
  <si>
    <t>GUIA CADENILLA -YBR-</t>
  </si>
  <si>
    <t>VALVULA ESCAPE -YBR-</t>
  </si>
  <si>
    <t>RETENEDOR SUSPENSION</t>
  </si>
  <si>
    <t>MANILAR IZQ YW125/09</t>
  </si>
  <si>
    <t>RETENEDOR VALVULA YW125/09</t>
  </si>
  <si>
    <t>RETENEDOR CUATRIMOTO</t>
  </si>
  <si>
    <t>RETENEDOR RUEDA DEL LIBERO</t>
  </si>
  <si>
    <t>RETENEDOR TIJERA XT225/350</t>
  </si>
  <si>
    <t>MANILAR COMPLETO V80</t>
  </si>
  <si>
    <t>RETENEDOR EJE SALIDA DT200</t>
  </si>
  <si>
    <t>RETENEDOR SUSP WR200/XT600</t>
  </si>
  <si>
    <t>RETENEDOR SUSP SZ-16</t>
  </si>
  <si>
    <t>RETENEDOR XT500/600/XT660R</t>
  </si>
  <si>
    <t>JGO RETENEDORES 3S81</t>
  </si>
  <si>
    <t>RETENEDOR SUSP YS250</t>
  </si>
  <si>
    <t>TENSOR CADENA YBR125E 1BV1</t>
  </si>
  <si>
    <t>RETENEDOR CIGUENAL YFM660R</t>
  </si>
  <si>
    <t>RETENEDOR CLUTCH 2BN1 2BN2</t>
  </si>
  <si>
    <t>RETENEDOR DIRECCION XTZ250</t>
  </si>
  <si>
    <t>RETENEDOR RUEDA DEL YZF-R1</t>
  </si>
  <si>
    <t>RETENEDOR LEVA</t>
  </si>
  <si>
    <t>RETENEDOR 2CD1</t>
  </si>
  <si>
    <t>RETENEDOR YZ125/2002</t>
  </si>
  <si>
    <t>RETENEDOR EJE PINON TTR-50</t>
  </si>
  <si>
    <t>MANILAR COMPL YZ450F</t>
  </si>
  <si>
    <t>RELAY MOTOR ARRANQUE YFM90</t>
  </si>
  <si>
    <t>MANILAR DER COMP T115 BF21</t>
  </si>
  <si>
    <t>G/POLVO SUSP XTZ250Z</t>
  </si>
  <si>
    <t>RETENEDOR ACEITE 2BN1 2BN2</t>
  </si>
  <si>
    <t>16017T</t>
  </si>
  <si>
    <t>16021T</t>
  </si>
  <si>
    <t>RIN 160-21 DELANTERO DT TW</t>
  </si>
  <si>
    <t>RIN 160-21 DEL DT125</t>
  </si>
  <si>
    <t>RIN DELANTERO 140-18</t>
  </si>
  <si>
    <t>RIN TRAS YW100</t>
  </si>
  <si>
    <t>RIN DEL COMPLETO YBR125/08</t>
  </si>
  <si>
    <t>RIN TRAS FZ-16 NEGRO</t>
  </si>
  <si>
    <t>RIN 215X21 AERO NARANJA RMA-170 XTZ250</t>
  </si>
  <si>
    <t>RIN 250X18 AERO NARANJA RMA-180 XTZ250</t>
  </si>
  <si>
    <t>RIN TRASERO YW125/09</t>
  </si>
  <si>
    <t>RIN DELANTERO YZF-R3</t>
  </si>
  <si>
    <t>RIN DELANTERO YZFR15 NEGRO</t>
  </si>
  <si>
    <t>RIN DELANTERO FZN250</t>
  </si>
  <si>
    <t>RIN TRASERO YW125/09 NEGRO</t>
  </si>
  <si>
    <t>SEGURO TAPA LATERAL DT125K</t>
  </si>
  <si>
    <t>SEGURO DIRECCION V80</t>
  </si>
  <si>
    <t>SEGURO EJE PPALYW100</t>
  </si>
  <si>
    <t>CERRADURA COMPLETA YW125DX</t>
  </si>
  <si>
    <t>REMACHE SEGURO</t>
  </si>
  <si>
    <t>SEGURO BOMBA ACEITE DT125K</t>
  </si>
  <si>
    <t>SEGURO SILLIN YZFR15</t>
  </si>
  <si>
    <t>GARRA CAMBIOS YBR125</t>
  </si>
  <si>
    <t>PORTABANDAS TRASERO DT175K</t>
  </si>
  <si>
    <t>JUEGO BANDAS FRENO T110/V80/YA907RX115</t>
  </si>
  <si>
    <t>BANDAS FRENO TRAS YW125/09</t>
  </si>
  <si>
    <t>PASTILLAS.ABS.CEL.KTM250/PULSAR/CALIBER/WIND</t>
  </si>
  <si>
    <t>DISCO FRENO DEL 5P42</t>
  </si>
  <si>
    <t>PASTILLAS DE FRENO BWS 125</t>
  </si>
  <si>
    <t>JGO BANDAS TRAS T115</t>
  </si>
  <si>
    <t>DISCO FRENO DER 57C1</t>
  </si>
  <si>
    <t>DISCO FRENO DEL T115</t>
  </si>
  <si>
    <t>PASTILLAS FRENO TRAS YFM90</t>
  </si>
  <si>
    <t>PISTON CALIBER YW100</t>
  </si>
  <si>
    <t>DISCO FRENO DEL YA90</t>
  </si>
  <si>
    <t>JGO SELLO CALIPER YZ80/250</t>
  </si>
  <si>
    <t>BANDAS FRENO XV535A/XV1100</t>
  </si>
  <si>
    <t>DISCO FRENO DEL MT09</t>
  </si>
  <si>
    <t>JGO PASTAS FRENO DEL FZ6-S</t>
  </si>
  <si>
    <t>JGO PASTAS FREN TRASYZF-R3</t>
  </si>
  <si>
    <t>JGO PASTAS FRENO DEL RINHO</t>
  </si>
  <si>
    <t>CALIPER /YW125X 2DU3</t>
  </si>
  <si>
    <t>DISCO FRENO DEL B281</t>
  </si>
  <si>
    <t>DISCO FRENO DEL MT07</t>
  </si>
  <si>
    <t>DISCO FRENO DER BF21</t>
  </si>
  <si>
    <t>BANDAS FRENO DEL/TRAS PW50</t>
  </si>
  <si>
    <t>CUENCA FAROLA LB80´95 ROJA</t>
  </si>
  <si>
    <t>CUENCA FAROLA YBR125</t>
  </si>
  <si>
    <t>DIRECCIONAL DELANTERO DERECHO RX100/05</t>
  </si>
  <si>
    <t>STOP V80</t>
  </si>
  <si>
    <t>FAROLA COMPLETA DT125/175K</t>
  </si>
  <si>
    <t>SOCKET FAROLA RXS115</t>
  </si>
  <si>
    <t>CUENCA FAROLA RXS115</t>
  </si>
  <si>
    <t>FLASHER RXS115</t>
  </si>
  <si>
    <t>DIRECCIONAL DT</t>
  </si>
  <si>
    <t>CUENCA FAROLA RX100A</t>
  </si>
  <si>
    <t>FLASHER YW 100</t>
  </si>
  <si>
    <t>FAROLA RX115/125/135</t>
  </si>
  <si>
    <t>DIRECCIONAL TRAS IZQ FZ-16</t>
  </si>
  <si>
    <t>DIRECCIONAL DEL IZQ YZFR15</t>
  </si>
  <si>
    <t>SOCKET FAROLA YBR125E 1BV1</t>
  </si>
  <si>
    <t>SOCKET FAROLA RX100A</t>
  </si>
  <si>
    <t>CUENCA FAROLA YBR125E 1BV1</t>
  </si>
  <si>
    <t>DIRECCIONAL DEL IZQ XTZ250</t>
  </si>
  <si>
    <t>DIRECCIONAL DEL DER XTZ250</t>
  </si>
  <si>
    <t>DIRECCIONAL TRAS V80</t>
  </si>
  <si>
    <t>DIRECCIONAL TRAS IZQ RX115</t>
  </si>
  <si>
    <t>DIRECCIONAL TRAS DER FZ1-N</t>
  </si>
  <si>
    <t>DIRECCIONAL DEL IZQ XT660Z</t>
  </si>
  <si>
    <t>FLASHER XTZ125</t>
  </si>
  <si>
    <t>STOP COMPLETO XT660R</t>
  </si>
  <si>
    <t>FAROLA COMPLETA SZ16</t>
  </si>
  <si>
    <t>FLASHER RELAY YBR125E 1BV1</t>
  </si>
  <si>
    <t>DIRECCIONAL TRA DER XTZ125</t>
  </si>
  <si>
    <t>DIRECCIONAL TRAS IZQ XT225</t>
  </si>
  <si>
    <t>FLASHER YBR250</t>
  </si>
  <si>
    <t>DIRECCIONAL DEL IZQ XT660R</t>
  </si>
  <si>
    <t>DIRECCIONAL DEL DER XT660R</t>
  </si>
  <si>
    <t>STOP COMPL 2BN1 2BN2</t>
  </si>
  <si>
    <t>DIRECCIONAL DEL IZQ YZF-R3</t>
  </si>
  <si>
    <t>DIRECCIONAL DEL DER YZF-R3</t>
  </si>
  <si>
    <t>FLASHER RELAY YZFR15</t>
  </si>
  <si>
    <t>FAROLA POSICION FZ15</t>
  </si>
  <si>
    <t>DIRECCIONAL TRA DER XTZ250</t>
  </si>
  <si>
    <t>DIRECCIONAL DEL IZQ YC110D</t>
  </si>
  <si>
    <t>DIRECCIONAL DEL DER YC110D</t>
  </si>
  <si>
    <t>DIRECCIONAL TRAS DER RX100</t>
  </si>
  <si>
    <t>LENTE FAROLA YW125 BA41/51</t>
  </si>
  <si>
    <t>STOP COMPLETO FZN250</t>
  </si>
  <si>
    <t>FLASHER YC110D</t>
  </si>
  <si>
    <t>CAPUCHON BUJIA YW100</t>
  </si>
  <si>
    <t>PLATINOS FS80/RX100/DT100J</t>
  </si>
  <si>
    <t>RECTIFICADOR REGULADOR V80/RX100</t>
  </si>
  <si>
    <t>SISTEMA ELECTRICO DT125 98</t>
  </si>
  <si>
    <t>PLATINOS RX100</t>
  </si>
  <si>
    <t>SWICH STOP UNIVERSAL</t>
  </si>
  <si>
    <t>CAPUCHON BUJIA NEGRO SLINE</t>
  </si>
  <si>
    <t>BOTON PITO DTS</t>
  </si>
  <si>
    <t>SISTEMA ELECTRICO XV250 99</t>
  </si>
  <si>
    <t>RECTIFICADOR/REGULAD XT600</t>
  </si>
  <si>
    <t>UNIDAD CONTROL FZ6-N</t>
  </si>
  <si>
    <t>SUITCHE STOP DEL DT125/175</t>
  </si>
  <si>
    <t>SISTEMA ELECTRICO YW125/09</t>
  </si>
  <si>
    <t>MOTOR ARRANQUE YW100</t>
  </si>
  <si>
    <t>CAPUCHON BUJIA T110E/TTR50</t>
  </si>
  <si>
    <t>SISTEMA ELECTRICO RX100/05</t>
  </si>
  <si>
    <t>SUITCHE NEUTRO YFM80</t>
  </si>
  <si>
    <t>SUITCHE XT660R</t>
  </si>
  <si>
    <t>MOTOR ARRANQUE NEXT (3S81)</t>
  </si>
  <si>
    <t>TAPA CARCAZA 1 SZ-16</t>
  </si>
  <si>
    <t>RELE COMPLETO YZFR15</t>
  </si>
  <si>
    <t>ROTOR 1 BOMBA ACEITE XT500</t>
  </si>
  <si>
    <t>ROTOR 2 BOMBA ACEITE XT500</t>
  </si>
  <si>
    <t>SUITCHE ENCENDIDO XT225/99</t>
  </si>
  <si>
    <t>SISTEMA ELECTRICO DT175/98</t>
  </si>
  <si>
    <t>C.D.I. YYBR125E 1BV1</t>
  </si>
  <si>
    <t>ROTOR COMPLETO FZ-16</t>
  </si>
  <si>
    <t>SUITCHE STOP YZF-R15</t>
  </si>
  <si>
    <t>MOTOR ARRANQUE XV250</t>
  </si>
  <si>
    <t>RECTIFICADOR/REGULAD XV250</t>
  </si>
  <si>
    <t>RELAY ARRANQUE COMP YBR250</t>
  </si>
  <si>
    <t>INMOVILIZADOR XT660R</t>
  </si>
  <si>
    <t>CAPUCHON BUJIA YW125</t>
  </si>
  <si>
    <t>C.D.I. DT175GK</t>
  </si>
  <si>
    <t>MOTOR ARRANQUE FZ-16</t>
  </si>
  <si>
    <t>UNIDAD CONTROL XT660R/2008</t>
  </si>
  <si>
    <t>RELAY MOTOR ARRANQU YZF-R1</t>
  </si>
  <si>
    <t>CAPUCHON BUJIA FZ6-S</t>
  </si>
  <si>
    <t>SISTEMA ELECTRICO DT175 98</t>
  </si>
  <si>
    <t>RELAY MOTOR ARRANQUE RHINO</t>
  </si>
  <si>
    <t>RELAY MOTOR ARRANQUE WR450</t>
  </si>
  <si>
    <t>C.D.I. YW125DX</t>
  </si>
  <si>
    <t>SISTEMA ELECTRICO DT200 95</t>
  </si>
  <si>
    <t>MOTOR ARRANQUE SZ-16</t>
  </si>
  <si>
    <t>FUSIBLE 50 FJR1300/FZS1000</t>
  </si>
  <si>
    <t>MOTOR ARRANQUE FZ15S</t>
  </si>
  <si>
    <t>SUITCHE STOP YW125 BA41/51</t>
  </si>
  <si>
    <t>ARRANQUE AUTOMATICO YC110D</t>
  </si>
  <si>
    <t>SUITCHE STOP XTZ125E</t>
  </si>
  <si>
    <t>SOPORTE PASTA RX115/RXS115</t>
  </si>
  <si>
    <t>JUEGO REPOSAPIE TRASERO ALUMINIO</t>
  </si>
  <si>
    <t>PORTA SPROKET RX100A</t>
  </si>
  <si>
    <t>PLATINA SOPORTE CORTAVIENTO LB80</t>
  </si>
  <si>
    <t>BASE RELOJES DT175EF</t>
  </si>
  <si>
    <t>SOPORTE GUIA CADENA DT125K</t>
  </si>
  <si>
    <t>PORTAPLACA DT125/175</t>
  </si>
  <si>
    <t>PLATINA GUARDAPIERNAS LB80</t>
  </si>
  <si>
    <t>SOPORTE GUARDAFANGO RXS115</t>
  </si>
  <si>
    <t>REPOSAPIE TRASERO CON BASE DT/V80 ZINC VERDE</t>
  </si>
  <si>
    <t>P26017</t>
  </si>
  <si>
    <t>SOPORTE MANUBRIO V80</t>
  </si>
  <si>
    <t>NAPV80</t>
  </si>
  <si>
    <t>PARRILLA POSAPIE V80</t>
  </si>
  <si>
    <t>ESTRIBO TRAS IZQ DT125/175</t>
  </si>
  <si>
    <t>SOPORTE PASTAS FRENO YW100</t>
  </si>
  <si>
    <t>PARRILLA XT225</t>
  </si>
  <si>
    <t>GATO LAT YW100</t>
  </si>
  <si>
    <t>REFUERZO GUARDABARRO RX115</t>
  </si>
  <si>
    <t>SOPORTE FAROLA 5C91 LIBERO</t>
  </si>
  <si>
    <t>SOPORTE CAJA FILTRO DT125K</t>
  </si>
  <si>
    <t>POLEA PRIMARIA YW100</t>
  </si>
  <si>
    <t>TERINF</t>
  </si>
  <si>
    <t>SOPORTE MOFLE DT175E</t>
  </si>
  <si>
    <t>BASE REPOSAPIE</t>
  </si>
  <si>
    <t>PLATINA CULATA XT225</t>
  </si>
  <si>
    <t>SOPORTE CANASTA LB80</t>
  </si>
  <si>
    <t>SOPORTE CABLE RXS115</t>
  </si>
  <si>
    <t>PORTA SPROKET YZFR15/FZ-16</t>
  </si>
  <si>
    <t>SOPORTE FAROLA FZ-16</t>
  </si>
  <si>
    <t>PORTA SPROKET T110E/RXS115</t>
  </si>
  <si>
    <t>BOBINA DE ALTA YBR125 1BV1</t>
  </si>
  <si>
    <t>SOPORTE CADENA XT225</t>
  </si>
  <si>
    <t>SOPORTE DIR TRAS IZQ XT225</t>
  </si>
  <si>
    <t>SOPORTE SILLIN T1110</t>
  </si>
  <si>
    <t>DEFENSA XTZ250</t>
  </si>
  <si>
    <t>SOPORTE REGULADOR YW125/09</t>
  </si>
  <si>
    <t>PORTA SPROKET YBR125E 1BV1</t>
  </si>
  <si>
    <t>DEFENSA XT660R</t>
  </si>
  <si>
    <t>SUJETADOR 1 DT200/97</t>
  </si>
  <si>
    <t>PLATINA EJE YW125/09</t>
  </si>
  <si>
    <t>REPOSAPIE TRAS 1 T115 1BN2</t>
  </si>
  <si>
    <t>REPOSAPIE TRAS 2 T115 1BN2</t>
  </si>
  <si>
    <t>SOPORTE MANUBRIO T115 2012</t>
  </si>
  <si>
    <t>SOPORTE G/FANGO TRAS</t>
  </si>
  <si>
    <t>SOPORTE MANOS PASAJERO IZQ</t>
  </si>
  <si>
    <t>REPOSAPIE TRAS YS250</t>
  </si>
  <si>
    <t>SOPORTE CALBLES SZ16</t>
  </si>
  <si>
    <t>SOPORTE VELOCIMETRO XTZ250</t>
  </si>
  <si>
    <t>SOPORTE DIR TRAS DER XT225</t>
  </si>
  <si>
    <t>SOPORTE GUIA /YZF-R1</t>
  </si>
  <si>
    <t>SOPORTE GATO LATERAL FZ-16</t>
  </si>
  <si>
    <t>SOPORTE MANIGUETA YW125/09</t>
  </si>
  <si>
    <t>SOPORTE CANASTILLA STARTER</t>
  </si>
  <si>
    <t>SOPORTE PASTAS FRENO SZ-16</t>
  </si>
  <si>
    <t>SOPORTE PLACA XTZ125</t>
  </si>
  <si>
    <t>SOPORTE DIRECCIONAL YBR250</t>
  </si>
  <si>
    <t>SOPORT MANUBR YBR125E 1BV1</t>
  </si>
  <si>
    <t>PLATINA BOMBA ACEITE FZ-16</t>
  </si>
  <si>
    <t>SOPORTE MOTOR 3 SZ16</t>
  </si>
  <si>
    <t>SOPORTE FAROLA FZ1-N</t>
  </si>
  <si>
    <t>PLATINA CORONA</t>
  </si>
  <si>
    <t>JUEGO SLIDER YAMAHA TRACER</t>
  </si>
  <si>
    <t>PARRILLA TRASERA YBR</t>
  </si>
  <si>
    <t>SOPORTE 2 CARENAJE YZF-R15</t>
  </si>
  <si>
    <t>ESTRIBO TRASERO FZ15</t>
  </si>
  <si>
    <t>REPOSAPIE TRASERO IZQ 2CD1</t>
  </si>
  <si>
    <t>REPOSAPIE TRASERO DER 2CD1</t>
  </si>
  <si>
    <t>REPOSAPIE AILUM TRA GRIS BWS 125</t>
  </si>
  <si>
    <t>DEFENSA XTZ125</t>
  </si>
  <si>
    <t>SOPORTE PASTA TT250R</t>
  </si>
  <si>
    <t>SOPORTE G/FANGO FZ15</t>
  </si>
  <si>
    <t>SOPORTE G/FANGO MT07</t>
  </si>
  <si>
    <t>REPOSAPIE DEL DER /TTR-50E</t>
  </si>
  <si>
    <t>SOPORTE 2 MT03</t>
  </si>
  <si>
    <t>SOPORTE G/FANGO 2CD1</t>
  </si>
  <si>
    <t>PROTECTOR BOTELLA YW125/09</t>
  </si>
  <si>
    <t>GANCHO 4B41/51 YW125</t>
  </si>
  <si>
    <t>SOPORTE PASTA YZF-R6</t>
  </si>
  <si>
    <t>SOPORTE G/FANGO DEL RXS115</t>
  </si>
  <si>
    <t>JUEGO SOPORTE EXPLORADORAS N-MAX</t>
  </si>
  <si>
    <t>SOPORTE G/FANGO TRAS DT200</t>
  </si>
  <si>
    <t>GATO LATERAL T115FSE</t>
  </si>
  <si>
    <t>DEFENSA XT660R CON PLATINA</t>
  </si>
  <si>
    <t>SOPORTE MOTOR 3 FZ15</t>
  </si>
  <si>
    <t>REPOSAPIE N-MAX BC21</t>
  </si>
  <si>
    <t>SOPORTE MANOS T115FSE BF21</t>
  </si>
  <si>
    <t>REPOSAPIE DEL YZ250F</t>
  </si>
  <si>
    <t>DEFENSA SLIDER BWS NATURAL</t>
  </si>
  <si>
    <t>DEFENSA SLIDER FZ 25 NEGRO</t>
  </si>
  <si>
    <t>SOPORTE CARGA FZZ 25 FORZE</t>
  </si>
  <si>
    <t>SOPORTE DE CARGA SZ-R BASE NEGRA</t>
  </si>
  <si>
    <t>SOPORTE CILINDRO SZ16 B391</t>
  </si>
  <si>
    <t>SOPORTE G/FANGO IZQ YFM350</t>
  </si>
  <si>
    <t>SOPORTE RAPIDO YAMAHA MT03</t>
  </si>
  <si>
    <t>ESTRIBO TRASERO IZQ FZN250</t>
  </si>
  <si>
    <t>SOPORTE NUMERO YZ125</t>
  </si>
  <si>
    <t>SOPORTE MOTOR 2 FZ15</t>
  </si>
  <si>
    <t>DEFENSA SLIDER MT 03 RED PEQUEÑO</t>
  </si>
  <si>
    <t>BASE TACOMETRO RX135 RX115</t>
  </si>
  <si>
    <t>SOPORTE REPOSAPIE 2 FZN150</t>
  </si>
  <si>
    <t>PLATINA BOMBA AGUA YZF-R15</t>
  </si>
  <si>
    <t>SOPORTE CARENAJE YZFR15 V3</t>
  </si>
  <si>
    <t>SOPOR MANIGUETA CLUTCH YZFR15 V3</t>
  </si>
  <si>
    <t>REPOSAPIE TRAS N-MAX</t>
  </si>
  <si>
    <t>SOPORTE PLACA FZN250</t>
  </si>
  <si>
    <t>HERR. DE PROTECCION CON SLIDER XTZ 150</t>
  </si>
  <si>
    <t>SOPORTE FAROLA XTZ150 BBL1</t>
  </si>
  <si>
    <t>SOPORTE SEGURO SILLIN FZ16</t>
  </si>
  <si>
    <t>SOPORTE VELOCIMETRO YZF-R3</t>
  </si>
  <si>
    <t>SOPORTE REPOSAPIE 1 FZN150</t>
  </si>
  <si>
    <t>BASE SILLIN YW125 FI</t>
  </si>
  <si>
    <t>SUITCHE ENCENDIDO DT125/99</t>
  </si>
  <si>
    <t>SUITCHE ENCENDIDO DT175EFG</t>
  </si>
  <si>
    <t>SUITCH NEUTRO YBR125E 1BV1</t>
  </si>
  <si>
    <t>SUITCHE INTERRUPTOR XT660R</t>
  </si>
  <si>
    <t>SUITCHE STOP YZFR1/YFM700G</t>
  </si>
  <si>
    <t>SUITCHE STOP DEL SZ16 B391</t>
  </si>
  <si>
    <t>TANQUE ACEITE RX100A</t>
  </si>
  <si>
    <t>TANQUE GAS ROJO 5P42</t>
  </si>
  <si>
    <t>TANQUE GAS GRIS FZ-1</t>
  </si>
  <si>
    <t>TANQUE GASOLINA 2CD1</t>
  </si>
  <si>
    <t>TANQUE GAS PW50/PW80</t>
  </si>
  <si>
    <t>TANQUE RECUPERACION YZF-R3</t>
  </si>
  <si>
    <t>TANQUE ACEITE /DT125</t>
  </si>
  <si>
    <t>TANQUE LIQ DE FRENO XT660R</t>
  </si>
  <si>
    <t>TAPA VALVULA ROTATIVA FS80</t>
  </si>
  <si>
    <t>CAJA FILTRO AIRE V80</t>
  </si>
  <si>
    <t>TAPA LATERAL CDI V80 AZUL BALBOA</t>
  </si>
  <si>
    <t>TAPA LATERAL IZQ T110/00 VIOLETA</t>
  </si>
  <si>
    <t>TAPA LATERAL DERECHA DT100</t>
  </si>
  <si>
    <t>TAPA TANQUE GASOLINA RX115</t>
  </si>
  <si>
    <t>TAPA LATERAL IZQUIERDA T110/98/99 AZUL</t>
  </si>
  <si>
    <t>TAPA LATBATERIA SIN PINTAR</t>
  </si>
  <si>
    <t>TAPA LATERAL IZQUIERDA CDI SIN PINTAR T110ED</t>
  </si>
  <si>
    <t>TAPON GUARDACADENA V80 EMP</t>
  </si>
  <si>
    <t>GUARDA CADENA V80 ALUMINIO</t>
  </si>
  <si>
    <t>CAUCHOS TAPA LATERAL</t>
  </si>
  <si>
    <t>TAPA TANQ GAS RXS115</t>
  </si>
  <si>
    <t>TAPA TANQUE GAS 5P42</t>
  </si>
  <si>
    <t>TAPA CAJA FILTRO AIRE T110</t>
  </si>
  <si>
    <t>TAPA TRAS SIN PINTAR FZ-16</t>
  </si>
  <si>
    <t>TAPA LAT DER NEGRA XT225 S</t>
  </si>
  <si>
    <t>TAPON CALIPER XTZ125</t>
  </si>
  <si>
    <t>TAPA LAT DER BLANCA XTZ125</t>
  </si>
  <si>
    <t>TAPA TANQ GAS RX100A</t>
  </si>
  <si>
    <t>TAPA VELOCIMETRO 5C92/5C91</t>
  </si>
  <si>
    <t>TAPA LAT DER YW100/05 AZUL</t>
  </si>
  <si>
    <t>TAPA CONECTOR CABLES YW100</t>
  </si>
  <si>
    <t>TAPON CARTER YZF-R15</t>
  </si>
  <si>
    <t>TAPON MANUBRIO FZ-16 NEGRO</t>
  </si>
  <si>
    <t>TAPA PROTEC G/CADENA FZ-16</t>
  </si>
  <si>
    <t>TAPA MEDIDOR GAS 2BN1 FINO</t>
  </si>
  <si>
    <t>TAPON SUSPENSION YBR125ESD</t>
  </si>
  <si>
    <t>TAPA CUNA DIRECCION XTZ250</t>
  </si>
  <si>
    <t>TAPA LAT IZQ 3 NEGRA YS250</t>
  </si>
  <si>
    <t>TAPA COLA AZUL</t>
  </si>
  <si>
    <t>TAPA COLA ROJO</t>
  </si>
  <si>
    <t>TAPA SOCKET YZF-R15/FZ16ST</t>
  </si>
  <si>
    <t>TAPON NIVEL ACEITE YZF-R15</t>
  </si>
  <si>
    <t>TAPA TRAS 2CD1</t>
  </si>
  <si>
    <t>TAPON MANUBRIO FZ1-N</t>
  </si>
  <si>
    <t>TAPA LAT DER FINO S PINTAR</t>
  </si>
  <si>
    <t>PANEL #1 FZ-6 SILVER</t>
  </si>
  <si>
    <t>TAPON DRENAJE CARCAZA T115</t>
  </si>
  <si>
    <t>TAPA DE GASOLINA FZ-16 2.0</t>
  </si>
  <si>
    <t>TAPA CARCAZA 2YBR125E 1BV1</t>
  </si>
  <si>
    <t>PANEL CAREN DER FZ15</t>
  </si>
  <si>
    <t>TAPA COLA IZQ YZF-R15 B841</t>
  </si>
  <si>
    <t>TAPA COLA DER YZF-R15 B841</t>
  </si>
  <si>
    <t>PANEL FRONTAL YZF-R6</t>
  </si>
  <si>
    <t>SOBRETAPA LIQ FRENO XTZ125</t>
  </si>
  <si>
    <t>TAPA TANQ GAS XTZ125</t>
  </si>
  <si>
    <t>TAPA TRAS ROJO YS250</t>
  </si>
  <si>
    <t>MT9 TAPA DE MOTOR LUJO X2 PIESAS</t>
  </si>
  <si>
    <t>R3 TAPA MOTOR X2 UNI</t>
  </si>
  <si>
    <t>MT09 TAPA MOTOR LUJO</t>
  </si>
  <si>
    <t>TAPON MANUBRIO FZ8-N</t>
  </si>
  <si>
    <t>DUCTO AIRE 2BN1 2BN2</t>
  </si>
  <si>
    <t>TAPA LIQUIDO DE FRENO FIX2</t>
  </si>
  <si>
    <t>TAPA STOP N-MAX BC21</t>
  </si>
  <si>
    <t>TAPA VENTILADOR ESTRELLA NARANJA</t>
  </si>
  <si>
    <t>TAPA BATERIA YW125 BA41/51</t>
  </si>
  <si>
    <t>TAPON CHASIS YZF-R15</t>
  </si>
  <si>
    <t>TAPA LAT DER NEGRA XTZ125E</t>
  </si>
  <si>
    <t>JGO TAPAS LATERALES YBR125</t>
  </si>
  <si>
    <t>TAPA CARCAZA YZF-R15</t>
  </si>
  <si>
    <t>PANEL FRONTAL MT09TR</t>
  </si>
  <si>
    <t>PANEL DEL IZQ MT09TR</t>
  </si>
  <si>
    <t>TAPA PROTEC G/CADENA</t>
  </si>
  <si>
    <t>PANEL INTERNO FZN250</t>
  </si>
  <si>
    <t>TAPA MOFLE YZFR15 V3</t>
  </si>
  <si>
    <t>TAPA LAT 4 YZFR15 V3</t>
  </si>
  <si>
    <t>TAPA LAT IZQ NEGRA XTZ125E</t>
  </si>
  <si>
    <t>PANEL CARENAJE DER XTZ250Z</t>
  </si>
  <si>
    <t>TAPON CALIPER YZF-R6</t>
  </si>
  <si>
    <t>PANEL 1 NEGRO FZN250</t>
  </si>
  <si>
    <t>TAPA LAT 3 YZFR15 V3</t>
  </si>
  <si>
    <t>TAPA LAT 7 YZFR15 V3</t>
  </si>
  <si>
    <t>TAPA COLA IZQ YC110D</t>
  </si>
  <si>
    <t>TAPA LAT 8 YZFR15 V3</t>
  </si>
  <si>
    <t>CAJA FILTRO AIRE T115 BF21</t>
  </si>
  <si>
    <t>TAPA LAT 5 YZFR15 V3</t>
  </si>
  <si>
    <t>TAPA LAT IZQ XTZ125 2MD2/3</t>
  </si>
  <si>
    <t>TENSOR CADENA DISTRIBUCION T110E</t>
  </si>
  <si>
    <t>TENSOR CADENILLA XT200/225</t>
  </si>
  <si>
    <t>TENSOR CADENA IZQ V80/T110</t>
  </si>
  <si>
    <t>SPRING TENSION</t>
  </si>
  <si>
    <t>TENSOR CADENA YZ125/400 98</t>
  </si>
  <si>
    <t>TORNILLO YW100</t>
  </si>
  <si>
    <t>TORNILLO CHASIS LB80</t>
  </si>
  <si>
    <t>TORNILLO MOTOR RX115/RX100</t>
  </si>
  <si>
    <t>TORNILLO ESTRIA 2X25</t>
  </si>
  <si>
    <t>TORNILLO ESTRIA 2X60</t>
  </si>
  <si>
    <t>TORNILLO ESTRIA 3X10</t>
  </si>
  <si>
    <t>TORNILLO ESTRIA 3X55</t>
  </si>
  <si>
    <t>TORNILLO ESTRIA 5X35</t>
  </si>
  <si>
    <t>TORNILLO ESTRIA 6X10</t>
  </si>
  <si>
    <t>TORNILLO ESTRIA 6X15</t>
  </si>
  <si>
    <t>TORNILLO ESTRIA 6X35</t>
  </si>
  <si>
    <t>TORNILLO ESTRIA 6X75</t>
  </si>
  <si>
    <t>TORNILLO ESTRIA 3X25</t>
  </si>
  <si>
    <t>TORNILLO ESTRIA 3X60</t>
  </si>
  <si>
    <t>TORNILLO ESTRIA 5X16</t>
  </si>
  <si>
    <t>TORNILLO ESTRIA 5X25</t>
  </si>
  <si>
    <t>TORNILLO ESTRIA 5X30</t>
  </si>
  <si>
    <t>TORNILLO ESTRIA 6X25</t>
  </si>
  <si>
    <t>TORNILLO ESTRIA 6X30</t>
  </si>
  <si>
    <t>TORNILLO ESTRIA 6X40</t>
  </si>
  <si>
    <t>TORNILLO ESTRIA 6X45</t>
  </si>
  <si>
    <t>TORNILLO ESTRIA 6X55</t>
  </si>
  <si>
    <t>TORNILLO ESTRIA 6X60</t>
  </si>
  <si>
    <t>TORNILLO ESTRIA 6X65</t>
  </si>
  <si>
    <t>TORNILLO ESTRIA 6X80</t>
  </si>
  <si>
    <t>TORNILLO ESTRIA 6X85</t>
  </si>
  <si>
    <t>TORNILLO ESTRIA 5X10</t>
  </si>
  <si>
    <t>TORNILLO CONICO 5X10</t>
  </si>
  <si>
    <t>TORNILLO CONICO 6X20</t>
  </si>
  <si>
    <t>TORNILLO LENTE DIRECCIONAL</t>
  </si>
  <si>
    <t>TORNILLO BRISTOL 8MM</t>
  </si>
  <si>
    <t>TUERCA YBR125/XTZ125</t>
  </si>
  <si>
    <t>TORNILLO</t>
  </si>
  <si>
    <t>TORNILLO CABLE FRENO</t>
  </si>
  <si>
    <t>TORNILLO SOCKET 57C1</t>
  </si>
  <si>
    <t>TORNILLO ARANDELA DT200/97</t>
  </si>
  <si>
    <t>TORNILLO TAPON SUSP RX100/YBR/07/08/09</t>
  </si>
  <si>
    <t>TORNILLO TAPON YBR125 57C1</t>
  </si>
  <si>
    <t>TORNILLO ARANDELA YW125/09</t>
  </si>
  <si>
    <t>TORNILLO SOP CARCAZA FZ-16</t>
  </si>
  <si>
    <t>TORNILLO SUJET T110E/FZ-16</t>
  </si>
  <si>
    <t>TORNILLO LEVA RX100A</t>
  </si>
  <si>
    <t>TORNILLO TAPON SUSP XTZ125</t>
  </si>
  <si>
    <t>TORNILLO XT225/FZ-16</t>
  </si>
  <si>
    <t>TORNILLO YW100/XT660R/NEXT</t>
  </si>
  <si>
    <t>TORNILLO DT125/DT200</t>
  </si>
  <si>
    <t>TORNILLO XT225</t>
  </si>
  <si>
    <t>TORNILLO CHASIS 5P42</t>
  </si>
  <si>
    <t>TORNILLO T110E/XT225</t>
  </si>
  <si>
    <t>TORNILLO SOPOR MANIG FZ-16</t>
  </si>
  <si>
    <t>TORNILLO RUEDA TRAS YBR250</t>
  </si>
  <si>
    <t>TORNILLO GATO LAT XT225/99</t>
  </si>
  <si>
    <t>TORNILLO PORTA BANDAS SZ16</t>
  </si>
  <si>
    <t>TORNILLO DOBLE T110E</t>
  </si>
  <si>
    <t>TORNILLO FZ-16</t>
  </si>
  <si>
    <t>TORNILLO MANUBRIO YW125/09</t>
  </si>
  <si>
    <t>TORNILLO G/FANGO DEL</t>
  </si>
  <si>
    <t>TORNILLO CUB CARENAJE SZ16</t>
  </si>
  <si>
    <t>TORNILLO REPOSAPIE TDM900/</t>
  </si>
  <si>
    <t>TORNILLO CARBU YFM660/FZ16</t>
  </si>
  <si>
    <t>TORNILLO TIJERA SZ16</t>
  </si>
  <si>
    <t>JGO TORNILLO /YZF-R1</t>
  </si>
  <si>
    <t>TORNILLO SUSP XTZ125</t>
  </si>
  <si>
    <t>TORNILLO TAPON SUSP XTZ250</t>
  </si>
  <si>
    <t>TORNILLO ARBOL LEVAS FZ-16</t>
  </si>
  <si>
    <t>TORNILLO YZ125</t>
  </si>
  <si>
    <t>JGO TORNILLO XT225WE</t>
  </si>
  <si>
    <t>TORNILLO LUBRICACION</t>
  </si>
  <si>
    <t>TORNILLO FAROLA XJ6N</t>
  </si>
  <si>
    <t>TORNILLO STOP XTZ250</t>
  </si>
  <si>
    <t>TORNILLO HEXAGONO /YZF-R15</t>
  </si>
  <si>
    <t>TORNILLO TAPON SUSP LIBERO</t>
  </si>
  <si>
    <t>TORNILLO N-MAX</t>
  </si>
  <si>
    <t>TORNILLO CAJA FILTRO FZ-16</t>
  </si>
  <si>
    <t>TORNILLO PARABRISAS XT660R</t>
  </si>
  <si>
    <t>TORNILLO CHASIS 3S81</t>
  </si>
  <si>
    <t>TORNILLO YBR125E1BV1</t>
  </si>
  <si>
    <t>TORNILLO TAPON T115F</t>
  </si>
  <si>
    <t>TORNILLO T110C</t>
  </si>
  <si>
    <t>TORNILLO G/CADENA XT225/99</t>
  </si>
  <si>
    <t>PERILLA VELOCIMETRO XTZ125</t>
  </si>
  <si>
    <t>TORNILLO LUBRICACION XT500</t>
  </si>
  <si>
    <t>TORNILLO MOFLE YFM350/400/XTZ250</t>
  </si>
  <si>
    <t>TORNILLO LEVA FRENO RX100A</t>
  </si>
  <si>
    <t>TOPE VALVULA LAMINAS RX100</t>
  </si>
  <si>
    <t>TORQUE INDUCCION DT175/200</t>
  </si>
  <si>
    <t>TOPE CABLE V80</t>
  </si>
  <si>
    <t>TOPE MANUBRIO YZF-R3</t>
  </si>
  <si>
    <t>TUERCA SEGURIDAD 8MM</t>
  </si>
  <si>
    <t>TUERCA SEGURIDAD 6MM</t>
  </si>
  <si>
    <t>TUERCA AMORTIGUADOR RX/V80</t>
  </si>
  <si>
    <t>TUERCA RUEDA DEL RX100/115</t>
  </si>
  <si>
    <t>TUERCA TENSOR DT200 LIBERO</t>
  </si>
  <si>
    <t>TUERCA PORTAB YBR125E 1BV1</t>
  </si>
  <si>
    <t>TUERCA CLUTCH LIBERO</t>
  </si>
  <si>
    <t>TUERCA VARILLA FRENO</t>
  </si>
  <si>
    <t>TUERCA FARO DELANTERO 5P42</t>
  </si>
  <si>
    <t>TUERCA FAROLA T105E T110ED</t>
  </si>
  <si>
    <t>TUERCA /XT660R</t>
  </si>
  <si>
    <t>TUERCA FAROLA YBR125</t>
  </si>
  <si>
    <t>TUERCA 8mm CHASIS 5C9/T110</t>
  </si>
  <si>
    <t>TUERCA SOPORTE</t>
  </si>
  <si>
    <t>TUERCA CIGUENAL TRAN RHINO</t>
  </si>
  <si>
    <t>TUERCA CHASIS XT350K</t>
  </si>
  <si>
    <t>TUERCA FRENO YW100/YZF-R15</t>
  </si>
  <si>
    <t>TUERCA YBR250 XTZ125</t>
  </si>
  <si>
    <t>TUERCA AMORTIG LIBERO 5P42</t>
  </si>
  <si>
    <t>TUERCA TIJERA YBR250</t>
  </si>
  <si>
    <t>TUERCA GATO LAT SZ16</t>
  </si>
  <si>
    <t>TUERCA VELOCIMERO YBR125SS</t>
  </si>
  <si>
    <t>TUERCA CLUTCH YBR250</t>
  </si>
  <si>
    <t>TUERCA SOPORTE XP500</t>
  </si>
  <si>
    <t>VALVULA ESCAPE T110E</t>
  </si>
  <si>
    <t>VALVULA ESCAPE XV250</t>
  </si>
  <si>
    <t>VALVULA ESCAPE XT200/XT225</t>
  </si>
  <si>
    <t>VALVULA ESCAPE T110 T110ED</t>
  </si>
  <si>
    <t>VALVULA ESCAPE FZ-16</t>
  </si>
  <si>
    <t>VALVULA RUEDA DEL YW125/09</t>
  </si>
  <si>
    <t>VALVULA ESCAPE SZ-16</t>
  </si>
  <si>
    <t>VALVULA ESCAPE NEXT (3S81)</t>
  </si>
  <si>
    <t>VALVULA LAMINAS YZ80</t>
  </si>
  <si>
    <t>VARILLA DE FRENO V80</t>
  </si>
  <si>
    <t>VARILLA FRENO T110ER</t>
  </si>
  <si>
    <t>VARILLA FRENO XTZ125</t>
  </si>
  <si>
    <t>VARILLA FRENO RX100A</t>
  </si>
  <si>
    <t>CAPA#4</t>
  </si>
  <si>
    <t>EMBUDO</t>
  </si>
  <si>
    <t>LIMCAR</t>
  </si>
  <si>
    <t>LIMPIADOR CARBURADOR</t>
  </si>
  <si>
    <t>LIGA DE AMARRE</t>
  </si>
  <si>
    <t>ZAPLAR</t>
  </si>
  <si>
    <t>ZAPATOS LARGOS</t>
  </si>
  <si>
    <t>BUSO MOTOCROSS TEAM ROJO TALLA L</t>
  </si>
  <si>
    <t>YGG050</t>
  </si>
  <si>
    <t>BILLETERA YAMAHA AMARILLA TRES CUERPOS</t>
  </si>
  <si>
    <t>CHAQUETA VERANO AZUL</t>
  </si>
  <si>
    <t>FORRO PARA TECLADO MEDIANO</t>
  </si>
  <si>
    <t>BATA TECNICOS CENTRO DE SERVICIO</t>
  </si>
  <si>
    <t>CAMISETA YAMAHA TEAM AZUL/NEGRA TALLA M/2007</t>
  </si>
  <si>
    <t>CAMISA TEAM YAMAHA TALLA XL/2007</t>
  </si>
  <si>
    <t>TERMINAL</t>
  </si>
  <si>
    <t>MANUAL DE GARANTIA MOTOS 2T Y 4T</t>
  </si>
  <si>
    <t>TANK TOPS 1 MUJER MODA T-L</t>
  </si>
  <si>
    <t>TANK TOPS 1 MUJER MODA T-S</t>
  </si>
  <si>
    <t>TANK TOPS 1 MUJER MODA T-M</t>
  </si>
  <si>
    <t>RIÑONERA MODA HOMBRE</t>
  </si>
  <si>
    <t>SUITCHE ENCENDIDO YW100/05</t>
  </si>
  <si>
    <t>CAMISA BWS HOMBRE AZUL T-L</t>
  </si>
  <si>
    <t>CAMISETA ORIGINAL DAMA T-S</t>
  </si>
  <si>
    <t>LIQUIDO REFRIGERANTE</t>
  </si>
  <si>
    <t>CAMIBUSO 2 HOMBRE MODA T-M</t>
  </si>
  <si>
    <t>DIAFRAGMA YA90/DT125</t>
  </si>
  <si>
    <t>DIAFRAGMA CARBURADOR FZ-16</t>
  </si>
  <si>
    <t>PIJAMA GRIZZLY</t>
  </si>
  <si>
    <t>JGO CILINDRO MAESTRO YW100</t>
  </si>
  <si>
    <t>RENOVADOR PARTES PLASTICAS</t>
  </si>
  <si>
    <t>REMACHE CHASIS BR125E 1BV1</t>
  </si>
  <si>
    <t>LIQUIDO REFRIGERANTE MOTOR</t>
  </si>
  <si>
    <t>DESINFECTANTE CASCOS</t>
  </si>
  <si>
    <t>CHAQUETA IMPERMEABLE NEGRA</t>
  </si>
  <si>
    <t>TSHIRT CUELLO REDONDO AZUL</t>
  </si>
  <si>
    <t>TSHIRT CUELLO V AZUL</t>
  </si>
  <si>
    <t>CAMISA POLO TALLA 10</t>
  </si>
  <si>
    <t>BOMBA GASOLINA RHINO</t>
  </si>
  <si>
    <t>INDICADOR NIVEL GAS YBR125</t>
  </si>
  <si>
    <t>COPA BUJIA NWS</t>
  </si>
  <si>
    <t>MARTILLO DE CAUCHO</t>
  </si>
  <si>
    <t>PERILLA VELOCIME YBR125ESD</t>
  </si>
  <si>
    <t>CAMISETA POLO BLANCA</t>
  </si>
  <si>
    <t>CHAQUETA CORTAVIENTO NEGRA</t>
  </si>
  <si>
    <t>VENTILADOR RADIADOR XT660R</t>
  </si>
  <si>
    <t>VENTILADOR IZQ FZ1-N</t>
  </si>
  <si>
    <t>RADIADOR FZ1-N</t>
  </si>
  <si>
    <t>IMPERMEABLE PREMIUM YAMAHA</t>
  </si>
  <si>
    <t>MARCADOR LLANTA ROJO</t>
  </si>
  <si>
    <t>MARCADOR DE LLANTA NARANJA</t>
  </si>
  <si>
    <t>DIAFRAGMA TANQUE LIQ SZ-16</t>
  </si>
  <si>
    <t>RELOJ D48 TW STEEL YAM 925</t>
  </si>
  <si>
    <t>RELOJ D48 TW STEEL YAM 927</t>
  </si>
  <si>
    <t>RELOJ D45 TW STEEL YAM 926</t>
  </si>
  <si>
    <t>RELOJ D45 TW STEEL GRIS Y8</t>
  </si>
  <si>
    <t>RELOJ D40 TW STEEL GRIS Y7</t>
  </si>
  <si>
    <t>RI©ONERA YAMAHA NEGRA ROJA</t>
  </si>
  <si>
    <t>PIERNERA YAMAHA NEGRA ROJA</t>
  </si>
  <si>
    <t>CAMISETA TSHIRT AZUL</t>
  </si>
  <si>
    <t>CHOMPA RACING MASCULINA TL</t>
  </si>
  <si>
    <t>CHOMPA RACING MASCULINA TM</t>
  </si>
  <si>
    <t>PORTADOCUMENTOS AZUL</t>
  </si>
  <si>
    <t>ABRAZADERA CHASIS YW125/09</t>
  </si>
  <si>
    <t>MUELLE TAPA LAT DER FZ15ST</t>
  </si>
  <si>
    <t>CAMISETA YA 1 MAS NEGRA TM</t>
  </si>
  <si>
    <t>CAMISETA YA 1 MAS NEGRA TL</t>
  </si>
  <si>
    <t>CAMISETA YA 1 FEM NEGRA TM</t>
  </si>
  <si>
    <t>BUSO HERITAGE NEGRO FEM TM</t>
  </si>
  <si>
    <t>CONTROLADOR ANGULO DE CARB</t>
  </si>
  <si>
    <t>MUELLE TAPA LAT IZQ YZF-R3</t>
  </si>
  <si>
    <t>ABRAZADERA XT350/DT125/175</t>
  </si>
  <si>
    <t>MUG BODY 450ML</t>
  </si>
  <si>
    <t>TUBULAR SPLATTER RED</t>
  </si>
  <si>
    <t>BOLSO DION EDICION 60 AÑOS</t>
  </si>
  <si>
    <t>POLO HERITAGE FEMENINO TXL</t>
  </si>
  <si>
    <t>POLO HERITAGE MASCULINO TL</t>
  </si>
  <si>
    <t>BUSO HERITAGE NEGRO MAS TM</t>
  </si>
  <si>
    <t>ABARZADERA MANGUERA /YW125</t>
  </si>
  <si>
    <t>GUANTE BULLET NEGRO AM.N TALLA M</t>
  </si>
  <si>
    <t>GUANTE BULLET NEGRO NJ.N TALLA L</t>
  </si>
  <si>
    <t>GUANTE BULLET NEGRO NJ.N TALLA M</t>
  </si>
  <si>
    <t>GUANTE BULLET NEGRO RS.N TALLA M</t>
  </si>
  <si>
    <t>GUANTE BULLET NEGRO RS.N TALLA S</t>
  </si>
  <si>
    <t>GUANTE BULLET NEGRO RS.N TALLA L</t>
  </si>
  <si>
    <t>GUANTE BULLET NEGRO AM.N TALLA L</t>
  </si>
  <si>
    <t>POLO CLASSIC MASCULINO TXL</t>
  </si>
  <si>
    <t>GORRA MT NEGRA MALLA</t>
  </si>
  <si>
    <t>CAMISA PITS TEAM AZUL DAMA</t>
  </si>
  <si>
    <t>BILLE 2CU LONA YAMAHA REVS</t>
  </si>
  <si>
    <t>CAMISETA YA 1 FEM NEGRA TS</t>
  </si>
  <si>
    <t>CAMISETA MT NEGRA BL MAS L</t>
  </si>
  <si>
    <t>CAMISETA MT NEGRA AN MAS L</t>
  </si>
  <si>
    <t>BUSO MT NEGRO MAS XL</t>
  </si>
  <si>
    <t>LLAVERO LUMINOSO LED</t>
  </si>
  <si>
    <t>CHOMPA RACING INF AZUL T14</t>
  </si>
  <si>
    <t>CHOMPA RACING MASC AZUL TL</t>
  </si>
  <si>
    <t>VISORES CLAROS</t>
  </si>
  <si>
    <t>TULA MULTIUSO TAMAHA TOTTO</t>
  </si>
  <si>
    <t>BUSO HERITAGE NEGRO FEM TS</t>
  </si>
  <si>
    <t>IMPERMEABLE YAMAHA GRIS TM</t>
  </si>
  <si>
    <t>IMPERMEABLE YAMAHA GRIS TL</t>
  </si>
  <si>
    <t>GUANTE SHAFT MAVERICK TL L</t>
  </si>
  <si>
    <t>MORRAL COMPACTO YAMAHA 10L</t>
  </si>
  <si>
    <t>CAJA PORTACASCO BA51 YW125</t>
  </si>
  <si>
    <t>CAMISETA DOBLE CUELLO DAMA</t>
  </si>
  <si>
    <t>GRAPA DT125 99/XT600</t>
  </si>
  <si>
    <t>PANTALONETA YAMAHA MAS TXL</t>
  </si>
  <si>
    <t>CHAQUETA FLEXCITY YAMAHA GRIS TALLA XL</t>
  </si>
  <si>
    <t>BUSO R WORLD MAS TXL</t>
  </si>
  <si>
    <t>IMPERCAP YAMAHA TRANSP XXL</t>
  </si>
  <si>
    <t>GORRA CURVA MT</t>
  </si>
  <si>
    <t>GORRA PLANA MT</t>
  </si>
  <si>
    <t>CHOMPA MT FEMENINA M</t>
  </si>
  <si>
    <t>CAMISA MT MASCULINO GRIS M</t>
  </si>
  <si>
    <t>BOLSO MANOS LIBRES VEGA MT</t>
  </si>
  <si>
    <t>CHOMPA MT FEMENINA S</t>
  </si>
  <si>
    <t>CHAQUETA TERMICA MT MASCULINA XL</t>
  </si>
  <si>
    <t>ESPALDAR</t>
  </si>
  <si>
    <t>CHOMPA RACING YAMAHA FEMENINA TM</t>
  </si>
  <si>
    <t>CAMISA POLO RACING YAMAHA MASCULINO TL</t>
  </si>
  <si>
    <t>PLACA PRESION YC110D</t>
  </si>
  <si>
    <t>BILLETERA YAMAHA MASCULINA NEGRA</t>
  </si>
  <si>
    <t>PIERNERA YAMAHA AZUL</t>
  </si>
  <si>
    <t>TUBULAR YAMAHA AZ/GR</t>
  </si>
  <si>
    <t>TUBULAR YAMAHA RJ/NG</t>
  </si>
  <si>
    <t>BILLETERA YAMAHA LONA AZUL</t>
  </si>
  <si>
    <t>BOMBA GASOLINA N-MAX</t>
  </si>
  <si>
    <t>IMPERMEABLE YAMAHA DRY TURTLE AZUL TALLA XXL</t>
  </si>
  <si>
    <t>BILLETERA YAMAHA RANCING CLASSIC</t>
  </si>
  <si>
    <t>CHOMPA RACING BASIC MAS TM</t>
  </si>
  <si>
    <t>CHOMPA RACING BASIC MAS TL</t>
  </si>
  <si>
    <t>CORTAVIENTO RACING BASIC MAS TXL</t>
  </si>
  <si>
    <t>CHALECO OITA YAMAHA FEM TL</t>
  </si>
  <si>
    <t>CHAQUETAS NEGRAS T38</t>
  </si>
  <si>
    <t>CHAQUETA DE PROTECCIÓN FLEXCITY MAS TL</t>
  </si>
  <si>
    <t>LEVA CHOKE YB100/V80</t>
  </si>
  <si>
    <t>LEVA FRENO TRAS 57C1/FZ-16</t>
  </si>
  <si>
    <t>LEVA FRENO TRAS 57C1</t>
  </si>
  <si>
    <t>LEVA FRENO TRAS T115</t>
  </si>
  <si>
    <t>LEVA CLUTCH DT200/97</t>
  </si>
  <si>
    <t xml:space="preserve">DESCRIPCION </t>
  </si>
  <si>
    <t>CASQUILLO PEDAL CRANK ALUMINIO</t>
  </si>
  <si>
    <t>PROTECTOR MANIGUETA DER AZUL YW100</t>
  </si>
  <si>
    <t>CANASTA T110</t>
  </si>
  <si>
    <t>JUEGO TAPON MANUBRIO DT125/175</t>
  </si>
  <si>
    <t>JUEGO TAPON MANUBRIO V80</t>
  </si>
  <si>
    <t>PROTECTOR G/PIERNAS V80 ROJO</t>
  </si>
  <si>
    <t>REFERENCIA DESACTIVADA</t>
  </si>
  <si>
    <t>CANASTA V80 ROJO</t>
  </si>
  <si>
    <t>PARRILLA TRASERA CRIPTON NEGRA</t>
  </si>
  <si>
    <t>PROTECTOR MOTOR RX115 ALUMINIO</t>
  </si>
  <si>
    <t>PISO SUPERIOR COMPLETO YW100</t>
  </si>
  <si>
    <t>PROTECTOR SUITCHE YW-100</t>
  </si>
  <si>
    <t>PROTECTOR SUICHE NEXT (3S81)</t>
  </si>
  <si>
    <t>PISO INFERIOR YW100 (AZUL/AMA)</t>
  </si>
  <si>
    <t>PARRILLA TRASERA XT225 NEGRO</t>
  </si>
  <si>
    <t>PARRILLA TRASE CRIPTON NEGRA</t>
  </si>
  <si>
    <t>PARRILLA TRASERA YBR CROMADA</t>
  </si>
  <si>
    <t>PROTECTOR MOTOR XTZ125</t>
  </si>
  <si>
    <t>PROTEXOSTO</t>
  </si>
  <si>
    <t>TAPON VALVULA ROJO</t>
  </si>
  <si>
    <t>PROTECTOR MOFLE YBR125</t>
  </si>
  <si>
    <t>PROTECTOR DISCO DT200/XT225 BL</t>
  </si>
  <si>
    <t>NA346013</t>
  </si>
  <si>
    <t>NA346010</t>
  </si>
  <si>
    <t>NA346008</t>
  </si>
  <si>
    <t>NA346023</t>
  </si>
  <si>
    <t>PROTECTOR MANILAR I AZUL YW125</t>
  </si>
  <si>
    <t>PROTECTOR MANILAR D AZUL YW125</t>
  </si>
  <si>
    <t>NA346022</t>
  </si>
  <si>
    <t>PROTECTOR PISOS BWS 4 TIEMPOS DOS PIEZAS</t>
  </si>
  <si>
    <t>PROTECTOR SILENCIADOR YBR/08</t>
  </si>
  <si>
    <t>PISO SUPERIOR YW125/09</t>
  </si>
  <si>
    <t>PROTECTOR MOFLE YBR125E 1BV1</t>
  </si>
  <si>
    <t>NA326015</t>
  </si>
  <si>
    <t>NA216001</t>
  </si>
  <si>
    <t>NA106008</t>
  </si>
  <si>
    <t>ACCU-TRAXX PLANO BWS 4 TIEMPOS</t>
  </si>
  <si>
    <t>PARRILLA TRASERA FZ-16</t>
  </si>
  <si>
    <t>REJILLA FILTRO AIRE T110</t>
  </si>
  <si>
    <t>PARRILLA TRAS YW125/09</t>
  </si>
  <si>
    <t>PROTECTOR SILENCIADOR XTZ125</t>
  </si>
  <si>
    <t>NA346028</t>
  </si>
  <si>
    <t>NAALFORJAS</t>
  </si>
  <si>
    <t>ALFORJAS STANDAR</t>
  </si>
  <si>
    <t>PRO-21CF483000</t>
  </si>
  <si>
    <t>PROVELFZ16</t>
  </si>
  <si>
    <t>PROTECTOR MOFLE 1 NEGRO 1BN2</t>
  </si>
  <si>
    <t>WINCH RT25 2500 LB</t>
  </si>
  <si>
    <t>MAS-104001</t>
  </si>
  <si>
    <t>PROTECTOR CARTER YAMAHA FZ16</t>
  </si>
  <si>
    <t>MAS-106003</t>
  </si>
  <si>
    <t>PROTECTOR MOFLE YAMAHA FZ-16</t>
  </si>
  <si>
    <t>MAS-702006</t>
  </si>
  <si>
    <t>PISO SUPERIOR NEGRA FINO</t>
  </si>
  <si>
    <t>PLATINA IND PLATA FINO</t>
  </si>
  <si>
    <t>JUEGO PEDAL CRANK PLATA FINO</t>
  </si>
  <si>
    <t>MALETERO 29LT FINO</t>
  </si>
  <si>
    <t>PROTECTOR MOTOR YZ250F</t>
  </si>
  <si>
    <t>MALETERO SENCILLO ODIN</t>
  </si>
  <si>
    <t>PROTECTOR BOTELLA YZ85</t>
  </si>
  <si>
    <t>PRO-21CF483010</t>
  </si>
  <si>
    <t>PARRILLA TRASERA FZ16 2013 PROMECOL-PATA LARGA</t>
  </si>
  <si>
    <t>PRO-5YYF486000</t>
  </si>
  <si>
    <t>PRO-21CF483020</t>
  </si>
  <si>
    <t>NA346026</t>
  </si>
  <si>
    <t>PRO-1SVF477300</t>
  </si>
  <si>
    <t>COMPL PROMOFLE ALUM AMARI2ROAD</t>
  </si>
  <si>
    <t>PARRILLA TRASERA GRIS YW100/04</t>
  </si>
  <si>
    <t>PROTECTOR MOFLE FZ-16 Midnigth</t>
  </si>
  <si>
    <t>PROTECTOR G/CADENA FZ-16</t>
  </si>
  <si>
    <t>PARRILLAFZ</t>
  </si>
  <si>
    <t>ODIN-30V</t>
  </si>
  <si>
    <t>MALETERO SENCILLO TAPA VERDE</t>
  </si>
  <si>
    <t>DEF-MORRAL</t>
  </si>
  <si>
    <t>ABRAZ UNION CAJA FILTR FZ-16</t>
  </si>
  <si>
    <t>ABRAZADERA PROTEC MOFLE YW125/</t>
  </si>
  <si>
    <t>BUSORACING</t>
  </si>
  <si>
    <t>BUSO YAMAHA RACING</t>
  </si>
  <si>
    <t>BLANCO LLAVE XT125</t>
  </si>
  <si>
    <t>DEF-PIJAMA</t>
  </si>
  <si>
    <t>RINONERA ROY</t>
  </si>
  <si>
    <t>BOLSOCHASE</t>
  </si>
  <si>
    <t>CANGURO YAMAHA DEFFENDER</t>
  </si>
  <si>
    <t>DEF-RODILLERAS</t>
  </si>
  <si>
    <t>NA236021</t>
  </si>
  <si>
    <t>SLIDER FRONTAL PARA BWS 4 TIEMPOS UNIDAD</t>
  </si>
  <si>
    <t>PROTECTOR YZF-R1</t>
  </si>
  <si>
    <t>PORTACASCO</t>
  </si>
  <si>
    <t>NA236022</t>
  </si>
  <si>
    <t>SLIDER PARA PISO BWS 4 TIEMPOS</t>
  </si>
  <si>
    <t>BOLSO DION</t>
  </si>
  <si>
    <t>COMPL PROTEC MOFLE 58P4 FUCSIA</t>
  </si>
  <si>
    <t>COMPL REPOS ALUM NEGR 58P4PERS</t>
  </si>
  <si>
    <t>COMPL REPOS ALUM AZUL 58P4PERS</t>
  </si>
  <si>
    <t>COMPL REPOS ALUM FUCSIA 58P4PE</t>
  </si>
  <si>
    <t>FORRO SILLIN PERSONALIZ AZUL</t>
  </si>
  <si>
    <t>FORRO SILLIN PERSONALIZ BLANCA</t>
  </si>
  <si>
    <t>SLIDER TRASERO BWS 125</t>
  </si>
  <si>
    <t>REPOSAPIE ALUM DEL GRIS BWS125</t>
  </si>
  <si>
    <t>REPOSAPIE ALUM DEL NEGR BWS125</t>
  </si>
  <si>
    <t>REPOSAPIE ALUM TRA GRIS BWS125</t>
  </si>
  <si>
    <t>PROT MOTOR CUB INF FZ 16 FAZER</t>
  </si>
  <si>
    <t>NA236024</t>
  </si>
  <si>
    <t>SLIDER TRAS 2 PIEZAS BWS 4T UNIDAD</t>
  </si>
  <si>
    <t>ODIN-30M</t>
  </si>
  <si>
    <t>MALETERO SHAD 33LT FZ-16</t>
  </si>
  <si>
    <t>PROTECTOR TUBO ESCAPE XTZ250</t>
  </si>
  <si>
    <t>NA346042</t>
  </si>
  <si>
    <t>NA346043</t>
  </si>
  <si>
    <t>PISO OBR BWS 125 NATURAL</t>
  </si>
  <si>
    <t>SOBRETAPA LIQUIDO FRENO OBR BWS 125 ROJO</t>
  </si>
  <si>
    <t>SOBRETAPA LIQUIDO FRENO OBR BWS 125 DORADO</t>
  </si>
  <si>
    <t>PROTECTOR MOFLE OBR BWS ROJO</t>
  </si>
  <si>
    <t>PROTECTOR MOFLE OBR BWS AZUL</t>
  </si>
  <si>
    <t>TAPON ACEITE OBR FZ 16 NATURAL</t>
  </si>
  <si>
    <t>SLIDER OBR FZ 16 NATURAL</t>
  </si>
  <si>
    <t>PUNTERA LARGA OBR FZ 16 DORADO</t>
  </si>
  <si>
    <t>TAPON ACEITE OBR FZ 16 VERDE</t>
  </si>
  <si>
    <t>MANUBRIO MACIZO OBR BWS 125 FUCSIA</t>
  </si>
  <si>
    <t>PISO OBR BWS 125 VERDE</t>
  </si>
  <si>
    <t>PROTECTOR MOFLE OBR BWS FUCSIA</t>
  </si>
  <si>
    <t>REPOSAPIE TRASERO OBR BWS 125 FUCSIA</t>
  </si>
  <si>
    <t>QUILLA FZ 16</t>
  </si>
  <si>
    <t>JAC-KL0016</t>
  </si>
  <si>
    <t>PROGRIP GENERICO</t>
  </si>
  <si>
    <t>PROTECTOR MOFLE OBR FZ16 NEGRO</t>
  </si>
  <si>
    <t>PROTECTOR MOFLE OBR BWS DORADO</t>
  </si>
  <si>
    <t>REPOSAPIE TRASERO OBR BWS 125 DORADO</t>
  </si>
  <si>
    <t>SOBRETAPA LIQUIDO FRENO OBR BWS 125 AZUL</t>
  </si>
  <si>
    <t>NA716025</t>
  </si>
  <si>
    <t>ACCUTRAX OBR BWS 125 NATURAL</t>
  </si>
  <si>
    <t>SOBRETAPA LIQUIDO FRENO OBR BWS 125 FUCSIA</t>
  </si>
  <si>
    <t>PUNTERA CORTA OBR FZ 16 AZUL</t>
  </si>
  <si>
    <t>PUNTERA LARGA OBR FZ 16 AZUL</t>
  </si>
  <si>
    <t>PROTECTOR MOFLE OBR FZ 16 AZUL</t>
  </si>
  <si>
    <t>ACCUTRAX OBR FZ 16 NEGRO</t>
  </si>
  <si>
    <t>NA196022</t>
  </si>
  <si>
    <t>NA596022</t>
  </si>
  <si>
    <t>PUNTERA CORTA OBR FZ 16 ROJO</t>
  </si>
  <si>
    <t>PUNTERA CORTA OBR FZ 16 DORADO</t>
  </si>
  <si>
    <t>PROTECTOR MOTOR OBR BWS ROJO</t>
  </si>
  <si>
    <t>ODIN-30A</t>
  </si>
  <si>
    <t>UNID SLIDER TRASERO SEP PRO TEXEST</t>
  </si>
  <si>
    <t>PARES SLIDER DELANTERO</t>
  </si>
  <si>
    <t>TAPA SUITCHE</t>
  </si>
  <si>
    <t>TAPA TANQ GASOLINA 6 TORNILLOS</t>
  </si>
  <si>
    <t>SOBRE TAPA LIQUIDO FRENO</t>
  </si>
  <si>
    <t>JUEGO SLIDER YAMAHA FZ16</t>
  </si>
  <si>
    <t>ACCUTRAX OBR SZ-R AZUL</t>
  </si>
  <si>
    <t>JUEGO SLIDER YAMAHA R3</t>
  </si>
  <si>
    <t>PROTECTOR RADIADOR YAMAHA R3</t>
  </si>
  <si>
    <t>NA236029</t>
  </si>
  <si>
    <t>NA346044</t>
  </si>
  <si>
    <t>NA346045</t>
  </si>
  <si>
    <t>NA196021</t>
  </si>
  <si>
    <t>ODINV-30</t>
  </si>
  <si>
    <t>MALET VIKINGO 30 LTS-STOP ROJO</t>
  </si>
  <si>
    <t>MALET VIKINGO 30 LTS-STOP ROJO-TAPA ROJA</t>
  </si>
  <si>
    <t>JAC-KL004G</t>
  </si>
  <si>
    <t>PROTECTOR MOFLE XTZ125</t>
  </si>
  <si>
    <t>PARRILLA DT125/175</t>
  </si>
  <si>
    <t>PROTECTOR MOFLE YW100 SIN PINT</t>
  </si>
  <si>
    <t>JUEGO SLIDER YAMAHA MT07</t>
  </si>
  <si>
    <t>ODINA-30FR</t>
  </si>
  <si>
    <t>ODINV-30SH</t>
  </si>
  <si>
    <t>MALET VIKINGO 30 LTS STOP HUMO</t>
  </si>
  <si>
    <t>PROTECTOR FAROLA ALUM BWS125</t>
  </si>
  <si>
    <t>PROTECTOR VENTILADOR BWS 125</t>
  </si>
  <si>
    <t>NA716012</t>
  </si>
  <si>
    <t>SLIDER YBR</t>
  </si>
  <si>
    <t>PARRILLA ACCE SZ</t>
  </si>
  <si>
    <t>VISOR TRANSPARENTE SH338</t>
  </si>
  <si>
    <t>COMPL PROTEC MOFLE ALUM 58P4</t>
  </si>
  <si>
    <t>CAMARA RESONADOR SZ-16</t>
  </si>
  <si>
    <t>NA236001</t>
  </si>
  <si>
    <t>VISOR TRANSPARENTE SH821/881</t>
  </si>
  <si>
    <t>PROTECTOR CALIPER XTZ250</t>
  </si>
  <si>
    <t>PROTECTOR MANIGUETA XTZ1200Z</t>
  </si>
  <si>
    <t>PROTECTOR MOFLE XTZ250</t>
  </si>
  <si>
    <t>KIT MECANISMO VISOR SH60</t>
  </si>
  <si>
    <t>PISO SUPERIOR NEGRA B281</t>
  </si>
  <si>
    <t>CARTER XT660</t>
  </si>
  <si>
    <t>PISO N-MAX</t>
  </si>
  <si>
    <t>MT9 ALERON SENCILLA ALUMINIO</t>
  </si>
  <si>
    <t>MT9 VISOR+</t>
  </si>
  <si>
    <t>R3 PROTECTOR DE CADENA DE LUJO</t>
  </si>
  <si>
    <t>R3 ALERON DE SILLA EN ALUMINIO</t>
  </si>
  <si>
    <t>NMAX VISOR NEGRO</t>
  </si>
  <si>
    <t>GRIPS PROTIPER UNI COLOR</t>
  </si>
  <si>
    <t>PARRILLA YW125 BA5</t>
  </si>
  <si>
    <t>PROTECTOR MANIGUETA DT200 BLAN</t>
  </si>
  <si>
    <t>PROTECTOR MOTOR RX 115</t>
  </si>
  <si>
    <t>PARRILLA YFM700G</t>
  </si>
  <si>
    <t>PROTECTOR MOFLE 2 YZF-R3</t>
  </si>
  <si>
    <t>MT09 SLAYDER LATERAL DE GATO</t>
  </si>
  <si>
    <t>MOT-0115</t>
  </si>
  <si>
    <t>INTERCOMUNICADOR TCOM VB</t>
  </si>
  <si>
    <t>MOT-0114</t>
  </si>
  <si>
    <t>INTERCOMUNICADOR TCOM SC</t>
  </si>
  <si>
    <t>MOT-0404</t>
  </si>
  <si>
    <t>CAMARA SJCAM SJ4000 WIFI</t>
  </si>
  <si>
    <t>MOT-0203</t>
  </si>
  <si>
    <t>MOT-0204</t>
  </si>
  <si>
    <t>MOT-0205</t>
  </si>
  <si>
    <t>SOPORTE CELULAR GB004 TALLA XL</t>
  </si>
  <si>
    <t>PISO SUPERIOR N-MAX BC21</t>
  </si>
  <si>
    <t>JGO RADIOS TTR50</t>
  </si>
  <si>
    <t>EXPLORADORA REDONDA 750 LUMENS</t>
  </si>
  <si>
    <t>SLIDER TUBERIA BWS 125 10-UP</t>
  </si>
  <si>
    <t>VASO DOBLE PARED AZU/NEG/ROJ</t>
  </si>
  <si>
    <t>PROTECTOR MOTOR XT660R</t>
  </si>
  <si>
    <t>PROTECTOR CADENA</t>
  </si>
  <si>
    <t>SLAIDER NMAX</t>
  </si>
  <si>
    <t>W9T00118</t>
  </si>
  <si>
    <t>PARRILLA LAMINA BWS AZUL</t>
  </si>
  <si>
    <t>W9T00618</t>
  </si>
  <si>
    <t>W2T00514</t>
  </si>
  <si>
    <t>W2T00314</t>
  </si>
  <si>
    <t>W2T00614</t>
  </si>
  <si>
    <t>SLIDER FZ-S 20/FAZER 20 ROJO</t>
  </si>
  <si>
    <t>W2T00341</t>
  </si>
  <si>
    <t>W2T00323</t>
  </si>
  <si>
    <t>ODIN-46G</t>
  </si>
  <si>
    <t>MALETERO GRAND 46 LTSSTOP-ROJO</t>
  </si>
  <si>
    <t>W8T00024</t>
  </si>
  <si>
    <t>W1T00002</t>
  </si>
  <si>
    <t>W7T006EJ</t>
  </si>
  <si>
    <t>W7T001EJ</t>
  </si>
  <si>
    <t>W9T00518</t>
  </si>
  <si>
    <t>PROTECTOR VELOCIMETRO FI AZUL GRIS CRISTAL</t>
  </si>
  <si>
    <t>PROTECTORES DE BARRA GRIS ROJO</t>
  </si>
  <si>
    <t>PROTECTORES BARRA NEGRO AGUAMARINA</t>
  </si>
  <si>
    <t>COLA PARRILLA NEGRO AZUL</t>
  </si>
  <si>
    <t>CARETA DAGA ROJO</t>
  </si>
  <si>
    <t>CARETA DAGA AZUL</t>
  </si>
  <si>
    <t>CARETA DAGA BLANCO</t>
  </si>
  <si>
    <t>CARETA DAGA GRIS</t>
  </si>
  <si>
    <t>W2T00337</t>
  </si>
  <si>
    <t>W2T00537</t>
  </si>
  <si>
    <t>W1T00999</t>
  </si>
  <si>
    <t>W2T00214</t>
  </si>
  <si>
    <t>W7T005DJ</t>
  </si>
  <si>
    <t>TAPA FILTRO BWS FI AZUL MATE</t>
  </si>
  <si>
    <t>LAMINA EXSOTO FZ VERDE</t>
  </si>
  <si>
    <t>PROTECTORES BARRA NEGRO ROJO</t>
  </si>
  <si>
    <t>W2T00547</t>
  </si>
  <si>
    <t>DEFENSA SLIDER N-MAX NATURAL</t>
  </si>
  <si>
    <t>W2T00146</t>
  </si>
  <si>
    <t>W2T00114</t>
  </si>
  <si>
    <t>SLIDER FZ-S 20 / FAZER 20 AZUL</t>
  </si>
  <si>
    <t>PROTECTOR MOFLE YC110D</t>
  </si>
  <si>
    <t>ODINT-30</t>
  </si>
  <si>
    <t>W1T00015</t>
  </si>
  <si>
    <t>VOO-VELOCIMETRO BWSX CRISTAL</t>
  </si>
  <si>
    <t>PROTECTOR MANIGUETA DT200 NEGR</t>
  </si>
  <si>
    <t>ARM-0101069397</t>
  </si>
  <si>
    <t>PARRILLA CRYPTON FI115</t>
  </si>
  <si>
    <t>ARM-0203046240</t>
  </si>
  <si>
    <t>PROTECTOR MOFLE FZN250</t>
  </si>
  <si>
    <t>ALFORJAS PREMIUM</t>
  </si>
  <si>
    <t>W8T00028</t>
  </si>
  <si>
    <t>GORRA YAMAHA NEGRA</t>
  </si>
  <si>
    <t>ACC-004778</t>
  </si>
  <si>
    <t>MECANISMO CASCO XECURO</t>
  </si>
  <si>
    <t>W9T00046</t>
  </si>
  <si>
    <t>MALETAS LATERALES SEMIRRIGIDAS</t>
  </si>
  <si>
    <t>PROCTECTOR CARCAZA FZ 25 NEGRO</t>
  </si>
  <si>
    <t>PROTECTOR CARCAZA LIBERO</t>
  </si>
  <si>
    <t>W8T00027</t>
  </si>
  <si>
    <t>JUEGO PROTECTOR EXPLORADORAS</t>
  </si>
  <si>
    <t>GANCHO G/PIERNA 2 PLATA B281</t>
  </si>
  <si>
    <t>PN000423</t>
  </si>
  <si>
    <t>PN004821</t>
  </si>
  <si>
    <t>PN004822</t>
  </si>
  <si>
    <t>SLIDER OVER NEGRO ADHESIVO UNIVERSAL</t>
  </si>
  <si>
    <t>PROT CALIPER FZ 16 FAZER</t>
  </si>
  <si>
    <t>BOBINA ALTA YW125 58P4</t>
  </si>
  <si>
    <t>PROTECTOR REPOS DER NMAX</t>
  </si>
  <si>
    <t>MALET GT 46 LTS-STOPROJO</t>
  </si>
  <si>
    <t>ACUTRAXX XTZ 250</t>
  </si>
  <si>
    <t>VISOR N-MAX BC21</t>
  </si>
  <si>
    <t>PIJAMA IMPERMEABLE YAMAHA TL</t>
  </si>
  <si>
    <t>PLATINA SOP RUEDA XTZ125</t>
  </si>
  <si>
    <t>MALETERO PREMIUM</t>
  </si>
  <si>
    <t>PORTACASCO LIBERO (5C91)</t>
  </si>
  <si>
    <t>PIJAMA IMPERMEABLE YAMAHA TM</t>
  </si>
  <si>
    <t>ABRAZADERA FZ6-S</t>
  </si>
  <si>
    <t>XE-10111</t>
  </si>
  <si>
    <t>XE-10112</t>
  </si>
  <si>
    <t>XE-10113</t>
  </si>
  <si>
    <t>XE-10114</t>
  </si>
  <si>
    <t>XE-10115</t>
  </si>
  <si>
    <t>XE-10116</t>
  </si>
  <si>
    <t>XE-10117</t>
  </si>
  <si>
    <t>XE-10118</t>
  </si>
  <si>
    <t>XE-10119</t>
  </si>
  <si>
    <t>2704 XTRONG CHAQUETA HOMBRE NEGRO/ T XXL</t>
  </si>
  <si>
    <t>2704 XTRONG CHAQ VER MILITAR REFLGRIS/HOM/L/CE</t>
  </si>
  <si>
    <t>2324 XECURO IMPERM MOTOR RAINSUIT DP VER NEON XL</t>
  </si>
  <si>
    <t>PARRILLA YCZ 110</t>
  </si>
  <si>
    <t>PROTECTOR MOFLE YZF-R3</t>
  </si>
  <si>
    <t>IND-TECH170-RJ-L</t>
  </si>
  <si>
    <t>IND-TECH170-AZ-M</t>
  </si>
  <si>
    <t>IND-TECH170-AZ-L</t>
  </si>
  <si>
    <t>IND-TECH170-GR-M</t>
  </si>
  <si>
    <t>IND-TECH170-GR-L</t>
  </si>
  <si>
    <t>IND-TECH170-GR-S</t>
  </si>
  <si>
    <t>PROTECTOR 1 YZ250F</t>
  </si>
  <si>
    <t>PROTECTOR 2 YZ250F</t>
  </si>
  <si>
    <t>AMORTIG TRAS.V80</t>
  </si>
  <si>
    <t>AMORTIGUADOR RX100/115/125/135</t>
  </si>
  <si>
    <t>AMORTIGUADOR YW100</t>
  </si>
  <si>
    <t>JUEGO AMORITGUADORES V80</t>
  </si>
  <si>
    <t>AMORTIGUADOR TRAS COMPL XTZ250</t>
  </si>
  <si>
    <t>AMORTIGUADOR V80 94 ROJO</t>
  </si>
  <si>
    <t>AMORTIGUADOR TRAS T115</t>
  </si>
  <si>
    <t>AMORTIGUADOR YW125</t>
  </si>
  <si>
    <t>JGO AMORTIGUADOR TRAS ROJO 57C</t>
  </si>
  <si>
    <t>AMORTIGUADOR ROJO YW125X</t>
  </si>
  <si>
    <t>AMORTIGUADOR ROJO 1EP5</t>
  </si>
  <si>
    <t>AMORTIGUADOR YW125 NEGRO</t>
  </si>
  <si>
    <t>AMORTIGUADOR SZ-16</t>
  </si>
  <si>
    <t>AMORTIGUADOR XV250</t>
  </si>
  <si>
    <t>AMORTIGUADOR TRAS XTZ125</t>
  </si>
  <si>
    <t>AMORTIGUADOR CARENAJE YW125/09</t>
  </si>
  <si>
    <t>AMORTIGUADOR IZQ YW125X AZUL</t>
  </si>
  <si>
    <t>AMORTIGUADOR NEGRO ROJO 2BN1</t>
  </si>
  <si>
    <t>AMORTIGUADOR TRAS COMPYZF-R3</t>
  </si>
  <si>
    <t>AMORTIGUADOR YW125 BA41 BA51</t>
  </si>
  <si>
    <t>AMORTIGUADOR TRAS FZN250</t>
  </si>
  <si>
    <t>SUSPENSION COMPLETA MT03</t>
  </si>
  <si>
    <t>JUEGO ANILLOS 0.25 DT100/RX100 (B)</t>
  </si>
  <si>
    <t>3M51160140</t>
  </si>
  <si>
    <t>4AN1160300</t>
  </si>
  <si>
    <t>JUEGO ANILLOS STD DT200/94 (A)</t>
  </si>
  <si>
    <t>5581160120</t>
  </si>
  <si>
    <t>JUEGO ANILLOS 0.50 RX100/DT100 (A)</t>
  </si>
  <si>
    <t>JUEGO ANILLOS 0.75 TOMMY</t>
  </si>
  <si>
    <t>JUEGO ANILLOS 0.25 V80</t>
  </si>
  <si>
    <t>JUEGO ANILLOS 1.50 V80</t>
  </si>
  <si>
    <t>JUEGO ANILLOS 0.50 V80</t>
  </si>
  <si>
    <t>JUEGO ANILLOS 0.75 V80</t>
  </si>
  <si>
    <t>JUEGO ANILLOS 1.00 V80</t>
  </si>
  <si>
    <t>JUEGO ANILLOS 0.25 YB100</t>
  </si>
  <si>
    <t>JUEGO ANILLOS 0.50 RS100</t>
  </si>
  <si>
    <t>JUEGO ANILLOS 1.25 RX125/DT125</t>
  </si>
  <si>
    <t>JUEGO ANILLOS 1.50 RX125/DT125</t>
  </si>
  <si>
    <t>JUEGO ANILLOS 0.25 YW100</t>
  </si>
  <si>
    <t>JUEGO ANILLOS 0.25 RX115</t>
  </si>
  <si>
    <t>JUEGO ANILLOS 0.50 RX115</t>
  </si>
  <si>
    <t>JUEGO ANILLOS 0.75 RX115</t>
  </si>
  <si>
    <t>JUEGO ANILLOS 1.00 RX115</t>
  </si>
  <si>
    <t>JUEGO ANILLOS STD T110</t>
  </si>
  <si>
    <t>JUEGO ANILLOS STD DT100K</t>
  </si>
  <si>
    <t>JUEGO ANILLOS STD DT175K</t>
  </si>
  <si>
    <t>JUEGO ANILLOS 0.50 DT175</t>
  </si>
  <si>
    <t>JUEGO ANILLOS STD DT100J</t>
  </si>
  <si>
    <t>JUEGO ANILLOS 0.25 XT500</t>
  </si>
  <si>
    <t>JUEGO ANILLOS 0.75 XT500</t>
  </si>
  <si>
    <t>JUEGO ANILLOS STD DT125K</t>
  </si>
  <si>
    <t>JUEGO ANILLOS 0.75 DT175</t>
  </si>
  <si>
    <t>JUEGO ANILLOS YA/RX100</t>
  </si>
  <si>
    <t>ANILLOS YBR125 STD</t>
  </si>
  <si>
    <t>JUEGO ANILLOS 0.50 FS 80/V80</t>
  </si>
  <si>
    <t>ANILLOS YW100 0.50</t>
  </si>
  <si>
    <t>ANILLOS DT125K 100</t>
  </si>
  <si>
    <t>ANILLOS YW100 0.25</t>
  </si>
  <si>
    <t>ANILLO 0 50 FZ50</t>
  </si>
  <si>
    <t>ANILLOS YB 100 STD</t>
  </si>
  <si>
    <t>JP36LE16051.75</t>
  </si>
  <si>
    <t>ANILLOS YA / RX 100 HIN. 175</t>
  </si>
  <si>
    <t>ANILLO 025 DT200</t>
  </si>
  <si>
    <t>JGO ANILLOS (050) LIBERO</t>
  </si>
  <si>
    <t>4CE1603000</t>
  </si>
  <si>
    <t>JGO ANILLOS STD YW125/09</t>
  </si>
  <si>
    <t>JGO ANILLOS STD YZ250N/01 WR25</t>
  </si>
  <si>
    <t>JGO ANILLOS 1.00 XT500</t>
  </si>
  <si>
    <t>JGO ANILLOS YZ426/WR450F</t>
  </si>
  <si>
    <t>JGO ANILLOS 3S81</t>
  </si>
  <si>
    <t>JGO ANILLOS STD DT175K</t>
  </si>
  <si>
    <t>JGO ANILLOS STD YZF-R1</t>
  </si>
  <si>
    <t>ANILLO CARRETEL XTZ125</t>
  </si>
  <si>
    <t>JGO ANILLOS STD XT660R</t>
  </si>
  <si>
    <t>ANILLO SUSPENSION XTZ125</t>
  </si>
  <si>
    <t>JGO ANILLOS YBR250</t>
  </si>
  <si>
    <t>JGO ANILLOS YZ250F</t>
  </si>
  <si>
    <t>JGO ANILLOS (ETD) YZF-R3(2MS1)</t>
  </si>
  <si>
    <t>JGO ANILLOS FZN250</t>
  </si>
  <si>
    <t>JGO ANILLOS YC110D</t>
  </si>
  <si>
    <t>ARANDELA PINADORA SPROKET DT125 4H</t>
  </si>
  <si>
    <t>ARANDELA PINADORA SPROKET DT125 6H</t>
  </si>
  <si>
    <t>ARANDELA PINADORA SPROKET DT125/175K</t>
  </si>
  <si>
    <t>ARANDELA CARENAJE RX115/RXS115</t>
  </si>
  <si>
    <t>ARANDELA PINADORA T110</t>
  </si>
  <si>
    <t>ARANDELA AJUSTE CIGUENAL XV250</t>
  </si>
  <si>
    <t>TUERCA RUEDA NEXT (3S81)</t>
  </si>
  <si>
    <t>COLLAR PALANCA ARRANQUE YBR125</t>
  </si>
  <si>
    <t>ARANDELA DIRECCION LIBERO/5P42</t>
  </si>
  <si>
    <t>ARANDELA LEVA CAMBIOS LIBERO</t>
  </si>
  <si>
    <t>ARANDELA VARILLA FRENO FZ-16</t>
  </si>
  <si>
    <t>ARANDELA EJE TRANSMISION YW100</t>
  </si>
  <si>
    <t>ARANDELA DISCO FIJA POLEA 3S81</t>
  </si>
  <si>
    <t>PRESILLA REDONDA CLUTCH 3S81</t>
  </si>
  <si>
    <t>ARANDELA PINON SAL YBR125E 1BV</t>
  </si>
  <si>
    <t>COLLAR</t>
  </si>
  <si>
    <t>ARANDELA PLANA G/BARRO FZ-16</t>
  </si>
  <si>
    <t>CIRCLIP(10A)</t>
  </si>
  <si>
    <t>ARANDELA ASIENTO AGUJA RX100</t>
  </si>
  <si>
    <t>ARANDELA EMBRAGUE LIBERO</t>
  </si>
  <si>
    <t>RANDELA CARBURADOR</t>
  </si>
  <si>
    <t>ARANDELA PINADORA YBR125/DT200</t>
  </si>
  <si>
    <t>ARANDELA TORNILLO MOTOR LIBERO</t>
  </si>
  <si>
    <t>ARANDELA CALIPER</t>
  </si>
  <si>
    <t>ARANDELA PINON SALIDA LIBERO</t>
  </si>
  <si>
    <t>ARAND PLANA MOFLE XTZ125/250</t>
  </si>
  <si>
    <t>ARAND PINON VEL YBR125E 1BV1</t>
  </si>
  <si>
    <t>ARANDELA TUERCA CLUTCH T110E</t>
  </si>
  <si>
    <t>ARANDELA CUBIERTA LATERAL 5P42</t>
  </si>
  <si>
    <t>ARANDELA PLANA XT660R/DT</t>
  </si>
  <si>
    <t>ARANDELA CARBURADOR YW125/09</t>
  </si>
  <si>
    <t>ARANDELA TANQUE GASOLINA 5C9</t>
  </si>
  <si>
    <t>ARANDELA TUERCA CLUTCH RX115/V</t>
  </si>
  <si>
    <t>ARANDELA MANZANA CLUTCH RX100A</t>
  </si>
  <si>
    <t>ARANDELA PALANA YBR125</t>
  </si>
  <si>
    <t>ARANDELA BASE STOP RX115/RXS11</t>
  </si>
  <si>
    <t>ARANDELA PINON EJE CRANK T110E</t>
  </si>
  <si>
    <t>ARANDELA PROTECTOR MOFLE YW100</t>
  </si>
  <si>
    <t>ARAND PLANA 5C9/YFM660/FZ-16</t>
  </si>
  <si>
    <t>ARANDELA PLANA SOPORTE FZ-16</t>
  </si>
  <si>
    <t>ARANDELA PLANA EJE BOMBA RX115</t>
  </si>
  <si>
    <t>ARANDELA DIRECCON FZ16</t>
  </si>
  <si>
    <t>ARANDELA CIERRE CIGUENAL FZ-16</t>
  </si>
  <si>
    <t>ARANDELA PLANA YBR250/XTZ250</t>
  </si>
  <si>
    <t>ARANDELA XT225/350/600</t>
  </si>
  <si>
    <t>ARANDELA PLANA YW125DX</t>
  </si>
  <si>
    <t>ARANDELA FRENO DISCO 5C91/RX11</t>
  </si>
  <si>
    <t>ARANDELA REPOSAPIE XT500</t>
  </si>
  <si>
    <t>PRESILLA CY50/98</t>
  </si>
  <si>
    <t>ARANDELA PLANA PEDAL CAMBIOS T</t>
  </si>
  <si>
    <t>ARANDELA CUNA DIRECCION XTZ125</t>
  </si>
  <si>
    <t>ARANDELA TIJERA XT660R</t>
  </si>
  <si>
    <t>PRESILLA ACOPLE CARBURLIBERO</t>
  </si>
  <si>
    <t>ARAND RUEDA DEL YBR125E 1BV1</t>
  </si>
  <si>
    <t>ARANDELA ONDULADA XTZ125</t>
  </si>
  <si>
    <t>TORNILLO RX100 CY50/98</t>
  </si>
  <si>
    <t>PRESILLA SUGETADOR MANG. YW100</t>
  </si>
  <si>
    <t>ARANDELA PRENSA CLUTCH RXS-115</t>
  </si>
  <si>
    <t>ARANDELA EX 115S/LB80/RXS 99</t>
  </si>
  <si>
    <t>ARANDELA RXS115/V80/YW125/09</t>
  </si>
  <si>
    <t>ARANDELA SEPARACION PINON 3a Y</t>
  </si>
  <si>
    <t>ARANDEL SEGURO PLATO PRES T115</t>
  </si>
  <si>
    <t>ARANDELA PORTABANDAS DT125/175</t>
  </si>
  <si>
    <t>PRESILLA (CANDADO)</t>
  </si>
  <si>
    <t>ARANDELA REPOS TRAS DER 3S81</t>
  </si>
  <si>
    <t>ARANDELA PLANA YBR125SS FZ16</t>
  </si>
  <si>
    <t>ARANDELA RUEDA TRAS YW100/XT22</t>
  </si>
  <si>
    <t>ARANDELA DE AJUSTE</t>
  </si>
  <si>
    <t>PRESILLA RETENEDOR SUSP 57C1</t>
  </si>
  <si>
    <t>ARANDELA SUSPENSION YW125/09</t>
  </si>
  <si>
    <t>ARANDELA PLANA YZF-R15</t>
  </si>
  <si>
    <t>ARANDELA MANZ CLUTYBR125E 1BV1</t>
  </si>
  <si>
    <t>ARANDELA EJE CAMBIOS RXS115/DT</t>
  </si>
  <si>
    <t>PRESILLA BBA ACEITE 3S81</t>
  </si>
  <si>
    <t>ARANDELA PINADORA XTZ125</t>
  </si>
  <si>
    <t>PRESILL RETENE BARRA SUSP SZ16</t>
  </si>
  <si>
    <t>ARANDELA PINADORA T115</t>
  </si>
  <si>
    <t>ARANDELA PINON TACOMETRO DT125</t>
  </si>
  <si>
    <t>ARANDELA PLANA YBR125/XTZ125</t>
  </si>
  <si>
    <t>ARANDELA MANGUERA XTZ750</t>
  </si>
  <si>
    <t>ARANDELA RUEDA TRAS YW125/09</t>
  </si>
  <si>
    <t>ARAN PLAN MANG FREN 5P42/FZ-16</t>
  </si>
  <si>
    <t>ARANDELA AMORTIG T110 LIBERO</t>
  </si>
  <si>
    <t>ARANDELA RX115S YBR125</t>
  </si>
  <si>
    <t>ARANDELA PLANA RUEDA TRAS 5P42</t>
  </si>
  <si>
    <t>ARANDELA HORQU SUP YBR125ESD</t>
  </si>
  <si>
    <t>PRESILLA CARBURADOR YW125/09</t>
  </si>
  <si>
    <t>ARANDELA RESORTE XTZ125E</t>
  </si>
  <si>
    <t>ARANDELA XTZ125E</t>
  </si>
  <si>
    <t>ARBOL DE LEVAS COMPLETO LIBERO</t>
  </si>
  <si>
    <t>ARBOL LEVAS COMP FZ-16</t>
  </si>
  <si>
    <t>ARBOL LEVAS YBR125</t>
  </si>
  <si>
    <t>ARBOL LEVAS YBR125E 1BV1</t>
  </si>
  <si>
    <t>ARBOL DE LEVAS COMPL 3S8</t>
  </si>
  <si>
    <t>ARBOL LEVAS 1 T115</t>
  </si>
  <si>
    <t>ARBOL LEVAS XTZ250</t>
  </si>
  <si>
    <t>ARBOL LEVAS XTZ125</t>
  </si>
  <si>
    <t>ARBOL LEVAS B391</t>
  </si>
  <si>
    <t>ARBOL LEVAS FZN250</t>
  </si>
  <si>
    <t>GUARDAPIERNA DERECHO T110/02 VERDE</t>
  </si>
  <si>
    <t>GUARDAPIERNAS DERECHO AZUL T110/03</t>
  </si>
  <si>
    <t>GUARDAPIERNAS DERECHO AZUL T110/00</t>
  </si>
  <si>
    <t>GUARDA PIERNA NEGRO (SMX) T115</t>
  </si>
  <si>
    <t>G/PIERNA LB80 95 VIOLETA</t>
  </si>
  <si>
    <t>5H01215100</t>
  </si>
  <si>
    <t>BALANCIN VALVULA LIBERO 5P42</t>
  </si>
  <si>
    <t>BALANCEADOR T110 2P61 T110ED</t>
  </si>
  <si>
    <t>BALANCIN VALVULA FZ-16</t>
  </si>
  <si>
    <t>BALANCIN VALVYBR125E 1BV1 TTR5</t>
  </si>
  <si>
    <t>BALANCIN YFM350FWB</t>
  </si>
  <si>
    <t>BALANCEADOR T110</t>
  </si>
  <si>
    <t>BALANCIN VALV T115</t>
  </si>
  <si>
    <t>BALANCEADOR CIGUEN YBR125E1BV1</t>
  </si>
  <si>
    <t>SISTEMA ELECTRICO 2CD1</t>
  </si>
  <si>
    <t>BALANC RADIOS RUEDA DEL XT660R</t>
  </si>
  <si>
    <t>BALANCIN VALVULA SZ16R</t>
  </si>
  <si>
    <t>BALANCIN VALVULAS YZF-R15 B841</t>
  </si>
  <si>
    <t>BALANCIN VALVULA T115BF21 2016</t>
  </si>
  <si>
    <t>93306304X7</t>
  </si>
  <si>
    <t>K601B6004Z</t>
  </si>
  <si>
    <t>K601B6201Z</t>
  </si>
  <si>
    <t>BALINERA PINADORA 6204</t>
  </si>
  <si>
    <t>K601B6301Z</t>
  </si>
  <si>
    <t>BALINERA PINADORA 6304</t>
  </si>
  <si>
    <t>BALINERA KOYO 6302</t>
  </si>
  <si>
    <t>K601B6300Z</t>
  </si>
  <si>
    <t>BALINERA KOYO 6001</t>
  </si>
  <si>
    <t>BALINERA KOYO 6002</t>
  </si>
  <si>
    <t>BALINERA KOYO 6200</t>
  </si>
  <si>
    <t>BALINERA KOYO JAPON 6301/2RS</t>
  </si>
  <si>
    <t>K601B6302Z</t>
  </si>
  <si>
    <t>K601B6202Z</t>
  </si>
  <si>
    <t>BALINERA TRASMISION NEXT</t>
  </si>
  <si>
    <t>BALIN EJE CAJA V80</t>
  </si>
  <si>
    <t>JGO BALIN CUNA DIREC 5P42 FZ16</t>
  </si>
  <si>
    <t>RODILLO DE AGUJAS 32MTM3811A</t>
  </si>
  <si>
    <t>BALINERA CIGUEÑAL XT 225</t>
  </si>
  <si>
    <t>K601B69012</t>
  </si>
  <si>
    <t>BALINERA KOYO 83913-9TC4</t>
  </si>
  <si>
    <t>BALINERA KOYO 6004</t>
  </si>
  <si>
    <t>BALINERA KOYO 6002 2RS</t>
  </si>
  <si>
    <t>BALINERA KOYO 6201RSC3</t>
  </si>
  <si>
    <t>BALINER RUEDA TRAS YZFR15/FZ16</t>
  </si>
  <si>
    <t>BALINERA RUEDA TRAS 5P42</t>
  </si>
  <si>
    <t>BALIN CUNA DIRECCION 5C91/5C92</t>
  </si>
  <si>
    <t>BALINERA RUED TRAS YZFR15/FZ16</t>
  </si>
  <si>
    <t>BALINERA KOYO 6203</t>
  </si>
  <si>
    <t>BALINERA RUEDA TRAS T110/RX115</t>
  </si>
  <si>
    <t>BALIN YBR125E 1BV1</t>
  </si>
  <si>
    <t>BALINERA CIGUENAL NEXT(3S81)</t>
  </si>
  <si>
    <t>BALINERA KOYO 6204</t>
  </si>
  <si>
    <t>BALINERA NACHI 6004 C3</t>
  </si>
  <si>
    <t>BALINERA KOYO 83A916-CSH DT200</t>
  </si>
  <si>
    <t>BALINERA NACHI 6301ZE C3</t>
  </si>
  <si>
    <t>BALINERA CIGUENAL T115</t>
  </si>
  <si>
    <t>BALINERA YFM660R</t>
  </si>
  <si>
    <t>BALINERA RUEDA DEL YW100</t>
  </si>
  <si>
    <t>BALINERA ARBOL DE LEVAS 3S81</t>
  </si>
  <si>
    <t>BALINERA NACHI 6202 C3</t>
  </si>
  <si>
    <t>BALINERA PORTA SPROKET T110/RX</t>
  </si>
  <si>
    <t>BALINERA TRAS T115</t>
  </si>
  <si>
    <t>BALIN XT660R</t>
  </si>
  <si>
    <t>BALINERA NACHI 6200ZE C3</t>
  </si>
  <si>
    <t>BALINERA CIGUENAL T110E 2P61</t>
  </si>
  <si>
    <t>BALINERA RUEDA TRAS FZ16</t>
  </si>
  <si>
    <t>BALIN JOINT YFM660</t>
  </si>
  <si>
    <t>BALINERA NACHI 6202ZE C3</t>
  </si>
  <si>
    <t>BALINERA NACHI 6002 C3</t>
  </si>
  <si>
    <t>BALINERA NACHI 6302ZE C3</t>
  </si>
  <si>
    <t>BALINERA EJE PPAL YA90</t>
  </si>
  <si>
    <t>BALINER RUEDA DEL XT225/350/60</t>
  </si>
  <si>
    <t>BALINERA NACHI 6205 C3</t>
  </si>
  <si>
    <t>BALINERA NACHI 6200 C3</t>
  </si>
  <si>
    <t>BALINERA EJE PPAL SZ16</t>
  </si>
  <si>
    <t>BALINERA TRANSMISI LIBERO 5P42</t>
  </si>
  <si>
    <t>BALINERA EJE CAJA V80/YBR125</t>
  </si>
  <si>
    <t>BALINERA KOYO 6203RSC3</t>
  </si>
  <si>
    <t>BALINERA ARBOL LEVAS YZF-R15</t>
  </si>
  <si>
    <t>BALINERA No 6302 DT125</t>
  </si>
  <si>
    <t>BALINERA HORQUILLA XTZ125 1SB3</t>
  </si>
  <si>
    <t>BALINERA YZFR-15</t>
  </si>
  <si>
    <t>BALINERA CIGUENAL SZ16</t>
  </si>
  <si>
    <t>BALINERA ARBOL LEVAS R15</t>
  </si>
  <si>
    <t>BALINERA RUED TRAS YBR125E1BV1</t>
  </si>
  <si>
    <t>BALINERA FZ1</t>
  </si>
  <si>
    <t>BALINERA YFM70RW</t>
  </si>
  <si>
    <t>BALIN CLUTCH FZ-16/YZFR15 2011</t>
  </si>
  <si>
    <t>BALINERA SUSP TRAS NEXT (3S81)</t>
  </si>
  <si>
    <t>BALINERA BALANCEADOR DT200/YZ4</t>
  </si>
  <si>
    <t>BALINERA YZF R15</t>
  </si>
  <si>
    <t>BALINERA 6002 2CD1</t>
  </si>
  <si>
    <t>BALINERA HORQUILLA XT350/XT600</t>
  </si>
  <si>
    <t>BALINERA YW125DX</t>
  </si>
  <si>
    <t>NA-93309-054YA</t>
  </si>
  <si>
    <t>BALINERA NACHI 6003 C3</t>
  </si>
  <si>
    <t>BALINERA EJE CONDUCTOR N-MAX</t>
  </si>
  <si>
    <t>BALINERA T115FSE</t>
  </si>
  <si>
    <t>BALINERA NACHI 6004ZE C3</t>
  </si>
  <si>
    <t>BALINERA NACHI 6304 C3</t>
  </si>
  <si>
    <t>BALINERA NACHI 6305 C3</t>
  </si>
  <si>
    <t>BALINERA NACHI 6204 C3</t>
  </si>
  <si>
    <t>BALINERA NACHI 6203ZE C3</t>
  </si>
  <si>
    <t>BALINERA ARBOL LEVAS 2BN1 2BN2</t>
  </si>
  <si>
    <t>1V12311000</t>
  </si>
  <si>
    <t>BARRA SUSPENSION RX100</t>
  </si>
  <si>
    <t>5612537100</t>
  </si>
  <si>
    <t>BARRA TENSORA LB80</t>
  </si>
  <si>
    <t>BARRA SUSP YW100</t>
  </si>
  <si>
    <t>BARRA SUSP NEXT (3S81)</t>
  </si>
  <si>
    <t>BARRA SUSP FZ6-N</t>
  </si>
  <si>
    <t>HORQUILLA INF LIBERO 5C91/5C92</t>
  </si>
  <si>
    <t>TUBO INTERN T115</t>
  </si>
  <si>
    <t>HORQUILLA INF 57C1</t>
  </si>
  <si>
    <t>HORQUILLA INF 5P42</t>
  </si>
  <si>
    <t>BARRA SUSP YZF-R15</t>
  </si>
  <si>
    <t>BARRA SUSP RX100</t>
  </si>
  <si>
    <t>HORQUILLA SUP 57C1</t>
  </si>
  <si>
    <t>SUSP COMPLETA T115</t>
  </si>
  <si>
    <t>BARRA ESTABILIZADORA YFM700F</t>
  </si>
  <si>
    <t>HORQUILLA INF T110</t>
  </si>
  <si>
    <t>BARRA SUSP SZ-16</t>
  </si>
  <si>
    <t>BARRA TENSORA /RX100/RXS/5C9</t>
  </si>
  <si>
    <t>CALCA GUIA AIRE DERECHA AZUL</t>
  </si>
  <si>
    <t>HORQUILLA SUP 5P42</t>
  </si>
  <si>
    <t>BARRA TENSORA T115</t>
  </si>
  <si>
    <t>BARRA SUSP T115FSE</t>
  </si>
  <si>
    <t>HORQUILLA FORK OIL 10X1LITRO</t>
  </si>
  <si>
    <t>HORQUILLA FORK OIL 10W X0.5L</t>
  </si>
  <si>
    <t>HORQUILLA INF N-MAX BC21</t>
  </si>
  <si>
    <t>NA6N63B4</t>
  </si>
  <si>
    <t>BATERIA 6V DT125</t>
  </si>
  <si>
    <t>TW6N42A5</t>
  </si>
  <si>
    <t>BATERIA 12V XL125/RX100C</t>
  </si>
  <si>
    <t>BATERIA 12N5.5-3B YBR125</t>
  </si>
  <si>
    <t>BATERIA (YTX5L-BS) YW100</t>
  </si>
  <si>
    <t>BATERIA YT5L-B BWS</t>
  </si>
  <si>
    <t>TWYT5LBS</t>
  </si>
  <si>
    <t>BATERIA YT5L-BS BWS YW 100 / TOP BOY</t>
  </si>
  <si>
    <t>CABLE ACELERADOR YB100</t>
  </si>
  <si>
    <t>YSA6NA2A90</t>
  </si>
  <si>
    <t>BATERIA (6N4-2A-9) V80</t>
  </si>
  <si>
    <t>D079</t>
  </si>
  <si>
    <t>DO81</t>
  </si>
  <si>
    <t>AGUA BATERIA</t>
  </si>
  <si>
    <t>BATERIA YTX7L-BS XTZ250/YBR250</t>
  </si>
  <si>
    <t>ELECTROLITO DE BATERIA 310ML</t>
  </si>
  <si>
    <t>BATERIA (GTX5L-BS) YFM90</t>
  </si>
  <si>
    <t>BATERIA (YFM50R) GS 12N7D-3B</t>
  </si>
  <si>
    <t>YSAYB7BB</t>
  </si>
  <si>
    <t>CAJA BATERIA 5C91/5C92</t>
  </si>
  <si>
    <t>BATERIA YFM 125G (12N12C-4A-2)</t>
  </si>
  <si>
    <t>BATERIA (GM103A2 12V10A) XV250</t>
  </si>
  <si>
    <t>BATERIA (GT12B-4) TDM850/TDM90</t>
  </si>
  <si>
    <t>CAJA BATERIA FZ-16</t>
  </si>
  <si>
    <t>BATERIA YT9A WET</t>
  </si>
  <si>
    <t>CAJA DE BATERIA YFM700</t>
  </si>
  <si>
    <t>BATERIA (YT12B-4) TDM850/TDM90</t>
  </si>
  <si>
    <t>BATERIA YTZ7V (WET) NMAX TRICY</t>
  </si>
  <si>
    <t>BOBINA ENCENDIDO XT250</t>
  </si>
  <si>
    <t>BOBINA ENCENDIDO DT175EF</t>
  </si>
  <si>
    <t>BOBINA LUCES RX115</t>
  </si>
  <si>
    <t>BOBINA LUCES Y CARGA V80</t>
  </si>
  <si>
    <t>BOBINA ENCENDIDO DT125/175K/96</t>
  </si>
  <si>
    <t>BOBINA ENCENDIDO DT175</t>
  </si>
  <si>
    <t>BOBINA ENCENDIDO RX115</t>
  </si>
  <si>
    <t>BOBINA ENCENDIDO DT125</t>
  </si>
  <si>
    <t>3JO8551320</t>
  </si>
  <si>
    <t>BOBINA LUCES DT175</t>
  </si>
  <si>
    <t>JGO BOBINAS T110Z T110ED</t>
  </si>
  <si>
    <t>BOBINA LUCES V80</t>
  </si>
  <si>
    <t>3GFH140300</t>
  </si>
  <si>
    <t>1MA81313</t>
  </si>
  <si>
    <t>JGO BOBINAS XTZ125</t>
  </si>
  <si>
    <t>BOBINA YZ450F/04</t>
  </si>
  <si>
    <t>JGO BOBINAS 57C1</t>
  </si>
  <si>
    <t>JGO BOBINAS XTZ250</t>
  </si>
  <si>
    <t>BOBINA LUCES RX100</t>
  </si>
  <si>
    <t>BOBINA LUCES RX115/125</t>
  </si>
  <si>
    <t>JGO BOBINAS YBR125E 1BV1</t>
  </si>
  <si>
    <t>JGO BOBINAS XT660R</t>
  </si>
  <si>
    <t>JGO BOBINAS YW125 58P4</t>
  </si>
  <si>
    <t>BOBINA DE ALTA YZ85/03</t>
  </si>
  <si>
    <t>JGO BOBINAS MT09</t>
  </si>
  <si>
    <t>PLATO BOBINAS DT125 99</t>
  </si>
  <si>
    <t>BOBINA ALTA V80 94</t>
  </si>
  <si>
    <t>JGO BOBINAS FZ15</t>
  </si>
  <si>
    <t>BOBINA ALTA YBR125 ESD</t>
  </si>
  <si>
    <t>JGO BOBINA T115FSE</t>
  </si>
  <si>
    <t>JGO BOBINAS MT03</t>
  </si>
  <si>
    <t>JGO BOBINAS FZN250</t>
  </si>
  <si>
    <t>BOBINA CARGA RX115/YB100</t>
  </si>
  <si>
    <t>BOMBA ACEITE V80</t>
  </si>
  <si>
    <t>BOMBA ACEITE FZ-16</t>
  </si>
  <si>
    <t>BOMBA ACEITE XT200/XT225/SEROW</t>
  </si>
  <si>
    <t>BOMBA DE ACEITE COMPLETA</t>
  </si>
  <si>
    <t>BOMBA ACEITE LIBERO125</t>
  </si>
  <si>
    <t>BOMBA ACEITE NEXT (3S81)</t>
  </si>
  <si>
    <t>BOMBA DE ACEITE XTZ250</t>
  </si>
  <si>
    <t>BOMBA ACEITE YS250</t>
  </si>
  <si>
    <t>BOMBA ACEITE N-MAX</t>
  </si>
  <si>
    <t>BOMBA ACEITE T115 BF21</t>
  </si>
  <si>
    <t>028T</t>
  </si>
  <si>
    <t>BOMBILLO STOP 6V</t>
  </si>
  <si>
    <t>BOMBILLO PILOTO FAROLA DT200</t>
  </si>
  <si>
    <t>BOMBILLO FAROLA FS80/DT100/V80</t>
  </si>
  <si>
    <t>BOMBILLO PILOTO RX100A</t>
  </si>
  <si>
    <t>BOMBILLO DIRECCIONAL 12V</t>
  </si>
  <si>
    <t>BOMBILLO FAROLA 12V60/55 DT125</t>
  </si>
  <si>
    <t>BOMBILLO STOP 12V21/5W</t>
  </si>
  <si>
    <t>BOMBILLO PILOTO V80/RX100/115/</t>
  </si>
  <si>
    <t>BOMBILLO FAROLA 12V35/35 DT125</t>
  </si>
  <si>
    <t>BOMBILLO FAROLA 12V75/75 DT125</t>
  </si>
  <si>
    <t>BOMBILLO FAROLA 3PATAS 6V25/25 XENON</t>
  </si>
  <si>
    <t>BOMBILLO FAROLA 1 PATA 6V35/35 V80/LB80/FR80/C70</t>
  </si>
  <si>
    <t>BOMBILLO FAROLA RX115 SEMIHALOGENO</t>
  </si>
  <si>
    <t>BOMBILLO FAROLA RX100A 6V 3P</t>
  </si>
  <si>
    <t>BOMBILLO FAROLA 3 PATAS 12V RX100C</t>
  </si>
  <si>
    <t>BOMBILLO DIRECCIONAL RX100/115</t>
  </si>
  <si>
    <t>4N08351610</t>
  </si>
  <si>
    <t>BOMBILLO TABLERO</t>
  </si>
  <si>
    <t>BOMBILLO FAROLA RX100 6V</t>
  </si>
  <si>
    <t>BOMBILLO FAROLA RX100CD 12V LIBERO</t>
  </si>
  <si>
    <t>BOMBILLO FAROLA 6V 25/25 IP TW</t>
  </si>
  <si>
    <t>BOBILLO FAROLA HALOGENO 6V 25/25 1P - TW</t>
  </si>
  <si>
    <t>BOMBILLO FAROLA HALOGENO 6V 25/25 3P</t>
  </si>
  <si>
    <t>BOMBILLO FAROLA 6V 35/35 RX/XL</t>
  </si>
  <si>
    <t>BOMBILLO FAROLA RX100A</t>
  </si>
  <si>
    <t>BOMBILLO DIRECCIONAL YW100 TRASERO</t>
  </si>
  <si>
    <t>BOMBILLO FAROLA 12V 25/25 1P KELLY</t>
  </si>
  <si>
    <t>3AY8471400</t>
  </si>
  <si>
    <t>1228451400</t>
  </si>
  <si>
    <t>4KS8431401</t>
  </si>
  <si>
    <t>STOP DT200</t>
  </si>
  <si>
    <t>BOMBILLO FAROLA H4ED35/35W12VT</t>
  </si>
  <si>
    <t>BOMBILLO STOP 12 21/5W</t>
  </si>
  <si>
    <t>BOMBILLO FAROLA MVED35/35W12VT</t>
  </si>
  <si>
    <t>BOMBILLO DIAMOND VISION H4 60/55W 12V x2</t>
  </si>
  <si>
    <t>BOMBILLO FAROLA 35/35W12VTRIZE</t>
  </si>
  <si>
    <t>BOMBILLO PILOTO YBR125E 1BV1</t>
  </si>
  <si>
    <t>BOMBILLO FAROLA YW125/09</t>
  </si>
  <si>
    <t>BOMBILLO H4CVED35/35W12VP43T38</t>
  </si>
  <si>
    <t>BOMBILLO DE FAROLA</t>
  </si>
  <si>
    <t>BOMBILLO FARO 12V 35/35W FZ-16</t>
  </si>
  <si>
    <t>BLUEVISION H7 55W 12V CAJA X 2</t>
  </si>
  <si>
    <t>BOMBILLO PILOTO YW125/09</t>
  </si>
  <si>
    <t>BOMBILLO PILOTO FAROLA YW125/0</t>
  </si>
  <si>
    <t>BOMBILLO FAROLA XT660R</t>
  </si>
  <si>
    <t>BOMBILO PILOTO /AF115S</t>
  </si>
  <si>
    <t>BOMBILLO PILOTO XTZ125</t>
  </si>
  <si>
    <t>BOMBILLO STOP N-MAX BC21</t>
  </si>
  <si>
    <t>BOMBILLO PILOTO RXS115</t>
  </si>
  <si>
    <t>BOMBILLO STOP B281</t>
  </si>
  <si>
    <t>BOMBILLO 12V 10W DIRECC SZ16</t>
  </si>
  <si>
    <t>BOMBILLO STOP T115</t>
  </si>
  <si>
    <t>BOMBILLO PILOTO FAROLA</t>
  </si>
  <si>
    <t>BOMBILLO P21/5 12V BA15S AMBER S25</t>
  </si>
  <si>
    <t>BOTELLA DER 5P42</t>
  </si>
  <si>
    <t>5RMF215101</t>
  </si>
  <si>
    <t>1MF2310600</t>
  </si>
  <si>
    <t>BOTELLA IZQ RX115S</t>
  </si>
  <si>
    <t>BOTELLA IZQ RXS115</t>
  </si>
  <si>
    <t>BRAZO TIJERA XT225</t>
  </si>
  <si>
    <t>BRAZO DIRECCIONAL YFM700</t>
  </si>
  <si>
    <t>BOTELLA IZQ 5P42</t>
  </si>
  <si>
    <t>BOTELLA IZQ XTZ125</t>
  </si>
  <si>
    <t>TERMINAL DIRECCION YFM700/08</t>
  </si>
  <si>
    <t>BRAZO SUSP DEL DEREC YFM700G</t>
  </si>
  <si>
    <t>BOTELLA DER XTZ125</t>
  </si>
  <si>
    <t>BOTELLA IZQ XTZ250</t>
  </si>
  <si>
    <t>BOTELLA DER T115</t>
  </si>
  <si>
    <t>BOTELLA IZQ T115</t>
  </si>
  <si>
    <t>BOTELLA IZQ 2CD1</t>
  </si>
  <si>
    <t>BOTELLA IZQ 1BV1</t>
  </si>
  <si>
    <t>BRAZO XTZ250</t>
  </si>
  <si>
    <t>BRAZO TIJERA N-MAX</t>
  </si>
  <si>
    <t>BOTELLA DER 2CD1</t>
  </si>
  <si>
    <t>BOTELLA DER FZN250</t>
  </si>
  <si>
    <t>TELESCOPIO IZQ COMP MT09</t>
  </si>
  <si>
    <t>BUJE EMBRAGUE LB80</t>
  </si>
  <si>
    <t>BUJE</t>
  </si>
  <si>
    <t>BUJE CLUTCH RX115/RXS115</t>
  </si>
  <si>
    <t>BUJE GUARDAPIERNAS V80</t>
  </si>
  <si>
    <t>BUJE RUEDA DELANTERA V80</t>
  </si>
  <si>
    <t>BUJE RUEDA DELANTERA DT125/175</t>
  </si>
  <si>
    <t>3841847300</t>
  </si>
  <si>
    <t>BUJE POLEA PRIMARIA YA90</t>
  </si>
  <si>
    <t>BUJE RUEDA TRASERA DT125/175</t>
  </si>
  <si>
    <t>BUJE POLEA YW100</t>
  </si>
  <si>
    <t>BUJE MOFLE YW100</t>
  </si>
  <si>
    <t>BUJE PIÑON SALIDA DT175K</t>
  </si>
  <si>
    <t>BUJE TIJERA XTZ125</t>
  </si>
  <si>
    <t>BUJE SEPARADOR TIJERA DT200/97</t>
  </si>
  <si>
    <t>BUJE CLUTCH LB80</t>
  </si>
  <si>
    <t>ESPACIADOR CJA LIBERO (5C91)</t>
  </si>
  <si>
    <t>RESORTE PEDAL FRENO 5P42</t>
  </si>
  <si>
    <t>BUJE PORTA SPROCKET 5P42</t>
  </si>
  <si>
    <t>BUJE RUEDA DEL RX100/5C91/5C92</t>
  </si>
  <si>
    <t>BUJE YW100</t>
  </si>
  <si>
    <t>BUJE CARCAZA NEXT (3S81)</t>
  </si>
  <si>
    <t>BUJE CULATA YBR250</t>
  </si>
  <si>
    <t>SEPARADOR EJE CRANK DT125/RX11</t>
  </si>
  <si>
    <t>BUJE DT200/97 XT225/99</t>
  </si>
  <si>
    <t>BUJE TIJERA 5P42</t>
  </si>
  <si>
    <t>SEPARADOR EJE DE RUEDA YW125/0</t>
  </si>
  <si>
    <t>BUJE TIJERA YBR250</t>
  </si>
  <si>
    <t>RESORTE PEDAL ARRANQUE FZ-16</t>
  </si>
  <si>
    <t>BUJE ESPACIADOR CLUTCH T110E</t>
  </si>
  <si>
    <t>BUJE ESPACIADOR MOFLE XT660R</t>
  </si>
  <si>
    <t>SEPARADOR EJE CRAN YBR125E1BV1</t>
  </si>
  <si>
    <t>BUJE G/FANGO DEL FZ-16</t>
  </si>
  <si>
    <t>BUJE AMORTI TRAS YBR125SS 5P42</t>
  </si>
  <si>
    <t>BUJE TAPA FAROLA FZ-16</t>
  </si>
  <si>
    <t>BUJE CHASIS XT660R</t>
  </si>
  <si>
    <t>BUJE SUSP XTZ125</t>
  </si>
  <si>
    <t>ESPACIADOR COMPLETO 5P42/RX100</t>
  </si>
  <si>
    <t>BUJE PINON VELOCI YBR125E 1BV1</t>
  </si>
  <si>
    <t>BUJE RUEDA TRAS XTZ250</t>
  </si>
  <si>
    <t>BUJE SOPORTE MOTOR</t>
  </si>
  <si>
    <t>BUJE SEPARADOR SPROCKET 5C91</t>
  </si>
  <si>
    <t>BUJE CAUCHO GATO LAT YZF-R15</t>
  </si>
  <si>
    <t>BUJE PORTABANDAS LIBERO 5P42</t>
  </si>
  <si>
    <t>BUJE TIJERA YZ85LW</t>
  </si>
  <si>
    <t>BUJE RUEDA DEL DT125D/DT175D</t>
  </si>
  <si>
    <t>BUJE G/FANGO FZ-16</t>
  </si>
  <si>
    <t>BUJE TIJERA T115</t>
  </si>
  <si>
    <t>BUJE MANUBRIO DER YZF-15</t>
  </si>
  <si>
    <t>NA186001</t>
  </si>
  <si>
    <t>ESPACIADOR BUJE XTZ125</t>
  </si>
  <si>
    <t>ESPACIADOR G/FANGO DEL 2BN1 2B</t>
  </si>
  <si>
    <t>BUJE STOP DT125K/XT225/XV250</t>
  </si>
  <si>
    <t>BUJE TRANSMISION FZ-16</t>
  </si>
  <si>
    <t>ESPACIADOR RUEDA FZ-16</t>
  </si>
  <si>
    <t>BUJE TIJERA YZFR15</t>
  </si>
  <si>
    <t>BUJE TIJERA XT660R</t>
  </si>
  <si>
    <t>ESPACIADOR RUEDA TRAS YFM660</t>
  </si>
  <si>
    <t>BUJE SUSPENSION XTZ125</t>
  </si>
  <si>
    <t>BUJE RUEDA FZ-16</t>
  </si>
  <si>
    <t>BUJE ESPACIADOR XTZ250</t>
  </si>
  <si>
    <t>BUJE CARCAZA MOTOR RX125</t>
  </si>
  <si>
    <t>BUJE TENSOR CADENI LIBERO/5P42</t>
  </si>
  <si>
    <t>BUJE RUEDA TRAS YZFR15</t>
  </si>
  <si>
    <t>BUJE TIJERA YW125X 2DU</t>
  </si>
  <si>
    <t>BUJE PEDAL CRANK NEXT (3S81)</t>
  </si>
  <si>
    <t>BUJE CHASIS XTZ125</t>
  </si>
  <si>
    <t>BUJE TENSOR CADENILLA YBR 1BV1</t>
  </si>
  <si>
    <t>BUJE CARCAZA FZ-16</t>
  </si>
  <si>
    <t>BUJE ESPACIADOR CHASIS FZ-16</t>
  </si>
  <si>
    <t>BUJE SUSPENSION XT600 99/FZ-16</t>
  </si>
  <si>
    <t>BUJE RUEDA TRAS XTZ125</t>
  </si>
  <si>
    <t>ESPACIADOR BRAZO TIJERA YBR250</t>
  </si>
  <si>
    <t>BUJE TIJERA YZF-R3</t>
  </si>
  <si>
    <t>BUJE PINON SZ-16</t>
  </si>
  <si>
    <t>BUJE CARC RX100/115/T110/FZ-16</t>
  </si>
  <si>
    <t>BUJE RX115</t>
  </si>
  <si>
    <t>BUJE AMORTIGUADOR XTZ250</t>
  </si>
  <si>
    <t>BUJE RUEDA DEL DT125/175</t>
  </si>
  <si>
    <t>BUJE CARCAZA DT125</t>
  </si>
  <si>
    <t>BUJE ESPACIADOR XTZ125</t>
  </si>
  <si>
    <t>BUJE G/FANGO T110/XT600/YZF-R3</t>
  </si>
  <si>
    <t>BUJE SEPARADOR SPROCKET YBR/07</t>
  </si>
  <si>
    <t>ESPACIADOR RUEDA T115FSE</t>
  </si>
  <si>
    <t>BUJE CUBIERTA VELOCIMETRO 5P42</t>
  </si>
  <si>
    <t>BUJE SOPORTE REPOS XT660</t>
  </si>
  <si>
    <t>COPA BUJIA</t>
  </si>
  <si>
    <t>BUJIA (B8ES) DT125/175</t>
  </si>
  <si>
    <t>BUJIA (BP7HS-10) YW100</t>
  </si>
  <si>
    <t>B6HS</t>
  </si>
  <si>
    <t>B8ES</t>
  </si>
  <si>
    <t>B7ES</t>
  </si>
  <si>
    <t>B8HS</t>
  </si>
  <si>
    <t>9470171395</t>
  </si>
  <si>
    <t>BUJIA B8HS RX115</t>
  </si>
  <si>
    <t>BUJIA (W22FP-U) RX100A</t>
  </si>
  <si>
    <t>9470100862</t>
  </si>
  <si>
    <t>9470171385</t>
  </si>
  <si>
    <t>BUJIA (D8EA) XT200/XT350/YFM35</t>
  </si>
  <si>
    <t>CR8E</t>
  </si>
  <si>
    <t>BUJIA CR7HS YBR125/XTZ</t>
  </si>
  <si>
    <t>BUJIA NGX CR7HSA BOXER</t>
  </si>
  <si>
    <t>BUJIA (CR7E) YW125</t>
  </si>
  <si>
    <t>BUJIA YFM700G NGK (LMAR6A-9)</t>
  </si>
  <si>
    <t>BUJIA CPR7EA NGK</t>
  </si>
  <si>
    <t>BUJIA (B9EG) YZ125</t>
  </si>
  <si>
    <t>CABLE BOMBA ACEITE V80</t>
  </si>
  <si>
    <t>CABLE VELOCIMETRO RX100/FS80</t>
  </si>
  <si>
    <t>CABLE CARBURADOR DT125</t>
  </si>
  <si>
    <t>CABLE ACELERADOR LB80 MECANICA</t>
  </si>
  <si>
    <t>CABLE VELOCIMETRO RX100A</t>
  </si>
  <si>
    <t>CABLE TACOMETRO DT125/175/98</t>
  </si>
  <si>
    <t>CABLE ACELERADOR CY50/98</t>
  </si>
  <si>
    <t>CABLE ACELERADOR XT225</t>
  </si>
  <si>
    <t>3Y12631200</t>
  </si>
  <si>
    <t>CABLE ACELERADOR 2 XT250</t>
  </si>
  <si>
    <t>CABLE CHOKE LB80</t>
  </si>
  <si>
    <t>CABLE CLUTCH YB100</t>
  </si>
  <si>
    <t>CABLE VELOCIMETRO CY50</t>
  </si>
  <si>
    <t>CABLE ACELERADOR RX100CD</t>
  </si>
  <si>
    <t>CABLE CARBURADOR YW100</t>
  </si>
  <si>
    <t>CABLE BOMBA ACEITE YW100</t>
  </si>
  <si>
    <t>4X88356000</t>
  </si>
  <si>
    <t>CABLE ACELERADOR RX100/115/125</t>
  </si>
  <si>
    <t>CABLE VELOCIMETRO YBR125</t>
  </si>
  <si>
    <t>5J82634100</t>
  </si>
  <si>
    <t>CABLE FRENO RX115S</t>
  </si>
  <si>
    <t>CABLE TACOMETRO RXS115</t>
  </si>
  <si>
    <t>CA</t>
  </si>
  <si>
    <t>CABLE ACELERADOR</t>
  </si>
  <si>
    <t>CC</t>
  </si>
  <si>
    <t>CABLE CLUTCH</t>
  </si>
  <si>
    <t>CF</t>
  </si>
  <si>
    <t>CABLE ACELERADOR XT200</t>
  </si>
  <si>
    <t>CABLE VELOCIMETRO RX100/RX100A</t>
  </si>
  <si>
    <t>CABLE FRENO DT125/175K</t>
  </si>
  <si>
    <t>5H52633500</t>
  </si>
  <si>
    <t>CABLE CLUTCH RX100/115/125/135</t>
  </si>
  <si>
    <t>18G2634100</t>
  </si>
  <si>
    <t>CABLE FRENO RX100A</t>
  </si>
  <si>
    <t>CABLE ACELERADOR RX100</t>
  </si>
  <si>
    <t>3KJ2635101</t>
  </si>
  <si>
    <t>CABLE FRENO TRASERO CY50</t>
  </si>
  <si>
    <t>CABLE ACELERADOR AXIS 90</t>
  </si>
  <si>
    <t>CABLE VELOCIMETRO RXS115</t>
  </si>
  <si>
    <t>CABLE CLUTCH XT225</t>
  </si>
  <si>
    <t>XXXXXX36LF631200</t>
  </si>
  <si>
    <t>CABLE BBA ACEITE RX100</t>
  </si>
  <si>
    <t>GUAYA CLUTCH RX115S 2001</t>
  </si>
  <si>
    <t>GUAYA CLUTCH RX100/RX115</t>
  </si>
  <si>
    <t>5KAH355000</t>
  </si>
  <si>
    <t>CABEZA LEVA CAMBIOS LB80</t>
  </si>
  <si>
    <t>CABLE VELOCIMETRO 5P42</t>
  </si>
  <si>
    <t>CABLE CHOKE 5P42</t>
  </si>
  <si>
    <t>PITO</t>
  </si>
  <si>
    <t>CABLE VELOCIMETRO LB80</t>
  </si>
  <si>
    <t>CABLE FRENO TRAS NEXT (3S81)</t>
  </si>
  <si>
    <t>CABLE FRENO TRAS YW100</t>
  </si>
  <si>
    <t>CABLE DE FRENO YFM-125-A</t>
  </si>
  <si>
    <t>CABLE TACOMETRO XT600/02</t>
  </si>
  <si>
    <t>CABLE CLUTCH FZ-16</t>
  </si>
  <si>
    <t>CABLE ACELERADOR FZ-16</t>
  </si>
  <si>
    <t>CABLE SEGURO SILLIN NEXT</t>
  </si>
  <si>
    <t>CABLE BOMBA ACEITE RX115/RXS</t>
  </si>
  <si>
    <t>CABLE FRENO YBR125E 1BV1</t>
  </si>
  <si>
    <t>CABLE VELOCIMETRO T115</t>
  </si>
  <si>
    <t>CABLE VELOCIMETRO 57C1</t>
  </si>
  <si>
    <t>5YT2631100</t>
  </si>
  <si>
    <t>CABLE ACELERADOR YFM350R</t>
  </si>
  <si>
    <t>SENSOR VELOCIDAD FZ-16</t>
  </si>
  <si>
    <t>CABLE VELOCIMETRO LIBERO</t>
  </si>
  <si>
    <t>CABLE VELOCIMETRO YBR125E 1BV1</t>
  </si>
  <si>
    <t>CABLE ACELERADOR NEXT (3S81)</t>
  </si>
  <si>
    <t>CABLE FAROLA YW100</t>
  </si>
  <si>
    <t>RELAY MOTOR 5P42</t>
  </si>
  <si>
    <t>CABLE ACELERADOR XT500</t>
  </si>
  <si>
    <t>CABLE FRENO PW80</t>
  </si>
  <si>
    <t>CABLE BOMBA PW80</t>
  </si>
  <si>
    <t>CABLE FRENO LB80</t>
  </si>
  <si>
    <t>SENSOR VELOCIDAD FZ-16ST</t>
  </si>
  <si>
    <t>CABLE DE CLUTCH XT660R</t>
  </si>
  <si>
    <t>CABLE MOTOR ARRANQUE YBR125E 1</t>
  </si>
  <si>
    <t>CABLE CLUTCH XT500</t>
  </si>
  <si>
    <t>CABLE CLUTCH WR250</t>
  </si>
  <si>
    <t>CABLE BOMBILLO PILOTO XT225/</t>
  </si>
  <si>
    <t>CABLE CLUTCH SZ-16</t>
  </si>
  <si>
    <t>CABLE ACELERADOR 1 SZ-16</t>
  </si>
  <si>
    <t>CABLE ACELERADOR 2 SZ-16</t>
  </si>
  <si>
    <t>CABLE VELOCIMETRO 2CD1</t>
  </si>
  <si>
    <t>CABLE CARBURADOR 2</t>
  </si>
  <si>
    <t>CABLE VELOCIMETRO XTZ125</t>
  </si>
  <si>
    <t>CABLE RXS115</t>
  </si>
  <si>
    <t>CABLE CLUTCH FZ6-S</t>
  </si>
  <si>
    <t>CABLE ACELERADOR YS250</t>
  </si>
  <si>
    <t>CABLE CARBURADOR YS250</t>
  </si>
  <si>
    <t>SENSOR ANGULO INCLINACIO XT660</t>
  </si>
  <si>
    <t>ACC CABLE EXT VELOCIMETR YW125</t>
  </si>
  <si>
    <t>SENSOR VELOCIDAD YZF-R15</t>
  </si>
  <si>
    <t>CABLE CLUTCH WR450</t>
  </si>
  <si>
    <t>CABLE CHOKE YFM300</t>
  </si>
  <si>
    <t>CABLE ACELERADOR FZ8-N</t>
  </si>
  <si>
    <t>SENSOR VELOCIMETRO</t>
  </si>
  <si>
    <t>CABLE SEGURO SILLIN YW125/09</t>
  </si>
  <si>
    <t>CABLE ACCELERADOR YZF-1/</t>
  </si>
  <si>
    <t>JGO CABLES DIRECC T115</t>
  </si>
  <si>
    <t>GUIA CADENILLA YZF-R15</t>
  </si>
  <si>
    <t>CABLE ACELERADOR YZF-R15</t>
  </si>
  <si>
    <t>CABLE SEGURO SILLIN FZ15</t>
  </si>
  <si>
    <t>CABLE ACELERADOR FZ6-S</t>
  </si>
  <si>
    <t>CABLE CLUTCH SZ16 B391</t>
  </si>
  <si>
    <t>CABLE CHOKE PW50</t>
  </si>
  <si>
    <t>CABLE BATERIA POSITIVO FZ-16</t>
  </si>
  <si>
    <t>CABLE BATERIA NEGATIVO FZ-16</t>
  </si>
  <si>
    <t>CABLE CHOQUE YFM90</t>
  </si>
  <si>
    <t>CABLE FRENO EMERGENCIA YFM90</t>
  </si>
  <si>
    <t>CABLE BATERIA POS YBR1251BV1</t>
  </si>
  <si>
    <t>CABLE ACELERADOR BA41/51</t>
  </si>
  <si>
    <t>CABLE CLUTCH YZFR6R/08</t>
  </si>
  <si>
    <t>CABLE ACELERADOR N-MAX</t>
  </si>
  <si>
    <t>SENSOR INYECTOR XT660R</t>
  </si>
  <si>
    <t>CABLE ACCELERADOR YZF-R1</t>
  </si>
  <si>
    <t>SENSOR INYECTOR YFZ450</t>
  </si>
  <si>
    <t>SENSOR INYECTOR YZF-R6</t>
  </si>
  <si>
    <t>CABLE VELOCIMETRO YC110D</t>
  </si>
  <si>
    <t>CABLE ACCELERADOR XTZ125</t>
  </si>
  <si>
    <t>CABLE ACELERADOR T115FSE</t>
  </si>
  <si>
    <t>CABLE CLUTCH YZFR15 V3</t>
  </si>
  <si>
    <t>CABLE VELOCIMETRO XV1100</t>
  </si>
  <si>
    <t>CABLE FRENO PW50</t>
  </si>
  <si>
    <t>420104IZ</t>
  </si>
  <si>
    <t>CADENA 520-104 DT200/XT250/500</t>
  </si>
  <si>
    <t>9456838084</t>
  </si>
  <si>
    <t>CADENILLA DISTRIBUCION T110E</t>
  </si>
  <si>
    <t>CADENA 420-104 V80/FS80/LB80</t>
  </si>
  <si>
    <t>CADENA 428H-120 DT25/175/YBR</t>
  </si>
  <si>
    <t>JP420126</t>
  </si>
  <si>
    <t>CADENA DIST T110</t>
  </si>
  <si>
    <t>G/CADENA T110 SIN PINTAR</t>
  </si>
  <si>
    <t>CORREA TRAPEZOIDAL YW100</t>
  </si>
  <si>
    <t>CADENA</t>
  </si>
  <si>
    <t>CADENA 420X104 GAVIRIA</t>
  </si>
  <si>
    <t>CADENA 428X110 GAVIRIA</t>
  </si>
  <si>
    <t>CADENA 428-120 GAVIRIA</t>
  </si>
  <si>
    <t>CADENA 420X104 DID</t>
  </si>
  <si>
    <t>CADENA 428X120 DID</t>
  </si>
  <si>
    <t>CADENA 428X109 RX100/115/DT100</t>
  </si>
  <si>
    <t>CADENA 428HX116 DT 125 / 175</t>
  </si>
  <si>
    <t>CADENA DIST XT600/YFM600</t>
  </si>
  <si>
    <t>CADENA 428X114 SENCILLA RX/T11</t>
  </si>
  <si>
    <t>CADENA 520*104 GAVIRIA</t>
  </si>
  <si>
    <t>CADENA DISTRIBUCION 5P42</t>
  </si>
  <si>
    <t>CADENA 428-134H GA</t>
  </si>
  <si>
    <t>G/CADENA YBR22P3</t>
  </si>
  <si>
    <t>CADENA NKY</t>
  </si>
  <si>
    <t>420110GA</t>
  </si>
  <si>
    <t>CADENA FZ-16</t>
  </si>
  <si>
    <t>420120GA</t>
  </si>
  <si>
    <t>CADENA IZUMI</t>
  </si>
  <si>
    <t>CADENA GB 428HSB X 124L GOLD</t>
  </si>
  <si>
    <t>CORREA TRAPEZOIDAL YW125</t>
  </si>
  <si>
    <t>CADENA FB 428HSB X 124L BLUE</t>
  </si>
  <si>
    <t>CADENA 420X88 LB80</t>
  </si>
  <si>
    <t>CADENA GB 428HSB X 128L GOLD</t>
  </si>
  <si>
    <t>CADENA FB 428HSB X 128L BLUE</t>
  </si>
  <si>
    <t>CORREA TRAPEZOIDAL 2BN1 2BN2</t>
  </si>
  <si>
    <t>KIT CORREA YW125</t>
  </si>
  <si>
    <t>CADENA (DID520VP2 110LE) XT660</t>
  </si>
  <si>
    <t>CADENILLA DISTR YZF-R6</t>
  </si>
  <si>
    <t>CADENA DISTRIBUCION R1</t>
  </si>
  <si>
    <t>CADENA 428HXR 128 FZ16</t>
  </si>
  <si>
    <t>CORREA TRAPEZOIDAL 4B41/51YW12</t>
  </si>
  <si>
    <t>CADENA YFM90</t>
  </si>
  <si>
    <t>CADENA TRA (DID50V4-118LE) FZ6</t>
  </si>
  <si>
    <t>CADENA 520-110 STANDAR</t>
  </si>
  <si>
    <t>KIT CAJA CADENA MT09 NIQUEKADA ORING</t>
  </si>
  <si>
    <t>KIT CAJA CADENA MT03 NIQUELADA ORING</t>
  </si>
  <si>
    <t>CORREA CABLES 5C9/5P42/FZ-16</t>
  </si>
  <si>
    <t>CORREA HERRAMIETAS SZ16RR B391</t>
  </si>
  <si>
    <t>CALCOMANIA GUARDAPIERNA T110</t>
  </si>
  <si>
    <t>308Y</t>
  </si>
  <si>
    <t>313Y</t>
  </si>
  <si>
    <t>CALCOMANIA TAPA LATERAL DERECHA DT175/96</t>
  </si>
  <si>
    <t>3TK2424000</t>
  </si>
  <si>
    <t>3TL2173F50</t>
  </si>
  <si>
    <t>CALCOMANIA TAPA LATERAL DERECHA DT</t>
  </si>
  <si>
    <t>3TT2173F81</t>
  </si>
  <si>
    <t>CALCOMANIA CARENAJE DT125/94 NARANJA</t>
  </si>
  <si>
    <t>CALCOMANIA TAPA LATERAL IZQUIERDA DT200 BLANCA</t>
  </si>
  <si>
    <t>4AN2424070</t>
  </si>
  <si>
    <t>4AN2836820</t>
  </si>
  <si>
    <t>CALCOMANIA CARENAJE DT200/94 NEGRA</t>
  </si>
  <si>
    <t>CALCOMANIA CARENAJE YW100/00</t>
  </si>
  <si>
    <t>CALCOMANIA TAPA LATERAL DERECHA YW100/02 NARANJA</t>
  </si>
  <si>
    <t>CALCOMANIA TAPA LATERAL DERECHA YW100/02 VERDE</t>
  </si>
  <si>
    <t>CALCOMANIA CUBIERTA MANUBRIO YW100</t>
  </si>
  <si>
    <t>EMBLEMA CARCAZA RX115/RXS-99</t>
  </si>
  <si>
    <t>5AMF173E20</t>
  </si>
  <si>
    <t>CALCOMANIA TAPA LATERAL IZQUIERDA T110/98 AZUL</t>
  </si>
  <si>
    <t>CALCOMANIA CUBIERTA INFERIOR IZQUIERDA T110 ROJA</t>
  </si>
  <si>
    <t>EMBLEMA 4 YW100 NEGRO/03</t>
  </si>
  <si>
    <t>EMBLEMA 5 YW100 NEGRO/03</t>
  </si>
  <si>
    <t>CALCOMANIA TAPA LATERAL DERECHA YW100 AZUL</t>
  </si>
  <si>
    <t>LOGO GRANDE YAMAHA</t>
  </si>
  <si>
    <t>PROTECTOR TANQUE</t>
  </si>
  <si>
    <t>5AMF836830</t>
  </si>
  <si>
    <t>CALCOMANIA INFERIOR DERECHA T110/00 ROJO</t>
  </si>
  <si>
    <t>CALCOMANIA TAPA LATERAL V80/99</t>
  </si>
  <si>
    <t>EMBLEMA YAMAHA RX115/135</t>
  </si>
  <si>
    <t>CALCOMANIA INFERIOR TAPA LATERAL DERECHA</t>
  </si>
  <si>
    <t>CALCOMANIA CARENAJE PURPURA DT</t>
  </si>
  <si>
    <t>5DWF173F30</t>
  </si>
  <si>
    <t>5GEF178300</t>
  </si>
  <si>
    <t>CALCOMANIA BALANCE ENGINE T110</t>
  </si>
  <si>
    <t>CALCOMANIA DERECHA COLA RXS BLANCA</t>
  </si>
  <si>
    <t>JUEGO CALCOMANIA SPECIAL DT125</t>
  </si>
  <si>
    <t>CALCOMANIA TAPA LAT IZQ ROJA YW100</t>
  </si>
  <si>
    <t>NAPUNTERAS</t>
  </si>
  <si>
    <t>CALCOMANIA GUARDABARRO</t>
  </si>
  <si>
    <t>CALCOMANIA CARENAJE IZQAZUL XTZ/05</t>
  </si>
  <si>
    <t>CALCOMANIA TANQUE YD110 AZUL</t>
  </si>
  <si>
    <t>EMBLEMA FRENTE V80</t>
  </si>
  <si>
    <t>EMBLEMA LB80</t>
  </si>
  <si>
    <t>5TSF413600</t>
  </si>
  <si>
    <t>JUEGO CALCOMANIA TANQUE LIBERO NEGRO</t>
  </si>
  <si>
    <t>CALCOMANIA TAPA IZQUIERDA BLANCA XTZ</t>
  </si>
  <si>
    <t>TEXTO YAMAHA BLANCO 120MM AZUL ROJO 3S81</t>
  </si>
  <si>
    <t>CALC TAPA LAT IZQ NEGRO YW100/07/08 (2V)</t>
  </si>
  <si>
    <t>CALC TAPA LAT DER NEGRO 07/08 (2V)</t>
  </si>
  <si>
    <t>CALC CARENAJE IZQ NEGRO YW100/07/08 (2V)</t>
  </si>
  <si>
    <t>CALC CARENAJE DER NEGRO YW100/07/08 (2V)</t>
  </si>
  <si>
    <t>CALC TAPA LAT SUP IZQ AZUL 3S81 NEXT</t>
  </si>
  <si>
    <t>CALC AUTOMATICA MART IZQ AZUL 3S81</t>
  </si>
  <si>
    <t>CALC TAPA LAT DER DT125 04 PLA</t>
  </si>
  <si>
    <t>EMBLEMA PLATA YW100 07/08 (2V)</t>
  </si>
  <si>
    <t>EMBLEMA TAPA LATERAL NEXT 280 MM NEGRA EJECUTIVA</t>
  </si>
  <si>
    <t>CALC TAPA LAT RAS DER AZUL 5C91/5C92</t>
  </si>
  <si>
    <t>CALC TAPA MOTOR DER NEGRA 3S81</t>
  </si>
  <si>
    <t>CALC CAREN IZQ NEGRA 3S81 NEXT</t>
  </si>
  <si>
    <t>CALC BATERIA 3S81 NEXT</t>
  </si>
  <si>
    <t>CALC TAPA LAT DER AZUL YW100 06/07</t>
  </si>
  <si>
    <t>JGO CALC TANQ GAS MARRON 5C91/5C92</t>
  </si>
  <si>
    <t>CALC CAREN DER ROJO/07/08 (2V)</t>
  </si>
  <si>
    <t>CALC CARENAJE IZQ NEGRA 5P42</t>
  </si>
  <si>
    <t>CALC CARENAJE DER NEGRA 5P42</t>
  </si>
  <si>
    <t>CALC GUIA AIR DER AZU XT225/04</t>
  </si>
  <si>
    <t>EMBLEMA DIAPASON NEXT (3S81)</t>
  </si>
  <si>
    <t>KIT VARILLA FRENO FS80</t>
  </si>
  <si>
    <t>5YYF477W10</t>
  </si>
  <si>
    <t>CALC GUIA AIR IZQ AZUL XT225</t>
  </si>
  <si>
    <t>CALC TAPA LAT SUP DER R 3S81</t>
  </si>
  <si>
    <t>CALC COLA TRAS DER ROJO 5P42</t>
  </si>
  <si>
    <t>CALC CAR TRAS DER NEGRO LIBERO</t>
  </si>
  <si>
    <t>CALC CARENAJE DER NEGRA YBR/07</t>
  </si>
  <si>
    <t>CALC CARENAJE YW100/99 NEGRO</t>
  </si>
  <si>
    <t>CALC CUBI COLA IZQ NEGRA YBR/7</t>
  </si>
  <si>
    <t>CAL TAP LAT IZQ T110 08 ROJA</t>
  </si>
  <si>
    <t>EMBLEMA DIAPASON XTZ 125</t>
  </si>
  <si>
    <t>CALC CARENAJE DER BLANCO XTZ05</t>
  </si>
  <si>
    <t>EMBLEMA YAMAHA CROMADO DERECHO</t>
  </si>
  <si>
    <t>CALC G/PIERNA T110 08 2P63 AZU</t>
  </si>
  <si>
    <t>CALC NEGRA TAPA LAT DER DT125/</t>
  </si>
  <si>
    <t>JGO CALC TANQ GAS NEGR 5C93/08</t>
  </si>
  <si>
    <t>5C9F425000</t>
  </si>
  <si>
    <t>CALC DER TANQ GAS XT125/02 AMA</t>
  </si>
  <si>
    <t>CALC DIAPASON GUIA AIRE XTZ/05</t>
  </si>
  <si>
    <t>JGO CALC GUIA AIRE DER NEGRA</t>
  </si>
  <si>
    <t>CALC CARENAJE DER NEGRA XTZ/08</t>
  </si>
  <si>
    <t>CALC CARENAJE IZQ NEGRA XTZ/08</t>
  </si>
  <si>
    <t>CALC TAPA LAT DER BLANCO XTZ05</t>
  </si>
  <si>
    <t>JGO CALC TANQ GAS XTZ BLANCO</t>
  </si>
  <si>
    <t>CALC CARENAJE DT125 98 NEGRO</t>
  </si>
  <si>
    <t>CALC TAPA LAT SUP DER A 3S81</t>
  </si>
  <si>
    <t>CALC TAPA LAT DER AZUL YW125</t>
  </si>
  <si>
    <t>CALC TAPA LAR IZQ 3S81 CANDY</t>
  </si>
  <si>
    <t>JGO CALC TANQ GAS ROJ XTZ/08</t>
  </si>
  <si>
    <t>DIAPASON TANQ GAS XTZ125</t>
  </si>
  <si>
    <t>EMBLEMA CARENAJE NEGRA YW125</t>
  </si>
  <si>
    <t>CALC TAPA LAT IZQ AZUL</t>
  </si>
  <si>
    <t>CALC GUIA AIRE IZQ ROJA YBR/08</t>
  </si>
  <si>
    <t>CALC CARENAJE IZQ PURPU YBR/08</t>
  </si>
  <si>
    <t>CALC CARENAJE DER PURPU YBR/08</t>
  </si>
  <si>
    <t>CALC TAP LAT TRA DER PURPYBR/8</t>
  </si>
  <si>
    <t>CALC TAPA LAT IZQ ROJA RX115</t>
  </si>
  <si>
    <t>CALC TAPA INF IZQ NEGR YZF-R15</t>
  </si>
  <si>
    <t>5YYF477W30</t>
  </si>
  <si>
    <t>CALC COLA TRAS DER AZUL 5P42</t>
  </si>
  <si>
    <t>5PAF173E00</t>
  </si>
  <si>
    <t>CALC TANQUE GAS IZQ NEGRO 5P42</t>
  </si>
  <si>
    <t>CALC TAPA LAT IZQ ROJA FZ-16</t>
  </si>
  <si>
    <t>CALC TAPA LAT DER ROJA FZ-16</t>
  </si>
  <si>
    <t>CALC TAPA LAT DER AZUL XTZ25/8</t>
  </si>
  <si>
    <t>CALC G/PIERNA T110 08 ROJ 2P63</t>
  </si>
  <si>
    <t>CALC CUBIERT INF DER NEG YBRSS</t>
  </si>
  <si>
    <t>CALC TAPA LAT IZQ AZUL FZ-16</t>
  </si>
  <si>
    <t>CALC TAPA COLA 1 IZQ AZU YBRSS</t>
  </si>
  <si>
    <t>CALC TAPA COLA 1 DER AZU YBRSS</t>
  </si>
  <si>
    <t>CALC TAPA LAT AMARILLA YW125</t>
  </si>
  <si>
    <t>EMBLEMA PANEL FRONT ROJO YW125</t>
  </si>
  <si>
    <t>CALC CUBIERTA MOTOR DER AZUL</t>
  </si>
  <si>
    <t>CALC CARENAJE IZQ ROJA YBRSS</t>
  </si>
  <si>
    <t>CALC CARENAJE DER ROJA YBRSS</t>
  </si>
  <si>
    <t>JGO CALC TANQ GAS ROJ YBRSS57C</t>
  </si>
  <si>
    <t>CALC CARENAJE IZQ AZUL YBRSS</t>
  </si>
  <si>
    <t>CALC CARENAJE DER AZUL YBRSS</t>
  </si>
  <si>
    <t>CALC TAPA COLA D-I NEGRA FZ-16</t>
  </si>
  <si>
    <t>CALC G/PIERNA FR SUP I NE T115</t>
  </si>
  <si>
    <t>CALC G/PIERNA FR SUP D AZ T115</t>
  </si>
  <si>
    <t>CALC G/PIERNA TRA INF D N T115</t>
  </si>
  <si>
    <t>CALC G/PIERNA TRA INF I N T115</t>
  </si>
  <si>
    <t>CALC CARENAJE IZQ NEGRA YBR/08</t>
  </si>
  <si>
    <t>CALC TANQUE GAS DER NEGRO 5P42</t>
  </si>
  <si>
    <t>58P46VELOC</t>
  </si>
  <si>
    <t>CALC CUBIER MAN 46 ROSSI YW125</t>
  </si>
  <si>
    <t>CALC COLA TRAS IZQ AZUL 5P42</t>
  </si>
  <si>
    <t>CALC TANQUE IZQ NEGRA 1BV125</t>
  </si>
  <si>
    <t>DIAPASON TANQUE 1BV125</t>
  </si>
  <si>
    <t>CALC GUIA AIRE DER ROJ YBRS57C</t>
  </si>
  <si>
    <t>EMBLEMA YAMAHA 80MM NEGR YBRSS</t>
  </si>
  <si>
    <t>CALC TAPA COLA 2 IZQ NEG YBRSS</t>
  </si>
  <si>
    <t>CALC TAPA COLA 2 DER NEG YBRSS</t>
  </si>
  <si>
    <t>CALC G/PIERNA FR SUP I RO T115</t>
  </si>
  <si>
    <t>CALC TAPA LAT I NEGRA YW125/11</t>
  </si>
  <si>
    <t>CALC CUBIERT INF DER ROJ YBRSS</t>
  </si>
  <si>
    <t>CALC G/PIERNA TRA INF D R T115</t>
  </si>
  <si>
    <t>CALC G/PIERNA FR SUP D RO T115</t>
  </si>
  <si>
    <t>CALC TAPA LAT IZQ NEGRA 1BV125</t>
  </si>
  <si>
    <t>CALC CAREN DEL IZQ NEG FZ-16ST</t>
  </si>
  <si>
    <t>CALC GUIA AIRE DER AZUL XTZ/05</t>
  </si>
  <si>
    <t>CALC TAP LAT DER AZUL LIBERO</t>
  </si>
  <si>
    <t>CALCOMANIA TAPA TRAS LAT IZQ R/N YBR</t>
  </si>
  <si>
    <t>CALCOMANIA CUB COL 17 5 IZQ NEGRO YBR/08</t>
  </si>
  <si>
    <t>CALC CAREN DEL DER NEG FZ-16ST</t>
  </si>
  <si>
    <t>CALC TAPA LAT D NEGRA YW125/11</t>
  </si>
  <si>
    <t>CALC GUIA AIRE 1 IZQ NEG XTZ12</t>
  </si>
  <si>
    <t>CALC GUIA AIRE 1 DER NEG XTZ12</t>
  </si>
  <si>
    <t>CALC GUIA AIRE 2 IZQ NEG XTZ12</t>
  </si>
  <si>
    <t>CALC GUIA AIRE 3 IZQ NEG XTZ12</t>
  </si>
  <si>
    <t>CALC GUIA AIRE 2 DER NEG XTZ12</t>
  </si>
  <si>
    <t>CALC GUIA AIRE 3 DER NEG XTZ12</t>
  </si>
  <si>
    <t>CALC TAPA LAT DER T110 08 NEGR</t>
  </si>
  <si>
    <t>CALC TAPA LAT IZQ AZUL YW125</t>
  </si>
  <si>
    <t>EMBLEMA YAMAHA 120MM T110 GRIS</t>
  </si>
  <si>
    <t>CALC G/PIERNA FR SUP I VE T115</t>
  </si>
  <si>
    <t>CALC CAREN DEL IZQ ROJ FZ-16ST</t>
  </si>
  <si>
    <t>CALC G/PIERNA T110 08 NEG 2P63</t>
  </si>
  <si>
    <t>EMBLEMA TAPA LAT IZQ RX115/RXS</t>
  </si>
  <si>
    <t>CALC TAPA LAT DER NARANJ FZ-16</t>
  </si>
  <si>
    <t>CALC GUIA AIRE D SUP NEG XTZ25</t>
  </si>
  <si>
    <t>CALC GUIA AIRE D INF NEG XTZ25</t>
  </si>
  <si>
    <t>CALC CARENAJ DER NEGR 1 XTZ250</t>
  </si>
  <si>
    <t>CALC CARENAJ DER NEGR 2 XTZ250</t>
  </si>
  <si>
    <t>CALC TAPA LAT I BLANCAYW125/11</t>
  </si>
  <si>
    <t>CALC TAPA LAT D BLANCAYW125/11</t>
  </si>
  <si>
    <t>1BNF173G30</t>
  </si>
  <si>
    <t>CALC TAPA COLA IZQ AZU -16ST</t>
  </si>
  <si>
    <t>CALC TAPA COLA DER AZU FZ-16ST</t>
  </si>
  <si>
    <t>GRAFI PANEL FRONT BWS AZUYW125</t>
  </si>
  <si>
    <t>CALC CARENAJ IZQ NEGR 1 XTZ250</t>
  </si>
  <si>
    <t>CALC CARENAJE INF IZQ BWS 50</t>
  </si>
  <si>
    <t>JGO CALC GUIA AIRE XT660 NEGRA</t>
  </si>
  <si>
    <t>CALC CARENAJE DER FAZER 50 ANO</t>
  </si>
  <si>
    <t>CALC CARENAJE IZQ FAZER 50 ANO</t>
  </si>
  <si>
    <t>CALC GUIA AIR IZQ FAZER 50 ANO</t>
  </si>
  <si>
    <t>CALC TAPA LAT IZQ NEGRA XTZ125</t>
  </si>
  <si>
    <t>CALC TAPA LAT IZQ VIOLE 2BN1</t>
  </si>
  <si>
    <t>CALC TAPA LAT IZQ AZUL RX115</t>
  </si>
  <si>
    <t>CALC TAPA TRAS IZQ RXS 04 AZUL</t>
  </si>
  <si>
    <t>CALC COLA TRAS DER RXS 04 AZUL</t>
  </si>
  <si>
    <t>CALC CARENAJE INTER IZQ BWS 50</t>
  </si>
  <si>
    <t>CALC CARENAJE INF DER BWS 50</t>
  </si>
  <si>
    <t>CALC CARENAJ IZQ NEGR 2 XTZ250</t>
  </si>
  <si>
    <t>CALC TANQ DEL IZQ FZ16/FAZE 50</t>
  </si>
  <si>
    <t>CALC 5 SPEED TAPA LAT RO YBRSS</t>
  </si>
  <si>
    <t>CALC GUIA AIRE DER ROJO 5P42</t>
  </si>
  <si>
    <t>CALC COLA TRAS IZQ ROJO 5P42</t>
  </si>
  <si>
    <t>CALC GUIA AIRE DER AZUL XT660R</t>
  </si>
  <si>
    <t>CALC G/PIERNA FR SUP I AZ T115</t>
  </si>
  <si>
    <t>CALC G/PIERNA TRA INF I A T115</t>
  </si>
  <si>
    <t>JGO CALC TANQ GAS DT125/175AZU</t>
  </si>
  <si>
    <t>CALC TAPA COLA DER ROJA YBR125</t>
  </si>
  <si>
    <t>CALC CAREN DEL IZQ AZU FZ-16ST</t>
  </si>
  <si>
    <t>CALC TAPA COLA DER ROJ FZ-16ST</t>
  </si>
  <si>
    <t>CALC ADVERTENCIA TANQ XT225 02</t>
  </si>
  <si>
    <t>CALC TANQ IZQ BLANCA FZ16 45D5</t>
  </si>
  <si>
    <t>CALC TANQ DER BLANCA FZ16 45D5</t>
  </si>
  <si>
    <t>CALC GUIA AIRE IZQ AZUL 5P42</t>
  </si>
  <si>
    <t>CALC TAPA LAT IZQ NEGRA 1BN5</t>
  </si>
  <si>
    <t>CALC CAREN DEL DER AZU FZ-16ST</t>
  </si>
  <si>
    <t>CALC G/FANGO DEL 2ROAD</t>
  </si>
  <si>
    <t>CALC GUIA AIRE IZQ ROJ YBR 57C</t>
  </si>
  <si>
    <t>CALC CUBIER SUP IZQ ROJ YBR125</t>
  </si>
  <si>
    <t>CALC CUBIER SUP DER ROJ YBR125</t>
  </si>
  <si>
    <t>CALC CUBIER INF DER ROJ YBR125</t>
  </si>
  <si>
    <t>CALC GUIA AIRE INF D AZUXTZ250</t>
  </si>
  <si>
    <t>CALC G/PIERNA INF IZQ NEG 1BN5</t>
  </si>
  <si>
    <t>CALC TAPA LAT DER VIOLETA 58P5</t>
  </si>
  <si>
    <t>CALC GUIA AIRE SUP I AZUXTZ250</t>
  </si>
  <si>
    <t>CALC GUIA AIRE INF I AZUXTZ250</t>
  </si>
  <si>
    <t>DIAPASON TANQ GAS XTZ250</t>
  </si>
  <si>
    <t>CALC CARENAJE IZQ NEG XTZ250</t>
  </si>
  <si>
    <t>CALCA GUIA AIRE DERECHA ROJO</t>
  </si>
  <si>
    <t>CALC TAPA LAT IZQ NEGRA 58P5</t>
  </si>
  <si>
    <t>CALC TAPA LAT DER NEGRA 58P5</t>
  </si>
  <si>
    <t>CALC TAPA LAT DER NEGRA 1BN5</t>
  </si>
  <si>
    <t>CALC TAPA COLA IZQ ROJA YBR125</t>
  </si>
  <si>
    <t>CALC TAPA LAT DER NEGRA XTZ250</t>
  </si>
  <si>
    <t>CALC TAPA LAT IZQ NEGRA 58P4</t>
  </si>
  <si>
    <t>CALC TAPA LAT DER NEGRA 58P4</t>
  </si>
  <si>
    <t>CALC COLA TRAS IZQ RXS 04 ROJA</t>
  </si>
  <si>
    <t>CALC GUIA AIRE SUP I NEGXTZ250</t>
  </si>
  <si>
    <t>CALC GUIA AIRE SUP D AZUXTZ250</t>
  </si>
  <si>
    <t>1EDF134P30</t>
  </si>
  <si>
    <t>CALCOMANIA GUIA AIRE AZUL DER XT250-2013</t>
  </si>
  <si>
    <t>CALC TAPA LAT SUP IZQ R 2DU1</t>
  </si>
  <si>
    <t>CALC TAPA LAT SUP DER R 2DU1</t>
  </si>
  <si>
    <t>CALC TAPA LAT INF IZQ R 2DU1</t>
  </si>
  <si>
    <t>CALC TAPA LAT INF DER R 2DU1</t>
  </si>
  <si>
    <t>CALC TAP LAT TRA DER NEG YBR/8</t>
  </si>
  <si>
    <t>CALC TAPA LAT INF DER B 2DU1</t>
  </si>
  <si>
    <t>CALC CARE TRAS IZQ ROJ 5C93/08</t>
  </si>
  <si>
    <t>CALC CARE TRAS IZQ NEG 5C93/08</t>
  </si>
  <si>
    <t>CALC TAPA LAT INF DER N 2DU1</t>
  </si>
  <si>
    <t>EMBLEMA 2CD1</t>
  </si>
  <si>
    <t>CALC TAPA LAT DER V/M/D 58P4</t>
  </si>
  <si>
    <t>CALC TANQ GAS IZQ VERDE YBR125</t>
  </si>
  <si>
    <t>CALC CUB TANQ DER RACE BLU 45D</t>
  </si>
  <si>
    <t>CALC TAPA COLA IZQ AZU FZ-16ST</t>
  </si>
  <si>
    <t>CALC TAPA COLA RACE BLU 45D6</t>
  </si>
  <si>
    <t>CALC TAPA LAT SUP IZQ B 2DU1</t>
  </si>
  <si>
    <t>CALC TAPA LAT INF IZQ B 2DU1</t>
  </si>
  <si>
    <t>EMBLEMA YAMAHA GRIS 1BN6</t>
  </si>
  <si>
    <t>CALC CUB TANQ INF DE GRIS 45D7</t>
  </si>
  <si>
    <t>CALC CUB TANQ SUP DE GRIS 45D7</t>
  </si>
  <si>
    <t>LOGO CUB TANQ BLANCA FZ 45D6GP</t>
  </si>
  <si>
    <t>LOGO CUB TANQ BLANCA Y 45D6 GP</t>
  </si>
  <si>
    <t>CALC CUB TANQ I LINGRIS 45D6GP</t>
  </si>
  <si>
    <t>CALC GUIA AIRE I MIDNIGHT FAZE</t>
  </si>
  <si>
    <t>CALC GUIA AIRE D MIDNIGHT FAZE</t>
  </si>
  <si>
    <t>CALC GUIA AIRE D INF AZ XTZ250</t>
  </si>
  <si>
    <t>CALC GUIA AIRE DER NEGROJ SZ16</t>
  </si>
  <si>
    <t>CALC PRECAUCION YZF-R1</t>
  </si>
  <si>
    <t>CALC TAPA LAT IZQ NEGRA XTZ250</t>
  </si>
  <si>
    <t>CALC GUIA AIRE SUP D NEGXTZ250</t>
  </si>
  <si>
    <t>CALC GUIA AIRE INF D NEGXTZ250</t>
  </si>
  <si>
    <t>CALCA GUIA AIRE IZQUIERDA AZUL</t>
  </si>
  <si>
    <t>CALC GUIA AIR FACTRACIN 45D6GP</t>
  </si>
  <si>
    <t>CALC GUIA AIRE INF I NEGXTZ250</t>
  </si>
  <si>
    <t>CALC EMBOC SUP IZQ NARANJ 1ED6</t>
  </si>
  <si>
    <t>CALC EMBOC INF IZQ NARANJ 1ED6</t>
  </si>
  <si>
    <t>CALC CUB TANQ IZQ NEGRA 45D7</t>
  </si>
  <si>
    <t>CALC EMBOC SUP DER AZUL 1ED6</t>
  </si>
  <si>
    <t>CALC EMBOC SUP IZQ AZUL 1ED6</t>
  </si>
  <si>
    <t>CALC EMBOC INF DER AZUL 1ED6</t>
  </si>
  <si>
    <t>CALC EMBOC INF IZQ AZUL 1ED6</t>
  </si>
  <si>
    <t>CALC TAPA LAT SUP IZQ N 2DU1</t>
  </si>
  <si>
    <t>CALC TAPA LAT INF IZQ N 2DU1</t>
  </si>
  <si>
    <t>CALC GUIA AIRE INF D ROJXTZ250</t>
  </si>
  <si>
    <t>CALC GUIA AIRE SUP I ROJXTZ250</t>
  </si>
  <si>
    <t>DIAPASON CUBIERTA COLA 25mSZ16</t>
  </si>
  <si>
    <t>JAC-KL001G</t>
  </si>
  <si>
    <t>JAC-KL003G</t>
  </si>
  <si>
    <t>JAC-KL0080</t>
  </si>
  <si>
    <t>JAC-KL0007</t>
  </si>
  <si>
    <t>CALC TAPA GASOLINA FZ 16</t>
  </si>
  <si>
    <t>JAC-KL0035</t>
  </si>
  <si>
    <t>JAC-KL0094</t>
  </si>
  <si>
    <t>CALC TAPA LAT I MIDNIGHT FZ/ST</t>
  </si>
  <si>
    <t>CALC TAPA LAT D MIDNIGHT FZ/ST</t>
  </si>
  <si>
    <t>CALC TAPA COLA I MIDNIGHT FZ/S</t>
  </si>
  <si>
    <t>CALC TAPA COLA D MIDNIGHT FZ/S</t>
  </si>
  <si>
    <t>CALC TANQ INF I MIDNIGHT FZ/ST</t>
  </si>
  <si>
    <t>CALC TANQ INF D MIDNIGHT FAZER</t>
  </si>
  <si>
    <t>CALC TANQ SUP I MIDNIGHT FAZER</t>
  </si>
  <si>
    <t>CALC TANQ SUP D MIDNIGHT FAZER</t>
  </si>
  <si>
    <t>CALC TAPA LAT DER NEGRA 2DU3</t>
  </si>
  <si>
    <t>CALC TAPA LAT DER TODA FZ-16ST</t>
  </si>
  <si>
    <t>CALC TAPA INF DER NEGRO 2CD2</t>
  </si>
  <si>
    <t>CALC GUIA INF DER NEGRO 2CD2</t>
  </si>
  <si>
    <t>CALC GUIA AIRE SUP D ROJXTZ250</t>
  </si>
  <si>
    <t>CALC CARENAJE NEGRA 1ED6</t>
  </si>
  <si>
    <t>CALC GUIA AIRE IZQ NEGROJ SZ16</t>
  </si>
  <si>
    <t>EMBLEMA YAMAHA CROMADO IZQUIER</t>
  </si>
  <si>
    <t>EMBLEM YAMAHA 100MM BLANCO GPX</t>
  </si>
  <si>
    <t>CALC CARENA SUP IZQ CHAMP 1BN8</t>
  </si>
  <si>
    <t>CALC CARENA SUP DER CHAMP 1BN8</t>
  </si>
  <si>
    <t>CALC CARENA INF IZQ CHAMP 1BN8</t>
  </si>
  <si>
    <t>CALC CARENA INF DER CHAMP 1BN8</t>
  </si>
  <si>
    <t>CALC TAPA LAT SUP DER N 2DU1</t>
  </si>
  <si>
    <t>CALC G/FANGO DEL 45D6 GP</t>
  </si>
  <si>
    <t>CALC TAP LAT IZQ INF 45D6 GP</t>
  </si>
  <si>
    <t>CALC TAP LAT I SUP CORT 45D6GP</t>
  </si>
  <si>
    <t>CALC TAP LAT I SUP LARG 45D6GP</t>
  </si>
  <si>
    <t>CALC TAP LAT DER INF 45D6 GP</t>
  </si>
  <si>
    <t>CALC TAP LAT D SUP CORT 45D6GP</t>
  </si>
  <si>
    <t>CALC TAP LAT D SUP LARG 45D6GP</t>
  </si>
  <si>
    <t>CALC CUB COLA IZQ BLOQ 45D6 GP</t>
  </si>
  <si>
    <t>CALC CUB COLA DER BLOQ 45D6 GP</t>
  </si>
  <si>
    <t>CALC CUB SUP FAROL ROSS 45D6GP</t>
  </si>
  <si>
    <t>CALC CUB TANQ D LINGRIS 45D6GP</t>
  </si>
  <si>
    <t>CALC CARENA INF DER NEGRA 1BN8</t>
  </si>
  <si>
    <t>CALC CUB TANQ IZQ NEGRA 45D8</t>
  </si>
  <si>
    <t>CALC CUB TANQ DER NEGRA 45D8</t>
  </si>
  <si>
    <t>CALC TAPA LAT IZQ NEGRA 2DU3</t>
  </si>
  <si>
    <t>CALC TAPA LAT SUP DER B 2DU1</t>
  </si>
  <si>
    <t>CALCA TAPA COLA IZQ AZUL</t>
  </si>
  <si>
    <t>CALC TAPA LAT IZQ NEGRA 58P6</t>
  </si>
  <si>
    <t>CALC TAPA LAT DER NEGRA 58P6</t>
  </si>
  <si>
    <t>CALC GUIA AIRE 2 DER ROJ XTZ12</t>
  </si>
  <si>
    <t>CALC PANEL DER GRIS 2DU3</t>
  </si>
  <si>
    <t>CALC PANEL IZQ GRIS 2DU3</t>
  </si>
  <si>
    <t>CALC G/PIERNA INF IZQ BLA 1BN5</t>
  </si>
  <si>
    <t>CALC G/PIERNA INF DER BLA 1BN5</t>
  </si>
  <si>
    <t>CALC G/PIERNA SUP DER BLA 1BN5</t>
  </si>
  <si>
    <t>CALC GUIA AIRE DER BLANCA SZ16</t>
  </si>
  <si>
    <t>CALC GUIA AIRE IZQ BLANCA SZ16</t>
  </si>
  <si>
    <t>CALC TAP LAT SUPIZQ NEGRA 1BN8</t>
  </si>
  <si>
    <t>CALC TAP LAT INFIZQ NEGRA 1BN8</t>
  </si>
  <si>
    <t>CALC PANEL 00F IZQ BLANCA 2DU4</t>
  </si>
  <si>
    <t>EMBLEM YAMAHA 60MM NEGRO GPX</t>
  </si>
  <si>
    <t>EMBLEMA TAPA SUP TANQ GAS FZ15</t>
  </si>
  <si>
    <t>CALC G/PIERN FRSUP D NEGR15B12</t>
  </si>
  <si>
    <t>CALC G/PIERN FR INF D NEG B121</t>
  </si>
  <si>
    <t>EMBLEMA 3D YW125DX</t>
  </si>
  <si>
    <t>CALC TAPA LAT IZQ TODA FZ-16ST</t>
  </si>
  <si>
    <t>DIAPASON CARENAJE YZF-R3</t>
  </si>
  <si>
    <t>CALC TAPA LAT INF XTZ125</t>
  </si>
  <si>
    <t>CALC CARENA INF IZQ NEGRA 1BN8</t>
  </si>
  <si>
    <t>CALC CARENA SUP IZQ NEGRA 1BN8</t>
  </si>
  <si>
    <t>CALC CARENA SUP DER NEGRA 1BN8</t>
  </si>
  <si>
    <t>CALC CUBIE COLA D ADVANCE 1SV1</t>
  </si>
  <si>
    <t>CALC GUIA AIRE DER AZUL SZ16</t>
  </si>
  <si>
    <t>CALC TAPA LATERA DER AZUL 1BV3</t>
  </si>
  <si>
    <t>CALC PANEL SUP DER BLANCA 2DU4</t>
  </si>
  <si>
    <t>CALC PANEL 00F DER BLANCA 2DU4</t>
  </si>
  <si>
    <t>CALC TAP LAT IZQ MORADA 1BN9</t>
  </si>
  <si>
    <t>CALC TAPA LAT IZQ NEGRA 2DU4</t>
  </si>
  <si>
    <t>CALC TAPA LAT DER NEGRA 2DU4</t>
  </si>
  <si>
    <t>CALC TAPA LAT IZQ ROJA YD125</t>
  </si>
  <si>
    <t>CALC PANEL SUP IZQ BLANCA 2DU4</t>
  </si>
  <si>
    <t>CALC G/PIERNA IZQ NEGRA 1BN9</t>
  </si>
  <si>
    <t>EMBLEMA YFM660/YFM700G</t>
  </si>
  <si>
    <t>CALC PANEL 00F IZQ ROJA 2DU4</t>
  </si>
  <si>
    <t>CALC PANEL 00F DER ROJA 2DU4</t>
  </si>
  <si>
    <t>CALC TAP LAT INF IZQ AZUL 1BN8</t>
  </si>
  <si>
    <t>CALC TANQ GAS DER NEGRO FZ15</t>
  </si>
  <si>
    <t>CALC TANQ GAS IZQ11 NEGRO FZ15</t>
  </si>
  <si>
    <t>CALC TANQ GAS DER11 NEGRO FZ15</t>
  </si>
  <si>
    <t>CALC TAPA TRAS IZQ ROJ R15B121</t>
  </si>
  <si>
    <t>CALC TAPA TRAS DER ROJ R15B121</t>
  </si>
  <si>
    <t>CALC G/PIERN FRSUP D ROJR15B12</t>
  </si>
  <si>
    <t>CALC G/PIERN FR INF D ROJ B121</t>
  </si>
  <si>
    <t>CALC CUB TANQ INF IZQ AZU 45D8</t>
  </si>
  <si>
    <t>CALC CUB TANQ SUP IZQ AZU 45D8</t>
  </si>
  <si>
    <t>CALC CUB TANQ SUP DER AZU 45D8</t>
  </si>
  <si>
    <t>CALC TAPA LAT SUP XTZ125</t>
  </si>
  <si>
    <t>EMBLEMA TANQUE SZ16 B391</t>
  </si>
  <si>
    <t>CALC CUBIERT COLA IZQ AZU SZ16</t>
  </si>
  <si>
    <t>CALC CUBIERT COLA DER NEG SZ16</t>
  </si>
  <si>
    <t>CALC GUIA AIRE DER SZ16 B391</t>
  </si>
  <si>
    <t>CALC GUIA AIRE IZQ SZ16 B391</t>
  </si>
  <si>
    <t>CALC CUB TANQ INF DER AZU 45D8</t>
  </si>
  <si>
    <t>CALC CUBIERT COLA DER AZU SZ16</t>
  </si>
  <si>
    <t>CALC GUIA SUP DER NEGRO FZ15</t>
  </si>
  <si>
    <t>CALC CUB TANQ DER NEGRA 45D7</t>
  </si>
  <si>
    <t>CALC TANQ GAS IZQ NEGRA FZ15</t>
  </si>
  <si>
    <t>CALC TAPA LATER IZQ NEGR YD125</t>
  </si>
  <si>
    <t>CALC TANQ GAS IZQ FZ15</t>
  </si>
  <si>
    <t>CALC TANQ GAS ROJO YBR125ESD</t>
  </si>
  <si>
    <t>CALC TAPA LAT FZ15</t>
  </si>
  <si>
    <t>CALC TAP LAT DER MORADA 1BN9</t>
  </si>
  <si>
    <t>CALC TANQ GAS DER FZ15</t>
  </si>
  <si>
    <t>CALC TAPA LATERA IZQ AZUL 1BV3</t>
  </si>
  <si>
    <t>EMBLEMA DIAPASON YS250</t>
  </si>
  <si>
    <t>CALC PANEL SUP IZQ BLAN FZ15</t>
  </si>
  <si>
    <t>CALC CUB TANQ SUP IZQ GRI 45D8</t>
  </si>
  <si>
    <t>CALC CUBTANQ SUP DER GRIS 45D8</t>
  </si>
  <si>
    <t>CALC TANQUE GAS XTZ125</t>
  </si>
  <si>
    <t>CALC TANQUE GAS DER NEG XTZ125</t>
  </si>
  <si>
    <t>CALC 3 GUIA AIRE IZQNEG XTZ125</t>
  </si>
  <si>
    <t>CALC4 GUIA AIRE IZQ NEG XTZ125</t>
  </si>
  <si>
    <t>CALC TAPA INF DER XTZ250</t>
  </si>
  <si>
    <t>CALC TAPA COLA SZ16 B391</t>
  </si>
  <si>
    <t>CALC CUB TANQ INF DER GRI 45D8</t>
  </si>
  <si>
    <t>CALCOMANIA TANQUE YAMAHA</t>
  </si>
  <si>
    <t>CALCOMANIA TAPA GASOLINA</t>
  </si>
  <si>
    <t>CALC TANQUE GAS DER AZU XTZ125</t>
  </si>
  <si>
    <t>CALC TAPA LAT 2 AZUL DERYZFR-3</t>
  </si>
  <si>
    <t>KIT CALCAS XTZ125 2DM3 NEGRA</t>
  </si>
  <si>
    <t>EMBLEMA 1 XTZ125</t>
  </si>
  <si>
    <t>CALCPANEL FRON IZQ BLANCA BA41</t>
  </si>
  <si>
    <t>CALCPANEL FRON DER BLANCA BA41</t>
  </si>
  <si>
    <t>CALC CUB TANQ I NE FZ RACE BLU</t>
  </si>
  <si>
    <t>CALC CUB TANQ D NE FZ RACE BLU</t>
  </si>
  <si>
    <t>DIAPASON 30MM BF21</t>
  </si>
  <si>
    <t>DIAPASON 25MM BF21</t>
  </si>
  <si>
    <t>DIAPASON 40MM BF21</t>
  </si>
  <si>
    <t>CALC CUB TANQ I GRI FZ RACEBLU</t>
  </si>
  <si>
    <t>CALC CUB TANQ D GRI FZ RACEBLU</t>
  </si>
  <si>
    <t>DIAPASON TANQ GAS YZF-R3</t>
  </si>
  <si>
    <t>DIAPASON GOTA CROMADO 45mm R15</t>
  </si>
  <si>
    <t>CALC PANEL INF IZQ BLAN FZ15</t>
  </si>
  <si>
    <t>DIAPASON GOTA 25MM BA4/5</t>
  </si>
  <si>
    <t>CALC PANELSUP DER NARANJA 2DU4</t>
  </si>
  <si>
    <t>CALC PANELSUP IZQ NARANJA 2DU4</t>
  </si>
  <si>
    <t>CALC PANEL00F IZQ NARANJA 2DU4</t>
  </si>
  <si>
    <t>CALC PANEL00F DER NARANJA 2DU4</t>
  </si>
  <si>
    <t>EMBLEM YAMAHA BLANC 100MM 2MD4</t>
  </si>
  <si>
    <t>KIT CALCAS FAZER15 B731 ROJO</t>
  </si>
  <si>
    <t>KIT CALCAS FZ15 B722 NEGR MATE</t>
  </si>
  <si>
    <t>KIT CALCAS XTZ125 2MD4 NEGRA</t>
  </si>
  <si>
    <t>KIT CALCAS T115 FI BF21 ROJA</t>
  </si>
  <si>
    <t>KIT CALCAS FZ15 B727 GRIS MATE</t>
  </si>
  <si>
    <t>CALC TANQ GAS DER FZN250</t>
  </si>
  <si>
    <t>CALC TAP LAT DER BLANCA 1BN9</t>
  </si>
  <si>
    <t>CALC PANEL 1 DER GRIS FZ16ST</t>
  </si>
  <si>
    <t>CALC 3 GUIA AIRE IZ BLA XTZ125</t>
  </si>
  <si>
    <t>CALC4 GUIA AIRE IZQ BLA XTZ125</t>
  </si>
  <si>
    <t>CALC G/PIERNA INF DER AZUYZFR3</t>
  </si>
  <si>
    <t>CALC TANQ GAS 9 ROJO YBR125ESD</t>
  </si>
  <si>
    <t>KIT CALCAS T115 FI BF21 AZUL</t>
  </si>
  <si>
    <t>KIT CALCAS T115 FI BF21 BLANCA</t>
  </si>
  <si>
    <t>KIT CALCAS FAZER15 B731 BLANCA</t>
  </si>
  <si>
    <t>KIT CALCAS XTZ125 BLAN EDI ESP</t>
  </si>
  <si>
    <t>KIT CALCAS YW125 BA51 BLANCA</t>
  </si>
  <si>
    <t>EMBLEMA YAMAHA GRIS 100MM 2MD4</t>
  </si>
  <si>
    <t>CALCA ADVERTENCIA 2MD3</t>
  </si>
  <si>
    <t>KIT CALCAS YW125 BA44 BLANCA</t>
  </si>
  <si>
    <t>CALC PANEL IZQ ROJA 58P8</t>
  </si>
  <si>
    <t>CALC PANEL DER ROJA 58P8</t>
  </si>
  <si>
    <t>CALC ADVERTENCIA YW125</t>
  </si>
  <si>
    <t>CALC TAPA COLA BLANCA DER 45D6</t>
  </si>
  <si>
    <t>CALC TAPA COLA BLANCA IZQ 45D6</t>
  </si>
  <si>
    <t>EMBLEMA DIAPASON XV250</t>
  </si>
  <si>
    <t>KIT CALCAS YW125X BA41 NEGRA</t>
  </si>
  <si>
    <t>CALC GUIA AIRE I INF AZ XTZ250</t>
  </si>
  <si>
    <t>CALC TAP LAT TRAS IZQ XTZ250</t>
  </si>
  <si>
    <t>EMBLEM YAMAHA BLAN 80MM 2MD3</t>
  </si>
  <si>
    <t>CALC GUIA AIRE I SUP AZ XTZ250</t>
  </si>
  <si>
    <t>CALC GUIA AIRE D SUP AZ XTZ250</t>
  </si>
  <si>
    <t>EMBLEMA 160MM XTZ250/125</t>
  </si>
  <si>
    <t>CALC G/PIERN FRSUP I ROJR15B12</t>
  </si>
  <si>
    <t>CALC G/PIERN FR INF I ROJ B121</t>
  </si>
  <si>
    <t>KIT CALCAS FZ15 B728 ONE</t>
  </si>
  <si>
    <t>KIT CALCAS YZF-R15 B1L1 AZUL</t>
  </si>
  <si>
    <t>CALC GUIA AIRE DER XT660R 20D2</t>
  </si>
  <si>
    <t>CALC ADVERTENCIA PARRILLA 2MD3</t>
  </si>
  <si>
    <t>CALC TAPA LAT IZQ NEGRA 58P8</t>
  </si>
  <si>
    <t>CALC TAP LAT SUPDER NEGRA 1BN8</t>
  </si>
  <si>
    <t>CALC TAP LAT INFDER NEGRA 1BN8</t>
  </si>
  <si>
    <t>CALC TANQ GAS IZQ NEGRA 2MD4</t>
  </si>
  <si>
    <t>KIT CALCAS FAZER15 B735 ROJA</t>
  </si>
  <si>
    <t>CALC CUB LAT SUP 1 IZ N-R BF21</t>
  </si>
  <si>
    <t>FABWSGFF</t>
  </si>
  <si>
    <t>BWS FI FACTORY GREEN FLUO FULL</t>
  </si>
  <si>
    <t>FABWSGFL</t>
  </si>
  <si>
    <t>BWS FI FACTORY GREEN FLUO LITE</t>
  </si>
  <si>
    <t>FABWSGFC</t>
  </si>
  <si>
    <t>BWS FI FACTORY GREEN FLUO CALCAS RELIEVE</t>
  </si>
  <si>
    <t>FABWSRGF</t>
  </si>
  <si>
    <t>FABWSRGL</t>
  </si>
  <si>
    <t>FABWSRGC</t>
  </si>
  <si>
    <t>BWS FI FACTORY RACING GREEN CALCAS</t>
  </si>
  <si>
    <t>BWS FI FACTORY RACING GREEN CALCAS RELIEVE</t>
  </si>
  <si>
    <t>FABWSRRF</t>
  </si>
  <si>
    <t>BWS FI FACTORY RACING RED FULL</t>
  </si>
  <si>
    <t>FABWSRRL</t>
  </si>
  <si>
    <t>BWS FI FACTORY RACING RED LITE</t>
  </si>
  <si>
    <t>FABWSRRC</t>
  </si>
  <si>
    <t>BWS FI FACTORY RACING RED CALCAS RELIEVE</t>
  </si>
  <si>
    <t>FABWSRPF</t>
  </si>
  <si>
    <t>FABWSRPL</t>
  </si>
  <si>
    <t>FABWSRPC</t>
  </si>
  <si>
    <t>FABWSBMC</t>
  </si>
  <si>
    <t>FZ25 FACTORY GREEN FLUO FULL</t>
  </si>
  <si>
    <t>FZ25 FACTORY GREEN FLUO CALCAS</t>
  </si>
  <si>
    <t>FAFZ25GFCR</t>
  </si>
  <si>
    <t>FZ25 FACTORY ICE FLUO CALCAS</t>
  </si>
  <si>
    <t>FAFZ25IFCR</t>
  </si>
  <si>
    <t>FZ25 FACTORY ICE FLUO CALCAS RELIEVE</t>
  </si>
  <si>
    <t>FAFZ25BFF</t>
  </si>
  <si>
    <t>FAFZ25BFCR</t>
  </si>
  <si>
    <t>CALC TAP LAT TRAS N-MAX BC21</t>
  </si>
  <si>
    <t>BWS FI FACTORY BLACK MATE LITE</t>
  </si>
  <si>
    <t>EMBLEMA GOTA BLUE CORE</t>
  </si>
  <si>
    <t>EMBLEMA YAMAHA NEG 80MM 2MD3</t>
  </si>
  <si>
    <t>93310416F7</t>
  </si>
  <si>
    <t>CANASTILLA XT500</t>
  </si>
  <si>
    <t>CANASTILLA PISTON DT125K/RX125</t>
  </si>
  <si>
    <t>CANASTILLA SELEC CAMBIOS DT125</t>
  </si>
  <si>
    <t>CANASTILLA T110E</t>
  </si>
  <si>
    <t>9331131502</t>
  </si>
  <si>
    <t>CANASTILLA VARILLA CLUTCH T110</t>
  </si>
  <si>
    <t>CANASTILLA CLUTCH V110</t>
  </si>
  <si>
    <t>CANASTILLA BIELA V100E SIGMA</t>
  </si>
  <si>
    <t>CANASTILLA BIELA XT500</t>
  </si>
  <si>
    <t>CANASTILLA SUSP YBR250</t>
  </si>
  <si>
    <t>CANASTILLA FZ-16</t>
  </si>
  <si>
    <t>BALINERA EJE</t>
  </si>
  <si>
    <t>CANASTILLA BIELA CY50 98</t>
  </si>
  <si>
    <t>CANASTILLA EJE CAJA YZ90</t>
  </si>
  <si>
    <t>CANASTILLA /YZ85</t>
  </si>
  <si>
    <t>CANASTILLA BIELA YBR250/XTZ250</t>
  </si>
  <si>
    <t>CANASTILLA YZ125/250/400</t>
  </si>
  <si>
    <t>CANASTILLA TIJERA XT600/XT660R</t>
  </si>
  <si>
    <t>CANASTILLA EJE YZ125 02/XT660R</t>
  </si>
  <si>
    <t>CANASTILLA BEARING</t>
  </si>
  <si>
    <t>CANASTILLA BIELA XT350</t>
  </si>
  <si>
    <t>CANASTILLA DT125</t>
  </si>
  <si>
    <t>CANASTILLA TIJERA XT660R</t>
  </si>
  <si>
    <t>CANASTI PINON ARRAN YBR250/XTZ</t>
  </si>
  <si>
    <t>COJINETE CIGUENAL VERDE 2C01</t>
  </si>
  <si>
    <t>COJINETE CIGUENAL NEGRO 2C01</t>
  </si>
  <si>
    <t>CANASTILLA YFZR6</t>
  </si>
  <si>
    <t>COJINETE DE EMBRAGUE T115 1BN2</t>
  </si>
  <si>
    <t>CANASTILLA TIJERA YBR250</t>
  </si>
  <si>
    <t>CANSTILLA BIELA YFP350</t>
  </si>
  <si>
    <t>CANASTILLA PISTON YZ125/2002</t>
  </si>
  <si>
    <t>AGUJA CORTINA LB80</t>
  </si>
  <si>
    <t>1681411667</t>
  </si>
  <si>
    <t>PULVERIZADOR DT125</t>
  </si>
  <si>
    <t>PULVERIZADOR YB100</t>
  </si>
  <si>
    <t>3041411220</t>
  </si>
  <si>
    <t>4X81410103</t>
  </si>
  <si>
    <t>CARBURADOR RX115</t>
  </si>
  <si>
    <t>JGO TORNILLO AIRE VARIOS</t>
  </si>
  <si>
    <t>PULVERIZADOR XT200</t>
  </si>
  <si>
    <t>PULVERIZADOR T110E</t>
  </si>
  <si>
    <t>3E51410100</t>
  </si>
  <si>
    <t>PULVERIZADOR YW100</t>
  </si>
  <si>
    <t>PULVERIZADOR LB 80</t>
  </si>
  <si>
    <t>JGO TORNILLO ACELERADOR T110</t>
  </si>
  <si>
    <t>PULVERIZADOR CARBURADOR XTZ125</t>
  </si>
  <si>
    <t>2F51414104</t>
  </si>
  <si>
    <t>AGUJA FLOTADOR CY50/98</t>
  </si>
  <si>
    <t>AGUJA DEL CARBURADOR 3S81 NEXT</t>
  </si>
  <si>
    <t>AGUJA VALVULA YW125/09</t>
  </si>
  <si>
    <t>JGO AGUJA CORTINA 5P42</t>
  </si>
  <si>
    <t>PULVERIZADOR XT225 SEROW</t>
  </si>
  <si>
    <t>CORTINA CARBURADOR V80</t>
  </si>
  <si>
    <t>PALANCA CARBURADOR YBR125/XTZ1</t>
  </si>
  <si>
    <t>288E434630</t>
  </si>
  <si>
    <t>PULVERIZADOR FZ-16</t>
  </si>
  <si>
    <t>BOQUILLA CARCAZA FZ-16</t>
  </si>
  <si>
    <t>CARBURADOR RX 115/RXS115</t>
  </si>
  <si>
    <t>INTERRUPT MANIGUET YBR125E1BV1</t>
  </si>
  <si>
    <t>PERILLA DE CHOKE</t>
  </si>
  <si>
    <t>2881435365</t>
  </si>
  <si>
    <t>BOQUEREL ALTA XT660 97</t>
  </si>
  <si>
    <t>BOQUEREL BAJA V110E/XJ600/FZ16</t>
  </si>
  <si>
    <t>BOQUEREL YZ2502002/YW125</t>
  </si>
  <si>
    <t>CARBURADOR DT125</t>
  </si>
  <si>
    <t>CARBURADOR COMPLETO T110</t>
  </si>
  <si>
    <t>SURTIDOR CARBURADOR 5P42</t>
  </si>
  <si>
    <t>JGO TORNILLO CALIPER YZF-R15</t>
  </si>
  <si>
    <t>BOQUEREL BAJA DT200 97</t>
  </si>
  <si>
    <t>CARBURADOR YW100</t>
  </si>
  <si>
    <t>JGO TORNILLO ACELERADOR 5P42</t>
  </si>
  <si>
    <t>BOQUEREL YZ80/2002</t>
  </si>
  <si>
    <t>FLOTADOR CARBUR 3S81/5P42/32B1</t>
  </si>
  <si>
    <t>CARBURADOR XT225</t>
  </si>
  <si>
    <t>O-RING 2BN1 FINO</t>
  </si>
  <si>
    <t>CARBURADOR COMPLETO YBR125E1BV</t>
  </si>
  <si>
    <t>BOQUEREL ALTA 115 XV535 SZ16</t>
  </si>
  <si>
    <t>BOQUILLA PRINCIPAL FZ-16</t>
  </si>
  <si>
    <t>JGO TORNILL ACELER RELENT T115</t>
  </si>
  <si>
    <t>BOQUEREL DE ALTA # 100 YFM90</t>
  </si>
  <si>
    <t>INYECTOR COMPL YZF-R15</t>
  </si>
  <si>
    <t>BOQUILLA PRINCIPAL CARB SZ16</t>
  </si>
  <si>
    <t>JGO TORNILLO AIRE YBR250</t>
  </si>
  <si>
    <t>CARBURADOR FZ-16</t>
  </si>
  <si>
    <t>JGO TORNILLO AIRE T115</t>
  </si>
  <si>
    <t>CORTINA CARBURADOR 5C91/5C92</t>
  </si>
  <si>
    <t>CORTINA CARBURADOR RX115/RXS 9</t>
  </si>
  <si>
    <t>BOQUEREL 110</t>
  </si>
  <si>
    <t>BOQUEREL #112 YBR125ESD2013/14</t>
  </si>
  <si>
    <t>CARBURADOR MOTO AKT FLEX 125</t>
  </si>
  <si>
    <t>BOQUEREL YZ25/99</t>
  </si>
  <si>
    <t>FLOTADOR CARBURADOR YFM350/XT2</t>
  </si>
  <si>
    <t>JGO AGUJA CORTINA YBR125</t>
  </si>
  <si>
    <t>FLOTADOR CARBURADOR T115</t>
  </si>
  <si>
    <t>JGO AGUJA CARBU XTZ125</t>
  </si>
  <si>
    <t>BOQUEREL #38 2BN1 2BN2</t>
  </si>
  <si>
    <t>INYECTOR COMBUSTIBLE YZF-R15</t>
  </si>
  <si>
    <t>CARBURADOR COMPLETO 5P4 YBR125</t>
  </si>
  <si>
    <t>FLOTADOR CARBURAD YBR125E 1BV1</t>
  </si>
  <si>
    <t>PULVERIZADOR 2BN1 2BN2</t>
  </si>
  <si>
    <t>INYECTOR COMPL 4B41/51 YW125</t>
  </si>
  <si>
    <t>BOQUEREL NEXT 32B1</t>
  </si>
  <si>
    <t>JGO TORNILLO YW100</t>
  </si>
  <si>
    <t>JGO INYECTOR T115 BF21</t>
  </si>
  <si>
    <t>CARBURADOR DT200</t>
  </si>
  <si>
    <t>INTERRUPTOR ENCENDIDO XTZ250</t>
  </si>
  <si>
    <t>PULVERIZADOR XT500</t>
  </si>
  <si>
    <t>206W154103</t>
  </si>
  <si>
    <t>TAPA VOLANTE RX135</t>
  </si>
  <si>
    <t>TAPA CARCAZA RX115</t>
  </si>
  <si>
    <t>DESFOGUE CARCAZA NEXT (3S81)</t>
  </si>
  <si>
    <t>5YYWE51200</t>
  </si>
  <si>
    <t>CARCAZA DER 5P42</t>
  </si>
  <si>
    <t>TAPA CARCAZA DER FZ-16</t>
  </si>
  <si>
    <t>JUEGO CARCAZA FZ16</t>
  </si>
  <si>
    <t>TAPA CARCAZA YBR125 57C1</t>
  </si>
  <si>
    <t>CARCAZA IZQ RXS115/100</t>
  </si>
  <si>
    <t>CARCAZA ROTOR BBA ACEITE XT500</t>
  </si>
  <si>
    <t>JGO CARCAZA XTZ125</t>
  </si>
  <si>
    <t>JGO CARCAZA YBR125E 1BV1</t>
  </si>
  <si>
    <t>TAPA CARCAZA FZ-16ST1EP2/3/4/5</t>
  </si>
  <si>
    <t>TAPA CARCAZA YW100</t>
  </si>
  <si>
    <t>NA196014</t>
  </si>
  <si>
    <t>CARCAZA IZQ DT175K</t>
  </si>
  <si>
    <t>CARCAZA CLOSUHT RX 115</t>
  </si>
  <si>
    <t>CARCAZA DER FZ-16 45D3</t>
  </si>
  <si>
    <t>TAPA CARCAZA CLUTCH DT125/175K</t>
  </si>
  <si>
    <t>CARCAZA IZQ FZ-16 45D3</t>
  </si>
  <si>
    <t>JGO CARCAZA T115 /1BN2</t>
  </si>
  <si>
    <t>NA196017</t>
  </si>
  <si>
    <t>NA196019</t>
  </si>
  <si>
    <t>NA196025</t>
  </si>
  <si>
    <t>NA196026</t>
  </si>
  <si>
    <t>NA196012</t>
  </si>
  <si>
    <t>CARCAZA PROT INFER MOTORI FZ16 NEGRA</t>
  </si>
  <si>
    <t>CARCAZA DER T115</t>
  </si>
  <si>
    <t>EMPAQUE CARCAZA 4B41/51YW125</t>
  </si>
  <si>
    <t>TAPA CARCAZA IZQ</t>
  </si>
  <si>
    <t>TAPA CARCAZA T115 BF21</t>
  </si>
  <si>
    <t>TAPA CARCAZA IZQ RX100CD</t>
  </si>
  <si>
    <t>CARENAJE DELANTERO NEXT AZUL</t>
  </si>
  <si>
    <t>CARENAJE BLANCO XTZ125</t>
  </si>
  <si>
    <t>CARENAJE ROJO 5P42</t>
  </si>
  <si>
    <t>CARENAJE AZUL 5P42</t>
  </si>
  <si>
    <t>JGO TENSOR CADENA 5P42</t>
  </si>
  <si>
    <t>CARENAJE COMP YBR125 SIN PINTA</t>
  </si>
  <si>
    <t>CARENAJE ROJO XTZ125/08 3B22</t>
  </si>
  <si>
    <t>VIDRIO CARENAJE YBR125SS</t>
  </si>
  <si>
    <t>VIDRIO CARENAJE YB125ESD</t>
  </si>
  <si>
    <t>PARABRISA YZFR6/07</t>
  </si>
  <si>
    <t>VIDRIO CARENAJE YZFR15</t>
  </si>
  <si>
    <t>CARENAJE DEL XT660R AZUL</t>
  </si>
  <si>
    <t>CARENAJE NEGRO YZF-R15</t>
  </si>
  <si>
    <t>KIT VIDRIO CARENAJE FZ16</t>
  </si>
  <si>
    <t>VIDRIO CARENAJE TDM900</t>
  </si>
  <si>
    <t>VIDRIO CARENAJE FZ-15S</t>
  </si>
  <si>
    <t>CARENAJE DER 2 R6 AZUL</t>
  </si>
  <si>
    <t>CARENAJE YZF-R15</t>
  </si>
  <si>
    <t>CARENAJE XT660R BLANCO</t>
  </si>
  <si>
    <t>VIDRIO CARENAJE YZF-R3</t>
  </si>
  <si>
    <t>CARENAJE DEL SUP GRIS R15B42</t>
  </si>
  <si>
    <t>VIDRIO CARENAJE YC110D</t>
  </si>
  <si>
    <t>VIDRIO CARENAJE XT660R NARANJA</t>
  </si>
  <si>
    <t>CARENAJE DEL YZFR15 V3</t>
  </si>
  <si>
    <t>CASCO ESCUALIZABLE</t>
  </si>
  <si>
    <t>CASCOMON</t>
  </si>
  <si>
    <t>CASCO AUDI</t>
  </si>
  <si>
    <t>NS15</t>
  </si>
  <si>
    <t>CASCOORION</t>
  </si>
  <si>
    <t>CASCO IC21</t>
  </si>
  <si>
    <t>CASCO 105 GRANDE</t>
  </si>
  <si>
    <t>CMAX606RDF</t>
  </si>
  <si>
    <t>CASCO SH821 LUNA TIC M</t>
  </si>
  <si>
    <t>CASCO SH821 LUNATIC XL</t>
  </si>
  <si>
    <t>CASCO SH821 ACCEL T-XL</t>
  </si>
  <si>
    <t>CASCO SH821 KEROSEN XL</t>
  </si>
  <si>
    <t>CASCO SH60 MANHATHAN S</t>
  </si>
  <si>
    <t>CASCO SH821 MOTION T-M</t>
  </si>
  <si>
    <t>CASCO SH60 MANHATHAN L</t>
  </si>
  <si>
    <t>CASCO SH821 MOTION T-L</t>
  </si>
  <si>
    <t>CASCO SH830 MOTORLAND XL</t>
  </si>
  <si>
    <t>CASCO KIDS</t>
  </si>
  <si>
    <t>CASCO SH3700 MUGELLO L</t>
  </si>
  <si>
    <t>CASCO SH818 MISSANO XL</t>
  </si>
  <si>
    <t>CASCO SH821 JAMAICA XL</t>
  </si>
  <si>
    <t>CASCO SH335 CARBONO T-XL</t>
  </si>
  <si>
    <t>CASCO SHAFT 585 INTEGRAL</t>
  </si>
  <si>
    <t>CASCO ICH501 T-L</t>
  </si>
  <si>
    <t>CASCO SH3700 MUGELLO M</t>
  </si>
  <si>
    <t>CASCO SH821 MOTION T-S</t>
  </si>
  <si>
    <t>CASCO SPARK K 12 CROSS</t>
  </si>
  <si>
    <t>CASCO SH3700 YAMAHA T-XL</t>
  </si>
  <si>
    <t>CASCO SH3700 MONOCOLOR L</t>
  </si>
  <si>
    <t>CASCO SH3700 MONOCOLOR M</t>
  </si>
  <si>
    <t>CASCO SPARTAN LORENZO GP</t>
  </si>
  <si>
    <t>CASCO SH715 T-XL</t>
  </si>
  <si>
    <t>CASCO MX 734 T-L</t>
  </si>
  <si>
    <t>CASCO MX 734 T-M</t>
  </si>
  <si>
    <t>CASCO 821 ETER N.B FULLC SM XL</t>
  </si>
  <si>
    <t>CASCO 821 BIRDIE N.M FC.N SM L</t>
  </si>
  <si>
    <t>CASCO 821 ETER N.B FULL.C TR L</t>
  </si>
  <si>
    <t>CASCO 821 FIRE BL NJ.N TR XL</t>
  </si>
  <si>
    <t>CASCO 821 FIRE BL AM.N TR XL</t>
  </si>
  <si>
    <t>CASCO 821 ETER N.B FULLC TR XL</t>
  </si>
  <si>
    <t>CASCO 821 BIRDIE N.M MR.N SM L</t>
  </si>
  <si>
    <t>CASCO 821 ETER N.B FULL SM L</t>
  </si>
  <si>
    <t>CASCO 821 BIRDIE N.B GR SM L</t>
  </si>
  <si>
    <t>CASCO 821 BIRDIE N.B MR.N TR M</t>
  </si>
  <si>
    <t>CASCO 821 FIRE BL VD.N SM XL</t>
  </si>
  <si>
    <t>CASCO 821 BIRDIE N.M MR.N SM M</t>
  </si>
  <si>
    <t>CASCO SH 335 MOTION T-XL</t>
  </si>
  <si>
    <t>CASCO SH 881</t>
  </si>
  <si>
    <t>CASCO AZTEC N.M FULL.C TR XL</t>
  </si>
  <si>
    <t>CASCO CHIEF AZUL L</t>
  </si>
  <si>
    <t>CASCO CHIEF ROJO M</t>
  </si>
  <si>
    <t>CASCO CHIEF ROJO L</t>
  </si>
  <si>
    <t>CASCO CHIEF AZUL M</t>
  </si>
  <si>
    <t>CASCO CHIEF NARANJA XL</t>
  </si>
  <si>
    <t>CASCO DOGGY NARANJA XL</t>
  </si>
  <si>
    <t>CASCO DOGGY AMARILLO M</t>
  </si>
  <si>
    <t>CASCO DOGGY AMARILLO L</t>
  </si>
  <si>
    <t>CASCO LEGAL N.B BL TR XL</t>
  </si>
  <si>
    <t>CASCO SWEETY SKULL</t>
  </si>
  <si>
    <t>CASCO DOBLE VISOR MATE BUTTERFLY L NEGRO</t>
  </si>
  <si>
    <t>CASCO DOBLE VISOR MATE SKULL XL AZUL</t>
  </si>
  <si>
    <t>CASCO DOBLE VISOR MATE SKULL XL ROJO</t>
  </si>
  <si>
    <t>CASCO ROBOT AZUL M</t>
  </si>
  <si>
    <t>CASCO ROBOT GOLD L</t>
  </si>
  <si>
    <t>CASCO ROBOT GOLD M</t>
  </si>
  <si>
    <t>CASCO CATRINA BLANCO L</t>
  </si>
  <si>
    <t>CASCO CATRINA BLANCO S</t>
  </si>
  <si>
    <t>CASCO ROBOT AZUL L</t>
  </si>
  <si>
    <t>CASCO CATRINA BLANCO M</t>
  </si>
  <si>
    <t>CASCO NEW LINE BLUE XL</t>
  </si>
  <si>
    <t>CASCO ROBOT ROJO M</t>
  </si>
  <si>
    <t>CASCO ROBOT ROJO L</t>
  </si>
  <si>
    <t>CASCO NEW LINE NEON XL</t>
  </si>
  <si>
    <t>CASCO CHIEF AQUA S</t>
  </si>
  <si>
    <t>CASCO CHIEF AQUA M</t>
  </si>
  <si>
    <t>CASCO CHIEF AQUA L</t>
  </si>
  <si>
    <t>XR-M61 XECURO RAY NEGRO ROJO MATE L VISOR TRANSP</t>
  </si>
  <si>
    <t>XR-558 XECURO KING NEGRO VERDE L DOT</t>
  </si>
  <si>
    <t>XC-911 XECURO CAPITAN NEGRO AZUL XXS DOT</t>
  </si>
  <si>
    <t>SG-315 STRONG CHASER ROJO AMARILLO M ECE</t>
  </si>
  <si>
    <t>SG-315 STRONG CHASER ROJO AMARILLO L ECE</t>
  </si>
  <si>
    <t>XC-M61 XECURO X LIFE NEGRO GRIS M TRANSP</t>
  </si>
  <si>
    <t>XC-M61 XECURO X LIFE NEGRO AZUL M TRANSP</t>
  </si>
  <si>
    <t>XC-M61 XECURO X LIFE NEGRO ROJO M TRANSP</t>
  </si>
  <si>
    <t>XR-M61 XECURO MATRIOSHA GRIS ROJO L VISOR TRANSP</t>
  </si>
  <si>
    <t>XR-M61 XECURO MATRIOSHA GRIS AZUL M VISOR TRANSP</t>
  </si>
  <si>
    <t>XR-910 XECURO KRAKEN NEGRO AZUL L TRANSP</t>
  </si>
  <si>
    <t>XR-558 XECURO ARMY NEGRO ROSADO S V TRANSP DOT</t>
  </si>
  <si>
    <t>XTR-829 XTRONG ALIEN ROUTE NEGRO ROSADO S TRANSP</t>
  </si>
  <si>
    <t>XTR-829 XTRONG ALIEN ROUTE NEGRO ROJO L TRANSP</t>
  </si>
  <si>
    <t>XTR-829 XTRONG ALIEN ROUTE NEGRO ROJO M TRANSP</t>
  </si>
  <si>
    <t>XR-819-7 XECURO JOYAWAY NEGRO-BLANCO BRILLO XL</t>
  </si>
  <si>
    <t>XR-558 XECURO KING NEGRO VERDE BRILLO XL</t>
  </si>
  <si>
    <t>XR-910 XECURO KRAKEN NEGRO AZUL L BRILLO</t>
  </si>
  <si>
    <t>XR-M61XECURO VOLVES NEGRO VERDE BRILLO L</t>
  </si>
  <si>
    <t>XTR-832D XTRONG BEAUTY FLY NEGRO ROSA BRILLO M</t>
  </si>
  <si>
    <t>XTR-832D XTRONG BEAUTY FLY NEGRO ROSA BRILLO S</t>
  </si>
  <si>
    <t>XTR-829 XTRONG ALIEN ROUTE NEGRO ROJO BRILLO L</t>
  </si>
  <si>
    <t>XTR-829 XTRONG ALIEN ROUTE NEGRO ROJO BRILLO M</t>
  </si>
  <si>
    <t>XC-M61 XECURO X LIFE NEGRO ROJO BRILLO L</t>
  </si>
  <si>
    <t>XR-M61 XECURO TOTTEM NEGRO AZUL BRILLO L</t>
  </si>
  <si>
    <t>XR-M61 XECURO TOTTEM NEGRO AZUL BRILLO M</t>
  </si>
  <si>
    <t>XR-558 XECURO COJOTE NEGRO AZUL BRILLO M</t>
  </si>
  <si>
    <t>XR-558 XECURO COJOTE NEGRO AZUL BRILLO L</t>
  </si>
  <si>
    <t>XR-558 XECURO COJOTE NEGRO ROJO BRILLO M</t>
  </si>
  <si>
    <t>XR-558 XECURO COJOTE NEGRO ROJO BRILLO L</t>
  </si>
  <si>
    <t>XR-558 XECURO PIONER GRIS ROJO BRILLO XL</t>
  </si>
  <si>
    <t>XR-558 XECURO PIONER GRIS VERDE BRILLO M</t>
  </si>
  <si>
    <t>XR-558 XECURO PIONER GRIS VERDE BRILLO L</t>
  </si>
  <si>
    <t>SG-310 STRONG MOSTER ROJO BRILLO L</t>
  </si>
  <si>
    <t>XC-M61 XECURO X LIFE NEGRO GRIS BRILLO M</t>
  </si>
  <si>
    <t>SG-310-STRONG MOSTER ANGEL ROJO AZUL BRILLO XL</t>
  </si>
  <si>
    <t>XTR-168-005145</t>
  </si>
  <si>
    <t>XR-M61 XEURO TOTTEM NEGRO AZUL BRILLO/L/</t>
  </si>
  <si>
    <t>XTR-168-005151</t>
  </si>
  <si>
    <t>XR-M61XEURO TOTTEM NEGRO ROJO BRILLO /M/</t>
  </si>
  <si>
    <t>XR-M61 XEURO VOLVES NEGRO-VERDE BRILLO /M/</t>
  </si>
  <si>
    <t>XR-558 XECURO COJOTE NEGRO-ROJO-BRILLO /M/ DOT</t>
  </si>
  <si>
    <t>XTR-821-005483</t>
  </si>
  <si>
    <t>XTR-821-005482</t>
  </si>
  <si>
    <t>XR-M61 XEURO TOTTEM NEGRO-ROJO BRILLO /L</t>
  </si>
  <si>
    <t>XTR-821-005165</t>
  </si>
  <si>
    <t>XTR-821-005180</t>
  </si>
  <si>
    <t>XTR-821 XTRONG DEVIL AZUL BRILLO L</t>
  </si>
  <si>
    <t>XTR-832D XTRONG BEAUTY FLY NEGRO-ROSA-BRIL M DOB</t>
  </si>
  <si>
    <t>XTR-821-005943</t>
  </si>
  <si>
    <t>XTR-821-005181</t>
  </si>
  <si>
    <t>XTR-821-005179</t>
  </si>
  <si>
    <t>XTR-821 XTRONG DEVIL AZUL BRILLO M</t>
  </si>
  <si>
    <t>XTR-821-005185</t>
  </si>
  <si>
    <t>XTR-821 XTRONG DEVIL ROJO BRILLO M VISOR</t>
  </si>
  <si>
    <t>XR-999 XECURO NAPOLY BLANCO-ROJO-BRILLO/L/</t>
  </si>
  <si>
    <t>XTR-821-005192</t>
  </si>
  <si>
    <t>XTR-168-005159</t>
  </si>
  <si>
    <t>XTR-168-005146</t>
  </si>
  <si>
    <t>XTR-832D XTRONG FIRE FISH NEGRO-ROJO-MATE /XL/</t>
  </si>
  <si>
    <t>XR-910 XECURO FALCON NEGRO AZUL BRILLO L</t>
  </si>
  <si>
    <t>XC-M61 XECURO X LIFE NEGRO-ROJO MATE /L/ TRANS</t>
  </si>
  <si>
    <t>XR-913 XECURO PILOT NEGRO ROJO BRILLO XL</t>
  </si>
  <si>
    <t>XTR-832D XTRONG ITSU NEGRO-ROSADO BRILLO S</t>
  </si>
  <si>
    <t>XTR-832D XTRONG ITSU NEGRO-ROJO BRILLO M</t>
  </si>
  <si>
    <t>XTR-832D XTRONG ITSU NEGRO-AZUL BRILLO L</t>
  </si>
  <si>
    <t>XTR-832D XTRONG ITSU NEGRO-AZUL BRILLO M</t>
  </si>
  <si>
    <t>XTR-821-005166</t>
  </si>
  <si>
    <t>XTR-168-005149</t>
  </si>
  <si>
    <t>XTR-821-005175</t>
  </si>
  <si>
    <t>XTR-821-005174</t>
  </si>
  <si>
    <t>XTR-821 XTRONG TARGAT NEGRO-ROSADO -MATE S</t>
  </si>
  <si>
    <t>XTR-821-005481</t>
  </si>
  <si>
    <t>XTR-821 XTRONG TARGAT NEGRO-AZUL- MATE /M/ VISOR</t>
  </si>
  <si>
    <t>XTR-821-005187</t>
  </si>
  <si>
    <t>XTR-821-005186</t>
  </si>
  <si>
    <t>XTR-821 XTRONG DEVIL ROJO BRILLO /L/ VISOR TRANS</t>
  </si>
  <si>
    <t>XTR-821-005197</t>
  </si>
  <si>
    <t>XTR-821-005196</t>
  </si>
  <si>
    <t>XR-910 XECURO FALCON NEGRO-ROJO-BRILLO/XL/ TRANS</t>
  </si>
  <si>
    <t>XTR-832D XTRONG ITSU NEGRO-GRIS BRILLO /M/ TRANS</t>
  </si>
  <si>
    <t>XR-558 XECURO QUEEN BLANCO-ROSADO BRILLO M TRANS</t>
  </si>
  <si>
    <t>XR-558V XECURO LION NEGRO-ROJO BRILLO /L/ TRANSP</t>
  </si>
  <si>
    <t>XR-558 XECURO LION NEGRO-ROSADO BRILLO/S/ TRANSP</t>
  </si>
  <si>
    <t>XR-558 XECURO GAIA NEGRO-ROJO-BRILLO /M/</t>
  </si>
  <si>
    <t>XR-558 XECURO PIONER GRIS-AZUL-BRILLO/M/</t>
  </si>
  <si>
    <t>XR-913 XECURO NAVOS NEGRO-ROJO-BRILLO /XL/</t>
  </si>
  <si>
    <t>XR-913 XECURO NAVOS NEGRO-ROJO-BRILLO/L/</t>
  </si>
  <si>
    <t>XR-913 XECURO WALL BLANCO-ROSADO BRILLO/S/</t>
  </si>
  <si>
    <t>XR-913 XECURO PILOT NEGRO-ROSADO BRILLO/S/</t>
  </si>
  <si>
    <t>XTR-168-005148</t>
  </si>
  <si>
    <t>XTR-168 XTRONG ORIGINS AZUL-BLANCO- BRILLO /L/</t>
  </si>
  <si>
    <t>XTR-168-005147</t>
  </si>
  <si>
    <t>XTR-168-005144</t>
  </si>
  <si>
    <t>XTR-168-005152</t>
  </si>
  <si>
    <t>XTR-831-003884</t>
  </si>
  <si>
    <t>SG-863 STRONG MOSTER NEGRO-ROJO-BRILLO /L/ ECE</t>
  </si>
  <si>
    <t>XTR-831-003876</t>
  </si>
  <si>
    <t>XTR-831 XTRONG DYNAMO NEGRO-GRIS BRILLO / TRANSP</t>
  </si>
  <si>
    <t>XTR-831-003875</t>
  </si>
  <si>
    <t>XTR-831 XTRONG DYNAMO NEGRO-GRIS BRILLO M TRANSP</t>
  </si>
  <si>
    <t>XTR-831-003883</t>
  </si>
  <si>
    <t>SH-881 SHIRO ASHLAN NEGRO-ROJO-BRILLO L TRANSP</t>
  </si>
  <si>
    <t>XTR-831-003683</t>
  </si>
  <si>
    <t>XTR-831 XTRONG LEADER NEGRO-AZUL BRILLO L TRANSP</t>
  </si>
  <si>
    <t>SG-863 STRONG MOSTER NEGRO-ROJO- BRILLO XL</t>
  </si>
  <si>
    <t>SH-881 SHIRO ENJOY NEGRO-BRILLO - ROSADO S TRANS</t>
  </si>
  <si>
    <t>XTR-829-004951</t>
  </si>
  <si>
    <t>XTR-829-004966</t>
  </si>
  <si>
    <t>XTR-829-004944</t>
  </si>
  <si>
    <t>XTR-829-004945</t>
  </si>
  <si>
    <t>XTR-829-004946</t>
  </si>
  <si>
    <t>XTR-829-004962</t>
  </si>
  <si>
    <t>XTR-829-004977</t>
  </si>
  <si>
    <t>XTR-829-004965</t>
  </si>
  <si>
    <t>XTR-829-004950</t>
  </si>
  <si>
    <t>XTR-829-004952</t>
  </si>
  <si>
    <t>XTR-829-004957</t>
  </si>
  <si>
    <t>XTR-829 XTRONG BEATS BLACK-GREEN SHINE SIZES L</t>
  </si>
  <si>
    <t>XTR-829-004958</t>
  </si>
  <si>
    <t>XTR-829 XTRONG BEATS BLECK-GREEN- SHINE SIZES XL</t>
  </si>
  <si>
    <t>XTR-925-004897</t>
  </si>
  <si>
    <t>XTR-925-004898</t>
  </si>
  <si>
    <t>XTR-925-004902</t>
  </si>
  <si>
    <t>XTR-925-004903</t>
  </si>
  <si>
    <t>XTR-925-004904</t>
  </si>
  <si>
    <t>XTR-925 XTRONG BLADE ROJO-BRILLO XL VISOR TRANSP</t>
  </si>
  <si>
    <t>XTR-831-003891</t>
  </si>
  <si>
    <t>XTR-925-004894</t>
  </si>
  <si>
    <t>XTR-925 XTRONG BLADE ZUL-MATE L VISOR TRANSP ECE</t>
  </si>
  <si>
    <t>XTR-821-005184</t>
  </si>
  <si>
    <t>XTR-821 XTRONG DEVIL ROJO-MATE XL VISOR TRANSP</t>
  </si>
  <si>
    <t>XTR-211-004989</t>
  </si>
  <si>
    <t>XTR-211-004985</t>
  </si>
  <si>
    <t>XTR-821-005446</t>
  </si>
  <si>
    <t>XTR-821 XTRONG SKULL JOCKER AZUL-BRILLO M TRAN</t>
  </si>
  <si>
    <t>XTR-821-005447</t>
  </si>
  <si>
    <t>XTR-821-005448</t>
  </si>
  <si>
    <t>XTR-821 XTRONG SKULL JOCKER AZUL-BRILLO XL</t>
  </si>
  <si>
    <t>XTR-821-005451</t>
  </si>
  <si>
    <t>XTR-821-005452</t>
  </si>
  <si>
    <t>XTR-821-005440</t>
  </si>
  <si>
    <t>XTR-821-005441</t>
  </si>
  <si>
    <t>XTR-821-005442</t>
  </si>
  <si>
    <t>XTR-821 XTRONG SKULL JOCKER ROJO BRILLO XL</t>
  </si>
  <si>
    <t>XTR-821-005443</t>
  </si>
  <si>
    <t>XTR-821-005444</t>
  </si>
  <si>
    <t>XTR-821 XTRONG MAGNETO AZUL-BRILLO L TRANP</t>
  </si>
  <si>
    <t>XTR-821-005445</t>
  </si>
  <si>
    <t>XTR-821 XTRONG MAGNETO AZUL-BRILLO XL TRAP</t>
  </si>
  <si>
    <t>XTR-821-005486</t>
  </si>
  <si>
    <t>XTR-821-005487</t>
  </si>
  <si>
    <t>XTR-821-005488</t>
  </si>
  <si>
    <t>XTR-821 XTRONG MAGNETO GRIS-MATE XL TRANSP</t>
  </si>
  <si>
    <t>XTR-821-005457</t>
  </si>
  <si>
    <t>XTR-821-005491</t>
  </si>
  <si>
    <t>XTR-821-005492</t>
  </si>
  <si>
    <t>XTR-821-005450</t>
  </si>
  <si>
    <t>XTR-821 XTRONG TARGAT NEGRO-AZUL BRILLO XL ECE</t>
  </si>
  <si>
    <t>XR-911 XECURO SWEET CANDY BLANCO TALLA XXS</t>
  </si>
  <si>
    <t>XR-999 XECURO EAGLE NEGRO-AZUL BRILLO M TRANSP D</t>
  </si>
  <si>
    <t>XR-999 XECURO EAGLE NEGRO-AZUL BRILLO L TRANSP D</t>
  </si>
  <si>
    <t>XR-999 XECURO EAGLE NEGRO-ROJO BRILLO M TRANSP D</t>
  </si>
  <si>
    <t>XR-999 XECURO EAGLE NEGRO-ROJO BRILLO L TRANSP D</t>
  </si>
  <si>
    <t>XR-999 XECURO EAGLE NEGRO-ROJO BRILO XL TRANSP</t>
  </si>
  <si>
    <t>XTR-829-003800</t>
  </si>
  <si>
    <t>XTR-829-003801</t>
  </si>
  <si>
    <t>XTR-829-003787</t>
  </si>
  <si>
    <t>XTR-829 XTRONG ALIEN ROUTE NEGRO-ROJO BRILLO M</t>
  </si>
  <si>
    <t>XTR-852-003788</t>
  </si>
  <si>
    <t>XTR-829 XTRONG ALIEN ROUTE NEGRO-ROJO BRILLO L</t>
  </si>
  <si>
    <t>XTR-829-003789</t>
  </si>
  <si>
    <t>XTR-829-003793</t>
  </si>
  <si>
    <t>XTR-829 XTRONG ALIEN ROUTE NEGRO-AZUL BRILLO M</t>
  </si>
  <si>
    <t>XTR-829-003794</t>
  </si>
  <si>
    <t>XTR-829 XTRONG ALIEN ROUTE NEGRO AZUL BRILLO L</t>
  </si>
  <si>
    <t>XTR-829-003795</t>
  </si>
  <si>
    <t>XTR-829-003934</t>
  </si>
  <si>
    <t>XTR-829 XTRONG ALIEN ROUTE BLANCO S TRANSP ECE</t>
  </si>
  <si>
    <t>XTR-829-003935</t>
  </si>
  <si>
    <t>XTR-831-003871</t>
  </si>
  <si>
    <t>XTR-831 XTRONG DYNAMO NEGRO-GRIS MATE M TRANSP</t>
  </si>
  <si>
    <t>XTR-168-003278</t>
  </si>
  <si>
    <t>XTR-160 XTRONG GRIS MATE /S/ VISOR TRANSP /ECE</t>
  </si>
  <si>
    <t>XTR-168-003279</t>
  </si>
  <si>
    <t>XTR-829-003788</t>
  </si>
  <si>
    <t>XR-913 XECURO HOLLOW NEGRO-ROSADO BRILLO S</t>
  </si>
  <si>
    <t>XR-913 XECURO HOLLOW NEGRO-ROSADO BRILLO M</t>
  </si>
  <si>
    <t>XTR-821-005494</t>
  </si>
  <si>
    <t>XTR-211-005005</t>
  </si>
  <si>
    <t>XTR-211-004983</t>
  </si>
  <si>
    <t>SG-315 STRONG SILVERSTONE BLANCO-AZUL-MA M ECE</t>
  </si>
  <si>
    <t>SG-315 STRONG SILVERSTONE AZUL-NEON-BRILLO L ECE</t>
  </si>
  <si>
    <t>XTR-821-005689</t>
  </si>
  <si>
    <t>XTR-821-005671</t>
  </si>
  <si>
    <t>XTR-821-005673</t>
  </si>
  <si>
    <t>XTR-821-005665</t>
  </si>
  <si>
    <t>XTR-821-005666</t>
  </si>
  <si>
    <t>XR-M61 XECURO CON LUZ ZHURIKEN NEGRO ROJO BRI XL</t>
  </si>
  <si>
    <t>XTR-821-005493</t>
  </si>
  <si>
    <t>VOS-0179</t>
  </si>
  <si>
    <t>VOS-0180</t>
  </si>
  <si>
    <t>VOS-0181</t>
  </si>
  <si>
    <t>VOS-0185</t>
  </si>
  <si>
    <t>CASCO CAT LITE WHITE L</t>
  </si>
  <si>
    <t>VOS-0186</t>
  </si>
  <si>
    <t>CASCO CAT LITE WHITE M</t>
  </si>
  <si>
    <t>VOS-0187</t>
  </si>
  <si>
    <t>CASCO CAT LITE WHITE S</t>
  </si>
  <si>
    <t>VOS-0229</t>
  </si>
  <si>
    <t>CASCO EVIL BRO WHITE BLACK L</t>
  </si>
  <si>
    <t>VOS-0230</t>
  </si>
  <si>
    <t>CASCO EVIL BRO WHITE BLACK M</t>
  </si>
  <si>
    <t>VOS-0231</t>
  </si>
  <si>
    <t>VOS-0032</t>
  </si>
  <si>
    <t>VOS-0031</t>
  </si>
  <si>
    <t>VOS-0033</t>
  </si>
  <si>
    <t>CASCO 4S LITE XL</t>
  </si>
  <si>
    <t>VOS-0306</t>
  </si>
  <si>
    <t>CASCO RAV LITE YELLOW BLUE M</t>
  </si>
  <si>
    <t>VOS-0305</t>
  </si>
  <si>
    <t>CASCO RAV LITE YELLOW BLUE L</t>
  </si>
  <si>
    <t>VOS-0307</t>
  </si>
  <si>
    <t>VOS-0304</t>
  </si>
  <si>
    <t>VOS-0303</t>
  </si>
  <si>
    <t>VOS-0182</t>
  </si>
  <si>
    <t>VOS-0183</t>
  </si>
  <si>
    <t>VOS-0225</t>
  </si>
  <si>
    <t>VOS-0224</t>
  </si>
  <si>
    <t>VOS-0227</t>
  </si>
  <si>
    <t>VOS-0035</t>
  </si>
  <si>
    <t>VOS-0149</t>
  </si>
  <si>
    <t>VOS-0148</t>
  </si>
  <si>
    <t>VOS-0150</t>
  </si>
  <si>
    <t>CASCO BOMBARDIER BLUE XL</t>
  </si>
  <si>
    <t>VOS-0154</t>
  </si>
  <si>
    <t>CASCO BOMBARDIER GREEN L</t>
  </si>
  <si>
    <t>VOS-0156</t>
  </si>
  <si>
    <t>VOS-0339</t>
  </si>
  <si>
    <t>VOS-0338</t>
  </si>
  <si>
    <t>VOS-0340</t>
  </si>
  <si>
    <t>VOS-0342</t>
  </si>
  <si>
    <t>VOS-0341</t>
  </si>
  <si>
    <t>VOS-0343</t>
  </si>
  <si>
    <t>CASCO SKULL RED XL</t>
  </si>
  <si>
    <t>VOS-0034</t>
  </si>
  <si>
    <t>VOS-0036</t>
  </si>
  <si>
    <t>VOS-0254</t>
  </si>
  <si>
    <t>CASCO HOLY DEATH M</t>
  </si>
  <si>
    <t>VOS-0253</t>
  </si>
  <si>
    <t>CASCO HOLY DEATH L</t>
  </si>
  <si>
    <t>VOS-0255</t>
  </si>
  <si>
    <t>VOS-0155</t>
  </si>
  <si>
    <t>CASCO BOMBARDIER GREEN M</t>
  </si>
  <si>
    <t>VOS-0196</t>
  </si>
  <si>
    <t>VOS-0195</t>
  </si>
  <si>
    <t>VOS-0226</t>
  </si>
  <si>
    <t>VOS-0228</t>
  </si>
  <si>
    <t>VOS-0382</t>
  </si>
  <si>
    <t>VOS-0376</t>
  </si>
  <si>
    <t>VOS-0377</t>
  </si>
  <si>
    <t>VOS-0428</t>
  </si>
  <si>
    <t>VOS-0427</t>
  </si>
  <si>
    <t>VOS-0429</t>
  </si>
  <si>
    <t>CASCO HF-701 CAPITAIN BONE BLUE XL</t>
  </si>
  <si>
    <t>VOS-0444</t>
  </si>
  <si>
    <t>VOS-0443</t>
  </si>
  <si>
    <t>VOS-0445</t>
  </si>
  <si>
    <t>CASCO HF-700 MONSTER ORANGE XL</t>
  </si>
  <si>
    <t>XTR-9719</t>
  </si>
  <si>
    <t>XTR-9720</t>
  </si>
  <si>
    <t>XTR-9721</t>
  </si>
  <si>
    <t>XTR-9722</t>
  </si>
  <si>
    <t>XTR-9716</t>
  </si>
  <si>
    <t>XTRONG-015 RACE BLANCO ROSADO BRILLO S V TRANS</t>
  </si>
  <si>
    <t>XR-10331</t>
  </si>
  <si>
    <t>918 XECURO PAXLAND AZUL ROJO BLANCO BRILLO DOT M</t>
  </si>
  <si>
    <t>XR-10332</t>
  </si>
  <si>
    <t>918 XECURO PAXLAND AZUL-ROJO BLANCO BRILLO DOT L</t>
  </si>
  <si>
    <t>XR-10333</t>
  </si>
  <si>
    <t>XR-10327</t>
  </si>
  <si>
    <t>XR-10340</t>
  </si>
  <si>
    <t>XR-10337</t>
  </si>
  <si>
    <t>918 XECURO PAXLAND NEGRO ROJO AMARILL MATT</t>
  </si>
  <si>
    <t>XR-10341</t>
  </si>
  <si>
    <t>XR-10338</t>
  </si>
  <si>
    <t>XR-10342</t>
  </si>
  <si>
    <t>XR-10339</t>
  </si>
  <si>
    <t>XR-10345</t>
  </si>
  <si>
    <t>XR-10346</t>
  </si>
  <si>
    <t>918 XECURO TNT NEGRO AZUL MATT DOT L</t>
  </si>
  <si>
    <t>XR-10350</t>
  </si>
  <si>
    <t>XR-10351</t>
  </si>
  <si>
    <t>XR-10301</t>
  </si>
  <si>
    <t>XR-M61 XECURO VENON BLACK BLUE SHINE M ECE</t>
  </si>
  <si>
    <t>XTR-6628</t>
  </si>
  <si>
    <t>XTR-6629</t>
  </si>
  <si>
    <t>XTR-9126</t>
  </si>
  <si>
    <t>XTR-9125</t>
  </si>
  <si>
    <t>XTR-9115</t>
  </si>
  <si>
    <t>XTR-821 XTRONG TITAN BLACK SHINE RED L ECE</t>
  </si>
  <si>
    <t>XTR-9113</t>
  </si>
  <si>
    <t>XTR-821 XTRONG TITAN BLACK MATT RED XL ECE</t>
  </si>
  <si>
    <t>XTR-9121</t>
  </si>
  <si>
    <t>XTR-9122</t>
  </si>
  <si>
    <t>XR-10625</t>
  </si>
  <si>
    <t>XR-10622</t>
  </si>
  <si>
    <t>XR-10626</t>
  </si>
  <si>
    <t>XECURO-701 BARI BRILLO NEGRO- ROJO DOT L</t>
  </si>
  <si>
    <t>XR-10623</t>
  </si>
  <si>
    <t>XR-10627</t>
  </si>
  <si>
    <t>XECURO-701 BARI BRILLO NEGRO - ROJO DOT XL</t>
  </si>
  <si>
    <t>XR-10624</t>
  </si>
  <si>
    <t>XR-10640</t>
  </si>
  <si>
    <t>XECURO-701 BARI MATT NEGRO-VIOLETA DOT S</t>
  </si>
  <si>
    <t>XR-10641</t>
  </si>
  <si>
    <t>XECURO-701 BARI MATT NEGRO VIOLETA DOT M</t>
  </si>
  <si>
    <t>XR-11409</t>
  </si>
  <si>
    <t>XR-10643</t>
  </si>
  <si>
    <t>XR-10631</t>
  </si>
  <si>
    <t>XR-10628</t>
  </si>
  <si>
    <t>XR-10632</t>
  </si>
  <si>
    <t>XR-10629</t>
  </si>
  <si>
    <t>XR-10633</t>
  </si>
  <si>
    <t>XECURO-701 BARI BRILLO NEGRO AZUL DOT XL</t>
  </si>
  <si>
    <t>XR-10630</t>
  </si>
  <si>
    <t>XR-10638</t>
  </si>
  <si>
    <t>XECURO-701 BARI BRILLO NEGRO VERDE DOT L</t>
  </si>
  <si>
    <t>XR-10635</t>
  </si>
  <si>
    <t>XR-10639</t>
  </si>
  <si>
    <t>XR-10636</t>
  </si>
  <si>
    <t>XR-10600</t>
  </si>
  <si>
    <t>XR-10597</t>
  </si>
  <si>
    <t>XECURO-701 XPERIMENT MATT NEGRO ROJO DOT M</t>
  </si>
  <si>
    <t>XR-10601</t>
  </si>
  <si>
    <t>XR-10598</t>
  </si>
  <si>
    <t>XECURO-701 XPERIMENT MATT NEGRO ROJO DOT L</t>
  </si>
  <si>
    <t>XR-10602</t>
  </si>
  <si>
    <t>XR-10599</t>
  </si>
  <si>
    <t>XR-10606</t>
  </si>
  <si>
    <t>XR-10603</t>
  </si>
  <si>
    <t>XECURO-701 XPERIMENT MATT NEGRO AZUL DOT M</t>
  </si>
  <si>
    <t>XR-10607</t>
  </si>
  <si>
    <t>XR-10604</t>
  </si>
  <si>
    <t>XECURO-701 XPERIMENT MATT NEGRO AZUL DOT L</t>
  </si>
  <si>
    <t>XR-10608</t>
  </si>
  <si>
    <t>XR-10605</t>
  </si>
  <si>
    <t>XR-10619</t>
  </si>
  <si>
    <t>XECURO-701 XPERIMENT MATT NEGRO GRIS DOT M</t>
  </si>
  <si>
    <t>XR-10620</t>
  </si>
  <si>
    <t>XECURO-701 XPERIMENT MATT NEGRO GRIS DOT L</t>
  </si>
  <si>
    <t>XR-10621</t>
  </si>
  <si>
    <t>XR-10613</t>
  </si>
  <si>
    <t>XR-10614</t>
  </si>
  <si>
    <t>XR-10615</t>
  </si>
  <si>
    <t>XTR-9441</t>
  </si>
  <si>
    <t>XTR-9458</t>
  </si>
  <si>
    <t>XTR-209 XTRONG SHEN LONGNEGRO AZUL BRILLO 2XSECE</t>
  </si>
  <si>
    <t>XR-10264</t>
  </si>
  <si>
    <t>XR-10265</t>
  </si>
  <si>
    <t>XR-10266</t>
  </si>
  <si>
    <t>XR-10251</t>
  </si>
  <si>
    <t>XR-10252</t>
  </si>
  <si>
    <t>XR-10250</t>
  </si>
  <si>
    <t>XECURO-07B TEBAS MATT NEGRO ROJO BLANCO DOT XL</t>
  </si>
  <si>
    <t>XR-10257</t>
  </si>
  <si>
    <t>XR-10258</t>
  </si>
  <si>
    <t>XR-10259</t>
  </si>
  <si>
    <t>XR-10238</t>
  </si>
  <si>
    <t>XR-10235</t>
  </si>
  <si>
    <t>XR-10239</t>
  </si>
  <si>
    <t>XR-10236</t>
  </si>
  <si>
    <t>XR-10240</t>
  </si>
  <si>
    <t>XECURO-07B EMPIRE BRILLO NEGRO AZUL DOT XL</t>
  </si>
  <si>
    <t>XR-10245</t>
  </si>
  <si>
    <t>XR-10246</t>
  </si>
  <si>
    <t>XR-10247</t>
  </si>
  <si>
    <t>XECURO-07B EMPIRE MATT NEGRO GRIS DOT XL</t>
  </si>
  <si>
    <t>XR-10241</t>
  </si>
  <si>
    <t>XR-10242</t>
  </si>
  <si>
    <t>XTR-9796</t>
  </si>
  <si>
    <t>XTR-6951</t>
  </si>
  <si>
    <t>XR-M61 XECURO MUNICH NEGRO ROSADO BRILLO S ECE</t>
  </si>
  <si>
    <t>VOS-0425</t>
  </si>
  <si>
    <t>CASCO HF-701 CAPITAIN BONE WHITE L</t>
  </si>
  <si>
    <t>VOS-0426</t>
  </si>
  <si>
    <t>VOS-0416</t>
  </si>
  <si>
    <t>CASCO HF -701 EDGE BLUE FLUO M</t>
  </si>
  <si>
    <t>VOS-0418</t>
  </si>
  <si>
    <t>CASCO HF-701 EDGE BLUE FLOU XL</t>
  </si>
  <si>
    <t>VOS-0414</t>
  </si>
  <si>
    <t>VOS-0415</t>
  </si>
  <si>
    <t>VOS-0410</t>
  </si>
  <si>
    <t>SH-881 SV K-RING NEGRO-GRIS MATE M</t>
  </si>
  <si>
    <t>SH-881 SV GLOBAL NEGRO-BLANCO MATE M</t>
  </si>
  <si>
    <t>SH-881 SV PHILLIP ISLAND AZUL-BLANCO BRILLO XL</t>
  </si>
  <si>
    <t>SH-600 NEGRO MATT XL ECE</t>
  </si>
  <si>
    <t>SH-600 PONS ROJO-AZUL BRILLO L ECE 2 VISOR</t>
  </si>
  <si>
    <t>SH-890 INFINITY NEGRO-BLANCO MATT Y BRILLO M ECE</t>
  </si>
  <si>
    <t>SH-890 INFINITY NEGRO-BLANCO MATT Y BRILLO L ECE</t>
  </si>
  <si>
    <t>SH-890 INFINITY NEGRO-ROJO MATT Y BRILLO L ECE</t>
  </si>
  <si>
    <t>SH-881 SV GLOBAL NEGRO-BLANCO MATE L</t>
  </si>
  <si>
    <t>XTR-6702</t>
  </si>
  <si>
    <t>XTR-6715</t>
  </si>
  <si>
    <t>XTR-9849</t>
  </si>
  <si>
    <t>XTR-9867</t>
  </si>
  <si>
    <t>XTR-9863</t>
  </si>
  <si>
    <t>CASCO INTEGRAL ICH 520</t>
  </si>
  <si>
    <t>CAUCHO CULATA LB80</t>
  </si>
  <si>
    <t>ACOPLE FILTRO AIRE V80</t>
  </si>
  <si>
    <t>2962215102</t>
  </si>
  <si>
    <t>CAUCHO MANUBRIO V80 (GRANDE)</t>
  </si>
  <si>
    <t>DESLIZADOR CADENA DT100K</t>
  </si>
  <si>
    <t>3NXF473300</t>
  </si>
  <si>
    <t>CAUCHO SILENCIADOR DT125/175</t>
  </si>
  <si>
    <t>CAUCHO PROTECTOR CUBIERTA T110</t>
  </si>
  <si>
    <t>ACOPLE CARBURADOR DT175E</t>
  </si>
  <si>
    <t>4392177801</t>
  </si>
  <si>
    <t>CAUCHO CULATA T110</t>
  </si>
  <si>
    <t>5LTF624100</t>
  </si>
  <si>
    <t>CAUCHO BOMBA ACEITE LB80</t>
  </si>
  <si>
    <t>92072030</t>
  </si>
  <si>
    <t>BANDA BATERIA DT</t>
  </si>
  <si>
    <t>CAUCHO PEDAL CRANK</t>
  </si>
  <si>
    <t>GUARDAPOLVO SUSPENSION (LARGO)</t>
  </si>
  <si>
    <t>GUARDAPOLVO SUSPENSION DT125</t>
  </si>
  <si>
    <t>CAUCHO TANQUE GASOLINA RX115</t>
  </si>
  <si>
    <t>CONECTOR FILTRO AIRE RX100/115</t>
  </si>
  <si>
    <t>JUEGO CAUCHOS PRENSA CLUTCH RX</t>
  </si>
  <si>
    <t>CAUCHO REPOSAPIE TRASERO</t>
  </si>
  <si>
    <t>JUEGO MANILAR LARGO LINEA ESPECIAL</t>
  </si>
  <si>
    <t>GUARDAPOLVO MANIGUETAS</t>
  </si>
  <si>
    <t>G/POLVO EJE TIJERA DT125/200</t>
  </si>
  <si>
    <t>CAUCHO REPOSAPIE TRASERO T110E</t>
  </si>
  <si>
    <t>CAUCHO TANQUE GASOLINA RXS1115/RX115</t>
  </si>
  <si>
    <t>FLAP TRASERO V80</t>
  </si>
  <si>
    <t>ACOPLE CARBURADOR DT125/175K</t>
  </si>
  <si>
    <t>FUELLA AX100/115</t>
  </si>
  <si>
    <t>CAUCHO REPOSAPIE NEXT (3S81)</t>
  </si>
  <si>
    <t>FLAP RX100/RX115</t>
  </si>
  <si>
    <t>CAUCHO REPOSAPIE CENTRAL V80</t>
  </si>
  <si>
    <t>TABLERO APOYAPIE NEXT (3S81)</t>
  </si>
  <si>
    <t>CAUCHO TOPE GATO CENTRAL V80</t>
  </si>
  <si>
    <t>FUELLE LARGO L=320 MM I=53MM</t>
  </si>
  <si>
    <t>BANDA FRENO CRYPTON DEL/TRAS</t>
  </si>
  <si>
    <t>3NXF151800</t>
  </si>
  <si>
    <t>CAUCHO REPOSAPIE DEL. RX/V80</t>
  </si>
  <si>
    <t>CAUCHO ABSORCION MJ 50</t>
  </si>
  <si>
    <t>ACOPLE FILTRO AIRE YW100</t>
  </si>
  <si>
    <t>KMXW004501</t>
  </si>
  <si>
    <t>CHUPAS KMX</t>
  </si>
  <si>
    <t>CAUCHO GATO CENTRAL YA90/C50</t>
  </si>
  <si>
    <t>CAUCHO TIJERA 5P42</t>
  </si>
  <si>
    <t>CAUCHO PORTASPROCKET 5C91/5C92</t>
  </si>
  <si>
    <t>DESLIZADOR CADENA 5P42</t>
  </si>
  <si>
    <t>GUIA CABLE FRENO DEL T110 3S81</t>
  </si>
  <si>
    <t>CAUCHO TAPA LAT T110E T110ED</t>
  </si>
  <si>
    <t>NACMHARLEY</t>
  </si>
  <si>
    <t>MANILAR TIPO HARLEY RADIAL PAQ</t>
  </si>
  <si>
    <t>MANILAR LARG.MOTOSPOR 115C.C</t>
  </si>
  <si>
    <t>FULLE ER-100/125/185/TSZ/PULSA</t>
  </si>
  <si>
    <t>CAUCHO PROTECTOR PARRILLA T110</t>
  </si>
  <si>
    <t>CONECTOR CARBURADOR 3S81</t>
  </si>
  <si>
    <t>ACOPLE CARBURADOR 5P42</t>
  </si>
  <si>
    <t>FLAP DEL RX115/S</t>
  </si>
  <si>
    <t>ACOPLE FILTRO DE AIRE LIBERO</t>
  </si>
  <si>
    <t>CAUCHO CALIPER YZF-R15</t>
  </si>
  <si>
    <t>CAUCHO SEPAR CARRETEL LIBERO</t>
  </si>
  <si>
    <t>DESLIZADOR CADENA XTZ125</t>
  </si>
  <si>
    <t>ACOPLE CARBURADOR YBR125/XTZ12</t>
  </si>
  <si>
    <t>FLAP YW100</t>
  </si>
  <si>
    <t>CAUCHO REPOSAPIE TRAS YBR125</t>
  </si>
  <si>
    <t>ACOPLE CARBURADOR T110</t>
  </si>
  <si>
    <t>CAUCHO SOPORTE VELOCIM FZ-16</t>
  </si>
  <si>
    <t>CAUCHO SOPORT MANOS 57C1</t>
  </si>
  <si>
    <t>CAUCHO SOPORTE DIR DT200/XT225</t>
  </si>
  <si>
    <t>CAUCHO PORTA SPROK YBR125E1BV1</t>
  </si>
  <si>
    <t>CAUCHO REPOS TRAS YBR125E 1BV1</t>
  </si>
  <si>
    <t>UNION CARBURADOR FILTRO T115</t>
  </si>
  <si>
    <t>CAUCHO CHASIS T110</t>
  </si>
  <si>
    <t>CAUCHO TAPON G/FANGO DEL FZ-16</t>
  </si>
  <si>
    <t>CAUCHO SOP MANOS PASAJ IZ FZ16</t>
  </si>
  <si>
    <t>CAUCHO SOP MANO PASAJ DER FZ16</t>
  </si>
  <si>
    <t>CAUCHO TAPA VENTILADOR YW100</t>
  </si>
  <si>
    <t>CAUCHO TAPA LAT YBR125E 1BV1</t>
  </si>
  <si>
    <t>JGO MANILAR CARRE YBR125E 1BV1</t>
  </si>
  <si>
    <t>CAUCHO GATO CENTRAL YW125/09</t>
  </si>
  <si>
    <t>CAUCHO YW125</t>
  </si>
  <si>
    <t>DESLIZADOR CADENA XTZ250</t>
  </si>
  <si>
    <t>CAUCHO REPOSAPIE DEL RX115/V80</t>
  </si>
  <si>
    <t>CAUCHO TAPON TAPA LAT YBR250</t>
  </si>
  <si>
    <t>CAUCHO TANQ GAS DT100/XT660R</t>
  </si>
  <si>
    <t>MANILAR IZQ YBR125E 1BV1</t>
  </si>
  <si>
    <t>CAUCHO REPOSAPIE TRAS 1 T115</t>
  </si>
  <si>
    <t>CAUCHO REPOSAPIE TRAS 2 T115</t>
  </si>
  <si>
    <t>JGO MANILAR TTR-50</t>
  </si>
  <si>
    <t>G/POLVO MANIGUETA TTR-50</t>
  </si>
  <si>
    <t>CAUCHO REPOSAPIE SZ-16</t>
  </si>
  <si>
    <t>CAUCHO CUB GUIA DE AIRE 5P42</t>
  </si>
  <si>
    <t>CAUCHO TAPA VENTILADOR YW125/0</t>
  </si>
  <si>
    <t>UNION FILTRO AIRE YBR125E 1BV1</t>
  </si>
  <si>
    <t>CAUCHO EJE RUEDA TRAS YFM660</t>
  </si>
  <si>
    <t>JGO MANILAR 2CD1</t>
  </si>
  <si>
    <t>JGO MANILAR XTZ125</t>
  </si>
  <si>
    <t>FLAP G/FANGO TRAS 5P42</t>
  </si>
  <si>
    <t>CAUCHO MOFLE YW100</t>
  </si>
  <si>
    <t>CAUCHO TANQUE GAS XT350/XT660R</t>
  </si>
  <si>
    <t>MANILAR IZQ 2CD1</t>
  </si>
  <si>
    <t>CAUCHO CAJA FILTRO XV250</t>
  </si>
  <si>
    <t>CAUCHO BASE RELOJ RXS115</t>
  </si>
  <si>
    <t>CONECTOR CARBURADOR YW125/09</t>
  </si>
  <si>
    <t>MANILAR DER YBR125</t>
  </si>
  <si>
    <t>CAUCHO MANUBRIO YFZR15</t>
  </si>
  <si>
    <t>CAUCHO REPOSAPIE RX100</t>
  </si>
  <si>
    <t>FLAP TRAS XTZ125</t>
  </si>
  <si>
    <t>CAUCHO ANILLO TANQ ACEITE DT12</t>
  </si>
  <si>
    <t>CAUCHO AMORTI TAPA LAT FZ-16ST</t>
  </si>
  <si>
    <t>CAUCHO PORTA BANDAS 2BN2</t>
  </si>
  <si>
    <t>CAUCHO AMORT MOFLE YZFR15/FZ16</t>
  </si>
  <si>
    <t>CAUCHO PEDAL CAMBIOS RX115/125</t>
  </si>
  <si>
    <t>CAUCHO REPOSAPIE FZ-16</t>
  </si>
  <si>
    <t>NACONCETOR</t>
  </si>
  <si>
    <t>UNION CARBURADO CAJA FIL FZ-16</t>
  </si>
  <si>
    <t>CAUCHO SOPOR FARO1YBR125E 1BV1</t>
  </si>
  <si>
    <t>CAUCHO AMORT TANQUE GAS SZ16</t>
  </si>
  <si>
    <t>CAUCHO PEDAL CRANK DT125</t>
  </si>
  <si>
    <t>CAUCHO AMORTIGUADOR 1SB3</t>
  </si>
  <si>
    <t>CAUCHO AMORTIGUADOR SZ16</t>
  </si>
  <si>
    <t>FLAP TRAS XTZ250</t>
  </si>
  <si>
    <t>CAUCHO AMORTIG SILLIN 5C9/FZ16</t>
  </si>
  <si>
    <t>CAUCHO AMORT SOPOR G/PIER T115</t>
  </si>
  <si>
    <t>DESLIZADOR CADENA YBR250</t>
  </si>
  <si>
    <t>CAUCHO AMORTIGUADOR MANUB T115</t>
  </si>
  <si>
    <t>CAUCHO AMORT GUIA AIRE FZ-16</t>
  </si>
  <si>
    <t>CAUCHO SILLIN 45D-1SV2</t>
  </si>
  <si>
    <t>CAUCHO AMORTIGUADOR 5P42</t>
  </si>
  <si>
    <t>DESLIZADOR CADENA XT660R</t>
  </si>
  <si>
    <t>UNION FILTRO AIRE T115</t>
  </si>
  <si>
    <t>UNION FILTRO AIRE XTZ125</t>
  </si>
  <si>
    <t>CAUCHO AMORTIGUADOR FAR XJ6N</t>
  </si>
  <si>
    <t>CAUCHO SOPOR DIRECC YBR125/XTZ</t>
  </si>
  <si>
    <t>CAUCHO MANUBRIO YZF-R3</t>
  </si>
  <si>
    <t>BANDA CAUCHO RINNO 660</t>
  </si>
  <si>
    <t>CAUCHO SILLIN 5P42</t>
  </si>
  <si>
    <t>CAUCHO REPOSAPIE XT1200Z</t>
  </si>
  <si>
    <t>DESLIZADOR CADENA FZ15</t>
  </si>
  <si>
    <t>DESLIZADOR CADENA YZF-R3</t>
  </si>
  <si>
    <t>UNION CARBURADOR 1YBR125E 1BV1</t>
  </si>
  <si>
    <t>MANILAR DER ENSAMBLAD AGUJ 2DU</t>
  </si>
  <si>
    <t>CAUCHO SOPORTE FAROLA XT660R</t>
  </si>
  <si>
    <t>CAUCHO AMORT SILLIN T115</t>
  </si>
  <si>
    <t>CAUCHO AMORT RUEDA MT07 1XB6</t>
  </si>
  <si>
    <t>CAUCHO TANQUE GAS LB80</t>
  </si>
  <si>
    <t>JGO MANILAR B281</t>
  </si>
  <si>
    <t>CAUCHO GATO CENTRAL T115</t>
  </si>
  <si>
    <t>JGO MANILAR DT125 VERDE NEON</t>
  </si>
  <si>
    <t>CAUCHO DIRECCIONAL XV250/XT600</t>
  </si>
  <si>
    <t>UNION FILTRO AIRE FZ15</t>
  </si>
  <si>
    <t>W4T00Y21</t>
  </si>
  <si>
    <t>W4T00B1A</t>
  </si>
  <si>
    <t>W4T00Y01</t>
  </si>
  <si>
    <t>W4T00Y22</t>
  </si>
  <si>
    <t>W4T00Y24</t>
  </si>
  <si>
    <t>ACOPLE ADMISION YEIS DT125/175</t>
  </si>
  <si>
    <t>DESLIZADOR CADENA YZF-R1</t>
  </si>
  <si>
    <t>W4T00Y06</t>
  </si>
  <si>
    <t>W4T00Y08</t>
  </si>
  <si>
    <t>W4T00Y09</t>
  </si>
  <si>
    <t>W7T003EJ</t>
  </si>
  <si>
    <t>CAUCHO AMORTIGU VELOCIMET SZ16</t>
  </si>
  <si>
    <t>JGO MANILAR DT125/175 ROSADO</t>
  </si>
  <si>
    <t>CAUCHO REPOSAPIE T115FSE</t>
  </si>
  <si>
    <t>DESLIZADOR CADENA MT07</t>
  </si>
  <si>
    <t>JGO MANILAR YC110D</t>
  </si>
  <si>
    <t>JGO MANILAR DT125/175 AMARILLO</t>
  </si>
  <si>
    <t>ACOPLE Y015M</t>
  </si>
  <si>
    <t>ACOPLE Y016M</t>
  </si>
  <si>
    <t>JGO MANILAR FZN250</t>
  </si>
  <si>
    <t>CAUCHO DIRECCIONA YBR125E 1BV1</t>
  </si>
  <si>
    <t>CAUCHO STOP RX115/RXS115</t>
  </si>
  <si>
    <t>CAUCHO TAPA PITO T110E</t>
  </si>
  <si>
    <t>CAUCHO AMORT TANQUE GAS YBR250</t>
  </si>
  <si>
    <t>DESLIZADOR CADENA FZN250</t>
  </si>
  <si>
    <t>CAUCHO 2 AMORT TANQUE GAS SZ16</t>
  </si>
  <si>
    <t>JGO MANILAR N-MAX BC21</t>
  </si>
  <si>
    <t>DESLIZADOR POLEA N-MAX</t>
  </si>
  <si>
    <t>CONECTOR CABLE V80</t>
  </si>
  <si>
    <t>CAUCHO 1 AMORT TANQUE GAS SZ16</t>
  </si>
  <si>
    <t>CAUCHO AMORTIGUADOR MTN850-A</t>
  </si>
  <si>
    <t>CHALECOCHA</t>
  </si>
  <si>
    <t>CHALECO STOP</t>
  </si>
  <si>
    <t>CHALECO POLICIA NACIONAL</t>
  </si>
  <si>
    <t>TIJERA YFM700 06/07/08</t>
  </si>
  <si>
    <t>TIJERA T115 1BN2</t>
  </si>
  <si>
    <t>TIJERA FZ15 SIN PINTAR</t>
  </si>
  <si>
    <t>TIJERA DEL DER /YFM90R</t>
  </si>
  <si>
    <t>CIGUENAL FZ1</t>
  </si>
  <si>
    <t>CASQUETE CIGUENAL YZF-R1</t>
  </si>
  <si>
    <t>CIGUENAL COMPLETO NEXT AT115</t>
  </si>
  <si>
    <t>CIGUENAL DT125/175</t>
  </si>
  <si>
    <t>CIGUENAL COMPLETO RX115 5JV3</t>
  </si>
  <si>
    <t>CIGUENAL COMPLETO FZN250</t>
  </si>
  <si>
    <t>CIGUENAL COMPLETO XTZ125</t>
  </si>
  <si>
    <t>2A71131100</t>
  </si>
  <si>
    <t>EMPAQUE CILINDRO XT200 XT225</t>
  </si>
  <si>
    <t>1X01131100</t>
  </si>
  <si>
    <t>CILINDRO SUSP DEL 5P42</t>
  </si>
  <si>
    <t>CILINDRO MAESTRO TRAS XTZ250</t>
  </si>
  <si>
    <t>CILINDRO YBR250/XTZ250</t>
  </si>
  <si>
    <t>CILINDRO MAESTRO YFM700G</t>
  </si>
  <si>
    <t>CILINDRO MAESTRO /MT01</t>
  </si>
  <si>
    <t>CILINDRO MAESTRO SZ-16</t>
  </si>
  <si>
    <t>CILINDRO BOMBA FRENO YW125DX</t>
  </si>
  <si>
    <t>CILINDRO MAESTRO COMPLYZF-R3</t>
  </si>
  <si>
    <t>CILINDRO SUSP 57C1</t>
  </si>
  <si>
    <t>CILINDRO T115 BF21</t>
  </si>
  <si>
    <t>CILINDRO MAESTRO T110D</t>
  </si>
  <si>
    <t>JGO CILINDRO MAESTR YZFR3 1WD1</t>
  </si>
  <si>
    <t>CILINDRO MAESTRO /XTZ250</t>
  </si>
  <si>
    <t>CILINDRO MAESTRO TRAS FZN251</t>
  </si>
  <si>
    <t>VARILLA CLUTCH DT175EF/K</t>
  </si>
  <si>
    <t>VARILLA CLUTCH LB80 MECANICA</t>
  </si>
  <si>
    <t>DISCOS CLUTCH V80/YFM50S</t>
  </si>
  <si>
    <t>VARILLA CLUTCH RX100A/RXS115</t>
  </si>
  <si>
    <t>5H01637101</t>
  </si>
  <si>
    <t>PORTA CLUTCH XT200</t>
  </si>
  <si>
    <t>PORTA CLUTCH RX100</t>
  </si>
  <si>
    <t>SEPARADOR CLUTCH RX115/DT200</t>
  </si>
  <si>
    <t>DISCO FIJADOR POLEA YA90</t>
  </si>
  <si>
    <t>AUTOMATICO CLUTCH LB80</t>
  </si>
  <si>
    <t>DISCO CLUTCH FCC CRYPTON</t>
  </si>
  <si>
    <t>CLUTCH YW100</t>
  </si>
  <si>
    <t>CLUTCH XTZ 125 K</t>
  </si>
  <si>
    <t>DISCOS CLUTCH 5C91/5C92/5P42</t>
  </si>
  <si>
    <t>VARILLA CLUTCH 5C91/5C92</t>
  </si>
  <si>
    <t>JGO STANDAR CLUTCH ASSY 3S81</t>
  </si>
  <si>
    <t>DISCO FIJADOR POLEA YW125/09</t>
  </si>
  <si>
    <t>5RRE635100</t>
  </si>
  <si>
    <t>DISCO FIJADOR POLEA YFM7FGPW</t>
  </si>
  <si>
    <t>SEPARADOR YZ250F</t>
  </si>
  <si>
    <t>PLATO BOBINAS XT225 99</t>
  </si>
  <si>
    <t>SEPARADOR CLUTCH 1YBR125E 1BV1</t>
  </si>
  <si>
    <t>DISCOS CLUTCH 2 XTZ250</t>
  </si>
  <si>
    <t>CLUTCH ARRANQUE YBR125/XTZ12</t>
  </si>
  <si>
    <t>DISCO TRAS YFM70</t>
  </si>
  <si>
    <t>PLATO PRESION T110</t>
  </si>
  <si>
    <t>CLUTH LB80</t>
  </si>
  <si>
    <t>1KLF514910</t>
  </si>
  <si>
    <t>CLUTCH METERYBR125E 1BV1</t>
  </si>
  <si>
    <t>PLATO PRESION DT125/175K</t>
  </si>
  <si>
    <t>CLUTCH COMPLETO YW125/09</t>
  </si>
  <si>
    <t>PLATO PRESION DT200 97</t>
  </si>
  <si>
    <t>EMBRAGUE PINON VEL YBR125E 1BV</t>
  </si>
  <si>
    <t>DISCOS CLUTCH VIRAGO /XT660R</t>
  </si>
  <si>
    <t>SEPARADOR DISCO CLUTH XT660R</t>
  </si>
  <si>
    <t>SEPARADOR DISCOS CLUTCH XTZ250</t>
  </si>
  <si>
    <t>SEPARADOR DISCOS CLUTH WR450</t>
  </si>
  <si>
    <t>DISCOS CLUTCH YZ80</t>
  </si>
  <si>
    <t>SEPARAD DISCO CLUTCH YZFR15/10</t>
  </si>
  <si>
    <t>DISCO CLUTCH 3 YZF-R15</t>
  </si>
  <si>
    <t>SEPARADOR POLEA /YFM700G</t>
  </si>
  <si>
    <t>CLUTCH COMP YBR125E 1BV1</t>
  </si>
  <si>
    <t>DISCO CLUTCH YZ250N/01</t>
  </si>
  <si>
    <t>SEPARADOR CLUTCH XT225</t>
  </si>
  <si>
    <t>DISCO CLUTCH YZFR6</t>
  </si>
  <si>
    <t>PLATO PRESION T115</t>
  </si>
  <si>
    <t>PORTA CLUTCH T115/2010</t>
  </si>
  <si>
    <t>KIT DISCO CLUTCH FZ COMPLETO</t>
  </si>
  <si>
    <t>CLUTCH COMPLET YW125 BA41/51</t>
  </si>
  <si>
    <t>CAJA CLUTCH 2BN1</t>
  </si>
  <si>
    <t>SEPARADOR CARCAZAS YW100</t>
  </si>
  <si>
    <t>SEPARADOR BUJE RUEDA TRAS T110</t>
  </si>
  <si>
    <t>SEPARADOR BARRA SUSP YBR125ESD</t>
  </si>
  <si>
    <t>VARILLA EMPUJE CLUTCH XTZ250</t>
  </si>
  <si>
    <t>ESPACIADOR TORNIL CAREN XTZ125</t>
  </si>
  <si>
    <t>CAJA CLUTCH T115FSE BF21</t>
  </si>
  <si>
    <t>ESPACIADOR XTZ125E</t>
  </si>
  <si>
    <t>DISCO FIJADOR POLEA B281</t>
  </si>
  <si>
    <t>ESPACIADOR T115F</t>
  </si>
  <si>
    <t>CAJA CLUTCH B281</t>
  </si>
  <si>
    <t>PLATO PRESION YBR250 T115 BF21</t>
  </si>
  <si>
    <t>PORTA CLUTCH T115 BF21</t>
  </si>
  <si>
    <t>DISCO FIJADOR POLE 4B41/51YW12</t>
  </si>
  <si>
    <t>PORTA CLUTCH YZF-R15 (3C11)/10</t>
  </si>
  <si>
    <t>DISCO AJUSTE</t>
  </si>
  <si>
    <t>COMANDO ACELERADOR XT200</t>
  </si>
  <si>
    <t>4ANH397600</t>
  </si>
  <si>
    <t>COMANDO ACELERADOR DT200</t>
  </si>
  <si>
    <t>COMANDO IZQUIERDO LB80</t>
  </si>
  <si>
    <t>COMANDO IZQUIERDO DT125/175K</t>
  </si>
  <si>
    <t>COMANDO IZQ. DT100</t>
  </si>
  <si>
    <t>BC</t>
  </si>
  <si>
    <t>COMANDOS IZQ DT125 M.99 STOP</t>
  </si>
  <si>
    <t>COMANDOS IZQUIERDOS DT125K M.99 STOP (RUN)</t>
  </si>
  <si>
    <t>COMANDO IZQUIERDO YW-100</t>
  </si>
  <si>
    <t>COMANDO LUCES 5C92</t>
  </si>
  <si>
    <t>COMANDO IZQ XTZ125</t>
  </si>
  <si>
    <t>COMANDO DERECHO YBR125E 1BV1</t>
  </si>
  <si>
    <t>COMANDO PRINCIPAL NEXT</t>
  </si>
  <si>
    <t>COMANDO LUCES RX100/5C91</t>
  </si>
  <si>
    <t>COMANDO ACELERADOR RX115</t>
  </si>
  <si>
    <t>COMANDO DER FZ-16 45D6</t>
  </si>
  <si>
    <t>COMANDO IZQ YW125 58P4</t>
  </si>
  <si>
    <t>COMANDO IZQ 2CD1</t>
  </si>
  <si>
    <t>COMANDO DER YFM700FWAD</t>
  </si>
  <si>
    <t>COMANDO LUCES /YFM700G</t>
  </si>
  <si>
    <t>COMANDO ACELERADOR FZ-15</t>
  </si>
  <si>
    <t>COMANDO LUCES FZ15</t>
  </si>
  <si>
    <t>COMANDO DERECHO YZFR15</t>
  </si>
  <si>
    <t>COMANDO DER MT09</t>
  </si>
  <si>
    <t>COMANDO LUCES MT07</t>
  </si>
  <si>
    <t>COMANDO IZQ SILVER 2BN1 2BN2</t>
  </si>
  <si>
    <t>COMANDO LUCES YW125 BA41</t>
  </si>
  <si>
    <t>COMANDO DER SILVER 2BN1 2BN2</t>
  </si>
  <si>
    <t>COMANDO IZQ XT660R</t>
  </si>
  <si>
    <t>4ANE246700</t>
  </si>
  <si>
    <t>CUBIERTA SUPERIOR MANUBRIO T110E VIOLETA</t>
  </si>
  <si>
    <t>CUBIERTA INFERIOR MANUBRIO T110/99 VIOLETA</t>
  </si>
  <si>
    <t>CUBIERTA CULATA MARRON RX115</t>
  </si>
  <si>
    <t>CUBIERTA INF MOTOR NEXT (3S81)</t>
  </si>
  <si>
    <t>CUBIERTA COLA AZUL 5C91/5C92</t>
  </si>
  <si>
    <t>CUBIERTA LATERAL IZQUIERDA ROJO NEXT</t>
  </si>
  <si>
    <t>CUBIERTA LATERAL DERECHA ROJO NEXT</t>
  </si>
  <si>
    <t>CUBIERTA INF MANUB NEXT (3S81)</t>
  </si>
  <si>
    <t>CUBIERTA DIAFRAGMA XT225</t>
  </si>
  <si>
    <t>CUBIERTA HORQUILLA DER RX100</t>
  </si>
  <si>
    <t>CALC G/PIERNA T110 E/D ROJO/02</t>
  </si>
  <si>
    <t>CUBIERTA VENTILADOR YA90</t>
  </si>
  <si>
    <t>CUB INF MANUBRIO T110 SIN PINT</t>
  </si>
  <si>
    <t>CUBIERTA COLA NEGRA 5P42</t>
  </si>
  <si>
    <t>CUBIERTA SUP MANUBRIO YW125/09</t>
  </si>
  <si>
    <t>CUBIERTA FAROLA YW125/09</t>
  </si>
  <si>
    <t>CUBIERTA LATERAL DER AZUL NEXT</t>
  </si>
  <si>
    <t>CUBIERTA TANQ IZQ ROJO FZ-16</t>
  </si>
  <si>
    <t>CUBIERTA TANQ IZQ AZUL FZ-16</t>
  </si>
  <si>
    <t>CUBIERTA TANQ DER ROJO FZ-16</t>
  </si>
  <si>
    <t>CUBIERTA TANQ DER AZUL FZ-16</t>
  </si>
  <si>
    <t>57CF156900</t>
  </si>
  <si>
    <t>CALC G/FANGO IZQ ROJ YBRSS 57C</t>
  </si>
  <si>
    <t>57CF157900</t>
  </si>
  <si>
    <t>CALC G/FANGO DER ROJ YBRSS 57C</t>
  </si>
  <si>
    <t>CUBIERTA SUSP DER T110 NEGRA</t>
  </si>
  <si>
    <t>CUB SUP MANUBRIO T110E SIN PIN</t>
  </si>
  <si>
    <t>CUB G/POLVO FRE DISC 5P42/FZ16</t>
  </si>
  <si>
    <t>CUBIERTA VENTILADOR 2 YW125/09</t>
  </si>
  <si>
    <t>CUBIERTA SUSP DER T110 SIN PIN</t>
  </si>
  <si>
    <t>CUBIERTA HORQUILLA SUP RX100</t>
  </si>
  <si>
    <t>CUBIERTA SUP MANUB T110D 00 RO</t>
  </si>
  <si>
    <t>CUBIERTA CARENAJ IZQ S PI SZ16</t>
  </si>
  <si>
    <t>38V2628H01</t>
  </si>
  <si>
    <t>CUBIERTA CABLES XT225/99</t>
  </si>
  <si>
    <t>CUBIERTA IZQ SZ-16</t>
  </si>
  <si>
    <t>CUBIERTA RADIADOR FZS10V</t>
  </si>
  <si>
    <t>CUBIERTA CARCAZA YW125</t>
  </si>
  <si>
    <t>CUBIERTA SUSP IZQ T110 SIN PIN</t>
  </si>
  <si>
    <t>CUBIERTA INF IZQ T110 SIN PINT</t>
  </si>
  <si>
    <t>CUBIERTA COLA TODAS SZ16</t>
  </si>
  <si>
    <t>CUBIERTA MANUBRIO SUP YZ250F</t>
  </si>
  <si>
    <t>CUBIERTA RADIADOR YZ250F</t>
  </si>
  <si>
    <t>CUBIERTA GUIA AIRE 2 ROJ YS250</t>
  </si>
  <si>
    <t>CUBIERTA SUSP IZQ RXS115</t>
  </si>
  <si>
    <t>CUBIERT INT CAREN DEL IZQ TDM9</t>
  </si>
  <si>
    <t>CUBIERTA INFERIOR LB80</t>
  </si>
  <si>
    <t>CUBIERTA GUIA AIRE NEGRO YS250</t>
  </si>
  <si>
    <t>CUBIERTA INT CARENAJE DEL FZ-6</t>
  </si>
  <si>
    <t>CUBIERTA SILLIN BLANCA YZF-R15</t>
  </si>
  <si>
    <t>CUBIERTA CULATA LIBERO</t>
  </si>
  <si>
    <t>CUBIERTA DIAFRAGMA FZ-16</t>
  </si>
  <si>
    <t>CUBIERTA VENTILADOR 1 YW125/09</t>
  </si>
  <si>
    <t>CIBIERTA SUSP MT07</t>
  </si>
  <si>
    <t>CUBIERTA SUP TANQUE GAS FZ15</t>
  </si>
  <si>
    <t>CUBIERTA INF FAROLA FZ15 S PIN</t>
  </si>
  <si>
    <t>CUBIERTA INFERIOR YZF-R6</t>
  </si>
  <si>
    <t>CUBIERTA LATERAL 2 FZ1-N</t>
  </si>
  <si>
    <t>CUBIERTA SUP STOP 2DU ESPECIAL</t>
  </si>
  <si>
    <t>CUBIERTA INF STOP 2DU ESPECIAL</t>
  </si>
  <si>
    <t>CUBIERTA SOCKET BOMBILLO FAR</t>
  </si>
  <si>
    <t>CUBIERTA SOCKET YZF-R3</t>
  </si>
  <si>
    <t>CUBIERTA MEDIDOR GAS NEGR 2BN1</t>
  </si>
  <si>
    <t>CUBIERTA INFER NEGRO ROJO 2BN1</t>
  </si>
  <si>
    <t>CUBIERTA INF MOTOR</t>
  </si>
  <si>
    <t>CUBIERTA TANQ IZQ NEG YZF-R3</t>
  </si>
  <si>
    <t>CUBIERTA CARCAZA 4B41/51 YW125</t>
  </si>
  <si>
    <t>CUBIERTA SILLIN GRIS YZF-R15</t>
  </si>
  <si>
    <t>W9T00112</t>
  </si>
  <si>
    <t>CUBIERTA VENTILADOR BWS AZUL</t>
  </si>
  <si>
    <t>W9T00312</t>
  </si>
  <si>
    <t>W9T00533</t>
  </si>
  <si>
    <t>W9T00333</t>
  </si>
  <si>
    <t>W9T01333</t>
  </si>
  <si>
    <t>W9T00512</t>
  </si>
  <si>
    <t>CUBIERTA SUPERIOR NEG FZN250</t>
  </si>
  <si>
    <t>CUBIERTA FAROLA DER MTN850-A</t>
  </si>
  <si>
    <t>CUBIERTA GUIA AIRE XT660</t>
  </si>
  <si>
    <t>CUBIERTA SUSP DER FZN250</t>
  </si>
  <si>
    <t>CUBIERTA INF IZQ N-MAX</t>
  </si>
  <si>
    <t>CUBIERTA GUIA DE AIRE 1 XTZ250</t>
  </si>
  <si>
    <t>CUBIERTA G/FANGO TRAS FZN250</t>
  </si>
  <si>
    <t>CUBIER SUP TANQ GAS NEG XTZ250</t>
  </si>
  <si>
    <t>CUBIERTA DER BLAN XTZ1250Z TEN</t>
  </si>
  <si>
    <t>CALC G/PIERNA IZQ ROJOYZF-R3</t>
  </si>
  <si>
    <t>CUBIERTA SILLIN FZN250</t>
  </si>
  <si>
    <t>CUBIERTA GUIA AIRE NEGR MT09</t>
  </si>
  <si>
    <t>CUBIERTA COLA YFM700FWAD</t>
  </si>
  <si>
    <t>CUBIERTA INFERIOR MT03</t>
  </si>
  <si>
    <t>CUBIERTA YW125 BA41/51</t>
  </si>
  <si>
    <t>CULTA DT100K</t>
  </si>
  <si>
    <t>CULATA DT100</t>
  </si>
  <si>
    <t>CULATA CILINDRO 1 FZ16</t>
  </si>
  <si>
    <t>CUNA VALVULA T110E</t>
  </si>
  <si>
    <t>CUNA DIRECCION PASSOL II</t>
  </si>
  <si>
    <t>CUÑA CIGÜEÑAL CLUTCH RX100/115</t>
  </si>
  <si>
    <t>KIT CUNAS DIRECCION LB80/RX115/DT125</t>
  </si>
  <si>
    <t>CUNA VALVULA XV250/YBR125/XTZ1</t>
  </si>
  <si>
    <t>TAPA CUNA DIRECCION YW125/09</t>
  </si>
  <si>
    <t>CUNA PESA CIGUENAL FZ-16</t>
  </si>
  <si>
    <t>CUNA DIRECCION R1/ FZ1</t>
  </si>
  <si>
    <t>CUNA DIRECCIONAL FZ-15</t>
  </si>
  <si>
    <t>CUNA VALVULA</t>
  </si>
  <si>
    <t>CUNA CIGUEN YBR125 1BV1/22P1 2</t>
  </si>
  <si>
    <t>CUNA DIRECCION YZFR15 V3</t>
  </si>
  <si>
    <t>SEPARADOR CLUTCH YFZ450R</t>
  </si>
  <si>
    <t>CUNA DIRECCION 1YBR125E 1BV1</t>
  </si>
  <si>
    <t>EJE TIJERA XT200</t>
  </si>
  <si>
    <t>1W71742110</t>
  </si>
  <si>
    <t>23F1810200</t>
  </si>
  <si>
    <t>2A61566000</t>
  </si>
  <si>
    <t>EJE CRANK DT175E</t>
  </si>
  <si>
    <t>EJE TIJERA DT125/175EFGK</t>
  </si>
  <si>
    <t>EJE BALANCIN XT250</t>
  </si>
  <si>
    <t>4031566002</t>
  </si>
  <si>
    <t>EJE CRANK DT100J</t>
  </si>
  <si>
    <t>5831215601</t>
  </si>
  <si>
    <t>EJE BALANCIN XT500</t>
  </si>
  <si>
    <t>EJE LEVAS XT200 COMPLETO</t>
  </si>
  <si>
    <t>EJE DELANTERO DT125/175K</t>
  </si>
  <si>
    <t>EJE CAMBIOS DT125/175K</t>
  </si>
  <si>
    <t>EJE RUEDA DELANTERA T110</t>
  </si>
  <si>
    <t>EJE CAMBIOS RXS115/115</t>
  </si>
  <si>
    <t>EJE CAMBIOS V80 (IND. JAPAN)</t>
  </si>
  <si>
    <t>EJE TRACCION COMPLETO YBR125</t>
  </si>
  <si>
    <t>EJE DE CAMBIO T110E ENSAMBLE</t>
  </si>
  <si>
    <t>EJE TIJERA DT200 XT225</t>
  </si>
  <si>
    <t>EJE ENFRANAJE DT200/97</t>
  </si>
  <si>
    <t>PORTA BOQUEREL RX115/RXS/DT125</t>
  </si>
  <si>
    <t>EJE CRANK T110E T110ED</t>
  </si>
  <si>
    <t>EJE RUEDA DEL YW125/09</t>
  </si>
  <si>
    <t>EJE TIJERA FZ-16</t>
  </si>
  <si>
    <t>EJE RUEDA DEL 5P42</t>
  </si>
  <si>
    <t>EJE LEVAS XT350K</t>
  </si>
  <si>
    <t>EJE PRINCIPAL 5C92</t>
  </si>
  <si>
    <t>EJE CAMBIOS YBR125E 1BV1</t>
  </si>
  <si>
    <t>EJE TRACCION COMPLETO YW125/09</t>
  </si>
  <si>
    <t>EJE REPOSA TRAS DER T115</t>
  </si>
  <si>
    <t>EJE PRINCIPAL 5P42</t>
  </si>
  <si>
    <t>EJE RUEDA TRAS 5C91/5C92</t>
  </si>
  <si>
    <t>EJE CALIPER XTZ125</t>
  </si>
  <si>
    <t>EJE RUEDA DEL YW125 58P3</t>
  </si>
  <si>
    <t>PORTABANDAS DEL RX100/LIBERO</t>
  </si>
  <si>
    <t>EJE CRANK XTZ125</t>
  </si>
  <si>
    <t>EJE BALANCIN YBR125 1BV1 TTR50</t>
  </si>
  <si>
    <t>EJE TRACCION</t>
  </si>
  <si>
    <t>EJE RUEDA TRASERA YFM660</t>
  </si>
  <si>
    <t>EJE CAMBIOS 57C1</t>
  </si>
  <si>
    <t>EJE CAMBIOS YB100/FS80</t>
  </si>
  <si>
    <t>EJE CAMBIOS XTZ250</t>
  </si>
  <si>
    <t>EJE TIJERA T110E</t>
  </si>
  <si>
    <t>PORTABANDAS TRAS DT100/125/175</t>
  </si>
  <si>
    <t>2NA2214100</t>
  </si>
  <si>
    <t>EJE TIJERO DT125/175EFGK</t>
  </si>
  <si>
    <t>EJE PEDAL CRANK 5C91/5C92/5P42</t>
  </si>
  <si>
    <t>EJE RUEDA YBR125</t>
  </si>
  <si>
    <t>EJE TIJERA SZ-16</t>
  </si>
  <si>
    <t>EJE PEDAL ARRANQUE FZ-16</t>
  </si>
  <si>
    <t>EJE IMPUL BOMBA AGUA YZF-R15</t>
  </si>
  <si>
    <t>EJE RUEDA TRAS 2BN1 FINO</t>
  </si>
  <si>
    <t>EJE LEVA SELECTOR CAMBIOS XT20</t>
  </si>
  <si>
    <t>EJE TRACCION FZ-16</t>
  </si>
  <si>
    <t>EJE PEDAL CRANK YBR125E 1BV1</t>
  </si>
  <si>
    <t>EJE LEVAS XT600/97</t>
  </si>
  <si>
    <t>EJE PRIMARIO 14T FZ-16</t>
  </si>
  <si>
    <t>EJE PINON SALIDA FZ6-N</t>
  </si>
  <si>
    <t>EJE RUEDA DEL FZ15</t>
  </si>
  <si>
    <t>EJE SELECT CAMBIO YBR125E 1BV1</t>
  </si>
  <si>
    <t>EJE PRIMARIO 14T BR125E 1BV1</t>
  </si>
  <si>
    <t>EJE BALANCIN /YZF-R15 2PB12013</t>
  </si>
  <si>
    <t>EJE SELECTOR CAMBIO T115</t>
  </si>
  <si>
    <t>EJE SOPORTE REPOS XJ600S</t>
  </si>
  <si>
    <t>EJE SIN FIN BOMBA ACEITE RXS11</t>
  </si>
  <si>
    <t>EJE PINON TRASERO XT660R</t>
  </si>
  <si>
    <t>EJE CAMBIOS FZN250</t>
  </si>
  <si>
    <t>EJE PRINCIPAL COMP N-MAX</t>
  </si>
  <si>
    <t>EJE TRACCION N-MAX</t>
  </si>
  <si>
    <t>EJE RUEDA TRAS T115FSE</t>
  </si>
  <si>
    <t>EJE TRACCION COMPLETO XTZ250</t>
  </si>
  <si>
    <t>EJE RUEDA DEL MT09</t>
  </si>
  <si>
    <t>3L52346800</t>
  </si>
  <si>
    <t>4STE545100</t>
  </si>
  <si>
    <t>4STE546100</t>
  </si>
  <si>
    <t>EMPAQUE CARCAZA CLUTCH T110E</t>
  </si>
  <si>
    <t>EMPAQUE MOFLE LB80</t>
  </si>
  <si>
    <t>EMPAQUE CILINDRO YW100</t>
  </si>
  <si>
    <t>EMPAQUE CONECTOR MOFLE DT125</t>
  </si>
  <si>
    <t>EMPAQUE CULATA V80</t>
  </si>
  <si>
    <t>EMPAQUE COMPL. EXOSTO DT175E</t>
  </si>
  <si>
    <t>EMPAQUE TAPA VOLANTE DT125/175</t>
  </si>
  <si>
    <t>EMPAQUE TORQUE V80</t>
  </si>
  <si>
    <t>EMPAQUE CUBIERTA CARTER JOG50/AXIS90</t>
  </si>
  <si>
    <t>EMPAQUE MOFLE V80-LB80</t>
  </si>
  <si>
    <t>EMPAQUE CILINDRO DT175</t>
  </si>
  <si>
    <t>EMPAQUE CILINDRO XT250</t>
  </si>
  <si>
    <t>EMPAQUE CLUTCH V80</t>
  </si>
  <si>
    <t>EMPAQUE CILINDRO T110E</t>
  </si>
  <si>
    <t>EMPAQUE TENSOR CADENILLA T110E</t>
  </si>
  <si>
    <t>EMPAQUE CILINDRO RX115</t>
  </si>
  <si>
    <t>EMPAQUE CILINDRO XT500</t>
  </si>
  <si>
    <t>EMPAQUE CILINDRO YB100</t>
  </si>
  <si>
    <t>EMPAQUE TORQUE RX100/115</t>
  </si>
  <si>
    <t>KIT MEDIO EMPAQUES T110E</t>
  </si>
  <si>
    <t>KIT MEDIO EMPAQUES XT500</t>
  </si>
  <si>
    <t>KIT MEDIO EMPAQUES RX115</t>
  </si>
  <si>
    <t>V80M</t>
  </si>
  <si>
    <t>KIT MEDIO EMPAQUES V80</t>
  </si>
  <si>
    <t>EMPAQUE CARCAZA RX100A</t>
  </si>
  <si>
    <t>4401135100</t>
  </si>
  <si>
    <t>EMPAQUE CARBURADOR RX115</t>
  </si>
  <si>
    <t>EMPAQUE TORNILLO DRENAJE T105E</t>
  </si>
  <si>
    <t>EMPAQUE CILINDRO RX100</t>
  </si>
  <si>
    <t>CONECTOR FILTRO DT</t>
  </si>
  <si>
    <t>V80C</t>
  </si>
  <si>
    <t>KIT EMPAQUE COMP. DT125K</t>
  </si>
  <si>
    <t>EMPAQUE BOMBA ACEITE BWS 100</t>
  </si>
  <si>
    <t>EMPAQUE ORIG PIÑON SALIDA KW TODAS</t>
  </si>
  <si>
    <t>EMPAQUE TAPA BOMBA DT125</t>
  </si>
  <si>
    <t>EMPAQUE CARBURADOR YW100</t>
  </si>
  <si>
    <t>EMPAQUE CARCAZA CLUTCH XT200</t>
  </si>
  <si>
    <t>EMPAQUE COMPLEMENTO EXOSTO GP/DTE175</t>
  </si>
  <si>
    <t>EMPAQUE COMPLEMENTO EXOSTO V80</t>
  </si>
  <si>
    <t>EMPAQUE ORING CRYTON 110</t>
  </si>
  <si>
    <t>EMPAQUE TAPA VOLANTE YBR125/XTZ125</t>
  </si>
  <si>
    <t>NA24W14184</t>
  </si>
  <si>
    <t>EMPAQUE CONECTOR XT600 MALLA</t>
  </si>
  <si>
    <t>EMPAQUE TENSOR CADENILLA YBR-XTZ 125</t>
  </si>
  <si>
    <t>EMPAQUE SALIDA AGUA DT200 LC</t>
  </si>
  <si>
    <t>KIT MEDIO XTZ125</t>
  </si>
  <si>
    <t>EMPAQUE CILINDRO YZ125</t>
  </si>
  <si>
    <t>EMPAQUE TENSOR ARBOL LEVAS YBR</t>
  </si>
  <si>
    <t>EMPAQUE TAPA TANQ GAS V80/T110</t>
  </si>
  <si>
    <t>EMPAQUE TENSOR XT600/97/XT660R</t>
  </si>
  <si>
    <t>35X1118100</t>
  </si>
  <si>
    <t>EMPAQUE CULATA 5C91/5C92</t>
  </si>
  <si>
    <t>EMPAQUE CILINDRO XT225</t>
  </si>
  <si>
    <t>EMPAQUE CARCAZA 5C91/5C92/5P42</t>
  </si>
  <si>
    <t>EMPAQUE CAJA FILTRO AIRE YW100</t>
  </si>
  <si>
    <t>CDI XT225 99</t>
  </si>
  <si>
    <t>EMPAQUE CARBURADOR NEXT (3S81)</t>
  </si>
  <si>
    <t>KIT ESPUMA Y FORRO ESCALA T110</t>
  </si>
  <si>
    <t>EMPAQUE TENSOR XT225/350/YZ400</t>
  </si>
  <si>
    <t>EMPAQUE TAPA BOMBA XT225</t>
  </si>
  <si>
    <t>EMPAQUE TAPA CLUTCH NEXT</t>
  </si>
  <si>
    <t>EMPAQUE CARCAZA YW125/09</t>
  </si>
  <si>
    <t>KIT COMPLETO RX100 A M.N</t>
  </si>
  <si>
    <t>EMPAQUE CULATA 1</t>
  </si>
  <si>
    <t>BIELA RX100A</t>
  </si>
  <si>
    <t>EMPAQUE CARBURADOR 5C91/5C92</t>
  </si>
  <si>
    <t>NAEMPA00</t>
  </si>
  <si>
    <t>NAKIT20193</t>
  </si>
  <si>
    <t>EMPAQUE CARBURADOR</t>
  </si>
  <si>
    <t>EMPAQUE MOFLE YW125/09</t>
  </si>
  <si>
    <t>EMPAQUE CILINDRO YZ250</t>
  </si>
  <si>
    <t>EMPAQUE CILINDRO FZ-16</t>
  </si>
  <si>
    <t>EMPAQUE CAJA FILTRO T110</t>
  </si>
  <si>
    <t>EMPAQUE CARBURADOR FZ-16</t>
  </si>
  <si>
    <t>1S4E118110</t>
  </si>
  <si>
    <t>EMPAQUE MOFLE T115</t>
  </si>
  <si>
    <t>EMPAQUE CULATA 1YBR125E 1BV1</t>
  </si>
  <si>
    <t>EMPAQUE CARCAZA YBR125E 1BV1</t>
  </si>
  <si>
    <t>EMPAQUE CARCAZA YFM450</t>
  </si>
  <si>
    <t>BIELA YFM450</t>
  </si>
  <si>
    <t>EMPAQUE CILINDRO NEXT (3S81)</t>
  </si>
  <si>
    <t>EMPAQUE CARCAZA CLUTCH DT200</t>
  </si>
  <si>
    <t>EMPAQUE CARCAZA YZ250P</t>
  </si>
  <si>
    <t>EMPAQUE CAJA TENSOR NEXT</t>
  </si>
  <si>
    <t>EMPAQUE TAPA VOLANTE YFM 250</t>
  </si>
  <si>
    <t>EMPAQUE CILINDRO YZF-R15</t>
  </si>
  <si>
    <t>EMPAQUE SUSP FZ-16</t>
  </si>
  <si>
    <t>EMPAQUE CILINDRO XV250</t>
  </si>
  <si>
    <t>EMPAQUE TENSOR CADENA YFM350FW</t>
  </si>
  <si>
    <t>EMPAQUE MOFLE YFM7FGPW</t>
  </si>
  <si>
    <t>EMPAQUE CULATA YFZ R15</t>
  </si>
  <si>
    <t>EMPAQUE CARCAZA YZF-15</t>
  </si>
  <si>
    <t>EMPAQUE CARCAZA YZF-R15/2010</t>
  </si>
  <si>
    <t>CIGUENAL YZF-R15</t>
  </si>
  <si>
    <t>EMPAQUE CULATA ATV</t>
  </si>
  <si>
    <t>EMPAQUE CARCAZA YFM660</t>
  </si>
  <si>
    <t>EMPAQUE TAPA CULATA SZ16</t>
  </si>
  <si>
    <t>EMPAQUE TENSOR CADENILL XTZ250</t>
  </si>
  <si>
    <t>EMPAQ BOMBA ACEIT YBR125E 1BV1</t>
  </si>
  <si>
    <t>EMPAQUE CULATA FZ1</t>
  </si>
  <si>
    <t>EMPAQUE CILINDRO YZFR1</t>
  </si>
  <si>
    <t>EMPAQUE TAPON TAPA VOLANT T115</t>
  </si>
  <si>
    <t>EMPAQUE INTERR NEUTRA YBR250</t>
  </si>
  <si>
    <t>EMPAQUE CARCAZA YBR250</t>
  </si>
  <si>
    <t>EMPAQUE CARCAZA YFM7FGPW</t>
  </si>
  <si>
    <t>EMPAQUE CARCAZA XT660R</t>
  </si>
  <si>
    <t>EMPAQUE YW125/09</t>
  </si>
  <si>
    <t>EMPAQU TENSORYBR125E1BV1 TTR50</t>
  </si>
  <si>
    <t>EMPAQUE CILINDRO</t>
  </si>
  <si>
    <t>EMPAQUE CARCAZA YZ450F</t>
  </si>
  <si>
    <t>EMPAQUE CARCA CLUTCH WR450F/07</t>
  </si>
  <si>
    <t>EMPAQUE CULATA YZF R15</t>
  </si>
  <si>
    <t>EMPAQUE TAPA CULATA /YZF-R15</t>
  </si>
  <si>
    <t>EMPAQUE BOMBA ACEITE YW100/CY5</t>
  </si>
  <si>
    <t>EMPAQUE CILINDRO TTR50</t>
  </si>
  <si>
    <t>EMPAQ TUBO BOMBA ACEITE YBR250</t>
  </si>
  <si>
    <t>EMPAQUE T110</t>
  </si>
  <si>
    <t>EMPAQUE CILINDRO XT660E/XT660R</t>
  </si>
  <si>
    <t>EMPAQ TAPA BBA ACEITE XT660R</t>
  </si>
  <si>
    <t>EMPAQUE LENTE STOP FZ-16</t>
  </si>
  <si>
    <t>EMPAQUE CAMARA FLOTADORES T110</t>
  </si>
  <si>
    <t>EMPAQUE DIRECCIONAL YW125/09</t>
  </si>
  <si>
    <t>EMPAQUE MOFLE SZ16</t>
  </si>
  <si>
    <t>EMPAQUE CALIPER XTZ250</t>
  </si>
  <si>
    <t>EMPAQUE FLOTADOR CARBU 2BNFINO</t>
  </si>
  <si>
    <t>EMPAQUE TAPA BOMBA AGUA YZFR15</t>
  </si>
  <si>
    <t>EMPAQUE TENSOR CADENILLA R15</t>
  </si>
  <si>
    <t>EMPAQUE TAPA FILTRO MT09</t>
  </si>
  <si>
    <t>EMPAQUE TAPA CARTER DRCHO R6</t>
  </si>
  <si>
    <t>EMPAQUE CILINDRO CY50/98</t>
  </si>
  <si>
    <t>EMPAQUE CARCAZA YZF-R6</t>
  </si>
  <si>
    <t>EMPAQUE CARCAZA YZF-R3</t>
  </si>
  <si>
    <t>EMPAQUE TAPON BARRA SUSP.DT125</t>
  </si>
  <si>
    <t>EMPAQUE CARCAZA YZF-R15 B841</t>
  </si>
  <si>
    <t>CUBIERTA SUP MANUBRI 2BN1 2BN2</t>
  </si>
  <si>
    <t>EMPAQUE LENTE STOP YBR125E1BV1</t>
  </si>
  <si>
    <t>EMPAQUE TENSOR CADENILLLA T115</t>
  </si>
  <si>
    <t>EMPAQUE CARCAZA FINOB281</t>
  </si>
  <si>
    <t>EMPAQUE TAPA SELECTOR RX115S</t>
  </si>
  <si>
    <t>EMPAQUE CARBURADOR YBR125 57C1</t>
  </si>
  <si>
    <t>EMPAQUE CARCAZA TTR-50</t>
  </si>
  <si>
    <t>EMPAQUE CILINDRO N-MAX</t>
  </si>
  <si>
    <t>EMPAQUE CULATA T115 BF21</t>
  </si>
  <si>
    <t>EMPAQUE TAPA CARCAZA 2BN1 2BN2</t>
  </si>
  <si>
    <t>EMPAQUE BOMBA ACEITE 2BN1 2BN2</t>
  </si>
  <si>
    <t>EMPAQUE CARBURADOR 2BN1 2BN2</t>
  </si>
  <si>
    <t>EMPAQUE LLAVE GAST YBR125E1BV1</t>
  </si>
  <si>
    <t>EMPAQUE CUBA CARBURADORYFM90</t>
  </si>
  <si>
    <t>EMPAQUE TAPA CULATA FZ15</t>
  </si>
  <si>
    <t>EMPAQUE CAUCHO VELOCIMETRO DT1</t>
  </si>
  <si>
    <t>EMPAQUE CARCAZA FZS10V</t>
  </si>
  <si>
    <t>EMPAQUE FINOB281</t>
  </si>
  <si>
    <t>EMPAQUE TAPA BOMBA N-MAX</t>
  </si>
  <si>
    <t>EMPAQUE CAJA FILTRYBR125E 1BV1</t>
  </si>
  <si>
    <t>EMPAQUE MANG CAJA FILTR SZ16</t>
  </si>
  <si>
    <t>EMPAQUE CARCAZA XTZ250</t>
  </si>
  <si>
    <t>BUJE BIELA DT100</t>
  </si>
  <si>
    <t>EMPAQUE CAJA FILTRO FZ15</t>
  </si>
  <si>
    <t>EMPAQUE CARCAZA FZN250</t>
  </si>
  <si>
    <t>EMPAQUE MEDIDOR /YD125</t>
  </si>
  <si>
    <t>EMPAQUE TENSOR CADENI XTZ250</t>
  </si>
  <si>
    <t>EMPAQUE CARBURADOR YFM50/YFM80</t>
  </si>
  <si>
    <t>EMPAQUE CARCAZA YC110D</t>
  </si>
  <si>
    <t>EMPAQUE FZ15</t>
  </si>
  <si>
    <t>EMPAQUE TORNILL CILIND YZF-R15</t>
  </si>
  <si>
    <t>EMPAQUE CARCAZA FZN150</t>
  </si>
  <si>
    <t>EMPAQUE CARCAZA YZF-R1</t>
  </si>
  <si>
    <t>1013</t>
  </si>
  <si>
    <t>1016</t>
  </si>
  <si>
    <t>1017</t>
  </si>
  <si>
    <t>ESPEJO DERECHO NAPOLEON 10MM</t>
  </si>
  <si>
    <t>1018</t>
  </si>
  <si>
    <t>ESPEJO CONVERTIBLE DERECHO 8MM</t>
  </si>
  <si>
    <t>ESPEJO DERECHO 10MM RI</t>
  </si>
  <si>
    <t>ESPEJO DERECHO 10MM RD</t>
  </si>
  <si>
    <t>ESPEJO IZQUIERDO ROSCA DERECHA</t>
  </si>
  <si>
    <t>ESPEJO IZQUIERDO XT225</t>
  </si>
  <si>
    <t>FS80</t>
  </si>
  <si>
    <t>ESPEJO DERECHO 8MM</t>
  </si>
  <si>
    <t>ESPEJO REDONDO IZQUIERDO</t>
  </si>
  <si>
    <t>ESPEJO IZQUIERDO SPECIAL</t>
  </si>
  <si>
    <t>ESPEJO IZQUIERDO MINIROGER 10MM RD</t>
  </si>
  <si>
    <t>ESPEJO IZQUIERDO YW100</t>
  </si>
  <si>
    <t>ESPEJO DERECHO T110 10MM</t>
  </si>
  <si>
    <t>ESPEJO IZQUIERDO DT200</t>
  </si>
  <si>
    <t>ESPEJO</t>
  </si>
  <si>
    <t>M028</t>
  </si>
  <si>
    <t>ESPEJO PANOR. L/1-R/D 10MM DTK</t>
  </si>
  <si>
    <t>ESPEJO DER YZF-R15</t>
  </si>
  <si>
    <t>ESPEJO IZQ FZ-16</t>
  </si>
  <si>
    <t>ESPEJO DER FZ-16</t>
  </si>
  <si>
    <t>ESPEJO DER 2YBR125E 1BV1</t>
  </si>
  <si>
    <t>ESPEJO IZQ YZF-R15</t>
  </si>
  <si>
    <t>ESPEJO IZQ FZ-16ST</t>
  </si>
  <si>
    <t>ESPEJO DER FZ-16ST</t>
  </si>
  <si>
    <t>ESPEJO IZQ SZ-16</t>
  </si>
  <si>
    <t>ESPEJO DER FZ-1N</t>
  </si>
  <si>
    <t>ESPEJO DER SZ-16</t>
  </si>
  <si>
    <t>ESPEJO DER XT225 REDONDO</t>
  </si>
  <si>
    <t>ESPEJO IZQ FZ-15 FZ-16</t>
  </si>
  <si>
    <t>ESPEJO DER YW125</t>
  </si>
  <si>
    <t>FILTRO GASOLINA RX100A</t>
  </si>
  <si>
    <t>FILTRO ACEITE T110</t>
  </si>
  <si>
    <t>FILTRO AIRE RX100A/115</t>
  </si>
  <si>
    <t>FILTRO AIRE DT125/175K</t>
  </si>
  <si>
    <t>NAFG</t>
  </si>
  <si>
    <t>FILTRO AIRE LB80</t>
  </si>
  <si>
    <t>FILTRO AIRE MJ50</t>
  </si>
  <si>
    <t>FILTRO ACEITE 5C91/5P42/5C92</t>
  </si>
  <si>
    <t>TAPA CAJA DEL FILTRO 5C91/5C92</t>
  </si>
  <si>
    <t>FILTRO ACEITE YFM7FGPW</t>
  </si>
  <si>
    <t>FILTRO AIRE 5C92</t>
  </si>
  <si>
    <t>FILTRO AIRE YFM700FWAD</t>
  </si>
  <si>
    <t>FILTRO AIRE T115</t>
  </si>
  <si>
    <t>FILTRO AIRE 5P42</t>
  </si>
  <si>
    <t>FILTRO AIRE YBR125E 1BV1</t>
  </si>
  <si>
    <t>FILTRO LLAVE GAS YBR125E1BV1</t>
  </si>
  <si>
    <t>FILTRO AIRE FZS10V</t>
  </si>
  <si>
    <t>FILTRO AIRE YFM350</t>
  </si>
  <si>
    <t>FILTRO AIRE XT660R</t>
  </si>
  <si>
    <t>PLACA FILTRO AIRE YFM350</t>
  </si>
  <si>
    <t>FILTRO ACEITE YW125/09</t>
  </si>
  <si>
    <t>JUNTA FILTRO AIRE T110</t>
  </si>
  <si>
    <t>FILTRO ACEITE NEXT</t>
  </si>
  <si>
    <t>FILTRO 1 LLAVE GASOLINA RX100A</t>
  </si>
  <si>
    <t>FILTRO AIRE 58P4</t>
  </si>
  <si>
    <t>FILTRO AIRE YFS200 2002-2005</t>
  </si>
  <si>
    <t>TAPA CAJA FILTRO YW125</t>
  </si>
  <si>
    <t>FILTRO AIRE XJ6N</t>
  </si>
  <si>
    <t>FILTRO AIRE PW80</t>
  </si>
  <si>
    <t>FILTRO AIRE XT660Z</t>
  </si>
  <si>
    <t>TUBO UNION FILTRO AIRE FZ-16</t>
  </si>
  <si>
    <t>FILTRO AIRE YZF-R1</t>
  </si>
  <si>
    <t>FILTRO AIRE XTZ125</t>
  </si>
  <si>
    <t>JUNTA FILTRO XT225</t>
  </si>
  <si>
    <t>JUNTA FILTRO AIRE T110E T110ED</t>
  </si>
  <si>
    <t>FILTRO AIRE MT09</t>
  </si>
  <si>
    <t>FILTRO AIRE XVS950</t>
  </si>
  <si>
    <t>FILTRO AIRE MT07</t>
  </si>
  <si>
    <t>FILTRO ACEITE 1 YZF-R3</t>
  </si>
  <si>
    <t>FILTRO AIRE FZ15</t>
  </si>
  <si>
    <t>FILTRO AIRE B281</t>
  </si>
  <si>
    <t>FILTRO AIRE TDM900</t>
  </si>
  <si>
    <t>FILTRO GAS T110E</t>
  </si>
  <si>
    <t>FILTRO AIRE N-MAX BC21</t>
  </si>
  <si>
    <t>TAPA CAJA FILTRO N-MAX</t>
  </si>
  <si>
    <t>FILTRO AIRE FZN250</t>
  </si>
  <si>
    <t>FILTRO AIRE TTR-50</t>
  </si>
  <si>
    <t>PLACA FIJACION BOMBILLO XV250/</t>
  </si>
  <si>
    <t>FILTRO AIRE YC110D</t>
  </si>
  <si>
    <t>FILTRO AIRE YZF-R6</t>
  </si>
  <si>
    <t>23F2473100</t>
  </si>
  <si>
    <t>FORRO SILLIN DT100K AZUL</t>
  </si>
  <si>
    <t>FORRO SILLIN YW100</t>
  </si>
  <si>
    <t>FORRO SILLIN V80</t>
  </si>
  <si>
    <t>NA5JUFORRO</t>
  </si>
  <si>
    <t>FORRO SILLIN RX100</t>
  </si>
  <si>
    <t>FORRO SILLIN TRASERO V80 NEGRO-VERDE</t>
  </si>
  <si>
    <t>FORRO SILLIN PLATA</t>
  </si>
  <si>
    <t>FORRO SILLIN T110 NEGRO/GRIS</t>
  </si>
  <si>
    <t>SILLIN/ESPUMA NAL. RX115</t>
  </si>
  <si>
    <t>FORRO SILLIN DT125 NEGRO</t>
  </si>
  <si>
    <t>3T2F4731RO</t>
  </si>
  <si>
    <t>FORRO SILLI N DT</t>
  </si>
  <si>
    <t>FORRO SILLIN TRAS V80 NEG-ROJO</t>
  </si>
  <si>
    <t>5VAF473110</t>
  </si>
  <si>
    <t>FORRO SILLIN NEXT 3S81</t>
  </si>
  <si>
    <t>FORRO SILLIN XT225 NEGRO</t>
  </si>
  <si>
    <t>FORRO SILLIN FZ-16</t>
  </si>
  <si>
    <t>SILLIAN CON ESCALA YW100</t>
  </si>
  <si>
    <t>SILLIN ESCALA 1BN2</t>
  </si>
  <si>
    <t>SILLIN FZ16 45D6</t>
  </si>
  <si>
    <t>FORRO SILLIN LIBERO125</t>
  </si>
  <si>
    <t>FORRO SILLIN ESCALA T115</t>
  </si>
  <si>
    <t>FORRO SILLIN ESCALA NARA 2ROAD</t>
  </si>
  <si>
    <t>FORRO SILLIN NARAN 2ROAD</t>
  </si>
  <si>
    <t>SILLIN TRASERO YZF-R15</t>
  </si>
  <si>
    <t>FORRO SILLIN ESCALA YW125 58P4</t>
  </si>
  <si>
    <t>SILLIN COMPLETO XTZ250</t>
  </si>
  <si>
    <t>SILLIN COMPLETO XTZ125</t>
  </si>
  <si>
    <t>FORRO SILLIN FRANJA ROJ 50 ANO</t>
  </si>
  <si>
    <t>FORRO SILLIN ROJO 2DU1</t>
  </si>
  <si>
    <t>4X8F473210</t>
  </si>
  <si>
    <t>FORRO SILLIN NE AZ YW125 ROSSI</t>
  </si>
  <si>
    <t>FORRO SILLIN ROJO BWS-X MOTARD</t>
  </si>
  <si>
    <t>JAC-A95300</t>
  </si>
  <si>
    <t>FORRO SILLIN CONV NEGRO FINO</t>
  </si>
  <si>
    <t>SILLIN TRAS YZF-R3</t>
  </si>
  <si>
    <t>FORRO SILLIN 58P NEGR AZUL GPX</t>
  </si>
  <si>
    <t>FORRO SILLIN NEGR-AZUL /XTZ250</t>
  </si>
  <si>
    <t>FORRO SILLIN TRAS FZ15 NEGRO</t>
  </si>
  <si>
    <t>FORRO SILLIN NEGRO AZUL XTZ250</t>
  </si>
  <si>
    <t>SILLIN COMPL NEGRO 2BN1 2BN2</t>
  </si>
  <si>
    <t>FORRO SILLIN N-MAX</t>
  </si>
  <si>
    <t>FORRO SILLIN NEGRO AZUL 45DGPX</t>
  </si>
  <si>
    <t>FORRO SILLIN XTZ125 PRO 2MD4</t>
  </si>
  <si>
    <t>SILLIN COMPL (DB/BEIGE) 2BN1/2</t>
  </si>
  <si>
    <t>SILLIN DELANTER FZN250</t>
  </si>
  <si>
    <t>CARRETEL ACELERADOR LB80</t>
  </si>
  <si>
    <t>CARRETEL ACELERADOR RX00</t>
  </si>
  <si>
    <t>CARRETEL ACELERADOR XT225/99</t>
  </si>
  <si>
    <t>CARRETEL ACELERAD XTZ125/DT200</t>
  </si>
  <si>
    <t>CARRETEL ACELERADOR T115</t>
  </si>
  <si>
    <t>CARRETEL ACELERADOR YZ250WR450</t>
  </si>
  <si>
    <t>CARRETEL ACELERADOR YZ250/97</t>
  </si>
  <si>
    <t>23F2231100</t>
  </si>
  <si>
    <t>GUARDACADENA V80 NEGRO</t>
  </si>
  <si>
    <t>3NXF2310TR</t>
  </si>
  <si>
    <t>GUARDACEDENA DT125/175</t>
  </si>
  <si>
    <t>GUARDACADENA DT200/97 XT225/99</t>
  </si>
  <si>
    <t>KIT LLANTA DEL Y NEU DUNL T115</t>
  </si>
  <si>
    <t>MOLDURA GUARDAFANGO YW100 AZUL</t>
  </si>
  <si>
    <t>GUARDAFANGO DELANTERO MINI DTK</t>
  </si>
  <si>
    <t>GUARDAFANGO DEL. YW100 NEGRO</t>
  </si>
  <si>
    <t>GUARDAFANGO DEL. RX115/125/135</t>
  </si>
  <si>
    <t>GUARDAFANGO DEL DT125/175 GRIS</t>
  </si>
  <si>
    <t>GUARDAFANGO DEL NEGRO DT125R</t>
  </si>
  <si>
    <t>4ANF151100</t>
  </si>
  <si>
    <t>GUARDAFANGO DEL DT2OO BLANCO</t>
  </si>
  <si>
    <t>GUARDAFANGO DEL V80/96 VIOLETA</t>
  </si>
  <si>
    <t>GUARDAFANGO DEL V80 ROJO</t>
  </si>
  <si>
    <t>1EG2637200</t>
  </si>
  <si>
    <t>37N2161160</t>
  </si>
  <si>
    <t>GUARDABARRO DELANT.RX115 NEGRO</t>
  </si>
  <si>
    <t>TW2962151123H9</t>
  </si>
  <si>
    <t>GUARDAFANGO TRAS NEXT (3S81)</t>
  </si>
  <si>
    <t>G/POLVO SUSP DT125/175 NEGRO</t>
  </si>
  <si>
    <t>CALC GUIA AIRE DER AZUL 5P42</t>
  </si>
  <si>
    <t>GUARDABARRO CHAPPY DEL. BLANCO</t>
  </si>
  <si>
    <t>5DGF611003</t>
  </si>
  <si>
    <t>4VEF611110</t>
  </si>
  <si>
    <t>G/FANGO DEL SIN PINTAR FZ-16</t>
  </si>
  <si>
    <t>NAGUARDA</t>
  </si>
  <si>
    <t>G/FANGO DEL ROJO FZ-16</t>
  </si>
  <si>
    <t>GUARDAFANGO TRAS AZUL XTZ250</t>
  </si>
  <si>
    <t>G/POLVO SUSP XT225</t>
  </si>
  <si>
    <t>G/POLVO TIJERA XT225/600</t>
  </si>
  <si>
    <t>COMPLEMENTO TAPA LAT YFM700G</t>
  </si>
  <si>
    <t>G/POLVO CABLE CLUTC DT200/XTZ2</t>
  </si>
  <si>
    <t>COMPL G/FANGO DEL XT660R</t>
  </si>
  <si>
    <t>COMPLEMENTO G/FANGO TRAS</t>
  </si>
  <si>
    <t>G/POLVO SUSP YW100</t>
  </si>
  <si>
    <t>G/POLVO SUSPENS XTZ250</t>
  </si>
  <si>
    <t>COMPLEMENTO G/FANGO TRAS DT175</t>
  </si>
  <si>
    <t>54BF151100</t>
  </si>
  <si>
    <t>G/POLVO SUSPEN YBR125E</t>
  </si>
  <si>
    <t>G/POLVO MANIGUETA RXS115</t>
  </si>
  <si>
    <t>G/POLVO MANIGU FRENO YBR125ESD</t>
  </si>
  <si>
    <t>COMPLEMENTO G/FANGO DT125 00</t>
  </si>
  <si>
    <t>G/POLVO RUEDA DEL YBR250</t>
  </si>
  <si>
    <t>G/POLVO MANIGUETA YZFR15</t>
  </si>
  <si>
    <t>G/POLVO EJE TIJERA SZ-16</t>
  </si>
  <si>
    <t>G/FANGO DEL AZUL YW125 ROSSI</t>
  </si>
  <si>
    <t>G/BARRO TRASERO 4B41/51YW125</t>
  </si>
  <si>
    <t>GUARDAPOLVO BUJE RUEDA TRASERA</t>
  </si>
  <si>
    <t>COMPLEMENTO G/FANG DEL YFM700G</t>
  </si>
  <si>
    <t>COMPLEMENTO G/FANGO TRAS RXS</t>
  </si>
  <si>
    <t>COMPLEMENTO G/FANGO T115</t>
  </si>
  <si>
    <t>G/POLVO BUJE RUEDA SZ-16</t>
  </si>
  <si>
    <t>G/POLVO SUSP SZ-16</t>
  </si>
  <si>
    <t>G/POLVO G/FANGO YZ250F</t>
  </si>
  <si>
    <t>GUARDAFANGO DEL BLANCO YZF-R15</t>
  </si>
  <si>
    <t>COMPLEMENTO G/FANGO TRAS YZFR15 V3</t>
  </si>
  <si>
    <t>GUIIA CABLE VELOCIMETRO DT125K</t>
  </si>
  <si>
    <t>GUIA CABLE RX115/RX100</t>
  </si>
  <si>
    <t>NA10157100</t>
  </si>
  <si>
    <t>GUIA CABLE YW100</t>
  </si>
  <si>
    <t>GUIA CABLE LIBERO (5C91)</t>
  </si>
  <si>
    <t>GUIA RESORTE CRANK V80</t>
  </si>
  <si>
    <t>ESPACIADOR CIGUEÑAL 5C91</t>
  </si>
  <si>
    <t>GUIA VALVULA XT500</t>
  </si>
  <si>
    <t>GUIA CABLE FRENO NEXT (3S81)</t>
  </si>
  <si>
    <t>GUIA DIRECCION 5C91/5C92</t>
  </si>
  <si>
    <t>GUIA VENTILADOR YW125/09</t>
  </si>
  <si>
    <t>GUIA CADENILLA 2 NEXT (3S81)</t>
  </si>
  <si>
    <t>GUIA AIRE IZQ SIN PINTAR FZ-16</t>
  </si>
  <si>
    <t>GUIA AIRE DER SIN PINTAR FZ-16</t>
  </si>
  <si>
    <t>24K1223100</t>
  </si>
  <si>
    <t>GUIA PEDAL CAMBIOS FZ-16</t>
  </si>
  <si>
    <t>GUIA CADENILLA 1 FZ-16</t>
  </si>
  <si>
    <t>GUIA CADENILLA 2 FZ-16</t>
  </si>
  <si>
    <t>GUIA AIR IZQ SIN P LIB125 1BV1</t>
  </si>
  <si>
    <t>5VL137V220</t>
  </si>
  <si>
    <t>GUIA AIRE 1 IZQ NEGRO YZFR15</t>
  </si>
  <si>
    <t>GUIA AIRE IZQ SIN PINT FZ-16ST</t>
  </si>
  <si>
    <t>GUIA AIRE DER SIN PINT FZ-16ST</t>
  </si>
  <si>
    <t>GUIA CADENILLA 1YBR125E 1BV1</t>
  </si>
  <si>
    <t>GUIA CADENA YZ250F</t>
  </si>
  <si>
    <t>CALC GUIA AIRE IZQ ROJO 5P42</t>
  </si>
  <si>
    <t>GUIA AIRE SIN PINTAR FZ-16ST</t>
  </si>
  <si>
    <t>GUIA AIRE DER ROJO LIB125 1BV1</t>
  </si>
  <si>
    <t>GUIA AIRE IZQ ROJO LIB125 1BV1</t>
  </si>
  <si>
    <t>GUIA EJE CAMBIOS T110E</t>
  </si>
  <si>
    <t>GUIA VALVULA ESCAPE T110</t>
  </si>
  <si>
    <t>GUIA AIRE IZQUIERDA ROJO</t>
  </si>
  <si>
    <t>GUIA RESOR TORSI EJE CRAN T115</t>
  </si>
  <si>
    <t>ENSAMBL GUIA CADENA YBR250/XTZ</t>
  </si>
  <si>
    <t>GUIA AIRE IZQ 2CD1</t>
  </si>
  <si>
    <t>GUIA AIRE DER AZUL XTZ125 1SB3</t>
  </si>
  <si>
    <t>GUIA AIRE IZQ AZUL XTZ125 1SB3</t>
  </si>
  <si>
    <t>GUIA AIRE DER 2CD1</t>
  </si>
  <si>
    <t>GUIA CABLE FZ-16</t>
  </si>
  <si>
    <t>GUIA CABLE CLUTCH YBR125E 1BV1</t>
  </si>
  <si>
    <t>GUIA AIRE IZQ XT600 99 NEGRA</t>
  </si>
  <si>
    <t>GUIA AIRE 1 2CD1</t>
  </si>
  <si>
    <t>GUIA AIRE DER BLANC XTZ1251SB3</t>
  </si>
  <si>
    <t>GUIA AIRE IZQ MT07</t>
  </si>
  <si>
    <t>GUIA AIRE DER MT07</t>
  </si>
  <si>
    <t>GUIA CADENA YZ450F</t>
  </si>
  <si>
    <t>GUIA AIRE 5 DER YZF-R3</t>
  </si>
  <si>
    <t>GUIA AIRE 4 IZQ YZF-R3</t>
  </si>
  <si>
    <t>GUIA AIRE DER FZ15</t>
  </si>
  <si>
    <t>GUIA AIRE 2 NEGRA MT03</t>
  </si>
  <si>
    <t>GUIA AIRE IZQ FZ15</t>
  </si>
  <si>
    <t>GUIA AIRE DER 8 /YZF-R15</t>
  </si>
  <si>
    <t>GUIA AIRE 2 2CD1</t>
  </si>
  <si>
    <t>GUIA AIRE 1 NEGRA MT03</t>
  </si>
  <si>
    <t>GUIA TAPA TANQUE ACEITE RX100A</t>
  </si>
  <si>
    <t>GUIA AIRE IZQ INT LIBE125 1BV1</t>
  </si>
  <si>
    <t>GUIA AIRE IZQ MTN850-A</t>
  </si>
  <si>
    <t>SOPORTE MOTOR YW125/09</t>
  </si>
  <si>
    <t>PROTECTOR DISCO YFM700</t>
  </si>
  <si>
    <t>PROTECTOR DISCO DEL IZQ YFM700</t>
  </si>
  <si>
    <t>DISCO FRENO DEL FZN250</t>
  </si>
  <si>
    <t>JUEGO PISTON 0.50 PASSOL</t>
  </si>
  <si>
    <t>1V11163000</t>
  </si>
  <si>
    <t>JUEGO PISTON STD RX100</t>
  </si>
  <si>
    <t>JUEGO PISTON 025 RX100</t>
  </si>
  <si>
    <t>1V11163500</t>
  </si>
  <si>
    <t>PISTON STD RX100</t>
  </si>
  <si>
    <t>4631163501</t>
  </si>
  <si>
    <t>PISTON 0.50 RS100 (0.25)</t>
  </si>
  <si>
    <t>PISTON STD YZ80/97</t>
  </si>
  <si>
    <t>JUEGO PISTON 025 T110E</t>
  </si>
  <si>
    <t>JUEGO PISTON STD YW100</t>
  </si>
  <si>
    <t>JUEGO PISTON 1.00 DT125K</t>
  </si>
  <si>
    <t>JUEGO PISTON STD DT100</t>
  </si>
  <si>
    <t>JUEGO PISTON 1.50 DT100K</t>
  </si>
  <si>
    <t>JUEGO PISTON 1.00 DT175E</t>
  </si>
  <si>
    <t>JUEGO PISTON 0.25 RX100A</t>
  </si>
  <si>
    <t>JUEGO PISTON 0.50 RX100A</t>
  </si>
  <si>
    <t>JUEGO PISTON 0.75 RX100A</t>
  </si>
  <si>
    <t>JUEGO PISTON 0.25 AXIS90</t>
  </si>
  <si>
    <t>JUEGO PISTON STD T110E</t>
  </si>
  <si>
    <t>JUEGO PISTON 0.25 YBR125</t>
  </si>
  <si>
    <t>JUEGO PISTON 0.75 FS80</t>
  </si>
  <si>
    <t>JUEGO PISTON 0.25 DT175K</t>
  </si>
  <si>
    <t>JUEGO PISTON 0.50 DT175E</t>
  </si>
  <si>
    <t>JUEGO BIELA DT175E</t>
  </si>
  <si>
    <t>JUEGO PISTON STD JOG50</t>
  </si>
  <si>
    <t>JUEGO DE PISTON STD FS80</t>
  </si>
  <si>
    <t>JUEGO PISTON STD YB100</t>
  </si>
  <si>
    <t>KIT PISTON YBR125 O.50</t>
  </si>
  <si>
    <t>PISTON STD NEXT (3S81)</t>
  </si>
  <si>
    <t>KIT PISTON BWS YW100 100</t>
  </si>
  <si>
    <t>PISTON STD YBR125/XTZ125</t>
  </si>
  <si>
    <t>PISTON 075 T110 T110ED</t>
  </si>
  <si>
    <t>JGO PISTON 0.25 RX100A</t>
  </si>
  <si>
    <t>JGO ANILLOS (STD) 5C92</t>
  </si>
  <si>
    <t>2MXE160300</t>
  </si>
  <si>
    <t>JGO PISTON 1.00 DT175K</t>
  </si>
  <si>
    <t>PISTON 125 T 110 E</t>
  </si>
  <si>
    <t>JUEGO PISTON 125 XT225</t>
  </si>
  <si>
    <t>PISTON STD XT225</t>
  </si>
  <si>
    <t>5MLE163111</t>
  </si>
  <si>
    <t>JGO ANILLOS 0.50 XV535</t>
  </si>
  <si>
    <t>PISTON 0.25 LB80</t>
  </si>
  <si>
    <t>JGO PISTON 0</t>
  </si>
  <si>
    <t>JGO ANILLOS 0.25 DT175</t>
  </si>
  <si>
    <t>PISTON STD XT500</t>
  </si>
  <si>
    <t>PISTON 075 RX115</t>
  </si>
  <si>
    <t>JGO PISTON STD YZ85/2002</t>
  </si>
  <si>
    <t>PISTON STD RX135</t>
  </si>
  <si>
    <t>PISTON CALIPER T110 3S81</t>
  </si>
  <si>
    <t>JGO PEDAL CRANK XTZ125</t>
  </si>
  <si>
    <t>PISTON 0.75 XTZ125</t>
  </si>
  <si>
    <t>PISTON STD TTR50</t>
  </si>
  <si>
    <t>PISTON STD N-MAX</t>
  </si>
  <si>
    <t>JGO PISTON CALIPER SZ-16</t>
  </si>
  <si>
    <t>PISTON 025 V110E</t>
  </si>
  <si>
    <t>PISTON 0.25 DT175K</t>
  </si>
  <si>
    <t>JUEGO BIELA LB80/YA90/</t>
  </si>
  <si>
    <t>JUEGO BIELA DY200 TKRJ</t>
  </si>
  <si>
    <t>KIT BIELA DT125K C</t>
  </si>
  <si>
    <t>KIT BIELA YBR125</t>
  </si>
  <si>
    <t>BIELA V100</t>
  </si>
  <si>
    <t>BIELA YBR125E 1BV1</t>
  </si>
  <si>
    <t>BIELA 5P42</t>
  </si>
  <si>
    <t>BIELA T115</t>
  </si>
  <si>
    <t>JGO BIELA YZF-R1</t>
  </si>
  <si>
    <t>PESA CIGUENAL DER T110E T110ED</t>
  </si>
  <si>
    <t>BIELA XT350K</t>
  </si>
  <si>
    <t>BIELA XT660R</t>
  </si>
  <si>
    <t>CASQUETES BIELA NEGRO 8 YZF-R1</t>
  </si>
  <si>
    <t>CASQUETE BIELA CAFE 8 YZF-R1</t>
  </si>
  <si>
    <t>CASQUETES BIELA VERDE 8 YZF-R1</t>
  </si>
  <si>
    <t>BIELA YZ450F</t>
  </si>
  <si>
    <t>CASQUETES NEGRO YZF-R3</t>
  </si>
  <si>
    <t>CASQUETE CIGUENAL YZF-R3</t>
  </si>
  <si>
    <t>PESA CIGUENAL YW125/09</t>
  </si>
  <si>
    <t>BIELA YC110D</t>
  </si>
  <si>
    <t>KIT REPARACION CRANK RX/DT25</t>
  </si>
  <si>
    <t>KIT TIJERA RX100</t>
  </si>
  <si>
    <t>KIT CARBURADOR V80</t>
  </si>
  <si>
    <t>KIT PERNO SPROCKET V80</t>
  </si>
  <si>
    <t>KIT SUSPENSION V80 34 PIEZAS</t>
  </si>
  <si>
    <t>KIT DE ARRAST RK YBR125SS BLUE</t>
  </si>
  <si>
    <t>KIT DE ARRASTRK YZF-R15 GOLD</t>
  </si>
  <si>
    <t>KIT DE ARRASTRE RK YZF-R15 RED</t>
  </si>
  <si>
    <t>KIT DE ARRASTRE RK T115 GOLD</t>
  </si>
  <si>
    <t>KIT DE ARRAST RK YBR125SS GOLD</t>
  </si>
  <si>
    <t>KIT INSTASIENTO CARBURAD FZ-16</t>
  </si>
  <si>
    <t>KIT MOTO TRAFFIC</t>
  </si>
  <si>
    <t>KIT ARRASTRE XTZ125 CH</t>
  </si>
  <si>
    <t>KIT ARRASTRE YBR125ESD</t>
  </si>
  <si>
    <t>KIT TAPIZADO SH821</t>
  </si>
  <si>
    <t>W9T00050</t>
  </si>
  <si>
    <t>KIT CASCO FRESH/LIMPIADOR COM1</t>
  </si>
  <si>
    <t>KIT PISTON CILINDRO FZ16</t>
  </si>
  <si>
    <t>KIT DISCO CLUTCH XT225 Y-PARTS</t>
  </si>
  <si>
    <t>KIT SOP CUBIERTA FAROLAYW125FI</t>
  </si>
  <si>
    <t>KIT ARRASTRE DT125</t>
  </si>
  <si>
    <t>KIT ARRASTRE XTZ125 BR</t>
  </si>
  <si>
    <t>LENTE STOP RX100</t>
  </si>
  <si>
    <t>LENTE STOP DT200</t>
  </si>
  <si>
    <t>LENTE STOP DT125</t>
  </si>
  <si>
    <t>LENTE DIRECCIONAL DEL IZQ T110</t>
  </si>
  <si>
    <t>LENTE DIRECCIONAL TRASERO IZQUIERDO T110</t>
  </si>
  <si>
    <t>LENTE DIRECCIONAL TRASERO DER T110</t>
  </si>
  <si>
    <t>LENTE STOP YW100</t>
  </si>
  <si>
    <t>LENTE REFLECTIVO RX115</t>
  </si>
  <si>
    <t>LENTE FAROLA V80</t>
  </si>
  <si>
    <t>LENTE DIR DEL DER NEXT(3S81)</t>
  </si>
  <si>
    <t>LENTE STOP NEXT (3S81)</t>
  </si>
  <si>
    <t>LENTE STOP XT225</t>
  </si>
  <si>
    <t>FAROLA COMPLETA XTZ250</t>
  </si>
  <si>
    <t>LENTE FAROLA DT200/XT225</t>
  </si>
  <si>
    <t>LENTE DIRECCIONAL YBR125E 1BV1</t>
  </si>
  <si>
    <t>LENTE DIRECCIONAL DEL IZQ T115</t>
  </si>
  <si>
    <t>LENTE DIRECCIONAL DEL DER T115</t>
  </si>
  <si>
    <t>LENTE STOP FZ-16</t>
  </si>
  <si>
    <t>LENTE DIRECCIONAL IZQ XTZ250</t>
  </si>
  <si>
    <t>FAROLA COMPLETA DT 200</t>
  </si>
  <si>
    <t>FAROLA COMP T115</t>
  </si>
  <si>
    <t>LENTE DIREC DEL DER TRANS T115</t>
  </si>
  <si>
    <t>LENTE DIREC DEL IZQ TRANS T115</t>
  </si>
  <si>
    <t>LENTE DIREC TRAS DER TRANS 115</t>
  </si>
  <si>
    <t>LENTE DIREC TRAS IZQ TRANS 115</t>
  </si>
  <si>
    <t>FAROLA YS250</t>
  </si>
  <si>
    <t>LENTE DIRECCIONAL SZ16</t>
  </si>
  <si>
    <t>LENTE DIRECCIONAL YBR250</t>
  </si>
  <si>
    <t>LENTE DIR RXS115</t>
  </si>
  <si>
    <t>FAROLA COMPLETA YZF-R6</t>
  </si>
  <si>
    <t>LENTE DIRECCION IZQ N-MAX BC21</t>
  </si>
  <si>
    <t>SOKET FAROLA SZ-16</t>
  </si>
  <si>
    <t>LENTE DIRECC TRAS DER XT660R</t>
  </si>
  <si>
    <t>LENTE DIR DEL DER N-MAX BC21</t>
  </si>
  <si>
    <t>SOCKET FAROLA YW125/09</t>
  </si>
  <si>
    <t>LENTE DIR TRA IZQ BA51/53YW125</t>
  </si>
  <si>
    <t>FAROLA COMPLETA YBR125E 1BV1</t>
  </si>
  <si>
    <t>LENTE COMPLETO YZF-R1 R3</t>
  </si>
  <si>
    <t>LENTE DIR TRASERO DER YZFR15</t>
  </si>
  <si>
    <t>FAROLA COMPLETA FZN250</t>
  </si>
  <si>
    <t>LENTE LUZ PLACA MTN850-A</t>
  </si>
  <si>
    <t>LENTE FAROLA RX100</t>
  </si>
  <si>
    <t>LLANTA 130/90-10 TRAS YW100 BOPPER</t>
  </si>
  <si>
    <t>LLANTA 250-17 V80/T110</t>
  </si>
  <si>
    <t>LLANTA 250-21 TW15</t>
  </si>
  <si>
    <t>LLANTA 350-18 RS10</t>
  </si>
  <si>
    <t>LLANTA 460-17 TW12</t>
  </si>
  <si>
    <t>LLANTA 400-18 MT16</t>
  </si>
  <si>
    <t>LLANTA 410-18 TRAS DT125</t>
  </si>
  <si>
    <t>LLANTA 300-18 MT15 RX115</t>
  </si>
  <si>
    <t>LLANTA 410X18 MT40 DT125</t>
  </si>
  <si>
    <t>LLANTA DEL YAMAHA 2.5-17</t>
  </si>
  <si>
    <t>LLANTA 275X18 MT65</t>
  </si>
  <si>
    <t>909021TW47</t>
  </si>
  <si>
    <t>4WHF510S09</t>
  </si>
  <si>
    <t>LLANTA 275X21 MT40 DT125</t>
  </si>
  <si>
    <t>LLANTA 275-18 TF</t>
  </si>
  <si>
    <t>9024135980</t>
  </si>
  <si>
    <t>LLANTA 90/80/16 MT15 TRAS NEXT</t>
  </si>
  <si>
    <t>LLANTA 275X17 CITY T110 TRAS</t>
  </si>
  <si>
    <t>LLANTA 90 / 90 -18M/CTL 51 HFRONT MT75T-BR</t>
  </si>
  <si>
    <t>MIC-460-18</t>
  </si>
  <si>
    <t>LLANTA 275-17M/C REINF 47P MT55-BR PIRELLI</t>
  </si>
  <si>
    <t>LLANTA 41018 CROSS</t>
  </si>
  <si>
    <t>LLANTA 250-17M/C REINF 43P MT55-BR PIRELLI</t>
  </si>
  <si>
    <t>LLANTA 180/55 ZR17 PILOT</t>
  </si>
  <si>
    <t>LLANTA 300 x 18 MT65 RX100/115</t>
  </si>
  <si>
    <t>120/90X10 C923 54J TL CHENG SH</t>
  </si>
  <si>
    <t>LLANTA 300-18 METTZZELER</t>
  </si>
  <si>
    <t>LLANTA 250X17 CITY T110 TRAS</t>
  </si>
  <si>
    <t>LLANTA DL 120/70-12 51P SL26</t>
  </si>
  <si>
    <t>LLANTA DL 120/70-12 51L SL26 Y</t>
  </si>
  <si>
    <t>LLANTA TR 130/70-12 YW125 SL26</t>
  </si>
  <si>
    <t>9410812012</t>
  </si>
  <si>
    <t>LLANTA 25/812 ATV DUNLOP</t>
  </si>
  <si>
    <t>LLANTA VEE RUBBER /25-10/12VRM</t>
  </si>
  <si>
    <t>LLANTA TRAS 140/60-17 FZ16 MRF</t>
  </si>
  <si>
    <t>LLANTA TR 130/70-12 YW125 SL36</t>
  </si>
  <si>
    <t>LLANTA DEL 275-18 42PMEZYBR125</t>
  </si>
  <si>
    <t>LLANTA 120/70X12 HF903</t>
  </si>
  <si>
    <t>LLANTA DEL 120/701251LSL90YW12</t>
  </si>
  <si>
    <t>LLANTA 275-17 47P MANDUR</t>
  </si>
  <si>
    <t>LLANTA DEL 300-18 CITY</t>
  </si>
  <si>
    <t>LLANTA 21-7-10 ATV HF277</t>
  </si>
  <si>
    <t>LLANTA 130/70/17 PISTA SELLOMATICA</t>
  </si>
  <si>
    <t>LLANTA VEE RUBBER /130-70/17-VRM 294-PISTA</t>
  </si>
  <si>
    <t>9010917832</t>
  </si>
  <si>
    <t>LLANTA DEL 80/90-17 ZFY YZFR15</t>
  </si>
  <si>
    <t>LLANT TRAS 100/80-17 YZFR15 ZR</t>
  </si>
  <si>
    <t>LLANTA 90/100-16NHS 5 1M MT 18</t>
  </si>
  <si>
    <t>LLANATA 300-18 CITY REINTL 52P</t>
  </si>
  <si>
    <t>LLANTA 120-80 18 SIRAC</t>
  </si>
  <si>
    <t>LLANTA DEL 80/90-14 M/C 46P RE</t>
  </si>
  <si>
    <t>LLANTA TRA 90/90-14 M/C 52P RE</t>
  </si>
  <si>
    <t>LLANTA 275-17 C921 52L</t>
  </si>
  <si>
    <t>LLANTA 90/90 -18 C915 51BARRAC</t>
  </si>
  <si>
    <t>LLANTA 130/-90-10 MAPD 61J MAX</t>
  </si>
  <si>
    <t>LLANTA 120/90-10 M6024 56J MAX</t>
  </si>
  <si>
    <t>LLANTA 130/90 -10 M602461J MAX</t>
  </si>
  <si>
    <t>LLANTA 120/70 -12 M602451JMAXX</t>
  </si>
  <si>
    <t>LLANTA 3.00 -17 C1274PRCHENG-L</t>
  </si>
  <si>
    <t>LLANTA 2.75 -18 C901 4PR</t>
  </si>
  <si>
    <t>LLANTAS 90/90 -18 C92651BARRAC</t>
  </si>
  <si>
    <t>LLANTA 275x18 KENDA K418</t>
  </si>
  <si>
    <t>LLANTA AT23X10 R12 M938 4PRMAX</t>
  </si>
  <si>
    <t>LLANTA 410x18 KENDA K761</t>
  </si>
  <si>
    <t>LLANTA 120/70 - ZR17M ROAD 4</t>
  </si>
  <si>
    <t>LLANTA 180/55 ZR17 73W P ONE</t>
  </si>
  <si>
    <t>LLANTA 130/70 - 17 PILOT</t>
  </si>
  <si>
    <t>LLANTA 100/90 - 18 SIRAC</t>
  </si>
  <si>
    <t>LLANTAS 100-90-18 K287</t>
  </si>
  <si>
    <t>LLANTA 130/70-12 K700 TL PISTA</t>
  </si>
  <si>
    <t>LLANTA 80/90-17 PILOT SPORTY M</t>
  </si>
  <si>
    <t>LLANTA DEL YZF-R15 MICHELINE</t>
  </si>
  <si>
    <t>LLANTA CORSA 150/60X17 S123 66S TL</t>
  </si>
  <si>
    <t>LLANTA MOTO 90/90-18 SIRAC S</t>
  </si>
  <si>
    <t>LLANTA MOTO 120/70-12 51P CITY</t>
  </si>
  <si>
    <t>LLANTA 120/70-12 K761 TL KENDA</t>
  </si>
  <si>
    <t>LLANTA MOTO 300/17 K761 TT LAGARTO KENDA</t>
  </si>
  <si>
    <t>LLANTA CORSA 110/70X17 S123 54S TL</t>
  </si>
  <si>
    <t>LLANTA MOTO 90/90 - 21 SIRAC</t>
  </si>
  <si>
    <t>LLANTA MOTO 120/80- 18 SIRAC</t>
  </si>
  <si>
    <t>LLANTA MOTO 80/90 - 17 PILOT S</t>
  </si>
  <si>
    <t>LLANTA 110-80-18 TRAS XTZ125</t>
  </si>
  <si>
    <t>LLANTA 140/70-17 PILOT</t>
  </si>
  <si>
    <t>LLANTA UNILLI 90/90X18 TL 7312 MULTIPROP</t>
  </si>
  <si>
    <t>LLANTA 90-90-18 CIRTYPRO 57P</t>
  </si>
  <si>
    <t>LLANTA 80/80-16 CITY PRO 45S</t>
  </si>
  <si>
    <t>LLANTA UNILLI 120/70X12 TL 516 MULTIPROP</t>
  </si>
  <si>
    <t>LLANTA UNILLI 130/70X12 TL 516 MULTIPROP</t>
  </si>
  <si>
    <t>LLANTA 80/90-21 M6033 48P MAXX</t>
  </si>
  <si>
    <t>LLANTA 120/70 -12 C6031F 56JTL</t>
  </si>
  <si>
    <t>LLANTA CORSA 100/90X17 S123 55P TL</t>
  </si>
  <si>
    <t>LLANTA 100/90-18 CITY PRO MICHELIN</t>
  </si>
  <si>
    <t>LLANTA 90/90-18 PILOT STREET TL/TT</t>
  </si>
  <si>
    <t>TVS-275-17</t>
  </si>
  <si>
    <t>MRF-275-17</t>
  </si>
  <si>
    <t>LLANTA 275-18 PILOT STREET 42P</t>
  </si>
  <si>
    <t>LLANTA CORSA 80/100X21 MT CROSS-R 51M TT</t>
  </si>
  <si>
    <t>LLANTA CORSA 110/90X19 MT CROSS-R 62M TT</t>
  </si>
  <si>
    <t>LLANTA CORSA 275X17 ST0841P TT</t>
  </si>
  <si>
    <t>LLANTA CORSA 70/90X17 TERMINAT 012 38P T</t>
  </si>
  <si>
    <t>LLANTA CORSA 110/70X17 SPORT RAIN 54S TL</t>
  </si>
  <si>
    <t>LLANTA CORSA 80/90X17 TERMINAT 012 44P T</t>
  </si>
  <si>
    <t>LLANTA 110/100-18M730564MCROSS</t>
  </si>
  <si>
    <t>LLANTA 120/80 -18M6006 62SMAXX</t>
  </si>
  <si>
    <t>LLANTA DELI TIRE 120/70X12 SC-106 OPTIMO</t>
  </si>
  <si>
    <t>LLANTA DELI TIRE 120/70X12 REINF SC-109F</t>
  </si>
  <si>
    <t>LLANTA CORSA 100/80X17 SPORT RAIN 52S TL</t>
  </si>
  <si>
    <t>LLANTA CORSA 100/80X17 SS18 52S TL</t>
  </si>
  <si>
    <t>LLANTA 100/90-17 TL 55P MANDUR</t>
  </si>
  <si>
    <t>GPP-CA134E-121</t>
  </si>
  <si>
    <t>LLANTA EUROMINA 120-70-12 SELLOMATIC</t>
  </si>
  <si>
    <t>GPP-CA134E-122</t>
  </si>
  <si>
    <t>LLANTA EUROMINA 130-70-12 SELLOMATIC</t>
  </si>
  <si>
    <t>GPP-CA130A-181</t>
  </si>
  <si>
    <t>GPP-CA130A-182</t>
  </si>
  <si>
    <t>LLANTA 275-17 47P SUPER CITY</t>
  </si>
  <si>
    <t>LLANTA 140-60-17 K761 TL KENDA</t>
  </si>
  <si>
    <t>LLANTA DELI TIRE 100/80X17 STREET ENDURO</t>
  </si>
  <si>
    <t>LLANTA DELI TIRE 130/70X17 STREET ENDURO</t>
  </si>
  <si>
    <t>LLANTA SWALLOW 90/90X17 STREEP ENDURO SB</t>
  </si>
  <si>
    <t>LLANTA MAXXIS DEL T115</t>
  </si>
  <si>
    <t>LLANTA DELI TIRE 110/70X13 SC-109 F URBA</t>
  </si>
  <si>
    <t>LLANTA DELI TIRE 100/90X17 SC 190R TL UR</t>
  </si>
  <si>
    <t>MAX-275-17</t>
  </si>
  <si>
    <t>LLANTA 110/70-13 CITY GRIP F TL MICHELIN</t>
  </si>
  <si>
    <t>LLANTA 120/70 ZR17 ROAD 5 58 W M/C TL MICHELIN</t>
  </si>
  <si>
    <t>LLANTA 120/70 ZR17 M/C 58W POWER RS FTL MICHELIN</t>
  </si>
  <si>
    <t>LLANTA 190/55 ZR17 M/C 75W POWER RS RTL MICHELIN</t>
  </si>
  <si>
    <t>LLANTA 80/100-21 M730451MCROSS</t>
  </si>
  <si>
    <t>LLANTAS 2.75 -18 C186 42P CHEN</t>
  </si>
  <si>
    <t>LLANTA 90/90/-18YBR YD125 ME22</t>
  </si>
  <si>
    <t>LLANTA 90/90-18 51P TL CITY CR</t>
  </si>
  <si>
    <t>LLANTA MRF</t>
  </si>
  <si>
    <t>CST-275-17</t>
  </si>
  <si>
    <t>LLANTA CST</t>
  </si>
  <si>
    <t>CST-300-17</t>
  </si>
  <si>
    <t>LAMPARA DE PILOTO XTZ125</t>
  </si>
  <si>
    <t>LLANTA 80-100-17 CITY PRO PL</t>
  </si>
  <si>
    <t>LLANTA DELI TIRE 80/100X17 SC-109R TL URBAN GRIP</t>
  </si>
  <si>
    <t>MIC-350-10</t>
  </si>
  <si>
    <t>LLANTA MICHELIN 90-90-19 SIRAC</t>
  </si>
  <si>
    <t>LLAVE PASO GASOLINA FS80</t>
  </si>
  <si>
    <t>LLAVE DE PASO GASOLINA DT200</t>
  </si>
  <si>
    <t>LLAVE GASOLINA CRYPTON</t>
  </si>
  <si>
    <t>LLAVE PASO GAS YFM660FAT</t>
  </si>
  <si>
    <t>LLAVE PASO GAS /FAZER-16/FZ-16</t>
  </si>
  <si>
    <t>LLAVE PASO GAS DT125/175</t>
  </si>
  <si>
    <t>LLAVE PASO SZ-16</t>
  </si>
  <si>
    <t>LLAVE FITRO ACEITE</t>
  </si>
  <si>
    <t>BLANCO Y TAPA LLAVE YW125/09</t>
  </si>
  <si>
    <t>BLANCO LLAVE XT225</t>
  </si>
  <si>
    <t>23F1446500</t>
  </si>
  <si>
    <t>92059088</t>
  </si>
  <si>
    <t>9044609M25</t>
  </si>
  <si>
    <t>MANGUERA ACEITE XTZ250</t>
  </si>
  <si>
    <t>TUBO CAJA FILTRO FZ-16</t>
  </si>
  <si>
    <t>MANGUERA TANQUE LIQ FRENO XT60</t>
  </si>
  <si>
    <t>MANGUER TANQUE RECUP YZF-R15</t>
  </si>
  <si>
    <t>DESFOGUE CARCAZA YBR125/XTZ125</t>
  </si>
  <si>
    <t>MANGUERA RADIADOR XTZ250</t>
  </si>
  <si>
    <t>MANGUERA FRENO YW125DX</t>
  </si>
  <si>
    <t>MANGUERA LIQ DE FRENO XTZ125</t>
  </si>
  <si>
    <t>MANGUERA PIPETA DESFOGUE XT225</t>
  </si>
  <si>
    <t>MANG LLAVE PASO GAS 5P42</t>
  </si>
  <si>
    <t>TUBO DRENAJE CAJA /YW125</t>
  </si>
  <si>
    <t>MANGUERA CULATA YW125/09</t>
  </si>
  <si>
    <t>MANG LLAVE PASO YW125/09</t>
  </si>
  <si>
    <t>MANGUERA LLAVE PASO YW125/09</t>
  </si>
  <si>
    <t>MANG TANQUE GASO FZ-16</t>
  </si>
  <si>
    <t>MANGUERA DESFOGUE CORREA DT125</t>
  </si>
  <si>
    <t>MANGUERA DESFOGUE CARCAZA 3S81</t>
  </si>
  <si>
    <t>MANGUERA LLAVE PASO GAS 2BN1 2</t>
  </si>
  <si>
    <t>MANGUERA FRENO 2 YZF-R25</t>
  </si>
  <si>
    <t>MANGUERA BOMBA AGUA MT03</t>
  </si>
  <si>
    <t>MANGUERA ACEITE DT125/175 3TL5</t>
  </si>
  <si>
    <t>MANGUERA YEIS DT125/175K</t>
  </si>
  <si>
    <t>MANGUERA RADIADOR MT03</t>
  </si>
  <si>
    <t>MANGUERA DE AGUA XT660</t>
  </si>
  <si>
    <t>MANGUERA COMBUSTIBLE FZ6</t>
  </si>
  <si>
    <t>MANGUERA ACEITE FZN250</t>
  </si>
  <si>
    <t>MANGUERA 2 BA51/53 YW125</t>
  </si>
  <si>
    <t>MANGUERA BOMBA ACEITE FZN250</t>
  </si>
  <si>
    <t>CONJ. TUBO INFERIOR 2 FZN250</t>
  </si>
  <si>
    <t>MANGUERA TANQUE GAS T115</t>
  </si>
  <si>
    <t>2T48391201</t>
  </si>
  <si>
    <t>MANIGUETA FRENO RXS115</t>
  </si>
  <si>
    <t>MANIGUETA FRENO DT125D/XT225</t>
  </si>
  <si>
    <t>MANIGUETA CLUTCH DT125/RX100/115/125/135</t>
  </si>
  <si>
    <t>MANIGUETA FRENO DT125/175D/200</t>
  </si>
  <si>
    <t>MANIGUETAS PLASTICAS COLORES</t>
  </si>
  <si>
    <t>MANIGUETA CLUTCH DT125/175DS</t>
  </si>
  <si>
    <t>MANIGUETA FRENO RX100A</t>
  </si>
  <si>
    <t>MANIGUETA FRENO T110E/00</t>
  </si>
  <si>
    <t>MANIGUETA DERECHA FR80</t>
  </si>
  <si>
    <t>MANIGUETA DERECHA YW100/BWS BRILLADA</t>
  </si>
  <si>
    <t>MANIGUETA FRENO XTZ125</t>
  </si>
  <si>
    <t>MANIGUETA COLA YBR 125</t>
  </si>
  <si>
    <t>MANIGUETA FRENO YZ250F</t>
  </si>
  <si>
    <t>MANIGUETA DERECHA KDX BRILLADA</t>
  </si>
  <si>
    <t>MANIGUETA DERECHA KMX125</t>
  </si>
  <si>
    <t>SUITCHE STOP</t>
  </si>
  <si>
    <t>CAUCHO CAMPANA LIBERO/YBR (CAUCHO NATURAL)</t>
  </si>
  <si>
    <t>MANIGUETA CLUTCH FZ-16</t>
  </si>
  <si>
    <t>MANIGUETA COLA 5C91/5C92</t>
  </si>
  <si>
    <t>MANIGUETA FRENO ROJA NEXT 3S81</t>
  </si>
  <si>
    <t>MANIGUETA FRENO AZUL NEXT 3S81</t>
  </si>
  <si>
    <t>MANIGUETA FRENO XTZ250</t>
  </si>
  <si>
    <t>MANIGUETA FRENO YBR125E 1BV1</t>
  </si>
  <si>
    <t>VELOCIMETRO T110E T110ED</t>
  </si>
  <si>
    <t>4B48382200</t>
  </si>
  <si>
    <t>MANIGUETA FRENO YBR250</t>
  </si>
  <si>
    <t>MANIGUETA CLUTCH</t>
  </si>
  <si>
    <t>1NV8391201</t>
  </si>
  <si>
    <t>MANIGUETA CLUTCH XT225</t>
  </si>
  <si>
    <t>5SLH392210</t>
  </si>
  <si>
    <t>MANIGUETA CLUTCH YZF-R15</t>
  </si>
  <si>
    <t>MANIGUETA CLUTCH YFZ450T</t>
  </si>
  <si>
    <t>MANIGUETA FRENO YFM7FGPW</t>
  </si>
  <si>
    <t>MANIGUETA CLUTCH YZ426</t>
  </si>
  <si>
    <t>VELOCIMETRO T115</t>
  </si>
  <si>
    <t>MANIGUETA IZQ 45D5 FZ-16</t>
  </si>
  <si>
    <t>MANIGUETA FRENO DISCO XT350/</t>
  </si>
  <si>
    <t>MANIGUETA FRENO IZQ YW125 58P3</t>
  </si>
  <si>
    <t>VELOCIMETRO RXS115</t>
  </si>
  <si>
    <t>MANIGUETA CLUTCH SZ-16</t>
  </si>
  <si>
    <t>MANIGUETA FRENO 2 2CD1</t>
  </si>
  <si>
    <t>JGO MANIGUETA LUJO YW125</t>
  </si>
  <si>
    <t>MANIGUETA FRENO XT660R</t>
  </si>
  <si>
    <t>MANIGUETA CLUTCH DT125/XT225</t>
  </si>
  <si>
    <t>MANIGUETA DE COLA 2CD1</t>
  </si>
  <si>
    <t>MANIGUETA CLUTCH RX100</t>
  </si>
  <si>
    <t>MANIGUETA FRENO DT100/125/175K</t>
  </si>
  <si>
    <t>MANIGUETA CLUTCH DT100/125/175</t>
  </si>
  <si>
    <t>MANIGUETA FRENO YZF-R3</t>
  </si>
  <si>
    <t>MANIGUETA FRENO YZ250/08</t>
  </si>
  <si>
    <t>MANIGUETA CLUTCH YZ125/80 97</t>
  </si>
  <si>
    <t>MANIGUETA COLA NEGRA 50 ANOS</t>
  </si>
  <si>
    <t>MANIGUETA FRENO TRAS 2BN1 SILV</t>
  </si>
  <si>
    <t>MANIGUETA SENCILLA BWS</t>
  </si>
  <si>
    <t>MANIGUETA BWS FI</t>
  </si>
  <si>
    <t>MANIGUETA FRENO IZQ N-MAX BC21</t>
  </si>
  <si>
    <t>MANIGUETA FRENO FZN250</t>
  </si>
  <si>
    <t>MANIGUETA DE COLA YC110D</t>
  </si>
  <si>
    <t>MANIGUETA COLA 58P4 GP</t>
  </si>
  <si>
    <t>MANIGUETA COLA NEGRA FZ16/ST</t>
  </si>
  <si>
    <t>MANIGUETA CLUTCH LIBERO 5P42</t>
  </si>
  <si>
    <t>MANUBRIO ALUMINIO DT125K</t>
  </si>
  <si>
    <t>MANUBRIO DT125/175 NEGRO</t>
  </si>
  <si>
    <t>MANUBRIO T110E/D</t>
  </si>
  <si>
    <t>MANUBRIO V80</t>
  </si>
  <si>
    <t>MANUBRIO TUBULAR ALUMINIO 5C92</t>
  </si>
  <si>
    <t>NA266001</t>
  </si>
  <si>
    <t>MANUBRIO TIPO ORIGINAL BWS 4 TIEMPOS</t>
  </si>
  <si>
    <t>MANUBRIO YBR125SS 57C1</t>
  </si>
  <si>
    <t>NA316005</t>
  </si>
  <si>
    <t>MANUBRIO T115 1BN2</t>
  </si>
  <si>
    <t>MANUBRIO YFM7GPW</t>
  </si>
  <si>
    <t>MANUBRIO ALUMINIO 58P FUCSIA</t>
  </si>
  <si>
    <t>MANUBRIO 2BN1 2BN2</t>
  </si>
  <si>
    <t>MANUBRIO LADO IZQ YZF-R6</t>
  </si>
  <si>
    <t>MANUBRIO BA4</t>
  </si>
  <si>
    <t>MANUBRIO YFM125A</t>
  </si>
  <si>
    <t>MANUBRIO XT1200ZEZ</t>
  </si>
  <si>
    <t>MANUBRIO XTZ250Z</t>
  </si>
  <si>
    <t>FAROLA COMPLETA MT09TR</t>
  </si>
  <si>
    <t>MANUBRIO IZQ YZFR15 V3</t>
  </si>
  <si>
    <t>MANUBRIO DER YZFR15 V3</t>
  </si>
  <si>
    <t>MANUBRIO BBL</t>
  </si>
  <si>
    <t>2A71615000</t>
  </si>
  <si>
    <t>MANZANA CLUTCH V80</t>
  </si>
  <si>
    <t>CUBO DELANTERO RX115/125/135</t>
  </si>
  <si>
    <t>CUBO TRASERO RX100</t>
  </si>
  <si>
    <t>CUBO DELANTERO T110 DISCO GRIS</t>
  </si>
  <si>
    <t>CUBO TRAS XTZ125</t>
  </si>
  <si>
    <t>MANZANA CLUTC RX</t>
  </si>
  <si>
    <t>CUBO TRAS XTZ250</t>
  </si>
  <si>
    <t>CUBO TRAS RXS115</t>
  </si>
  <si>
    <t>CUBO TRAS LIBERO (5C91)/5P42</t>
  </si>
  <si>
    <t>MANZANA CLUTCH 00 T110ED</t>
  </si>
  <si>
    <t>MANZANA CLUTCH YZF-R15</t>
  </si>
  <si>
    <t>MANZANA CLUTCH T115/2010</t>
  </si>
  <si>
    <t>CUBO DEL DT125/175 99/XT350 NE</t>
  </si>
  <si>
    <t>MANZANA CLUTCH T115 BF21</t>
  </si>
  <si>
    <t>TAPON NIVEL ACEITE RX100/115</t>
  </si>
  <si>
    <t>TAPON NIVEL ACEITE DT200</t>
  </si>
  <si>
    <t>TAPON NIVEL ACEITE MJ50/PASSOL</t>
  </si>
  <si>
    <t>5171536200</t>
  </si>
  <si>
    <t>TAPON NIVEL ACEITE V80</t>
  </si>
  <si>
    <t>TAPON NIVEL ACEITE RX/DT</t>
  </si>
  <si>
    <t>15K2450000</t>
  </si>
  <si>
    <t>TAPON NIVEL ACEITE XT225/250</t>
  </si>
  <si>
    <t>MEDIDOR TANQUE GAS NEXT (3S81)</t>
  </si>
  <si>
    <t>MEDIDOR NIVEL TANQUE GAS FZ-16</t>
  </si>
  <si>
    <t>TAPON NIVEL ACEITE FZ-16</t>
  </si>
  <si>
    <t>MEDIDOR TANQ GAS YW100</t>
  </si>
  <si>
    <t>MEDIDOR GAS CY50</t>
  </si>
  <si>
    <t>MEDIDOR GAS 57C1</t>
  </si>
  <si>
    <t>MEDIDOR GAS YBR125E 1BV1</t>
  </si>
  <si>
    <t>MEDIDOR GAS T115</t>
  </si>
  <si>
    <t>MEDIDOR TANQ GAS YW125DX</t>
  </si>
  <si>
    <t>TAPON NIVEL ACEITE NEXT (3S81)</t>
  </si>
  <si>
    <t>MEDIDOR GAS 2BN1</t>
  </si>
  <si>
    <t>MEDIDOR GAS YBR250</t>
  </si>
  <si>
    <t>MEDIDOR GAS RXS115</t>
  </si>
  <si>
    <t>TAPON NIVEL ACEITE RXS</t>
  </si>
  <si>
    <t>MEDIDOR NIVEL ACEITE V80</t>
  </si>
  <si>
    <t>TAPON MT03</t>
  </si>
  <si>
    <t>MEDIDOR GAS FZ15</t>
  </si>
  <si>
    <t>MEDIDOR GAS YZF-R3</t>
  </si>
  <si>
    <t>TAPON NIVEL ACEITE YZFR15 V3</t>
  </si>
  <si>
    <t>UNION MOFLE RX100/115/RXS115</t>
  </si>
  <si>
    <t>PIPETA SILENCIADOR V80</t>
  </si>
  <si>
    <t>PIPETA SILENCIADOR RX115</t>
  </si>
  <si>
    <t>PIPETA SILENCIADOR RX100</t>
  </si>
  <si>
    <t>DESFOGUE CARCAZA YW100</t>
  </si>
  <si>
    <t>PIPETA SILENCIADOR DT125/175</t>
  </si>
  <si>
    <t>MOFLE XTZ125</t>
  </si>
  <si>
    <t>MOFLE 5C91</t>
  </si>
  <si>
    <t>NA376045</t>
  </si>
  <si>
    <t>MOFLE 5P42</t>
  </si>
  <si>
    <t>4C8E475300</t>
  </si>
  <si>
    <t>JGO PASTAS FRENO YZ85 02</t>
  </si>
  <si>
    <t>JGO PASTAS FRENO YW100</t>
  </si>
  <si>
    <t>JGO PASTAS FRENO YW125</t>
  </si>
  <si>
    <t>CODO MOFLE XT225</t>
  </si>
  <si>
    <t>JGO PASTAS FRENO TRAS YFM660</t>
  </si>
  <si>
    <t>MOFLE YBR125 NEGRO</t>
  </si>
  <si>
    <t>JGO PASTAS FRENO YFM700R</t>
  </si>
  <si>
    <t>NA376046</t>
  </si>
  <si>
    <t>MOFLE SZ16</t>
  </si>
  <si>
    <t>MOFLE 58P4</t>
  </si>
  <si>
    <t>MOFLE 45D5</t>
  </si>
  <si>
    <t>CODO MOFLE NEXT (3S81)</t>
  </si>
  <si>
    <t>CURVA MOFLE 1SB3</t>
  </si>
  <si>
    <t>MOFLE XTZ 125 ENSAMBLADO</t>
  </si>
  <si>
    <t>LAMINA EXOSTO BWS FI AZUL MATE</t>
  </si>
  <si>
    <t>LAMINA EXOSTO BWS FI NARANJA</t>
  </si>
  <si>
    <t>LAMINA EXOSTO BWS X ROJO</t>
  </si>
  <si>
    <t>LAMINA EXOSTO BWS X AZUL</t>
  </si>
  <si>
    <t>LAMINA EXOSTO BWS X GRIS</t>
  </si>
  <si>
    <t>MOFLE 2CD1</t>
  </si>
  <si>
    <t>MOFLE COMPLETO XTZ125 1SB3/5/8</t>
  </si>
  <si>
    <t>NEUMATICO 200-16 TOMMY</t>
  </si>
  <si>
    <t>NEUMATICO 250-15</t>
  </si>
  <si>
    <t>NEUMATICO 250-18</t>
  </si>
  <si>
    <t>25027517</t>
  </si>
  <si>
    <t>NEUMATICO 250/275-17 DEL TRAS T110</t>
  </si>
  <si>
    <t>27530017</t>
  </si>
  <si>
    <t>NEUMATICO 275/300-17 TRAS T110</t>
  </si>
  <si>
    <t>27530023</t>
  </si>
  <si>
    <t>NEUMATICO 275/300/360-14</t>
  </si>
  <si>
    <t>NEUMATICO 300-12</t>
  </si>
  <si>
    <t>NEUMATICO 200-21</t>
  </si>
  <si>
    <t>TW25027518</t>
  </si>
  <si>
    <t>TW27530014</t>
  </si>
  <si>
    <t>NEUMATICO 350-10 AXIS 90</t>
  </si>
  <si>
    <t>TW35040018</t>
  </si>
  <si>
    <t>NEUMATICO TW</t>
  </si>
  <si>
    <t>27530018</t>
  </si>
  <si>
    <t>TW22525016</t>
  </si>
  <si>
    <t>TW27530016</t>
  </si>
  <si>
    <t>TW27530017</t>
  </si>
  <si>
    <t>TW27530018</t>
  </si>
  <si>
    <t>9422246897</t>
  </si>
  <si>
    <t>NEUMATICO MH-17 V80/T110</t>
  </si>
  <si>
    <t>NEUMATICO SUPERLIGHT TRAS/DEL (CAUCHO. NAT</t>
  </si>
  <si>
    <t>NEUMATICO (70/90-14 TR-4) 2BN1</t>
  </si>
  <si>
    <t>NEUMATICO 100/110/120-18 HDTR4</t>
  </si>
  <si>
    <t>NEUMATICO 80/90/100-20-21HDTR4</t>
  </si>
  <si>
    <t>NEUMATICO 80-90/100-14 TRA YZ8</t>
  </si>
  <si>
    <t>MIC-N130-80-17</t>
  </si>
  <si>
    <t>NEUMATICO MD 18V1-09-1</t>
  </si>
  <si>
    <t>NEUMATICO 120/90-17TR4</t>
  </si>
  <si>
    <t>ORING CARBURADOR RX100</t>
  </si>
  <si>
    <t>ORING CILINDRO YBR125/XTZ125</t>
  </si>
  <si>
    <t>NA92055022</t>
  </si>
  <si>
    <t>ORING PIÑON SALIDA</t>
  </si>
  <si>
    <t>ORING CARBURADOR YW100</t>
  </si>
  <si>
    <t>ORING TAPA CULATA XT600E/XV535</t>
  </si>
  <si>
    <t>ORING TAPA VALVULA XT225</t>
  </si>
  <si>
    <t>ORING CULATA SR150/XT225</t>
  </si>
  <si>
    <t>O-RING SUSP LIBERO 5C91/5C92</t>
  </si>
  <si>
    <t>ORING CULATA YZ125</t>
  </si>
  <si>
    <t>ORING CARBURADOR FZ-16</t>
  </si>
  <si>
    <t>ORING CARBURADOR 5P42 LIBERO</t>
  </si>
  <si>
    <t>ORING VENTILADOR YW100</t>
  </si>
  <si>
    <t>ORING TAPA FILTR ACEITE XT660R</t>
  </si>
  <si>
    <t>ORING BOMBA ACEITE FZ-16</t>
  </si>
  <si>
    <t>ORING TT10</t>
  </si>
  <si>
    <t>ORING CARCASA YW125/09</t>
  </si>
  <si>
    <t>ORING BALANCEADOR YBR126/XTZ12</t>
  </si>
  <si>
    <t>O-RING PINON BOMBA ACEITE YW12</t>
  </si>
  <si>
    <t>ORING CARCAZA YW125/09</t>
  </si>
  <si>
    <t>ORING ARBOL LEVAS YBR250</t>
  </si>
  <si>
    <t>ORING FILTRO ACEITE T115</t>
  </si>
  <si>
    <t>ORING CONEC CILIN MAES YZF-R15</t>
  </si>
  <si>
    <t>ORING YZ250F/YZ450F/06</t>
  </si>
  <si>
    <t>ORING FZ1S</t>
  </si>
  <si>
    <t>ORING CARBURADOR XT225</t>
  </si>
  <si>
    <t>ORING TAPON SUSP FZ-16</t>
  </si>
  <si>
    <t>O-RING BALANCEADOR</t>
  </si>
  <si>
    <t>O-RING TAPA BOMBA AGUA</t>
  </si>
  <si>
    <t>ORING YZ80</t>
  </si>
  <si>
    <t>O-RING TAPA BOMBA ACEITE</t>
  </si>
  <si>
    <t>ORING TAPA VALVUL XV535A/XT600</t>
  </si>
  <si>
    <t>O-RING XT660</t>
  </si>
  <si>
    <t>ORING TAPA FILTR ACEIT YZF-R15</t>
  </si>
  <si>
    <t>ORING TAPON SUSP XT225</t>
  </si>
  <si>
    <t>O-RING YW125</t>
  </si>
  <si>
    <t>ORING BOMBA ACEITE XV250/535</t>
  </si>
  <si>
    <t>O-RING</t>
  </si>
  <si>
    <t>ORING ACELERADOR N-MAX</t>
  </si>
  <si>
    <t>ORING TAPA CULATA XT660R</t>
  </si>
  <si>
    <t>ORING PEDAL CAMBIOS T110</t>
  </si>
  <si>
    <t>PASADOR PISTON CY50/98</t>
  </si>
  <si>
    <t>PASADOR GUIA YW100</t>
  </si>
  <si>
    <t>PASADOR DT125/99</t>
  </si>
  <si>
    <t>SOPORTE PASTAS FRENO DT125/175</t>
  </si>
  <si>
    <t>PASADOR MANIVELA 1 YFM</t>
  </si>
  <si>
    <t>PASADOR BISAGRA YFM700</t>
  </si>
  <si>
    <t>PASADOR CIGUENAL YBR125/XTZ125</t>
  </si>
  <si>
    <t>PASADOR REPOSAPIE DEL XT225/99</t>
  </si>
  <si>
    <t>PASADOR CALIPER YW125/09</t>
  </si>
  <si>
    <t>PASADOR ESPIGA CULATA XT600E</t>
  </si>
  <si>
    <t>PASADOR CALAPIE YZF-R1</t>
  </si>
  <si>
    <t>PASADOR CIGUENAL XT350</t>
  </si>
  <si>
    <t>PASADOR CIGUENAL T110E</t>
  </si>
  <si>
    <t>PASADOR CANASTILLA CLUTCH T115</t>
  </si>
  <si>
    <t>PASADOR PISTON TTR-50E</t>
  </si>
  <si>
    <t>PASADOR REPOSAPIE TRAS DT/RXS/</t>
  </si>
  <si>
    <t>PASADOR PISTON T115 BF21</t>
  </si>
  <si>
    <t>PASADOR GUIA CAMBIO T115</t>
  </si>
  <si>
    <t>PASADOR CALIPER TRAS YW125DX</t>
  </si>
  <si>
    <t>PASADOR GARRA CAMBIOS RX115/DT</t>
  </si>
  <si>
    <t>PASADOR PASTA FRENO SZ16</t>
  </si>
  <si>
    <t>PASADOR GUIA EJE CAMBIOS T110E</t>
  </si>
  <si>
    <t>SOPORTE PASTAS FRENO YW125DX</t>
  </si>
  <si>
    <t>PASADOR PISTON BA51/53 YW125</t>
  </si>
  <si>
    <t>4AV1811100</t>
  </si>
  <si>
    <t>5PCE811100</t>
  </si>
  <si>
    <t>CONJUNTO PALANCA CAMBIOS RX100</t>
  </si>
  <si>
    <t>PALANCA DE CAMBIOS RX100</t>
  </si>
  <si>
    <t>PALANCA ARTICULADA DT125</t>
  </si>
  <si>
    <t>MOFLE YBR125</t>
  </si>
  <si>
    <t>PEDAL CAMBIOS 5P42</t>
  </si>
  <si>
    <t>PEDAL CAMBIOS YZ80</t>
  </si>
  <si>
    <t>PEDAL CAMBIOS XJ6N</t>
  </si>
  <si>
    <t>PEDAL CAMBIO FZ-16</t>
  </si>
  <si>
    <t>PEDAL CAMBIO T115 1BN2</t>
  </si>
  <si>
    <t>PEDAL CAMBIOS FS80/YB100</t>
  </si>
  <si>
    <t>PEDAL CAMBIO YS250</t>
  </si>
  <si>
    <t>PEDAL CAMBIOS COMPL SZ16</t>
  </si>
  <si>
    <t>PEDAL FRENO YZ450F</t>
  </si>
  <si>
    <t>PEDAL FRENO 2CD1</t>
  </si>
  <si>
    <t>PALANCA LLAVE GAS YFM400/350</t>
  </si>
  <si>
    <t>PEDAL CAMBIOS XT660R 20D1/20D2</t>
  </si>
  <si>
    <t>PEDAL CAMBIOS XTZ125 ZINCADO</t>
  </si>
  <si>
    <t>PEDAL CAMBIO YZFR15 V3</t>
  </si>
  <si>
    <t>ACOPLE CRANK RX100</t>
  </si>
  <si>
    <t>JUEGO PEDAL CRANK LB80</t>
  </si>
  <si>
    <t>MUÑON CAMBIOSO RX100/115</t>
  </si>
  <si>
    <t>5KAE561010</t>
  </si>
  <si>
    <t>PEDAL CRANK LIBERO</t>
  </si>
  <si>
    <t>JGO PEDAL CRANK TT10E T110ED</t>
  </si>
  <si>
    <t>PEDAL CRANK RX100A</t>
  </si>
  <si>
    <t>PEDAL CRANK T115</t>
  </si>
  <si>
    <t>JGO PEDAL CRANCK YFM90</t>
  </si>
  <si>
    <t>PEDAL FRENO XTZ125</t>
  </si>
  <si>
    <t>PEDAL FRENO RX100A</t>
  </si>
  <si>
    <t>PEDAL FRENO 5P42</t>
  </si>
  <si>
    <t>PEDAL FRENO DT125/175K</t>
  </si>
  <si>
    <t>PEDAL FRENO 57C1</t>
  </si>
  <si>
    <t>PEDAL FRENO YZFR15</t>
  </si>
  <si>
    <t>PEDAL FRENO YBR125/YBR125E 1BV</t>
  </si>
  <si>
    <t>PEDAL FRENO YZF-R1</t>
  </si>
  <si>
    <t>PEDAL FRENO XT660R</t>
  </si>
  <si>
    <t>PEDAL FRENO XTZ250</t>
  </si>
  <si>
    <t>PEDAL FRENO MT07</t>
  </si>
  <si>
    <t>PEDAL FRENO T110E T110ED</t>
  </si>
  <si>
    <t>PEDAL FRENO MT09</t>
  </si>
  <si>
    <t>PEDAL FRENO FZN250</t>
  </si>
  <si>
    <t>PEDAL FRENO T115SE</t>
  </si>
  <si>
    <t>PEDAL FRENO YZF-R3</t>
  </si>
  <si>
    <t>1V18412400</t>
  </si>
  <si>
    <t>PINES FAROLA</t>
  </si>
  <si>
    <t>PIN COPA UNA VIA CLUTCH LB80</t>
  </si>
  <si>
    <t>420H</t>
  </si>
  <si>
    <t>428H</t>
  </si>
  <si>
    <t>PIN CRANK DT175K</t>
  </si>
  <si>
    <t>PIN PISTON CY50/98</t>
  </si>
  <si>
    <t>9026907033</t>
  </si>
  <si>
    <t>EMPATE CADENA PASO 420</t>
  </si>
  <si>
    <t>EMPATE CADENA PASO 428</t>
  </si>
  <si>
    <t>9345017041</t>
  </si>
  <si>
    <t>CLIP (NOUVO)</t>
  </si>
  <si>
    <t>PIN PISTON</t>
  </si>
  <si>
    <t>PIN PISTON XT500/XT250</t>
  </si>
  <si>
    <t>PIN REPOSAPIE TRAS V80</t>
  </si>
  <si>
    <t>PIN LEVA CAMBIOS RX115</t>
  </si>
  <si>
    <t>PIN EJE RUEDA RX100/15/YZF-R15</t>
  </si>
  <si>
    <t>PIN PASAD FREN DISC 5P42/FZ-16</t>
  </si>
  <si>
    <t>PIN TUBO DRENAJE YW100</t>
  </si>
  <si>
    <t>PIN CANDADO RUEDA DEL LIBERO</t>
  </si>
  <si>
    <t>PIN TRANSMISION YBR250</t>
  </si>
  <si>
    <t>PIN PASADOR EJE SELECTOR FZ-16</t>
  </si>
  <si>
    <t>EMPATE CADENA PASO 520</t>
  </si>
  <si>
    <t>PIN TRANSMISION (537) XTZ250</t>
  </si>
  <si>
    <t>PIN PRES FRENO DISCO 5P42/FZ16</t>
  </si>
  <si>
    <t>PIN TAPON TELES XTZ125</t>
  </si>
  <si>
    <t>PIN REPOSAPIE 57C1</t>
  </si>
  <si>
    <t>PIN EJE TRANSMISION 3S81</t>
  </si>
  <si>
    <t>PIN EJE SECUNDARIO XV250/YW125</t>
  </si>
  <si>
    <t>PIN PRESILLA</t>
  </si>
  <si>
    <t>PIN CRANK YW125/09</t>
  </si>
  <si>
    <t>PIN SEGURO TRANSM YBR250</t>
  </si>
  <si>
    <t>PIN PRESILLA CULATA YW125/08</t>
  </si>
  <si>
    <t>PIN PISTON (1WD1) YZF-R3</t>
  </si>
  <si>
    <t>CLIP (4V3)</t>
  </si>
  <si>
    <t>PIN PASADOR PASTA FRENO SZ16</t>
  </si>
  <si>
    <t>PIN RUEDA DEL B391</t>
  </si>
  <si>
    <t>PIN DOWEL (5D21)</t>
  </si>
  <si>
    <t>PIN AMORTIGUADOR DT100</t>
  </si>
  <si>
    <t>15A2544710</t>
  </si>
  <si>
    <t>PIÑON CRANK RX100A</t>
  </si>
  <si>
    <t>23F1713100</t>
  </si>
  <si>
    <t>PIÑON BOMBA ACEITE DT200</t>
  </si>
  <si>
    <t>PIÑON SALIDA DT200</t>
  </si>
  <si>
    <t>PIÑON CRANK LB80</t>
  </si>
  <si>
    <t>PIÑON VELOCIMETRO LB80</t>
  </si>
  <si>
    <t>PIÑON SALIDA XT225 15DTS</t>
  </si>
  <si>
    <t>PIÑON TRASERO FS80 37DTS</t>
  </si>
  <si>
    <t>PIÑON TRASERO FS80 38DTS</t>
  </si>
  <si>
    <t>PIÑON SALIDA 15DTS DT125</t>
  </si>
  <si>
    <t>PIÑON SALIDA</t>
  </si>
  <si>
    <t>PIÑON SALIDA 13DTS V80</t>
  </si>
  <si>
    <t>PIÑON SALIDA 13DTS</t>
  </si>
  <si>
    <t>PIÑON TRASERO LB80</t>
  </si>
  <si>
    <t>PIÑON SALIDA 16DTS DT175</t>
  </si>
  <si>
    <t>PIÑON SALIDA 17DTS DT175</t>
  </si>
  <si>
    <t>PIÑON TRASERO 4H DT100</t>
  </si>
  <si>
    <t>PIÑON SALIDA XT600</t>
  </si>
  <si>
    <t>PIÑON TRASERO T110</t>
  </si>
  <si>
    <t>PIÑON SALIDA T110E 15DTS</t>
  </si>
  <si>
    <t>NAAX100K</t>
  </si>
  <si>
    <t>NAAX115K</t>
  </si>
  <si>
    <t>JUEGO PIÑONES G7</t>
  </si>
  <si>
    <t>JUEGO PIÑONES TS125Z-K</t>
  </si>
  <si>
    <t>PIÑON TRASERO 6H DT125</t>
  </si>
  <si>
    <t>JUEGO PIÑONES LB80</t>
  </si>
  <si>
    <t>PIÑON SALIDA V80 13DTS</t>
  </si>
  <si>
    <t>PIÑON YBR125</t>
  </si>
  <si>
    <t>PIÑON TRASERO XL</t>
  </si>
  <si>
    <t>PIÑON DELANTERO 14T RX115 CASARRELLA</t>
  </si>
  <si>
    <t>JUEGO PIÑON CASSARELLA</t>
  </si>
  <si>
    <t>JUEGO PIÑON TRAS. CASSARELLA</t>
  </si>
  <si>
    <t>JUEGO PIÑON YAMAHA YD110</t>
  </si>
  <si>
    <t>JUEGO PIÑONES CASSARELLA XT225</t>
  </si>
  <si>
    <t>JUEGO PIÑONES CASSARELLA DT125</t>
  </si>
  <si>
    <t>JUEGO PIÑON CADENA YD110</t>
  </si>
  <si>
    <t>PIÑON DEL. CASSARELLA YAMAHA</t>
  </si>
  <si>
    <t>SPROCKET 5C91/5C92</t>
  </si>
  <si>
    <t>PIÑON TRASERA 47 DIENTES</t>
  </si>
  <si>
    <t>PIÑON DELANTERO YAMAHA</t>
  </si>
  <si>
    <t>PIÑON TRASERO CASSRELLA YAMAHA</t>
  </si>
  <si>
    <t>NA5GEF5437JGGA</t>
  </si>
  <si>
    <t>NA3TU25447JGGA</t>
  </si>
  <si>
    <t>PIÑON VELOCIMETRO (5P42)</t>
  </si>
  <si>
    <t>5TSE611100</t>
  </si>
  <si>
    <t>JUEGO PIÑONES FZ16</t>
  </si>
  <si>
    <t>PINON CAJA LIBERO (5C91)</t>
  </si>
  <si>
    <t>PINON 34T ARBOL LEVA 5P42/5C92</t>
  </si>
  <si>
    <t>JGO PIÑONES CASSARELLA</t>
  </si>
  <si>
    <t>PIÑON VELOCIMETRO 5P42</t>
  </si>
  <si>
    <t>PIÑON DE 2a XTZ125</t>
  </si>
  <si>
    <t>PINONES LIBERO 125 - KIT</t>
  </si>
  <si>
    <t>JEGO PIÑONES YAMAHA CASSARELLA</t>
  </si>
  <si>
    <t>KIT PIÑONES T115</t>
  </si>
  <si>
    <t>PINON ENGRANAJE YBR125</t>
  </si>
  <si>
    <t>PIÑONES CASSARELLA</t>
  </si>
  <si>
    <t>JUEGO PIÑONES CADENA CAJA CASSARELLA</t>
  </si>
  <si>
    <t>PINON VELOCIMETRO YBR125E 1BV1</t>
  </si>
  <si>
    <t>JUEGO PIÑONES CADENA CAJA CASARELLA XTZ250</t>
  </si>
  <si>
    <t>JUEGO PIÑONES CADENA CAJA CASARELLA XTZ125</t>
  </si>
  <si>
    <t>PINON ENGRANAJE YFM400</t>
  </si>
  <si>
    <t>JGO PIÑONES LIBERO 125</t>
  </si>
  <si>
    <t>PINON SELEC CAMBIOS 5P42</t>
  </si>
  <si>
    <t>PINON TRASERO YBR125SS NEGRO</t>
  </si>
  <si>
    <t>PINON TRAS RX115</t>
  </si>
  <si>
    <t>PINON TRAS DT125</t>
  </si>
  <si>
    <t>PINON SALIDA YZ250F 01</t>
  </si>
  <si>
    <t>PINON VELOCIMETRO T115</t>
  </si>
  <si>
    <t>PINON 5ta YBR125E 1BV1</t>
  </si>
  <si>
    <t>PINON NEUTRA YBR125 1BV1</t>
  </si>
  <si>
    <t>PINON VELOCIMETRO SZ-16R</t>
  </si>
  <si>
    <t>PINON SALIDA 15DTS XT250</t>
  </si>
  <si>
    <t>PINON SALIDA 16DTS XT500</t>
  </si>
  <si>
    <t>PINON TRANSMISION 5P42</t>
  </si>
  <si>
    <t>PINON 2DA YBR125E 1BV1</t>
  </si>
  <si>
    <t>PINON 2da YBR125E 1BV1</t>
  </si>
  <si>
    <t>PINON LOCO LIBERO (5C91)</t>
  </si>
  <si>
    <t>PINON 1ST XTZ125</t>
  </si>
  <si>
    <t>PINON 5ta XTZ125</t>
  </si>
  <si>
    <t>PINON 3RD YBR125E 1BV1</t>
  </si>
  <si>
    <t>PINON BALANCEADOR YBR125E 1BV1</t>
  </si>
  <si>
    <t>PINON 428 X 14TYD110YBR125FZ16</t>
  </si>
  <si>
    <t>PINON SALIDA 428 X 14T YBR125E</t>
  </si>
  <si>
    <t>PINON SALIDA 428X15T DT125/RXS</t>
  </si>
  <si>
    <t>PINON TRAS 428 X 38T RXS</t>
  </si>
  <si>
    <t>PINON TRAS 428 X 42T YZF-R15</t>
  </si>
  <si>
    <t>PINON TRAS 428 X 47 YBR 1VB1</t>
  </si>
  <si>
    <t>PINON CRANK T110E T110ED</t>
  </si>
  <si>
    <t>PINON LOCO 5C93LIBER 22P2-3 YB</t>
  </si>
  <si>
    <t>PINON TRAS 428 X 45 YBR 1BV1</t>
  </si>
  <si>
    <t>PINON SALIDA 14T SZ-16</t>
  </si>
  <si>
    <t>PINON TRAS WR450</t>
  </si>
  <si>
    <t>PINON FZ-16 45D5</t>
  </si>
  <si>
    <t>PINON CIGUENAL T110/YZ80</t>
  </si>
  <si>
    <t>PINON TACOMETRO RX115/RXS115</t>
  </si>
  <si>
    <t>PINON VELOCIMETRO XTZ125</t>
  </si>
  <si>
    <t>PINON 5A YBR125/XTZ125</t>
  </si>
  <si>
    <t>PINON CRANK YBR125E 1BV1</t>
  </si>
  <si>
    <t>PINON SALIDA YZFR1</t>
  </si>
  <si>
    <t>PINON ARRANQUE YBR250/XTZ250</t>
  </si>
  <si>
    <t>PINON VELOCIMETRO CY50/PASSOLL</t>
  </si>
  <si>
    <t>PINON LOCO</t>
  </si>
  <si>
    <t>PINON 5a DT125/175</t>
  </si>
  <si>
    <t>PINON VELOCIMETRO 2CD1</t>
  </si>
  <si>
    <t>PINON ARRANQUE (3C11) YZFR15</t>
  </si>
  <si>
    <t>PINON 4TH YBR125E 1BV1</t>
  </si>
  <si>
    <t>PINON CAJA</t>
  </si>
  <si>
    <t>PINON ARBOL LEVAS YBR125E 1BV1</t>
  </si>
  <si>
    <t>PINON ENGRANAJE VMAX1200</t>
  </si>
  <si>
    <t>PINON PRIMARIO YZF-R15</t>
  </si>
  <si>
    <t>PINON CAJA YW100</t>
  </si>
  <si>
    <t>PINON BOMBA ACEITE</t>
  </si>
  <si>
    <t>PINON NEUTRA XV250</t>
  </si>
  <si>
    <t>ENGRANAJE DE 2da XV250</t>
  </si>
  <si>
    <t>PINON 1a DT125/175</t>
  </si>
  <si>
    <t>PINON PESA CIGUENALFZ16/R15/11</t>
  </si>
  <si>
    <t>PINON DE 2DA FZ-16</t>
  </si>
  <si>
    <t>PINON SALIDA YZ250</t>
  </si>
  <si>
    <t>PINON TACOMETRO DT125K</t>
  </si>
  <si>
    <t>PINON 1ST YBR125E 1BV1</t>
  </si>
  <si>
    <t>PINON ARRANQUE YFZ450T</t>
  </si>
  <si>
    <t>PINON SALIDA 16DTS XV250</t>
  </si>
  <si>
    <t>PINON TRAS YZ450</t>
  </si>
  <si>
    <t>PINON 2A TTR-50E</t>
  </si>
  <si>
    <t>PINON TRAS 5T MT09</t>
  </si>
  <si>
    <t>PINON SALIDA YFM90</t>
  </si>
  <si>
    <t>PINON TRAS FZ-6S</t>
  </si>
  <si>
    <t>PINON SALIDA 14T</t>
  </si>
  <si>
    <t>PINON ARBOL LEVAS YBR250</t>
  </si>
  <si>
    <t>PINON CADENA DIST XTZ250</t>
  </si>
  <si>
    <t>PINON NEUTRA</t>
  </si>
  <si>
    <t>KIT PIÑONEZ XTZ250</t>
  </si>
  <si>
    <t>PINON SALIDA 14DTS YZ125/WR200</t>
  </si>
  <si>
    <t>1452</t>
  </si>
  <si>
    <t>PIÑON DELANTERO FZ 2.0</t>
  </si>
  <si>
    <t>5916</t>
  </si>
  <si>
    <t>PIÑON DELANTERO XT 660</t>
  </si>
  <si>
    <t>PINON PRIMARIO 2BN1 2BN2</t>
  </si>
  <si>
    <t>PINON 2DA XT660X</t>
  </si>
  <si>
    <t>PINON 3RA XT660R</t>
  </si>
  <si>
    <t>PINON DE 4TA SZRR B393</t>
  </si>
  <si>
    <t>PINON CAJA N-MAX</t>
  </si>
  <si>
    <t>PINON ARBOL LEVAS XTZ250</t>
  </si>
  <si>
    <t>PINON DE 3DA SZRR B393</t>
  </si>
  <si>
    <t>PINON DE 5TA SZRR B393</t>
  </si>
  <si>
    <t>PINON DE 1RA SZRR B393</t>
  </si>
  <si>
    <t>PINON VELOCIMETRO YC110D</t>
  </si>
  <si>
    <t>PINON DE 5a XTZ250</t>
  </si>
  <si>
    <t>PINON 3ra XTZ125</t>
  </si>
  <si>
    <t>PINON ARBOL LEVAS FZN250</t>
  </si>
  <si>
    <t>PITO YBR125/XTZ125</t>
  </si>
  <si>
    <t>PITO FZ-16ST</t>
  </si>
  <si>
    <t>PITO FZ-16</t>
  </si>
  <si>
    <t>PITO SZ-16</t>
  </si>
  <si>
    <t>PITO DERECHO</t>
  </si>
  <si>
    <t>PITO XTZ250 1ED8</t>
  </si>
  <si>
    <t>PITO BA51/53 YW125</t>
  </si>
  <si>
    <t>POLEA YPVS DT200/WR200/RD350</t>
  </si>
  <si>
    <t>POLEA SECUNDARIA MOVIL YW125/0</t>
  </si>
  <si>
    <t>POLEA SECUNDARIA FIJA YW125/09</t>
  </si>
  <si>
    <t>POLEA PRIMARIA NEXT 3S81</t>
  </si>
  <si>
    <t>POLEA SECUNDARIA N-MAX</t>
  </si>
  <si>
    <t>1092510400</t>
  </si>
  <si>
    <t>18E2530400</t>
  </si>
  <si>
    <t>RADIOS TRASEROS V80/FS80</t>
  </si>
  <si>
    <t>2A62510400</t>
  </si>
  <si>
    <t>RADIOS DEL/TRAS RX100A</t>
  </si>
  <si>
    <t>4042510400</t>
  </si>
  <si>
    <t>RADIOS DELANTEROS MJ50</t>
  </si>
  <si>
    <t>JUEGO RADIOS DELANTEROS RXS115</t>
  </si>
  <si>
    <t>JUEGO RADIOS EXTERNOS YBR125</t>
  </si>
  <si>
    <t>RADIO DEL XTZ125</t>
  </si>
  <si>
    <t>RADIO INTERNO 3 XTZ250</t>
  </si>
  <si>
    <t>RADIO EXTERNO 3 XTZ250</t>
  </si>
  <si>
    <t>RADIO INTERNO 1 XTZ250</t>
  </si>
  <si>
    <t>RADIO EXTERNO 2 XTZ250</t>
  </si>
  <si>
    <t>RADIADOR COMPLETO XT660R</t>
  </si>
  <si>
    <t>RADIADOR COMPLETO MT09</t>
  </si>
  <si>
    <t>JGO RADIOS DEL 2BN1 2BN2</t>
  </si>
  <si>
    <t>JGO RADIOS TRAS XTZ125</t>
  </si>
  <si>
    <t>RADIADOR COMPLETO YZF-R3</t>
  </si>
  <si>
    <t>JGO RADIOS /AF115S</t>
  </si>
  <si>
    <t>1V18356800</t>
  </si>
  <si>
    <t>23F8356802</t>
  </si>
  <si>
    <t>CAJA PILOTO DT100K</t>
  </si>
  <si>
    <t>JUEGO RELOJES RXS115 COMPLETOS</t>
  </si>
  <si>
    <t>VELOCIMETRO DT125/175K</t>
  </si>
  <si>
    <t>GUIA CABLE VELOCIMETRO DT125</t>
  </si>
  <si>
    <t>4VWF110700</t>
  </si>
  <si>
    <t>VIDRIO VELOCIMETRO YW125</t>
  </si>
  <si>
    <t>VELOCIMETRO V80 95</t>
  </si>
  <si>
    <t>VELOCIMETRO COMPLETO FZ-16ST</t>
  </si>
  <si>
    <t>CAJA PILOTO RXS115</t>
  </si>
  <si>
    <t>CAJA VELOCIMETRO SZ-16</t>
  </si>
  <si>
    <t>TAPA VELOCIMETRO SZ-16</t>
  </si>
  <si>
    <t>CAJA INFERIOR YBR125SD</t>
  </si>
  <si>
    <t>VELOCIMETRO YFM700</t>
  </si>
  <si>
    <t>VELOCIMETRO COMPL XTZ250</t>
  </si>
  <si>
    <t>VELOCIMETRO B391</t>
  </si>
  <si>
    <t>VELOCIMETRO COMPL YW12 BA41/51</t>
  </si>
  <si>
    <t>VELOCIMETRO COMPLETO YZFR15 V3</t>
  </si>
  <si>
    <t>41049002</t>
  </si>
  <si>
    <t>RESORTE EJE CAMBIOS V80/RXS115</t>
  </si>
  <si>
    <t>RESORTE SELECTOR CAMBIOS RX100</t>
  </si>
  <si>
    <t>RESORTE CRANK DT125/175K</t>
  </si>
  <si>
    <t>RESORTE EJE CAMBIOS FS80/RX100</t>
  </si>
  <si>
    <t>RESORTE TELESCOPIO RX100</t>
  </si>
  <si>
    <t>RESORTE BANDAS V80/DT125/DT200</t>
  </si>
  <si>
    <t>RESORTE GATO LATERAL DT125/175</t>
  </si>
  <si>
    <t>RESORTE LEVA CLUTCH DT125/175E</t>
  </si>
  <si>
    <t>RESORTE GATO LATERAL V80/LB/RX</t>
  </si>
  <si>
    <t>9050832263</t>
  </si>
  <si>
    <t>RESORTE FRENO RX115/LB80</t>
  </si>
  <si>
    <t>RESORTE EMBRAGUE LIBERO/5P42</t>
  </si>
  <si>
    <t>RESORTE CLUTCH DT175/RX115/RXS</t>
  </si>
  <si>
    <t>RESORTE TAPA CLUTCH T110</t>
  </si>
  <si>
    <t>RESORTE COMPRESION XT225</t>
  </si>
  <si>
    <t>RESORTE GATO EJE CA YBR125 5PC</t>
  </si>
  <si>
    <t>RESORTE TENSION YW125/09</t>
  </si>
  <si>
    <t>RESORTE ASIENTO YW125/09</t>
  </si>
  <si>
    <t>RESORTE PEDAL FRENO 5C92</t>
  </si>
  <si>
    <t>RESORTE RETORNO EMBRAGUE FZ-16</t>
  </si>
  <si>
    <t>RESORTE GATO LAT FZ-16</t>
  </si>
  <si>
    <t>RESORTE BALIN NEUTRA /XT660R</t>
  </si>
  <si>
    <t>RESORTE GATO LAT YW100</t>
  </si>
  <si>
    <t>RESORTE TORSION YBR125E 1BV1</t>
  </si>
  <si>
    <t>RESORTE FRENO DISCO 5P42/FZ-16</t>
  </si>
  <si>
    <t>RESORTE DIAFRAGMA T115</t>
  </si>
  <si>
    <t>RESORTE COMPRESION LIBERO 5P42</t>
  </si>
  <si>
    <t>RESORTE SUSP FZ-16</t>
  </si>
  <si>
    <t>RESORTE TENSION REPOSAPIE T115</t>
  </si>
  <si>
    <t>RESORT PEDAL CAMB YBR125E 1BV1</t>
  </si>
  <si>
    <t>RESORTE CARBURADORYBR125E 1BV1</t>
  </si>
  <si>
    <t>RESORTE YW125/09</t>
  </si>
  <si>
    <t>RESORTE GUIA CABLE V80</t>
  </si>
  <si>
    <t>RESORT RUEDA TRAS YBR250/FZ-16</t>
  </si>
  <si>
    <t>RESORTE PEDAL CAMBIOS XTZ125</t>
  </si>
  <si>
    <t>RESORTE GATO LAT XV535</t>
  </si>
  <si>
    <t>RESORTE SUSP YW100</t>
  </si>
  <si>
    <t>SOPORTE PITO T115 1BN5</t>
  </si>
  <si>
    <t>RESORT TORSION PEDAL FREN T115</t>
  </si>
  <si>
    <t>RESORTE CABLE FRENO 3S81</t>
  </si>
  <si>
    <t>RESORTE TORSION XTZ250</t>
  </si>
  <si>
    <t>RESOR TENSION GATO LAT YZF-R15</t>
  </si>
  <si>
    <t>RESORTE INFERIOR SUPEN DT200</t>
  </si>
  <si>
    <t>RESORTE COMPRESION YW100</t>
  </si>
  <si>
    <t>RESORTE PEDAL FRENO XT225/99</t>
  </si>
  <si>
    <t>RESORTE SUSPENSIO0N DEL 3S81</t>
  </si>
  <si>
    <t>RESORTE PEDAL FRENO DT200/97</t>
  </si>
  <si>
    <t>RESORTE CARBURADOR FZ-16</t>
  </si>
  <si>
    <t>RESORTE GATO LAT DT125/175/DT2</t>
  </si>
  <si>
    <t>TUBO RESORTE GATO CENT FZ-16</t>
  </si>
  <si>
    <t>RESORTE TORSION EJE CRNAK T115</t>
  </si>
  <si>
    <t>RESORTE PEDAL CAMBIOS XT350/60</t>
  </si>
  <si>
    <t>RESORT TENSION GATO CENTR T115</t>
  </si>
  <si>
    <t>RESORTE GATO LAT SZ-16</t>
  </si>
  <si>
    <t>RESORTE COMPRESION</t>
  </si>
  <si>
    <t>RESORTE SUSP RX100</t>
  </si>
  <si>
    <t>RESORTE VALVULA YW125/09</t>
  </si>
  <si>
    <t>RESORTE CLUTCH 1YBR125E 1BV1</t>
  </si>
  <si>
    <t>RESORTE LEVA</t>
  </si>
  <si>
    <t>RESORTE COMPRESION SZ16 B391</t>
  </si>
  <si>
    <t>RESORTE COMPRESION T110E</t>
  </si>
  <si>
    <t>RESORTE PLATO PRESION XT600Z</t>
  </si>
  <si>
    <t>RESORTE VALVULA ACELERA T110</t>
  </si>
  <si>
    <t>RESORTE REPOSAPIE TTR-50</t>
  </si>
  <si>
    <t>RESORTE CORTINA RX115/RXS115</t>
  </si>
  <si>
    <t>RESORTE REPOSAPIE DEL DT125K</t>
  </si>
  <si>
    <t>RESORTE BA51 YW125</t>
  </si>
  <si>
    <t>RETENEDOR SUSPENSION LB80/T110</t>
  </si>
  <si>
    <t>RETENEDOR VALVULA T110E/2000</t>
  </si>
  <si>
    <t>RETENEDOR XT600 99</t>
  </si>
  <si>
    <t>RETENEDOR POLEA PRIMARIA YW100</t>
  </si>
  <si>
    <t>RETENEDOR EJE SECUNDARIO YW100</t>
  </si>
  <si>
    <t>RETENEDOR BOMBA ACEITE XT500</t>
  </si>
  <si>
    <t>RETENEDOR LEVA CLUTCH RX100A</t>
  </si>
  <si>
    <t>RETENEDOR LEVA CLUTCH DT200/97</t>
  </si>
  <si>
    <t>RETENEDOR DT200/97</t>
  </si>
  <si>
    <t>RETENEDOR SUSPENSION DT125/175</t>
  </si>
  <si>
    <t>RETENEDOR SUSPENSION XT350/500</t>
  </si>
  <si>
    <t>RETENEDOR VALVULA T110</t>
  </si>
  <si>
    <t>RETENEDOR CIGÜEÑAL XT500</t>
  </si>
  <si>
    <t>RETENEDOR FS/RX/RS/YB100</t>
  </si>
  <si>
    <t>RETENEDOR RUEDA DEL LB80</t>
  </si>
  <si>
    <t>3672314400</t>
  </si>
  <si>
    <t>4V123145L0</t>
  </si>
  <si>
    <t>RETENEDOR YBR125</t>
  </si>
  <si>
    <t>RETENEDOR EJE SALIDA XT350/600</t>
  </si>
  <si>
    <t>MANILAR DER (5P42)</t>
  </si>
  <si>
    <t>MANILAR IZQ 5P42</t>
  </si>
  <si>
    <t>VALVULA ADMISION -YBR-</t>
  </si>
  <si>
    <t>GUARDABARRO TRASERO -YBR</t>
  </si>
  <si>
    <t>9310220096</t>
  </si>
  <si>
    <t>RETENEDOR CIGUEÑAL</t>
  </si>
  <si>
    <t>TENSOR CADENA 5P42</t>
  </si>
  <si>
    <t>RETENEDOR VALVULA ADMIS 3S81</t>
  </si>
  <si>
    <t>RETENEDOR ACEITE NEXT (3S81)</t>
  </si>
  <si>
    <t>RETENEDOR BARRA SUSP VMX1200</t>
  </si>
  <si>
    <t>RETENEDOR CABLES YPVS DT200/97</t>
  </si>
  <si>
    <t>RETENEDOR ACEITE</t>
  </si>
  <si>
    <t>RETEN CARTER 5C91/5C92/FZ-16</t>
  </si>
  <si>
    <t>TENSOR CADENA ARBOL LEVAS 5P42</t>
  </si>
  <si>
    <t>RETENEDOR EJE CAMBIOS DT200 97</t>
  </si>
  <si>
    <t>RETENEDOR TRANSMISION YFM350</t>
  </si>
  <si>
    <t>RETENEDOR RUEDA DEL RX115/5P42</t>
  </si>
  <si>
    <t>RETENEDOR TIJERA FZ-16</t>
  </si>
  <si>
    <t>RETEN RUEDA TRAS FZ-16</t>
  </si>
  <si>
    <t>RETENEDOR VALVULA YBR125E 1BV1</t>
  </si>
  <si>
    <t>RETENEDOR EJE CRANK YZ80/YB100</t>
  </si>
  <si>
    <t>MANILAR DER XTZ250</t>
  </si>
  <si>
    <t>RELAY MOTOR DE ARRANQUE YBR125</t>
  </si>
  <si>
    <t>MANILAR IZQ 57C1</t>
  </si>
  <si>
    <t>RETENEDOR ACEITE YZ125/250/450</t>
  </si>
  <si>
    <t>RETENEDOR VALVULA XV250/YBR125</t>
  </si>
  <si>
    <t>TENSOR CADENA T115</t>
  </si>
  <si>
    <t>TENSOR CADENA YW125/09</t>
  </si>
  <si>
    <t>MANILAR IZQ T115</t>
  </si>
  <si>
    <t>MANILAR DER T115</t>
  </si>
  <si>
    <t>RETEN PEDAL CRNAK T115</t>
  </si>
  <si>
    <t>RETENEDOR PORTA SPROKET T110</t>
  </si>
  <si>
    <t>RETENEDOR VALVULA FZR600/XJ600</t>
  </si>
  <si>
    <t>RETENEDOR TRANSMISION YFM400</t>
  </si>
  <si>
    <t>JGO RETEN CALIPER 5P42/FZ-16</t>
  </si>
  <si>
    <t>TENSOR CADENILLA FZ-16</t>
  </si>
  <si>
    <t>RETENEDOR EJE TRACC YW125/09</t>
  </si>
  <si>
    <t>RETENEDOR WR400F</t>
  </si>
  <si>
    <t>RETENEDOR RUEDA YBR125E 1BV1</t>
  </si>
  <si>
    <t>RETENEDOR ACEITE SUSP XTZ125</t>
  </si>
  <si>
    <t>JGO RETENEDORES CALIPER DT200/</t>
  </si>
  <si>
    <t>MANILAR IZQ YBR125</t>
  </si>
  <si>
    <t>MANILAR IZQUIERDO YZ80/XT225</t>
  </si>
  <si>
    <t>RETENEDOR CIGUENAL RX100</t>
  </si>
  <si>
    <t>RETENEDOR SUSP YFM700G</t>
  </si>
  <si>
    <t>SELLO EJE TIJERA RX100</t>
  </si>
  <si>
    <t>JGO RETENEDORES RUEDA YFM660</t>
  </si>
  <si>
    <t>RETENEDOR SUSPENSION AXIS 90</t>
  </si>
  <si>
    <t>RETENEDOR CIGUENAL PASSOLII/MJ</t>
  </si>
  <si>
    <t>RETENEDOR BASE POLEA YFM660R</t>
  </si>
  <si>
    <t>RETENEDOR YFM7FGPW</t>
  </si>
  <si>
    <t>RETENEDOR RXS115</t>
  </si>
  <si>
    <t>RETENEDOR ACEITE EJE CAMBIOS</t>
  </si>
  <si>
    <t>RETENEDOR VALVULA YZ250N 01/R1</t>
  </si>
  <si>
    <t>RETENEDOR YFM660</t>
  </si>
  <si>
    <t>RETENEDOR ACITE CLUCH 2BN1 2BN</t>
  </si>
  <si>
    <t>RETENEDOR VALVULA TTR-50</t>
  </si>
  <si>
    <t>RETENEDOR BOMBA AGUA YZF-R15</t>
  </si>
  <si>
    <t>MANILAR IZQUIERDO 5C93</t>
  </si>
  <si>
    <t>MANILAR IZQ YZF-R6</t>
  </si>
  <si>
    <t>MANILAR DER (BROWN) 2BN1</t>
  </si>
  <si>
    <t>RETENEDOR ACEITE YFM700R</t>
  </si>
  <si>
    <t>JGO RETENEDORES CALIPER XTZ125</t>
  </si>
  <si>
    <t>MANILAR DER MT07</t>
  </si>
  <si>
    <t>RETENEDOR TIJERA YW125</t>
  </si>
  <si>
    <t>RETENEDOR DT200 97</t>
  </si>
  <si>
    <t>RETENEDOR XV250/XT600/XT660R</t>
  </si>
  <si>
    <t>RETENEDOR CONDUCTOR YW125/09</t>
  </si>
  <si>
    <t>MANILAR IZQ YZF-R3</t>
  </si>
  <si>
    <t>RETEN RESORT VALV YBR125E 1BV1</t>
  </si>
  <si>
    <t>RETENEDOR EJE CAMBIOS XT660R</t>
  </si>
  <si>
    <t>RETENEDOR VALVULA B281</t>
  </si>
  <si>
    <t>JGO RETENED CALIPER B391</t>
  </si>
  <si>
    <t>RETENEDOR CONDUCTO N-MAX</t>
  </si>
  <si>
    <t>RETENEDOR TIJERA YW125DX</t>
  </si>
  <si>
    <t>RETENEDOR RUEDA TRASERA YFM660</t>
  </si>
  <si>
    <t>TENSOR CADENILLA N-MAX</t>
  </si>
  <si>
    <t>RETENEDOR RESORTE VALVULA 3S81</t>
  </si>
  <si>
    <t>RETENEDOR VALVULA XTZ250</t>
  </si>
  <si>
    <t>RETENEDOR FZN250</t>
  </si>
  <si>
    <t>SELLO ACEITE N-MAX</t>
  </si>
  <si>
    <t>SELLO VALVULA NMAX T115BF21/22</t>
  </si>
  <si>
    <t>GANCHO SOPORTE FAROLA FZN250</t>
  </si>
  <si>
    <t>RETENEDOR XTZ250</t>
  </si>
  <si>
    <t>RETENEDOR ACEITE YZ250</t>
  </si>
  <si>
    <t>RETENEDOR ACEITE YZ125</t>
  </si>
  <si>
    <t>RETENEDOR ACEITE XTZ150 BBL1</t>
  </si>
  <si>
    <t>RETENEDOR VALVULA YC110D</t>
  </si>
  <si>
    <t>RIN 140-17 DEL TRAS T110</t>
  </si>
  <si>
    <t>RIN 140X17</t>
  </si>
  <si>
    <t>RIN 185X18</t>
  </si>
  <si>
    <t>5C02518000</t>
  </si>
  <si>
    <t>RIN 12 ATV</t>
  </si>
  <si>
    <t>RIN DEL R-15</t>
  </si>
  <si>
    <t>RIN TRASERO R-15</t>
  </si>
  <si>
    <t>RIN 215X14</t>
  </si>
  <si>
    <t>RIN 215X18 SPORT NEGRO</t>
  </si>
  <si>
    <t>RIN YBR125E 1BV1</t>
  </si>
  <si>
    <t>RIN TRAS YZF-R15</t>
  </si>
  <si>
    <t>RIN DELANTERO 2CD1</t>
  </si>
  <si>
    <t>RIN 185X17 RN-90</t>
  </si>
  <si>
    <t>RIN 185X17 NEGRO RM-90</t>
  </si>
  <si>
    <t>RIN RMA-160 185X17 AERO DORADO</t>
  </si>
  <si>
    <t>RIN RMA-170 215X17 AERO DORADO</t>
  </si>
  <si>
    <t>RIN 215X21 AERO NEGRO RMA-170 VERDE XTZ250</t>
  </si>
  <si>
    <t>RIN 250X18 AERO NEGRO RMA-180 VERDE-XTZ250</t>
  </si>
  <si>
    <t>RIN RMA-160 185X21 AERO ROJO</t>
  </si>
  <si>
    <t>RIN RMA-170 215X18 AERO ROJO</t>
  </si>
  <si>
    <t>RIN XTZ125</t>
  </si>
  <si>
    <t>RIN 185X21 AERODI NEGRO XTZ125</t>
  </si>
  <si>
    <t>RIN TRAS FZ-16 MINIDNIGHT 45D4</t>
  </si>
  <si>
    <t>RIN TRASERO YW125X</t>
  </si>
  <si>
    <t>RIN DEL NEGRO MT07</t>
  </si>
  <si>
    <t>RIN TRAS (1.60-14) 2BN1 2BN2</t>
  </si>
  <si>
    <t>SEGURO SILLIN LB80</t>
  </si>
  <si>
    <t>CERRADURA SILLIN COMPLETO 3S81</t>
  </si>
  <si>
    <t>CHAPA SILLIN YW100</t>
  </si>
  <si>
    <t>SEGURO TAPA LAT DT125/99</t>
  </si>
  <si>
    <t>CHAPA SILLIN T110E</t>
  </si>
  <si>
    <t>CERRADURA SILLIN FZ-16</t>
  </si>
  <si>
    <t>3M51854000</t>
  </si>
  <si>
    <t>SELECTOR CAMBIOS RX100/115/RXS</t>
  </si>
  <si>
    <t>LEVA SELECTOR CAMBIOS DT125K</t>
  </si>
  <si>
    <t>LEVA SELEC CAMBIOS LIBERO/5P42</t>
  </si>
  <si>
    <t>SELECTOR CAMBIOS FZ-16</t>
  </si>
  <si>
    <t>GARRA CAMBIOS FS80</t>
  </si>
  <si>
    <t>SELECTOR CAMBIOS YS250</t>
  </si>
  <si>
    <t>214W253505</t>
  </si>
  <si>
    <t>JUEGO BANDAS FRENO XT500</t>
  </si>
  <si>
    <t>JUEGO BANDAS XT500</t>
  </si>
  <si>
    <t>JUEGO PASTAS FRENO YA90/YW100 ASBEST</t>
  </si>
  <si>
    <t>JUEGO PASTAS FRENO DEL DT200/ TRAS XT600 METAL</t>
  </si>
  <si>
    <t>JUEGO PASTAS FRENO DEL XT600 METAL</t>
  </si>
  <si>
    <t>JUEGO PASTAS FRENO RX115 METAL</t>
  </si>
  <si>
    <t>JUEGO BANDAS FRENO TS125</t>
  </si>
  <si>
    <t>NAW2536C70</t>
  </si>
  <si>
    <t>JUEGO BANDAS FRENO C70</t>
  </si>
  <si>
    <t>JUEGO BANDAS FRENO DT125/175</t>
  </si>
  <si>
    <t>PASTIL.ASBESTO DEL RX115</t>
  </si>
  <si>
    <t>PASTILLA FRENO YA90/YW100 METALICA</t>
  </si>
  <si>
    <t>PASTILLA DELAN. KTM 250/PULSAR</t>
  </si>
  <si>
    <t>PASTILLA FZR600/1000 DEL/TRA</t>
  </si>
  <si>
    <t>PASTILLA FZR600 DEL META ENSAM</t>
  </si>
  <si>
    <t>PASTILLA CR250 DELANTERA</t>
  </si>
  <si>
    <t>JGO PASTAS FRENO TRAS YZF-R6</t>
  </si>
  <si>
    <t>DISCO RAPTOR 350</t>
  </si>
  <si>
    <t>NA3GDW0045</t>
  </si>
  <si>
    <t>PASTILLAS YFM450</t>
  </si>
  <si>
    <t>JGO PASTAS FRENO T110/DT/3S8</t>
  </si>
  <si>
    <t>MINI RELAY 5 PATAS</t>
  </si>
  <si>
    <t>CALIPER FZ-16/YBR125SS NEGRO</t>
  </si>
  <si>
    <t>PORTABANDAS TRAS DT200/XT225</t>
  </si>
  <si>
    <t>CALIPER SEAL KIT</t>
  </si>
  <si>
    <t>DISCO FRENO DEL YFM660</t>
  </si>
  <si>
    <t>PAST. TRAS KTM-250/XT660</t>
  </si>
  <si>
    <t>PAST DELANT XT600/660 TENERE</t>
  </si>
  <si>
    <t>CALIPER DER T115</t>
  </si>
  <si>
    <t>JGO BANDAS FRENO YFM400AN/350A</t>
  </si>
  <si>
    <t>PORTABANDAS YBR125E 1BV1</t>
  </si>
  <si>
    <t>JGO PASTAS FRENO TRAS XTZ250</t>
  </si>
  <si>
    <t>JGO PASTAS FREN DEL XTZ125/250</t>
  </si>
  <si>
    <t>JGO PASTAS FRENO YS250</t>
  </si>
  <si>
    <t>DISCO FRENO T115</t>
  </si>
  <si>
    <t>PORTABANDAS T115</t>
  </si>
  <si>
    <t>JGO PASTAS FREN TRAS YZFR1 FZ8</t>
  </si>
  <si>
    <t>JGO PASTA FRENO YZ450F</t>
  </si>
  <si>
    <t>DISCO FRENO XTZ250</t>
  </si>
  <si>
    <t>DISCO FRENO DEL XT660R</t>
  </si>
  <si>
    <t>JGO PASTAS FRENO DT200/125/XT6</t>
  </si>
  <si>
    <t>JGO BANDAS TRAS NEXT 32B1/2BN1</t>
  </si>
  <si>
    <t>DISCO FRENO XTZ125</t>
  </si>
  <si>
    <t>DISCO FRENO DT200/DT125/175/22</t>
  </si>
  <si>
    <t>JGO PASTA FRENO XTZ125</t>
  </si>
  <si>
    <t>JGO PASTA FRENO XVS950/XT1200Z</t>
  </si>
  <si>
    <t>DISCO FRENO DEL RXS115</t>
  </si>
  <si>
    <t>JGO PASTAS FRENO YZ250</t>
  </si>
  <si>
    <t>JGO PASTA FRENO YZF-R3</t>
  </si>
  <si>
    <t>JGO PASTAS DEL RHINO 700</t>
  </si>
  <si>
    <t>DISCO FRENO TRAS YFM660R</t>
  </si>
  <si>
    <t>JGO PASTAS FRENO XT660</t>
  </si>
  <si>
    <t>DISCO DE FRENO BWS 280</t>
  </si>
  <si>
    <t>DISCO FRENO TRAS YS250</t>
  </si>
  <si>
    <t>JGO PASTA FRENO DEL MT07</t>
  </si>
  <si>
    <t>DISCO FRENO XV250 XT600E</t>
  </si>
  <si>
    <t>JGO PASTAS FRENO XT600</t>
  </si>
  <si>
    <t>JGO PASTAS YZF-R15</t>
  </si>
  <si>
    <t>BANDAS FRENO YFM90</t>
  </si>
  <si>
    <t>CALIPER COMPLETO</t>
  </si>
  <si>
    <t>CALIPER COMPLETO (RIGHT)</t>
  </si>
  <si>
    <t>PORTABANDAS YBR125 NEGRO</t>
  </si>
  <si>
    <t>DISCO FRENO TRAS 4B41/51YW12</t>
  </si>
  <si>
    <t>DISCO FRENO N-MAX BC21</t>
  </si>
  <si>
    <t>DISCO FRENO TRAS 2 1WD1 YZF-R3</t>
  </si>
  <si>
    <t>JGO PASTAS FRENO XTZ250Z</t>
  </si>
  <si>
    <t>DISCO FRENO 4B41/51YW125</t>
  </si>
  <si>
    <t>ARO FAROLA RX115/125/135</t>
  </si>
  <si>
    <t>4008333000</t>
  </si>
  <si>
    <t>4ANH411500</t>
  </si>
  <si>
    <t>ARO FAROLA DT200</t>
  </si>
  <si>
    <t>ARO FAROLA YW100</t>
  </si>
  <si>
    <t>DIRECCIONAL DELANTERO IZQ RX100/05</t>
  </si>
  <si>
    <t>DIRECCIONAL DT MONOSHOCK</t>
  </si>
  <si>
    <t>DIRECCIONAL DEL. TRAS. RX100</t>
  </si>
  <si>
    <t>MINIDIRECCIONAL ESPECIAL DT125/175</t>
  </si>
  <si>
    <t>DIRECCIONAL PASSOL</t>
  </si>
  <si>
    <t>SOCKET FAROLA DT125 6V</t>
  </si>
  <si>
    <t>DIRECCIONAL FS80</t>
  </si>
  <si>
    <t>STOP RX115</t>
  </si>
  <si>
    <t>DIRECCIONAL YBR125</t>
  </si>
  <si>
    <t>FAROLA RX100</t>
  </si>
  <si>
    <t>SOCKET FAROLA RX</t>
  </si>
  <si>
    <t>ARO FAROLA DT100</t>
  </si>
  <si>
    <t>TW27002010</t>
  </si>
  <si>
    <t>FLASHER 6V</t>
  </si>
  <si>
    <t>CUENCA FAROLA LB80 NEGRO</t>
  </si>
  <si>
    <t>DIRECCIONAL DEL IZQ LB80</t>
  </si>
  <si>
    <t>DIRECCIONAL DEL DER LB80</t>
  </si>
  <si>
    <t>DIRECCIONAL TRASERO IZQUIERDO T110</t>
  </si>
  <si>
    <t>DIRECCIONAL DEL DER T110</t>
  </si>
  <si>
    <t>3NVH334010</t>
  </si>
  <si>
    <t>ARO FAROLA RX100</t>
  </si>
  <si>
    <t>FLASHER 12V UNV.</t>
  </si>
  <si>
    <t>STOP YW100</t>
  </si>
  <si>
    <t>STOP COMPLETO NEXT</t>
  </si>
  <si>
    <t>NA028414</t>
  </si>
  <si>
    <t>STOP COMPLETO 5P42</t>
  </si>
  <si>
    <t>5UM84310E0</t>
  </si>
  <si>
    <t>FAROLA COMPLETA XTZ125</t>
  </si>
  <si>
    <t>NADIRECCPEQAX115</t>
  </si>
  <si>
    <t>DIRECCIONAL DEL IZQ 5P42</t>
  </si>
  <si>
    <t>DIRECCIONAL DEL DER 5P42</t>
  </si>
  <si>
    <t>FLASHER LB80/V80</t>
  </si>
  <si>
    <t>FLASHER DT125 99/XV250</t>
  </si>
  <si>
    <t>CUENCA FAROLA 5C91</t>
  </si>
  <si>
    <t>DIRECCIONAL DEL DER YW125/09</t>
  </si>
  <si>
    <t>DIRECCIONAL DEL IZQ YW125/09</t>
  </si>
  <si>
    <t>LENTE DIR DEL YW125/09</t>
  </si>
  <si>
    <t>FAROLA COMPLETA YW125/09</t>
  </si>
  <si>
    <t>DIRECCIONAL DEL IZQ DT125 6 VO</t>
  </si>
  <si>
    <t>FAROLA COMPLETA RXS115</t>
  </si>
  <si>
    <t>DIRECC TRAS DER YBR125E 1BV1</t>
  </si>
  <si>
    <t>STOP FZ-16</t>
  </si>
  <si>
    <t>DIRECCIONAL DEL DER T115</t>
  </si>
  <si>
    <t>DIRECC TRAS IZQ YBR125E 1BV1</t>
  </si>
  <si>
    <t>REFLECTIVA TRASERA FZ-16</t>
  </si>
  <si>
    <t>2ACH330000</t>
  </si>
  <si>
    <t>DIRECCIONAL TRAS IZQ V80</t>
  </si>
  <si>
    <t>STOP COMP YBR125E 1BV1</t>
  </si>
  <si>
    <t>DIRECCIONAL DEL DER TX115 LUJO</t>
  </si>
  <si>
    <t>DIRECCIONAL TRAS DER RX115 LUJ</t>
  </si>
  <si>
    <t>DIRECCIONAL DEL IZQ RX115 LUJO</t>
  </si>
  <si>
    <t>DIRECCIONAL DEL DER TRANS T115</t>
  </si>
  <si>
    <t>FLASHER RELAY T115</t>
  </si>
  <si>
    <t>FLASHER XT225 99</t>
  </si>
  <si>
    <t>DIRECCIONAL DEL IZQ TRANS T115</t>
  </si>
  <si>
    <t>DIRECCIONAL DEL IZQ YW125 58P4</t>
  </si>
  <si>
    <t>STOP COMPL SZ-16</t>
  </si>
  <si>
    <t>DIRECCIONAL DEL IZQ 2CD1</t>
  </si>
  <si>
    <t>DIRECCIONAL DEL DER 2CD1</t>
  </si>
  <si>
    <t>DIRECCIO DEL DER YBR250/XTZ250</t>
  </si>
  <si>
    <t>DIRECCIONAL DEL IZQ SZ16</t>
  </si>
  <si>
    <t>DIRECCIONAL DEL DER YW125 58P4</t>
  </si>
  <si>
    <t>DIRECCIONAL TRAS IZQ YW125DX</t>
  </si>
  <si>
    <t>DIRECCIONAL TRAS DER YW125DX</t>
  </si>
  <si>
    <t>DIRECCIO DEL IZQ YBR250/XTZ250</t>
  </si>
  <si>
    <t>DIRECCIONAL TRAS IZQ XV250/535</t>
  </si>
  <si>
    <t>DIRECCIONAL TRAS IZQ 2BN1 2BN2</t>
  </si>
  <si>
    <t>FLASHER 2CD1</t>
  </si>
  <si>
    <t>DIRECCIONAL TRAS IZQ R-15 B841</t>
  </si>
  <si>
    <t>REFLECTIVA DELANTERA 1</t>
  </si>
  <si>
    <t>LUZ PLACA YZF-R3</t>
  </si>
  <si>
    <t>DIRECCIONAL DEL DER MT07</t>
  </si>
  <si>
    <t>DIRECCIONAL DEL DER B281</t>
  </si>
  <si>
    <t>DIRECCIONAL DEL IZQ N-MAX BC21</t>
  </si>
  <si>
    <t>DIRECCIONAL DEL IZQ 2BN1</t>
  </si>
  <si>
    <t>DIRECCIONAL TRAS IZQ 2DU3/58P6</t>
  </si>
  <si>
    <t>DIRECCIONAL TRAS DER 2DU3/58P6</t>
  </si>
  <si>
    <t>STOP COMPLETO MT09</t>
  </si>
  <si>
    <t>DIRECCIONAL TRASERA DER 45D7</t>
  </si>
  <si>
    <t>DIRECCIONAL DELANTERA IZQ 45D7</t>
  </si>
  <si>
    <t>DIRECCIONAL DEL DER FZ15</t>
  </si>
  <si>
    <t>DIRECCIONAL TRASERA IZQ 45D7</t>
  </si>
  <si>
    <t>SOCKET BOMBILLO FAROLA</t>
  </si>
  <si>
    <t>DIRECCIONAL TRAS IZQ BA51YW125</t>
  </si>
  <si>
    <t>DIRECCIONAL TRAS DER BA51YW125</t>
  </si>
  <si>
    <t>DIRECCIONAL DEL IZQ BA51 YW125</t>
  </si>
  <si>
    <t>DIRECCIONAL DEL IZQ B281</t>
  </si>
  <si>
    <t>DIRECCIONAL DEL IZQ FZ15</t>
  </si>
  <si>
    <t>REFLECTOR COMPL R15B42</t>
  </si>
  <si>
    <t>DIRECCIONAL TRAS DER YZF-R15</t>
  </si>
  <si>
    <t>STOP BA51/53 YW125</t>
  </si>
  <si>
    <t>DIRECCIONAL DEL IZQ YS250 XTZ2</t>
  </si>
  <si>
    <t>DIRECCIONAL DEL DER BF21</t>
  </si>
  <si>
    <t>STOP COMPLETO BF21</t>
  </si>
  <si>
    <t>DIRECCIONAL DEL IZQ MT03</t>
  </si>
  <si>
    <t>DIRECCIONAL DEL IZQ MTN850-A</t>
  </si>
  <si>
    <t>LUZ PLACA FZN250</t>
  </si>
  <si>
    <t>REFLECTIVA 4B41/51 YW125</t>
  </si>
  <si>
    <t>DIRECCIONAL TRAS IZQ BA5</t>
  </si>
  <si>
    <t>DIRECCIONAL DEL DER YW125 FI</t>
  </si>
  <si>
    <t>ARO COMPL DISCO FRE MT09</t>
  </si>
  <si>
    <t>REFLECTIVA</t>
  </si>
  <si>
    <t>DIRECCIONAL DEL LB80 REDONDA</t>
  </si>
  <si>
    <t>DIRECCIONAL DEL DER MT03</t>
  </si>
  <si>
    <t>REFLECTIVA TRASERA N-MAX</t>
  </si>
  <si>
    <t>DIRECCIONAL TRAS IZQ COMPLETA MT10</t>
  </si>
  <si>
    <t>DIRECCIONAL DEL DER N-MAX BC21</t>
  </si>
  <si>
    <t>PROTECTOR CAPUCHON YW100</t>
  </si>
  <si>
    <t>BP</t>
  </si>
  <si>
    <t>BOTON PITO</t>
  </si>
  <si>
    <t>SISTEMA ELECTRICO RX100A</t>
  </si>
  <si>
    <t>CAPUCHON BUJIA DT125/175K/YZ80</t>
  </si>
  <si>
    <t>CAPUCHON BUJIA EN CAUCHO DT125</t>
  </si>
  <si>
    <t>1V18259021</t>
  </si>
  <si>
    <t>26004017</t>
  </si>
  <si>
    <t>3M58555000</t>
  </si>
  <si>
    <t>4ANH259000</t>
  </si>
  <si>
    <t>CDI DT100K</t>
  </si>
  <si>
    <t>CDI DT175E</t>
  </si>
  <si>
    <t>SISTEMA ELECTRICO FS80</t>
  </si>
  <si>
    <t>SUITCHE STOP TODAS</t>
  </si>
  <si>
    <t>CAPUCHON BUJIA UNIVERSAL</t>
  </si>
  <si>
    <t>RECTIFICADOR DT125/RX115/135</t>
  </si>
  <si>
    <t>4STH253000</t>
  </si>
  <si>
    <t>SUITCHE STOP RX100/115/125/135</t>
  </si>
  <si>
    <t>3KWH194001</t>
  </si>
  <si>
    <t>SISTEMA ELECTRICO RX115 NORMAL</t>
  </si>
  <si>
    <t>BOTON PITO DT/RX</t>
  </si>
  <si>
    <t>BPDT</t>
  </si>
  <si>
    <t>CDI V80 M.N.</t>
  </si>
  <si>
    <t>SISTEMA ELECTRICO YA90</t>
  </si>
  <si>
    <t>SISTEMA ELECTRICO RX115S</t>
  </si>
  <si>
    <t>SWITCH ENCENDIDO NEXT (3S81)</t>
  </si>
  <si>
    <t>SISTEMA ELECTRICO V80 94</t>
  </si>
  <si>
    <t>SUITCHE STOP XT600E/DT125/99</t>
  </si>
  <si>
    <t>CDI COMPLETO DT200</t>
  </si>
  <si>
    <t>COMANDO LUCES 5P42</t>
  </si>
  <si>
    <t>CAPUCHON BUJIA 5C91/5C92</t>
  </si>
  <si>
    <t>ARRANQUE AUTOMATICO NEXT</t>
  </si>
  <si>
    <t>JGO ARRANQUE 3S81 NEXT</t>
  </si>
  <si>
    <t>CDI RX100A</t>
  </si>
  <si>
    <t>SUITCHE STOP XT225</t>
  </si>
  <si>
    <t>DISCO DE FRENO NEXT-T110</t>
  </si>
  <si>
    <t>JGO ARRANQUE CARBURADOR 5P42</t>
  </si>
  <si>
    <t>3S88189000</t>
  </si>
  <si>
    <t>47X87960A3</t>
  </si>
  <si>
    <t>CAPUCHON BUJIA YZF-R15/FZ-16</t>
  </si>
  <si>
    <t>ARRANQUE AUTOMATICO YW125/09</t>
  </si>
  <si>
    <t>NACAPUCHON</t>
  </si>
  <si>
    <t>SUITCH ENCENDIDO FZ-16</t>
  </si>
  <si>
    <t>RECTIF REGULATOR BR125E 1BV1</t>
  </si>
  <si>
    <t>JGO ARRANQUE CARBURADOR T110</t>
  </si>
  <si>
    <t>SISTEMA ELECTRICO 5P42</t>
  </si>
  <si>
    <t>ARRANQUE AUTOMATICO T115</t>
  </si>
  <si>
    <t>JGO INTERRUPTOR YBR125E 1BV1</t>
  </si>
  <si>
    <t>SISTEMA ELECTRICO XTZ125</t>
  </si>
  <si>
    <t>PLATINA TENSOR CADENA XT660R</t>
  </si>
  <si>
    <t>SISTEMA ELECTRICO FZ-16 45D3</t>
  </si>
  <si>
    <t>ESCOBILLA MOTOR ARRANQUE FZ-16</t>
  </si>
  <si>
    <t>ARRANQUE AUTOMATICO FZ-16 45D1</t>
  </si>
  <si>
    <t>JGO ARRANQUE FZ-16</t>
  </si>
  <si>
    <t>RECTIFICADOR REGULADOR F-Z16</t>
  </si>
  <si>
    <t>ARRANQUE AUTOMATICO FZ-16 45D3</t>
  </si>
  <si>
    <t>CDI YBR125</t>
  </si>
  <si>
    <t>C.D.I YFM450</t>
  </si>
  <si>
    <t>TERMOSTATO VENTILADOR RHINO700</t>
  </si>
  <si>
    <t>SUITCHE STOP 2BN1 2BN2</t>
  </si>
  <si>
    <t>SUICHE NEUTRO XT600 99</t>
  </si>
  <si>
    <t>INTERRUPTOR COMPLETO DT100/125/175</t>
  </si>
  <si>
    <t>JGO ARRANQUE XT225</t>
  </si>
  <si>
    <t>CDI RXS115</t>
  </si>
  <si>
    <t>C.D.I T115</t>
  </si>
  <si>
    <t>SISTEMA ELECTRICO 45D6</t>
  </si>
  <si>
    <t>SUITCHE Y BLANCO FZ-16</t>
  </si>
  <si>
    <t>SUITCHE STOP DEL XT225</t>
  </si>
  <si>
    <t>JGO INTERRUPTOR XTZ250</t>
  </si>
  <si>
    <t>SUITCHE ENCENDIDO XTZ125</t>
  </si>
  <si>
    <t>PLATINA TENSOR XJ6</t>
  </si>
  <si>
    <t>CDI DT125 96</t>
  </si>
  <si>
    <t>UNIDAD DE CONTROL COMPL XTZ250</t>
  </si>
  <si>
    <t>RECTIFIER REGULATOR VMAX</t>
  </si>
  <si>
    <t>INTERRUPTOR DE PARADA DEL XV25</t>
  </si>
  <si>
    <t>SWITCH ENCENDIDO FZ-16</t>
  </si>
  <si>
    <t>SUITCHE STOP COMPL SZ-16</t>
  </si>
  <si>
    <t>SUITCHE ENCENDIDO YBR250</t>
  </si>
  <si>
    <t>C.D.I SZ16</t>
  </si>
  <si>
    <t>SILLIN ESCALA 58P4</t>
  </si>
  <si>
    <t>C.D.I FZ-16 45D3</t>
  </si>
  <si>
    <t>SISTEMA ELECTRICO 57C1</t>
  </si>
  <si>
    <t>JGO ARRANQUE SZ-16</t>
  </si>
  <si>
    <t>CDI DT175 99</t>
  </si>
  <si>
    <t>SWITCH</t>
  </si>
  <si>
    <t>SUITCHE ENCENDIDO XTZ250</t>
  </si>
  <si>
    <t>SUITCHE ENCENDIDO FZ15</t>
  </si>
  <si>
    <t>RECTIFICADOR REGULADOR FAZER</t>
  </si>
  <si>
    <t>MOTOR ARRANQUE COMPLE YW125/09</t>
  </si>
  <si>
    <t>ROTOR COMPLETO 5C91/5C92</t>
  </si>
  <si>
    <t>SUITCHE STOP YBR125 1BV1</t>
  </si>
  <si>
    <t>SUITCHE STOP RX115</t>
  </si>
  <si>
    <t>SISTEMA ELECTRICO SZ16</t>
  </si>
  <si>
    <t>JGO ESCOBILLA YFZ450R/XTZ250</t>
  </si>
  <si>
    <t>RELAY MOTOR ARANQUE NEXT</t>
  </si>
  <si>
    <t>RECTIFICADOR REGUL FINO B281</t>
  </si>
  <si>
    <t>TERMOSENSOR XT660R</t>
  </si>
  <si>
    <t>SISTEMA ELECTRICO LB80</t>
  </si>
  <si>
    <t>SISTEMA ELECTRICO FZ15</t>
  </si>
  <si>
    <t>SISTEMA ELECTRICO 2DU1</t>
  </si>
  <si>
    <t>PLATINA TENSOR CADENA DER MT07</t>
  </si>
  <si>
    <t>CAPUCHON BUJIA YW400/CY50/YA</t>
  </si>
  <si>
    <t>CABLE CLUTCH YZ125</t>
  </si>
  <si>
    <t>ROTOR COMPLETO FZ-8/FZ-1</t>
  </si>
  <si>
    <t>UNIDAD CONTROL COMP 4B41/51YW1</t>
  </si>
  <si>
    <t>UNIDAD CONTROL XTZ250Z</t>
  </si>
  <si>
    <t>MOTOR ARRANQUE SZRR B393</t>
  </si>
  <si>
    <t>MOTOR ARRANQUE T115FSE</t>
  </si>
  <si>
    <t>INMOVILIZADOR MT09</t>
  </si>
  <si>
    <t>CAPUCHON BUJIA 2BN1 2BN2</t>
  </si>
  <si>
    <t>4JFF711J00</t>
  </si>
  <si>
    <t>GATO LATERAL RX100</t>
  </si>
  <si>
    <t>GATO LATERAL V80</t>
  </si>
  <si>
    <t>GATO LATERAL DT200</t>
  </si>
  <si>
    <t>PORTAPLACA T110E</t>
  </si>
  <si>
    <t>12727430AL</t>
  </si>
  <si>
    <t>REPOSAPIE TRASERO LB80</t>
  </si>
  <si>
    <t>1V12628200</t>
  </si>
  <si>
    <t>SOPORTE ACELERADOR RX100</t>
  </si>
  <si>
    <t>SOPORTE ACELERADOR V80/DT175</t>
  </si>
  <si>
    <t>SOPORTE ACELERADOR V80/DT125</t>
  </si>
  <si>
    <t>PORTAPLACA RX100</t>
  </si>
  <si>
    <t>PORTAPLACA DT125</t>
  </si>
  <si>
    <t>PLATINA GUARDAFANGO PLASTICA</t>
  </si>
  <si>
    <t>TGAL</t>
  </si>
  <si>
    <t>REPOSAPIES TRASEROS ALUMINIO G</t>
  </si>
  <si>
    <t>SOPORTE PLACA DT125/175K</t>
  </si>
  <si>
    <t>PLATINA GUARDACADENA DT125/175</t>
  </si>
  <si>
    <t>3NXF4860TR</t>
  </si>
  <si>
    <t>SOPORTE CANASTA V80 ROJO</t>
  </si>
  <si>
    <t>SOPORTE GUIA CABLE FRENO DT125</t>
  </si>
  <si>
    <t>SOPORTE FAROLA IZQUIERDA RX100</t>
  </si>
  <si>
    <t>SOPORTE FAROLA DERECHA RX100</t>
  </si>
  <si>
    <t>SOPORTE FAROLA DT125/175</t>
  </si>
  <si>
    <t>PLATINA DE LA REFLECTIVA</t>
  </si>
  <si>
    <t>PATA LATERAL RX100/115</t>
  </si>
  <si>
    <t>SOPORTE MANUBRIO RX100</t>
  </si>
  <si>
    <t>BASE BATERIA V80</t>
  </si>
  <si>
    <t>SOPORTE CARENAJE HORQUILLA DERECHA RX115</t>
  </si>
  <si>
    <t>ESTRIBO TRAS DER RX100</t>
  </si>
  <si>
    <t>PATA LATERAL DT125/175</t>
  </si>
  <si>
    <t>BASE DERECHA ABIERTA DT175/125/200</t>
  </si>
  <si>
    <t>BASE IZQUIERDA ABIERTA DT175/125/200</t>
  </si>
  <si>
    <t>REPOSAPIE ALUMINIO DT125/175 DERECHO</t>
  </si>
  <si>
    <t>5LWF748101</t>
  </si>
  <si>
    <t>SOPORTE MANIGUETA RX115 ESPECIAL IZQUIERDO</t>
  </si>
  <si>
    <t>PLATINA SOPORTE MANUBRIO V80</t>
  </si>
  <si>
    <t>SOPORTE MANUBRIO T110 T110ED</t>
  </si>
  <si>
    <t>SOPORTE TENSOR CADENA DT125/17</t>
  </si>
  <si>
    <t>PATA LATERAL BWS/YW100</t>
  </si>
  <si>
    <t>REPOSAPIE CENTRAL RXS115/RX100</t>
  </si>
  <si>
    <t>DEFENSAYBR</t>
  </si>
  <si>
    <t>REPOSAPIE CENTRAL 5P42</t>
  </si>
  <si>
    <t>SOPORTE FAROLA DT125/175 DISCO</t>
  </si>
  <si>
    <t>PASTILLA XV535 VIRAGO DELANT</t>
  </si>
  <si>
    <t>PORTAPLACA DE LUJO</t>
  </si>
  <si>
    <t>NAPORTAPLACASENC</t>
  </si>
  <si>
    <t>REPOSAPIE DEL DER XTZ125</t>
  </si>
  <si>
    <t>REPOSAPIE DEL IZQ XTZ125</t>
  </si>
  <si>
    <t>5AVF743200</t>
  </si>
  <si>
    <t>DEFENSA YD</t>
  </si>
  <si>
    <t>5YYF741200</t>
  </si>
  <si>
    <t>SOPORTE IZQ PROTEC MANIG YW125</t>
  </si>
  <si>
    <t>SOPORTE MANIGUETA LIBERO</t>
  </si>
  <si>
    <t>NA146033</t>
  </si>
  <si>
    <t>SOPORTE MANIGUETA DT125/XT660R</t>
  </si>
  <si>
    <t>SOPORTE MANIGUETA DER DT125/XT</t>
  </si>
  <si>
    <t>SOPORTE DER PROT MANIG YW125</t>
  </si>
  <si>
    <t>SOPORTE REPOSAPIE DEL IZQ NEXT</t>
  </si>
  <si>
    <t>GATO CENTRAL FZ-16</t>
  </si>
  <si>
    <t>SOPORTE MANOS PASAJERO FZ-16</t>
  </si>
  <si>
    <t>SOPORTE GUIA EJE CAMBIOS T110E</t>
  </si>
  <si>
    <t>SOPORTE TENSOR CADENA XTZ250</t>
  </si>
  <si>
    <t>PORTA SPROKET SP42</t>
  </si>
  <si>
    <t>SOPORTE DIREC DELAN YBR125 5P4</t>
  </si>
  <si>
    <t>PORTAPLACA DE LUJO ICH</t>
  </si>
  <si>
    <t>SOPORTE REPOSAPIE 57C1</t>
  </si>
  <si>
    <t>NAPORTAPLACAT115</t>
  </si>
  <si>
    <t>GATO LATERAL FZ-16</t>
  </si>
  <si>
    <t>SOPORTE REPOSAPIE TRA IZQ 57C1</t>
  </si>
  <si>
    <t>PORTABANDAS TRAS T110E/RXS1158</t>
  </si>
  <si>
    <t>SOPORTE MANIGUETA T115</t>
  </si>
  <si>
    <t>DEFENSA DELANTERA SLIDER FZ 16</t>
  </si>
  <si>
    <t>SOPORTE TAPA G/PIERNA YZFR15</t>
  </si>
  <si>
    <t>SOPORTE CARENAJE IZQ FZ-16ST</t>
  </si>
  <si>
    <t>SOPORTE CARENAJE DER FZ-16ST</t>
  </si>
  <si>
    <t>REPOSAPIE CENTRAL 5C92</t>
  </si>
  <si>
    <t>SOPORTE MANIGUET CLUTCH YBR250</t>
  </si>
  <si>
    <t>PLATINA REPOSAPIE CENTRAL 5P42</t>
  </si>
  <si>
    <t>SOPORTE G/FANGO YBR125E 1BV1</t>
  </si>
  <si>
    <t>SOPORT PORTAPLACA YBR125E 1BV1</t>
  </si>
  <si>
    <t>DEFENSA FAZER PROMECOL</t>
  </si>
  <si>
    <t>REPOSAPIE DEL IZQ YZF-R6</t>
  </si>
  <si>
    <t>GATO CENTRAL 5C91/5C92</t>
  </si>
  <si>
    <t>SOPORTE CABLE 5P42</t>
  </si>
  <si>
    <t>DEFENSA LIBERO FORRADA</t>
  </si>
  <si>
    <t>PLATINA REPOSAPIE CENTRAL 57C1</t>
  </si>
  <si>
    <t>5USF528700</t>
  </si>
  <si>
    <t>SOPORTE PASTA FRENO 5P42/FZ-16</t>
  </si>
  <si>
    <t>SOPORTE CARENAJE YZF-R15</t>
  </si>
  <si>
    <t>NA376051</t>
  </si>
  <si>
    <t>PLATINA CORONA SUPERIOR 5P42</t>
  </si>
  <si>
    <t>BASE SILLIN RXS115</t>
  </si>
  <si>
    <t>SOPORTE VELOCIMETRO 5P42</t>
  </si>
  <si>
    <t>REPOSAPIE TRAS DT125/RX115/V80</t>
  </si>
  <si>
    <t>SOPORTE CABLE ACELERADOR YW100</t>
  </si>
  <si>
    <t>REPOSAPIE TRAS IZQ TDM900/XJ6N</t>
  </si>
  <si>
    <t>SOPORTE PARRIL FORNT 2 YFM700G</t>
  </si>
  <si>
    <t>REPOSAPIE DELANTERO IZQ XJ6N</t>
  </si>
  <si>
    <t>PLATINA SOPORT ESPEJO YZFR15</t>
  </si>
  <si>
    <t>SOPORTE MANIGUETA CLUTCH XT500</t>
  </si>
  <si>
    <t>PLATINA PRESION YW125/09</t>
  </si>
  <si>
    <t>REPOSAPIE DEL DER 45D5 FZ-16</t>
  </si>
  <si>
    <t>SOPORTE REPOSAPIE DEL DER 45D5</t>
  </si>
  <si>
    <t>REPOSAPIE DEL IZQ 45D5 FZ-16</t>
  </si>
  <si>
    <t>SOPORTE DE FAROLA YBR/07</t>
  </si>
  <si>
    <t>PLATINA PORTAPLACA 5C91/5C92</t>
  </si>
  <si>
    <t>SOPORTE ACELERADOR 5C91/5C92</t>
  </si>
  <si>
    <t>PORTA SPROKET 57C1</t>
  </si>
  <si>
    <t>REPOSAPIE TRAS 2 SZ-16</t>
  </si>
  <si>
    <t>SOPORTE REPOSAPIE DEL IZQ 45D5</t>
  </si>
  <si>
    <t>SOPORTE PLACA DT100/125/175K</t>
  </si>
  <si>
    <t>REPOSAPIE TRAS IZQ SZ-16</t>
  </si>
  <si>
    <t>SOPOR BOMBA AGUA YZF-R15(3C11)</t>
  </si>
  <si>
    <t>PARRILLA TRAS LIBERO 125</t>
  </si>
  <si>
    <t>PLATINA ARBOL LEVAS YW125/09</t>
  </si>
  <si>
    <t>SOPORTE REPOSAPIE 1 IZQ 2CD1</t>
  </si>
  <si>
    <t>SOP REPOSAPIE DEL DER NEG 45D6</t>
  </si>
  <si>
    <t>SOPORTE REPOS DEL IZQ YZFR15</t>
  </si>
  <si>
    <t>SOPORTE MANUBRIO FZ-16</t>
  </si>
  <si>
    <t>RHINOSLIDERYW125</t>
  </si>
  <si>
    <t>J/GO SLIDER YAMAHA BWS 4T MOTARD (2013-UP)</t>
  </si>
  <si>
    <t>SOPORTE REGULADOR 58P4</t>
  </si>
  <si>
    <t>DEFENSA SLYDER FZ16 SENCILLA</t>
  </si>
  <si>
    <t>SOPORTE MEDIDORES XTZ125</t>
  </si>
  <si>
    <t>SOPORTE VELOCIMETRO XJ6N</t>
  </si>
  <si>
    <t>CALC CAREN INF IZQ NEGR 1BN6</t>
  </si>
  <si>
    <t>FIJADOR SOPORTE CABLE RXS115</t>
  </si>
  <si>
    <t>PLATINA CAJA FILTRO YW125 58P4</t>
  </si>
  <si>
    <t>GATO CENTRAL T115 1BN2</t>
  </si>
  <si>
    <t>PLATINA ARBOL LEVAS 5P42</t>
  </si>
  <si>
    <t>REPOSAPIE CENTRAL 2CD1</t>
  </si>
  <si>
    <t>SOPORTE PASTAS FRENO TRAS XT60</t>
  </si>
  <si>
    <t>REPOSAPIE ALUM TRAS NEGRBWS125</t>
  </si>
  <si>
    <t>SOPORTE PARRILLA FRON 1 YFM700</t>
  </si>
  <si>
    <t>FIJADOR CABLE FRENO DISCO DT20</t>
  </si>
  <si>
    <t>SOPORTE MANOS IZQ PASAJER 45D7</t>
  </si>
  <si>
    <t>PLATINA SOPOR REPOS IZQ YBR125</t>
  </si>
  <si>
    <t>PLATINA SOPORT ESPEJO 1FZ-16ST</t>
  </si>
  <si>
    <t>PLATINA SOPORT ESPEJO 2FZ-16ST</t>
  </si>
  <si>
    <t>GATO CENTRAL YW100</t>
  </si>
  <si>
    <t>SOPORTE PALANCA YFM700</t>
  </si>
  <si>
    <t>PORTA PLACA XT660R</t>
  </si>
  <si>
    <t>PLATINA ARBOL LEVAS YBR125/XTZ</t>
  </si>
  <si>
    <t>REPOSAPIE TRASERO OBR BWS 125 ROJO</t>
  </si>
  <si>
    <t>REPOSAPIE TRASERO OBR BWS 125 AZUL</t>
  </si>
  <si>
    <t>PLATINA CARENAJE YZF-R15</t>
  </si>
  <si>
    <t>PLATINA MANZANA CLUTCH YZFR1</t>
  </si>
  <si>
    <t>SOPORTE MANIGUETA CLUTCH FZ6-N</t>
  </si>
  <si>
    <t>PLATINA TELESCOPIO</t>
  </si>
  <si>
    <t>REPOSAPIE TRAS DER 2BN1 2BN2</t>
  </si>
  <si>
    <t>REPOSAPIE TRAS DER YA90 MT09</t>
  </si>
  <si>
    <t>PLATINA ARBOL DE LEVAS YZF-R15</t>
  </si>
  <si>
    <t>SOPORTE REPOS TRA IZQ XTZ125</t>
  </si>
  <si>
    <t>GATO CENTRAL 2BN1 2BN2</t>
  </si>
  <si>
    <t>PLATINA MEDIA LUNA 5C91/5C92</t>
  </si>
  <si>
    <t>SOPORTE MANOS DER PASAJER 45D7</t>
  </si>
  <si>
    <t>SOPORTE PARRILLA XTZ125 1SB3</t>
  </si>
  <si>
    <t>PRO-2GSF484200</t>
  </si>
  <si>
    <t>SOPORTE DE CARGA FZ 20</t>
  </si>
  <si>
    <t>PRO-5YYF484200</t>
  </si>
  <si>
    <t>SOPORTE MANG FRENO YBR125ESD</t>
  </si>
  <si>
    <t>SOPORTE IZQ G/FANGO FZ15</t>
  </si>
  <si>
    <t>SOPORTE G/FANGO DER FZ15</t>
  </si>
  <si>
    <t>SOPORTE CABLE 5C91/5C92/5P42</t>
  </si>
  <si>
    <t>REPOSAPIE DEL DER MT07</t>
  </si>
  <si>
    <t>DEFENSA FZ15</t>
  </si>
  <si>
    <t>REPOSAPIE DEL DER XTZ250</t>
  </si>
  <si>
    <t>REPOSAPIE YZF-R1</t>
  </si>
  <si>
    <t>SOPORTE REPOSAPIE 2 DER 2CD1</t>
  </si>
  <si>
    <t>REPOSAPIE DEL IZQ YZF-R3(1WD1)</t>
  </si>
  <si>
    <t>REPOSAPIE DEL DER YZF-R3</t>
  </si>
  <si>
    <t>SOPORTE PARRILLA YFM660/YFM700</t>
  </si>
  <si>
    <t>SOPORTE MANOS PASAJ FZ15</t>
  </si>
  <si>
    <t>SOPORTE REPOSAPIE XTZ250</t>
  </si>
  <si>
    <t>SOPORTE MOTOR 3 XTZ125</t>
  </si>
  <si>
    <t>REPOSAPIE DEL IZQ MT09</t>
  </si>
  <si>
    <t>SOPORTE FRONTAL YZF-R6</t>
  </si>
  <si>
    <t>SOPORTE DIRECC TRAS IZQ YZF-R3</t>
  </si>
  <si>
    <t>PRO-2GSF484210</t>
  </si>
  <si>
    <t>SOPORTE DE CARGA YAMAHA FAZER PATA CORTA</t>
  </si>
  <si>
    <t>SOPORTE TENSOR CADENA YZF-R3</t>
  </si>
  <si>
    <t>PLATIN REPOS CENTRAL YBR125ESD</t>
  </si>
  <si>
    <t>REPOSAPIE COMPL YZF-R3</t>
  </si>
  <si>
    <t>SOPORTE PASTAS FRENO XTZ250/YB</t>
  </si>
  <si>
    <t>SOPORTE MANIGUETA RXS115</t>
  </si>
  <si>
    <t>SOPORTE PASTA FRENO DEL XTZ125</t>
  </si>
  <si>
    <t>SOPORTE REPOSAPIE IZQ YZF-R3</t>
  </si>
  <si>
    <t>SOPORTE MANIGUETA YFM50R</t>
  </si>
  <si>
    <t>SOPORTE REPOSAPIE DEL YZFR15</t>
  </si>
  <si>
    <t>REPOSAPIE DEL IZQ YBR250</t>
  </si>
  <si>
    <t>REPOSAPIE TRAS DER TDM900/FZ6S</t>
  </si>
  <si>
    <t>SOPORTE PALANCA SUITCHE YFM-66</t>
  </si>
  <si>
    <t>SOPORTE YW125 58P4</t>
  </si>
  <si>
    <t>REPOSAPIE DEL DER YZF-R6</t>
  </si>
  <si>
    <t>BASE REPOSAPIE DEL DER XT1200Z</t>
  </si>
  <si>
    <t>SOPORTE ACELERADOR RX100/RX115</t>
  </si>
  <si>
    <t>SOPORTE DE PASAJERO IZQ XTZ125</t>
  </si>
  <si>
    <t>BASE REPOSAPIE DEL IZQ XT1200Z</t>
  </si>
  <si>
    <t>PLATINA G/FANGO XT660R</t>
  </si>
  <si>
    <t>SOPORTE REPOSAPIE DER YZF-R3</t>
  </si>
  <si>
    <t>SOPORTE DE PLACA</t>
  </si>
  <si>
    <t>SOPORTE FAROLA IZQ RX100</t>
  </si>
  <si>
    <t>POSAPIES BWS 125</t>
  </si>
  <si>
    <t>PORTA PLACA UNIVERSAL RIZOMA</t>
  </si>
  <si>
    <t>PLATINA TANQUE GAS FZ-16</t>
  </si>
  <si>
    <t>PLATINA CORONA SUPE 2 XTZ250</t>
  </si>
  <si>
    <t>PLATINA SOPORT CARENAJ FZ-16ST</t>
  </si>
  <si>
    <t>GANCHO</t>
  </si>
  <si>
    <t>SUJETADOR VARIL Y COMPR AMORTI</t>
  </si>
  <si>
    <t>PLATINA MEDIA LUNA T110E</t>
  </si>
  <si>
    <t>SOP MANOS IZQ YW1252017 S PINT</t>
  </si>
  <si>
    <t>REPOSAPIE TRAS 1 T115FSE</t>
  </si>
  <si>
    <t>DEFENSA SLIDERS UNIVERSAL SENCILLA</t>
  </si>
  <si>
    <t>REPOSAPIE DEL IZQ MT07</t>
  </si>
  <si>
    <t>SOPORTE VELOCIMETRO B281</t>
  </si>
  <si>
    <t>SOP MANOS DER YW1252017 S PINT</t>
  </si>
  <si>
    <t>BASE REFLECTIVA RX115/RXS115</t>
  </si>
  <si>
    <t>SOPORTE 2 CARENAJE N-MAX</t>
  </si>
  <si>
    <t>SOPORTE 2 XTZ250</t>
  </si>
  <si>
    <t>SOPORTE FAROLA DT125/175 TAMBO</t>
  </si>
  <si>
    <t>SOPORTE SILLIN T115 1BN2</t>
  </si>
  <si>
    <t>REPOSAPIE DEL IZQ FZ-8</t>
  </si>
  <si>
    <t>SOP MANIGUETA CLUTC YZF-R31WD1</t>
  </si>
  <si>
    <t>SOPORTE GUIA AIRE 1BV3</t>
  </si>
  <si>
    <t>SOPORTE MANUBRIO SZ-16</t>
  </si>
  <si>
    <t>POSA PIES BWS FI</t>
  </si>
  <si>
    <t>BASE GATO LATERAL NMAX</t>
  </si>
  <si>
    <t>SOPORTE MT03</t>
  </si>
  <si>
    <t>W2T00104</t>
  </si>
  <si>
    <t>W2T00136</t>
  </si>
  <si>
    <t>DEFENSA BWS FIL LATERAL AZUL</t>
  </si>
  <si>
    <t>W2T00536</t>
  </si>
  <si>
    <t>DEFENSA BWS FI LATERAL NATURAL</t>
  </si>
  <si>
    <t>W2T00336</t>
  </si>
  <si>
    <t>DEFENSA BWS FI LATERAL NEGRO</t>
  </si>
  <si>
    <t>W2T00636</t>
  </si>
  <si>
    <t>W2T00236</t>
  </si>
  <si>
    <t>DEFENSA BWS FI LATERAL VERDE</t>
  </si>
  <si>
    <t>W2T00504</t>
  </si>
  <si>
    <t>W2T00124</t>
  </si>
  <si>
    <t>DEFENSA BWS FIL FRONTAL AZUL</t>
  </si>
  <si>
    <t>W2T00324</t>
  </si>
  <si>
    <t>DEFENSA BWS FI FORNTAL NEGRO</t>
  </si>
  <si>
    <t>W2T00524</t>
  </si>
  <si>
    <t>DEFENSA BWS FI FRONTAL NATURAL</t>
  </si>
  <si>
    <t>W2T00312</t>
  </si>
  <si>
    <t>DEFENSA SLIDER XTZ 125 NEGRO</t>
  </si>
  <si>
    <t>W2T00338</t>
  </si>
  <si>
    <t>DEFENSA SLIDER XTZ 250 NEGRO</t>
  </si>
  <si>
    <t>W2T00346</t>
  </si>
  <si>
    <t>W2T00646</t>
  </si>
  <si>
    <t>PLATINA EJE NEUTRA YW125</t>
  </si>
  <si>
    <t>REPOSAPIE TRAS T115FSE</t>
  </si>
  <si>
    <t>SOPORTE PASTAS FREN MT03</t>
  </si>
  <si>
    <t>W2T00304</t>
  </si>
  <si>
    <t>DEFENSA SLIDER BWS NEGRO</t>
  </si>
  <si>
    <t>W2T00347</t>
  </si>
  <si>
    <t>REPOSAPIE CENTRAL BF21</t>
  </si>
  <si>
    <t>SOPORTE MANIGUETA YZF-R3</t>
  </si>
  <si>
    <t>PLATINA SOP TANQ GAS DT125/175</t>
  </si>
  <si>
    <t>SOPORTE PASTA FRENO DT200/97</t>
  </si>
  <si>
    <t>SOPORTE GUARDAFANGO 1ED8</t>
  </si>
  <si>
    <t>W2T00548</t>
  </si>
  <si>
    <t>W2T00348</t>
  </si>
  <si>
    <t>SOPORTE INTERRUPTOR 45D5</t>
  </si>
  <si>
    <t>W9T00043</t>
  </si>
  <si>
    <t>PLATINA EJE NEUTRA YW100</t>
  </si>
  <si>
    <t>SOPORTE MANUBRIO YW125 BA41/51</t>
  </si>
  <si>
    <t>W2T00538</t>
  </si>
  <si>
    <t>DEFENSA SLIDER XTZ 250 NATURAL</t>
  </si>
  <si>
    <t>W2T00546</t>
  </si>
  <si>
    <t>DEFENSA SLIDER FZ 25 NATURAL</t>
  </si>
  <si>
    <t>SOPORTE MANGUERA FREN DT125/99</t>
  </si>
  <si>
    <t>W2T00512</t>
  </si>
  <si>
    <t>DEFENSA SLIDER XTZ 125 NATURAL</t>
  </si>
  <si>
    <t>SOPORTE REFLECTIVO 2 4B41/51YW</t>
  </si>
  <si>
    <t>PORTAPLACA</t>
  </si>
  <si>
    <t>W2T00352</t>
  </si>
  <si>
    <t>PARRILLA TRAS ALUM NEGRA BWS12</t>
  </si>
  <si>
    <t>W9T00031</t>
  </si>
  <si>
    <t>W2T00552</t>
  </si>
  <si>
    <t>W2T00006</t>
  </si>
  <si>
    <t>SOPORTE MANOS PASAJ B281</t>
  </si>
  <si>
    <t>GATO LATERAL YW125/09 MP</t>
  </si>
  <si>
    <t>GATO LATERAL 2MD</t>
  </si>
  <si>
    <t>SOPORTE PASTA FRENO B391</t>
  </si>
  <si>
    <t>SOPORTE GUARDAFANGO DER FZN150</t>
  </si>
  <si>
    <t>PLATINA CILINDRO (1S71 YZF-R15</t>
  </si>
  <si>
    <t>CARENAJE YZFR15 V3</t>
  </si>
  <si>
    <t>PLATINA SOP REPOS DER FZN250</t>
  </si>
  <si>
    <t>REPOSAPIE CENTRAL YC110D</t>
  </si>
  <si>
    <t>SOPORTE CARENAJE XTZ250Z</t>
  </si>
  <si>
    <t>SOPORTE ACELERADORSUP FZN250</t>
  </si>
  <si>
    <t>REPOSAPIE TRAS IZQ YA90 MT09</t>
  </si>
  <si>
    <t>SOPORTE PASTA FRENO BA51 YW125</t>
  </si>
  <si>
    <t>PLATINA CORONA SUP XTZ150 BBL1</t>
  </si>
  <si>
    <t>SOPORTE FAROLA B72</t>
  </si>
  <si>
    <t>SOPORTE TANQUE YZFR15 V3</t>
  </si>
  <si>
    <t>SOPORTE SILLIN YZFR15 V3</t>
  </si>
  <si>
    <t>REPOSAPIE TRAS DER B72</t>
  </si>
  <si>
    <t>SOPORTE BOMBA GAS FZ15</t>
  </si>
  <si>
    <t>SOPORTE TANQUE GAS YZFR15 V3</t>
  </si>
  <si>
    <t>REPOSAPIE TRAS DER N-MAX</t>
  </si>
  <si>
    <t>SOPORTE 1 MTN850-A</t>
  </si>
  <si>
    <t>SUITCHE ENCENDIDO LB80</t>
  </si>
  <si>
    <t>SUITCHE ENCENDIDO DT125/175K</t>
  </si>
  <si>
    <t>5HHH250101</t>
  </si>
  <si>
    <t>SUITCHE ENCENDIDO YBR125</t>
  </si>
  <si>
    <t>36LH2510V1</t>
  </si>
  <si>
    <t>SUITCHE ENCENDIDO T110ER</t>
  </si>
  <si>
    <t>SUITCHE STOP NEXT (3S81)</t>
  </si>
  <si>
    <t>SUITCHE STOP LIBERO 5P42</t>
  </si>
  <si>
    <t>SUITCHE STOP DT200/XT225</t>
  </si>
  <si>
    <t>SUITCHE STOP FZ-16</t>
  </si>
  <si>
    <t>SUITCHE ENCENDIDO YBR125/XTZ12</t>
  </si>
  <si>
    <t>SUITCHE STOP DEL FZ-16</t>
  </si>
  <si>
    <t>SUITCHE ENCENDIDO FZ16ST</t>
  </si>
  <si>
    <t>INTERRUPTOR MANIJA FZ1-N</t>
  </si>
  <si>
    <t>SUITCHE ENCENDIDO TTR-50</t>
  </si>
  <si>
    <t>SUITCHE ENCENDID COMP YW125/09</t>
  </si>
  <si>
    <t>SUITCHE YFM700G/YZF-R3</t>
  </si>
  <si>
    <t>SUITCHE STOP LB/V80/FS80</t>
  </si>
  <si>
    <t>SUITCHE ENCENDIDO YW12 BA41/51</t>
  </si>
  <si>
    <t>SUITCHE ENCENDIDO FZN250</t>
  </si>
  <si>
    <t>36LF175100</t>
  </si>
  <si>
    <t>YEIS DT200</t>
  </si>
  <si>
    <t>TANQUE GAS YW100</t>
  </si>
  <si>
    <t>TANQUE GASOLINA SIN PINT FZ-16</t>
  </si>
  <si>
    <t>TANQUE GAS SZ-16</t>
  </si>
  <si>
    <t>TANQUE ACEITE LB80</t>
  </si>
  <si>
    <t>TANQUE GAS LIBERO125 1BV1SIN P</t>
  </si>
  <si>
    <t>TANQUE GAS YBR125 SIN PINTAR</t>
  </si>
  <si>
    <t>TANQUE GASOLINA PINTADO 45D6</t>
  </si>
  <si>
    <t>TANQUE GAS XTZ125 2MD2 SIN PIN</t>
  </si>
  <si>
    <t>TANQUE GAS R15 V3 B1L1</t>
  </si>
  <si>
    <t>1801355100</t>
  </si>
  <si>
    <t>TAPON ACEITE XT500</t>
  </si>
  <si>
    <t>TAPA SUITCHE T110E</t>
  </si>
  <si>
    <t>TAPON PISO YW100</t>
  </si>
  <si>
    <t>TAPA TANQUE ACEITE DT125</t>
  </si>
  <si>
    <t>TAPA VENTILADOR AXIS90</t>
  </si>
  <si>
    <t>TAPA EJE CAMBIOS DT100JK</t>
  </si>
  <si>
    <t>TAPON GUARDACADENA V80</t>
  </si>
  <si>
    <t>TAPA TANQUE ACEITE DT200</t>
  </si>
  <si>
    <t>TAPON TIJERA V80</t>
  </si>
  <si>
    <t>TAPA BUJE SUSPENSION V80</t>
  </si>
  <si>
    <t>PANEL DELANTERO LB80 95 BLANCO</t>
  </si>
  <si>
    <t>TAPA LATERAL DERECHA T110/99-00 ROJA</t>
  </si>
  <si>
    <t>TAPON TELESCOPIO RX115</t>
  </si>
  <si>
    <t>TAPA LATERAL RX TRAS DTK</t>
  </si>
  <si>
    <t>TAPA LAT IZQ V80</t>
  </si>
  <si>
    <t>PANEL FRONTAL V80 SIN PINTAR</t>
  </si>
  <si>
    <t>TAPA CAJA FILTRO YW100</t>
  </si>
  <si>
    <t>CAJA FILTRO AIRE YW100</t>
  </si>
  <si>
    <t>TAPA TANQUE GASOLINA RX100 CON LLAVE</t>
  </si>
  <si>
    <t>TAPA FILTRO AIRE RX115</t>
  </si>
  <si>
    <t>TAPA LATERAL TRASERA DERECHA LIBERO AZUL</t>
  </si>
  <si>
    <t>TAPA LAT IZQ DT125/175 SIN PIN</t>
  </si>
  <si>
    <t>TAPA LAT DER DT125/175 SIN PIN</t>
  </si>
  <si>
    <t>TAPA LATERAL DERECHA LIBERO (5C91) NEGRA</t>
  </si>
  <si>
    <t>TAPA LAT TRAS IZQ NEGRA 5P42</t>
  </si>
  <si>
    <t>TAPON CARCAZA XT600 99</t>
  </si>
  <si>
    <t>TAPA LAT DER AZUL XTZ125</t>
  </si>
  <si>
    <t>CAJA FILTRO AIRE RX115</t>
  </si>
  <si>
    <t>TAPA LAT TRAS IZQ PLATA 5P42</t>
  </si>
  <si>
    <t>TAPA BOMBA ACEITE LB80</t>
  </si>
  <si>
    <t>TAPA MOFLE NEXT (3S81)</t>
  </si>
  <si>
    <t>TAPA LAT TRAS IZQ MARRON 5C91/5C92</t>
  </si>
  <si>
    <t>TAPA LAT TRAS DER NEGRA 5P42</t>
  </si>
  <si>
    <t>CAMPANA TRASERA (4HUECOS)DTK 125 M.N</t>
  </si>
  <si>
    <t>TAPON ACEITE NEXT (3S81)</t>
  </si>
  <si>
    <t>TAPA LAT IZQ AZUL 5P42</t>
  </si>
  <si>
    <t>TAPON TANQUE LIQ FRENO TITANIU</t>
  </si>
  <si>
    <t>TAPON MOFLE GOLD YW125</t>
  </si>
  <si>
    <t>TAPON MOFLE BLUE YW125</t>
  </si>
  <si>
    <t>TAPO DEL (CHROME-PALTED) YW2</t>
  </si>
  <si>
    <t>COMPLE PROTEC MOFLE ALUM YBR</t>
  </si>
  <si>
    <t>PROTECTOR MOFLE YW125/09</t>
  </si>
  <si>
    <t>TAPON TANQUE LIQ FRENO ALUMI Y</t>
  </si>
  <si>
    <t>COMPLE PROTEC MOFLE ALUM YW125</t>
  </si>
  <si>
    <t>TAPA LAT DER 5C9 LIBERO S PINT</t>
  </si>
  <si>
    <t>TAPA VENTILADOR YW125/09</t>
  </si>
  <si>
    <t>PANEL DEL YZF-R6</t>
  </si>
  <si>
    <t>NA401001</t>
  </si>
  <si>
    <t>TAPA CONDUCTO AIRE NEXT (3S81)</t>
  </si>
  <si>
    <t>TAPON LLAVE GAS 5C9/5P42/FZ-16</t>
  </si>
  <si>
    <t>5S9F476E00</t>
  </si>
  <si>
    <t>TAPA IZQ TANQ GAS S PINTA FZ16</t>
  </si>
  <si>
    <t>TAPA MOFLE FZ-16</t>
  </si>
  <si>
    <t>TAPA TANQUE GAS YW125/09</t>
  </si>
  <si>
    <t>TAPA STOP YW125/09</t>
  </si>
  <si>
    <t>TAPA LATERAL No1 YW100</t>
  </si>
  <si>
    <t>TAPA LAT IZQ TRAS YBR125 SIN P</t>
  </si>
  <si>
    <t>TAPA LATERAL IZQ YBR22P3</t>
  </si>
  <si>
    <t>TAP LAT TRAS DER AZ LIB1251BV1</t>
  </si>
  <si>
    <t>CAJA FILTRO AIRE 1 FZ-16</t>
  </si>
  <si>
    <t>TAPA MOFLE YW100</t>
  </si>
  <si>
    <t>TAPON 57C1</t>
  </si>
  <si>
    <t>TAPA SUP TANQ GA S PINTA FZ-16</t>
  </si>
  <si>
    <t>TAPA COLA YBR250</t>
  </si>
  <si>
    <t>TAPA LAT TRAS IZQ 2P63/08 NEGR</t>
  </si>
  <si>
    <t>TAPA INF SIN PINT 57C1 YBRSS</t>
  </si>
  <si>
    <t>TAPA LAT TRAS IZQ ROJO 2P63/08</t>
  </si>
  <si>
    <t>NA406011</t>
  </si>
  <si>
    <t>TAPA VOLANTE</t>
  </si>
  <si>
    <t>PARA LAT TRAS IZQ 3 NEXT</t>
  </si>
  <si>
    <t>TATA LAT TRAS DER SIN PINTAR</t>
  </si>
  <si>
    <t>TAPA INF CAREN IZQ S P FZ-16ST</t>
  </si>
  <si>
    <t>PANEL CAREN IZQ SIN PI FZ-16ST</t>
  </si>
  <si>
    <t>TAPON MANIGUETA COLA RX115/S</t>
  </si>
  <si>
    <t>TAPA INF CAREN DER S P FZ-16ST</t>
  </si>
  <si>
    <t>TAPA TANG LIQ REFRIGERAN WR450</t>
  </si>
  <si>
    <t>TAPA LATERAL IZQ NEGRA XT225</t>
  </si>
  <si>
    <t>21CF461000</t>
  </si>
  <si>
    <t>TAPA PINON SALIDA 5P42</t>
  </si>
  <si>
    <t>TAPA LAT DER DT 200 95 NEGRA</t>
  </si>
  <si>
    <t>TAPA CAJA FILTRO AIRE RX100A</t>
  </si>
  <si>
    <t>TAPON TANQ LIQ FRENO XT225/350</t>
  </si>
  <si>
    <t>TAPA LAT TRAS DER LIBER125 1BV</t>
  </si>
  <si>
    <t>TAPA FLASHER FZ-16</t>
  </si>
  <si>
    <t>TAPON CIEGO SOPOR VELC XT225</t>
  </si>
  <si>
    <t>TAPA FILTRO ACEITE FZ-16</t>
  </si>
  <si>
    <t>TAPA PROTEC CADENAYBR125E 1BV1</t>
  </si>
  <si>
    <t>TAPA LAT DEL IZQ GRIS YBR250</t>
  </si>
  <si>
    <t>TAPA LAT DEL DER GRIS YBR250</t>
  </si>
  <si>
    <t>TAPA CAJA FILTRO FZ-16</t>
  </si>
  <si>
    <t>NA386052</t>
  </si>
  <si>
    <t>PANEL TAPA LAT D S PINTA FZ-16</t>
  </si>
  <si>
    <t>PANEL DEL V80 98 NEGRO</t>
  </si>
  <si>
    <t>TAPA TRAS ROJA YZF-R15</t>
  </si>
  <si>
    <t>TAPA TANQUE LIQ FRENO YW125/09</t>
  </si>
  <si>
    <t>TAPA LAT DER YW125</t>
  </si>
  <si>
    <t>TAPA LAT CDI V80 VIOLETA</t>
  </si>
  <si>
    <t>TAPA CAJA FILTRO AIRE DT125/92</t>
  </si>
  <si>
    <t>TAPA TRAS FZ16 1EP5/P6 45D6/D7</t>
  </si>
  <si>
    <t>TAPA G/PIERNA YFM7FGPW</t>
  </si>
  <si>
    <t>TAPA MOFLE SZ-16</t>
  </si>
  <si>
    <t>TAPA TANQUE GAS YBR250/LIBER12</t>
  </si>
  <si>
    <t>TAPA CULATA YBR125 57C</t>
  </si>
  <si>
    <t>TAPA CARBURADOR YW125/09</t>
  </si>
  <si>
    <t>TAPA CUBIERTA YW125/09</t>
  </si>
  <si>
    <t>TAPA MOFLE</t>
  </si>
  <si>
    <t>GUIA VALVULAS YW125/09</t>
  </si>
  <si>
    <t>TAPA TANQ GAS XT600/DT125 99</t>
  </si>
  <si>
    <t>TAPA CUNA DIRECC 2YBR125E 1BV1</t>
  </si>
  <si>
    <t>TAPA CUNA DIRECCION 5P42/FZ-16</t>
  </si>
  <si>
    <t>TAPON SUSPENSION YW100</t>
  </si>
  <si>
    <t>PANEL TAPA LAT IZ S PINTA FZ16</t>
  </si>
  <si>
    <t>COMPLEMENTO PANEL FONTAL YW125</t>
  </si>
  <si>
    <t>TAPA TRAS NEGRA YZFR15</t>
  </si>
  <si>
    <t>CAJA FILTRO AIRE 1YBR125E 1BV1</t>
  </si>
  <si>
    <t>TAPON SOPORTE MANOS PASAJ T115</t>
  </si>
  <si>
    <t>TAPA LAT DER V80 00 AZUL</t>
  </si>
  <si>
    <t>TAPA CAJA FILTRO AIRE YW125/09</t>
  </si>
  <si>
    <t>TAPA VOLANTE XJ6N/2010</t>
  </si>
  <si>
    <t>TAPA COLA IZQ 3 BLANCA YZF-R15</t>
  </si>
  <si>
    <t>TAPON SOPOR MANOS PASAJER SZ16</t>
  </si>
  <si>
    <t>TAPA LAT TRA DER NEGRA YS250</t>
  </si>
  <si>
    <t>TAPA COLA IZQUIERDA AZUL</t>
  </si>
  <si>
    <t>TAPA CLUTCH YZF-R1</t>
  </si>
  <si>
    <t>TAPA VOLANTE DT125/175</t>
  </si>
  <si>
    <t>TAPON DENAJE FZ-16</t>
  </si>
  <si>
    <t>TAPA LAT DER NEGRA YBR</t>
  </si>
  <si>
    <t>TAPA G/PIERNA T115</t>
  </si>
  <si>
    <t>TAPA VOLANTE WR450</t>
  </si>
  <si>
    <t>PANEL 2 DER SZ16-R</t>
  </si>
  <si>
    <t>PANEL IZQ SZ16-R</t>
  </si>
  <si>
    <t>TAPA CARCAZA DER /YZ450F</t>
  </si>
  <si>
    <t>TAPA CULATA YBR125E 1BV1</t>
  </si>
  <si>
    <t>TAPON NIVEL ACEITE XT200/250</t>
  </si>
  <si>
    <t>TAPA COLA IZQUIERDA ROJO</t>
  </si>
  <si>
    <t>TAPA COLA DER BLANC FOR ROJO</t>
  </si>
  <si>
    <t>TAPA LAT TRAS IZQ SILVER TDM90</t>
  </si>
  <si>
    <t>TAPA LAT TRAS DER TDM900</t>
  </si>
  <si>
    <t>TAPON DRENAJE CARTER 2BN1 2BN2</t>
  </si>
  <si>
    <t>TAPA TRAS TDM900</t>
  </si>
  <si>
    <t>TAPA CAJA VELOCIM VIOLETA FINO</t>
  </si>
  <si>
    <t>CAJA FILTRO AIRE SZ-16</t>
  </si>
  <si>
    <t>DUCTO CULATA FZ-16</t>
  </si>
  <si>
    <t>TAPA LAT IZQ VERDE 2BN1 2BN2</t>
  </si>
  <si>
    <t>CAJA FILTRO AIRE 2 FZ1-N</t>
  </si>
  <si>
    <t>CAMARA RESONAN CAJA FILT FZ-16</t>
  </si>
  <si>
    <t>TAPA CAJA FILTTRO 5P42</t>
  </si>
  <si>
    <t>TAPA YFM700G</t>
  </si>
  <si>
    <t>CAJA FILTRO AIRE FZ1-N</t>
  </si>
  <si>
    <t>TAPA LAT SIN PINTAR SZ-R</t>
  </si>
  <si>
    <t>TAPA COLA DER 4 BLANC YZFR15</t>
  </si>
  <si>
    <t>TAPON BUJIA 58P4</t>
  </si>
  <si>
    <t>TAPA LAT IZQ XT500</t>
  </si>
  <si>
    <t>TAPON SUSPENSION DT200/XT225</t>
  </si>
  <si>
    <t>TAPA G/FANGO TRAS FZ15</t>
  </si>
  <si>
    <t>TAPON YBR125</t>
  </si>
  <si>
    <t>TAPA PROTEC FILTRO ACEITE T115</t>
  </si>
  <si>
    <t>PANEL INTERNO BLANCO YZF-R15</t>
  </si>
  <si>
    <t>TAPA CARCAZA DER YBR125 57C1</t>
  </si>
  <si>
    <t>TAPA CULATA XTZ250</t>
  </si>
  <si>
    <t>TAPA LAT TRAS DER 2CD1</t>
  </si>
  <si>
    <t>TAPA IZQ TANQ GAS FZ15S PINT</t>
  </si>
  <si>
    <t>JAC-KL0132</t>
  </si>
  <si>
    <t>TAPON TAPA TAPA LAT T115</t>
  </si>
  <si>
    <t>TAPA LAT RADIADOR MT07</t>
  </si>
  <si>
    <t>TAPA LAT 4 RADIADOR MT07</t>
  </si>
  <si>
    <t>JAC-KL0034</t>
  </si>
  <si>
    <t>CAJA FILTRO AIRE NEXT (3581)</t>
  </si>
  <si>
    <t>PANEL TAPA LAT IZ S PINTA FZ15</t>
  </si>
  <si>
    <t>PANEL TAPA LAT DER FZ15 S PINT</t>
  </si>
  <si>
    <t>TAPA FAROLA IZQ FZ-15 S PINTAR</t>
  </si>
  <si>
    <t>TAPA FAROLA DER FZ-15 S PINTAR</t>
  </si>
  <si>
    <t>TAPA LAT TRAS IZQ 2CD1</t>
  </si>
  <si>
    <t>PANEL 1 MT07</t>
  </si>
  <si>
    <t>TAPON NIVEL YZF-R6</t>
  </si>
  <si>
    <t>TAPA FILTRO MT09</t>
  </si>
  <si>
    <t>TAPA CAJA FILTRO AIRE YZFR15</t>
  </si>
  <si>
    <t>CAJA FILTRO AIRE 1 2BN1 2BN2</t>
  </si>
  <si>
    <t>TAPON STOP YBR125/XT660R</t>
  </si>
  <si>
    <t>TAPA 8 NEGRO YZFR3</t>
  </si>
  <si>
    <t>PANEL 2 DER FZ15</t>
  </si>
  <si>
    <t>PANEL 1 IZQ FZ15</t>
  </si>
  <si>
    <t>TAPA FAROLA NEGRO ROJO 2BN1 2B</t>
  </si>
  <si>
    <t>TAPON TANQ LIQ FRENO YA90/DT</t>
  </si>
  <si>
    <t>TAPA LAT 5 YZF-R15</t>
  </si>
  <si>
    <t>TAPON CALIPER YW125/09</t>
  </si>
  <si>
    <t>TAPA BOMBA AGUA YZF-R3</t>
  </si>
  <si>
    <t>TAPON MANUBRIO DER NEG ROJ 2BN</t>
  </si>
  <si>
    <t>TAPON ALUMINIO EXPANSI IZQ 2DU</t>
  </si>
  <si>
    <t>TAPON ALUMINIO ROSCADO DER 2DU</t>
  </si>
  <si>
    <t>PANEL INTERNO 1 YZF-R3</t>
  </si>
  <si>
    <t>PANEL TAPA LAT IZQ SZ16 B391</t>
  </si>
  <si>
    <t>PANEL INTERNO 2 YZF-R3</t>
  </si>
  <si>
    <t>MT9 TAPA LIQUIDO DE FRENO MT09</t>
  </si>
  <si>
    <t>TAPA FRENTE LAMINA</t>
  </si>
  <si>
    <t>TAPA DE LIQUIDO DE FRENO BWS</t>
  </si>
  <si>
    <t>TAPON ABRAZADERA MANUBRIO DT12</t>
  </si>
  <si>
    <t>TAPA BOMBA ACEITE MT09</t>
  </si>
  <si>
    <t>TAPON TAPA VOLANTE YW100</t>
  </si>
  <si>
    <t>TAPA PINON SALIDA T110</t>
  </si>
  <si>
    <t>TAPA CULATA 2 YW125/08</t>
  </si>
  <si>
    <t>TAPA FRENTE N-MAX BC21</t>
  </si>
  <si>
    <t>TAPA CULATA 45D3 FZ-16</t>
  </si>
  <si>
    <t>TAPA CAJA FILTRO AIRE 2BN1 2BN</t>
  </si>
  <si>
    <t>CAJA FILTRO AIRE N-MAX</t>
  </si>
  <si>
    <t>TAPA CARCAZA /T115</t>
  </si>
  <si>
    <t>TAPON MANUBRIO T115 BF21</t>
  </si>
  <si>
    <t>TAPA COLA DER 4 GRIS R15B842</t>
  </si>
  <si>
    <t>CAJA FILTRO COMPL 4B41/51 YW12</t>
  </si>
  <si>
    <t>TAPA DE SUISH FI</t>
  </si>
  <si>
    <t>TAPA LATERAL TRANSPARENTE MT09</t>
  </si>
  <si>
    <t>TAPA COLA (BF21)</t>
  </si>
  <si>
    <t>PANEL SZ/R</t>
  </si>
  <si>
    <t>TAPA CARCAZA 2BN1 2BN2</t>
  </si>
  <si>
    <t>TAPON MANUBRIO CAFE 2BN1</t>
  </si>
  <si>
    <t>TAPA COLA IZQ 3 ROJA YZF-R15</t>
  </si>
  <si>
    <t>TAPON CULATA</t>
  </si>
  <si>
    <t>TAPON YZF-R3</t>
  </si>
  <si>
    <t>PANEL 2 DER N-MAX BC21</t>
  </si>
  <si>
    <t>PANEL CONSOLA 2 YZF-R6</t>
  </si>
  <si>
    <t>TAPA VENTILADOR LUNA AZUL MATE</t>
  </si>
  <si>
    <t>TAPA VENTILADOR LUNA NARANJA</t>
  </si>
  <si>
    <t>TAPA VENTILADOR ESTRELLA AZUL MATE</t>
  </si>
  <si>
    <t>TAPA FILTOR AZUL</t>
  </si>
  <si>
    <t>TAPA FILTRO BLANCA</t>
  </si>
  <si>
    <t>TAPA FILTRO GRIS</t>
  </si>
  <si>
    <t>TAPA LAT DER YW125 2017 S PINT</t>
  </si>
  <si>
    <t>TAPA VENTILADOR ESTRELLA VERDE</t>
  </si>
  <si>
    <t>W3T00102</t>
  </si>
  <si>
    <t>W3T00602</t>
  </si>
  <si>
    <t>TAPA TANQUE 4B41/51YW125</t>
  </si>
  <si>
    <t>TAPON CALIPER DT125/99</t>
  </si>
  <si>
    <t>TAPA TANQUE RESERVA 1SB3</t>
  </si>
  <si>
    <t>JGO PANELES 1 Y 2 SZ16-R</t>
  </si>
  <si>
    <t>TAPA FAROLA DER FZN250</t>
  </si>
  <si>
    <t>TAPA COLA FZN250</t>
  </si>
  <si>
    <t>PANEL DEL MTN850-A</t>
  </si>
  <si>
    <t>PANEL EMBLEMA MTN850-A</t>
  </si>
  <si>
    <t>TAPA CULATA FZ15</t>
  </si>
  <si>
    <t>PANEL INTERNO FZ15</t>
  </si>
  <si>
    <t>TAPON YC110D</t>
  </si>
  <si>
    <t>TAPA CULATA FZN250</t>
  </si>
  <si>
    <t>PANEL FRONTAL NMAX</t>
  </si>
  <si>
    <t>TAPON CUBIERTA TANQUE GAS FZ-1</t>
  </si>
  <si>
    <t>PANEL FRONTAL IZQ MT09TR</t>
  </si>
  <si>
    <t>TAPA FAROLA IZQ FZN250</t>
  </si>
  <si>
    <t>TAPA CUNA DIRECCIONAL YZF-R1</t>
  </si>
  <si>
    <t>TAPA LAT DER FZ6-S</t>
  </si>
  <si>
    <t>TAPON MANUBRIO YZFR15 V3</t>
  </si>
  <si>
    <t>TAPA LAT TRAS DER FZN250</t>
  </si>
  <si>
    <t>TAPA TANQ 2 MT03</t>
  </si>
  <si>
    <t>TAPA COLA DER GRISFOR NEG 2PB1</t>
  </si>
  <si>
    <t>TAPON CALIPER XT600 99</t>
  </si>
  <si>
    <t>TAPA TANQ GAS BA51 YW125</t>
  </si>
  <si>
    <t>TAPA FILTRO MT07</t>
  </si>
  <si>
    <t>PANEL 1 IZQ NMAX</t>
  </si>
  <si>
    <t>TAPON TDM850</t>
  </si>
  <si>
    <t>TAPON YZF R3</t>
  </si>
  <si>
    <t>TAPA TANQUE RECUPERAC YZFR15</t>
  </si>
  <si>
    <t>TAPA CULATA T115</t>
  </si>
  <si>
    <t>COMPLE GUIA AIRE DER MT03 GRIS</t>
  </si>
  <si>
    <t>PANEL CARENAJE IZQ YZFR15 V3</t>
  </si>
  <si>
    <t>TAPA COMPLETA MTN850-A</t>
  </si>
  <si>
    <t>TAPA REPOSAPIE YZFR15 V3</t>
  </si>
  <si>
    <t>TAPA FAROLA IZQ 1 FZN250 B8V1 S PINT</t>
  </si>
  <si>
    <t>TAPA FAROLA DER 2 FZN250 B8V1 S PINT</t>
  </si>
  <si>
    <t>TAPA IZQ 7 NEGRO YZFR3</t>
  </si>
  <si>
    <t>TENSOR CADENA IZQ YBR125</t>
  </si>
  <si>
    <t>1W22538900</t>
  </si>
  <si>
    <t>2UJ1221001</t>
  </si>
  <si>
    <t>TENSOR CADENA DERE RX115</t>
  </si>
  <si>
    <t>TENSOR CADENA DT100/125/175K</t>
  </si>
  <si>
    <t>TENSOR CADENA 5C92</t>
  </si>
  <si>
    <t>TENSOR CADENILLA NEXT (3S81)</t>
  </si>
  <si>
    <t>TENSOR CADENA IZQ XTZ125</t>
  </si>
  <si>
    <t>TENSOR CADENILLA YZFR6</t>
  </si>
  <si>
    <t>TENSOR DE CADENA X2 UNIDADES</t>
  </si>
  <si>
    <t>TENSOR CADENA DER TDM850</t>
  </si>
  <si>
    <t>JGO TAPAS LATERALES YW125 FI</t>
  </si>
  <si>
    <t>TENSOR CADENA DER XTZ125</t>
  </si>
  <si>
    <t>TORNILLO DRENAJE T110E/YZ400</t>
  </si>
  <si>
    <t>110B0610</t>
  </si>
  <si>
    <t>TORNILLO HEXAGONO 6X10</t>
  </si>
  <si>
    <t>110B0615</t>
  </si>
  <si>
    <t>TORNILLO HEXAGONO 6X15</t>
  </si>
  <si>
    <t>110B0845</t>
  </si>
  <si>
    <t>TORNILLO HEXAGONO 8X45</t>
  </si>
  <si>
    <t>110B1030</t>
  </si>
  <si>
    <t>110C0630</t>
  </si>
  <si>
    <t>110C0645</t>
  </si>
  <si>
    <t>TORNILLO LENTE DIRECCIONAL V80</t>
  </si>
  <si>
    <t>TORNILLO LEVA FRENO MJ50</t>
  </si>
  <si>
    <t>TORNILLO HORQUILLA SUP RX100</t>
  </si>
  <si>
    <t>TORNILLO PORTABANDAS V80/RX115</t>
  </si>
  <si>
    <t>ESPARRAGO 6MM DT125/175K</t>
  </si>
  <si>
    <t>ESPARRAGO CILINDRO YW100</t>
  </si>
  <si>
    <t>9050810002</t>
  </si>
  <si>
    <t>TORNILLO PLATINERA</t>
  </si>
  <si>
    <t>TORNILLO SILLIN RX115/RXS115</t>
  </si>
  <si>
    <t>TORNILLO G/FANGO YW100</t>
  </si>
  <si>
    <t>TORNILLO MANIGUETA</t>
  </si>
  <si>
    <t>TORNILLO GATO LATERAL RXS115</t>
  </si>
  <si>
    <t>TORNILLO GATO LATERAL DT125/RX</t>
  </si>
  <si>
    <t>9850703030</t>
  </si>
  <si>
    <t>GRASERA TIJERA V80/XT600/XT225</t>
  </si>
  <si>
    <t>110B0620</t>
  </si>
  <si>
    <t>110C0800</t>
  </si>
  <si>
    <t>TORNILLO PROTECTOR MANIGUETA</t>
  </si>
  <si>
    <t>TORNILLO HORQUILLA XT225</t>
  </si>
  <si>
    <t>ESPARRAGO CILINDRO DT125/175</t>
  </si>
  <si>
    <t>TORNILLO NEUTRA RX100/RXS115</t>
  </si>
  <si>
    <t>TORNILLO DRENAJE CARCAZA XT225</t>
  </si>
  <si>
    <t>TORNILLO CUBIERTA CATER YBR125</t>
  </si>
  <si>
    <t>TORNILLO CARENAJE 5P42</t>
  </si>
  <si>
    <t>TORNILLO CUBIERTA CARCAZA 3S81</t>
  </si>
  <si>
    <t>ESPARRAGO CILINDRO V80/YB100</t>
  </si>
  <si>
    <t>TORNILLO CARBURADOR T110/DT125</t>
  </si>
  <si>
    <t>JGO TORNILLO AIRE T110</t>
  </si>
  <si>
    <t>TORNILLO CARBURADOR 5P42</t>
  </si>
  <si>
    <t>TORNIL RECTIFIC REGULADOR 5P42</t>
  </si>
  <si>
    <t>TORNILLO PROTECT MOFLE FZ-16</t>
  </si>
  <si>
    <t>TORNILLO LLAVE PASO GAS XTZ125</t>
  </si>
  <si>
    <t>SCREW BINDYBR125E 1BV1</t>
  </si>
  <si>
    <t>ESPARRAGO CILINDRO XT200/XT225</t>
  </si>
  <si>
    <t>TORNILLO XT660R/YXF-R1</t>
  </si>
  <si>
    <t>TORNILLOS CATALINA</t>
  </si>
  <si>
    <t>TORNILLO CALIPER FZ-16</t>
  </si>
  <si>
    <t>TORNILLO TAPON SUSP 57C1</t>
  </si>
  <si>
    <t>TORNILLO LLAVE IGNICIO YZF-R15</t>
  </si>
  <si>
    <t>TORNILLO SOPORTE VELOCIM FZ-16</t>
  </si>
  <si>
    <t>TORNILLO PASADOR TIJERA XT600E</t>
  </si>
  <si>
    <t>TORNILLO MOFLE YZF-R15</t>
  </si>
  <si>
    <t>TORNILLO PROTECTOR MOFLE</t>
  </si>
  <si>
    <t>TORNILLO XT225/350/DT200</t>
  </si>
  <si>
    <t>TORNILLO HEXAGONAL YBR125E1BV1</t>
  </si>
  <si>
    <t>PERNO CHASIS YW100</t>
  </si>
  <si>
    <t>TORNILLO PLASTICO FZ16ST</t>
  </si>
  <si>
    <t>TORNILLO TAPA CARCAZA XT600E</t>
  </si>
  <si>
    <t>TORN TAPA VENTILADOR YW125/1BV</t>
  </si>
  <si>
    <t>TORNILLO CULATA YW125/09</t>
  </si>
  <si>
    <t>TORN SEGURO SILLIN FZ-16</t>
  </si>
  <si>
    <t>TORNILLO G/FANGO FZ6-S</t>
  </si>
  <si>
    <t>TORNILLO CHASIS YW125/09</t>
  </si>
  <si>
    <t>TORNILLO FAROLA YBR125E 1BV1</t>
  </si>
  <si>
    <t>TORNILLO STOP YW125/09</t>
  </si>
  <si>
    <t>TORNILLO FRENO DISCO DEL</t>
  </si>
  <si>
    <t>TORNILLO TENSOR CADENA DT125</t>
  </si>
  <si>
    <t>TORNILLO LLAVE PASO GAS 3S81</t>
  </si>
  <si>
    <t>TORNILLO DIRECCION FZ-16</t>
  </si>
  <si>
    <t>TORNILLO DRENAJE CARBURA FZ-16</t>
  </si>
  <si>
    <t>TORNILLO TIJERA 3S8 NEXT/FZ-16</t>
  </si>
  <si>
    <t>TORNILL CILINDRO YZ40098/FZ-16</t>
  </si>
  <si>
    <t>TORNILLO CARBURADOR YW125/09</t>
  </si>
  <si>
    <t>TORNILLO SOPORTE REPOS DEL XT2</t>
  </si>
  <si>
    <t>TORNILLO MONOCHOK DT125/175K</t>
  </si>
  <si>
    <t>TORNILLO REPOSAPIE XT225/350</t>
  </si>
  <si>
    <t>TORNILLO SOPORT MOTOR YBR250</t>
  </si>
  <si>
    <t>TORNILLO G/CADENA YBR250</t>
  </si>
  <si>
    <t>TORNILLO CABEZA PLANA YBR125</t>
  </si>
  <si>
    <t>TORNILLO CILINDRO LIBERO</t>
  </si>
  <si>
    <t>TORNILLO DRENAJE CULATA XT600E</t>
  </si>
  <si>
    <t>TORNILLO RUEDA TRAS 57C1</t>
  </si>
  <si>
    <t>TORNILLO ROUND HEAD(1UX)</t>
  </si>
  <si>
    <t>TORNILLO RX115S/RXS 99</t>
  </si>
  <si>
    <t>TORNILLO DIERCCIONAL T115/FZ16</t>
  </si>
  <si>
    <t>TORNILLO MANIGUETA XT660R/NEXT</t>
  </si>
  <si>
    <t>TORNILLO SOPORT GATO LAT FZ-16</t>
  </si>
  <si>
    <t>TORNI VALV AJUSYBR125E1BV1TTR5</t>
  </si>
  <si>
    <t>TORNILLO TENSOR CADENA RX115</t>
  </si>
  <si>
    <t>TORNILLO DRENAJE RX100CD</t>
  </si>
  <si>
    <t>TORNILLO BOBINA XT600/XT660R</t>
  </si>
  <si>
    <t>TORNILLO T110E/RXS115/R15/FZ16</t>
  </si>
  <si>
    <t>TORNI PLAT ARB DE LEVAS LIBERO</t>
  </si>
  <si>
    <t>TORNILLO BOTELLA</t>
  </si>
  <si>
    <t>TORNILLO HORQ DT125/YW125/FZ16</t>
  </si>
  <si>
    <t>TORNIL AJUST AIRE YBR125E 1BV1</t>
  </si>
  <si>
    <t>TORNILLO CON ARANDELA YW125X</t>
  </si>
  <si>
    <t>TORNILLO NEXT (3S81)/YZF-R15</t>
  </si>
  <si>
    <t>TORN LENTE STOP YBR125E 1BV1</t>
  </si>
  <si>
    <t>TORNILLO TAPA LAT T115</t>
  </si>
  <si>
    <t>TORNILLO CARBURADOR SZ16</t>
  </si>
  <si>
    <t>TORNILLO TAPA VOLANTE DT125/LB</t>
  </si>
  <si>
    <t>TORNILLO PLATINA YBR1257XTZ125</t>
  </si>
  <si>
    <t>TORNILLO HORQUILLA FZ-16</t>
  </si>
  <si>
    <t>ESPARRAGO CILINDRO NEXT (3S81)</t>
  </si>
  <si>
    <t>TORNILLO MANIGUETA YW100</t>
  </si>
  <si>
    <t>TORNILLO CILINDRO MAESTR FZ-16</t>
  </si>
  <si>
    <t>TORN SOCKET T110/XT660R/FZ16</t>
  </si>
  <si>
    <t>TORNILLO TAPON CARCAZA YZ400</t>
  </si>
  <si>
    <t>TORNILLO CILINDRO MAESTRO SZ16</t>
  </si>
  <si>
    <t>TORNILLO TAPA CARCAZA YBR250</t>
  </si>
  <si>
    <t>TORNILLO PLASTICO YZF-R6</t>
  </si>
  <si>
    <t>TORNI TAPA CAJA DE FILTRO 3S81</t>
  </si>
  <si>
    <t>TORNILLO TAPON SUSP T110</t>
  </si>
  <si>
    <t>TORNILLO AJUSTE YBR125</t>
  </si>
  <si>
    <t>TORNILLO CULATA YBR125E 1BV1</t>
  </si>
  <si>
    <t>TORNILLO TAPON SUSP SZ16</t>
  </si>
  <si>
    <t>TORNILLO CARENAJE FZ15</t>
  </si>
  <si>
    <t>TORNILLO CILINDRO MAESTRO XTZ1</t>
  </si>
  <si>
    <t>TORNILLO RX115S/YZ400/YW125/09</t>
  </si>
  <si>
    <t>TORNILLO PEDAL CAMBIO YBR250</t>
  </si>
  <si>
    <t>TORNILLO FRENO DISCO DEL FZ6-N</t>
  </si>
  <si>
    <t>TORNILLO LIBERO (5C91)</t>
  </si>
  <si>
    <t>TORNILLO TAPA CARCAZA XT660R</t>
  </si>
  <si>
    <t>TORNILLO PERILLA VELOC YBR125S</t>
  </si>
  <si>
    <t>TORNILLO HEXAGONO RX115S</t>
  </si>
  <si>
    <t>TORNILLO TENSOR VALVULA B721</t>
  </si>
  <si>
    <t>TORNILLO TENSOR VALVULA YZF-R1</t>
  </si>
  <si>
    <t>TORNILLO GUIA /YZF-R15</t>
  </si>
  <si>
    <t>TORNILL PLATIN VELOCIM YZF-R15</t>
  </si>
  <si>
    <t>TORNILLO GUIA CADENILLA 5P42</t>
  </si>
  <si>
    <t>TORNILLO PLASTICO YZFR3 XT1200</t>
  </si>
  <si>
    <t>TORNILLO ACELERADOR FZ15</t>
  </si>
  <si>
    <t>TORNILLO SOPOR MANIGUE YZF-R15</t>
  </si>
  <si>
    <t>TORNILLO TAPA LAT MT03</t>
  </si>
  <si>
    <t>TORNILLO SOP MOTOR YBR125ESD</t>
  </si>
  <si>
    <t>TORNILLO PLATO PRESION FZ-16</t>
  </si>
  <si>
    <t>TORNILLO ACOP CAJA FILT XT660R</t>
  </si>
  <si>
    <t>TORNILLO GATO CENTRAL YW125/09</t>
  </si>
  <si>
    <t>TORNILLO PARA VISOR EN COLORES</t>
  </si>
  <si>
    <t>TORNILLOBUTTON M5X16 HANDS 2DU</t>
  </si>
  <si>
    <t>TORNILLO RX115S/XT225 99</t>
  </si>
  <si>
    <t>TORNILLO BASE RELOJ RX100/5P42</t>
  </si>
  <si>
    <t>GRASERA XT225 99</t>
  </si>
  <si>
    <t>TORNILLO MOTOR RXS115/XT660R</t>
  </si>
  <si>
    <t>TORNILLO HEXAGON SOCKET FZ-8</t>
  </si>
  <si>
    <t>TORNILLO BA51/53 YW125</t>
  </si>
  <si>
    <t>ESPARRAGO CODO MOFLE RX115/RXS</t>
  </si>
  <si>
    <t>TORNILLO TAPA COLA FZ-16</t>
  </si>
  <si>
    <t>TORNILLO CARCAZA T110E/XV250</t>
  </si>
  <si>
    <t>TORNILLO CARCAZA RX115 XT225/9</t>
  </si>
  <si>
    <t>TORNILLO GUIA CADENILL YZF-R15</t>
  </si>
  <si>
    <t>TORNILLO LLAVE GAS DT200/FZ-16</t>
  </si>
  <si>
    <t>TORNILL TAPA TANQU GAS YZF-R15</t>
  </si>
  <si>
    <t>TORNILLO G/FANGO TRASERO</t>
  </si>
  <si>
    <t>TORNILLO YW125 4B41/4B51</t>
  </si>
  <si>
    <t>TORNILLO MANUBRIO YW125/NEXT</t>
  </si>
  <si>
    <t>TORNILLO XVS1300</t>
  </si>
  <si>
    <t>TORNILLO SUSPENSION FZ15</t>
  </si>
  <si>
    <t>TORNILLO SOCKET YBR250</t>
  </si>
  <si>
    <t>TORNILLO SUJETADOR G/POLVO DT1</t>
  </si>
  <si>
    <t>TORNILLO CHASIS TDM900</t>
  </si>
  <si>
    <t>TORNILLO ARANDELA BA51/53YW125</t>
  </si>
  <si>
    <t>TORNIL PLATO PRES YBR125E 1BV1</t>
  </si>
  <si>
    <t>TORNILLO PROTECTOR MOFLE YW100</t>
  </si>
  <si>
    <t>TORNILLO ARANDELA TANQUE YW100</t>
  </si>
  <si>
    <t>TORNILLO CARCAZA YW100XT660R</t>
  </si>
  <si>
    <t>TORNILLO YZF-R15</t>
  </si>
  <si>
    <t>TORN HEXA TANQUE GAS YZF-R15</t>
  </si>
  <si>
    <t>TORNILLO TAPA DEPOSITO FZ6-S</t>
  </si>
  <si>
    <t>TORNILLO YZ450FW</t>
  </si>
  <si>
    <t>TORNILLO PLAT G/FANGO YBR250</t>
  </si>
  <si>
    <t>TORNILLO CILINDRO FZ15</t>
  </si>
  <si>
    <t>TORNILLO MOFLE RXS115 99</t>
  </si>
  <si>
    <t>TORNILLO XTZ125/YFM80G</t>
  </si>
  <si>
    <t>TORNILLO G/POLVO G/FANGO</t>
  </si>
  <si>
    <t>TORNILLO VMX1200</t>
  </si>
  <si>
    <t>TORNILLO CILINDRO XT600E</t>
  </si>
  <si>
    <t>TORNILLO FAROLA XTZ125</t>
  </si>
  <si>
    <t>TORNILLO HEXAGONOYZF-R15</t>
  </si>
  <si>
    <t>TORNILLO LEVA MTN850-A</t>
  </si>
  <si>
    <t>TORNILLO SZ16 B391</t>
  </si>
  <si>
    <t>TORNILLO TAPA LAT YBR250</t>
  </si>
  <si>
    <t>LAMINAS VALVULA LENGUETA DT125</t>
  </si>
  <si>
    <t>LAMINAS VALVULA LENGUETA RX100</t>
  </si>
  <si>
    <t>LAMINAS VALVULA LENGUETA RX115</t>
  </si>
  <si>
    <t>TORQUE INDUCCION RX100</t>
  </si>
  <si>
    <t>TOPE VALVULA LAMINAS DT 125/RX</t>
  </si>
  <si>
    <t>TOPE MANUBRI 2BN1 2BN2</t>
  </si>
  <si>
    <t>TUERCA MOFLE LB80/YB100/FS80</t>
  </si>
  <si>
    <t>TUERCA PLASTICA G/PIERNA V80</t>
  </si>
  <si>
    <t>310B0600</t>
  </si>
  <si>
    <t>311B0800</t>
  </si>
  <si>
    <t>TUERCA MOFLE RX100</t>
  </si>
  <si>
    <t>TUERCA AMORTIGUADOR 10MM</t>
  </si>
  <si>
    <t>TUERCA AMORTIGUADOR 12MM</t>
  </si>
  <si>
    <t>TUERCA AMORTIGUADOR 14MM</t>
  </si>
  <si>
    <t>310A0600</t>
  </si>
  <si>
    <t>TUERCA MOFLE V80</t>
  </si>
  <si>
    <t>310A0500</t>
  </si>
  <si>
    <t>TUERCA</t>
  </si>
  <si>
    <t>TUERCA CLUTCH YA90/YW100</t>
  </si>
  <si>
    <t>TUERCA MOFLE YB100</t>
  </si>
  <si>
    <t>TUERCA RUEDA DEL T110E</t>
  </si>
  <si>
    <t>CHAPOLA VARILLA FRENO V80/DT/R</t>
  </si>
  <si>
    <t>9017912000</t>
  </si>
  <si>
    <t>TUERCA PORTAPLACA DT125K/FZ-16</t>
  </si>
  <si>
    <t>TUERCA MOFLE RXS115 99</t>
  </si>
  <si>
    <t>TUERC ROTOR T110E/YZF-R15/FZ16</t>
  </si>
  <si>
    <t>TUERCA UNID VELOC XTZ125/FZ-16</t>
  </si>
  <si>
    <t>TUERCA HORQ SUP RX100/FZ16 1BV</t>
  </si>
  <si>
    <t>TUERCA RESORTE ARO DELAN FZ-16</t>
  </si>
  <si>
    <t>TUERCA DIRECCION FZ-16</t>
  </si>
  <si>
    <t>TUERCA EJE DT125/YBR125 1BV1</t>
  </si>
  <si>
    <t>TUERCA TAPA LAT YW125/09</t>
  </si>
  <si>
    <t>TUERCA RUEDA TRAS 57C1</t>
  </si>
  <si>
    <t>TUERCA SUSP DEL XT660R/YW125</t>
  </si>
  <si>
    <t>TUERCA SPROKET YZ250/YZF-R15</t>
  </si>
  <si>
    <t>TUERCA RUEDA DELANTERA</t>
  </si>
  <si>
    <t>TUERCA MANIGUETA FRENO RX115</t>
  </si>
  <si>
    <t>TUERCA MOFLE FZ-16</t>
  </si>
  <si>
    <t>TUERCA SUSPENSION LIBERO DT125</t>
  </si>
  <si>
    <t>TUERCA CHASIS YW125/09</t>
  </si>
  <si>
    <t>TUERCA BOMBA</t>
  </si>
  <si>
    <t>TUERCA SOPORTE REPOSAPIE FZ-16</t>
  </si>
  <si>
    <t>TUERCA TR250</t>
  </si>
  <si>
    <t>TUERCA BALANCEADOR XT200/XT225</t>
  </si>
  <si>
    <t>TUERCA G/FANGO TRASERO</t>
  </si>
  <si>
    <t>TUERCA CULATA YW125/09</t>
  </si>
  <si>
    <t>TUERCA CABLE ACEL XT660R/FZ-16</t>
  </si>
  <si>
    <t>TUERCA RUEDA TRASERA 5C91/5C92</t>
  </si>
  <si>
    <t>TUERCA SOPORTE XT1200Z</t>
  </si>
  <si>
    <t>TUERCA SUSP YBR250</t>
  </si>
  <si>
    <t>TUERCA CUBO TRAS YZ125</t>
  </si>
  <si>
    <t>TUERCA TAPA LATERAL 5P42/YW125</t>
  </si>
  <si>
    <t>TUERCA EMBRAGUE YZF-R15 1S71</t>
  </si>
  <si>
    <t>TUERCA EMBLEM FZ15</t>
  </si>
  <si>
    <t>TUERC SUITC STOP 5C9/5P42/FZ16</t>
  </si>
  <si>
    <t>TUERCA CIGUENAL YBR250</t>
  </si>
  <si>
    <t>TUERC CAJA FILTR YZF-R15/FZ-16</t>
  </si>
  <si>
    <t>TUERCA MOFLE</t>
  </si>
  <si>
    <t>TUERCA SOPORTE MANIGUETA YW125</t>
  </si>
  <si>
    <t>TUERCA PESA CIGUENAL YZF-R15</t>
  </si>
  <si>
    <t>TUERCA RESORTE YZF-RM1</t>
  </si>
  <si>
    <t>TUERCA CHASIS T115</t>
  </si>
  <si>
    <t>TUERCA EJE TIJERA DT100K</t>
  </si>
  <si>
    <t>TUERCA TORNILLO GURDABAR DELAN</t>
  </si>
  <si>
    <t>TUERCA RXS115 R6- R1 TD900 FZ1</t>
  </si>
  <si>
    <t>VALVULA ASIENTO AGUJA RX100A</t>
  </si>
  <si>
    <t>VALVULA ADMISION T110E</t>
  </si>
  <si>
    <t>VALVULA ADMISION XT500</t>
  </si>
  <si>
    <t>VALVULA LLANTA YA90/CY50/YW100</t>
  </si>
  <si>
    <t>VALVULA ADMISION XT250</t>
  </si>
  <si>
    <t>VALVULA ASIENTO AGUJA YBR125</t>
  </si>
  <si>
    <t>VALVULA ROTATORIA FS80</t>
  </si>
  <si>
    <t>5HP1211100</t>
  </si>
  <si>
    <t>VALVULA ADMISION</t>
  </si>
  <si>
    <t>5HH1211100</t>
  </si>
  <si>
    <t>VALVULA ASIENTO AGUJA XTZ125</t>
  </si>
  <si>
    <t>VALVULA ROTATIVA YB100</t>
  </si>
  <si>
    <t>VALVULA ADMISION XV250</t>
  </si>
  <si>
    <t>VALVULA ASIENTO AGUJA XT600E</t>
  </si>
  <si>
    <t>VALVULA ASIENTO AGUJA MJ50/PW5</t>
  </si>
  <si>
    <t>VALVE THROTTLE 1</t>
  </si>
  <si>
    <t>VALVULA ADMISION FZ-16</t>
  </si>
  <si>
    <t>VALVULA ASIENTO AGUJA YW125/09</t>
  </si>
  <si>
    <t>VALVULA RIN YZFR15</t>
  </si>
  <si>
    <t>VALVULA ASIENTO AGUJA FZF-R6</t>
  </si>
  <si>
    <t>VALVULA INDUCCION AIRE FZ-16</t>
  </si>
  <si>
    <t>VALVULA ADMISION SZ-16</t>
  </si>
  <si>
    <t>VALVULA ESPCAPE XTZ250</t>
  </si>
  <si>
    <t>VALVULA ADMISION NEXT (3S81)</t>
  </si>
  <si>
    <t>BASE ASIENTO AGUJA YW125</t>
  </si>
  <si>
    <t>VALVULA ASIENTO AGUJA YFM350</t>
  </si>
  <si>
    <t>ASIENTO RESORTE VALVULA T110</t>
  </si>
  <si>
    <t>VALVULA INDUCCION AIRE SZ-16</t>
  </si>
  <si>
    <t>VALVULA AGUJA 2CD1</t>
  </si>
  <si>
    <t>VALVULA OBTURADOR 1 T110</t>
  </si>
  <si>
    <t>VALVULA RECTA V8</t>
  </si>
  <si>
    <t>VALVULA ASIENTO YFM660GW</t>
  </si>
  <si>
    <t>VALVULA ESCAPE T115 BF21</t>
  </si>
  <si>
    <t>VALVULA ADMISION T115 BF212016</t>
  </si>
  <si>
    <t>VALVE ADMISION 2BN1 2BN2</t>
  </si>
  <si>
    <t>VARILLA FRENO FS80</t>
  </si>
  <si>
    <t>VARILLA DE FRENO RX100</t>
  </si>
  <si>
    <t>VARILLA DE FRENO DT175</t>
  </si>
  <si>
    <t>VARILLA FRENO 5P42</t>
  </si>
  <si>
    <t>VARILLA FRENO T115</t>
  </si>
  <si>
    <t>VARILLA FRENO 45D5 FZ-16</t>
  </si>
  <si>
    <t>MICOS CLUTCH</t>
  </si>
  <si>
    <t>VESTIDO VESTIFLEX MOTOCICLISTA</t>
  </si>
  <si>
    <t>DIAFRAGMA T110E/01</t>
  </si>
  <si>
    <t>YEIS RX115</t>
  </si>
  <si>
    <t>YGRIÑONERA</t>
  </si>
  <si>
    <t>RIÑONERA MECANICO ENDURO</t>
  </si>
  <si>
    <t>GORRA RETRO 50 AÑOS NEGRO-AMARILLO</t>
  </si>
  <si>
    <t>GORRA LLAMAS TEAM AZUL</t>
  </si>
  <si>
    <t>MANOS LIBRES BO-NEVADA NEGRO</t>
  </si>
  <si>
    <t>MORRAL YAMAHA POLIESTER NEGRO-GRIS</t>
  </si>
  <si>
    <t>SPB03JNMBL</t>
  </si>
  <si>
    <t>GYT5VY3300</t>
  </si>
  <si>
    <t>SPB03GLSBK</t>
  </si>
  <si>
    <t>RIÑONERA YAMAHA TEAM MECANICO AZUL</t>
  </si>
  <si>
    <t>OVEROL YAMAMOTOS</t>
  </si>
  <si>
    <t>CHAQUETA COLECCION YAMAHA NEGRA TALLA XL</t>
  </si>
  <si>
    <t>SOMBRILLA CON LOGO DE YAMAHA</t>
  </si>
  <si>
    <t>NAFORROM</t>
  </si>
  <si>
    <t>PSR-E403</t>
  </si>
  <si>
    <t>TECLADO PST-E403 ELECTRONICO</t>
  </si>
  <si>
    <t>YGBILLED80</t>
  </si>
  <si>
    <t>YGCFEH0100</t>
  </si>
  <si>
    <t>CAMISETA YAMAHA BABARA DAMA TALLA M/2007</t>
  </si>
  <si>
    <t>CAMISETA YAMAHA BABARA DAMA TALLA S/2007</t>
  </si>
  <si>
    <t>BUSO YAMAHA MANGA LARGA HOMBRE CAQUI TAL X</t>
  </si>
  <si>
    <t>BUSO YAMAHA MANGA LARGA HOMBRE CAQUI TAL L</t>
  </si>
  <si>
    <t>REMACHE CIEGO 5P42</t>
  </si>
  <si>
    <t>MARPA450</t>
  </si>
  <si>
    <t>DIAFRAGMA TANQ LIQ FRENO YW100</t>
  </si>
  <si>
    <t>GUANTES NEOPRENO</t>
  </si>
  <si>
    <t>SILICONA</t>
  </si>
  <si>
    <t>SILICONA ULTRAGRES</t>
  </si>
  <si>
    <t>TMYAMAHA</t>
  </si>
  <si>
    <t>DIAFRAGMA CARBURADOR 3S81 NEXT</t>
  </si>
  <si>
    <t>CAMISETA POLO HOMBRE BASIC T-M</t>
  </si>
  <si>
    <t>CAMISETA POLO HOMBRE BASIC T-L</t>
  </si>
  <si>
    <t>T-SHIRT HOMBRE 2 BASICO T-XL</t>
  </si>
  <si>
    <t>CHAQUETA ROMPEVIENTO BASIC T-L</t>
  </si>
  <si>
    <t>11MOH00000</t>
  </si>
  <si>
    <t>BOLSO MODA NEGRO</t>
  </si>
  <si>
    <t>CAMISA TEAM YAMAHA AZUL T-XL</t>
  </si>
  <si>
    <t>CHALECO MUJER MODA T-M</t>
  </si>
  <si>
    <t>6882801500</t>
  </si>
  <si>
    <t>T-SHIRT MUJER MODA T-L</t>
  </si>
  <si>
    <t>OVEROL TECN SCIO ROJO NEW IMAG</t>
  </si>
  <si>
    <t>ABRAZADERA MANU ALUMI YW125/09</t>
  </si>
  <si>
    <t>3TSMMM0000</t>
  </si>
  <si>
    <t>T-SHIRT MUJER MODA T-M</t>
  </si>
  <si>
    <t>BUSO PINK DAMA T-S</t>
  </si>
  <si>
    <t>CAMIBUSO HOMBRE MODA T-L</t>
  </si>
  <si>
    <t>CHASIS TRAS YZF-R6</t>
  </si>
  <si>
    <t>GORRA PINK</t>
  </si>
  <si>
    <t>NA346034</t>
  </si>
  <si>
    <t>PROTECTOR LATERALES CON LAMINA BW4 TIEMPOS</t>
  </si>
  <si>
    <t>NA346020</t>
  </si>
  <si>
    <t>PROTECTOR PISO BW 4 TIEMPOS UNIDAD</t>
  </si>
  <si>
    <t>PLACA RUEDA TRASERA 5P42</t>
  </si>
  <si>
    <t>CAMISETA PINK DAMA T-S</t>
  </si>
  <si>
    <t>NADSOVER36</t>
  </si>
  <si>
    <t>VARILLA DIRECCION YFM450</t>
  </si>
  <si>
    <t>FUSIBLES 15 AMPERIOS * 5</t>
  </si>
  <si>
    <t>DIAFRAGMA YFM350/XT225</t>
  </si>
  <si>
    <t>NA346018</t>
  </si>
  <si>
    <t>CAMISETA POLO HOMBRE BASIC T-S</t>
  </si>
  <si>
    <t>11M0M00000</t>
  </si>
  <si>
    <t>CHALECO MUJER MODA T-L</t>
  </si>
  <si>
    <t>CHAQUETA ROMPEVIENTO BASIC T-S</t>
  </si>
  <si>
    <t>DIAFRAGMA TDM850</t>
  </si>
  <si>
    <t>CALC TAPA COLA 2 IZQ ROJ YBRSS</t>
  </si>
  <si>
    <t>CALC CUBIERT INF IZQ ROJ YBRSS</t>
  </si>
  <si>
    <t>TERMINAL DE DIRECCION YFM660</t>
  </si>
  <si>
    <t>PERA</t>
  </si>
  <si>
    <t>TANQUE GASOLINA SIN PIN T110</t>
  </si>
  <si>
    <t>BOMBA GASOLINA YZF-R15</t>
  </si>
  <si>
    <t>ABRAZADERA CARBURADOR RX115E</t>
  </si>
  <si>
    <t>DIAFRAGMA DT 125</t>
  </si>
  <si>
    <t>VENTILADOR YW100</t>
  </si>
  <si>
    <t>CHAMPU AUTO-BRILLANTE CONCENTR</t>
  </si>
  <si>
    <t>ECO-BRITE LAVADO BRILLADO SECO</t>
  </si>
  <si>
    <t>CERA RENOVADORA PROTECTOR PINT</t>
  </si>
  <si>
    <t>LUBRICANTE PROTECTOR MULTI-USO</t>
  </si>
  <si>
    <t>LIMPIADOR CARBURADORES</t>
  </si>
  <si>
    <t>ABRAZADERA CARCAZA XT225</t>
  </si>
  <si>
    <t>ANTI-EMPANANTE VISERAS</t>
  </si>
  <si>
    <t>INDICADOR LEVA FRE BR125E 1BV1</t>
  </si>
  <si>
    <t>BOMBA GASOLINA YFM700G</t>
  </si>
  <si>
    <t>BILLETERA RACING</t>
  </si>
  <si>
    <t>TSHIRT CUELLO REDONDO BLANCA</t>
  </si>
  <si>
    <t>GORRA FOMY</t>
  </si>
  <si>
    <t>CHASIS FZ16 45D6</t>
  </si>
  <si>
    <t>CAMISA PITS TEAM NEGRA</t>
  </si>
  <si>
    <t>CERA DESMANCHADORA CRC 240 CM3</t>
  </si>
  <si>
    <t>RADIADOR YZF-R15</t>
  </si>
  <si>
    <t>VENTILADOR YZF-R15</t>
  </si>
  <si>
    <t>VENTILADOR MOTOR NEXT (3581)</t>
  </si>
  <si>
    <t>MANUAL GARANTIA TIPO I</t>
  </si>
  <si>
    <t>PERILLA VELOCIMETRO 1BV1</t>
  </si>
  <si>
    <t>DIAFRAGMA TANQ LIQ FRENO YW125</t>
  </si>
  <si>
    <t>BOLT WITH WASHER</t>
  </si>
  <si>
    <t>REMACHE G/FANGO TDM900</t>
  </si>
  <si>
    <t>GORRA RACING</t>
  </si>
  <si>
    <t>TEXTER PROVADOR DE CIRCUITOS</t>
  </si>
  <si>
    <t>ABRAZADERA CARBURADOR YW125/09</t>
  </si>
  <si>
    <t>DIAFRAGM CILIND MAESTRO XT660R</t>
  </si>
  <si>
    <t>CAMISETA POLO AZUL</t>
  </si>
  <si>
    <t>ABRAZADERA UNION CARBU FZ-16</t>
  </si>
  <si>
    <t>DEFIMPERMEABLE</t>
  </si>
  <si>
    <t>ABRAZADERA MANUBRIO 58P AZUL</t>
  </si>
  <si>
    <t>ABRAZADERA MANUBRIO 58P FUCSIA</t>
  </si>
  <si>
    <t>DISIMPERMEABLE</t>
  </si>
  <si>
    <t>IMPERMEABLE POLICIA/EJERCITO</t>
  </si>
  <si>
    <t>CAMISETA TSHIRT BLANCA</t>
  </si>
  <si>
    <t>ARANDELA BOMBA ACEITE DT125K</t>
  </si>
  <si>
    <t>IMPERMEABLE ECONOMICO YAMAHA</t>
  </si>
  <si>
    <t>BUSO RACING DAMA</t>
  </si>
  <si>
    <t>FORRO SILLIN GRIS BWS-X MOTARD</t>
  </si>
  <si>
    <t>RADIADOR ACEITE XTZ250</t>
  </si>
  <si>
    <t>VALACLAVAS</t>
  </si>
  <si>
    <t>T-SHIR RACE ROJA</t>
  </si>
  <si>
    <t>BUSO YAMAHA T-XL</t>
  </si>
  <si>
    <t>CHAQUETA PROTECCION YA NEG-GRI</t>
  </si>
  <si>
    <t>CHAQUETA PROTECCION YAM ROJO</t>
  </si>
  <si>
    <t>INDICADOR LEVA FRENO 5C9/FZ-16</t>
  </si>
  <si>
    <t>ADAPTADOR DE CORRIENTE</t>
  </si>
  <si>
    <t>ABARZADERA MANGUERA YW125/09</t>
  </si>
  <si>
    <t>SELLANTE NEUMATICO</t>
  </si>
  <si>
    <t>CINTA RIM BLANCA 45D6 GP</t>
  </si>
  <si>
    <t>CHAQUETA PROTECCION DAMA</t>
  </si>
  <si>
    <t>KIT EMBELLECIMIENTO YAMALUBE</t>
  </si>
  <si>
    <t>DIAFRAGMA YFZ450</t>
  </si>
  <si>
    <t>RELOJ D40 TW STEEL AZUL OSC Y1</t>
  </si>
  <si>
    <t>RELOJ D40 TW STEEL AMARILL VR1</t>
  </si>
  <si>
    <t>MANOMETRO PRESION Y COMPRESION</t>
  </si>
  <si>
    <t>VENTILADOR MT-09</t>
  </si>
  <si>
    <t>DIAFRAGMA TANQUE LIQ FRENO XTZ</t>
  </si>
  <si>
    <t>REMACHE CAJA FILTRO SZ16</t>
  </si>
  <si>
    <t>MORRAL YAMAHA ROJO</t>
  </si>
  <si>
    <t>MORRAL YAMAHA AZUL</t>
  </si>
  <si>
    <t>CHOMPA GRIS MASCULINA TL</t>
  </si>
  <si>
    <t>CHAQUETA DE PROTEC MAS AZUL TL</t>
  </si>
  <si>
    <t>CHAQUETA DE PROTEC MAS AZUL TM</t>
  </si>
  <si>
    <t>CHAQUETA DE PROTEC MAS AZUL XL</t>
  </si>
  <si>
    <t>CHAQUETA DE PROTEC MAS ROJA TL</t>
  </si>
  <si>
    <t>CHAQUETA DE PROTEC MAS ROJA TM</t>
  </si>
  <si>
    <t>CHAQUETA DE PROTEC MAS ROJA XL</t>
  </si>
  <si>
    <t>CHAQUETA DE PROTEC MAS AZUL XX</t>
  </si>
  <si>
    <t>CHAQUETA DE PROTEC MAS ROJA XX</t>
  </si>
  <si>
    <t>CAMIBUSO CLASSIC FEMENINO TL</t>
  </si>
  <si>
    <t>CAMISETA RAC FAST MAS AZUL TXL</t>
  </si>
  <si>
    <t>CAMISETA RAC FAST MAS BLAN TXL</t>
  </si>
  <si>
    <t>CHOMPA GRIS FEMENINA TXL</t>
  </si>
  <si>
    <t>CHOMPA GRIS MASCULINA TS</t>
  </si>
  <si>
    <t>CAMISETA ENGINE MAS GRIS TXL</t>
  </si>
  <si>
    <t>CAMIBUSO CLASSIC FEMENINO TM</t>
  </si>
  <si>
    <t>DIAFRAGMA YZF-R6</t>
  </si>
  <si>
    <t>MANUAL DE PROPI Y GARANTIA 58P</t>
  </si>
  <si>
    <t>DIAFRAGMA YZ400/98</t>
  </si>
  <si>
    <t>MANUAL DE PROPI Y GARANTIA B72</t>
  </si>
  <si>
    <t>MANUAL DE PROPI Y GARANTIA B84</t>
  </si>
  <si>
    <t>MANUAL DE PROPI Y GARANTIA 1BN</t>
  </si>
  <si>
    <t>CAMISETA ENGINE MAS NEGRA XL</t>
  </si>
  <si>
    <t>CAMISETA ENGINE FEM NEGRA TS</t>
  </si>
  <si>
    <t>CHAQUETA CORTAVIEN FEM AZUL TM</t>
  </si>
  <si>
    <t>CHAQUETA CORTAVIEN FEM ROJA TS</t>
  </si>
  <si>
    <t>CHAQUETA CORTAVIEN FEM NEGR TL</t>
  </si>
  <si>
    <t>CHAQUETA CORTAVIEN MAS AZUL TL</t>
  </si>
  <si>
    <t>CHAQUETA CORTAVIEN MAS ROJA XL</t>
  </si>
  <si>
    <t>CHAQUETA CORTAVIEN MAS NEGR TL</t>
  </si>
  <si>
    <t>ABRAZADERA MANU ALUMI XTZ125</t>
  </si>
  <si>
    <t>CHAQUETA CORTAVIEN FEM ROJA TL</t>
  </si>
  <si>
    <t>CHAQUETA CORTAVIEN FEM AZUL TS</t>
  </si>
  <si>
    <t>CHOMPA GRIS MASCULINA TM</t>
  </si>
  <si>
    <t>ABRAZADERA YZF-R15</t>
  </si>
  <si>
    <t>CHAQUETA CORTAVIEN MAS NEGR TM</t>
  </si>
  <si>
    <t>IND-GBULLETNE-XL</t>
  </si>
  <si>
    <t>GUANTE BULLET NEGRO TALLA XL</t>
  </si>
  <si>
    <t>GUANTE BULLET FUCSIA TALLA S</t>
  </si>
  <si>
    <t>GUANTE BULLET FUCSIA TALLA M</t>
  </si>
  <si>
    <t>GUANTE BULLET FUCSIA TALLA L</t>
  </si>
  <si>
    <t>IND-GBULLETVE-XL</t>
  </si>
  <si>
    <t>GUANTE BULLET VERDE TALLA XL</t>
  </si>
  <si>
    <t>IND-GBULLETNA-XL</t>
  </si>
  <si>
    <t>GUANTE BULLET NARANJA TALLA XL</t>
  </si>
  <si>
    <t>MANUAL DE PROPI Y GARANTIA 2MD</t>
  </si>
  <si>
    <t>DEF-YERSEY</t>
  </si>
  <si>
    <t>YERSEY</t>
  </si>
  <si>
    <t>CHAQUETA CORTAVIEN MAS AZUL TS</t>
  </si>
  <si>
    <t>MUELLE TAPA LAT 2 DER YZF-R3</t>
  </si>
  <si>
    <t>ABRAZADERA TAPA LAT /YXR700F</t>
  </si>
  <si>
    <t>MOCHILA LOOKY AZUL</t>
  </si>
  <si>
    <t>SELFIE STICK</t>
  </si>
  <si>
    <t>BRITTANY BOLIGRAFO</t>
  </si>
  <si>
    <t>LLAVERO TRES DIJES</t>
  </si>
  <si>
    <t>TERMO EN ACERO COLD ROJO</t>
  </si>
  <si>
    <t>CAMISETA EDICION HOMBR 60 AÑOS</t>
  </si>
  <si>
    <t>MANUAL DE PROPI Y GARANTIA 2DU</t>
  </si>
  <si>
    <t>HANDSAVER 2DU ESPECIAL</t>
  </si>
  <si>
    <t>RADIADOR COMPLETO MT03</t>
  </si>
  <si>
    <t>CHAQUETA CORTAVIEN MAS NEGR XL</t>
  </si>
  <si>
    <t>CHAQUETA CORTAVIEN MAS ROJA TL</t>
  </si>
  <si>
    <t>GUANTE BULLET NEGRO AM.N TALLA XXL</t>
  </si>
  <si>
    <t>IND-GBUELLETNERS.N-M</t>
  </si>
  <si>
    <t>IND-GBULLETNENJ.N-XL</t>
  </si>
  <si>
    <t>GUANTE BUELLET NEGRO NJ.N TALLA XL</t>
  </si>
  <si>
    <t>IND-GBULLETNEAM.N-XL</t>
  </si>
  <si>
    <t>GUANTE BULLET NEGRO NJ.N TALLA XXL</t>
  </si>
  <si>
    <t>CHOMPA HERITAGE MASCULINA TL</t>
  </si>
  <si>
    <t>GORRA CAMIONERA YW125X</t>
  </si>
  <si>
    <t>POLO CLASSIC FEMENINO TM</t>
  </si>
  <si>
    <t>GORRA CLASSIC BLANCA Y NEGRA</t>
  </si>
  <si>
    <t>BILLETERA YAMAHA NEGRA</t>
  </si>
  <si>
    <t>ABRAZADERA CONECTOR YW125/09</t>
  </si>
  <si>
    <t>CHAQUETA CORTAVIE MAS ROJA XXL</t>
  </si>
  <si>
    <t>CHAQUETA CORTAVIE MAS NEGR XXL</t>
  </si>
  <si>
    <t>CHAQUETA CORTAVIEN MAS AZUL XL</t>
  </si>
  <si>
    <t>CHAQUETA CORTAVIEN FEM NEGR TM</t>
  </si>
  <si>
    <t>JERSEY YAMAHA RACING MX MAS TM</t>
  </si>
  <si>
    <t>TUBULAR YAMAHA RACING MX T-S</t>
  </si>
  <si>
    <t>MANUAL DE PROPI Y GARANTIA 2CD</t>
  </si>
  <si>
    <t>CHOMPA RACING FEM GRIS MX TS</t>
  </si>
  <si>
    <t>MUELL TAP LAT IZQ 1 N-MAX BC21</t>
  </si>
  <si>
    <t>IND-GB-833MX-M</t>
  </si>
  <si>
    <t>IND-GB-833MX-L</t>
  </si>
  <si>
    <t>GUANTE BULLET NEGRO 778 TL S</t>
  </si>
  <si>
    <t>GUANTE BULLET NEGRO 778 TL M</t>
  </si>
  <si>
    <t>GUANTE BULLET NEGRO 778 TL L</t>
  </si>
  <si>
    <t>GUANTE BULLET NEGRO 781 TL L</t>
  </si>
  <si>
    <t>GORRA PLANA YAMAHA RACING MX</t>
  </si>
  <si>
    <t>CAMISETA POLO CLASSIC FEM TS</t>
  </si>
  <si>
    <t>GORRA FLEX YAMAHA REVS</t>
  </si>
  <si>
    <t>ESQUELETO MT NEGRA A.N FEM M</t>
  </si>
  <si>
    <t>CAJA HERRAMIENTA XT500</t>
  </si>
  <si>
    <t>CAMISETA RACING MASC AZUL TL</t>
  </si>
  <si>
    <t>CHAQUETA PROTECC RACING MASTXX</t>
  </si>
  <si>
    <t>CHAQUETA PROTECC RACING MASTXL</t>
  </si>
  <si>
    <t>BOLSO MANOS LIBRE YAMAHA TOTTO</t>
  </si>
  <si>
    <t>POLO REVS YOUR HEART MASC TL</t>
  </si>
  <si>
    <t>CHAQUETA CORTAVIEN FEM ROJA XL</t>
  </si>
  <si>
    <t>CHAQUETA CORTAVIEN FEM AZUL TL</t>
  </si>
  <si>
    <t>ESQUELETO RACING FEM AZUL TM</t>
  </si>
  <si>
    <t>CAMISETA RACING MASC GRIS MXTL</t>
  </si>
  <si>
    <t>IMPERCAP YAMAHA AZUL M</t>
  </si>
  <si>
    <t>IMPERCAP YAMAHA NEGRO XL</t>
  </si>
  <si>
    <t>IMPERCAP YAMAHA TRANSP M</t>
  </si>
  <si>
    <t>FRENTE LUZ PEQUEÑA</t>
  </si>
  <si>
    <t>CHOMPA RACING MASC AZUL TXXL</t>
  </si>
  <si>
    <t>CHAQUETA RACING MAS AZUL TXL</t>
  </si>
  <si>
    <t>TULA YAMAHA REVS</t>
  </si>
  <si>
    <t>VISOR BASE</t>
  </si>
  <si>
    <t>IMPERCAP YAMAHA TRANSP L</t>
  </si>
  <si>
    <t>GORRA FLEX YAMAHA AZUL</t>
  </si>
  <si>
    <t>GANCHO PROTECTOR MOTOR</t>
  </si>
  <si>
    <t>CAMISETA RACING FEM GRIS MX TM</t>
  </si>
  <si>
    <t>IMPERMEABLE YAMAHA GRIS TXXL</t>
  </si>
  <si>
    <t>GUANTE SHAFT MAVERICK TL XXL</t>
  </si>
  <si>
    <t>IND-SMAV-L</t>
  </si>
  <si>
    <t>GUANTE SHAFT RAKE TL M</t>
  </si>
  <si>
    <t>W9T00106</t>
  </si>
  <si>
    <t>W9T00606</t>
  </si>
  <si>
    <t>CAMISETA RACING INFANT AZULT14</t>
  </si>
  <si>
    <t>CHAQUETA CLASSIC MAS TXL</t>
  </si>
  <si>
    <t>W9T00506</t>
  </si>
  <si>
    <t>BOLT BUTTON HEAD</t>
  </si>
  <si>
    <t>GRAPA CUBIERTA CARTER DT125K</t>
  </si>
  <si>
    <t>CHAQUETA PROTECC RACING MAS TM</t>
  </si>
  <si>
    <t>CAMISA PITS TEAM AZUL HOMB T-L</t>
  </si>
  <si>
    <t>ABRAZADERA CAUCHO TELESCOPIO</t>
  </si>
  <si>
    <t>W5T00001</t>
  </si>
  <si>
    <t>EQUILIBRIO CUBIERTA NMAX</t>
  </si>
  <si>
    <t>ABRAZADERA DT125</t>
  </si>
  <si>
    <t>BOMBA GASOLINA T115FSE</t>
  </si>
  <si>
    <t>CHAQUETA PROTECC RACING FEM TS</t>
  </si>
  <si>
    <t>CHAQUETA TOKYO YAMAHA FEM TM</t>
  </si>
  <si>
    <t>CHAQ PROTE NEG YAMAHA MAS TL</t>
  </si>
  <si>
    <t>CHAQ PROTE NEG YAMAHA FEM TM</t>
  </si>
  <si>
    <t>CHAQUETA NEG YAMAHA IMPER TL</t>
  </si>
  <si>
    <t>MORRAL YAMAHA RIBE</t>
  </si>
  <si>
    <t>CANGURO PADDOCK YAMAHA T</t>
  </si>
  <si>
    <t>CAMISETA RACING FEM GRIS MX TS</t>
  </si>
  <si>
    <t>CAMISETA RACING MASC GRISMXTXL</t>
  </si>
  <si>
    <t>CAMISETA DOBLE CUELLO DAMA S</t>
  </si>
  <si>
    <t>CHAQUETA TOKYO YAMAHA MAS TL</t>
  </si>
  <si>
    <t>BOMBA GASOLINA /XTZ250</t>
  </si>
  <si>
    <t>CAMISA YAMAHA TOTTORI FEM TS</t>
  </si>
  <si>
    <t>CAMISA YAMAHA TOTTORI MAS TL</t>
  </si>
  <si>
    <t>RADIADOR ACEITE FZN250</t>
  </si>
  <si>
    <t>CHAQUETA TOKYO YAMAHA MAS TS</t>
  </si>
  <si>
    <t>CHAQUETA TOKYO YAMAHA MAS TM</t>
  </si>
  <si>
    <t>CHOMPA NHI YAMAHA FEM TM</t>
  </si>
  <si>
    <t>W9T00306</t>
  </si>
  <si>
    <t>CINTA DE MOFLE BWS NEGRO</t>
  </si>
  <si>
    <t>VISOR 2 MTN850-A</t>
  </si>
  <si>
    <t>BOTELLA DER B391</t>
  </si>
  <si>
    <t>IMPERMEABLE ICH313</t>
  </si>
  <si>
    <t>CAMIBUSO CLASSIC FEMENINO TS</t>
  </si>
  <si>
    <t>PN124001BK</t>
  </si>
  <si>
    <t>ASIENTO RESORTE VALVULA T115</t>
  </si>
  <si>
    <t>TUBULAR YAMAHA G/FUC T-M</t>
  </si>
  <si>
    <t>PN000631</t>
  </si>
  <si>
    <t>PISO/POSAPIE DELANTERO NEGRO BWSFI</t>
  </si>
  <si>
    <t>CHAQ PROTE NEG YAMAHA MAS TM</t>
  </si>
  <si>
    <t>GORRA YAMAHA RACE NAHA T</t>
  </si>
  <si>
    <t>TERMO EN ACERO COLD AZUL</t>
  </si>
  <si>
    <t>MOCHILA LOOKY ROJO</t>
  </si>
  <si>
    <t>DIS-RODILLERAS-T</t>
  </si>
  <si>
    <t>RODILLERAS ARTICULADAS</t>
  </si>
  <si>
    <t>CODERAS TACTICAS</t>
  </si>
  <si>
    <t>CHAQ PROTE NEG YAMAHA FEM TS</t>
  </si>
  <si>
    <t>TAPAS SG-863</t>
  </si>
  <si>
    <t>CAMISETA CLASSIC MAS TXL</t>
  </si>
  <si>
    <t>JERSEY YAMAHA RACING MX FEM TM</t>
  </si>
  <si>
    <t>ABRAZADERA UNION FILTRO SZ16</t>
  </si>
  <si>
    <t>CHAQUETA R WORLD MAS TXL</t>
  </si>
  <si>
    <t>CAMISA CAMPANA T-L FAZER</t>
  </si>
  <si>
    <t>CAMISETA YAMAHA KYOTO MAS TL</t>
  </si>
  <si>
    <t>CAMISETA R WORLD MAS TXL</t>
  </si>
  <si>
    <t>BOTAS LATEX IMPERMEABLE MEDIA PIERNA</t>
  </si>
  <si>
    <t>IMPERCAP YAMAHA AZUL L</t>
  </si>
  <si>
    <t>IMPERCAP YAMAHA AZUL XXL</t>
  </si>
  <si>
    <t>CHOMPA NATORY YAMAHA MAS</t>
  </si>
  <si>
    <t>CANGURO MT</t>
  </si>
  <si>
    <t>DIAFRAGMA TANQ YW125DX</t>
  </si>
  <si>
    <t>CAMISA MT MASCULINO NEGRO XL</t>
  </si>
  <si>
    <t>CAMISA YAMAHA TOTTORI MAS TM</t>
  </si>
  <si>
    <t>CAMISA YAMAHA TOTTORI MAS TS</t>
  </si>
  <si>
    <t>IMPERMEABLE YAMAHA GRIS DAMATM</t>
  </si>
  <si>
    <t>IMPERMEABLE YAMAHA GRIS DAMATL</t>
  </si>
  <si>
    <t>CHOMPA MT MASCULINA XL</t>
  </si>
  <si>
    <t>CORTAVIENTOS MT MASCULINA XL</t>
  </si>
  <si>
    <t>CANASTA CRYPTON FI 115</t>
  </si>
  <si>
    <t>JUEGO SLIDER YAMAHA MT-07 2014- UP</t>
  </si>
  <si>
    <t>REMACHE G/FANGO TRAS XT6600R</t>
  </si>
  <si>
    <t>MALETA ARMER DE PLATEADA 38 LITROS</t>
  </si>
  <si>
    <t>BASE PARA MALETA</t>
  </si>
  <si>
    <t>MECANISMOS XZF07</t>
  </si>
  <si>
    <t>CHOMPA RACING YAMAHA MASCULINO TXL</t>
  </si>
  <si>
    <t>GORRA YAMAHA RACING GRIS</t>
  </si>
  <si>
    <t>CAJA HERRAMIENTA RX100</t>
  </si>
  <si>
    <t>GATO LATERAL YZFR15 V3</t>
  </si>
  <si>
    <t>CAMISA MANGA CORTA MUJER AZUL T-XXL (14)</t>
  </si>
  <si>
    <t>BUSO YAMAHA T-L RACING</t>
  </si>
  <si>
    <t>BUSO YAMAHA T-M FZ</t>
  </si>
  <si>
    <t>CAMIBUSO REVS YOUR HEART MATXL</t>
  </si>
  <si>
    <t>CAMISA MANGA CORTA HOMBRE BLANCA T-L</t>
  </si>
  <si>
    <t>TUBULAR YAMAHA CAMU GRIS</t>
  </si>
  <si>
    <t>CHAQUETA PROTECC RACING FEM TL</t>
  </si>
  <si>
    <t>IMPERMEABLE YAMAHA DRY TURTLE AZUL TALLA L</t>
  </si>
  <si>
    <t>IMPERMEABLE YAMAHA DRY TURTLE AZUL TALLA M</t>
  </si>
  <si>
    <t>GORRA PLANA RACING TEJA AZUL</t>
  </si>
  <si>
    <t>RIÑONERA YAMAHA RACING CLASSIC</t>
  </si>
  <si>
    <t>GORRA REVS NEGRA BASIC</t>
  </si>
  <si>
    <t>CHOMPA NHI YAMAHA FEM TS</t>
  </si>
  <si>
    <t>CHOMPA NHI YAMAHA FEM TL</t>
  </si>
  <si>
    <t>ESQUELETO RACING FEM AZUL TS</t>
  </si>
  <si>
    <t>IND-CARETA</t>
  </si>
  <si>
    <t>GORRA FF YAMAHA SNAPBACK PLANA MULTICAM 6089MC</t>
  </si>
  <si>
    <t>CORTAVIENTO REVS CAMO CLASSIC MAS TL</t>
  </si>
  <si>
    <t>CORTAVIENTO REVS CAMO CLASSIC MAS TM</t>
  </si>
  <si>
    <t>CHAQUETA DE PROTECCIÓN RACING CLASSIC TM</t>
  </si>
  <si>
    <t>BUSO YAMAHA T-M RACING</t>
  </si>
  <si>
    <t>CAMISETA RACING INFANT AZUL T8</t>
  </si>
  <si>
    <t>LEVA FRENO TRASERO YA90/CY50</t>
  </si>
  <si>
    <t>LEVA FRENO RX100</t>
  </si>
  <si>
    <t>LEVA FRENO TRASERO T110E</t>
  </si>
  <si>
    <t>LEVA CLUTCH DT125/175K</t>
  </si>
  <si>
    <t>LEVA FRENO TRAS 5C91/5C92/5P42</t>
  </si>
  <si>
    <t>LEVA FRENO DEL V80</t>
  </si>
  <si>
    <t>LEVA FRENO TRAS XTZ125</t>
  </si>
  <si>
    <t>LEVA FRENO TRAS DT125/RX100/</t>
  </si>
  <si>
    <t>LEVA DESCOMP ARBOL LEVAS FZ-16</t>
  </si>
  <si>
    <t>LEVA CAMBIOS T110E</t>
  </si>
  <si>
    <t>LEVA CLUTCH YBR125E 1BV1</t>
  </si>
  <si>
    <t>LEVA FRENO TRAS YBR125E 1BV1</t>
  </si>
  <si>
    <t>LEVA EJE CAMBIOS</t>
  </si>
  <si>
    <t>LEVA SELEC CAMBIOSYBR125E 1BV1</t>
  </si>
  <si>
    <t>LEVA FRENO TRAS YW125/09</t>
  </si>
  <si>
    <t>LEVA DESCOMPRESION XT500</t>
  </si>
  <si>
    <t>LEVA DECOMPRESION SZ16</t>
  </si>
  <si>
    <t>LEVA PEDAL CAMBIOS FZ-16</t>
  </si>
  <si>
    <t>LEVA FRENO 1YBR125E 1BV1</t>
  </si>
  <si>
    <t>JGO LEVA CLUTCH 5C91/5C92/5P42</t>
  </si>
  <si>
    <t>LEVA CLUTCH XTZ125</t>
  </si>
  <si>
    <t>LEVA FRENO YFM125R</t>
  </si>
  <si>
    <t>ACEITE 20W50 YAMALUBE 4T 1LT</t>
  </si>
  <si>
    <t>CTA-INV</t>
  </si>
  <si>
    <t>XXXXXNA5GEF744310</t>
  </si>
  <si>
    <t>PROBET001</t>
  </si>
  <si>
    <t>CANDADOALARMLOCK</t>
  </si>
  <si>
    <t>NACANGURO</t>
  </si>
  <si>
    <t>WINCHRT25</t>
  </si>
  <si>
    <t>MAS-EGRZ700</t>
  </si>
  <si>
    <t>ODIN-30</t>
  </si>
  <si>
    <t>ODIN-40</t>
  </si>
  <si>
    <t>MALETEROTOMCAT</t>
  </si>
  <si>
    <t>DEF-GUANTES</t>
  </si>
  <si>
    <t>DEF-MALETIN</t>
  </si>
  <si>
    <t>DEF-GAFAS</t>
  </si>
  <si>
    <t>DEF-CANGURO</t>
  </si>
  <si>
    <t>DIS-MALETEROVERDE30LT</t>
  </si>
  <si>
    <t>OBR-06015NT</t>
  </si>
  <si>
    <t>OBR-06015AZ</t>
  </si>
  <si>
    <t>OBR-06015RO</t>
  </si>
  <si>
    <t>OBR-06015DO</t>
  </si>
  <si>
    <t>OBR-11015RO</t>
  </si>
  <si>
    <t>OBR-11015DO</t>
  </si>
  <si>
    <t>OBR-07215RO</t>
  </si>
  <si>
    <t>OBR-07215AZ</t>
  </si>
  <si>
    <t>OBR-01015RO</t>
  </si>
  <si>
    <t>OBR-01015AZ</t>
  </si>
  <si>
    <t>OBR-01015DO</t>
  </si>
  <si>
    <t>OBR-05115RO</t>
  </si>
  <si>
    <t>OBR-01022NT</t>
  </si>
  <si>
    <t>OBR-08522NT</t>
  </si>
  <si>
    <t>OBR-07122NT</t>
  </si>
  <si>
    <t>OBR-10022DO</t>
  </si>
  <si>
    <t>OBR-10022NT</t>
  </si>
  <si>
    <t>OBR-08222DO</t>
  </si>
  <si>
    <t>OBR-08222VE</t>
  </si>
  <si>
    <t>OBR-11022VE</t>
  </si>
  <si>
    <t>OBR-11022DO</t>
  </si>
  <si>
    <t>OBR-11022NT</t>
  </si>
  <si>
    <t>OBR-08522VE</t>
  </si>
  <si>
    <t>OBR-08522DO</t>
  </si>
  <si>
    <t>OBR-01015FU</t>
  </si>
  <si>
    <t>OBR-01015VE</t>
  </si>
  <si>
    <t>OBR-05115FU</t>
  </si>
  <si>
    <t>OBR-05115VE</t>
  </si>
  <si>
    <t>OBR-06015FU</t>
  </si>
  <si>
    <t>OBR-06015VE</t>
  </si>
  <si>
    <t>OBR-07215FU</t>
  </si>
  <si>
    <t>OBR-07215VE</t>
  </si>
  <si>
    <t>OBR-09032FU</t>
  </si>
  <si>
    <t>OBR-09032VE</t>
  </si>
  <si>
    <t>OBR-11015VE</t>
  </si>
  <si>
    <t>JAC-C0035</t>
  </si>
  <si>
    <t>OBR-07222NE</t>
  </si>
  <si>
    <t>OBR-07222NT</t>
  </si>
  <si>
    <t>OBR-04045NT</t>
  </si>
  <si>
    <t>OBR-07345NT</t>
  </si>
  <si>
    <t>OBR-07215DO</t>
  </si>
  <si>
    <t>OBR-09032DO</t>
  </si>
  <si>
    <t>OBR-11015AZ</t>
  </si>
  <si>
    <t>OBR-07215NT</t>
  </si>
  <si>
    <t>OBR-11015NT</t>
  </si>
  <si>
    <t>OBR-01015NT</t>
  </si>
  <si>
    <t>OBR-08522RO</t>
  </si>
  <si>
    <t>OBR-11022RO</t>
  </si>
  <si>
    <t>OBR-11015FU</t>
  </si>
  <si>
    <t>OBR-08522AZ</t>
  </si>
  <si>
    <t>OBR-11022AZ</t>
  </si>
  <si>
    <t>OBR-08122AZ</t>
  </si>
  <si>
    <t>OBR-08222AZ</t>
  </si>
  <si>
    <t>OBR-07222AZ</t>
  </si>
  <si>
    <t>OBR-01022NE</t>
  </si>
  <si>
    <t>OBR-07122NE</t>
  </si>
  <si>
    <t>ODIN-46</t>
  </si>
  <si>
    <t>ODIN-38</t>
  </si>
  <si>
    <t>OBR-09032NT</t>
  </si>
  <si>
    <t>OBR-08122RO</t>
  </si>
  <si>
    <t>OBR-08122VE</t>
  </si>
  <si>
    <t>OBR-08122DO</t>
  </si>
  <si>
    <t>OBR-08122NT</t>
  </si>
  <si>
    <t>OBR-07315RO</t>
  </si>
  <si>
    <t>MAS-SLIDERMT09TRACER</t>
  </si>
  <si>
    <t>RHI-PROTECTORRADIADORMT09</t>
  </si>
  <si>
    <t>RHI-PROTECTORCARCAZAMT09TRCAER</t>
  </si>
  <si>
    <t>RCM-SLIDERTRASERO</t>
  </si>
  <si>
    <t>RCM-SLIDERDELANTERO</t>
  </si>
  <si>
    <t>RCM-COVERTAPAGASOLINA</t>
  </si>
  <si>
    <t>RCM-SOBRETAPASUITCHE</t>
  </si>
  <si>
    <t>RCM-SOBRETAPAGASOLINA6TORNILLOS</t>
  </si>
  <si>
    <t>RCM-SOBRETAPALIQUIDOFRENO</t>
  </si>
  <si>
    <t>RCM-SOBRETAPAGASOLINA4TORNILLOS</t>
  </si>
  <si>
    <t>RHI-JUEGOSLIDERFZ16</t>
  </si>
  <si>
    <t>OBR-07122RO</t>
  </si>
  <si>
    <t>OBR-07222RO</t>
  </si>
  <si>
    <t>OBR-10022RO</t>
  </si>
  <si>
    <t>OBR-01022AZ</t>
  </si>
  <si>
    <t>OBR-01022RO</t>
  </si>
  <si>
    <t>OBR-01043AZ</t>
  </si>
  <si>
    <t>OBR-01043NT</t>
  </si>
  <si>
    <t>RHI-JUEGOSLIDERYAMAHAR3</t>
  </si>
  <si>
    <t>RHI-PROTECTORRADIADORYAMAHAR3</t>
  </si>
  <si>
    <t>PRO-2GSDEFENSAFZ20</t>
  </si>
  <si>
    <t>ODINV-30R</t>
  </si>
  <si>
    <t>RHI-JUEGOSLIDERYAMAHAMT07</t>
  </si>
  <si>
    <t>RHI-PROTECTORRADIADORMT07</t>
  </si>
  <si>
    <t>NA-PROTECTORSOLARSILLIN</t>
  </si>
  <si>
    <t>BYGSIRENA</t>
  </si>
  <si>
    <t>RHI-JUEGOSLIDERYAMAHAXT660</t>
  </si>
  <si>
    <t>RHI-PROTECTORCARCAZAXT660</t>
  </si>
  <si>
    <t>RHI-PROTECTORFARON-MAX</t>
  </si>
  <si>
    <t>RHI-PROTECTORCALIPERN-MAX</t>
  </si>
  <si>
    <t>RHI-PROTECTORMOFLEN-MAX</t>
  </si>
  <si>
    <t>RHI-PISON-MAX</t>
  </si>
  <si>
    <t>RHI-SOPORTEMALETATRASERAN-MAX</t>
  </si>
  <si>
    <t>BC-3338</t>
  </si>
  <si>
    <t>BC-3145</t>
  </si>
  <si>
    <t>BC-3146</t>
  </si>
  <si>
    <t>BC-3150</t>
  </si>
  <si>
    <t>BC-6000</t>
  </si>
  <si>
    <t>BC-3153</t>
  </si>
  <si>
    <t>BC-3158</t>
  </si>
  <si>
    <t>BC-2000</t>
  </si>
  <si>
    <t>BC-3163</t>
  </si>
  <si>
    <t>BC-3239</t>
  </si>
  <si>
    <t>BC-3171</t>
  </si>
  <si>
    <t>BC-3172</t>
  </si>
  <si>
    <t>BC-3174</t>
  </si>
  <si>
    <t>BC-3176</t>
  </si>
  <si>
    <t>BC-3177</t>
  </si>
  <si>
    <t>RHI-PROTECTORCARTERMT09/TRACER</t>
  </si>
  <si>
    <t>RHI-PROTECTORCARTERMT07</t>
  </si>
  <si>
    <t>BC-3168</t>
  </si>
  <si>
    <t>BC-3156</t>
  </si>
  <si>
    <t>RHI-CARRILCORTAVIENTON-MAX</t>
  </si>
  <si>
    <t>RHI-EXPOLRADORAREDONDA750LUMENS</t>
  </si>
  <si>
    <t>RHI-JUEGOPROTECTORBOMBA</t>
  </si>
  <si>
    <t>BC-5093</t>
  </si>
  <si>
    <t>JAG-PROTECTORMOTORXTZ250</t>
  </si>
  <si>
    <t>VOO-PROTECTORVELOCIMETROFIROJOAZULGRIS</t>
  </si>
  <si>
    <t>VOO-PROTECTORVELOCIMETROFIAZULGRISCRISTAL</t>
  </si>
  <si>
    <t>VOO-PROTECTORESBARRAGRISAMARILLO</t>
  </si>
  <si>
    <t>VOO-PROTECTORESBARRABLANCOROJO</t>
  </si>
  <si>
    <t>VOO-PROTECTORESBARRAAGUAMARINABLANCO</t>
  </si>
  <si>
    <t>VOO-PROTECTORESBARRAGRISROJO</t>
  </si>
  <si>
    <t>VOO-PROTECTORESBARRANEGROAMARILLO</t>
  </si>
  <si>
    <t>VOO-PROTECTORVELOCIMETROFZ16HUMOCRISTAL</t>
  </si>
  <si>
    <t>VOO-PROTECTORESBARRANEGROAGUAMARINA</t>
  </si>
  <si>
    <t>VOO-COLAPARRILLANEGROAZUL</t>
  </si>
  <si>
    <t>VOO-CARETADAGAROJO</t>
  </si>
  <si>
    <t>VOO-CARETADAGAAZUL</t>
  </si>
  <si>
    <t>VOO-CARETADAGABLANCO</t>
  </si>
  <si>
    <t>VOO-CARETADAGAGRIS</t>
  </si>
  <si>
    <t>LUX-PROTECTORCARCAZAXTZ125NEGRO</t>
  </si>
  <si>
    <t>LUX-PROTECTORCARCAZAXTZ125NATURAL</t>
  </si>
  <si>
    <t>LUX-PROTECTORCARCAZAXTZ250NEGRO</t>
  </si>
  <si>
    <t>LUX-PROTECTORCARCAZAXTZ250NATURAL</t>
  </si>
  <si>
    <t>LUX-PROTECTORCARCAZAFZ20NEGRO</t>
  </si>
  <si>
    <t>LUX-PROTECTORCARCAZASZRNATURAL</t>
  </si>
  <si>
    <t>LUX-KITBWSFI</t>
  </si>
  <si>
    <t>PRO-PORTAALFORJASFAZERFZ20</t>
  </si>
  <si>
    <t>VOO-TAPAFILTROBWSFIGRIS</t>
  </si>
  <si>
    <t>VOO-TAPAFILTROBWSFIAZULMATE</t>
  </si>
  <si>
    <t>VOO-TAPAFILTROBWSFIBLANCA</t>
  </si>
  <si>
    <t>VOO-TAPAFILTROBWSFINARANJA</t>
  </si>
  <si>
    <t>VOO-TAPAFILTROBWSFIVERDEMATE</t>
  </si>
  <si>
    <t>VOO-LAMINAEXOSTOFZVERDE</t>
  </si>
  <si>
    <t>VOO-PORTACADENAFZVERDE</t>
  </si>
  <si>
    <t>VOO-PROTECTORESBARRANEGROVERDE</t>
  </si>
  <si>
    <t>VOO-PROTECTORESBARRANEGROROJO</t>
  </si>
  <si>
    <t>VOO-QUILLAFZ20AGUAMARINA</t>
  </si>
  <si>
    <t>VOO-QUILLAFZ20AMARILLA</t>
  </si>
  <si>
    <t>VOO-VELOCIMETROBWSFIGRIS</t>
  </si>
  <si>
    <t>VOO-VELOCIMETROBWSFICRISTAL</t>
  </si>
  <si>
    <t>VOO-VELOCIMETROBWSFIAZUL</t>
  </si>
  <si>
    <t>VOO-VELOCIMETROBWSFIROJO</t>
  </si>
  <si>
    <t>VOO-VELOCIMETROFZGRIS</t>
  </si>
  <si>
    <t>VOO-VELOCIMETROFZTRANSPARENTE</t>
  </si>
  <si>
    <t>VOS-EARFLAPSNEGRO</t>
  </si>
  <si>
    <t>RHI-PROTECTORRADIADORYAMAHAMT-03</t>
  </si>
  <si>
    <t>PRO-PORTAALFORGASYAMAHAFZ25</t>
  </si>
  <si>
    <t>VOO-VELOCIMETROBWSXCRISTAL</t>
  </si>
  <si>
    <t>VOO-VELOCIMETROBWSXAZUL</t>
  </si>
  <si>
    <t>BC-5092</t>
  </si>
  <si>
    <t>PRO-PORTAALFORJAFZ(2010)</t>
  </si>
  <si>
    <t>PRO-SOPORTEDECARGAFZ2010</t>
  </si>
  <si>
    <t>LUX-PROTECTORCARCAZAFZ25NEGRO</t>
  </si>
  <si>
    <t>LUX-PISOBWISX</t>
  </si>
  <si>
    <t>LUX-PROTECTORCARCAZALIBERO</t>
  </si>
  <si>
    <t>OBR-01045NT</t>
  </si>
  <si>
    <t>OBR-01045NE</t>
  </si>
  <si>
    <t>OBR-07258NT</t>
  </si>
  <si>
    <t>OBR-07157AZ</t>
  </si>
  <si>
    <t>RHI-JUEGOPROTECTOREXPLORADORAS</t>
  </si>
  <si>
    <t>PARRILLAT115FI</t>
  </si>
  <si>
    <t>ODIN-46VERDE</t>
  </si>
  <si>
    <t>ODINGT-46</t>
  </si>
  <si>
    <t>RHI-JUEGOPROTECTORPISOCENTRALNMAX</t>
  </si>
  <si>
    <t>LUX-ACUTRAXXFZ25</t>
  </si>
  <si>
    <t>LUX-ACUTRAXXFZ20</t>
  </si>
  <si>
    <t>LUX-ACUTRAXXXTZ250</t>
  </si>
  <si>
    <t>LUX-ACUTRAXXDT</t>
  </si>
  <si>
    <t>LUX-ACUTRAXXRX</t>
  </si>
  <si>
    <t>RHI-BASEGATOLATMT09</t>
  </si>
  <si>
    <t>MET-PRORADIADORR6</t>
  </si>
  <si>
    <t>XTR-10693</t>
  </si>
  <si>
    <t>XTR-10694</t>
  </si>
  <si>
    <t>XTR-10978</t>
  </si>
  <si>
    <t>XTR-10984</t>
  </si>
  <si>
    <t>XTR-10985</t>
  </si>
  <si>
    <t>XTR-10986</t>
  </si>
  <si>
    <t>XTR-11417</t>
  </si>
  <si>
    <t>XTR-11418</t>
  </si>
  <si>
    <t>XTR-11419</t>
  </si>
  <si>
    <t>XE-9573</t>
  </si>
  <si>
    <t>XE-9574</t>
  </si>
  <si>
    <t>XE-9575</t>
  </si>
  <si>
    <t>XE-9576</t>
  </si>
  <si>
    <t>XE-9577</t>
  </si>
  <si>
    <t>XE-9578</t>
  </si>
  <si>
    <t>XTR-10692</t>
  </si>
  <si>
    <t>XTR-10981</t>
  </si>
  <si>
    <t>IND-TECH170-GR-XL</t>
  </si>
  <si>
    <t>IND-TECH170-AZ-XL</t>
  </si>
  <si>
    <t>S1210148001</t>
  </si>
  <si>
    <t>JP3NW11601125</t>
  </si>
  <si>
    <t>IND5TSE217000</t>
  </si>
  <si>
    <t>1562341</t>
  </si>
  <si>
    <t>K601B6001</t>
  </si>
  <si>
    <t>K601B6003</t>
  </si>
  <si>
    <t>K601B6004</t>
  </si>
  <si>
    <t>K601B6005</t>
  </si>
  <si>
    <t>K601B6200</t>
  </si>
  <si>
    <t>K601B6201</t>
  </si>
  <si>
    <t>K601B6202</t>
  </si>
  <si>
    <t>K601B6204NR</t>
  </si>
  <si>
    <t>K601B6205</t>
  </si>
  <si>
    <t>K601B6228</t>
  </si>
  <si>
    <t>K601B6301</t>
  </si>
  <si>
    <t>K601B6302</t>
  </si>
  <si>
    <t>K601B6304</t>
  </si>
  <si>
    <t>K601B6304NR</t>
  </si>
  <si>
    <t>K601B6305</t>
  </si>
  <si>
    <t>K601B6307</t>
  </si>
  <si>
    <t>K601B6328</t>
  </si>
  <si>
    <t>K601B6300</t>
  </si>
  <si>
    <t>K601B6000</t>
  </si>
  <si>
    <t>K601B6002</t>
  </si>
  <si>
    <t>K601B6203</t>
  </si>
  <si>
    <t>K601B6204</t>
  </si>
  <si>
    <t>K601B6303</t>
  </si>
  <si>
    <t>K601B6301ZZ</t>
  </si>
  <si>
    <t>K601B638Z</t>
  </si>
  <si>
    <t>NTN6002ZZC3</t>
  </si>
  <si>
    <t>NTN6003ZZC3</t>
  </si>
  <si>
    <t>NTN6303ZZC3</t>
  </si>
  <si>
    <t>K601B6306</t>
  </si>
  <si>
    <t>K601B6305C3</t>
  </si>
  <si>
    <t>K601B6201ZZ</t>
  </si>
  <si>
    <t>NSK6305CM</t>
  </si>
  <si>
    <t>K601B6906</t>
  </si>
  <si>
    <t>R-6002Z</t>
  </si>
  <si>
    <t>3374650008424</t>
  </si>
  <si>
    <t>3374650257457</t>
  </si>
  <si>
    <t>NAYB3LA</t>
  </si>
  <si>
    <t>YB2.5LC</t>
  </si>
  <si>
    <t>YSAYB25LC00</t>
  </si>
  <si>
    <t>INAC310</t>
  </si>
  <si>
    <t>TWYB2.5LC</t>
  </si>
  <si>
    <t>TWYB5LB</t>
  </si>
  <si>
    <t>INAC320</t>
  </si>
  <si>
    <t>GSGTX5LBS</t>
  </si>
  <si>
    <t>211211105</t>
  </si>
  <si>
    <t>NA-BOMIBLLOSTOP</t>
  </si>
  <si>
    <t>WUR-072064185</t>
  </si>
  <si>
    <t>90387168LN7</t>
  </si>
  <si>
    <t>BUJERUEDATRASXTZ125</t>
  </si>
  <si>
    <t>17X18</t>
  </si>
  <si>
    <t>CR7HS</t>
  </si>
  <si>
    <t>CR7H5</t>
  </si>
  <si>
    <t>1L1190500</t>
  </si>
  <si>
    <t>1L1190900</t>
  </si>
  <si>
    <t>42096</t>
  </si>
  <si>
    <t>428110IZ</t>
  </si>
  <si>
    <t>428120HIZ</t>
  </si>
  <si>
    <t>428110HIZ</t>
  </si>
  <si>
    <t>520104IZ</t>
  </si>
  <si>
    <t>520110IZ</t>
  </si>
  <si>
    <t>428120IZ</t>
  </si>
  <si>
    <t>428120HGA</t>
  </si>
  <si>
    <t>428124HIZ</t>
  </si>
  <si>
    <t>428104IZ</t>
  </si>
  <si>
    <t>428124HGA</t>
  </si>
  <si>
    <t>420104GA</t>
  </si>
  <si>
    <t>428110HGA</t>
  </si>
  <si>
    <t>428110GA</t>
  </si>
  <si>
    <t>428120GA</t>
  </si>
  <si>
    <t>428124GA</t>
  </si>
  <si>
    <t>420104DID</t>
  </si>
  <si>
    <t>428120DID</t>
  </si>
  <si>
    <t>428H120DID</t>
  </si>
  <si>
    <t>428H124DID</t>
  </si>
  <si>
    <t>428132HIZ</t>
  </si>
  <si>
    <t>428132HGA</t>
  </si>
  <si>
    <t>428H134IZ</t>
  </si>
  <si>
    <t>428132GA</t>
  </si>
  <si>
    <t>520104GA</t>
  </si>
  <si>
    <t>428124CROSS</t>
  </si>
  <si>
    <t>428H112GA</t>
  </si>
  <si>
    <t>428H126GA</t>
  </si>
  <si>
    <t>428H124GA</t>
  </si>
  <si>
    <t>428134HGA</t>
  </si>
  <si>
    <t>428106HGA</t>
  </si>
  <si>
    <t>428122HGA</t>
  </si>
  <si>
    <t>428110NKY</t>
  </si>
  <si>
    <t>428120HNKY</t>
  </si>
  <si>
    <t>428114GA</t>
  </si>
  <si>
    <t>420122GAV</t>
  </si>
  <si>
    <t>428128HGA</t>
  </si>
  <si>
    <t>428128HIZ</t>
  </si>
  <si>
    <t>303</t>
  </si>
  <si>
    <t>304</t>
  </si>
  <si>
    <t>NALOGOGRANDE</t>
  </si>
  <si>
    <t>NAPROTTAN</t>
  </si>
  <si>
    <t>XLR125CAL</t>
  </si>
  <si>
    <t>NALOGOPEQUENO</t>
  </si>
  <si>
    <t>NAYAMAMOTOS</t>
  </si>
  <si>
    <t>YG992460014</t>
  </si>
  <si>
    <t>57CF4248200</t>
  </si>
  <si>
    <t>EMBLYAM6000</t>
  </si>
  <si>
    <t>YAMFACYD125</t>
  </si>
  <si>
    <t>BC-3187</t>
  </si>
  <si>
    <t>BC-3188</t>
  </si>
  <si>
    <t>FACTORYMOTOS</t>
  </si>
  <si>
    <t>FABWSGFCR</t>
  </si>
  <si>
    <t>FABWSRGCR</t>
  </si>
  <si>
    <t>FABWSRRCR</t>
  </si>
  <si>
    <t>FABWSRPCR</t>
  </si>
  <si>
    <t>FAFZ25GFF</t>
  </si>
  <si>
    <t>FAFZ25GFC</t>
  </si>
  <si>
    <t>FAFZ25IFF</t>
  </si>
  <si>
    <t>FAFZ25IFC</t>
  </si>
  <si>
    <t>FAFZ25BFC</t>
  </si>
  <si>
    <t>FANMAXCLI</t>
  </si>
  <si>
    <t>FABWSIB</t>
  </si>
  <si>
    <t>FABWSBM</t>
  </si>
  <si>
    <t>4GL1651201X</t>
  </si>
  <si>
    <t>3Y114101K</t>
  </si>
  <si>
    <t>3H714101K</t>
  </si>
  <si>
    <t>AKT-FLEX125</t>
  </si>
  <si>
    <t>BURBUJA</t>
  </si>
  <si>
    <t>CASCOESCUAL</t>
  </si>
  <si>
    <t>TD100</t>
  </si>
  <si>
    <t>CASCOSTAR</t>
  </si>
  <si>
    <t>CASCOAUDI</t>
  </si>
  <si>
    <t>CASCO6M800</t>
  </si>
  <si>
    <t>CASCOIC21</t>
  </si>
  <si>
    <t>CASCOICHLUJO</t>
  </si>
  <si>
    <t>CASCO105</t>
  </si>
  <si>
    <t>CV320DGDB</t>
  </si>
  <si>
    <t>CASCOICHCROSS</t>
  </si>
  <si>
    <t>CASCOSPD17</t>
  </si>
  <si>
    <t>SHAFT803</t>
  </si>
  <si>
    <t>CASCOSPDIMPORT</t>
  </si>
  <si>
    <t>CASCOSPDMN</t>
  </si>
  <si>
    <t>CROSSSPD</t>
  </si>
  <si>
    <t>CASCOLUXTARABA155ABATIBLE</t>
  </si>
  <si>
    <t>SHAFT205SPORT</t>
  </si>
  <si>
    <t>CASCOSH821CASINO1</t>
  </si>
  <si>
    <t>CASCOSH821LUNATICM</t>
  </si>
  <si>
    <t>CASCOTECH3000ABATIBLE</t>
  </si>
  <si>
    <t>CASCOZETA105</t>
  </si>
  <si>
    <t>CASCOSHAFT821INT</t>
  </si>
  <si>
    <t>CASCOSH821ACCELTS</t>
  </si>
  <si>
    <t>CASCOKIDS</t>
  </si>
  <si>
    <t>DIS-CASCOPOLICIA</t>
  </si>
  <si>
    <t>CASH821BRASXL</t>
  </si>
  <si>
    <t>CAS-H821-ROA-XL</t>
  </si>
  <si>
    <t>CASCOSHAFT585</t>
  </si>
  <si>
    <t>DIS-CASCOABATIBLE</t>
  </si>
  <si>
    <t>CASCOSPARK</t>
  </si>
  <si>
    <t>CASCOICHABATIBLE</t>
  </si>
  <si>
    <t>CASCOICHINTEGRAL</t>
  </si>
  <si>
    <t>CASCOSPARK3100ICH</t>
  </si>
  <si>
    <t>CASCOSPARKMX12</t>
  </si>
  <si>
    <t>ICH500CASCOINTEGRAL</t>
  </si>
  <si>
    <t>ICH3110NEGRO</t>
  </si>
  <si>
    <t>ICH3110CALCAS</t>
  </si>
  <si>
    <t>VOS-MONSTERGRISM</t>
  </si>
  <si>
    <t>VOS-MONSTERAZULM</t>
  </si>
  <si>
    <t>VOS-MONSTERGRISXL</t>
  </si>
  <si>
    <t>VOS-MONSTERAZULXL</t>
  </si>
  <si>
    <t>VOS-CHIEFAZULXL</t>
  </si>
  <si>
    <t>VOS-CHIEFAZULL</t>
  </si>
  <si>
    <t>VOS-MONSTERGRISL</t>
  </si>
  <si>
    <t>VOS-MONSTERAZULL</t>
  </si>
  <si>
    <t>VOS-CHIEFROJOXL</t>
  </si>
  <si>
    <t>VOS-CHIEFROJOM</t>
  </si>
  <si>
    <t>VOS-CHIEFROJOL</t>
  </si>
  <si>
    <t>VOS-CHIEFAZULM</t>
  </si>
  <si>
    <t>VOS-CHIEFMAGENTAL</t>
  </si>
  <si>
    <t>VOS-CHIEFMAGENTAS</t>
  </si>
  <si>
    <t>VOS-CHIEFMAGENTAM</t>
  </si>
  <si>
    <t>VOS-CHIEFNARANJAXL</t>
  </si>
  <si>
    <t>VOS-CHIEFNARANJAM</t>
  </si>
  <si>
    <t>VOS-CHIEFNARANJAL</t>
  </si>
  <si>
    <t>VOS-DOGGYNEGROXL</t>
  </si>
  <si>
    <t>VOS-DOGGYNEGROM</t>
  </si>
  <si>
    <t>VOS-DOGGYNEGROL</t>
  </si>
  <si>
    <t>VOS-DOGGYNARANJAXL</t>
  </si>
  <si>
    <t>VOS-DOGGYNARANJAM</t>
  </si>
  <si>
    <t>VOS-DOGGYNARANJAL</t>
  </si>
  <si>
    <t>VOS-DOGGYAMARILLOXL</t>
  </si>
  <si>
    <t>VOS-DOGGYAMARILLOM</t>
  </si>
  <si>
    <t>VOS-DOGGYAMARILLOL</t>
  </si>
  <si>
    <t>VOS-SWEETYSKULL</t>
  </si>
  <si>
    <t>VOS-SWEETYSKULLL</t>
  </si>
  <si>
    <t>VOS-SWEETYSKULLM</t>
  </si>
  <si>
    <t>VOS-HOMBREGRISM</t>
  </si>
  <si>
    <t>VOS-MUJERNEGROL</t>
  </si>
  <si>
    <t>VOS-HOMBREROJOM</t>
  </si>
  <si>
    <t>VOS-HOMBREAZULXL</t>
  </si>
  <si>
    <t>VOS-HOMBREROJOXL</t>
  </si>
  <si>
    <t>VOS-MUJERBLANCOL</t>
  </si>
  <si>
    <t>VOS-ROBOTAZULM</t>
  </si>
  <si>
    <t>VOS-ROBOTGOLDL</t>
  </si>
  <si>
    <t>VOS-ROBOTGOLDM</t>
  </si>
  <si>
    <t>VOS-ROBOTAZULXL</t>
  </si>
  <si>
    <t>VOS-ROBOTGOLDXL</t>
  </si>
  <si>
    <t>VOS-ROBOTSILVERM</t>
  </si>
  <si>
    <t>VOS-ROBOTSILVERXL</t>
  </si>
  <si>
    <t>VOS-CATRINANEGRAS</t>
  </si>
  <si>
    <t>VOS-CATRINANEGROL</t>
  </si>
  <si>
    <t>VOS-CATRINABLANCOL</t>
  </si>
  <si>
    <t>VOS-CATRINABLANCOS</t>
  </si>
  <si>
    <t>VOS-BUTTERFLYBLACKL</t>
  </si>
  <si>
    <t>VOS-BUTTERFLYBLACKS</t>
  </si>
  <si>
    <t>VOS-BUTTERFLYWHITEL</t>
  </si>
  <si>
    <t>VOS-BUTTERFLYWHITES</t>
  </si>
  <si>
    <t>VOS-ROBOTAZULL</t>
  </si>
  <si>
    <t>VOS-ROBOTSILVERL</t>
  </si>
  <si>
    <t>VOS-CATRINANEGROM</t>
  </si>
  <si>
    <t>VOS-CATRINABLANCOM</t>
  </si>
  <si>
    <t>VOS-BUTTERFLYBLACKM</t>
  </si>
  <si>
    <t>VOS-BUTTERFLYWHITEM</t>
  </si>
  <si>
    <t>VOS-NEWLINEREDL</t>
  </si>
  <si>
    <t>VOS-NEWLINEREDM</t>
  </si>
  <si>
    <t>VOS-NEWLINEREDXL</t>
  </si>
  <si>
    <t>VOS-NEWLINEBLUEM</t>
  </si>
  <si>
    <t>VOS-NEWLINEBLUEXL</t>
  </si>
  <si>
    <t>VOS-NEWLINEBLUEL</t>
  </si>
  <si>
    <t>VOS-ROBOTROJOM</t>
  </si>
  <si>
    <t>VOS-ROBOTROJOXL</t>
  </si>
  <si>
    <t>VOS-ROBOTROJOL</t>
  </si>
  <si>
    <t>VOS-NEWLINENEONXL</t>
  </si>
  <si>
    <t>VOS-CHIEFAQUAS</t>
  </si>
  <si>
    <t>VOS-CHIEFAQUAM</t>
  </si>
  <si>
    <t>VOS-CHIEFAQUAL</t>
  </si>
  <si>
    <t>VOS-NEWLINENEONL</t>
  </si>
  <si>
    <t>VOS-NEWLINENEONM</t>
  </si>
  <si>
    <t>XR-M61XECURORAYNEGROVERDELVISORTRANSPNORMADOT</t>
  </si>
  <si>
    <t>XR-M61XECURORAYNEGROROJOLVISORTRANSPNORMADOT</t>
  </si>
  <si>
    <t>XR-M61XECURORAYNEGROROJOMATELVISORTRANSPNORMADOT</t>
  </si>
  <si>
    <t>XR-558XECUROGAIANEGROROJOMDOT</t>
  </si>
  <si>
    <t>XR-558XECUROGAIANEGROROJOL</t>
  </si>
  <si>
    <t>XR-558XECUROGAIANEGROROJOXLDOT</t>
  </si>
  <si>
    <t>XR-558XECUROKINGNEGROROSADOSDOT</t>
  </si>
  <si>
    <t>XR-558XECUROKINGNEGROVERDEMTRANSPDOT</t>
  </si>
  <si>
    <t>XR-558XECUROKINGNEGROVERDELDOT</t>
  </si>
  <si>
    <t>XR-558XECUROKINGNEGROVERDEXLTRANSPDOT</t>
  </si>
  <si>
    <t>XR-558XECUROKINGNEGROAZULLDOT</t>
  </si>
  <si>
    <t>XR-558XECUROKINGNEGROROJOMDOT</t>
  </si>
  <si>
    <t>XR-558XECUROKINGNEGROROJOLTRANSPDOT</t>
  </si>
  <si>
    <t>XC-911XECUROCAPITANNEGROAZULXXSDOT</t>
  </si>
  <si>
    <t>SG-863STRONGEYESKULLNEGROROSADOMTRANSPECE</t>
  </si>
  <si>
    <t>SG-863STRONGEYESKULLNEGROPURPLEMTRANSPECE</t>
  </si>
  <si>
    <t>SG-863STRONGEYESKULLNEGROVERDEMECE</t>
  </si>
  <si>
    <t>SG-863STRONGEYESKULLNEGROVERDELECE</t>
  </si>
  <si>
    <t>SG-863STRONGEYESKULLNEGROVERDEXLTRANSPECE</t>
  </si>
  <si>
    <t>SG-863STRONGEYESKULLNEGROROJOMTRANSPECE</t>
  </si>
  <si>
    <t>SG-863STRONGEYESKULLNEGROROJOLTRANSPECE</t>
  </si>
  <si>
    <t>SG-863STRONGEYESKULLNEGROROJOXLECE</t>
  </si>
  <si>
    <t>XTR-832DXTRONGBEAUTYFLYNEGROROSAMDOBVISTRDOT</t>
  </si>
  <si>
    <t>XTR-832DXTRONGBEAUTYFLYBLANROSAMDOBVISTRANDOT</t>
  </si>
  <si>
    <t>XTR-832DXTRONGMAORINEGROROJOMDOBVITRANSPDOT</t>
  </si>
  <si>
    <t>XTR-832DXTRONGMAORINEGROVERDEMDOBVITRANSPDOT</t>
  </si>
  <si>
    <t>XTR-832DXTRONGMAORINEGROVERDELDOBVITRANSPDOT</t>
  </si>
  <si>
    <t>SG-315STRONGCHASERROJOAMARILLOMECE</t>
  </si>
  <si>
    <t>SG-315STRONGCHASERROJOAMARILLOLECE</t>
  </si>
  <si>
    <t>SG-315STRONGCHASERAZULAMARILLOMATEXLECE</t>
  </si>
  <si>
    <t>SG-315STRONGMOSTERANGELROJOAZULOSCUROMATEXLECE</t>
  </si>
  <si>
    <t>SG-315STRONGPISTONNEGROROJOMATEMECE</t>
  </si>
  <si>
    <t>SG-315STRONGPISTONNEGROROJOLECE</t>
  </si>
  <si>
    <t>XTR-829XTRONGALIENROUTENEGROVERDEMTRANSPDOT</t>
  </si>
  <si>
    <t>XTR-829XTRONGALIENROUTENEGROVERDELTRANSPDOT</t>
  </si>
  <si>
    <t>XTR-829XTRONGALIENROUTENEGROGRISMATEMTRANSPDOT</t>
  </si>
  <si>
    <t>XTR-829XTRONGALIENROUTENEGROGRISMATELTRANSPDOT</t>
  </si>
  <si>
    <t>XC-M61XECUROXLIFENEGROGRISMTRANSP</t>
  </si>
  <si>
    <t>XC-M61XECUROXLIFENEGROROSADOSTRANSP</t>
  </si>
  <si>
    <t>XC-M61XECUROXLIFENEGROROSADOMTRANSP</t>
  </si>
  <si>
    <t>XC-M61XECUROXLIFENEGROAZULMTRANSP</t>
  </si>
  <si>
    <t>XC-M61XECUROXLIFENEGROROJOMTRANSP</t>
  </si>
  <si>
    <t>XR-M61XECUROMATRIOSHAGRISROJOLVISORTRANSPDOT</t>
  </si>
  <si>
    <t>XR-M61XECUROMATRIOSHAGRISVERDEL</t>
  </si>
  <si>
    <t>XR-M61XECUROMATRIOSHAGRISAZULMVISORTRANSPDOT</t>
  </si>
  <si>
    <t>XR-M61XECUROMATRIOSHAGRISAZULLDOT</t>
  </si>
  <si>
    <t>XR-M61XECUROMATRIOSHAGRISROSADOSSVISORTRANSPDOT</t>
  </si>
  <si>
    <t>XR-M61XECUROMATRIOSHAGRISROSADOSM</t>
  </si>
  <si>
    <t>XR-910XECUROKRAKENNEGROAZULXLTRANSPDOT</t>
  </si>
  <si>
    <t>XR-910XECUROKRAKENNEGROAZULLTRANSPDOT</t>
  </si>
  <si>
    <t>XR-910XECUROSTEELFLOWERNEGROAZULMVISORTRANSPNORMAD</t>
  </si>
  <si>
    <t>XR-910XECURODRAGONEGROGRISMATEMVISORTRANSPNORMADOT</t>
  </si>
  <si>
    <t>XR-910XECURODRAGONEGROGRISMATELVISORTRANSPNORMADOT</t>
  </si>
  <si>
    <t>XR-910XECURODRAGONEGROGRISMATEXL</t>
  </si>
  <si>
    <t>XR-910XECURODRAGONEGROROJOMATEMVISORTRANSPNORMADOT</t>
  </si>
  <si>
    <t>XR-910XECURODRAGONEGROROJOMATELVISORTRANSPNORMADOT</t>
  </si>
  <si>
    <t>XR-910XECURODRAGONEGROROJOMATEXLVISORTRANSPNORMADO</t>
  </si>
  <si>
    <t>SG-863STRONGEYESKULLNEGROPURPLELTRANSPECE</t>
  </si>
  <si>
    <t>SG-863STRONGRACING86COLORVERDEM</t>
  </si>
  <si>
    <t>XC-M61XECUROELECTRONEGROGRISMATELTRANSP</t>
  </si>
  <si>
    <t>XR-558XECUROARMYNEGROROSADOSVTRANSPDOT</t>
  </si>
  <si>
    <t>XTR-832DXTRONGBEAUTYFLYNEGROROSADSDOBVISTRANSDOT</t>
  </si>
  <si>
    <t>XTR-829XTRONGALIENROUTENEGROROSADOSTRANSPECE</t>
  </si>
  <si>
    <t>XTR-829XTRONGALIENROUTENEGROROJOLTRANSPDOT</t>
  </si>
  <si>
    <t>XTR-829XTRONGALIENROUTENEGROROJOMTRANSPDOT</t>
  </si>
  <si>
    <t>XR-M61XECUROTOTEMNEGRO-ROSADOBRILLOTALLAS</t>
  </si>
  <si>
    <t>XR-819-7XECUROJOYAWAYNEGRO-BLANCOBRILLOXL</t>
  </si>
  <si>
    <t>XR-M61XECUROVOLVESNEGROVERDEBRILLOM</t>
  </si>
  <si>
    <t>SG-863STRONGEYESKULLNEGROBRILLOVERDEXLTRAS</t>
  </si>
  <si>
    <t>SG-863STRONGEYESKULLNEGROBRILLOVERDEMECE</t>
  </si>
  <si>
    <t>SG-863STRONGEYESKULLNEGROBRILLOVERDELECE</t>
  </si>
  <si>
    <t>SG-863STRONGEYESKULLNEGROROJOBRILLOL</t>
  </si>
  <si>
    <t>SG-863STRONGEYESKULLNEGROROJOBRILLOM</t>
  </si>
  <si>
    <t>XR-558XECUROGAIANEGROROJOBRILLOXL</t>
  </si>
  <si>
    <t>XR-558XECUROGAIANEGROROJOBRILLOL</t>
  </si>
  <si>
    <t>XR-558XECUROGAIANEGROROJOBRILLOM</t>
  </si>
  <si>
    <t>XR-558XECUROKINGNEGROROJOMATEXL</t>
  </si>
  <si>
    <t>XR-558XECUROKINGNEGROROJOBRILLOL</t>
  </si>
  <si>
    <t>XR-558XECUROKINGNEGROROJOBRILLOM</t>
  </si>
  <si>
    <t>XR-558XECUROKINGNEGROAZULBRILLOL</t>
  </si>
  <si>
    <t>XR-558XECUROKINGNEGROAZULMATEM</t>
  </si>
  <si>
    <t>XR-558XECUROKINGNEGROVERDEBRILLOXL</t>
  </si>
  <si>
    <t>XR-558XECUROKINGNEGROVERDEMATEXL</t>
  </si>
  <si>
    <t>XR-558XECUROKINGNEGROVERDEBRILLOL</t>
  </si>
  <si>
    <t>XR-558XECUROKINGNEGROVERDEBRILLOM</t>
  </si>
  <si>
    <t>XR-910XECUROKRAKENNEGROAZULLBRILLO</t>
  </si>
  <si>
    <t>XR-910XECUROKRAKENNEGROROSADOLBRILLO</t>
  </si>
  <si>
    <t>XR-910XECUROKRAKENNEGROROSADOMBRILLO</t>
  </si>
  <si>
    <t>XR-M61XECUROVOLVESNEGROROJOBRILLOL</t>
  </si>
  <si>
    <t>XR-M61XECUROVOLVESNEGROROJOBRILLOM</t>
  </si>
  <si>
    <t>XR-M61XECUROVOLVESNEGROVERDEBRILLOL</t>
  </si>
  <si>
    <t>XR-M61XECUROMATRIOSHAGRISROSADOBRILLOM</t>
  </si>
  <si>
    <t>XR-M61XECUROMATRIOSHAGRISROSADOBRILLOS</t>
  </si>
  <si>
    <t>SG-863STRONGRACING86VERDEBRILLOM</t>
  </si>
  <si>
    <t>XTR-832DXTRONGBEAUTYFLYBLANROSABRILLOM</t>
  </si>
  <si>
    <t>XTR-832DXTRONGBEAUTYFLYBLANROSABRILLOS</t>
  </si>
  <si>
    <t>XTR-832DXTRONGBEAUTYFLYNEGROROSABRILLOM</t>
  </si>
  <si>
    <t>XTR-832DXTRONGBEAUTYFLYNEGROROSABRILLOS</t>
  </si>
  <si>
    <t>XR-M61XECURORAYNEGROROJOMATEM</t>
  </si>
  <si>
    <t>XR-M61XECURORAYNEGROAZULMATEL</t>
  </si>
  <si>
    <t>XR-M61XECURORAYNEGROAZULMATEM</t>
  </si>
  <si>
    <t>XTR-829XTRONGALIENNEGROGRISMATEXL</t>
  </si>
  <si>
    <t>XTR-829XTRONGALIENROUTENEGROGRISMATEXL</t>
  </si>
  <si>
    <t>XTR-829XTRONGALIENROUTENEGROGRISMATEL</t>
  </si>
  <si>
    <t>XTR-829XTRONGALIENROUTENEGROGRISMATEM</t>
  </si>
  <si>
    <t>XTR-829XTRONGALIENROUTENEGROROJOBRILLOXL</t>
  </si>
  <si>
    <t>XTR-829XTRONGALIENROUTENEGROROJOBRILLOL</t>
  </si>
  <si>
    <t>XTR-829XTRONGALIENROUTENEGROROSADOBRILLOS</t>
  </si>
  <si>
    <t>XTR-829XTRONGALIENROUTENEGROROJOBRILLOM</t>
  </si>
  <si>
    <t>XC-M61XECUROXLIFENEGROROJOBRILLOL</t>
  </si>
  <si>
    <t>XC-M61XECUROXLIFENEGROROSADOBRILLOS</t>
  </si>
  <si>
    <t>XR-558XECUROWINDNEGRONARANJABRILLOXL</t>
  </si>
  <si>
    <t>XR-558XECUROWINDNEGRONARANJABRILLOL</t>
  </si>
  <si>
    <t>XR-558XECUROWINDNEGRONARANJAMATEM</t>
  </si>
  <si>
    <t>XR-819-7XECUROJOYAWAYNEGROBLANCOBRILLOL</t>
  </si>
  <si>
    <t>XR-819-7XECUROJOYAWAYNEGROROSADOBRILLOM</t>
  </si>
  <si>
    <t>XR-819-7XECUROJOYAWAYNEGROROSADOBRILLOS</t>
  </si>
  <si>
    <t>XR-M61XECUROTOTEMNEGROROSADOBRILLOTALLAM</t>
  </si>
  <si>
    <t>XR-M61XECUROTOTTEMNEGROAZULBRILLOL</t>
  </si>
  <si>
    <t>XR-M61XECUROTOTTEMNEGROAZULBRILLOM</t>
  </si>
  <si>
    <t>SG-315STRONGCHASERROJOAMARILLOBRILLOL</t>
  </si>
  <si>
    <t>SG-315STRONGCHASERROJOAMARILLOBRILLOM</t>
  </si>
  <si>
    <t>SG-315STRONGMOSTERANGELROJOAZULOSCBRILLOL</t>
  </si>
  <si>
    <t>XR-911XECURODUCKYBLANCOXXS</t>
  </si>
  <si>
    <t>XR-911XECUROSWEETCANDYNEGROBRILLOXXS</t>
  </si>
  <si>
    <t>XR-910XECUROMYSTICNEGROROSADOBRILLOM</t>
  </si>
  <si>
    <t>XR-558XECUROCOJOTENEGROVERDEBRILLOL</t>
  </si>
  <si>
    <t>XR-558XECUROCOJOTENEGROAZULBRILLOM</t>
  </si>
  <si>
    <t>XR-558XECUROCOJOTENEGROAZULBRILLOXL</t>
  </si>
  <si>
    <t>XR-558XECUROCOJOTENEGROAZULBRILLOL</t>
  </si>
  <si>
    <t>XR-558XECUROCOJOTENEGROROJOBRILLOM</t>
  </si>
  <si>
    <t>XR-558XECUROCOJOTENEGROROJOBRILLOL</t>
  </si>
  <si>
    <t>XR-558XECUROCOJOTENEGROROJOBRILLOXL</t>
  </si>
  <si>
    <t>XR-558XECUROPIONERGRISROJOBRILLOM</t>
  </si>
  <si>
    <t>XR-558XECUROPIONERGRISROJOBRILLOL</t>
  </si>
  <si>
    <t>XR-558XECUROPIONERGRISROJOBRILLOXL</t>
  </si>
  <si>
    <t>XR-558XECUROPIONERGRISAZULBRILLOM</t>
  </si>
  <si>
    <t>XR-558XECUROPIONERGRISAZULBRILLOL</t>
  </si>
  <si>
    <t>XR-558XECUROPIONERGRISVERDEBRILLOM</t>
  </si>
  <si>
    <t>XR-558XECUROPIONERGRISVERDEBRILLOL</t>
  </si>
  <si>
    <t>SG-863STRONGSNAKEGRISAZULCLAROBRILLOMHUMO</t>
  </si>
  <si>
    <t>SG-863STRONGILUTIONNEGROAZULMATEM</t>
  </si>
  <si>
    <t>SG-310STRONGMOSTERROJOBRILLOL</t>
  </si>
  <si>
    <t>XC-M61XECUROXLIFENEGROGRISBRILLOM</t>
  </si>
  <si>
    <t>XR-999XECUROMMANEGROAZULMATEM</t>
  </si>
  <si>
    <t>SG-863STRONGSNAKEGRISAZULBRILLOXL</t>
  </si>
  <si>
    <t>SG-863STRONGILUTIONNEGROMORADOBRILLOM</t>
  </si>
  <si>
    <t>SG-863STRONGEYESKULLNEGROROSADOBRILLOM</t>
  </si>
  <si>
    <t>XR-558XECUROPIONERGRISROSADOBRILLOL</t>
  </si>
  <si>
    <t>XR-999XECUROLOORDNEGROAZULMATEM</t>
  </si>
  <si>
    <t>SG-310-STRONGMOSTERANGELROJOAZULBRILLOXL</t>
  </si>
  <si>
    <t>XR-819-7-005273</t>
  </si>
  <si>
    <t>XR-819-7-005268</t>
  </si>
  <si>
    <t>XR-M61-005254</t>
  </si>
  <si>
    <t>XR-M61-005253</t>
  </si>
  <si>
    <t>XR-M61-005262</t>
  </si>
  <si>
    <t>XR-M61-005261</t>
  </si>
  <si>
    <t>XR-M61-005249</t>
  </si>
  <si>
    <t>XR-M61-005235</t>
  </si>
  <si>
    <t>XR-911-004856</t>
  </si>
  <si>
    <t>XC-911-004339</t>
  </si>
  <si>
    <t>XR-558-005067</t>
  </si>
  <si>
    <t>XR-558-005066</t>
  </si>
  <si>
    <t>XR-558-005065</t>
  </si>
  <si>
    <t>XR-558-005020</t>
  </si>
  <si>
    <t>XR-558-005019</t>
  </si>
  <si>
    <t>XR-558-005018</t>
  </si>
  <si>
    <t>XR-M61-005250</t>
  </si>
  <si>
    <t>XR-558-005095</t>
  </si>
  <si>
    <t>XTR-832D-003367</t>
  </si>
  <si>
    <t>XTR-832D-003366</t>
  </si>
  <si>
    <t>XR-558-004438</t>
  </si>
  <si>
    <t>XR-999-005403</t>
  </si>
  <si>
    <t>XR-999-005402</t>
  </si>
  <si>
    <t>XR-999-005401</t>
  </si>
  <si>
    <t>XR-910-005286</t>
  </si>
  <si>
    <t>XR-999-005405</t>
  </si>
  <si>
    <t>XR-999-005404</t>
  </si>
  <si>
    <t>XR-999-005411</t>
  </si>
  <si>
    <t>XR-910-005281</t>
  </si>
  <si>
    <t>XTR-832D-003832</t>
  </si>
  <si>
    <t>XTR-832D-003328</t>
  </si>
  <si>
    <t>XR-913-004712</t>
  </si>
  <si>
    <t>XR-558-004444</t>
  </si>
  <si>
    <t>XR-666-004590</t>
  </si>
  <si>
    <t>XR-910-005285</t>
  </si>
  <si>
    <t>SG-310-000479</t>
  </si>
  <si>
    <t>XR-910-005300</t>
  </si>
  <si>
    <t>XR-910-005299</t>
  </si>
  <si>
    <t>XC-M61-003978</t>
  </si>
  <si>
    <t>XR-819-7-005270</t>
  </si>
  <si>
    <t>XR-913-004713</t>
  </si>
  <si>
    <t>XR-913-004711</t>
  </si>
  <si>
    <t>XR-913-004705</t>
  </si>
  <si>
    <t>XTR-832D-003836</t>
  </si>
  <si>
    <t>XTR-832D-003816</t>
  </si>
  <si>
    <t>XTR-832D-003815</t>
  </si>
  <si>
    <t>XR-558-005094</t>
  </si>
  <si>
    <t>XTR-832D-003824</t>
  </si>
  <si>
    <t>XTR-832D-003823</t>
  </si>
  <si>
    <t>XR-558-005099</t>
  </si>
  <si>
    <t>XR-M61-004516</t>
  </si>
  <si>
    <t>XR-999-005406</t>
  </si>
  <si>
    <t>XR-910-005282</t>
  </si>
  <si>
    <t>XR-910-004669</t>
  </si>
  <si>
    <t>XTR-832D-003808</t>
  </si>
  <si>
    <t>XTR-832D-003807</t>
  </si>
  <si>
    <t>XR-558-005113</t>
  </si>
  <si>
    <t>XR-558-005112</t>
  </si>
  <si>
    <t>XR-558-005577</t>
  </si>
  <si>
    <t>XR-558-005576</t>
  </si>
  <si>
    <t>XR-558-005575</t>
  </si>
  <si>
    <t>XR-558-005574</t>
  </si>
  <si>
    <t>XR-558-005561</t>
  </si>
  <si>
    <t>XR-558-005560</t>
  </si>
  <si>
    <t>XR-558-005559</t>
  </si>
  <si>
    <t>XR-558-005567</t>
  </si>
  <si>
    <t>XR-558-005566</t>
  </si>
  <si>
    <t>XR-558-005565</t>
  </si>
  <si>
    <t>XR-558-005476</t>
  </si>
  <si>
    <t>XR-558-005475</t>
  </si>
  <si>
    <t>XR-558-005474</t>
  </si>
  <si>
    <t>XR-558-005107</t>
  </si>
  <si>
    <t>XR-558-005106</t>
  </si>
  <si>
    <t>XR-558-005531</t>
  </si>
  <si>
    <t>XR-558-005479</t>
  </si>
  <si>
    <t>XR-558-005480</t>
  </si>
  <si>
    <t>XR-558-004415</t>
  </si>
  <si>
    <t>XR-558-004414</t>
  </si>
  <si>
    <t>XR-558-004451</t>
  </si>
  <si>
    <t>XR-558-004450</t>
  </si>
  <si>
    <t>XR-558-004449</t>
  </si>
  <si>
    <t>XR-558-005072</t>
  </si>
  <si>
    <t>XR-558-005071</t>
  </si>
  <si>
    <t>XR-913-005308</t>
  </si>
  <si>
    <t>XR-913-005307</t>
  </si>
  <si>
    <t>XR-913-005304</t>
  </si>
  <si>
    <t>XR-913-005303</t>
  </si>
  <si>
    <t>XR-913-004759</t>
  </si>
  <si>
    <t>XR-913-004758</t>
  </si>
  <si>
    <t>XR-913-005311</t>
  </si>
  <si>
    <t>XR-913-004717</t>
  </si>
  <si>
    <t>XR-913-004729</t>
  </si>
  <si>
    <t>XR-913-004728</t>
  </si>
  <si>
    <t>XR-999-005410</t>
  </si>
  <si>
    <t>XR-999-005408</t>
  </si>
  <si>
    <t>SG-863-005856</t>
  </si>
  <si>
    <t>SG-863-005844</t>
  </si>
  <si>
    <t>SG-863-005864</t>
  </si>
  <si>
    <t>SG-863-005871</t>
  </si>
  <si>
    <t>SH-881-004793</t>
  </si>
  <si>
    <t>SH-881-004797</t>
  </si>
  <si>
    <t>SH-881-004789</t>
  </si>
  <si>
    <t>XR-910-003569</t>
  </si>
  <si>
    <t>SG-863-005863</t>
  </si>
  <si>
    <t>SH-881-004808</t>
  </si>
  <si>
    <t>1</t>
  </si>
  <si>
    <t>XR-M61-006150</t>
  </si>
  <si>
    <t>XR-M61-006151</t>
  </si>
  <si>
    <t>XR-M61-006152</t>
  </si>
  <si>
    <t>XR-M61-006156</t>
  </si>
  <si>
    <t>XR-M61-006157</t>
  </si>
  <si>
    <t>XR-M61-006147</t>
  </si>
  <si>
    <t>XR-M61-006148</t>
  </si>
  <si>
    <t>XR-M61-006149</t>
  </si>
  <si>
    <t>XR-M61-006155</t>
  </si>
  <si>
    <t>SG-863-005799</t>
  </si>
  <si>
    <t>XR-M61-006160</t>
  </si>
  <si>
    <t>XR-M61-006159</t>
  </si>
  <si>
    <t>XR-911-004858</t>
  </si>
  <si>
    <t>XR-M61-005424</t>
  </si>
  <si>
    <t>XR-M61-005425</t>
  </si>
  <si>
    <t>XR-999-005749</t>
  </si>
  <si>
    <t>XR-999-005737</t>
  </si>
  <si>
    <t>XR-999-005738</t>
  </si>
  <si>
    <t>XR-999-005739</t>
  </si>
  <si>
    <t>XR-999-005731</t>
  </si>
  <si>
    <t>XR-999-005732</t>
  </si>
  <si>
    <t>XR-999-005733</t>
  </si>
  <si>
    <t>XTR-832D-003368</t>
  </si>
  <si>
    <t>XTR-832D-003369</t>
  </si>
  <si>
    <t>XR-558-005110</t>
  </si>
  <si>
    <t>XR-558-005111</t>
  </si>
  <si>
    <t>XR-558-006434</t>
  </si>
  <si>
    <t>XR-558-006416</t>
  </si>
  <si>
    <t>XR-558-006417</t>
  </si>
  <si>
    <t>XR-558-006418</t>
  </si>
  <si>
    <t>XR-558-006422</t>
  </si>
  <si>
    <t>XR-558-006423</t>
  </si>
  <si>
    <t>XR-558-006424</t>
  </si>
  <si>
    <t>XR-558-006429</t>
  </si>
  <si>
    <t>XR-558-006430</t>
  </si>
  <si>
    <t>XR-913-005342</t>
  </si>
  <si>
    <t>XR-913-005343</t>
  </si>
  <si>
    <t>SG-315-000623</t>
  </si>
  <si>
    <t>SG-315-000619</t>
  </si>
  <si>
    <t>SG-315-000620</t>
  </si>
  <si>
    <t>SG-315-000532</t>
  </si>
  <si>
    <t>XC-158-9358</t>
  </si>
  <si>
    <t>XC-158-9360</t>
  </si>
  <si>
    <t>XC-158-9355</t>
  </si>
  <si>
    <t>XC-158-9356</t>
  </si>
  <si>
    <t>XC-158-9357</t>
  </si>
  <si>
    <t>XR-M61-005383</t>
  </si>
  <si>
    <t>XR-M61-005384</t>
  </si>
  <si>
    <t>XR-M61-005385</t>
  </si>
  <si>
    <t>XR-M61-005396</t>
  </si>
  <si>
    <t>XR-M61-005390</t>
  </si>
  <si>
    <t>XR-M61-005391</t>
  </si>
  <si>
    <t>XR-M61-005397</t>
  </si>
  <si>
    <t>ICH501R</t>
  </si>
  <si>
    <t>XR-9516</t>
  </si>
  <si>
    <t>XR-9519</t>
  </si>
  <si>
    <t>XR-9513</t>
  </si>
  <si>
    <t>XR-9511</t>
  </si>
  <si>
    <t>XR-9512</t>
  </si>
  <si>
    <t>XR-9645</t>
  </si>
  <si>
    <t>XR-9646</t>
  </si>
  <si>
    <t>XR-9017</t>
  </si>
  <si>
    <t>XR-9013</t>
  </si>
  <si>
    <t>XR-9016</t>
  </si>
  <si>
    <t>XR-9439</t>
  </si>
  <si>
    <t>XR-9515</t>
  </si>
  <si>
    <t>XTR-10300</t>
  </si>
  <si>
    <t>XR-9701</t>
  </si>
  <si>
    <t>XR-9699</t>
  </si>
  <si>
    <t>SH-600-7941</t>
  </si>
  <si>
    <t>SH-881-6895</t>
  </si>
  <si>
    <t>SH-881-6896</t>
  </si>
  <si>
    <t>SH-881-6874</t>
  </si>
  <si>
    <t>SH-881-6875</t>
  </si>
  <si>
    <t>SH-881-6880</t>
  </si>
  <si>
    <t>SH-881-6881</t>
  </si>
  <si>
    <t>SH-881-6898</t>
  </si>
  <si>
    <t>SH-881-6901</t>
  </si>
  <si>
    <t>SH-881-6902</t>
  </si>
  <si>
    <t>SH-881-6884</t>
  </si>
  <si>
    <t>SH-881-6886</t>
  </si>
  <si>
    <t>SH-881-6882</t>
  </si>
  <si>
    <t>SH-881-6883</t>
  </si>
  <si>
    <t>SH-881-6915</t>
  </si>
  <si>
    <t>SH-881-6887</t>
  </si>
  <si>
    <t>SH-881-6888</t>
  </si>
  <si>
    <t>SH-881-6891</t>
  </si>
  <si>
    <t>SH-881-7922</t>
  </si>
  <si>
    <t>SH-881-7923</t>
  </si>
  <si>
    <t>SH-881-7935</t>
  </si>
  <si>
    <t>SH-881-7939</t>
  </si>
  <si>
    <t>SH-881-7931</t>
  </si>
  <si>
    <t>SH-881-7930</t>
  </si>
  <si>
    <t>SH-881-7929</t>
  </si>
  <si>
    <t>SH-600-7942</t>
  </si>
  <si>
    <t>SH-600-6840</t>
  </si>
  <si>
    <t>SH-600-6836</t>
  </si>
  <si>
    <t>SH-600-6838</t>
  </si>
  <si>
    <t>SH-600-6831</t>
  </si>
  <si>
    <t>SH-600-6835</t>
  </si>
  <si>
    <t>SH-890-7952</t>
  </si>
  <si>
    <t>SH-890-7953</t>
  </si>
  <si>
    <t>SH-890-7945</t>
  </si>
  <si>
    <t>SH-890-7946</t>
  </si>
  <si>
    <t>SH-881-6890</t>
  </si>
  <si>
    <t>SH-881-6878</t>
  </si>
  <si>
    <t>SH-881-6885</t>
  </si>
  <si>
    <t>SH-881-6903</t>
  </si>
  <si>
    <t>XTR-10058</t>
  </si>
  <si>
    <t>XTR-10059</t>
  </si>
  <si>
    <t>XTR-10077</t>
  </si>
  <si>
    <t>ICH520X</t>
  </si>
  <si>
    <t>NA51617</t>
  </si>
  <si>
    <t>NACMOKLEY</t>
  </si>
  <si>
    <t>NACMSCOOT</t>
  </si>
  <si>
    <t>NACMV80</t>
  </si>
  <si>
    <t>CTC</t>
  </si>
  <si>
    <t>H83551300</t>
  </si>
  <si>
    <t>NACMHAR</t>
  </si>
  <si>
    <t>NACMLG115</t>
  </si>
  <si>
    <t>NA18GFUELLE</t>
  </si>
  <si>
    <t>W4T00Y15M</t>
  </si>
  <si>
    <t>W4T00Y16M</t>
  </si>
  <si>
    <t>CHALECO</t>
  </si>
  <si>
    <t>CHALECOABEJA</t>
  </si>
  <si>
    <t>CHALECOSTOP</t>
  </si>
  <si>
    <t>DISCHALECOPOLICA</t>
  </si>
  <si>
    <t>BC-3144</t>
  </si>
  <si>
    <t>CLUTHLB80</t>
  </si>
  <si>
    <t>3XAF3122X00ER</t>
  </si>
  <si>
    <t>3XAF3132X00ER</t>
  </si>
  <si>
    <t>3XAF6215X00ER</t>
  </si>
  <si>
    <t>3XAF6213X00ER</t>
  </si>
  <si>
    <t>4STF8385X00ER</t>
  </si>
  <si>
    <t>W9T0533</t>
  </si>
  <si>
    <t>1L1230202</t>
  </si>
  <si>
    <t>T110E</t>
  </si>
  <si>
    <t>YBR125M</t>
  </si>
  <si>
    <t>DT125KC</t>
  </si>
  <si>
    <t>T110M</t>
  </si>
  <si>
    <t>NA034</t>
  </si>
  <si>
    <t>NA124</t>
  </si>
  <si>
    <t>XTZ125M</t>
  </si>
  <si>
    <t>NACY1135101</t>
  </si>
  <si>
    <t>RX100CC</t>
  </si>
  <si>
    <t>22201</t>
  </si>
  <si>
    <t>22205</t>
  </si>
  <si>
    <t>22206</t>
  </si>
  <si>
    <t>22207</t>
  </si>
  <si>
    <t>22209</t>
  </si>
  <si>
    <t>M1410</t>
  </si>
  <si>
    <t>M22012A</t>
  </si>
  <si>
    <t>M22013A</t>
  </si>
  <si>
    <t>M22403A</t>
  </si>
  <si>
    <t>BC-3173</t>
  </si>
  <si>
    <t>4ST445101</t>
  </si>
  <si>
    <t>NA5JUESPUMA</t>
  </si>
  <si>
    <t>JAC-58910</t>
  </si>
  <si>
    <t>JAC-59661</t>
  </si>
  <si>
    <t>2962151W001</t>
  </si>
  <si>
    <t>BC-1006</t>
  </si>
  <si>
    <t>BC-5097</t>
  </si>
  <si>
    <t>BC-5299</t>
  </si>
  <si>
    <t>VOO-GUARDABARRODELANTEROYW125FIBR</t>
  </si>
  <si>
    <t>JP3VP11630175</t>
  </si>
  <si>
    <t>JP3VP11630125</t>
  </si>
  <si>
    <t>JP4ST11630125</t>
  </si>
  <si>
    <t>JP1KH11630150</t>
  </si>
  <si>
    <t>JP1KH11630100</t>
  </si>
  <si>
    <t>JP1KH11630125</t>
  </si>
  <si>
    <t>18G14101K</t>
  </si>
  <si>
    <t>18M14101K</t>
  </si>
  <si>
    <t>1V114101K</t>
  </si>
  <si>
    <t>2A714101K</t>
  </si>
  <si>
    <t>3KJ14101K</t>
  </si>
  <si>
    <t>3M514101K</t>
  </si>
  <si>
    <t>401</t>
  </si>
  <si>
    <t>407</t>
  </si>
  <si>
    <t>5Y214101K</t>
  </si>
  <si>
    <t>NA40322141K</t>
  </si>
  <si>
    <t>3E514101K</t>
  </si>
  <si>
    <t>NA40122141K</t>
  </si>
  <si>
    <t>DISKITPOLICIA</t>
  </si>
  <si>
    <t>BYGKITMOTOTRAFFIC</t>
  </si>
  <si>
    <t>1309010</t>
  </si>
  <si>
    <t>225-17G</t>
  </si>
  <si>
    <t>250-17ML</t>
  </si>
  <si>
    <t>250-17TF</t>
  </si>
  <si>
    <t>250-21TW15</t>
  </si>
  <si>
    <t>300-23TW9</t>
  </si>
  <si>
    <t>350-18RS10</t>
  </si>
  <si>
    <t>400-8ML</t>
  </si>
  <si>
    <t>460-17TW12</t>
  </si>
  <si>
    <t>250-18TF</t>
  </si>
  <si>
    <t>275-17TF</t>
  </si>
  <si>
    <t>275-21TF</t>
  </si>
  <si>
    <t>410-18SH</t>
  </si>
  <si>
    <t>410-18TF</t>
  </si>
  <si>
    <t>1307018G550</t>
  </si>
  <si>
    <t>300-18TW12</t>
  </si>
  <si>
    <t>275-18TF</t>
  </si>
  <si>
    <t>120-90-10B0</t>
  </si>
  <si>
    <t>20-10-9ATV</t>
  </si>
  <si>
    <t>410-18HF335</t>
  </si>
  <si>
    <t>MIC-180-55-17PILOT</t>
  </si>
  <si>
    <t>300-18ZK019</t>
  </si>
  <si>
    <t>300-18VRM022</t>
  </si>
  <si>
    <t>300-18K019</t>
  </si>
  <si>
    <t>120-70-12HF903</t>
  </si>
  <si>
    <t>250-17ZK032</t>
  </si>
  <si>
    <t>275-17ZK051</t>
  </si>
  <si>
    <t>120-70-12DM1060</t>
  </si>
  <si>
    <t>130-70-12DM1017</t>
  </si>
  <si>
    <t>120-90-1057J</t>
  </si>
  <si>
    <t>130-90-1061J</t>
  </si>
  <si>
    <t>300-18HF333</t>
  </si>
  <si>
    <t>25-10-12VRM189</t>
  </si>
  <si>
    <t>25-8-12VRM189</t>
  </si>
  <si>
    <t>120-80-18SAHARA</t>
  </si>
  <si>
    <t>80-90-21SAHARA</t>
  </si>
  <si>
    <t>275-18K019</t>
  </si>
  <si>
    <t>20-109DI2028</t>
  </si>
  <si>
    <t>20-7-10HF247</t>
  </si>
  <si>
    <t>21-7-10ATV</t>
  </si>
  <si>
    <t>130-70-17HF918</t>
  </si>
  <si>
    <t>130-70-17VRM294</t>
  </si>
  <si>
    <t>100-80-17VRM294</t>
  </si>
  <si>
    <t>120-80-18SIRAC</t>
  </si>
  <si>
    <t>KEN-130-70-12</t>
  </si>
  <si>
    <t>KEN-120-70-12</t>
  </si>
  <si>
    <t>KEN-300-18K761TT</t>
  </si>
  <si>
    <t>KEN-275-18K761TT</t>
  </si>
  <si>
    <t>KEN-250-17K761TT</t>
  </si>
  <si>
    <t>KEN-275-17482</t>
  </si>
  <si>
    <t>KEN-275-17422</t>
  </si>
  <si>
    <t>KEN-275-17761</t>
  </si>
  <si>
    <t>KEN-140-70-17671</t>
  </si>
  <si>
    <t>KEN-250-17422</t>
  </si>
  <si>
    <t>KEN-275-18K418</t>
  </si>
  <si>
    <t>KEN-300-18K418</t>
  </si>
  <si>
    <t>KEN-90-90-18K328</t>
  </si>
  <si>
    <t>MIC-80-90-21SIRAC</t>
  </si>
  <si>
    <t>KEN-130-70-17K671</t>
  </si>
  <si>
    <t>MIC-410-18SIRAC</t>
  </si>
  <si>
    <t>KEN-410-18K761</t>
  </si>
  <si>
    <t>MIC-120-70-17ROAD4</t>
  </si>
  <si>
    <t>MIC-130-70-17PILOT</t>
  </si>
  <si>
    <t>MIC-100-90-18SIRAC</t>
  </si>
  <si>
    <t>KEN-100-90-18SELLOMATIC</t>
  </si>
  <si>
    <t>KEN-90-90-18K287</t>
  </si>
  <si>
    <t>KEN-120-70-12K700</t>
  </si>
  <si>
    <t>KEN-130-70-12K700</t>
  </si>
  <si>
    <t>KEN-130-70-12K761</t>
  </si>
  <si>
    <t>KEN-275-17K761TT</t>
  </si>
  <si>
    <t>MIC-90-80-17PILOT</t>
  </si>
  <si>
    <t>KEN-120-80-18</t>
  </si>
  <si>
    <t>COR-14005</t>
  </si>
  <si>
    <t>COR-17047</t>
  </si>
  <si>
    <t>UNI-17420</t>
  </si>
  <si>
    <t>COR-17024</t>
  </si>
  <si>
    <t>COR-17021</t>
  </si>
  <si>
    <t>MIC-130-70-12CITY</t>
  </si>
  <si>
    <t>MIC-130-80-17SIRAC</t>
  </si>
  <si>
    <t>MIC-90-90-18SIRAC</t>
  </si>
  <si>
    <t>MIC-120-70-12CITY</t>
  </si>
  <si>
    <t>KEN-120-70-12K761</t>
  </si>
  <si>
    <t>KEN-300-17K761TT</t>
  </si>
  <si>
    <t>KEN-275-17K418PISTA</t>
  </si>
  <si>
    <t>KEN-300-17K418PISTA</t>
  </si>
  <si>
    <t>COR-14004</t>
  </si>
  <si>
    <t>COR-17042</t>
  </si>
  <si>
    <t>MIC-90-90-21SIRAC</t>
  </si>
  <si>
    <t>MIC-120-80-18SIRAC</t>
  </si>
  <si>
    <t>MIC-80-90-17PILOTS</t>
  </si>
  <si>
    <t>MIC-275-18SIRACST</t>
  </si>
  <si>
    <t>CST-110-80-18</t>
  </si>
  <si>
    <t>MIC-100-80-17PILOT</t>
  </si>
  <si>
    <t>MIC-140-70-17PILOT</t>
  </si>
  <si>
    <t>UNI-18301</t>
  </si>
  <si>
    <t>MIC-130-90-10REGGAE</t>
  </si>
  <si>
    <t>MIC-120-90-10REGGAE</t>
  </si>
  <si>
    <t>MIC-130-90-10BOOPERSCOOTER</t>
  </si>
  <si>
    <t>MIC-120-90-10BOPPER</t>
  </si>
  <si>
    <t>MIC-275-18CITYPRO</t>
  </si>
  <si>
    <t>MIC-90-90-18CITYPRO57P</t>
  </si>
  <si>
    <t>MIC-80-80-16CITY</t>
  </si>
  <si>
    <t>MET-275-18MESTREET</t>
  </si>
  <si>
    <t>MET-90-90-18MESTREET</t>
  </si>
  <si>
    <t>UNI-12001</t>
  </si>
  <si>
    <t>UNI-12002</t>
  </si>
  <si>
    <t>DUN-120-70-12</t>
  </si>
  <si>
    <t>DUN-130-70-12</t>
  </si>
  <si>
    <t>MIC-90-80-16CITY</t>
  </si>
  <si>
    <t>MIC-110-80-18SIRAC</t>
  </si>
  <si>
    <t>MIC-120-70-12BOPPER</t>
  </si>
  <si>
    <t>MIC-130-70-12BOPPER</t>
  </si>
  <si>
    <t>COR-17020</t>
  </si>
  <si>
    <t>COR-17022</t>
  </si>
  <si>
    <t>COR-17050</t>
  </si>
  <si>
    <t>COR-17048</t>
  </si>
  <si>
    <t>MIC-110-70-17PILOT</t>
  </si>
  <si>
    <t>MIC-100-90-18CITYPRO</t>
  </si>
  <si>
    <t>MIC-90-90-18PILOTSTREET</t>
  </si>
  <si>
    <t>MRF-100-90-17</t>
  </si>
  <si>
    <t>MIC-275-18PILOTSTREET</t>
  </si>
  <si>
    <t>COR-21001</t>
  </si>
  <si>
    <t>COR-19001</t>
  </si>
  <si>
    <t>COR-17191</t>
  </si>
  <si>
    <t>COR-17190</t>
  </si>
  <si>
    <t>COR-18042</t>
  </si>
  <si>
    <t>COR-18041</t>
  </si>
  <si>
    <t>COR-18040</t>
  </si>
  <si>
    <t>COR-17103</t>
  </si>
  <si>
    <t>COR-17211</t>
  </si>
  <si>
    <t>COR-17210</t>
  </si>
  <si>
    <t>COR-17070</t>
  </si>
  <si>
    <t>COR-17066</t>
  </si>
  <si>
    <t>COR-17063</t>
  </si>
  <si>
    <t>COR-17060</t>
  </si>
  <si>
    <t>COR-18020</t>
  </si>
  <si>
    <t>COR-17171</t>
  </si>
  <si>
    <t>COR-17170</t>
  </si>
  <si>
    <t>COR-17160</t>
  </si>
  <si>
    <t>COR-17156</t>
  </si>
  <si>
    <t>COR-17152</t>
  </si>
  <si>
    <t>COR-17295</t>
  </si>
  <si>
    <t>COR-17290</t>
  </si>
  <si>
    <t>COR-17285</t>
  </si>
  <si>
    <t>COR-17280</t>
  </si>
  <si>
    <t>COR-17265</t>
  </si>
  <si>
    <t>COR-17260</t>
  </si>
  <si>
    <t>COR-17101</t>
  </si>
  <si>
    <t>DEL-12003</t>
  </si>
  <si>
    <t>DEL-12004</t>
  </si>
  <si>
    <t>DEL-12005</t>
  </si>
  <si>
    <t>DEL-12006</t>
  </si>
  <si>
    <t>DEL-18001</t>
  </si>
  <si>
    <t>DEL-18002</t>
  </si>
  <si>
    <t>DEL-18003</t>
  </si>
  <si>
    <t>DEL-18004</t>
  </si>
  <si>
    <t>DEL-17001</t>
  </si>
  <si>
    <t>DEL-12001</t>
  </si>
  <si>
    <t>DEL-12002</t>
  </si>
  <si>
    <t>DEL-17002</t>
  </si>
  <si>
    <t>COR-17153</t>
  </si>
  <si>
    <t>COR-17174</t>
  </si>
  <si>
    <t>COR-17062</t>
  </si>
  <si>
    <t>MIC-120-70-17PILOT</t>
  </si>
  <si>
    <t>UNI-12500</t>
  </si>
  <si>
    <t>UNI-12501</t>
  </si>
  <si>
    <t>MIC-130-70-13POWER</t>
  </si>
  <si>
    <t>MIC-80-90-14PILOTSTREET</t>
  </si>
  <si>
    <t>MIC-120-70-17ROAD3</t>
  </si>
  <si>
    <t>MIC-100-90-18PILOT</t>
  </si>
  <si>
    <t>MIC-190-55PILOTROAD</t>
  </si>
  <si>
    <t>KEN-400-18LLANTA400X8CHAPPY</t>
  </si>
  <si>
    <t>MIC-100-90-17CITYPRO</t>
  </si>
  <si>
    <t>MIC-110-80-17PILTSTREERTL/TT</t>
  </si>
  <si>
    <t>MIC-110-90-17SIRAC</t>
  </si>
  <si>
    <t>KEN-100-80-17K674F</t>
  </si>
  <si>
    <t>LOT-100-80-17TLM1073</t>
  </si>
  <si>
    <t>LOT-140-60-17TLM1053</t>
  </si>
  <si>
    <t>LOT-120-70-12TLM2089</t>
  </si>
  <si>
    <t>LOT-130-70-12TLM2089</t>
  </si>
  <si>
    <t>KEN-140-60-17K761</t>
  </si>
  <si>
    <t>MIC-130-70-13CITY</t>
  </si>
  <si>
    <t>MIC-120-70-13POWERPURESC</t>
  </si>
  <si>
    <t>DEL-17005</t>
  </si>
  <si>
    <t>DEL-17007</t>
  </si>
  <si>
    <t>DEL-17006</t>
  </si>
  <si>
    <t>KEN-275-17K482</t>
  </si>
  <si>
    <t>KEN-275-18K761TL</t>
  </si>
  <si>
    <t>KEN-300-18K761TL</t>
  </si>
  <si>
    <t>MIC-70-90-17PILOTSTREET</t>
  </si>
  <si>
    <t>DEL-13020</t>
  </si>
  <si>
    <t>DEL-13030</t>
  </si>
  <si>
    <t>DEL-17050</t>
  </si>
  <si>
    <t>DEL-12011</t>
  </si>
  <si>
    <t>DEL-12010</t>
  </si>
  <si>
    <t>MIC-275-17CITYPROTT47P</t>
  </si>
  <si>
    <t>MIC-110-70-16CITYGRIPFTL</t>
  </si>
  <si>
    <t>MIC-140-70-17RPILOT</t>
  </si>
  <si>
    <t>MAX-100-90-17</t>
  </si>
  <si>
    <t>MIC-110-70-13CITY</t>
  </si>
  <si>
    <t>MIC-120-70-17ROAD5</t>
  </si>
  <si>
    <t>MIC-120-70-17POWERRS</t>
  </si>
  <si>
    <t>MIC-190-55-17POWERRS</t>
  </si>
  <si>
    <t>MIC-190-55-17ROAD5</t>
  </si>
  <si>
    <t>MRF-100-80-17</t>
  </si>
  <si>
    <t>MRF-140-70-17</t>
  </si>
  <si>
    <t>MRF-140-60-17</t>
  </si>
  <si>
    <t>MIC-80-100-17CITYPRO</t>
  </si>
  <si>
    <t>DEL-17048</t>
  </si>
  <si>
    <t>DEL-17011</t>
  </si>
  <si>
    <t>DEL-17012</t>
  </si>
  <si>
    <t>MIC-90-90-19SIRAC</t>
  </si>
  <si>
    <t>MIC-150-60R17PILOTSTREET</t>
  </si>
  <si>
    <t>BC-5143</t>
  </si>
  <si>
    <t>BC-5141</t>
  </si>
  <si>
    <t>BC-5085</t>
  </si>
  <si>
    <t>VOO-LAMINAEXOSTOFIROJA</t>
  </si>
  <si>
    <t>VOO-LAMINAEXOSTOFIAZULMATE</t>
  </si>
  <si>
    <t>VOO-LAMINAEXOSTOFINARANJA</t>
  </si>
  <si>
    <t>VOO-LAMINAEXOSTOFIGRIS</t>
  </si>
  <si>
    <t>VOO-LAMINAEXOSTOFIVERDEMATE</t>
  </si>
  <si>
    <t>VOO-LAMINAEXOSTOBWSXROJO</t>
  </si>
  <si>
    <t>VOO-LAMINAEXOSTOBWSXAZUL</t>
  </si>
  <si>
    <t>VOO-LAMINAEXOSTOBWSXBLANCO</t>
  </si>
  <si>
    <t>VOO-LAMINAEXOSTOBWSXGRIS</t>
  </si>
  <si>
    <t>VOO-LAMINAEXOSTOFZAGUAMARINA</t>
  </si>
  <si>
    <t>VOO-LAMINAEXOSTOFZROJO</t>
  </si>
  <si>
    <t>VOO-LAMINAEXOSTOFZAMARILLO</t>
  </si>
  <si>
    <t>VOO-LAMINAEXOSTOFZBLANCO</t>
  </si>
  <si>
    <t>VOO-LAMINAEXOSTOFIBLANCA</t>
  </si>
  <si>
    <t>20016</t>
  </si>
  <si>
    <t>25015</t>
  </si>
  <si>
    <t>25018</t>
  </si>
  <si>
    <t>27530036014</t>
  </si>
  <si>
    <t>30012</t>
  </si>
  <si>
    <t>TW20021</t>
  </si>
  <si>
    <t>TW35010</t>
  </si>
  <si>
    <t>22525017T</t>
  </si>
  <si>
    <t>41018</t>
  </si>
  <si>
    <t>JP27521</t>
  </si>
  <si>
    <t>NA2023204</t>
  </si>
  <si>
    <t>NA15620FR</t>
  </si>
  <si>
    <t>1L1540009</t>
  </si>
  <si>
    <t>428</t>
  </si>
  <si>
    <t>520</t>
  </si>
  <si>
    <t>1L1610001</t>
  </si>
  <si>
    <t>1L1610003</t>
  </si>
  <si>
    <t>NA15A25447K</t>
  </si>
  <si>
    <t>NA18325438K</t>
  </si>
  <si>
    <t>NA3TU25447K</t>
  </si>
  <si>
    <t>NA4ANF5441K</t>
  </si>
  <si>
    <t>NA5GEF5437K</t>
  </si>
  <si>
    <t>NAFR80K</t>
  </si>
  <si>
    <t>NAG7K</t>
  </si>
  <si>
    <t>NATS125ZK</t>
  </si>
  <si>
    <t>NA12225430K</t>
  </si>
  <si>
    <t>NA12225438K</t>
  </si>
  <si>
    <t>NA2N025447K</t>
  </si>
  <si>
    <t>NA5PCF5443K</t>
  </si>
  <si>
    <t>NA5VA25438K</t>
  </si>
  <si>
    <t>NA3B2F5450K</t>
  </si>
  <si>
    <t>5GEF5437K</t>
  </si>
  <si>
    <t>18325438K</t>
  </si>
  <si>
    <t>NAKTZ100K</t>
  </si>
  <si>
    <t>12225438K</t>
  </si>
  <si>
    <t>NA39U25447K</t>
  </si>
  <si>
    <t>NA3TK25449K</t>
  </si>
  <si>
    <t>NA5C9F5443K</t>
  </si>
  <si>
    <t>NA4VWF5445K</t>
  </si>
  <si>
    <t>NA1B025447K</t>
  </si>
  <si>
    <t>NA18425448K</t>
  </si>
  <si>
    <t>NA3B255450K</t>
  </si>
  <si>
    <t>NA21CF5440K</t>
  </si>
  <si>
    <t>NA4DN25445K</t>
  </si>
  <si>
    <t>NA5C9F5449K</t>
  </si>
  <si>
    <t>NA5VLF5445K</t>
  </si>
  <si>
    <t>NA4B4F5440K</t>
  </si>
  <si>
    <t>NA5D9F5440K</t>
  </si>
  <si>
    <t>NA5D9F5441K</t>
  </si>
  <si>
    <t>NA3B2F5440K</t>
  </si>
  <si>
    <t>NA5VLF5443K</t>
  </si>
  <si>
    <t>16049</t>
  </si>
  <si>
    <t>627</t>
  </si>
  <si>
    <t>NA5USF384</t>
  </si>
  <si>
    <t>NA-RADIOSXTZ250</t>
  </si>
  <si>
    <t>YG905062504</t>
  </si>
  <si>
    <t>90508040801</t>
  </si>
  <si>
    <t>IND3XAH397500</t>
  </si>
  <si>
    <t>IND5KAE223100</t>
  </si>
  <si>
    <t>IND5KAE224100</t>
  </si>
  <si>
    <t>IND5TSF633500</t>
  </si>
  <si>
    <t>IND94568A0090</t>
  </si>
  <si>
    <t>IND5YYH397500</t>
  </si>
  <si>
    <t>IND5YYE223100</t>
  </si>
  <si>
    <t>IND5YYE224100</t>
  </si>
  <si>
    <t>IND5YYE217600</t>
  </si>
  <si>
    <t>IND4LSE211110</t>
  </si>
  <si>
    <t>IND4LSE212110</t>
  </si>
  <si>
    <t>IND5YYF472100</t>
  </si>
  <si>
    <t>IND5YYF471L00</t>
  </si>
  <si>
    <t>IND5YYF161100</t>
  </si>
  <si>
    <t>IND5YYF331A20</t>
  </si>
  <si>
    <t>NA14428</t>
  </si>
  <si>
    <t>NA14363</t>
  </si>
  <si>
    <t>JP16021</t>
  </si>
  <si>
    <t>NA14017</t>
  </si>
  <si>
    <t>JP16018</t>
  </si>
  <si>
    <t>14018</t>
  </si>
  <si>
    <t>TW14017</t>
  </si>
  <si>
    <t>TW18518</t>
  </si>
  <si>
    <t>TW16018</t>
  </si>
  <si>
    <t>MUR-RM-100215-14</t>
  </si>
  <si>
    <t>MUR-RMD-120215-17</t>
  </si>
  <si>
    <t>MUR-RMS-SPORT215-18</t>
  </si>
  <si>
    <t>MUR-RM-90185-17</t>
  </si>
  <si>
    <t>MUR-RM-100215-17</t>
  </si>
  <si>
    <t>MUR-RM-90185-17N</t>
  </si>
  <si>
    <t>MUR-RM-100215-17N</t>
  </si>
  <si>
    <t>MUR-RMA-170215-21N</t>
  </si>
  <si>
    <t>MUR-RMA-180250-18N</t>
  </si>
  <si>
    <t>MUR-RMA-170215-14N</t>
  </si>
  <si>
    <t>MUR-RMA-160185X17NEGRO</t>
  </si>
  <si>
    <t>MUR-RMA-160185X17DORADO</t>
  </si>
  <si>
    <t>MUR-RMA-160185X21NEGRO</t>
  </si>
  <si>
    <t>MUR-RMA-170215X17NEGRO</t>
  </si>
  <si>
    <t>MUR-RMA-170215X17DORADO</t>
  </si>
  <si>
    <t>MUR-RMA-170215X18NEGRO</t>
  </si>
  <si>
    <t>MUR-RMA-170215-21VERDE</t>
  </si>
  <si>
    <t>MUR-RMA-180250-18VERDE</t>
  </si>
  <si>
    <t>MUR-RMA-170215-21NARANJA</t>
  </si>
  <si>
    <t>MUR-RMA-18025018NARANJA</t>
  </si>
  <si>
    <t>MUR-RMA-160185X21ROJO</t>
  </si>
  <si>
    <t>MUR-RMA-170215X18ROJO</t>
  </si>
  <si>
    <t>MUR-300X17AERONEGRO</t>
  </si>
  <si>
    <t>MUR-350X17AERONEGRO</t>
  </si>
  <si>
    <t>NATSW253600</t>
  </si>
  <si>
    <t>NATSW004500</t>
  </si>
  <si>
    <t>NA34212314900</t>
  </si>
  <si>
    <t>TWTSW004500</t>
  </si>
  <si>
    <t>NA34XW0045003</t>
  </si>
  <si>
    <t>NAPEAST00</t>
  </si>
  <si>
    <t>BC-3138</t>
  </si>
  <si>
    <t>24004</t>
  </si>
  <si>
    <t>NAM20</t>
  </si>
  <si>
    <t>BC-3170</t>
  </si>
  <si>
    <t>BPV80</t>
  </si>
  <si>
    <t>37F855400M1</t>
  </si>
  <si>
    <t>NA14233</t>
  </si>
  <si>
    <t>1L1050901</t>
  </si>
  <si>
    <t>PS0</t>
  </si>
  <si>
    <t>NA032</t>
  </si>
  <si>
    <t>1L1020006</t>
  </si>
  <si>
    <t>DEFENSAYD</t>
  </si>
  <si>
    <t>DEFENSAFZ16</t>
  </si>
  <si>
    <t>NAPORTAPLACAICH</t>
  </si>
  <si>
    <t>DEFENSLIDER</t>
  </si>
  <si>
    <t>NADEFENSAFZ16ECONOMICA</t>
  </si>
  <si>
    <t>NADEFENSAYBRPROMECOL</t>
  </si>
  <si>
    <t>NA-DEFENSAFAZERPROMECOL</t>
  </si>
  <si>
    <t>NADEFENSALIBEROFORRADA</t>
  </si>
  <si>
    <t>SLIDERECO</t>
  </si>
  <si>
    <t>PRO-DEFENSASLIDERSZ-R</t>
  </si>
  <si>
    <t>PRO-DEFENSAUNIVERSALNYLON</t>
  </si>
  <si>
    <t>RHINOSLIDERYW125X</t>
  </si>
  <si>
    <t>PRO-DEFENSAYBR125ESD</t>
  </si>
  <si>
    <t>PRO-DEFENSASLYDERSENCILLA</t>
  </si>
  <si>
    <t>OBR-09032RO</t>
  </si>
  <si>
    <t>OBR-09032AZ</t>
  </si>
  <si>
    <t>RHI-SLIDERMT09TRACER</t>
  </si>
  <si>
    <t>RHI-SLIDERMT09</t>
  </si>
  <si>
    <t>PRO-2GSDEFENZAFAZERDIAMANTE20</t>
  </si>
  <si>
    <t>BC-3136</t>
  </si>
  <si>
    <t>BC-3189</t>
  </si>
  <si>
    <t>BC-3169</t>
  </si>
  <si>
    <t>RHI-SLIDERMOFLEN-MAX</t>
  </si>
  <si>
    <t>RHI-JUEGOSOPORTEEXPLORADORAS</t>
  </si>
  <si>
    <t>RHI-BASEGATOLATERAL</t>
  </si>
  <si>
    <t>NA-DEFENSAFZ16ECONOMICA</t>
  </si>
  <si>
    <t>BC-5080</t>
  </si>
  <si>
    <t>BC-5091</t>
  </si>
  <si>
    <t>PRO-DEFENSASLIDERSFZ25FORZE</t>
  </si>
  <si>
    <t>PRO-SOPORTECARGAFZZ25FORZE</t>
  </si>
  <si>
    <t>PRO-SOPORTEDECARGASZ-RBASENEGRA</t>
  </si>
  <si>
    <t>PRO-SOPORTEDECARGAYAMAHAFZ25FORZEBASEGRIS</t>
  </si>
  <si>
    <t>PRO-SOPORTEDECARGAYAMAHAMT03</t>
  </si>
  <si>
    <t>PRO-DEFENSASLIDERSMT03</t>
  </si>
  <si>
    <t>ARM-SLIDERXTZ150</t>
  </si>
  <si>
    <t>ARM-SLIDERFZ2.0</t>
  </si>
  <si>
    <t>24PE4718880AL</t>
  </si>
  <si>
    <t>BC-1300</t>
  </si>
  <si>
    <t>BC-3127</t>
  </si>
  <si>
    <t>BC-3152</t>
  </si>
  <si>
    <t>BC-3159</t>
  </si>
  <si>
    <t>BC-3161</t>
  </si>
  <si>
    <t>BC-3162</t>
  </si>
  <si>
    <t>BC-2290</t>
  </si>
  <si>
    <t>BC-3164</t>
  </si>
  <si>
    <t>BC-3147</t>
  </si>
  <si>
    <t>BC-5081</t>
  </si>
  <si>
    <t>BC-5082</t>
  </si>
  <si>
    <t>BC-2080</t>
  </si>
  <si>
    <t>BC-5099</t>
  </si>
  <si>
    <t>BC-5087</t>
  </si>
  <si>
    <t>BC-5088</t>
  </si>
  <si>
    <t>BC-3155</t>
  </si>
  <si>
    <t>VOO-RAPAVENTILADORLUNAROJO</t>
  </si>
  <si>
    <t>VOO-TAPAVENTILADORLUNAAZULMATE</t>
  </si>
  <si>
    <t>VOO-TAPAVENTILADORLUNANARANJA</t>
  </si>
  <si>
    <t>VOO-TAPAVENTILADORLUNAGRIS</t>
  </si>
  <si>
    <t>VOO-TAPAVENTILADORLUNAVERDEMATE</t>
  </si>
  <si>
    <t>VOO-TAPAVENTILADORESTRELLAROJO</t>
  </si>
  <si>
    <t>VOO-TAPAVENTILADORESTRELLAAZULMATE</t>
  </si>
  <si>
    <t>VOO-TAPAVENTILADORESTRELLANARANJA</t>
  </si>
  <si>
    <t>VOO-TAPAVENTILADORESTRELLAGRIS</t>
  </si>
  <si>
    <t>VOO-TAPAFILTROAZUL</t>
  </si>
  <si>
    <t>VOO-TAPAFILTROBLANCA</t>
  </si>
  <si>
    <t>VOO-TAPAFILTROGRIS</t>
  </si>
  <si>
    <t>VOO-TAPAVENTILADORESTRELLAAZUL</t>
  </si>
  <si>
    <t>VOO-TAPAVENTILADORLUNAROJO</t>
  </si>
  <si>
    <t>VOO-TAPAVENTILADORLUNABLANCA</t>
  </si>
  <si>
    <t>VOO-TAPAVENTILADORESTRELLAVERDE</t>
  </si>
  <si>
    <t>VOO-TAPAFILTROBWSFIROJA</t>
  </si>
  <si>
    <t>1CXF17C20P2</t>
  </si>
  <si>
    <t>BC-3151</t>
  </si>
  <si>
    <t>K220B0225</t>
  </si>
  <si>
    <t>K220B0260</t>
  </si>
  <si>
    <t>K220B0310</t>
  </si>
  <si>
    <t>K220B0355</t>
  </si>
  <si>
    <t>K220B0535</t>
  </si>
  <si>
    <t>K220B0610</t>
  </si>
  <si>
    <t>K220B0615</t>
  </si>
  <si>
    <t>K220B0635</t>
  </si>
  <si>
    <t>K220B0675</t>
  </si>
  <si>
    <t>K220B0325</t>
  </si>
  <si>
    <t>K220B0360</t>
  </si>
  <si>
    <t>K220B0516</t>
  </si>
  <si>
    <t>K220B0525</t>
  </si>
  <si>
    <t>K220B0530</t>
  </si>
  <si>
    <t>K220B0625</t>
  </si>
  <si>
    <t>K220B0630</t>
  </si>
  <si>
    <t>K220B0640</t>
  </si>
  <si>
    <t>K220B0645</t>
  </si>
  <si>
    <t>K220B0655</t>
  </si>
  <si>
    <t>K220B0660</t>
  </si>
  <si>
    <t>K220B0665</t>
  </si>
  <si>
    <t>K220B0680</t>
  </si>
  <si>
    <t>K220B0685</t>
  </si>
  <si>
    <t>K220B0510</t>
  </si>
  <si>
    <t>TORCO5X10</t>
  </si>
  <si>
    <t>TORCO6X20</t>
  </si>
  <si>
    <t>32264</t>
  </si>
  <si>
    <t>958M08050</t>
  </si>
  <si>
    <t>NA15980</t>
  </si>
  <si>
    <t>BC-3175</t>
  </si>
  <si>
    <t>TCVTORQUECALIBRADOR</t>
  </si>
  <si>
    <t>JP5HHE2111000</t>
  </si>
  <si>
    <t>VALVULARECTAV8</t>
  </si>
  <si>
    <t>VALVULACURVALVS-9.90</t>
  </si>
  <si>
    <t>VALVULARECTAV-5</t>
  </si>
  <si>
    <t>NAMCO</t>
  </si>
  <si>
    <t>FINILEC</t>
  </si>
  <si>
    <t>MCO</t>
  </si>
  <si>
    <t>PULPO</t>
  </si>
  <si>
    <t>SUPERBONDER</t>
  </si>
  <si>
    <t>VESFLEX</t>
  </si>
  <si>
    <t>YGRIRAM</t>
  </si>
  <si>
    <t>YGCAMC50L</t>
  </si>
  <si>
    <t>YGGTEAMUN</t>
  </si>
  <si>
    <t>NAOVEROLYAMAMOTOS</t>
  </si>
  <si>
    <t>YGCHAQH60</t>
  </si>
  <si>
    <t>NASOMBRILLA</t>
  </si>
  <si>
    <t>NAXX1</t>
  </si>
  <si>
    <t>PA3</t>
  </si>
  <si>
    <t>NABATATECNICO</t>
  </si>
  <si>
    <t>GUANTES</t>
  </si>
  <si>
    <t>NAPERAR6</t>
  </si>
  <si>
    <t>REFRIMOTO</t>
  </si>
  <si>
    <t>NAPINTURA</t>
  </si>
  <si>
    <t>FUSIBLE</t>
  </si>
  <si>
    <t>PANTALLAPLATEADA</t>
  </si>
  <si>
    <t>NALIQUIDOFRENO</t>
  </si>
  <si>
    <t>PIJAMAGRIZZLY</t>
  </si>
  <si>
    <t>DIAFRAGMADT125</t>
  </si>
  <si>
    <t>COPABUJIANBWS</t>
  </si>
  <si>
    <t>MARTILLODECAUCHO</t>
  </si>
  <si>
    <t>MARTILLO#27</t>
  </si>
  <si>
    <t>MAZETATRUPER</t>
  </si>
  <si>
    <t>TEXTERPROVADORDECIRCUITOS</t>
  </si>
  <si>
    <t>GORRAYAMAMOTOS</t>
  </si>
  <si>
    <t>MAS346022</t>
  </si>
  <si>
    <t>TSHIRTRACER</t>
  </si>
  <si>
    <t>BUSOCLASSIC</t>
  </si>
  <si>
    <t>GPSUBIKME</t>
  </si>
  <si>
    <t>SEA-N</t>
  </si>
  <si>
    <t>SEA-S</t>
  </si>
  <si>
    <t>DIS-IMPERMEABLE-POLICIA</t>
  </si>
  <si>
    <t>IND-GBULLETNE-S</t>
  </si>
  <si>
    <t>IND-GBULLETNE-M</t>
  </si>
  <si>
    <t>IND-GBULLETNE-L</t>
  </si>
  <si>
    <t>IND-GBULLETNE-XXL</t>
  </si>
  <si>
    <t>IND-GBULLETFU-S</t>
  </si>
  <si>
    <t>IND-GBULLETFU-M</t>
  </si>
  <si>
    <t>IND-GBULLETFU-L</t>
  </si>
  <si>
    <t>IND-GBULLETVE-M</t>
  </si>
  <si>
    <t>IND-GBULLETVE-L</t>
  </si>
  <si>
    <t>IND-GBULLETVE-XXL</t>
  </si>
  <si>
    <t>IND-GBULLETNA-M</t>
  </si>
  <si>
    <t>IND-GBULLETNA-L</t>
  </si>
  <si>
    <t>IND-GBULLETNA-XXL</t>
  </si>
  <si>
    <t>JYSPLTF001FEM</t>
  </si>
  <si>
    <t>IND-GBULLETNEAM.N-M</t>
  </si>
  <si>
    <t>IND-GBULLETNENJ.N-L</t>
  </si>
  <si>
    <t>IND-GBULLETNEAM.N-XXL</t>
  </si>
  <si>
    <t>IND-GBULLETNENJ.N-M</t>
  </si>
  <si>
    <t>IND-GBULLETNERS.N-S</t>
  </si>
  <si>
    <t>IND-GBULLETNERS.N-L</t>
  </si>
  <si>
    <t>IND-GBULLETNEAM.N-L</t>
  </si>
  <si>
    <t>IND-GBULLETNERS.N-M</t>
  </si>
  <si>
    <t>IND-GBULLETNENJ.N-XXL</t>
  </si>
  <si>
    <t>BC-GORRAS</t>
  </si>
  <si>
    <t>IND-GB-781-BL-M</t>
  </si>
  <si>
    <t>IND-GB-781-XL</t>
  </si>
  <si>
    <t>IND-GB-781-FU-M</t>
  </si>
  <si>
    <t>BC-BUSOCAPOTA</t>
  </si>
  <si>
    <t>BC-CAMISETAPOLO</t>
  </si>
  <si>
    <t>BC-CAMISETA</t>
  </si>
  <si>
    <t>BC-5083</t>
  </si>
  <si>
    <t>BC-5098</t>
  </si>
  <si>
    <t>VOS-VISORESCLAROS</t>
  </si>
  <si>
    <t>VOS-VISORBASE</t>
  </si>
  <si>
    <t>JAG-GANCHOPROTECTORMOTORDT125</t>
  </si>
  <si>
    <t>IND-SMAV-XL</t>
  </si>
  <si>
    <t>IND-SOVER-L</t>
  </si>
  <si>
    <t>IND-SRAKE-M</t>
  </si>
  <si>
    <t>IND-SRAKE-L</t>
  </si>
  <si>
    <t>GUANTESSPORT</t>
  </si>
  <si>
    <t>VOO-PORTACADENAFZAGUAMARINA</t>
  </si>
  <si>
    <t>VOO-PORTACADENAFZROJO</t>
  </si>
  <si>
    <t>VOO-PORTACADENAFZAMARILLO</t>
  </si>
  <si>
    <t>VOO-PORTACADENAFZBLANCO</t>
  </si>
  <si>
    <t>NA-SPS-14147-00</t>
  </si>
  <si>
    <t>NA-0237231120</t>
  </si>
  <si>
    <t>52569</t>
  </si>
  <si>
    <t>PN004826-BK</t>
  </si>
  <si>
    <t>DIS-BODYARMOR</t>
  </si>
  <si>
    <t>DIS-GUANTES-T</t>
  </si>
  <si>
    <t>DIS-CODERAS-T</t>
  </si>
  <si>
    <t>SG-863-001042</t>
  </si>
  <si>
    <t>DIS-CASCOSEGURIDAD</t>
  </si>
  <si>
    <t>ARM-CANASTAT115FI</t>
  </si>
  <si>
    <t>ARM-PORTECTORMOTORFZ25</t>
  </si>
  <si>
    <t>ARM-SLIDERFZ250</t>
  </si>
  <si>
    <t>RHI-SLIDERMT07</t>
  </si>
  <si>
    <t>KOJ-MALETAPALTEADA38LITROS</t>
  </si>
  <si>
    <t>KOJ-BASEPARAMALETA</t>
  </si>
  <si>
    <t>VOS-128</t>
  </si>
  <si>
    <t>VOS-084</t>
  </si>
  <si>
    <t>PN0048269AL00</t>
  </si>
  <si>
    <t>WUR-0890-AFLOJATODO</t>
  </si>
  <si>
    <t>0020008000349</t>
  </si>
  <si>
    <t>0020018000219</t>
  </si>
  <si>
    <t>0020019001470</t>
  </si>
  <si>
    <t>0020019001471</t>
  </si>
  <si>
    <t>0020025000593</t>
  </si>
  <si>
    <t>0020025000594</t>
  </si>
  <si>
    <t>5TLE44530000</t>
  </si>
  <si>
    <t>B0LF62400000</t>
  </si>
  <si>
    <t>933063045000</t>
  </si>
  <si>
    <t>9V520OH01200</t>
  </si>
  <si>
    <t>2PYF42491000</t>
  </si>
  <si>
    <t>KCAL2MD6AZUL</t>
  </si>
  <si>
    <t>0020028000020</t>
  </si>
  <si>
    <t>53SWE1400000</t>
  </si>
  <si>
    <t>CANASTA V80</t>
  </si>
  <si>
    <t>PIJAMA MOTO</t>
  </si>
  <si>
    <t>BOLSO CHASE</t>
  </si>
  <si>
    <t>SLIDER SZ-R</t>
  </si>
  <si>
    <t>SLAIDER BWS</t>
  </si>
  <si>
    <t>PISO BWIS X</t>
  </si>
  <si>
    <t>ACUTRAXX DT</t>
  </si>
  <si>
    <t>ACUTRAXX RX</t>
  </si>
  <si>
    <t>PARRILLA LB80</t>
  </si>
  <si>
    <t>NEGRO/FAZER16</t>
  </si>
  <si>
    <t>DEFENSA XT225</t>
  </si>
  <si>
    <t>BAUL - MORRAL</t>
  </si>
  <si>
    <t>PARRILLA FZ15</t>
  </si>
  <si>
    <t>SLIDER XTZ125</t>
  </si>
  <si>
    <t>SLIDER LIBERO</t>
  </si>
  <si>
    <t>PARRILLA SZRR</t>
  </si>
  <si>
    <t>PARRILLA SZ-R</t>
  </si>
  <si>
    <t>SLAIDER MOTOR</t>
  </si>
  <si>
    <t>BUFF MT NEGRO</t>
  </si>
  <si>
    <t>PROTECTOR T110E</t>
  </si>
  <si>
    <t>CANGURO - KOALA</t>
  </si>
  <si>
    <t>PARRILLA XTZ250</t>
  </si>
  <si>
    <t>MALETERO TOMCAT</t>
  </si>
  <si>
    <t>CHAQUETA YAMAHA</t>
  </si>
  <si>
    <t>PARRILLA XT660R</t>
  </si>
  <si>
    <t>PROTECTOR MOFLE</t>
  </si>
  <si>
    <t>PANTALON YAMAHA</t>
  </si>
  <si>
    <t>PIERNERO YAMAHA</t>
  </si>
  <si>
    <t>SLIDER FZ FZ-16</t>
  </si>
  <si>
    <t>PROTECTOR DISCO</t>
  </si>
  <si>
    <t>EAR FLAPS NEGRO</t>
  </si>
  <si>
    <t>PARRILLA T115FI</t>
  </si>
  <si>
    <t>TAPON MANUBRIO DT</t>
  </si>
  <si>
    <t>CANASTA V80 NEGRA</t>
  </si>
  <si>
    <t>PROTECTOR 2 YZ450</t>
  </si>
  <si>
    <t>SLAIDER UNIVERSAL</t>
  </si>
  <si>
    <t>NMAX VISOR BLANCO</t>
  </si>
  <si>
    <t>TAPON MANUBRIO 57C1</t>
  </si>
  <si>
    <t>TAPON MAUBRIO XT660</t>
  </si>
  <si>
    <t>MALETIN TIPO YAMAHA</t>
  </si>
  <si>
    <t>PARRILLA BASE HR FZ</t>
  </si>
  <si>
    <t>BUSO YAMAHA TALLA L</t>
  </si>
  <si>
    <t>CHALECOS PROTECCION</t>
  </si>
  <si>
    <t>SLIDER BWS (2 UNID)</t>
  </si>
  <si>
    <t>PORTA ALFORJAS SZRR</t>
  </si>
  <si>
    <t>SLIDER YAMAHA XT660</t>
  </si>
  <si>
    <t>ALCUTRAX PARA TIMON</t>
  </si>
  <si>
    <t>JGO DE ROLLER YW100</t>
  </si>
  <si>
    <t>JGO DE ROLLER YW125</t>
  </si>
  <si>
    <t>VELOCIMETRO FZ GRIS</t>
  </si>
  <si>
    <t>PORTA ALFOJAS FZ 25</t>
  </si>
  <si>
    <t>GANCHO PORTA CASCOS</t>
  </si>
  <si>
    <t>BUZO CLASSIC MAS TL</t>
  </si>
  <si>
    <t>SILENCIADOR DT125/175</t>
  </si>
  <si>
    <t>PROTECTOR MOFLE RX115</t>
  </si>
  <si>
    <t>PROTECTOR MOFLE YW100</t>
  </si>
  <si>
    <t>CAJA FILTRO AIRE T110</t>
  </si>
  <si>
    <t>LENTE TAILLIGTH YW125</t>
  </si>
  <si>
    <t>PROTECTOR MOFLE FZ-16</t>
  </si>
  <si>
    <t>PROTECTOR BABERO T115</t>
  </si>
  <si>
    <t>CANASTA COMPLETA T115</t>
  </si>
  <si>
    <t>PARRILLA TRASERA SZ-R</t>
  </si>
  <si>
    <t>TAPON MANUBRIO YZFR15</t>
  </si>
  <si>
    <t>PROTECTOR MOFLE YS250</t>
  </si>
  <si>
    <t>PARRILLA CARGO LIBERO</t>
  </si>
  <si>
    <t>PISO OBR BWS 125 AZUL</t>
  </si>
  <si>
    <t>PISO OBR BWS 125 ROJO</t>
  </si>
  <si>
    <t>SLIDER PARA LA FZ-16S</t>
  </si>
  <si>
    <t>PROTECTOR ESCAPE NEXT</t>
  </si>
  <si>
    <t>PROTECTOR MOFLE N-MAX</t>
  </si>
  <si>
    <t>MT9 PROTECTOR DE AGUA</t>
  </si>
  <si>
    <t>VISOR NEGRO SH821/881</t>
  </si>
  <si>
    <t>MINI LAMPARA FLEXIBLE</t>
  </si>
  <si>
    <t>QUILLA FZ 20 AMARILLA</t>
  </si>
  <si>
    <t>PARRILLA YAMAHA N-MAX</t>
  </si>
  <si>
    <t>JGO DE ROLLER AGYLITI</t>
  </si>
  <si>
    <t>TELESCOPIO DER XTZ125</t>
  </si>
  <si>
    <t>PROTECTOR MOFLE BWS 100</t>
  </si>
  <si>
    <t>PISO SUP COMPLETO YW100</t>
  </si>
  <si>
    <t>REJILLAS RADIADOR DT200</t>
  </si>
  <si>
    <t>REPOSAPIE 1YBR125E 1BV1</t>
  </si>
  <si>
    <t>PARRILLA TRAS 1BN2 T115</t>
  </si>
  <si>
    <t>REJILLA FILTRO YW125/09</t>
  </si>
  <si>
    <t>ALFORJAS YAMAHA (JUEGO)</t>
  </si>
  <si>
    <t>TAPON MANUBRIO YZFR1/02</t>
  </si>
  <si>
    <t>GAFAS CROSS MOTOCICLETA</t>
  </si>
  <si>
    <t>RODILLERAS MOTOCICLISTA</t>
  </si>
  <si>
    <t>PISO OBR BWS 125 DORADO</t>
  </si>
  <si>
    <t>SLIDER OBR FZ 16 DORADO</t>
  </si>
  <si>
    <t>PISO OBR BWS 125 FUCSIA</t>
  </si>
  <si>
    <t>ACCUTRAX OBR FZ 16 AZUL</t>
  </si>
  <si>
    <t>ACCUTRAX OBR FZ 16 ROJO</t>
  </si>
  <si>
    <t>PROTECTOR MAN DER YW100</t>
  </si>
  <si>
    <t>PROTECTOR MOFLE /XTZ250</t>
  </si>
  <si>
    <t>PROTECTOR CALIPER N-MAX</t>
  </si>
  <si>
    <t>PORTACASCO DT125/175 02</t>
  </si>
  <si>
    <t>PARRILLA TRASERA XTZ125</t>
  </si>
  <si>
    <t>PROTECTOR MOTOR XTZ-250</t>
  </si>
  <si>
    <t>ALFORJAS BLANDAS Q-TECH</t>
  </si>
  <si>
    <t>TAPA FILTRO BWS FI GRIS</t>
  </si>
  <si>
    <t>QUILLA FZ 20 AGUAMARINA</t>
  </si>
  <si>
    <t>VELOCIMETRO BWS FI GRIS</t>
  </si>
  <si>
    <t>VELOCIMETRO BWS FI AZUL</t>
  </si>
  <si>
    <t>VELOCIMETRO BWS FI ROJO</t>
  </si>
  <si>
    <t>PARRILLA YCZ 110 YAMAHA</t>
  </si>
  <si>
    <t>CADENA 520 X 120 O-RING</t>
  </si>
  <si>
    <t>JGO MANILAR XTZ150 BBL1</t>
  </si>
  <si>
    <t>PROTECTOR MOFLE DT125/175</t>
  </si>
  <si>
    <t>PISO INFERIOR YW100 NEGRO</t>
  </si>
  <si>
    <t>REJILLA FAROLA YW100 AZUL</t>
  </si>
  <si>
    <t>TAPON VALVULA LLANTA AZUL</t>
  </si>
  <si>
    <t>PARRILLA DELANTERA YFM450</t>
  </si>
  <si>
    <t>PROTECTOR FAROLA YW125/09</t>
  </si>
  <si>
    <t>PROTECTOR MOFLE T115 1BN2</t>
  </si>
  <si>
    <t>BUMPER YAMAHA GRIZZLY 700</t>
  </si>
  <si>
    <t>CUBIERTA PARACHOQUES FINO</t>
  </si>
  <si>
    <t>PROTECTOR RADIADOR XT660R</t>
  </si>
  <si>
    <t>PROTECTOR G/CADENA XT660X</t>
  </si>
  <si>
    <t>ABRAZADERA MANUBRIO 2ROAD</t>
  </si>
  <si>
    <t>ACCUTRAX OBR BWS 125 ROJO</t>
  </si>
  <si>
    <t>ACCUTRAX OBR BWS 125 AZUL</t>
  </si>
  <si>
    <t>COVERS TAPA TANQ GASOLINA</t>
  </si>
  <si>
    <t>ACCUTRAX OBR SZ-R NATURAL</t>
  </si>
  <si>
    <t>MT9 PROTECTOR DE RADIADOR</t>
  </si>
  <si>
    <t>PROTECTOR MOFLE T115 BF21</t>
  </si>
  <si>
    <t>PARRILLA LLAMINA BWS ROJO</t>
  </si>
  <si>
    <t>JUEGO LEVA M3 TEKTRA AZUL</t>
  </si>
  <si>
    <t>SLIDER MOFLE BWS FI NEGRO</t>
  </si>
  <si>
    <t>TAPA FILTRO BWS FI BLANCA</t>
  </si>
  <si>
    <t>DEFENZA SLIDER FZ 25 AZUL</t>
  </si>
  <si>
    <t>VOO-VELOCIMETRO BWSX AZUL</t>
  </si>
  <si>
    <t>PROTECTOR MANUBRIO YFM50R</t>
  </si>
  <si>
    <t>ACCUTRAX OBR XTZ125 NEGRO</t>
  </si>
  <si>
    <t>PROTECTOR CALIPER BWS 125</t>
  </si>
  <si>
    <t>MET-PROTECTOR RADIADOR R6</t>
  </si>
  <si>
    <t>PROT REPOSAPIE DER XT660R</t>
  </si>
  <si>
    <t>BALINERA RUEDA TRAS YZF-R3</t>
  </si>
  <si>
    <t>PARRILLA TRASERA DT125/175K</t>
  </si>
  <si>
    <t>PROTECTOR GUARDAPIERNAS V80</t>
  </si>
  <si>
    <t>PROTECTOR MOFLE V80 SPECIAL</t>
  </si>
  <si>
    <t>PROTECTOR MOFLE BWS CROMADO</t>
  </si>
  <si>
    <t>ABRAZADERA GRANDE MOTOR V80</t>
  </si>
  <si>
    <t>PROTECTOR DISCO DT200 NEGRO</t>
  </si>
  <si>
    <t>PARRILLA TRASERA LIBERO 5C9</t>
  </si>
  <si>
    <t>PROTECTOR MANILAR IZQ YW125</t>
  </si>
  <si>
    <t>PROTECTOR MANILAR DER YW125</t>
  </si>
  <si>
    <t>JGO PROTECTOR MANILAR YW125</t>
  </si>
  <si>
    <t>TAPON MANUBRIO YBR125E 1BV1</t>
  </si>
  <si>
    <t>PROTECTOR MOFLE YBR125 57C1</t>
  </si>
  <si>
    <t>PLATINA TAPA INF DER YZFR15</t>
  </si>
  <si>
    <t>PROTECTOR SUSPENSION XT660R</t>
  </si>
  <si>
    <t>CANASTA INFERIOR NEGRA 2BN1</t>
  </si>
  <si>
    <t>CASQUILLO CON VALONA XT660R</t>
  </si>
  <si>
    <t>PROTECTOR SILENCIADOR XTZ12</t>
  </si>
  <si>
    <t>SOBRETAPA LIQ FREN 58P AZUL</t>
  </si>
  <si>
    <t>SLIDER FZ 16 FAZER 16 08-UP</t>
  </si>
  <si>
    <t>ACCUTRAX OBR BWS 125 FUCSIA</t>
  </si>
  <si>
    <t>TAPON ACEITE OBR FZ 16 ROJO</t>
  </si>
  <si>
    <t>TAPON ACEITE OBR FZ 16 AZUL</t>
  </si>
  <si>
    <t>MALETERO SENCILLO STOP AZUL</t>
  </si>
  <si>
    <t>PROTECTOR CARCAZA IZQ MT 09</t>
  </si>
  <si>
    <t>PROTECTOR FAROLA INT XTZ125</t>
  </si>
  <si>
    <t>PROTECTOR MANIGUETA XT1200Z</t>
  </si>
  <si>
    <t>PROTECTOR SOLAR SILLIN MOTO</t>
  </si>
  <si>
    <t>PROTECTOR MOFLE4B41/51YW125</t>
  </si>
  <si>
    <t>CAMISETA MT NEGRA BL MAS XL</t>
  </si>
  <si>
    <t>SLIDER DEL ALUMINIO BWS 125</t>
  </si>
  <si>
    <t>PORTA ALFORJAS YAMAHA FZ-25</t>
  </si>
  <si>
    <t>PARRILLA LAMINA BWS NATURAL</t>
  </si>
  <si>
    <t>PISO SUPERIOR YW125 BA41/51</t>
  </si>
  <si>
    <t>SLIDER MOFLE BWS FI NATURAL</t>
  </si>
  <si>
    <t>VELOCIMETRO FZ TRANSPARENTE</t>
  </si>
  <si>
    <t>PORTA ALFORJAS YAMAHA FZ 25</t>
  </si>
  <si>
    <t>PROTECTOR MOFLE GRIS BWS125</t>
  </si>
  <si>
    <t>PROTECTOR MOFLE 1 YZFR15 V3</t>
  </si>
  <si>
    <t>PROTECTOR SILENCIADOR N-MAX</t>
  </si>
  <si>
    <t>KIT CALCAS XTZ125 2MD6 AZUL</t>
  </si>
  <si>
    <t>UNION FILTRO AIRE 2BN1 2BN2</t>
  </si>
  <si>
    <t>ABRAZADERA MANUBRIO DT125/175</t>
  </si>
  <si>
    <t>PROTECTOR MAN IZQ NEGRO YW100</t>
  </si>
  <si>
    <t>PROTECTOR G/PIERNAS V80 MALLA</t>
  </si>
  <si>
    <t>PARRILLA TRASERA LIBERO NEGRA</t>
  </si>
  <si>
    <t>PROTECTOR BABERO CRYPTON TUBO</t>
  </si>
  <si>
    <t>PROTECTOR DE BABERO NEXT TUBO</t>
  </si>
  <si>
    <t>PROTECTO G/FANG ALUMI YW125/9</t>
  </si>
  <si>
    <t>PROTECTOR PARED BWS 4 TIEMPOS</t>
  </si>
  <si>
    <t>PROTECTOR MANIGUETA IZQ YW100</t>
  </si>
  <si>
    <t>COLA PORTAPLACA BWS 4 TIEMPOS</t>
  </si>
  <si>
    <t>PARRILLA TRASERA XTZ250 NEGRA</t>
  </si>
  <si>
    <t>PLATINA TAPA TANQUE GAS FZ-16</t>
  </si>
  <si>
    <t>JGO CORTAVIENTOS AZULES YW125</t>
  </si>
  <si>
    <t>REJILLA FILTRO AIRE T110 2P61</t>
  </si>
  <si>
    <t>REPOS TRAS COM 1 YBR125E 1BV1</t>
  </si>
  <si>
    <t>PROTECTOR DISCO YFZ450/WR450F</t>
  </si>
  <si>
    <t>COMPL REPOS ALUM AMARI 2 ROAD</t>
  </si>
  <si>
    <t>COMPL PROTEC MOFLE 58P4 NEGRO</t>
  </si>
  <si>
    <t>SOBRETAPA LIQ FREN 58P FUCSIA</t>
  </si>
  <si>
    <t>MANUBRIO ALUMINIO 58P AZUL GP</t>
  </si>
  <si>
    <t>FORRO SILLIN PERSONALI FUCSIA</t>
  </si>
  <si>
    <t>P MOFLE TRAS ESCAPE FZ16 FAZE</t>
  </si>
  <si>
    <t>PROTECTOR MOFLE PARA FZ NEGRO</t>
  </si>
  <si>
    <t>PUNTERA LARGA OBR FZ 16 VERDE</t>
  </si>
  <si>
    <t>TAPON ACEITE OBR FZ 16 DORADO</t>
  </si>
  <si>
    <t>PROTECTOR MOFLE OBR BWS VERDE</t>
  </si>
  <si>
    <t>PUNTERA CORTA OBR FZ 16 VERDE</t>
  </si>
  <si>
    <t>PROTECTOR MOFLE OBR FZ16 ROJO</t>
  </si>
  <si>
    <t>PROTECTOR MOFLE PARA LA FZ 16</t>
  </si>
  <si>
    <t>SOPORTE CELULAR GB004 TALLA M</t>
  </si>
  <si>
    <t>SOPORTE CELULAR GB004 TALLA L</t>
  </si>
  <si>
    <t>PROTECTOR FAROLA NEGRO BWS125</t>
  </si>
  <si>
    <t>SLIDER FZ-S 20/FAXER 20 NEGRO</t>
  </si>
  <si>
    <t>PROTECTORES BARRA BLANCO ROJO</t>
  </si>
  <si>
    <t>SLICER FZ-S 20/FAZER 20 VERDE</t>
  </si>
  <si>
    <t>JUEGO LEVA M2 RIVALE S NATURA</t>
  </si>
  <si>
    <t>PROTECTOR CARCAZA FZ 20 NEGRO</t>
  </si>
  <si>
    <t>PROTECTOR CARCAZA SZR NATURAL</t>
  </si>
  <si>
    <t>TAPA FILTRO BWS FI VERDE MATE</t>
  </si>
  <si>
    <t>PROTECTORES BARRA NEGRO VERDE</t>
  </si>
  <si>
    <t>MALET TRISTOP 30LTS-STOP-ROJO</t>
  </si>
  <si>
    <t>PROT CALIPE FZ16 FAZER MIDNIG</t>
  </si>
  <si>
    <t>MALETERO TOMCAT 48_LT N.M  RJ</t>
  </si>
  <si>
    <t>CORTAVIENTO MANIGUETA UNIVERSAL</t>
  </si>
  <si>
    <t>PROTECTOR MOLDURA G/FANGO YW100</t>
  </si>
  <si>
    <t>PROTECTOR G/PIERNAS T110E MALLA</t>
  </si>
  <si>
    <t>CORTAVIENTO MANIGUETA IZQ DT200</t>
  </si>
  <si>
    <t>PARRILLA TRASERA LIBERO CROMADA</t>
  </si>
  <si>
    <t>PROTECTOR MOFLE PARA FZ NATURAL</t>
  </si>
  <si>
    <t>SOBRETAPA LIQ FRENO OBR FZ16 DO</t>
  </si>
  <si>
    <t>PROTECTOR MOFLE OBR BWS NATURAL</t>
  </si>
  <si>
    <t>CARCAZA PROT MOTOR XTZ250 NEGRO</t>
  </si>
  <si>
    <t>PUNTERA CORTA OBR FZ 16 NATURAL</t>
  </si>
  <si>
    <t>PROTECTOR RADIADOR YAMAHA MT 09</t>
  </si>
  <si>
    <t>PROTECTOR CARCASA OBR FZ16 ROJO</t>
  </si>
  <si>
    <t>MALET ALETA 30 LTS FASHION ROJO</t>
  </si>
  <si>
    <t>PROTECTORES BARRA GRIS AMARILLO</t>
  </si>
  <si>
    <t>PROTECTOR CARCAZA XTZ 250 NEGRO</t>
  </si>
  <si>
    <t>PROTECTOR RADIADOR YAMAHA MT-03</t>
  </si>
  <si>
    <t>PROTECTOR BABERO CRYPTON FI 115</t>
  </si>
  <si>
    <t>PROTECTOR DE MOTOR FZ 16 2.0 FI</t>
  </si>
  <si>
    <t>SLIDER OVER NEGRO TRASERO BWSFI</t>
  </si>
  <si>
    <t>CIGUENAL COMPLETO T115 1BN2 1BN6</t>
  </si>
  <si>
    <t>REPOSAPIE ALUM. 125/175 IZQUIERDO</t>
  </si>
  <si>
    <t>PROTECTOR MOFLE DT125/175 CROMADO</t>
  </si>
  <si>
    <t>MALETERO SENCILLO ODIN - 2 CASCOS</t>
  </si>
  <si>
    <t>SOBRETAPA LIQ FRENO OBRE FZ16 NAT</t>
  </si>
  <si>
    <t>MANUBRIO MACIZO OBR BWS 125 VERDE</t>
  </si>
  <si>
    <t>SOBRETAPA LIQ GRENO OBR FZ16 ROJO</t>
  </si>
  <si>
    <t>SOBRETAPA LIQ FRENO OBR FZ16 AZUL</t>
  </si>
  <si>
    <t>MALETERO ODIN 38 LITROS STOP ROJO</t>
  </si>
  <si>
    <t>JUEGO LEVA M3 TEKTRA NEGRO - ROJO</t>
  </si>
  <si>
    <t>PROTECTOR CARCAZA XTZ 125 NATURAL</t>
  </si>
  <si>
    <t>PROTECTOR CARCAZA XTZ 250 NATURAL</t>
  </si>
  <si>
    <t>PROTECTOR FRENO DISCO BWS 4 TIEMPOS</t>
  </si>
  <si>
    <t>REPOSAPIE TRASERO OBR BWS 125 VERDE</t>
  </si>
  <si>
    <t>PROTECTOR MOTOR OBR XTZ 125 NATURAL</t>
  </si>
  <si>
    <t>MALETERO GRANDE 46 LITROS STOP ROJO</t>
  </si>
  <si>
    <t>SOPORTE MALETA TRASERA YAMAHA N-MAX</t>
  </si>
  <si>
    <t>R3 SLAIDER DE TANQUE LATERAL X2 UNI</t>
  </si>
  <si>
    <t>PROTECTOR CARTER YAMAHA MT09/TRACER</t>
  </si>
  <si>
    <t>PROTECTORES BARRA AGUAMARINA BLANCO</t>
  </si>
  <si>
    <t>PROTECTOR CARCAZA D/I OBR FZ-S AZUL</t>
  </si>
  <si>
    <t>PROTECTOR CARCASA D/I OBR FZ 16 NEGRO</t>
  </si>
  <si>
    <t>REPOSAPIE TRASERO OBR BWS 125 NATURAL</t>
  </si>
  <si>
    <t>CBO/BWSAPOYTRAS/P.MOFLE/PISO2/PUNT.CT</t>
  </si>
  <si>
    <t>PROTECTOR CARTER YAMAHA MT-07 2014-UP</t>
  </si>
  <si>
    <t>JUEGO PROTECTOR BOMBA FRENOS MANUBRIO</t>
  </si>
  <si>
    <t>PROTECTOR EXOSTO CON ABRAZADERA CRIPTON</t>
  </si>
  <si>
    <t>PARRILLA TRASERA FZ16 2013 - PATA CORTA</t>
  </si>
  <si>
    <t>PROTECTOR CARCASA D/I OBR FZ 16 NATURAL</t>
  </si>
  <si>
    <t>PROTECTOR VELOCIMETRO FZ16 HUMO CRISTAL</t>
  </si>
  <si>
    <t>MALET GRANDO 46 LTS-STOPROJO-TAPA VERDE</t>
  </si>
  <si>
    <t>2704 XTRONG CHAQUETA HOMBRE NEGRO/ T XL</t>
  </si>
  <si>
    <t>PROTECTOR BARRAS SUSPENSION BWS 4 TIEMPOS</t>
  </si>
  <si>
    <t>SOBRETAPA LIQUIDO FRENO OBR BWS 125 VERDE</t>
  </si>
  <si>
    <t>2704 XTRONG CHAQUETA HOMBRE NEGRO/TALLA/L</t>
  </si>
  <si>
    <t>PROTECTOR MOFLE BWS 4 TIEMPO MARCADO YAMAHA</t>
  </si>
  <si>
    <t>2704 XTRONG CHAQ NEGRA-REFLEC ROJO/HOM/L/CE</t>
  </si>
  <si>
    <t>2324 XECURO IMPERM MOTOR RAINSUIT DP ROSADO L</t>
  </si>
  <si>
    <t>2704 XTRONG CHAQ VERD MIL REFLE GRIS/HOM/2XL/CE</t>
  </si>
  <si>
    <t>0020032000295</t>
  </si>
  <si>
    <t>0020032000296</t>
  </si>
  <si>
    <t>CUBIERTA LAT IZQ 5 FZN250 B8V1 S PINT</t>
  </si>
  <si>
    <t>CUBIERTA MONTAJE METRO XTZ150 BBL1</t>
  </si>
  <si>
    <t>B97F171EW000</t>
  </si>
  <si>
    <t>B0LW83550200</t>
  </si>
  <si>
    <t>0020035000294</t>
  </si>
  <si>
    <t>5YPE21560000</t>
  </si>
  <si>
    <t>0020036000674</t>
  </si>
  <si>
    <t>EMPAQUE CARCAZA YW125</t>
  </si>
  <si>
    <t>5S9E54610000</t>
  </si>
  <si>
    <t>0020038000163</t>
  </si>
  <si>
    <t>TUBO RESPI CAJ FILTRO SZ16</t>
  </si>
  <si>
    <t>54BE11660000</t>
  </si>
  <si>
    <t>0020042000373</t>
  </si>
  <si>
    <t>COMPLEMENTO CARENAJE MTN850-A</t>
  </si>
  <si>
    <t>BS22830C00P1</t>
  </si>
  <si>
    <t>0020060000114</t>
  </si>
  <si>
    <t>PASADOR ESPIGA CULATA XT660R</t>
  </si>
  <si>
    <t>9361216X0000</t>
  </si>
  <si>
    <t>0020061000089</t>
  </si>
  <si>
    <t>PEDAL CAMBIO XTZ150 BBL1</t>
  </si>
  <si>
    <t>B0LE81110100</t>
  </si>
  <si>
    <t>0020065000561</t>
  </si>
  <si>
    <t>0020065000560</t>
  </si>
  <si>
    <t>PINON BOMBA ACEITE YBR250</t>
  </si>
  <si>
    <t>12BE33261000</t>
  </si>
  <si>
    <t>4STE71310000</t>
  </si>
  <si>
    <t>0020071000469</t>
  </si>
  <si>
    <t>JGO REPOSAPIE TRAS XTZ125</t>
  </si>
  <si>
    <t>1SBF74301000</t>
  </si>
  <si>
    <t>0020077000463</t>
  </si>
  <si>
    <t>5VLH19402000</t>
  </si>
  <si>
    <t>0020078000925</t>
  </si>
  <si>
    <t>B0LF74120000</t>
  </si>
  <si>
    <t>0020081000985</t>
  </si>
  <si>
    <t>0020081000986</t>
  </si>
  <si>
    <t>TAPA RADIADOR MT03</t>
  </si>
  <si>
    <t>TAPA CARCAZA DER FZN250</t>
  </si>
  <si>
    <t>B04E24621000</t>
  </si>
  <si>
    <t>B97E54210000</t>
  </si>
  <si>
    <t>0020084000739</t>
  </si>
  <si>
    <t>0020084000740</t>
  </si>
  <si>
    <t>0020084000741</t>
  </si>
  <si>
    <t>0020084000742</t>
  </si>
  <si>
    <t>TORNILLO M5X35 SOP MAN IZQ 2DU</t>
  </si>
  <si>
    <t>TORNILLO PLASTICO R1/R6/FZ1</t>
  </si>
  <si>
    <t>901100807100</t>
  </si>
  <si>
    <t>2DUM5X350000</t>
  </si>
  <si>
    <t>901110808400</t>
  </si>
  <si>
    <t>902690600100</t>
  </si>
  <si>
    <t>0020089001014</t>
  </si>
  <si>
    <t>0020089001015</t>
  </si>
  <si>
    <t>0020089001016</t>
  </si>
  <si>
    <t>0020089001017</t>
  </si>
  <si>
    <t>0020089001018</t>
  </si>
  <si>
    <t>0020089001019</t>
  </si>
  <si>
    <t>CAMISA POLO RACING BASIC MAS TM</t>
  </si>
  <si>
    <t>CHAQUETA DE PROTECCIÓN RACING CLASSIC MAS TM</t>
  </si>
  <si>
    <t>CORTAVIENTO REVS CAMO CLASSIC FEM TS</t>
  </si>
  <si>
    <t>CORTAVIENTO RACING BASIC MAS TL</t>
  </si>
  <si>
    <t>BOMBA GASOLINA YZFR15 V3</t>
  </si>
  <si>
    <t>NA-PIJAMAS</t>
  </si>
  <si>
    <t>LS1MAS508M00</t>
  </si>
  <si>
    <t>PR2MAS513M00</t>
  </si>
  <si>
    <t>LS2FEM540S00</t>
  </si>
  <si>
    <t>BK6E39070000</t>
  </si>
  <si>
    <t>NA-PIJAMA</t>
  </si>
  <si>
    <t>1S4E44580000</t>
  </si>
  <si>
    <t>270248P30000</t>
  </si>
  <si>
    <t>641149P50000</t>
  </si>
  <si>
    <t>B0LF63020000</t>
  </si>
  <si>
    <t>B0LF63350000</t>
  </si>
  <si>
    <t>B97F21740000</t>
  </si>
  <si>
    <t>BOLSAMAYARAC</t>
  </si>
  <si>
    <t>CAMVINMASTM0</t>
  </si>
  <si>
    <t>GORRAGOAZULN</t>
  </si>
  <si>
    <t>GORPLAVIGRGR</t>
  </si>
  <si>
    <t>GORPLAVIGRNA</t>
  </si>
  <si>
    <t>LS2FEM540M00</t>
  </si>
  <si>
    <t>GORCURVVIN00</t>
  </si>
  <si>
    <t>LS2MAS549L00</t>
  </si>
  <si>
    <t>RINAMAYARACI</t>
  </si>
  <si>
    <t>0020089001020</t>
  </si>
  <si>
    <t>GORRA GO PLANA YAMAHA AZUL NAVY MALLA</t>
  </si>
  <si>
    <t>0020089001021</t>
  </si>
  <si>
    <t>CAMISETA VINTAGE MASCULINA TALLA M</t>
  </si>
  <si>
    <t>0020089001022</t>
  </si>
  <si>
    <t>GORRA PLANA VINTAGE GRIS -GRIS</t>
  </si>
  <si>
    <t>0020089001023</t>
  </si>
  <si>
    <t>GORRA PLANA VINTAGE GRIS -NARANJA</t>
  </si>
  <si>
    <t>0020089001024</t>
  </si>
  <si>
    <t>GORRA CURVA VINTAGE</t>
  </si>
  <si>
    <t>0020089001025</t>
  </si>
  <si>
    <t>CORTAVIENTO REVS CAMO CLASSIC FEM TM</t>
  </si>
  <si>
    <t>0020089001026</t>
  </si>
  <si>
    <t>RIÑONERA AMAYA YAMAHA RACING</t>
  </si>
  <si>
    <t>0020089001027</t>
  </si>
  <si>
    <t>BOLSO MANOS LIBRES AMAYA YAMAHA RACING</t>
  </si>
  <si>
    <t>SOPORTE TENSOR CADENA FZN250</t>
  </si>
  <si>
    <t>SOPORTE FILTRO AIRE XTZ250</t>
  </si>
  <si>
    <t>0020078000926</t>
  </si>
  <si>
    <t>0020078000927</t>
  </si>
  <si>
    <t>GORRA FF YAMAHA REVS YOUR HEART ONE TEN ROJA 110CT</t>
  </si>
  <si>
    <t>0020089001028</t>
  </si>
  <si>
    <t>GORRA FF YAMAHA SNAPBACK PLANA NEGRA BWS 6089M</t>
  </si>
  <si>
    <t>0020089001029</t>
  </si>
  <si>
    <t>CABLE ACELERADOR XTZ150 BBL1</t>
  </si>
  <si>
    <t>0020017000418</t>
  </si>
  <si>
    <t>CABLE CLUTCH XTZ150 BBL1</t>
  </si>
  <si>
    <t>0020017000419</t>
  </si>
  <si>
    <t>5USF63930000</t>
  </si>
  <si>
    <t>B0LH25300000</t>
  </si>
  <si>
    <t>SOPORTE CABLE ACELERADOR 5P42</t>
  </si>
  <si>
    <t>0020078000928</t>
  </si>
  <si>
    <t>SUITCHE STOP XTZ150 BBL1</t>
  </si>
  <si>
    <t>0020077000464</t>
  </si>
  <si>
    <t>12BF53640000</t>
  </si>
  <si>
    <t>B39F61110100</t>
  </si>
  <si>
    <t>CAUCHO PORTA SPROKET YBR250</t>
  </si>
  <si>
    <t>0020025000595</t>
  </si>
  <si>
    <t>MANUBRIO SZ15RR</t>
  </si>
  <si>
    <t>0020054000083</t>
  </si>
  <si>
    <t>GORRAFLEXAZB</t>
  </si>
  <si>
    <t>GORRAGOAZNEG</t>
  </si>
  <si>
    <t>GORRAGOGRCAM</t>
  </si>
  <si>
    <t>GORRAGONEGRO</t>
  </si>
  <si>
    <t>2GSE39711100</t>
  </si>
  <si>
    <t>5VLE72310100</t>
  </si>
  <si>
    <t>B72F74310000</t>
  </si>
  <si>
    <t>BK7F18750000</t>
  </si>
  <si>
    <t>GORRA GO FLEX YAMAHA AZUL BLANCO MALLA</t>
  </si>
  <si>
    <t>0020089001030</t>
  </si>
  <si>
    <t>GORRA GO PLANA YAMAHA AZUL NEGRO GRIS</t>
  </si>
  <si>
    <t>0020089001031</t>
  </si>
  <si>
    <t>GORRA GO PLANA YAMAHA GRIS CAMU MALLA</t>
  </si>
  <si>
    <t>0020089001032</t>
  </si>
  <si>
    <t>GORRA GO PLANA YAMAHA NEGRO GRIS</t>
  </si>
  <si>
    <t>0020089001033</t>
  </si>
  <si>
    <t>MANGUERA LUBRICACION FZ15</t>
  </si>
  <si>
    <t>0020052000085</t>
  </si>
  <si>
    <t>0020065000562</t>
  </si>
  <si>
    <t>REPOSAPIE TRAS IZQ B72</t>
  </si>
  <si>
    <t>0020078000929</t>
  </si>
  <si>
    <t>TAPA TANQUE RECUPERA YZFR15 V3</t>
  </si>
  <si>
    <t>0020081000987</t>
  </si>
  <si>
    <t>2DPF8351W000</t>
  </si>
  <si>
    <t>5GH134406100</t>
  </si>
  <si>
    <t>CARENAJE N-MAX BC21</t>
  </si>
  <si>
    <t>0020023000108</t>
  </si>
  <si>
    <t>FILTRO ACEITE YZFR1/R6/FZS100</t>
  </si>
  <si>
    <t>0020038000164</t>
  </si>
  <si>
    <t>2FBE35570000</t>
  </si>
  <si>
    <t>EMPAQUE YZF-R15</t>
  </si>
  <si>
    <t>0020036000675</t>
  </si>
  <si>
    <t>5VAF71110000</t>
  </si>
  <si>
    <t>9321021X0000</t>
  </si>
  <si>
    <t>985070801000</t>
  </si>
  <si>
    <t>GATO CENTRAL RX100</t>
  </si>
  <si>
    <t>0020078000930</t>
  </si>
  <si>
    <t>ORING BOMBA AGUA XT660R</t>
  </si>
  <si>
    <t>0020059000152</t>
  </si>
  <si>
    <t>TORNILLO MOFLE RX115/RXS/RX100</t>
  </si>
  <si>
    <t>TORNILLO REBORDE</t>
  </si>
  <si>
    <t>958120601000</t>
  </si>
  <si>
    <t>0020084000743</t>
  </si>
  <si>
    <t>0020084000744</t>
  </si>
  <si>
    <t>924016817102</t>
  </si>
  <si>
    <t>B97F4129W000</t>
  </si>
  <si>
    <t>BOMBILLO FAROLA H4 60/55W 12V</t>
  </si>
  <si>
    <t>0020013000175</t>
  </si>
  <si>
    <t>CUBIERTA LAT TANQ GAS IZQ FZN250 B8V1 S PINT</t>
  </si>
  <si>
    <t>0020032000297</t>
  </si>
  <si>
    <t>36LF53510000</t>
  </si>
  <si>
    <t>4Y2116510000</t>
  </si>
  <si>
    <t>B97F172AW000</t>
  </si>
  <si>
    <t>KCAL2DU4ROJA</t>
  </si>
  <si>
    <t>LEVA FRENO TRAS RX100 / 5C91</t>
  </si>
  <si>
    <t>0020091000081</t>
  </si>
  <si>
    <t>BIELA RX135/DT175K/125K</t>
  </si>
  <si>
    <t>0020046000075</t>
  </si>
  <si>
    <t>PANEL IZQ FZN250 B8V1 S PINT</t>
  </si>
  <si>
    <t>0020081000988</t>
  </si>
  <si>
    <t>KIT CALCAS YW125X 2DU4 ROJA</t>
  </si>
  <si>
    <t>0020019001476</t>
  </si>
  <si>
    <t>4B4139300000</t>
  </si>
  <si>
    <t>5D9F43130000</t>
  </si>
  <si>
    <t>913140609000</t>
  </si>
  <si>
    <t>BK7F62400000</t>
  </si>
  <si>
    <t>BK7F63110000</t>
  </si>
  <si>
    <t>BK7F63120000</t>
  </si>
  <si>
    <t>INYECTOR XTZ250</t>
  </si>
  <si>
    <t>0020021000370</t>
  </si>
  <si>
    <t>TUBO TANQUE GAS T115</t>
  </si>
  <si>
    <t>0020038000165</t>
  </si>
  <si>
    <t>0020084000745</t>
  </si>
  <si>
    <t>0020025000596</t>
  </si>
  <si>
    <t>CABLE ACELERADOR YZFR15 V3</t>
  </si>
  <si>
    <t>0020017000420</t>
  </si>
  <si>
    <t>CABLE ACELERADOR 2 YZFR15 V3</t>
  </si>
  <si>
    <t>0020017000421</t>
  </si>
  <si>
    <t>901851081400</t>
  </si>
  <si>
    <t>EIM503880000</t>
  </si>
  <si>
    <t>TUERCA AUTOBLOCA BA51/53 YW125</t>
  </si>
  <si>
    <t>0020086000208</t>
  </si>
  <si>
    <t>NEUMATICO 2.25/2.50-17 TR4</t>
  </si>
  <si>
    <t>0020058000051</t>
  </si>
  <si>
    <t>1EDF173E5000</t>
  </si>
  <si>
    <t>1EDF83928000</t>
  </si>
  <si>
    <t>1FDF331A0000</t>
  </si>
  <si>
    <t>2DUF16850000</t>
  </si>
  <si>
    <t>CALC TAPA LAT IZQ ROJA XTZ250</t>
  </si>
  <si>
    <t>0020019001477</t>
  </si>
  <si>
    <t>CALC CARENAJE DER ROJ XTZ250</t>
  </si>
  <si>
    <t>0020019001478</t>
  </si>
  <si>
    <t>SOPORTE PITO T115FSE</t>
  </si>
  <si>
    <t>0020078000932</t>
  </si>
  <si>
    <t>SOPORTE PLACA 2DU ESPECIAL</t>
  </si>
  <si>
    <t>0020078000933</t>
  </si>
  <si>
    <t>D102H013M000</t>
  </si>
  <si>
    <t>D102H013L000</t>
  </si>
  <si>
    <t>D102H015M000</t>
  </si>
  <si>
    <t>D102M013M000</t>
  </si>
  <si>
    <t>D102M013XL00</t>
  </si>
  <si>
    <t>D102M013XXXL</t>
  </si>
  <si>
    <t>D102M014XXXL</t>
  </si>
  <si>
    <t>D102M015M000</t>
  </si>
  <si>
    <t>D102M015XL00</t>
  </si>
  <si>
    <t>D102M015XXXL</t>
  </si>
  <si>
    <t>D203H011L000</t>
  </si>
  <si>
    <t>D203H014L000</t>
  </si>
  <si>
    <t>CAMISA MANGA CORTA HOMBRE AZUL T-M</t>
  </si>
  <si>
    <t>0020089001034</t>
  </si>
  <si>
    <t>CAMISA MANGA CORTA HOMBRE AZUL T-L</t>
  </si>
  <si>
    <t>0020089001035</t>
  </si>
  <si>
    <t>CAMISA MANGA CORTA HOMBRE BLANCA T-M</t>
  </si>
  <si>
    <t>0020089001036</t>
  </si>
  <si>
    <t>CAMISA MANGA CORTA MUJER AZUL T-M</t>
  </si>
  <si>
    <t>0020089001037</t>
  </si>
  <si>
    <t>CAMISA MANGA CORTA MUJER AZUL T-XL</t>
  </si>
  <si>
    <t>0020089001038</t>
  </si>
  <si>
    <t>CAMISA MANGA CORTA MUJER AZUL T-XXXL (16)</t>
  </si>
  <si>
    <t>0020089001039</t>
  </si>
  <si>
    <t>CAMISA MANGA CORTA MUJER ROJA T-XXXL (16)</t>
  </si>
  <si>
    <t>0020089001040</t>
  </si>
  <si>
    <t>CAMISA MANGA CORTA MUJER BLANCA T-M</t>
  </si>
  <si>
    <t>0020089001041</t>
  </si>
  <si>
    <t>CAMISA MANGA CORTA MUJER BLANCA T-XL</t>
  </si>
  <si>
    <t>0020089001042</t>
  </si>
  <si>
    <t>CAMISA MANGA CORTA MUJER BLANCA T-XXXL (16)</t>
  </si>
  <si>
    <t>0020089001043</t>
  </si>
  <si>
    <t>0020089001044</t>
  </si>
  <si>
    <t>0020089001045</t>
  </si>
  <si>
    <t>5VLF63411200</t>
  </si>
  <si>
    <t>901830682000</t>
  </si>
  <si>
    <t>0020017000422</t>
  </si>
  <si>
    <t>TUERCA RESORTE XTZ125E</t>
  </si>
  <si>
    <t>0020086000209</t>
  </si>
  <si>
    <t>2D1221510000</t>
  </si>
  <si>
    <t>2GSF339E0000</t>
  </si>
  <si>
    <t>904671110600</t>
  </si>
  <si>
    <t>KCAL2DU4GRIS</t>
  </si>
  <si>
    <t>DESLIZADOR CADENA /FZ1-N/FZ1-S</t>
  </si>
  <si>
    <t>0020025000597</t>
  </si>
  <si>
    <t>CALC CARENAJE FZ15</t>
  </si>
  <si>
    <t>0020019001479</t>
  </si>
  <si>
    <t>PRESILLA T110 LIBERO</t>
  </si>
  <si>
    <t>0020004000350</t>
  </si>
  <si>
    <t>ARANDELA DIRECCIONAL YBR125</t>
  </si>
  <si>
    <t>5HHH33590200</t>
  </si>
  <si>
    <t>0020004000348</t>
  </si>
  <si>
    <t>ARANDEL PLATO PRES T115 BF21</t>
  </si>
  <si>
    <t>1FDE61350000</t>
  </si>
  <si>
    <t>0020004000349</t>
  </si>
  <si>
    <t>KIT CALCAS YW125X 2DU4 GRIS</t>
  </si>
  <si>
    <t>0020019001480</t>
  </si>
  <si>
    <t>5P0F59190100</t>
  </si>
  <si>
    <t>SOPORTE PASTAS FRENO T115</t>
  </si>
  <si>
    <t>0020078000934</t>
  </si>
  <si>
    <t>KCALB6U1BLAN</t>
  </si>
  <si>
    <t>KIT CALCAS FZ15 BU61 BLANCA</t>
  </si>
  <si>
    <t>0020019001481</t>
  </si>
  <si>
    <t>1BV258520000</t>
  </si>
  <si>
    <t>SOBRETAPA LIQ FRENO 45D LIBERO</t>
  </si>
  <si>
    <t>0020001000729</t>
  </si>
  <si>
    <t>0020001000727</t>
  </si>
  <si>
    <t>0020001000728</t>
  </si>
  <si>
    <t>PORTAEQUIPAJES PARRILLA XMAX</t>
  </si>
  <si>
    <t>B74F48D00000</t>
  </si>
  <si>
    <t>52SF84A80000</t>
  </si>
  <si>
    <t>18G272310000</t>
  </si>
  <si>
    <t>2GSF4139W200</t>
  </si>
  <si>
    <t>5P0141411300</t>
  </si>
  <si>
    <t>B97F53660000</t>
  </si>
  <si>
    <t>0020088000024</t>
  </si>
  <si>
    <t>0020081000989</t>
  </si>
  <si>
    <t>PULVERIZADOR O T115</t>
  </si>
  <si>
    <t>0020021000371</t>
  </si>
  <si>
    <t>PORTA SPROKET FZN250</t>
  </si>
  <si>
    <t>0020078000935</t>
  </si>
  <si>
    <t>1WS2538N0000</t>
  </si>
  <si>
    <t>901851800900</t>
  </si>
  <si>
    <t>BRAZO EJE CUBIERTA 2 MT07</t>
  </si>
  <si>
    <t>0020014000096</t>
  </si>
  <si>
    <t>TUERCA CUBO TRAS</t>
  </si>
  <si>
    <t>0020086000210</t>
  </si>
  <si>
    <t>1FDF41870000</t>
  </si>
  <si>
    <t>ARANDELA ESPECIAL T115FSE</t>
  </si>
  <si>
    <t>0020004000351</t>
  </si>
  <si>
    <t>1BNF171E0100</t>
  </si>
  <si>
    <t>2CCF474A0000</t>
  </si>
  <si>
    <t>36LH33403000</t>
  </si>
  <si>
    <t>54BE44620000</t>
  </si>
  <si>
    <t>55UF58540000</t>
  </si>
  <si>
    <t>903401415100</t>
  </si>
  <si>
    <t>CALC TAPA COLA 2ROAD</t>
  </si>
  <si>
    <t>0020019001482</t>
  </si>
  <si>
    <t>SOPORTE MANOS PASAJERO XTZ150 BBL1</t>
  </si>
  <si>
    <t>0020078000936</t>
  </si>
  <si>
    <t>DIRECCIONAL TRAS DER YZFR15</t>
  </si>
  <si>
    <t>20PH33400000</t>
  </si>
  <si>
    <t>0020076000431</t>
  </si>
  <si>
    <t>0020076000432</t>
  </si>
  <si>
    <t>EMPAQUE CAJA FILTRO SZ16</t>
  </si>
  <si>
    <t>0020036000676</t>
  </si>
  <si>
    <t>EMPAQUE DIAFRAGMA SZRR B393</t>
  </si>
  <si>
    <t>0020036000677</t>
  </si>
  <si>
    <t>TORNILL DRENAJE CARTER YZF-R15</t>
  </si>
  <si>
    <t>0020084000746</t>
  </si>
  <si>
    <t>B4GH23700000</t>
  </si>
  <si>
    <t>B44E13101000</t>
  </si>
  <si>
    <t>SOLENOIDE VALVULA XTZ150 BBL1</t>
  </si>
  <si>
    <t>1ST1410H0000</t>
  </si>
  <si>
    <t>0020077000465</t>
  </si>
  <si>
    <t>0020077000466</t>
  </si>
  <si>
    <t>0020029000094</t>
  </si>
  <si>
    <t>4CWE44520000</t>
  </si>
  <si>
    <t>5VKF18710000</t>
  </si>
  <si>
    <t>0020036000678</t>
  </si>
  <si>
    <t>0020080000047</t>
  </si>
  <si>
    <t>5VK124380000</t>
  </si>
  <si>
    <t>RETENEDOR BOMBA /YZF-R6</t>
  </si>
  <si>
    <t>0020071000470</t>
  </si>
  <si>
    <t>9306201ZZEC3</t>
  </si>
  <si>
    <t>9306203ZZEC3</t>
  </si>
  <si>
    <t>B44E72110000</t>
  </si>
  <si>
    <t>B44E72210000</t>
  </si>
  <si>
    <t>B44E72310000</t>
  </si>
  <si>
    <t>B44F17110000</t>
  </si>
  <si>
    <t>B44F17210000</t>
  </si>
  <si>
    <t>BALINERA NACHI 6201ZZEC3</t>
  </si>
  <si>
    <t>0020008000350</t>
  </si>
  <si>
    <t>BALINERA NACHI 6203ZZE C3</t>
  </si>
  <si>
    <t>0020008000351</t>
  </si>
  <si>
    <t>PINON CAJA YC110D</t>
  </si>
  <si>
    <t>0020065000564</t>
  </si>
  <si>
    <t>4STE71210000</t>
  </si>
  <si>
    <t>0020065000563</t>
  </si>
  <si>
    <t>PINON 2da YC110D</t>
  </si>
  <si>
    <t>0020065000565</t>
  </si>
  <si>
    <t>PINON 3RA YC110D</t>
  </si>
  <si>
    <t>0020065000566</t>
  </si>
  <si>
    <t>0020081000990</t>
  </si>
  <si>
    <t>0020081000991</t>
  </si>
  <si>
    <t>3RW245000100</t>
  </si>
  <si>
    <t>BB9BSLA00000</t>
  </si>
  <si>
    <t>LLAVE PASO GAS XT225</t>
  </si>
  <si>
    <t>0020050000040</t>
  </si>
  <si>
    <t>BATERIA BS BB9-B-SLA</t>
  </si>
  <si>
    <t>0020010000226</t>
  </si>
  <si>
    <t>4FPF34121000</t>
  </si>
  <si>
    <t>CUNA DIRECCION 2YBR125E 1BV1</t>
  </si>
  <si>
    <t>0020034000068</t>
  </si>
  <si>
    <t>CAMVINFEMTL0</t>
  </si>
  <si>
    <t>CAMISETA VINTAGE FEMENINA TALLA L</t>
  </si>
  <si>
    <t>0020089001050</t>
  </si>
  <si>
    <t>2LPF58760200</t>
  </si>
  <si>
    <t>2LPF58870000</t>
  </si>
  <si>
    <t>901100809600</t>
  </si>
  <si>
    <t>901110686800</t>
  </si>
  <si>
    <t>SOPORTE MANGUERA FRENO YC110D</t>
  </si>
  <si>
    <t>0020078000937</t>
  </si>
  <si>
    <t>0020078000938</t>
  </si>
  <si>
    <t>0020084000747</t>
  </si>
  <si>
    <t>TORNILLO FZN150</t>
  </si>
  <si>
    <t>2SBE46130000</t>
  </si>
  <si>
    <t>0020036000679</t>
  </si>
  <si>
    <t>45DF411G0000</t>
  </si>
  <si>
    <t>SOPORTE GUIA AIRE 1 FZ-16</t>
  </si>
  <si>
    <t>0020078000939</t>
  </si>
  <si>
    <t>B0LE47180000</t>
  </si>
  <si>
    <t>B0LF34350000</t>
  </si>
  <si>
    <t>B0LH43100000</t>
  </si>
  <si>
    <t>B0LH43111000</t>
  </si>
  <si>
    <t>PROTECTOR MOFLE XTZ150 BBL1</t>
  </si>
  <si>
    <t>0020001000731</t>
  </si>
  <si>
    <t>HORQUILLA SUP XTZ150 BBL1</t>
  </si>
  <si>
    <t>0020009000097</t>
  </si>
  <si>
    <t>FAROLA COMPLETA XTZ150 BBL1</t>
  </si>
  <si>
    <t>0020048000231</t>
  </si>
  <si>
    <t>0020023000110</t>
  </si>
  <si>
    <t>1BVQF6250100</t>
  </si>
  <si>
    <t>B72QF6250200</t>
  </si>
  <si>
    <t>ABRAZADERA MANU ALUMI LIBERO</t>
  </si>
  <si>
    <t>0020089001051</t>
  </si>
  <si>
    <t>ABRAZA MANU B72 NEGRA YAMAHA</t>
  </si>
  <si>
    <t>0020089001052</t>
  </si>
  <si>
    <t>5VK825300000</t>
  </si>
  <si>
    <t>SUITCHE STOP FRENO TRAS XT660R</t>
  </si>
  <si>
    <t>0020079000090</t>
  </si>
  <si>
    <t>B6E234110000</t>
  </si>
  <si>
    <t>CUNA DIRECCION T110/RXS/RX115</t>
  </si>
  <si>
    <t>0020034000069</t>
  </si>
  <si>
    <t>2PYH35001100</t>
  </si>
  <si>
    <t>B44F472KW000</t>
  </si>
  <si>
    <t>B97F3121W000</t>
  </si>
  <si>
    <t>0020069000084</t>
  </si>
  <si>
    <t>TAPA COLA DER YC110D</t>
  </si>
  <si>
    <t>0020081000992</t>
  </si>
  <si>
    <t>CUBIERTA SUP FAROLA FZN250 B8V1 S PINT</t>
  </si>
  <si>
    <t>0020032000298</t>
  </si>
  <si>
    <t>20CF16680000</t>
  </si>
  <si>
    <t>CALC LLANTAS XTZ250</t>
  </si>
  <si>
    <t>0020019001484</t>
  </si>
  <si>
    <t>958140805000</t>
  </si>
  <si>
    <t>TORNILLO SR150</t>
  </si>
  <si>
    <t>0020084000749</t>
  </si>
  <si>
    <t>0020084000748</t>
  </si>
  <si>
    <t>1ESE11900000</t>
  </si>
  <si>
    <t>TAPA CULATA CILINDRO 1 45D3 FZ</t>
  </si>
  <si>
    <t>0020081000993</t>
  </si>
  <si>
    <t>PISTON STD DT125/95</t>
  </si>
  <si>
    <t>18G116310196</t>
  </si>
  <si>
    <t>0020045000278</t>
  </si>
  <si>
    <t>36LH3945V000</t>
  </si>
  <si>
    <t>TORNILLO MANIG FRENO LIBERO</t>
  </si>
  <si>
    <t>0020084000750</t>
  </si>
  <si>
    <t>5VK833450000</t>
  </si>
  <si>
    <t>5VK833590000</t>
  </si>
  <si>
    <t>902012002300</t>
  </si>
  <si>
    <t>903870608800</t>
  </si>
  <si>
    <t>929020820000</t>
  </si>
  <si>
    <t>B44E56640000</t>
  </si>
  <si>
    <t>0020084000751</t>
  </si>
  <si>
    <t>ARANDELA ESPECIAL XT660</t>
  </si>
  <si>
    <t>0020004000352</t>
  </si>
  <si>
    <t>ARANDELA PLANA YZF-R3</t>
  </si>
  <si>
    <t>0020004000353</t>
  </si>
  <si>
    <t>0020015000340</t>
  </si>
  <si>
    <t>BUJE DIR DER TRAS XT660R</t>
  </si>
  <si>
    <t>0020015000339</t>
  </si>
  <si>
    <t>BUJE DIRECCIONAL XTZ125E</t>
  </si>
  <si>
    <t>5RMH33160000</t>
  </si>
  <si>
    <t>ARANDELA SOP REPOS YBR125ESD</t>
  </si>
  <si>
    <t>0020004000354</t>
  </si>
  <si>
    <t>GUIA RESORTE CRANCK YC110D</t>
  </si>
  <si>
    <t>0020043000227</t>
  </si>
  <si>
    <t>1BKH45260000</t>
  </si>
  <si>
    <t>0020084000752</t>
  </si>
  <si>
    <t>B44H19600000</t>
  </si>
  <si>
    <t>RECTIFICADOR REGULADOR YC110D</t>
  </si>
  <si>
    <t>0020077000468</t>
  </si>
  <si>
    <t>950270604500</t>
  </si>
  <si>
    <t>950270607000</t>
  </si>
  <si>
    <t>TORNILLO CARCAZA 5P42 LIBERO</t>
  </si>
  <si>
    <t>0020084000753</t>
  </si>
  <si>
    <t>TORNILLO CARCAZA NEXT (3S81)</t>
  </si>
  <si>
    <t>0020084000754</t>
  </si>
  <si>
    <t>4P2F43110000</t>
  </si>
  <si>
    <t>MANG LLAVE PAS GASYBR125E 1BV1</t>
  </si>
  <si>
    <t>0020052000087</t>
  </si>
  <si>
    <t>BK7F43120000</t>
  </si>
  <si>
    <t>0020052000086</t>
  </si>
  <si>
    <t>B44E63240000</t>
  </si>
  <si>
    <t>SEPARADOR CLUTCH YC110D</t>
  </si>
  <si>
    <t>0020030000265</t>
  </si>
  <si>
    <t>657482P10000</t>
  </si>
  <si>
    <t>GORRA FF YAMAHA RACING SNAPBACK PLANA AZUL 6089M</t>
  </si>
  <si>
    <t>0020089001049</t>
  </si>
  <si>
    <t>CAMISA MANGA CORTA MUJER BLANCA T-L</t>
  </si>
  <si>
    <t>D102M015L000</t>
  </si>
  <si>
    <t>0020089001046</t>
  </si>
  <si>
    <t>CAMISA MANGA CORTA MUJER AZUL T-L</t>
  </si>
  <si>
    <t>D102M013L000</t>
  </si>
  <si>
    <t>0020089001047</t>
  </si>
  <si>
    <t>D203H013L000</t>
  </si>
  <si>
    <t>0020089001048</t>
  </si>
  <si>
    <t>217019907000</t>
  </si>
  <si>
    <t>901051088200</t>
  </si>
  <si>
    <t>ELEVADOR CORTA VIENTOS YAMAHA N-MAX</t>
  </si>
  <si>
    <t>0020001000732</t>
  </si>
  <si>
    <t>0020001000733</t>
  </si>
  <si>
    <t>0020001000734</t>
  </si>
  <si>
    <t>PARRILLA YAMAHA FZ 2.0 - PN006442</t>
  </si>
  <si>
    <t>PARRILLAFZ21</t>
  </si>
  <si>
    <t>SH-881-4812</t>
  </si>
  <si>
    <t>SH-881 VISOR TRANSPARENTE / ECE</t>
  </si>
  <si>
    <t>TORNILLO ARANDELA T115</t>
  </si>
  <si>
    <t>0020084000755</t>
  </si>
  <si>
    <t>18CH57521000</t>
  </si>
  <si>
    <t>B97F53760000</t>
  </si>
  <si>
    <t>B97F53770000</t>
  </si>
  <si>
    <t>0020056000062</t>
  </si>
  <si>
    <t>BUJE RUEDA TRAS FZN250</t>
  </si>
  <si>
    <t>0020015000341</t>
  </si>
  <si>
    <t>0020015000342</t>
  </si>
  <si>
    <t>1FDE11930000</t>
  </si>
  <si>
    <t>B97F171XW000</t>
  </si>
  <si>
    <t>0020036000680</t>
  </si>
  <si>
    <t>0020032000299</t>
  </si>
  <si>
    <t>0020032000300</t>
  </si>
  <si>
    <t>CUBIERTA LAT 2 MT03</t>
  </si>
  <si>
    <t>B04XF41C00P2</t>
  </si>
  <si>
    <t>326804000000</t>
  </si>
  <si>
    <t>0020049000446</t>
  </si>
  <si>
    <t>0020049000447</t>
  </si>
  <si>
    <t>LLANTA DUNLOP 120/70 -15 SCOOT SMART TL DEL</t>
  </si>
  <si>
    <t>941101781800</t>
  </si>
  <si>
    <t>2MDF47300100</t>
  </si>
  <si>
    <t>933060000000</t>
  </si>
  <si>
    <t>933060000Z00</t>
  </si>
  <si>
    <t>0020039000133</t>
  </si>
  <si>
    <t>0020039000134</t>
  </si>
  <si>
    <t>SILLIN XTZ125 ED. ESPEC BLANCA</t>
  </si>
  <si>
    <t>FORRO SILLIN XTZ125 (2MD) THERMOLINER</t>
  </si>
  <si>
    <t>2MDF4731T100</t>
  </si>
  <si>
    <t>BALINERA KOYO 6000</t>
  </si>
  <si>
    <t>0020008000352</t>
  </si>
  <si>
    <t>BALINERA KOYO 6000Z</t>
  </si>
  <si>
    <t>0020008000353</t>
  </si>
  <si>
    <t>2GSE16511000</t>
  </si>
  <si>
    <t>2PYE61500000</t>
  </si>
  <si>
    <t>20PH25010000</t>
  </si>
  <si>
    <t>BIELA CIGUENAL FZ15</t>
  </si>
  <si>
    <t>0020046000076</t>
  </si>
  <si>
    <t>MANZANA CLUTCH B395 SZ15RR</t>
  </si>
  <si>
    <t>0020055000078</t>
  </si>
  <si>
    <t>SUITCHE ENCENDIDO YZFR15</t>
  </si>
  <si>
    <t>0020079000091</t>
  </si>
  <si>
    <t>1SVF173F1000</t>
  </si>
  <si>
    <t>CALC TAPA LAT DER N/R/B/A SZ16</t>
  </si>
  <si>
    <t>0020019001485</t>
  </si>
  <si>
    <t>1WS216510000</t>
  </si>
  <si>
    <t>TAPA G/FANGO TRA MT07</t>
  </si>
  <si>
    <t>0020081000994</t>
  </si>
  <si>
    <t>1WDF59195000</t>
  </si>
  <si>
    <t>2DPW00411000</t>
  </si>
  <si>
    <t>0020078000940</t>
  </si>
  <si>
    <t>0020078000941</t>
  </si>
  <si>
    <t>0020078000942</t>
  </si>
  <si>
    <t>0020078000943</t>
  </si>
  <si>
    <t>0020078000944</t>
  </si>
  <si>
    <t>SOPORTE PASTAS FRENO MT03</t>
  </si>
  <si>
    <t>PORTAPLACA FZS10V</t>
  </si>
  <si>
    <t>5MT847510000</t>
  </si>
  <si>
    <t>CUBIERTA LATERAL 5 NEGRA MTN850-A</t>
  </si>
  <si>
    <t>BS22171E0033</t>
  </si>
  <si>
    <t>DEFENSA SLIDER YAMAHA XTZ 150 NATURAL</t>
  </si>
  <si>
    <t>W2T00556</t>
  </si>
  <si>
    <t>DEFENSA SLIDER YAMAHA XTZ 150</t>
  </si>
  <si>
    <t>W2T00356</t>
  </si>
  <si>
    <t>JGO CILINDRO MAESTRO GPD150-A</t>
  </si>
  <si>
    <t>0020029000095</t>
  </si>
  <si>
    <t>5VLF45002000</t>
  </si>
  <si>
    <t>LLAVE PASO GAS YBR125E 1BV1</t>
  </si>
  <si>
    <t>0020050000041</t>
  </si>
  <si>
    <t>950220608000</t>
  </si>
  <si>
    <t>0020084000756</t>
  </si>
  <si>
    <t>0020084000757</t>
  </si>
  <si>
    <t>TORNILLO TAPA FILTRO ACEIT R15</t>
  </si>
  <si>
    <t>901051044000</t>
  </si>
  <si>
    <t>2H7153610000</t>
  </si>
  <si>
    <t>2JGF31520000</t>
  </si>
  <si>
    <t>931021580500</t>
  </si>
  <si>
    <t>933152157000</t>
  </si>
  <si>
    <t>933171109600</t>
  </si>
  <si>
    <t>MEDIDOR NIVEL ACEITE MT07 MT09</t>
  </si>
  <si>
    <t>0020056000063</t>
  </si>
  <si>
    <t>RESORTE SUSPENSION T110E</t>
  </si>
  <si>
    <t>0020070000271</t>
  </si>
  <si>
    <t>0020071000471</t>
  </si>
  <si>
    <t>CANASTILLA YZF-R6</t>
  </si>
  <si>
    <t>0020020000103</t>
  </si>
  <si>
    <t>0020020000104</t>
  </si>
  <si>
    <t>B97F137UW000</t>
  </si>
  <si>
    <t>B97F137VW000</t>
  </si>
  <si>
    <t>GUIA AIRE IZQ TANQ GAS FZN250 B8V1 S PINT</t>
  </si>
  <si>
    <t>0020043000228</t>
  </si>
  <si>
    <t>0020043000229</t>
  </si>
  <si>
    <t>54BE44520000</t>
  </si>
  <si>
    <t>EMPAQUE TAPA FILTRO SZ16</t>
  </si>
  <si>
    <t>0020036000681</t>
  </si>
  <si>
    <t>2GSE14540100</t>
  </si>
  <si>
    <t>BALANCEADOR CIGUENAL FZ15</t>
  </si>
  <si>
    <t>0020007000041</t>
  </si>
  <si>
    <t>B44H18010000</t>
  </si>
  <si>
    <t>JGO ESCOBILLAS YC110D</t>
  </si>
  <si>
    <t>0020077000469</t>
  </si>
  <si>
    <t>2GSE37700000</t>
  </si>
  <si>
    <t>INYECTOR COMPL FZ15</t>
  </si>
  <si>
    <t>0020021000373</t>
  </si>
  <si>
    <t>FLOTADOR CARBURADOR YFM660R</t>
  </si>
  <si>
    <t>5DM149850000</t>
  </si>
  <si>
    <t>0020021000372</t>
  </si>
  <si>
    <t>BBLF1471A100</t>
  </si>
  <si>
    <t>0020001000735</t>
  </si>
  <si>
    <t>902091820800</t>
  </si>
  <si>
    <t>PR2MAS513L00</t>
  </si>
  <si>
    <t>0020004000355</t>
  </si>
  <si>
    <t>CHAQUETA DE PROTECCIÓN RACING CLASSIC MAS TL</t>
  </si>
  <si>
    <t>0020089001056</t>
  </si>
  <si>
    <t>4D9121170000</t>
  </si>
  <si>
    <t>5APF34270000</t>
  </si>
  <si>
    <t>5D9WE7212000</t>
  </si>
  <si>
    <t>RETENEDOR VALVULA YZF-R6</t>
  </si>
  <si>
    <t>0020071000472</t>
  </si>
  <si>
    <t>ARANDELA SUSP YBR125ESD</t>
  </si>
  <si>
    <t>0020004000356</t>
  </si>
  <si>
    <t>PINON 1RA (34T) T115</t>
  </si>
  <si>
    <t>0020065000567</t>
  </si>
  <si>
    <t>903872081300</t>
  </si>
  <si>
    <t>94668J000100</t>
  </si>
  <si>
    <t>947030043900</t>
  </si>
  <si>
    <t>BDGF4731T100</t>
  </si>
  <si>
    <t>BUJE ESPACIADOR FZ-16</t>
  </si>
  <si>
    <t>0020015000343</t>
  </si>
  <si>
    <t>CONECTOR CADENA YC110D</t>
  </si>
  <si>
    <t>0020025000598</t>
  </si>
  <si>
    <t>BUJIA MR8E-9 YYZR15 V3</t>
  </si>
  <si>
    <t>0020016000136</t>
  </si>
  <si>
    <t>FORRO SILLIN NMAX (BDG) THERMOLINER</t>
  </si>
  <si>
    <t>0020039000135</t>
  </si>
  <si>
    <t>958170805500</t>
  </si>
  <si>
    <t>TORNILLO HORQUILLA SUP.DT125K</t>
  </si>
  <si>
    <t>0020084000760</t>
  </si>
  <si>
    <t>TORNILLO GATO LATERAL 3S81</t>
  </si>
  <si>
    <t>958171004000</t>
  </si>
  <si>
    <t>0020084000758</t>
  </si>
  <si>
    <t>0020084000759</t>
  </si>
  <si>
    <t>TORNILLO MT09</t>
  </si>
  <si>
    <t>913171006000</t>
  </si>
  <si>
    <t>901050885000</t>
  </si>
  <si>
    <t>905062681000</t>
  </si>
  <si>
    <t>B97F474A02P1</t>
  </si>
  <si>
    <t>BK3F73110000</t>
  </si>
  <si>
    <t>TORNILLO CULATA YZF-R15</t>
  </si>
  <si>
    <t>0020084000761</t>
  </si>
  <si>
    <t>0020070000272</t>
  </si>
  <si>
    <t>0020070000273</t>
  </si>
  <si>
    <t>RESORTE TENSOR NMAX</t>
  </si>
  <si>
    <t>RESORTE SUSP FZN250</t>
  </si>
  <si>
    <t>B97F31410000</t>
  </si>
  <si>
    <t>0020078000945</t>
  </si>
  <si>
    <t>0020078000946</t>
  </si>
  <si>
    <t>SOPORTE MANOS PASAJERO FZN250</t>
  </si>
  <si>
    <t>2JSF59192000</t>
  </si>
  <si>
    <t>GATO LATERAL NMAX</t>
  </si>
  <si>
    <t>0020078000947</t>
  </si>
  <si>
    <t>1SV258520100</t>
  </si>
  <si>
    <t>0020001000736</t>
  </si>
  <si>
    <t>0020001000737</t>
  </si>
  <si>
    <t>SOBRETAPA LIQ FRENO 1SV GPX</t>
  </si>
  <si>
    <t>2324 XECURO IMPERME MOTOR RAINSUIT DOS PIEZ ROJ L</t>
  </si>
  <si>
    <t>XE-10920</t>
  </si>
  <si>
    <t>4C9E16300000</t>
  </si>
  <si>
    <t>4D0E22130000</t>
  </si>
  <si>
    <t>5TLE49400000</t>
  </si>
  <si>
    <t>LS2FEM550L00</t>
  </si>
  <si>
    <t>JGO PISTON (STD) 2BN1 2BN2</t>
  </si>
  <si>
    <t>0020045000279</t>
  </si>
  <si>
    <t>EMPAQUE TENSOR CADENILLA 2BN1</t>
  </si>
  <si>
    <t>0020036000684</t>
  </si>
  <si>
    <t>DIAFRAGMA COMPLETO 2BN1 2BN2</t>
  </si>
  <si>
    <t>0020089001057</t>
  </si>
  <si>
    <t>CORTAVIENTO RACING BASIC FEM TL</t>
  </si>
  <si>
    <t>0020089001055</t>
  </si>
  <si>
    <t>20S2474W1000</t>
  </si>
  <si>
    <t>MANILAR XJ6N</t>
  </si>
  <si>
    <t>0020025000599</t>
  </si>
  <si>
    <t>901851401400</t>
  </si>
  <si>
    <t>0020086000211</t>
  </si>
  <si>
    <t>0020086000212</t>
  </si>
  <si>
    <t>TUERCA XTZ250 1ED8</t>
  </si>
  <si>
    <t>TUERCA TORNILLO N-MAX</t>
  </si>
  <si>
    <t>901701280200</t>
  </si>
  <si>
    <t>YAMCALFACT</t>
  </si>
  <si>
    <t>KIT CALCOMANIAS FACTORY</t>
  </si>
  <si>
    <t>43DF510L0100</t>
  </si>
  <si>
    <t>43DF21260000</t>
  </si>
  <si>
    <t>0020075000238</t>
  </si>
  <si>
    <t>0020075000239</t>
  </si>
  <si>
    <t>0020075000240</t>
  </si>
  <si>
    <t>DISCO FRENO TRAS XTZ250</t>
  </si>
  <si>
    <t>53PF582W0000</t>
  </si>
  <si>
    <t>DISCO FRENO IZQ XTZ125E</t>
  </si>
  <si>
    <t>2MDF582T0000</t>
  </si>
  <si>
    <t>ESPACIADOR BRAZO TRAS YFM90</t>
  </si>
  <si>
    <t>0020015000344</t>
  </si>
  <si>
    <t>1PMF59170000</t>
  </si>
  <si>
    <t>1PMF59370000</t>
  </si>
  <si>
    <t>CAUCHO CALIPER B391</t>
  </si>
  <si>
    <t>0020025000600</t>
  </si>
  <si>
    <t>TAPON CALIPER B391</t>
  </si>
  <si>
    <t>0020081000995</t>
  </si>
  <si>
    <t>4D0F836KW000</t>
  </si>
  <si>
    <t>PANEL INTER 2BN3</t>
  </si>
  <si>
    <t>0020081000996</t>
  </si>
  <si>
    <t>942413734400</t>
  </si>
  <si>
    <t>0020049000448</t>
  </si>
  <si>
    <t>901050821500</t>
  </si>
  <si>
    <t>0020084000762</t>
  </si>
  <si>
    <t>B97F4139W000</t>
  </si>
  <si>
    <t>0020032000301</t>
  </si>
  <si>
    <t>0020032000302</t>
  </si>
  <si>
    <t>CUBIERTA LAT TANQ GAS DER FZN250 B8V1 S PINT</t>
  </si>
  <si>
    <t>B0LH43960000</t>
  </si>
  <si>
    <t>B0LH35590033</t>
  </si>
  <si>
    <t>5YPE22880000</t>
  </si>
  <si>
    <t>CUBIERTA VELOCIMETRO XTZ150 BBL1</t>
  </si>
  <si>
    <t>0020032000303</t>
  </si>
  <si>
    <t>LEVA DECOMPRESION YZF-R15 1S71</t>
  </si>
  <si>
    <t>0020091000082</t>
  </si>
  <si>
    <t>B9LF48200000</t>
  </si>
  <si>
    <t>1D2F58720000</t>
  </si>
  <si>
    <t>2DPF1721W000</t>
  </si>
  <si>
    <t>0020001000738</t>
  </si>
  <si>
    <t>MANGUERA FRENO DISCO XT660X</t>
  </si>
  <si>
    <t>0020052000088</t>
  </si>
  <si>
    <t>TAPA LAT DER NMAX</t>
  </si>
  <si>
    <t>0020081000997</t>
  </si>
  <si>
    <t>36LH2921V000</t>
  </si>
  <si>
    <t>0020078000948</t>
  </si>
  <si>
    <t>0020078000949</t>
  </si>
  <si>
    <t>SOPORTE MANIGUETA RX100</t>
  </si>
  <si>
    <t>SOPORTE ALFORJAS BBL (PN006567-YP)</t>
  </si>
  <si>
    <t>BBLF4842A100</t>
  </si>
  <si>
    <t>5D9E63830000</t>
  </si>
  <si>
    <t>5VKF58721000</t>
  </si>
  <si>
    <t>RESORTE PLATO PRESION T115</t>
  </si>
  <si>
    <t>0020070000274</t>
  </si>
  <si>
    <t>0020052000089</t>
  </si>
  <si>
    <t>BE8H18010000</t>
  </si>
  <si>
    <t>CHOMVINMASTM</t>
  </si>
  <si>
    <t>JGO ESCOBILLAS XTZ150 BBL1</t>
  </si>
  <si>
    <t>0020077000470</t>
  </si>
  <si>
    <t>CHOMPA VINTAGE MASCULINA TALLA M</t>
  </si>
  <si>
    <t>0020089001058</t>
  </si>
  <si>
    <t>KCAL2MD6NEGR</t>
  </si>
  <si>
    <t>2C0258050000</t>
  </si>
  <si>
    <t>0020019001486</t>
  </si>
  <si>
    <t>0020019001487</t>
  </si>
  <si>
    <t>0020019001488</t>
  </si>
  <si>
    <t>KIT CALCAS XTZ125 2MD6 NEGRA</t>
  </si>
  <si>
    <t>CALC CUB LAT SUP 1 DE N-R BF21</t>
  </si>
  <si>
    <t>BF2F173FB000</t>
  </si>
  <si>
    <t>EMBLEMA NMAX 3D DORADO BC24</t>
  </si>
  <si>
    <t>BK3F173B1000</t>
  </si>
  <si>
    <t>JGO PASTA FRENO XTZ1200Z</t>
  </si>
  <si>
    <t>0020075000241</t>
  </si>
  <si>
    <t>5AVE47660000</t>
  </si>
  <si>
    <t>23F245002000</t>
  </si>
  <si>
    <t>PARRILLAFZ25</t>
  </si>
  <si>
    <t>4LSH39220100</t>
  </si>
  <si>
    <t>ARANDELA CODO MOFLE T110E 2P6</t>
  </si>
  <si>
    <t>0020004000357</t>
  </si>
  <si>
    <t>LLAVE PASO GAS DT100/RX100/</t>
  </si>
  <si>
    <t>0020050000042</t>
  </si>
  <si>
    <t>0020001000739</t>
  </si>
  <si>
    <t>0020001000740</t>
  </si>
  <si>
    <t>PARRILLA FZ 25 (PN006346-INC)</t>
  </si>
  <si>
    <t>5VY1476P0000</t>
  </si>
  <si>
    <t>PROTECTOR EXOSTO YZF-R1</t>
  </si>
  <si>
    <t>MANIGUETA FRENO 5C91/5C92</t>
  </si>
  <si>
    <t>0020053000190</t>
  </si>
  <si>
    <t>905082681500</t>
  </si>
  <si>
    <t>2LPH25520000</t>
  </si>
  <si>
    <t>B44F317F0000</t>
  </si>
  <si>
    <t>RESORTE TORSION T115FLS</t>
  </si>
  <si>
    <t>0020070000275</t>
  </si>
  <si>
    <t>PROTECTOR SUITCH YC110D</t>
  </si>
  <si>
    <t>0020001000741</t>
  </si>
  <si>
    <t>PLATINA CORONA SUPE YC110D</t>
  </si>
  <si>
    <t>0020078000950</t>
  </si>
  <si>
    <t>54BH35401000</t>
  </si>
  <si>
    <t>TACOMETRO SZ-16</t>
  </si>
  <si>
    <t>0020069000085</t>
  </si>
  <si>
    <t>4B4F339E9000</t>
  </si>
  <si>
    <t>0020019001489</t>
  </si>
  <si>
    <t>56DF339E0000</t>
  </si>
  <si>
    <t>4TH833710000</t>
  </si>
  <si>
    <t>5D9H18610000</t>
  </si>
  <si>
    <t>0020019001490</t>
  </si>
  <si>
    <t>0020017000423</t>
  </si>
  <si>
    <t>0020017000424</t>
  </si>
  <si>
    <t>PITO YZF R6</t>
  </si>
  <si>
    <t>CABLE SEGURO YW125 BA41/51</t>
  </si>
  <si>
    <t>2JSF478E0000</t>
  </si>
  <si>
    <t>EMPAQUE MOTOR ARRANQUE T115</t>
  </si>
  <si>
    <t>0020036000685</t>
  </si>
  <si>
    <t>1JDE81201100</t>
  </si>
  <si>
    <t>1SBE11660000</t>
  </si>
  <si>
    <t>22F121560000</t>
  </si>
  <si>
    <t>PALANCA SELECTOR CAMBIOS T115</t>
  </si>
  <si>
    <t>0020061000090</t>
  </si>
  <si>
    <t>TUBO RESPIRADERO XTZ125</t>
  </si>
  <si>
    <t>0020038000166</t>
  </si>
  <si>
    <t>0020035000295</t>
  </si>
  <si>
    <t>0020035000296</t>
  </si>
  <si>
    <t>EJE BALANCIN XV250 T110E</t>
  </si>
  <si>
    <t>EJE DEL BARCULANTE</t>
  </si>
  <si>
    <t>4FN221410000</t>
  </si>
  <si>
    <t>1PMH14501000</t>
  </si>
  <si>
    <t>ROTOR COMPLETO SZ16</t>
  </si>
  <si>
    <t>0020077000471</t>
  </si>
  <si>
    <t>20PE44110000</t>
  </si>
  <si>
    <t>934204280100</t>
  </si>
  <si>
    <t>CAJA FILTRO AIRE YZFR15</t>
  </si>
  <si>
    <t>0020081000998</t>
  </si>
  <si>
    <t>0020073000032</t>
  </si>
  <si>
    <t>0020073000033</t>
  </si>
  <si>
    <t>SEGURO RUEDA DEL LIBERO 5P42</t>
  </si>
  <si>
    <t>CHAPA TAPA LAT FZ</t>
  </si>
  <si>
    <t>52S217800900</t>
  </si>
  <si>
    <t>LS2MAS552M00</t>
  </si>
  <si>
    <t>LS2MAS552L00</t>
  </si>
  <si>
    <t>AC20000554PL</t>
  </si>
  <si>
    <t>AC20000554CV</t>
  </si>
  <si>
    <t>AC20000555PL</t>
  </si>
  <si>
    <t>AC20000555CV</t>
  </si>
  <si>
    <t>AC20000556CV</t>
  </si>
  <si>
    <t>AC20000558MP</t>
  </si>
  <si>
    <t>901490604500</t>
  </si>
  <si>
    <t>0020089001059</t>
  </si>
  <si>
    <t>CORTAVIENTOS RACING GREY TM</t>
  </si>
  <si>
    <t>CORTAVIENTOS RACING GREY TL</t>
  </si>
  <si>
    <t>0020089001060</t>
  </si>
  <si>
    <t>GORRA PL TRUCKER RACING GRIS</t>
  </si>
  <si>
    <t>0020089001061</t>
  </si>
  <si>
    <t>GORRA CV TRUCKER RACING GRIS</t>
  </si>
  <si>
    <t>0020089001062</t>
  </si>
  <si>
    <t>GORRA PL DARK NIGHT RACING AZUL</t>
  </si>
  <si>
    <t>0020089001063</t>
  </si>
  <si>
    <t>GORRA CV DARK NIGHT RACING AZUL</t>
  </si>
  <si>
    <t>0020089001064</t>
  </si>
  <si>
    <t>GORRA CV TRUCKER NEGRA CURVA 3 LINES</t>
  </si>
  <si>
    <t>0020089001065</t>
  </si>
  <si>
    <t>MOTOMORRAL GRIS/NEGRO RACING 21</t>
  </si>
  <si>
    <t>0020089001066</t>
  </si>
  <si>
    <t>TORNILLO DISCO YZF-R6</t>
  </si>
  <si>
    <t>0020084000763</t>
  </si>
  <si>
    <t>3YR839220200</t>
  </si>
  <si>
    <t>4B4H39750000</t>
  </si>
  <si>
    <t>MANIGUETA FRENO XT600</t>
  </si>
  <si>
    <t>0020053000191</t>
  </si>
  <si>
    <t>COMANDO ACELERADOR XTZ250</t>
  </si>
  <si>
    <t>0020031000117</t>
  </si>
  <si>
    <t>AC20000559CG</t>
  </si>
  <si>
    <t>AC20000560BC</t>
  </si>
  <si>
    <t>AC20000556PL</t>
  </si>
  <si>
    <t>LS1FEM551M00</t>
  </si>
  <si>
    <t>LS1MAS551L00</t>
  </si>
  <si>
    <t>LS1FEM550M00</t>
  </si>
  <si>
    <t>LS1MAS550M00</t>
  </si>
  <si>
    <t>CANGURO GRIS/NEGRO RACING 21</t>
  </si>
  <si>
    <t>0020089001067</t>
  </si>
  <si>
    <t>GORRA PL TRUCKER NEGRA PLANA 3 LINES</t>
  </si>
  <si>
    <t>0020089001068</t>
  </si>
  <si>
    <t>0020089001069</t>
  </si>
  <si>
    <t>CHOMPA RACING FAST NEGRO/AZUL TL</t>
  </si>
  <si>
    <t>0020089001070</t>
  </si>
  <si>
    <t>BUSO YAMAHA RACING AZUL/GRIS FEMENINO TM</t>
  </si>
  <si>
    <t>0020089001071</t>
  </si>
  <si>
    <t>BUSO YAMAHA RACING AZUL/GRIS TM</t>
  </si>
  <si>
    <t>0020089001072</t>
  </si>
  <si>
    <t>BILLETERA DIAPASON CUERO</t>
  </si>
  <si>
    <t>0020089001073</t>
  </si>
  <si>
    <t>KCAL2DU4NEGR</t>
  </si>
  <si>
    <t>KIT CALCAS YW125X 2DU4 NEGRA</t>
  </si>
  <si>
    <t>0020019001491</t>
  </si>
  <si>
    <t>1FDF58721000</t>
  </si>
  <si>
    <t>5VLH183G0100</t>
  </si>
  <si>
    <t>B97F317E1000</t>
  </si>
  <si>
    <t>MANGUERA FRENO T115FSE</t>
  </si>
  <si>
    <t>0020052000090</t>
  </si>
  <si>
    <t>CABLE MOTOR ARRANQUE YBR125ESD</t>
  </si>
  <si>
    <t>0020017000425</t>
  </si>
  <si>
    <t>PLATINA CORONA SUP FZN250-A B8V2</t>
  </si>
  <si>
    <t>0020078000951</t>
  </si>
  <si>
    <t>BE9E74021000</t>
  </si>
  <si>
    <t>EJE TRACCION COMP SZ-16</t>
  </si>
  <si>
    <t>0020035000297</t>
  </si>
  <si>
    <t>904010800700</t>
  </si>
  <si>
    <t>TORNILLO UNION XTZ250</t>
  </si>
  <si>
    <t>0020084000764</t>
  </si>
  <si>
    <t>LS1FEM534L00</t>
  </si>
  <si>
    <t>9017925W2300</t>
  </si>
  <si>
    <t>BBLH33300000</t>
  </si>
  <si>
    <t>BBLH33400000</t>
  </si>
  <si>
    <t>CAMISA POLO RACING BASIC FEM TL</t>
  </si>
  <si>
    <t>0020089001074</t>
  </si>
  <si>
    <t>TUERCA SUSP XTZ125</t>
  </si>
  <si>
    <t>0020086000213</t>
  </si>
  <si>
    <t>0020076000433</t>
  </si>
  <si>
    <t>0020076000434</t>
  </si>
  <si>
    <t>DIRECCIONAL TRAS IZQ BBL</t>
  </si>
  <si>
    <t>DIRECCIONAL TRAS DER BBL</t>
  </si>
  <si>
    <t>0020076000435</t>
  </si>
  <si>
    <t>FLASHER RELAY XT660R</t>
  </si>
  <si>
    <t>4GY833500000</t>
  </si>
  <si>
    <t>2GSE55801000</t>
  </si>
  <si>
    <t>93315317Y400</t>
  </si>
  <si>
    <t>ENSAMBLE EMBRAGUE ARRA FZN150</t>
  </si>
  <si>
    <t>0020043000230</t>
  </si>
  <si>
    <t>CANASTILLA LEVA CLUTCH YZFR15 V3</t>
  </si>
  <si>
    <t>0020020000105</t>
  </si>
  <si>
    <t>933999991800</t>
  </si>
  <si>
    <t>0020008000354</t>
  </si>
  <si>
    <t>0020008000355</t>
  </si>
  <si>
    <t>BALINERA HORQUILLAYFM125S</t>
  </si>
  <si>
    <t>BALINERA YZFR15 V3</t>
  </si>
  <si>
    <t>93306305XW00</t>
  </si>
  <si>
    <t>B0LF58050000</t>
  </si>
  <si>
    <t>0020075000242</t>
  </si>
  <si>
    <t>0020075000243</t>
  </si>
  <si>
    <t>0020075000244</t>
  </si>
  <si>
    <t>JGO PASTAS FRENO DEL XTZ150 BBL1</t>
  </si>
  <si>
    <t>JGO PASTAS FRENO DEL XJ600/XV5</t>
  </si>
  <si>
    <t>4BPW00450000</t>
  </si>
  <si>
    <t>JGO PASTAS FRENO YZF-RM1</t>
  </si>
  <si>
    <t>2CR258060000</t>
  </si>
  <si>
    <t>904671501200</t>
  </si>
  <si>
    <t>B97F172FW000</t>
  </si>
  <si>
    <t>TORN VALV AIRE FZ-16</t>
  </si>
  <si>
    <t>0020084000765</t>
  </si>
  <si>
    <t>0020081000999</t>
  </si>
  <si>
    <t>0020081001000</t>
  </si>
  <si>
    <t>PANEL DER FZN250 B8V1 S PINT</t>
  </si>
  <si>
    <t>5JW1479J0100</t>
  </si>
  <si>
    <t>TAPA 2 SR400</t>
  </si>
  <si>
    <t>B0LF23110000</t>
  </si>
  <si>
    <t>2GSE39071000</t>
  </si>
  <si>
    <t>0020018000220</t>
  </si>
  <si>
    <t>0020018000221</t>
  </si>
  <si>
    <t>CORREA SISTEMA ELECTRICO DT125K/YFM35</t>
  </si>
  <si>
    <t>31UH39360000</t>
  </si>
  <si>
    <t>BOMBA GASOLINA FZ15</t>
  </si>
  <si>
    <t>0020089001075</t>
  </si>
  <si>
    <t>93310225YE00</t>
  </si>
  <si>
    <t>901690500100</t>
  </si>
  <si>
    <t>CANASTILLA FZN250</t>
  </si>
  <si>
    <t>0020020000106</t>
  </si>
  <si>
    <t>0020084000766</t>
  </si>
  <si>
    <t>2MCE44530000</t>
  </si>
  <si>
    <t>0020025000601</t>
  </si>
  <si>
    <t>1HX142311600</t>
  </si>
  <si>
    <t>BOQUEREL (# 80) YFM400FWA</t>
  </si>
  <si>
    <t>0020021000374</t>
  </si>
  <si>
    <t>B1NE61500000</t>
  </si>
  <si>
    <t>MANZANA CLUTCH FAZER-15/FZ-15</t>
  </si>
  <si>
    <t>0020055000079</t>
  </si>
  <si>
    <t>52SF71170000</t>
  </si>
  <si>
    <t>TORNILLO GATO C BA51/53YW125</t>
  </si>
  <si>
    <t>0020084000767</t>
  </si>
  <si>
    <t>21CE81400000</t>
  </si>
  <si>
    <t>904641023300</t>
  </si>
  <si>
    <t>0020091000083</t>
  </si>
  <si>
    <t>ABRAZADERA XTZ250 B9L1</t>
  </si>
  <si>
    <t>0020089001076</t>
  </si>
  <si>
    <t>5VY161810000</t>
  </si>
  <si>
    <t>ESPACIADOR CLUTCH YZF-R1</t>
  </si>
  <si>
    <t>0020015000345</t>
  </si>
  <si>
    <t>1PMF58720000</t>
  </si>
  <si>
    <t>0020052000091</t>
  </si>
  <si>
    <t>0020052000092</t>
  </si>
  <si>
    <t>0020052000093</t>
  </si>
  <si>
    <t>0020052000094</t>
  </si>
  <si>
    <t>MANGUERA FRENO DISCO B391</t>
  </si>
  <si>
    <t>TUBO COMBUS 3 INYEC MT01</t>
  </si>
  <si>
    <t>5YU139730000</t>
  </si>
  <si>
    <t>MANGUERA BOMBA</t>
  </si>
  <si>
    <t>904451357900</t>
  </si>
  <si>
    <t>TUBO COMBUSTIBLE MT01</t>
  </si>
  <si>
    <t>5YU142950000</t>
  </si>
  <si>
    <t>3B2F62413000</t>
  </si>
  <si>
    <t>3B2F62423000</t>
  </si>
  <si>
    <t>MANILAR IZQ XTZ125 AZUL</t>
  </si>
  <si>
    <t>0020025000602</t>
  </si>
  <si>
    <t>MANILAR DER XTZ125 AZUL</t>
  </si>
  <si>
    <t>0020025000603</t>
  </si>
  <si>
    <t>5YPE21570100</t>
  </si>
  <si>
    <t>0020084000768</t>
  </si>
  <si>
    <t>5VLH33303000</t>
  </si>
  <si>
    <t>0020076000436</t>
  </si>
  <si>
    <t>LS1MAS554M00</t>
  </si>
  <si>
    <t>LS1MAS554L00</t>
  </si>
  <si>
    <t>LS1MAS555M00</t>
  </si>
  <si>
    <t>LS1MAS556M00</t>
  </si>
  <si>
    <t>LS1MAS556L00</t>
  </si>
  <si>
    <t>0020089001077</t>
  </si>
  <si>
    <t>0020089001078</t>
  </si>
  <si>
    <t>0020089001079</t>
  </si>
  <si>
    <t>0020089001080</t>
  </si>
  <si>
    <t>0020089001081</t>
  </si>
  <si>
    <t>TORNILLO TIJERA DT125/XT660R</t>
  </si>
  <si>
    <t>901190519300</t>
  </si>
  <si>
    <t>0020084000769</t>
  </si>
  <si>
    <t>3KJ244530000</t>
  </si>
  <si>
    <t>TORNILLO SUP CARBURADOR YW125/</t>
  </si>
  <si>
    <t>0020084000770</t>
  </si>
  <si>
    <t>B9EH39220000</t>
  </si>
  <si>
    <t>MANIGUETA FRENO FZN250-A B8V2</t>
  </si>
  <si>
    <t>0020053000192</t>
  </si>
  <si>
    <t>MALETERO TOMCAT 40_LT N.M RJ</t>
  </si>
  <si>
    <t>220560000000</t>
  </si>
  <si>
    <t>0020001000742</t>
  </si>
  <si>
    <t>901851280500</t>
  </si>
  <si>
    <t>TUERCA FZN150</t>
  </si>
  <si>
    <t>0020086000214</t>
  </si>
  <si>
    <t>2DPF74400100</t>
  </si>
  <si>
    <t>0020078000952</t>
  </si>
  <si>
    <t>0020078000953</t>
  </si>
  <si>
    <t>0020078000954</t>
  </si>
  <si>
    <t>SOPORTE XTZ250 B9L1</t>
  </si>
  <si>
    <t>B3GF537W0000</t>
  </si>
  <si>
    <t>SOPORTE BOMBA DE COMBU XTZ250</t>
  </si>
  <si>
    <t>4B4F44910000</t>
  </si>
  <si>
    <t>4C8215681000</t>
  </si>
  <si>
    <t>992470008000</t>
  </si>
  <si>
    <t>1WDE81150000</t>
  </si>
  <si>
    <t>1FDH57520000</t>
  </si>
  <si>
    <t>0020019001492</t>
  </si>
  <si>
    <t>0020019001493</t>
  </si>
  <si>
    <t>EMBLEMA PRECAUCION MT09 TRAC</t>
  </si>
  <si>
    <t>KIT CALCAS YW125X BA45 NEGRA</t>
  </si>
  <si>
    <t>KCALBA45NEGR</t>
  </si>
  <si>
    <t>0020019001494</t>
  </si>
  <si>
    <t>CALC YAMAHA COLA YBR250</t>
  </si>
  <si>
    <t>VARILLA PEDAL CAMBIO MT03</t>
  </si>
  <si>
    <t>0020061000091</t>
  </si>
  <si>
    <t>MEDIDOR GAS T115FSE</t>
  </si>
  <si>
    <t>0020056000064</t>
  </si>
  <si>
    <t>PR2MAS551M00</t>
  </si>
  <si>
    <t>CHAQUETA DE PROTECCIÓN FLEXCITY MAS TM</t>
  </si>
  <si>
    <t>0020089001082</t>
  </si>
  <si>
    <t>45DLOGROSS00</t>
  </si>
  <si>
    <t>LOGO ROSSI RESINA 45D6 GP</t>
  </si>
  <si>
    <t>0020019001495</t>
  </si>
  <si>
    <t>56A258670000</t>
  </si>
  <si>
    <t>901050808900</t>
  </si>
  <si>
    <t>BA4F22200000</t>
  </si>
  <si>
    <t>1EDF73110000</t>
  </si>
  <si>
    <t>SOPOR CILINDRO MAESTRO XT660R</t>
  </si>
  <si>
    <t>0020078000955</t>
  </si>
  <si>
    <t>TORNILLO SOPORTE MOTOR XTZ150 BBL1</t>
  </si>
  <si>
    <t>0020084000771</t>
  </si>
  <si>
    <t>0020002000082</t>
  </si>
  <si>
    <t>0020002000083</t>
  </si>
  <si>
    <t>AMORTIGUADOR DER BA41 BA51</t>
  </si>
  <si>
    <t>AMORTIGUADOR DER YW125X AZUL</t>
  </si>
  <si>
    <t>2DUF22202000</t>
  </si>
  <si>
    <t>GATO LATERAL XTZ250/2011</t>
  </si>
  <si>
    <t>0020078000956</t>
  </si>
  <si>
    <t>904504480400</t>
  </si>
  <si>
    <t>ABARAZ MANG CAJ FILT YBR125ESD</t>
  </si>
  <si>
    <t>0020089001083</t>
  </si>
  <si>
    <t>4D0176320000</t>
  </si>
  <si>
    <t>B0AF61111000</t>
  </si>
  <si>
    <t>54BF59260000</t>
  </si>
  <si>
    <t>MANUBRIO B0A</t>
  </si>
  <si>
    <t>0020054000084</t>
  </si>
  <si>
    <t>0020084000772</t>
  </si>
  <si>
    <t>0020084000773</t>
  </si>
  <si>
    <t>TORNILLO CALIPER SZ16</t>
  </si>
  <si>
    <t>TORNILLO UNION YS250 XTZ250</t>
  </si>
  <si>
    <t>904011004600</t>
  </si>
  <si>
    <t>BUJE POLEA (14.0G) 2BN1 FINO</t>
  </si>
  <si>
    <t>0020015000346</t>
  </si>
  <si>
    <t>37F124360000</t>
  </si>
  <si>
    <t>PINON BOMBA AGUA DT200/97</t>
  </si>
  <si>
    <t>0020065000568</t>
  </si>
  <si>
    <t>902690707600</t>
  </si>
  <si>
    <t>93311315X200</t>
  </si>
  <si>
    <t>REMACHE PANEL YFM660</t>
  </si>
  <si>
    <t>0020073000034</t>
  </si>
  <si>
    <t>BALINERA TRANSMISION 2BN1 2BN2</t>
  </si>
  <si>
    <t>0020008000356</t>
  </si>
  <si>
    <t>1WS154610000</t>
  </si>
  <si>
    <t>EMPAQUE CARTES DER MT07</t>
  </si>
  <si>
    <t>0020036000686</t>
  </si>
  <si>
    <t>6277MC000000</t>
  </si>
  <si>
    <t>LS1MAS561M00</t>
  </si>
  <si>
    <t>1RC228250000</t>
  </si>
  <si>
    <t>TMYTRAZUL000</t>
  </si>
  <si>
    <t>TMYTRGRIS000</t>
  </si>
  <si>
    <t>LS1MAS553M00</t>
  </si>
  <si>
    <t>KCALB721NEGR</t>
  </si>
  <si>
    <t>CAMISETA RACING LINES TM</t>
  </si>
  <si>
    <t>0020089001084</t>
  </si>
  <si>
    <t>PROTECTOR 1 MT09</t>
  </si>
  <si>
    <t>0020001000743</t>
  </si>
  <si>
    <t>TUBULAR YAMAHA TR AZUL</t>
  </si>
  <si>
    <t>0020089001085</t>
  </si>
  <si>
    <t>TUBULAR YAMAHA TR GRIS</t>
  </si>
  <si>
    <t>0020089001086</t>
  </si>
  <si>
    <t>POLO RACING NEGRO/AZUL TM</t>
  </si>
  <si>
    <t>0020089001087</t>
  </si>
  <si>
    <t>KIT CALCAS FZ15 B721 NEGRA</t>
  </si>
  <si>
    <t>0020019001496</t>
  </si>
  <si>
    <t>0020089001088</t>
  </si>
  <si>
    <t>LS1MAS561L00</t>
  </si>
  <si>
    <t>CAMISETA RACING LINES TL</t>
  </si>
  <si>
    <t>0020089001089</t>
  </si>
  <si>
    <t>B44E22100000</t>
  </si>
  <si>
    <t>BC5E11960000</t>
  </si>
  <si>
    <t>TENSOR CADENILLA YC110D</t>
  </si>
  <si>
    <t>0020083000061</t>
  </si>
  <si>
    <t>EMPAQUE TAPA CULATA XTZ250</t>
  </si>
  <si>
    <t>0020036000687</t>
  </si>
  <si>
    <t>2SBE63210000</t>
  </si>
  <si>
    <t>0020030000266</t>
  </si>
  <si>
    <t>1WDH23100000</t>
  </si>
  <si>
    <t>BOBINA ENCENDIDO YZF-R3</t>
  </si>
  <si>
    <t>0020011000146</t>
  </si>
  <si>
    <t>5YYH29110200</t>
  </si>
  <si>
    <t>B97F171L0000</t>
  </si>
  <si>
    <t>B97F171M0000</t>
  </si>
  <si>
    <t>SOPORTE MANIGUET CLUTCH B395 SZ15RR</t>
  </si>
  <si>
    <t>0020078000957</t>
  </si>
  <si>
    <t>MUELLE TAPA LAT FZN250</t>
  </si>
  <si>
    <t>0020089001090</t>
  </si>
  <si>
    <t>MUELLE TAPA LAT 2 FZN250</t>
  </si>
  <si>
    <t>0020089001091</t>
  </si>
  <si>
    <t>B97F53880000</t>
  </si>
  <si>
    <t>0020071000473</t>
  </si>
  <si>
    <t>0020071000474</t>
  </si>
  <si>
    <t>0020071000475</t>
  </si>
  <si>
    <t>TENSOR CADENA IZQ FZN250</t>
  </si>
  <si>
    <t>TENSOR CADENA IZQ /XT660R</t>
  </si>
  <si>
    <t>1UF253880200</t>
  </si>
  <si>
    <t>RETENEDOR SUSPENSION XV535A</t>
  </si>
  <si>
    <t>2AJ231450000</t>
  </si>
  <si>
    <t>4XV835130000</t>
  </si>
  <si>
    <t>901050806600</t>
  </si>
  <si>
    <t>5SL2838E0000</t>
  </si>
  <si>
    <t>90183051A000</t>
  </si>
  <si>
    <t>901670507800</t>
  </si>
  <si>
    <t>90183050A000</t>
  </si>
  <si>
    <t>901110604100</t>
  </si>
  <si>
    <t>901101001200</t>
  </si>
  <si>
    <t>CAUCHO SOPORTE CARENAJE YZF-R1</t>
  </si>
  <si>
    <t>0020025000604</t>
  </si>
  <si>
    <t>TORNILLO PLATINA MOTOR XT225</t>
  </si>
  <si>
    <t>0020084000774</t>
  </si>
  <si>
    <t>CUBIERTA FARO DELANTERO YZF-R6</t>
  </si>
  <si>
    <t>0020032000304</t>
  </si>
  <si>
    <t>TORNILLO CAJA FULTRO XTZ250</t>
  </si>
  <si>
    <t>0020084000775</t>
  </si>
  <si>
    <t>0020086000215</t>
  </si>
  <si>
    <t>TUERCA RESORTE YZFR6</t>
  </si>
  <si>
    <t>0020086000216</t>
  </si>
  <si>
    <t>TORNILLO YZFR6</t>
  </si>
  <si>
    <t>0020084000776</t>
  </si>
  <si>
    <t>TORN HEX TANQUE GAS YZF-R15</t>
  </si>
  <si>
    <t>0020084000777</t>
  </si>
  <si>
    <t>B44H43100000</t>
  </si>
  <si>
    <t>FAROLA COMPLETA YC110D</t>
  </si>
  <si>
    <t>0020076000437</t>
  </si>
  <si>
    <t>5XT122410200</t>
  </si>
  <si>
    <t>LOG040ANOS00</t>
  </si>
  <si>
    <t>0020043000231</t>
  </si>
  <si>
    <t>0020043000232</t>
  </si>
  <si>
    <t>GUIA CADENILLA XTZ250</t>
  </si>
  <si>
    <t>COMPLE GUIA AIRE DER FZN250</t>
  </si>
  <si>
    <t>B97F41220000</t>
  </si>
  <si>
    <t>0020019001497</t>
  </si>
  <si>
    <t>38BE34110000</t>
  </si>
  <si>
    <t>FILTRO ACEITE R-15</t>
  </si>
  <si>
    <t>0020038000167</t>
  </si>
  <si>
    <t>3KA857520100</t>
  </si>
  <si>
    <t>0020056000065</t>
  </si>
  <si>
    <t>1SBF31880000</t>
  </si>
  <si>
    <t>20PF62410100</t>
  </si>
  <si>
    <t>KCALBA4HYPER</t>
  </si>
  <si>
    <t>0020059000153</t>
  </si>
  <si>
    <t>0020059000154</t>
  </si>
  <si>
    <t>O-RING HORQUILLA XTZ125</t>
  </si>
  <si>
    <t>O-RING INTERRUPTOR T115</t>
  </si>
  <si>
    <t>932102180100</t>
  </si>
  <si>
    <t>MANILAR IZQ B395 SZ15RR</t>
  </si>
  <si>
    <t>0020071000476</t>
  </si>
  <si>
    <t>KIT CALCAS YW125 BA4 HYPERLIGH</t>
  </si>
  <si>
    <t>0020019001498</t>
  </si>
  <si>
    <t>2GSE85401000</t>
  </si>
  <si>
    <t>SELECTOR CAMBIOS FZN150</t>
  </si>
  <si>
    <t>0020074000028</t>
  </si>
  <si>
    <t>5S9E76701000</t>
  </si>
  <si>
    <t>0020067000019</t>
  </si>
  <si>
    <t>BK7E61110000</t>
  </si>
  <si>
    <t>BK7E61500000</t>
  </si>
  <si>
    <t>PINON PRIMARIO TRACC YZFR15 V3</t>
  </si>
  <si>
    <t>0020065000569</t>
  </si>
  <si>
    <t>MANZANA CLUTCH YZFR15 V3</t>
  </si>
  <si>
    <t>0020055000080</t>
  </si>
  <si>
    <t>B9LDEFENSA00</t>
  </si>
  <si>
    <t>0020078000958</t>
  </si>
  <si>
    <t>0020078000959</t>
  </si>
  <si>
    <t>0020078000960</t>
  </si>
  <si>
    <t>DEFENSA XTZ250 B9L</t>
  </si>
  <si>
    <t>PLATINA SOPOR REPOSA IZQYZF-R3</t>
  </si>
  <si>
    <t>2MSF74450000</t>
  </si>
  <si>
    <t>SOPORTE 1 XTZ250 B9L1</t>
  </si>
  <si>
    <t>B3GF137F0000</t>
  </si>
  <si>
    <t>KCAL2DU4NMAT</t>
  </si>
  <si>
    <t>KIT CALCAS YW125X 2DU4 NEGRA MATE</t>
  </si>
  <si>
    <t>0020019001499</t>
  </si>
  <si>
    <t>BTZ12SSLA000</t>
  </si>
  <si>
    <t>BATERIA BS BTZ12S-SLA</t>
  </si>
  <si>
    <t>0020010000227</t>
  </si>
  <si>
    <t>B97E21510000</t>
  </si>
  <si>
    <t>B97E21590000</t>
  </si>
  <si>
    <t>BALANCIN VALVULA FZN250</t>
  </si>
  <si>
    <t>0020007000042</t>
  </si>
  <si>
    <t>0020084000778</t>
  </si>
  <si>
    <t>0020084000779</t>
  </si>
  <si>
    <t>TORNILLO TENSOR VALVULA FZN250</t>
  </si>
  <si>
    <t>TORNILLO TAPON XTZ250 B9L1</t>
  </si>
  <si>
    <t>95D370601000</t>
  </si>
  <si>
    <t>1JK149400100</t>
  </si>
  <si>
    <t>0020089001092</t>
  </si>
  <si>
    <t>0020089001093</t>
  </si>
  <si>
    <t>DIAFRAGMA CARBU COMPL XT600</t>
  </si>
  <si>
    <t>CAJA HERRAMIENTA XTZ250 B9L1</t>
  </si>
  <si>
    <t>B3GF81730000</t>
  </si>
  <si>
    <t>58PF197K0000</t>
  </si>
  <si>
    <t>0020078000961</t>
  </si>
  <si>
    <t>1FDF331E0000</t>
  </si>
  <si>
    <t>931054780200</t>
  </si>
  <si>
    <t>GUIA CABLE T115FSE</t>
  </si>
  <si>
    <t>0020043000233</t>
  </si>
  <si>
    <t>RETENEDOR ACEITE YBR125E 1BV1</t>
  </si>
  <si>
    <t>0020071000477</t>
  </si>
  <si>
    <t>0020071000478</t>
  </si>
  <si>
    <t>RETENEDOR EJE CAMBIOS XTZ150 BBL1</t>
  </si>
  <si>
    <t>931011280500</t>
  </si>
  <si>
    <t>SLIDERFZ2500</t>
  </si>
  <si>
    <t>B97F22100100</t>
  </si>
  <si>
    <t>0020001000744</t>
  </si>
  <si>
    <t>0020001000745</t>
  </si>
  <si>
    <t>SLIDER YAMAHA FZ25</t>
  </si>
  <si>
    <t>JALFXTZ15000</t>
  </si>
  <si>
    <t>0020002000084</t>
  </si>
  <si>
    <t>1WS833400000</t>
  </si>
  <si>
    <t>DIRECCIONAL TRAS DER MT07</t>
  </si>
  <si>
    <t>0020076000438</t>
  </si>
  <si>
    <t>901051008200</t>
  </si>
  <si>
    <t>0020084000780</t>
  </si>
  <si>
    <t>3KJ823101100</t>
  </si>
  <si>
    <t>941253778300</t>
  </si>
  <si>
    <t>BOBINA ALTA YA90/CY50</t>
  </si>
  <si>
    <t>0020011000147</t>
  </si>
  <si>
    <t>LLANTA PIRELLI 2.75 -17 SUPER CITY TT DEL</t>
  </si>
  <si>
    <t>0020049000449</t>
  </si>
  <si>
    <t>4DM176321000</t>
  </si>
  <si>
    <t>0020015000347</t>
  </si>
  <si>
    <t>0020015000348</t>
  </si>
  <si>
    <t>ESPACIADOR HORQUILLA RX115</t>
  </si>
  <si>
    <t>2Y1234480000</t>
  </si>
  <si>
    <t>94668K702R00</t>
  </si>
  <si>
    <t>CONECTOR CADENA(DID428VIX3) YZF155-A BEU1</t>
  </si>
  <si>
    <t>0020025000605</t>
  </si>
  <si>
    <t>3C1E39150000</t>
  </si>
  <si>
    <t>FILTRO TANQ GAS X-MAX300 B74K</t>
  </si>
  <si>
    <t>0020038000168</t>
  </si>
  <si>
    <t>BK7H14100000</t>
  </si>
  <si>
    <t>0020003000213</t>
  </si>
  <si>
    <t>0020003000214</t>
  </si>
  <si>
    <t>ANILLO DISCO CLUTH XT660R</t>
  </si>
  <si>
    <t>5JG163840000</t>
  </si>
  <si>
    <t>BF2F83110200</t>
  </si>
  <si>
    <t>CAUCHO CARENAJE BF2</t>
  </si>
  <si>
    <t>0020025000606</t>
  </si>
  <si>
    <t>D102H01505XL</t>
  </si>
  <si>
    <t>2GSF117K0000</t>
  </si>
  <si>
    <t>0020089001094</t>
  </si>
  <si>
    <t>0020089001095</t>
  </si>
  <si>
    <t>CAMISA MANGA CORTA HOMBRE BLANCA T-5XL (50)</t>
  </si>
  <si>
    <t>CHAQUETA DE PROTECCIÓN FLEXCITY MAS TXL</t>
  </si>
  <si>
    <t>PR2MAS551XL0</t>
  </si>
  <si>
    <t>SOPORTE SEGURO SILLIN FZ15</t>
  </si>
  <si>
    <t>0020078000962</t>
  </si>
  <si>
    <t>BA4F58700000</t>
  </si>
  <si>
    <t>CILINDRO MAESTRO YW125X</t>
  </si>
  <si>
    <t>0020029000096</t>
  </si>
  <si>
    <t>TM3897100000</t>
  </si>
  <si>
    <t>0020049000450</t>
  </si>
  <si>
    <t>901090681500</t>
  </si>
  <si>
    <t>B44F22101000</t>
  </si>
  <si>
    <t>TORNILLO HEXAGONO TTR125</t>
  </si>
  <si>
    <t>0020084000781</t>
  </si>
  <si>
    <t>AMORTIGUADOR TRAS YC110D</t>
  </si>
  <si>
    <t>0020002000085</t>
  </si>
  <si>
    <t>LS1MAS564M00</t>
  </si>
  <si>
    <t>LS1MAS564L00</t>
  </si>
  <si>
    <t>LS2MAS575M00</t>
  </si>
  <si>
    <t>LS1MAS565M00</t>
  </si>
  <si>
    <t>LS1MAS562M00</t>
  </si>
  <si>
    <t>AC20000557PL</t>
  </si>
  <si>
    <t>AC20000557CV</t>
  </si>
  <si>
    <t>AC20000567PL</t>
  </si>
  <si>
    <t>AC20000567CV</t>
  </si>
  <si>
    <t>LS1FEM564M00</t>
  </si>
  <si>
    <t>0020089001096</t>
  </si>
  <si>
    <t>0020089001097</t>
  </si>
  <si>
    <t>0020089001098</t>
  </si>
  <si>
    <t>0020089001099</t>
  </si>
  <si>
    <t>0020089001100</t>
  </si>
  <si>
    <t>0020089001101</t>
  </si>
  <si>
    <t>0020089001102</t>
  </si>
  <si>
    <t>CHOMPA RACING PODIUM NEGRO/GRIS TM</t>
  </si>
  <si>
    <t>CHOMPA RACING PODIUM NEGRO/GRIS TL</t>
  </si>
  <si>
    <t>CORTAVIENTOS RACING DARK TM</t>
  </si>
  <si>
    <t>CAMISETA PODIUM NEGRO/GRIS TM</t>
  </si>
  <si>
    <t>CAMISETA CROSS RACING TM</t>
  </si>
  <si>
    <t>0020089001103</t>
  </si>
  <si>
    <t>0020089001104</t>
  </si>
  <si>
    <t>0020089001105</t>
  </si>
  <si>
    <t>GORRA PL LIFESTYLE GRIS/NEGRO</t>
  </si>
  <si>
    <t>GORRA CV LIFESTYLE GRIS/NEGRO</t>
  </si>
  <si>
    <t>GORRA PL PODIUM NEGRO/GRIS</t>
  </si>
  <si>
    <t>GORRA CV PODIUM NEGRO/GRIS</t>
  </si>
  <si>
    <t>CHOMPA RACING PODIUM FEM NEGRO/GRIS TM</t>
  </si>
  <si>
    <t>902690680300</t>
  </si>
  <si>
    <t>34L231530000</t>
  </si>
  <si>
    <t>0020089001106</t>
  </si>
  <si>
    <t>PIN TAPON XTZ250</t>
  </si>
  <si>
    <t>0020064000131</t>
  </si>
  <si>
    <t>0020064000132</t>
  </si>
  <si>
    <t>PIN CAJA FILTRO YA90</t>
  </si>
  <si>
    <t>904671104400</t>
  </si>
  <si>
    <t>5VLE11850000</t>
  </si>
  <si>
    <t>0020081001001</t>
  </si>
  <si>
    <t>0020081001002</t>
  </si>
  <si>
    <t>TAPA CULATA YBR125E 1BV1 XTZ12</t>
  </si>
  <si>
    <t>PANEL INTERNO 2 FZN250</t>
  </si>
  <si>
    <t>B97F836L0000</t>
  </si>
  <si>
    <t>B44F16110000</t>
  </si>
  <si>
    <t>0020042000374</t>
  </si>
  <si>
    <t>0020042000375</t>
  </si>
  <si>
    <t>0020042000376</t>
  </si>
  <si>
    <t>GUARDAFANGO TRAS YC110D</t>
  </si>
  <si>
    <t>5LMF31440000</t>
  </si>
  <si>
    <t>GUARDAFANGO DEL ARENA BBL</t>
  </si>
  <si>
    <t>BBLF15111000</t>
  </si>
  <si>
    <t>20PE81120100</t>
  </si>
  <si>
    <t>MUNON PEDAL CAMBIOS YZF R15</t>
  </si>
  <si>
    <t>0020061000092</t>
  </si>
  <si>
    <t>B44F45000200</t>
  </si>
  <si>
    <t>B0AF172A0000</t>
  </si>
  <si>
    <t>LLAVE PASO GASOLINA YC110D</t>
  </si>
  <si>
    <t>0020050000043</t>
  </si>
  <si>
    <t>PANEL 1 B0A</t>
  </si>
  <si>
    <t>0020081001003</t>
  </si>
  <si>
    <t>3M5185130000</t>
  </si>
  <si>
    <t>9050126X0000</t>
  </si>
  <si>
    <t>GARRA CAMBIOS RX115/125/135</t>
  </si>
  <si>
    <t>0020074000029</t>
  </si>
  <si>
    <t>0020070000276</t>
  </si>
  <si>
    <t>0020070000277</t>
  </si>
  <si>
    <t>RESORTE COMPRESION XT660X</t>
  </si>
  <si>
    <t>RESORTE CLUTCH XT660R</t>
  </si>
  <si>
    <t>5JG163830000</t>
  </si>
  <si>
    <t>B44H29170000</t>
  </si>
  <si>
    <t>INTERRUPTOR MANIGUETA YC110D</t>
  </si>
  <si>
    <t>0020077000472</t>
  </si>
  <si>
    <t>KCALBA45AZUL</t>
  </si>
  <si>
    <t>0020019001500</t>
  </si>
  <si>
    <t>0020019001501</t>
  </si>
  <si>
    <t>KIT CALCAS YW125X BA45 AZUL</t>
  </si>
  <si>
    <t>DIAPASON GOTA CROMAD 25MM B8V1 FZ250</t>
  </si>
  <si>
    <t>B8VF836B0000</t>
  </si>
  <si>
    <t>1SBF53510000</t>
  </si>
  <si>
    <t>B74E54070000</t>
  </si>
  <si>
    <t>0020091000084</t>
  </si>
  <si>
    <t>0020089001107</t>
  </si>
  <si>
    <t>0020089001108</t>
  </si>
  <si>
    <t>0020089001109</t>
  </si>
  <si>
    <t>ELEMENTO FILTRO DE AIRE XMAX</t>
  </si>
  <si>
    <t>LS1MAS556XL0</t>
  </si>
  <si>
    <t>CORTAVIENTOS DARK BLUE YAMAHA TM</t>
  </si>
  <si>
    <t>LS2MAS565M00</t>
  </si>
  <si>
    <t>1W1185610000</t>
  </si>
  <si>
    <t>2DPF1711W000</t>
  </si>
  <si>
    <t>0020004000358</t>
  </si>
  <si>
    <t>0020004000359</t>
  </si>
  <si>
    <t>PRESILLA FJR1300</t>
  </si>
  <si>
    <t>904671200300</t>
  </si>
  <si>
    <t>TAPA LAT IZQ NMAX</t>
  </si>
  <si>
    <t>0020081001004</t>
  </si>
  <si>
    <t>2DPE55700000</t>
  </si>
  <si>
    <t>0020030000267</t>
  </si>
  <si>
    <t>0020030000268</t>
  </si>
  <si>
    <t>0020030000269</t>
  </si>
  <si>
    <t>0020030000270</t>
  </si>
  <si>
    <t>EMBRAGUE ARRANQUE N-MAX</t>
  </si>
  <si>
    <t>DISCOS CLUTCH YFM70R</t>
  </si>
  <si>
    <t>5TG163310000</t>
  </si>
  <si>
    <t>PLATO PRESION XT660R</t>
  </si>
  <si>
    <t>5VK163510000</t>
  </si>
  <si>
    <t>5VK163710000</t>
  </si>
  <si>
    <t>B97H35000200</t>
  </si>
  <si>
    <t>5S9H33123100</t>
  </si>
  <si>
    <t>VELOCIMETRO COMPLETO FZN250</t>
  </si>
  <si>
    <t>0020069000086</t>
  </si>
  <si>
    <t>0020048000232</t>
  </si>
  <si>
    <t>0020048000233</t>
  </si>
  <si>
    <t>LENTE DIRECCIONAL BA51/53YW125</t>
  </si>
  <si>
    <t>5SL843000200</t>
  </si>
  <si>
    <t>1SL819600000</t>
  </si>
  <si>
    <t>901090688500</t>
  </si>
  <si>
    <t>B74F58050000</t>
  </si>
  <si>
    <t>B74F58060000</t>
  </si>
  <si>
    <t>0020077000473</t>
  </si>
  <si>
    <t>0020077000474</t>
  </si>
  <si>
    <t>RECTIFICADOR/REGULAD YZ450F</t>
  </si>
  <si>
    <t>SISTEMA ELECTRICO YW125</t>
  </si>
  <si>
    <t>58PH25900000</t>
  </si>
  <si>
    <t>0020084000782</t>
  </si>
  <si>
    <t>0020075000245</t>
  </si>
  <si>
    <t>0020075000246</t>
  </si>
  <si>
    <t>JGO PASTAS FRENO DELANTERAS XMAX</t>
  </si>
  <si>
    <t>JGO PASTAS FRENO TRASERAS XMAX</t>
  </si>
  <si>
    <t>B0AF61110100</t>
  </si>
  <si>
    <t>0020054000085</t>
  </si>
  <si>
    <t>KCALBA45CHAM</t>
  </si>
  <si>
    <t>KIT CALCAS YW125X BA45 CHAMPAGNE</t>
  </si>
  <si>
    <t>0020019001502</t>
  </si>
  <si>
    <t>5RS258070300</t>
  </si>
  <si>
    <t>0020029000097</t>
  </si>
  <si>
    <t>0020029000098</t>
  </si>
  <si>
    <t>JGO EMPAQUES BOMBA DT125/175D</t>
  </si>
  <si>
    <t>BA4F58701000</t>
  </si>
  <si>
    <t>KCALB0A1NEGR</t>
  </si>
  <si>
    <t>KIT CALCAS YC110D B0A1 NEGRA</t>
  </si>
  <si>
    <t>0020019001503</t>
  </si>
  <si>
    <t>1S7E11331000</t>
  </si>
  <si>
    <t>0020043000234</t>
  </si>
  <si>
    <t>0020043000235</t>
  </si>
  <si>
    <t>GUIA VALVULA YFZ R15</t>
  </si>
  <si>
    <t>GUIA CARCAZA YZF-R25</t>
  </si>
  <si>
    <t>1WDE53770000</t>
  </si>
  <si>
    <t>37F141414400</t>
  </si>
  <si>
    <t>PULVERIZADOR DT200/97</t>
  </si>
  <si>
    <t>0020021000375</t>
  </si>
  <si>
    <t>18G2331E0000</t>
  </si>
  <si>
    <t>GUIA CABLE DT75/98</t>
  </si>
  <si>
    <t>0020043000236</t>
  </si>
  <si>
    <t>B44F72110000</t>
  </si>
  <si>
    <t>931091707100</t>
  </si>
  <si>
    <t>903871012A00</t>
  </si>
  <si>
    <t>D203H014LX00</t>
  </si>
  <si>
    <t>BK6E16310000</t>
  </si>
  <si>
    <t>BK6E16030000</t>
  </si>
  <si>
    <t>BK7E16330000</t>
  </si>
  <si>
    <t>2GSH19601000</t>
  </si>
  <si>
    <t>PEDAL FRENO YC110D</t>
  </si>
  <si>
    <t>0020063000029</t>
  </si>
  <si>
    <t>0020071000479</t>
  </si>
  <si>
    <t>0020071000480</t>
  </si>
  <si>
    <t>RETENEDOR YZ80/XT660R</t>
  </si>
  <si>
    <t>RETENEDOR BOMBA AGUA YZF-R3</t>
  </si>
  <si>
    <t>33SE22230000</t>
  </si>
  <si>
    <t>0020015000349</t>
  </si>
  <si>
    <t>0020015000350</t>
  </si>
  <si>
    <t>0020015000351</t>
  </si>
  <si>
    <t>BUJE POLEA XMAX</t>
  </si>
  <si>
    <t>B74E76320000</t>
  </si>
  <si>
    <t>BUJE ESPACIADOR</t>
  </si>
  <si>
    <t>903870882000</t>
  </si>
  <si>
    <t>CAMISETA TIPO POLO HOMBRE ROJA T-XL</t>
  </si>
  <si>
    <t>0020089001110</t>
  </si>
  <si>
    <t>0020045000280</t>
  </si>
  <si>
    <t>0020045000281</t>
  </si>
  <si>
    <t>PISTON STD YZFR15 V3</t>
  </si>
  <si>
    <t>JGO PISTON (STD) B281</t>
  </si>
  <si>
    <t>54PE16300000</t>
  </si>
  <si>
    <t>0020003000215</t>
  </si>
  <si>
    <t>PASADOR PISTON YZFR15 V3</t>
  </si>
  <si>
    <t>0020060000115</t>
  </si>
  <si>
    <t>RECTIFICADOR REGULADOR XTZ250 B9L1</t>
  </si>
  <si>
    <t>0020077000475</t>
  </si>
  <si>
    <t>5TGW00425000</t>
  </si>
  <si>
    <t>1WDE39071100</t>
  </si>
  <si>
    <t>JGO EMP. BOMBA FRENO XT600E</t>
  </si>
  <si>
    <t>0020029000099</t>
  </si>
  <si>
    <t>BOMBA GAS YZF-R3</t>
  </si>
  <si>
    <t>0020089001111</t>
  </si>
  <si>
    <t>395262420000</t>
  </si>
  <si>
    <t>395262430000</t>
  </si>
  <si>
    <t>MANILAR DER V80/MJ50/LB80</t>
  </si>
  <si>
    <t>0020071000481</t>
  </si>
  <si>
    <t>CARRETEL ACELERADOR LB80-2A</t>
  </si>
  <si>
    <t>0020040000022</t>
  </si>
  <si>
    <t>BK7E16810000</t>
  </si>
  <si>
    <t>B74WE4450000</t>
  </si>
  <si>
    <t>901490811100</t>
  </si>
  <si>
    <t>2C0154160000</t>
  </si>
  <si>
    <t>901100638700</t>
  </si>
  <si>
    <t>LS1MAS554XL0</t>
  </si>
  <si>
    <t>PASADOR BIELA YZFR15 V3</t>
  </si>
  <si>
    <t>0020060000116</t>
  </si>
  <si>
    <t>0020038000169</t>
  </si>
  <si>
    <t>0020038000170</t>
  </si>
  <si>
    <t>FILTRO AIRE XMAX</t>
  </si>
  <si>
    <t>5VLF45152000</t>
  </si>
  <si>
    <t>TORNILLO TENSOR DT125K</t>
  </si>
  <si>
    <t>0020084000783</t>
  </si>
  <si>
    <t>TAPA BOMBA DE ACEITE YZF-R6</t>
  </si>
  <si>
    <t>0020081001005</t>
  </si>
  <si>
    <t>TORNILLO YZF-R1</t>
  </si>
  <si>
    <t>0020084000784</t>
  </si>
  <si>
    <t>0020089001112</t>
  </si>
  <si>
    <t>0020089001113</t>
  </si>
  <si>
    <t>LS1MAS555L00</t>
  </si>
  <si>
    <t>4FPF63421000</t>
  </si>
  <si>
    <t>0020042000377</t>
  </si>
  <si>
    <t>BK7E33000000</t>
  </si>
  <si>
    <t>BK7E13510000</t>
  </si>
  <si>
    <t>BK7E54610000</t>
  </si>
  <si>
    <t>B44E63450000</t>
  </si>
  <si>
    <t>93306304YU00</t>
  </si>
  <si>
    <t>BOMBA ACEITE YZFR15 V3</t>
  </si>
  <si>
    <t>0020012000032</t>
  </si>
  <si>
    <t>0020036000688</t>
  </si>
  <si>
    <t>0020036000689</t>
  </si>
  <si>
    <t>EMPAQUE CILINDRO YZFR15 V3</t>
  </si>
  <si>
    <t>EMPAQUE CULATA YFM90</t>
  </si>
  <si>
    <t>43DE11810000</t>
  </si>
  <si>
    <t>EMPAQUE TAPA CARCAZA YZFR15 V3</t>
  </si>
  <si>
    <t>0020036000690</t>
  </si>
  <si>
    <t>0020070000278</t>
  </si>
  <si>
    <t>0020070000279</t>
  </si>
  <si>
    <t>RESORTE RETORNO YC110D</t>
  </si>
  <si>
    <t>RESORTE COMPRESION XTZ125E</t>
  </si>
  <si>
    <t>905011180000</t>
  </si>
  <si>
    <t>0020008000357</t>
  </si>
  <si>
    <t>1YCF583T0000</t>
  </si>
  <si>
    <t>2PYF63110100</t>
  </si>
  <si>
    <t>5D9E71410100</t>
  </si>
  <si>
    <t>5D9E72410100</t>
  </si>
  <si>
    <t>CILINDRO MAESTRO B281</t>
  </si>
  <si>
    <t>0020029000100</t>
  </si>
  <si>
    <t>0020017000426</t>
  </si>
  <si>
    <t>0020017000427</t>
  </si>
  <si>
    <t>0020017000428</t>
  </si>
  <si>
    <t>SENSOR MT01</t>
  </si>
  <si>
    <t>5YU858800000</t>
  </si>
  <si>
    <t>CABLE CON RESISTENCIA VERDE YDT</t>
  </si>
  <si>
    <t>NA90890CAYDT</t>
  </si>
  <si>
    <t>0020065000570</t>
  </si>
  <si>
    <t>PINON 4TA (23T) T115</t>
  </si>
  <si>
    <t>0020065000571</t>
  </si>
  <si>
    <t>BR2244111000</t>
  </si>
  <si>
    <t>BBLF15110000</t>
  </si>
  <si>
    <t>LS1MAS554XXL</t>
  </si>
  <si>
    <t>53P263020000</t>
  </si>
  <si>
    <t>20PF34180000</t>
  </si>
  <si>
    <t>901570601000</t>
  </si>
  <si>
    <t>0020089001114</t>
  </si>
  <si>
    <t>0020089001115</t>
  </si>
  <si>
    <t>0020089001116</t>
  </si>
  <si>
    <t>DIAFRAGMA SZRR B393</t>
  </si>
  <si>
    <t>5YU139070700</t>
  </si>
  <si>
    <t>GUARDAFANGO DEL AZUL BBL</t>
  </si>
  <si>
    <t>0020042000378</t>
  </si>
  <si>
    <t>CABLE ACELERADOR XTZ250Z</t>
  </si>
  <si>
    <t>0020017000429</t>
  </si>
  <si>
    <t>0020004000360</t>
  </si>
  <si>
    <t>0020004000361</t>
  </si>
  <si>
    <t>ARANDELA DIRECC YZFR15</t>
  </si>
  <si>
    <t>ARANDELA PLANA XTZ125E</t>
  </si>
  <si>
    <t>902010481500</t>
  </si>
  <si>
    <t>TORN LLAVE PAS GAS YBR125E1BV1</t>
  </si>
  <si>
    <t>0020084000785</t>
  </si>
  <si>
    <t>5TLH39120000</t>
  </si>
  <si>
    <t>MANIGUETA CLUTCH B281</t>
  </si>
  <si>
    <t>0020053000193</t>
  </si>
  <si>
    <t>SLIDERSZRR00</t>
  </si>
  <si>
    <t>0020001000747</t>
  </si>
  <si>
    <t>0020001000746</t>
  </si>
  <si>
    <t>2324 XECURO IMPERM MOTR RAINSUIT2 PIE VERDE NEON M</t>
  </si>
  <si>
    <t>XE-6649</t>
  </si>
  <si>
    <t>941253852300</t>
  </si>
  <si>
    <t>941253852400</t>
  </si>
  <si>
    <t>PN0063370000</t>
  </si>
  <si>
    <t>990021060000</t>
  </si>
  <si>
    <t>LLANTA PIRELLI 2.75 -17 SUPER CITY TL TRAS</t>
  </si>
  <si>
    <t>0020049000451</t>
  </si>
  <si>
    <t>LLANTA PIRELLI 3.00 -17 SUPER CITY TL TRAS</t>
  </si>
  <si>
    <t>0020049000452</t>
  </si>
  <si>
    <t>0020001000748</t>
  </si>
  <si>
    <t>0020001000749</t>
  </si>
  <si>
    <t>0020001000750</t>
  </si>
  <si>
    <t>SLIDER VARIANT YAMAHA KIT DEL/TRAS BWS 125 FI</t>
  </si>
  <si>
    <t>PISO/POSAPIE DELANTERO NEGRO YAMAHA BWS FI</t>
  </si>
  <si>
    <t>PN004826BK00</t>
  </si>
  <si>
    <t>JUEGO DE ALFORJAS YAMAHA</t>
  </si>
  <si>
    <t>PRESILLA REDONDA 2CD1</t>
  </si>
  <si>
    <t>0020004000362</t>
  </si>
  <si>
    <t>941092818000</t>
  </si>
  <si>
    <t>LLANTA PIRELLI 90/90 -21 MT 60 TL DEL</t>
  </si>
  <si>
    <t>0020049000453</t>
  </si>
  <si>
    <t>18G131740100</t>
  </si>
  <si>
    <t>0020078000963</t>
  </si>
  <si>
    <t>1DNH25011200</t>
  </si>
  <si>
    <t>SUITCHE ENCENDIDO YW125DX</t>
  </si>
  <si>
    <t>0020079000092</t>
  </si>
  <si>
    <t>903403200400</t>
  </si>
  <si>
    <t>LS1MAS556XXL</t>
  </si>
  <si>
    <t>1WS2171J0000</t>
  </si>
  <si>
    <t>TORNILLO DE DRENAJE YZF-R1</t>
  </si>
  <si>
    <t>0020084000786</t>
  </si>
  <si>
    <t>0020089001117</t>
  </si>
  <si>
    <t>0020089001118</t>
  </si>
  <si>
    <t>0020089001119</t>
  </si>
  <si>
    <t>0020089001120</t>
  </si>
  <si>
    <t>CHOMPA RACING PODIUM FEM NEGRO/GRIS TS</t>
  </si>
  <si>
    <t>LS1FEM564S00</t>
  </si>
  <si>
    <t>CAMISETA PODIUM NEGRO/GRIS TL</t>
  </si>
  <si>
    <t>LS1MAS565L00</t>
  </si>
  <si>
    <t>CORTAVIENTOS RACING DARK TL</t>
  </si>
  <si>
    <t>LS2MAS575L00</t>
  </si>
  <si>
    <t>PROTEC TAPA LAT IZQ MT07</t>
  </si>
  <si>
    <t>0020001000751</t>
  </si>
  <si>
    <t>CORTAVIENTOS DARK BLUE FEM YAMAHA TM</t>
  </si>
  <si>
    <t>LS2FEM565M00</t>
  </si>
  <si>
    <t>0020089001121</t>
  </si>
  <si>
    <t>1WDF537X0000</t>
  </si>
  <si>
    <t>SOPORTE 2 YZF-R3</t>
  </si>
  <si>
    <t>0020078000964</t>
  </si>
  <si>
    <t>BK7E54510000</t>
  </si>
  <si>
    <t>EMPAQUE CARCAZA YZFR15 V3</t>
  </si>
  <si>
    <t>0020036000691</t>
  </si>
  <si>
    <t>0020036000682</t>
  </si>
  <si>
    <t>0020036000683</t>
  </si>
  <si>
    <t>EMPAQUE TAPA BOMBA YZF-R3</t>
  </si>
  <si>
    <t>1WDE24280000</t>
  </si>
  <si>
    <t>EMPAQUE CARCAZA XV535A</t>
  </si>
  <si>
    <t>4VR154610000</t>
  </si>
  <si>
    <t>B44E21760000</t>
  </si>
  <si>
    <t>PINON ARBOL LEVAS YC110D</t>
  </si>
  <si>
    <t>0020065000572</t>
  </si>
  <si>
    <t>36LH5110V000</t>
  </si>
  <si>
    <t>0020076000439</t>
  </si>
  <si>
    <t>0020076000440</t>
  </si>
  <si>
    <t>0020076000441</t>
  </si>
  <si>
    <t>REFLECTIVA CHASIS RX100A</t>
  </si>
  <si>
    <t>B73H453A0000</t>
  </si>
  <si>
    <t>LUZ PLACA XMAX</t>
  </si>
  <si>
    <t>B74H47400000</t>
  </si>
  <si>
    <t>901110614000</t>
  </si>
  <si>
    <t>0020084000787</t>
  </si>
  <si>
    <t>5MLE51580000</t>
  </si>
  <si>
    <t>5MLE54220000</t>
  </si>
  <si>
    <t>5MLE54810000</t>
  </si>
  <si>
    <t>0020004000363</t>
  </si>
  <si>
    <t>BUJE YW125/YW125X</t>
  </si>
  <si>
    <t>0020015000352</t>
  </si>
  <si>
    <t>TORNILLO 1 YW125X FI</t>
  </si>
  <si>
    <t>0020084000788</t>
  </si>
  <si>
    <t>1M1216210000</t>
  </si>
  <si>
    <t>2DPF83000000</t>
  </si>
  <si>
    <t>36LF45000900</t>
  </si>
  <si>
    <t>G/POLVO G/FANGO TRAS DT125</t>
  </si>
  <si>
    <t>0020042000379</t>
  </si>
  <si>
    <t>0020006000037</t>
  </si>
  <si>
    <t>LLAVE PASO GAS RX100</t>
  </si>
  <si>
    <t>0020050000044</t>
  </si>
  <si>
    <t>5VKF16516000</t>
  </si>
  <si>
    <t>90387127W000</t>
  </si>
  <si>
    <t>CUBIERTA COLA BLANCA XT660R</t>
  </si>
  <si>
    <t>0020032000305</t>
  </si>
  <si>
    <t>0020015000353</t>
  </si>
  <si>
    <t>93306003YY00</t>
  </si>
  <si>
    <t>BALINERA YB125ZR B7H1</t>
  </si>
  <si>
    <t>0020008000358</t>
  </si>
  <si>
    <t>2CCF474W0000</t>
  </si>
  <si>
    <t>0020078000965</t>
  </si>
  <si>
    <t>0020078000966</t>
  </si>
  <si>
    <t>PLATINA ARBOL LEVAS FZN250</t>
  </si>
  <si>
    <t>B97E11450000</t>
  </si>
  <si>
    <t>BBLF48200000</t>
  </si>
  <si>
    <t>PARILLA TRASERA XTZ150 BBL</t>
  </si>
  <si>
    <t>0020001000752</t>
  </si>
  <si>
    <t>1WDF74420100</t>
  </si>
  <si>
    <t>5H0122310100</t>
  </si>
  <si>
    <t>SOPORTE REPOSAPIE MTN320-A B5W4</t>
  </si>
  <si>
    <t>0020078000967</t>
  </si>
  <si>
    <t>0020043000237</t>
  </si>
  <si>
    <t>GUIA CADENILLA XT200/225</t>
  </si>
  <si>
    <t>B0LF72310000</t>
  </si>
  <si>
    <t>0020030000271</t>
  </si>
  <si>
    <t>VARILLA FRENO XTZ150 BBL1</t>
  </si>
  <si>
    <t>1SBF16111000</t>
  </si>
  <si>
    <t>GUARDAFANGO TRAS BLANCO XTZ125</t>
  </si>
  <si>
    <t>0020042000380</t>
  </si>
  <si>
    <t>1SBH43110000</t>
  </si>
  <si>
    <t>B3GE47180000</t>
  </si>
  <si>
    <t>0020023000111</t>
  </si>
  <si>
    <t>PROTECTOR MOFLE XTZ250 B9L1</t>
  </si>
  <si>
    <t>0020001000753</t>
  </si>
  <si>
    <t>2BMF59170000</t>
  </si>
  <si>
    <t>0020025000607</t>
  </si>
  <si>
    <t>0020025000608</t>
  </si>
  <si>
    <t>0020025000609</t>
  </si>
  <si>
    <t>CAUCHO CALIPER T115 BF21/2016</t>
  </si>
  <si>
    <t>CONECTOR CADENA YZFR15 V3</t>
  </si>
  <si>
    <t>94668K402R00</t>
  </si>
  <si>
    <t>CAUCHO GATO CENTRAL YZF-R15</t>
  </si>
  <si>
    <t>4YYF71140000</t>
  </si>
  <si>
    <t>2MDF4730T100</t>
  </si>
  <si>
    <t>SILLIN XTZ125 2MD THERMOLINER</t>
  </si>
  <si>
    <t>0020039000136</t>
  </si>
  <si>
    <t>2UJ245001000</t>
  </si>
  <si>
    <t>1SBF53210100</t>
  </si>
  <si>
    <t>449851310200</t>
  </si>
  <si>
    <t>902690681500</t>
  </si>
  <si>
    <t>LLAVE PASO GAS L XV250</t>
  </si>
  <si>
    <t>0020050000045</t>
  </si>
  <si>
    <t>0020089001122</t>
  </si>
  <si>
    <t>0020089001123</t>
  </si>
  <si>
    <t>0020089001124</t>
  </si>
  <si>
    <t>REFLECTOR TRAS XT660</t>
  </si>
  <si>
    <t>CAMISETA TIPO POLO HOMBRE NEGRA T-M</t>
  </si>
  <si>
    <t>D203H011M000</t>
  </si>
  <si>
    <t>CAMISETA TIPO POLO HOMBRE ROJA T-M</t>
  </si>
  <si>
    <t>D203H014M000</t>
  </si>
  <si>
    <t>0020075000247</t>
  </si>
  <si>
    <t>0020075000248</t>
  </si>
  <si>
    <t>PORTABANDAS TRAS XTZ125</t>
  </si>
  <si>
    <t>DISCO FRENO XTZ150 BBL1</t>
  </si>
  <si>
    <t>B0LF582T0000</t>
  </si>
  <si>
    <t>0020084000789</t>
  </si>
  <si>
    <t>0020084000790</t>
  </si>
  <si>
    <t>TORNILLO RIVET PISO FINO B281</t>
  </si>
  <si>
    <t>TORNILLO XTZ125</t>
  </si>
  <si>
    <t>9582M0801400</t>
  </si>
  <si>
    <t>1SBE43710000</t>
  </si>
  <si>
    <t>5FAF629T0000</t>
  </si>
  <si>
    <t>PERILLA CHOKE YBR125E 1BV1</t>
  </si>
  <si>
    <t>0020021000377</t>
  </si>
  <si>
    <t>0020042000381</t>
  </si>
  <si>
    <t>G/POLVO BASE BA51/53 YW125</t>
  </si>
  <si>
    <t>3XV143482000</t>
  </si>
  <si>
    <t>0020038000171</t>
  </si>
  <si>
    <t>2SBW11610000</t>
  </si>
  <si>
    <t>JGO ANILLOS XTZ150 BBL1</t>
  </si>
  <si>
    <t>0020003000216</t>
  </si>
  <si>
    <t>EMPAQUE TAPA CULATA YZFR15 V3</t>
  </si>
  <si>
    <t>BK7E11930000</t>
  </si>
  <si>
    <t>0020036000692</t>
  </si>
  <si>
    <t>0020049000454</t>
  </si>
  <si>
    <t>0020049000455</t>
  </si>
  <si>
    <t>LLANTA 140/70 12 60P POWER PURE SC R TL MICHE</t>
  </si>
  <si>
    <t>LLANTA PIRELLI 90/90 -17 SPORT DEMON TL DEL</t>
  </si>
  <si>
    <t>941122104200</t>
  </si>
  <si>
    <t>0020042000382</t>
  </si>
  <si>
    <t>5B6216100000</t>
  </si>
  <si>
    <t>0020020000107</t>
  </si>
  <si>
    <t>93310526YT00</t>
  </si>
  <si>
    <t>0020046000077</t>
  </si>
  <si>
    <t>BK6E16510000</t>
  </si>
  <si>
    <t>941252106500</t>
  </si>
  <si>
    <t>LLANTA METZELER 90/90 -18 ME STREET TL TRAS</t>
  </si>
  <si>
    <t>901100823200</t>
  </si>
  <si>
    <t>0020084000791</t>
  </si>
  <si>
    <t>903871206400</t>
  </si>
  <si>
    <t>B97F34410000</t>
  </si>
  <si>
    <t>0020015000354</t>
  </si>
  <si>
    <t>0020015000355</t>
  </si>
  <si>
    <t>0020015000356</t>
  </si>
  <si>
    <t>BUJE YFZ450R</t>
  </si>
  <si>
    <t>1TD161780000</t>
  </si>
  <si>
    <t>BUJE FZ1-N</t>
  </si>
  <si>
    <t>2D12412G0000</t>
  </si>
  <si>
    <t>SOPORTE MANUBRIO FZN250</t>
  </si>
  <si>
    <t>0020078000968</t>
  </si>
  <si>
    <t>0020049000456</t>
  </si>
  <si>
    <t>ESPEJO IZQ XTZ250 B9L1</t>
  </si>
  <si>
    <t>B3GF62800000</t>
  </si>
  <si>
    <t>0020037000142</t>
  </si>
  <si>
    <t>B0LE54510000</t>
  </si>
  <si>
    <t>B0LE54610000</t>
  </si>
  <si>
    <t>EMPAQUE CARCAZA XTZ150 BBL1</t>
  </si>
  <si>
    <t>0020036000693</t>
  </si>
  <si>
    <t>0020036000694</t>
  </si>
  <si>
    <t>1S4142160000</t>
  </si>
  <si>
    <t>TORNILLO SOLENOIDE YBR250/R15</t>
  </si>
  <si>
    <t>0020084000792</t>
  </si>
  <si>
    <t>902400812400</t>
  </si>
  <si>
    <t>0020064000133</t>
  </si>
  <si>
    <t>BS2859700100</t>
  </si>
  <si>
    <t>SENSOR MTN850-A</t>
  </si>
  <si>
    <t>0020017000430</t>
  </si>
  <si>
    <t>901100639600</t>
  </si>
  <si>
    <t>4YR262410300</t>
  </si>
  <si>
    <t>BS2839690000</t>
  </si>
  <si>
    <t>1RC154110100</t>
  </si>
  <si>
    <t>932102854300</t>
  </si>
  <si>
    <t>2PP124610000</t>
  </si>
  <si>
    <t>0020084000793</t>
  </si>
  <si>
    <t>MANILAR IZQ YZF-R1/05 MT07</t>
  </si>
  <si>
    <t>0020071000482</t>
  </si>
  <si>
    <t>0020031000118</t>
  </si>
  <si>
    <t>0020081001006</t>
  </si>
  <si>
    <t>0020081001007</t>
  </si>
  <si>
    <t>TAPA VOLANTE MT09</t>
  </si>
  <si>
    <t>TAPA CARCAZA XTZ150 BBL1</t>
  </si>
  <si>
    <t>B0LE54210000</t>
  </si>
  <si>
    <t>0020059000155</t>
  </si>
  <si>
    <t>0020059000156</t>
  </si>
  <si>
    <t>ORING TAPA CARCAZA MT09</t>
  </si>
  <si>
    <t>ORING NMAX</t>
  </si>
  <si>
    <t>52S124390000</t>
  </si>
  <si>
    <t>0020089001125</t>
  </si>
  <si>
    <t>RADIADOR MT-09 TRA</t>
  </si>
  <si>
    <t>PRSMARTKEYGR</t>
  </si>
  <si>
    <t>PROTECTOR SMART KEY GRIS N-MAX CONNECTED</t>
  </si>
  <si>
    <t>0020089001126</t>
  </si>
  <si>
    <t>307271150000</t>
  </si>
  <si>
    <t>B8VH33100000</t>
  </si>
  <si>
    <t>PLATINA MEDIA LUNA RX100A</t>
  </si>
  <si>
    <t>0020078000969</t>
  </si>
  <si>
    <t>DIRECCIONAL DELANTERA IZQ B8V1 FZ250</t>
  </si>
  <si>
    <t>0020076000442</t>
  </si>
  <si>
    <t>BS22173E0000</t>
  </si>
  <si>
    <t>4C8215681100</t>
  </si>
  <si>
    <t>0020019001505</t>
  </si>
  <si>
    <t>0020019001504</t>
  </si>
  <si>
    <t>CALC TAPA LAT IZQ MTN850-A</t>
  </si>
  <si>
    <t>KIT CALCAS YW125X RACE BLUE</t>
  </si>
  <si>
    <t>KCALBA44RB00</t>
  </si>
  <si>
    <t>0020019001506</t>
  </si>
  <si>
    <t>36LE63560000</t>
  </si>
  <si>
    <t>VARILLA EMPUJE PRESION RX100A</t>
  </si>
  <si>
    <t>0020088000025</t>
  </si>
  <si>
    <t>B44H25300000</t>
  </si>
  <si>
    <t>0020079000093</t>
  </si>
  <si>
    <t>0020079000094</t>
  </si>
  <si>
    <t>0020079000095</t>
  </si>
  <si>
    <t>SUITCHE STOP YC110D</t>
  </si>
  <si>
    <t>SUITCHE STOP FZN250 FZN250-A B8V2</t>
  </si>
  <si>
    <t>B97H25301000</t>
  </si>
  <si>
    <t>1YCH39800000</t>
  </si>
  <si>
    <t>B0LH25680000</t>
  </si>
  <si>
    <t>CUBIERTA SWITCH XTZ150 BBL1</t>
  </si>
  <si>
    <t>0020032000306</t>
  </si>
  <si>
    <t>LS1FEM567S00</t>
  </si>
  <si>
    <t>LS1MAS566M00</t>
  </si>
  <si>
    <t>LS2MAS576M00</t>
  </si>
  <si>
    <t>LS2MAS576L00</t>
  </si>
  <si>
    <t>LS2FEM576S00</t>
  </si>
  <si>
    <t>LS1MAS569M00</t>
  </si>
  <si>
    <t>AC2000057100</t>
  </si>
  <si>
    <t>AC20000569PL</t>
  </si>
  <si>
    <t>AC20000568CV</t>
  </si>
  <si>
    <t>1SBF34351000</t>
  </si>
  <si>
    <t>0020089001127</t>
  </si>
  <si>
    <t>0020089001128</t>
  </si>
  <si>
    <t>0020089001129</t>
  </si>
  <si>
    <t>0020089001130</t>
  </si>
  <si>
    <t>0020089001131</t>
  </si>
  <si>
    <t>0020089001132</t>
  </si>
  <si>
    <t>0020089001133</t>
  </si>
  <si>
    <t>0020089001134</t>
  </si>
  <si>
    <t>0020089001135</t>
  </si>
  <si>
    <t>0020089001136</t>
  </si>
  <si>
    <t>0020089001137</t>
  </si>
  <si>
    <t>0020089001138</t>
  </si>
  <si>
    <t>CHOMPA RACING AZUL FEM 2021 TS</t>
  </si>
  <si>
    <t>GORRA 006 PLANA TERMO DREAM NEGRA</t>
  </si>
  <si>
    <t>GOTO06NEGPLA</t>
  </si>
  <si>
    <t>GORRA 006 PLANA TERMO DREAM AZUL NAVY</t>
  </si>
  <si>
    <t>GOTO06AZUPLA</t>
  </si>
  <si>
    <t>CHOMPA RACING GRIS/NEGRO MAS 2021 TM</t>
  </si>
  <si>
    <t>CORTAVIENTOS RACING NEGRO/GRIS MAS 2021 TM</t>
  </si>
  <si>
    <t>CORTAVIENTOS RACING NEGRO/GRIS MAS 2021 TL</t>
  </si>
  <si>
    <t>CORTAVIENTOS RACING NEGRO/GRIS FEM 2021 TS</t>
  </si>
  <si>
    <t>CAMISETA RACING AZUL 2021 TM</t>
  </si>
  <si>
    <t>CANGURO RACING 2021</t>
  </si>
  <si>
    <t>GORRA RACING NEGRO/AZUL PL 2021</t>
  </si>
  <si>
    <t>GORRA RACING NEGRA CV 2021</t>
  </si>
  <si>
    <t>0020009000098</t>
  </si>
  <si>
    <t>0020009000099</t>
  </si>
  <si>
    <t>5RMF34350035</t>
  </si>
  <si>
    <t>2LPH39801000</t>
  </si>
  <si>
    <t>SUITCHE STOP DEL YC110D</t>
  </si>
  <si>
    <t>0020079000096</t>
  </si>
  <si>
    <t>LS1MAS568M00</t>
  </si>
  <si>
    <t>AC2000057000</t>
  </si>
  <si>
    <t>0020089001139</t>
  </si>
  <si>
    <t>CAMISETA POLO RACING 2021 TM</t>
  </si>
  <si>
    <t>MORRAL RACING NEGRO/ GRIS 2021</t>
  </si>
  <si>
    <t>B97H25010100</t>
  </si>
  <si>
    <t>0020079000097</t>
  </si>
  <si>
    <t>93306252X600</t>
  </si>
  <si>
    <t>BALINERA ARBOL LEVAS XTZ150 BBL1</t>
  </si>
  <si>
    <t>0020008000359</t>
  </si>
  <si>
    <t>20PH39450000</t>
  </si>
  <si>
    <t>1PMF583T0100</t>
  </si>
  <si>
    <t>0020084000794</t>
  </si>
  <si>
    <t>0020084000795</t>
  </si>
  <si>
    <t>TORNILLO GUIA CADENA 3S81</t>
  </si>
  <si>
    <t>4CWE21570000</t>
  </si>
  <si>
    <t>0020029000101</t>
  </si>
  <si>
    <t>CILINDRO MAESTRO SZ16 B391</t>
  </si>
  <si>
    <t>5YYF58750000</t>
  </si>
  <si>
    <t>1B3263350000</t>
  </si>
  <si>
    <t>0020043000238</t>
  </si>
  <si>
    <t>0020043000239</t>
  </si>
  <si>
    <t>GUIA MANGUERA DE FRENO 5P42</t>
  </si>
  <si>
    <t>GUIA CABLE YZF-R6</t>
  </si>
  <si>
    <t>2C0154410000</t>
  </si>
  <si>
    <t>CABLE DE EMBRAGUE FZ6-N</t>
  </si>
  <si>
    <t>0020017000431</t>
  </si>
  <si>
    <t>B77E37500300</t>
  </si>
  <si>
    <t>0020021000376</t>
  </si>
  <si>
    <t>B77E37500400</t>
  </si>
  <si>
    <t>0020021000378</t>
  </si>
  <si>
    <t>0020021000379</t>
  </si>
  <si>
    <t>0020021000380</t>
  </si>
  <si>
    <t>CAJA ACELERADOR XTZ250</t>
  </si>
  <si>
    <t>4B4137500100</t>
  </si>
  <si>
    <t>CAJA ACELERADOR COM XTZ150 BBL1</t>
  </si>
  <si>
    <t>B0LE37500100</t>
  </si>
  <si>
    <t>CAJA ACELERADOR COMPL FZN150D-6 B6U2</t>
  </si>
  <si>
    <t>2CDF47300100</t>
  </si>
  <si>
    <t>933063044200</t>
  </si>
  <si>
    <t>SILLIN COMPLETO 2CD1</t>
  </si>
  <si>
    <t>0020039000137</t>
  </si>
  <si>
    <t>BALINERA CIGUENAL RX115/RXS115</t>
  </si>
  <si>
    <t>0020008000360</t>
  </si>
  <si>
    <t>1P3H14500000</t>
  </si>
  <si>
    <t>0020077000476</t>
  </si>
  <si>
    <t>0020077000477</t>
  </si>
  <si>
    <t>ROTOR COMPLETO YW125/09</t>
  </si>
  <si>
    <t>MOTOR ARRANQUE XTZ150 BBL1</t>
  </si>
  <si>
    <t>2SBH18001000</t>
  </si>
  <si>
    <t>B44E74560000</t>
  </si>
  <si>
    <t>0020078000970</t>
  </si>
  <si>
    <t>0020078000971</t>
  </si>
  <si>
    <t>PLATINA PINON SALIDA YC110D</t>
  </si>
  <si>
    <t>20PF74430000</t>
  </si>
  <si>
    <t>B44E72410000</t>
  </si>
  <si>
    <t>PINON 4TA YC110D</t>
  </si>
  <si>
    <t>0020065000573</t>
  </si>
  <si>
    <t>1WS8411800P0</t>
  </si>
  <si>
    <t>1WS8411900P0</t>
  </si>
  <si>
    <t>0020078000972</t>
  </si>
  <si>
    <t>SOPORTE FAROLA IZQ MT07</t>
  </si>
  <si>
    <t>SOPORTE FAROLA DER MT07</t>
  </si>
  <si>
    <t>0020078000973</t>
  </si>
  <si>
    <t>BS22173F0000</t>
  </si>
  <si>
    <t>18L111110100</t>
  </si>
  <si>
    <t>217010401000</t>
  </si>
  <si>
    <t>0020001000754</t>
  </si>
  <si>
    <t>0020001000755</t>
  </si>
  <si>
    <t>0020001000756</t>
  </si>
  <si>
    <t>PARRILLA TRASERA N-MAX</t>
  </si>
  <si>
    <t>B0LE46280000</t>
  </si>
  <si>
    <t>SLIDER YAMAHA FZ15</t>
  </si>
  <si>
    <t>SLIDERFZ1500</t>
  </si>
  <si>
    <t>0020019001507</t>
  </si>
  <si>
    <t>0020019001508</t>
  </si>
  <si>
    <t>KIT CALCAS YW125X 2DU1 BLANCA</t>
  </si>
  <si>
    <t>KCAL2DU1BLAN</t>
  </si>
  <si>
    <t>CULATA DT175K</t>
  </si>
  <si>
    <t>0020033000019</t>
  </si>
  <si>
    <t>1PMF31410000</t>
  </si>
  <si>
    <t>0020070000280</t>
  </si>
  <si>
    <t>RESORTE SUSP SZ16 B391</t>
  </si>
  <si>
    <t>13S2837L0000</t>
  </si>
  <si>
    <t>987070302000</t>
  </si>
  <si>
    <t>0020081001008</t>
  </si>
  <si>
    <t>0020081001009</t>
  </si>
  <si>
    <t>PANEL CONSOLA 1 YZF-R6</t>
  </si>
  <si>
    <t>TAPA CARCAZA CLUTCH N-MAX</t>
  </si>
  <si>
    <t>2DPE54310000</t>
  </si>
  <si>
    <t>TORNILLO CABEZA PLANA (4BP)</t>
  </si>
  <si>
    <t>0020084000796</t>
  </si>
  <si>
    <t>54BF41830000</t>
  </si>
  <si>
    <t>0020025000610</t>
  </si>
  <si>
    <t>0020025000611</t>
  </si>
  <si>
    <t>0020025000612</t>
  </si>
  <si>
    <t>CAUCHO 3 AMORT TANQUE GAS SZ16</t>
  </si>
  <si>
    <t>CAUCHO AMORTIGUADOR TANQ XTZ</t>
  </si>
  <si>
    <t>3B2F41810000</t>
  </si>
  <si>
    <t>FLAP NMAX ABS BBE1</t>
  </si>
  <si>
    <t>B6HF16210000</t>
  </si>
  <si>
    <t>2MDQF6250000</t>
  </si>
  <si>
    <t>0020089001053</t>
  </si>
  <si>
    <t>0020089001054</t>
  </si>
  <si>
    <t>ABRAZA MANU 2MD NEGRA YAMAHA</t>
  </si>
  <si>
    <t>RIÑONERA GRIS</t>
  </si>
  <si>
    <t>TM0003940000</t>
  </si>
  <si>
    <t>TM0003950000</t>
  </si>
  <si>
    <t>0020049000457</t>
  </si>
  <si>
    <t>0020049000458</t>
  </si>
  <si>
    <t>21CE61540000</t>
  </si>
  <si>
    <t>5VLH33403000</t>
  </si>
  <si>
    <t>0020076000443</t>
  </si>
  <si>
    <t>ARAND MANZAN CLUTCHFZ16 R15/11</t>
  </si>
  <si>
    <t>0020004000364</t>
  </si>
  <si>
    <t>4WA819800000</t>
  </si>
  <si>
    <t>B3FE11930000</t>
  </si>
  <si>
    <t>B63E16030000</t>
  </si>
  <si>
    <t>EMPAQUE TAPA CULATA N-MAX</t>
  </si>
  <si>
    <t>0020036000695</t>
  </si>
  <si>
    <t>JGO ANILLOS GPD150A</t>
  </si>
  <si>
    <t>0020003000217</t>
  </si>
  <si>
    <t>DIODO RECTIFICADOR WR450</t>
  </si>
  <si>
    <t>0020077000478</t>
  </si>
  <si>
    <t>1CKXF17C10P3</t>
  </si>
  <si>
    <t>B0LF315J0000</t>
  </si>
  <si>
    <t>584263930200</t>
  </si>
  <si>
    <t>941253614200</t>
  </si>
  <si>
    <t>941253614400</t>
  </si>
  <si>
    <t>0020078000974</t>
  </si>
  <si>
    <t>0020081001010</t>
  </si>
  <si>
    <t>PROTECTOR 2 XTZ150 BBL1</t>
  </si>
  <si>
    <t>0020001000757</t>
  </si>
  <si>
    <t>LLANTA PIRELLI 100/80-17DIABL ROS SPORT TLDEL/TRAS</t>
  </si>
  <si>
    <t>0020049000459</t>
  </si>
  <si>
    <t>LLANTA PIRELLI 120/70-17 DIABL ROSSO SPORT TL TRAS</t>
  </si>
  <si>
    <t>0020049000460</t>
  </si>
  <si>
    <t>5VS825666100</t>
  </si>
  <si>
    <t>5YYF8377X000</t>
  </si>
  <si>
    <t>53PE11860000</t>
  </si>
  <si>
    <t>1SBF13170000</t>
  </si>
  <si>
    <t>903880800300</t>
  </si>
  <si>
    <t>760310000000</t>
  </si>
  <si>
    <t>0020015000357</t>
  </si>
  <si>
    <t>0020015000358</t>
  </si>
  <si>
    <t>BUJE CARCAZA MOTOR DT125/175K</t>
  </si>
  <si>
    <t>BUJE SOPORTE MANUBRIO TDM900</t>
  </si>
  <si>
    <t>4JH234340000</t>
  </si>
  <si>
    <t>0020077000479</t>
  </si>
  <si>
    <t>0020023000112</t>
  </si>
  <si>
    <t>0020023000113</t>
  </si>
  <si>
    <t>38BXF83530P3</t>
  </si>
  <si>
    <t>0020024000885</t>
  </si>
  <si>
    <t>0020024000886</t>
  </si>
  <si>
    <t>0020024000887</t>
  </si>
  <si>
    <t>0020024000888</t>
  </si>
  <si>
    <t>0020024000889</t>
  </si>
  <si>
    <t>0020024000890</t>
  </si>
  <si>
    <t>0020024000891</t>
  </si>
  <si>
    <t>0020024000892</t>
  </si>
  <si>
    <t>0020024000893</t>
  </si>
  <si>
    <t>0020024000894</t>
  </si>
  <si>
    <t>0020024000895</t>
  </si>
  <si>
    <t>0020024000896</t>
  </si>
  <si>
    <t>0020024000897</t>
  </si>
  <si>
    <t>0020024000898</t>
  </si>
  <si>
    <t>0020024000899</t>
  </si>
  <si>
    <t>0020024000900</t>
  </si>
  <si>
    <t>0020024000901</t>
  </si>
  <si>
    <t>0020024000902</t>
  </si>
  <si>
    <t>0020024000903</t>
  </si>
  <si>
    <t>0020024000904</t>
  </si>
  <si>
    <t>760300000000</t>
  </si>
  <si>
    <t>XTRONG TRAVEL BLANCO-GRIS-NEGRO BRILLO/M/ECE</t>
  </si>
  <si>
    <t>XTR-10826</t>
  </si>
  <si>
    <t>XTRONG TRAVEL BLANCO-AZUL-NEGRO BRILLO/L/ECE</t>
  </si>
  <si>
    <t>XTR-10821</t>
  </si>
  <si>
    <t>XTRONG TRAVEL BLANCO-AZUL-NEGRO BRILLO/M/ECE</t>
  </si>
  <si>
    <t>XTR-10820</t>
  </si>
  <si>
    <t>XTRONG TRAVEL ROJO-GRIS-NEGRO BRILLO/XL/ECE</t>
  </si>
  <si>
    <t>XTR-10816</t>
  </si>
  <si>
    <t>XTRONG TRAVEL ROJO-GRIS-BEGRO MATE/XL/ECE</t>
  </si>
  <si>
    <t>XTR-10813</t>
  </si>
  <si>
    <t>XTRONG TRAVEL ROJO-GRIS-NEGRO MATE/L/ECE</t>
  </si>
  <si>
    <t>XTR-10812</t>
  </si>
  <si>
    <t>XTRONG TRAVEL ROJO-GRIS-BEGRO MATE/M/ECE</t>
  </si>
  <si>
    <t>XTR-10811</t>
  </si>
  <si>
    <t>881 SHIRO SV SAVAGE BLANCO-BRILLO/L/</t>
  </si>
  <si>
    <t>SH-881-6905</t>
  </si>
  <si>
    <t>881 SHIRO SV PHYTON NEGRO-AMARILLO NEON/L/</t>
  </si>
  <si>
    <t>SH-881-6934</t>
  </si>
  <si>
    <t>881 SHIRO-SV SPIDER EVO AZUL MATT XL/ECE</t>
  </si>
  <si>
    <t>SH-881-7934</t>
  </si>
  <si>
    <t>XTRONG TRAVEL BLANCO-ROJO-NEGRO BRILLO/L/ECE</t>
  </si>
  <si>
    <t>XTR-10818</t>
  </si>
  <si>
    <t>XECURO XIAMEN NEGRO BRILLO MORA-AZUL/M/TRANS/1VISO</t>
  </si>
  <si>
    <t>XR-10040</t>
  </si>
  <si>
    <t>XECURO X LIFE NEGRO-ROJO BRILLO/L/ ECE</t>
  </si>
  <si>
    <t>XR-9660</t>
  </si>
  <si>
    <t>XECURO X LIFE NEGRO-ROJO MATT/M/ ECE</t>
  </si>
  <si>
    <t>XR-9656</t>
  </si>
  <si>
    <t>XECURO XIAMEN MATT BLAN PERLA-AZUL/L/TRANSP/1 VISO</t>
  </si>
  <si>
    <t>XR-10043</t>
  </si>
  <si>
    <t>M61 XECURO XIAMEN MATT BLANCO PERLA-AZUL /M/ TRANS</t>
  </si>
  <si>
    <t>XR-10042</t>
  </si>
  <si>
    <t>832D XTRONG GRIS-MATE-/L/ DOBLE VISOR TRANSP DOT</t>
  </si>
  <si>
    <t>XTR-3314</t>
  </si>
  <si>
    <t>832D XTRONG GRIS-MATE-SIN GRA/M/ DOBLE NORMA DOT</t>
  </si>
  <si>
    <t>XTR-3313</t>
  </si>
  <si>
    <t>0020081001011</t>
  </si>
  <si>
    <t>0020078000975</t>
  </si>
  <si>
    <t>2CCF21410000</t>
  </si>
  <si>
    <t>0020035000298</t>
  </si>
  <si>
    <t>0020035000299</t>
  </si>
  <si>
    <t>EJE TIJERA XTZ150SED</t>
  </si>
  <si>
    <t>EJE RUEDA XTZ150SED</t>
  </si>
  <si>
    <t>2CCF51810000</t>
  </si>
  <si>
    <t>54BF45351000</t>
  </si>
  <si>
    <t>5VLH33104000</t>
  </si>
  <si>
    <t>950240804000</t>
  </si>
  <si>
    <t>TORNILLO LLAVE GAS FZ-16</t>
  </si>
  <si>
    <t>0020084000797</t>
  </si>
  <si>
    <t>DIRECC DEL IZQ YBR125E 1BV1</t>
  </si>
  <si>
    <t>0020076000444</t>
  </si>
  <si>
    <t>0020084000798</t>
  </si>
  <si>
    <t>3GM833500200</t>
  </si>
  <si>
    <t>0020076000445</t>
  </si>
  <si>
    <t>B0LH14100000</t>
  </si>
  <si>
    <t>JGO BOBINAS XTZ150 BBL1</t>
  </si>
  <si>
    <t>0020011000148</t>
  </si>
  <si>
    <t>1JDH43470000</t>
  </si>
  <si>
    <t>0020013000176</t>
  </si>
  <si>
    <t>0020013000177</t>
  </si>
  <si>
    <t>BOMBILLO PILOTO FAROLA T115</t>
  </si>
  <si>
    <t>BOMBILLO PILOTO YW100</t>
  </si>
  <si>
    <t>3GM835170000</t>
  </si>
  <si>
    <t>5VY858960200</t>
  </si>
  <si>
    <t>SENSOR POSICION</t>
  </si>
  <si>
    <t>0020017000432</t>
  </si>
  <si>
    <t>B44H25010100</t>
  </si>
  <si>
    <t>20PF31561000</t>
  </si>
  <si>
    <t>SUITCHE ENCENDIDO YC110D</t>
  </si>
  <si>
    <t>0020079000098</t>
  </si>
  <si>
    <t>0020004000365</t>
  </si>
  <si>
    <t>0020004000366</t>
  </si>
  <si>
    <t>0020004000367</t>
  </si>
  <si>
    <t>PRESILLA RETENDOR SUSP</t>
  </si>
  <si>
    <t>ARANDELA FZ-16</t>
  </si>
  <si>
    <t>902010883400</t>
  </si>
  <si>
    <t>PLACA EJE CAMBIOS XT660R</t>
  </si>
  <si>
    <t>5VKE74710000</t>
  </si>
  <si>
    <t>0020025000613</t>
  </si>
  <si>
    <t>CAUCHO AMORTIGUADOR FZN150</t>
  </si>
  <si>
    <t>2GSF47410000</t>
  </si>
  <si>
    <t>5VLH33204000</t>
  </si>
  <si>
    <t>BA4F15680000</t>
  </si>
  <si>
    <t>1GCE22310000</t>
  </si>
  <si>
    <t>B44E22410000</t>
  </si>
  <si>
    <t>2DPH47100000</t>
  </si>
  <si>
    <t>DIRECC DEL DER YBR125E 1BV1</t>
  </si>
  <si>
    <t>0020076000446</t>
  </si>
  <si>
    <t>CALCA ADVERTENCIA BA4</t>
  </si>
  <si>
    <t>0020019001483</t>
  </si>
  <si>
    <t>GUIA CADENILLA YC110D</t>
  </si>
  <si>
    <t>0020043000240</t>
  </si>
  <si>
    <t>0020043000241</t>
  </si>
  <si>
    <t>STOP COMPLETO N-MAX BC21</t>
  </si>
  <si>
    <t>0020076000447</t>
  </si>
  <si>
    <t>1YCE11930000</t>
  </si>
  <si>
    <t>93306002YW00</t>
  </si>
  <si>
    <t>1YCE22310000</t>
  </si>
  <si>
    <t>1YCE22410000</t>
  </si>
  <si>
    <t>5P0E443E0000</t>
  </si>
  <si>
    <t>90467110A300</t>
  </si>
  <si>
    <t>54SE54080000</t>
  </si>
  <si>
    <t>1YCF171EW000</t>
  </si>
  <si>
    <t>B8VH33200000</t>
  </si>
  <si>
    <t>932101145300</t>
  </si>
  <si>
    <t>0020036000696</t>
  </si>
  <si>
    <t>0020036000697</t>
  </si>
  <si>
    <t>EMPAQUE TAPA CULATA FINO B281</t>
  </si>
  <si>
    <t>EMPAQUE DIAFRAGMA NMAX</t>
  </si>
  <si>
    <t>5HVF58541000</t>
  </si>
  <si>
    <t>0020059000157</t>
  </si>
  <si>
    <t>0020059000158</t>
  </si>
  <si>
    <t>ORING MOTOR ARRANQUE YZF-R15</t>
  </si>
  <si>
    <t>932102680500</t>
  </si>
  <si>
    <t>0020008000361</t>
  </si>
  <si>
    <t>BALINERA B281</t>
  </si>
  <si>
    <t>0020043000242</t>
  </si>
  <si>
    <t>GUIA CADENILLA FINOB281</t>
  </si>
  <si>
    <t>0020043000243</t>
  </si>
  <si>
    <t>0020052000095</t>
  </si>
  <si>
    <t>0020052000096</t>
  </si>
  <si>
    <t>TUBO DRENAJE AF115S</t>
  </si>
  <si>
    <t>MANGUERA RADIADOR FZN250</t>
  </si>
  <si>
    <t>B97E34640000</t>
  </si>
  <si>
    <t>0020004000368</t>
  </si>
  <si>
    <t>0020081001012</t>
  </si>
  <si>
    <t>0020081001013</t>
  </si>
  <si>
    <t>TAPA CONDUCTO AIRE</t>
  </si>
  <si>
    <t>TAPA LAT 5 TRAS FINO B281</t>
  </si>
  <si>
    <t>0020081001014</t>
  </si>
  <si>
    <t>DIRECCIONAL DELANTERA DER B8V1 FZ250</t>
  </si>
  <si>
    <t>0020076000448</t>
  </si>
  <si>
    <t>BK7F22100000</t>
  </si>
  <si>
    <t>0020002000086</t>
  </si>
  <si>
    <t>AMORTIGUADOR TRAS YZFR15 V3</t>
  </si>
  <si>
    <t>5TF147660000</t>
  </si>
  <si>
    <t>ARANDELA PROTECTOR MOFLE T115</t>
  </si>
  <si>
    <t>0020004000369</t>
  </si>
  <si>
    <t>B0LF16850000</t>
  </si>
  <si>
    <t>0020078000976</t>
  </si>
  <si>
    <t>0020078000977</t>
  </si>
  <si>
    <t>SOPORTE PLACA XTZ150 BBL1</t>
  </si>
  <si>
    <t>REPOSAPIE TRAS YZF-R3</t>
  </si>
  <si>
    <t>1WDF74310100</t>
  </si>
  <si>
    <t>1S4144510100</t>
  </si>
  <si>
    <t>FILTRO AIRE YFM250/XTZ250 (B9L1)</t>
  </si>
  <si>
    <t>0020038000172</t>
  </si>
  <si>
    <t>93315317Y300</t>
  </si>
  <si>
    <t>BA4F15111000</t>
  </si>
  <si>
    <t>0020015000359</t>
  </si>
  <si>
    <t>0020015000360</t>
  </si>
  <si>
    <t>0020015000361</t>
  </si>
  <si>
    <t>BUJE CARCAZA XTZ150 BBL1</t>
  </si>
  <si>
    <t>BUJE RUEDA TRASERA</t>
  </si>
  <si>
    <t>1CKF530S0000</t>
  </si>
  <si>
    <t>BUJE LEVA YZF-R1</t>
  </si>
  <si>
    <t>5JJ839130000</t>
  </si>
  <si>
    <t>GUARDAFANGO DEL AZUL BA4</t>
  </si>
  <si>
    <t>0020042000383</t>
  </si>
  <si>
    <t>BBEF4731T100</t>
  </si>
  <si>
    <t>932101400300</t>
  </si>
  <si>
    <t>933062031000</t>
  </si>
  <si>
    <t>0020059000159</t>
  </si>
  <si>
    <t>ORING FZ1</t>
  </si>
  <si>
    <t>0020039000138</t>
  </si>
  <si>
    <t>BALINERA RUEDA TRAS XT350/XT60</t>
  </si>
  <si>
    <t>0020008000362</t>
  </si>
  <si>
    <t>2SBE21590000</t>
  </si>
  <si>
    <t>BK7E63200000</t>
  </si>
  <si>
    <t>BK7E63210000</t>
  </si>
  <si>
    <t>BK7E63310000</t>
  </si>
  <si>
    <t>0020084000799</t>
  </si>
  <si>
    <t>0020084000800</t>
  </si>
  <si>
    <t>TORNILLO TENSOR VALV XTZ150 BBL1</t>
  </si>
  <si>
    <t>TORNILLO HEXAGONO</t>
  </si>
  <si>
    <t>9010106X2600</t>
  </si>
  <si>
    <t>0020030000272</t>
  </si>
  <si>
    <t>DISCOS CLUTCH 1 YZFR15 V3</t>
  </si>
  <si>
    <t>DISCOS CLUTCH YZFR15 V3</t>
  </si>
  <si>
    <t>0020030000273</t>
  </si>
  <si>
    <t>DISCO CLUTCH 2 YZFR15 V3</t>
  </si>
  <si>
    <t>0020030000274</t>
  </si>
  <si>
    <t>2JG857520100</t>
  </si>
  <si>
    <t>3HBE61500100</t>
  </si>
  <si>
    <t>5VLY84717000</t>
  </si>
  <si>
    <t>901851680000</t>
  </si>
  <si>
    <t>904801536300</t>
  </si>
  <si>
    <t>932103980200</t>
  </si>
  <si>
    <t>MEDIDOR TANQ GAS T110</t>
  </si>
  <si>
    <t>0020056000066</t>
  </si>
  <si>
    <t>MANZANA CLUCTH RX115</t>
  </si>
  <si>
    <t>0020055000081</t>
  </si>
  <si>
    <t>0020076000449</t>
  </si>
  <si>
    <t>0020086000217</t>
  </si>
  <si>
    <t>0020086000218</t>
  </si>
  <si>
    <t>0020086000219</t>
  </si>
  <si>
    <t>TUERCA N-MAX</t>
  </si>
  <si>
    <t>TUERCA AJUSTE CILIND MAES SZ16</t>
  </si>
  <si>
    <t>54BF63380000</t>
  </si>
  <si>
    <t>901830581900</t>
  </si>
  <si>
    <t>CAUCHO BOMBA AGUA YZF-R15 29L)</t>
  </si>
  <si>
    <t>0020025000614</t>
  </si>
  <si>
    <t>0020059000160</t>
  </si>
  <si>
    <t>ORING CONECT CARBURAD YBR250</t>
  </si>
  <si>
    <t>93306300YK00</t>
  </si>
  <si>
    <t>0020008000363</t>
  </si>
  <si>
    <t>BALINERA RUEDA DELANTERA 3S81</t>
  </si>
  <si>
    <t>9362012NSEC3</t>
  </si>
  <si>
    <t>0020008000364</t>
  </si>
  <si>
    <t>BALINERA NACHI 6201-2NSE C3</t>
  </si>
  <si>
    <t>5VLY25362000</t>
  </si>
  <si>
    <t>5P0141421200</t>
  </si>
  <si>
    <t>5S9WH25U22A0</t>
  </si>
  <si>
    <t>0020078000978</t>
  </si>
  <si>
    <t>BOQUEREL BAJA T115</t>
  </si>
  <si>
    <t>0020021000381</t>
  </si>
  <si>
    <t>0020051000007</t>
  </si>
  <si>
    <t>1S4116300000</t>
  </si>
  <si>
    <t>901600580300</t>
  </si>
  <si>
    <t>JGO PISTON YBR250</t>
  </si>
  <si>
    <t>0020045000282</t>
  </si>
  <si>
    <t>TORNILLO MANUBRIO YW100</t>
  </si>
  <si>
    <t>0020084000801</t>
  </si>
  <si>
    <t>5YPE21210100</t>
  </si>
  <si>
    <t>1RC262900900</t>
  </si>
  <si>
    <t>1S4F582U0000</t>
  </si>
  <si>
    <t>21CE85130000</t>
  </si>
  <si>
    <t>0020087000132</t>
  </si>
  <si>
    <t>VALVULA ESCAPE YZF-R15</t>
  </si>
  <si>
    <t>ESPEJO DER MT09</t>
  </si>
  <si>
    <t>0020037000143</t>
  </si>
  <si>
    <t>0020030000275</t>
  </si>
  <si>
    <t>DISCO FRENO YS250</t>
  </si>
  <si>
    <t>0020074000030</t>
  </si>
  <si>
    <t>GARRA CAMBIOS FZ-16</t>
  </si>
  <si>
    <t>4JG818900100</t>
  </si>
  <si>
    <t>933063010200</t>
  </si>
  <si>
    <t>902021012000</t>
  </si>
  <si>
    <t>0020008000365</t>
  </si>
  <si>
    <t>BALINERA RUEDA TRAS RXS115</t>
  </si>
  <si>
    <t>0020077000480</t>
  </si>
  <si>
    <t>0020077000481</t>
  </si>
  <si>
    <t>MOTOR ARRANQUE XT225/99</t>
  </si>
  <si>
    <t>JGO ESCOBILLA FZN250-A B8V2</t>
  </si>
  <si>
    <t>B97H18012000</t>
  </si>
  <si>
    <t>ARANDELA YW100 CY50</t>
  </si>
  <si>
    <t>0020004000370</t>
  </si>
  <si>
    <t>53PF538C0000</t>
  </si>
  <si>
    <t>B0LF21510000</t>
  </si>
  <si>
    <t>0020015000362</t>
  </si>
  <si>
    <t>DESLIZADOR CADENA XTZ150 BBL1</t>
  </si>
  <si>
    <t>0020025000615</t>
  </si>
  <si>
    <t>5LWE16511000</t>
  </si>
  <si>
    <t>0020046000079</t>
  </si>
  <si>
    <t>BIELA YW125XFI BA45</t>
  </si>
  <si>
    <t>3TLH45170000</t>
  </si>
  <si>
    <t>2GSE11020100</t>
  </si>
  <si>
    <t>CABLE STOP DT125/175 6VOL</t>
  </si>
  <si>
    <t>0020017000433</t>
  </si>
  <si>
    <t>CULATA FZN150</t>
  </si>
  <si>
    <t>0020033000020</t>
  </si>
  <si>
    <t>941252911700</t>
  </si>
  <si>
    <t>0020049000461</t>
  </si>
  <si>
    <t>0020049000462</t>
  </si>
  <si>
    <t>LLANTA PIRELLI 2.50 -18 SUPER CITY TT DEL</t>
  </si>
  <si>
    <t>307345000000</t>
  </si>
  <si>
    <t>21CE63580000</t>
  </si>
  <si>
    <t>2PHF62460000</t>
  </si>
  <si>
    <t>3C1E63440000</t>
  </si>
  <si>
    <t>0020004000371</t>
  </si>
  <si>
    <t>ARANDELA EMPUJE CLUTCH FZ-16</t>
  </si>
  <si>
    <t>0020081001015</t>
  </si>
  <si>
    <t>TAPON MANUBRIO IZQ NMAX ABS BBE1</t>
  </si>
  <si>
    <t>0020086000220</t>
  </si>
  <si>
    <t>21DH35500000</t>
  </si>
  <si>
    <t>9306301C3000</t>
  </si>
  <si>
    <t>958120601200</t>
  </si>
  <si>
    <t>0020017000434</t>
  </si>
  <si>
    <t>0020008000366</t>
  </si>
  <si>
    <t>BALINERA NACHI 6301 C3</t>
  </si>
  <si>
    <t>0020084000802</t>
  </si>
  <si>
    <t>TORNILLO SOPORT LLAVE GAS SZ16</t>
  </si>
  <si>
    <t>1RC144510100</t>
  </si>
  <si>
    <t>1SBF31660000</t>
  </si>
  <si>
    <t>2MD1490J0000</t>
  </si>
  <si>
    <t>BF7F31440000</t>
  </si>
  <si>
    <t>54PE16030000</t>
  </si>
  <si>
    <t>BK7H47400000</t>
  </si>
  <si>
    <t>0020038000173</t>
  </si>
  <si>
    <t>EMPAQUE SUSPENSION XTZ125</t>
  </si>
  <si>
    <t>0020036000698</t>
  </si>
  <si>
    <t>JGO AGUJA CORTINA XTZ125</t>
  </si>
  <si>
    <t>0020021000382</t>
  </si>
  <si>
    <t>G/POLVO SUSP YB125ZR B7H1</t>
  </si>
  <si>
    <t>0020042000384</t>
  </si>
  <si>
    <t>0020003000218</t>
  </si>
  <si>
    <t>0020003000219</t>
  </si>
  <si>
    <t>JGO ANILLOS (STD) B281</t>
  </si>
  <si>
    <t>BR5E16030000</t>
  </si>
  <si>
    <t>0020076000450</t>
  </si>
  <si>
    <t>23P2319U0000</t>
  </si>
  <si>
    <t>TAPON MANUBRIO XT1200Z</t>
  </si>
  <si>
    <t>0020001000758</t>
  </si>
  <si>
    <t>3M585540M100</t>
  </si>
  <si>
    <t>CDI RX115/125/135</t>
  </si>
  <si>
    <t>0020077000482</t>
  </si>
  <si>
    <t>REFLECTIVA TRAS XT600/XV250</t>
  </si>
  <si>
    <t>3Y6851300200</t>
  </si>
  <si>
    <t>0020076000451</t>
  </si>
  <si>
    <t>2UJ122410000</t>
  </si>
  <si>
    <t>3Y6133261000</t>
  </si>
  <si>
    <t>4RF154510100</t>
  </si>
  <si>
    <t>932106429700</t>
  </si>
  <si>
    <t>ORING XT250/XV250/XT660R/XT600</t>
  </si>
  <si>
    <t>0020059000161</t>
  </si>
  <si>
    <t>GUIA CADENILLA XV250</t>
  </si>
  <si>
    <t>0020043000244</t>
  </si>
  <si>
    <t>PINON BOMBA ACEITE XT350/XV250</t>
  </si>
  <si>
    <t>0020065000574</t>
  </si>
  <si>
    <t>EMPAQUE CUBIERTA CARTER XV250</t>
  </si>
  <si>
    <t>0020036000699</t>
  </si>
  <si>
    <t>931011709300</t>
  </si>
  <si>
    <t>0020071000483</t>
  </si>
  <si>
    <t>0020071000484</t>
  </si>
  <si>
    <t>RETENEDOR SELLO CAJA XT350/</t>
  </si>
  <si>
    <t>RETENEDOR ACEITE YFM700F</t>
  </si>
  <si>
    <t>931023580800</t>
  </si>
  <si>
    <t>941253566600</t>
  </si>
  <si>
    <t>LLANTA PIRELLI 140/70-17 ANGEL CITY TL TRAS</t>
  </si>
  <si>
    <t>0020049000463</t>
  </si>
  <si>
    <t>5TSH57532100</t>
  </si>
  <si>
    <t>EMPAQUE MEDIDOR /YD110</t>
  </si>
  <si>
    <t>0020036000700</t>
  </si>
  <si>
    <t>217011409000</t>
  </si>
  <si>
    <t>BASE GATO LATERAL N-MAX</t>
  </si>
  <si>
    <t>0020078000979</t>
  </si>
  <si>
    <t>TAPON CALIPER SZ16</t>
  </si>
  <si>
    <t>54BF59160000</t>
  </si>
  <si>
    <t>0020081001016</t>
  </si>
  <si>
    <t>932107980200</t>
  </si>
  <si>
    <t>ORING CILINDRO XTZ125E 2MD5/2MD6</t>
  </si>
  <si>
    <t>0020059000162</t>
  </si>
  <si>
    <t>905062680300</t>
  </si>
  <si>
    <t>RESORTE TENSION BA51/53 YW125</t>
  </si>
  <si>
    <t>0020070000281</t>
  </si>
  <si>
    <t>0020081001017</t>
  </si>
  <si>
    <t>0020081001018</t>
  </si>
  <si>
    <t>TAPA BATERIA FZ6-S</t>
  </si>
  <si>
    <t>5VX2124E0000</t>
  </si>
  <si>
    <t>TAPA CHASIS FZ6-S</t>
  </si>
  <si>
    <t>5VX2135F0000</t>
  </si>
  <si>
    <t>INYECTOR T115 BF21</t>
  </si>
  <si>
    <t>2SUE37610000</t>
  </si>
  <si>
    <t>0020021000383</t>
  </si>
  <si>
    <t>PORTA ALFORJAS SZ-R</t>
  </si>
  <si>
    <t>PORTALF1SV00</t>
  </si>
  <si>
    <t>0020001000759</t>
  </si>
  <si>
    <t>B44H35000200</t>
  </si>
  <si>
    <t>VELOCIMETRO COMPLETO YC110D</t>
  </si>
  <si>
    <t>0020069000087</t>
  </si>
  <si>
    <t>2SBE11930000</t>
  </si>
  <si>
    <t>EMPAQUE TAPA CULATA XTZ150 BBL1</t>
  </si>
  <si>
    <t>0020036000701</t>
  </si>
  <si>
    <t>2SBE37700000</t>
  </si>
  <si>
    <t>0020021000384</t>
  </si>
  <si>
    <t>54SE54130000</t>
  </si>
  <si>
    <t>TAPA PROTECTOR CARZ B281</t>
  </si>
  <si>
    <t>0020081001019</t>
  </si>
  <si>
    <t>KCAL2MD6BLAN</t>
  </si>
  <si>
    <t>0020019001509</t>
  </si>
  <si>
    <t>0020019001510</t>
  </si>
  <si>
    <t>KIT CALCAS XTZ125 2MD6 BLANCA</t>
  </si>
  <si>
    <t>KIT CALCAS FZ15 BU61 NEGRA MATE</t>
  </si>
  <si>
    <t>KCALB6U1MATE</t>
  </si>
  <si>
    <t>1AE825400000</t>
  </si>
  <si>
    <t>2DPF621900P0</t>
  </si>
  <si>
    <t>SUICHE NEUTRO XT660R</t>
  </si>
  <si>
    <t>0020079000099</t>
  </si>
  <si>
    <t>EMBLEMA CUBIERTA MA N-MAX BC21</t>
  </si>
  <si>
    <t>0020019001511</t>
  </si>
  <si>
    <t>4HM819600100</t>
  </si>
  <si>
    <t>B74E76410000</t>
  </si>
  <si>
    <t>1WS847400000</t>
  </si>
  <si>
    <t>20S258540000</t>
  </si>
  <si>
    <t>1WS2742L0100</t>
  </si>
  <si>
    <t>933062035200</t>
  </si>
  <si>
    <t>0020077000483</t>
  </si>
  <si>
    <t>0020018000222</t>
  </si>
  <si>
    <t>BALINERA YFM700R MT09</t>
  </si>
  <si>
    <t>0020008000367</t>
  </si>
  <si>
    <t>LUZ PLACA MT07</t>
  </si>
  <si>
    <t>0020076000452</t>
  </si>
  <si>
    <t>0020089001140</t>
  </si>
  <si>
    <t>0020089001141</t>
  </si>
  <si>
    <t>0020089001142</t>
  </si>
  <si>
    <t>0020089001143</t>
  </si>
  <si>
    <t>0020089001144</t>
  </si>
  <si>
    <t>0020089001145</t>
  </si>
  <si>
    <t>0020089001146</t>
  </si>
  <si>
    <t>0020089001147</t>
  </si>
  <si>
    <t>0020089001148</t>
  </si>
  <si>
    <t>0020089001149</t>
  </si>
  <si>
    <t>0020089001150</t>
  </si>
  <si>
    <t>DIAFRAGMA TANQUE XJ6N</t>
  </si>
  <si>
    <t>BILLETERA NEGRA 2021</t>
  </si>
  <si>
    <t>AC2000569000</t>
  </si>
  <si>
    <t>GORRA GRIS/NEGRO CV 45 AÑOS</t>
  </si>
  <si>
    <t>AC4520569CV0</t>
  </si>
  <si>
    <t>GORRA GRIS/NEGRO PL 45 AÑOS</t>
  </si>
  <si>
    <t>AC4520569PL0</t>
  </si>
  <si>
    <t>GORRA 004 CURVA GOMA CAMUFLADA NEGRA</t>
  </si>
  <si>
    <t>GOTO04CAMUNE</t>
  </si>
  <si>
    <t>GORRA 004 CURVA GOMA CAMUFLADA AZUL</t>
  </si>
  <si>
    <t>GOTO04CAMUAZ</t>
  </si>
  <si>
    <t>GORRA 012 CURVA GRIS</t>
  </si>
  <si>
    <t>GOTO012GRIS0</t>
  </si>
  <si>
    <t>GORRA 011 CURVA CUERO COCIDO VERDE OLIVA</t>
  </si>
  <si>
    <t>GOTO011VDOLI</t>
  </si>
  <si>
    <t>GORRA 011 CURVA CUERO COCIDO NEGRO GRIS</t>
  </si>
  <si>
    <t>GOTO011NEGRI</t>
  </si>
  <si>
    <t>IMPERDRYNEL0</t>
  </si>
  <si>
    <t>IMPERDRYNEXL</t>
  </si>
  <si>
    <t>PLATINA SOPORTE REPOS MT07</t>
  </si>
  <si>
    <t>0020078000980</t>
  </si>
  <si>
    <t>TM4485100000</t>
  </si>
  <si>
    <t>0020049000464</t>
  </si>
  <si>
    <t>KCALB9L1BLAN</t>
  </si>
  <si>
    <t>KIT CALCAS XTZ250 B9L1 BLANCA</t>
  </si>
  <si>
    <t>0020019001512</t>
  </si>
  <si>
    <t>1KH144510100</t>
  </si>
  <si>
    <t>93306305YU00</t>
  </si>
  <si>
    <t>93306372Y500</t>
  </si>
  <si>
    <t>904300615600</t>
  </si>
  <si>
    <t>FILTRO AIRE XT225</t>
  </si>
  <si>
    <t>0020038000174</t>
  </si>
  <si>
    <t>0020015000363</t>
  </si>
  <si>
    <t>0020008000368</t>
  </si>
  <si>
    <t>BALINERA CIGUENAL B281</t>
  </si>
  <si>
    <t>0020008000369</t>
  </si>
  <si>
    <t>LS1MAS571L00</t>
  </si>
  <si>
    <t>B0LF17410000</t>
  </si>
  <si>
    <t>AC20000568PL</t>
  </si>
  <si>
    <t>BACE13100000</t>
  </si>
  <si>
    <t>933062031400</t>
  </si>
  <si>
    <t>0020089001151</t>
  </si>
  <si>
    <t>0020089001152</t>
  </si>
  <si>
    <t>0020089001153</t>
  </si>
  <si>
    <t>0020089001154</t>
  </si>
  <si>
    <t>0020089001155</t>
  </si>
  <si>
    <t>0020089001156</t>
  </si>
  <si>
    <t>0020089001157</t>
  </si>
  <si>
    <t>0020089001158</t>
  </si>
  <si>
    <t>CHOMPA 60 TH MAS TL</t>
  </si>
  <si>
    <t>GORRA RACING NEGRO/AZUL CV 2021</t>
  </si>
  <si>
    <t>AC20000569CV</t>
  </si>
  <si>
    <t>GORRA 60 TH PLANA ROJA</t>
  </si>
  <si>
    <t>AC20000572PL</t>
  </si>
  <si>
    <t>GORRA 60 TH PLANA NEGRA</t>
  </si>
  <si>
    <t>AC20000571PL</t>
  </si>
  <si>
    <t>GORRA 60 TH CURVA NEGRA</t>
  </si>
  <si>
    <t>AC20000571CV</t>
  </si>
  <si>
    <t>CORTAVIENTOS 60 TH MAS TM</t>
  </si>
  <si>
    <t>LS2MAS577M00</t>
  </si>
  <si>
    <t>CORTAVIENTOS 60 TH MAS TL</t>
  </si>
  <si>
    <t>LS2MAS577L00</t>
  </si>
  <si>
    <t>CHOMPA 60 TH MAS TM</t>
  </si>
  <si>
    <t>LS1MAS571M00</t>
  </si>
  <si>
    <t>0020081001020</t>
  </si>
  <si>
    <t>0020081001021</t>
  </si>
  <si>
    <t>0020081001022</t>
  </si>
  <si>
    <t>TAPA LAT 4 XTZ150 BBL1</t>
  </si>
  <si>
    <t>0020081001023</t>
  </si>
  <si>
    <t>TAPA LAT 3 XTZ150 BBL1</t>
  </si>
  <si>
    <t>B0LF17310000</t>
  </si>
  <si>
    <t>TAPA LAT DER XTZ150 BBL1</t>
  </si>
  <si>
    <t>B0LF17210000</t>
  </si>
  <si>
    <t>TAPA LAT IZQ XTZ150 BBL1</t>
  </si>
  <si>
    <t>B0LF17110000</t>
  </si>
  <si>
    <t>0020089001159</t>
  </si>
  <si>
    <t>GORRA RACING NEGRA PL 2021</t>
  </si>
  <si>
    <t>BALINERA EJE TRACCION CY50</t>
  </si>
  <si>
    <t>0020008000370</t>
  </si>
  <si>
    <t>0020029000102</t>
  </si>
  <si>
    <t>CILINDRO FZ15</t>
  </si>
  <si>
    <t>DISCO AJUSTE XTZ150 BBL1</t>
  </si>
  <si>
    <t>2SBE21690000</t>
  </si>
  <si>
    <t>0020030000276</t>
  </si>
  <si>
    <t>B6HF58050000</t>
  </si>
  <si>
    <t>0020075000249</t>
  </si>
  <si>
    <t>904800780100</t>
  </si>
  <si>
    <t>TAPON XTZ125E</t>
  </si>
  <si>
    <t>0020081001024</t>
  </si>
  <si>
    <t>2PVE22100100</t>
  </si>
  <si>
    <t>BK6E21500000</t>
  </si>
  <si>
    <t>BK7E21110000</t>
  </si>
  <si>
    <t>BK7E21210000</t>
  </si>
  <si>
    <t>TENSOR CADENILLA NMAX ABS BBE1</t>
  </si>
  <si>
    <t>0020083000062</t>
  </si>
  <si>
    <t>BRAZO BALANCIN VALVULA YZFR15 V3</t>
  </si>
  <si>
    <t>0020007000043</t>
  </si>
  <si>
    <t>VALVULA ADMISION YZFR15 V3</t>
  </si>
  <si>
    <t>0020087000133</t>
  </si>
  <si>
    <t>0020087000134</t>
  </si>
  <si>
    <t>34Y251040000</t>
  </si>
  <si>
    <t>4YR262400300</t>
  </si>
  <si>
    <t>977074063000</t>
  </si>
  <si>
    <t>TORNILLO LENTE STOP DT125/YB10</t>
  </si>
  <si>
    <t>0020084000803</t>
  </si>
  <si>
    <t>JGO RADIOS DEL DT200/125/175</t>
  </si>
  <si>
    <t>0020068000046</t>
  </si>
  <si>
    <t>MANILAR DER YZF-R1/05 XT660R</t>
  </si>
  <si>
    <t>0020025000616</t>
  </si>
  <si>
    <t>4FPF21290100</t>
  </si>
  <si>
    <t>GUARDAPOLVO TIJERA YBR250 XTZ125 XTZ250</t>
  </si>
  <si>
    <t>0020042000385</t>
  </si>
  <si>
    <t>IMPERDRYNEM0</t>
  </si>
  <si>
    <t>0020089001160</t>
  </si>
  <si>
    <t>0020089001161</t>
  </si>
  <si>
    <t>0020089001162</t>
  </si>
  <si>
    <t>0020089001163</t>
  </si>
  <si>
    <t>IMPERMEABLE YAMAHA DRY TURTLE NEGRO TALLA M</t>
  </si>
  <si>
    <t>IND-53420 GUANTE BULLET TXL</t>
  </si>
  <si>
    <t>IND-53419 GUANTE BULLET TL</t>
  </si>
  <si>
    <t>IND-53418 GUANTE BULLET TM</t>
  </si>
  <si>
    <t>BF7F31450000</t>
  </si>
  <si>
    <t>0020071000487</t>
  </si>
  <si>
    <t>RETENEDOR ACEITE YB125ZR B7H1</t>
  </si>
  <si>
    <t>945915712600</t>
  </si>
  <si>
    <t>933060720900</t>
  </si>
  <si>
    <t>B0LF51810000</t>
  </si>
  <si>
    <t>0020008000371</t>
  </si>
  <si>
    <t>BALINERA ARBOL DE LEVA YFM700R</t>
  </si>
  <si>
    <t>CADENA DISTRIBUC XT660R/YFM</t>
  </si>
  <si>
    <t>0020018000225</t>
  </si>
  <si>
    <t>EJE RUEDA DEL XTZ150 BBL1</t>
  </si>
  <si>
    <t>0020035000302</t>
  </si>
  <si>
    <t>45SH25012000</t>
  </si>
  <si>
    <t>0020077000485</t>
  </si>
  <si>
    <t>BBEF843G0000</t>
  </si>
  <si>
    <t>2XJ144510100</t>
  </si>
  <si>
    <t>0020019001513</t>
  </si>
  <si>
    <t>CALCOMANIA ABS BBE1</t>
  </si>
  <si>
    <t>0020038000175</t>
  </si>
  <si>
    <t>9038706W0509</t>
  </si>
  <si>
    <t>0020015000364</t>
  </si>
  <si>
    <t>BUJE PROTECTOR MANIGUETA DT200</t>
  </si>
  <si>
    <t>BK7E46130000</t>
  </si>
  <si>
    <t>0020036000703</t>
  </si>
  <si>
    <t>EMPAQUE MOFLE YZFR15 V3</t>
  </si>
  <si>
    <t>CTACONTABLE</t>
  </si>
  <si>
    <t>20PF21410000</t>
  </si>
  <si>
    <t>5YPF59390000</t>
  </si>
  <si>
    <t>0020035000303</t>
  </si>
  <si>
    <t>EJE TIJERA YZFR15</t>
  </si>
  <si>
    <t>PLATINA PASTA FRENO YZF-R15</t>
  </si>
  <si>
    <t>5VLH43006000</t>
  </si>
  <si>
    <t>2GSF51680033</t>
  </si>
  <si>
    <t>B65E76320000</t>
  </si>
  <si>
    <t>BK7E21700000</t>
  </si>
  <si>
    <t>BK6E22130000</t>
  </si>
  <si>
    <t>1SVF13160000</t>
  </si>
  <si>
    <t>0020048000234</t>
  </si>
  <si>
    <t>0020072000106</t>
  </si>
  <si>
    <t>RIN DELANTERO FZN150</t>
  </si>
  <si>
    <t>0020015000365</t>
  </si>
  <si>
    <t>ARBOL LEVAS YZFR15 V3</t>
  </si>
  <si>
    <t>0020015000366</t>
  </si>
  <si>
    <t>0020036000705</t>
  </si>
  <si>
    <t>EMPAQUE TENSOR CADENILLA YZFR15 V3</t>
  </si>
  <si>
    <t>SOPORTE MOTOR 2 SZ16</t>
  </si>
  <si>
    <t>0020078000982</t>
  </si>
  <si>
    <t>B0LH29110000</t>
  </si>
  <si>
    <t>0020078000983</t>
  </si>
  <si>
    <t>SOPORTE MANIGUETA IZQ XTZ150 BBL1</t>
  </si>
  <si>
    <t>1SBH43112000</t>
  </si>
  <si>
    <t>0020023000115</t>
  </si>
  <si>
    <t>CARENAJE NEGRO XTZ125</t>
  </si>
  <si>
    <t>904640701800</t>
  </si>
  <si>
    <t>PIN PANEL FRONTAL X-MAX300</t>
  </si>
  <si>
    <t>0020089001164</t>
  </si>
  <si>
    <t>PARRICARGYCZ</t>
  </si>
  <si>
    <t>0020001000760</t>
  </si>
  <si>
    <t>PARRILLA CARGO YCZ-110 40KG</t>
  </si>
  <si>
    <t>904801623300</t>
  </si>
  <si>
    <t>0020025000617</t>
  </si>
  <si>
    <t>CAUCHO TANQUE ACEITE RX115</t>
  </si>
  <si>
    <t>1W1221870000</t>
  </si>
  <si>
    <t>953170570000</t>
  </si>
  <si>
    <t>901790803000</t>
  </si>
  <si>
    <t>0020077000487</t>
  </si>
  <si>
    <t>PLATINA TENSOR CADENA DT100/DT</t>
  </si>
  <si>
    <t>0020086000221</t>
  </si>
  <si>
    <t>0020086000222</t>
  </si>
  <si>
    <t>LS2MAS576XL0</t>
  </si>
  <si>
    <t>2MDE49011000</t>
  </si>
  <si>
    <t>0020089001165</t>
  </si>
  <si>
    <t>CORTAVIENTOS RACING NEGRO/GRIS MAS 2021 TXL</t>
  </si>
  <si>
    <t>0020021000385</t>
  </si>
  <si>
    <t>2A6221790100</t>
  </si>
  <si>
    <t>1RC262800900</t>
  </si>
  <si>
    <t>0020078000984</t>
  </si>
  <si>
    <t>0020037000144</t>
  </si>
  <si>
    <t>ESPEJO IZQ MT09</t>
  </si>
  <si>
    <t>PR2MAS579L00</t>
  </si>
  <si>
    <t>PR2MAS579M00</t>
  </si>
  <si>
    <t>0020089001166</t>
  </si>
  <si>
    <t>CHAQUETA DE PROTECCION YAMAHA CASUAL MAS TL</t>
  </si>
  <si>
    <t>0020089001167</t>
  </si>
  <si>
    <t>CHAQUETA DE PROTECCION YAMAHA CASUAL MAS TM</t>
  </si>
  <si>
    <t>4X7121590000</t>
  </si>
  <si>
    <t>0020084000804</t>
  </si>
  <si>
    <t>TORNILLO TENSOR VALVULA XV535A</t>
  </si>
  <si>
    <t>LANYARD60ANI</t>
  </si>
  <si>
    <t>5VY111810000</t>
  </si>
  <si>
    <t>2DPF171X0000</t>
  </si>
  <si>
    <t>0020089001168</t>
  </si>
  <si>
    <t>LLAVERO ELASTICO 60 AÑOS</t>
  </si>
  <si>
    <t>0020036000707</t>
  </si>
  <si>
    <t>EMPAQUE CULATA YZF-R1</t>
  </si>
  <si>
    <t>EMPAQUE MOTOR ARRANQUE YZFR15 V3</t>
  </si>
  <si>
    <t>BK7H18610000</t>
  </si>
  <si>
    <t>0020036000706</t>
  </si>
  <si>
    <t>0020032000307</t>
  </si>
  <si>
    <t>0020032000308</t>
  </si>
  <si>
    <t>CUBIERTA LAT N-MAX BC21</t>
  </si>
  <si>
    <t>CUBIERTA LAT TANQ IZQ</t>
  </si>
  <si>
    <t>1RC241060100</t>
  </si>
  <si>
    <t>B97F63351000</t>
  </si>
  <si>
    <t>0020017000435</t>
  </si>
  <si>
    <t>CABLE CLUTCH FZN250-A B8V2</t>
  </si>
  <si>
    <t>PR2FEM578S00</t>
  </si>
  <si>
    <t>1337047E0000</t>
  </si>
  <si>
    <t>901050683600</t>
  </si>
  <si>
    <t>0020087000137</t>
  </si>
  <si>
    <t>ASIENTO VALVULA FZ16 YBR125</t>
  </si>
  <si>
    <t>0020089001169</t>
  </si>
  <si>
    <t>CHAQUETA DE PROTECCION YAMAHA CASUAL FEM TS</t>
  </si>
  <si>
    <t>0020084000805</t>
  </si>
  <si>
    <t>TORNILLO TAPON</t>
  </si>
  <si>
    <t>BACE72210000</t>
  </si>
  <si>
    <t>0020065000575</t>
  </si>
  <si>
    <t>0020065000576</t>
  </si>
  <si>
    <t>0020065000577</t>
  </si>
  <si>
    <t>0020065000578</t>
  </si>
  <si>
    <t>0020065000579</t>
  </si>
  <si>
    <t>0020065000580</t>
  </si>
  <si>
    <t>0020065000581</t>
  </si>
  <si>
    <t>0020065000582</t>
  </si>
  <si>
    <t>PINON EJE CRANK T115</t>
  </si>
  <si>
    <t>5D9E56410000</t>
  </si>
  <si>
    <t>PINON CIGUENAL FZ-16 45D3</t>
  </si>
  <si>
    <t>BACE15360000</t>
  </si>
  <si>
    <t>PINON 3ta FZ15</t>
  </si>
  <si>
    <t>B77E71310000</t>
  </si>
  <si>
    <t>B77E71410000</t>
  </si>
  <si>
    <t>PINON 5ta</t>
  </si>
  <si>
    <t>B77E71510000</t>
  </si>
  <si>
    <t>B77E72410000</t>
  </si>
  <si>
    <t>PINON 5ta FZ15</t>
  </si>
  <si>
    <t>B77E72510000</t>
  </si>
  <si>
    <t>PINON 2ND 21T FZ-16</t>
  </si>
  <si>
    <t>B0LF53040000</t>
  </si>
  <si>
    <t>0020068000047</t>
  </si>
  <si>
    <t>JGO RADIOS TRAS XTZ150 BBL1</t>
  </si>
  <si>
    <t>2DPH43000000</t>
  </si>
  <si>
    <t>0020076000453</t>
  </si>
  <si>
    <t>FAROLA COMPLETA N-MAX BC21</t>
  </si>
  <si>
    <t>24SF15680000</t>
  </si>
  <si>
    <t>20PE46290000</t>
  </si>
  <si>
    <t>0020081001025</t>
  </si>
  <si>
    <t>0020081001026</t>
  </si>
  <si>
    <t>0020081001027</t>
  </si>
  <si>
    <t>0020081001028</t>
  </si>
  <si>
    <t>TAPA PROTECTOR INTER MOFL R15</t>
  </si>
  <si>
    <t>0020019001514</t>
  </si>
  <si>
    <t>CALC ADVERTENCIA YW125/09</t>
  </si>
  <si>
    <t>941253852500</t>
  </si>
  <si>
    <t>LLANTA PIRELLI 100/90 -17 SUPER CITY TL TRAS</t>
  </si>
  <si>
    <t>0020049000465</t>
  </si>
  <si>
    <t>5BUH33710000</t>
  </si>
  <si>
    <t>0020066000035</t>
  </si>
  <si>
    <t>PITO T115 FI</t>
  </si>
  <si>
    <t>0020077000488</t>
  </si>
  <si>
    <t>0020077000489</t>
  </si>
  <si>
    <t>BBLH591A0000</t>
  </si>
  <si>
    <t>UNIDAD CONTROL XTZ150</t>
  </si>
  <si>
    <t>SUITCHE COMPL XTZ150 BBL1</t>
  </si>
  <si>
    <t>B0LH20210100</t>
  </si>
  <si>
    <t>PANEL FRONTAL XMAX</t>
  </si>
  <si>
    <t>B74F286500P0</t>
  </si>
  <si>
    <t>TAPA TANQ GAS XTZ150 BBL1</t>
  </si>
  <si>
    <t>B0LF46100000</t>
  </si>
  <si>
    <t>2MDH25903000</t>
  </si>
  <si>
    <t>0020077000490</t>
  </si>
  <si>
    <t>SISTEMA ELECTRICO 2MD EU3</t>
  </si>
  <si>
    <t>941132771000</t>
  </si>
  <si>
    <t>941252770900</t>
  </si>
  <si>
    <t>0020049000466</t>
  </si>
  <si>
    <t>LLANTA PIRELLI 130/70 -12 ANGEL SCOOTER TL TRAS</t>
  </si>
  <si>
    <t>0020049000467</t>
  </si>
  <si>
    <t>LLANTA PIRELLI 120/70 -12 ANGEL SCOOTER TL DEL</t>
  </si>
  <si>
    <t>901100819900</t>
  </si>
  <si>
    <t>B97E33260000</t>
  </si>
  <si>
    <t>936031280400</t>
  </si>
  <si>
    <t>2MSE63500100</t>
  </si>
  <si>
    <t>1B3263120000</t>
  </si>
  <si>
    <t>0020084000806</t>
  </si>
  <si>
    <t>0020065000583</t>
  </si>
  <si>
    <t>PINON BOMBA ACEITE FZN250</t>
  </si>
  <si>
    <t>0020064000134</t>
  </si>
  <si>
    <t>PIN PASADOR BOMB ACEITE FZN250</t>
  </si>
  <si>
    <t>0020030000277</t>
  </si>
  <si>
    <t>0020030000278</t>
  </si>
  <si>
    <t>PLATO PRESION YZF-R3</t>
  </si>
  <si>
    <t>0020017000436</t>
  </si>
  <si>
    <t>CABLE ACELERADOR 2 FZ6-N</t>
  </si>
  <si>
    <t>2GSH47230000</t>
  </si>
  <si>
    <t>0020036000708</t>
  </si>
  <si>
    <t>EMPAQUE LENTE STOP FZ15</t>
  </si>
  <si>
    <t>5YPE21110100</t>
  </si>
  <si>
    <t>B0LF73110000</t>
  </si>
  <si>
    <t>0020087000135</t>
  </si>
  <si>
    <t>0020087000136</t>
  </si>
  <si>
    <t>0020087000138</t>
  </si>
  <si>
    <t>VALVULA ADMISION YZF-R15</t>
  </si>
  <si>
    <t>0020078000985</t>
  </si>
  <si>
    <t>GATO LAT XTZ150 BBL1</t>
  </si>
  <si>
    <t>B97F474W02P1</t>
  </si>
  <si>
    <t>0020078000986</t>
  </si>
  <si>
    <t>SOPORTE MANOS PASAJERO 2 FZN250</t>
  </si>
  <si>
    <t>B97E53620000</t>
  </si>
  <si>
    <t>0020056000067</t>
  </si>
  <si>
    <t>TAPON NIVEL ACEITE FZN250</t>
  </si>
  <si>
    <t>314141121500</t>
  </si>
  <si>
    <t>CORTINA CARBURADOR DT175/RX135</t>
  </si>
  <si>
    <t>0020021000386</t>
  </si>
  <si>
    <t>1FDF58700000</t>
  </si>
  <si>
    <t>1SBY82500500</t>
  </si>
  <si>
    <t>CILINDRO BOMBA FRENO T115FSE</t>
  </si>
  <si>
    <t>0020029000103</t>
  </si>
  <si>
    <t>0020077000491</t>
  </si>
  <si>
    <t>VALVULA ADMISION N-MAX</t>
  </si>
  <si>
    <t>2DPE21110000</t>
  </si>
  <si>
    <t>VALVULA ESCAPE N-MAX</t>
  </si>
  <si>
    <t>2DPE21210000</t>
  </si>
  <si>
    <t>1SBF16112000</t>
  </si>
  <si>
    <t>B3G859700100</t>
  </si>
  <si>
    <t>B3GF74910000</t>
  </si>
  <si>
    <t>BK7F23110000</t>
  </si>
  <si>
    <t>GUARDAFANGO TRAS NEGRO XTZ125</t>
  </si>
  <si>
    <t>0020042000386</t>
  </si>
  <si>
    <t>SISTEMA ELECTRICO XTZ250 B9L1</t>
  </si>
  <si>
    <t>0020077000492</t>
  </si>
  <si>
    <t>0020001000761</t>
  </si>
  <si>
    <t>PROTECTOR G/CADENA XTZ250 B9L1</t>
  </si>
  <si>
    <t>0020041000011</t>
  </si>
  <si>
    <t>0020041000012</t>
  </si>
  <si>
    <t>20S223110000</t>
  </si>
  <si>
    <t>54SE21110100</t>
  </si>
  <si>
    <t>2GSE11660000</t>
  </si>
  <si>
    <t>BACE71210000</t>
  </si>
  <si>
    <t>BACE71310000</t>
  </si>
  <si>
    <t>B0LF48450000</t>
  </si>
  <si>
    <t>B44H21500000</t>
  </si>
  <si>
    <t>0020087000139</t>
  </si>
  <si>
    <t>VALVULA ADMISION B281</t>
  </si>
  <si>
    <t>0020038000176</t>
  </si>
  <si>
    <t>TUBO RESPIRADERO FZ15</t>
  </si>
  <si>
    <t>0020065000584</t>
  </si>
  <si>
    <t>PINON 2DA FZN150D-6 B6U2</t>
  </si>
  <si>
    <t>0020065000585</t>
  </si>
  <si>
    <t>PINON 3RA FZN150D-6 B6U2</t>
  </si>
  <si>
    <t>0020032000309</t>
  </si>
  <si>
    <t>CUBIERTA 1 XTZ150 BBL1</t>
  </si>
  <si>
    <t>0020077000486</t>
  </si>
  <si>
    <t>PORTAFUSIBLE YC110D</t>
  </si>
  <si>
    <t>4B1163250000</t>
  </si>
  <si>
    <t>1CKF58860000</t>
  </si>
  <si>
    <t>0020030000279</t>
  </si>
  <si>
    <t>SEPARADOR DISCOS CLUTH XTZ250</t>
  </si>
  <si>
    <t>COPA EMBRAGUE</t>
  </si>
  <si>
    <t>2D1163700000</t>
  </si>
  <si>
    <t>0020078000987</t>
  </si>
  <si>
    <t>0020078000988</t>
  </si>
  <si>
    <t>SOPORTE MANGUERA FRENO</t>
  </si>
  <si>
    <t>SOPORTE 1 NMAX ABS BBE1</t>
  </si>
  <si>
    <t>B6HF83210000</t>
  </si>
  <si>
    <t>1FDF58520000</t>
  </si>
  <si>
    <t>4LSF45000900</t>
  </si>
  <si>
    <t>0020081001029</t>
  </si>
  <si>
    <t>TAPA TANQUE RESER T115FSE</t>
  </si>
  <si>
    <t>0020050000046</t>
  </si>
  <si>
    <t>LLAVE PASO GAS 5C91</t>
  </si>
  <si>
    <t>BK6E24100000</t>
  </si>
  <si>
    <t>760320000000</t>
  </si>
  <si>
    <t>0020077000493</t>
  </si>
  <si>
    <t>0020024000905</t>
  </si>
  <si>
    <t>0020015000367</t>
  </si>
  <si>
    <t>BUJE DIAFRAGMA XJ6</t>
  </si>
  <si>
    <t>5VS258550000</t>
  </si>
  <si>
    <t>0020078000989</t>
  </si>
  <si>
    <t>SOPORTE G/FANGO BLANCO MT07</t>
  </si>
  <si>
    <t>1WS2151400P1</t>
  </si>
  <si>
    <t>1WDF18710100</t>
  </si>
  <si>
    <t>0020080000049</t>
  </si>
  <si>
    <t>0020080000048</t>
  </si>
  <si>
    <t>TANQUE RECUPERACION YZFR3</t>
  </si>
  <si>
    <t>DEPOSITO DE LIQUIDO FRENOS DEL</t>
  </si>
  <si>
    <t>5SL258942000</t>
  </si>
  <si>
    <t>B97H592A0100</t>
  </si>
  <si>
    <t>0020017000437</t>
  </si>
  <si>
    <t>SENSOR OXIGENO FZN250 YZF155-A BEU1</t>
  </si>
  <si>
    <t>93310528YK00</t>
  </si>
  <si>
    <t>0020008000372</t>
  </si>
  <si>
    <t>22W262430000</t>
  </si>
  <si>
    <t>0020040000023</t>
  </si>
  <si>
    <t>CARRETEL ACELERADOR YZ80</t>
  </si>
  <si>
    <t>B3GH43000000</t>
  </si>
  <si>
    <t>0020076000454</t>
  </si>
  <si>
    <t>1WS263010000</t>
  </si>
  <si>
    <t>2P2F53550000</t>
  </si>
  <si>
    <t>0020017000438</t>
  </si>
  <si>
    <t>CABLE ACELERADOR MT07</t>
  </si>
  <si>
    <t>0020091000085</t>
  </si>
  <si>
    <t>0020091000086</t>
  </si>
  <si>
    <t>LEVA EJE CAMBIOS T110E</t>
  </si>
  <si>
    <t>4GL181520000</t>
  </si>
  <si>
    <t>903881081400</t>
  </si>
  <si>
    <t>946823103100</t>
  </si>
  <si>
    <t>0020025000618</t>
  </si>
  <si>
    <t>CAUCHO AMORTIGUADOR N-MAX</t>
  </si>
  <si>
    <t>0020018000226</t>
  </si>
  <si>
    <t>5WCH19400100</t>
  </si>
  <si>
    <t>0020077000494</t>
  </si>
  <si>
    <t>ARRANQUE AUTOMATI 4B41/51YW125</t>
  </si>
  <si>
    <t>B6HF1741W000</t>
  </si>
  <si>
    <t>B6HF171X0000</t>
  </si>
  <si>
    <t>B6HE47180000</t>
  </si>
  <si>
    <t>B6HF74880000</t>
  </si>
  <si>
    <t>0020032000310</t>
  </si>
  <si>
    <t>CUBIERTA LAT 6 NMAX ABS BBE1</t>
  </si>
  <si>
    <t>0020081001030</t>
  </si>
  <si>
    <t>TAPA LAT INF DER SIN PINTAR NMAX ABS BBE1</t>
  </si>
  <si>
    <t>0020001000762</t>
  </si>
  <si>
    <t>PROTECTOR MOFLE NMAX ABS BBE1</t>
  </si>
  <si>
    <t>0020081001031</t>
  </si>
  <si>
    <t>TABLERO APOYAPIE NMAX ABS BBE1</t>
  </si>
  <si>
    <t>B3GF16850000</t>
  </si>
  <si>
    <t>0020078000990</t>
  </si>
  <si>
    <t>SOPORTE PLACA XTZ250 B9L1</t>
  </si>
  <si>
    <t>D102M016L000</t>
  </si>
  <si>
    <t>0020089001170</t>
  </si>
  <si>
    <t>CAMISA MANGA CORTA MUJER GRIS-ROJA T-L (10)</t>
  </si>
  <si>
    <t>0020089001171</t>
  </si>
  <si>
    <t>54PE39072000</t>
  </si>
  <si>
    <t>BOMBA GASOLINA B281</t>
  </si>
  <si>
    <t>0020032000311</t>
  </si>
  <si>
    <t>B3GF31230000</t>
  </si>
  <si>
    <t>CUBIERTA INFER XTZ250 B9L1</t>
  </si>
  <si>
    <t>0020042000387</t>
  </si>
  <si>
    <t>2FBXF151001X</t>
  </si>
  <si>
    <t>GUARDAFANGO DEL AZUL METALICO R15B842</t>
  </si>
  <si>
    <t>5D9E21704000</t>
  </si>
  <si>
    <t>1FDE63830000</t>
  </si>
  <si>
    <t>0020022000069</t>
  </si>
  <si>
    <t>0020022000070</t>
  </si>
  <si>
    <t>ARBOL DE LEVAS COMPLETO T115LE</t>
  </si>
  <si>
    <t>54BE51210300</t>
  </si>
  <si>
    <t>0020070000282</t>
  </si>
  <si>
    <t>RESORTE PLATO PRESION BF21</t>
  </si>
  <si>
    <t>0020046000080</t>
  </si>
  <si>
    <t>2DPE16510000</t>
  </si>
  <si>
    <t>BIELA CIGUENAL N-MAX</t>
  </si>
  <si>
    <t>1BKF63110000</t>
  </si>
  <si>
    <t>1BKF63310000</t>
  </si>
  <si>
    <t>0020017000439</t>
  </si>
  <si>
    <t>0020017000440</t>
  </si>
  <si>
    <t>0020064000135</t>
  </si>
  <si>
    <t>5D9F533A0000</t>
  </si>
  <si>
    <t>INDICADOR DEGAS FREN TRAS T115</t>
  </si>
  <si>
    <t>4TLH25010000</t>
  </si>
  <si>
    <t>BS2847510000</t>
  </si>
  <si>
    <t>0020077000484</t>
  </si>
  <si>
    <t>SUITCHE LLAVE ENCEND RX100CD</t>
  </si>
  <si>
    <t>0020078000991</t>
  </si>
  <si>
    <t>PORTAPLACA MTN850-A</t>
  </si>
  <si>
    <t>0020038000177</t>
  </si>
  <si>
    <t>B6HE44510000</t>
  </si>
  <si>
    <t>FILTRO AIRE NMAX ABS BBE1</t>
  </si>
  <si>
    <t>B3GF61110000</t>
  </si>
  <si>
    <t>0020054000086</t>
  </si>
  <si>
    <t>MANUBRIO XTZ250 B9L1</t>
  </si>
  <si>
    <t>2DPE53620000</t>
  </si>
  <si>
    <t>TAPON NIVEL ACEITE N-MAX</t>
  </si>
  <si>
    <t>0020056000068</t>
  </si>
  <si>
    <t>1PMF33401000</t>
  </si>
  <si>
    <t>0020009000100</t>
  </si>
  <si>
    <t>0020009000101</t>
  </si>
  <si>
    <t>HORQUILLA INF SZ16-B391</t>
  </si>
  <si>
    <t>BARRA TENSORA SZ16</t>
  </si>
  <si>
    <t>1SVF53710000</t>
  </si>
  <si>
    <t>2FBXF17360P0</t>
  </si>
  <si>
    <t>2FBXF17460P0</t>
  </si>
  <si>
    <t>307141691000</t>
  </si>
  <si>
    <t>0020081001032</t>
  </si>
  <si>
    <t>0020081001033</t>
  </si>
  <si>
    <t>TAPA COLA DER 4 PURP R15B42</t>
  </si>
  <si>
    <t>0020032000312</t>
  </si>
  <si>
    <t>0020032000313</t>
  </si>
  <si>
    <t>CUBIERTA CABLE CARB RX115/RXS</t>
  </si>
  <si>
    <t>CUBIERTA VELOCIMETRO XTZ250 B9L1</t>
  </si>
  <si>
    <t>B3GH35590000</t>
  </si>
  <si>
    <t>2GSH18001100</t>
  </si>
  <si>
    <t>0020077000495</t>
  </si>
  <si>
    <t>MOTOR ARRANQUE FZN150</t>
  </si>
  <si>
    <t>34X144510100</t>
  </si>
  <si>
    <t>901090881600</t>
  </si>
  <si>
    <t>0020038000178</t>
  </si>
  <si>
    <t>FILTRO AIRE DT200 97</t>
  </si>
  <si>
    <t>0020084000807</t>
  </si>
  <si>
    <t>0020084000808</t>
  </si>
  <si>
    <t>TORNILLO MANIG FRENO YZFR15 V3</t>
  </si>
  <si>
    <t>BK7H39450000</t>
  </si>
  <si>
    <t>2DPE66260000</t>
  </si>
  <si>
    <t>0020070000283</t>
  </si>
  <si>
    <t>RESORTE CLUCTH N-MAX</t>
  </si>
  <si>
    <t>1B3263110000</t>
  </si>
  <si>
    <t>0020075000250</t>
  </si>
  <si>
    <t>0020075000251</t>
  </si>
  <si>
    <t>DISCO FRENO TRAS XT660R</t>
  </si>
  <si>
    <t>5VKF582W0000</t>
  </si>
  <si>
    <t>0020017000441</t>
  </si>
  <si>
    <t>CABLE ACELERADOR 1 FZ6-N</t>
  </si>
  <si>
    <t>0020006000038</t>
  </si>
  <si>
    <t>4D0F8311003Y</t>
  </si>
  <si>
    <t>901701280000</t>
  </si>
  <si>
    <t>4LSE85120000</t>
  </si>
  <si>
    <t>0020086000223</t>
  </si>
  <si>
    <t>TUERCA EX M12 B281</t>
  </si>
  <si>
    <t>0020074000031</t>
  </si>
  <si>
    <t>GARRA CAMBIOS LIBERO 5P42</t>
  </si>
  <si>
    <t>BD5134140000</t>
  </si>
  <si>
    <t>90201174E100</t>
  </si>
  <si>
    <t>0020036000709</t>
  </si>
  <si>
    <t>B0LF137X0000</t>
  </si>
  <si>
    <t>0020032000314</t>
  </si>
  <si>
    <t>CUBIERTA GUIA AIRE DER AZUL XTZ150 BBL1</t>
  </si>
  <si>
    <t>931011416400</t>
  </si>
  <si>
    <t>0020071000488</t>
  </si>
  <si>
    <t>20S273110000</t>
  </si>
  <si>
    <t>0020078000992</t>
  </si>
  <si>
    <t>GATO LATERAL XJ6N</t>
  </si>
  <si>
    <t>B97F74621000</t>
  </si>
  <si>
    <t>0020078000993</t>
  </si>
  <si>
    <t>SOPORTE REPOSPIE TRAS DER FZN250-A B8V2</t>
  </si>
  <si>
    <t>0020019001515</t>
  </si>
  <si>
    <t>KCALBF24AMAR</t>
  </si>
  <si>
    <t>KIT CALCAS T115 FI BF24 GRIS AMARILLA</t>
  </si>
  <si>
    <t>54PE34110000</t>
  </si>
  <si>
    <t>0020038000179</t>
  </si>
  <si>
    <t>FILTRO DRENAJE NMAX ABS BBE1</t>
  </si>
  <si>
    <t>2JSH14103000</t>
  </si>
  <si>
    <t>BK3F61100000</t>
  </si>
  <si>
    <t>5VKH47430000</t>
  </si>
  <si>
    <t>54BE54181000</t>
  </si>
  <si>
    <t>2DPF34610000</t>
  </si>
  <si>
    <t>0020011000149</t>
  </si>
  <si>
    <t>JGO BOBINA 4B41/51YW125</t>
  </si>
  <si>
    <t>0020054000087</t>
  </si>
  <si>
    <t>MANUBRIO N-MAX BK3</t>
  </si>
  <si>
    <t>0020048000235</t>
  </si>
  <si>
    <t>LENTE LUZ PLACA XT660R</t>
  </si>
  <si>
    <t>0020081001034</t>
  </si>
  <si>
    <t>0020078000994</t>
  </si>
  <si>
    <t>SOPORTE MANUBRIO N-MAX</t>
  </si>
  <si>
    <t>5RS258700300</t>
  </si>
  <si>
    <t>0020029000104</t>
  </si>
  <si>
    <t>0020030000280</t>
  </si>
  <si>
    <t>0020030000281</t>
  </si>
  <si>
    <t>0020030000282</t>
  </si>
  <si>
    <t>0020030000283</t>
  </si>
  <si>
    <t>PORTA CLUTCH XTZ150 BBL1</t>
  </si>
  <si>
    <t>2SBE63710000</t>
  </si>
  <si>
    <t>PLATO PRESION XTZ150 BBL1</t>
  </si>
  <si>
    <t>2SBE63510000</t>
  </si>
  <si>
    <t>SEPARADOR DISCOS CLUTCH XTZ150 BBL1</t>
  </si>
  <si>
    <t>2SBE63240000</t>
  </si>
  <si>
    <t>SEPARADOR DISCO CLUTCH YZF-R3</t>
  </si>
  <si>
    <t>1WDE63240000</t>
  </si>
  <si>
    <t>B5LF113J0000</t>
  </si>
  <si>
    <t>0020078000995</t>
  </si>
  <si>
    <t>SOPORTE REFLECTOR 1 MTN320-A B5W4</t>
  </si>
  <si>
    <t>90387068L000</t>
  </si>
  <si>
    <t>B44E74100100</t>
  </si>
  <si>
    <t>935113202700</t>
  </si>
  <si>
    <t>904801580900</t>
  </si>
  <si>
    <t>0020008000373</t>
  </si>
  <si>
    <t>BALIN YZ250</t>
  </si>
  <si>
    <t>0020081001035</t>
  </si>
  <si>
    <t>0020015000368</t>
  </si>
  <si>
    <t>0020035000304</t>
  </si>
  <si>
    <t>0020035000305</t>
  </si>
  <si>
    <t>EJE PRINCIPAL COMPLETO YC110D</t>
  </si>
  <si>
    <t>EJE PRIMARIO FZN150D-6 B6U2</t>
  </si>
  <si>
    <t>BACE74110000</t>
  </si>
  <si>
    <t>2SBE51550000</t>
  </si>
  <si>
    <t>929071420000</t>
  </si>
  <si>
    <t>0020021000387</t>
  </si>
  <si>
    <t>BOQUILLA CARCAZA XTZ150 BBL1</t>
  </si>
  <si>
    <t>0020004000372</t>
  </si>
  <si>
    <t>0020004000373</t>
  </si>
  <si>
    <t>0020004000374</t>
  </si>
  <si>
    <t>ARANDELA YEIS RX115/V80/XT660R</t>
  </si>
  <si>
    <t>902010605700</t>
  </si>
  <si>
    <t>ARANDELA PLANA ARRANQU YZF-R15</t>
  </si>
  <si>
    <t>902010875900</t>
  </si>
  <si>
    <t>ARANDELA RUEDA DELANTERA /5P42</t>
  </si>
  <si>
    <t>5MLE35750000</t>
  </si>
  <si>
    <t>0020025000619</t>
  </si>
  <si>
    <t>BANDA YW125X 2DU</t>
  </si>
  <si>
    <t>0020012000033</t>
  </si>
  <si>
    <t>5P0E33000000</t>
  </si>
  <si>
    <t>B0LF315H0000</t>
  </si>
  <si>
    <t>B97H45540000</t>
  </si>
  <si>
    <t>902011501800</t>
  </si>
  <si>
    <t>0020081001036</t>
  </si>
  <si>
    <t>PROTECTOR BOTELLA XTZ150 BBL1</t>
  </si>
  <si>
    <t>0020004000375</t>
  </si>
  <si>
    <t>0020004000376</t>
  </si>
  <si>
    <t>ARANDELA PLANA XT250Z</t>
  </si>
  <si>
    <t>ARANDELA STOP FZN250</t>
  </si>
  <si>
    <t>20S2582W0000</t>
  </si>
  <si>
    <t>0020075000252</t>
  </si>
  <si>
    <t>DISCO FRENO TRAS /XJ6-F/XJ6-N</t>
  </si>
  <si>
    <t>LANYARD00001</t>
  </si>
  <si>
    <t>GORRAGO01000</t>
  </si>
  <si>
    <t>GORRAGO01001</t>
  </si>
  <si>
    <t>GORRAGO01002</t>
  </si>
  <si>
    <t>GORRAGO01003</t>
  </si>
  <si>
    <t>GORRAGO01004</t>
  </si>
  <si>
    <t>GORRAGO01005</t>
  </si>
  <si>
    <t>GORRAGO01006</t>
  </si>
  <si>
    <t>GORRAGO01007</t>
  </si>
  <si>
    <t>GORRAGO01009</t>
  </si>
  <si>
    <t>0020089001181</t>
  </si>
  <si>
    <t>LLAVERO ELASTICO YAMAHA CLASSIC ROJO</t>
  </si>
  <si>
    <t>GORRA GO CURVA YAMAHA NEGRO AZUL DRIL</t>
  </si>
  <si>
    <t>0020089001172</t>
  </si>
  <si>
    <t>0020089001173</t>
  </si>
  <si>
    <t>GORRA GO PLANA YAMAHA NEGRO AZUL DRIL</t>
  </si>
  <si>
    <t>GORRA GO CURVA YAMAHA VINTAGE NEGRO</t>
  </si>
  <si>
    <t>0020089001174</t>
  </si>
  <si>
    <t>GORRA GO PLANA YAMAHA VINTAGE NEGRO</t>
  </si>
  <si>
    <t>0020089001175</t>
  </si>
  <si>
    <t>GORRA GO PLANA YAMAHA RACING AZUL</t>
  </si>
  <si>
    <t>0020089001176</t>
  </si>
  <si>
    <t>GORRA GO CURVA YAMAHA RACING AZUL</t>
  </si>
  <si>
    <t>0020089001177</t>
  </si>
  <si>
    <t>GORRA GO PLANA YAMAHA VINTAGE NEGRO GRIS</t>
  </si>
  <si>
    <t>0020089001178</t>
  </si>
  <si>
    <t>GORRA GO CURVA YAMAHA VINTAGE NEGRO GRIS</t>
  </si>
  <si>
    <t>0020089001179</t>
  </si>
  <si>
    <t>0020089001180</t>
  </si>
  <si>
    <t>GORRA GO PLANA YAMAHA CLASSIC GRIS</t>
  </si>
  <si>
    <t>1YCF8312QAST</t>
  </si>
  <si>
    <t>1WS858010000</t>
  </si>
  <si>
    <t>0020089001182</t>
  </si>
  <si>
    <t>STEPPING MOTOR YZF-R3</t>
  </si>
  <si>
    <t>0020077000496</t>
  </si>
  <si>
    <t>54BH39120100</t>
  </si>
  <si>
    <t>3G21423E39A0</t>
  </si>
  <si>
    <t>B44141421200</t>
  </si>
  <si>
    <t>0020053000194</t>
  </si>
  <si>
    <t>0020021000388</t>
  </si>
  <si>
    <t>BOQUEREL (# 98.8) 32B1</t>
  </si>
  <si>
    <t>0020021000389</t>
  </si>
  <si>
    <t>BOQUEREL BAJA YC110D</t>
  </si>
  <si>
    <t>CANGURO01000</t>
  </si>
  <si>
    <t>CANGURO01001</t>
  </si>
  <si>
    <t>MANOSLIBRE02</t>
  </si>
  <si>
    <t>CANGURO YAMAHA AZUL NAVY NARANJA</t>
  </si>
  <si>
    <t>0020089001183</t>
  </si>
  <si>
    <t>0020089001184</t>
  </si>
  <si>
    <t>CANGURO YAMAHA NEGRO AZUL</t>
  </si>
  <si>
    <t>0020089001185</t>
  </si>
  <si>
    <t>MANOS LIBRES YAMAHA NEGRO AZUL</t>
  </si>
  <si>
    <t>LS1MAS572M00</t>
  </si>
  <si>
    <t>3B2F13160000</t>
  </si>
  <si>
    <t>9581M1007500</t>
  </si>
  <si>
    <t>901050801100</t>
  </si>
  <si>
    <t>0020089001186</t>
  </si>
  <si>
    <t>CAMISETA 60 AÑOS TH TM</t>
  </si>
  <si>
    <t>SOPORTE MOTOR XTZ125</t>
  </si>
  <si>
    <t>0020078000996</t>
  </si>
  <si>
    <t>0020084000809</t>
  </si>
  <si>
    <t>0020084000810</t>
  </si>
  <si>
    <t>TORNILLO MOTOR ARRANQUE</t>
  </si>
  <si>
    <t>931021781500</t>
  </si>
  <si>
    <t>0020071000489</t>
  </si>
  <si>
    <t>5VLY82500400</t>
  </si>
  <si>
    <t>0020077000497</t>
  </si>
  <si>
    <t>2SBE74560000</t>
  </si>
  <si>
    <t>PLATINA PINON SALIDA XTZ150 BBL1</t>
  </si>
  <si>
    <t>0020078000997</t>
  </si>
  <si>
    <t>1SBH25011000</t>
  </si>
  <si>
    <t>B6HF171MW000</t>
  </si>
  <si>
    <t>B3GF31212000</t>
  </si>
  <si>
    <t>0020078000998</t>
  </si>
  <si>
    <t>SOPORTE FAROLA XTZ250 B9L1</t>
  </si>
  <si>
    <t>MUELLE TAPA LAT 2 DER NMAX ABS BBE1</t>
  </si>
  <si>
    <t>0020089001188</t>
  </si>
  <si>
    <t>0020077000499</t>
  </si>
  <si>
    <t>4KLH51311600</t>
  </si>
  <si>
    <t>0020076000455</t>
  </si>
  <si>
    <t>REFLECTIVA XTZ150 BBL1</t>
  </si>
  <si>
    <t>BS2223110000</t>
  </si>
  <si>
    <t>0020018000227</t>
  </si>
  <si>
    <t>904801483200</t>
  </si>
  <si>
    <t>0020025000620</t>
  </si>
  <si>
    <t>3D9H43142000</t>
  </si>
  <si>
    <t>0020013000178</t>
  </si>
  <si>
    <t>BOMBILLO FAROLA YBR125E 1BV1 (12V-35/35W)</t>
  </si>
  <si>
    <t>5SL124620000</t>
  </si>
  <si>
    <t>1P6F16110000</t>
  </si>
  <si>
    <t>GUARDAFANGO TRAS TTR-50</t>
  </si>
  <si>
    <t>0020042000388</t>
  </si>
  <si>
    <t>TAPA RADIADOR YFZ450T</t>
  </si>
  <si>
    <t>0020081001037</t>
  </si>
  <si>
    <t>4LSE16310100</t>
  </si>
  <si>
    <t>BT14B4SLA000</t>
  </si>
  <si>
    <t>5YU253640000</t>
  </si>
  <si>
    <t>GSGT14B40000</t>
  </si>
  <si>
    <t>0020045000283</t>
  </si>
  <si>
    <t>BATERIA BS BT14B-4-SLA</t>
  </si>
  <si>
    <t>0020001000764</t>
  </si>
  <si>
    <t>0020025000621</t>
  </si>
  <si>
    <t>BATERIA (GT14B-4) FZS1000</t>
  </si>
  <si>
    <t>0020010000228</t>
  </si>
  <si>
    <t>BA5F53380000</t>
  </si>
  <si>
    <t>RIN TRAS NEGRO MATE BA5 YW125FI</t>
  </si>
  <si>
    <t>0020072000107</t>
  </si>
  <si>
    <t>BACE72310000</t>
  </si>
  <si>
    <t>920120801200</t>
  </si>
  <si>
    <t>932103281300</t>
  </si>
  <si>
    <t>0020065000587</t>
  </si>
  <si>
    <t>TORNILLO CUBIERTA YZF-R15</t>
  </si>
  <si>
    <t>0020084000811</t>
  </si>
  <si>
    <t>O-RING TAPON CARCAZA</t>
  </si>
  <si>
    <t>0020059000166</t>
  </si>
  <si>
    <t>1WDF622H0000</t>
  </si>
  <si>
    <t>0020015000369</t>
  </si>
  <si>
    <t>0020077000500</t>
  </si>
  <si>
    <t>0020077000498</t>
  </si>
  <si>
    <t>CONTROL REMOTO NMAX ABS BBE1</t>
  </si>
  <si>
    <t>2MDH25902000</t>
  </si>
  <si>
    <t>SISTEMA ELECTRICO 2MD3</t>
  </si>
  <si>
    <t>1FDF473R0000</t>
  </si>
  <si>
    <t>CAJA PORTACASCO T115FSE</t>
  </si>
  <si>
    <t>0020001000765</t>
  </si>
  <si>
    <t>941252322900</t>
  </si>
  <si>
    <t>0020049000468</t>
  </si>
  <si>
    <t>1SBF72610000</t>
  </si>
  <si>
    <t>0020035000306</t>
  </si>
  <si>
    <t>EJE REPOSAPIE 1SB3</t>
  </si>
  <si>
    <t>5VK839750000</t>
  </si>
  <si>
    <t>0020031000120</t>
  </si>
  <si>
    <t>B0LF137U0000</t>
  </si>
  <si>
    <t>0020043000245</t>
  </si>
  <si>
    <t>GUIA AIRE IZQ XTZ150 BBL1</t>
  </si>
  <si>
    <t>1BKE21190000</t>
  </si>
  <si>
    <t>RETENEDOR VALVULA YBR125E/ESD/XTZ125/YD125/YB125ZR</t>
  </si>
  <si>
    <t>0020071000490</t>
  </si>
  <si>
    <t>3VR274410200</t>
  </si>
  <si>
    <t>0020078000999</t>
  </si>
  <si>
    <t>5VLH25010400</t>
  </si>
  <si>
    <t>0020079000100</t>
  </si>
  <si>
    <t>SUITCHE ENCEND YBR125E 1BV1</t>
  </si>
  <si>
    <t>B6HE44121000</t>
  </si>
  <si>
    <t>B6HE54310000</t>
  </si>
  <si>
    <t>B97F16501000</t>
  </si>
  <si>
    <t>TAPA CAJA FILTRO 1 NMAX ABS BBE1</t>
  </si>
  <si>
    <t>0020038000180</t>
  </si>
  <si>
    <t>TAPA CARCAZA CLUTCH NMAX ABS BBE1</t>
  </si>
  <si>
    <t>0020081001038</t>
  </si>
  <si>
    <t>GUARDAFANGO TRAS COMPLETO FZN250-A B8V2</t>
  </si>
  <si>
    <t>0020042000389</t>
  </si>
  <si>
    <t>B6HF74810000</t>
  </si>
  <si>
    <t>B6E2341E0000</t>
  </si>
  <si>
    <t>PISO SUPERIOR NMAX ABS BBE1</t>
  </si>
  <si>
    <t>0020001000766</t>
  </si>
  <si>
    <t>JGO BALINES DIRECCION DT125/</t>
  </si>
  <si>
    <t>0020008000374</t>
  </si>
  <si>
    <t>901190681100</t>
  </si>
  <si>
    <t>TORNIL WITH WASHERYBR125E 1BV1</t>
  </si>
  <si>
    <t>2DPE24670000</t>
  </si>
  <si>
    <t>CUBIERTA RADIADOR N-MAX</t>
  </si>
  <si>
    <t>0020032000315</t>
  </si>
  <si>
    <t>0020029000106</t>
  </si>
  <si>
    <t>CILINDRO T115</t>
  </si>
  <si>
    <t>1FDF842N0000</t>
  </si>
  <si>
    <t>CUBIERTA INF TRAS T115FSE</t>
  </si>
  <si>
    <t>0020032000316</t>
  </si>
  <si>
    <t>4LSE44620000</t>
  </si>
  <si>
    <t>5DGE44110000</t>
  </si>
  <si>
    <t>EMPAQUE CAJA DE FILTRO LIBERO</t>
  </si>
  <si>
    <t>0020036000710</t>
  </si>
  <si>
    <t>CAJA FILTRO AIRE 5C91 LIBERO</t>
  </si>
  <si>
    <t>93306002XJ00</t>
  </si>
  <si>
    <t>BALINERA SZRR B393</t>
  </si>
  <si>
    <t>0020008000375</t>
  </si>
  <si>
    <t>5VLE54112000</t>
  </si>
  <si>
    <t>2DPF286FW000</t>
  </si>
  <si>
    <t>TAPA CARCAZA 1YBR125E 1BV1</t>
  </si>
  <si>
    <t>0020022000071</t>
  </si>
  <si>
    <t>COMPL CARENAJE NMAX</t>
  </si>
  <si>
    <t>0020042000400</t>
  </si>
  <si>
    <t>B65E76410000</t>
  </si>
  <si>
    <t>CORREA TRAPEZOIDAL NMAX ABS BBE1</t>
  </si>
  <si>
    <t>0020018000228</t>
  </si>
  <si>
    <t>1YCH35500000</t>
  </si>
  <si>
    <t>1YCH47350000</t>
  </si>
  <si>
    <t>CABLE VELOCIMETRO B281</t>
  </si>
  <si>
    <t>0020017000442</t>
  </si>
  <si>
    <t>SOCKET STOP B281</t>
  </si>
  <si>
    <t>0020076000456</t>
  </si>
  <si>
    <t>20BH39860000</t>
  </si>
  <si>
    <t>CAJA COMANDO DEL IZQ 2BN1</t>
  </si>
  <si>
    <t>0020089001190</t>
  </si>
  <si>
    <t>5VKE81130000</t>
  </si>
  <si>
    <t>B0LF137W0000</t>
  </si>
  <si>
    <t>LS2MAS577XXL</t>
  </si>
  <si>
    <t>CAUCHO PEDAL CAMBIOS XT660R</t>
  </si>
  <si>
    <t>0020025000622</t>
  </si>
  <si>
    <t>CORTAVIENTOS 60 TH MAS TXXL</t>
  </si>
  <si>
    <t>0020089001191</t>
  </si>
  <si>
    <t>CUBIERTA GUIA AIRE IZQ AZUL XTZ150 BBL1</t>
  </si>
  <si>
    <t>0020032000317</t>
  </si>
  <si>
    <t>2VPE13100000</t>
  </si>
  <si>
    <t>1SBH47230000</t>
  </si>
  <si>
    <t>EMPAQUE LENTE STOP XTZ125</t>
  </si>
  <si>
    <t>0020036000712</t>
  </si>
  <si>
    <t>0020029000107</t>
  </si>
  <si>
    <t>B2TH62610100</t>
  </si>
  <si>
    <t>D102H016XL00</t>
  </si>
  <si>
    <t>3XGE26310000</t>
  </si>
  <si>
    <t>CAMISA MANGA CORTA HOMBRE GRIS-ROJA T-XL (42)</t>
  </si>
  <si>
    <t>0020089001192</t>
  </si>
  <si>
    <t>PROTECTOR CARCAZA YW100</t>
  </si>
  <si>
    <t>0020001000767</t>
  </si>
  <si>
    <t>41R149400900</t>
  </si>
  <si>
    <t>B2TH62600100</t>
  </si>
  <si>
    <t>945915712800</t>
  </si>
  <si>
    <t>DIAFRAGMA COMPLETO VIRAGO XV53</t>
  </si>
  <si>
    <t>0020089001193</t>
  </si>
  <si>
    <t>UNIDAD DE CONTROL NMAX ABS BBE1</t>
  </si>
  <si>
    <t>0020077000502</t>
  </si>
  <si>
    <t>CADENILLA DIST MT09TR</t>
  </si>
  <si>
    <t>0020018000229</t>
  </si>
  <si>
    <t>4B4839220100</t>
  </si>
  <si>
    <t>5DGF177E0000</t>
  </si>
  <si>
    <t>0020053000195</t>
  </si>
  <si>
    <t>TAPA BATERIA 5C91/5C92</t>
  </si>
  <si>
    <t>0020081001039</t>
  </si>
  <si>
    <t>950240602000</t>
  </si>
  <si>
    <t>BK7F16110000</t>
  </si>
  <si>
    <t>GUARDAFANGO TRAS YZFR15 V3</t>
  </si>
  <si>
    <t>0020042000401</t>
  </si>
  <si>
    <t>18G221100000</t>
  </si>
  <si>
    <t>TIJERA DT125/175K 96</t>
  </si>
  <si>
    <t>0020027000022</t>
  </si>
  <si>
    <t>2DPWE7630000</t>
  </si>
  <si>
    <t>B6HH33200000</t>
  </si>
  <si>
    <t>1WDWF4610000</t>
  </si>
  <si>
    <t>0020015000370</t>
  </si>
  <si>
    <t>JGO X 6 UNDS ROLLERS GPD150-A</t>
  </si>
  <si>
    <t>0020076000457</t>
  </si>
  <si>
    <t>DIRECCIONAL DEL DER NMAX ABS BBE1</t>
  </si>
  <si>
    <t>TAPA GASOLINA MT03</t>
  </si>
  <si>
    <t>0020081001040</t>
  </si>
  <si>
    <t>2S2133001000</t>
  </si>
  <si>
    <t>0020012000034</t>
  </si>
  <si>
    <t>941253734300</t>
  </si>
  <si>
    <t>932102780700</t>
  </si>
  <si>
    <t>LLANTA PIRELLI 2.75 -18 SUPER CITY TT DEL</t>
  </si>
  <si>
    <t>0020049000469</t>
  </si>
  <si>
    <t>ORING BOMGA AGUA YZF-R3</t>
  </si>
  <si>
    <t>0020059000167</t>
  </si>
  <si>
    <t>2GSH47200000</t>
  </si>
  <si>
    <t>BK3F413B0000</t>
  </si>
  <si>
    <t>BASE STOP FZ15</t>
  </si>
  <si>
    <t>0020078001000</t>
  </si>
  <si>
    <t>DIAPASON GOTA CEPILLA 45MM BK3</t>
  </si>
  <si>
    <t>0020019001516</t>
  </si>
  <si>
    <t>BK7F171X0000</t>
  </si>
  <si>
    <t>0020032000318</t>
  </si>
  <si>
    <t>56DF173FF000</t>
  </si>
  <si>
    <t>CALC TAP LAT TRAS DER XTZ250</t>
  </si>
  <si>
    <t>0020089001194</t>
  </si>
  <si>
    <t>B9LH33400000</t>
  </si>
  <si>
    <t>DIRECCIONAL TRAS DER B9L</t>
  </si>
  <si>
    <t>0020076000458</t>
  </si>
  <si>
    <t>BACE71410000</t>
  </si>
  <si>
    <t>PINON 4TA FZN150D-6 B6U2</t>
  </si>
  <si>
    <t>0020065000588</t>
  </si>
  <si>
    <t>2DSE240A0000</t>
  </si>
  <si>
    <t>RADIADOR COMPL N-MAX</t>
  </si>
  <si>
    <t>0020068000048</t>
  </si>
  <si>
    <t>2D0E44500000</t>
  </si>
  <si>
    <t>FILTRO AIRE YB125ZR B7H1</t>
  </si>
  <si>
    <t>0020038000181</t>
  </si>
  <si>
    <t>29U819509300</t>
  </si>
  <si>
    <t>ARRANQUE AUTOM YA90/CY50/TTR50</t>
  </si>
  <si>
    <t>0020077000503</t>
  </si>
  <si>
    <t>LS2MAS579L00</t>
  </si>
  <si>
    <t>LS1MAS577L00</t>
  </si>
  <si>
    <t>0020089001195</t>
  </si>
  <si>
    <t>CHOMPA YAMAHA GRIS/NEGRO MT MAS TL 21</t>
  </si>
  <si>
    <t>0020089001196</t>
  </si>
  <si>
    <t>3C1E35560000</t>
  </si>
  <si>
    <t>2GSF31440000</t>
  </si>
  <si>
    <t>G/POLVO SUSP FZ15</t>
  </si>
  <si>
    <t>0020042000402</t>
  </si>
  <si>
    <t>EMPAQUE CARBURADOR YZF-R15</t>
  </si>
  <si>
    <t>0020036000713</t>
  </si>
  <si>
    <t>18CH43120000</t>
  </si>
  <si>
    <t>1FDE63240000</t>
  </si>
  <si>
    <t>B0LF137V0000</t>
  </si>
  <si>
    <t>SOCKET FAROLA 2CD1</t>
  </si>
  <si>
    <t>0020076000459</t>
  </si>
  <si>
    <t>SEPARADOR CLUTCH T115 BF21</t>
  </si>
  <si>
    <t>0020030000284</t>
  </si>
  <si>
    <t>GUIA AIRE DER XTZ150 BBL2</t>
  </si>
  <si>
    <t>0020043000247</t>
  </si>
  <si>
    <t>5TSF33400000</t>
  </si>
  <si>
    <t>HORQUILLA INFERIOR YC110</t>
  </si>
  <si>
    <t>0020009000103</t>
  </si>
  <si>
    <t>90793AV41700</t>
  </si>
  <si>
    <t>0020012000035</t>
  </si>
  <si>
    <t>1WDF113J0000</t>
  </si>
  <si>
    <t>B74H62610200</t>
  </si>
  <si>
    <t>SOPORTE REFLECTOR MT03</t>
  </si>
  <si>
    <t>0020077000504</t>
  </si>
  <si>
    <t>B6HE533E0000</t>
  </si>
  <si>
    <t>B6HE53160000</t>
  </si>
  <si>
    <t>B6HE533C0000</t>
  </si>
  <si>
    <t>B6HE53260000</t>
  </si>
  <si>
    <t>905204080000</t>
  </si>
  <si>
    <t>CAUCHO AMORTIGUADOR 9 NMAX ABS BBE1</t>
  </si>
  <si>
    <t>0020025000623</t>
  </si>
  <si>
    <t>CAUCHO CARCAZA 1 NMAX ABS BBE1</t>
  </si>
  <si>
    <t>0020025000624</t>
  </si>
  <si>
    <t>CAUCHO AMORTIGUADOR 7 NMAX ABS BBE1</t>
  </si>
  <si>
    <t>0020025000625</t>
  </si>
  <si>
    <t>CAUCHO CARCAZA 2 NMAX ABS BBE1</t>
  </si>
  <si>
    <t>0020025000626</t>
  </si>
  <si>
    <t>EQUILIBRIO CUBIERTA NMAX ABS BBE1</t>
  </si>
  <si>
    <t>BA4H39730100</t>
  </si>
  <si>
    <t>1PMF31061000</t>
  </si>
  <si>
    <t>5LWF58520000</t>
  </si>
  <si>
    <t>2SPH18011000</t>
  </si>
  <si>
    <t>B0LH23100000</t>
  </si>
  <si>
    <t>918081602300</t>
  </si>
  <si>
    <t>JGO DE ESCOBILLA SZRR B393</t>
  </si>
  <si>
    <t>0020057000094</t>
  </si>
  <si>
    <t>PIN CLAVIJA YZ400/98</t>
  </si>
  <si>
    <t>0020064000136</t>
  </si>
  <si>
    <t>BOBINA ENCENDIDO XTZ150 BBL1</t>
  </si>
  <si>
    <t>0020011000151</t>
  </si>
  <si>
    <t>2GSH23100000</t>
  </si>
  <si>
    <t>BOBINA ENCENDIDO FZ-15 XTZ250</t>
  </si>
  <si>
    <t>0020011000152</t>
  </si>
  <si>
    <t>COMANDO LUCES</t>
  </si>
  <si>
    <t>0020031000121</t>
  </si>
  <si>
    <t>0020014000098</t>
  </si>
  <si>
    <t>BOTELLA IZQ B391</t>
  </si>
  <si>
    <t>TAPA TANQ LIQ FRENO 3S81</t>
  </si>
  <si>
    <t>0020081001041</t>
  </si>
  <si>
    <t>20PH33300000</t>
  </si>
  <si>
    <t>5LP133290000</t>
  </si>
  <si>
    <t>5VK839690100</t>
  </si>
  <si>
    <t>5VLF74310100</t>
  </si>
  <si>
    <t>B0LF74330000</t>
  </si>
  <si>
    <t>B0LF74440000</t>
  </si>
  <si>
    <t>LS1MAS574M00</t>
  </si>
  <si>
    <t>58PE46100000</t>
  </si>
  <si>
    <t>DIRECCIONAL TRAS IZQ YZFR15</t>
  </si>
  <si>
    <t>0020048000236</t>
  </si>
  <si>
    <t>0020036000714</t>
  </si>
  <si>
    <t>0020031000122</t>
  </si>
  <si>
    <t>REPOSAPIE TRAS IZQ XTZ250 B9L1</t>
  </si>
  <si>
    <t>0020078001002</t>
  </si>
  <si>
    <t>CAUCHO REPOSAPIE TRAS 1 XTZ150 BBL1</t>
  </si>
  <si>
    <t>0020025000627</t>
  </si>
  <si>
    <t>CAUCHO REPOSAPIE TRAS 2 XTZ150 BBL1</t>
  </si>
  <si>
    <t>0020025000628</t>
  </si>
  <si>
    <t>CAMISETA YAMAHA VINTAGE MAS TM</t>
  </si>
  <si>
    <t>0020089001198</t>
  </si>
  <si>
    <t>MOFLE YW125 24P</t>
  </si>
  <si>
    <t>0020057000095</t>
  </si>
  <si>
    <t>0020078001001</t>
  </si>
  <si>
    <t>0020089001197</t>
  </si>
  <si>
    <t>GUIAVTSCKDV4</t>
  </si>
  <si>
    <t>GUIA DE VENTAS 4 MOTOCICLETAS</t>
  </si>
  <si>
    <t>0020089001199</t>
  </si>
  <si>
    <t>KCALB9L1AZUL</t>
  </si>
  <si>
    <t>KIT CALCAS XTZ250 B9L1 AZUL</t>
  </si>
  <si>
    <t>0020019001517</t>
  </si>
  <si>
    <t>53PF83710000</t>
  </si>
  <si>
    <t>CAUCHO AMORTIGUADOR XTZ250Z</t>
  </si>
  <si>
    <t>0020025000629</t>
  </si>
  <si>
    <t>B8VF47310000</t>
  </si>
  <si>
    <t>FORRO SILLIN DELANTERO B8V1 FZ250</t>
  </si>
  <si>
    <t>0020039000139</t>
  </si>
  <si>
    <t>D102H013XXL0</t>
  </si>
  <si>
    <t>958170801400</t>
  </si>
  <si>
    <t>901110685900</t>
  </si>
  <si>
    <t>CAMISA MANGA CORTA HOMBRE AZUL T-XXL (44)</t>
  </si>
  <si>
    <t>0020089001200</t>
  </si>
  <si>
    <t>TORNILLO MOFLE XT350K</t>
  </si>
  <si>
    <t>0020084000813</t>
  </si>
  <si>
    <t>44C116500000</t>
  </si>
  <si>
    <t>0020046000081</t>
  </si>
  <si>
    <t>1SBF61110100</t>
  </si>
  <si>
    <t>MANUBRIO XTZ125</t>
  </si>
  <si>
    <t>0020054000088</t>
  </si>
  <si>
    <t>B28F8199S100</t>
  </si>
  <si>
    <t>MANUAL DE PROPI Y GARANTIA B82</t>
  </si>
  <si>
    <t>0020089001201</t>
  </si>
  <si>
    <t>9020922X0000</t>
  </si>
  <si>
    <t>ARANDELA CARBURADOR</t>
  </si>
  <si>
    <t>0020004000377</t>
  </si>
  <si>
    <t>24PE41960000</t>
  </si>
  <si>
    <t>MANGUERA CARBURADOR /YW125</t>
  </si>
  <si>
    <t>0020052000097</t>
  </si>
  <si>
    <t>933115155400</t>
  </si>
  <si>
    <t>CANASTILLA EJE CAJA DT200/97</t>
  </si>
  <si>
    <t>0020020000108</t>
  </si>
  <si>
    <t>023722712000</t>
  </si>
  <si>
    <t>2MC1496A0000</t>
  </si>
  <si>
    <t>BOQUILLA PRINCIPAL XTZ125</t>
  </si>
  <si>
    <t>0020021000391</t>
  </si>
  <si>
    <t>B44141580000</t>
  </si>
  <si>
    <t>TAPA CARBURADOR YC110D</t>
  </si>
  <si>
    <t>0020081001042</t>
  </si>
  <si>
    <t>3TT835990000</t>
  </si>
  <si>
    <t>GUIA CABLE TACOMETRO DT125/99</t>
  </si>
  <si>
    <t>0020084000814</t>
  </si>
  <si>
    <t>3TJ145364000</t>
  </si>
  <si>
    <t>4MX149434000</t>
  </si>
  <si>
    <t>5JG149590000</t>
  </si>
  <si>
    <t>EMPAQUE CARBURADOR YW125/09</t>
  </si>
  <si>
    <t>0020036000715</t>
  </si>
  <si>
    <t>BOQUEREL No.165 YZ250/97</t>
  </si>
  <si>
    <t>0020021000392</t>
  </si>
  <si>
    <t>EMPAQUE YZ426F</t>
  </si>
  <si>
    <t>0020036000716</t>
  </si>
  <si>
    <t>BK7E81850000</t>
  </si>
  <si>
    <t>945909113600</t>
  </si>
  <si>
    <t>PINON SELEC CAMBIOS YC110D</t>
  </si>
  <si>
    <t>0020065000589</t>
  </si>
  <si>
    <t>CADENA DIST 79RH2015X138 XT350</t>
  </si>
  <si>
    <t>0020018000230</t>
  </si>
  <si>
    <t>D102M016S000</t>
  </si>
  <si>
    <t>D102H016L000</t>
  </si>
  <si>
    <t>D203M013M000</t>
  </si>
  <si>
    <t>D203M014M000</t>
  </si>
  <si>
    <t>CAMISA MANGA CORTA MUJER GRIS-ROJA T-S (6)</t>
  </si>
  <si>
    <t>0020089001202</t>
  </si>
  <si>
    <t>CAMISA MANGA CORTA HOMBRE GRIS-ROJA T-L (40)</t>
  </si>
  <si>
    <t>0020089001203</t>
  </si>
  <si>
    <t>CAMISETA TIPO POLO MUJER AZUL T-M</t>
  </si>
  <si>
    <t>0020089001204</t>
  </si>
  <si>
    <t>CAMISETA TIPO POLO MUJER ROJA T-M</t>
  </si>
  <si>
    <t>0020089001205</t>
  </si>
  <si>
    <t>5VKE24612900</t>
  </si>
  <si>
    <t>0020068000049</t>
  </si>
  <si>
    <t>PINON PRIMARIO YC110D</t>
  </si>
  <si>
    <t>B44E61110000</t>
  </si>
  <si>
    <t>0020065000590</t>
  </si>
  <si>
    <t>MANZANA CLUTCH YC110D</t>
  </si>
  <si>
    <t>B44E61500000</t>
  </si>
  <si>
    <t>2SBE53620000</t>
  </si>
  <si>
    <t>B0LF21410000</t>
  </si>
  <si>
    <t>B3GH47400000</t>
  </si>
  <si>
    <t>235031401000</t>
  </si>
  <si>
    <t>235033902000</t>
  </si>
  <si>
    <t>BASE GATO LATERAL YAMAHA NMAX V2</t>
  </si>
  <si>
    <t>0020078001003</t>
  </si>
  <si>
    <t>JUEGO PROTECTOR PISO FRONTAL YAMAHA NMAX V2</t>
  </si>
  <si>
    <t>0020001000768</t>
  </si>
  <si>
    <t>TAPON NIVEL ACEITE XTZ150 BBL1</t>
  </si>
  <si>
    <t>0020056000069</t>
  </si>
  <si>
    <t>EJE TIJERA XTZ150 BBL1</t>
  </si>
  <si>
    <t>LUZ LICENCIA COMPL XTZ250</t>
  </si>
  <si>
    <t>LLANTA MICHELIN 80-90-17 CITY PRO (119984)</t>
  </si>
  <si>
    <t>MIC-80-90-17CITYPRO</t>
  </si>
  <si>
    <t>0020049000470</t>
  </si>
  <si>
    <t>1PME48810000</t>
  </si>
  <si>
    <t>1T9217710100</t>
  </si>
  <si>
    <t>TUBO CAJA FILTRO 1 SZ-16</t>
  </si>
  <si>
    <t>0020052000098</t>
  </si>
  <si>
    <t>B74E76530000</t>
  </si>
  <si>
    <t>2SBE21211000</t>
  </si>
  <si>
    <t>901090808700</t>
  </si>
  <si>
    <t>905202081600</t>
  </si>
  <si>
    <t>DESLIZADOR POLEA X-MAX300 B74K</t>
  </si>
  <si>
    <t>0020025000630</t>
  </si>
  <si>
    <t>VALVULA ESCAPE XTZ150 BBL1</t>
  </si>
  <si>
    <t>0020087000140</t>
  </si>
  <si>
    <t>TORNILLO YZF-R6</t>
  </si>
  <si>
    <t>0020084000815</t>
  </si>
  <si>
    <t>RESORTE GATO N-MAX</t>
  </si>
  <si>
    <t>0020070000284</t>
  </si>
  <si>
    <t>2JSH51120000</t>
  </si>
  <si>
    <t>SOPORTE REFLECTIVO 4B41/51YW12</t>
  </si>
  <si>
    <t>0020078001004</t>
  </si>
  <si>
    <t>4VPH29100300</t>
  </si>
  <si>
    <t>4TCH25900000</t>
  </si>
  <si>
    <t>931011280300</t>
  </si>
  <si>
    <t>0020071000491</t>
  </si>
  <si>
    <t>COMANDO IZQ YW100</t>
  </si>
  <si>
    <t>0020031000123</t>
  </si>
  <si>
    <t>SISTEMA ELECTRICO DT200 96 97</t>
  </si>
  <si>
    <t>0020077000505</t>
  </si>
  <si>
    <t>4MX149480700</t>
  </si>
  <si>
    <t>5JG149840000</t>
  </si>
  <si>
    <t>BOQUEREL No.50 YZ250</t>
  </si>
  <si>
    <t>0020021000393</t>
  </si>
  <si>
    <t>EMPAQUE FLOTADOR CARB YZ250F</t>
  </si>
  <si>
    <t>0020036000717</t>
  </si>
  <si>
    <t>B0LH39750000</t>
  </si>
  <si>
    <t>D203H011S000</t>
  </si>
  <si>
    <t>D203H014S000</t>
  </si>
  <si>
    <t>COMANDO ACELERADOR XTZ150 BBL1</t>
  </si>
  <si>
    <t>0020031000125</t>
  </si>
  <si>
    <t>0020089001209</t>
  </si>
  <si>
    <t>0020089001210</t>
  </si>
  <si>
    <t>1DYE55800000</t>
  </si>
  <si>
    <t>0020043000250</t>
  </si>
  <si>
    <t>BS7E53770000</t>
  </si>
  <si>
    <t>GUIA CARCAZA MTN320-A B5W4</t>
  </si>
  <si>
    <t>0020043000251</t>
  </si>
  <si>
    <t>956040620000</t>
  </si>
  <si>
    <t>TUERCA REPOSAPIE TDM850</t>
  </si>
  <si>
    <t>0020086000224</t>
  </si>
  <si>
    <t>4D0F8311004Y</t>
  </si>
  <si>
    <t>0020006000039</t>
  </si>
  <si>
    <t>1YCF1721W000</t>
  </si>
  <si>
    <t>5S9WH25U22C0</t>
  </si>
  <si>
    <t>TAPA LAT DER FINO B281</t>
  </si>
  <si>
    <t>0020081001046</t>
  </si>
  <si>
    <t>0020081001047</t>
  </si>
  <si>
    <t>2LPH43740000</t>
  </si>
  <si>
    <t>5VK125780000</t>
  </si>
  <si>
    <t>PRSMARTKEYAZ</t>
  </si>
  <si>
    <t>PIN FAROLA YC110D</t>
  </si>
  <si>
    <t>0020064000137</t>
  </si>
  <si>
    <t>MANGUERA RADIADOR XT660R</t>
  </si>
  <si>
    <t>0020052000099</t>
  </si>
  <si>
    <t>PROTECTOR SMART KEY AZUL N-MAX CONNECTED</t>
  </si>
  <si>
    <t>0020089001211</t>
  </si>
  <si>
    <t>5H5217821000</t>
  </si>
  <si>
    <t>901700819300</t>
  </si>
  <si>
    <t>0020019001519</t>
  </si>
  <si>
    <t>EMBLEMA TAPA LAT DER BLANCO RX</t>
  </si>
  <si>
    <t>TUERCA ESPARRAGO PINON TRESERO</t>
  </si>
  <si>
    <t>0020086000225</t>
  </si>
  <si>
    <t>B0LH47210000</t>
  </si>
  <si>
    <t>LENTE STOP XTZ150 BBL1</t>
  </si>
  <si>
    <t>0020048000237</t>
  </si>
  <si>
    <t>AC2000057300</t>
  </si>
  <si>
    <t>MANOS LIBRE YAMAHA CLASSIC LINE NEGRO</t>
  </si>
  <si>
    <t>0020089001212</t>
  </si>
  <si>
    <t>2MCE35860000</t>
  </si>
  <si>
    <t>D203H013LX00</t>
  </si>
  <si>
    <t>B8VE81100000</t>
  </si>
  <si>
    <t>0020025000632</t>
  </si>
  <si>
    <t>CAMISETA TIPO POLO HOMBRE AZUL T-XL</t>
  </si>
  <si>
    <t>0020089001213</t>
  </si>
  <si>
    <t>PEDAL CAMBIOS COMPLETO B8V</t>
  </si>
  <si>
    <t>0020061000094</t>
  </si>
  <si>
    <t>5VLF53881000</t>
  </si>
  <si>
    <t>TENSOR CADENA 1YBR125E 1BV1</t>
  </si>
  <si>
    <t>0020071000492</t>
  </si>
  <si>
    <t>932106480000</t>
  </si>
  <si>
    <t>ORING VENTILADOR XTZ150 BBL1</t>
  </si>
  <si>
    <t>0020059000168</t>
  </si>
  <si>
    <t>9V4201442YCZ</t>
  </si>
  <si>
    <t>941253127900</t>
  </si>
  <si>
    <t>LLANTA METZELER 90/90-18 ROADTEC STREET TL TRAS</t>
  </si>
  <si>
    <t>0020049000471</t>
  </si>
  <si>
    <t>KIT ARRASTRE YCZ110 R420BS-114-1</t>
  </si>
  <si>
    <t>0020047000061</t>
  </si>
  <si>
    <t>B6HF8377W000</t>
  </si>
  <si>
    <t>TAPA CARENAJE DER SIN PINTAR NMAX ABS BBE1</t>
  </si>
  <si>
    <t>0020032000320</t>
  </si>
  <si>
    <t>B6HF835V0000</t>
  </si>
  <si>
    <t>PANEL 2 SIN PINTAR NMAX ABS BBE1</t>
  </si>
  <si>
    <t>0020081001048</t>
  </si>
  <si>
    <t>B97E35850000</t>
  </si>
  <si>
    <t>CONECTOR CARBURADOR FZN250</t>
  </si>
  <si>
    <t>0020025000633</t>
  </si>
  <si>
    <t>94568G308600</t>
  </si>
  <si>
    <t>0020018000232</t>
  </si>
  <si>
    <t>1UY155170100</t>
  </si>
  <si>
    <t>5UH155170000</t>
  </si>
  <si>
    <t>AC2000057400</t>
  </si>
  <si>
    <t>B0LH23700000</t>
  </si>
  <si>
    <t>PINON ENGRANAJE YFM350/400</t>
  </si>
  <si>
    <t>0020065000593</t>
  </si>
  <si>
    <t>PINON ENGRANAJE YFM660</t>
  </si>
  <si>
    <t>0020065000594</t>
  </si>
  <si>
    <t>CANGURO YAMAHA CLASSIC LINE NEGRO</t>
  </si>
  <si>
    <t>0020001000769</t>
  </si>
  <si>
    <t>CAPUCHON BUJIA XTZ150 BBL1</t>
  </si>
  <si>
    <t>0020077000506</t>
  </si>
  <si>
    <t>B6HF177E0000</t>
  </si>
  <si>
    <t>TAPA BATERIA NMAX ABS BBE1</t>
  </si>
  <si>
    <t>0020081001049</t>
  </si>
  <si>
    <t>D102M015XXL0</t>
  </si>
  <si>
    <t>D102H016M000</t>
  </si>
  <si>
    <t>KCALBA44GO00</t>
  </si>
  <si>
    <t>CAMISA MANGA CORTA MUJER BLANCA T-XXL (14)</t>
  </si>
  <si>
    <t>0020089001214</t>
  </si>
  <si>
    <t>CAMISA MANGA CORTA HOMBRE GRIS-ROJA T-M (38)</t>
  </si>
  <si>
    <t>0020089001215</t>
  </si>
  <si>
    <t>KIT CALCAS YW125 ED. ESPECIAL GO</t>
  </si>
  <si>
    <t>0020019001520</t>
  </si>
  <si>
    <t>1YCH39860000</t>
  </si>
  <si>
    <t>CAJA COMANDO DEL IZQ B281</t>
  </si>
  <si>
    <t>0020089001216</t>
  </si>
  <si>
    <t>TIJERA BF2 T115FI</t>
  </si>
  <si>
    <t>BF2F21101000</t>
  </si>
  <si>
    <t>0020027000023</t>
  </si>
  <si>
    <t>REF</t>
  </si>
  <si>
    <t>2JSE26110000</t>
  </si>
  <si>
    <t>VENTILADOR MOTOR YW125 BA41/51</t>
  </si>
  <si>
    <t>0020089001217</t>
  </si>
  <si>
    <t>1WDF84830000</t>
  </si>
  <si>
    <t>PLATINA SOPORTE YZF-R3</t>
  </si>
  <si>
    <t>0020078001008</t>
  </si>
  <si>
    <t>D102M016XL00</t>
  </si>
  <si>
    <t>CAMISA MANGA CORTA MUJER GRIS-ROJA T-XL (12)</t>
  </si>
  <si>
    <t>0020089001218</t>
  </si>
  <si>
    <t>CAMISA MANGA CORTA MUJER GRIS-ROJA T-XXL (14)</t>
  </si>
  <si>
    <t>D102M016XXL0</t>
  </si>
  <si>
    <t>0020089001219</t>
  </si>
  <si>
    <t>B97XF13H10P1</t>
  </si>
  <si>
    <t>0020043000252</t>
  </si>
  <si>
    <t>GUIA DE AIRE 2 FZN250</t>
  </si>
  <si>
    <t>3M5262680100</t>
  </si>
  <si>
    <t>CONECTOR CABLES RX115</t>
  </si>
  <si>
    <t>0020025000634</t>
  </si>
  <si>
    <t>AC20000574CV</t>
  </si>
  <si>
    <t>GORRA YAMAHA VINTAGE CURVA</t>
  </si>
  <si>
    <t>0020089001220</t>
  </si>
  <si>
    <t>53PH33711200</t>
  </si>
  <si>
    <t>0020066000036</t>
  </si>
  <si>
    <t>0020025000635</t>
  </si>
  <si>
    <t>12BF21510100</t>
  </si>
  <si>
    <t>38BE34400100</t>
  </si>
  <si>
    <t>FILTRO ACEITE FZN250-A B8V2</t>
  </si>
  <si>
    <t>0020038000182</t>
  </si>
  <si>
    <t>SLIDERYCZ110</t>
  </si>
  <si>
    <t>0020001000770</t>
  </si>
  <si>
    <t>1FDH19650000</t>
  </si>
  <si>
    <t>CONDENSADOR T115FSE</t>
  </si>
  <si>
    <t>0020077000507</t>
  </si>
  <si>
    <t>B3GF47560000</t>
  </si>
  <si>
    <t>TAPA TRAS XTZ250 B9L1</t>
  </si>
  <si>
    <t>0020081001050</t>
  </si>
  <si>
    <t>1DNWH2031200</t>
  </si>
  <si>
    <t>0020073000035</t>
  </si>
  <si>
    <t>AC20000578CV</t>
  </si>
  <si>
    <t>GORRA YAMAHA NEON CURVA</t>
  </si>
  <si>
    <t>0020089001221</t>
  </si>
  <si>
    <t>5VLF47301300</t>
  </si>
  <si>
    <t>0020039000140</t>
  </si>
  <si>
    <t>SILLIN YBR125E 1BV1</t>
  </si>
  <si>
    <t>36LF16290000</t>
  </si>
  <si>
    <t>COMPLEMENTO G/FANGO TRAS RX100</t>
  </si>
  <si>
    <t>0020042000403</t>
  </si>
  <si>
    <t>TORNILLO DE TAPA TANQUE XTZ150 BBL1</t>
  </si>
  <si>
    <t>901090580100</t>
  </si>
  <si>
    <t>0020084000817</t>
  </si>
  <si>
    <t>B0LF21280000</t>
  </si>
  <si>
    <t>G/POLVO EJE TIJERA XTZ150 BBL1</t>
  </si>
  <si>
    <t>0020042000404</t>
  </si>
  <si>
    <t>20PF58940000</t>
  </si>
  <si>
    <t>TANQUE RESERV LIQ FREN YZFR15</t>
  </si>
  <si>
    <t>0020080000050</t>
  </si>
  <si>
    <t>B6HF16112000</t>
  </si>
  <si>
    <t>GUARDAFANGO TRAS NMAX ABS BBE1</t>
  </si>
  <si>
    <t>0020042000405</t>
  </si>
  <si>
    <t>2SBH25400000</t>
  </si>
  <si>
    <t>SUITCHE NEUTRA XTZ150 BBL1</t>
  </si>
  <si>
    <t>0020077000508</t>
  </si>
  <si>
    <t>905204080100</t>
  </si>
  <si>
    <t>0020089001222</t>
  </si>
  <si>
    <t>2SBH18001100</t>
  </si>
  <si>
    <t>0020077000509</t>
  </si>
  <si>
    <t>AC20000572CV</t>
  </si>
  <si>
    <t>MANOSLIBRE01</t>
  </si>
  <si>
    <t>932102581200</t>
  </si>
  <si>
    <t>MANOS LIBRES YAMAHA AZUL NAVY NARANJA</t>
  </si>
  <si>
    <t>0020089001223</t>
  </si>
  <si>
    <t>GORRA 60 TH CURVA ROJA</t>
  </si>
  <si>
    <t>0020089001189</t>
  </si>
  <si>
    <t>ORING YC110D</t>
  </si>
  <si>
    <t>0020059000169</t>
  </si>
  <si>
    <t>B6HF835U0000</t>
  </si>
  <si>
    <t>PANEL 1 IZQ SIN PINTAR NMAX ABS BBE1</t>
  </si>
  <si>
    <t>0020081001051</t>
  </si>
  <si>
    <t>2JSF31100000</t>
  </si>
  <si>
    <t>BARRA SUSP YW125 BA41/51</t>
  </si>
  <si>
    <t>0020009000104</t>
  </si>
  <si>
    <t>D102M016M000</t>
  </si>
  <si>
    <t>CAMISA MANGA CORTA MUJER GRIS-ROJA T-M (8)</t>
  </si>
  <si>
    <t>0020089001224</t>
  </si>
  <si>
    <t>DIRECCIONAL DEL IZQ MT07</t>
  </si>
  <si>
    <t>1WS833100000</t>
  </si>
  <si>
    <t>0020076000460</t>
  </si>
  <si>
    <t>CUBIERTA LAT AZUL/YZF-R15</t>
  </si>
  <si>
    <t>1CKXF17C60P0</t>
  </si>
  <si>
    <t>0020032000321</t>
  </si>
  <si>
    <t>FORRO SILLIN YCZ (B0A1) THERMOLINER</t>
  </si>
  <si>
    <t>B0AF4731T100</t>
  </si>
  <si>
    <t>0020001000771</t>
  </si>
  <si>
    <t>JGO RETENEDOR CALIPER 2BN1</t>
  </si>
  <si>
    <t>5YPF58035000</t>
  </si>
  <si>
    <t>0020071000493</t>
  </si>
  <si>
    <t>PISTON CALIPER 2BN1 2BN2</t>
  </si>
  <si>
    <t>5P0F58020000</t>
  </si>
  <si>
    <t>0020045000285</t>
  </si>
  <si>
    <t>4ST166200200</t>
  </si>
  <si>
    <t>CLUTCH T110 00 5GE3 T110ED</t>
  </si>
  <si>
    <t>0020030000289</t>
  </si>
  <si>
    <t>2TYH29150200</t>
  </si>
  <si>
    <t>901090622000</t>
  </si>
  <si>
    <t>SOPORTE MANIGUETA DT200/XT225</t>
  </si>
  <si>
    <t>0020078001007</t>
  </si>
  <si>
    <t>TORNILLO G/FANGO TRAS NMAX</t>
  </si>
  <si>
    <t>0020084000818</t>
  </si>
  <si>
    <t>3TLF62415200</t>
  </si>
  <si>
    <t>JGO MANILAR DT125/175 NARANJA</t>
  </si>
  <si>
    <t>0020025000636</t>
  </si>
  <si>
    <t>2DPE22880000</t>
  </si>
  <si>
    <t>2DPE74650000</t>
  </si>
  <si>
    <t>2DPE74651000</t>
  </si>
  <si>
    <t>B0AF173E0000</t>
  </si>
  <si>
    <t>B6HF1721W000</t>
  </si>
  <si>
    <t>LEVA DECOMPRESION N-MAX</t>
  </si>
  <si>
    <t>0020091000087</t>
  </si>
  <si>
    <t>0020071000494</t>
  </si>
  <si>
    <t>O-RING N-MAX</t>
  </si>
  <si>
    <t>0020059000170</t>
  </si>
  <si>
    <t>CALCA TAPA LATERAL IZQ B0A1</t>
  </si>
  <si>
    <t>0020019001521</t>
  </si>
  <si>
    <t>TAPA LAT DER SIN PINTAR NMAX ABS BBE1</t>
  </si>
  <si>
    <t>0020081001052</t>
  </si>
  <si>
    <t>1FDH39761000</t>
  </si>
  <si>
    <t>21CE71211000</t>
  </si>
  <si>
    <t>2DPF58071000</t>
  </si>
  <si>
    <t>0020031000126</t>
  </si>
  <si>
    <t>0020065000595</t>
  </si>
  <si>
    <t>JGO CILINDRO MAESTRO NMAX</t>
  </si>
  <si>
    <t>0020029000108</t>
  </si>
  <si>
    <t>AC20000576PL</t>
  </si>
  <si>
    <t>AC20000CMMT0</t>
  </si>
  <si>
    <t>GORRAGO01008</t>
  </si>
  <si>
    <t>JYLINEAZFTM0</t>
  </si>
  <si>
    <t>JYTRAZULTL00</t>
  </si>
  <si>
    <t>JYTRGRISTM00</t>
  </si>
  <si>
    <t>GORRA YAMAHA MT GRIS/NEGRO PLANA 21</t>
  </si>
  <si>
    <t>0020089001225</t>
  </si>
  <si>
    <t>TUBULAR YAMAHA MULTIFUNCIONAL MT</t>
  </si>
  <si>
    <t>0020089001226</t>
  </si>
  <si>
    <t>0020089001187</t>
  </si>
  <si>
    <t>GORRA GO CURVA YAMAHA CLASSIC GRIS</t>
  </si>
  <si>
    <t>JERSEY LINE AZUL FEMENINO T M</t>
  </si>
  <si>
    <t>0020089001227</t>
  </si>
  <si>
    <t>JERSEY YAMAHA TR AZUL MASCULINO TALLA L</t>
  </si>
  <si>
    <t>0020089001228</t>
  </si>
  <si>
    <t>JERSEY YAMAHA TR GRIS MASCULINO TALLA M</t>
  </si>
  <si>
    <t>0020089001229</t>
  </si>
  <si>
    <t>B0AH23050000</t>
  </si>
  <si>
    <t>UNIDAD DE ENCENDIDO COMPLETA YC110</t>
  </si>
  <si>
    <t>0020077000510</t>
  </si>
  <si>
    <t>B0LE54110000</t>
  </si>
  <si>
    <t>0020022000072</t>
  </si>
  <si>
    <t>BACE14001900</t>
  </si>
  <si>
    <t>42X821510000</t>
  </si>
  <si>
    <t>941131380900</t>
  </si>
  <si>
    <t>CIGUENAL FZ15</t>
  </si>
  <si>
    <t>0020008000376</t>
  </si>
  <si>
    <t>FUSIBLE (10A-BL) YBR125</t>
  </si>
  <si>
    <t>0020077000511</t>
  </si>
  <si>
    <t>LLANTA TRASERA 130/70-13 NMAX ABS BBE1</t>
  </si>
  <si>
    <t>0020049000472</t>
  </si>
  <si>
    <t>B74F173B2000</t>
  </si>
  <si>
    <t>EMBLEMA 3D XMAX300 B5X8</t>
  </si>
  <si>
    <t>0020019001518</t>
  </si>
  <si>
    <t>LOGO45THIY00</t>
  </si>
  <si>
    <t>5VLH39800200</t>
  </si>
  <si>
    <t>LOGO GOTA 45 TH INCOLMOTOS</t>
  </si>
  <si>
    <t>0020019001522</t>
  </si>
  <si>
    <t>SUITCHE STOP YBR250</t>
  </si>
  <si>
    <t>0020053000196</t>
  </si>
  <si>
    <t>53PF63020100</t>
  </si>
  <si>
    <t>0020017000443</t>
  </si>
  <si>
    <t>BBLH35000000</t>
  </si>
  <si>
    <t>3D9H51300000</t>
  </si>
  <si>
    <t>VELOCIMETRO COMPLETO XTZ150</t>
  </si>
  <si>
    <t>0020053000197</t>
  </si>
  <si>
    <t>REFLECTIVA TRASERA XTZ150 BBL1</t>
  </si>
  <si>
    <t>0020076000461</t>
  </si>
  <si>
    <t>956170662500</t>
  </si>
  <si>
    <t>0020086000226</t>
  </si>
  <si>
    <t>2SBE81010000</t>
  </si>
  <si>
    <t>0020035000308</t>
  </si>
  <si>
    <t>EJE CAMBIOS XTZ150 BBL1</t>
  </si>
  <si>
    <t>4ES154510000</t>
  </si>
  <si>
    <t>5PA154630000</t>
  </si>
  <si>
    <t>B6HF83850100</t>
  </si>
  <si>
    <t>1SBE63000000</t>
  </si>
  <si>
    <t>94A401610800</t>
  </si>
  <si>
    <t>0020018000233</t>
  </si>
  <si>
    <t>CADENA 525AVZ108 DID MT07</t>
  </si>
  <si>
    <t>0020030000290</t>
  </si>
  <si>
    <t>EMBRAGUE COMPLETO</t>
  </si>
  <si>
    <t>2D0H19601000</t>
  </si>
  <si>
    <t>0020077000512</t>
  </si>
  <si>
    <t>RECTIFICADOR REGULADOR YB125ZR B7H1</t>
  </si>
  <si>
    <t>EMPAQUE BOMBA ACEITE NMAX</t>
  </si>
  <si>
    <t>0020036000718</t>
  </si>
  <si>
    <t>0020036000719</t>
  </si>
  <si>
    <t>2DPE54530000</t>
  </si>
  <si>
    <t>0020036000720</t>
  </si>
  <si>
    <t>EMPAQUE CLUTCH YZ85 02</t>
  </si>
  <si>
    <t>0020032000319</t>
  </si>
  <si>
    <t>CUBIERTA INFERIOR NMAX ABS BBE1</t>
  </si>
  <si>
    <t>985170401200</t>
  </si>
  <si>
    <t>0020084000819</t>
  </si>
  <si>
    <t>TORNILLO BOBINA LB80/YW125/09</t>
  </si>
  <si>
    <t>B0AF836D0000</t>
  </si>
  <si>
    <t>0020019001523</t>
  </si>
  <si>
    <t>DIAPASON 29.5MM B0A1</t>
  </si>
  <si>
    <t>2DPF58860000</t>
  </si>
  <si>
    <t>SOPORTE MANG FRENO NMAX</t>
  </si>
  <si>
    <t>0020078001009</t>
  </si>
  <si>
    <t>4D0F477300P5</t>
  </si>
  <si>
    <t>0020053000198</t>
  </si>
  <si>
    <t>MANIGUETA COLAVERDE 2BN1 2BN2</t>
  </si>
  <si>
    <t>9V428H013600</t>
  </si>
  <si>
    <t>CADENA 428 X 136  REFORZADA</t>
  </si>
  <si>
    <t>0020018000234</t>
  </si>
  <si>
    <t>21CF33400200</t>
  </si>
  <si>
    <t>B6HF74930000</t>
  </si>
  <si>
    <t>LLAVRACING01</t>
  </si>
  <si>
    <t>0020078001010</t>
  </si>
  <si>
    <t>PLATINA INFER COMPL FZN150</t>
  </si>
  <si>
    <t>TAPETE 3 NMAX ABS BBE1</t>
  </si>
  <si>
    <t>0020081001053</t>
  </si>
  <si>
    <t>LLAVERO CORTO YAMAHA RACING</t>
  </si>
  <si>
    <t>0020089001230</t>
  </si>
  <si>
    <t>90201145M700</t>
  </si>
  <si>
    <t>0020004000378</t>
  </si>
  <si>
    <t>94568J909600</t>
  </si>
  <si>
    <t>0020018000235</t>
  </si>
  <si>
    <t>2PYH35401000</t>
  </si>
  <si>
    <t>0020069000088</t>
  </si>
  <si>
    <t>TACOMETRO SZ-16 B391</t>
  </si>
  <si>
    <t>3D9F580U0200</t>
  </si>
  <si>
    <t>CALIPER COMPLETO DER YBR125ESD</t>
  </si>
  <si>
    <t>0020075000253</t>
  </si>
  <si>
    <t>BA4F4731T100</t>
  </si>
  <si>
    <t>B6HF74940000</t>
  </si>
  <si>
    <t>4TTW00476000</t>
  </si>
  <si>
    <t>0020039000141</t>
  </si>
  <si>
    <t>FORRO SILLIN  BWS THERMOLINER</t>
  </si>
  <si>
    <t>0020081001054</t>
  </si>
  <si>
    <t>TAPETE 4 NMAX ABS BBE1</t>
  </si>
  <si>
    <t>0020071000496</t>
  </si>
  <si>
    <t>JGO RETENEDORES CALIPER YBR125</t>
  </si>
  <si>
    <t>5MLE49450000</t>
  </si>
  <si>
    <t>0020087000142</t>
  </si>
  <si>
    <t>BASE PULVERIZADOR YW125/09</t>
  </si>
  <si>
    <t>9V4281546FZ2</t>
  </si>
  <si>
    <t>0020047000062</t>
  </si>
  <si>
    <t>KIT ARRASTRE FZ25 R428NXR-136-2</t>
  </si>
  <si>
    <t>17CF58110000</t>
  </si>
  <si>
    <t>5S9F58110000</t>
  </si>
  <si>
    <t>0020075000254</t>
  </si>
  <si>
    <t>JGO PASTA FRENO YW125X</t>
  </si>
  <si>
    <t>0020075000255</t>
  </si>
  <si>
    <t>JGO PASTAS YW125/09</t>
  </si>
  <si>
    <t>5VVE53620000</t>
  </si>
  <si>
    <t>0020056000070</t>
  </si>
  <si>
    <t>TAPON NIVEL ACEITE 2BN1 2BN2</t>
  </si>
  <si>
    <t>4VPE316F0100</t>
  </si>
  <si>
    <t>0020052000100</t>
  </si>
  <si>
    <t>MANGUERA BOMBA ACEITE YW100</t>
  </si>
  <si>
    <t>2MDH25901100</t>
  </si>
  <si>
    <t>0020077000513</t>
  </si>
  <si>
    <t>SISTEMA ELECTRICO XTZ125 1SB2</t>
  </si>
  <si>
    <t>21CE34400100</t>
  </si>
  <si>
    <t>0020038000183</t>
  </si>
  <si>
    <t>FILTRO ACEITE 1 FZ-16</t>
  </si>
  <si>
    <t>0020089001231</t>
  </si>
  <si>
    <t>PERILLA 1 NMAX ABS BBE1</t>
  </si>
  <si>
    <t>KCALSZREDLIN</t>
  </si>
  <si>
    <t>KIT CALCAS SZRR RED LINE</t>
  </si>
  <si>
    <t>MOTOR ARRANQUE B281</t>
  </si>
  <si>
    <t>1DRH18900400</t>
  </si>
  <si>
    <t>50PF34110000</t>
  </si>
  <si>
    <t>50PF341E0000</t>
  </si>
  <si>
    <t>50PF341E1000</t>
  </si>
  <si>
    <t>0020034000070</t>
  </si>
  <si>
    <t>CUNA DIRECCION FINO B281/T115</t>
  </si>
  <si>
    <t>JGO BALIN CUNA FINO B281</t>
  </si>
  <si>
    <t>0020008000377</t>
  </si>
  <si>
    <t>0020008000378</t>
  </si>
  <si>
    <t>1HP839800300</t>
  </si>
  <si>
    <t>4USF61990000</t>
  </si>
  <si>
    <t>0020077000515</t>
  </si>
  <si>
    <t>0020015000371</t>
  </si>
  <si>
    <t>BUJE CUBIER SUP MANUB 3S81</t>
  </si>
  <si>
    <t>B56134001000</t>
  </si>
  <si>
    <t>0020081001055</t>
  </si>
  <si>
    <t>0020005000026</t>
  </si>
  <si>
    <t>B44WE2170000</t>
  </si>
  <si>
    <t>ARBOL DE LEVAS COMP YC110D</t>
  </si>
  <si>
    <t>16SE13103000</t>
  </si>
  <si>
    <t>22F111861000</t>
  </si>
  <si>
    <t>5VK2414H0000</t>
  </si>
  <si>
    <t>5VK2414K0000</t>
  </si>
  <si>
    <t>9045031X0000</t>
  </si>
  <si>
    <t>IMPERDRTRXXL</t>
  </si>
  <si>
    <t>901590505600</t>
  </si>
  <si>
    <t>TAPA CULATA 2 XV250/YBR125</t>
  </si>
  <si>
    <t>0020081001056</t>
  </si>
  <si>
    <t>0020025000637</t>
  </si>
  <si>
    <t>CAUCHO TANQUE GASOLINA XT660R</t>
  </si>
  <si>
    <t>0020025000638</t>
  </si>
  <si>
    <t>0020084000820</t>
  </si>
  <si>
    <t>0020089001232</t>
  </si>
  <si>
    <t>ABRAZADERA UNION CARBUR XT660</t>
  </si>
  <si>
    <t>0020089001233</t>
  </si>
  <si>
    <t>IMPERMEABLE YAMAHA DRY TURTLE TRANSPAREN TALLA XXL</t>
  </si>
  <si>
    <t>5TPH19400000</t>
  </si>
  <si>
    <t>94568F909600</t>
  </si>
  <si>
    <t>B6UE81100000</t>
  </si>
  <si>
    <t>LS1MAS557L00</t>
  </si>
  <si>
    <t>ARRANQUE AUTOMATICO N-MAX</t>
  </si>
  <si>
    <t>0020077000516</t>
  </si>
  <si>
    <t>0020018000231</t>
  </si>
  <si>
    <t>CADENILLA N-MAX</t>
  </si>
  <si>
    <t>0020061000093</t>
  </si>
  <si>
    <t>PEDAL CAMBIOS COMPLETO B6U</t>
  </si>
  <si>
    <t>0020089001234</t>
  </si>
  <si>
    <t>CORTAVIENTO ECO YAMAHA MAS NEGRO GRIS TL</t>
  </si>
  <si>
    <t>LS1MAS579M00</t>
  </si>
  <si>
    <t>LS1MAS579L00</t>
  </si>
  <si>
    <t>LS1MAS579XL0</t>
  </si>
  <si>
    <t>LS1FEM579S00</t>
  </si>
  <si>
    <t>AC2000057500</t>
  </si>
  <si>
    <t>LS1MAS580M00</t>
  </si>
  <si>
    <t>LS1MAS580L00</t>
  </si>
  <si>
    <t>LS1FEM580S00</t>
  </si>
  <si>
    <t>LS1MAS581M00</t>
  </si>
  <si>
    <t>LS1MAS581L00</t>
  </si>
  <si>
    <t>LS1MAS581XL0</t>
  </si>
  <si>
    <t>LS1MAS583M00</t>
  </si>
  <si>
    <t>LS1MAS583L00</t>
  </si>
  <si>
    <t>LS1MAS583XL0</t>
  </si>
  <si>
    <t>LS1FEM583S00</t>
  </si>
  <si>
    <t>LS2MAS581XL0</t>
  </si>
  <si>
    <t>LS2FEM581S00</t>
  </si>
  <si>
    <t>AC2000057600</t>
  </si>
  <si>
    <t>AC2000057700</t>
  </si>
  <si>
    <t>TULAYAMAHA01</t>
  </si>
  <si>
    <t>CHOMOTO00002</t>
  </si>
  <si>
    <t>CHOMOTO00003</t>
  </si>
  <si>
    <t>CHOMOTO00004</t>
  </si>
  <si>
    <t>CHOMOTO00007</t>
  </si>
  <si>
    <t>CHOMOTO00008</t>
  </si>
  <si>
    <t>CHOMOTO00009</t>
  </si>
  <si>
    <t>CHOMOTO00012</t>
  </si>
  <si>
    <t>CHOMOTO00013</t>
  </si>
  <si>
    <t>CHOMOTO00014</t>
  </si>
  <si>
    <t>CAMAR002TM00</t>
  </si>
  <si>
    <t>CAMAR003TL00</t>
  </si>
  <si>
    <t>CAMAR004TXL0</t>
  </si>
  <si>
    <t>CAMAR007TM00</t>
  </si>
  <si>
    <t>CAMAR008TL00</t>
  </si>
  <si>
    <t>CAMAR009TXL0</t>
  </si>
  <si>
    <t>CAMAR012TM00</t>
  </si>
  <si>
    <t>CAMAR013TL00</t>
  </si>
  <si>
    <t>CAMAR014TXL0</t>
  </si>
  <si>
    <t>CAM0002MASM0</t>
  </si>
  <si>
    <t>GORRAOTO0123</t>
  </si>
  <si>
    <t>GORRAOTO0124</t>
  </si>
  <si>
    <t>GORRAOTO0125</t>
  </si>
  <si>
    <t>GORRAOTO0126</t>
  </si>
  <si>
    <t>GORRAOTO0127</t>
  </si>
  <si>
    <t>GORRAOTO0131</t>
  </si>
  <si>
    <t>GORRAOTO0132</t>
  </si>
  <si>
    <t>GORRFF0001CV</t>
  </si>
  <si>
    <t>GORRFF0002PL</t>
  </si>
  <si>
    <t>GORRFF0004CV</t>
  </si>
  <si>
    <t>GORRFF0005CV</t>
  </si>
  <si>
    <t>GORRFF0007CV</t>
  </si>
  <si>
    <t>GORRFF0008CV</t>
  </si>
  <si>
    <t>GORRFF0009CV</t>
  </si>
  <si>
    <t>GORRFF0010CV</t>
  </si>
  <si>
    <t>GORRFF0012PL</t>
  </si>
  <si>
    <t>GORRFF0013PL</t>
  </si>
  <si>
    <t>GORRFF0014PL</t>
  </si>
  <si>
    <t>CAMISETA YAMAHA RAYAS MAS TM</t>
  </si>
  <si>
    <t>0020089001235</t>
  </si>
  <si>
    <t>0020089001236</t>
  </si>
  <si>
    <t>CAMISETA YAMAHA RAYAS MAS TL</t>
  </si>
  <si>
    <t>0020089001237</t>
  </si>
  <si>
    <t>CAMISETA YAMAHA RAYAS MAS TXL</t>
  </si>
  <si>
    <t>0020089001238</t>
  </si>
  <si>
    <t>CAMISETA YAMAHA RAYAS FEM TS</t>
  </si>
  <si>
    <t>0020089001239</t>
  </si>
  <si>
    <t>MORRAL YAMAHA RAYAS</t>
  </si>
  <si>
    <t>0020089001240</t>
  </si>
  <si>
    <t>CAMISETA YAMAHA NEON NG MAS TM</t>
  </si>
  <si>
    <t>0020089001241</t>
  </si>
  <si>
    <t>CAMISETA YAMAHA NEON NG MAS TL</t>
  </si>
  <si>
    <t>CAMISETA YAMAHA NEON NG FEM TS</t>
  </si>
  <si>
    <t>0020089001242</t>
  </si>
  <si>
    <t>0020089001243</t>
  </si>
  <si>
    <t>CAMISETA YAMAHA GRIS/NEON MAS TM</t>
  </si>
  <si>
    <t>CAMISETA YAMAHA GRIS/NEON MAS TL</t>
  </si>
  <si>
    <t>0020089001244</t>
  </si>
  <si>
    <t>0020089001245</t>
  </si>
  <si>
    <t>CAMISETA YAMAHA GRIS/NEON MAS TXL</t>
  </si>
  <si>
    <t>0020089001246</t>
  </si>
  <si>
    <t>CHOMPA YAMAHA NEON MAS TM</t>
  </si>
  <si>
    <t>CHOMPA YAMAHA NEON MAS TL</t>
  </si>
  <si>
    <t>0020089001247</t>
  </si>
  <si>
    <t>CHOMPA YAMAHA NEON MAS TXL</t>
  </si>
  <si>
    <t>0020089001248</t>
  </si>
  <si>
    <t>CHOMPA YAMAHA NEON FEM TS</t>
  </si>
  <si>
    <t>CORTAVIENTOS YAMAHA NEON MAS TXL</t>
  </si>
  <si>
    <t>0020089001249</t>
  </si>
  <si>
    <t>0020089001250</t>
  </si>
  <si>
    <t>0020089001251</t>
  </si>
  <si>
    <t>CORTAVIENTOS YAMAHA NEON FEM TS</t>
  </si>
  <si>
    <t>0020089001252</t>
  </si>
  <si>
    <t>MANOS LIBRE YAMAHA NEON</t>
  </si>
  <si>
    <t>0020089001253</t>
  </si>
  <si>
    <t>CANGURO YAMAHA NEON</t>
  </si>
  <si>
    <t>0020089001254</t>
  </si>
  <si>
    <t>TULA YAMAHA NEGRA</t>
  </si>
  <si>
    <t>0020089001255</t>
  </si>
  <si>
    <t>CHOMPA YAMAHA CLASSIC ALTO RELIEVE VERDE M</t>
  </si>
  <si>
    <t>CHOMPA YAMAHA CLASSIC ALTO RELIEVE VERDE L</t>
  </si>
  <si>
    <t>0020089001256</t>
  </si>
  <si>
    <t>0020089001257</t>
  </si>
  <si>
    <t>CHOMPA YAMAHA CLASSIC ALTO RELIEVE VERDE XL</t>
  </si>
  <si>
    <t>0020089001258</t>
  </si>
  <si>
    <t>CHOMPA YAMAHA CLASSIC ALTO RELIEVE NEGRO M</t>
  </si>
  <si>
    <t>0020089001259</t>
  </si>
  <si>
    <t>CHOMPA YAMAHA CLASSIC ALTO RELIEVE NEGRO L</t>
  </si>
  <si>
    <t>0020089001260</t>
  </si>
  <si>
    <t>CHOMPA YAMAHA CLASSIC ALTO RELIEVE NEGRO XL</t>
  </si>
  <si>
    <t>CHOMPA YAMAHA CLASSIC ALTO RELIEVE GRIS M</t>
  </si>
  <si>
    <t>0020089001261</t>
  </si>
  <si>
    <t>CHOMPA YAMAHA CLASSIC ALTO RELIEVE GRIS L</t>
  </si>
  <si>
    <t>0020089001262</t>
  </si>
  <si>
    <t>0020089001263</t>
  </si>
  <si>
    <t>CHOMPA YAMAHA CLASSIC ALTO RELIEVE GRIS XL</t>
  </si>
  <si>
    <t>0020089001264</t>
  </si>
  <si>
    <t>CAMISETA MAS CROSS GRIS T M</t>
  </si>
  <si>
    <t>0020089001265</t>
  </si>
  <si>
    <t>CAMISETA MAS CROSS GRIS T L</t>
  </si>
  <si>
    <t>0020089001266</t>
  </si>
  <si>
    <t>CAMISETA MAS CROSS GRIS T XL</t>
  </si>
  <si>
    <t>0020089001267</t>
  </si>
  <si>
    <t>CAMISETA MAS CLASSIC NEGRA T M</t>
  </si>
  <si>
    <t>0020089001268</t>
  </si>
  <si>
    <t>CAMISETA MAS CLASSIC NEGRA T L</t>
  </si>
  <si>
    <t>0020089001269</t>
  </si>
  <si>
    <t>CAMISETA MAS CLASSIC NEGRA T XL</t>
  </si>
  <si>
    <t>0020089001270</t>
  </si>
  <si>
    <t>CAMISETA MAS VINTAGE AZUL T M</t>
  </si>
  <si>
    <t>CAMISETA MAS VINTAGE AZUL T L</t>
  </si>
  <si>
    <t>0020089001271</t>
  </si>
  <si>
    <t>0020089001272</t>
  </si>
  <si>
    <t>CAMISETA MAS VINTAGE AZUL T XL</t>
  </si>
  <si>
    <t>0020089001273</t>
  </si>
  <si>
    <t>CAMISETA DEPORTIVA MAS AZUL DEG HYDROTECH M</t>
  </si>
  <si>
    <t>0020089001274</t>
  </si>
  <si>
    <t>GORRA OTO1087 YAMAHA AZUL REY REFLECTIVO</t>
  </si>
  <si>
    <t>0020089001275</t>
  </si>
  <si>
    <t>GORRA OTO1087 YAMAHA GRIS HASPE REFLECTIVO</t>
  </si>
  <si>
    <t>0020089001276</t>
  </si>
  <si>
    <t>GORRA OTO101 YAMAHA VINTAGE AZUL OSCURO CUERO</t>
  </si>
  <si>
    <t>0020089001277</t>
  </si>
  <si>
    <t>GORRA OTO101 YAMAHA VINTAGE GRIS OSCURO CUERO</t>
  </si>
  <si>
    <t>0020089001278</t>
  </si>
  <si>
    <t>GORRA OTO101 YAMAHA VINTAGE NEGRO CUERO</t>
  </si>
  <si>
    <t>0020089001279</t>
  </si>
  <si>
    <t>GORRA OTO109 YAMAHA RACING GYTR NEGRO GOMA</t>
  </si>
  <si>
    <t>0020089001280</t>
  </si>
  <si>
    <t>GORRA OTO110 YAMAHA RACING NEGRO</t>
  </si>
  <si>
    <t>GORRA FF 110M YAMAHA REFLECTIVO GRIS OSCURO</t>
  </si>
  <si>
    <t>0020089001281</t>
  </si>
  <si>
    <t>0020089001282</t>
  </si>
  <si>
    <t>GORRA FF 6089 M YAMAHA NEGRO</t>
  </si>
  <si>
    <t>0020089001283</t>
  </si>
  <si>
    <t>GORRA FF 110 P YAMAHA RACING AZUL REY</t>
  </si>
  <si>
    <t>0020089001284</t>
  </si>
  <si>
    <t>GORRA FF 6606 R YAMAHA RACING GYTR NEGRO</t>
  </si>
  <si>
    <t>0020089001285</t>
  </si>
  <si>
    <t>GORRA FF 2019 G YAMAHA VINTAGE VERDE</t>
  </si>
  <si>
    <t>0020089001286</t>
  </si>
  <si>
    <t>GORRA FF 2019 G YAMAHA VINTAGE VINO TINO</t>
  </si>
  <si>
    <t>0020089001287</t>
  </si>
  <si>
    <t>GORRA FF 110 TACTEL YAMAHA RACING AZUL OSCURO</t>
  </si>
  <si>
    <t>0020089001288</t>
  </si>
  <si>
    <t>GORRA FF 110 TACTEL YAMAHA RACING GRIS</t>
  </si>
  <si>
    <t>0020089001289</t>
  </si>
  <si>
    <t>GORRA FF 110 F YAMAHA CLASSIC NEGRO</t>
  </si>
  <si>
    <t>0020089001290</t>
  </si>
  <si>
    <t>0020089001291</t>
  </si>
  <si>
    <t>GORRA FF 6089 MT YAMAHA CLASSIC NEGRO/GRIS</t>
  </si>
  <si>
    <t>GORRA FF 6089 MT YAMAHA CLASSIC GRIS/NEGRO</t>
  </si>
  <si>
    <t>0020078001012</t>
  </si>
  <si>
    <t>1SBH43970000</t>
  </si>
  <si>
    <t>CUBIERTA SOCKET XTZ125</t>
  </si>
  <si>
    <t>0020032000322</t>
  </si>
  <si>
    <t>B65E76200000</t>
  </si>
  <si>
    <t>0020067000020</t>
  </si>
  <si>
    <t>POLEA PRIMARIA MOVIL NMAX ABS BBE1</t>
  </si>
  <si>
    <t>2BMF59190000</t>
  </si>
  <si>
    <t>902011502200</t>
  </si>
  <si>
    <t>0020004000379</t>
  </si>
  <si>
    <t>ARANDELA PLANA CIGUENAL FZ-16</t>
  </si>
  <si>
    <t>SOPORTE PASTAS FRENO T115BF21</t>
  </si>
  <si>
    <t>LS1MAS582M00</t>
  </si>
  <si>
    <t>LS1MAS582XL0</t>
  </si>
  <si>
    <t>AC20000579PL</t>
  </si>
  <si>
    <t>AC20000579CV</t>
  </si>
  <si>
    <t>LS1MAS580XL0</t>
  </si>
  <si>
    <t>AC20000580PL</t>
  </si>
  <si>
    <t>AC20000580CV</t>
  </si>
  <si>
    <t>931061780400</t>
  </si>
  <si>
    <t>0020089001292</t>
  </si>
  <si>
    <t>CHOMPA YAMAHA RAYAS MAS TM</t>
  </si>
  <si>
    <t>0020089001293</t>
  </si>
  <si>
    <t>CHOMPA YAMAHA RAYAS MAS TXL</t>
  </si>
  <si>
    <t>0020089001294</t>
  </si>
  <si>
    <t>GORRA YAMAHA RAYAS PLANA</t>
  </si>
  <si>
    <t>0020089001295</t>
  </si>
  <si>
    <t>GORRA YAMAHA RAYAS CURVA</t>
  </si>
  <si>
    <t>0020089001296</t>
  </si>
  <si>
    <t>CAMISETA YAMAHA NEON NG MAS TXL</t>
  </si>
  <si>
    <t>0020089001297</t>
  </si>
  <si>
    <t>GORRA YAMAHA NEON PLANA</t>
  </si>
  <si>
    <t>0020089001298</t>
  </si>
  <si>
    <t>0020089001299</t>
  </si>
  <si>
    <t>5TSH35180000</t>
  </si>
  <si>
    <t>0020013000179</t>
  </si>
  <si>
    <t>BOMBILLO PILOTO YC110D</t>
  </si>
  <si>
    <t>B6HE24670000</t>
  </si>
  <si>
    <t>32PH25760000</t>
  </si>
  <si>
    <t>0020032000323</t>
  </si>
  <si>
    <t>CUBIERTA RADIADOR NMAX ABS BBE1</t>
  </si>
  <si>
    <t>0020017000444</t>
  </si>
  <si>
    <t>SENSOR ANG INCLINAC 4B41/51YW1</t>
  </si>
  <si>
    <t>3JD258030000</t>
  </si>
  <si>
    <t>9502N0601000</t>
  </si>
  <si>
    <t>0020071000497</t>
  </si>
  <si>
    <t>JGO RETENEDORES /WR200</t>
  </si>
  <si>
    <t>0020084000821</t>
  </si>
  <si>
    <t>TORNILLO TAPA CULATA YBR250</t>
  </si>
  <si>
    <t>B0LF51040000</t>
  </si>
  <si>
    <t>JGO RADIOS XTZ150 BBL1</t>
  </si>
  <si>
    <t>0020071000495</t>
  </si>
  <si>
    <t>B3GF15560000</t>
  </si>
  <si>
    <t>COMP G/FANGO DEL 2 XTZ250 B9L1</t>
  </si>
  <si>
    <t>0020042000406</t>
  </si>
  <si>
    <t>0020089001300</t>
  </si>
  <si>
    <t>GORRA OTO104 YAMAHA GRIS HASPE/AZUL OSCURO REFLECT</t>
  </si>
  <si>
    <t>GORRAOTO0128</t>
  </si>
  <si>
    <t>5RMF58020000</t>
  </si>
  <si>
    <t>PISTON CALIPER XTZ125</t>
  </si>
  <si>
    <t>0020045000286</t>
  </si>
  <si>
    <t>2JSW00570000</t>
  </si>
  <si>
    <t>0020045000287</t>
  </si>
  <si>
    <t>JGO PISTON CALIPER 4B41/51YW12</t>
  </si>
  <si>
    <t>1SBH25300100</t>
  </si>
  <si>
    <t>5MLE76320000</t>
  </si>
  <si>
    <t>5TYE41972000</t>
  </si>
  <si>
    <t>1SBH47240000</t>
  </si>
  <si>
    <t>0020077000517</t>
  </si>
  <si>
    <t>SUITCHE STOP XTZ125</t>
  </si>
  <si>
    <t>0020015000372</t>
  </si>
  <si>
    <t>BUJE POLEA YW125XFI BA45</t>
  </si>
  <si>
    <t>0020038000184</t>
  </si>
  <si>
    <t>TUBO RESPIRADERO YW125</t>
  </si>
  <si>
    <t>0020084000822</t>
  </si>
  <si>
    <t>TORNILLO STOP TRAS XTZ125</t>
  </si>
  <si>
    <t>BBLH33100000</t>
  </si>
  <si>
    <t>902010582700</t>
  </si>
  <si>
    <t>0020076000462</t>
  </si>
  <si>
    <t>DIRECCIONAL DEL IZQ BBL</t>
  </si>
  <si>
    <t>0020004000380</t>
  </si>
  <si>
    <t>ARANDELA PLANA MT03</t>
  </si>
  <si>
    <t>0020010000229</t>
  </si>
  <si>
    <t>GTZ10SBS0000</t>
  </si>
  <si>
    <t>BATERIA YZF-R1/04-05 (YTZ10S)</t>
  </si>
  <si>
    <t>GORRAOTO0129</t>
  </si>
  <si>
    <t>GORRAOTO0130</t>
  </si>
  <si>
    <t>0020089001301</t>
  </si>
  <si>
    <t>GORRA OTO104 YAMAHA NEGRO/VERDE NEON</t>
  </si>
  <si>
    <t>0020089001302</t>
  </si>
  <si>
    <t>GORRA OTO104 YAMAHA RACING GRIS REFLECTIVO</t>
  </si>
  <si>
    <t>1WDXH2500200</t>
  </si>
  <si>
    <t>904801827600</t>
  </si>
  <si>
    <t>975070652500</t>
  </si>
  <si>
    <t>0020025000639</t>
  </si>
  <si>
    <t>CAUCHO FAROLA T110E/XT660R</t>
  </si>
  <si>
    <t>0020030000291</t>
  </si>
  <si>
    <t>0020077000518</t>
  </si>
  <si>
    <t>SWITCH ENCENDIDO YZF-R3</t>
  </si>
  <si>
    <t>46PH51300000</t>
  </si>
  <si>
    <t>B7HF53C00000</t>
  </si>
  <si>
    <t>B7HF54460000</t>
  </si>
  <si>
    <t>0020076000463</t>
  </si>
  <si>
    <t>REFLECTIVA G/BARR 4B41/51YW125</t>
  </si>
  <si>
    <t>0020018000236</t>
  </si>
  <si>
    <t>CADENA YB125ZR B7H1 428H DID</t>
  </si>
  <si>
    <t>0020065000596</t>
  </si>
  <si>
    <t>PINON TRASERO YB125ZR B7H1</t>
  </si>
  <si>
    <t>0020081001057</t>
  </si>
  <si>
    <t>B74F286500P1</t>
  </si>
  <si>
    <t>PANEL FRONTAL GRIS OSCURO XMAX300 B5X8</t>
  </si>
  <si>
    <t>LS2MAS580M00</t>
  </si>
  <si>
    <t>LS2MAS581M00</t>
  </si>
  <si>
    <t>2SBH29170100</t>
  </si>
  <si>
    <t>B0LH47400000</t>
  </si>
  <si>
    <t>0020089001303</t>
  </si>
  <si>
    <t>CORTAVIENTOS YAMAHA RAYAS MAS TM</t>
  </si>
  <si>
    <t>0020089001304</t>
  </si>
  <si>
    <t>CORTAVIENTOS YAMAHA NEON MAS TM</t>
  </si>
  <si>
    <t>INTERRUPT MANIGUETA XTZ150 BBL2</t>
  </si>
  <si>
    <t>0020021000395</t>
  </si>
  <si>
    <t>0020048000238</t>
  </si>
  <si>
    <t>LUZ PLACA XTZ150 BBL1</t>
  </si>
  <si>
    <t>BK7E63240000</t>
  </si>
  <si>
    <t>BK7E63250000</t>
  </si>
  <si>
    <t>950240605500</t>
  </si>
  <si>
    <t>0020084000823</t>
  </si>
  <si>
    <t>TORNILLO XTZ250</t>
  </si>
  <si>
    <t>SEPARADOR DISCOS CLUTCH YZFR15 V3</t>
  </si>
  <si>
    <t>0020030000292</t>
  </si>
  <si>
    <t>0020030000293</t>
  </si>
  <si>
    <t>B6HH33100000</t>
  </si>
  <si>
    <t>0020076000464</t>
  </si>
  <si>
    <t>DIRECCIONAL DEL IZQ NMAX ABS BBE1</t>
  </si>
  <si>
    <t>5VLE11110100</t>
  </si>
  <si>
    <t>0020033000021</t>
  </si>
  <si>
    <t>CULATA YBR125</t>
  </si>
  <si>
    <t>B97F58070000</t>
  </si>
  <si>
    <t>0020029000109</t>
  </si>
  <si>
    <t>JGO CILINDRO MAESTRO FZN250</t>
  </si>
  <si>
    <t>0020001000772</t>
  </si>
  <si>
    <t>REJILLA FILTRO AIRE XTZ250</t>
  </si>
  <si>
    <t>1S4E44720000</t>
  </si>
  <si>
    <t>1PME48770000</t>
  </si>
  <si>
    <t>2SBE21190000</t>
  </si>
  <si>
    <t>2SBE22310000</t>
  </si>
  <si>
    <t>2SBE22410000</t>
  </si>
  <si>
    <t>2SBE33000000</t>
  </si>
  <si>
    <t>4LSF31530000</t>
  </si>
  <si>
    <t>54BF117K0000</t>
  </si>
  <si>
    <t>93306906X000</t>
  </si>
  <si>
    <t>94568A409600</t>
  </si>
  <si>
    <t>9V4281441FZ1</t>
  </si>
  <si>
    <t>B97F530S0000</t>
  </si>
  <si>
    <t>932101280400</t>
  </si>
  <si>
    <t>0020001000773</t>
  </si>
  <si>
    <t>0020071000498</t>
  </si>
  <si>
    <t>RETENEDOR VALVULA XTZ150 BBL1</t>
  </si>
  <si>
    <t>0020043000253</t>
  </si>
  <si>
    <t>GUIA CADENILLA 1 XTZ150 BBL1</t>
  </si>
  <si>
    <t>0020043000254</t>
  </si>
  <si>
    <t>GUIA CADENILLA 2 XTZ150 BBL1</t>
  </si>
  <si>
    <t>0020012000036</t>
  </si>
  <si>
    <t>BOMBA ACEITE XTZ150 BBL1</t>
  </si>
  <si>
    <t>0020059000171</t>
  </si>
  <si>
    <t>0020078001013</t>
  </si>
  <si>
    <t>SOPORTE SEGURO SZ-16</t>
  </si>
  <si>
    <t>O-RING CULATA XTZ150 BBL1</t>
  </si>
  <si>
    <t>0020059000172</t>
  </si>
  <si>
    <t>0020008000379</t>
  </si>
  <si>
    <t>0020018000237</t>
  </si>
  <si>
    <t>CADENA DISTRIBUCION XTZ150 BBL1</t>
  </si>
  <si>
    <t>0020047000063</t>
  </si>
  <si>
    <t>KIT ARRASTRE FZ15 R428NAR-128-1</t>
  </si>
  <si>
    <t>0020015000373</t>
  </si>
  <si>
    <t>0020077000519</t>
  </si>
  <si>
    <t>TERMOSTATO YZF-R15</t>
  </si>
  <si>
    <t>5YP124110000</t>
  </si>
  <si>
    <t>B6UF21101000</t>
  </si>
  <si>
    <t>1UY155120000</t>
  </si>
  <si>
    <t>1RC823100000</t>
  </si>
  <si>
    <t>0020027000024</t>
  </si>
  <si>
    <t>TIJERA B6U</t>
  </si>
  <si>
    <t>PINON NEUTRA YFM400</t>
  </si>
  <si>
    <t>0020078001014</t>
  </si>
  <si>
    <t>BOBINA ALTA MT09</t>
  </si>
  <si>
    <t>0020065000592</t>
  </si>
  <si>
    <t>0020077000520</t>
  </si>
  <si>
    <t>SUITCHE ENCENDIDO XTZ150 BBL2</t>
  </si>
  <si>
    <t>B0LH25010100</t>
  </si>
  <si>
    <t>PASADOR PISTON XTZ150 BBL1</t>
  </si>
  <si>
    <t>VALVULA ADMISION XTZ150 BBL1</t>
  </si>
  <si>
    <t>1SBH43120000</t>
  </si>
  <si>
    <t>2SBE16330000</t>
  </si>
  <si>
    <t>B0LE21110000</t>
  </si>
  <si>
    <t>BF7E13100000</t>
  </si>
  <si>
    <t>0020048000239</t>
  </si>
  <si>
    <t>0020060000119</t>
  </si>
  <si>
    <t>0020087000141</t>
  </si>
  <si>
    <t>0020029000110</t>
  </si>
  <si>
    <t>CILINDRO XTZ150 BBL1</t>
  </si>
  <si>
    <t>GORRFF0003PL</t>
  </si>
  <si>
    <t>GORRFF0006CV</t>
  </si>
  <si>
    <t>1S4E44110000</t>
  </si>
  <si>
    <t>D203H013M000</t>
  </si>
  <si>
    <t>0020089001305</t>
  </si>
  <si>
    <t>GORRA FF 6089 M YAMAHA REFLECTIVO NEGRO</t>
  </si>
  <si>
    <t>0020089001306</t>
  </si>
  <si>
    <t>GORRA FF 110 MT YAMAHA CLASSIC Azul O/Blanco</t>
  </si>
  <si>
    <t>CAJA FILTRO AIRE XTZ250</t>
  </si>
  <si>
    <t>0020081001058</t>
  </si>
  <si>
    <t>0020089001307</t>
  </si>
  <si>
    <t>CAMISETA TIPO POLO HOMBRE AZUL T-M</t>
  </si>
  <si>
    <t>0020089001308</t>
  </si>
  <si>
    <t>905200681700</t>
  </si>
  <si>
    <t>905081280000</t>
  </si>
  <si>
    <t>0020089001309</t>
  </si>
  <si>
    <t>RESORTE TORSION NMAX ABS BBE1</t>
  </si>
  <si>
    <t>1SBE54410000</t>
  </si>
  <si>
    <t>0020017000445</t>
  </si>
  <si>
    <t>GUIA CABLE XTZ125</t>
  </si>
  <si>
    <t>0020089001310</t>
  </si>
  <si>
    <t>0020089001311</t>
  </si>
  <si>
    <t>CHOMPA YAMAHA RAYAS FEM TS</t>
  </si>
  <si>
    <t>LS1FEM582S00</t>
  </si>
  <si>
    <t>CORTAVIENTOS YAMAHA RAYAS FEM TS</t>
  </si>
  <si>
    <t>LS2FEM580S00</t>
  </si>
  <si>
    <t>0020045000288</t>
  </si>
  <si>
    <t>2SBE16310000</t>
  </si>
  <si>
    <t>PISTON STD XTZ150 BBL1</t>
  </si>
  <si>
    <t>54BF31510000</t>
  </si>
  <si>
    <t>53PF17080000</t>
  </si>
  <si>
    <t>0020070000285</t>
  </si>
  <si>
    <t>RESORTE SUSPENSION SZ-16</t>
  </si>
  <si>
    <t>0020073000036</t>
  </si>
  <si>
    <t>SEGURO CUBIERTA 2 /XTZ250</t>
  </si>
  <si>
    <t>0020077000521</t>
  </si>
  <si>
    <t>SISTEMA ELECTRICO B39</t>
  </si>
  <si>
    <t>B39H25900000</t>
  </si>
  <si>
    <t>B44F74330000</t>
  </si>
  <si>
    <t>B97E11960000</t>
  </si>
  <si>
    <t>0020025000640</t>
  </si>
  <si>
    <t>CAUCHO REPOSAPIE TRAS YC110D</t>
  </si>
  <si>
    <t>0020036000721</t>
  </si>
  <si>
    <t>EMPAQUE TAPA CULATA FZN250</t>
  </si>
  <si>
    <t>B44F23110000</t>
  </si>
  <si>
    <t>908912040600</t>
  </si>
  <si>
    <t>BF2F4731T100</t>
  </si>
  <si>
    <t>0020041000013</t>
  </si>
  <si>
    <t>0020075000256</t>
  </si>
  <si>
    <t>BANDAS FRENO TRAS DT125/175</t>
  </si>
  <si>
    <t>0020001000775</t>
  </si>
  <si>
    <t>FORRO SILLIN T115 FI THERMOLINER</t>
  </si>
  <si>
    <t>TENSOR CADENA YC110D</t>
  </si>
  <si>
    <t>0020083000063</t>
  </si>
  <si>
    <t>5TSXF5390100</t>
  </si>
  <si>
    <t>0020001000776</t>
  </si>
  <si>
    <t>TELESCOPIO IZQ YW100</t>
  </si>
  <si>
    <t>4WXF31021033</t>
  </si>
  <si>
    <t>0020001000777</t>
  </si>
  <si>
    <t>TELESCOPIO DER YW100</t>
  </si>
  <si>
    <t>4WXF31031033</t>
  </si>
  <si>
    <t>2GSH21150000</t>
  </si>
  <si>
    <t>2GSH21160000</t>
  </si>
  <si>
    <t>0020017000446</t>
  </si>
  <si>
    <t>0020017000447</t>
  </si>
  <si>
    <t>CABLE BATERIA FZ15</t>
  </si>
  <si>
    <t>B97F411J0000</t>
  </si>
  <si>
    <t>901010805600</t>
  </si>
  <si>
    <t>0020025000641</t>
  </si>
  <si>
    <t>CAUCHO AMORT GUIA AIRE FZN250</t>
  </si>
  <si>
    <t>0020084000824</t>
  </si>
  <si>
    <t>TORNILLO YFM125A</t>
  </si>
  <si>
    <t>5VLE54412000</t>
  </si>
  <si>
    <t>B97H18002000</t>
  </si>
  <si>
    <t>GUIA CABLE CLUTCH YBR125ESD</t>
  </si>
  <si>
    <t>0020043000255</t>
  </si>
  <si>
    <t>MOTOR ARRANQUE FZN250</t>
  </si>
  <si>
    <t>5VK233890000</t>
  </si>
  <si>
    <t>24PE49010100</t>
  </si>
  <si>
    <t>0020017000448</t>
  </si>
  <si>
    <t>GUIA CABLE XT660R</t>
  </si>
  <si>
    <t>CARBURADOR COMPLETO YW125/09</t>
  </si>
  <si>
    <t>3S9H25300200</t>
  </si>
  <si>
    <t>0020079000101</t>
  </si>
  <si>
    <t>SUITCHE STOP YBR125E 1BV1</t>
  </si>
  <si>
    <t>21CE56411000</t>
  </si>
  <si>
    <t>21CE56710000</t>
  </si>
  <si>
    <t>1CKF51860000</t>
  </si>
  <si>
    <t>1P5H21511000</t>
  </si>
  <si>
    <t>5MYF71140000</t>
  </si>
  <si>
    <t>5TLE74650000</t>
  </si>
  <si>
    <t>5VK124100100</t>
  </si>
  <si>
    <t>5VVE21511000</t>
  </si>
  <si>
    <t>901700580300</t>
  </si>
  <si>
    <t>B3GF62900000</t>
  </si>
  <si>
    <t>B44H47000000</t>
  </si>
  <si>
    <t>B6UF74620000</t>
  </si>
  <si>
    <t>B8VF16400000</t>
  </si>
  <si>
    <t>903380600900</t>
  </si>
  <si>
    <t>0020065000597</t>
  </si>
  <si>
    <t>PINON CRANK FZ-16</t>
  </si>
  <si>
    <t>0020040000024</t>
  </si>
  <si>
    <t>RUEDA TRINQUETE ARANQUE FZ-16</t>
  </si>
  <si>
    <t>0020015000374</t>
  </si>
  <si>
    <t>BUJE RUEDA DELANTERA</t>
  </si>
  <si>
    <t>0020077000523</t>
  </si>
  <si>
    <t>0020077000522</t>
  </si>
  <si>
    <t>FUSIBLE 4B41/51 YW125</t>
  </si>
  <si>
    <t>0020025000642</t>
  </si>
  <si>
    <t>CAUCHO GATO 2BN1</t>
  </si>
  <si>
    <t>0020059000173</t>
  </si>
  <si>
    <t>0020077000524</t>
  </si>
  <si>
    <t>TERMOSTATO XT660R</t>
  </si>
  <si>
    <t>0020007000045</t>
  </si>
  <si>
    <t>BALANCIN VALVULA 2BN1 2BN2</t>
  </si>
  <si>
    <t>0020086000227</t>
  </si>
  <si>
    <t>TUERCA BALANCIN VALVULAS 2BN1</t>
  </si>
  <si>
    <t>0020081001059</t>
  </si>
  <si>
    <t>TAPON SOPORTE MANUBRIO XTZ150 BBL1</t>
  </si>
  <si>
    <t>0020037000145</t>
  </si>
  <si>
    <t>ESPEJO DER XTZ250 B9L1</t>
  </si>
  <si>
    <t>0020076000465</t>
  </si>
  <si>
    <t>STOP YC110D</t>
  </si>
  <si>
    <t>0020078001015</t>
  </si>
  <si>
    <t>SOPORTE REPOSAPIE DER B6U</t>
  </si>
  <si>
    <t>0020078001016</t>
  </si>
  <si>
    <t>SOPORTE GUARDAFANGO B8V</t>
  </si>
  <si>
    <t>9306000ZZEC3</t>
  </si>
  <si>
    <t>0020008000380</t>
  </si>
  <si>
    <t>BALINERA NACHI 6000ZZE C3</t>
  </si>
  <si>
    <t>1WDE34170000</t>
  </si>
  <si>
    <t>2GSE44370000</t>
  </si>
  <si>
    <t>0020036000722</t>
  </si>
  <si>
    <t>TAPA FILTRO YZF-R3</t>
  </si>
  <si>
    <t>0020025000643</t>
  </si>
  <si>
    <t>CONDUCTO CAJA FILTRO FZ15</t>
  </si>
  <si>
    <t>90109068A400</t>
  </si>
  <si>
    <t>902091002000</t>
  </si>
  <si>
    <t>0020084000825</t>
  </si>
  <si>
    <t>TORNILLO N-MAX X-MAX</t>
  </si>
  <si>
    <t>0020004000381</t>
  </si>
  <si>
    <t>ARANDELA HORQUILA SUP YZF-R15</t>
  </si>
  <si>
    <t>903802211100</t>
  </si>
  <si>
    <t>0020015000375</t>
  </si>
  <si>
    <t>BUJE TIJERA XT350K/XT660R</t>
  </si>
  <si>
    <t>B0LF16110000</t>
  </si>
  <si>
    <t>0020042000407</t>
  </si>
  <si>
    <t>GUARDAFANGO TRAS XTZ150 BBL1</t>
  </si>
  <si>
    <t>LS1MAS582L00</t>
  </si>
  <si>
    <t>LS2MAS580L00</t>
  </si>
  <si>
    <t>LS2MAS580XL0</t>
  </si>
  <si>
    <t>LS2MAS581L00</t>
  </si>
  <si>
    <t>0020089001312</t>
  </si>
  <si>
    <t>CHOMPA YAMAHA RAYAS MAS TL</t>
  </si>
  <si>
    <t>0020089001313</t>
  </si>
  <si>
    <t>CORTAVIENTOS YAMAHA RAYAS MAS TL</t>
  </si>
  <si>
    <t>0020089001314</t>
  </si>
  <si>
    <t>CORTAVIENTOS YAMAHA RAYAS MAS TXL</t>
  </si>
  <si>
    <t>0020089001315</t>
  </si>
  <si>
    <t>CORTAVIENTOS YAMAHA NEON MAS TL</t>
  </si>
  <si>
    <t>B0LF31260000</t>
  </si>
  <si>
    <t>B0LF31100000</t>
  </si>
  <si>
    <t>B0LF33400000</t>
  </si>
  <si>
    <t>B0LF137W1000</t>
  </si>
  <si>
    <t>B0LF137X1000</t>
  </si>
  <si>
    <t>B0LF34160000</t>
  </si>
  <si>
    <t>B7HE74110000</t>
  </si>
  <si>
    <t>BK7F741L0000</t>
  </si>
  <si>
    <t>944181980100</t>
  </si>
  <si>
    <t>0020014000099</t>
  </si>
  <si>
    <t>BOTELLA IZQ XTZ150 BBL1</t>
  </si>
  <si>
    <t>0020009000105</t>
  </si>
  <si>
    <t>BARRA SUSP XTZ150 BBL1</t>
  </si>
  <si>
    <t>0020009000106</t>
  </si>
  <si>
    <t>HORQUILLA INF XTZ150 BBL1</t>
  </si>
  <si>
    <t>0020032000324</t>
  </si>
  <si>
    <t>CUBIERTA GUIA AIRE IZQ ARENA XTZ150 BBL1</t>
  </si>
  <si>
    <t>0020032000325</t>
  </si>
  <si>
    <t>CUBIERTA GUIA AIRE DER ARENA XTZ150 BBL1</t>
  </si>
  <si>
    <t>0020032000326</t>
  </si>
  <si>
    <t>CUNA DIRRECC XTZ150 BBL1</t>
  </si>
  <si>
    <t>0020035000309</t>
  </si>
  <si>
    <t>EJE PRIMARIO XTZ 125E 2MD4/5</t>
  </si>
  <si>
    <t>0020078001017</t>
  </si>
  <si>
    <t>ESTRIBO TRASERO IZQ YZFR15 V3</t>
  </si>
  <si>
    <t>0020072000108</t>
  </si>
  <si>
    <t>RIN DEL (1.85-19) XTZ150 BBL1</t>
  </si>
  <si>
    <t>5MLE76232100</t>
  </si>
  <si>
    <t>5YP124110100</t>
  </si>
  <si>
    <t>0020078001018</t>
  </si>
  <si>
    <t>0020077000525</t>
  </si>
  <si>
    <t>5VLF74410100</t>
  </si>
  <si>
    <t>0020078001019</t>
  </si>
  <si>
    <t>REPOSAP TRAS DER XTZ250 B9L1</t>
  </si>
  <si>
    <t>903870687000</t>
  </si>
  <si>
    <t>0020015000376</t>
  </si>
  <si>
    <t>B0TE14000900</t>
  </si>
  <si>
    <t>B44H18901000</t>
  </si>
  <si>
    <t>0020028000022</t>
  </si>
  <si>
    <t>CIGUENAL COMPLETO YZFR15 V3</t>
  </si>
  <si>
    <t>0020077000501</t>
  </si>
  <si>
    <t>MOTOR ARRANQUE YC110D</t>
  </si>
  <si>
    <t>2SBE21500000</t>
  </si>
  <si>
    <t>54PF71140000</t>
  </si>
  <si>
    <t>BP22341E0000</t>
  </si>
  <si>
    <t>0020007000046</t>
  </si>
  <si>
    <t>BRAZO BALANCIN VALVULA XTZ150 BBL1</t>
  </si>
  <si>
    <t>0020025000644</t>
  </si>
  <si>
    <t>CAUCHO GATO CENTRAL NMAX ABS BBE1</t>
  </si>
  <si>
    <t>0020035000310</t>
  </si>
  <si>
    <t>EJE BALANCIN FZN250</t>
  </si>
  <si>
    <t>0020008000381</t>
  </si>
  <si>
    <t>3NWH1828V000</t>
  </si>
  <si>
    <t>18G147180000</t>
  </si>
  <si>
    <t>0020084000826</t>
  </si>
  <si>
    <t>TORNILLO ARRANQUE YW100</t>
  </si>
  <si>
    <t>0020001000778</t>
  </si>
  <si>
    <t>PROTECTOR MOFLE DT125K/175K</t>
  </si>
  <si>
    <t>B0LH47100000</t>
  </si>
  <si>
    <t>0020013000180</t>
  </si>
  <si>
    <t>STOP XTZ150 BBL1</t>
  </si>
  <si>
    <t>4B4F470F2100</t>
  </si>
  <si>
    <t>B0LF16420000</t>
  </si>
  <si>
    <t>BT4H39720000</t>
  </si>
  <si>
    <t>0020039000142</t>
  </si>
  <si>
    <t>901110880500</t>
  </si>
  <si>
    <t>0020084000827</t>
  </si>
  <si>
    <t>TORNILLO DISCO FREN YBR125ESD</t>
  </si>
  <si>
    <t>0020025000645</t>
  </si>
  <si>
    <t>FLAP TRAS XTZ150 BBL1</t>
  </si>
  <si>
    <t>0020031000119</t>
  </si>
  <si>
    <t>COMANDO LUCES XTZ150 BBL1</t>
  </si>
  <si>
    <t>2DPE76230000</t>
  </si>
  <si>
    <t>0020015000377</t>
  </si>
  <si>
    <t>LEVA SOPORTE N-MAX</t>
  </si>
  <si>
    <t>2GSE54610000</t>
  </si>
  <si>
    <t>B9EF51680033</t>
  </si>
  <si>
    <t>0020036000723</t>
  </si>
  <si>
    <t>EMPAQUE TAPA CARCAZA FZN150</t>
  </si>
  <si>
    <t>RIN DELANTERO FZN250-A B8V2</t>
  </si>
  <si>
    <t>0020072000109</t>
  </si>
  <si>
    <t>1SBF48300100</t>
  </si>
  <si>
    <t>0020001000779</t>
  </si>
  <si>
    <t>93306302YM00</t>
  </si>
  <si>
    <t>50PF34121000</t>
  </si>
  <si>
    <t>SLIDERXTZ250</t>
  </si>
  <si>
    <t>D203H014XXL0</t>
  </si>
  <si>
    <t>D203H011XXL0</t>
  </si>
  <si>
    <t>0020008000382</t>
  </si>
  <si>
    <t>BALINERA KOYO XTZ150 BBL1</t>
  </si>
  <si>
    <t>0020034000071</t>
  </si>
  <si>
    <t>CUNA DIRECCION 2 FINO B281</t>
  </si>
  <si>
    <t>0020001000780</t>
  </si>
  <si>
    <t>SLIDER DEFENSA XTZ250A</t>
  </si>
  <si>
    <t>0020089001316</t>
  </si>
  <si>
    <t>0020089001317</t>
  </si>
  <si>
    <t>CAMISETA TIPO POLO HOMBRE ROJA T-XXL (44)</t>
  </si>
  <si>
    <t>CAMISETA TIPO POLO HOMBRE NEGRA T-XXL (44)</t>
  </si>
  <si>
    <t>1BKH43102000</t>
  </si>
  <si>
    <t>0020048000240</t>
  </si>
  <si>
    <t>FAROLA COMPLETA YB125ZR B7H1</t>
  </si>
  <si>
    <t>5JJ274370100</t>
  </si>
  <si>
    <t>0020004000382</t>
  </si>
  <si>
    <t>ARANDELA REPOSAPIE /YZF-R1</t>
  </si>
  <si>
    <t>331429000000</t>
  </si>
  <si>
    <t>0020049000473</t>
  </si>
  <si>
    <t>0020049000474</t>
  </si>
  <si>
    <t>LLANTA DUNLOP 110/80 -17 D604 TL TRAS</t>
  </si>
  <si>
    <t>LLANTA PIRELLI 140/70-14 DIABL SCOTTER TRAS XMAX 1</t>
  </si>
  <si>
    <t>941253614999</t>
  </si>
  <si>
    <t>2CCF22530000</t>
  </si>
  <si>
    <t>902011082900</t>
  </si>
  <si>
    <t>0020004000383</t>
  </si>
  <si>
    <t>COLLAR AMORTI XTZ150 BBL1</t>
  </si>
  <si>
    <t>0020004000384</t>
  </si>
  <si>
    <t>ARANDE PLANA GATO CENTRAL 5P42</t>
  </si>
  <si>
    <t>KCAL2MD5DUAL</t>
  </si>
  <si>
    <t>0020019001524</t>
  </si>
  <si>
    <t>0020019001525</t>
  </si>
  <si>
    <t>KIT CALCAS XTZ 2MD5 DUAL</t>
  </si>
  <si>
    <t>1A2847145000</t>
  </si>
  <si>
    <t>2DP859700200</t>
  </si>
  <si>
    <t>B6HF74830000</t>
  </si>
  <si>
    <t>B6HF74840000</t>
  </si>
  <si>
    <t>LS2MAS578M00</t>
  </si>
  <si>
    <t>LS2MAS578L00</t>
  </si>
  <si>
    <t>AC20000573PL</t>
  </si>
  <si>
    <t>AC20000575PL</t>
  </si>
  <si>
    <t>AC20000577CV</t>
  </si>
  <si>
    <t>LS1MAS576M00</t>
  </si>
  <si>
    <t>LS1MAS576L00</t>
  </si>
  <si>
    <t>LS1MAS576XL0</t>
  </si>
  <si>
    <t>LS1MAS578M00</t>
  </si>
  <si>
    <t>LS1MAS578L00</t>
  </si>
  <si>
    <t>LS1MAS578XL0</t>
  </si>
  <si>
    <t>PIERNEYAMA01</t>
  </si>
  <si>
    <t>904011001500</t>
  </si>
  <si>
    <t>0020013000181</t>
  </si>
  <si>
    <t>0020084000828</t>
  </si>
  <si>
    <t>TORNILL UNION RUEDA DEL YBR250</t>
  </si>
  <si>
    <t>0020017000449</t>
  </si>
  <si>
    <t>SENSOR DELANT ABS N-MAX</t>
  </si>
  <si>
    <t>0020078001020</t>
  </si>
  <si>
    <t>REPOSAPIE NMAX ABS BBE1</t>
  </si>
  <si>
    <t>0020001000781</t>
  </si>
  <si>
    <t>PROTECTOR REPOS DER NMAX ABS BBE1</t>
  </si>
  <si>
    <t>0020089001318</t>
  </si>
  <si>
    <t>CORTAVIENTO YAMAHA TIPO BOMBER VINTAGE MAS TM</t>
  </si>
  <si>
    <t>0020089001319</t>
  </si>
  <si>
    <t>CORTAVIENTO YAMAHA TIPO BOMBER VINTAGE MAS TL</t>
  </si>
  <si>
    <t>0020089001320</t>
  </si>
  <si>
    <t>GORRA YAMAHA VINTAGE PLANA</t>
  </si>
  <si>
    <t>0020089001321</t>
  </si>
  <si>
    <t>GORRA YAMAHA MT NEGRA MALLA PL 21</t>
  </si>
  <si>
    <t>0020089001322</t>
  </si>
  <si>
    <t>GORRA YAMAHA MT NEGRA MALLA CV 21</t>
  </si>
  <si>
    <t>CAMISETA YAMAHA NEGRA MT MAS TM 21</t>
  </si>
  <si>
    <t>0020089001323</t>
  </si>
  <si>
    <t>0020089001324</t>
  </si>
  <si>
    <t>CAMISETA YAMAHA NEGRA MT MAS TL 21</t>
  </si>
  <si>
    <t>0020089001325</t>
  </si>
  <si>
    <t>CAMISETA YAMAHA NEGRA MT MAS TXL 21</t>
  </si>
  <si>
    <t>0020089001326</t>
  </si>
  <si>
    <t>CAMISETA YAMAHA GRIS MT MAS TM 21</t>
  </si>
  <si>
    <t>CAMISETA YAMAHA GRIS MT MAS TL 21</t>
  </si>
  <si>
    <t>0020089001327</t>
  </si>
  <si>
    <t>CAMISETA YAMAHA GRIS MT MAS TXL 21</t>
  </si>
  <si>
    <t>0020089001328</t>
  </si>
  <si>
    <t>0020089001329</t>
  </si>
  <si>
    <t>PIERNERA YAMAHA NEGRO</t>
  </si>
  <si>
    <t>5A7254350100</t>
  </si>
  <si>
    <t>0020065000598</t>
  </si>
  <si>
    <t>PINON TRAS TTR110</t>
  </si>
  <si>
    <t>5VVE21700000</t>
  </si>
  <si>
    <t>2SBE21710000</t>
  </si>
  <si>
    <t>2WSH19400000</t>
  </si>
  <si>
    <t>901050536100</t>
  </si>
  <si>
    <t>ARBOL LEVAS 2BN1 2BN2</t>
  </si>
  <si>
    <t>0020005000027</t>
  </si>
  <si>
    <t>0020005000028</t>
  </si>
  <si>
    <t>ARBOL LEVAS XTZ150 BBL1</t>
  </si>
  <si>
    <t>0020077000526</t>
  </si>
  <si>
    <t>0020077000527</t>
  </si>
  <si>
    <t>5S9H18001100</t>
  </si>
  <si>
    <t>ARRANQUE AUTOMATICO</t>
  </si>
  <si>
    <t>TORNILLO YBR125/XT660R/5P42</t>
  </si>
  <si>
    <t>0020084000829</t>
  </si>
  <si>
    <t>2JSW00571000</t>
  </si>
  <si>
    <t>941253966600</t>
  </si>
  <si>
    <t>941251564700</t>
  </si>
  <si>
    <t>941252059200</t>
  </si>
  <si>
    <t>125807000000</t>
  </si>
  <si>
    <t>JGO PISTON CALIPER 4B41/51YW1</t>
  </si>
  <si>
    <t>0020045000289</t>
  </si>
  <si>
    <t>0020049000475</t>
  </si>
  <si>
    <t>LLANTA METZELER 120/80-18 TOURAN TT TRAS</t>
  </si>
  <si>
    <t>0020049000476</t>
  </si>
  <si>
    <t>LLANTA PIRELLI 120/70-17 SPORT DEMON TL</t>
  </si>
  <si>
    <t>0020049000477</t>
  </si>
  <si>
    <t>LLANTA METZELER 80/90-21 TOURAN TT DEL</t>
  </si>
  <si>
    <t>LLANTA DUNLOP 2.75 -18 K898 TT DEL</t>
  </si>
  <si>
    <t>0020049000478</t>
  </si>
  <si>
    <t>970130802500</t>
  </si>
  <si>
    <t>0020084000830</t>
  </si>
  <si>
    <t>TORNILLO RX115</t>
  </si>
  <si>
    <t>5VLF61110200</t>
  </si>
  <si>
    <t>MANUBRIO YBR125E 1BV1</t>
  </si>
  <si>
    <t>0020054000089</t>
  </si>
  <si>
    <t>18CF42446000</t>
  </si>
  <si>
    <t>1SBE41970000</t>
  </si>
  <si>
    <t>CALC TANQ IZQ AZUL 2CD2</t>
  </si>
  <si>
    <t>0020019001526</t>
  </si>
  <si>
    <t>TUBO RESPIRADERO 1SB3</t>
  </si>
  <si>
    <t>0020078001021</t>
  </si>
  <si>
    <t>54BE55140000</t>
  </si>
  <si>
    <t>0020065000599</t>
  </si>
  <si>
    <t>PINON 2 CLUTCH SZ-16</t>
  </si>
  <si>
    <t>B97E21460000</t>
  </si>
  <si>
    <t>B97F61101000</t>
  </si>
  <si>
    <t>B8VF73110000</t>
  </si>
  <si>
    <t>MANUBRIO FZN250-A B8V2</t>
  </si>
  <si>
    <t>0020078001022</t>
  </si>
  <si>
    <t>GATO LATERAL B8V</t>
  </si>
  <si>
    <t>1SBF6111AL00</t>
  </si>
  <si>
    <t>5VLF62400000</t>
  </si>
  <si>
    <t>0020054000090</t>
  </si>
  <si>
    <t>0020054000091</t>
  </si>
  <si>
    <t>0020025000646</t>
  </si>
  <si>
    <t>JGO MANILAR YB125ZR B7H1</t>
  </si>
  <si>
    <t>1CKF62400100</t>
  </si>
  <si>
    <t>4B4H39751100</t>
  </si>
  <si>
    <t>0020031000127</t>
  </si>
  <si>
    <t>BR9163240000</t>
  </si>
  <si>
    <t>0020030000294</t>
  </si>
  <si>
    <t>SEPARADOR CLUTCH YZ450F</t>
  </si>
  <si>
    <t>0020083000064</t>
  </si>
  <si>
    <t>TENSOR CADENA DE LEVA XTZ150 BBL1</t>
  </si>
  <si>
    <t>1STE22100000</t>
  </si>
  <si>
    <t>1SBH33711100</t>
  </si>
  <si>
    <t>0020066000037</t>
  </si>
  <si>
    <t>1YCH43697000</t>
  </si>
  <si>
    <t>0020081001060</t>
  </si>
  <si>
    <t>TAPA FRONTAL CAR FINO B281</t>
  </si>
  <si>
    <t>920140601400</t>
  </si>
  <si>
    <t>0020084000831</t>
  </si>
  <si>
    <t>B44H39730000</t>
  </si>
  <si>
    <t>0020031000128</t>
  </si>
  <si>
    <t>COMANDO LUCES IZQ YC110D</t>
  </si>
  <si>
    <t>1S4F53810000</t>
  </si>
  <si>
    <t>90201088P200</t>
  </si>
  <si>
    <t>B97H14500000</t>
  </si>
  <si>
    <t>214141950000</t>
  </si>
  <si>
    <t>0020035000311</t>
  </si>
  <si>
    <t>EJE RUEDA TRAS YS250</t>
  </si>
  <si>
    <t>0020036000724</t>
  </si>
  <si>
    <t>EMPAQUE LLAVE GAS. DT200/97</t>
  </si>
  <si>
    <t>ARAND TANQUE GAS YBR125E1BV1</t>
  </si>
  <si>
    <t>0020004000385</t>
  </si>
  <si>
    <t>0020077000528</t>
  </si>
  <si>
    <t>ROTOR COMPLETO FZN250</t>
  </si>
  <si>
    <t>43DE43040000</t>
  </si>
  <si>
    <t>0020084000832</t>
  </si>
  <si>
    <t>TORNILLO CARBURADOR YFM90R</t>
  </si>
  <si>
    <t>31BH25400100</t>
  </si>
  <si>
    <t>SUITCHE NEUTRO T115 BF21</t>
  </si>
  <si>
    <t>0020077000529</t>
  </si>
  <si>
    <t>4VPE16311902</t>
  </si>
  <si>
    <t>PISTON STD .02 MM YW100</t>
  </si>
  <si>
    <t>0020045000290</t>
  </si>
  <si>
    <t>1S7F53042000</t>
  </si>
  <si>
    <t>934502415400</t>
  </si>
  <si>
    <t>0020068000050</t>
  </si>
  <si>
    <t>PIN PISTON YFM700R</t>
  </si>
  <si>
    <t>0020064000138</t>
  </si>
  <si>
    <t>1FDH33500000</t>
  </si>
  <si>
    <t>RELAY FLASHER T115FSE</t>
  </si>
  <si>
    <t>0020076000466</t>
  </si>
  <si>
    <t>1YCF63011000</t>
  </si>
  <si>
    <t>2GSF414G0100</t>
  </si>
  <si>
    <t>B97F16110100</t>
  </si>
  <si>
    <t>B97F317F1000</t>
  </si>
  <si>
    <t>CABLE ACELERADOR B281</t>
  </si>
  <si>
    <t>0020017000450</t>
  </si>
  <si>
    <t>SELLO TANQUE GAS FZ15</t>
  </si>
  <si>
    <t>0020071000499</t>
  </si>
  <si>
    <t>0020042000408</t>
  </si>
  <si>
    <t>PLATINA CORONA COMPL FZN250-A B8V2</t>
  </si>
  <si>
    <t>0020078001023</t>
  </si>
  <si>
    <t>B72F4731T100</t>
  </si>
  <si>
    <t>KIT FORROS DE SILLIN FZ15 THERMOLINER</t>
  </si>
  <si>
    <t>0020039000143</t>
  </si>
  <si>
    <t>2PYE26610000</t>
  </si>
  <si>
    <t>DUCTO CULATA SZ16-B391</t>
  </si>
  <si>
    <t>0020081001061</t>
  </si>
  <si>
    <t>21CE35420000</t>
  </si>
  <si>
    <t>4FPH51302200</t>
  </si>
  <si>
    <t>5S9F59250000</t>
  </si>
  <si>
    <t>B0LH39720000</t>
  </si>
  <si>
    <t>BA4W00410000</t>
  </si>
  <si>
    <t>BBLH35000100</t>
  </si>
  <si>
    <t>MANGUERA CAJA FILTRO FZ-16</t>
  </si>
  <si>
    <t>0020052000101</t>
  </si>
  <si>
    <t>REFLECTIVA TRAS COMP YB125ZR B7H1</t>
  </si>
  <si>
    <t>0020076000467</t>
  </si>
  <si>
    <t>0020060000120</t>
  </si>
  <si>
    <t>COMANDO LUCES XTZ150 BBL2</t>
  </si>
  <si>
    <t>0020031000129</t>
  </si>
  <si>
    <t>JGO CILINDRO MAESTRO BWSFI</t>
  </si>
  <si>
    <t>0020036000725</t>
  </si>
  <si>
    <t>0020069000089</t>
  </si>
  <si>
    <t>B97E21140000</t>
  </si>
  <si>
    <t>RESORTE VALVULA FZN250</t>
  </si>
  <si>
    <t>0020070000286</t>
  </si>
  <si>
    <t>54PH21510000</t>
  </si>
  <si>
    <t>FUSIBLE T115 BF21</t>
  </si>
  <si>
    <t>0020077000530</t>
  </si>
  <si>
    <t>902011502700</t>
  </si>
  <si>
    <t>ARANDELA PLANA XTZ250 1ED8</t>
  </si>
  <si>
    <t>0020004000386</t>
  </si>
  <si>
    <t>90201170T300</t>
  </si>
  <si>
    <t>902011681200</t>
  </si>
  <si>
    <t>902011701800</t>
  </si>
  <si>
    <t>902011725700</t>
  </si>
  <si>
    <t>ARANDELA PLANA (1WD1) YZF-R3</t>
  </si>
  <si>
    <t>0020004000387</t>
  </si>
  <si>
    <t>ARANDELA PLANA MT09</t>
  </si>
  <si>
    <t>0020004000388</t>
  </si>
  <si>
    <t>0020004000389</t>
  </si>
  <si>
    <t>ARANDELA PLANA XT225/99</t>
  </si>
  <si>
    <t>0020004000390</t>
  </si>
  <si>
    <t>4B4F470F3100</t>
  </si>
  <si>
    <t>58PF47310400</t>
  </si>
  <si>
    <t>FORRO SILLIN XTZ250</t>
  </si>
  <si>
    <t>0020039000144</t>
  </si>
  <si>
    <t>FORRO SILLIN GRIS/AZUL ROSSI</t>
  </si>
  <si>
    <t>0020039000145</t>
  </si>
  <si>
    <t>21CF74140100</t>
  </si>
  <si>
    <t>CAUCHO SOPOR REPOS IZQ FZ-16</t>
  </si>
  <si>
    <t>0020025000647</t>
  </si>
  <si>
    <t>11H121130000</t>
  </si>
  <si>
    <t>2DPF62801000</t>
  </si>
  <si>
    <t>2DPF62901000</t>
  </si>
  <si>
    <t>5VLF51812000</t>
  </si>
  <si>
    <t>B97H37550000</t>
  </si>
  <si>
    <t>RESORTE VALVULA XT225/YBR250</t>
  </si>
  <si>
    <t>0020070000287</t>
  </si>
  <si>
    <t>ESPEJO IZQ NMAX ABS BBE1</t>
  </si>
  <si>
    <t>0020037000146</t>
  </si>
  <si>
    <t>ESPEJO DER NMAX ABS BBE1</t>
  </si>
  <si>
    <t>0020037000147</t>
  </si>
  <si>
    <t>0020035000312</t>
  </si>
  <si>
    <t>SENSOR VELOCIDAD FZN250</t>
  </si>
  <si>
    <t>0020017000451</t>
  </si>
  <si>
    <t>B97E21560000</t>
  </si>
  <si>
    <t>0020035000313</t>
  </si>
  <si>
    <t>PIJAMAIMPYAL</t>
  </si>
  <si>
    <t>PIJAMAIMPYAM</t>
  </si>
  <si>
    <t>0020001000783</t>
  </si>
  <si>
    <t>0020001000782</t>
  </si>
  <si>
    <t>PROTECTOR MANUBRIO YZ250F</t>
  </si>
  <si>
    <t>5XC261249000</t>
  </si>
  <si>
    <t>0020001000784</t>
  </si>
  <si>
    <t>B97F53380133</t>
  </si>
  <si>
    <t>RIN TRASERO FZN250</t>
  </si>
  <si>
    <t>0020072000110</t>
  </si>
  <si>
    <t>PR2FEM578M00</t>
  </si>
  <si>
    <t>B6HF47690000</t>
  </si>
  <si>
    <t>LS2FEM581L00</t>
  </si>
  <si>
    <t>0020089001330</t>
  </si>
  <si>
    <t>0020089001331</t>
  </si>
  <si>
    <t>0020089001332</t>
  </si>
  <si>
    <t>0020089001333</t>
  </si>
  <si>
    <t>0020089001334</t>
  </si>
  <si>
    <t>MORRAL YAMAHA CLASSIC LINE NEGRO</t>
  </si>
  <si>
    <t>AC2000057200</t>
  </si>
  <si>
    <t>GORRA CAMPAÑA REFERENCIA NEGRO</t>
  </si>
  <si>
    <t>GORRAREFNEG</t>
  </si>
  <si>
    <t>GORRA CAMPAÑA REFERENCIA AZUL</t>
  </si>
  <si>
    <t>GORRAREFAZU</t>
  </si>
  <si>
    <t>GORRA CAMPAÑA REFERENCIA ROJO</t>
  </si>
  <si>
    <t>GORRAREFROJ</t>
  </si>
  <si>
    <t>CHAQUETA DE PROTECCION YAMAHA CASUAL FEM TM</t>
  </si>
  <si>
    <t>BISAGRA SILLIN NMAX ABS BBE1</t>
  </si>
  <si>
    <t>0020078001024</t>
  </si>
  <si>
    <t>0020089001335</t>
  </si>
  <si>
    <t>CORTAVIENTOS YAMAHA NEON FEM TL</t>
  </si>
  <si>
    <t>53PH23100000</t>
  </si>
  <si>
    <t>1CKF171X0000</t>
  </si>
  <si>
    <t>1WDH19400000</t>
  </si>
  <si>
    <t>2DPH43470000</t>
  </si>
  <si>
    <t>BOBINA ENCENDIDO XTZ250Z</t>
  </si>
  <si>
    <t>0020011000153</t>
  </si>
  <si>
    <t>0020081001062</t>
  </si>
  <si>
    <t>ARRANQUE AUTOMATICO YZF-R3</t>
  </si>
  <si>
    <t>0020077000531</t>
  </si>
  <si>
    <t>0020077000532</t>
  </si>
  <si>
    <t>ESCOBILLA ARRANQUE XT600/660R</t>
  </si>
  <si>
    <t>3AJ818010000</t>
  </si>
  <si>
    <t>0020013000182</t>
  </si>
  <si>
    <t>BOMBILLO PILOTO FAROLA N-MAX</t>
  </si>
  <si>
    <t>2DPF517G0000</t>
  </si>
  <si>
    <t>LLAVYAMAHA01</t>
  </si>
  <si>
    <t>ROTOR SENSOR N-MAX</t>
  </si>
  <si>
    <t>0020077000533</t>
  </si>
  <si>
    <t>LLAVERO CORTO YAMAHA</t>
  </si>
  <si>
    <t>0020089001336</t>
  </si>
  <si>
    <t>905200284900</t>
  </si>
  <si>
    <t>0020089001337</t>
  </si>
  <si>
    <t>5LW166200300</t>
  </si>
  <si>
    <t>CLUTCH COMPLETO 3S81 NEXT</t>
  </si>
  <si>
    <t>0020030000295</t>
  </si>
  <si>
    <t>5VVE47280000</t>
  </si>
  <si>
    <t>B6HF286FW000</t>
  </si>
  <si>
    <t>PROTECTOR MOFLE 2 2BN1</t>
  </si>
  <si>
    <t>0020001000785</t>
  </si>
  <si>
    <t>TAPA FRONTAL 2 SIN PINTAR NMAX ABS BBE1</t>
  </si>
  <si>
    <t>0020081001063</t>
  </si>
  <si>
    <t>B97H35001200</t>
  </si>
  <si>
    <t>VELOCIMETRO COMPLETO FZN250-A B8V2</t>
  </si>
  <si>
    <t>0020069000090</t>
  </si>
  <si>
    <t>3HBF21230000</t>
  </si>
  <si>
    <t>0020015000378</t>
  </si>
  <si>
    <t>0020015000379</t>
  </si>
  <si>
    <t>BUJE TIJERA RXS115/RX100/T110</t>
  </si>
  <si>
    <t>BUJE YZF-R6</t>
  </si>
  <si>
    <t>903870669700</t>
  </si>
  <si>
    <t>KCALB8V1AZUL</t>
  </si>
  <si>
    <t>KIT CALCAS FZ25 B8V1 AZUL</t>
  </si>
  <si>
    <t>0020019001527</t>
  </si>
  <si>
    <t>B9TH33200000</t>
  </si>
  <si>
    <t>3TL161500100</t>
  </si>
  <si>
    <t>MANZANA CLUTCH DT125/175K</t>
  </si>
  <si>
    <t>0020055000082</t>
  </si>
  <si>
    <t>DIRECCIONAL DEL DER MTN320-A B5W4</t>
  </si>
  <si>
    <t>0020076000468</t>
  </si>
  <si>
    <t>LS2FEM581M00</t>
  </si>
  <si>
    <t>LS2MAS581S00</t>
  </si>
  <si>
    <t>1PAH33500000</t>
  </si>
  <si>
    <t>2CR144510100</t>
  </si>
  <si>
    <t>5SL258271000</t>
  </si>
  <si>
    <t>B67124610000</t>
  </si>
  <si>
    <t>CORTAVIENTOS YAMAHA NEON FEM TM</t>
  </si>
  <si>
    <t>0020089001338</t>
  </si>
  <si>
    <t>0020089001339</t>
  </si>
  <si>
    <t>CORTAVIENTOS YAMAHA NEON MAS TS</t>
  </si>
  <si>
    <t>FLASHER N-MAX</t>
  </si>
  <si>
    <t>0020076000469</t>
  </si>
  <si>
    <t>0020038000185</t>
  </si>
  <si>
    <t>SOPORTE PASTA FRENO YZFR6</t>
  </si>
  <si>
    <t>0020078001025</t>
  </si>
  <si>
    <t>RADIADOR MTN1000</t>
  </si>
  <si>
    <t>0020089001340</t>
  </si>
  <si>
    <t>20S841190000</t>
  </si>
  <si>
    <t>SOPORTE FAROLA DERECHO XJ6N</t>
  </si>
  <si>
    <t>0020078001026</t>
  </si>
  <si>
    <t>4MX143920000</t>
  </si>
  <si>
    <t>0020021000396</t>
  </si>
  <si>
    <t>AGUJA CARBURADOR YZ250</t>
  </si>
  <si>
    <t>0020021000397</t>
  </si>
  <si>
    <t>4P9E35950100</t>
  </si>
  <si>
    <t>B97E11110100</t>
  </si>
  <si>
    <t>902400710500</t>
  </si>
  <si>
    <t>EMPAQUE CARBURADOR4B41/51YW125</t>
  </si>
  <si>
    <t>0020036000726</t>
  </si>
  <si>
    <t>CULATA FZN250</t>
  </si>
  <si>
    <t>0020033000022</t>
  </si>
  <si>
    <t>PIN PESA CIGUENAL YBR250/XTZ25</t>
  </si>
  <si>
    <t>0020064000139</t>
  </si>
  <si>
    <t>B44F23120000</t>
  </si>
  <si>
    <t>1LBH23700000</t>
  </si>
  <si>
    <t>905062980300</t>
  </si>
  <si>
    <t>905063582400</t>
  </si>
  <si>
    <t>933063031700</t>
  </si>
  <si>
    <t>0020018000238</t>
  </si>
  <si>
    <t>CAPUCHON BUJIA N-MAX</t>
  </si>
  <si>
    <t>0020077000534</t>
  </si>
  <si>
    <t>RESORTE TENSION N-MAX</t>
  </si>
  <si>
    <t>0020070000288</t>
  </si>
  <si>
    <t>0020070000289</t>
  </si>
  <si>
    <t>BALINERA EJE PPAL RX115/DT125/</t>
  </si>
  <si>
    <t>0020008000383</t>
  </si>
  <si>
    <t>OTOUNI008L00</t>
  </si>
  <si>
    <t>2SBE81400000</t>
  </si>
  <si>
    <t>5TSH29110200</t>
  </si>
  <si>
    <t>0020089001341</t>
  </si>
  <si>
    <t>LEVA SELECTOR CAMBIOS XTZ150 BBL1</t>
  </si>
  <si>
    <t>0020091000088</t>
  </si>
  <si>
    <t>SOPORTE MANIGUETA 5C91/5C92</t>
  </si>
  <si>
    <t>0020078001027</t>
  </si>
  <si>
    <t>B8VF47500000</t>
  </si>
  <si>
    <t>901490822000</t>
  </si>
  <si>
    <t>TORNILLO CARCAZA N-MAX</t>
  </si>
  <si>
    <t>0020084000833</t>
  </si>
  <si>
    <t>2DPE54810000</t>
  </si>
  <si>
    <t>TORNILLO YZF155</t>
  </si>
  <si>
    <t>0020084000834</t>
  </si>
  <si>
    <t>SILLIN TRASERO B8V1 FZ250</t>
  </si>
  <si>
    <t>0020039000146</t>
  </si>
  <si>
    <t>20S111930000</t>
  </si>
  <si>
    <t>EMPAQUE TAPA CULATA /XJ6-N</t>
  </si>
  <si>
    <t>0020036000727</t>
  </si>
  <si>
    <t>RESPIRADERO CULATA FZN250</t>
  </si>
  <si>
    <t>0020078001028</t>
  </si>
  <si>
    <t>B97E11660000</t>
  </si>
  <si>
    <t>931022480200</t>
  </si>
  <si>
    <t>999990454000</t>
  </si>
  <si>
    <t>SELLO ACEITE NMAX ABS BBE1</t>
  </si>
  <si>
    <t>0020071000500</t>
  </si>
  <si>
    <t>0020071000501</t>
  </si>
  <si>
    <t>MANILAR IZQ FINOB281</t>
  </si>
  <si>
    <t>4D0F62410000</t>
  </si>
  <si>
    <t>0020018000239</t>
  </si>
  <si>
    <t>OTOUNI018L00</t>
  </si>
  <si>
    <t>CHOMPA YAMAHA CLASSIC ALTO RELIEVE SALMON L</t>
  </si>
  <si>
    <t>0020089001342</t>
  </si>
  <si>
    <t>54BF59390000</t>
  </si>
  <si>
    <t>PLATINA PASTA FRENO SZ16</t>
  </si>
  <si>
    <t>0020075000257</t>
  </si>
  <si>
    <t>5VLF51210235</t>
  </si>
  <si>
    <t>0020075000258</t>
  </si>
  <si>
    <t>TM3897220000</t>
  </si>
  <si>
    <t>0020049000479</t>
  </si>
  <si>
    <t>0020049000480</t>
  </si>
  <si>
    <t>0020049000481</t>
  </si>
  <si>
    <t>0020049000482</t>
  </si>
  <si>
    <t>LLANTA PIRELLI 140/70-17 DIABL ROS SPORT TL TRAS</t>
  </si>
  <si>
    <t>941253614600</t>
  </si>
  <si>
    <t>MIC-90-90-18 CITY EXTRA 57S TL MICHELIN</t>
  </si>
  <si>
    <t>MIC-90-90-18CITYEXTRA57S</t>
  </si>
  <si>
    <t>MIC-275-18 CITY EXTRA 48S TL MICHELIN</t>
  </si>
  <si>
    <t>MIC-275-18CITYEXTRA48S</t>
  </si>
  <si>
    <t>5XT258270000</t>
  </si>
  <si>
    <t>B6HF171LW000</t>
  </si>
  <si>
    <t>B97H25011000</t>
  </si>
  <si>
    <t>0020078001029</t>
  </si>
  <si>
    <t>0020078001030</t>
  </si>
  <si>
    <t>0020078001031</t>
  </si>
  <si>
    <t>SOPORTE PASTA XTZ250</t>
  </si>
  <si>
    <t>SOPORTE PASTAS FRENO YZF-R6</t>
  </si>
  <si>
    <t>5SL258270000</t>
  </si>
  <si>
    <t>5SL258280100</t>
  </si>
  <si>
    <t>MUELLE TAPA LAT IZQ NMAX ABS BBE1</t>
  </si>
  <si>
    <t>0020089001343</t>
  </si>
  <si>
    <t>SUITCHE ENCENDIDO FZN250-A B8V2</t>
  </si>
  <si>
    <t>0020079000102</t>
  </si>
  <si>
    <t>901590605400</t>
  </si>
  <si>
    <t>913140802000</t>
  </si>
  <si>
    <t>1ST141040000</t>
  </si>
  <si>
    <t>TORNILLO SILLIN FZ15</t>
  </si>
  <si>
    <t>0020084000835</t>
  </si>
  <si>
    <t>TORNILLO BOMBA ACEITE YFM350/XTZ250</t>
  </si>
  <si>
    <t>0020084000836</t>
  </si>
  <si>
    <t>JGO TORNILLO AIRE XTZ150 BBL1</t>
  </si>
  <si>
    <t>0020084000837</t>
  </si>
  <si>
    <t>2D0F63110200</t>
  </si>
  <si>
    <t>CABLE ACELERADOR YBR125ESD</t>
  </si>
  <si>
    <t>0020017000452</t>
  </si>
  <si>
    <t>1SBE56601000</t>
  </si>
  <si>
    <t>0020035000314</t>
  </si>
  <si>
    <t>BK3F173B0000</t>
  </si>
  <si>
    <t>94A401711000</t>
  </si>
  <si>
    <t>0020019001528</t>
  </si>
  <si>
    <t>EMBLEMA NMAX 3D BK31</t>
  </si>
  <si>
    <t>CADENA (DID525V10-110LL) MT09</t>
  </si>
  <si>
    <t>0020018000240</t>
  </si>
  <si>
    <t>1SBH35500100</t>
  </si>
  <si>
    <t>54PE37701000</t>
  </si>
  <si>
    <t>0020017000453</t>
  </si>
  <si>
    <t>INYECTOR COMPL B281</t>
  </si>
  <si>
    <t>0020021000398</t>
  </si>
  <si>
    <t>21CF41881000</t>
  </si>
  <si>
    <t>5GH134408000</t>
  </si>
  <si>
    <t>MOLDURA TANQUE FZ-16</t>
  </si>
  <si>
    <t>0020089001344</t>
  </si>
  <si>
    <t>FILTRO ACEITE BEBB YZF690</t>
  </si>
  <si>
    <t>0020038000186</t>
  </si>
  <si>
    <t>2DPE66110000</t>
  </si>
  <si>
    <t>2DPE66200000</t>
  </si>
  <si>
    <t>54DWF4611100</t>
  </si>
  <si>
    <t>CAJA CLUTCH N-MAX</t>
  </si>
  <si>
    <t>0020030000296</t>
  </si>
  <si>
    <t>PORTADOR EMBRAGUE COM N-MAX</t>
  </si>
  <si>
    <t>0020030000297</t>
  </si>
  <si>
    <t>TAPA TANQUE GAS YZF-R3</t>
  </si>
  <si>
    <t>0020081001064</t>
  </si>
  <si>
    <t>0020081001065</t>
  </si>
  <si>
    <t>TAPA TANQUE LIQUIDO FRENO</t>
  </si>
  <si>
    <t>54CF58520000</t>
  </si>
  <si>
    <t>5VU858860000</t>
  </si>
  <si>
    <t>904460734900</t>
  </si>
  <si>
    <t>SENSOR TEMPERATURA XT660R</t>
  </si>
  <si>
    <t>0020017000454</t>
  </si>
  <si>
    <t>MANGUERA PIPETA DESFOGUE RX115</t>
  </si>
  <si>
    <t>0020052000102</t>
  </si>
  <si>
    <t>1RC843970000</t>
  </si>
  <si>
    <t>5FMH43471000</t>
  </si>
  <si>
    <t>45PF72610000</t>
  </si>
  <si>
    <t>BASE SOCKET MT-09</t>
  </si>
  <si>
    <t>0020078001032</t>
  </si>
  <si>
    <t>BOMBILLO PILOTO4B41/51YW125</t>
  </si>
  <si>
    <t>0020013000183</t>
  </si>
  <si>
    <t>0020035000315</t>
  </si>
  <si>
    <t>0020035000316</t>
  </si>
  <si>
    <t>EJE PEDAL FRENO YZF-R3</t>
  </si>
  <si>
    <t>2DPE74103100</t>
  </si>
  <si>
    <t>93306302YU00</t>
  </si>
  <si>
    <t>93306303YW00</t>
  </si>
  <si>
    <t>94568K712700</t>
  </si>
  <si>
    <t>B65E61110100</t>
  </si>
  <si>
    <t>B6HE54510000</t>
  </si>
  <si>
    <t>B6HE54611000</t>
  </si>
  <si>
    <t>0020035000317</t>
  </si>
  <si>
    <t>BALINERA NMAX ABS BBE1</t>
  </si>
  <si>
    <t>0020008000384</t>
  </si>
  <si>
    <t>0020008000385</t>
  </si>
  <si>
    <t>CADENA (DID428VIX3 127LL) YZF155-A BEU1</t>
  </si>
  <si>
    <t>0020018000241</t>
  </si>
  <si>
    <t>0020065000601</t>
  </si>
  <si>
    <t>EMPAQUE CARCAZA NMAX ABS BBE1</t>
  </si>
  <si>
    <t>0020036000728</t>
  </si>
  <si>
    <t>0020036000729</t>
  </si>
  <si>
    <t>2DPH39800100</t>
  </si>
  <si>
    <t>SUITCHE STOP DEL T115BF21 2016</t>
  </si>
  <si>
    <t>0020077000535</t>
  </si>
  <si>
    <t>925348362128</t>
  </si>
  <si>
    <t>BOMBILLO DIRECCIONAL NARANJA RY10W 12V-10W T115/FZ</t>
  </si>
  <si>
    <t>0020013000184</t>
  </si>
  <si>
    <t>B9AF137N3000</t>
  </si>
  <si>
    <t>CALC GUIA AIRE IZQ MTN320-A</t>
  </si>
  <si>
    <t>0020019001530</t>
  </si>
  <si>
    <t>2D0F63120200</t>
  </si>
  <si>
    <t>0020017000455</t>
  </si>
  <si>
    <t>LS1MAS557XL0</t>
  </si>
  <si>
    <t>1WS2581T0100</t>
  </si>
  <si>
    <t>3MA251811000</t>
  </si>
  <si>
    <t>1WS124610000</t>
  </si>
  <si>
    <t>1WS234300000</t>
  </si>
  <si>
    <t>1WS124820000</t>
  </si>
  <si>
    <t>1WS125880000</t>
  </si>
  <si>
    <t>1WS181100000</t>
  </si>
  <si>
    <t>1WS124050000</t>
  </si>
  <si>
    <t>1WS2836L0000</t>
  </si>
  <si>
    <t>1WS2837R0000</t>
  </si>
  <si>
    <t>B04H41960000</t>
  </si>
  <si>
    <t>BK7E47180100</t>
  </si>
  <si>
    <t>939000003000</t>
  </si>
  <si>
    <t>939000082800</t>
  </si>
  <si>
    <t>0020089001347</t>
  </si>
  <si>
    <t>CORTAVIENTO ECO YAMAHA MAS NEGRO GRIS TXL</t>
  </si>
  <si>
    <t>0020075000259</t>
  </si>
  <si>
    <t>EJE RUEDA DEL MT07 1XB6</t>
  </si>
  <si>
    <t>0020035000318</t>
  </si>
  <si>
    <t>0020089001348</t>
  </si>
  <si>
    <t>RADIADOR MT07</t>
  </si>
  <si>
    <t>0020009000107</t>
  </si>
  <si>
    <t>HORQUILLA SUPERIOR MT07</t>
  </si>
  <si>
    <t>MANGUERA DESFOGUE MT-07</t>
  </si>
  <si>
    <t>0020052000103</t>
  </si>
  <si>
    <t>MAGUERA BOMBA AGUA MT07</t>
  </si>
  <si>
    <t>0020052000104</t>
  </si>
  <si>
    <t>PEDAL CAMBIOS MT07</t>
  </si>
  <si>
    <t>0020061000095</t>
  </si>
  <si>
    <t>VALVULA RIN XT1200Z</t>
  </si>
  <si>
    <t>0020087000143</t>
  </si>
  <si>
    <t>VENTILADOR RADIADOR MT07</t>
  </si>
  <si>
    <t>0020089001349</t>
  </si>
  <si>
    <t>PANEL DER MT07</t>
  </si>
  <si>
    <t>0020081001066</t>
  </si>
  <si>
    <t>REJILLA GUIA AIRE DER MT07</t>
  </si>
  <si>
    <t>0020001000786</t>
  </si>
  <si>
    <t>VAVULA NMAX</t>
  </si>
  <si>
    <t>0020087000144</t>
  </si>
  <si>
    <t>EMPAQUE FAROLA MT03</t>
  </si>
  <si>
    <t>0020036000730</t>
  </si>
  <si>
    <t>0020001000787</t>
  </si>
  <si>
    <t>1WD116500000</t>
  </si>
  <si>
    <t>1CKXF83G70P3</t>
  </si>
  <si>
    <t>GUIA AIRE DER BLANCA YZF-R15</t>
  </si>
  <si>
    <t>JGO BIELA YZF-R3</t>
  </si>
  <si>
    <t>0020046000083</t>
  </si>
  <si>
    <t>B44E56650000</t>
  </si>
  <si>
    <t>RESORTE ENCENDIDO YC110D</t>
  </si>
  <si>
    <t>0020070000290</t>
  </si>
  <si>
    <t>901830681800</t>
  </si>
  <si>
    <t>TUERCA DE RESORTE FZ150</t>
  </si>
  <si>
    <t>0020086000228</t>
  </si>
  <si>
    <t>PROTEMOTFZ15</t>
  </si>
  <si>
    <t>LS1MAS557M00</t>
  </si>
  <si>
    <t>90183061A700</t>
  </si>
  <si>
    <t>905200501800</t>
  </si>
  <si>
    <t>905200501900</t>
  </si>
  <si>
    <t>903870630100</t>
  </si>
  <si>
    <t>904801201500</t>
  </si>
  <si>
    <t>PROTECTOR MOTOR FZ15</t>
  </si>
  <si>
    <t>0020001000788</t>
  </si>
  <si>
    <t>CORTAVIENTO ECO YAMAHA MAS NEGRO GRIS TM</t>
  </si>
  <si>
    <t>0020089001352</t>
  </si>
  <si>
    <t>TUERCA RESORTE MT07</t>
  </si>
  <si>
    <t>0020086000229</t>
  </si>
  <si>
    <t>RESORTE GATO YZF-R1</t>
  </si>
  <si>
    <t>0020070000291</t>
  </si>
  <si>
    <t>CAUCHO MT07</t>
  </si>
  <si>
    <t>0020025000648</t>
  </si>
  <si>
    <t>BUJE MT07</t>
  </si>
  <si>
    <t>0020015000380</t>
  </si>
  <si>
    <t>CAUCHO TAPON XG250</t>
  </si>
  <si>
    <t>0020025000649</t>
  </si>
  <si>
    <t>0020081001043</t>
  </si>
  <si>
    <t>0020043000257</t>
  </si>
  <si>
    <t>3D9F58650100</t>
  </si>
  <si>
    <t>52BE55700000</t>
  </si>
  <si>
    <t>EMBRAGUE ARRANQUE</t>
  </si>
  <si>
    <t>0020030000298</t>
  </si>
  <si>
    <t>RESORTE MANIGUETA YBR250</t>
  </si>
  <si>
    <t>0020070000292</t>
  </si>
  <si>
    <t>54SE44110000</t>
  </si>
  <si>
    <t>54SE44120000</t>
  </si>
  <si>
    <t>CAJA FILTRO AIRE B281</t>
  </si>
  <si>
    <t>0020081001067</t>
  </si>
  <si>
    <t>TAPA CAJA FILTRO AIRE B281</t>
  </si>
  <si>
    <t>0020081001068</t>
  </si>
  <si>
    <t>5VK121110000</t>
  </si>
  <si>
    <t>5VK121210000</t>
  </si>
  <si>
    <t>VALVULA ADMISION XT660R</t>
  </si>
  <si>
    <t>0020087000145</t>
  </si>
  <si>
    <t>VALVULA ESCAPE XT660R</t>
  </si>
  <si>
    <t>0020087000146</t>
  </si>
  <si>
    <t>2PYH23100000</t>
  </si>
  <si>
    <t>B9XE74020000</t>
  </si>
  <si>
    <t>BOBINA ENCENDIDO B391</t>
  </si>
  <si>
    <t>0020011000154</t>
  </si>
  <si>
    <t>EJE TRACCION FZN250</t>
  </si>
  <si>
    <t>0020035000319</t>
  </si>
  <si>
    <t>3NXF83150000</t>
  </si>
  <si>
    <t>116283160200</t>
  </si>
  <si>
    <t>985170602000</t>
  </si>
  <si>
    <t>ARANDELA EMBLEMA G/PIERNA V80</t>
  </si>
  <si>
    <t>0020004000392</t>
  </si>
  <si>
    <t>TORNILLO CAJA FILTRO YA90/T110</t>
  </si>
  <si>
    <t>0020084000839</t>
  </si>
  <si>
    <t>EMBLEMA G/PIERNAS V80</t>
  </si>
  <si>
    <t>0020019001531</t>
  </si>
  <si>
    <t>1SBF31180000</t>
  </si>
  <si>
    <t>ABRAZMANFZ15</t>
  </si>
  <si>
    <t>B97E63570000</t>
  </si>
  <si>
    <t>18L116310097</t>
  </si>
  <si>
    <t>2R6F59160000</t>
  </si>
  <si>
    <t>251116330000</t>
  </si>
  <si>
    <t>SEPARADOR BARRA XTZ125E</t>
  </si>
  <si>
    <t>0020030000299</t>
  </si>
  <si>
    <t>TAPON CALIPER NMAX</t>
  </si>
  <si>
    <t>0020081001069</t>
  </si>
  <si>
    <t>ABRAZADERA MANUBRIO FZ15</t>
  </si>
  <si>
    <t>0020089001353</t>
  </si>
  <si>
    <t>VARILLA CLUTCH FZN250</t>
  </si>
  <si>
    <t>0020030000300</t>
  </si>
  <si>
    <t>PASADOR PISTON DT175EFGK</t>
  </si>
  <si>
    <t>0020060000121</t>
  </si>
  <si>
    <t>PISTON STD DT175K</t>
  </si>
  <si>
    <t>0020045000291</t>
  </si>
  <si>
    <t>B7N859700000</t>
  </si>
  <si>
    <t>53PE81100100</t>
  </si>
  <si>
    <t>0020061000096</t>
  </si>
  <si>
    <t>SENSOR ABS RUEDA DELANTERA MT09</t>
  </si>
  <si>
    <t>0020017000456</t>
  </si>
  <si>
    <t>B74E76600000</t>
  </si>
  <si>
    <t>947010025600</t>
  </si>
  <si>
    <t>339112000000</t>
  </si>
  <si>
    <t>901110615100</t>
  </si>
  <si>
    <t>BUJIA( C6HSA)T115</t>
  </si>
  <si>
    <t>0020016000137</t>
  </si>
  <si>
    <t>TORNILLO TAPA LAT MT09</t>
  </si>
  <si>
    <t>0020084000840</t>
  </si>
  <si>
    <t>POLEA SECUNDARIA FIJA XMAX</t>
  </si>
  <si>
    <t>0020067000021</t>
  </si>
  <si>
    <t>LLANTA DUNLOP 130/70-13 NMAX TRA SCS 2</t>
  </si>
  <si>
    <t>0020049000483</t>
  </si>
  <si>
    <t>0020055000083</t>
  </si>
  <si>
    <t>B9XE61500000</t>
  </si>
  <si>
    <t>0020055000084</t>
  </si>
  <si>
    <t>MANZANA CLUTCH FZN250</t>
  </si>
  <si>
    <t>1BKF31745000</t>
  </si>
  <si>
    <t>1BKF61110200</t>
  </si>
  <si>
    <t>13RF62800100</t>
  </si>
  <si>
    <t>13RF62900100</t>
  </si>
  <si>
    <t>5VLH39222200</t>
  </si>
  <si>
    <t>1JDF74310000</t>
  </si>
  <si>
    <t>1SFF74110000</t>
  </si>
  <si>
    <t>1BKH35596100</t>
  </si>
  <si>
    <t>1BKE47581000</t>
  </si>
  <si>
    <t>2SLH33200000</t>
  </si>
  <si>
    <t>1BKH33404000</t>
  </si>
  <si>
    <t>5VK134641000</t>
  </si>
  <si>
    <t>44CF22101000</t>
  </si>
  <si>
    <t>KCAL2DU4REDT</t>
  </si>
  <si>
    <t>0020078001034</t>
  </si>
  <si>
    <t>SOPORTE FAROLA YB125ZR B7H1</t>
  </si>
  <si>
    <t>0020054000092</t>
  </si>
  <si>
    <t>MANUBRIO YB125ZR B7H1</t>
  </si>
  <si>
    <t>0020037000149</t>
  </si>
  <si>
    <t>0020037000150</t>
  </si>
  <si>
    <t>0020053000199</t>
  </si>
  <si>
    <t>MANIGUETA FRENO DER YB125ZR B7H1</t>
  </si>
  <si>
    <t>0020078001035</t>
  </si>
  <si>
    <t>REPOSAPIE TRAS IZQ YB125ZR B7H1</t>
  </si>
  <si>
    <t>0020078001036</t>
  </si>
  <si>
    <t>REPOSAPIE CENTRAL YB125ZR B7H1</t>
  </si>
  <si>
    <t>0020032000330</t>
  </si>
  <si>
    <t>CUBIERTA VELOCIMETRO YB125ZR B7H1</t>
  </si>
  <si>
    <t>0020001000789</t>
  </si>
  <si>
    <t>PROTECTOR SILENCIADOR YB125ZR B7H1</t>
  </si>
  <si>
    <t>0020076000471</t>
  </si>
  <si>
    <t>DIRECCIONAL DEL DER YB125ZR B7H1</t>
  </si>
  <si>
    <t>DIRECCIONAL TRAS DER YB125ZR B7H1</t>
  </si>
  <si>
    <t>0020076000472</t>
  </si>
  <si>
    <t>0020053000200</t>
  </si>
  <si>
    <t>MANIGUETA ACEITE XT660R</t>
  </si>
  <si>
    <t>0020002000087</t>
  </si>
  <si>
    <t>AMORTIGUADOR YS250</t>
  </si>
  <si>
    <t>0020019001532</t>
  </si>
  <si>
    <t>KIT CALCAS YW125 RED THUNDER</t>
  </si>
  <si>
    <t>2PVE16030000</t>
  </si>
  <si>
    <t>5USF341E0000</t>
  </si>
  <si>
    <t>CORVIEECO010</t>
  </si>
  <si>
    <t>913320602500</t>
  </si>
  <si>
    <t>JGO ANILLOS (STD) YZF-R15</t>
  </si>
  <si>
    <t>0020003000220</t>
  </si>
  <si>
    <t>0020008000387</t>
  </si>
  <si>
    <t>TORNILLO FZN250-A B8V2</t>
  </si>
  <si>
    <t>0020084000842</t>
  </si>
  <si>
    <t>CORTAVIENTOS YAMAHA ECO NEGRO AZUL NAVYL</t>
  </si>
  <si>
    <t>0020089001354</t>
  </si>
  <si>
    <t>2MM141421200</t>
  </si>
  <si>
    <t>BOQUEREL BAJA No 12.5 FZ150</t>
  </si>
  <si>
    <t>0020021000399</t>
  </si>
  <si>
    <t>93306351Y800</t>
  </si>
  <si>
    <t>18CH33711200</t>
  </si>
  <si>
    <t>2DPE44350000</t>
  </si>
  <si>
    <t>B74E47180000</t>
  </si>
  <si>
    <t>B97E55150000</t>
  </si>
  <si>
    <t>BC5H39720000</t>
  </si>
  <si>
    <t>21CH25903100</t>
  </si>
  <si>
    <t>B6HH35110000</t>
  </si>
  <si>
    <t>0020008000388</t>
  </si>
  <si>
    <t>PITO XTZ150 BBL1</t>
  </si>
  <si>
    <t>0020066000038</t>
  </si>
  <si>
    <t>0020025000650</t>
  </si>
  <si>
    <t>PROTECTOR MOFLE XMAX</t>
  </si>
  <si>
    <t>0020001000790</t>
  </si>
  <si>
    <t>PINON ARRANQUE FZN250</t>
  </si>
  <si>
    <t>0020065000602</t>
  </si>
  <si>
    <t>COMANDO LUCES 4 FZN250-A B8V2</t>
  </si>
  <si>
    <t>0020031000131</t>
  </si>
  <si>
    <t>SISTEMA ELECTRICO FZ-16</t>
  </si>
  <si>
    <t>0020077000538</t>
  </si>
  <si>
    <t>VIDRIO VELOCIMETRO NMAX ABS BBE1</t>
  </si>
  <si>
    <t>0020069000091</t>
  </si>
  <si>
    <t>2PYH55400000</t>
  </si>
  <si>
    <t>0020077000467</t>
  </si>
  <si>
    <t>5PA144510100</t>
  </si>
  <si>
    <t>5VLH51103100</t>
  </si>
  <si>
    <t>REFLECTOR CHASIS 1BV1</t>
  </si>
  <si>
    <t>0020077000539</t>
  </si>
  <si>
    <t>FILTRO AIRE YZ85/2002</t>
  </si>
  <si>
    <t>0020038000187</t>
  </si>
  <si>
    <t>18A833101100</t>
  </si>
  <si>
    <t>B67263350000</t>
  </si>
  <si>
    <t>DIRECCIONAL DEL IZQ V80</t>
  </si>
  <si>
    <t>0020076000473</t>
  </si>
  <si>
    <t>0020017000458</t>
  </si>
  <si>
    <t>CABLE CLUTCH MTN1000</t>
  </si>
  <si>
    <t>BK6F31450000</t>
  </si>
  <si>
    <t>GORRAOTO0106</t>
  </si>
  <si>
    <t>GORRAOTO0107</t>
  </si>
  <si>
    <t>GORRAOTO0109</t>
  </si>
  <si>
    <t>GORRAOTO0110</t>
  </si>
  <si>
    <t>GORRAOTO0117</t>
  </si>
  <si>
    <t>GORRAOTO0120</t>
  </si>
  <si>
    <t>GORRAOTO0121</t>
  </si>
  <si>
    <t>GORRAOTO0122</t>
  </si>
  <si>
    <t>LS1FEM579L00</t>
  </si>
  <si>
    <t>LS1FEM579M00</t>
  </si>
  <si>
    <t>LS2MAS580S00</t>
  </si>
  <si>
    <t>OTOUNI012M00</t>
  </si>
  <si>
    <t>OTOUNI014XL0</t>
  </si>
  <si>
    <t>OTOUNI0152XL</t>
  </si>
  <si>
    <t>OTOUNI032M00</t>
  </si>
  <si>
    <t>OTOUNI033L00</t>
  </si>
  <si>
    <t>OTOUNI034XL0</t>
  </si>
  <si>
    <t>OTOUNI0352XL</t>
  </si>
  <si>
    <t>OTOUNI037M00</t>
  </si>
  <si>
    <t>OTOUNI038L00</t>
  </si>
  <si>
    <t>OTOUNI039XL0</t>
  </si>
  <si>
    <t>TAPALMANUBFZ</t>
  </si>
  <si>
    <t>913170604000</t>
  </si>
  <si>
    <t>TORNILLO XV250/XT600/XT660R</t>
  </si>
  <si>
    <t>0020084000843</t>
  </si>
  <si>
    <t>RETENEDOR SUSP MTN320-A B5W4</t>
  </si>
  <si>
    <t>0020071000504</t>
  </si>
  <si>
    <t>0020092000001</t>
  </si>
  <si>
    <t>GORRA OTO011 YAMAHA VINTAGE CAFÉ/KAKHI CURVA</t>
  </si>
  <si>
    <t>GORRA OTO011 YAMAHA VINTAGE NEGRO CURVA</t>
  </si>
  <si>
    <t>0020092000002</t>
  </si>
  <si>
    <t>GORRA OTO011 YAMAHA RACING GYTR GRIS /BLANCO CURVA</t>
  </si>
  <si>
    <t>0020092000003</t>
  </si>
  <si>
    <t>GORRA OTO011 YAMAHA RACING GYTR GRIS /NEGRO CURVA</t>
  </si>
  <si>
    <t>0020092000004</t>
  </si>
  <si>
    <t>GORRA OTO006 YAMAHA RACING GYTR GRIS HASPE PLANA</t>
  </si>
  <si>
    <t>0020092000005</t>
  </si>
  <si>
    <t>GORRA OTO006 YAMAHA AZUL REY PLANA</t>
  </si>
  <si>
    <t>0020092000006</t>
  </si>
  <si>
    <t>GORRA OTO006 YAMAHA NEGRO/GRIS PLANA</t>
  </si>
  <si>
    <t>GORRA OTO006 YAMAHA RACING GYTR NEGRO/GRIS PLANA</t>
  </si>
  <si>
    <t>0020092000007</t>
  </si>
  <si>
    <t>0020092000008</t>
  </si>
  <si>
    <t>CAMISETA YAMAHA RAYAS FEM TL</t>
  </si>
  <si>
    <t>0020092000009</t>
  </si>
  <si>
    <t>CAMISETA YAMAHA RAYAS FEM TM</t>
  </si>
  <si>
    <t>0020092000010</t>
  </si>
  <si>
    <t>CORTAVIENTOS YAMAHA RAYAS MAS TS</t>
  </si>
  <si>
    <t>0020092000011</t>
  </si>
  <si>
    <t>0020092000012</t>
  </si>
  <si>
    <t>0020092000013</t>
  </si>
  <si>
    <t>CHOMPA YAMAHA CLASSIC ALTO RELIEVE GRIS XXL</t>
  </si>
  <si>
    <t>0020092000014</t>
  </si>
  <si>
    <t>CHOMPA YAMAHA CLASSIC ALTO RELIEVE BEIGE M</t>
  </si>
  <si>
    <t>0020092000015</t>
  </si>
  <si>
    <t>CHOMPA YAMAHA CLASSIC ALTO RELIEVE BEIGE L</t>
  </si>
  <si>
    <t>0020092000016</t>
  </si>
  <si>
    <t>CHOMPA YAMAHA CLASSIC ALTO RELIEVE BEIGE XL</t>
  </si>
  <si>
    <t>0020092000017</t>
  </si>
  <si>
    <t>CHOMPA YAMAHA CLASSIC ALTO RELIEVE BEIGE XXL</t>
  </si>
  <si>
    <t>0020092000018</t>
  </si>
  <si>
    <t>CHOMPA YAMAHA CLASSIC ALTO RELIEVE VINOTINTO M</t>
  </si>
  <si>
    <t>0020092000019</t>
  </si>
  <si>
    <t>CHOMPA YAMAHA CLASSIC ALTO RELIEVE VINOTINTO L</t>
  </si>
  <si>
    <t>0020092000020</t>
  </si>
  <si>
    <t>CHOMPA YAMAHA CLASSIC ALTO RELIEVE VINOTINTO XL</t>
  </si>
  <si>
    <t>0020092000021</t>
  </si>
  <si>
    <t>TAPON MANUBRIO ALUMINIO FZ15 / FZ25</t>
  </si>
  <si>
    <t>0020001000791</t>
  </si>
  <si>
    <t>1435010292</t>
  </si>
  <si>
    <t>5HHF58240000</t>
  </si>
  <si>
    <t>901100638800</t>
  </si>
  <si>
    <t>TORNILLO CALIPER YBR125/XTZ125</t>
  </si>
  <si>
    <t>0020084000844</t>
  </si>
  <si>
    <t>TORNILLO FJR1300</t>
  </si>
  <si>
    <t>0020084000845</t>
  </si>
  <si>
    <t>18G163510100</t>
  </si>
  <si>
    <t>2DSH14100000</t>
  </si>
  <si>
    <t>B97F589H0000</t>
  </si>
  <si>
    <t>93306254Y500</t>
  </si>
  <si>
    <t>0020030000301</t>
  </si>
  <si>
    <t>JGO BOBINA N-MAX</t>
  </si>
  <si>
    <t>0020011000155</t>
  </si>
  <si>
    <t>TORNILLO CILINDRO MAES FZN250</t>
  </si>
  <si>
    <t>0020084000846</t>
  </si>
  <si>
    <t>0020008000386</t>
  </si>
  <si>
    <t>1SVF6112GP00</t>
  </si>
  <si>
    <t>2DPH35105000</t>
  </si>
  <si>
    <t>3KJ823101200</t>
  </si>
  <si>
    <t>4S9WF5300000</t>
  </si>
  <si>
    <t>5LBE42140000</t>
  </si>
  <si>
    <t>BK7F74420000</t>
  </si>
  <si>
    <t>MANUBRIO 3GP SZ-R NATURAL</t>
  </si>
  <si>
    <t>0020054000093</t>
  </si>
  <si>
    <t>0020069000092</t>
  </si>
  <si>
    <t>0020011000156</t>
  </si>
  <si>
    <t>JGO BANDAS TRAS XTZ150 BBL1</t>
  </si>
  <si>
    <t>0020075000260</t>
  </si>
  <si>
    <t>0020084000847</t>
  </si>
  <si>
    <t>SOPORTE REPOSAPIE IZQ YZFR15 V3</t>
  </si>
  <si>
    <t>0020078001037</t>
  </si>
  <si>
    <t>930690400000</t>
  </si>
  <si>
    <t>BALINERA NACHI 6904</t>
  </si>
  <si>
    <t>0020008000390</t>
  </si>
  <si>
    <t>18G216202100</t>
  </si>
  <si>
    <t>43DE48030000</t>
  </si>
  <si>
    <t>90201120A500</t>
  </si>
  <si>
    <t>BT12B4SLA000</t>
  </si>
  <si>
    <t>902690400300</t>
  </si>
  <si>
    <t>902690500500</t>
  </si>
  <si>
    <t>902690500600</t>
  </si>
  <si>
    <t>902690500800</t>
  </si>
  <si>
    <t>0020042000411</t>
  </si>
  <si>
    <t>VALVULA INDUCCION YFM90</t>
  </si>
  <si>
    <t>0020087000147</t>
  </si>
  <si>
    <t>ARANDELA PLANA XT350K</t>
  </si>
  <si>
    <t>0020004000393</t>
  </si>
  <si>
    <t>BATERIA BS BT12B-4-SLA</t>
  </si>
  <si>
    <t>0020010000230</t>
  </si>
  <si>
    <t>REMACHE SEGURO RX100/XV250</t>
  </si>
  <si>
    <t>0020089001358</t>
  </si>
  <si>
    <t>0020089001359</t>
  </si>
  <si>
    <t>REMACHE YD125</t>
  </si>
  <si>
    <t>0020089001360</t>
  </si>
  <si>
    <t>REMACHE SEGURO MTN320-A</t>
  </si>
  <si>
    <t>0020089001361</t>
  </si>
  <si>
    <t>023720169000</t>
  </si>
  <si>
    <t>0020089000227</t>
  </si>
  <si>
    <t>023722316000</t>
  </si>
  <si>
    <t>023722612000</t>
  </si>
  <si>
    <t>BBLF72110000</t>
  </si>
  <si>
    <t>PEDAL DE FRENO BBL</t>
  </si>
  <si>
    <t>0020063000031</t>
  </si>
  <si>
    <t>B9TF61110000</t>
  </si>
  <si>
    <t>MANUBRIO MTN320-A B5W4</t>
  </si>
  <si>
    <t>0020054000094</t>
  </si>
  <si>
    <t>93306205XD00</t>
  </si>
  <si>
    <t>901190621700</t>
  </si>
  <si>
    <t>901791280500</t>
  </si>
  <si>
    <t>TORNILLO CON ARANDELA XTZ250</t>
  </si>
  <si>
    <t>0020084000816</t>
  </si>
  <si>
    <t>TUERCA NMAX</t>
  </si>
  <si>
    <t>0020086000230</t>
  </si>
  <si>
    <t>BALINERA XTZ250</t>
  </si>
  <si>
    <t>0020008000392</t>
  </si>
  <si>
    <t>PESA CIGUENAL 1 YBR125E 1BV1</t>
  </si>
  <si>
    <t>B97E63330000</t>
  </si>
  <si>
    <t>RESORTE COMPRESION FZN250</t>
  </si>
  <si>
    <t>0020070000293</t>
  </si>
  <si>
    <t>903881080600</t>
  </si>
  <si>
    <t>BUJE TIJERA YCZ110D</t>
  </si>
  <si>
    <t>0020015000382</t>
  </si>
  <si>
    <t>1DYE81400000</t>
  </si>
  <si>
    <t>929900860000</t>
  </si>
  <si>
    <t>B9LH33300000</t>
  </si>
  <si>
    <t>0020004000394</t>
  </si>
  <si>
    <t>DIRECCIONAL TRAS IZQ B9L1</t>
  </si>
  <si>
    <t>0020076000474</t>
  </si>
  <si>
    <t>LEVA SELECTOR CAMBIOS T115</t>
  </si>
  <si>
    <t>0020074000032</t>
  </si>
  <si>
    <t>2DPE74212100</t>
  </si>
  <si>
    <t>B74F414B0000</t>
  </si>
  <si>
    <t>903871027700</t>
  </si>
  <si>
    <t>0020035000321</t>
  </si>
  <si>
    <t>BUJE SEPARADOR RUEDA TRAS NEXT</t>
  </si>
  <si>
    <t>0020015000386</t>
  </si>
  <si>
    <t>EMBLEMA XMAX</t>
  </si>
  <si>
    <t>0020019001536</t>
  </si>
  <si>
    <t>2JSH473A0000</t>
  </si>
  <si>
    <t>932101480200</t>
  </si>
  <si>
    <t>CABLES BOMBILLO BA51/53 YW125</t>
  </si>
  <si>
    <t>0020017000459</t>
  </si>
  <si>
    <t>ORING RUEDA TRAS YW125/09</t>
  </si>
  <si>
    <t>0020059000177</t>
  </si>
  <si>
    <t>5PA1163110B0</t>
  </si>
  <si>
    <t>5PA1163110C0</t>
  </si>
  <si>
    <t>0020045000293</t>
  </si>
  <si>
    <t>0020045000294</t>
  </si>
  <si>
    <t>B2TH62610300</t>
  </si>
  <si>
    <t>2TDF38730000</t>
  </si>
  <si>
    <t>2TDF38750000</t>
  </si>
  <si>
    <t>5P0124110100</t>
  </si>
  <si>
    <t>CONTROL REMOTO BBE3 NMAX</t>
  </si>
  <si>
    <t>0020001000792</t>
  </si>
  <si>
    <t>0020008000393</t>
  </si>
  <si>
    <t>0020008000394</t>
  </si>
  <si>
    <t>TERMOSTATO YZF-R3</t>
  </si>
  <si>
    <t>0020077000540</t>
  </si>
  <si>
    <t>360262660100</t>
  </si>
  <si>
    <t>3AC263110200</t>
  </si>
  <si>
    <t>0020017000460</t>
  </si>
  <si>
    <t>FUNDA CONECTOR CABLES DT125/</t>
  </si>
  <si>
    <t>0020025000652</t>
  </si>
  <si>
    <t>2GSH18001200</t>
  </si>
  <si>
    <t>0020077000536</t>
  </si>
  <si>
    <t>OTOUNI057M00</t>
  </si>
  <si>
    <t>OTOUNI058L00</t>
  </si>
  <si>
    <t>OTOUNI059XL0</t>
  </si>
  <si>
    <t>B9LF42350000</t>
  </si>
  <si>
    <t>2SBE61501000</t>
  </si>
  <si>
    <t>5VK234300000</t>
  </si>
  <si>
    <t>1FCF31411000</t>
  </si>
  <si>
    <t>PN1000700000</t>
  </si>
  <si>
    <t>4D3819400000</t>
  </si>
  <si>
    <t>CHOMPA YAMAHA CLASSIC ABIERTA SALMON M</t>
  </si>
  <si>
    <t>0020092000022</t>
  </si>
  <si>
    <t>CHOMPA YAMAHA CLASSIC ABIERTA SALMON L</t>
  </si>
  <si>
    <t>0020092000023</t>
  </si>
  <si>
    <t>CHOMPA YAMAHA CLASSIC ABIERTA SALMON XL</t>
  </si>
  <si>
    <t>0020092000024</t>
  </si>
  <si>
    <t>DIAPASON 45MM CEPILLADO B9L</t>
  </si>
  <si>
    <t>0020019001537</t>
  </si>
  <si>
    <t>MANZANA CLUTCH XTZ150 BBL1</t>
  </si>
  <si>
    <t>0020055000085</t>
  </si>
  <si>
    <t>HORQUILA SUPERIOR XT660</t>
  </si>
  <si>
    <t>0020009000108</t>
  </si>
  <si>
    <t>RESORTE SUSP T115FSE</t>
  </si>
  <si>
    <t>0020070000294</t>
  </si>
  <si>
    <t>PROTECTOR DE VENTILADOR ALUMINIO YAMAHA BWS 125 FI</t>
  </si>
  <si>
    <t>0020001000793</t>
  </si>
  <si>
    <t>RELAY MOTOR YFM250R</t>
  </si>
  <si>
    <t>0020077000541</t>
  </si>
  <si>
    <t>0020089001362</t>
  </si>
  <si>
    <t>5MLF53260000</t>
  </si>
  <si>
    <t>AC2000059300</t>
  </si>
  <si>
    <t>AC2000059400</t>
  </si>
  <si>
    <t>CANGURO YAMAHA RACING BLACK</t>
  </si>
  <si>
    <t>0020092000025</t>
  </si>
  <si>
    <t>EJE LEVA FRENO TRAS YW125/09</t>
  </si>
  <si>
    <t>0020035000322</t>
  </si>
  <si>
    <t>MANOS LIBRE YAMAHA RACING BLACK</t>
  </si>
  <si>
    <t>0020092000026</t>
  </si>
  <si>
    <t>1PMF31490000</t>
  </si>
  <si>
    <t>0020004000395</t>
  </si>
  <si>
    <t>226013501000</t>
  </si>
  <si>
    <t>1RC216290100</t>
  </si>
  <si>
    <t>1RC124390000</t>
  </si>
  <si>
    <t>932103069400</t>
  </si>
  <si>
    <t>D102H013XL00</t>
  </si>
  <si>
    <t>2DPF6219W000</t>
  </si>
  <si>
    <t>PROTECTOR CALIPER DEL FZ 25 / R15 V.30 /FZ 15</t>
  </si>
  <si>
    <t>0020001000794</t>
  </si>
  <si>
    <t>COMPLEM G/FANGO TRAS MT09TR</t>
  </si>
  <si>
    <t>0020042000412</t>
  </si>
  <si>
    <t>ORING MT09</t>
  </si>
  <si>
    <t>0020059000180</t>
  </si>
  <si>
    <t>ORING BOMBA AGUA MT09</t>
  </si>
  <si>
    <t>0020059000181</t>
  </si>
  <si>
    <t>CAMISA MANGA CORTA HOMBRE AZUL T-XL</t>
  </si>
  <si>
    <t>0020092000027</t>
  </si>
  <si>
    <t>CUBIERTA SUPERIOR No 2 MANUBRIO NMAX</t>
  </si>
  <si>
    <t>0020032000332</t>
  </si>
  <si>
    <t>958171004500</t>
  </si>
  <si>
    <t>TORNILLO SOPORTE MOTOR YP250</t>
  </si>
  <si>
    <t>0020084000848</t>
  </si>
  <si>
    <t>1P6F63411000</t>
  </si>
  <si>
    <t>93306001X900</t>
  </si>
  <si>
    <t>CABLE FRENO TTR-50</t>
  </si>
  <si>
    <t>0020017000461</t>
  </si>
  <si>
    <t>BALINERA YZF-RM1</t>
  </si>
  <si>
    <t>0020008000395</t>
  </si>
  <si>
    <t>LS1MAS584M00</t>
  </si>
  <si>
    <t>LS1MAS584L00</t>
  </si>
  <si>
    <t>LS1MAS584XL0</t>
  </si>
  <si>
    <t>LS1MAS585M00</t>
  </si>
  <si>
    <t>LS1MAS585L00</t>
  </si>
  <si>
    <t>AC20000588PL</t>
  </si>
  <si>
    <t>AC20000589PL</t>
  </si>
  <si>
    <t>AC20000590PL</t>
  </si>
  <si>
    <t>AC20000591PL</t>
  </si>
  <si>
    <t>AC20000591CV</t>
  </si>
  <si>
    <t>AC2000059600</t>
  </si>
  <si>
    <t>OTOUNI002M00</t>
  </si>
  <si>
    <t>0020092000028</t>
  </si>
  <si>
    <t>OTOUNI003L00</t>
  </si>
  <si>
    <t>0020092000029</t>
  </si>
  <si>
    <t>OTOUNI004XL0</t>
  </si>
  <si>
    <t>0020092000030</t>
  </si>
  <si>
    <t>CHOMPA YAMAHA CLASSIC ALTO RELIEVE SALMON M</t>
  </si>
  <si>
    <t>OTOUNI017M00</t>
  </si>
  <si>
    <t>0020092000031</t>
  </si>
  <si>
    <t>CHOMPA YAMAHA CLASSIC ALTO RELIEVE SALMON XL</t>
  </si>
  <si>
    <t>OTOUNI019XL0</t>
  </si>
  <si>
    <t>0020092000032</t>
  </si>
  <si>
    <t>CAMISETA YAMAHA RACING BLACK MAS TM</t>
  </si>
  <si>
    <t>0020092000033</t>
  </si>
  <si>
    <t>CAMISETA YAMAHA RACING BLACK MAS TL</t>
  </si>
  <si>
    <t>0020092000034</t>
  </si>
  <si>
    <t>CAMISETA YAMAHA RACING BLACK MAS TXL</t>
  </si>
  <si>
    <t>0020092000035</t>
  </si>
  <si>
    <t>CAMISETA YAMAHA RACING AZUL MAS TM</t>
  </si>
  <si>
    <t>0020092000036</t>
  </si>
  <si>
    <t>CAMISETA YAMAHA RACING AZUL MAS TL</t>
  </si>
  <si>
    <t>0020092000037</t>
  </si>
  <si>
    <t>GORRA YAMAHA RACING AZUL PLANA</t>
  </si>
  <si>
    <t>0020092000038</t>
  </si>
  <si>
    <t>GORRA YAMAHA RACING GRIS PLANA</t>
  </si>
  <si>
    <t>0020092000039</t>
  </si>
  <si>
    <t>GORRA YAMAHA RACING BLACK PLANA</t>
  </si>
  <si>
    <t>0020092000040</t>
  </si>
  <si>
    <t>GORRA YAMAHA RACING NEGRO/AZUL PLANA</t>
  </si>
  <si>
    <t>0020092000041</t>
  </si>
  <si>
    <t>GORRA YAMAHA RACING NEGRO/AZUL CURVA</t>
  </si>
  <si>
    <t>0020092000042</t>
  </si>
  <si>
    <t>BILLETERA YAMAHA RACING BLACK</t>
  </si>
  <si>
    <t>0020092000043</t>
  </si>
  <si>
    <t>IMPPOCM00070</t>
  </si>
  <si>
    <t>IMPPOCXL0009</t>
  </si>
  <si>
    <t>LS1FEM584L00</t>
  </si>
  <si>
    <t>LS1FEM584M00</t>
  </si>
  <si>
    <t>LS1FEM584S00</t>
  </si>
  <si>
    <t>LS1MAS574XXL</t>
  </si>
  <si>
    <t>IMPERMEABLE V3TROX PORTABLE PLUS M</t>
  </si>
  <si>
    <t>0020092000044</t>
  </si>
  <si>
    <t>IMPERMEABLE V3TROX PORTABLE PLUS XL</t>
  </si>
  <si>
    <t>0020092000045</t>
  </si>
  <si>
    <t>CAMISETA YAMAHA RACING BLACK FEM TL</t>
  </si>
  <si>
    <t>0020092000046</t>
  </si>
  <si>
    <t>CAMISETA YAMAHA RACING BLACK FEM TM</t>
  </si>
  <si>
    <t>0020092000047</t>
  </si>
  <si>
    <t>CAMISETA YAMAHA RACING BLACK FEM TS</t>
  </si>
  <si>
    <t>0020092000048</t>
  </si>
  <si>
    <t>CAMISETA YAMAHA VINTAGE MAS TXXL</t>
  </si>
  <si>
    <t>0020092000049</t>
  </si>
  <si>
    <t>AC2000059200</t>
  </si>
  <si>
    <t>MORRAL YAMAHA RACING BLACK</t>
  </si>
  <si>
    <t>0020092000050</t>
  </si>
  <si>
    <t>GORRAOTO0133</t>
  </si>
  <si>
    <t>GORRAOTO0134</t>
  </si>
  <si>
    <t>GORRAOTO0135</t>
  </si>
  <si>
    <t>GORRAOTO0136</t>
  </si>
  <si>
    <t>GORRAOTO0137</t>
  </si>
  <si>
    <t>B0LF31440000</t>
  </si>
  <si>
    <t>G/POLVO SUSP XTZ150 BBL1</t>
  </si>
  <si>
    <t>0020042000413</t>
  </si>
  <si>
    <t>GORRA OTO108 YAMAHA RACING NEGRO GRIS CURVA</t>
  </si>
  <si>
    <t>0020092000051</t>
  </si>
  <si>
    <t>0020092000052</t>
  </si>
  <si>
    <t>GORRA OTO108 YAMAHA RACING GYTR GRIS BLANCA CURVA</t>
  </si>
  <si>
    <t>0020092000053</t>
  </si>
  <si>
    <t>GORRA OTO108 YAMAHA AZUL BLANCA CURVA</t>
  </si>
  <si>
    <t>0020092000054</t>
  </si>
  <si>
    <t>GORRA OTO108 YAMAHA VINTAGE CAFÉ</t>
  </si>
  <si>
    <t>0020092000055</t>
  </si>
  <si>
    <t>KCALBBL1AZUL</t>
  </si>
  <si>
    <t>KIT CALCAS XTZ150 BBL1 AZUL</t>
  </si>
  <si>
    <t>0020019001539</t>
  </si>
  <si>
    <t>2GSE21260000</t>
  </si>
  <si>
    <t>4B4839751000</t>
  </si>
  <si>
    <t>901190808100</t>
  </si>
  <si>
    <t>BA4F47260000</t>
  </si>
  <si>
    <t>ASIENTO RESORTE VALVULA FZ15</t>
  </si>
  <si>
    <t>0020087000148</t>
  </si>
  <si>
    <t>0020031000132</t>
  </si>
  <si>
    <t>TORNILLO CON ARANDELA FZ6</t>
  </si>
  <si>
    <t>0020084000850</t>
  </si>
  <si>
    <t>0020078000931</t>
  </si>
  <si>
    <t>INC16321XT225</t>
  </si>
  <si>
    <t>B9EF517G0000</t>
  </si>
  <si>
    <t>ROTOR SENSOR FZN250-A B8V2</t>
  </si>
  <si>
    <t>0020077000542</t>
  </si>
  <si>
    <t>1FDE66260000</t>
  </si>
  <si>
    <t>1RC274420000</t>
  </si>
  <si>
    <t>B6HF837M0000</t>
  </si>
  <si>
    <t>17D839120100</t>
  </si>
  <si>
    <t>1YCH39733000</t>
  </si>
  <si>
    <t>5WCH19400200</t>
  </si>
  <si>
    <t>5N0122410100</t>
  </si>
  <si>
    <t>0020070000295</t>
  </si>
  <si>
    <t>0020078001040</t>
  </si>
  <si>
    <t>MANIGUETA CLUTCH YZ250F</t>
  </si>
  <si>
    <t>0020053000201</t>
  </si>
  <si>
    <t>COMANDO LUCES IZQ B281</t>
  </si>
  <si>
    <t>0020031000133</t>
  </si>
  <si>
    <t>PANEL CARENAJE DER NMAX ABS BBE1</t>
  </si>
  <si>
    <t>0020081001073</t>
  </si>
  <si>
    <t>0020077000543</t>
  </si>
  <si>
    <t>0020083000065</t>
  </si>
  <si>
    <t>B6HE44111000</t>
  </si>
  <si>
    <t>BBEF73110000</t>
  </si>
  <si>
    <t>CAJA FILTRO AIRE NMAX ABS BBE1</t>
  </si>
  <si>
    <t>0020081001074</t>
  </si>
  <si>
    <t>GATO LATERAL BBE</t>
  </si>
  <si>
    <t>0020078001041</t>
  </si>
  <si>
    <t>IMPPOCL00080</t>
  </si>
  <si>
    <t>IMPERMEABLE V3TROX PORTABLE PLUS L</t>
  </si>
  <si>
    <t>0020092000059</t>
  </si>
  <si>
    <t>OTOUNI0102XL</t>
  </si>
  <si>
    <t>B6YH33710100</t>
  </si>
  <si>
    <t>2SBE26610000</t>
  </si>
  <si>
    <t>93210235A100</t>
  </si>
  <si>
    <t>B6HF15520100</t>
  </si>
  <si>
    <t>B6HF2865W000</t>
  </si>
  <si>
    <t>CHOMPA YAMAHA CLASSIC ALTO RELIEVE NEGRO XXL</t>
  </si>
  <si>
    <t>0020092000060</t>
  </si>
  <si>
    <t>PITO NMAX ABS BBE1</t>
  </si>
  <si>
    <t>0020066000039</t>
  </si>
  <si>
    <t>DUCTO CULATA XTZ150 BBL1</t>
  </si>
  <si>
    <t>0020081001075</t>
  </si>
  <si>
    <t>ORING CIGUENAL YFM660</t>
  </si>
  <si>
    <t>0020059000163</t>
  </si>
  <si>
    <t>GUARDAFANGO DEL NMAX ABS BBE1</t>
  </si>
  <si>
    <t>0020042000415</t>
  </si>
  <si>
    <t>PANEL FRONTAL SIN PINTAR NMAX ABS BBE1</t>
  </si>
  <si>
    <t>0020081001076</t>
  </si>
  <si>
    <t>0020035000307</t>
  </si>
  <si>
    <t>2A6147720100</t>
  </si>
  <si>
    <t>920170601000</t>
  </si>
  <si>
    <t>93306302YS00</t>
  </si>
  <si>
    <t>950220600800</t>
  </si>
  <si>
    <t>0020078001042</t>
  </si>
  <si>
    <t>TORNILLO SOPORTE T115</t>
  </si>
  <si>
    <t>0020084000852</t>
  </si>
  <si>
    <t>BALINERA RUEDA DEL YBR250</t>
  </si>
  <si>
    <t>0020008000399</t>
  </si>
  <si>
    <t>TORNILLO YZR-6</t>
  </si>
  <si>
    <t>0020084000853</t>
  </si>
  <si>
    <t>901161080500</t>
  </si>
  <si>
    <t>ESPARRAGO XTZ125E</t>
  </si>
  <si>
    <t>0020084000856</t>
  </si>
  <si>
    <t>BK7E63710000</t>
  </si>
  <si>
    <t>PORTA CLUTCH YZFR15 V3</t>
  </si>
  <si>
    <t>0020030000303</t>
  </si>
  <si>
    <t>931020880000</t>
  </si>
  <si>
    <t>2DPE53730000</t>
  </si>
  <si>
    <t>904641480300</t>
  </si>
  <si>
    <t>SELLO ACEITE YZF-RM1</t>
  </si>
  <si>
    <t>0020071000506</t>
  </si>
  <si>
    <t>DESFOGUE CARCAZA NMAX</t>
  </si>
  <si>
    <t>0020057000096</t>
  </si>
  <si>
    <t>ABRAZADERA CABLE VEL FZ 16</t>
  </si>
  <si>
    <t>B74H39120000</t>
  </si>
  <si>
    <t>B74H39630000</t>
  </si>
  <si>
    <t>MANIGUETA FRENO 1 XMAX</t>
  </si>
  <si>
    <t>0020053000202</t>
  </si>
  <si>
    <t>COMANDO DERECHO XMAX</t>
  </si>
  <si>
    <t>0020031000134</t>
  </si>
  <si>
    <t>90105088C700</t>
  </si>
  <si>
    <t>B0LF74420000</t>
  </si>
  <si>
    <t>0020084000857</t>
  </si>
  <si>
    <t>SOPORTE REPOSAPIE XTZ150 BBL1</t>
  </si>
  <si>
    <t>0020078001043</t>
  </si>
  <si>
    <t>20BH353G3000</t>
  </si>
  <si>
    <t>20BF624600P8</t>
  </si>
  <si>
    <t>CUBIERTA MEDIDOR GAS 2BN1</t>
  </si>
  <si>
    <t>0020032000334</t>
  </si>
  <si>
    <t>0020081001077</t>
  </si>
  <si>
    <t>B6HE13110000</t>
  </si>
  <si>
    <t>B6HE33000100</t>
  </si>
  <si>
    <t>B6HE13510000</t>
  </si>
  <si>
    <t>B6HE22130000</t>
  </si>
  <si>
    <t>932112880000</t>
  </si>
  <si>
    <t>931022282800</t>
  </si>
  <si>
    <t>CILINDRO NMAX ABS BBE1</t>
  </si>
  <si>
    <t>0020029000111</t>
  </si>
  <si>
    <t>BOMBA ACEITE BBE3 NMAX</t>
  </si>
  <si>
    <t>0020012000037</t>
  </si>
  <si>
    <t>0020036000711</t>
  </si>
  <si>
    <t>EMPAQUE CILINDRO NMAX ABS BBE1</t>
  </si>
  <si>
    <t>0020036000732</t>
  </si>
  <si>
    <t>EMPAQUE TENSOR CADENILLA NMAX ABS BBE1</t>
  </si>
  <si>
    <t>0020036000733</t>
  </si>
  <si>
    <t>ORING (B651) NMAX ABS BBE1</t>
  </si>
  <si>
    <t>0020059000182</t>
  </si>
  <si>
    <t>RETENEDOR EJE TRACC XTZ150 BBL1</t>
  </si>
  <si>
    <t>0020071000507</t>
  </si>
  <si>
    <t>21CF26740000</t>
  </si>
  <si>
    <t>0020004000397</t>
  </si>
  <si>
    <t>KCAL2DU3BLAN</t>
  </si>
  <si>
    <t>B0LH25680100</t>
  </si>
  <si>
    <t>KIT CALCAS YW125X 2DU3 BLANCA</t>
  </si>
  <si>
    <t>0020019001541</t>
  </si>
  <si>
    <t>0020032000335</t>
  </si>
  <si>
    <t>2DPH23700000</t>
  </si>
  <si>
    <t>2LPF580A0000</t>
  </si>
  <si>
    <t>931063804600</t>
  </si>
  <si>
    <t>958121006000</t>
  </si>
  <si>
    <t>TAPON BUJIA N-MAX</t>
  </si>
  <si>
    <t>0020081001078</t>
  </si>
  <si>
    <t>CILINDRO MAESTRO YC110D</t>
  </si>
  <si>
    <t>0020029000113</t>
  </si>
  <si>
    <t>RETENEDOR YFM400</t>
  </si>
  <si>
    <t>0020071000508</t>
  </si>
  <si>
    <t>TORNILLO REPOSAPIE NMAX</t>
  </si>
  <si>
    <t>0020084000859</t>
  </si>
  <si>
    <t>235019901000</t>
  </si>
  <si>
    <t>3KAE81010000</t>
  </si>
  <si>
    <t>ELEVADOR CORTA VIENTOS YAMAHA N-MAX V2 2021-UP</t>
  </si>
  <si>
    <t>0020089001364</t>
  </si>
  <si>
    <t>EJE CAMBIOS RX</t>
  </si>
  <si>
    <t>0020035000324</t>
  </si>
  <si>
    <t>YSAYTB25L000</t>
  </si>
  <si>
    <t>BATERIA YB2.5L-C</t>
  </si>
  <si>
    <t>0020010000231</t>
  </si>
  <si>
    <t>53PE46110100</t>
  </si>
  <si>
    <t>44CE54210100</t>
  </si>
  <si>
    <t>913140607000</t>
  </si>
  <si>
    <t>913140602500</t>
  </si>
  <si>
    <t>4B4258950000</t>
  </si>
  <si>
    <t>4B4F74220000</t>
  </si>
  <si>
    <t>4B4F137XG000</t>
  </si>
  <si>
    <t>CODO MOFLE XTZ250</t>
  </si>
  <si>
    <t>0020057000097</t>
  </si>
  <si>
    <t>TAPA CARCAZA XTZ250</t>
  </si>
  <si>
    <t>0020022000073</t>
  </si>
  <si>
    <t>0020084000860</t>
  </si>
  <si>
    <t>0020084000861</t>
  </si>
  <si>
    <t>MANGUERA TANQUE XTZ250</t>
  </si>
  <si>
    <t>0020052000112</t>
  </si>
  <si>
    <t>0020078001044</t>
  </si>
  <si>
    <t>CUBIERTA GUIA AIRE 2 XTZ250</t>
  </si>
  <si>
    <t>0020032000336</t>
  </si>
  <si>
    <t>CAM0005MASXX</t>
  </si>
  <si>
    <t>LS1MAS579XXL</t>
  </si>
  <si>
    <t>B44F74310000</t>
  </si>
  <si>
    <t>CAMISETA DEPORTIVA MAS AZUL DEG HYDROTECH XXL</t>
  </si>
  <si>
    <t>0020092000064</t>
  </si>
  <si>
    <t>CAMISETA YAMAHA RAYAS MAS TXXL</t>
  </si>
  <si>
    <t>0020092000065</t>
  </si>
  <si>
    <t>ESTRIBO TRASERO IZQ YC110D</t>
  </si>
  <si>
    <t>0020078001045</t>
  </si>
  <si>
    <t>235033901000</t>
  </si>
  <si>
    <t>IMPPODL01240</t>
  </si>
  <si>
    <t>IMPPODM00050</t>
  </si>
  <si>
    <t>JUEGO PROTECTOR PISO CENTRAL YAMAHA NMAX V2</t>
  </si>
  <si>
    <t>0020001000795</t>
  </si>
  <si>
    <t>IMPERMEABLE V3TROX PORTABLE PLUS DAMA L</t>
  </si>
  <si>
    <t>0020092000066</t>
  </si>
  <si>
    <t>IMPERMEABLE V3TROX PORTABLE PLUS DAMA M</t>
  </si>
  <si>
    <t>0020092000067</t>
  </si>
  <si>
    <t>B3GF137W2000</t>
  </si>
  <si>
    <t>B3GF315H0000</t>
  </si>
  <si>
    <t>B3GF15112000</t>
  </si>
  <si>
    <t>CUBIERTA GUIA AIRE BLANCA XTZ250 B9L1</t>
  </si>
  <si>
    <t>0020032000337</t>
  </si>
  <si>
    <t>PROTECTOR BOTELLA XTZ250 B9L1</t>
  </si>
  <si>
    <t>0020001000796</t>
  </si>
  <si>
    <t>GUARDAFANGO DEL BLANCO XTZ250 B9L1</t>
  </si>
  <si>
    <t>0020042000416</t>
  </si>
  <si>
    <t>5DV116361000</t>
  </si>
  <si>
    <t>PISTON TTR-50</t>
  </si>
  <si>
    <t>0020045000295</t>
  </si>
  <si>
    <t>5TPE86990000</t>
  </si>
  <si>
    <t>BUJE EJE SELECTOR CAMBIOS T115</t>
  </si>
  <si>
    <t>0020015000387</t>
  </si>
  <si>
    <t>B72GUIASAIRE</t>
  </si>
  <si>
    <t>1SBF73110100</t>
  </si>
  <si>
    <t>2GSE21590000</t>
  </si>
  <si>
    <t>3D9H51301100</t>
  </si>
  <si>
    <t>44C116510000</t>
  </si>
  <si>
    <t>0020043000246</t>
  </si>
  <si>
    <t>0020043000258</t>
  </si>
  <si>
    <t>JGO GUIAS DE AIRE FZ15</t>
  </si>
  <si>
    <t>GATO LAT XTZ125</t>
  </si>
  <si>
    <t>0020078001046</t>
  </si>
  <si>
    <t>TORNILLO TENSOR VALV SZRR B393</t>
  </si>
  <si>
    <t>0020084000862</t>
  </si>
  <si>
    <t>REFLECTIVA TRAS XTZ150 BBL2</t>
  </si>
  <si>
    <t>0020076000476</t>
  </si>
  <si>
    <t>BIELA YS250</t>
  </si>
  <si>
    <t>0020046000082</t>
  </si>
  <si>
    <t>54BF58550000</t>
  </si>
  <si>
    <t>B04XF17F00P0</t>
  </si>
  <si>
    <t>2MSH35001100</t>
  </si>
  <si>
    <t>B04H43000100</t>
  </si>
  <si>
    <t>B04F344100P2</t>
  </si>
  <si>
    <t>PLATINA DIAFRAGMA SZ16</t>
  </si>
  <si>
    <t>0020078001047</t>
  </si>
  <si>
    <t>CUBIERTA LATERAL 6 MT03</t>
  </si>
  <si>
    <t>0020032000338</t>
  </si>
  <si>
    <t>VELOCIMETRO COMPLETO YZF-R3</t>
  </si>
  <si>
    <t>0020069000093</t>
  </si>
  <si>
    <t>0020048000241</t>
  </si>
  <si>
    <t>SOPORTE MANUBRIO IZQ MT03</t>
  </si>
  <si>
    <t>0020078001048</t>
  </si>
  <si>
    <t>B6HE54110100</t>
  </si>
  <si>
    <t>TAPA CARCAZA NMAX ABS BBE1</t>
  </si>
  <si>
    <t>0020022000074</t>
  </si>
  <si>
    <t>B97H816G0000</t>
  </si>
  <si>
    <t>CUBIERTA CONECTOR FZN250</t>
  </si>
  <si>
    <t>0020032000339</t>
  </si>
  <si>
    <t>992360112000</t>
  </si>
  <si>
    <t>EMBLEMA YAMAHA 120mm Gris 45D7</t>
  </si>
  <si>
    <t>0020019001542</t>
  </si>
  <si>
    <t>BK3F173B2000</t>
  </si>
  <si>
    <t>EMBLEMA NMAX 3D NEGRO BBE2</t>
  </si>
  <si>
    <t>0020019001543</t>
  </si>
  <si>
    <t>3XYH33900200</t>
  </si>
  <si>
    <t>5VLH21510000</t>
  </si>
  <si>
    <t>FUSIBLE XTZ150 BBL1</t>
  </si>
  <si>
    <t>0020077000544</t>
  </si>
  <si>
    <t>GUIA PITO YW100</t>
  </si>
  <si>
    <t>0020043000259</t>
  </si>
  <si>
    <t>2JSE74100000</t>
  </si>
  <si>
    <t>217013510000</t>
  </si>
  <si>
    <t>5DV116050000</t>
  </si>
  <si>
    <t>1BKH33710100</t>
  </si>
  <si>
    <t>EVMAS003L000</t>
  </si>
  <si>
    <t>EVMAS004XL00</t>
  </si>
  <si>
    <t>EVMAS012L000</t>
  </si>
  <si>
    <t>EVMAS021L000</t>
  </si>
  <si>
    <t>EVMAS030L000</t>
  </si>
  <si>
    <t>EVMAS031XL00</t>
  </si>
  <si>
    <t>EVMAS039L000</t>
  </si>
  <si>
    <t>EVMAS040XL00</t>
  </si>
  <si>
    <t>EVMAS048L000</t>
  </si>
  <si>
    <t>GO055BEACHPL</t>
  </si>
  <si>
    <t>GO056BEACHPL</t>
  </si>
  <si>
    <t>GO057BEACHCV</t>
  </si>
  <si>
    <t>GO058BEACHCV</t>
  </si>
  <si>
    <t>GO059BEACHCV</t>
  </si>
  <si>
    <t>GO060BEACHPL</t>
  </si>
  <si>
    <t>EJE PRINCIPAL COMP YW12 BA41/5</t>
  </si>
  <si>
    <t>0020035000325</t>
  </si>
  <si>
    <t>PROTECTOR CALIPER N-MAX V1 - V2</t>
  </si>
  <si>
    <t>0020001000798</t>
  </si>
  <si>
    <t>JGO ANILLOS TTR-50</t>
  </si>
  <si>
    <t>0020003000221</t>
  </si>
  <si>
    <t>PITO 1BV3</t>
  </si>
  <si>
    <t>0020066000040</t>
  </si>
  <si>
    <t>CAMISETA BEACH NEGRA MAS L</t>
  </si>
  <si>
    <t>0020092000068</t>
  </si>
  <si>
    <t>CAMISETA BEACH NEGRA MAS XL</t>
  </si>
  <si>
    <t>0020092000069</t>
  </si>
  <si>
    <t>BUZO BEACH AZUL MAS L</t>
  </si>
  <si>
    <t>0020092000070</t>
  </si>
  <si>
    <t>BUZO BEACH NEGRO MAS L</t>
  </si>
  <si>
    <t>0020092000071</t>
  </si>
  <si>
    <t>CAMISETA BEACH AZUL MAS L</t>
  </si>
  <si>
    <t>0020092000072</t>
  </si>
  <si>
    <t>CAMISETA BEACH AZUL MAS XL</t>
  </si>
  <si>
    <t>0020092000073</t>
  </si>
  <si>
    <t>CHOMPA BEACH NEGRO AZUL MAS L</t>
  </si>
  <si>
    <t>0020092000074</t>
  </si>
  <si>
    <t>CHOMPA BEACH NEGRO AZUL MAS XL</t>
  </si>
  <si>
    <t>0020092000075</t>
  </si>
  <si>
    <t>CHOMPA BEACH GRIS AZUL MAS L</t>
  </si>
  <si>
    <t>0020092000076</t>
  </si>
  <si>
    <t>GORRA PLANA BEACH GRIS AZUL Unica</t>
  </si>
  <si>
    <t>0020092000077</t>
  </si>
  <si>
    <t>GORRA PLANA BEACH AZUL GRIS Unica</t>
  </si>
  <si>
    <t>0020092000078</t>
  </si>
  <si>
    <t>GORRA CURVA BEACH GRIS AZUL Unica</t>
  </si>
  <si>
    <t>0020092000079</t>
  </si>
  <si>
    <t>GORRA CURVA BEACH AZUL GRIS Unica</t>
  </si>
  <si>
    <t>0020092000080</t>
  </si>
  <si>
    <t>GORRA PLANA BEACH NEGRA Unica</t>
  </si>
  <si>
    <t>0020092000081</t>
  </si>
  <si>
    <t>0020092000082</t>
  </si>
  <si>
    <t>339111000000</t>
  </si>
  <si>
    <t>905061680500</t>
  </si>
  <si>
    <t>BK7F47500100</t>
  </si>
  <si>
    <t>B74F173B0000</t>
  </si>
  <si>
    <t>EMBLEMA 3D GRIS XMAX</t>
  </si>
  <si>
    <t>0020019001544</t>
  </si>
  <si>
    <t>LLANTA DUNLOP 110/70-13 NMAX DEL SCS 2</t>
  </si>
  <si>
    <t>0020049000487</t>
  </si>
  <si>
    <t>RESORTE TENSION NMAX</t>
  </si>
  <si>
    <t>0020070000296</t>
  </si>
  <si>
    <t>SILLIN TRASERO YZFR15 V3</t>
  </si>
  <si>
    <t>0020039000148</t>
  </si>
  <si>
    <t>1WDF18750100</t>
  </si>
  <si>
    <t>TAPA TANQUE RECUPERA MT03</t>
  </si>
  <si>
    <t>0020081001083</t>
  </si>
  <si>
    <t>2DPE72112000</t>
  </si>
  <si>
    <t>PINON 1ST NMAX ABS BBE1</t>
  </si>
  <si>
    <t>0020045000292</t>
  </si>
  <si>
    <t>1CKXF17460P4</t>
  </si>
  <si>
    <t>1CKXF11F60P3</t>
  </si>
  <si>
    <t>1CKXF83G60P3</t>
  </si>
  <si>
    <t>1CKXF11E60P3</t>
  </si>
  <si>
    <t>1CKXF83660P3</t>
  </si>
  <si>
    <t>B65F18710000</t>
  </si>
  <si>
    <t>TAPA COLA DER 4 ROJA YZF-R15</t>
  </si>
  <si>
    <t>0020081001084</t>
  </si>
  <si>
    <t>TANQUE RECUPERACION NMAX ABS BBE1</t>
  </si>
  <si>
    <t>0020080000053</t>
  </si>
  <si>
    <t>GUIA AIRE DER 8 BLANCO YZF-R15</t>
  </si>
  <si>
    <t>0020043000260</t>
  </si>
  <si>
    <t>0020043000261</t>
  </si>
  <si>
    <t>GUIA AIRE IZQ 7 BLANCO YZF-R15</t>
  </si>
  <si>
    <t>0020043000262</t>
  </si>
  <si>
    <t>GUIA AIRE IZQ BLANCA YZFR15</t>
  </si>
  <si>
    <t>0020043000263</t>
  </si>
  <si>
    <t>217019903000</t>
  </si>
  <si>
    <t>217019904000</t>
  </si>
  <si>
    <t>905014380500</t>
  </si>
  <si>
    <t>JUEGO PROTECTOR DE PISO FRONTAL N-MAX</t>
  </si>
  <si>
    <t>0020001000799</t>
  </si>
  <si>
    <t>JUEGO PROTECTOR DE PISO CENTRAL N-MAX</t>
  </si>
  <si>
    <t>0020001000800</t>
  </si>
  <si>
    <t>RESORTE COMPRESION BA51YW125</t>
  </si>
  <si>
    <t>0020070000297</t>
  </si>
  <si>
    <t>933062020300</t>
  </si>
  <si>
    <t>B0LF23110100</t>
  </si>
  <si>
    <t>2SBE71310000</t>
  </si>
  <si>
    <t>2SBE72310000</t>
  </si>
  <si>
    <t>2SBE72410000</t>
  </si>
  <si>
    <t>2SBE71410000</t>
  </si>
  <si>
    <t>2PHE21510100</t>
  </si>
  <si>
    <t>BALINERA PORTABANDAS XT500</t>
  </si>
  <si>
    <t>0020008000402</t>
  </si>
  <si>
    <t>0020041000014</t>
  </si>
  <si>
    <t>PINON 3RA (22T) XTZ150 BBL1</t>
  </si>
  <si>
    <t>0020065000605</t>
  </si>
  <si>
    <t>PINON 3RA (29T) XTZ150 BBL1</t>
  </si>
  <si>
    <t>0020065000606</t>
  </si>
  <si>
    <t>PINON 4TA (23T) XTZ150 BBL1</t>
  </si>
  <si>
    <t>0020065000607</t>
  </si>
  <si>
    <t>PINON 4TA (22T) XTZ150 BBL1</t>
  </si>
  <si>
    <t>0020065000608</t>
  </si>
  <si>
    <t>0020007000047</t>
  </si>
  <si>
    <t>2SBE24350000</t>
  </si>
  <si>
    <t>0020036000734</t>
  </si>
  <si>
    <t>BK6H61101000</t>
  </si>
  <si>
    <t>SOLENOIDE BBE3 NMAX</t>
  </si>
  <si>
    <t>0020089001365</t>
  </si>
  <si>
    <t>4VPE163110A0</t>
  </si>
  <si>
    <t>BBEF173E0000</t>
  </si>
  <si>
    <t>OTOUNI068L00</t>
  </si>
  <si>
    <t>CHOMPA YAMAHA CLASSIC ABIERTA NEGRO V2 L</t>
  </si>
  <si>
    <t>0020092000083</t>
  </si>
  <si>
    <t>CALC 155 GRIS MOTO BCA BBE1</t>
  </si>
  <si>
    <t>0020019001545</t>
  </si>
  <si>
    <t>PISTON STD</t>
  </si>
  <si>
    <t>0020045000296</t>
  </si>
  <si>
    <t>B7N144510100</t>
  </si>
  <si>
    <t>1DNH39761200</t>
  </si>
  <si>
    <t>2CCF24750000</t>
  </si>
  <si>
    <t>2DPH21290000</t>
  </si>
  <si>
    <t>985020502500</t>
  </si>
  <si>
    <t>B8AH25660000</t>
  </si>
  <si>
    <t>FILTRO AIRE MTN890</t>
  </si>
  <si>
    <t>0020038000188</t>
  </si>
  <si>
    <t>0020031000136</t>
  </si>
  <si>
    <t>SELLO GUARDA POLVO XTZ150 BBL1</t>
  </si>
  <si>
    <t>0020071000509</t>
  </si>
  <si>
    <t>CUBIERTA BATERIA NMAX</t>
  </si>
  <si>
    <t>0020032000342</t>
  </si>
  <si>
    <t>TORNILLO TAPA YZF-R15</t>
  </si>
  <si>
    <t>0020084000863</t>
  </si>
  <si>
    <t>SUITCHE NMAX ABS BBE1</t>
  </si>
  <si>
    <t>0020077000545</t>
  </si>
  <si>
    <t>1SBW00480000</t>
  </si>
  <si>
    <t>JGO TORNILLO XTZ125</t>
  </si>
  <si>
    <t>0020084000864</t>
  </si>
  <si>
    <t>EVFEM035L000</t>
  </si>
  <si>
    <t>EVFEM036XL00</t>
  </si>
  <si>
    <t>EVMAS029M000</t>
  </si>
  <si>
    <t>EVMAS046S000</t>
  </si>
  <si>
    <t>CAMISETA BEACH AZUL FEM L</t>
  </si>
  <si>
    <t>0020092000084</t>
  </si>
  <si>
    <t>CAMISETA BEACH AZUL FEM XL</t>
  </si>
  <si>
    <t>0020092000085</t>
  </si>
  <si>
    <t>CAMISETA BEACH AZUL MAS M</t>
  </si>
  <si>
    <t>0020092000086</t>
  </si>
  <si>
    <t>CHOMPA BEACH GRIS AZUL MAS S</t>
  </si>
  <si>
    <t>0020092000087</t>
  </si>
  <si>
    <t>2JSE21700000</t>
  </si>
  <si>
    <t>2JSE61110000</t>
  </si>
  <si>
    <t>2DPE57440000</t>
  </si>
  <si>
    <t>ARBOL LEVAS 4B41/51 YW125</t>
  </si>
  <si>
    <t>0020005000029</t>
  </si>
  <si>
    <t>PINON PRIMARIO BA51/53 YW125</t>
  </si>
  <si>
    <t>0020065000609</t>
  </si>
  <si>
    <t>SEGURO N-MAX</t>
  </si>
  <si>
    <t>0020073000038</t>
  </si>
  <si>
    <t>KCALB7H1AZ20</t>
  </si>
  <si>
    <t>KIT CALCAS YBRZ B7H2 AZUL (2)</t>
  </si>
  <si>
    <t>0020019001546</t>
  </si>
  <si>
    <t>1SBF63350200</t>
  </si>
  <si>
    <t>CABLE CLUTCH XTZ125</t>
  </si>
  <si>
    <t>0020017000462</t>
  </si>
  <si>
    <t>931023536800</t>
  </si>
  <si>
    <t>RETENEDOR TZR250/XT660R</t>
  </si>
  <si>
    <t>0020071000510</t>
  </si>
  <si>
    <t>1SBW00570000</t>
  </si>
  <si>
    <t>JGO PISTON CALIPER XTZ125</t>
  </si>
  <si>
    <t>0020045000297</t>
  </si>
  <si>
    <t>2DPH35710900</t>
  </si>
  <si>
    <t>4TEH47141000</t>
  </si>
  <si>
    <t>903872580200</t>
  </si>
  <si>
    <t>CAJA VELOCIMETRO N-MAX BC21</t>
  </si>
  <si>
    <t>0020069000094</t>
  </si>
  <si>
    <t>BOMBILLO STOP YW125/09</t>
  </si>
  <si>
    <t>0020013000186</t>
  </si>
  <si>
    <t>BUJE PROTEC TRANSMISION XT660R</t>
  </si>
  <si>
    <t>0020015000388</t>
  </si>
  <si>
    <t>1S7E34110000</t>
  </si>
  <si>
    <t>5VK261100100</t>
  </si>
  <si>
    <t>901590501800</t>
  </si>
  <si>
    <t>B6HF8351W000</t>
  </si>
  <si>
    <t>FILTRO DRENAJE YZF-R15(1S71)</t>
  </si>
  <si>
    <t>0020038000189</t>
  </si>
  <si>
    <t>MANUBRIO XT660R</t>
  </si>
  <si>
    <t>0020054000095</t>
  </si>
  <si>
    <t>TORNILLO G/CADENA DT125/175</t>
  </si>
  <si>
    <t>0020084000865</t>
  </si>
  <si>
    <t>CARENAJE IZQ BBE3 NMAX</t>
  </si>
  <si>
    <t>0020023000118</t>
  </si>
  <si>
    <t>AC20000589CV</t>
  </si>
  <si>
    <t>5VK819504100</t>
  </si>
  <si>
    <t>GORRA YAMAHA RACING GRIS CURVA</t>
  </si>
  <si>
    <t>0020092000090</t>
  </si>
  <si>
    <t>RELAY XT660R</t>
  </si>
  <si>
    <t>0020077000547</t>
  </si>
  <si>
    <t>904801481600</t>
  </si>
  <si>
    <t>CAUCHO VELOCIMETRO YZF-R15</t>
  </si>
  <si>
    <t>0020025000654</t>
  </si>
  <si>
    <t>4RTF34111000</t>
  </si>
  <si>
    <t>1P6F341E1000</t>
  </si>
  <si>
    <t>1WDE14111000</t>
  </si>
  <si>
    <t>2MSE13111000</t>
  </si>
  <si>
    <t>2MSE21110000</t>
  </si>
  <si>
    <t>2MSE21210000</t>
  </si>
  <si>
    <t>2MSE21700100</t>
  </si>
  <si>
    <t>2MSE21800100</t>
  </si>
  <si>
    <t>B1XE13510000</t>
  </si>
  <si>
    <t>1WDE22130000</t>
  </si>
  <si>
    <t>1WDE34100000</t>
  </si>
  <si>
    <t>1WDE74020000</t>
  </si>
  <si>
    <t>93306255Y900</t>
  </si>
  <si>
    <t>CIGUENAL YZF-R3</t>
  </si>
  <si>
    <t>0020028000023</t>
  </si>
  <si>
    <t>CILINDRO YZF-R3</t>
  </si>
  <si>
    <t>0020029000114</t>
  </si>
  <si>
    <t>CUNA DIRECCION NMAX ABS BBE1</t>
  </si>
  <si>
    <t>0020034000072</t>
  </si>
  <si>
    <t>EJE TRACCION COMPLETO MT03</t>
  </si>
  <si>
    <t>0020035000327</t>
  </si>
  <si>
    <t>EMPAQUE CILINDRO YZF-R3</t>
  </si>
  <si>
    <t>0020036000735</t>
  </si>
  <si>
    <t>EMPAQUE TENSOR YZF-R3</t>
  </si>
  <si>
    <t>0020036000736</t>
  </si>
  <si>
    <t>ARBOL LEVAS 1 (2MS1) YZF-R3</t>
  </si>
  <si>
    <t>0020005000030</t>
  </si>
  <si>
    <t>ARBOL LEVAS 2 (2MS1) YZF-R3</t>
  </si>
  <si>
    <t>0020005000031</t>
  </si>
  <si>
    <t>BALIN CUNA DIRECCI NMAX ABS BBE1</t>
  </si>
  <si>
    <t>0020008000403</t>
  </si>
  <si>
    <t>BALINERA YZF-R3</t>
  </si>
  <si>
    <t>0020008000404</t>
  </si>
  <si>
    <t>VALVULA ADMISION YZF-R3</t>
  </si>
  <si>
    <t>0020087000151</t>
  </si>
  <si>
    <t>VALVULA ESCAPE YZF-R3</t>
  </si>
  <si>
    <t>0020087000152</t>
  </si>
  <si>
    <t>CAJA FILTRO YZF-R3</t>
  </si>
  <si>
    <t>0020089001367</t>
  </si>
  <si>
    <t>904643680100</t>
  </si>
  <si>
    <t>0020089001368</t>
  </si>
  <si>
    <t>1BKF63110100</t>
  </si>
  <si>
    <t>CABLE ACELERADOR IZQ YB125Z B7H1-B7H2</t>
  </si>
  <si>
    <t>0020017000464</t>
  </si>
  <si>
    <t>2JG163510200</t>
  </si>
  <si>
    <t>PLATO PRESION T110ER</t>
  </si>
  <si>
    <t>0020030000306</t>
  </si>
  <si>
    <t>14B261210000</t>
  </si>
  <si>
    <t>20PF62400100</t>
  </si>
  <si>
    <t>2UJ122310000</t>
  </si>
  <si>
    <t>58PH14100100</t>
  </si>
  <si>
    <t>90109068B200</t>
  </si>
  <si>
    <t>901190605100</t>
  </si>
  <si>
    <t>931011408900</t>
  </si>
  <si>
    <t>95D320602500</t>
  </si>
  <si>
    <t>B6HF62400000</t>
  </si>
  <si>
    <t>B6HF83110000</t>
  </si>
  <si>
    <t>B6HF8312W000</t>
  </si>
  <si>
    <t>B6HF837L0000</t>
  </si>
  <si>
    <t>B6HF842M0000</t>
  </si>
  <si>
    <t>B6HH33100100</t>
  </si>
  <si>
    <t>B6HH33200100</t>
  </si>
  <si>
    <t>B6HH43001000</t>
  </si>
  <si>
    <t>B6HH47400000</t>
  </si>
  <si>
    <t>MANUBRIO IZQ YSF-R1</t>
  </si>
  <si>
    <t>0020054000096</t>
  </si>
  <si>
    <t>JGO MANILAR CARRETEL YZFR15</t>
  </si>
  <si>
    <t>0020025000655</t>
  </si>
  <si>
    <t>0020043000264</t>
  </si>
  <si>
    <t>0020011000157</t>
  </si>
  <si>
    <t>TORNILLO YZFR15 V3</t>
  </si>
  <si>
    <t>0020084000867</t>
  </si>
  <si>
    <t>TORNILL CAJA FILTRO YZF-R15</t>
  </si>
  <si>
    <t>0020084000868</t>
  </si>
  <si>
    <t>RETENEDOR XT500/XV250</t>
  </si>
  <si>
    <t>0020071000485</t>
  </si>
  <si>
    <t>0020084000869</t>
  </si>
  <si>
    <t>JGO MANILAR NMAX ABS BBE1</t>
  </si>
  <si>
    <t>0020025000656</t>
  </si>
  <si>
    <t>0020006000041</t>
  </si>
  <si>
    <t>0020006000040</t>
  </si>
  <si>
    <t>0020081001085</t>
  </si>
  <si>
    <t>CUBIERTA INF 1 NMAX ABS BBE1</t>
  </si>
  <si>
    <t>0020032000343</t>
  </si>
  <si>
    <t>DIRECCIONAL DEL IZQ BBE3 NMAX</t>
  </si>
  <si>
    <t>0020076000477</t>
  </si>
  <si>
    <t>DIRECCIONAL DEL DER BBE3 NMAX</t>
  </si>
  <si>
    <t>0020076000478</t>
  </si>
  <si>
    <t>FAROLA COMPLETA BBE3 NMAX</t>
  </si>
  <si>
    <t>0020048000242</t>
  </si>
  <si>
    <t>LUZ PLACA NMAX ABS BBE1</t>
  </si>
  <si>
    <t>0020076000479</t>
  </si>
  <si>
    <t>9310232M0700</t>
  </si>
  <si>
    <t>RETEN DE ACEITE</t>
  </si>
  <si>
    <t>0020071000511</t>
  </si>
  <si>
    <t>937000680300</t>
  </si>
  <si>
    <t>OTOUNI007M00</t>
  </si>
  <si>
    <t>ENGRASADORA TIJERA DT200</t>
  </si>
  <si>
    <t>0020089001355</t>
  </si>
  <si>
    <t>0020092000091</t>
  </si>
  <si>
    <t>5BPF47410000</t>
  </si>
  <si>
    <t>2JSE76700000</t>
  </si>
  <si>
    <t>931044180100</t>
  </si>
  <si>
    <t>2JSE76640000</t>
  </si>
  <si>
    <t>CAUCHO AMORTIGUADOR MT03</t>
  </si>
  <si>
    <t>0020025000657</t>
  </si>
  <si>
    <t>POLEA SECUNDARIAYW125 BA41/51</t>
  </si>
  <si>
    <t>0020067000022</t>
  </si>
  <si>
    <t>SELLO ACEITE BA51/53 YW125</t>
  </si>
  <si>
    <t>0020071000512</t>
  </si>
  <si>
    <t>PASADOR GUIA 4B41/51YW125</t>
  </si>
  <si>
    <t>0020060000123</t>
  </si>
  <si>
    <t>2DPE76840000</t>
  </si>
  <si>
    <t>1WD114130000</t>
  </si>
  <si>
    <t>1SCE44510000</t>
  </si>
  <si>
    <t>1SCF58050000</t>
  </si>
  <si>
    <t>BD3F510L4000</t>
  </si>
  <si>
    <t>BD3F530K3000</t>
  </si>
  <si>
    <t>B6HH35110200</t>
  </si>
  <si>
    <t>OTOUNI0602XL</t>
  </si>
  <si>
    <t>1AA833180000</t>
  </si>
  <si>
    <t>5VK253110000</t>
  </si>
  <si>
    <t>905601730600</t>
  </si>
  <si>
    <t>0020087000153</t>
  </si>
  <si>
    <t>ASIENTO RESORTE SECU N-MAX</t>
  </si>
  <si>
    <t>0020046000084</t>
  </si>
  <si>
    <t>FILTRO AIRE YFM300</t>
  </si>
  <si>
    <t>0020038000190</t>
  </si>
  <si>
    <t>JUEGO PASTAS FRENO DEL YF300</t>
  </si>
  <si>
    <t>0020075000265</t>
  </si>
  <si>
    <t>0020075000266</t>
  </si>
  <si>
    <t>JGO BANDAS YFM90R</t>
  </si>
  <si>
    <t>0020075000267</t>
  </si>
  <si>
    <t>0020069000095</t>
  </si>
  <si>
    <t>CHOMPA YAMAHA CLASSIC ABIERTA SALMON XXL</t>
  </si>
  <si>
    <t>0020092000092</t>
  </si>
  <si>
    <t>SOPORTE DIR DEL IZQ XV250</t>
  </si>
  <si>
    <t>0020078001049</t>
  </si>
  <si>
    <t>CUBO TRASERO XT660</t>
  </si>
  <si>
    <t>0020055000086</t>
  </si>
  <si>
    <t>BUJE CUBO TRAS XT660R</t>
  </si>
  <si>
    <t>0020015000389</t>
  </si>
  <si>
    <t>36Y821510000</t>
  </si>
  <si>
    <t>905601282800</t>
  </si>
  <si>
    <t>EVMAS049XL00</t>
  </si>
  <si>
    <t>EVMAS094M000</t>
  </si>
  <si>
    <t>OTOUNI009XL0</t>
  </si>
  <si>
    <t>5VVF34160000</t>
  </si>
  <si>
    <t>FUSIBLE (15A-BL) YZF-R1</t>
  </si>
  <si>
    <t>0020077000550</t>
  </si>
  <si>
    <t>ESPACIADOR YBR125E 1BV1</t>
  </si>
  <si>
    <t>0020030000305</t>
  </si>
  <si>
    <t>CHOMPA BEACH GRIS AZUL MAS XL</t>
  </si>
  <si>
    <t>0020092000093</t>
  </si>
  <si>
    <t>CHOMPA YAMAHA RACING FIG NEGRO GRIS MAS M</t>
  </si>
  <si>
    <t>0020092000094</t>
  </si>
  <si>
    <t>0020092000095</t>
  </si>
  <si>
    <t>TAPA CUNA DIRECCION 2BN1 2BN2</t>
  </si>
  <si>
    <t>0020081001088</t>
  </si>
  <si>
    <t>1WD116563000</t>
  </si>
  <si>
    <t>52CF44810000</t>
  </si>
  <si>
    <t>5JJ274411000</t>
  </si>
  <si>
    <t>D102H016XXL0</t>
  </si>
  <si>
    <t>D102H015XXL0</t>
  </si>
  <si>
    <t>TAPON MANIGUETA DE COLA YB125ZR B7H1</t>
  </si>
  <si>
    <t>0020081001090</t>
  </si>
  <si>
    <t>TAPA LAT INF IZQ SIN PINTAR NMAX ABS BBE1</t>
  </si>
  <si>
    <t>B6HF1731W000</t>
  </si>
  <si>
    <t>0020081001089</t>
  </si>
  <si>
    <t>REPOSAPIE TRAS YZF-R1</t>
  </si>
  <si>
    <t>0020078001051</t>
  </si>
  <si>
    <t>SOPORTE NMAX</t>
  </si>
  <si>
    <t>2DPF59200000</t>
  </si>
  <si>
    <t>0020078001050</t>
  </si>
  <si>
    <t>CAMISA MANGA CORTA HOMBRE GRIS-ROJA T-XXL (44)</t>
  </si>
  <si>
    <t>0020092000096</t>
  </si>
  <si>
    <t>CAMISA MANGA CORTA HOMBRE BLANCA T-XXL (44)</t>
  </si>
  <si>
    <t>0020092000097</t>
  </si>
  <si>
    <t>CASQUETES VERDE YZF-R3</t>
  </si>
  <si>
    <t>0020046000085</t>
  </si>
  <si>
    <t>TM3896220000</t>
  </si>
  <si>
    <t>0020049000489</t>
  </si>
  <si>
    <t>23TF53210235</t>
  </si>
  <si>
    <t>B97XH2503000</t>
  </si>
  <si>
    <t>PORTABANDAS TRAS RXS115</t>
  </si>
  <si>
    <t>0020078001052</t>
  </si>
  <si>
    <t>SWITCH ENCENDIDO FZN250 B8V3</t>
  </si>
  <si>
    <t>0020077000551</t>
  </si>
  <si>
    <t>5VY111931000</t>
  </si>
  <si>
    <t>EMPAQUE CULATA CILINDRO YZF-R1</t>
  </si>
  <si>
    <t>0020036000702</t>
  </si>
  <si>
    <t>B44XH2502200</t>
  </si>
  <si>
    <t>SWITCH ENCENDIDO COMPL YC110D</t>
  </si>
  <si>
    <t>0020079000103</t>
  </si>
  <si>
    <t>54BH47140000</t>
  </si>
  <si>
    <t>BOMBILLO STOP SZ-16</t>
  </si>
  <si>
    <t>0020013000189</t>
  </si>
  <si>
    <t>22FF34120000</t>
  </si>
  <si>
    <t>2DPE76320100</t>
  </si>
  <si>
    <t>2DPE76740000</t>
  </si>
  <si>
    <t>905011208100</t>
  </si>
  <si>
    <t>9V4280000200</t>
  </si>
  <si>
    <t>1KB833110000</t>
  </si>
  <si>
    <t>2W6245120000</t>
  </si>
  <si>
    <t>904801300900</t>
  </si>
  <si>
    <t>CANGYAMDRYBA</t>
  </si>
  <si>
    <t>LS1MAS558XXL</t>
  </si>
  <si>
    <t>CUNA DIRECCION 2BN1 FINO</t>
  </si>
  <si>
    <t>0020034000073</t>
  </si>
  <si>
    <t>BUJE POLEA N-MAX BC21</t>
  </si>
  <si>
    <t>0020015000390</t>
  </si>
  <si>
    <t>BUJE N-MAX</t>
  </si>
  <si>
    <t>0020015000391</t>
  </si>
  <si>
    <t>RESORTE ACOPLE CRANK DT200/RX</t>
  </si>
  <si>
    <t>0020070000298</t>
  </si>
  <si>
    <t>EMPATE 428</t>
  </si>
  <si>
    <t>0020018000243</t>
  </si>
  <si>
    <t>0020013000187</t>
  </si>
  <si>
    <t>EMPAQUE PASO GASOLINA DT125/17</t>
  </si>
  <si>
    <t>0020036000737</t>
  </si>
  <si>
    <t>CAUCHO XTZ150 BBL1</t>
  </si>
  <si>
    <t>0020025000658</t>
  </si>
  <si>
    <t>CANGURO YAMAHA DRYBAG</t>
  </si>
  <si>
    <t>0020092000098</t>
  </si>
  <si>
    <t>CORTAVIENTO ECO YAMAHA MAS NEGRO AZUL TXXL</t>
  </si>
  <si>
    <t>0020089001207</t>
  </si>
  <si>
    <t>B0AE48810000</t>
  </si>
  <si>
    <t>TUBO CAJA FILTRO YC110D</t>
  </si>
  <si>
    <t>0020038000191</t>
  </si>
  <si>
    <t>B97H39751000</t>
  </si>
  <si>
    <t>COMANDO ACELERADOR 2 FZN250-A B8V2</t>
  </si>
  <si>
    <t>0020031000124</t>
  </si>
  <si>
    <t>5KAW66190000</t>
  </si>
  <si>
    <t>KIT CUNAS DIRECCION DT125/RX/FZ</t>
  </si>
  <si>
    <t>0020034000074</t>
  </si>
  <si>
    <t>EVMAS062M000</t>
  </si>
  <si>
    <t>B44F53710000</t>
  </si>
  <si>
    <t>B74E11810000</t>
  </si>
  <si>
    <t>B74E13510000</t>
  </si>
  <si>
    <t>B74E22130000</t>
  </si>
  <si>
    <t>JOGGER CLASSIC NEGRO MAS 32</t>
  </si>
  <si>
    <t>0020092000099</t>
  </si>
  <si>
    <t>BARRA TENSORA YC110D</t>
  </si>
  <si>
    <t>0020089001370</t>
  </si>
  <si>
    <t>2GSE39071100</t>
  </si>
  <si>
    <t>0020089001369</t>
  </si>
  <si>
    <t>EMPAQUE CULATA XMAX</t>
  </si>
  <si>
    <t>0020036000738</t>
  </si>
  <si>
    <t>EMPAQUE CILINDRO XMAX</t>
  </si>
  <si>
    <t>0020029000117</t>
  </si>
  <si>
    <t>EMPAQUE TENSOR CADENI XMAX</t>
  </si>
  <si>
    <t>0020036000739</t>
  </si>
  <si>
    <t>B44141040000</t>
  </si>
  <si>
    <t>JGO TORNILLO AIRE YC110D</t>
  </si>
  <si>
    <t>0020021000403</t>
  </si>
  <si>
    <t>BBLF74440000</t>
  </si>
  <si>
    <t>CAUCHO REPOSAPIE TRAS DER BBL</t>
  </si>
  <si>
    <t>0020025000660</t>
  </si>
  <si>
    <t>B3GF63350000</t>
  </si>
  <si>
    <t>45SH25900000</t>
  </si>
  <si>
    <t>4D0F7481Q4GR</t>
  </si>
  <si>
    <t>EVFEM051S000</t>
  </si>
  <si>
    <t>EVFEM068L000</t>
  </si>
  <si>
    <t>EVFEM069XL00</t>
  </si>
  <si>
    <t>EVFEM101XL00</t>
  </si>
  <si>
    <t>EVMAS020M000</t>
  </si>
  <si>
    <t>EVMAS063L000</t>
  </si>
  <si>
    <t>LS1FEM586S00</t>
  </si>
  <si>
    <t>LS1MAS586M00</t>
  </si>
  <si>
    <t>LS2FEM587S00</t>
  </si>
  <si>
    <t>LS2MAS587L00</t>
  </si>
  <si>
    <t>LS2MAS587M00</t>
  </si>
  <si>
    <t>LS2MAS587XL0</t>
  </si>
  <si>
    <t>LS2MAS587XXL</t>
  </si>
  <si>
    <t>CABLE CLUTCH XTZ250 B9L1</t>
  </si>
  <si>
    <t>0020017000465</t>
  </si>
  <si>
    <t>SISTEMA ELECTRICO FZ-16ST 1EP1</t>
  </si>
  <si>
    <t>0020077000552</t>
  </si>
  <si>
    <t>CHOMPA BEACH GRIS AZUL FEM S</t>
  </si>
  <si>
    <t>0020092000101</t>
  </si>
  <si>
    <t>EVMAS061S000</t>
  </si>
  <si>
    <t>JOGGER CLASSIC NEGRO MAS 30</t>
  </si>
  <si>
    <t>0020092000100</t>
  </si>
  <si>
    <t>JOGGER CLASSIC NEGRO FEM 10</t>
  </si>
  <si>
    <t>0020092000102</t>
  </si>
  <si>
    <t>JOGGER CLASSIC NEGRO FEM 12</t>
  </si>
  <si>
    <t>0020092000103</t>
  </si>
  <si>
    <t>CHOMPA YAMAHA RACING FIG NEGRO GRIS FEM XL</t>
  </si>
  <si>
    <t>0020092000104</t>
  </si>
  <si>
    <t>BUZO BEACH NEGRO MAS M</t>
  </si>
  <si>
    <t>0020092000105</t>
  </si>
  <si>
    <t>PISO GRIS 2BN1 FINO</t>
  </si>
  <si>
    <t>0020001000801</t>
  </si>
  <si>
    <t>JOGGER CLASSIC NEGRO MAS 34</t>
  </si>
  <si>
    <t>0020092000106</t>
  </si>
  <si>
    <t>CHOMPA YAMAHA RACING BLACK FEM TS</t>
  </si>
  <si>
    <t>0020092000107</t>
  </si>
  <si>
    <t>CHOMPA YAMAHA RACING BLACK MAS TM</t>
  </si>
  <si>
    <t>0020092000061</t>
  </si>
  <si>
    <t>CORTAVIENTOS YAMAHA RACING BLACK FEM TS</t>
  </si>
  <si>
    <t>0020092000108</t>
  </si>
  <si>
    <t>CORTAVIENTOS YAMAHA RACING BLACK MAS TL</t>
  </si>
  <si>
    <t>0020092000109</t>
  </si>
  <si>
    <t>CORTAVIENTOS YAMAHA RACING BLACK MAS TM</t>
  </si>
  <si>
    <t>0020092000062</t>
  </si>
  <si>
    <t>CORTAVIENTOS YAMAHA RACING BLACK MAS TXL</t>
  </si>
  <si>
    <t>0020092000110</t>
  </si>
  <si>
    <t>CORTAVIENTOS YAMAHA RACING BLACK MAS TXXL</t>
  </si>
  <si>
    <t>0020092000111</t>
  </si>
  <si>
    <t>BK3F17371000</t>
  </si>
  <si>
    <t>BK3F173B3000</t>
  </si>
  <si>
    <t>2DPE21700100</t>
  </si>
  <si>
    <t>PORDOCRACING</t>
  </si>
  <si>
    <t>932109229500</t>
  </si>
  <si>
    <t>EMBLEMA BLU CORE BK31</t>
  </si>
  <si>
    <t>0020019001550</t>
  </si>
  <si>
    <t>KIT CALCAS XTZ125 2MD7 AZUL</t>
  </si>
  <si>
    <t>KCAL2MD7AZUL</t>
  </si>
  <si>
    <t>0020019001547</t>
  </si>
  <si>
    <t>KIT CALCAS XTZ125 2MD7 BLANCA</t>
  </si>
  <si>
    <t>KCAL2MD7BLAN</t>
  </si>
  <si>
    <t>0020019001548</t>
  </si>
  <si>
    <t>CALCA YAMAHA GRIS 160MM B9L1</t>
  </si>
  <si>
    <t>B9LF153E0000</t>
  </si>
  <si>
    <t>0020019001549</t>
  </si>
  <si>
    <t>EMBLEMA NMAX 3D COBRE BBE2</t>
  </si>
  <si>
    <t>0020019001551</t>
  </si>
  <si>
    <t>ARBOL LEVAS N-MAX</t>
  </si>
  <si>
    <t>0020005000025</t>
  </si>
  <si>
    <t>PORTADOCUMENTOS YAMAHA RACING</t>
  </si>
  <si>
    <t>0020001000802</t>
  </si>
  <si>
    <t>ORING CULATA XT500</t>
  </si>
  <si>
    <t>0020059000185</t>
  </si>
  <si>
    <t>BBLF47310000</t>
  </si>
  <si>
    <t>FORRO SILLÍN XTZ150 THERMOLINER</t>
  </si>
  <si>
    <t>0020039000149</t>
  </si>
  <si>
    <t>902010607800</t>
  </si>
  <si>
    <t>21CF17170000</t>
  </si>
  <si>
    <t>ARANDELA PLANA YFM250R</t>
  </si>
  <si>
    <t>0020004000400</t>
  </si>
  <si>
    <t>CAUCHO AMORT CAJA BATER FZ-16</t>
  </si>
  <si>
    <t>0020025000661</t>
  </si>
  <si>
    <t>0020021000390</t>
  </si>
  <si>
    <t>5PA1163110A0</t>
  </si>
  <si>
    <t>2CCF22160000</t>
  </si>
  <si>
    <t>0020045000298</t>
  </si>
  <si>
    <t>0020015000385</t>
  </si>
  <si>
    <t>5HHH39800000</t>
  </si>
  <si>
    <t>SUITCHE STOP YBR125</t>
  </si>
  <si>
    <t>0020077000553</t>
  </si>
  <si>
    <t>93311420Y300</t>
  </si>
  <si>
    <t>B72TAPASLAT0</t>
  </si>
  <si>
    <t>B74F174100P4</t>
  </si>
  <si>
    <t>B74H21290000</t>
  </si>
  <si>
    <t>B74H39220000</t>
  </si>
  <si>
    <t>395262420100</t>
  </si>
  <si>
    <t>KCALBBL2NEGR</t>
  </si>
  <si>
    <t>90109085E200</t>
  </si>
  <si>
    <t>TORNILLO MOFLE XT225/XT660R</t>
  </si>
  <si>
    <t>0020084000871</t>
  </si>
  <si>
    <t>TORNILLO TANQUE YP400</t>
  </si>
  <si>
    <t>970120501200</t>
  </si>
  <si>
    <t>0020084000870</t>
  </si>
  <si>
    <t>BALINERA YZF-R25</t>
  </si>
  <si>
    <t>BALINERA RUEDA DEL IZQ YFM90</t>
  </si>
  <si>
    <t>0020008000407</t>
  </si>
  <si>
    <t>43DF51H20000</t>
  </si>
  <si>
    <t>0020008000406</t>
  </si>
  <si>
    <t>43DF51H10000</t>
  </si>
  <si>
    <t>0020008000405</t>
  </si>
  <si>
    <t>JGO TAPAS LATERALES FZ15</t>
  </si>
  <si>
    <t>0020081001087</t>
  </si>
  <si>
    <t>TAPA PROTECTOR NMAX ABS BBE1</t>
  </si>
  <si>
    <t>B6HF74A80000</t>
  </si>
  <si>
    <t>0020081001086</t>
  </si>
  <si>
    <t>TAPA LAT INF DER NEGRA XMAX</t>
  </si>
  <si>
    <t>0020081001091</t>
  </si>
  <si>
    <t>CUBIERTA BATERIA XMAX</t>
  </si>
  <si>
    <t>0020032000344</t>
  </si>
  <si>
    <t>MANIGUETA FRENO 2 XMAX</t>
  </si>
  <si>
    <t>0020053000203</t>
  </si>
  <si>
    <t>0020071000514</t>
  </si>
  <si>
    <t>0020071000513</t>
  </si>
  <si>
    <t>SELLO PROTECTOR NMAX</t>
  </si>
  <si>
    <t>2DPE54950000</t>
  </si>
  <si>
    <t>KIT CALCAS XTZ150 BBL2 NEGRA</t>
  </si>
  <si>
    <t>0020019001540</t>
  </si>
  <si>
    <t>901051031100</t>
  </si>
  <si>
    <t>901791002300</t>
  </si>
  <si>
    <t>GORRAOTO0139</t>
  </si>
  <si>
    <t>TORNILLO EJE AMORT YZF-R15</t>
  </si>
  <si>
    <t>0020084000872</t>
  </si>
  <si>
    <t>TUERCA AMORTIGUADOR YZF-R15</t>
  </si>
  <si>
    <t>0020086000231</t>
  </si>
  <si>
    <t>GORRA DJT-001 YAMAHA NEGRO BORDADO</t>
  </si>
  <si>
    <t>0020089001372</t>
  </si>
  <si>
    <t>18D141050000</t>
  </si>
  <si>
    <t>2GB839760000</t>
  </si>
  <si>
    <t>4P2F63111100</t>
  </si>
  <si>
    <t>970270501000</t>
  </si>
  <si>
    <t>TORNILLO PILOTO YBR125ED</t>
  </si>
  <si>
    <t>0020084000873</t>
  </si>
  <si>
    <t>COMANDO ACELERADOR WR250F</t>
  </si>
  <si>
    <t>0020031000140</t>
  </si>
  <si>
    <t>COMANDO LUCES DER 3 NMAX ABS BBE1</t>
  </si>
  <si>
    <t>B3FH39730100</t>
  </si>
  <si>
    <t>0020031000139</t>
  </si>
  <si>
    <t>COMANDO LUCES MT03</t>
  </si>
  <si>
    <t>B04H39720000</t>
  </si>
  <si>
    <t>0020031000137</t>
  </si>
  <si>
    <t>0020031000138</t>
  </si>
  <si>
    <t>COMANDO ACELERADOR 2 MTN320-A B5W4</t>
  </si>
  <si>
    <t>B9TH39750000</t>
  </si>
  <si>
    <t>CABLE ACCELERADORYBR125E 1BV1</t>
  </si>
  <si>
    <t>0020017000466</t>
  </si>
  <si>
    <t>0020084000874</t>
  </si>
  <si>
    <t>4B4F414P0000</t>
  </si>
  <si>
    <t>44DF71140000</t>
  </si>
  <si>
    <t>CAUCHO CUBIERTA XTZ250</t>
  </si>
  <si>
    <t>0020025000662</t>
  </si>
  <si>
    <t>0020025000663</t>
  </si>
  <si>
    <t>B44E33000000</t>
  </si>
  <si>
    <t>BOMBA ACEITE YC110D</t>
  </si>
  <si>
    <t>0020012000038</t>
  </si>
  <si>
    <t>22FF341E0100</t>
  </si>
  <si>
    <t>EVAC09300000</t>
  </si>
  <si>
    <t>BALIN CUNA 2BN1</t>
  </si>
  <si>
    <t>0020008000408</t>
  </si>
  <si>
    <t>CANGURO MT NEGRO 23 TPL</t>
  </si>
  <si>
    <t>0020092000116</t>
  </si>
  <si>
    <t>235033301000</t>
  </si>
  <si>
    <t>BK7F21840000</t>
  </si>
  <si>
    <t>EVAC09200000</t>
  </si>
  <si>
    <t>PROTECTOR SILENCIADOR YAMAHA N-MAX V2 2021-UP</t>
  </si>
  <si>
    <t>0020001000803</t>
  </si>
  <si>
    <t>0020015000383</t>
  </si>
  <si>
    <t>MORRAL MT NG AZ 23 TCV</t>
  </si>
  <si>
    <t>0020092000117</t>
  </si>
  <si>
    <t>53PF31560000</t>
  </si>
  <si>
    <t>PRESILLA RETENDOR XTZ250</t>
  </si>
  <si>
    <t>0020004000401</t>
  </si>
  <si>
    <t>5VLE44370000</t>
  </si>
  <si>
    <t>CONDUCTO CAJA FILTRO YBR125E1B</t>
  </si>
  <si>
    <t>0020025000664</t>
  </si>
  <si>
    <t>2LPF582U1000</t>
  </si>
  <si>
    <t>9V525OH01200</t>
  </si>
  <si>
    <t>DISCO FRENO DER YC110D</t>
  </si>
  <si>
    <t>0020075000264</t>
  </si>
  <si>
    <t>CADENA 525 X 120 O-RING</t>
  </si>
  <si>
    <t>0020018000244</t>
  </si>
  <si>
    <t>2DPF59205000</t>
  </si>
  <si>
    <t>902011003500</t>
  </si>
  <si>
    <t>BK7E81120000</t>
  </si>
  <si>
    <t>0020078001054</t>
  </si>
  <si>
    <t>0020078001053</t>
  </si>
  <si>
    <t>SOPORTE 1 CARENAJE NMAX ABS BBE1</t>
  </si>
  <si>
    <t>B6HF83560000</t>
  </si>
  <si>
    <t>ARANDELA PLANA CHASIS YBR250</t>
  </si>
  <si>
    <t>0020004000402</t>
  </si>
  <si>
    <t>MUNON PEDAL CAMBIO YZFR15 V3</t>
  </si>
  <si>
    <t>0020061000098</t>
  </si>
  <si>
    <t>PEDAL CAMBIO XT600E</t>
  </si>
  <si>
    <t>1VJ181100100</t>
  </si>
  <si>
    <t>0020061000097</t>
  </si>
  <si>
    <t>GO062MTCV000</t>
  </si>
  <si>
    <t>GORRA MT NEGRO 23 TCV</t>
  </si>
  <si>
    <t>0020092000115</t>
  </si>
  <si>
    <t>CAMISETA MT GRIS MAS 23 TL</t>
  </si>
  <si>
    <t>EVMAS100L000</t>
  </si>
  <si>
    <t>0020092000114</t>
  </si>
  <si>
    <t>CAMISETA MT AZUL MAS 23 TL</t>
  </si>
  <si>
    <t>EVMAS098L000</t>
  </si>
  <si>
    <t>0020092000113</t>
  </si>
  <si>
    <t>GORRA MT NG AZ 23 TCV</t>
  </si>
  <si>
    <t>GO061MTCV000</t>
  </si>
  <si>
    <t>0020092000112</t>
  </si>
  <si>
    <t>BK7F16500100</t>
  </si>
  <si>
    <t>GUARDAFANGO TRAS COMPLETO YZFR15 V3</t>
  </si>
  <si>
    <t>0020042000417</t>
  </si>
  <si>
    <t>1PME44500000</t>
  </si>
  <si>
    <t>B2TH62610200</t>
  </si>
  <si>
    <t>FILTRO AIRE SZ-16</t>
  </si>
  <si>
    <t>0020038000192</t>
  </si>
  <si>
    <t>0020077000554</t>
  </si>
  <si>
    <t>B1TF61AA0000</t>
  </si>
  <si>
    <t>VISOR NMAX ABS BBE1</t>
  </si>
  <si>
    <t>0020023000116</t>
  </si>
  <si>
    <t>CARENAJE DEL INF NEGRO XMAX B74K</t>
  </si>
  <si>
    <t>B74F835K00P2</t>
  </si>
  <si>
    <t>0020023000117</t>
  </si>
  <si>
    <t>LIMPIADOR SISTEMA COMBUSTIBLE</t>
  </si>
  <si>
    <t>0020089001373</t>
  </si>
  <si>
    <t>2SBE16510000</t>
  </si>
  <si>
    <t>2SBE33001000</t>
  </si>
  <si>
    <t>93306305XB00</t>
  </si>
  <si>
    <t>0020008000409</t>
  </si>
  <si>
    <t>BIELA CIGUENAL XTZ150 BBL1</t>
  </si>
  <si>
    <t>0020036000740</t>
  </si>
  <si>
    <t>BOMBA ACEITE XTZ150 BBL2</t>
  </si>
  <si>
    <t>0020012000039</t>
  </si>
  <si>
    <t>2SBE16810000</t>
  </si>
  <si>
    <t>PASADOR BIELA XTZ150 BBL1</t>
  </si>
  <si>
    <t>0020060000124</t>
  </si>
  <si>
    <t>EVMAS101L000</t>
  </si>
  <si>
    <t>KCALB9L1NEGR</t>
  </si>
  <si>
    <t>0020092000118</t>
  </si>
  <si>
    <t>0020092000119</t>
  </si>
  <si>
    <t>0020092000120</t>
  </si>
  <si>
    <t>CHOMPA BEACH GRIS AZUL FEM M</t>
  </si>
  <si>
    <t>CHOMPA MT NG AZ FEM 23 TS</t>
  </si>
  <si>
    <t>CORTAVIENTO MT NEGRA MAS 23 TL</t>
  </si>
  <si>
    <t>EVFEM093S000</t>
  </si>
  <si>
    <t>EVFEM052M000</t>
  </si>
  <si>
    <t>KIT CALCAS XTZ250 B9L1 NEGRA</t>
  </si>
  <si>
    <t>0020019001533</t>
  </si>
  <si>
    <t>BK7E81150000</t>
  </si>
  <si>
    <t>941253613900</t>
  </si>
  <si>
    <t>VARILLA PEDAL CAMBIO YZFR15 V3</t>
  </si>
  <si>
    <t>0020061000099</t>
  </si>
  <si>
    <t>LLANTA PIRELLI 80/90-17DIABL ROS SPORT TL DEL/TRAS</t>
  </si>
  <si>
    <t>0020049000490</t>
  </si>
  <si>
    <t>5VK222100100</t>
  </si>
  <si>
    <t>AMORTIGUADOR XT660R</t>
  </si>
  <si>
    <t>0020002000088</t>
  </si>
  <si>
    <t>EVMAS092L000</t>
  </si>
  <si>
    <t>EVMAS092XL00</t>
  </si>
  <si>
    <t>EVMAS093S000</t>
  </si>
  <si>
    <t>4VPF47260000</t>
  </si>
  <si>
    <t>901051009100</t>
  </si>
  <si>
    <t>0020092000121</t>
  </si>
  <si>
    <t>CHOMPA MT NG AZ MAS 23 TL</t>
  </si>
  <si>
    <t>0020092000122</t>
  </si>
  <si>
    <t>CHOMPA MT NG AZ MAS 23 TXL</t>
  </si>
  <si>
    <t>0020092000123</t>
  </si>
  <si>
    <t>CHOMPA YAMAHA RACING FIG NEGRO GRIS MAS S</t>
  </si>
  <si>
    <t>BISAGRA SOPORTE SILLIN YW100</t>
  </si>
  <si>
    <t>0020078001055</t>
  </si>
  <si>
    <t>0020084000877</t>
  </si>
  <si>
    <t>TORNILLO FZ6-S</t>
  </si>
  <si>
    <t>2GSE16031000</t>
  </si>
  <si>
    <t>9V428H000200</t>
  </si>
  <si>
    <t>BK7H39750000</t>
  </si>
  <si>
    <t>JGO ANILLOS STD FZ150</t>
  </si>
  <si>
    <t>0020003000222</t>
  </si>
  <si>
    <t>EMPATE 428H</t>
  </si>
  <si>
    <t>0020018000245</t>
  </si>
  <si>
    <t>0020031000130</t>
  </si>
  <si>
    <t>B0TE44500000</t>
  </si>
  <si>
    <t>B9DF62800000</t>
  </si>
  <si>
    <t>B9DF62900000</t>
  </si>
  <si>
    <t>FILTRO AIRE COMPL MTN155A BHC1</t>
  </si>
  <si>
    <t>0020038000193</t>
  </si>
  <si>
    <t>ESPEJO IZQ MTN155A BHC1</t>
  </si>
  <si>
    <t>0020037000151</t>
  </si>
  <si>
    <t>ESPEJO DER MTN155A BHC1</t>
  </si>
  <si>
    <t>0020037000152</t>
  </si>
  <si>
    <t>5S9H14100100</t>
  </si>
  <si>
    <t>0020011000159</t>
  </si>
  <si>
    <t>0020011000158</t>
  </si>
  <si>
    <t>JGO BOBINAS YZFR15 V3</t>
  </si>
  <si>
    <t>BK7H14100100</t>
  </si>
  <si>
    <t>931021680000</t>
  </si>
  <si>
    <t>9045022M1400</t>
  </si>
  <si>
    <t>RETENEDOR ACEITE YC110</t>
  </si>
  <si>
    <t>0020071000515</t>
  </si>
  <si>
    <t>ABRAZ MANGUERA AIRE RX115/RXS</t>
  </si>
  <si>
    <t>0020001000804</t>
  </si>
  <si>
    <t>2GSF31700000</t>
  </si>
  <si>
    <t>EVMAS037S000</t>
  </si>
  <si>
    <t>EVMAS038M000</t>
  </si>
  <si>
    <t>OTOUNI067M00</t>
  </si>
  <si>
    <t>OTOUNI0702XL</t>
  </si>
  <si>
    <t>CILINDRO SUSP FZ15</t>
  </si>
  <si>
    <t>JGO CILINDRO MAESTRO FZN250-A B8V2</t>
  </si>
  <si>
    <t>B5GF58080000</t>
  </si>
  <si>
    <t>0020029000115</t>
  </si>
  <si>
    <t>0020029000116</t>
  </si>
  <si>
    <t>CHOMPA BEACH NEGRO AZUL MAS S</t>
  </si>
  <si>
    <t>0020092000124</t>
  </si>
  <si>
    <t>CHOMPA BEACH NEGRO AZUL MAS M</t>
  </si>
  <si>
    <t>0020092000125</t>
  </si>
  <si>
    <t>CHOMPA YAMAHA CLASSIC ABIERTA NEGRO V2 M</t>
  </si>
  <si>
    <t>0020092000126</t>
  </si>
  <si>
    <t>CHOMPA YAMAHA CLASSIC ABIERTA NEGRO V2 XXL</t>
  </si>
  <si>
    <t>0020092000127</t>
  </si>
  <si>
    <t>KCALBBL2AZUL</t>
  </si>
  <si>
    <t>2DPE76680000</t>
  </si>
  <si>
    <t>EMBLEMA YAMAHA GRIS 80MM 2MD3</t>
  </si>
  <si>
    <t>2MDF153E2000</t>
  </si>
  <si>
    <t>B0AF47860000</t>
  </si>
  <si>
    <t>0020019001534</t>
  </si>
  <si>
    <t>0020019001535</t>
  </si>
  <si>
    <t>0020019001552</t>
  </si>
  <si>
    <t>KIT CALCAS XTZ150 BBL2 AZUL</t>
  </si>
  <si>
    <t>TUERCA 1 BA51/53 YW125</t>
  </si>
  <si>
    <t>5FAF62940000</t>
  </si>
  <si>
    <t>0020086000232</t>
  </si>
  <si>
    <t>0020086000233</t>
  </si>
  <si>
    <t>941253614300</t>
  </si>
  <si>
    <t>KCALB393CIAN</t>
  </si>
  <si>
    <t>B6HE76600000</t>
  </si>
  <si>
    <t>LLANTA PIRELLI110/70-17DIABL ROS SPORT TL DEL/TRAS</t>
  </si>
  <si>
    <t>0020049000491</t>
  </si>
  <si>
    <t>KIT CALCAS SZRR B393 CIAN</t>
  </si>
  <si>
    <t>0020019001473</t>
  </si>
  <si>
    <t>POLEA SECUNDARIA NMAX ABS BBE1</t>
  </si>
  <si>
    <t>0020067000023</t>
  </si>
  <si>
    <t>904642002100</t>
  </si>
  <si>
    <t>904645408600</t>
  </si>
  <si>
    <t>B3GF41290000</t>
  </si>
  <si>
    <t>LS1MAS585XL0</t>
  </si>
  <si>
    <t>0020078001056</t>
  </si>
  <si>
    <t>0020089001374</t>
  </si>
  <si>
    <t>ABRAZADERA FZ-6</t>
  </si>
  <si>
    <t>0020032000345</t>
  </si>
  <si>
    <t>CUBIERTA TANQUE IZQ XTZ250 B9L1</t>
  </si>
  <si>
    <t>0020092000063</t>
  </si>
  <si>
    <t>CAMISETA YAMAHA RACING AZUL MAS TXL</t>
  </si>
  <si>
    <t>904801480300</t>
  </si>
  <si>
    <t>B97F22101100</t>
  </si>
  <si>
    <t>2LN121760100</t>
  </si>
  <si>
    <t>331430000000</t>
  </si>
  <si>
    <t>0020025000665</t>
  </si>
  <si>
    <t>CAUCHO STOP XTZ150 BBL1</t>
  </si>
  <si>
    <t>0020002000089</t>
  </si>
  <si>
    <t>AMORTIGUADOR FZN250-A B8V2</t>
  </si>
  <si>
    <t>0020065000610</t>
  </si>
  <si>
    <t>0020049000492</t>
  </si>
  <si>
    <t>LLANTA DUNLOP 80/90 -17 D604 TL DEL</t>
  </si>
  <si>
    <t>B7N273110000</t>
  </si>
  <si>
    <t>0020078001057</t>
  </si>
  <si>
    <t>GATO LATERAL MTN890</t>
  </si>
  <si>
    <t>929900660000</t>
  </si>
  <si>
    <t>0020004000403</t>
  </si>
  <si>
    <t>ARANDELA PLANA (646)</t>
  </si>
  <si>
    <t>B6HF1711W000</t>
  </si>
  <si>
    <t>B6HF171E0000</t>
  </si>
  <si>
    <t>5BPF31450000</t>
  </si>
  <si>
    <t>2JSF21710000</t>
  </si>
  <si>
    <t>0020081001092</t>
  </si>
  <si>
    <t>TAPA LAT IZQ SIN PINTAR NMAX ABS BBE1</t>
  </si>
  <si>
    <t>0020081001072</t>
  </si>
  <si>
    <t>TAPA LAT 5 NMAX ABS BBE1</t>
  </si>
  <si>
    <t>0020071000516</t>
  </si>
  <si>
    <t>RETENEDOR ACEITE XTZ250</t>
  </si>
  <si>
    <t>0020014000100</t>
  </si>
  <si>
    <t>BRAZO TIJERA 4B41/51YW125</t>
  </si>
  <si>
    <t>38BE81010000</t>
  </si>
  <si>
    <t>902151080300</t>
  </si>
  <si>
    <t>93306001YH00</t>
  </si>
  <si>
    <t>93310325YC00</t>
  </si>
  <si>
    <t>BCWE21570000</t>
  </si>
  <si>
    <t>BK7E21600000</t>
  </si>
  <si>
    <t>0020035000328</t>
  </si>
  <si>
    <t>EJE CAMBIOS COMPLETO</t>
  </si>
  <si>
    <t>0020004000404</t>
  </si>
  <si>
    <t>ARANDELA PINADORA YZFR15 V3</t>
  </si>
  <si>
    <t>0020008000410</t>
  </si>
  <si>
    <t>0020020000110</t>
  </si>
  <si>
    <t>0020084000879</t>
  </si>
  <si>
    <t>TORNILLO TENSOR VALVULA YZFR15</t>
  </si>
  <si>
    <t>0020007000044</t>
  </si>
  <si>
    <t>BRAZO BALANCIN VALVULA 2 YZFR15 V3</t>
  </si>
  <si>
    <t>1SS839120000</t>
  </si>
  <si>
    <t>B65E66260000</t>
  </si>
  <si>
    <t>EVMAS101XXL0</t>
  </si>
  <si>
    <t>0020053000204</t>
  </si>
  <si>
    <t>MANIGUETA CLUTCH YZ125</t>
  </si>
  <si>
    <t>0020070000299</t>
  </si>
  <si>
    <t>RESORTE CLUTCH NMAX ABS BBE1</t>
  </si>
  <si>
    <t>0020092000128</t>
  </si>
  <si>
    <t>CORTAVIENTO MT NEGRA MAS 23 TXXL</t>
  </si>
  <si>
    <t>B04XF17100P0</t>
  </si>
  <si>
    <t>1BKF137W0000</t>
  </si>
  <si>
    <t>1BKF31210000</t>
  </si>
  <si>
    <t>1BKH358L6000</t>
  </si>
  <si>
    <t>1BKH350E6000</t>
  </si>
  <si>
    <t>2GSE11661000</t>
  </si>
  <si>
    <t>0020081001093</t>
  </si>
  <si>
    <t>TAPA LAT 1 PLATA MT03</t>
  </si>
  <si>
    <t>0020032000340</t>
  </si>
  <si>
    <t>0020032000346</t>
  </si>
  <si>
    <t>CUBIERTA SUPERIOR 1 SIN PINTAR YB125ZR B7H1</t>
  </si>
  <si>
    <t>0020069000096</t>
  </si>
  <si>
    <t>CAJA VELOCIMETRO YB125ZR B7H1</t>
  </si>
  <si>
    <t>0020078001058</t>
  </si>
  <si>
    <t>SOPORTE VELOCIMETRO YB125ZR B7H1</t>
  </si>
  <si>
    <t>0020052000113</t>
  </si>
  <si>
    <t>TUBO RESPIRADERO FZN150</t>
  </si>
  <si>
    <t>932102666200</t>
  </si>
  <si>
    <t>0020059000187</t>
  </si>
  <si>
    <t>ORING YFB250FW</t>
  </si>
  <si>
    <t>EVMAS090L000</t>
  </si>
  <si>
    <t>EVMAS099L000</t>
  </si>
  <si>
    <t>0020092000129</t>
  </si>
  <si>
    <t>CAMIBUSO MT NEGRO MAS 23 TL</t>
  </si>
  <si>
    <t>0020092000130</t>
  </si>
  <si>
    <t>CAMISETA MT NEGRA MAS 23 TL</t>
  </si>
  <si>
    <t>B44E16380900</t>
  </si>
  <si>
    <t>0020045000299</t>
  </si>
  <si>
    <t>PISTON YC110D</t>
  </si>
  <si>
    <t>BC5WE6310000</t>
  </si>
  <si>
    <t>KCALB7H1GRIS</t>
  </si>
  <si>
    <t>0020030000308</t>
  </si>
  <si>
    <t>KIT CLUTCH XTZ250</t>
  </si>
  <si>
    <t>0020019001553</t>
  </si>
  <si>
    <t>KIT CALCAS YBRZ B7H1 GRIS</t>
  </si>
  <si>
    <t>GO061MTPL000</t>
  </si>
  <si>
    <t>0020092000131</t>
  </si>
  <si>
    <t>GORRA MT NG AZ 23 TPL</t>
  </si>
  <si>
    <t>2DPH25300100</t>
  </si>
  <si>
    <t>1EDH25900000</t>
  </si>
  <si>
    <t>4GY833500100</t>
  </si>
  <si>
    <t>BE1H51300000</t>
  </si>
  <si>
    <t>BK7F16290100</t>
  </si>
  <si>
    <t>BK7H47100000</t>
  </si>
  <si>
    <t>B74F173100P4</t>
  </si>
  <si>
    <t>B74F171E00P4</t>
  </si>
  <si>
    <t>0020077000555</t>
  </si>
  <si>
    <t>SUITCHE STOP DEL XMAX300 B5X8</t>
  </si>
  <si>
    <t>0020077000556</t>
  </si>
  <si>
    <t>SISTEMA ELECTRICO XTZ250 2012</t>
  </si>
  <si>
    <t>0020076000480</t>
  </si>
  <si>
    <t>0020076000481</t>
  </si>
  <si>
    <t>REFLECTIVA TRASERA YZFR15 V3</t>
  </si>
  <si>
    <t>0020042000418</t>
  </si>
  <si>
    <t>0020076000482</t>
  </si>
  <si>
    <t>STOP COMPLETO YZFR15 V3</t>
  </si>
  <si>
    <t>0020081001094</t>
  </si>
  <si>
    <t>TAPA LAT INF IZQ NEGRA XMAX</t>
  </si>
  <si>
    <t>0020081001095</t>
  </si>
  <si>
    <t>TAPA LAT 5 NEGRA XMAX</t>
  </si>
  <si>
    <t>5TSWF4613000</t>
  </si>
  <si>
    <t>3GM258031000</t>
  </si>
  <si>
    <t>0020081001096</t>
  </si>
  <si>
    <t>TAPA TANQUE GAS YC110D</t>
  </si>
  <si>
    <t>0020071000517</t>
  </si>
  <si>
    <t>JGO RETENEDOR MT09</t>
  </si>
  <si>
    <t>93306300YN00</t>
  </si>
  <si>
    <t>BK7F835U00P1</t>
  </si>
  <si>
    <t>BK7F172G00P1</t>
  </si>
  <si>
    <t>KCALB1L1GRIS</t>
  </si>
  <si>
    <t>KCALB395AZUL</t>
  </si>
  <si>
    <t>B29258050000</t>
  </si>
  <si>
    <t>LS2FEM581XL0</t>
  </si>
  <si>
    <t>B3GF31210000</t>
  </si>
  <si>
    <t>0020008000396</t>
  </si>
  <si>
    <t>0020032000347</t>
  </si>
  <si>
    <t>CUBIERTA CARENAJE IZQ YZFR15 V3</t>
  </si>
  <si>
    <t>0020081001097</t>
  </si>
  <si>
    <t>PANEL 2 YZFR15 V3</t>
  </si>
  <si>
    <t>0020019001554</t>
  </si>
  <si>
    <t>KIT CALCAS YZF-R15 B1L1 GRIS</t>
  </si>
  <si>
    <t>0020019001555</t>
  </si>
  <si>
    <t>KIT CALCAS SZRR B395 AZUL</t>
  </si>
  <si>
    <t>0020075000268</t>
  </si>
  <si>
    <t>JGO PASTA FRENO YZ250FX</t>
  </si>
  <si>
    <t>0020092000132</t>
  </si>
  <si>
    <t>CORTAVIENTOS YAMAHA NEON FEM TXL</t>
  </si>
  <si>
    <t>0020078001059</t>
  </si>
  <si>
    <t>4FPF63421100</t>
  </si>
  <si>
    <t>EVFEM095L000</t>
  </si>
  <si>
    <t>BA5F22100000</t>
  </si>
  <si>
    <t>BA5F22200000</t>
  </si>
  <si>
    <t>0020025000666</t>
  </si>
  <si>
    <t>G/POLVO CABLE CLUTC XTZ250 B9L3</t>
  </si>
  <si>
    <t>0020092000133</t>
  </si>
  <si>
    <t>CORTAVIENTO MT NEGRA FEM 23 TL</t>
  </si>
  <si>
    <t>0020002000090</t>
  </si>
  <si>
    <t>AMORTIGUADOR IZQ BA5</t>
  </si>
  <si>
    <t>0020002000091</t>
  </si>
  <si>
    <t>AMORTIGUADOR DER BA5</t>
  </si>
  <si>
    <t>2JSF31910000</t>
  </si>
  <si>
    <t>2DPE22310000</t>
  </si>
  <si>
    <t>2DPE22410000</t>
  </si>
  <si>
    <t>901600500900</t>
  </si>
  <si>
    <t>0020025000667</t>
  </si>
  <si>
    <t>G/POLVO SUSP BA51/53 YW125</t>
  </si>
  <si>
    <t>0020043000249</t>
  </si>
  <si>
    <t>GUIA CADENILLA N-MAX</t>
  </si>
  <si>
    <t>0020043000248</t>
  </si>
  <si>
    <t>0020084000880</t>
  </si>
  <si>
    <t>TORNILLO REDONDO ROSCA HEMBRA MTN320-A B5W4</t>
  </si>
  <si>
    <t>1FDE63500000</t>
  </si>
  <si>
    <t>0020030000307</t>
  </si>
  <si>
    <t>DISCO PRESION CLUTCH T115 BF21</t>
  </si>
  <si>
    <t>18CF63121200</t>
  </si>
  <si>
    <t>0020017000468</t>
  </si>
  <si>
    <t>CABLE ACELERADOR 2 2CD1</t>
  </si>
  <si>
    <t>5VKF16210000</t>
  </si>
  <si>
    <t>0020025000668</t>
  </si>
  <si>
    <t>1BKF472KW000</t>
  </si>
  <si>
    <t>TAPA LAT TRAS DER SIN PINTAR YB125ZR B7H1</t>
  </si>
  <si>
    <t>0020081001082</t>
  </si>
  <si>
    <t>5H5262430000</t>
  </si>
  <si>
    <t>0020040000025</t>
  </si>
  <si>
    <t>CARRETEL ACELERADOR /RX115</t>
  </si>
  <si>
    <t>BEUF843G0000</t>
  </si>
  <si>
    <t>B6HF63010000</t>
  </si>
  <si>
    <t>BV4E14001000</t>
  </si>
  <si>
    <t>B3FH19501000</t>
  </si>
  <si>
    <t>0020019001556</t>
  </si>
  <si>
    <t>EMBLEMA ABS BEU</t>
  </si>
  <si>
    <t>0020017000469</t>
  </si>
  <si>
    <t>CABLE ACELERADOR NMAX ABS BBE1</t>
  </si>
  <si>
    <t>0020028000021</t>
  </si>
  <si>
    <t>CIGUENAL COMPLETO NMAX</t>
  </si>
  <si>
    <t>0020077000557</t>
  </si>
  <si>
    <t>RELE COMPLETO NMAX ABS BBE1</t>
  </si>
  <si>
    <t>53PF63350000</t>
  </si>
  <si>
    <t>KCALBA45GRIS</t>
  </si>
  <si>
    <t>0020017000470</t>
  </si>
  <si>
    <t>0020019001557</t>
  </si>
  <si>
    <t>KIT CALCAS YW125X BA45 GRIS</t>
  </si>
  <si>
    <t>B44E54111000</t>
  </si>
  <si>
    <t>0020081001098</t>
  </si>
  <si>
    <t>TAPA CARCAZA YC110D</t>
  </si>
  <si>
    <t>GO062MTPL000</t>
  </si>
  <si>
    <t>0020092000134</t>
  </si>
  <si>
    <t>GORRA MT NEGRO 23 TPL</t>
  </si>
  <si>
    <t>4D8F73110100</t>
  </si>
  <si>
    <t>931011081000</t>
  </si>
  <si>
    <t>0020078001060</t>
  </si>
  <si>
    <t>GATO LAT XTZ250</t>
  </si>
  <si>
    <t>0020071000518</t>
  </si>
  <si>
    <t>SELLO ACEITE XTZ150 BBL2 T115 YB125</t>
  </si>
  <si>
    <t>B9EF53380133</t>
  </si>
  <si>
    <t>93306253YH00</t>
  </si>
  <si>
    <t>0020072000114</t>
  </si>
  <si>
    <t>RIN TRASERO FZN250-A B8V2</t>
  </si>
  <si>
    <t>0020008000411</t>
  </si>
  <si>
    <t>902010580300</t>
  </si>
  <si>
    <t>0020004000405</t>
  </si>
  <si>
    <t>ARANDELA PLATINA YBR125E 1BV1</t>
  </si>
  <si>
    <t>2DPE21500100</t>
  </si>
  <si>
    <t>1PAF836B0100</t>
  </si>
  <si>
    <t>0020043000265</t>
  </si>
  <si>
    <t>BRAZO BALANCIN VALVULA N-MAX</t>
  </si>
  <si>
    <t>0020019001558</t>
  </si>
  <si>
    <t>KCALB7H1AZUL</t>
  </si>
  <si>
    <t>1RC2582W0000</t>
  </si>
  <si>
    <t>0020019001559</t>
  </si>
  <si>
    <t>KIT CALCAS YBRZ B7H1 AZUL</t>
  </si>
  <si>
    <t>0020075000263</t>
  </si>
  <si>
    <t>DISCO FRENO TRAS MT09</t>
  </si>
  <si>
    <t>B1LF841H0000</t>
  </si>
  <si>
    <t>0020019001560</t>
  </si>
  <si>
    <t>B6HF46100100</t>
  </si>
  <si>
    <t>0020081001079</t>
  </si>
  <si>
    <t>TAPA TANQ GAS NMAX ABS BBE1</t>
  </si>
  <si>
    <t>5VLF34350035</t>
  </si>
  <si>
    <t>HORQUILLA SUP YB125ZR B7H1</t>
  </si>
  <si>
    <t>0020009000110</t>
  </si>
  <si>
    <t>2SBE61110000</t>
  </si>
  <si>
    <t>0020065000611</t>
  </si>
  <si>
    <t>PINON PRIMARIO XTZ150 BBL1</t>
  </si>
  <si>
    <t>B97H182M0000</t>
  </si>
  <si>
    <t>0020059000189</t>
  </si>
  <si>
    <t>O-RING FZN250</t>
  </si>
  <si>
    <t>YP2GSF631100</t>
  </si>
  <si>
    <t>YP2GSF631200</t>
  </si>
  <si>
    <t>0020017000471</t>
  </si>
  <si>
    <t>CABLE ACELERADOR 1 FZ15 Y-PARTS</t>
  </si>
  <si>
    <t>0020017000472</t>
  </si>
  <si>
    <t>CABLE ACELERADOR 2 FZ15 Y-PARTS</t>
  </si>
  <si>
    <t>1PME44120000</t>
  </si>
  <si>
    <t>0020081001099</t>
  </si>
  <si>
    <t>TAPA CAJA FILTRO AIRE SZ-16</t>
  </si>
  <si>
    <t>95D320804000</t>
  </si>
  <si>
    <t>BBLF83914000</t>
  </si>
  <si>
    <t>0020084000881</t>
  </si>
  <si>
    <t>TORNILLO NMAX</t>
  </si>
  <si>
    <t>0020019001561</t>
  </si>
  <si>
    <t>CALCA VISOR MOTO BLANCA BBL2</t>
  </si>
  <si>
    <t>2JSE49870000</t>
  </si>
  <si>
    <t>0020052000114</t>
  </si>
  <si>
    <t>MANGUERA CULATA 4B41/51YW125</t>
  </si>
  <si>
    <t>B6HH47100000</t>
  </si>
  <si>
    <t>2MCF63020100</t>
  </si>
  <si>
    <t>B6HF63011000</t>
  </si>
  <si>
    <t>0020076000483</t>
  </si>
  <si>
    <t>STOP COMPLETO NMAX ABS BBE1</t>
  </si>
  <si>
    <t>0020017000473</t>
  </si>
  <si>
    <t>CABLE ACELERADOR XTZ125</t>
  </si>
  <si>
    <t>0020017000474</t>
  </si>
  <si>
    <t>CABLE ACELERADOR BBE3 NMAX</t>
  </si>
  <si>
    <t>932100941800</t>
  </si>
  <si>
    <t>0020059000190</t>
  </si>
  <si>
    <t>O-RING GUIA CULATA NEXT (3S81)</t>
  </si>
  <si>
    <t>2UJ1163100A0</t>
  </si>
  <si>
    <t>0020045000300</t>
  </si>
  <si>
    <t>PISTON STD XV250</t>
  </si>
  <si>
    <t>5VLF23110100</t>
  </si>
  <si>
    <t>0020041000015</t>
  </si>
  <si>
    <t>GUARDACADENA YBR125E 1BV1</t>
  </si>
  <si>
    <t>989070600800</t>
  </si>
  <si>
    <t>0020084000882</t>
  </si>
  <si>
    <t>TORNILLO TAPA BATERIA DT125</t>
  </si>
  <si>
    <t>2DPE44490000</t>
  </si>
  <si>
    <t>905205080100</t>
  </si>
  <si>
    <t>0020015000392</t>
  </si>
  <si>
    <t>BUJE NMAX</t>
  </si>
  <si>
    <t>0020025000670</t>
  </si>
  <si>
    <t>B1NE61500100</t>
  </si>
  <si>
    <t>0020055000087</t>
  </si>
  <si>
    <t>B0LE46110000</t>
  </si>
  <si>
    <t>90201047A200</t>
  </si>
  <si>
    <t>0020057000098</t>
  </si>
  <si>
    <t>CODO MOFLE XTZ150 BBL1</t>
  </si>
  <si>
    <t>0020004000406</t>
  </si>
  <si>
    <t>ARANDELA SENSOR YZFF-R15(8M6)</t>
  </si>
  <si>
    <t>B44F74420000</t>
  </si>
  <si>
    <t>0020078001061</t>
  </si>
  <si>
    <t>SOPORTE REPOSAPIE YC110D</t>
  </si>
  <si>
    <t>B9DF63010000</t>
  </si>
  <si>
    <t>B9DF63350000</t>
  </si>
  <si>
    <t>0020017000475</t>
  </si>
  <si>
    <t>CABLE ACELERADOR 2 MTN155A BHC1</t>
  </si>
  <si>
    <t>0020017000476</t>
  </si>
  <si>
    <t>CABLE CLUTCH MTN155A BHC1</t>
  </si>
  <si>
    <t>3TT835401100</t>
  </si>
  <si>
    <t>1M1835260100</t>
  </si>
  <si>
    <t>2SBE22880000</t>
  </si>
  <si>
    <t>B2TH62614300</t>
  </si>
  <si>
    <t>B97E61110000</t>
  </si>
  <si>
    <t>EVMAS100M000</t>
  </si>
  <si>
    <t>EVMAS101XL00</t>
  </si>
  <si>
    <t>0020069000097</t>
  </si>
  <si>
    <t>TACOMETRO COMPLETO DT125/00</t>
  </si>
  <si>
    <t>0020025000671</t>
  </si>
  <si>
    <t>CAUCHO VELOCIMETRO DT200/97</t>
  </si>
  <si>
    <t>0020091000093</t>
  </si>
  <si>
    <t>LEVA DECOMPRESION XTZ150 BBL1</t>
  </si>
  <si>
    <t>0020077000558</t>
  </si>
  <si>
    <t>CONTROL REMOTO CCZD300 XMAX</t>
  </si>
  <si>
    <t>0020065000612</t>
  </si>
  <si>
    <t>PINON PRIMARIO FZN250</t>
  </si>
  <si>
    <t>0020092000135</t>
  </si>
  <si>
    <t>CAMISETA MT GRIS MAS 23 TM</t>
  </si>
  <si>
    <t>0020092000136</t>
  </si>
  <si>
    <t>CORTAVIENTO MT NEGRA MAS 23 TXL</t>
  </si>
  <si>
    <t>1SBF63020100</t>
  </si>
  <si>
    <t>0020017000477</t>
  </si>
  <si>
    <t>CABLE ACELERADOR 1SB3</t>
  </si>
  <si>
    <t>2CCF22102000</t>
  </si>
  <si>
    <t>0020002000092</t>
  </si>
  <si>
    <t>AMORTIGUADOR TRAS COMP XTZ150 BBL1</t>
  </si>
  <si>
    <t>941252580700</t>
  </si>
  <si>
    <t>941252706300</t>
  </si>
  <si>
    <t>941252580600</t>
  </si>
  <si>
    <t>941122780100</t>
  </si>
  <si>
    <t>941252322800</t>
  </si>
  <si>
    <t>0020049000495</t>
  </si>
  <si>
    <t>0020049000496</t>
  </si>
  <si>
    <t>LLANTA PIRELLI 100/90 -18 SUPER CITY TL TRAS</t>
  </si>
  <si>
    <t>0020049000497</t>
  </si>
  <si>
    <t>0020049000498</t>
  </si>
  <si>
    <t>0020049000499</t>
  </si>
  <si>
    <t>LLANTA METZELER 2.75 -18 ME STREET TT DEL YB125</t>
  </si>
  <si>
    <t>BK7E22310000</t>
  </si>
  <si>
    <t>BK7E22410000</t>
  </si>
  <si>
    <t>0020043000266</t>
  </si>
  <si>
    <t>GUIA CADENILLA YZFR15 V3</t>
  </si>
  <si>
    <t>0020043000267</t>
  </si>
  <si>
    <t>2MPW00450000</t>
  </si>
  <si>
    <t>2SBE61350000</t>
  </si>
  <si>
    <t>1CKXF83670P3</t>
  </si>
  <si>
    <t>21D141120000</t>
  </si>
  <si>
    <t>0020075000269</t>
  </si>
  <si>
    <t>JGO PASTA FRENO YB125ZR B7H1</t>
  </si>
  <si>
    <t>0020004000407</t>
  </si>
  <si>
    <t>ARANDEL PLATO PRES XTZ150 BBL1</t>
  </si>
  <si>
    <t>0020043000268</t>
  </si>
  <si>
    <t>0020087000150</t>
  </si>
  <si>
    <t>VALVULA ACELERACION CARBURADOR XTZ125 2MD5/2MD6</t>
  </si>
  <si>
    <t>904801100900</t>
  </si>
  <si>
    <t>903870500300</t>
  </si>
  <si>
    <t>0020025000672</t>
  </si>
  <si>
    <t>CAUCHO ARMOTIGUADOR</t>
  </si>
  <si>
    <t>0020015000393</t>
  </si>
  <si>
    <t>B9DF137W0000</t>
  </si>
  <si>
    <t>0020032000349</t>
  </si>
  <si>
    <t>CUBIERTA GUIA AIRE IZQ 1 SIN PINTAR YZF155 BHC1</t>
  </si>
  <si>
    <t>2DPF71140000</t>
  </si>
  <si>
    <t>2DPF17480000</t>
  </si>
  <si>
    <t>0020025000673</t>
  </si>
  <si>
    <t>CAUCHO GATO CENTRAL NMAX</t>
  </si>
  <si>
    <t>0020015000394</t>
  </si>
  <si>
    <t>905201085100</t>
  </si>
  <si>
    <t>0020025000674</t>
  </si>
  <si>
    <t>5VLF63351300</t>
  </si>
  <si>
    <t>0020017000478</t>
  </si>
  <si>
    <t>5D9F414G0000</t>
  </si>
  <si>
    <t>1FDE47112000</t>
  </si>
  <si>
    <t>1FDF583T0000</t>
  </si>
  <si>
    <t>0020019001562</t>
  </si>
  <si>
    <t>ADHESIVO TANQUE GAS T115</t>
  </si>
  <si>
    <t>0020057000099</t>
  </si>
  <si>
    <t>MOFLE T115 T115 BF21</t>
  </si>
  <si>
    <t>0020029000118</t>
  </si>
  <si>
    <t>CILINDRO MAESTRO T115FSE</t>
  </si>
  <si>
    <t>5TLE76640000</t>
  </si>
  <si>
    <t>1KH121710100</t>
  </si>
  <si>
    <t>932100935000</t>
  </si>
  <si>
    <t>4G0121170000</t>
  </si>
  <si>
    <t>932104836400</t>
  </si>
  <si>
    <t>B72E81110100</t>
  </si>
  <si>
    <t>0020064000140</t>
  </si>
  <si>
    <t>0020035000329</t>
  </si>
  <si>
    <t>EJE LEVAS XT225</t>
  </si>
  <si>
    <t>0020059000178</t>
  </si>
  <si>
    <t>ORING XT225/YFM450</t>
  </si>
  <si>
    <t>0020004000408</t>
  </si>
  <si>
    <t>ARANDELA VALVULA XT225/200/250</t>
  </si>
  <si>
    <t>0020059000193</t>
  </si>
  <si>
    <t>ORING XT225</t>
  </si>
  <si>
    <t>0020061000100</t>
  </si>
  <si>
    <t>PEDAL CAMBIOS CON CAUCHO B8V1 FZ250</t>
  </si>
  <si>
    <t>B0LF21510100</t>
  </si>
  <si>
    <t>0020025000675</t>
  </si>
  <si>
    <t>1WDF413B0100</t>
  </si>
  <si>
    <t>B39F416B0000</t>
  </si>
  <si>
    <t>0020019001563</t>
  </si>
  <si>
    <t>0020019001564</t>
  </si>
  <si>
    <t>EMBLEMA SZ 3D</t>
  </si>
  <si>
    <t>12BF53770000</t>
  </si>
  <si>
    <t>0020015000395</t>
  </si>
  <si>
    <t>BUJE RUEDA TRAS YBR250</t>
  </si>
  <si>
    <t>LS1MAS557XXL</t>
  </si>
  <si>
    <t>0020089001208</t>
  </si>
  <si>
    <t>CORTAVIENTO ECO YAMAHA MAS NEGRO GRIS TXXL</t>
  </si>
  <si>
    <t>GORRAOTO0140</t>
  </si>
  <si>
    <t>GORRAOTO0141</t>
  </si>
  <si>
    <t>GORRAOTO0154</t>
  </si>
  <si>
    <t>LS1MAS555XL0</t>
  </si>
  <si>
    <t>LS1MAS558XL0</t>
  </si>
  <si>
    <t>0020092000137</t>
  </si>
  <si>
    <t>GORRA DJT-001 YAMAHA GRIS OSCURO BORDADO</t>
  </si>
  <si>
    <t>0020092000138</t>
  </si>
  <si>
    <t>GORRA DJT-001 YAMAHA AZUL OSCURO BORDADO</t>
  </si>
  <si>
    <t>0020092000139</t>
  </si>
  <si>
    <t>GORRA OTO-108 YAMAHA OTO GRIS GOMA</t>
  </si>
  <si>
    <t>0020092000140</t>
  </si>
  <si>
    <t>CORTAVIENTO ECO YAMAHA VERDE MIL TXL</t>
  </si>
  <si>
    <t>0020092000141</t>
  </si>
  <si>
    <t>CORTAVIENTO ECO YAMAHA MAS NEGRO AZUL TXL</t>
  </si>
  <si>
    <t>904504900100</t>
  </si>
  <si>
    <t>2SBE63800000</t>
  </si>
  <si>
    <t>2DPE76780000</t>
  </si>
  <si>
    <t>2DPE76781000</t>
  </si>
  <si>
    <t>0020064000142</t>
  </si>
  <si>
    <t>ABRAZADERA CAJA FILTRO XT225/9</t>
  </si>
  <si>
    <t>0020091000094</t>
  </si>
  <si>
    <t>LEVA CLUTCH XTZ150 BBL1</t>
  </si>
  <si>
    <t>0020008000397</t>
  </si>
  <si>
    <t>0020008000398</t>
  </si>
  <si>
    <t>905201085600</t>
  </si>
  <si>
    <t>GORRAOTO0138</t>
  </si>
  <si>
    <t>0020025000676</t>
  </si>
  <si>
    <t>0020092000142</t>
  </si>
  <si>
    <t>GORRA DJT-001 YAMAHA GRIS HASPE BORDADO</t>
  </si>
  <si>
    <t>5VKF59190000</t>
  </si>
  <si>
    <t>BK6E47990000</t>
  </si>
  <si>
    <t>2DPE24100000</t>
  </si>
  <si>
    <t>0020078001064</t>
  </si>
  <si>
    <t>SOP PASTAS FRENO DEL XT660R</t>
  </si>
  <si>
    <t>0020081001100</t>
  </si>
  <si>
    <t>TAPA MOFLE MTN155A BHC1</t>
  </si>
  <si>
    <t>TERMOSTATO N-MAX</t>
  </si>
  <si>
    <t>0020077000560</t>
  </si>
  <si>
    <t>53PF217F0000</t>
  </si>
  <si>
    <t>0020078001065</t>
  </si>
  <si>
    <t>PLATINA TIJERA XTZ250Z</t>
  </si>
  <si>
    <t>2MSE11021100</t>
  </si>
  <si>
    <t>0020033000024</t>
  </si>
  <si>
    <t>CULATA CILINDRO COMPLETA MTN320-A B5W4</t>
  </si>
  <si>
    <t>B0LF31910000</t>
  </si>
  <si>
    <t>0020025000677</t>
  </si>
  <si>
    <t>G/POLVO SUSPENS XTZ150 BBL1</t>
  </si>
  <si>
    <t>902522280000</t>
  </si>
  <si>
    <t>0020060000125</t>
  </si>
  <si>
    <t>PASADOR FZN150</t>
  </si>
  <si>
    <t>4B5818440000</t>
  </si>
  <si>
    <t>0020059000192</t>
  </si>
  <si>
    <t>ORING MOTOR ARRAN XT250Z</t>
  </si>
  <si>
    <t>1P6Y11611000</t>
  </si>
  <si>
    <t>901110686000</t>
  </si>
  <si>
    <t>0020003000223</t>
  </si>
  <si>
    <t>0020084000883</t>
  </si>
  <si>
    <t>TORNILLO CARENAJE NMAX ABS BBE1</t>
  </si>
  <si>
    <t>B0LH25300100</t>
  </si>
  <si>
    <t>0020079000104</t>
  </si>
  <si>
    <t>21CF74130200</t>
  </si>
  <si>
    <t>0020025000678</t>
  </si>
  <si>
    <t>18D149850000</t>
  </si>
  <si>
    <t>BK7F23110100</t>
  </si>
  <si>
    <t>B9DF83850000</t>
  </si>
  <si>
    <t>BKJF584A0000</t>
  </si>
  <si>
    <t>0020021000401</t>
  </si>
  <si>
    <t>FLOTADOR CARBURADOR XTZ125 2MD5/2MD6</t>
  </si>
  <si>
    <t>0020018000242</t>
  </si>
  <si>
    <t>GUARDACADENA YZFR15 V3</t>
  </si>
  <si>
    <t>0020032000351</t>
  </si>
  <si>
    <t>CUBIERTA INF IZQ MTN155A BHC1</t>
  </si>
  <si>
    <t>0020052000115</t>
  </si>
  <si>
    <t>MANGUERA FRENO MTN155A BHC1</t>
  </si>
  <si>
    <t>3T585520M200</t>
  </si>
  <si>
    <t>931092080200</t>
  </si>
  <si>
    <t>0020011000161</t>
  </si>
  <si>
    <t>0020071000503</t>
  </si>
  <si>
    <t>RETENEDOR ARRANQUE XTZ125E 2MD6</t>
  </si>
  <si>
    <t>BK3F47730000</t>
  </si>
  <si>
    <t>0020053000205</t>
  </si>
  <si>
    <t>MANIGUETA COLA GRIS N-MAX BK3</t>
  </si>
  <si>
    <t>LS1MAS594L00</t>
  </si>
  <si>
    <t>LS1MAS594M00</t>
  </si>
  <si>
    <t>LS1FEM594M00</t>
  </si>
  <si>
    <t>LS1FEM594S00</t>
  </si>
  <si>
    <t>LS1MAS592L00</t>
  </si>
  <si>
    <t>LS1MAS592M00</t>
  </si>
  <si>
    <t>LS1FEM592M00</t>
  </si>
  <si>
    <t>LS1FEM592S00</t>
  </si>
  <si>
    <t>LS1MAS593L00</t>
  </si>
  <si>
    <t>LS1MAS593M00</t>
  </si>
  <si>
    <t>LS1FEM593M00</t>
  </si>
  <si>
    <t>LS1FEM593S00</t>
  </si>
  <si>
    <t>LS2MAS590L00</t>
  </si>
  <si>
    <t>LS2MAS591L00</t>
  </si>
  <si>
    <t>LS1MAS590L00</t>
  </si>
  <si>
    <t>LS1FEM590M00</t>
  </si>
  <si>
    <t>LS1MAS591L00</t>
  </si>
  <si>
    <t>LS1FEM591M00</t>
  </si>
  <si>
    <t>AC20000592CV</t>
  </si>
  <si>
    <t>AC20000592PL</t>
  </si>
  <si>
    <t>AC20000593CV</t>
  </si>
  <si>
    <t>AC20000593PL</t>
  </si>
  <si>
    <t>AC20000599VM</t>
  </si>
  <si>
    <t>AC20000599VT</t>
  </si>
  <si>
    <t>AC20000597VM</t>
  </si>
  <si>
    <t>AC20000597VT</t>
  </si>
  <si>
    <t>AC20000598VM</t>
  </si>
  <si>
    <t>AC20000598VT</t>
  </si>
  <si>
    <t>B74E76110000</t>
  </si>
  <si>
    <t>B9DF137XW000</t>
  </si>
  <si>
    <t>4P2E35860100</t>
  </si>
  <si>
    <t>B44141413200</t>
  </si>
  <si>
    <t>0020092000143</t>
  </si>
  <si>
    <t>CAMISETA YAMAHA ADV RETRO BEIGE MAS TL</t>
  </si>
  <si>
    <t>0020092000144</t>
  </si>
  <si>
    <t>CAMISETA YAMAHA ADV RETRO BEIGE MAS TM</t>
  </si>
  <si>
    <t>0020092000145</t>
  </si>
  <si>
    <t>CAMISETA YAMAHA ADV RETRO BEIGE FEM TM</t>
  </si>
  <si>
    <t>0020092000146</t>
  </si>
  <si>
    <t>CAMISETA YAMAHA ADV RETRO BEIGE FEM TS</t>
  </si>
  <si>
    <t>0020092000147</t>
  </si>
  <si>
    <t>CAMISETA YAMAHA ADV RETRO VERDE MAS TL</t>
  </si>
  <si>
    <t>0020092000148</t>
  </si>
  <si>
    <t>CAMISETA YAMAHA ADV RETRO VERDE MAS TM</t>
  </si>
  <si>
    <t>0020092000149</t>
  </si>
  <si>
    <t>CAMISETA YAMAHA ADV RETRO VERDE FEM TM</t>
  </si>
  <si>
    <t>0020092000150</t>
  </si>
  <si>
    <t>CAMISETA YAMAHA ADV RETRO VERDE FEM TS</t>
  </si>
  <si>
    <t>0020092000151</t>
  </si>
  <si>
    <t>CAMISETA YAMAHA ADV RETRO VINOTINTO MAS TL</t>
  </si>
  <si>
    <t>0020092000152</t>
  </si>
  <si>
    <t>CAMISETA YAMAHA ADV RETRO VINOTINTO MAS TM</t>
  </si>
  <si>
    <t>0020092000153</t>
  </si>
  <si>
    <t>CAMISETA YAMAHA ADV RETRO VINOTINTO FEM TM</t>
  </si>
  <si>
    <t>0020092000154</t>
  </si>
  <si>
    <t>CAMISETA YAMAHA ADV RETRO VINOTINTO FEM TS</t>
  </si>
  <si>
    <t>0020092000155</t>
  </si>
  <si>
    <t>CHAQUETA AVIADOR YAMAHA ADV RETRO VERDE MAS TL</t>
  </si>
  <si>
    <t>0020092000156</t>
  </si>
  <si>
    <t>CHAQUETA AVIADOR YAMAHA ADV RETRO VINOTINTO MAS TL</t>
  </si>
  <si>
    <t>0020092000157</t>
  </si>
  <si>
    <t>CHOMPA YAMAHA ADV RETRO VERDE MAS TL</t>
  </si>
  <si>
    <t>0020092000158</t>
  </si>
  <si>
    <t>CHOMPA YAMAHA ADV RETRO VERDE FEM TM</t>
  </si>
  <si>
    <t>0020092000159</t>
  </si>
  <si>
    <t>CHOMPA YAMAHA ADV RETRO VINOTINTO MAS TL</t>
  </si>
  <si>
    <t>0020092000160</t>
  </si>
  <si>
    <t>CHOMPA YAMAHA ADV RETRO VINOTINTO FEM TM</t>
  </si>
  <si>
    <t>0020092000161</t>
  </si>
  <si>
    <t>GORRA YAMAHA ADV RETRO VERDE CURVA</t>
  </si>
  <si>
    <t>0020092000162</t>
  </si>
  <si>
    <t>GORRA YAMAHA ADV RETRO VERDE PLANA</t>
  </si>
  <si>
    <t>0020092000163</t>
  </si>
  <si>
    <t>GORRA YAMAHA ADV RETRO VINOTINTO CURVA</t>
  </si>
  <si>
    <t>0020092000164</t>
  </si>
  <si>
    <t>GORRA YAMAHA ADV RETRO VINOTINTO PLANA</t>
  </si>
  <si>
    <t>0020092000165</t>
  </si>
  <si>
    <t>MANOS LIBRE YAMAHA ADV RETRO VERDE</t>
  </si>
  <si>
    <t>0020092000166</t>
  </si>
  <si>
    <t>MANOS LIBRE YAMAHA ADV RETRO VINOTINTO</t>
  </si>
  <si>
    <t>0020092000167</t>
  </si>
  <si>
    <t>MORRAL YAMAHA ADV RETRO VERDE</t>
  </si>
  <si>
    <t>0020092000168</t>
  </si>
  <si>
    <t>MORRAL YAMAHA ADV RETRO VINOTINTO</t>
  </si>
  <si>
    <t>0020092000169</t>
  </si>
  <si>
    <t>CANGURO YAMAHA ADV RETRO VERDE</t>
  </si>
  <si>
    <t>0020092000170</t>
  </si>
  <si>
    <t>CANGURO YAMAHA ADV RETRO VINOTINTO</t>
  </si>
  <si>
    <t>0020030000309</t>
  </si>
  <si>
    <t>DISCO FIJADOR POLEA XMAX</t>
  </si>
  <si>
    <t>0020032000352</t>
  </si>
  <si>
    <t>CUBIERTA GUIA AIRE DER 2 IN PINTAR YZF155 BHC1</t>
  </si>
  <si>
    <t>0020025000680</t>
  </si>
  <si>
    <t>0020021000404</t>
  </si>
  <si>
    <t>PULVERIZADOR YC110D</t>
  </si>
  <si>
    <t>5TSH45540000</t>
  </si>
  <si>
    <t>5VLF177G0100</t>
  </si>
  <si>
    <t>0020004000409</t>
  </si>
  <si>
    <t>ARANDELA STOP 5P42</t>
  </si>
  <si>
    <t>0020010000232</t>
  </si>
  <si>
    <t>CAJA BATERIA YBR125E 1BV1</t>
  </si>
  <si>
    <t>1FDH41400000</t>
  </si>
  <si>
    <t>5VLF63411300</t>
  </si>
  <si>
    <t>0020076000484</t>
  </si>
  <si>
    <t>SOCKET FAROLA T115FSE</t>
  </si>
  <si>
    <t>0020017000479</t>
  </si>
  <si>
    <t>B6HE66200000</t>
  </si>
  <si>
    <t>EVMAS099M000</t>
  </si>
  <si>
    <t>0020030000310</t>
  </si>
  <si>
    <t>CLUTCH COMPLETO NMAX ABS BBE1</t>
  </si>
  <si>
    <t>0020092000171</t>
  </si>
  <si>
    <t>CAMISETA MT NEGRA MAS 23 TM</t>
  </si>
  <si>
    <t>2PKF74420000</t>
  </si>
  <si>
    <t>0020078001067</t>
  </si>
  <si>
    <t>54BF62401100</t>
  </si>
  <si>
    <t>0020025000682</t>
  </si>
  <si>
    <t>JGO MANILAR</t>
  </si>
  <si>
    <t>1DYF62410000</t>
  </si>
  <si>
    <t>0020025000683</t>
  </si>
  <si>
    <t>MANILAR IZQ GDR155-A BVT1</t>
  </si>
  <si>
    <t>B6HF839K0100</t>
  </si>
  <si>
    <t>0020081001102</t>
  </si>
  <si>
    <t>TAPA GPD155-A</t>
  </si>
  <si>
    <t>LS1FEM557L00</t>
  </si>
  <si>
    <t>0020092000172</t>
  </si>
  <si>
    <t>CORTAVIENTO ECO YAMAHA FEM NEGRO GRIS TL</t>
  </si>
  <si>
    <t>B6YH58100500</t>
  </si>
  <si>
    <t>EVMAS100XL00</t>
  </si>
  <si>
    <t>EVMAS100XXL0</t>
  </si>
  <si>
    <t>0020077000561</t>
  </si>
  <si>
    <t>UNIDAD DE COMUNICACION CCU NMAX ABS BBE1</t>
  </si>
  <si>
    <t>0020092000173</t>
  </si>
  <si>
    <t>CAMISETA MT GRIS MAS 23 TXL</t>
  </si>
  <si>
    <t>0020092000174</t>
  </si>
  <si>
    <t>CAMISETA MT GRIS MAS 23 TXXL</t>
  </si>
  <si>
    <t>1DYE55240000</t>
  </si>
  <si>
    <t>4XV116030100</t>
  </si>
  <si>
    <t>BF2H591A0000</t>
  </si>
  <si>
    <t>20S154560000</t>
  </si>
  <si>
    <t>20S154610000</t>
  </si>
  <si>
    <t>LS1MAS590XL0</t>
  </si>
  <si>
    <t>0020065000613</t>
  </si>
  <si>
    <t>PINON ARRANQUE T115FS</t>
  </si>
  <si>
    <t>0020003000224</t>
  </si>
  <si>
    <t>JGO ANILLOS STD YZF-R1/XTZ250</t>
  </si>
  <si>
    <t>0020077000562</t>
  </si>
  <si>
    <t>UNIDAD DE CONTROL ECU T115FI</t>
  </si>
  <si>
    <t>0020036000741</t>
  </si>
  <si>
    <t>EMPAQUE TAPA BOMBA XJ6N</t>
  </si>
  <si>
    <t>0020036000742</t>
  </si>
  <si>
    <t>EMPAQUE CARCAZA /XJ6-F/XJ6-N</t>
  </si>
  <si>
    <t>0020092000175</t>
  </si>
  <si>
    <t>CHOMPA YAMAHA ADV RETRO VERDE MAS TXL</t>
  </si>
  <si>
    <t>2MPW11400200</t>
  </si>
  <si>
    <t>0020028000024</t>
  </si>
  <si>
    <t>CIGUENAL COMPLETO XTZ125E 2MD6</t>
  </si>
  <si>
    <t>KCALB6U1RACI</t>
  </si>
  <si>
    <t>0020019001565</t>
  </si>
  <si>
    <t>KIT CALCAS FZ15 B6U1 EDI. ESPECIAL RACING</t>
  </si>
  <si>
    <t>B3L858850100</t>
  </si>
  <si>
    <t>0020017000480</t>
  </si>
  <si>
    <t>SENSOR INYECTOR MTT890</t>
  </si>
  <si>
    <t>B6HE44350000</t>
  </si>
  <si>
    <t>0020025000684</t>
  </si>
  <si>
    <t>CAUCHO NMAX ABS BBE1</t>
  </si>
  <si>
    <t>248178611000</t>
  </si>
  <si>
    <t>0020015000396</t>
  </si>
  <si>
    <t>BUJE PINON TACOMETRO RX115/DT</t>
  </si>
  <si>
    <t>B0LF47300000</t>
  </si>
  <si>
    <t>SILLIN XTZ150 BBL1</t>
  </si>
  <si>
    <t>902820700100</t>
  </si>
  <si>
    <t>0020065000614</t>
  </si>
  <si>
    <t>PIN PINON CIGUENAL XT660R</t>
  </si>
  <si>
    <t>2JSE76840000</t>
  </si>
  <si>
    <t>KCAL2MD7NEGR</t>
  </si>
  <si>
    <t>0020019001566</t>
  </si>
  <si>
    <t>KIT CALCAS XTZ125 2MD7 NEGRA</t>
  </si>
  <si>
    <t>0020070000300</t>
  </si>
  <si>
    <t>ASIENTO RESORTE 4B41/51YW125</t>
  </si>
  <si>
    <t>2GSE55140100</t>
  </si>
  <si>
    <t>0020065000615</t>
  </si>
  <si>
    <t>PINON 2 CLUTCH FZ15</t>
  </si>
  <si>
    <t>B97F53380233</t>
  </si>
  <si>
    <t>0020072000115</t>
  </si>
  <si>
    <t>RIN TRASERO MTN155A BHC1</t>
  </si>
  <si>
    <t>BOLSOMANUBRI</t>
  </si>
  <si>
    <t>MORRALLIMA00</t>
  </si>
  <si>
    <t>0020092000176</t>
  </si>
  <si>
    <t>BOLSO MANUBRIO YAMAHA</t>
  </si>
  <si>
    <t>0020092000177</t>
  </si>
  <si>
    <t>MORRAL LIMA YAMAHA</t>
  </si>
  <si>
    <t>BBBF22100000</t>
  </si>
  <si>
    <t>2DPF172W0100</t>
  </si>
  <si>
    <t>1PAF62461000</t>
  </si>
  <si>
    <t>0020002000094</t>
  </si>
  <si>
    <t>AMORTIGUADOR TRAS NMAX ABS BBE1</t>
  </si>
  <si>
    <t>0020032000353</t>
  </si>
  <si>
    <t>CUBIERTA MOTOR NMAX</t>
  </si>
  <si>
    <t>0020081001103</t>
  </si>
  <si>
    <t>TAPON MANUBRIO IZQ XMAX</t>
  </si>
  <si>
    <t>B97E54150000</t>
  </si>
  <si>
    <t>0020081001104</t>
  </si>
  <si>
    <t>TAPA VOLANTE FZN250</t>
  </si>
  <si>
    <t>B3GE47280000</t>
  </si>
  <si>
    <t>0020001000805</t>
  </si>
  <si>
    <t>KCALB393NEGR</t>
  </si>
  <si>
    <t>902081280800</t>
  </si>
  <si>
    <t>0020019001568</t>
  </si>
  <si>
    <t>KIT CALCAS SZRR B393 NEGRA</t>
  </si>
  <si>
    <t>0020004000398</t>
  </si>
  <si>
    <t>2DPF580W0000</t>
  </si>
  <si>
    <t>3GMF58520000</t>
  </si>
  <si>
    <t>B74F74880000</t>
  </si>
  <si>
    <t>B74F61100000</t>
  </si>
  <si>
    <t>B74F62800000</t>
  </si>
  <si>
    <t>B74F62900000</t>
  </si>
  <si>
    <t>B74F835J00P0</t>
  </si>
  <si>
    <t>B74E475P0000</t>
  </si>
  <si>
    <t>B74E44170000</t>
  </si>
  <si>
    <t>B74F74400000</t>
  </si>
  <si>
    <t>B74F836M0000</t>
  </si>
  <si>
    <t>B74F171M003E</t>
  </si>
  <si>
    <t>B74F58700000</t>
  </si>
  <si>
    <t>B74F835K00P0</t>
  </si>
  <si>
    <t>B74F74810000</t>
  </si>
  <si>
    <t>B74F47300000</t>
  </si>
  <si>
    <t>0020075000261</t>
  </si>
  <si>
    <t>CALIBRE COMPLETO TRAS N-MAX</t>
  </si>
  <si>
    <t>0020081001105</t>
  </si>
  <si>
    <t>TAPA TANQUE RESER YBR125ED</t>
  </si>
  <si>
    <t>0020081001106</t>
  </si>
  <si>
    <t>TABLERO APOYAPIE DER XMAX</t>
  </si>
  <si>
    <t>0020054000098</t>
  </si>
  <si>
    <t>MANUBRIO XMAX</t>
  </si>
  <si>
    <t>0020037000156</t>
  </si>
  <si>
    <t>ESPEJO IZQ XMAX</t>
  </si>
  <si>
    <t>0020037000157</t>
  </si>
  <si>
    <t>ESPEJO DER XMAX</t>
  </si>
  <si>
    <t>0020023000119</t>
  </si>
  <si>
    <t>CARENAJE DEL INF NEGRO XMAX</t>
  </si>
  <si>
    <t>0020039000150</t>
  </si>
  <si>
    <t>ASIENTO XMAX</t>
  </si>
  <si>
    <t>0020081001107</t>
  </si>
  <si>
    <t>TAPA 1 XMAX</t>
  </si>
  <si>
    <t>0020078001068</t>
  </si>
  <si>
    <t>REPOSAPIE TRAS DER XMAX</t>
  </si>
  <si>
    <t>0020032000354</t>
  </si>
  <si>
    <t>CUBIERTA MOTOR XMAX</t>
  </si>
  <si>
    <t>0020089001375</t>
  </si>
  <si>
    <t>MUELLE TAPA LAT DER GRIS PASTEL XMAX300 B5X8</t>
  </si>
  <si>
    <t>0020029000119</t>
  </si>
  <si>
    <t>CILINDRO MAESTRO COMPL XMAX</t>
  </si>
  <si>
    <t>0020023000120</t>
  </si>
  <si>
    <t>0020081001108</t>
  </si>
  <si>
    <t>TABLERO APOYAPIE IZQ XMAX</t>
  </si>
  <si>
    <t>0020039000153</t>
  </si>
  <si>
    <t>SILLIN XMAX</t>
  </si>
  <si>
    <t>93306351Y500</t>
  </si>
  <si>
    <t>BK7E63510000</t>
  </si>
  <si>
    <t>0020008000412</t>
  </si>
  <si>
    <t>BALINERA TRANSMISION GDR155-A BVT1</t>
  </si>
  <si>
    <t>0020030000304</t>
  </si>
  <si>
    <t>2FBE35560000</t>
  </si>
  <si>
    <t>0020036000743</t>
  </si>
  <si>
    <t>905062381500</t>
  </si>
  <si>
    <t>0020070000301</t>
  </si>
  <si>
    <t>RESORTE TENSION NMAX ABS BBE1</t>
  </si>
  <si>
    <t>904671280000</t>
  </si>
  <si>
    <t>932109078500</t>
  </si>
  <si>
    <t>901830681300</t>
  </si>
  <si>
    <t>0020064000143</t>
  </si>
  <si>
    <t>CLIP CAJA FILTRO FZ-16</t>
  </si>
  <si>
    <t>0020059000194</t>
  </si>
  <si>
    <t>ORING YZ125</t>
  </si>
  <si>
    <t>0020004000410</t>
  </si>
  <si>
    <t>4P9835910000</t>
  </si>
  <si>
    <t>904301020000</t>
  </si>
  <si>
    <t>992360012000</t>
  </si>
  <si>
    <t>0020077000563</t>
  </si>
  <si>
    <t>TERMOSTATO WR450/MT07/YW125FI</t>
  </si>
  <si>
    <t>0020036000744</t>
  </si>
  <si>
    <t>EMPAQUE TORNILLO YW125 4B41</t>
  </si>
  <si>
    <t>0020019001569</t>
  </si>
  <si>
    <t>EMBLEMA YAMAHA GRIS 120 MM 2CD</t>
  </si>
  <si>
    <t>B9EF516801P0</t>
  </si>
  <si>
    <t>BHCF72110000</t>
  </si>
  <si>
    <t>B9DF836M0000</t>
  </si>
  <si>
    <t>BHCF61110000</t>
  </si>
  <si>
    <t>B44H35000300</t>
  </si>
  <si>
    <t>2EBH592A1000</t>
  </si>
  <si>
    <t>0020072000116</t>
  </si>
  <si>
    <t>RIN DELANTERO MTN155A BHC1</t>
  </si>
  <si>
    <t>0020063000033</t>
  </si>
  <si>
    <t>PEDAL DE FRENO BHC GRIS</t>
  </si>
  <si>
    <t>0020081001109</t>
  </si>
  <si>
    <t>PANEL INTERNO 3 MTN155A BHC1</t>
  </si>
  <si>
    <t>0020054000097</t>
  </si>
  <si>
    <t>MANUBRIO BHC</t>
  </si>
  <si>
    <t>0020069000098</t>
  </si>
  <si>
    <t>0020077000564</t>
  </si>
  <si>
    <t>SENSOR OXIGENO MTN155A BHC1</t>
  </si>
  <si>
    <t>330232000000</t>
  </si>
  <si>
    <t>38BE21510000</t>
  </si>
  <si>
    <t>38BE21610000</t>
  </si>
  <si>
    <t>901711480000</t>
  </si>
  <si>
    <t>B97H59800100</t>
  </si>
  <si>
    <t>BC5H59700100</t>
  </si>
  <si>
    <t>0020049000500</t>
  </si>
  <si>
    <t>LLANTA DUNLOP 100/90-19 MX33</t>
  </si>
  <si>
    <t>0020007000048</t>
  </si>
  <si>
    <t>BALANCIN VALVULA /YZF-R15</t>
  </si>
  <si>
    <t>0020007000049</t>
  </si>
  <si>
    <t>BALANCIN VALVULA YZF-R15</t>
  </si>
  <si>
    <t>0020086000235</t>
  </si>
  <si>
    <t>TUERCA ENTALLADA RUEDA B395 SZ15RR</t>
  </si>
  <si>
    <t>0020077000565</t>
  </si>
  <si>
    <t>SENSOR RUEDA TRAS FZN250-A B8V2 FZN250-A B8V2</t>
  </si>
  <si>
    <t>0020077000566</t>
  </si>
  <si>
    <t>SENSOR RUEDA FZN250-A B8V2</t>
  </si>
  <si>
    <t>KCALB9L3AREN</t>
  </si>
  <si>
    <t>226011401000</t>
  </si>
  <si>
    <t>2DPE16810000</t>
  </si>
  <si>
    <t>339117000000</t>
  </si>
  <si>
    <t>0020019001570</t>
  </si>
  <si>
    <t>KIT CALCAS XTZ250 B9L3 ARENA / BLANCO</t>
  </si>
  <si>
    <t>0020001000806</t>
  </si>
  <si>
    <t>BASE DE GATO YAMAHA FZ25 2018 / FZ15</t>
  </si>
  <si>
    <t>0020060000117</t>
  </si>
  <si>
    <t>PASADOR CIGUENAL N-MAX</t>
  </si>
  <si>
    <t>0020049000501</t>
  </si>
  <si>
    <t>LLANTA DUNLOP 120/70-15M 56P SCS 2</t>
  </si>
  <si>
    <t>B0LF58030000</t>
  </si>
  <si>
    <t>0020071000520</t>
  </si>
  <si>
    <t>JGO RETENED CALIPER XTZ150 BBL1</t>
  </si>
  <si>
    <t>B74F414B1000</t>
  </si>
  <si>
    <t>BBEF473R0000</t>
  </si>
  <si>
    <t>B0LF53550000</t>
  </si>
  <si>
    <t>B0LF177G0000</t>
  </si>
  <si>
    <t>0020019001571</t>
  </si>
  <si>
    <t>EMBLEMA XMAX B5XK X-MAX</t>
  </si>
  <si>
    <t>0020078001069</t>
  </si>
  <si>
    <t>PORTA CASCO BBE</t>
  </si>
  <si>
    <t>0020091000095</t>
  </si>
  <si>
    <t>LEVA FRENO TRAS XTZ150 BBL1</t>
  </si>
  <si>
    <t>0020010000233</t>
  </si>
  <si>
    <t>CAJA BATERIA XTZ150 BBL1</t>
  </si>
  <si>
    <t>2PP2831E0000</t>
  </si>
  <si>
    <t>0020078001070</t>
  </si>
  <si>
    <t>SOPORTE GUIA 1 MT09TR</t>
  </si>
  <si>
    <t>903870615800</t>
  </si>
  <si>
    <t>0020015000397</t>
  </si>
  <si>
    <t>ESPACIADOR YFM250R</t>
  </si>
  <si>
    <t>2DPF31100000</t>
  </si>
  <si>
    <t>B6HF71110000</t>
  </si>
  <si>
    <t>0020009000109</t>
  </si>
  <si>
    <t>BARRA SUSP N-MAX BC21</t>
  </si>
  <si>
    <t>0020078001062</t>
  </si>
  <si>
    <t>GATO CENTRAL NMAX ABS BBE1</t>
  </si>
  <si>
    <t>BA5F53382000</t>
  </si>
  <si>
    <t>0020072000117</t>
  </si>
  <si>
    <t>RIN TRASERO AZUL BA5</t>
  </si>
  <si>
    <t>GUIAVTSCKDV5</t>
  </si>
  <si>
    <t>0020089001376</t>
  </si>
  <si>
    <t>GUIA DE VENTAS 5 MOTOCICLETAS</t>
  </si>
  <si>
    <t>2JSF580W2000</t>
  </si>
  <si>
    <t>0020075000270</t>
  </si>
  <si>
    <t>CALIPER COMP TRAS BA41/51</t>
  </si>
  <si>
    <t>B97F53830000</t>
  </si>
  <si>
    <t>0020071000521</t>
  </si>
  <si>
    <t>G/POLVO RUEDA FZN250</t>
  </si>
  <si>
    <t>B44E21460000</t>
  </si>
  <si>
    <t>B44E21560000</t>
  </si>
  <si>
    <t>0020035000331</t>
  </si>
  <si>
    <t>EJE BALANCIN YC110D</t>
  </si>
  <si>
    <t>0020035000332</t>
  </si>
  <si>
    <t>LS2MAS591XL0</t>
  </si>
  <si>
    <t>0020092000178</t>
  </si>
  <si>
    <t>CHAQUETA AVIADOR YAMAHA RETRO VINOTINTO MAS TXL</t>
  </si>
  <si>
    <t>5H5263110300</t>
  </si>
  <si>
    <t>0020017000482</t>
  </si>
  <si>
    <t>CABLE ACELERADOR RX115/125</t>
  </si>
  <si>
    <t>1LN231440000</t>
  </si>
  <si>
    <t>B3GF517G0000</t>
  </si>
  <si>
    <t>1STH39801000</t>
  </si>
  <si>
    <t>B0LH43960100</t>
  </si>
  <si>
    <t>0020025000685</t>
  </si>
  <si>
    <t>G/POLVO SUSPENSION XT660R/XTZ250</t>
  </si>
  <si>
    <t>0020077000567</t>
  </si>
  <si>
    <t>ROTOR SENSOR XTZ250 B9L1</t>
  </si>
  <si>
    <t>0020079000106</t>
  </si>
  <si>
    <t>SUITCHE STOP XTZ250</t>
  </si>
  <si>
    <t>0020032000355</t>
  </si>
  <si>
    <t>BHCF74610000</t>
  </si>
  <si>
    <t>0020078001071</t>
  </si>
  <si>
    <t>REPOSAPIE DELANTERO DER BHC</t>
  </si>
  <si>
    <t>B74F8377003E</t>
  </si>
  <si>
    <t>0020081001110</t>
  </si>
  <si>
    <t>TAPA CARENAJE DER GRIS PASTEL XMAX300 B5X8</t>
  </si>
  <si>
    <t>4C6F31570000</t>
  </si>
  <si>
    <t>3C1E39072200</t>
  </si>
  <si>
    <t>B9DF1731W000</t>
  </si>
  <si>
    <t>0020081001111</t>
  </si>
  <si>
    <t>TAPA LAT IZQ 3 SIN PINTAR MTN155A BHC1</t>
  </si>
  <si>
    <t>0020003000225</t>
  </si>
  <si>
    <t>ANILLO SUSPENSION YW125/09</t>
  </si>
  <si>
    <t>0020089001377</t>
  </si>
  <si>
    <t>999990440900</t>
  </si>
  <si>
    <t>0020077000569</t>
  </si>
  <si>
    <t>SISTEMA ELECTRICO N-MAX</t>
  </si>
  <si>
    <t>B6HF74260100</t>
  </si>
  <si>
    <t>1FDF71110000</t>
  </si>
  <si>
    <t>0020070000302</t>
  </si>
  <si>
    <t>RESORTE RETOR CALAPIE NMAX ABS BBE1</t>
  </si>
  <si>
    <t>0020078001072</t>
  </si>
  <si>
    <t>GATO CENTRAL T115FSE</t>
  </si>
  <si>
    <t>B74E54310100</t>
  </si>
  <si>
    <t>B9DF74420000</t>
  </si>
  <si>
    <t>PN007825INC0</t>
  </si>
  <si>
    <t>0020081001112</t>
  </si>
  <si>
    <t>TAPA CARCAZA CLUTCH XMAX</t>
  </si>
  <si>
    <t>0020078001073</t>
  </si>
  <si>
    <t>SOPORTE REPOSAPIE IZQ MTN155A BHC1</t>
  </si>
  <si>
    <t>0020001000807</t>
  </si>
  <si>
    <t>CUPULA ALUMINIO MT15</t>
  </si>
  <si>
    <t>B97E63800000</t>
  </si>
  <si>
    <t>0020091000096</t>
  </si>
  <si>
    <t>LEVA CLUTCH FZN250</t>
  </si>
  <si>
    <t>4X7163251000</t>
  </si>
  <si>
    <t>932106344200</t>
  </si>
  <si>
    <t>LS1FEM593L00</t>
  </si>
  <si>
    <t>LS1FEM593XL0</t>
  </si>
  <si>
    <t>LS1FEM594L00</t>
  </si>
  <si>
    <t>LS1FEM594XL0</t>
  </si>
  <si>
    <t>0020030000311</t>
  </si>
  <si>
    <t>SEPARADOR CLUTCH YZ250/XT660R</t>
  </si>
  <si>
    <t>0020059000195</t>
  </si>
  <si>
    <t>ORING YZ125/XJ600</t>
  </si>
  <si>
    <t>0020092000179</t>
  </si>
  <si>
    <t>CAMISETA YAMAHA ADV RETRO VINOTINTO FEM TL</t>
  </si>
  <si>
    <t>0020092000180</t>
  </si>
  <si>
    <t>CAMISETA YAMAHA ADV RETRO VINOTINTO FEM TXL</t>
  </si>
  <si>
    <t>0020092000181</t>
  </si>
  <si>
    <t>CAMISETA YAMAHA ADV RETRO BEIGE FEM TL</t>
  </si>
  <si>
    <t>0020092000182</t>
  </si>
  <si>
    <t>CAMISETA YAMAHA ADV RETRO BEIGE FEM TXL</t>
  </si>
  <si>
    <t>1MBH35700000</t>
  </si>
  <si>
    <t>LS1MAS555XXL</t>
  </si>
  <si>
    <t>EVMAS102L000</t>
  </si>
  <si>
    <t>EVMAS102XL00</t>
  </si>
  <si>
    <t>0020092000183</t>
  </si>
  <si>
    <t>CAMISETA MAS AEROX AZUL L</t>
  </si>
  <si>
    <t>0020092000184</t>
  </si>
  <si>
    <t>CAMISETA MAS AEROX AZUL XL</t>
  </si>
  <si>
    <t>2DPE54210000</t>
  </si>
  <si>
    <t>0020081001115</t>
  </si>
  <si>
    <t>TAPA CARCAZA DER NMAX</t>
  </si>
  <si>
    <t>902012502000</t>
  </si>
  <si>
    <t>B0LF31920000</t>
  </si>
  <si>
    <t>0020004000411</t>
  </si>
  <si>
    <t>0020089001378</t>
  </si>
  <si>
    <t>ABRAZADERA G/POLVO SUSPENSION XTZ150 BBL1</t>
  </si>
  <si>
    <t>0020056000071</t>
  </si>
  <si>
    <t>MEDIDOR VELOCIMETRO CROMADO 2BN1 2BN2</t>
  </si>
  <si>
    <t>0020089001206</t>
  </si>
  <si>
    <t>CORTAVIENTO ECO YAMAHA VERDE MIL TXXL</t>
  </si>
  <si>
    <t>1RC181100000</t>
  </si>
  <si>
    <t>0020061000102</t>
  </si>
  <si>
    <t>PEDAL CAMBIO MT09</t>
  </si>
  <si>
    <t>B7N161500000</t>
  </si>
  <si>
    <t>0020055000088</t>
  </si>
  <si>
    <t>MANZANA CLUTCH MT09</t>
  </si>
  <si>
    <t>5VLH35503300</t>
  </si>
  <si>
    <t>BK6H23700000</t>
  </si>
  <si>
    <t>0020017000483</t>
  </si>
  <si>
    <t>0020025000686</t>
  </si>
  <si>
    <t>TAPON BUJIA YZFR15 V3</t>
  </si>
  <si>
    <t>1SBE35861000</t>
  </si>
  <si>
    <t>B6HE44520000</t>
  </si>
  <si>
    <t>0020025000681</t>
  </si>
  <si>
    <t>UNION CARBURADOR XTZ125</t>
  </si>
  <si>
    <t>0020036000745</t>
  </si>
  <si>
    <t>EMPAQUE CAJA FILTRO NMAX ABS BBE1</t>
  </si>
  <si>
    <t>2CCF59190000</t>
  </si>
  <si>
    <t>0020078001074</t>
  </si>
  <si>
    <t>SOPORTE PASTAS FRENO XTZ150SE</t>
  </si>
  <si>
    <t>BK6E47180000</t>
  </si>
  <si>
    <t>B44H14102000</t>
  </si>
  <si>
    <t>BK3F17370000</t>
  </si>
  <si>
    <t>0020001000808</t>
  </si>
  <si>
    <t>PROTECTOR MOFLE 1 MTN155A BHC1</t>
  </si>
  <si>
    <t>0020011000162</t>
  </si>
  <si>
    <t>JGO BOBINAS YC110D</t>
  </si>
  <si>
    <t>0020019001573</t>
  </si>
  <si>
    <t>DIAPASON GOTA CEPILLA 25MM BK3</t>
  </si>
  <si>
    <t>B44WE1400100</t>
  </si>
  <si>
    <t>0020028000025</t>
  </si>
  <si>
    <t>CIGUENAL COMPLETO YC110D</t>
  </si>
  <si>
    <t>BK7E81100100</t>
  </si>
  <si>
    <t>BBEF173E1000</t>
  </si>
  <si>
    <t>KCALB728RBAZ</t>
  </si>
  <si>
    <t>B70F62800000</t>
  </si>
  <si>
    <t>B70F62900000</t>
  </si>
  <si>
    <t>0020061000103</t>
  </si>
  <si>
    <t>0020019001575</t>
  </si>
  <si>
    <t>CALC 155 ROJA BBE2</t>
  </si>
  <si>
    <t>0020019001576</t>
  </si>
  <si>
    <t>KIT CALCAS FZ15 RACE BLU AZUL</t>
  </si>
  <si>
    <t>0020037000158</t>
  </si>
  <si>
    <t>ESPEJO IZQ GDR155-A BVT1</t>
  </si>
  <si>
    <t>0020037000159</t>
  </si>
  <si>
    <t>ESPEJO DER GDR155-A BVT1</t>
  </si>
  <si>
    <t>B97E61540000</t>
  </si>
  <si>
    <t>0020004000412</t>
  </si>
  <si>
    <t>ARANDELA MANZANA CLUTCH FZN250</t>
  </si>
  <si>
    <t>B0LE11110000</t>
  </si>
  <si>
    <t>0020033000025</t>
  </si>
  <si>
    <t>CULATA CILINDRO XTZ150 BBL1</t>
  </si>
  <si>
    <t>2MDF17810100</t>
  </si>
  <si>
    <t>0020019001577</t>
  </si>
  <si>
    <t>EMBLEMA YAMAHA NEGRO 160MM 2MD</t>
  </si>
  <si>
    <t>1FDF62900100</t>
  </si>
  <si>
    <t>4GL153620100</t>
  </si>
  <si>
    <t>0020037000160</t>
  </si>
  <si>
    <t>ESPEJO DER BF21 T115</t>
  </si>
  <si>
    <t>0020056000072</t>
  </si>
  <si>
    <t>TAPON NIVEL ACEITE MOTOR T110</t>
  </si>
  <si>
    <t>B6HH33120000</t>
  </si>
  <si>
    <t>0020048000244</t>
  </si>
  <si>
    <t>LENTE DIRECCIONAL IZQ NMAX ABS BBE1</t>
  </si>
  <si>
    <t>339123000000</t>
  </si>
  <si>
    <t>1FDF62800100</t>
  </si>
  <si>
    <t>941111380300</t>
  </si>
  <si>
    <t>0020049000502</t>
  </si>
  <si>
    <t>LLANTA DUNLOP 130/70-12 SCS2 62L</t>
  </si>
  <si>
    <t>0020037000161</t>
  </si>
  <si>
    <t>ESPEJO IZQ T115FSE</t>
  </si>
  <si>
    <t>0020049000503</t>
  </si>
  <si>
    <t>LLANTA DELANTERA 110/70-13 NMAX ABS BBE1</t>
  </si>
  <si>
    <t>B6UF72110000</t>
  </si>
  <si>
    <t>1FDF16110100</t>
  </si>
  <si>
    <t>0020063000030</t>
  </si>
  <si>
    <t>PEDAL DE FRENO B6U</t>
  </si>
  <si>
    <t>0020042000419</t>
  </si>
  <si>
    <t>GUARDAFANGO TRAS BF21 T115</t>
  </si>
  <si>
    <t>FECHA CREACIÓN</t>
  </si>
  <si>
    <t>5NWW00570000</t>
  </si>
  <si>
    <t>0020045000301</t>
  </si>
  <si>
    <t>B97F63930000</t>
  </si>
  <si>
    <t>941252771600</t>
  </si>
  <si>
    <t>0020078001075</t>
  </si>
  <si>
    <t>SOPORTE CABLE ACELERADOR FZN250-A B8V2</t>
  </si>
  <si>
    <t>0020049000504</t>
  </si>
  <si>
    <t>LLANTA PIRELLI 140/70-14ANGELSCOOTER TL XMAX-AEROX</t>
  </si>
  <si>
    <t>B63E54810000</t>
  </si>
  <si>
    <t>BBLF48750000</t>
  </si>
  <si>
    <t>BBLF83911000</t>
  </si>
  <si>
    <t>94568L612700</t>
  </si>
  <si>
    <t>94568L612900</t>
  </si>
  <si>
    <t>BBEF15680000</t>
  </si>
  <si>
    <t>0020084000884</t>
  </si>
  <si>
    <t>TORNILLO CARCAZA NMAX ABS BBE1</t>
  </si>
  <si>
    <t>0020019001578</t>
  </si>
  <si>
    <t>CALCA ADVERTENCIA CARGA BBL</t>
  </si>
  <si>
    <t>0020019001579</t>
  </si>
  <si>
    <t>CALCA VISOR MOTO NEGRA BBL1</t>
  </si>
  <si>
    <t>0020018000247</t>
  </si>
  <si>
    <t>0020018000248</t>
  </si>
  <si>
    <t>CADENA (DID428VIX3 127LL) MTN155A BHC1</t>
  </si>
  <si>
    <t>0020019001580</t>
  </si>
  <si>
    <t>CALCOMANIA ADVERTENCIA BBE</t>
  </si>
  <si>
    <t>BK7F63720100</t>
  </si>
  <si>
    <t>5VC113510200</t>
  </si>
  <si>
    <t>0020025000687</t>
  </si>
  <si>
    <t>G/POLVO MANIGUETA YZFR15 V3</t>
  </si>
  <si>
    <t>0020036000746</t>
  </si>
  <si>
    <t>B44E11901000</t>
  </si>
  <si>
    <t>0020081001117</t>
  </si>
  <si>
    <t>TAPA CULATA CILINDRO YC110D</t>
  </si>
  <si>
    <t>BKJH47400000</t>
  </si>
  <si>
    <t>2PHH18011000</t>
  </si>
  <si>
    <t>93306204Y700</t>
  </si>
  <si>
    <t>0020076000485</t>
  </si>
  <si>
    <t>LUZ PLACA MTN155A BHC1</t>
  </si>
  <si>
    <t>0020077000570</t>
  </si>
  <si>
    <t>JUEGO DE ESCOBILLA</t>
  </si>
  <si>
    <t>0020008000418</t>
  </si>
  <si>
    <t>BALINERA EJE PINON SALIDA T110</t>
  </si>
  <si>
    <t>B1LF15680000</t>
  </si>
  <si>
    <t>0020019001581</t>
  </si>
  <si>
    <t>CALCA ADVERTENCIA B1L1</t>
  </si>
  <si>
    <t>54BE47180000</t>
  </si>
  <si>
    <t>0020001000809</t>
  </si>
  <si>
    <t>B74F837M0000</t>
  </si>
  <si>
    <t>0020081001118</t>
  </si>
  <si>
    <t>PANEL CAREN DER SIN PI XMAX</t>
  </si>
  <si>
    <t>5S9H183G0000</t>
  </si>
  <si>
    <t>339122000000</t>
  </si>
  <si>
    <t>0020017000484</t>
  </si>
  <si>
    <t>CABLE MOTOR ARRANQUE YW125/09</t>
  </si>
  <si>
    <t>0020049000505</t>
  </si>
  <si>
    <t>LLANTA DUNLOP 120/70-12 SCS2 51L</t>
  </si>
  <si>
    <t>2MCE35861000</t>
  </si>
  <si>
    <t>0020025000688</t>
  </si>
  <si>
    <t>ACOPLE CARBURADOR XTZ125</t>
  </si>
  <si>
    <t>1SBF23110100</t>
  </si>
  <si>
    <t>901701001200</t>
  </si>
  <si>
    <t>0020041000016</t>
  </si>
  <si>
    <t>GUARDACADENA XTZ125</t>
  </si>
  <si>
    <t>0020086000234</t>
  </si>
  <si>
    <t>TUERCA YZF-R15</t>
  </si>
  <si>
    <t>B74F835100P5</t>
  </si>
  <si>
    <t>0020023000121</t>
  </si>
  <si>
    <t>CARENAJE GRIS XMAX</t>
  </si>
  <si>
    <t>BHCF74510000</t>
  </si>
  <si>
    <t>0020078001076</t>
  </si>
  <si>
    <t>REPOSAPIE DELANTERO IZQ MTN155A BHC1</t>
  </si>
  <si>
    <t>5VLH39802300</t>
  </si>
  <si>
    <t>0020079000107</t>
  </si>
  <si>
    <t>BBLF175C0000</t>
  </si>
  <si>
    <t>0020019001583</t>
  </si>
  <si>
    <t>DIAPASON 25 MM CEPILLADO BBL</t>
  </si>
  <si>
    <t>941081480200</t>
  </si>
  <si>
    <t>0020049000506</t>
  </si>
  <si>
    <t>LLANTA TRAS 80/90-14 2BN1 2BN2</t>
  </si>
  <si>
    <t>1LBH39120000</t>
  </si>
  <si>
    <t>0020053000206</t>
  </si>
  <si>
    <t>MANIGUETA FRENO IZQ GDR155-A BVT1</t>
  </si>
  <si>
    <t>901791081900</t>
  </si>
  <si>
    <t>LLAVECORT001</t>
  </si>
  <si>
    <t>LLAVECORT002</t>
  </si>
  <si>
    <t>LLAVECORT003</t>
  </si>
  <si>
    <t>LLAVECORT004</t>
  </si>
  <si>
    <t>LLAVECORT005</t>
  </si>
  <si>
    <t>LLAVECORT006</t>
  </si>
  <si>
    <t>LLAVECORT007</t>
  </si>
  <si>
    <t>LLAVELARG001</t>
  </si>
  <si>
    <t>LLAVELARG002</t>
  </si>
  <si>
    <t>LLAVELARG003</t>
  </si>
  <si>
    <t>LLAVELARG004</t>
  </si>
  <si>
    <t>LLAVELARG005</t>
  </si>
  <si>
    <t>LLAVELARG006</t>
  </si>
  <si>
    <t>LLAVELARG007</t>
  </si>
  <si>
    <t>0020086000236</t>
  </si>
  <si>
    <t>0020092000185</t>
  </si>
  <si>
    <t>LLAVERO CORTO RIGIDO YAMAHA RACING AZUL 001</t>
  </si>
  <si>
    <t>0020092000186</t>
  </si>
  <si>
    <t>LLAVERO CORTO RIGIDO YAMAHA MT NEGRO 002</t>
  </si>
  <si>
    <t>0020092000187</t>
  </si>
  <si>
    <t>LLAVERO CORTO RIGIDO YAMAHA AZUL 003</t>
  </si>
  <si>
    <t>0020092000188</t>
  </si>
  <si>
    <t>LLAVERO CORTO RIGIDO YAMAHA NEGRO 004</t>
  </si>
  <si>
    <t>0020092000189</t>
  </si>
  <si>
    <t>LLAVERO CORTO RIGIDO YAMAHA CAMU 005</t>
  </si>
  <si>
    <t>0020092000190</t>
  </si>
  <si>
    <t>LLAVERO CORTO RIGIDO YAMAHA RACING NEGRO ROJO 006</t>
  </si>
  <si>
    <t>0020092000191</t>
  </si>
  <si>
    <t>LLAVERO CORTO RIGIDO YAMAHA REVS NEGRO 007</t>
  </si>
  <si>
    <t>0020092000192</t>
  </si>
  <si>
    <t>LLAVERO LARGO ELASTICO YAMAHA RACING AZUL 001</t>
  </si>
  <si>
    <t>0020092000193</t>
  </si>
  <si>
    <t>LLAVERO LARGO ELASTICO YAMAHA MT NEGRO 002</t>
  </si>
  <si>
    <t>0020092000194</t>
  </si>
  <si>
    <t>LLAVERO LARGO ELASTICO YAMAHA AZUL 003</t>
  </si>
  <si>
    <t>0020092000195</t>
  </si>
  <si>
    <t>LLAVERO LARGO ELASTICO YAMAHA NEGRO 004</t>
  </si>
  <si>
    <t>0020092000196</t>
  </si>
  <si>
    <t>LLAVERO LARGO ELASTICO YAMAHA CAMU 005</t>
  </si>
  <si>
    <t>0020092000197</t>
  </si>
  <si>
    <t>LLAVERO LARGO ELASTICO YAMAHA RACING NEGRO ROJ 006</t>
  </si>
  <si>
    <t>0020092000198</t>
  </si>
  <si>
    <t>LLAVERO LARGO ELASTICO YAMAHA REVS NEGRO 007</t>
  </si>
  <si>
    <t>BBLF73110000</t>
  </si>
  <si>
    <t>0020078001077</t>
  </si>
  <si>
    <t>GATO LATERAL BBL</t>
  </si>
  <si>
    <t>B8VF72110000</t>
  </si>
  <si>
    <t>0020063000032</t>
  </si>
  <si>
    <t>PEDAL FRENO B8V</t>
  </si>
  <si>
    <t>5VLF53210233</t>
  </si>
  <si>
    <t>5VLE22102000</t>
  </si>
  <si>
    <t>0020075000271</t>
  </si>
  <si>
    <t>PORTABANDAS TRAS YB125Z B7H1-B7H2</t>
  </si>
  <si>
    <t>0020083000066</t>
  </si>
  <si>
    <t>2MCF34120900</t>
  </si>
  <si>
    <t>0020034000075</t>
  </si>
  <si>
    <t>CUNA DIRECCION XTZ125</t>
  </si>
  <si>
    <t>204011401000</t>
  </si>
  <si>
    <t>204012902000</t>
  </si>
  <si>
    <t>PN0078240000</t>
  </si>
  <si>
    <t>PORTAPLACA00</t>
  </si>
  <si>
    <t>0020001000810</t>
  </si>
  <si>
    <t>BASE GATO LATERAL MT15</t>
  </si>
  <si>
    <t>0020001000811</t>
  </si>
  <si>
    <t>PROTECTOR DEPOSITO FRENO TRASERO MT15</t>
  </si>
  <si>
    <t>0020001000812</t>
  </si>
  <si>
    <t>PROTECTOR MOFLE MT-15 PN007824-CKD</t>
  </si>
  <si>
    <t>0020001000813</t>
  </si>
  <si>
    <t>PORTA PLACA FLOTANTE NMAX-R15V3-GDR-XTZ150-XTZ125</t>
  </si>
  <si>
    <t>B0A1490J0900</t>
  </si>
  <si>
    <t>0020021000405</t>
  </si>
  <si>
    <t>JGO AGUJA CORTINA YC110D</t>
  </si>
  <si>
    <t>54SE21210100</t>
  </si>
  <si>
    <t>B1XF16290000</t>
  </si>
  <si>
    <t>0020087000149</t>
  </si>
  <si>
    <t>VALVULA ESCAPE B281</t>
  </si>
  <si>
    <t>0020042000421</t>
  </si>
  <si>
    <t>GUARDAFANGO INF YZF-R3</t>
  </si>
  <si>
    <t>AC20000594CV</t>
  </si>
  <si>
    <t>AC20000595CV</t>
  </si>
  <si>
    <t>BK7H19400000</t>
  </si>
  <si>
    <t>0020092000199</t>
  </si>
  <si>
    <t>GORRA YAMAHA NEGRA AMARILLA CURVA</t>
  </si>
  <si>
    <t>0020092000200</t>
  </si>
  <si>
    <t>GORRA YAMAHA NEGRA VERDE 1955 CURVA</t>
  </si>
  <si>
    <t>0020077000572</t>
  </si>
  <si>
    <t>ARRANQUE AUTOMATICO YZFR15 V3</t>
  </si>
  <si>
    <t>B74F8351003E</t>
  </si>
  <si>
    <t>B74E54610000</t>
  </si>
  <si>
    <t>HANDSAVERXTZ</t>
  </si>
  <si>
    <t>0020023000122</t>
  </si>
  <si>
    <t>CARENAJE IZQ GRIS PASTEL XMAX300 B5X8</t>
  </si>
  <si>
    <t>0020036000747</t>
  </si>
  <si>
    <t>EMPAQUE TAPA CARCAZA XMAX</t>
  </si>
  <si>
    <t>HAND SAVER XTZ125/150</t>
  </si>
  <si>
    <t>0020001000814</t>
  </si>
  <si>
    <t>931062200200</t>
  </si>
  <si>
    <t>0020071000522</t>
  </si>
  <si>
    <t>RETENEDOR TIJERA</t>
  </si>
  <si>
    <t>AC20000596CV</t>
  </si>
  <si>
    <t>AC20000596PL</t>
  </si>
  <si>
    <t>AC20000597CV</t>
  </si>
  <si>
    <t>AC20000598CV</t>
  </si>
  <si>
    <t>AC20000599CV</t>
  </si>
  <si>
    <t>AC20000600CV</t>
  </si>
  <si>
    <t>0020092000201</t>
  </si>
  <si>
    <t>GORRA YAMAHA NEGRA CAMO CURVA</t>
  </si>
  <si>
    <t>0020092000202</t>
  </si>
  <si>
    <t>GORRA YAMAHA NEGRA CAMO PLANA</t>
  </si>
  <si>
    <t>0020092000203</t>
  </si>
  <si>
    <t>GORRA YAMAHA VERDE CUADROS CURVA</t>
  </si>
  <si>
    <t>0020092000204</t>
  </si>
  <si>
    <t>GORRA YAMAHA RACING AZUL CURVA</t>
  </si>
  <si>
    <t>0020092000205</t>
  </si>
  <si>
    <t>GORRA YAMAHA RACING AZUL SN CURVA</t>
  </si>
  <si>
    <t>0020092000206</t>
  </si>
  <si>
    <t>GORRA YAMAHA RACE GRIS CURVA</t>
  </si>
  <si>
    <t>B0LF47180000</t>
  </si>
  <si>
    <t>B65F465E0000</t>
  </si>
  <si>
    <t>0020078001078</t>
  </si>
  <si>
    <t>SOPORTE DE ASIENTO XTZ150 BBL1</t>
  </si>
  <si>
    <t>0020073000039</t>
  </si>
  <si>
    <t>CERRADURA SILLIN N-MAX CONNECTED</t>
  </si>
  <si>
    <t>1SBF31450100</t>
  </si>
  <si>
    <t>0020071000523</t>
  </si>
  <si>
    <t>RETENEDOR SUSP XTZ125</t>
  </si>
  <si>
    <t>2DPH18610000</t>
  </si>
  <si>
    <t>0020036000748</t>
  </si>
  <si>
    <t>EMPAQUE MOTOR NMAX</t>
  </si>
  <si>
    <t>2SBH37550000</t>
  </si>
  <si>
    <t>0020017000457</t>
  </si>
  <si>
    <t>SENSOR VELOCIDAD XTZ150 BBL1</t>
  </si>
  <si>
    <t>54PE76320100</t>
  </si>
  <si>
    <t>0020015000398</t>
  </si>
  <si>
    <t>BUJE POLEA AF115S FINO FI</t>
  </si>
  <si>
    <t>1PMF580A0000</t>
  </si>
  <si>
    <t>B3GF53910000</t>
  </si>
  <si>
    <t>0020029000120</t>
  </si>
  <si>
    <t>0020068000051</t>
  </si>
  <si>
    <t>RADIO INTERNO XTZ250 B9L1</t>
  </si>
  <si>
    <t>B6HH35110100</t>
  </si>
  <si>
    <t>0020069000099</t>
  </si>
  <si>
    <t>902521880000</t>
  </si>
  <si>
    <t>0020060000126</t>
  </si>
  <si>
    <t>PASADOR FZN150D</t>
  </si>
  <si>
    <t>1WDE33410000</t>
  </si>
  <si>
    <t>BKJH35000100</t>
  </si>
  <si>
    <t>B9DF171E0000</t>
  </si>
  <si>
    <t>0020065000617</t>
  </si>
  <si>
    <t>PINON BOMBA ACEITE MT03</t>
  </si>
  <si>
    <t>0020069000100</t>
  </si>
  <si>
    <t>VELOCIMETRO COMPLETO MTN155A BHC1</t>
  </si>
  <si>
    <t>0020032000357</t>
  </si>
  <si>
    <t>CUBIERTA LATERAL 5 MTN155A BHC1</t>
  </si>
  <si>
    <t>EVMAS050XXL0</t>
  </si>
  <si>
    <t>0020092000207</t>
  </si>
  <si>
    <t>CHOMPA BEACH GRIS AZUL MAS XXL</t>
  </si>
  <si>
    <t>BA4H39750100</t>
  </si>
  <si>
    <t>0020031000141</t>
  </si>
  <si>
    <t>164185710100</t>
  </si>
  <si>
    <t>0020078001079</t>
  </si>
  <si>
    <t>SOPORTE SELECTOR CAMBIOS FS80</t>
  </si>
  <si>
    <t>5XT273150100</t>
  </si>
  <si>
    <t>BK7E63450000</t>
  </si>
  <si>
    <t>0020078001080</t>
  </si>
  <si>
    <t>CONEXION GATO LAT XTZ250 1ED8</t>
  </si>
  <si>
    <t>0020070000304</t>
  </si>
  <si>
    <t>RESORTE RETORNO YZFR15 V3</t>
  </si>
  <si>
    <t>903871780700</t>
  </si>
  <si>
    <t>941253614000</t>
  </si>
  <si>
    <t>B0LH43113000</t>
  </si>
  <si>
    <t>B0LF137W3000</t>
  </si>
  <si>
    <t>0020015000399</t>
  </si>
  <si>
    <t>ESPACIADOR N-MAX</t>
  </si>
  <si>
    <t>0020049000507</t>
  </si>
  <si>
    <t>LLANTA PIRELLI 90/80-17DIABL ROS SPORT TL DEL/TRAS</t>
  </si>
  <si>
    <t>0020023000123</t>
  </si>
  <si>
    <t>CARENAJE BLANCO XTZ150 BBL1</t>
  </si>
  <si>
    <t>0020032000358</t>
  </si>
  <si>
    <t>CUBIERTA GUIA AIRE IZQ BLANCO XTZ150 BBL1</t>
  </si>
  <si>
    <t>2DPE22800100</t>
  </si>
  <si>
    <t>2DPE24500000</t>
  </si>
  <si>
    <t>2DPE76640000</t>
  </si>
  <si>
    <t>BHCF31740000</t>
  </si>
  <si>
    <t>2LPH33180000</t>
  </si>
  <si>
    <t>B7DH43000100</t>
  </si>
  <si>
    <t>B9DH4144W000</t>
  </si>
  <si>
    <t>B97E21160000</t>
  </si>
  <si>
    <t>0020065000618</t>
  </si>
  <si>
    <t>DESCOMPRESSION N-MAX</t>
  </si>
  <si>
    <t>0020035000335</t>
  </si>
  <si>
    <t>EJE IMPULSOR BBA AGUA N-MAX</t>
  </si>
  <si>
    <t>0020060000122</t>
  </si>
  <si>
    <t>PASADOR GUIA N-MAX</t>
  </si>
  <si>
    <t>0020078001081</t>
  </si>
  <si>
    <t>SOPORTE FAROLA BHC</t>
  </si>
  <si>
    <t>0020078001082</t>
  </si>
  <si>
    <t>SOPORTE DIRECC TRAS IZQ YC110D</t>
  </si>
  <si>
    <t>0020076000486</t>
  </si>
  <si>
    <t>FAROLA COMPLETA MTN155A BHC1</t>
  </si>
  <si>
    <t>0020032000359</t>
  </si>
  <si>
    <t>CUBIERTA FAROLA SIN PINTAR MTN155A BHC1</t>
  </si>
  <si>
    <t>0020087000154</t>
  </si>
  <si>
    <t>ASIENTO VALVULA FZN250</t>
  </si>
  <si>
    <t>1FDE39711100</t>
  </si>
  <si>
    <t>0020052000105</t>
  </si>
  <si>
    <t>MANGUERA LUBRICAC T115BF21</t>
  </si>
  <si>
    <t>B9EF51680133</t>
  </si>
  <si>
    <t>0020072000118</t>
  </si>
  <si>
    <t>RIN DELANTERO FZN250-A B8V3</t>
  </si>
  <si>
    <t>B9DH43020000</t>
  </si>
  <si>
    <t>0020013000190</t>
  </si>
  <si>
    <t>BOMBILLO PILOTO MTN155A BHC1</t>
  </si>
  <si>
    <t>BK6E47032000</t>
  </si>
  <si>
    <t>KCALBHC1AZUL</t>
  </si>
  <si>
    <t>0020057000101</t>
  </si>
  <si>
    <t>MOFLE COMPLETO MTN155A BHC1</t>
  </si>
  <si>
    <t>0020019001584</t>
  </si>
  <si>
    <t>KIT CALCAS MTN-155 A BHC1 AZUL</t>
  </si>
  <si>
    <t>B9DF61AA0000</t>
  </si>
  <si>
    <t>BKJH35711000</t>
  </si>
  <si>
    <t>903870807900</t>
  </si>
  <si>
    <t>0020023000124</t>
  </si>
  <si>
    <t>VISOR MTN155A BHC1</t>
  </si>
  <si>
    <t>0020069000101</t>
  </si>
  <si>
    <t>CAJA VELOCIMETRO SUP MTN155A BHC1</t>
  </si>
  <si>
    <t>0020015000400</t>
  </si>
  <si>
    <t>BUJE ESPACIADOR FZ15</t>
  </si>
  <si>
    <t>1V1163241000</t>
  </si>
  <si>
    <t>0020030000313</t>
  </si>
  <si>
    <t>B9DH41300000</t>
  </si>
  <si>
    <t>950220802000</t>
  </si>
  <si>
    <t>BKJF33400000</t>
  </si>
  <si>
    <t>947010044600</t>
  </si>
  <si>
    <t>0020023000125</t>
  </si>
  <si>
    <t>CUENCA FAROLA MTN155A BHC1</t>
  </si>
  <si>
    <t>0020084000854</t>
  </si>
  <si>
    <t>TORNILLO XTZ150 BBL1</t>
  </si>
  <si>
    <t>0020009000113</t>
  </si>
  <si>
    <t>HORQUILLA INF MTN155A BHC1</t>
  </si>
  <si>
    <t>0020016000138</t>
  </si>
  <si>
    <t>BUJIA (NGK LMAR9A-9) MTN890</t>
  </si>
  <si>
    <t>5BPF530K2000</t>
  </si>
  <si>
    <t>0020075000272</t>
  </si>
  <si>
    <t>JGO BANDAS GDR155-A BVT1</t>
  </si>
  <si>
    <t>93315112Y900</t>
  </si>
  <si>
    <t>5D9E66200200</t>
  </si>
  <si>
    <t>0020008000420</t>
  </si>
  <si>
    <t>BALINERA LEVA DE CLUTH FZ-16</t>
  </si>
  <si>
    <t>0020030000314</t>
  </si>
  <si>
    <t>2PYF42481000</t>
  </si>
  <si>
    <t>4X8116510000</t>
  </si>
  <si>
    <t>0020019001585</t>
  </si>
  <si>
    <t>0020046000086</t>
  </si>
  <si>
    <t>BIELA RX115/RX100A/RXS/99</t>
  </si>
  <si>
    <t>BKJF34350000</t>
  </si>
  <si>
    <t>0020009000114</t>
  </si>
  <si>
    <t>HORQUILLA SUP MTN155A BHC1</t>
  </si>
  <si>
    <t>BCWF1511W000</t>
  </si>
  <si>
    <t>B3FE21210000</t>
  </si>
  <si>
    <t>B63E16810000</t>
  </si>
  <si>
    <t>0020042000420</t>
  </si>
  <si>
    <t>0020087000155</t>
  </si>
  <si>
    <t>VALVULA ESCAPE NMAX ABS BBE1</t>
  </si>
  <si>
    <t>0020060000127</t>
  </si>
  <si>
    <t>PASADOR BIELA N-MAX GPD150-A</t>
  </si>
  <si>
    <t>1W2253880100</t>
  </si>
  <si>
    <t>0020083000002</t>
  </si>
  <si>
    <t>1WDE24500000</t>
  </si>
  <si>
    <t>1WDF248B0000</t>
  </si>
  <si>
    <t>0020035000333</t>
  </si>
  <si>
    <t>EJE IMPUL BOMBA AGUA YZF-R3</t>
  </si>
  <si>
    <t>0020015000401</t>
  </si>
  <si>
    <t>BUJE VARILLA 1 MT03</t>
  </si>
  <si>
    <t>93306300YF00</t>
  </si>
  <si>
    <t>B65F51810000</t>
  </si>
  <si>
    <t>BBPF15520100</t>
  </si>
  <si>
    <t>BBPF835U0000</t>
  </si>
  <si>
    <t>0020008000419</t>
  </si>
  <si>
    <t>0020035000334</t>
  </si>
  <si>
    <t>EJE RUEDA DEL GDR155-A BVT1</t>
  </si>
  <si>
    <t>0020042000422</t>
  </si>
  <si>
    <t>GUARDAFANGO DEL GDR155-A BVT1</t>
  </si>
  <si>
    <t>0020081001119</t>
  </si>
  <si>
    <t>PANEL 1 IZQ GDR155-A BVT1 SIN PINTAR AEROX</t>
  </si>
  <si>
    <t>22U145610000</t>
  </si>
  <si>
    <t>2GSF51680133</t>
  </si>
  <si>
    <t>0020059000197</t>
  </si>
  <si>
    <t>ORING CARBURADOR VMX1200</t>
  </si>
  <si>
    <t>0020072000120</t>
  </si>
  <si>
    <t>54SF582U0100</t>
  </si>
  <si>
    <t>B6HE74210000</t>
  </si>
  <si>
    <t>933320008100</t>
  </si>
  <si>
    <t>0020075000273</t>
  </si>
  <si>
    <t>0020035000330</t>
  </si>
  <si>
    <t>EJE SECUNDARIO NMAX ABS BBE1</t>
  </si>
  <si>
    <t>0020008000421</t>
  </si>
  <si>
    <t>BALINERA HORQUILLA YZ400</t>
  </si>
  <si>
    <t>1SBF31510000</t>
  </si>
  <si>
    <t>2DPH23701000</t>
  </si>
  <si>
    <t>B97E81100100</t>
  </si>
  <si>
    <t>0020070000305</t>
  </si>
  <si>
    <t>RESORTE SUSPENSION XTZ125</t>
  </si>
  <si>
    <t>0020025000669</t>
  </si>
  <si>
    <t>0020061000105</t>
  </si>
  <si>
    <t>PEDAL CAMBIO FZN250</t>
  </si>
  <si>
    <t>B9EF580A0000</t>
  </si>
  <si>
    <t>B9DF74430000</t>
  </si>
  <si>
    <t>0020029000121</t>
  </si>
  <si>
    <t>CILINDRO MAESTRO TRAS FZN250-A B8V2</t>
  </si>
  <si>
    <t>0020078001083</t>
  </si>
  <si>
    <t>SOPORTE REPOSAPIE DER MTN155A BHC1</t>
  </si>
  <si>
    <t>B65E21560000</t>
  </si>
  <si>
    <t>0020035000336</t>
  </si>
  <si>
    <t>EJE BALANCIN NMAX ABS BBE1</t>
  </si>
  <si>
    <t>93306303YX00</t>
  </si>
  <si>
    <t>0020008000422</t>
  </si>
  <si>
    <t>1S41131111A0</t>
  </si>
  <si>
    <t>0020029000112</t>
  </si>
  <si>
    <t>CILINDRO FZN250-A B8V2</t>
  </si>
  <si>
    <t>901792581000</t>
  </si>
  <si>
    <t>B97E81400000</t>
  </si>
  <si>
    <t>BK3F470E0000</t>
  </si>
  <si>
    <t>0020086000237</t>
  </si>
  <si>
    <t>TUERCA YZF-RM1</t>
  </si>
  <si>
    <t>0020091000097</t>
  </si>
  <si>
    <t>LEVA SELEC CAMBIOS FZN250</t>
  </si>
  <si>
    <t>0020078001084</t>
  </si>
  <si>
    <t>BASE SILLIN BK3</t>
  </si>
  <si>
    <t>2DPE76741000</t>
  </si>
  <si>
    <t>2DPH18470000</t>
  </si>
  <si>
    <t>1WDF58525000</t>
  </si>
  <si>
    <t>2JSF53380033</t>
  </si>
  <si>
    <t>0020015000402</t>
  </si>
  <si>
    <t>0020059000198</t>
  </si>
  <si>
    <t>ORING ARRANQUE N-MAX</t>
  </si>
  <si>
    <t>0020081001120</t>
  </si>
  <si>
    <t>TAPA TANQUE RESER MT03</t>
  </si>
  <si>
    <t>0020072000121</t>
  </si>
  <si>
    <t>RIN TRASERO 4B41/51YW125 NEGRO BRILLANTE</t>
  </si>
  <si>
    <t>933320007800</t>
  </si>
  <si>
    <t>0020008000423</t>
  </si>
  <si>
    <t>BALINERA HORQUILLA YZ125/YZ400</t>
  </si>
  <si>
    <t>932102981100</t>
  </si>
  <si>
    <t>0020059000191</t>
  </si>
  <si>
    <t>O-RING PINON BOMBA ACEITE XTZ150 BBL1</t>
  </si>
  <si>
    <t>BT4H39720100</t>
  </si>
  <si>
    <t>0020031000142</t>
  </si>
  <si>
    <t>1TP139070000</t>
  </si>
  <si>
    <t>0020089001381</t>
  </si>
  <si>
    <t>BOMBA GASOLINA XVS950A</t>
  </si>
  <si>
    <t>BK6E21110000</t>
  </si>
  <si>
    <t>0020087000156</t>
  </si>
  <si>
    <t>VALVULA ADMISION NMAX ABS BBE1</t>
  </si>
  <si>
    <t>24PH29100400</t>
  </si>
  <si>
    <t>0020078001085</t>
  </si>
  <si>
    <t>5HHF74451000</t>
  </si>
  <si>
    <t>0020004000413</t>
  </si>
  <si>
    <t>ARANDELA REPOSAPIE TRAS YBR125</t>
  </si>
  <si>
    <t>913170610000</t>
  </si>
  <si>
    <t>0020084000886</t>
  </si>
  <si>
    <t>B9DH43010000</t>
  </si>
  <si>
    <t>B9DF62810000</t>
  </si>
  <si>
    <t>941253078300</t>
  </si>
  <si>
    <t>0020013000191</t>
  </si>
  <si>
    <t>0020078001086</t>
  </si>
  <si>
    <t>SOPORTE ACELERADOR SUPERIOR MTN155A BHC1</t>
  </si>
  <si>
    <t>0020049000508</t>
  </si>
  <si>
    <t>LLANTA PIRELLI 110/70-13ANGEL SCOOTER TL DEL NMAX</t>
  </si>
  <si>
    <t>5VLF22100200</t>
  </si>
  <si>
    <t>0020002000095</t>
  </si>
  <si>
    <t>AMORTIGUADOR YBR125E 1BV1</t>
  </si>
  <si>
    <t>18G245001200</t>
  </si>
  <si>
    <t>0020050000047</t>
  </si>
  <si>
    <t>KCALB7H1NEGR</t>
  </si>
  <si>
    <t>0020019001587</t>
  </si>
  <si>
    <t>KIT CALCAS YBRZ B7H1 NEGRA</t>
  </si>
  <si>
    <t>B6HH47160000</t>
  </si>
  <si>
    <t>0020081001121</t>
  </si>
  <si>
    <t>TAPA STOP NMAX ABS BBE1</t>
  </si>
  <si>
    <t>3C1H14101200</t>
  </si>
  <si>
    <t>0020077000573</t>
  </si>
  <si>
    <t>STATOR COMPLETO YZF-R15</t>
  </si>
  <si>
    <t>33SE21590100</t>
  </si>
  <si>
    <t>2PP263350200</t>
  </si>
  <si>
    <t>B97E54180100</t>
  </si>
  <si>
    <t>0020084000887</t>
  </si>
  <si>
    <t>TORNILLO TENSOR B281</t>
  </si>
  <si>
    <t>CABLE CLUTCH MT09TR</t>
  </si>
  <si>
    <t>0020081001122</t>
  </si>
  <si>
    <t>TAPA PROTEC G/CADENA FZN250-A B8V2</t>
  </si>
  <si>
    <t>0020017000485</t>
  </si>
  <si>
    <t>54BE61501100</t>
  </si>
  <si>
    <t>0020055000089</t>
  </si>
  <si>
    <t>B9DH39750000</t>
  </si>
  <si>
    <t>BHCF72110100</t>
  </si>
  <si>
    <t>0020031000143</t>
  </si>
  <si>
    <t>COMANDO ACELERADOR MTN155A BHC1</t>
  </si>
  <si>
    <t>0020063000034</t>
  </si>
  <si>
    <t>PEDAL DE FRENO BHC NEGRO</t>
  </si>
  <si>
    <t>902010885900</t>
  </si>
  <si>
    <t>0020004000414</t>
  </si>
  <si>
    <t>BHCF54520000</t>
  </si>
  <si>
    <t>0020065000616</t>
  </si>
  <si>
    <t>SPROCKET BHC</t>
  </si>
  <si>
    <t>LS1MAS606L00</t>
  </si>
  <si>
    <t>0020092000208</t>
  </si>
  <si>
    <t>CORTAVIENTO ECO YAMAHA MAS ROJO AZUL TL</t>
  </si>
  <si>
    <t>B5XE76410000</t>
  </si>
  <si>
    <t>0020018000249</t>
  </si>
  <si>
    <t>CORREA TRAPEZOIDAL XMAX300 B5X8</t>
  </si>
  <si>
    <t>BGKF63020000</t>
  </si>
  <si>
    <t>0020017000486</t>
  </si>
  <si>
    <t>CABLE ACELARADOR COMPLETO FZN150-A BGK2</t>
  </si>
  <si>
    <t>90387167R500</t>
  </si>
  <si>
    <t>0020015000403</t>
  </si>
  <si>
    <t>LS1MAS605L00</t>
  </si>
  <si>
    <t>0020092000209</t>
  </si>
  <si>
    <t>CORTAVIENTO ECO YAMAHA MAS VERDE M NEGRO TL</t>
  </si>
  <si>
    <t>2PP2470H0000</t>
  </si>
  <si>
    <t>BS2833300000</t>
  </si>
  <si>
    <t>0020039000154</t>
  </si>
  <si>
    <t>FORRO SILLIN MT09TR</t>
  </si>
  <si>
    <t>0020076000487</t>
  </si>
  <si>
    <t>DIRECCIONAL TRAS IZQ MTN850-A</t>
  </si>
  <si>
    <t>36Y2589H1000</t>
  </si>
  <si>
    <t>0020084000888</t>
  </si>
  <si>
    <t>TORNILLO TAPA LIQUID FREN T115</t>
  </si>
  <si>
    <t>4B4F17190000</t>
  </si>
  <si>
    <t>0020025000689</t>
  </si>
  <si>
    <t>CAUCHO CHASIS XTZ250</t>
  </si>
  <si>
    <t>2MPE22101000</t>
  </si>
  <si>
    <t>0020083000067</t>
  </si>
  <si>
    <t>TENSOR CADENILLA YBR125E 1BV1</t>
  </si>
  <si>
    <t>LS1MAS602M00</t>
  </si>
  <si>
    <t>LS1MAS602L00</t>
  </si>
  <si>
    <t>LS1MAS603M00</t>
  </si>
  <si>
    <t>LS1MAS603L00</t>
  </si>
  <si>
    <t>LS1FEM603S00</t>
  </si>
  <si>
    <t>LS2MAS600M00</t>
  </si>
  <si>
    <t>LS3MAS600L00</t>
  </si>
  <si>
    <t>AC10600N0000</t>
  </si>
  <si>
    <t>AC20601ACV00</t>
  </si>
  <si>
    <t>AC20601APL00</t>
  </si>
  <si>
    <t>AC20600GCV00</t>
  </si>
  <si>
    <t>AC20600GPL00</t>
  </si>
  <si>
    <t>LS1MAS607M00</t>
  </si>
  <si>
    <t>YOYOCARNETAZ</t>
  </si>
  <si>
    <t>0020092000210</t>
  </si>
  <si>
    <t>CAMISETA YAMAHA NMAX NEGRA MAS TM</t>
  </si>
  <si>
    <t>0020092000211</t>
  </si>
  <si>
    <t>CAMISETA YAMAHA NMAX NEGRA MAS TL</t>
  </si>
  <si>
    <t>0020092000212</t>
  </si>
  <si>
    <t>CAMISETA YAMAHA NMAX AZUL PETROLEO MAS TM</t>
  </si>
  <si>
    <t>0020092000213</t>
  </si>
  <si>
    <t>CAMISETA YAMAHA NMAX AZUL PETROLEO MAS TL</t>
  </si>
  <si>
    <t>0020092000214</t>
  </si>
  <si>
    <t>CAMISETA YAMAHA NMAX AZUL PETROLEO FEM TS</t>
  </si>
  <si>
    <t>0020092000215</t>
  </si>
  <si>
    <t>CHOMPA YAMAHA NMAX AZUL PETROLEO MAS TM</t>
  </si>
  <si>
    <t>0020092000216</t>
  </si>
  <si>
    <t>CORTAVIENTOS YAMAHA NMAX AZUL PETROLEO MAS TL</t>
  </si>
  <si>
    <t>0020092000217</t>
  </si>
  <si>
    <t>MORRAL YAMAHA NMAX NEGRO</t>
  </si>
  <si>
    <t>0020092000218</t>
  </si>
  <si>
    <t>GORRA YAMAHA NMAX AZUL PETROLEO CURVA</t>
  </si>
  <si>
    <t>0020092000219</t>
  </si>
  <si>
    <t>GORRA YAMAHA NMAX AZUL PETROLEO PLANA</t>
  </si>
  <si>
    <t>0020092000220</t>
  </si>
  <si>
    <t>GORRA YAMAHA NMAX GRIS CURVA</t>
  </si>
  <si>
    <t>0020092000221</t>
  </si>
  <si>
    <t>GORRA YAMAHA NMAX GRIS PLANA</t>
  </si>
  <si>
    <t>0020092000222</t>
  </si>
  <si>
    <t>CORTAVIENTO ECO YAMAHA MAS VTO GRIS TM</t>
  </si>
  <si>
    <t>0020001000815</t>
  </si>
  <si>
    <t>YOYO PLASTICO ESTAMPADO</t>
  </si>
  <si>
    <t>LS1MAS608M00</t>
  </si>
  <si>
    <t>1S3221510000</t>
  </si>
  <si>
    <t>9383G1423100</t>
  </si>
  <si>
    <t>1WDH21513000</t>
  </si>
  <si>
    <t>0020092000224</t>
  </si>
  <si>
    <t>CORTAVIENTO ECO YAMAHA MAS AZUL VERDE TM</t>
  </si>
  <si>
    <t>0020025000690</t>
  </si>
  <si>
    <t>0020065000619</t>
  </si>
  <si>
    <t>PINON SALIDA YFM700R 14T</t>
  </si>
  <si>
    <t>0020077000574</t>
  </si>
  <si>
    <t>FUSIBLE N-MAX</t>
  </si>
  <si>
    <t>1FDE66200100</t>
  </si>
  <si>
    <t>0020030000312</t>
  </si>
  <si>
    <t>LS1MAS608L00</t>
  </si>
  <si>
    <t>LS1MAS606M00</t>
  </si>
  <si>
    <t>LS1MAS607L00</t>
  </si>
  <si>
    <t>1BKE410A0000</t>
  </si>
  <si>
    <t>0020092000226</t>
  </si>
  <si>
    <t>CORTAVIENTO ECO YAMAHA MAS AZUL VERDE TL</t>
  </si>
  <si>
    <t>0020092000227</t>
  </si>
  <si>
    <t>CORTAVIENTO ECO YAMAHA MAS ROJO AZUL TM</t>
  </si>
  <si>
    <t>0020092000225</t>
  </si>
  <si>
    <t>CORTAVIENTO ECO YAMAHA MAS VTO GRIS TL</t>
  </si>
  <si>
    <t>0020077000575</t>
  </si>
  <si>
    <t>JGO ARRANQUE CARBURADOR YB125ZR B7H1</t>
  </si>
  <si>
    <t>9V4281445XTZ</t>
  </si>
  <si>
    <t>0020047000064</t>
  </si>
  <si>
    <t>KIT DE ARRASTRE XTZ 150</t>
  </si>
  <si>
    <t>54BF53380100</t>
  </si>
  <si>
    <t>0020072000122</t>
  </si>
  <si>
    <t>RIN TRASERO SZ-16</t>
  </si>
  <si>
    <t>B9DF4129W000</t>
  </si>
  <si>
    <t>B9DF4139W000</t>
  </si>
  <si>
    <t>B9DF41210000</t>
  </si>
  <si>
    <t>0020032000360</t>
  </si>
  <si>
    <t>CUBIERTA TANQUE IZQ 1 SIN PINTAR YZF155 BHC1</t>
  </si>
  <si>
    <t>0020032000361</t>
  </si>
  <si>
    <t>CUBIERTA TANQUE DER 2 SIN PINTAR YZF155 BHC1</t>
  </si>
  <si>
    <t>0020081001124</t>
  </si>
  <si>
    <t>COMPLE GUIA AIRE IZQ MTN155A BHC1</t>
  </si>
  <si>
    <t>5RMF16111000</t>
  </si>
  <si>
    <t>0020042000423</t>
  </si>
  <si>
    <t>GUARDAFANGO TRAS ROJO XTZ125</t>
  </si>
  <si>
    <t>5TG819600000</t>
  </si>
  <si>
    <t>B6HF1651W000</t>
  </si>
  <si>
    <t>0020077000576</t>
  </si>
  <si>
    <t>RECTIFICADOR/REGULADOR</t>
  </si>
  <si>
    <t>0020081001125</t>
  </si>
  <si>
    <t>TAPA G/FANGO SIN PINTAR NMAX ABS BBE1</t>
  </si>
  <si>
    <t>18CF16110100</t>
  </si>
  <si>
    <t>0020042000425</t>
  </si>
  <si>
    <t>GUARDAFANGO TRAS 2CD1</t>
  </si>
  <si>
    <t>2MCH35300000NOUSAR</t>
  </si>
  <si>
    <t>BGKF15110000</t>
  </si>
  <si>
    <t>0020042000424</t>
  </si>
  <si>
    <t>GUARDAFANGO DELANTERO BGK FZN150-A</t>
  </si>
  <si>
    <t>901791619000</t>
  </si>
  <si>
    <t>0020086000238</t>
  </si>
  <si>
    <t>TUERCA MANZANA CLUTCH V80</t>
  </si>
  <si>
    <t>BBLF1471A1DB</t>
  </si>
  <si>
    <t>0020001000816</t>
  </si>
  <si>
    <t>PROTECTOR MOTOR XTZ150 YAMAHA</t>
  </si>
  <si>
    <t>BHCE81100100</t>
  </si>
  <si>
    <t>KCAL2DU3GRIS</t>
  </si>
  <si>
    <t>PUNTNEGSLI78</t>
  </si>
  <si>
    <t>101090000000</t>
  </si>
  <si>
    <t>0020061000106</t>
  </si>
  <si>
    <t>PEDAL DE CAMBIOS COMPLETO BHC NEGRO</t>
  </si>
  <si>
    <t>0020019001589</t>
  </si>
  <si>
    <t>KIT CALCAS YW125X 2DU3 GRIS</t>
  </si>
  <si>
    <t>0020001000817</t>
  </si>
  <si>
    <t>PUNTERAS SLIDER NEGRA 7/8 FZ15/16/25/SZRR/XTZ125</t>
  </si>
  <si>
    <t>0020001000818</t>
  </si>
  <si>
    <t>HAND SAVER SHARK YAMAHA MT15 / FZ15A</t>
  </si>
  <si>
    <t>1BKF471KW000</t>
  </si>
  <si>
    <t>0020081001081</t>
  </si>
  <si>
    <t>TAPA LAT TRAS IZQ SIN PINTAR YB125ZR B7H1</t>
  </si>
  <si>
    <t>1JPH23100000</t>
  </si>
  <si>
    <t>B0LF16850100</t>
  </si>
  <si>
    <t>B97H57520000</t>
  </si>
  <si>
    <t>PORTAPLACA01</t>
  </si>
  <si>
    <t>45SF837LW000</t>
  </si>
  <si>
    <t>B0LE39710100</t>
  </si>
  <si>
    <t>B0LF34351000</t>
  </si>
  <si>
    <t>0020011000163</t>
  </si>
  <si>
    <t>BOBINA ENCENDIDO YBR125E 1BV1</t>
  </si>
  <si>
    <t>0020078001088</t>
  </si>
  <si>
    <t>0020056000073</t>
  </si>
  <si>
    <t>MEDIDOR GAS FZN250-A</t>
  </si>
  <si>
    <t>0020001000819</t>
  </si>
  <si>
    <t>PORTA PLACA FLOTANTE SZ-RR - FZ15 ? YBRZ - YCZ</t>
  </si>
  <si>
    <t>0020081001127</t>
  </si>
  <si>
    <t>JGO PANEL CARENAJE SIN PINTAR FZ-16ST</t>
  </si>
  <si>
    <t>0020052000116</t>
  </si>
  <si>
    <t>MANGUERA COMBUSTIBLE XTZ150 BBL1</t>
  </si>
  <si>
    <t>0020009000115</t>
  </si>
  <si>
    <t>20DF72110000</t>
  </si>
  <si>
    <t>5VK274210000</t>
  </si>
  <si>
    <t>1WDH21518000</t>
  </si>
  <si>
    <t>1WDH21512000</t>
  </si>
  <si>
    <t>0020063000035</t>
  </si>
  <si>
    <t>0020078001089</t>
  </si>
  <si>
    <t>REPOSAPIE DEL DER XT660R</t>
  </si>
  <si>
    <t>0020077000577</t>
  </si>
  <si>
    <t>FUSIBLE NMAX ABS BBE1</t>
  </si>
  <si>
    <t>0020077000578</t>
  </si>
  <si>
    <t>2MCH35300000</t>
  </si>
  <si>
    <t>0020013000192</t>
  </si>
  <si>
    <t>KCALBHC1NEGR</t>
  </si>
  <si>
    <t>0020019001591</t>
  </si>
  <si>
    <t>KIT CALCAS MTN-155 A BHC1 NEGRA</t>
  </si>
  <si>
    <t>1FDF23110100</t>
  </si>
  <si>
    <t>0020041000017</t>
  </si>
  <si>
    <t>GUARDACADENA T115FSE</t>
  </si>
  <si>
    <t>21CF62410100</t>
  </si>
  <si>
    <t>B97E475P0000</t>
  </si>
  <si>
    <t>904451980800</t>
  </si>
  <si>
    <t>0020025000691</t>
  </si>
  <si>
    <t>MANILAR IZQ FZ-16</t>
  </si>
  <si>
    <t>0020025000692</t>
  </si>
  <si>
    <t>ASIENTO FZN250</t>
  </si>
  <si>
    <t>0020052000117</t>
  </si>
  <si>
    <t>2DPF74300100</t>
  </si>
  <si>
    <t>0020001000821</t>
  </si>
  <si>
    <t>JGO REPOSAPIE TRAS N-MAX</t>
  </si>
  <si>
    <t>B9DF137WW000</t>
  </si>
  <si>
    <t>CAMIFEMNEXL0</t>
  </si>
  <si>
    <t>CAMIMASVIM00</t>
  </si>
  <si>
    <t>CAMIMASVIL00</t>
  </si>
  <si>
    <t>CAMIMASVIXL0</t>
  </si>
  <si>
    <t>CAMIFEMVIXL0</t>
  </si>
  <si>
    <t>CAMIMASAZXL0</t>
  </si>
  <si>
    <t>CAMIMASAZXXL</t>
  </si>
  <si>
    <t>EVFEM089S000</t>
  </si>
  <si>
    <t>EVFEM090M000</t>
  </si>
  <si>
    <t>EVFEM091L000</t>
  </si>
  <si>
    <t>GORRAOTO0150</t>
  </si>
  <si>
    <t>GORRAOTO0149</t>
  </si>
  <si>
    <t>GORRAOTO0143</t>
  </si>
  <si>
    <t>0020032000363</t>
  </si>
  <si>
    <t>0020092000229</t>
  </si>
  <si>
    <t>CAMISETA POLO FEM NEGRO T XL</t>
  </si>
  <si>
    <t>0020092000230</t>
  </si>
  <si>
    <t>CAMISETA POLO MAS VINOTINTO T M</t>
  </si>
  <si>
    <t>0020092000231</t>
  </si>
  <si>
    <t>CAMISETA POLO MAS VINOTINTO T L</t>
  </si>
  <si>
    <t>0020092000232</t>
  </si>
  <si>
    <t>CAMISETA POLO MAS VINOTINTO T XL</t>
  </si>
  <si>
    <t>0020092000233</t>
  </si>
  <si>
    <t>CAMISETA POLO FEM VINOTINTO T XL</t>
  </si>
  <si>
    <t>0020092000234</t>
  </si>
  <si>
    <t>CAMISETA POLO MAS AGRIS OSCURO TXL</t>
  </si>
  <si>
    <t>0020092000235</t>
  </si>
  <si>
    <t>CAMISETA POLO MAS GRIS OSCURO TXXL</t>
  </si>
  <si>
    <t>0020092000236</t>
  </si>
  <si>
    <t>CHOMPA YAMAHA RACING FIG GRIS AZUL FEM S</t>
  </si>
  <si>
    <t>0020092000237</t>
  </si>
  <si>
    <t>CHOMPA YAMAHA RACING FIG GRIS AZUL FEM M</t>
  </si>
  <si>
    <t>0020092000238</t>
  </si>
  <si>
    <t>CHOMPA YAMAHA RACING FIG GRIS AZUL FEM L</t>
  </si>
  <si>
    <t>0020092000239</t>
  </si>
  <si>
    <t>GORRA OTO-108 YAMAHA OTO CAFE/KAKHI CUERO</t>
  </si>
  <si>
    <t>0020092000240</t>
  </si>
  <si>
    <t>GORRA OTO-101 YAMAHA GRIS OSCURO TEJIDO</t>
  </si>
  <si>
    <t>0020092000241</t>
  </si>
  <si>
    <t>GORRA OTO-101 YAMAHA AZUL OSCURO CUERO</t>
  </si>
  <si>
    <t>901110580900</t>
  </si>
  <si>
    <t>KCALBF24VERD</t>
  </si>
  <si>
    <t>5HHH39804000</t>
  </si>
  <si>
    <t>0020084000889</t>
  </si>
  <si>
    <t>TORNILLO MTN155A BHC1</t>
  </si>
  <si>
    <t>0020019001574</t>
  </si>
  <si>
    <t>KIT CALCAS T115 FI BF24 VERDE</t>
  </si>
  <si>
    <t>0020079000108</t>
  </si>
  <si>
    <t>SUITCHE STOP DEL FZN250-A B8V2</t>
  </si>
  <si>
    <t>944141080000</t>
  </si>
  <si>
    <t>0020072000123</t>
  </si>
  <si>
    <t>RIN TTR50</t>
  </si>
  <si>
    <t>1WDE14540000</t>
  </si>
  <si>
    <t>1Y7500BFF001</t>
  </si>
  <si>
    <t>2Y700CB8F00M</t>
  </si>
  <si>
    <t>2Y7500BFF001</t>
  </si>
  <si>
    <t>3Y700CB8M00M</t>
  </si>
  <si>
    <t>3Y7500BFF001</t>
  </si>
  <si>
    <t>4Y7500BFF001</t>
  </si>
  <si>
    <t>5Y7500BFF001</t>
  </si>
  <si>
    <t>AC20599MCV00</t>
  </si>
  <si>
    <t>AC20599NCV00</t>
  </si>
  <si>
    <t>AC30599N0000</t>
  </si>
  <si>
    <t>EVFEM094TM00</t>
  </si>
  <si>
    <t>EVFEM105TM00</t>
  </si>
  <si>
    <t>EVFEM106TM00</t>
  </si>
  <si>
    <t>EVFEM112TSM0</t>
  </si>
  <si>
    <t>EVMAS093TM00</t>
  </si>
  <si>
    <t>EVMAS102TL00</t>
  </si>
  <si>
    <t>EVMAS102TM00</t>
  </si>
  <si>
    <t>EVMAS103TL00</t>
  </si>
  <si>
    <t>EVMAS103TM00</t>
  </si>
  <si>
    <t>EVMAS104TL00</t>
  </si>
  <si>
    <t>EVMAS104TM00</t>
  </si>
  <si>
    <t>EVMAS105TL00</t>
  </si>
  <si>
    <t>EVMAS107TM00</t>
  </si>
  <si>
    <t>EVMAS110TL00</t>
  </si>
  <si>
    <t>EVMAS110TM00</t>
  </si>
  <si>
    <t>EVMAS110TS00</t>
  </si>
  <si>
    <t>EVMAS112TL00</t>
  </si>
  <si>
    <t>EVMAS112TM00</t>
  </si>
  <si>
    <t>EVMAS113TM00</t>
  </si>
  <si>
    <t>EVMAS113TS00</t>
  </si>
  <si>
    <t>GO064NEOVECV</t>
  </si>
  <si>
    <t>GO064NEOVEPL</t>
  </si>
  <si>
    <t>GO064RALLYNG</t>
  </si>
  <si>
    <t>GO065NEONECV</t>
  </si>
  <si>
    <t>GO065NEONEPL</t>
  </si>
  <si>
    <t>GORRAAMARICV</t>
  </si>
  <si>
    <t>GORRAAZULCV0</t>
  </si>
  <si>
    <t>GORRAGRISCV0</t>
  </si>
  <si>
    <t>GORRAGRNGCV0</t>
  </si>
  <si>
    <t>GORRANEGROCV</t>
  </si>
  <si>
    <t>GORRAVERDECV</t>
  </si>
  <si>
    <t>GORRFF0015CV</t>
  </si>
  <si>
    <t>GORRFF0016CV</t>
  </si>
  <si>
    <t>GORRFFMC17CV</t>
  </si>
  <si>
    <t>LS1MAS599M00</t>
  </si>
  <si>
    <t>0020046000087</t>
  </si>
  <si>
    <t>PESA CIGUENAL MT03</t>
  </si>
  <si>
    <t>0020092000242</t>
  </si>
  <si>
    <t>TUBULAR YAMAHA VERDE AMARILLO</t>
  </si>
  <si>
    <t>0020092000243</t>
  </si>
  <si>
    <t>JERSEY YAMAHA FEM MORADO FUCSIA</t>
  </si>
  <si>
    <t>0020092000244</t>
  </si>
  <si>
    <t>TUBULAR YAMAHA MORADO FUCSIA</t>
  </si>
  <si>
    <t>0020092000245</t>
  </si>
  <si>
    <t>JERSEY YAMAHA MAS AZUL GRIS</t>
  </si>
  <si>
    <t>0020092000246</t>
  </si>
  <si>
    <t>TUBULAR YAMAHA AZUL GRIS</t>
  </si>
  <si>
    <t>0020092000247</t>
  </si>
  <si>
    <t>TUBULAR YAMAHA NEGRO AZUL CIAN</t>
  </si>
  <si>
    <t>0020092000248</t>
  </si>
  <si>
    <t>TUBULAR YAMAHA GRIS AZUL CIAN NARANJADO</t>
  </si>
  <si>
    <t>0020092000249</t>
  </si>
  <si>
    <t>GORRA YAMAHA YZ 50TH MORADA CURVA</t>
  </si>
  <si>
    <t>0020092000250</t>
  </si>
  <si>
    <t>GORRA YAMAHA YZ 50TH NEGRA CURVA</t>
  </si>
  <si>
    <t>0020092000251</t>
  </si>
  <si>
    <t>CANGURO YAMAHA YZ 50TH NEGRO</t>
  </si>
  <si>
    <t>0020092000252</t>
  </si>
  <si>
    <t>CHOMPA YAMAHA NEON NEGRO FEM TM</t>
  </si>
  <si>
    <t>0020092000253</t>
  </si>
  <si>
    <t>CAMISETA YAMAHA NEON VERDE OLIVA FEM TM</t>
  </si>
  <si>
    <t>0020092000254</t>
  </si>
  <si>
    <t>CAMISETA YAMAHA NEON NEGRO FEM TM</t>
  </si>
  <si>
    <t>0020092000255</t>
  </si>
  <si>
    <t>CAMISETA YAMAHA REGULAR FIT FEM NUDE TM</t>
  </si>
  <si>
    <t>0020092000256</t>
  </si>
  <si>
    <t>CHOMPA YAMAHA NEON NEGRO MAS TM</t>
  </si>
  <si>
    <t>0020092000257</t>
  </si>
  <si>
    <t>CORTAVIENTOS YAMAHA NEON NEGRO MAS TL</t>
  </si>
  <si>
    <t>0020092000258</t>
  </si>
  <si>
    <t>CORTAVIENTOS YAMAHA NEON NEGRO MAS TM</t>
  </si>
  <si>
    <t>0020092000259</t>
  </si>
  <si>
    <t>CAMISETA YAMAHA NEON DEPORTIVA MAS TL</t>
  </si>
  <si>
    <t>0020092000260</t>
  </si>
  <si>
    <t>CAMISETA YAMAHA NEON DEPORTIVA MAS TM</t>
  </si>
  <si>
    <t>0020092000261</t>
  </si>
  <si>
    <t>CAMISETA YAMAHA NEON VERDE OLIVA MAS TL</t>
  </si>
  <si>
    <t>0020092000262</t>
  </si>
  <si>
    <t>CAMISETA YAMAHA NEON VERDE OLIVA MAS TM</t>
  </si>
  <si>
    <t>0020092000263</t>
  </si>
  <si>
    <t>CAMISETA YAMAHA NEON NEGRO MAS TL</t>
  </si>
  <si>
    <t>0020092000264</t>
  </si>
  <si>
    <t>CAMISETA YAMAHA RALLY MAS NEGRO TM</t>
  </si>
  <si>
    <t>0020092000265</t>
  </si>
  <si>
    <t>CAMISETA YAMAHA REGULAR FIT MAS NEGRO TL</t>
  </si>
  <si>
    <t>0020092000266</t>
  </si>
  <si>
    <t>CAMISETA YAMAHA REGULAR FIT MAS NEGRO TM</t>
  </si>
  <si>
    <t>0020092000267</t>
  </si>
  <si>
    <t>CAMISETA YAMAHA REGULAR FIT MAS NEGRO TS</t>
  </si>
  <si>
    <t>0020092000268</t>
  </si>
  <si>
    <t>CAMISETA YAMAHA REGULAR FIT MAS NUDE TL</t>
  </si>
  <si>
    <t>0020092000269</t>
  </si>
  <si>
    <t>CAMISETA YAMAHA REGULAR FIT MAS NUDE TM</t>
  </si>
  <si>
    <t>0020092000270</t>
  </si>
  <si>
    <t>CAMISETA YAMAHA OVERSIZE MAS NEGRO TM</t>
  </si>
  <si>
    <t>0020092000271</t>
  </si>
  <si>
    <t>CAMISETA YAMAHA OVERSIZE MAS NEGRO TS</t>
  </si>
  <si>
    <t>0020092000272</t>
  </si>
  <si>
    <t>GORRA YAMAHA NEON VERDE OLIVA CURVA</t>
  </si>
  <si>
    <t>0020092000273</t>
  </si>
  <si>
    <t>GORRA YAMAHA NEON VERDE OLIVA PLANA</t>
  </si>
  <si>
    <t>0020092000274</t>
  </si>
  <si>
    <t>GORRA CURVA NEGRA YAMAHA RALLY</t>
  </si>
  <si>
    <t>0020092000275</t>
  </si>
  <si>
    <t>GORRA YAMAHA NEON NEGRO CURVA</t>
  </si>
  <si>
    <t>0020092000276</t>
  </si>
  <si>
    <t>GORRA YAMAHA NEON NEGRO PLANA</t>
  </si>
  <si>
    <t>0020092000277</t>
  </si>
  <si>
    <t>GORRA CURVA AMARILLO YAMAHA</t>
  </si>
  <si>
    <t>0020092000278</t>
  </si>
  <si>
    <t>GORRA CURVA AZUL YAMAHA</t>
  </si>
  <si>
    <t>0020092000279</t>
  </si>
  <si>
    <t>GORRA CURVA GRIS YAMAHA</t>
  </si>
  <si>
    <t>0020092000280</t>
  </si>
  <si>
    <t>GORRA CURVA GRIS NEGRO YAMAHA</t>
  </si>
  <si>
    <t>0020092000281</t>
  </si>
  <si>
    <t>GORRA CURVA NEGRO YAMAHA</t>
  </si>
  <si>
    <t>0020092000282</t>
  </si>
  <si>
    <t>GORRA CURVA VERDE YAMAHA</t>
  </si>
  <si>
    <t>0020092000283</t>
  </si>
  <si>
    <t>GORRA FF 110 TACTEL YAMAHA AZUL OSCURO TEJIDO 55</t>
  </si>
  <si>
    <t>0020092000284</t>
  </si>
  <si>
    <t>GORRA FF 110 TACTEL YAMAHA GRIS CLARO TEJIDO 55</t>
  </si>
  <si>
    <t>0020092000285</t>
  </si>
  <si>
    <t>GORRA FF 110 MC YAMAHA GOMA CAMUFLADO NEGRO</t>
  </si>
  <si>
    <t>0020092000286</t>
  </si>
  <si>
    <t>CAMISETA YAMAHA YZ 50TH BLANCA MAS TM</t>
  </si>
  <si>
    <t>54SF46100100</t>
  </si>
  <si>
    <t>2CCF59240000</t>
  </si>
  <si>
    <t>0020081001128</t>
  </si>
  <si>
    <t>TAPA TANQUE GASOLINA B281</t>
  </si>
  <si>
    <t>0020060000128</t>
  </si>
  <si>
    <t>PASADOR XTZ150SE</t>
  </si>
  <si>
    <t>5D9F16110100</t>
  </si>
  <si>
    <t>0020042000426</t>
  </si>
  <si>
    <t>GUARDAFANGO TRAS T115</t>
  </si>
  <si>
    <t>B44WF1780000</t>
  </si>
  <si>
    <t>0020073000037</t>
  </si>
  <si>
    <t>CHAPA TAPA LAT YC110D</t>
  </si>
  <si>
    <t>BBPF835V0000</t>
  </si>
  <si>
    <t>0020081001129</t>
  </si>
  <si>
    <t>PANEL 2 DER GDR155-A BVT1 SIN PINTAR AEROX</t>
  </si>
  <si>
    <t>GORRAOTO0168</t>
  </si>
  <si>
    <t>0020092000287</t>
  </si>
  <si>
    <t>GORRA 110 TACTEL YAMAHA ROJO TEJIDO 55</t>
  </si>
  <si>
    <t>53P231910200</t>
  </si>
  <si>
    <t>0020071000525</t>
  </si>
  <si>
    <t>G/POLVO SUSP ZXTZ250 B9L3</t>
  </si>
  <si>
    <t>KCALBVT1NEGR</t>
  </si>
  <si>
    <t>BBEE47180000</t>
  </si>
  <si>
    <t>0020019001592</t>
  </si>
  <si>
    <t>KIT CALCAS AEROX BVT1 NEGRA</t>
  </si>
  <si>
    <t>0020001000822</t>
  </si>
  <si>
    <t>PROTECTOR MOFLE BBE</t>
  </si>
  <si>
    <t>B97H182R2000</t>
  </si>
  <si>
    <t>0020059000184</t>
  </si>
  <si>
    <t>O-RING FZN250-A B8V2</t>
  </si>
  <si>
    <t>BHCH33300000</t>
  </si>
  <si>
    <t>BHCH33400000</t>
  </si>
  <si>
    <t>0020076000489</t>
  </si>
  <si>
    <t>DIRECCIONAL TRASERA IZQ BHC</t>
  </si>
  <si>
    <t>0020076000490</t>
  </si>
  <si>
    <t>DIRECCIONAL TRASERA DER BHC</t>
  </si>
  <si>
    <t>BBPE76200000</t>
  </si>
  <si>
    <t>54BE51110200</t>
  </si>
  <si>
    <t>0020067000025</t>
  </si>
  <si>
    <t>POLEA PRIMARIA MOVIL BBE3 NMAX</t>
  </si>
  <si>
    <t>0020022000075</t>
  </si>
  <si>
    <t>2DPF61430000</t>
  </si>
  <si>
    <t>GORRAOTO0157</t>
  </si>
  <si>
    <t>0020032000364</t>
  </si>
  <si>
    <t>CUBIERTA MANUB N-MAX BC21</t>
  </si>
  <si>
    <t>GORRA OTO-104 YAMAHA OTO NEGRA/GRIS CUERO</t>
  </si>
  <si>
    <t>0020092000288</t>
  </si>
  <si>
    <t>18CF63111200</t>
  </si>
  <si>
    <t>0020017000487</t>
  </si>
  <si>
    <t>CABLE ACELERADOR 1 2CD1</t>
  </si>
  <si>
    <t>LS1FEM608S00</t>
  </si>
  <si>
    <t>LS1FEM608M00</t>
  </si>
  <si>
    <t>LS1FEM608L00</t>
  </si>
  <si>
    <t>LS1FEM606M00</t>
  </si>
  <si>
    <t>LS1FEM604S00</t>
  </si>
  <si>
    <t>LS1FEM604M00</t>
  </si>
  <si>
    <t>LS1FEM604L00</t>
  </si>
  <si>
    <t>B4GE47990100</t>
  </si>
  <si>
    <t>B4GF16510000</t>
  </si>
  <si>
    <t>0020092000289</t>
  </si>
  <si>
    <t>CORTAVIENTO ECO YAMAHA FEM AZUL VERDE TS</t>
  </si>
  <si>
    <t>0020092000290</t>
  </si>
  <si>
    <t>CORTAVIENTO ECO YAMAHA FEM AZUL VERDE TM</t>
  </si>
  <si>
    <t>0020092000291</t>
  </si>
  <si>
    <t>CORTAVIENTO ECO YAMAHA FEM AZUL VERDE TL</t>
  </si>
  <si>
    <t>0020092000292</t>
  </si>
  <si>
    <t>CORTAVIENTO ECO YAMAHA FEM ROJO AZUL TM</t>
  </si>
  <si>
    <t>0020092000293</t>
  </si>
  <si>
    <t>CORTAVIENTO ECO YAMAHA FEM NEGRO TS</t>
  </si>
  <si>
    <t>0020092000294</t>
  </si>
  <si>
    <t>CORTAVIENTO ECO YAMAHA FEM NEGRO TM</t>
  </si>
  <si>
    <t>0020092000295</t>
  </si>
  <si>
    <t>CORTAVIENTO ECO YAMAHA FEM NEGRO TL</t>
  </si>
  <si>
    <t>0020081001130</t>
  </si>
  <si>
    <t>TAPA MOFLE FZN150-A BGK2</t>
  </si>
  <si>
    <t>0020081001131</t>
  </si>
  <si>
    <t>TAPA G/FANGO TRAS FZN150-A BGK2</t>
  </si>
  <si>
    <t>235030101000</t>
  </si>
  <si>
    <t>0020001000823</t>
  </si>
  <si>
    <t>JUEGO SLIDER TRASERO YAMAHA NMAX V2 CONNECTED</t>
  </si>
  <si>
    <t>B9DF137V0000</t>
  </si>
  <si>
    <t>18G825010100</t>
  </si>
  <si>
    <t>0020043000269</t>
  </si>
  <si>
    <t>GUIA AIRE DER TANQ MTN155A BHC1</t>
  </si>
  <si>
    <t>0020079000105</t>
  </si>
  <si>
    <t>BCWF31201000</t>
  </si>
  <si>
    <t>2DPH57520000</t>
  </si>
  <si>
    <t>0020009000111</t>
  </si>
  <si>
    <t>BARRA SUSP MTN155A BHC1</t>
  </si>
  <si>
    <t>0020056000074</t>
  </si>
  <si>
    <t>MEDIDOR GAS NMAX</t>
  </si>
  <si>
    <t>5VLH19400200</t>
  </si>
  <si>
    <t>0020077000579</t>
  </si>
  <si>
    <t>ARRANQUE AUTOMATIC YBR125E1BV1</t>
  </si>
  <si>
    <t>1SBF72111000</t>
  </si>
  <si>
    <t>0020062000035</t>
  </si>
  <si>
    <t>EVMAS114TL00</t>
  </si>
  <si>
    <t>EVMAS114TM00</t>
  </si>
  <si>
    <t>EVMAS114TS00</t>
  </si>
  <si>
    <t>0020092000296</t>
  </si>
  <si>
    <t>CAMISETA YAMAHA OVERSIZE MAS GRIS TL</t>
  </si>
  <si>
    <t>0020092000297</t>
  </si>
  <si>
    <t>CAMISETA YAMAHA OVERSIZE MAS GRIS TM</t>
  </si>
  <si>
    <t>0020092000298</t>
  </si>
  <si>
    <t>CAMISETA YAMAHA OVERSIZE MAS GRIS TS</t>
  </si>
  <si>
    <t>903381480200</t>
  </si>
  <si>
    <t>0020081001045</t>
  </si>
  <si>
    <t>TAPON CARBURADOR X-MAX300 B74K</t>
  </si>
  <si>
    <t>EVFEM096TS00</t>
  </si>
  <si>
    <t>LS3MAS599M00</t>
  </si>
  <si>
    <t>0020092000299</t>
  </si>
  <si>
    <t>CORTAVIENTOS YAMAHA NEON NEGRO FEM TS</t>
  </si>
  <si>
    <t>0020092000300</t>
  </si>
  <si>
    <t>CORTAVIENTOS YAMAHA YZ 50TH NEGRA MAS TM</t>
  </si>
  <si>
    <t>4U585580M000</t>
  </si>
  <si>
    <t>0020011000165</t>
  </si>
  <si>
    <t>BOBINA PULSADORA RX115/135/V80</t>
  </si>
  <si>
    <t>5VLH35502400</t>
  </si>
  <si>
    <t>0020017000488</t>
  </si>
  <si>
    <t>B63F58050000</t>
  </si>
  <si>
    <t>0020075000274</t>
  </si>
  <si>
    <t>JGO PASTAS FRENO TRAS GDR155-A BVT1</t>
  </si>
  <si>
    <t>5EB124390000</t>
  </si>
  <si>
    <t>0020059000200</t>
  </si>
  <si>
    <t>ORING YZF-R6</t>
  </si>
  <si>
    <t>1HX12168H100</t>
  </si>
  <si>
    <t>B74F171L00P4</t>
  </si>
  <si>
    <t>1WD114131000</t>
  </si>
  <si>
    <t>0020030000316</t>
  </si>
  <si>
    <t>DISCO AJUSTABLE FZR-400</t>
  </si>
  <si>
    <t>0020089001382</t>
  </si>
  <si>
    <t>MUELLE IZQ TAP LAT IZQ NEGRA XMAX</t>
  </si>
  <si>
    <t>0020028000027</t>
  </si>
  <si>
    <t>BCWF741L1000</t>
  </si>
  <si>
    <t>0020078001090</t>
  </si>
  <si>
    <t>ESTRIBO TRASERO IZQ MTN155A BHC1</t>
  </si>
  <si>
    <t>21CE16811000</t>
  </si>
  <si>
    <t>0020060000129</t>
  </si>
  <si>
    <t>PASADOR BIELA FZ-16</t>
  </si>
  <si>
    <t>B0AF62400100</t>
  </si>
  <si>
    <t>0020025000693</t>
  </si>
  <si>
    <t>YP21CF633504</t>
  </si>
  <si>
    <t>0020017000489</t>
  </si>
  <si>
    <t>180221170000</t>
  </si>
  <si>
    <t>5MLE26680000</t>
  </si>
  <si>
    <t>0020025000694</t>
  </si>
  <si>
    <t>TAPON TIJERA V80/YB100</t>
  </si>
  <si>
    <t>0020025000695</t>
  </si>
  <si>
    <t>5VLH19402100</t>
  </si>
  <si>
    <t>0020077000580</t>
  </si>
  <si>
    <t>ARRANQUE AUTOMATICO XTZ150 BBL1</t>
  </si>
  <si>
    <t>KCALB8V4AZUL</t>
  </si>
  <si>
    <t>5TPE443G1000</t>
  </si>
  <si>
    <t>0020019001572</t>
  </si>
  <si>
    <t>KIT CALC FZ25 B8V4 AZUL</t>
  </si>
  <si>
    <t>0020084000890</t>
  </si>
  <si>
    <t>TAPON DRENAJE NMAX</t>
  </si>
  <si>
    <t>5TSF63720100</t>
  </si>
  <si>
    <t>0020025000696</t>
  </si>
  <si>
    <t>G/POLVO MANIGU 5C91/5C92/FZ16</t>
  </si>
  <si>
    <t>KCALBVT1PLAT</t>
  </si>
  <si>
    <t>BBNF286F0000</t>
  </si>
  <si>
    <t>BBPF28650000</t>
  </si>
  <si>
    <t>BK6E16311000</t>
  </si>
  <si>
    <t>BB8E22260000</t>
  </si>
  <si>
    <t>990800960000</t>
  </si>
  <si>
    <t>0020019001594</t>
  </si>
  <si>
    <t>KIT CALCAS AEROX BVT1 PLATA</t>
  </si>
  <si>
    <t>0020081001132</t>
  </si>
  <si>
    <t>TAPA FRONTAL 2 SIN GDR155-A BVT1</t>
  </si>
  <si>
    <t>0020081001133</t>
  </si>
  <si>
    <t>PANEL FRONTAL GDR155-A BVT1 SIN PINTAR</t>
  </si>
  <si>
    <t>0020045000302</t>
  </si>
  <si>
    <t>0020070000306</t>
  </si>
  <si>
    <t>RESORTE VALVULA NMAX</t>
  </si>
  <si>
    <t>0020064000144</t>
  </si>
  <si>
    <t>PIN SELECTOR CAMBIOS V80/XT600</t>
  </si>
  <si>
    <t>158193000000</t>
  </si>
  <si>
    <t>158192000000</t>
  </si>
  <si>
    <t>0020024000908</t>
  </si>
  <si>
    <t>CASCO ABATIBLE ICH 3110 SOLID TXL</t>
  </si>
  <si>
    <t>0020024000907</t>
  </si>
  <si>
    <t>CASCO ABATIBLE ICH 3110 SOLID TL</t>
  </si>
  <si>
    <t>5MLE11850000</t>
  </si>
  <si>
    <t>0020081001134</t>
  </si>
  <si>
    <t>TAPA CULATA YW125/09</t>
  </si>
  <si>
    <t>933060043100</t>
  </si>
  <si>
    <t>0020008000426</t>
  </si>
  <si>
    <t>BALINERA CMBIOS XT600E/06</t>
  </si>
  <si>
    <t>B0TH23700000</t>
  </si>
  <si>
    <t>0020025000697</t>
  </si>
  <si>
    <t>TAPON BUJIA MTN155A BHC1</t>
  </si>
  <si>
    <t>B7DF16290000</t>
  </si>
  <si>
    <t>1PMF1720W100</t>
  </si>
  <si>
    <t>0020042000428</t>
  </si>
  <si>
    <t>COMPLEMENTO G/FANGO TRAS MTN155A BHC1</t>
  </si>
  <si>
    <t>0020081001135</t>
  </si>
  <si>
    <t>JGO PANEL TAPA LATERAL SIN PINTAR SZ16 B391</t>
  </si>
  <si>
    <t>5YYF8350X100</t>
  </si>
  <si>
    <t>0020023000126</t>
  </si>
  <si>
    <t>JGO CARENAJE SIN PINTAR YBR125</t>
  </si>
  <si>
    <t>902401080400</t>
  </si>
  <si>
    <t>0020060000130</t>
  </si>
  <si>
    <t>PASADOR REPOSAPIE XTZ125E</t>
  </si>
  <si>
    <t>941252771200</t>
  </si>
  <si>
    <t>0020049000510</t>
  </si>
  <si>
    <t>LLANTA PIRELLI 130/70-13ANGEL SCOOTER TL TRAS NMAX</t>
  </si>
  <si>
    <t>B0LF74320000</t>
  </si>
  <si>
    <t>0020078001091</t>
  </si>
  <si>
    <t>ESTRIBO TRAS IZQ XTZ150 BBL1</t>
  </si>
  <si>
    <t>GO064RALLYGR</t>
  </si>
  <si>
    <t>0020092000301</t>
  </si>
  <si>
    <t>GORRA CURVA GRIS YAMAHA RALLY</t>
  </si>
  <si>
    <t>2SBE22410100</t>
  </si>
  <si>
    <t>0020043000270</t>
  </si>
  <si>
    <t>BF2F15680000</t>
  </si>
  <si>
    <t>BF2F815P0000</t>
  </si>
  <si>
    <t>5C9F48750000</t>
  </si>
  <si>
    <t>BA4F41100000</t>
  </si>
  <si>
    <t>0020019001595</t>
  </si>
  <si>
    <t>CALC PRECAUCION BF2</t>
  </si>
  <si>
    <t>0020019001596</t>
  </si>
  <si>
    <t>CALC ADVERTENCIA BF2</t>
  </si>
  <si>
    <t>0020019001597</t>
  </si>
  <si>
    <t>CALC ADVERTENCIA 5C91</t>
  </si>
  <si>
    <t>0020080000055</t>
  </si>
  <si>
    <t>TANQUE GAS BA4</t>
  </si>
  <si>
    <t>1BKF1511X000</t>
  </si>
  <si>
    <t>36LXF5380000</t>
  </si>
  <si>
    <t>3D9E54180200</t>
  </si>
  <si>
    <t>93317522Y200</t>
  </si>
  <si>
    <t>BA4F34410000</t>
  </si>
  <si>
    <t>HSFZ25A00000</t>
  </si>
  <si>
    <t>941252580900</t>
  </si>
  <si>
    <t>0020042000429</t>
  </si>
  <si>
    <t>GUARDAFANGO DEL SIN PINTAR YB125ZR B7H1</t>
  </si>
  <si>
    <t>0020083000068</t>
  </si>
  <si>
    <t>TENSOR CADENA DER RX100/5C9 LI</t>
  </si>
  <si>
    <t>0020081001136</t>
  </si>
  <si>
    <t>0020020000111</t>
  </si>
  <si>
    <t>CANASTILLA XC125</t>
  </si>
  <si>
    <t>0020001000824</t>
  </si>
  <si>
    <t>ABRAZADERA MANUBRIO SUP BA4</t>
  </si>
  <si>
    <t>0020001000825</t>
  </si>
  <si>
    <t>HAND SAVER STREET YAMAHA FZN250-A</t>
  </si>
  <si>
    <t>0020049000511</t>
  </si>
  <si>
    <t>95E320802000</t>
  </si>
  <si>
    <t>0020084000892</t>
  </si>
  <si>
    <t>TORNILLO MOFLE NMAX ABS BBE1</t>
  </si>
  <si>
    <t>BBEF741L0000</t>
  </si>
  <si>
    <t>0020078001092</t>
  </si>
  <si>
    <t>SOPORTE REPOSAPIE IZQ BBE</t>
  </si>
  <si>
    <t>BV4E14003000</t>
  </si>
  <si>
    <t>0020028000026</t>
  </si>
  <si>
    <t>21CF4130W080</t>
  </si>
  <si>
    <t>54BF4130W100</t>
  </si>
  <si>
    <t>0020081001137</t>
  </si>
  <si>
    <t>JGO TAPA TANQUE GASOLINA SIN PINTAR FZ16</t>
  </si>
  <si>
    <t>0020032000365</t>
  </si>
  <si>
    <t>JGO CUBIERTA TANQUE SIN PINTAR SZ16</t>
  </si>
  <si>
    <t>2GSF47410100</t>
  </si>
  <si>
    <t>3LD121695000</t>
  </si>
  <si>
    <t>0020025000698</t>
  </si>
  <si>
    <t>0020030000315</t>
  </si>
  <si>
    <t>DISCO AJUSTE 2.00 XTZ750</t>
  </si>
  <si>
    <t>54BF1370W100</t>
  </si>
  <si>
    <t>54BF470KW100</t>
  </si>
  <si>
    <t>B97F1710W100</t>
  </si>
  <si>
    <t>BGKF61110000</t>
  </si>
  <si>
    <t>B4GF23270000</t>
  </si>
  <si>
    <t>90201163J600</t>
  </si>
  <si>
    <t>0020043000271</t>
  </si>
  <si>
    <t>JGO GUIA AIRE SIN PINTAR SZ-16</t>
  </si>
  <si>
    <t>0020081001138</t>
  </si>
  <si>
    <t>JGO TAPA COLA SIN PINTAR SZ-16</t>
  </si>
  <si>
    <t>0020032000366</t>
  </si>
  <si>
    <t>JGO CUBIERTA SIN PINTAR FZN250 B8V1</t>
  </si>
  <si>
    <t>0020054000099</t>
  </si>
  <si>
    <t>MANUBRIO BGK</t>
  </si>
  <si>
    <t>0020042000430</t>
  </si>
  <si>
    <t>G/POLVO TIJERA FZN150-A BGK2</t>
  </si>
  <si>
    <t>0020004000415</t>
  </si>
  <si>
    <t>2DPE53160000</t>
  </si>
  <si>
    <t>2DPE53260000</t>
  </si>
  <si>
    <t>2DPE53350000</t>
  </si>
  <si>
    <t>2DPE53370000</t>
  </si>
  <si>
    <t>45SF835U0000</t>
  </si>
  <si>
    <t>B0AH14500000</t>
  </si>
  <si>
    <t>0020025000699</t>
  </si>
  <si>
    <t>CAUCHO CARCAZA 1 N-MAX</t>
  </si>
  <si>
    <t>0020025000700</t>
  </si>
  <si>
    <t>CAUCHO CARCAZA 2 N-MAX</t>
  </si>
  <si>
    <t>0020025000701</t>
  </si>
  <si>
    <t>CAUCHO 3 DUCTO AIRE N-MAX</t>
  </si>
  <si>
    <t>0020036000749</t>
  </si>
  <si>
    <t>EMPAQUE N-MAX</t>
  </si>
  <si>
    <t>0020081001139</t>
  </si>
  <si>
    <t>JGO PANEL SIN PINTAR FZ-16ST</t>
  </si>
  <si>
    <t>0020077000581</t>
  </si>
  <si>
    <t>ROTOR COMPLETO YC110D</t>
  </si>
  <si>
    <t>B97F1370W100</t>
  </si>
  <si>
    <t>2GSF1730W100</t>
  </si>
  <si>
    <t>1RC218260000</t>
  </si>
  <si>
    <t>BCWE61503000</t>
  </si>
  <si>
    <t>901161048500</t>
  </si>
  <si>
    <t>0020032000367</t>
  </si>
  <si>
    <t>JGO CUBI GUIA AIRE TANQ GAS S P FZN250(F137W-F137X</t>
  </si>
  <si>
    <t>0020081001140</t>
  </si>
  <si>
    <t>JGO TAPA LAT TRAS SIN PINTAR FZ15(F1731-F1741 PAR)</t>
  </si>
  <si>
    <t>0020057000102</t>
  </si>
  <si>
    <t>PIPE SILENCIADOR MT-09</t>
  </si>
  <si>
    <t>0020055000090</t>
  </si>
  <si>
    <t>MANZANA CLUTCH YZF155-A BEU1</t>
  </si>
  <si>
    <t>0020084000894</t>
  </si>
  <si>
    <t>TORNILLO PINON TRAS XT660R</t>
  </si>
  <si>
    <t>1FDF21510100</t>
  </si>
  <si>
    <t>21CF62401100</t>
  </si>
  <si>
    <t>0020025000702</t>
  </si>
  <si>
    <t>DESLIZADOR CADENA T115FSE</t>
  </si>
  <si>
    <t>0020025000703</t>
  </si>
  <si>
    <t>MANILAR DER FZ-16</t>
  </si>
  <si>
    <t>B97F51680233</t>
  </si>
  <si>
    <t>0020072000125</t>
  </si>
  <si>
    <t>5S9H47000200</t>
  </si>
  <si>
    <t>5YPE22880100</t>
  </si>
  <si>
    <t>BBLF74330000</t>
  </si>
  <si>
    <t>0020076000491</t>
  </si>
  <si>
    <t>STOP YW125/09</t>
  </si>
  <si>
    <t>0020091000098</t>
  </si>
  <si>
    <t>0020025000704</t>
  </si>
  <si>
    <t>CAUCHO REPOSAPIE TRAS IZQ BBL</t>
  </si>
  <si>
    <t>B0LE44110000</t>
  </si>
  <si>
    <t>B0LE44120000</t>
  </si>
  <si>
    <t>B0LF58720000</t>
  </si>
  <si>
    <t>0020081001141</t>
  </si>
  <si>
    <t>CAJA FILTRO AIRE XTZ150 BBL1</t>
  </si>
  <si>
    <t>0020081001142</t>
  </si>
  <si>
    <t>TAPA CAJA FILTRO 1 XTZ150 BBL1</t>
  </si>
  <si>
    <t>0020052000118</t>
  </si>
  <si>
    <t>MANGUERA FRENO DISCO XTZ150 BBL1</t>
  </si>
  <si>
    <t>B97F174X0000</t>
  </si>
  <si>
    <t>B97F174Y0000</t>
  </si>
  <si>
    <t>0020025000705</t>
  </si>
  <si>
    <t>CAUCHO AMORTIGUADOR FZN250</t>
  </si>
  <si>
    <t>0020025000706</t>
  </si>
  <si>
    <t>CAUCHO TAPA LAT FZN250</t>
  </si>
  <si>
    <t>B8VF22630000</t>
  </si>
  <si>
    <t>0020025000659</t>
  </si>
  <si>
    <t>CAUCHO AMORTIGUADOR FZN250-A B8V2</t>
  </si>
  <si>
    <t>1FDH43101100</t>
  </si>
  <si>
    <t>0020076000492</t>
  </si>
  <si>
    <t>4D0E21110100</t>
  </si>
  <si>
    <t>B44F62900100</t>
  </si>
  <si>
    <t>0020087000157</t>
  </si>
  <si>
    <t>0020037000162</t>
  </si>
  <si>
    <t>ESPEJO DER YC110D</t>
  </si>
  <si>
    <t>LS1MAS606XL0</t>
  </si>
  <si>
    <t>0020092000302</t>
  </si>
  <si>
    <t>CORTAVIENTO ECO YAMAHA MAS ROJO AZUL TXL</t>
  </si>
  <si>
    <t>B9DF1741W000</t>
  </si>
  <si>
    <t>0020081001143</t>
  </si>
  <si>
    <t>TAPA LAT DER 4 SIN PINTAR MTN155A BHC1</t>
  </si>
  <si>
    <t>1WDE46280000</t>
  </si>
  <si>
    <t>0020001000826</t>
  </si>
  <si>
    <t>B44F62800100</t>
  </si>
  <si>
    <t>B65F1556W000</t>
  </si>
  <si>
    <t>BBPF63010100</t>
  </si>
  <si>
    <t>0020037000163</t>
  </si>
  <si>
    <t>ESPEJO IZQ YC110D</t>
  </si>
  <si>
    <t>0020042000427</t>
  </si>
  <si>
    <t>G/FANGO DEL 2 GDR155-A BVT1 SIN PINTAR</t>
  </si>
  <si>
    <t>0020017000490</t>
  </si>
  <si>
    <t>CABLE ACELERADOR GDR155-A BVT1</t>
  </si>
  <si>
    <t>901090804600</t>
  </si>
  <si>
    <t>BA4F17110000</t>
  </si>
  <si>
    <t>0020084000893</t>
  </si>
  <si>
    <t>TORNILLO LEVA YZ250F</t>
  </si>
  <si>
    <t>0020081001144</t>
  </si>
  <si>
    <t>TAPA INFERIOR BA4</t>
  </si>
  <si>
    <t>5D9H18000400</t>
  </si>
  <si>
    <t>0020077000582</t>
  </si>
  <si>
    <t>MOTOR ARRANQUE T115</t>
  </si>
  <si>
    <t>B5DF62460000</t>
  </si>
  <si>
    <t>0020001000827</t>
  </si>
  <si>
    <t>TAPON MANUBRIO IZQ GDR155-A BVT1</t>
  </si>
  <si>
    <t>2GSE111F0000</t>
  </si>
  <si>
    <t>0020078001066</t>
  </si>
  <si>
    <t>PLATINA ARBOL LEVA FZ15</t>
  </si>
  <si>
    <t>B4GF317F0000</t>
  </si>
  <si>
    <t>0020078001093</t>
  </si>
  <si>
    <t>SOPORTE FAROLA FZN150-A BGK2</t>
  </si>
  <si>
    <t>2DPF16110100</t>
  </si>
  <si>
    <t>LS1MAS605M00</t>
  </si>
  <si>
    <t>0020042000431</t>
  </si>
  <si>
    <t>GUARDAFANGO TRAS N-MAX BC21</t>
  </si>
  <si>
    <t>0020092000303</t>
  </si>
  <si>
    <t>CORTAVIENTO ECO YAMAHA MAS VERDE M NEGRO TM</t>
  </si>
  <si>
    <t>B4GF4129W000</t>
  </si>
  <si>
    <t>0020032000368</t>
  </si>
  <si>
    <t>CUBIERTA TANQUE IZQ SIN PINTAR FZN150-A BGK2</t>
  </si>
  <si>
    <t>BBPF61430000</t>
  </si>
  <si>
    <t>TM0006300000</t>
  </si>
  <si>
    <t>0020032000369</t>
  </si>
  <si>
    <t>CUBIERTA SUP MANUBRIO GDR155-A BVT1</t>
  </si>
  <si>
    <t>0020049000512</t>
  </si>
  <si>
    <t>LLANTA MAXXIS110/70-17 M0098ST 54H TL</t>
  </si>
  <si>
    <t>BBPF8346W000</t>
  </si>
  <si>
    <t>0020081001145</t>
  </si>
  <si>
    <t>COMPLE/ 1 PANEL FRONTAL GDR155-A BVT1 SIN PINTAR</t>
  </si>
  <si>
    <t>BF2F72110100</t>
  </si>
  <si>
    <t>0020063000036</t>
  </si>
  <si>
    <t>PEDAL FRENO NUEVA ESPECI BF2</t>
  </si>
  <si>
    <t>158433000000</t>
  </si>
  <si>
    <t>0020024000906</t>
  </si>
  <si>
    <t>CASCO ABATIBLE ICH 3110 SOLID TM</t>
  </si>
  <si>
    <t>B3GF41291000</t>
  </si>
  <si>
    <t>B3GF41391000</t>
  </si>
  <si>
    <t>B3GF137W0000</t>
  </si>
  <si>
    <t>B3GF137X0000</t>
  </si>
  <si>
    <t>B3GF315J0000</t>
  </si>
  <si>
    <t>0020032000370</t>
  </si>
  <si>
    <t>CUBIERTA TANQUE IZQ AZUL XTZ250 B9L3</t>
  </si>
  <si>
    <t>0020032000371</t>
  </si>
  <si>
    <t>CUBIERTA TANQUE DER AZUL XTZ250 B9L3</t>
  </si>
  <si>
    <t>0020032000372</t>
  </si>
  <si>
    <t>CUBIERTA GUIA AIRE AZUL XTZ250 B9L1</t>
  </si>
  <si>
    <t>0020032000333</t>
  </si>
  <si>
    <t>CUBIERTA GUIA AIRE #2 XTZ250 B9L1</t>
  </si>
  <si>
    <t>0020001000829</t>
  </si>
  <si>
    <t>PROTECTOR 2 XTZ250 B9L1</t>
  </si>
  <si>
    <t>5HHF58255100</t>
  </si>
  <si>
    <t>B97F4130W100</t>
  </si>
  <si>
    <t>TIPO</t>
  </si>
  <si>
    <t>COD.COMP</t>
  </si>
  <si>
    <t>NUM.DOC</t>
  </si>
  <si>
    <t>SEC</t>
  </si>
  <si>
    <t>NIT</t>
  </si>
  <si>
    <t>SUCURSAL</t>
  </si>
  <si>
    <t>CUENTA</t>
  </si>
  <si>
    <t>FECHA DOC</t>
  </si>
  <si>
    <t>C.COSTO</t>
  </si>
  <si>
    <t>S.COSTO</t>
  </si>
  <si>
    <t>DESCRIPCION</t>
  </si>
  <si>
    <t>DEB.CRED.</t>
  </si>
  <si>
    <t>VRMOVIM</t>
  </si>
  <si>
    <t>BASE RET</t>
  </si>
  <si>
    <t>COD.VEND.</t>
  </si>
  <si>
    <t>COD.CIUDAD</t>
  </si>
  <si>
    <t>COD.ZONA</t>
  </si>
  <si>
    <t>COD.BODEGA</t>
  </si>
  <si>
    <t>COD.UB</t>
  </si>
  <si>
    <t>CANTIDAD</t>
  </si>
  <si>
    <t>TIPO D.CRUCE</t>
  </si>
  <si>
    <t>COD.D.CRUCE</t>
  </si>
  <si>
    <t>NUM.D.CRUCE</t>
  </si>
  <si>
    <t>SEC.DOC.CRUCE</t>
  </si>
  <si>
    <t>FECHA VENC D.CRU</t>
  </si>
  <si>
    <t>COD.FORMA PAGO</t>
  </si>
  <si>
    <t>COD.BANCO</t>
  </si>
  <si>
    <t>TIPO PEDIDO</t>
  </si>
  <si>
    <t>COD.PEDIDO</t>
  </si>
  <si>
    <t>NUM.PEDIDO</t>
  </si>
  <si>
    <t>SEC.PEDIDO</t>
  </si>
  <si>
    <t>COD.MONEDA</t>
  </si>
  <si>
    <t>TASA CAMBIO</t>
  </si>
  <si>
    <t>VR.MOV.EXTRAN</t>
  </si>
  <si>
    <t>CONCEPTO NOM.</t>
  </si>
  <si>
    <t>CANT.PAGO</t>
  </si>
  <si>
    <t>%DESCUENTO</t>
  </si>
  <si>
    <t>VR.DESCT.</t>
  </si>
  <si>
    <t>%CARGO MOV</t>
  </si>
  <si>
    <t>VR.CARGO MOV</t>
  </si>
  <si>
    <t>%IVA MOV.</t>
  </si>
  <si>
    <t>VR. IVA MOV</t>
  </si>
  <si>
    <t>INDICADOR NOM</t>
  </si>
  <si>
    <t>NUM. PAGO</t>
  </si>
  <si>
    <t>NUM. CHEQUE</t>
  </si>
  <si>
    <t>INDIC.MOV.</t>
  </si>
  <si>
    <t>NOM.COMP.</t>
  </si>
  <si>
    <t>ESTADO COMP.</t>
  </si>
  <si>
    <t>ECUADOR</t>
  </si>
  <si>
    <t>PERU</t>
  </si>
  <si>
    <t># DOC.PROVEEDOR</t>
  </si>
  <si>
    <t>PREF.DOC.PRO</t>
  </si>
  <si>
    <t>FECHA.DOC.PRO</t>
  </si>
  <si>
    <t>PRECIO UNI LOCAL</t>
  </si>
  <si>
    <t>PRECIO UNI EXTR</t>
  </si>
  <si>
    <t>TIPO MOV</t>
  </si>
  <si>
    <t>VECES DEP</t>
  </si>
  <si>
    <t>NUMERO CAJA</t>
  </si>
  <si>
    <t># PTOS. OBT.</t>
  </si>
  <si>
    <t>CANT.DOS</t>
  </si>
  <si>
    <t>CANT.ALTERNA</t>
  </si>
  <si>
    <t>MET.DEPRE</t>
  </si>
  <si>
    <t>CANT.FACTOR CONV.</t>
  </si>
  <si>
    <t>OPERADOR</t>
  </si>
  <si>
    <t>FACTOR</t>
  </si>
  <si>
    <t>REP.DOMINICANA</t>
  </si>
  <si>
    <t>D</t>
  </si>
  <si>
    <t>INCOLMOTOS SAS</t>
  </si>
  <si>
    <t>C</t>
  </si>
  <si>
    <t>VR.MOVIM.</t>
  </si>
  <si>
    <t>SEC.TRAN</t>
  </si>
  <si>
    <t xml:space="preserve"> </t>
  </si>
  <si>
    <t>TIENDA</t>
  </si>
  <si>
    <t>SEXTA</t>
  </si>
  <si>
    <t>PURIFICACION</t>
  </si>
  <si>
    <t>GUAMO</t>
  </si>
  <si>
    <t>GIRARDOT</t>
  </si>
  <si>
    <t>MELGAR</t>
  </si>
  <si>
    <t>NEIVA</t>
  </si>
  <si>
    <t>TAPON CALIPER YBR125/XTZ125</t>
  </si>
  <si>
    <t>JGO CUBIERTA LAT TANQ S PINTAR FZN250(F4129-F4139)</t>
  </si>
  <si>
    <t>INDICATIVO</t>
  </si>
  <si>
    <t>GRUPO</t>
  </si>
  <si>
    <t>LINEA</t>
  </si>
  <si>
    <t>0020001000830</t>
  </si>
  <si>
    <t>90467090A200</t>
  </si>
  <si>
    <t>0020004000416</t>
  </si>
  <si>
    <t>ARAND CAJA FILTRO AIRE 1BV1</t>
  </si>
  <si>
    <t>2GSF31710000</t>
  </si>
  <si>
    <t>0020029000122</t>
  </si>
  <si>
    <t>B65E66110000</t>
  </si>
  <si>
    <t>0020030000317</t>
  </si>
  <si>
    <t>0020032000373</t>
  </si>
  <si>
    <t>B0LF137X3000</t>
  </si>
  <si>
    <t>0020032000374</t>
  </si>
  <si>
    <t>CUBIERTA GUIA AIRE DER BLANCO XTZ150 BBL1</t>
  </si>
  <si>
    <t>5D9E11113000</t>
  </si>
  <si>
    <t>0020033000026</t>
  </si>
  <si>
    <t>B6HE11021000</t>
  </si>
  <si>
    <t>0020033000027</t>
  </si>
  <si>
    <t>CULATA NMAX ABS BBE1</t>
  </si>
  <si>
    <t>1SBF59240100</t>
  </si>
  <si>
    <t>0020060000131</t>
  </si>
  <si>
    <t>PASADOR XTZ125E 2MD6</t>
  </si>
  <si>
    <t>1E6234410000</t>
  </si>
  <si>
    <t>0020078001094</t>
  </si>
  <si>
    <t>SOPORTE MANUBRIO XT600E/DT125</t>
  </si>
  <si>
    <t>B4GE47180000</t>
  </si>
  <si>
    <t>0020081001126</t>
  </si>
  <si>
    <t>PROTECTOR MOFLE FZN150-A BGK2</t>
  </si>
  <si>
    <t>B0AF172F0000</t>
  </si>
  <si>
    <t>0020081001146</t>
  </si>
  <si>
    <t>PANEL 2 B0A</t>
  </si>
  <si>
    <t>904300880400</t>
  </si>
  <si>
    <t>EMPAQUE TORNILL NMAX ABS BBE1</t>
  </si>
  <si>
    <t>0020036000751</t>
  </si>
  <si>
    <t>SALDANA</t>
  </si>
  <si>
    <t>CR 5 20 39 B 1 CARMEN</t>
  </si>
  <si>
    <t>IBAGUE</t>
  </si>
  <si>
    <t>DIRECCION</t>
  </si>
  <si>
    <t>CR 6 5 - 58</t>
  </si>
  <si>
    <t>CL 9A 9 - 98</t>
  </si>
  <si>
    <t>CL 14 16 16</t>
  </si>
  <si>
    <t>CR 10 28 73</t>
  </si>
  <si>
    <t>CR 25 CL 8 A 24 52 LOC 14</t>
  </si>
  <si>
    <t>CRR 7 22 66</t>
  </si>
  <si>
    <t>B0LH14100100</t>
  </si>
  <si>
    <t>0020011000166</t>
  </si>
  <si>
    <t>1S4145630900</t>
  </si>
  <si>
    <t>JGO ORING CARBURADOR XTZ250</t>
  </si>
  <si>
    <t>4ST855400200</t>
  </si>
  <si>
    <t>CDI T110 T110ED</t>
  </si>
  <si>
    <t>93306054Y200</t>
  </si>
  <si>
    <t>BALINERA EJE PRIMARIO T115</t>
  </si>
  <si>
    <t>0020059000179</t>
  </si>
  <si>
    <t>0020077000583</t>
  </si>
  <si>
    <t>0020008000428</t>
  </si>
  <si>
    <t>1VJ121110000</t>
  </si>
  <si>
    <t>VALVULA ADMISION XT600</t>
  </si>
  <si>
    <t>1VJ121210000</t>
  </si>
  <si>
    <t>VALVULA ESCAPE XT600E</t>
  </si>
  <si>
    <t>0020087000158</t>
  </si>
  <si>
    <t>0020087000159</t>
  </si>
  <si>
    <t>CANGYAMDRYGR</t>
  </si>
  <si>
    <t>CANGURO YAMAHA DRYBAG GRIS</t>
  </si>
  <si>
    <t>0020092000305</t>
  </si>
  <si>
    <t>BBPF74810000</t>
  </si>
  <si>
    <t>PISO SUPERIOR GDR155-A BVT1</t>
  </si>
  <si>
    <t>B65F74310100</t>
  </si>
  <si>
    <t>REPOSAPIE TRASERO IZQ GDR155-A BVT1</t>
  </si>
  <si>
    <t>BBPF74880000</t>
  </si>
  <si>
    <t>TABLERO APOYAPIE GDR155-A BVT1</t>
  </si>
  <si>
    <t>0020001000831</t>
  </si>
  <si>
    <t>0020078001096</t>
  </si>
  <si>
    <t>0020081001147</t>
  </si>
  <si>
    <t>BK7H25400000</t>
  </si>
  <si>
    <t>SUITCHE NEUTRA YZFR15 V3</t>
  </si>
  <si>
    <t>BBPF17110000</t>
  </si>
  <si>
    <t>TAPA LAT IZQ GDR155-A BVT1</t>
  </si>
  <si>
    <t>0020077000584</t>
  </si>
  <si>
    <t>0020081001148</t>
  </si>
  <si>
    <t>1DYE21760000</t>
  </si>
  <si>
    <t>PINON ARBOL LEVAS T115 BF21</t>
  </si>
  <si>
    <t>0020065000621</t>
  </si>
  <si>
    <t>B4GF1731W000</t>
  </si>
  <si>
    <t>TAPA LAT 3 SIN PINTAR FZN150-A BGK2</t>
  </si>
  <si>
    <t>B4GH35590000</t>
  </si>
  <si>
    <t>CUBIERTA MEDIDOR FZN150-A BGK2</t>
  </si>
  <si>
    <t>947020032600</t>
  </si>
  <si>
    <t>BUJIA (BR8EG) YZ250</t>
  </si>
  <si>
    <t>0020081001149</t>
  </si>
  <si>
    <t>0020032000375</t>
  </si>
  <si>
    <t>0020016000139</t>
  </si>
  <si>
    <t>5TSF23150100</t>
  </si>
  <si>
    <t>TAPON GUARDACADENA YC110D</t>
  </si>
  <si>
    <t>0020081001150</t>
  </si>
  <si>
    <t>B9PE22801000</t>
  </si>
  <si>
    <t>DESCOMPRESSION FZ15</t>
  </si>
  <si>
    <t>0020065000622</t>
  </si>
  <si>
    <t>B44H353E0100</t>
  </si>
  <si>
    <t>TAPA VELOCIMETRO YC110D</t>
  </si>
  <si>
    <t>0020081001151</t>
  </si>
  <si>
    <t>B65F61AA0000</t>
  </si>
  <si>
    <t>VISOR GDR155-A BVT1</t>
  </si>
  <si>
    <t>B8RE76410000</t>
  </si>
  <si>
    <t>CORREA TRAPEZOIDAL BBE3 NMAX</t>
  </si>
  <si>
    <t>BBPWE7630000</t>
  </si>
  <si>
    <t>JGO X 6 UNDS ROLLERS GPD150-A BBE2</t>
  </si>
  <si>
    <t>0020001000832</t>
  </si>
  <si>
    <t>0020018000250</t>
  </si>
  <si>
    <t>0020015000405</t>
  </si>
  <si>
    <t>LS3MAS602M00</t>
  </si>
  <si>
    <t>CORTAVIENTOS YAMAHA RACING SPEED MAS TM</t>
  </si>
  <si>
    <t>AC20602ACV00</t>
  </si>
  <si>
    <t>GORRA YAMAHA RACING SPEED AZUL CURVA</t>
  </si>
  <si>
    <t>AC20602NCV00</t>
  </si>
  <si>
    <t>GORRA YAMAHA RACING SPEED NEGRA CURVA</t>
  </si>
  <si>
    <t>EVMAS115TL00</t>
  </si>
  <si>
    <t>CAMISETA YAMAHA REGULAR FIT MAS GRIS TL</t>
  </si>
  <si>
    <t>0020092000304</t>
  </si>
  <si>
    <t>0020092000306</t>
  </si>
  <si>
    <t>0020092000307</t>
  </si>
  <si>
    <t>0020092000308</t>
  </si>
  <si>
    <t>B97H47100100</t>
  </si>
  <si>
    <t>1CKF53880000</t>
  </si>
  <si>
    <t>TENSOR CADENA IZQUIERDO</t>
  </si>
  <si>
    <t>0020076000493</t>
  </si>
  <si>
    <t>0020083000069</t>
  </si>
  <si>
    <t>B44E47180100</t>
  </si>
  <si>
    <t>EVMAS115TM00</t>
  </si>
  <si>
    <t>CAMISETA YAMAHA REGULAR FIT MAS GRIS TM</t>
  </si>
  <si>
    <t>PORTAPLACA02</t>
  </si>
  <si>
    <t>PORTA PLACA FLOTANTE CRYPTON FI</t>
  </si>
  <si>
    <t>0020001000833</t>
  </si>
  <si>
    <t>0020092000309</t>
  </si>
  <si>
    <t>0020001000834</t>
  </si>
  <si>
    <t>932100980900</t>
  </si>
  <si>
    <t>O-RING ARBOL DE LEVAS</t>
  </si>
  <si>
    <t>0020059000201</t>
  </si>
  <si>
    <t>KCALB6U2NEGR</t>
  </si>
  <si>
    <t>KIT CALCAS FZ15 BU62 NEGRA</t>
  </si>
  <si>
    <t>0020019001598</t>
  </si>
  <si>
    <t>901110503400</t>
  </si>
  <si>
    <t>4X8161500200</t>
  </si>
  <si>
    <t>MANZANA CLUTCH RX115/RX100A</t>
  </si>
  <si>
    <t>0020084000896</t>
  </si>
  <si>
    <t>0020055000091</t>
  </si>
  <si>
    <t>B0LF58870000</t>
  </si>
  <si>
    <t>SOPORTE MANGUERA FRENO XTZ150 BBL1</t>
  </si>
  <si>
    <t>0020078001095</t>
  </si>
  <si>
    <t>BVT1HANDGUAR</t>
  </si>
  <si>
    <t>HAND GUARD AEROX</t>
  </si>
  <si>
    <t>2C0116030000</t>
  </si>
  <si>
    <t>JGO ANILLOS STD YZF-R6</t>
  </si>
  <si>
    <t>0020001000835</t>
  </si>
  <si>
    <t>0020003000226</t>
  </si>
  <si>
    <t>B9DH25010000</t>
  </si>
  <si>
    <t>SUITCHE ENCENDIDO MTN155A BHC1</t>
  </si>
  <si>
    <t>0020079000109</t>
  </si>
  <si>
    <t>KCALBGK1NEGR</t>
  </si>
  <si>
    <t>KIT CALCAS FZ15 V3 BGK1 NEGRA</t>
  </si>
  <si>
    <t>0020019001599</t>
  </si>
  <si>
    <t>5B6215110000</t>
  </si>
  <si>
    <t>G/BARRO DEL /TTR-110E</t>
  </si>
  <si>
    <t>0020042000432</t>
  </si>
  <si>
    <t>3HBE11280000</t>
  </si>
  <si>
    <t>0020025000707</t>
  </si>
  <si>
    <t>918121680500</t>
  </si>
  <si>
    <t>PIN</t>
  </si>
  <si>
    <t>0020064000146</t>
  </si>
  <si>
    <t>BBPF171L0000</t>
  </si>
  <si>
    <t>MUELLE TAPA LAT IZQ GDR155-A BVT1</t>
  </si>
  <si>
    <t>BBPF171N0000</t>
  </si>
  <si>
    <t>MUELLE TAPA LAT 3 IZQ GDR155-A BVT1</t>
  </si>
  <si>
    <t>BBPF17310000</t>
  </si>
  <si>
    <t>TAPA LAT IZQ GDR155-A BVT1 SIN PINTAR</t>
  </si>
  <si>
    <t>2PHF62400000</t>
  </si>
  <si>
    <t>JGO MANILAR GDR155-A BVT1</t>
  </si>
  <si>
    <t>BVTF73110000</t>
  </si>
  <si>
    <t>GATO LATERAL GDR155-A BVT1</t>
  </si>
  <si>
    <t>BBPF83510100</t>
  </si>
  <si>
    <t>CARENAJE IZQ GDR155-A BVT1</t>
  </si>
  <si>
    <t>BBPF846K0100</t>
  </si>
  <si>
    <t>CUBIERTA 1 GDR155-A BVT1</t>
  </si>
  <si>
    <t>0020089001388</t>
  </si>
  <si>
    <t>0020089001389</t>
  </si>
  <si>
    <t>0020081001152</t>
  </si>
  <si>
    <t>0020025000708</t>
  </si>
  <si>
    <t>0020078001097</t>
  </si>
  <si>
    <t>0020023000127</t>
  </si>
  <si>
    <t>0020032000376</t>
  </si>
  <si>
    <t>LS1MAS609M00</t>
  </si>
  <si>
    <t>CAMISETA YAMAHA RACING SPEED AZUL MAS TM</t>
  </si>
  <si>
    <t>LS1MAS609L00</t>
  </si>
  <si>
    <t>CAMISETA YAMAHA RACING SPEED AZUL MAS TL</t>
  </si>
  <si>
    <t>LS1MAS609XL0</t>
  </si>
  <si>
    <t>CAMISETA YAMAHA RACING SPEED AZUL MAS TXL</t>
  </si>
  <si>
    <t>LS1FEM609M00</t>
  </si>
  <si>
    <t>CAMISETA YAMAHA RACING SPEED AZUL FEM TM</t>
  </si>
  <si>
    <t>LS1FEM609L00</t>
  </si>
  <si>
    <t>CAMISETA YAMAHA RACING SPEED AZUL FEM TL</t>
  </si>
  <si>
    <t>0020092000310</t>
  </si>
  <si>
    <t>0020092000311</t>
  </si>
  <si>
    <t>0020092000312</t>
  </si>
  <si>
    <t>0020092000313</t>
  </si>
  <si>
    <t>0020092000314</t>
  </si>
  <si>
    <t>BBPF171E0000</t>
  </si>
  <si>
    <t>TAPA TRAS GDR155-A BVT1 SIN PINTAR</t>
  </si>
  <si>
    <t>BBPF171M0000</t>
  </si>
  <si>
    <t>MUELLE TAPA LAT DER GDR155-A BVT1</t>
  </si>
  <si>
    <t>BBPF8345W000</t>
  </si>
  <si>
    <t>COMPLEMENTO 1 PANEL FRONTAL GDR155-A BVT1 SIN PINT</t>
  </si>
  <si>
    <t>0020081001153</t>
  </si>
  <si>
    <t>0020089001390</t>
  </si>
  <si>
    <t>0020081001154</t>
  </si>
  <si>
    <t>B4GH35000300</t>
  </si>
  <si>
    <t>VELOCIMETRO COMPLETO FZN150-A BGK2</t>
  </si>
  <si>
    <t>B4GF31210000</t>
  </si>
  <si>
    <t>CUBIERTA SUPERIOR FAROLA FZN150-A BGK2</t>
  </si>
  <si>
    <t>B4GH43000000</t>
  </si>
  <si>
    <t>FAROLA COMPLETA FZN150-A BGK2</t>
  </si>
  <si>
    <t>0020069000102</t>
  </si>
  <si>
    <t>0020032000377</t>
  </si>
  <si>
    <t>0020076000494</t>
  </si>
  <si>
    <t>B9DF83950000</t>
  </si>
  <si>
    <t>CUBIERTA INF DER MTN155A BHC1</t>
  </si>
  <si>
    <t>0020032000378</t>
  </si>
  <si>
    <t>B6HE22230000</t>
  </si>
  <si>
    <t>RETENEDOR BOMBA AGUA NMAX ABS BBE1</t>
  </si>
  <si>
    <t>0020071000527</t>
  </si>
  <si>
    <t>2PHE21510200</t>
  </si>
  <si>
    <t>0020007000052</t>
  </si>
  <si>
    <t>1SHH592A1000</t>
  </si>
  <si>
    <t>SENSOR MOFLE FZ15</t>
  </si>
  <si>
    <t>0020077000588</t>
  </si>
  <si>
    <t>1FDF31261000</t>
  </si>
  <si>
    <t>BOTELLA IZQ T115FSE</t>
  </si>
  <si>
    <t>0020014000101</t>
  </si>
  <si>
    <t>931012080200</t>
  </si>
  <si>
    <t>RETENEDOR BOMBA YZF-R3</t>
  </si>
  <si>
    <t>IMPERDRYTRM0</t>
  </si>
  <si>
    <t>IMPERMEABLE YAMAHA DRY TURTLE TRANSPARENTE TALLA M</t>
  </si>
  <si>
    <t>0020071000528</t>
  </si>
  <si>
    <t>0020092000315</t>
  </si>
  <si>
    <t>BVTF71110000</t>
  </si>
  <si>
    <t>GATO CENTRAL GDR155-A BVT1</t>
  </si>
  <si>
    <t>0020078001098</t>
  </si>
  <si>
    <t>B4GF3122W000</t>
  </si>
  <si>
    <t>CUBIERTA FAROLA IZQ SIN PINTAR FZN150-A BGK2</t>
  </si>
  <si>
    <t>B4GF3132W000</t>
  </si>
  <si>
    <t>CUBIERTA FAROLA DER SIN PINTAR FZN150-A BGK2</t>
  </si>
  <si>
    <t>B4GF4139W000</t>
  </si>
  <si>
    <t>CUBIERTA TANQUE DER SIN PINTAR FZN150-A BGK2</t>
  </si>
  <si>
    <t>B4GF837RW000</t>
  </si>
  <si>
    <t>REJILLA GUIA AIRE DER SIN PINTAR FZN150-A BGK2</t>
  </si>
  <si>
    <t>B4GF836L0000</t>
  </si>
  <si>
    <t>PANEL INFERIOR 2 FZN150-A BGK2</t>
  </si>
  <si>
    <t>B4GF837D0000</t>
  </si>
  <si>
    <t>TAPA INFERIOR 3 FZN150-A BGK2</t>
  </si>
  <si>
    <t>B4GF41240000</t>
  </si>
  <si>
    <t>GUIA AIRE FZN150-A BGK2</t>
  </si>
  <si>
    <t>0020032000380</t>
  </si>
  <si>
    <t>0020032000381</t>
  </si>
  <si>
    <t>0020032000382</t>
  </si>
  <si>
    <t>0020001000836</t>
  </si>
  <si>
    <t>0020081001155</t>
  </si>
  <si>
    <t>0020081001156</t>
  </si>
  <si>
    <t>0020043000272</t>
  </si>
  <si>
    <t>1SBF22100200</t>
  </si>
  <si>
    <t>4FPF21291000</t>
  </si>
  <si>
    <t>0020002000096</t>
  </si>
  <si>
    <t>0020042000433</t>
  </si>
  <si>
    <t>B44H430A0000</t>
  </si>
  <si>
    <t>LENTE FAROLA YC110D</t>
  </si>
  <si>
    <t>0020048000246</t>
  </si>
  <si>
    <t>LS2MAS602M00</t>
  </si>
  <si>
    <t>CHOMPA YAMAHA RACING SPEED MAS TM</t>
  </si>
  <si>
    <t>LS2MAS602L00</t>
  </si>
  <si>
    <t>CHOMPA YAMAHA RACING SPEED MAS TL</t>
  </si>
  <si>
    <t>LS2MAS602XL0</t>
  </si>
  <si>
    <t>CHOMPA YAMAHA RACING SPEED MAS TXL</t>
  </si>
  <si>
    <t>LS2FEM602M00</t>
  </si>
  <si>
    <t>CHOMPA YAMAHA RACING SPEED FEM TM</t>
  </si>
  <si>
    <t>LS2FEM602L00</t>
  </si>
  <si>
    <t>CHOMPA YAMAHA RACING SPEED FEM TL</t>
  </si>
  <si>
    <t>BBPF74830000</t>
  </si>
  <si>
    <t>REPOSAPIE GDR155-A BVT1</t>
  </si>
  <si>
    <t>0020092000316</t>
  </si>
  <si>
    <t>0020092000317</t>
  </si>
  <si>
    <t>0020092000318</t>
  </si>
  <si>
    <t>0020092000319</t>
  </si>
  <si>
    <t>0020092000320</t>
  </si>
  <si>
    <t>0020078001099</t>
  </si>
  <si>
    <t>B4GF172FW000</t>
  </si>
  <si>
    <t>PANEL 2 SIN PINTAR FZN150-A BGK2</t>
  </si>
  <si>
    <t>0020081001157</t>
  </si>
  <si>
    <t>93306804Y300</t>
  </si>
  <si>
    <t>BALINERA NMAX</t>
  </si>
  <si>
    <t>0020008000429</t>
  </si>
  <si>
    <t>LS1MAS625M00</t>
  </si>
  <si>
    <t>CAMISETA POLO YAMAHA RACING SPEED MAS TM</t>
  </si>
  <si>
    <t>0020092000321</t>
  </si>
  <si>
    <t>BA4F47303000</t>
  </si>
  <si>
    <t>SILLIN BWS BA5 HILO AZUL</t>
  </si>
  <si>
    <t>MACU00050000</t>
  </si>
  <si>
    <t>GORRA YAMAHA HERITAGE BEIGE CURVA</t>
  </si>
  <si>
    <t>MACU00060000</t>
  </si>
  <si>
    <t>GORRA YAMAHA RIDE TO LIVE CURVA</t>
  </si>
  <si>
    <t>0020039000156</t>
  </si>
  <si>
    <t>0020092000323</t>
  </si>
  <si>
    <t>0020092000322</t>
  </si>
  <si>
    <t>2WSF317F0000</t>
  </si>
  <si>
    <t>PLATINA CORONA FZ15</t>
  </si>
  <si>
    <t>0020078001100</t>
  </si>
  <si>
    <t>MACU00010000</t>
  </si>
  <si>
    <t>GORRA YAMAHA MARINE CURVA</t>
  </si>
  <si>
    <t>YP21CF631121</t>
  </si>
  <si>
    <t>CABLE ACELERADOR 1 /FAZER-16 Y-PARTS</t>
  </si>
  <si>
    <t>YP21CF631200</t>
  </si>
  <si>
    <t>CABLE ACELERADOR 2 FZ-16 Y-PARTS</t>
  </si>
  <si>
    <t>0020092000324</t>
  </si>
  <si>
    <t>0020017000491</t>
  </si>
  <si>
    <t>0020017000492</t>
  </si>
  <si>
    <t>B4GF137V0000</t>
  </si>
  <si>
    <t>GUIA DE AIRE DER FZN150-A BGK2</t>
  </si>
  <si>
    <t>1WD114160000</t>
  </si>
  <si>
    <t>CASQUETES CIGUE AZUL YZF-R3</t>
  </si>
  <si>
    <t>B0TE11810000</t>
  </si>
  <si>
    <t>EMPAQUE CULATA MTN155A BHC1</t>
  </si>
  <si>
    <t>0020043000273</t>
  </si>
  <si>
    <t>0020046000088</t>
  </si>
  <si>
    <t>0020036000752</t>
  </si>
  <si>
    <t>2SBH43120000</t>
  </si>
  <si>
    <t>SOCKET FAROLA XTZ150 BBL1</t>
  </si>
  <si>
    <t>0020076000495</t>
  </si>
  <si>
    <t>1S3144510100</t>
  </si>
  <si>
    <t>FILTRO AIRE YFM700R</t>
  </si>
  <si>
    <t>21CF3130W100</t>
  </si>
  <si>
    <t>JGO TAPA FAROLA SIN PINTAR FZ16(F3122-F3132 PAR)</t>
  </si>
  <si>
    <t>0020038000195</t>
  </si>
  <si>
    <t>0020081001158</t>
  </si>
  <si>
    <t>MACU00040000</t>
  </si>
  <si>
    <t>GORRA YAMAHA DUAL STRIPE GRIS CURVA</t>
  </si>
  <si>
    <t>2GSF4130W200</t>
  </si>
  <si>
    <t>JGO TANQ GAS FZ15 SIN PINTAR (F4129-F4139)</t>
  </si>
  <si>
    <t>93306272Y400</t>
  </si>
  <si>
    <t>BALINERA EJE PRIMARIO XTZ250</t>
  </si>
  <si>
    <t>B4GF171A0000</t>
  </si>
  <si>
    <t>CUBIERTA SUP TANQUE GAS GRIS FZN150-A BGK2</t>
  </si>
  <si>
    <t>0020092000325</t>
  </si>
  <si>
    <t>0020080000056</t>
  </si>
  <si>
    <t>0020008000430</t>
  </si>
  <si>
    <t>0020032000383</t>
  </si>
  <si>
    <t>B4GF837NW000</t>
  </si>
  <si>
    <t>REJILLA GUIA AIRE IZQ SIN PINTAR FZN150-A BGK2</t>
  </si>
  <si>
    <t>B7N124050000</t>
  </si>
  <si>
    <t>VENTILADOR IZQ MTN890</t>
  </si>
  <si>
    <t>GORRAFF019CV</t>
  </si>
  <si>
    <t>GORRA FF 110 P YAMAHA AZUL OSCURO</t>
  </si>
  <si>
    <t>GORRAFF020CV</t>
  </si>
  <si>
    <t>GORRA FF 110 P YAMAHA AZUL CLARO</t>
  </si>
  <si>
    <t>LS1MAS625L00</t>
  </si>
  <si>
    <t>CAMISETA POLO YAMAHA RACING SPEED MAS TL</t>
  </si>
  <si>
    <t>PORTACARNET0</t>
  </si>
  <si>
    <t>PORTA CARNET DE SILICONA</t>
  </si>
  <si>
    <t>0020001000837</t>
  </si>
  <si>
    <t>0020089001391</t>
  </si>
  <si>
    <t>0020092000326</t>
  </si>
  <si>
    <t>0020092000327</t>
  </si>
  <si>
    <t>0020092000328</t>
  </si>
  <si>
    <t>0020092000329</t>
  </si>
  <si>
    <t>B8VF47100000</t>
  </si>
  <si>
    <t>SILLIN DELANTERO B8V1 FZ250</t>
  </si>
  <si>
    <t>0020039000155</t>
  </si>
  <si>
    <t>LS1FEM625M00</t>
  </si>
  <si>
    <t>CAMISETA POLO YAMAHA RACING SPEED FEM TM</t>
  </si>
  <si>
    <t>LS1FEM625S00</t>
  </si>
  <si>
    <t>CAMISETA POLO YAMAHA RACING SPEED FEM TS</t>
  </si>
  <si>
    <t>0020092000330</t>
  </si>
  <si>
    <t>0020092000331</t>
  </si>
  <si>
    <t>5VLH33502200</t>
  </si>
  <si>
    <t>0020076000496</t>
  </si>
  <si>
    <t>B3GF15111000</t>
  </si>
  <si>
    <t>GUARDAFANGO DEL NEGRO XTZ250 B9L1</t>
  </si>
  <si>
    <t>B3GF137V0000</t>
  </si>
  <si>
    <t>GUIA AIRE 2 XTZ250 B9L1</t>
  </si>
  <si>
    <t>0020042000434</t>
  </si>
  <si>
    <t>0020043000274</t>
  </si>
  <si>
    <t>B4GF63350000</t>
  </si>
  <si>
    <t>CABLE CLUTCH FZN150-A BGK2</t>
  </si>
  <si>
    <t>0020017000493</t>
  </si>
  <si>
    <t>93332005JR00</t>
  </si>
  <si>
    <t>BALINERA HORQUILLA INFERIOR XTZ125</t>
  </si>
  <si>
    <t>0020008000431</t>
  </si>
  <si>
    <t>LS3MAS602XL0</t>
  </si>
  <si>
    <t>CORTAVIENTOS YAMAHA RACING SPEED MAS TXL</t>
  </si>
  <si>
    <t>0020092000332</t>
  </si>
  <si>
    <t>B97F1720W100</t>
  </si>
  <si>
    <t>JGO PANEL SIN PINTAR FZN250 B8V1(F172A-F172F PAR)</t>
  </si>
  <si>
    <t>0020081001160</t>
  </si>
  <si>
    <t>2PP263020000</t>
  </si>
  <si>
    <t>CABLE ACELERADOR MT09TR</t>
  </si>
  <si>
    <t>0020017000494</t>
  </si>
  <si>
    <t>BK7E21600100</t>
  </si>
  <si>
    <t>0020007000053</t>
  </si>
  <si>
    <t>B0TE54610000</t>
  </si>
  <si>
    <t>EMPAQUE TAPA CARCAZA MTN155A BHC1</t>
  </si>
  <si>
    <t>0020036000753</t>
  </si>
  <si>
    <t>TERMOC1840NG</t>
  </si>
  <si>
    <t>MUG LASKA EN ACERO INOXIDABLE 350 ML NEGRO</t>
  </si>
  <si>
    <t>BOTELB163RJ0</t>
  </si>
  <si>
    <t>BOTELLA EN ALUMINIO TOWER ROJO</t>
  </si>
  <si>
    <t>BOTELB163NG0</t>
  </si>
  <si>
    <t>BOTELLA EN ALUMINIO TOWER NEGRO</t>
  </si>
  <si>
    <t>MACU00030000</t>
  </si>
  <si>
    <t>GORRA YAMAHA ROYAL GRAY CURVA</t>
  </si>
  <si>
    <t>0020092000333</t>
  </si>
  <si>
    <t>0020092000334</t>
  </si>
  <si>
    <t>0020092000335</t>
  </si>
  <si>
    <t>0020092000336</t>
  </si>
  <si>
    <t>BA6E46100098</t>
  </si>
  <si>
    <t>MOFLE COMPLETO YW125</t>
  </si>
  <si>
    <t>0020057000103</t>
  </si>
  <si>
    <t>1FDH47100100</t>
  </si>
  <si>
    <t>0020076000497</t>
  </si>
  <si>
    <t>5S9W00570000</t>
  </si>
  <si>
    <t>PISTON CALIPER YW125/09</t>
  </si>
  <si>
    <t>0020045000284</t>
  </si>
  <si>
    <t>2DSH14100100</t>
  </si>
  <si>
    <t>0020011000168</t>
  </si>
  <si>
    <t>901051205600</t>
  </si>
  <si>
    <t>0020084000898</t>
  </si>
  <si>
    <t>B0TE13510000</t>
  </si>
  <si>
    <t>EMPAQUE CILINDRO MTN155A BHC1</t>
  </si>
  <si>
    <t>2D0H14100200</t>
  </si>
  <si>
    <t>B9DF835VW000</t>
  </si>
  <si>
    <t>PANEL 2 SIN PINTAR MTN155A BHC1</t>
  </si>
  <si>
    <t>0020036000755</t>
  </si>
  <si>
    <t>0020011000169</t>
  </si>
  <si>
    <t>0020081001161</t>
  </si>
  <si>
    <t>902011781000</t>
  </si>
  <si>
    <t>ARANDELA PLANA YC110D</t>
  </si>
  <si>
    <t>0020004000417</t>
  </si>
  <si>
    <t>B44141690000</t>
  </si>
  <si>
    <t>TAPON CABLE YC110D</t>
  </si>
  <si>
    <t>0020025000709</t>
  </si>
  <si>
    <t>BACE41470000</t>
  </si>
  <si>
    <t>O-RING TORNILLO MTN155A BHC1</t>
  </si>
  <si>
    <t>0020059000202</t>
  </si>
  <si>
    <t>B6HH14100100</t>
  </si>
  <si>
    <t>JGO BOBINAS NMAX ABS BBE1</t>
  </si>
  <si>
    <t>2WSF1170W100</t>
  </si>
  <si>
    <t>JGO GUIA AIRE SIN PINTAR FZ15ST(F117V-F117W PAR)</t>
  </si>
  <si>
    <t>0020011000170</t>
  </si>
  <si>
    <t>0020043000277</t>
  </si>
  <si>
    <t>2DUH39630300</t>
  </si>
  <si>
    <t>COMANDO IZQ YW125DX</t>
  </si>
  <si>
    <t>0020031000144</t>
  </si>
  <si>
    <t>5D9F31700000</t>
  </si>
  <si>
    <t>CILINDRO SUSP T115</t>
  </si>
  <si>
    <t>0020029000124</t>
  </si>
  <si>
    <t>58PH39631300</t>
  </si>
  <si>
    <t>0020031000145</t>
  </si>
  <si>
    <t>36LH2370V000</t>
  </si>
  <si>
    <t>CAPUCHON BUJIA RX100A</t>
  </si>
  <si>
    <t>0020077000591</t>
  </si>
  <si>
    <t>BGKF317E0000</t>
  </si>
  <si>
    <t>SOPORTE FAROLA BGK</t>
  </si>
  <si>
    <t>0020078001103</t>
  </si>
  <si>
    <t>SMARTKEYSLAZ</t>
  </si>
  <si>
    <t>PROTECTOR SMART KEY NMAX EN SILICONA AZUL</t>
  </si>
  <si>
    <t>SMARTKEYSLGR</t>
  </si>
  <si>
    <t>PROTECTOR SMART KEY NMAX EN SILICONA GRIS</t>
  </si>
  <si>
    <t>B4GF137XW000</t>
  </si>
  <si>
    <t>GUIA DE AIRE DER SIN PINTAR FZN150-A BGK2</t>
  </si>
  <si>
    <t>2DPH21000100</t>
  </si>
  <si>
    <t>BATERIA YTZ7V (WET) AEROX -NMAX TRICITY GSGTZ7V</t>
  </si>
  <si>
    <t>0020092000337</t>
  </si>
  <si>
    <t>0020092000338</t>
  </si>
  <si>
    <t>0020043000278</t>
  </si>
  <si>
    <t>0020010000234</t>
  </si>
  <si>
    <t>903871780800</t>
  </si>
  <si>
    <t>BUJE ESPACIADOR NMAX ABS BBE1</t>
  </si>
  <si>
    <t>0020015000406</t>
  </si>
  <si>
    <t>2GSE16051000</t>
  </si>
  <si>
    <t>JGO ANILLOS (0.50) FZ150</t>
  </si>
  <si>
    <t>0020003000228</t>
  </si>
  <si>
    <t>MACU00020000</t>
  </si>
  <si>
    <t>GORRA YAMAHA DUAL STRIPE NEGRO CURVA</t>
  </si>
  <si>
    <t>0020092000339</t>
  </si>
  <si>
    <t>43F231441000</t>
  </si>
  <si>
    <t>RETENEDOR SUSP XT600</t>
  </si>
  <si>
    <t>0020071000530</t>
  </si>
  <si>
    <t>1SBF31440100</t>
  </si>
  <si>
    <t>G/POLVO SUSP XTZ125</t>
  </si>
  <si>
    <t>0020071000531</t>
  </si>
  <si>
    <t>1SBF582T0100</t>
  </si>
  <si>
    <t>0020075000276</t>
  </si>
  <si>
    <t>KCALB0A1ROJA</t>
  </si>
  <si>
    <t>KIT CALCAS YC110D B0A1 ROJA</t>
  </si>
  <si>
    <t>0020019001567</t>
  </si>
  <si>
    <t>LS1FEM605L00</t>
  </si>
  <si>
    <t>CORTAVIENTO ECO YAMAHA FEM VERDE M NEGRO TL</t>
  </si>
  <si>
    <t>0020092000340</t>
  </si>
  <si>
    <t>AC20597CV000</t>
  </si>
  <si>
    <t>GORRA YAMAHA AZUL ROJO CURVA</t>
  </si>
  <si>
    <t>EVFEM117TL00</t>
  </si>
  <si>
    <t>CAMISETA YAMAHA ENDURO MARFIL FEM TL</t>
  </si>
  <si>
    <t>EVFEM117TM00</t>
  </si>
  <si>
    <t>CAMISETA YAMAHA ENDURO MARFIL FEM TM</t>
  </si>
  <si>
    <t>EVFEM118TL00</t>
  </si>
  <si>
    <t>CAMISETA YAMAHA OFF ROAD GRIS FEM TL</t>
  </si>
  <si>
    <t>EVFEM119TL00</t>
  </si>
  <si>
    <t>CAMISETA YAMAHA RIDE NEGRO FEM TL</t>
  </si>
  <si>
    <t>EVFEM119TM00</t>
  </si>
  <si>
    <t>CAMISETA YAMAHA RIDE NEGRO FEM TM</t>
  </si>
  <si>
    <t>EVFEM120TL00</t>
  </si>
  <si>
    <t>CAMISETA YAMAHA CLASSIC DT BLANCO FEM TL</t>
  </si>
  <si>
    <t>EVFEM121TL00</t>
  </si>
  <si>
    <t>CAMISETA YAMAHA MOVE ON AZUL FEM TL</t>
  </si>
  <si>
    <t>EVFEM121TM00</t>
  </si>
  <si>
    <t>CAMISETA YAMAHA MOVE ON AZUL FEM TM</t>
  </si>
  <si>
    <t>EVFEM122TL00</t>
  </si>
  <si>
    <t>CAMISETA YAMAHA MOTOR SPEED 55 NEGRO FEM TL</t>
  </si>
  <si>
    <t>EVFEM122TM00</t>
  </si>
  <si>
    <t>CAMISETA YAMAHA MOTOR SPEED 55 NEGRO FEM TM</t>
  </si>
  <si>
    <t>EVFEM123TL00</t>
  </si>
  <si>
    <t>CAMISETA YAMAHA MOTORCYCLE GRIS FEM TL</t>
  </si>
  <si>
    <t>EVFEM123TM00</t>
  </si>
  <si>
    <t>CAMISETA YAMAHA MOTORCYCLE GRIS FEM TM</t>
  </si>
  <si>
    <t>EVFEM124TL00</t>
  </si>
  <si>
    <t>CAMISETA YAMAHA ENDURO RACING KAKI FEM TL</t>
  </si>
  <si>
    <t>EVFEM124TM00</t>
  </si>
  <si>
    <t>CAMISETA YAMAHA ENDURO RACING KAKI FEM TM</t>
  </si>
  <si>
    <t>EVFEM125TL00</t>
  </si>
  <si>
    <t>CAMISETA YAMAHA MOTOCROSS RACING NEGRO FEM TL</t>
  </si>
  <si>
    <t>EVFEM125TM00</t>
  </si>
  <si>
    <t>CAMISETA YAMAHA MOTOCROSS RACING NEGRO FEM TM</t>
  </si>
  <si>
    <t>EVFEM126TM00</t>
  </si>
  <si>
    <t>CAMISETA YAMAHA NEGRO FEM TM</t>
  </si>
  <si>
    <t>EVFEM127TL00</t>
  </si>
  <si>
    <t>CAMISETA YAMAHA GENUINE VERDE FEM TL</t>
  </si>
  <si>
    <t>EVMAS117TL00</t>
  </si>
  <si>
    <t>CAMISETA YAMAHA ENDURO MARFIL MAS TL</t>
  </si>
  <si>
    <t>EVMAS117TM00</t>
  </si>
  <si>
    <t>CAMISETA YAMAHA ENDURO MARFIL MAS TM</t>
  </si>
  <si>
    <t>EVMAS117TXL0</t>
  </si>
  <si>
    <t>CAMISETA YAMAHA ENDURO MARFIL MAS TXL</t>
  </si>
  <si>
    <t>EVMAS118TL00</t>
  </si>
  <si>
    <t>CAMISETA YAMAHA OFF ROAD GRIS MAS TL</t>
  </si>
  <si>
    <t>EVMAS118TXL0</t>
  </si>
  <si>
    <t>CAMISETA YAMAHA OFF ROAD GRIS MAS TXL</t>
  </si>
  <si>
    <t>EVMAS119TL00</t>
  </si>
  <si>
    <t>CAMISETA YAMAHA RIDE NEGRO MAS TL</t>
  </si>
  <si>
    <t>EVMAS119TM00</t>
  </si>
  <si>
    <t>CAMISETA YAMAHA RIDE NEGRO MAS TM</t>
  </si>
  <si>
    <t>EVMAS119TXL0</t>
  </si>
  <si>
    <t>CAMISETA YAMAHA RIDE NEGRO MAS TXL</t>
  </si>
  <si>
    <t>EVMAS120TXL0</t>
  </si>
  <si>
    <t>CAMISETA YAMAHA CLASSIC DT BLANCO MAS TXL</t>
  </si>
  <si>
    <t>EVMAS121TL00</t>
  </si>
  <si>
    <t>CAMISETA YAMAHA MOVE ON AZUL MAS TL</t>
  </si>
  <si>
    <t>EVMAS121TM00</t>
  </si>
  <si>
    <t>CAMISETA YAMAHA MOVE ON AZUL MAS TM</t>
  </si>
  <si>
    <t>EVMAS121TXL0</t>
  </si>
  <si>
    <t>CAMISETA YAMAHA MOVE ON AZUL MAS TXL</t>
  </si>
  <si>
    <t>EVMAS122TL00</t>
  </si>
  <si>
    <t>CAMISETA YAMAHA MOTOR SPEED 55 NEGRO MAS TL</t>
  </si>
  <si>
    <t>EVMAS122TXL0</t>
  </si>
  <si>
    <t>CAMISETA YAMAHA MOTOR SPEED 55 NEGRO MAS TXL</t>
  </si>
  <si>
    <t>EVMAS123TL00</t>
  </si>
  <si>
    <t>CAMISETA YAMAHA MOTORCYCLE GRIS MAS TL</t>
  </si>
  <si>
    <t>EVMAS123TM00</t>
  </si>
  <si>
    <t>CAMISETA YAMAHA MOTORCYCLE GRIS MAS TM</t>
  </si>
  <si>
    <t>EVMAS123TXL0</t>
  </si>
  <si>
    <t>CAMISETA YAMAHA MOTORCYCLE GRIS MAS TXL</t>
  </si>
  <si>
    <t>EVMAS124TL00</t>
  </si>
  <si>
    <t>CAMISETA YAMAHA ENDURO RACING KAKI MAS TL</t>
  </si>
  <si>
    <t>EVMAS124TM00</t>
  </si>
  <si>
    <t>CAMISETA YAMAHA ENDURO RACING KAKI MAS TM</t>
  </si>
  <si>
    <t>EVMAS124TXL0</t>
  </si>
  <si>
    <t>CAMISETA YAMAHA ENDURO RACING KAKI MAS TXL</t>
  </si>
  <si>
    <t>EVMAS125TL00</t>
  </si>
  <si>
    <t>CAMISETA YAMAHA MOTOCROSS RACING NEGRO MAS TL</t>
  </si>
  <si>
    <t>EVMAS125TM00</t>
  </si>
  <si>
    <t>CAMISETA YAMAHA MOTOCROSS RACING NEGRO MAS TM</t>
  </si>
  <si>
    <t>EVMAS125TXL0</t>
  </si>
  <si>
    <t>CAMISETA YAMAHA MOTOCROSS RACING NEGRO MAS TXL</t>
  </si>
  <si>
    <t>EVMAS126TL00</t>
  </si>
  <si>
    <t>CAMISETA YAMAHA NEGRO MAS TL</t>
  </si>
  <si>
    <t>EVMAS126TM00</t>
  </si>
  <si>
    <t>CAMISETA YAMAHA NEGRO MAS TM</t>
  </si>
  <si>
    <t>EVMAS126TXL0</t>
  </si>
  <si>
    <t>CAMISETA YAMAHA NEGRO MAS TXL</t>
  </si>
  <si>
    <t>EVMAS127TL00</t>
  </si>
  <si>
    <t>CAMISETA YAMAHA GENUINE VERDE MAS TL</t>
  </si>
  <si>
    <t>EVMAS127TM00</t>
  </si>
  <si>
    <t>CAMISETA YAMAHA GENUINE VERDE MAS TM</t>
  </si>
  <si>
    <t>EVMAS127TXL0</t>
  </si>
  <si>
    <t>CAMISETA YAMAHA GENUINE VERDE MAS TXL</t>
  </si>
  <si>
    <t>GO067MTLCVAZ</t>
  </si>
  <si>
    <t>GORRA YAMAHA MOTOCROSS LINE AZUL CURVA</t>
  </si>
  <si>
    <t>GO069T55CVVR</t>
  </si>
  <si>
    <t>GORRA YAMAHA TRADEMARK 55 NEGRO CURVA</t>
  </si>
  <si>
    <t>GO071OFCVGRC</t>
  </si>
  <si>
    <t>GORRA YAMAHA OFF ROAD GRIS CLARO CURVA</t>
  </si>
  <si>
    <t>GO073ENDCVAR</t>
  </si>
  <si>
    <t>GORRA YAMAHA ENDURO RACING ARENA CURVA</t>
  </si>
  <si>
    <t>LS1FEM597L00</t>
  </si>
  <si>
    <t>CAMISETA YAMAHA AZUL ROJO FEM TL</t>
  </si>
  <si>
    <t>LS1MAS597XL0</t>
  </si>
  <si>
    <t>CAMISETA YAMAHA AZUL ROJO MAS TXL</t>
  </si>
  <si>
    <t>LS2FEM597M00</t>
  </si>
  <si>
    <t>CHOMPA YAMAHA AZUL ROJO FEM TM</t>
  </si>
  <si>
    <t>LS2FEM598M00</t>
  </si>
  <si>
    <t>CHOMPA YAMAHA GRIS FEM TM</t>
  </si>
  <si>
    <t>LS2MAS597L00</t>
  </si>
  <si>
    <t>CHOMPA YAMAHA AZUL ROJO MAS TL</t>
  </si>
  <si>
    <t>LS3FEM597L00</t>
  </si>
  <si>
    <t>CORTAVIENTOS YAMAHA AZUL ROJO FEM TL</t>
  </si>
  <si>
    <t>LS3FEM598L00</t>
  </si>
  <si>
    <t>CORTAVIENTOS YAMAHA GRIS FEM TL</t>
  </si>
  <si>
    <t>LS3FEM598XL0</t>
  </si>
  <si>
    <t>CORTAVIENTOS YAMAHA GRIS FEM TXL</t>
  </si>
  <si>
    <t>LS3MAS597L00</t>
  </si>
  <si>
    <t>CORTAVIENTOS YAMAHA AZUL ROJO MAS TL</t>
  </si>
  <si>
    <t>LS3MAS597XL0</t>
  </si>
  <si>
    <t>CORTAVIENTOS YAMAHA AZUL ROJO MAS TXL</t>
  </si>
  <si>
    <t>0020092000341</t>
  </si>
  <si>
    <t>0020092000342</t>
  </si>
  <si>
    <t>0020092000343</t>
  </si>
  <si>
    <t>0020092000344</t>
  </si>
  <si>
    <t>0020092000345</t>
  </si>
  <si>
    <t>0020092000346</t>
  </si>
  <si>
    <t>0020092000347</t>
  </si>
  <si>
    <t>0020092000348</t>
  </si>
  <si>
    <t>0020092000349</t>
  </si>
  <si>
    <t>0020092000350</t>
  </si>
  <si>
    <t>0020092000351</t>
  </si>
  <si>
    <t>0020092000352</t>
  </si>
  <si>
    <t>0020092000353</t>
  </si>
  <si>
    <t>0020092000354</t>
  </si>
  <si>
    <t>0020092000355</t>
  </si>
  <si>
    <t>0020092000356</t>
  </si>
  <si>
    <t>0020092000357</t>
  </si>
  <si>
    <t>0020092000358</t>
  </si>
  <si>
    <t>0020092000359</t>
  </si>
  <si>
    <t>0020092000360</t>
  </si>
  <si>
    <t>0020092000361</t>
  </si>
  <si>
    <t>0020092000362</t>
  </si>
  <si>
    <t>0020092000363</t>
  </si>
  <si>
    <t>0020092000364</t>
  </si>
  <si>
    <t>0020092000365</t>
  </si>
  <si>
    <t>0020092000366</t>
  </si>
  <si>
    <t>0020092000367</t>
  </si>
  <si>
    <t>0020092000368</t>
  </si>
  <si>
    <t>0020092000369</t>
  </si>
  <si>
    <t>0020092000370</t>
  </si>
  <si>
    <t>0020092000371</t>
  </si>
  <si>
    <t>0020092000372</t>
  </si>
  <si>
    <t>0020092000373</t>
  </si>
  <si>
    <t>0020092000374</t>
  </si>
  <si>
    <t>0020092000375</t>
  </si>
  <si>
    <t>0020092000376</t>
  </si>
  <si>
    <t>0020092000377</t>
  </si>
  <si>
    <t>0020092000378</t>
  </si>
  <si>
    <t>0020092000379</t>
  </si>
  <si>
    <t>0020092000380</t>
  </si>
  <si>
    <t>0020092000381</t>
  </si>
  <si>
    <t>0020092000382</t>
  </si>
  <si>
    <t>0020092000383</t>
  </si>
  <si>
    <t>0020092000384</t>
  </si>
  <si>
    <t>0020092000385</t>
  </si>
  <si>
    <t>0020092000386</t>
  </si>
  <si>
    <t>0020092000387</t>
  </si>
  <si>
    <t>0020092000388</t>
  </si>
  <si>
    <t>0020092000389</t>
  </si>
  <si>
    <t>0020092000390</t>
  </si>
  <si>
    <t>0020092000391</t>
  </si>
  <si>
    <t>0020092000392</t>
  </si>
  <si>
    <t>0020092000393</t>
  </si>
  <si>
    <t>0020092000394</t>
  </si>
  <si>
    <t>0020092000395</t>
  </si>
  <si>
    <t>0020092000396</t>
  </si>
  <si>
    <t>0020092000397</t>
  </si>
  <si>
    <t>0020092000398</t>
  </si>
  <si>
    <t>0020092000399</t>
  </si>
  <si>
    <t>0020092000400</t>
  </si>
  <si>
    <t>0020092000401</t>
  </si>
  <si>
    <t>0020092000402</t>
  </si>
  <si>
    <t>EVMAS120TM00</t>
  </si>
  <si>
    <t>CAMISETA YAMAHA CLASSIC DT BLANCO MAS TM</t>
  </si>
  <si>
    <t>0020092000403</t>
  </si>
  <si>
    <t>18CH33500200</t>
  </si>
  <si>
    <t>5S9H14100200</t>
  </si>
  <si>
    <t>904641082900</t>
  </si>
  <si>
    <t>ABRAZADERA G/FANGO LIBERO/5P42</t>
  </si>
  <si>
    <t>0020076000498</t>
  </si>
  <si>
    <t>0020011000171</t>
  </si>
  <si>
    <t>0020089001392</t>
  </si>
  <si>
    <t>EVFEM118TM00</t>
  </si>
  <si>
    <t>CAMISETA YAMAHA OFF ROAD GRIS FEM TM</t>
  </si>
  <si>
    <t>EVMAS118TM00</t>
  </si>
  <si>
    <t>CAMISETA YAMAHA OFF ROAD GRIS MAS TM</t>
  </si>
  <si>
    <t>EVMAS120TL00</t>
  </si>
  <si>
    <t>CAMISETA YAMAHA CLASSIC DT BLANCO MAS TL</t>
  </si>
  <si>
    <t>LS1FEM597M00</t>
  </si>
  <si>
    <t>CAMISETA YAMAHA AZUL ROJO FEM TM</t>
  </si>
  <si>
    <t>0020092000404</t>
  </si>
  <si>
    <t>0020092000405</t>
  </si>
  <si>
    <t>0020092000406</t>
  </si>
  <si>
    <t>0020092000407</t>
  </si>
  <si>
    <t>CUPULAMT1500</t>
  </si>
  <si>
    <t>CUPULA MT-15</t>
  </si>
  <si>
    <t>PROTECTORABS</t>
  </si>
  <si>
    <t>PROTECTOR DE ABS NMAX/AEROX/FZN250A/FZN15A/MT15A</t>
  </si>
  <si>
    <t>45SH39360000</t>
  </si>
  <si>
    <t>CORREA SISTEMA ELECTRICO FZ15</t>
  </si>
  <si>
    <t>B9DF62820000</t>
  </si>
  <si>
    <t>SOPORTE ACELERADOR INF MTN155A BHC1</t>
  </si>
  <si>
    <t>931024003000</t>
  </si>
  <si>
    <t>RETENEDOR MT09</t>
  </si>
  <si>
    <t>0020001000841</t>
  </si>
  <si>
    <t>0020001000842</t>
  </si>
  <si>
    <t>0020025000711</t>
  </si>
  <si>
    <t>0020078001104</t>
  </si>
  <si>
    <t>0020071000529</t>
  </si>
  <si>
    <t>5D9F53211100</t>
  </si>
  <si>
    <t>B97E21130000</t>
  </si>
  <si>
    <t>4XM272002100</t>
  </si>
  <si>
    <t>PEDAL FRENO YZ125</t>
  </si>
  <si>
    <t>0020075000277</t>
  </si>
  <si>
    <t>0020070000307</t>
  </si>
  <si>
    <t>0020063000037</t>
  </si>
  <si>
    <t>BBPF478E0000</t>
  </si>
  <si>
    <t>CABLE SEGURO SILLIN GDR155-A BVT1</t>
  </si>
  <si>
    <t>0020017000495</t>
  </si>
  <si>
    <t>B6HE76740000</t>
  </si>
  <si>
    <t>BUJE NMAX ABS BBE1</t>
  </si>
  <si>
    <t>0020015000404</t>
  </si>
  <si>
    <t>B4RH35910000</t>
  </si>
  <si>
    <t>TERMOSTATO MTN155A BHC1</t>
  </si>
  <si>
    <t>0020077000586</t>
  </si>
  <si>
    <t>B0TE22130000</t>
  </si>
  <si>
    <t>EMPAQUE TENSOR CADENILLA MTN155A BHC1</t>
  </si>
  <si>
    <t>PUNTNEGSLI01</t>
  </si>
  <si>
    <t>PUNTERAS SLIDER NEGRA 1 XTZ150/250A</t>
  </si>
  <si>
    <t>0020036000754</t>
  </si>
  <si>
    <t>0020001000820</t>
  </si>
  <si>
    <t>BK7F21410000</t>
  </si>
  <si>
    <t>EJE TIJERA YZFR15 V3</t>
  </si>
  <si>
    <t>0020035000337</t>
  </si>
  <si>
    <t>2JSF43170100</t>
  </si>
  <si>
    <t>MANGUERA 7 BA51 YW125</t>
  </si>
  <si>
    <t>B65F47800000</t>
  </si>
  <si>
    <t>CHAPA SILLIN X-MAX300 B74K</t>
  </si>
  <si>
    <t>0020052000119</t>
  </si>
  <si>
    <t>0020073000041</t>
  </si>
  <si>
    <t>21CF1730W100</t>
  </si>
  <si>
    <t>JGO TAPA LAT TRAS SIN PINTAR FZ16(F1731-F1741 PAR)</t>
  </si>
  <si>
    <t>2WSH25901100</t>
  </si>
  <si>
    <t>0020081001162</t>
  </si>
  <si>
    <t>0020077000592</t>
  </si>
  <si>
    <t>932104481200</t>
  </si>
  <si>
    <t>ORING ANILLO CULATA YB125ZR B7H1</t>
  </si>
  <si>
    <t>0020059000203</t>
  </si>
  <si>
    <t>1BKH57521000</t>
  </si>
  <si>
    <t>MEDIDOR GAS YB125ZR B7H1</t>
  </si>
  <si>
    <t>0020056000075</t>
  </si>
  <si>
    <t>905200382300</t>
  </si>
  <si>
    <t>EQUILIBRIO CUBIERTA MT03</t>
  </si>
  <si>
    <t>BK6E21600100</t>
  </si>
  <si>
    <t>BRAZO BALANCIN VALVULA 2 YZFR15</t>
  </si>
  <si>
    <t>0020089001384</t>
  </si>
  <si>
    <t>0020007000051</t>
  </si>
  <si>
    <t>B9DF583T0000</t>
  </si>
  <si>
    <t>CILINDRO MAESTRO MTN155A BHC1</t>
  </si>
  <si>
    <t>BK7E47470000</t>
  </si>
  <si>
    <t>CAUCHO AMORTIGUADOR YZFR15 V3</t>
  </si>
  <si>
    <t>0020029000125</t>
  </si>
  <si>
    <t>0020025000712</t>
  </si>
  <si>
    <t>B97H18003000</t>
  </si>
  <si>
    <t>MOTOR ARRANQUE FZN250-A B8V2</t>
  </si>
  <si>
    <t>B4GF1551W000</t>
  </si>
  <si>
    <t>CUBIERTA G/FANGO DEL SIN PINTAR FZN150-A BGK2</t>
  </si>
  <si>
    <t>B4GF1555W000</t>
  </si>
  <si>
    <t>0020077000593</t>
  </si>
  <si>
    <t>0020032000384</t>
  </si>
  <si>
    <t>0020032000385</t>
  </si>
  <si>
    <t>B0AE35850000</t>
  </si>
  <si>
    <t>CONECTOR CARBURADOR YC110D</t>
  </si>
  <si>
    <t>B0LF17410100</t>
  </si>
  <si>
    <t>2DPE44190000</t>
  </si>
  <si>
    <t>TUBO CAJA FILTRO GPD150-A</t>
  </si>
  <si>
    <t>0020025000713</t>
  </si>
  <si>
    <t>0020081001163</t>
  </si>
  <si>
    <t>0020052000111</t>
  </si>
  <si>
    <t>B0TE54510000</t>
  </si>
  <si>
    <t>EMPAQUE CARCAZA MTN155A BHC1</t>
  </si>
  <si>
    <t>0020036000756</t>
  </si>
  <si>
    <t>2S5H23100200</t>
  </si>
  <si>
    <t>BOBINA ENCENDIDO YBR250</t>
  </si>
  <si>
    <t>BGKF413B0000</t>
  </si>
  <si>
    <t>DIAPASON GOTA CROMAD 40MM BGK1</t>
  </si>
  <si>
    <t>KCALBGK1GRIS</t>
  </si>
  <si>
    <t>KIT CALCAS FZ15 V3 BGK1 GRIS</t>
  </si>
  <si>
    <t>977804011200</t>
  </si>
  <si>
    <t>TORNILLO CULATA YBR125SS</t>
  </si>
  <si>
    <t>B6HE76780000</t>
  </si>
  <si>
    <t>904801280900</t>
  </si>
  <si>
    <t>CAUCHO PROTECTOR MOFLE YW125XFI BA45</t>
  </si>
  <si>
    <t>0020011000172</t>
  </si>
  <si>
    <t>0020019001601</t>
  </si>
  <si>
    <t>0020019001602</t>
  </si>
  <si>
    <t>0020084000899</t>
  </si>
  <si>
    <t>0020008000432</t>
  </si>
  <si>
    <t>0020025000714</t>
  </si>
  <si>
    <t>5D9H47230000</t>
  </si>
  <si>
    <t>EMPAQUE STOP T115</t>
  </si>
  <si>
    <t>B6HF51680033</t>
  </si>
  <si>
    <t>RIN DELANTERO NMAX ABS BBE1</t>
  </si>
  <si>
    <t>1BKHA2516000</t>
  </si>
  <si>
    <t>TABLERO VELOCIMETRO YB125ZR B7H1</t>
  </si>
  <si>
    <t>0020036000757</t>
  </si>
  <si>
    <t>0020072000112</t>
  </si>
  <si>
    <t>0020069000103</t>
  </si>
  <si>
    <t>BHCF4731T100</t>
  </si>
  <si>
    <t>FORRO SILLÍN MT15 BHC</t>
  </si>
  <si>
    <t>0020039000157</t>
  </si>
  <si>
    <t>2MDF17810000</t>
  </si>
  <si>
    <t>EMBLEM YAMAHA GRIS 160MM 2MD3</t>
  </si>
  <si>
    <t>901050606400</t>
  </si>
  <si>
    <t>TORNILLO TAPA DEPOSI WR450</t>
  </si>
  <si>
    <t>0020019001603</t>
  </si>
  <si>
    <t>0020084000900</t>
  </si>
  <si>
    <t>2BMH592A2000</t>
  </si>
  <si>
    <t>SENSOR MOFLE T115FSE</t>
  </si>
  <si>
    <t>0020077000594</t>
  </si>
  <si>
    <t>217012911000</t>
  </si>
  <si>
    <t>JUEGO PROTECTOR BOMBA FRENOS N-MAX V1 - V2</t>
  </si>
  <si>
    <t>0020001000797</t>
  </si>
  <si>
    <t>2MDE47140000</t>
  </si>
  <si>
    <t>EMPAQUE MOFLE XTZ125E 2MD6</t>
  </si>
  <si>
    <t>0020036000758</t>
  </si>
  <si>
    <t>BK3F173E0000</t>
  </si>
  <si>
    <t>0020019001590</t>
  </si>
  <si>
    <t>5D9F33400100</t>
  </si>
  <si>
    <t>HORQUILLA INF T115 (1BN3/4)</t>
  </si>
  <si>
    <t>0020009000117</t>
  </si>
  <si>
    <t>B97F3130W100</t>
  </si>
  <si>
    <t>JGO TAPA FAROLA S PINTAR FZN25B8V1(F3122-F3132PAR)</t>
  </si>
  <si>
    <t>0020081001164</t>
  </si>
  <si>
    <t>5VLF33890100</t>
  </si>
  <si>
    <t>GUIA CABLE YBR125E 1BV1</t>
  </si>
  <si>
    <t>0020043000279</t>
  </si>
  <si>
    <t>B6HF836X0000</t>
  </si>
  <si>
    <t>B65H33100100</t>
  </si>
  <si>
    <t>DIRECCIONAL DEL IZQ GDR155-A BVT1</t>
  </si>
  <si>
    <t>B97E55120000</t>
  </si>
  <si>
    <t>PINON NEUTRA FZN250</t>
  </si>
  <si>
    <t>0020076000499</t>
  </si>
  <si>
    <t>0020065000623</t>
  </si>
  <si>
    <t>941252902800</t>
  </si>
  <si>
    <t>LLANTA PIRELLI 110/80-14 ANGEL SCOOTER TL AEROX</t>
  </si>
  <si>
    <t>BBLH591A0100</t>
  </si>
  <si>
    <t>0020049000513</t>
  </si>
  <si>
    <t>0020077000595</t>
  </si>
  <si>
    <t>IMPERDRNEXXL</t>
  </si>
  <si>
    <t>IMPERMEABLE YAMAHA DRY TURTLE NEGRO TALLA XXL</t>
  </si>
  <si>
    <t>0020092000408</t>
  </si>
  <si>
    <t>95D320803500</t>
  </si>
  <si>
    <t>TORNILLO REPOSAPIE NMAX ABS BBE1</t>
  </si>
  <si>
    <t>0020084000901</t>
  </si>
  <si>
    <t>SMARTKEYSLGN</t>
  </si>
  <si>
    <t>PROTECTOR SMART KEY NMAX EN SILICONA NEGRO</t>
  </si>
  <si>
    <t>SMARTKEYSLMR</t>
  </si>
  <si>
    <t>PROTECTOR SMART KEY NMAX EN SILICONA MORADO</t>
  </si>
  <si>
    <t>SMARTKEYSLRJ</t>
  </si>
  <si>
    <t>PROTECTOR SMART KEY NMAX EN SILICONA ROJO</t>
  </si>
  <si>
    <t>SMARTKEYSLRS</t>
  </si>
  <si>
    <t>PROTECTOR SMART KEY NMAX EN SILICONA ROSADO</t>
  </si>
  <si>
    <t>0020092000410</t>
  </si>
  <si>
    <t>0020092000411</t>
  </si>
  <si>
    <t>0020092000412</t>
  </si>
  <si>
    <t>0020092000413</t>
  </si>
  <si>
    <t>B0LF41B10000</t>
  </si>
  <si>
    <t>CUBIERTA TANQUE XTZ150 BBL1</t>
  </si>
  <si>
    <t>0020032000386</t>
  </si>
  <si>
    <t>2WSF835W0000</t>
  </si>
  <si>
    <t>JGO PANEL 2 FZ15ST SIN PINTAR (F835V-F835U PAR)</t>
  </si>
  <si>
    <t>1BKH353G6000</t>
  </si>
  <si>
    <t>0020081001165</t>
  </si>
  <si>
    <t>0020032000387</t>
  </si>
  <si>
    <t>4LSW66020100</t>
  </si>
  <si>
    <t>KIT PISTON CILINDRO YBR125/XTZ125</t>
  </si>
  <si>
    <t>BACWE13A0100</t>
  </si>
  <si>
    <t>KIT PISTON CILINDRO FZ15</t>
  </si>
  <si>
    <t>0020047000065</t>
  </si>
  <si>
    <t>0020047000066</t>
  </si>
  <si>
    <t>B0AF51680000</t>
  </si>
  <si>
    <t>RIN DELANTERO B0A1</t>
  </si>
  <si>
    <t>0020072000126</t>
  </si>
  <si>
    <t>20PH35920000</t>
  </si>
  <si>
    <t>CAUCHO AMORT VELOCIM YZFR15</t>
  </si>
  <si>
    <t>0020025000715</t>
  </si>
  <si>
    <t>1FDH14100100</t>
  </si>
  <si>
    <t>0020011000173</t>
  </si>
  <si>
    <t>583116302200</t>
  </si>
  <si>
    <t>JGO PISTON 0.50 XT500</t>
  </si>
  <si>
    <t>4GY262420000</t>
  </si>
  <si>
    <t>MANILAR DER YZ250 00</t>
  </si>
  <si>
    <t>902012081400</t>
  </si>
  <si>
    <t>ARANDELA TRANS YZF-R15</t>
  </si>
  <si>
    <t>BK7E54210000</t>
  </si>
  <si>
    <t>TAPA CARCAZA DERECHAYZFR15 V3</t>
  </si>
  <si>
    <t>0020045000303</t>
  </si>
  <si>
    <t>0020025000716</t>
  </si>
  <si>
    <t>0020004000419</t>
  </si>
  <si>
    <t>0020081001166</t>
  </si>
  <si>
    <t>5TLE41740000</t>
  </si>
  <si>
    <t>TAPA EMBOLO 2BN1 2BN2</t>
  </si>
  <si>
    <t>B6HF24030000</t>
  </si>
  <si>
    <t>HORQUILLA INF COMPL NMAX ABS BBE1</t>
  </si>
  <si>
    <t>B6HF61100100</t>
  </si>
  <si>
    <t>MANUBRIO NMAX ABS BBE1</t>
  </si>
  <si>
    <t>0020081001167</t>
  </si>
  <si>
    <t>0020009000116</t>
  </si>
  <si>
    <t>0020054000100</t>
  </si>
  <si>
    <t>B0LF583T0100</t>
  </si>
  <si>
    <t>CILINDRO MAESTRO XTZ150 BBL1</t>
  </si>
  <si>
    <t>5D9H18000500</t>
  </si>
  <si>
    <t>BBEF742L0000</t>
  </si>
  <si>
    <t>SOPORTE REPOSAPIE DER BBE</t>
  </si>
  <si>
    <t>BBLH39123000</t>
  </si>
  <si>
    <t>MANIGUETA CLUTCH XTZ125 BBL2</t>
  </si>
  <si>
    <t>950220603000</t>
  </si>
  <si>
    <t>0020029000123</t>
  </si>
  <si>
    <t>0020077000596</t>
  </si>
  <si>
    <t>0020078001105</t>
  </si>
  <si>
    <t>0020053000207</t>
  </si>
  <si>
    <t>0020084000885</t>
  </si>
  <si>
    <t>901791280300</t>
  </si>
  <si>
    <t>TUERCA EMBRAGUE CLUTCH XTZ150 BBL1</t>
  </si>
  <si>
    <t>0020086000239</t>
  </si>
  <si>
    <t>3D9F582U0000</t>
  </si>
  <si>
    <t>DISCO FRENO YD125/YBR125ESD</t>
  </si>
  <si>
    <t>0020075000278</t>
  </si>
  <si>
    <t>TUNNELBAG000</t>
  </si>
  <si>
    <t>BOLSA CONSOLA NMAX/XMAX/AEROX/T115</t>
  </si>
  <si>
    <t>0020092000414</t>
  </si>
  <si>
    <t>1STH33300000</t>
  </si>
  <si>
    <t>0020076000500</t>
  </si>
  <si>
    <t>5D9F62800200</t>
  </si>
  <si>
    <t>ESPEJO IZQ T115</t>
  </si>
  <si>
    <t>ARANDELA PLANA YW125/09</t>
  </si>
  <si>
    <t>0020037000164</t>
  </si>
  <si>
    <t>4C6F31920000</t>
  </si>
  <si>
    <t>ABRAZADERA CAUCHO YW125/09</t>
  </si>
  <si>
    <t>IMPERDRYTRL0</t>
  </si>
  <si>
    <t>IMPERMEABLE YAMAHA DRY TURTLE TRANSPARENTE TALLA L</t>
  </si>
  <si>
    <t>0020089001393</t>
  </si>
  <si>
    <t>0020092000415</t>
  </si>
  <si>
    <t>1WD114133000</t>
  </si>
  <si>
    <t>4B4H35192000</t>
  </si>
  <si>
    <t>SOPORTE VELOCIM XTZ250</t>
  </si>
  <si>
    <t>BHCF73110000</t>
  </si>
  <si>
    <t>GATO LATERAL BHC</t>
  </si>
  <si>
    <t>0020028000029</t>
  </si>
  <si>
    <t>0020078001106</t>
  </si>
  <si>
    <t>0020078001107</t>
  </si>
  <si>
    <t>902010882300</t>
  </si>
  <si>
    <t>0020004000420</t>
  </si>
  <si>
    <t>4GUF34160100</t>
  </si>
  <si>
    <t>PARAGE753AZ0</t>
  </si>
  <si>
    <t>PARAGUAS GOLF 27 AZUL</t>
  </si>
  <si>
    <t>PARAGE753NG0</t>
  </si>
  <si>
    <t>PARAGUAS GOLF 27 NEGRO</t>
  </si>
  <si>
    <t>PARAGE7613RJ</t>
  </si>
  <si>
    <t>0020081001168</t>
  </si>
  <si>
    <t>0020092000416</t>
  </si>
  <si>
    <t>0020092000417</t>
  </si>
  <si>
    <t>0020092000418</t>
  </si>
  <si>
    <t>950221001400</t>
  </si>
  <si>
    <t>TORNILLO HORQUILLA SUP YC110D</t>
  </si>
  <si>
    <t>0020084000902</t>
  </si>
  <si>
    <t>B0A1496A0000</t>
  </si>
  <si>
    <t>BOQUILLA PRINCIPAL CARB YC110D</t>
  </si>
  <si>
    <t>0020021000400</t>
  </si>
  <si>
    <t>901190884700</t>
  </si>
  <si>
    <t>TORNILLO CON ARANDELA YW125</t>
  </si>
  <si>
    <t>0020084000903</t>
  </si>
  <si>
    <t>903870650000</t>
  </si>
  <si>
    <t>BUJE TAPA LAT T110/XT225/600</t>
  </si>
  <si>
    <t>0020015000407</t>
  </si>
  <si>
    <t>B6HH33220000</t>
  </si>
  <si>
    <t>LENTE DIRECCIONAL DER NMAX ABS BBE1</t>
  </si>
  <si>
    <t>2JSE72110000</t>
  </si>
  <si>
    <t>PINON DE 1A 4B41/51YW125</t>
  </si>
  <si>
    <t>0020048000245</t>
  </si>
  <si>
    <t>0020065000604</t>
  </si>
  <si>
    <t>93306301XN00</t>
  </si>
  <si>
    <t>BALINERA RUEDA DEL YZFR15</t>
  </si>
  <si>
    <t>CANASTILLA PISTON DT175EK</t>
  </si>
  <si>
    <t>93310216E100</t>
  </si>
  <si>
    <t>0020008000433</t>
  </si>
  <si>
    <t>0020020000109</t>
  </si>
  <si>
    <t>115721000000</t>
  </si>
  <si>
    <t>LLAVERO CORTO RIGIDO YAMAHA RACING AZUL 008</t>
  </si>
  <si>
    <t>115722000000</t>
  </si>
  <si>
    <t>LLAVERO CORTO RIGIDO YAMAHA RACING NEGRO GRIS 009</t>
  </si>
  <si>
    <t>0020092000419</t>
  </si>
  <si>
    <t>0020092000420</t>
  </si>
  <si>
    <t>BVT1SLIDERPI</t>
  </si>
  <si>
    <t>SLIDER PISO AEROX</t>
  </si>
  <si>
    <t>0020001000843</t>
  </si>
  <si>
    <t>95D320603000</t>
  </si>
  <si>
    <t>TORNILLO TAPON NMAX</t>
  </si>
  <si>
    <t>0020084000904</t>
  </si>
  <si>
    <t>BAM839120000</t>
  </si>
  <si>
    <t>MANIGUETA CLUTCH MTN890</t>
  </si>
  <si>
    <t>1SS216100000</t>
  </si>
  <si>
    <t>GUARDAFANGO TRAS YZ250</t>
  </si>
  <si>
    <t>0020053000208</t>
  </si>
  <si>
    <t>0020042000435</t>
  </si>
  <si>
    <t>4B4H4311A000</t>
  </si>
  <si>
    <t>CARENAJE BLANCO XTZ250</t>
  </si>
  <si>
    <t>0020023000128</t>
  </si>
  <si>
    <t>BEPF74810000</t>
  </si>
  <si>
    <t>CUPULAFZ15A0</t>
  </si>
  <si>
    <t>CUPULA FZ15-A</t>
  </si>
  <si>
    <t>0020001000844</t>
  </si>
  <si>
    <t>0020001000845</t>
  </si>
  <si>
    <t>BCWE13110100</t>
  </si>
  <si>
    <t>CILINDRO MTN155A BHC1</t>
  </si>
  <si>
    <t>0020029000126</t>
  </si>
  <si>
    <t>1FDH39751100</t>
  </si>
  <si>
    <t>COMANDO IZQ (PITO)T115FSE</t>
  </si>
  <si>
    <t>0020031000146</t>
  </si>
  <si>
    <t>2DPE76450000</t>
  </si>
  <si>
    <t>SEPARADOR POLEA N-MAX</t>
  </si>
  <si>
    <t>0020030000319</t>
  </si>
  <si>
    <t>SLIDERFZ15V3</t>
  </si>
  <si>
    <t>SLIDER YAMAHA FZ15 V3</t>
  </si>
  <si>
    <t>20PH21510000</t>
  </si>
  <si>
    <t>FUSIBLE (20A) YZFR15</t>
  </si>
  <si>
    <t>0020001000846</t>
  </si>
  <si>
    <t>0020077000598</t>
  </si>
  <si>
    <t>5VLF34351035</t>
  </si>
  <si>
    <t>5VLF34351033</t>
  </si>
  <si>
    <t>HORQUILLA SUP YBR125E 1BV1</t>
  </si>
  <si>
    <t>0020009000118</t>
  </si>
  <si>
    <t>0020009000119</t>
  </si>
  <si>
    <t>90387068N800</t>
  </si>
  <si>
    <t>BUJE ESPACIADOR GPD150-A</t>
  </si>
  <si>
    <t>0020015000408</t>
  </si>
  <si>
    <t>932101451500</t>
  </si>
  <si>
    <t>0020059000204</t>
  </si>
  <si>
    <t>941253841400</t>
  </si>
  <si>
    <t>LLANTA PIRELLI 3.00 -17 SUPER CITY TT TRAS</t>
  </si>
  <si>
    <t>331425000000</t>
  </si>
  <si>
    <t>LLANTA DUNLOP 3.00 -17 D604 TT TRAS</t>
  </si>
  <si>
    <t>0020049000514</t>
  </si>
  <si>
    <t>0020049000515</t>
  </si>
  <si>
    <t>BBLF2311A100</t>
  </si>
  <si>
    <t>GUARDACADENA BBL (PN006565-YP)</t>
  </si>
  <si>
    <t>BVT1PROMOFLE</t>
  </si>
  <si>
    <t>PROTECTOR MOFLE AEROX</t>
  </si>
  <si>
    <t>902011006500</t>
  </si>
  <si>
    <t>ARANDELA NMAX</t>
  </si>
  <si>
    <t>BACE72410000</t>
  </si>
  <si>
    <t>0020041000018</t>
  </si>
  <si>
    <t>0020001000847</t>
  </si>
  <si>
    <t>0020004000421</t>
  </si>
  <si>
    <t>0020065000603</t>
  </si>
  <si>
    <t>GUIAVTSMCV60</t>
  </si>
  <si>
    <t>GUIA DE VENTAS 6 MOTOCICLETAS</t>
  </si>
  <si>
    <t>GUIAVTSORV10</t>
  </si>
  <si>
    <t>GUIA DE PRODUCTO OFF ROAD ATV Y SXS - SIDE BY SIDE</t>
  </si>
  <si>
    <t>0020089001394</t>
  </si>
  <si>
    <t>0020089001395</t>
  </si>
  <si>
    <t>KCALBBL2BLAN</t>
  </si>
  <si>
    <t>KIT CALCAS XTZ150 BBL2 BLANCA</t>
  </si>
  <si>
    <t>0020019001582</t>
  </si>
  <si>
    <t>2DPF83850100</t>
  </si>
  <si>
    <t>0020032000389</t>
  </si>
  <si>
    <t>2SBE74210000</t>
  </si>
  <si>
    <t>EJE SECUNDARIO XTZ150 BBL1</t>
  </si>
  <si>
    <t>BVTF47310000</t>
  </si>
  <si>
    <t>FORRO SILLIN BVT AEROX</t>
  </si>
  <si>
    <t>0020035000338</t>
  </si>
  <si>
    <t>0020039000158</t>
  </si>
  <si>
    <t>2JSH14103200</t>
  </si>
  <si>
    <t>0020011000174</t>
  </si>
  <si>
    <t>B9TF137V0000</t>
  </si>
  <si>
    <t>GUIA AIRE 2 MTN250</t>
  </si>
  <si>
    <t>0020043000281</t>
  </si>
  <si>
    <t>B7N274610000</t>
  </si>
  <si>
    <t>REPOSAPIE MTN890</t>
  </si>
  <si>
    <t>0020078001108</t>
  </si>
  <si>
    <t>21CE81101100</t>
  </si>
  <si>
    <t>PEDAL CAMBIO COMPLETO FZ-16</t>
  </si>
  <si>
    <t>0020061000107</t>
  </si>
  <si>
    <t>B6HF58860000</t>
  </si>
  <si>
    <t>SOPORTE MANGUERA FRENONMAX ABS BBE1</t>
  </si>
  <si>
    <t>0020078001109</t>
  </si>
  <si>
    <t>B0TE61113000</t>
  </si>
  <si>
    <t>PINON PRIMARIO TRACC YZF155-A BEU1</t>
  </si>
  <si>
    <t>0020065000626</t>
  </si>
  <si>
    <t>2SBE35950000</t>
  </si>
  <si>
    <t>EMPAQUE CARBURADOR XTZ150 BBL1</t>
  </si>
  <si>
    <t>0020036000759</t>
  </si>
  <si>
    <t>B0LE39070100</t>
  </si>
  <si>
    <t>BOMBA GASOLINA XTZ150 BBL1</t>
  </si>
  <si>
    <t>0020089001397</t>
  </si>
  <si>
    <t>2GSH36150100</t>
  </si>
  <si>
    <t>VIDRIO VELOCIMETRO FZ15</t>
  </si>
  <si>
    <t>0020069000105</t>
  </si>
  <si>
    <t>5YP145610000</t>
  </si>
  <si>
    <t>O-RING CARBURADOR FZ-16</t>
  </si>
  <si>
    <t>0020059000205</t>
  </si>
  <si>
    <t>BGKFPROFRETR</t>
  </si>
  <si>
    <t>PROTECTOR DEPOSITO FRENO TRASERO FZ15-A</t>
  </si>
  <si>
    <t>0020001000848</t>
  </si>
  <si>
    <t>KCALBHC1GCLA</t>
  </si>
  <si>
    <t>KIT CALCAS MTN-155 A BHC1 GRIS CLARO</t>
  </si>
  <si>
    <t>LS2MAS601M00</t>
  </si>
  <si>
    <t>CHOMPA YAMAHA NMAX GRIS MAS TM</t>
  </si>
  <si>
    <t>0020019001604</t>
  </si>
  <si>
    <t>0020092000223</t>
  </si>
  <si>
    <t>B6HF478E0000</t>
  </si>
  <si>
    <t>CABLE SEGURO SILLIN NMAX ABS BBE1</t>
  </si>
  <si>
    <t>5TSF74330100</t>
  </si>
  <si>
    <t>0020017000496</t>
  </si>
  <si>
    <t>0020025000718</t>
  </si>
  <si>
    <t>YPB97F221001</t>
  </si>
  <si>
    <t>AMORTIGUADOR TRASERO FZN250 Y-PARTS</t>
  </si>
  <si>
    <t>YPB72F221000</t>
  </si>
  <si>
    <t>AMORTIGUADOR TRASERO FZ15 Y-PARTS</t>
  </si>
  <si>
    <t>B97E63450000</t>
  </si>
  <si>
    <t>RESORTE RETORNO FZN250</t>
  </si>
  <si>
    <t>0020002000097</t>
  </si>
  <si>
    <t>0020002000098</t>
  </si>
  <si>
    <t>0020070000308</t>
  </si>
  <si>
    <t>2DPWE13E0000</t>
  </si>
  <si>
    <t>KIT CILINDRO Y ANILLOS NMAX</t>
  </si>
  <si>
    <t>MACU0027R000</t>
  </si>
  <si>
    <t>GORRA YAMAHA URBAN BRAKE ROJA CURVA</t>
  </si>
  <si>
    <t>MACU00250000</t>
  </si>
  <si>
    <t>GORRA YAMAHA DT CURVA</t>
  </si>
  <si>
    <t>MACU00200000</t>
  </si>
  <si>
    <t>GORRA YAMAHA ADVENTURE X CURVA</t>
  </si>
  <si>
    <t>1EGE81130100</t>
  </si>
  <si>
    <t>0020029000128</t>
  </si>
  <si>
    <t>0020092000421</t>
  </si>
  <si>
    <t>0020092000422</t>
  </si>
  <si>
    <t>0020092000423</t>
  </si>
  <si>
    <t>0020025000719</t>
  </si>
  <si>
    <t>MACU00270000</t>
  </si>
  <si>
    <t>GORRA YAMAHA 4 REAL RACERS CURVA</t>
  </si>
  <si>
    <t>MACU00260000</t>
  </si>
  <si>
    <t>GORRA YAMAHA CITY CRUISER CURVA</t>
  </si>
  <si>
    <t>MACU00240000</t>
  </si>
  <si>
    <t>GORRA YAMAHA PULSE CURVA</t>
  </si>
  <si>
    <t>MACU00230000</t>
  </si>
  <si>
    <t>GORRA YAMAHA URBAN BRAKE AGUAMARINA CURVA</t>
  </si>
  <si>
    <t>MACU00220000</t>
  </si>
  <si>
    <t>GORRA YAMAHA LOVE TO RIDE CURVA</t>
  </si>
  <si>
    <t>MACU00210000</t>
  </si>
  <si>
    <t>GORRA YAMAHA EXPLORER CURVA</t>
  </si>
  <si>
    <t>MACU00190000</t>
  </si>
  <si>
    <t>GORRA YAMAHA TERRA CURVA</t>
  </si>
  <si>
    <t>MACU00180000</t>
  </si>
  <si>
    <t>GORRA YAMAHA WILD RIDE CURVA</t>
  </si>
  <si>
    <t>MACU00170000</t>
  </si>
  <si>
    <t>GORRA YAMAHA SPEED RACER CURVA</t>
  </si>
  <si>
    <t>MACU00160000</t>
  </si>
  <si>
    <t>GORRA YAMAHA LIMITLESS CURVA</t>
  </si>
  <si>
    <t>MACU00150000</t>
  </si>
  <si>
    <t>GORRA YAMAHA VELOCITY CURVA</t>
  </si>
  <si>
    <t>MACU00140000</t>
  </si>
  <si>
    <t>GORRA YAMAHA MECHANISM CURVA</t>
  </si>
  <si>
    <t>MACU00130000</t>
  </si>
  <si>
    <t>GORRA YAMAHA RACE MASTER CURVA</t>
  </si>
  <si>
    <t>21CF1730W080</t>
  </si>
  <si>
    <t>JGO TAPA LAT TRAS SIN PINTAR FZ-16(F1731-F1741)</t>
  </si>
  <si>
    <t>B4GXH2503000</t>
  </si>
  <si>
    <t>SUITCHE ENCEN COMPL FZN150-A BGK2</t>
  </si>
  <si>
    <t>0020092000424</t>
  </si>
  <si>
    <t>0020092000425</t>
  </si>
  <si>
    <t>0020092000426</t>
  </si>
  <si>
    <t>0020092000427</t>
  </si>
  <si>
    <t>0020092000428</t>
  </si>
  <si>
    <t>0020092000429</t>
  </si>
  <si>
    <t>0020092000430</t>
  </si>
  <si>
    <t>0020092000431</t>
  </si>
  <si>
    <t>0020092000432</t>
  </si>
  <si>
    <t>0020092000433</t>
  </si>
  <si>
    <t>0020092000434</t>
  </si>
  <si>
    <t>0020092000435</t>
  </si>
  <si>
    <t>0020092000436</t>
  </si>
  <si>
    <t>0020081001170</t>
  </si>
  <si>
    <t>0020077000599</t>
  </si>
  <si>
    <t>B8AH25660100</t>
  </si>
  <si>
    <t>SUITCHE NMAX BBE4 NMAX</t>
  </si>
  <si>
    <t>0020079000111</t>
  </si>
  <si>
    <t>2PYH23100100</t>
  </si>
  <si>
    <t>0020011000175</t>
  </si>
  <si>
    <t>ENSAMBLE EMBRAGUE ARRA XTZ150 BBL1</t>
  </si>
  <si>
    <t>2SBE55800000</t>
  </si>
  <si>
    <t>0020043000282</t>
  </si>
  <si>
    <t>INC16321X225</t>
  </si>
  <si>
    <t>0020030000302</t>
  </si>
  <si>
    <t>90109068B300</t>
  </si>
  <si>
    <t>TORNILLO XTZ250/SZ/R15</t>
  </si>
  <si>
    <t>BF2F4731A100</t>
  </si>
  <si>
    <t>1DYE39073100</t>
  </si>
  <si>
    <t>0020089001366</t>
  </si>
  <si>
    <t>BBLF74450000</t>
  </si>
  <si>
    <t>BHCH25900000</t>
  </si>
  <si>
    <t>B9DF41B1W000</t>
  </si>
  <si>
    <t>KCALBHC1GRIS</t>
  </si>
  <si>
    <t>EMBLEMKURO00</t>
  </si>
  <si>
    <t>JGO PANEL CAREN SIN PINTAR FZ16ST(F837L0-F837M PAR</t>
  </si>
  <si>
    <t>5TPH23101100</t>
  </si>
  <si>
    <t>45SF8370W100</t>
  </si>
  <si>
    <t>0020081001171</t>
  </si>
  <si>
    <t>0020011000176</t>
  </si>
  <si>
    <t>BBPF83770100</t>
  </si>
  <si>
    <t>0020081001172</t>
  </si>
  <si>
    <t>TAPON SUSPENSION BA51/53 YW125</t>
  </si>
  <si>
    <t>GUIA AIRE IZQ SIN PINTAR FZN150-A BGK2</t>
  </si>
  <si>
    <t>1SBE54411000</t>
  </si>
  <si>
    <t>4P9F31540000</t>
  </si>
  <si>
    <t>BF7E11860000</t>
  </si>
  <si>
    <t>B4GF137WW000</t>
  </si>
  <si>
    <t>0020017000497</t>
  </si>
  <si>
    <t>0020081001173</t>
  </si>
  <si>
    <t>0020081001174</t>
  </si>
  <si>
    <t>0020043000283</t>
  </si>
  <si>
    <t>BK7F18170000</t>
  </si>
  <si>
    <t>MANGUERA YZFR15 V3</t>
  </si>
  <si>
    <t>BK7E24820000</t>
  </si>
  <si>
    <t>TUBO 2 RADIADOR YZFR15 V3</t>
  </si>
  <si>
    <t>BGKF47310000</t>
  </si>
  <si>
    <t>FORRO SILLIN BGK FZ 3.0</t>
  </si>
  <si>
    <t>1WDF21290100</t>
  </si>
  <si>
    <t>TAPA EMPUJE YZF-R3/MT03</t>
  </si>
  <si>
    <t>0020052000120</t>
  </si>
  <si>
    <t>0020052000121</t>
  </si>
  <si>
    <t>0020039000159</t>
  </si>
  <si>
    <t>0020081001175</t>
  </si>
  <si>
    <t>5VLH21150100</t>
  </si>
  <si>
    <t>0020017000498</t>
  </si>
  <si>
    <t>902011584700</t>
  </si>
  <si>
    <t>ARANDELA PLANA NMAX ABS BBE1</t>
  </si>
  <si>
    <t>0020004000399</t>
  </si>
  <si>
    <t>2SBE55241000</t>
  </si>
  <si>
    <t>PINON ARRANQUE XTZ150 BBL1</t>
  </si>
  <si>
    <t>0020065000627</t>
  </si>
  <si>
    <t>93306255YA00</t>
  </si>
  <si>
    <t>0020008000389</t>
  </si>
  <si>
    <t>1FDE54180000</t>
  </si>
  <si>
    <t>TAPA PROTEC G/CADENA T115 BF21</t>
  </si>
  <si>
    <t>0020081001176</t>
  </si>
  <si>
    <t>4VPH29100400</t>
  </si>
  <si>
    <t>0020031000147</t>
  </si>
  <si>
    <t>LS1FEM606S00</t>
  </si>
  <si>
    <t>CORTAVIENTO ECO YAMAHA FEM ROJO AZUL TS</t>
  </si>
  <si>
    <t>0020092000437</t>
  </si>
  <si>
    <t>958070601200</t>
  </si>
  <si>
    <t>TORNILLO SOPORT PITO YZF-R15</t>
  </si>
  <si>
    <t>0020084000906</t>
  </si>
  <si>
    <t>3B2F14710000</t>
  </si>
  <si>
    <t>KCALB0A2GRIS</t>
  </si>
  <si>
    <t>KIT CALCAS YC110D B0A2 GRIS</t>
  </si>
  <si>
    <t>0020001000839</t>
  </si>
  <si>
    <t>0020019001606</t>
  </si>
  <si>
    <t>101011500000</t>
  </si>
  <si>
    <t>HAND SAVER YAMAHA NMAX CONNECTED</t>
  </si>
  <si>
    <t>3KAH39761100</t>
  </si>
  <si>
    <t>B65E76830000</t>
  </si>
  <si>
    <t>RESORTE SECUNDARIO NMAX ABS BBE1</t>
  </si>
  <si>
    <t>93306303YR00</t>
  </si>
  <si>
    <t>BALINERA GPD150</t>
  </si>
  <si>
    <t>10V833650100</t>
  </si>
  <si>
    <t>TAPON DIR. TRAS. XT350K</t>
  </si>
  <si>
    <t>BBPF74840000</t>
  </si>
  <si>
    <t>PROTECTOR REPOS DER GDR155-A BVT1</t>
  </si>
  <si>
    <t>0020001000849</t>
  </si>
  <si>
    <t>0020031000148</t>
  </si>
  <si>
    <t>0020070000309</t>
  </si>
  <si>
    <t>0020008000401</t>
  </si>
  <si>
    <t>0020054000101</t>
  </si>
  <si>
    <t>0020001000850</t>
  </si>
  <si>
    <t>50CF63260000</t>
  </si>
  <si>
    <t>CAUCHO BASE NMAX</t>
  </si>
  <si>
    <t>0020025000717</t>
  </si>
  <si>
    <t>5D9H14101100</t>
  </si>
  <si>
    <t>JGO BOBINAS T115 1BN2/3/4/5 (12 NUCLEOS)</t>
  </si>
  <si>
    <t>0020011000177</t>
  </si>
  <si>
    <t>MORRALDUAL01</t>
  </si>
  <si>
    <t>MORRAL YAMAHA DUAL GRIS CLARO</t>
  </si>
  <si>
    <t>0020092000439</t>
  </si>
  <si>
    <t>KCALBGK1AZUL</t>
  </si>
  <si>
    <t>KIT CALCAS FZ15 V3 BGK1 AZUL</t>
  </si>
  <si>
    <t>0020019001607</t>
  </si>
  <si>
    <t>2DPF15780100</t>
  </si>
  <si>
    <t>CALC G/FANGO N-MAX BC21</t>
  </si>
  <si>
    <t>0020019001608</t>
  </si>
  <si>
    <t>ARANDELA REPOSAPIE TRASERO BBL</t>
  </si>
  <si>
    <t>0020004000422</t>
  </si>
  <si>
    <t>1SBF53210200</t>
  </si>
  <si>
    <t>0020075000279</t>
  </si>
  <si>
    <t>BPDE21500000</t>
  </si>
  <si>
    <t>BRAZO BALANCIN VALVULA MTN155A D801</t>
  </si>
  <si>
    <t>BK6H18470000</t>
  </si>
  <si>
    <t>ORING ARRANQUE YZFR15 V3</t>
  </si>
  <si>
    <t>B0TH18610000</t>
  </si>
  <si>
    <t>EMPAQUE MOTOR ARRANQUE MTN155A BHC1</t>
  </si>
  <si>
    <t>0020007000054</t>
  </si>
  <si>
    <t>0020059000206</t>
  </si>
  <si>
    <t>0020036000761</t>
  </si>
  <si>
    <t>EVFEM120TM00</t>
  </si>
  <si>
    <t>CAMISETA YAMAHA CLASSIC DT BLANCO FEM TM</t>
  </si>
  <si>
    <t>BY6H1PT30300</t>
  </si>
  <si>
    <t>CONECTOR BOBINAS 1 VIA NMAX CONNECTED</t>
  </si>
  <si>
    <t>920120601000</t>
  </si>
  <si>
    <t>1WS219460100</t>
  </si>
  <si>
    <t>SOPORTE SILLIN MT07</t>
  </si>
  <si>
    <t>0020092000438</t>
  </si>
  <si>
    <t>0020077000597</t>
  </si>
  <si>
    <t>0020084000908</t>
  </si>
  <si>
    <t>0020078001111</t>
  </si>
  <si>
    <t>1S7F18750100</t>
  </si>
  <si>
    <t>TAPA TANQUE RECUPERAC YP400</t>
  </si>
  <si>
    <t>0020081001044</t>
  </si>
  <si>
    <t>GORACING25NG</t>
  </si>
  <si>
    <t>GORRA YAMAHA RACING NEGRO</t>
  </si>
  <si>
    <t>GORACING25AZ</t>
  </si>
  <si>
    <t>GORRA YAMAHA RACING AZUL</t>
  </si>
  <si>
    <t>2JSF44940000</t>
  </si>
  <si>
    <t>ALAMBLE-JALADOR4B41/51YW125</t>
  </si>
  <si>
    <t>0020092000440</t>
  </si>
  <si>
    <t>0020092000441</t>
  </si>
  <si>
    <t>0020070000310</t>
  </si>
  <si>
    <t>5D9H39752200</t>
  </si>
  <si>
    <t>COMANDO ACELERADOR DER T115</t>
  </si>
  <si>
    <t>0020031000149</t>
  </si>
  <si>
    <t>B74H18010100</t>
  </si>
  <si>
    <t>JGO ESCOBILLAS XMAX</t>
  </si>
  <si>
    <t>0020077000601</t>
  </si>
  <si>
    <t>BBPH43000000</t>
  </si>
  <si>
    <t>FAROLA COMPLETA GDR155-A BVT1</t>
  </si>
  <si>
    <t>0020076000503</t>
  </si>
  <si>
    <t>YG9038715808</t>
  </si>
  <si>
    <t>BUJE SEPARADOR RUEDA TRA</t>
  </si>
  <si>
    <t>21D141050000</t>
  </si>
  <si>
    <t>JGO TORNILLO AIRE YB125ZR B7H1</t>
  </si>
  <si>
    <t>1P3E21170000</t>
  </si>
  <si>
    <t>RETENEDOR RESORTE YW125/09</t>
  </si>
  <si>
    <t>0020015000409</t>
  </si>
  <si>
    <t>0020084000909</t>
  </si>
  <si>
    <t>0020071000532</t>
  </si>
  <si>
    <t>MORRACING25A</t>
  </si>
  <si>
    <t>MORRAL YAMAHA RACING AZUL GRIS</t>
  </si>
  <si>
    <t>GORACING25GR</t>
  </si>
  <si>
    <t>EVMAS142TM00</t>
  </si>
  <si>
    <t>CAMISETA YAMAHA MOTO TEAM AZUL MAS TM</t>
  </si>
  <si>
    <t>EVMAS142TL00</t>
  </si>
  <si>
    <t>CAMISETA YAMAHA MOTO TEAM AZUL MAS TL</t>
  </si>
  <si>
    <t>EVMAS141TM00</t>
  </si>
  <si>
    <t>CAMISETA YAMAHA REVS YOUR LIFE VERDE MAS TM</t>
  </si>
  <si>
    <t>EVMAS141TL00</t>
  </si>
  <si>
    <t>CAMISETA YAMAHA REVS YOUR LIFE VERDE MAS TL</t>
  </si>
  <si>
    <t>EVMAS139TM00</t>
  </si>
  <si>
    <t>CAMISETA YAMAHA RIDE NOSTALGIA GRIS MAS TM</t>
  </si>
  <si>
    <t>EVMAS139TL00</t>
  </si>
  <si>
    <t>CAMISETA YAMAHA RIDE NOSTALGIA GRIS MAS TL</t>
  </si>
  <si>
    <t>EVMAS137TM00</t>
  </si>
  <si>
    <t>CAMISETA YAMAHA 55 RIDE GRIS MAS TM</t>
  </si>
  <si>
    <t>EVMAS137TL00</t>
  </si>
  <si>
    <t>CAMISETA YAMAHA 55 RIDE GRIS MAS TL</t>
  </si>
  <si>
    <t>EVMAS135TM00</t>
  </si>
  <si>
    <t>CAMISETA YAMAHA SPEED CAFÉ MAS TM</t>
  </si>
  <si>
    <t>EVMAS135TL00</t>
  </si>
  <si>
    <t>CAMISETA YAMAHA SPEED CAFÉ MAS TL</t>
  </si>
  <si>
    <t>EVFEM142TS00</t>
  </si>
  <si>
    <t>CAMISETA YAMAHA MOTO TEAM AZUL MAS TS</t>
  </si>
  <si>
    <t>EVFEM142TM00</t>
  </si>
  <si>
    <t>EVFEM141TM00</t>
  </si>
  <si>
    <t>EVFEM139TM00</t>
  </si>
  <si>
    <t>EVFEM138TM00</t>
  </si>
  <si>
    <t>CAMISETA YAMAHA HAMAMATSU GRIS MAS TM</t>
  </si>
  <si>
    <t>EVFEM137TM00</t>
  </si>
  <si>
    <t>CAMISETA YAMAHA 55 RIDE GRIS FEM TM</t>
  </si>
  <si>
    <t>GORRADUAL760</t>
  </si>
  <si>
    <t>GORRA YAMAHA DUAL GRIS</t>
  </si>
  <si>
    <t>GORRADUAL750</t>
  </si>
  <si>
    <t>GORRA YAMAHA DUAL NEGRO</t>
  </si>
  <si>
    <t>EV134MASTM00</t>
  </si>
  <si>
    <t>CHOMPA YAMAHA DUAL GRIS MAS TM</t>
  </si>
  <si>
    <t>EV134MASTL00</t>
  </si>
  <si>
    <t>CHOMPA YAMAHA DUAL GRIS MAS TL</t>
  </si>
  <si>
    <t>EV132MASTM00</t>
  </si>
  <si>
    <t>CAMISETA YAMAHA DUAL KAKI MAS TM</t>
  </si>
  <si>
    <t>EV132MASTL00</t>
  </si>
  <si>
    <t>CAMISETA YAMAHA DUAL KAKI MAS TL</t>
  </si>
  <si>
    <t>EV131MASTM00</t>
  </si>
  <si>
    <t>CAMISETA YAMAHA DUAL GRIS OSCURO MAS TM</t>
  </si>
  <si>
    <t>EV131MASTL00</t>
  </si>
  <si>
    <t>CAMISETA YAMAHA DUAL GRIS OSCURO MAS TL</t>
  </si>
  <si>
    <t>EV131FEMTS00</t>
  </si>
  <si>
    <t>CAMISETA YAMAHA DUAL GRIS OSCURO MAS TS</t>
  </si>
  <si>
    <t>EV131FEMTM00</t>
  </si>
  <si>
    <t>EV130FEMTM00</t>
  </si>
  <si>
    <t>CAMISETA YAMAHA DUAL BEIGE MAS TM</t>
  </si>
  <si>
    <t>CANGDUAL0100</t>
  </si>
  <si>
    <t>CANGURO YAMAHA DUAL GRIS CLARO</t>
  </si>
  <si>
    <t>0020092000443</t>
  </si>
  <si>
    <t>0020092000444</t>
  </si>
  <si>
    <t>0020092000445</t>
  </si>
  <si>
    <t>0020092000446</t>
  </si>
  <si>
    <t>0020092000447</t>
  </si>
  <si>
    <t>0020092000448</t>
  </si>
  <si>
    <t>0020092000449</t>
  </si>
  <si>
    <t>0020092000450</t>
  </si>
  <si>
    <t>0020092000451</t>
  </si>
  <si>
    <t>0020092000452</t>
  </si>
  <si>
    <t>0020092000453</t>
  </si>
  <si>
    <t>0020092000454</t>
  </si>
  <si>
    <t>0020092000455</t>
  </si>
  <si>
    <t>0020092000456</t>
  </si>
  <si>
    <t>0020092000457</t>
  </si>
  <si>
    <t>0020092000458</t>
  </si>
  <si>
    <t>0020092000459</t>
  </si>
  <si>
    <t>0020092000460</t>
  </si>
  <si>
    <t>0020092000461</t>
  </si>
  <si>
    <t>0020092000462</t>
  </si>
  <si>
    <t>0020092000463</t>
  </si>
  <si>
    <t>0020092000464</t>
  </si>
  <si>
    <t>0020092000442</t>
  </si>
  <si>
    <t>0020092000465</t>
  </si>
  <si>
    <t>0020092000466</t>
  </si>
  <si>
    <t>0020092000467</t>
  </si>
  <si>
    <t>0020092000468</t>
  </si>
  <si>
    <t>0020092000469</t>
  </si>
  <si>
    <t>0020092000470</t>
  </si>
  <si>
    <t>0020092000471</t>
  </si>
  <si>
    <t>EVMAS148TM00</t>
  </si>
  <si>
    <t>CHOMPA YAMAHA RACING MAS T AZUL M</t>
  </si>
  <si>
    <t>EV129FEMTM00</t>
  </si>
  <si>
    <t>CAMISETA YAMAHA DUAL GRIS MAS TM</t>
  </si>
  <si>
    <t>0020092000472</t>
  </si>
  <si>
    <t>0020092000473</t>
  </si>
  <si>
    <t>EVMAS145TL00</t>
  </si>
  <si>
    <t>EVFEM148TM00</t>
  </si>
  <si>
    <t>CHOMPA YAMAHA RACING FEM T AZUL M</t>
  </si>
  <si>
    <t>EVFEM148TL00</t>
  </si>
  <si>
    <t>CHOMPA YAMAHA RACING FEM T AZUL L</t>
  </si>
  <si>
    <t>EV134FEMTM00</t>
  </si>
  <si>
    <t>EV130MASTM00</t>
  </si>
  <si>
    <t>EV130MASTL00</t>
  </si>
  <si>
    <t>CAMISETA YAMAHA DUAL BEIGE MAS TL</t>
  </si>
  <si>
    <t>B65H33200100</t>
  </si>
  <si>
    <t>DIRECCIONAL DEL DER GDR155-A BVT1</t>
  </si>
  <si>
    <t>0020092000477</t>
  </si>
  <si>
    <t>0020092000478</t>
  </si>
  <si>
    <t>0020092000479</t>
  </si>
  <si>
    <t>0020092000480</t>
  </si>
  <si>
    <t>0020092000481</t>
  </si>
  <si>
    <t>0020092000482</t>
  </si>
  <si>
    <t>0020076000504</t>
  </si>
  <si>
    <t>56DW82020200</t>
  </si>
  <si>
    <t>SUITCHE ENCENDIDO COMP XTZ250</t>
  </si>
  <si>
    <t>CABLE CLUTCH FZ15</t>
  </si>
  <si>
    <t>0020079000112</t>
  </si>
  <si>
    <t>CADENA 420-110 ESTANDAR</t>
  </si>
  <si>
    <t>BALINERA RUEDA TRAS FZ-16</t>
  </si>
  <si>
    <t>95D371002500</t>
  </si>
  <si>
    <t>ARAND PINON SALIDA LIBERO/5P42</t>
  </si>
  <si>
    <t>CABLE ACELERADOR 2 FZ15</t>
  </si>
  <si>
    <t>0020084000910</t>
  </si>
  <si>
    <t>B9DF137U0200</t>
  </si>
  <si>
    <t>GUIA AIRE IZQ TANQ MTN155A BHC1</t>
  </si>
  <si>
    <t>0020043000284</t>
  </si>
  <si>
    <t>JGO PASTAS FRENO TRAS FZ25 -FZ15-R-15V3</t>
  </si>
  <si>
    <t>BUJE RUEDA TRAS FZ-16</t>
  </si>
  <si>
    <t>EMPAQUE ADMISION FZ15</t>
  </si>
  <si>
    <t>PERNO VALVULA FZ-16</t>
  </si>
  <si>
    <t>TAPA LAT IZQ FZN250</t>
  </si>
  <si>
    <t>ORING CAJA FILTRO XV250</t>
  </si>
  <si>
    <t>ORING XTZ250</t>
  </si>
  <si>
    <t>PRESILLA RETENEDOR SUSP FZ-16</t>
  </si>
  <si>
    <t>5VY214240000</t>
  </si>
  <si>
    <t>COPA MONTANTE YZF-R1</t>
  </si>
  <si>
    <t>2C0214140000</t>
  </si>
  <si>
    <t>COPA MONTANTE YZF-R6</t>
  </si>
  <si>
    <t>BATERIA YTZ6V (WET) XTZ150 NMAX BBE1 CONNECTED</t>
  </si>
  <si>
    <t>CABLE ACELERADOR FZN250</t>
  </si>
  <si>
    <t>SPROCKET FZ15 41T</t>
  </si>
  <si>
    <t>JGO PASTAS FRENO TRAS NMAX ABS BBE1</t>
  </si>
  <si>
    <t>BUJE POLEA NMAX ABS BBE1 BBE2</t>
  </si>
  <si>
    <t>CADENILLA DISTRIBUCION SZ16</t>
  </si>
  <si>
    <t>PINON SALIDA 5C9/5P42/FZ16</t>
  </si>
  <si>
    <t>ORING XTZ250/FZ25/YFM250/YS250</t>
  </si>
  <si>
    <t>RETEN 12-21-4 EJE CAMBIO FZ16/YBR</t>
  </si>
  <si>
    <t>RETENEDOR CARTER V80/T110/YBR</t>
  </si>
  <si>
    <t>BOMBILLO STOP P21/5W 2V BAY15D X10</t>
  </si>
  <si>
    <t>901600581400</t>
  </si>
  <si>
    <t>TORNILLO ROSCA GDR155-A BVT1</t>
  </si>
  <si>
    <t>TORNILO CUBIERTA LATERAL NEXT</t>
  </si>
  <si>
    <t>SUITCHE STOP YW125 58P4</t>
  </si>
  <si>
    <t>EMPAQUE CAJA TENSOR FZ-16</t>
  </si>
  <si>
    <t>PINON TRAS T115</t>
  </si>
  <si>
    <t>MANIGUETA FRENO DER YW125</t>
  </si>
  <si>
    <t>ESPUMA FILTRO AIRE /YW125</t>
  </si>
  <si>
    <t>DISCOS CLUTCH FZ-16</t>
  </si>
  <si>
    <t>RETEN 41-53-8 SUSPENSIÓN FZ16/R1</t>
  </si>
  <si>
    <t>CABLE CARBURADOR DT125/D175FG</t>
  </si>
  <si>
    <t>EJE RUEDA TRAS T110</t>
  </si>
  <si>
    <t>FILTRO AIRE XTZ150 BBL1</t>
  </si>
  <si>
    <t>TAPON CALIPER BA51/53 YW125</t>
  </si>
  <si>
    <t>SENSOR VELOCIDAD FZN150</t>
  </si>
  <si>
    <t>ELEMENTO FILTRO DE AIRE N-MAX</t>
  </si>
  <si>
    <t>CONTRAPESOS POLEA NEXT (3S81)</t>
  </si>
  <si>
    <t>BOQUEREL No 102 YW125</t>
  </si>
  <si>
    <t>JGO PASTAS FRENO YBR125/FZ-16</t>
  </si>
  <si>
    <t>SEPARAD DISCO CLUTCHFZ16/R1511</t>
  </si>
  <si>
    <t>FILTRO ACEITE R15/T115/YBR250</t>
  </si>
  <si>
    <t>JGO PASTAS FRENO TRAS XTZ250 (10326 INCOLBEST)</t>
  </si>
  <si>
    <t>LUBRICANTES CADENAS</t>
  </si>
  <si>
    <t>JGO RADIOS DEL YBR125E 1BV1</t>
  </si>
  <si>
    <t>0020015000410</t>
  </si>
  <si>
    <t>0020015000411</t>
  </si>
  <si>
    <t>0020084000911</t>
  </si>
  <si>
    <t>ABRAZADERA PEQUENA PROTECTOR</t>
  </si>
  <si>
    <t>PROTECTOR SILENCIADOR DT125/17</t>
  </si>
  <si>
    <t>PLATINA G/FANGO DT125/98-02</t>
  </si>
  <si>
    <t>JGO TAPON MANUBRIO DT125/175SP</t>
  </si>
  <si>
    <t>JGO REPOSAPIE TRAS DT125/175SP</t>
  </si>
  <si>
    <t>ABRAZADERA PROTEC MOFLE RX115</t>
  </si>
  <si>
    <t>PROTECTOR MOFLE T110</t>
  </si>
  <si>
    <t>NA3TLTAPAL1</t>
  </si>
  <si>
    <t>NA3TT2483000</t>
  </si>
  <si>
    <t>NA4VPF151901</t>
  </si>
  <si>
    <t>NA4VPF743000</t>
  </si>
  <si>
    <t>NA4VPH416910</t>
  </si>
  <si>
    <t>NA5GEF486500</t>
  </si>
  <si>
    <t>NAME</t>
  </si>
  <si>
    <t>CANASTA NEGRA T110ED</t>
  </si>
  <si>
    <t>JGO PROT MOFLE V80 CON ABRAZA</t>
  </si>
  <si>
    <t>PROTECTOR MOFLE DT125/175 ALUM</t>
  </si>
  <si>
    <t>PROTECTOR DESPLAZABLE DT200/97</t>
  </si>
  <si>
    <t>PROTEC MANIG DER NEGRO YW100</t>
  </si>
  <si>
    <t>ABRAZADERA MANUBRIO RX115 LUJO</t>
  </si>
  <si>
    <t>CAJA PORTACASCO YW100 01</t>
  </si>
  <si>
    <t>PROTECTOR MAN IZQ AZUL YW100</t>
  </si>
  <si>
    <t>JGO PROTECT MANIG AZUL YW100</t>
  </si>
  <si>
    <t>CUBIERTA MANUBRIO YW100 SIN PI</t>
  </si>
  <si>
    <t>JGO PROTEC MANIGU NEGRO YW100</t>
  </si>
  <si>
    <t>PORTACASCO NEXT (3S81)</t>
  </si>
  <si>
    <t>PROTECTOR REPOSAPIE IZQ 3S81</t>
  </si>
  <si>
    <t>PROTECTOR MOTOR DT125/175 ALUM</t>
  </si>
  <si>
    <t>PROTECTOR MOFLE 2 NEXT (3S81)</t>
  </si>
  <si>
    <t>PROTEC. FAROL. GRIS YW100/04</t>
  </si>
  <si>
    <t>PROTECTOR MOFLE T110E T110ED</t>
  </si>
  <si>
    <t>PROTECTOR REPOSAPIE DER 3S81</t>
  </si>
  <si>
    <t>PISO YW100/05</t>
  </si>
  <si>
    <t>PROTECTOR MOFLE 5C91/5C92</t>
  </si>
  <si>
    <t>PISO INFERIOR 3S81</t>
  </si>
  <si>
    <t>PROTEC TUBO DE ESCAPE LIBERO</t>
  </si>
  <si>
    <t>MOFLE 5C92</t>
  </si>
  <si>
    <t>CAUCHO PEDAL CRANK RX115/125/</t>
  </si>
  <si>
    <t>TAPA VALVULA NEGRA</t>
  </si>
  <si>
    <t>REPOSAP TRAS DER YZFR15/FZ-16</t>
  </si>
  <si>
    <t>TAPON MANUBRIO 57C1/FZ16</t>
  </si>
  <si>
    <t>21CF31031100</t>
  </si>
  <si>
    <t>5D9E47180000</t>
  </si>
  <si>
    <t>PROTECTOR MOFLE T115 1</t>
  </si>
  <si>
    <t>PROTECTOR TUBO ESC MOFL XTZ125</t>
  </si>
  <si>
    <t>MALETERO STANDAR MEDIA LUNA</t>
  </si>
  <si>
    <t>PARRILLA TRASERA FZ 16</t>
  </si>
  <si>
    <t>PORTA ALFORJAS FZ-16</t>
  </si>
  <si>
    <t>PORTA CLUTCH YBR125E 1BV1</t>
  </si>
  <si>
    <t>PROTECTOR MOFLE 1 T115 1BN2</t>
  </si>
  <si>
    <t>CANASTA T115 SIN COMPLEMENTOS</t>
  </si>
  <si>
    <t>JGO CUBIERTA DIRECC PLATA FINO</t>
  </si>
  <si>
    <t>PARRILLA FINO CROMADA</t>
  </si>
  <si>
    <t>CANASTA INFERIOR BLANCA 2BN1</t>
  </si>
  <si>
    <t>GATO LATERAL PLATA 2BN1 FINO</t>
  </si>
  <si>
    <t>DEFENSA PLATA 2BN1 FINO</t>
  </si>
  <si>
    <t>REPOSAPIE TRAS 2 PLATA FINO</t>
  </si>
  <si>
    <t>REPOSAPIE TRAS 1 CROMADO 2BN1</t>
  </si>
  <si>
    <t>GUARDAFANGO DEL ROJO 2BN1 2BN2DRMD)</t>
  </si>
  <si>
    <t>PROTEC MOFLE SIN PINT 45D5FZ16</t>
  </si>
  <si>
    <t>PROTECTOR MOFLE YW125 58P</t>
  </si>
  <si>
    <t>MALETERO CHROME 30 LITROS</t>
  </si>
  <si>
    <t>GUARDAFANGO DEL SIN PINTAR FINO</t>
  </si>
  <si>
    <t>VISOR TRANSPARENTE SH830/SH370</t>
  </si>
  <si>
    <t>PARRILA PINTADA 2CD1 - NEGRA</t>
  </si>
  <si>
    <t>WASHER PLATE</t>
  </si>
  <si>
    <t>PIJAMA AZUL NO IMPERMEABLE</t>
  </si>
  <si>
    <t>VISOR SH3700</t>
  </si>
  <si>
    <t>PORTA ALFORJAS FZ 2.0</t>
  </si>
  <si>
    <t>PROTECTOR ENGINE</t>
  </si>
  <si>
    <t>CAJA PORTACASCO B281</t>
  </si>
  <si>
    <t>PROTECTOR MOFLE YW125 FI BA4</t>
  </si>
  <si>
    <t>GUARDAFANGO DEL FINO B281</t>
  </si>
  <si>
    <t>JUEGO PROTECTOR DE PISO CENTRAL YAMAHA N-MAX 201U</t>
  </si>
  <si>
    <t>GUARDAFANGO DEL BLANCO DT200</t>
  </si>
  <si>
    <t>2324 XECURO IMPERM MOTOR RAINSUIT 2 PIEZAS AZUL M</t>
  </si>
  <si>
    <t>2324 XECURO IMPERM MOTOR RAINSUIT 2 PIEZAS AZUL L</t>
  </si>
  <si>
    <t>2324 XECURO IMPERM MOTOR RAINSUIT 2 PIEZAS ROJO L</t>
  </si>
  <si>
    <t>2324 XECURO IMPERM MOTOR RAINSUIT 2 PIEZAS GRIS L</t>
  </si>
  <si>
    <t>2324 XECURO IMPERM MOTOR RAINSUIT DP VER NEON XXL</t>
  </si>
  <si>
    <t>2324 XECURO IMPERM MOTOR RAINSUIT 2 PIE ROSADO M</t>
  </si>
  <si>
    <t>2324 XECURO IMPERM MOTOR RAINSUIT DP ROSADO XL</t>
  </si>
  <si>
    <t>2704 XTRONG CHAQ NEGRA REFLEC VERDE NEON/HOM/L/CE</t>
  </si>
  <si>
    <t>MALETERO YAMAHA 39LT (X-MAX)</t>
  </si>
  <si>
    <t>W8T00002</t>
  </si>
  <si>
    <t>0020001000730</t>
  </si>
  <si>
    <t>PARRILLA YAMAHA BWS FI</t>
  </si>
  <si>
    <t>PROTECTOR MOTOR XTZ150 (PN006566-YP)</t>
  </si>
  <si>
    <t>PARRILLA TRASERA XTZ250 B9L</t>
  </si>
  <si>
    <t>JGO ALFORJA XTZ150</t>
  </si>
  <si>
    <t>SLIDER DEFENSA SZ RR</t>
  </si>
  <si>
    <t>ARMOT-JGOALFORJAS</t>
  </si>
  <si>
    <t>DIS-MALETERO45LT</t>
  </si>
  <si>
    <t>0020001000763</t>
  </si>
  <si>
    <t>MALETERO 45 LITROS</t>
  </si>
  <si>
    <t>SLIDER DEFENSA YCZ110</t>
  </si>
  <si>
    <t>PARALFORJAS</t>
  </si>
  <si>
    <t>0020001000774</t>
  </si>
  <si>
    <t>PAR ALFORJAS</t>
  </si>
  <si>
    <t>PARCOJINES</t>
  </si>
  <si>
    <t>0020001000828</t>
  </si>
  <si>
    <t>PAR COJINES VIAJERO</t>
  </si>
  <si>
    <t>0020001000838</t>
  </si>
  <si>
    <t>0020001000840</t>
  </si>
  <si>
    <t>AMORTIGUADOR SUSP V80</t>
  </si>
  <si>
    <t>AMORTIGUADOR V80 NIQUEL</t>
  </si>
  <si>
    <t>AMORTIGUADOR PASSOL</t>
  </si>
  <si>
    <t>AMORTIGUADOR T110</t>
  </si>
  <si>
    <t>AMORTIGUEDOR RX-100</t>
  </si>
  <si>
    <t>AMORTIGUADOR DT200/97</t>
  </si>
  <si>
    <t>AMORTIGUADOR YBR125</t>
  </si>
  <si>
    <t>AMORTIGUADOR DT100/125/175K</t>
  </si>
  <si>
    <t>AMORTIGUADOR RX115S/RX115/RX100</t>
  </si>
  <si>
    <t>AMORTIGUADOR TRAS YBR5P42</t>
  </si>
  <si>
    <t>JGO AMORTIGUADOR LIBERO 5C9</t>
  </si>
  <si>
    <t>AMORTIGUADOR LB80</t>
  </si>
  <si>
    <t>AMORTIGUADORES NEXT</t>
  </si>
  <si>
    <t>AMORTIGUADOR YW125/09 ROJO</t>
  </si>
  <si>
    <t>AMORTIGUADORES V80 98 NEGRO</t>
  </si>
  <si>
    <t>AMORTIGUADOR (MONOCHOK) XT225</t>
  </si>
  <si>
    <t>AMORTIGUADOR TRAS YBR125 5P42</t>
  </si>
  <si>
    <t>AMORTIGUADOR TRAS FZ-16</t>
  </si>
  <si>
    <t>AMORTIGUADOR XTZ125</t>
  </si>
  <si>
    <t>AMORTIGUADOR TRAS 5C92/93</t>
  </si>
  <si>
    <t>AMORTIGUADOR TRAS COMP YZFR15</t>
  </si>
  <si>
    <t>JGO AMORTIGUADOR YBR125 NEGRO</t>
  </si>
  <si>
    <t>AMORTIGUADOR IZQ YW125 NEGRO</t>
  </si>
  <si>
    <t>AMORTIGUADOR TRAS 45D6 ROJO</t>
  </si>
  <si>
    <t>AMORTIGUADOR RXS115</t>
  </si>
  <si>
    <t>AMORTIGUADOR IZQ NEGRO YW125 58P4/6</t>
  </si>
  <si>
    <t>AMORTIGUADOR DER NEGRO YW125 58P4/6</t>
  </si>
  <si>
    <t>AMORTIGUADOR CARENAJE YBR125ESD</t>
  </si>
  <si>
    <t>AMORTIGUADOR TRAS YZF-R15</t>
  </si>
  <si>
    <t>AMORTIGUADOR NEXT Z</t>
  </si>
  <si>
    <t>SUSPENSION COMP</t>
  </si>
  <si>
    <t>AMORTIGUADOR DER DORADOYW125X</t>
  </si>
  <si>
    <t>AMORTIGUADOR IZQ DORAD YW125X</t>
  </si>
  <si>
    <t>AMORTIGUADOR TRASERO FZ15</t>
  </si>
  <si>
    <t>TELESCOPIO IZQ YZF-R3</t>
  </si>
  <si>
    <t>AMORTIGUADOR B281</t>
  </si>
  <si>
    <t>AMORTIGUADOR YW125 58P6</t>
  </si>
  <si>
    <t>SUSPENSION COMPLETA YZFR15 V3</t>
  </si>
  <si>
    <t>AMORTIGUADOR RX100 CLASIC</t>
  </si>
  <si>
    <t>AMORTIGUADOR TRAS N-MAX</t>
  </si>
  <si>
    <t>53P222102000</t>
  </si>
  <si>
    <t>0020002000093</t>
  </si>
  <si>
    <t>AMORTIGUADOR XTZ250 B9L1</t>
  </si>
  <si>
    <t>JGO ANILLOS STD FS80/V80</t>
  </si>
  <si>
    <t>JGO ANILLOS 0.75 FS80/V80</t>
  </si>
  <si>
    <t>JGO ANILLOS STD RX125/DT125</t>
  </si>
  <si>
    <t>JGO ANILLOS 0.50 RX125/DT125</t>
  </si>
  <si>
    <t>JGO ANILLOS 0.75 RX125/DT125</t>
  </si>
  <si>
    <t>JGO ANILLOS STD DT100/RX100</t>
  </si>
  <si>
    <t>JGO ANILLOS 0.25 CY50</t>
  </si>
  <si>
    <t>JGO ANILLOS 0.25 MJ50/PASSOL</t>
  </si>
  <si>
    <t>JGO ANILLOS 0.50 CY50</t>
  </si>
  <si>
    <t>JUEGO ANILLOS 075 MJ50/PASSOL (B)</t>
  </si>
  <si>
    <t>JGO ANILLOS STD YB100</t>
  </si>
  <si>
    <t>JGO ANILLOS 0.50 DT175</t>
  </si>
  <si>
    <t>JUEGO ANILLOS STD DT175 (B)</t>
  </si>
  <si>
    <t>JGO ANILLOS STD LB80</t>
  </si>
  <si>
    <t>JGO ANILLOS 0.25 LB80</t>
  </si>
  <si>
    <t>JGO ANILLOS 0.50 LB80</t>
  </si>
  <si>
    <t>JGO ANILLOS 0.25 RX100</t>
  </si>
  <si>
    <t>JGO ANILLOS 0.25 YZ80</t>
  </si>
  <si>
    <t>JUEGO ANILLOS STD DT200 (B)</t>
  </si>
  <si>
    <t>JUEGO ANILLOS 050 DT200 (B)</t>
  </si>
  <si>
    <t>JUEGO ANILLOS 1.00 RX125/DT125K</t>
  </si>
  <si>
    <t>JGO ANILLOS 0.50 DT125/95</t>
  </si>
  <si>
    <t>JGO ANILLOS 0.75 DT125K/95</t>
  </si>
  <si>
    <t>JGO ANILLOS 1.00 DT125K/95</t>
  </si>
  <si>
    <t>JGO ANILLOS STD YW100</t>
  </si>
  <si>
    <t>JGO ANILLOS 0.50 YW100</t>
  </si>
  <si>
    <t>JGO ANILLOS STD RX115/RXS115</t>
  </si>
  <si>
    <t>JGO ANILLOS 0.25 RX115/RXS115</t>
  </si>
  <si>
    <t>JGO ANILLOS 0.75 RX115/RXS</t>
  </si>
  <si>
    <t>JGO ANILLOS 1.00 RX115/RXS</t>
  </si>
  <si>
    <t>JGO ANILLOS STD T110/XV250</t>
  </si>
  <si>
    <t>JGO ANILLOS 0.25 T110</t>
  </si>
  <si>
    <t>JUEGO ANILLOS 0.25 DT100K</t>
  </si>
  <si>
    <t>JUEGO ANILLOS 1.00 MJ50</t>
  </si>
  <si>
    <t>JUEGO ANILLOS 1.50 DT175E</t>
  </si>
  <si>
    <t>JUEGO ANILLOS 1.25 DT175K</t>
  </si>
  <si>
    <t>JUEGO ANILLOS 0.50 RX100A</t>
  </si>
  <si>
    <t>JUEGO ANILLOS 0.50 RX125/DT125K</t>
  </si>
  <si>
    <t>JUEGO ANILLOS 0.25 DT125/99</t>
  </si>
  <si>
    <t>JUEGO ANILLOS STD YW100</t>
  </si>
  <si>
    <t>JUEGO ANILLOS 0.25 T110</t>
  </si>
  <si>
    <t>JUEGO ANILLOS 1.50 DT100X</t>
  </si>
  <si>
    <t>JUEGO ANILLOS 0.75 DT100J</t>
  </si>
  <si>
    <t>JUEGO ANILLOS STD RX125/DT125</t>
  </si>
  <si>
    <t>JUEGO ANILLOS 0.25 V80/FS80</t>
  </si>
  <si>
    <t>JUEGO ANILLOS 0.75 DT175E</t>
  </si>
  <si>
    <t>JUEGO ANILLOS STD DT175</t>
  </si>
  <si>
    <t>JUEGO ANILLOS 0.25 DT175K</t>
  </si>
  <si>
    <t>JUEGO ANILLOS 0.25 DT100X</t>
  </si>
  <si>
    <t>JUEGO ANILLOS 0.50 DT100J</t>
  </si>
  <si>
    <t>JGO ANILLOS 0.25 FS80/V80</t>
  </si>
  <si>
    <t>JGO ANILLOS 0.50 FS80/V80</t>
  </si>
  <si>
    <t>JGO ANILLOS 0.25 DT175/95</t>
  </si>
  <si>
    <t>JGO ANILLOS 0.25 DT125/95</t>
  </si>
  <si>
    <t>JGO ANILLOS STD YBR125/5P42</t>
  </si>
  <si>
    <t>JGO ANILLOS 0.50 RX115/RXS</t>
  </si>
  <si>
    <t>JUEGO ANILLOS STD V80</t>
  </si>
  <si>
    <t>JUEGO ANILLOS 0.50 DT125/99</t>
  </si>
  <si>
    <t>JUEGO ANILLOS STD RX115</t>
  </si>
  <si>
    <t>JGO ANILLOS STD DT125K/95</t>
  </si>
  <si>
    <t>JUEGO ANILLOS FS/V80 0.25</t>
  </si>
  <si>
    <t>JGO ANILLOS 0.25 RX125/DT125</t>
  </si>
  <si>
    <t>JUEGO ANILLOS STD RX100</t>
  </si>
  <si>
    <t>JGO ANILLOS STD RX100</t>
  </si>
  <si>
    <t>JUEGO ANILLOS CRIPTON 050</t>
  </si>
  <si>
    <t>JGO ANILLOS 0.50 XT225</t>
  </si>
  <si>
    <t>JGO ANILLOS 0.50 T110E/XV250</t>
  </si>
  <si>
    <t>ANILLOS RX DT100K</t>
  </si>
  <si>
    <t>ANILLO YBR125 025</t>
  </si>
  <si>
    <t>JGO ANILLOS STD XT225</t>
  </si>
  <si>
    <t>JGO ANILLOS STD XTZ125</t>
  </si>
  <si>
    <t>ANILLOS YA/RX100 HIN 0.25</t>
  </si>
  <si>
    <t>ANILLOS DE125K 0.75</t>
  </si>
  <si>
    <t>ANILLOS DT175E 0.75</t>
  </si>
  <si>
    <t>ANILLOS DT175K 0.25</t>
  </si>
  <si>
    <t>JGO ANILLOS 0.50 RX100</t>
  </si>
  <si>
    <t>JGO ANILLOS 0.50 DT175/95</t>
  </si>
  <si>
    <t>JGO ANILLOS STD LIBERO (5C91)</t>
  </si>
  <si>
    <t>JGO ANILLOS STD XT600</t>
  </si>
  <si>
    <t>JGO ANILLOS YZ85 02</t>
  </si>
  <si>
    <t>JGO ANILLOS 0.50 YBR125 5P42</t>
  </si>
  <si>
    <t>LEVA FRENO RXS115</t>
  </si>
  <si>
    <t>JGO ANILLOS NEXT STD (3S81)</t>
  </si>
  <si>
    <t>JGO ANILLOS 1.00 FS80/V80</t>
  </si>
  <si>
    <t>ANILLOS YA/R100 HIN.125</t>
  </si>
  <si>
    <t>JGO ANILLOS STD YFM700</t>
  </si>
  <si>
    <t>JGO ANILLOS 1.0 XT225/STD YFB2</t>
  </si>
  <si>
    <t>JGO ANILLOS STD DT200</t>
  </si>
  <si>
    <t>JGO ANILLOS YZ250</t>
  </si>
  <si>
    <t>JGO ANILLOS STD FZ-16</t>
  </si>
  <si>
    <t>JGO PAST FREN DEL YZFR15 T115</t>
  </si>
  <si>
    <t>JGO ANILLOS(0.50MMO-S) FZ-16</t>
  </si>
  <si>
    <t>ANILLOS XT500 050</t>
  </si>
  <si>
    <t>JGO ANILLOS STD CY50</t>
  </si>
  <si>
    <t>JGO ANILLOS (1.00MMO-S) FZ-16</t>
  </si>
  <si>
    <t>JGO ANILLOS 1.00 YBR125 5P42</t>
  </si>
  <si>
    <t>JGO ANILLOS 0.75 T110</t>
  </si>
  <si>
    <t>JGO ANILLO 1.00 T110E/XV250</t>
  </si>
  <si>
    <t>JGO ANILLOS (1.00) 5C91 LIBERO</t>
  </si>
  <si>
    <t>JGO ANILLOS 1.00M</t>
  </si>
  <si>
    <t>JGO ANILLOS (STD)YBR125E 1BV1</t>
  </si>
  <si>
    <t>JGO ANILLOS 1.00 XT600/91</t>
  </si>
  <si>
    <t>JGO ANILLOS 0.50 XT500</t>
  </si>
  <si>
    <t>JGO ANILLOS STD YFM450</t>
  </si>
  <si>
    <t>JGO ANILLOS 1.00 YFB250</t>
  </si>
  <si>
    <t>JGO ANILLOS STD XT350</t>
  </si>
  <si>
    <t>JGO ANILLOS (0.50) T115</t>
  </si>
  <si>
    <t>JGO ANILLOS STD XT500</t>
  </si>
  <si>
    <t>JGO ANILLOS 075 XT250</t>
  </si>
  <si>
    <t>JGO ANILLOS (1.00MM O/S) T115</t>
  </si>
  <si>
    <t>JGO ANILLOS 075 XT500</t>
  </si>
  <si>
    <t>ANILLO SUSPENSION T110E</t>
  </si>
  <si>
    <t>JGO ANILLOS STD YW125</t>
  </si>
  <si>
    <t>ANILLO SUSPENSION SZ-16</t>
  </si>
  <si>
    <t>JGO ANILLOS 1.00</t>
  </si>
  <si>
    <t>JGO ANILLOS 0.50MM XTZ125</t>
  </si>
  <si>
    <t>JGO ANILLOS 0.50 XT600E</t>
  </si>
  <si>
    <t>JGO ANILLOS STD RX135</t>
  </si>
  <si>
    <t>JGO ANILLOS 0.25 XT500</t>
  </si>
  <si>
    <t>JGO ANILLOS STD DT175K/95</t>
  </si>
  <si>
    <t>JGO ANILLOS YZ125</t>
  </si>
  <si>
    <t>JGO ANILLOS 0.75MM XTZ125</t>
  </si>
  <si>
    <t>JGO ANILLOS N-MAX</t>
  </si>
  <si>
    <t>JGO ANILLOS (STD) 2BN1 2BN2</t>
  </si>
  <si>
    <t>JGO ANILLOS (STD) T115 BF21</t>
  </si>
  <si>
    <t>ANILLO DISCO CLUTH XT660Z</t>
  </si>
  <si>
    <t>ANILLO DISCO CLUTH XTZ250</t>
  </si>
  <si>
    <t>JGO ANILLO (0.50) T115FSEBF21</t>
  </si>
  <si>
    <t>ANILLO CUNA DIR YBR125ESD</t>
  </si>
  <si>
    <t>JGO ANILLOS YZFR15 V3</t>
  </si>
  <si>
    <t>0020003000227</t>
  </si>
  <si>
    <t>JGO ANILLOS (1.00) FZ150</t>
  </si>
  <si>
    <t>ARANDELA VALVULA T110E</t>
  </si>
  <si>
    <t>ARANDELA PINON SALIDA DT200</t>
  </si>
  <si>
    <t>ARANDELA BBA ACEITE RX115/RXS</t>
  </si>
  <si>
    <t>ARANDELA VELOCIMETRO V80/DT100</t>
  </si>
  <si>
    <t>ARANDELA PINADORA SPROKET DT17</t>
  </si>
  <si>
    <t>ARANDELA PINON VELOCIMETRO RX1</t>
  </si>
  <si>
    <t>ARANDELA PORTABANDAS LB80</t>
  </si>
  <si>
    <t>ARANDELA PINADORA V80</t>
  </si>
  <si>
    <t>ARANDELA PINON TACOM LIBERO</t>
  </si>
  <si>
    <t>ARANDELA MANZANA DE CLUTCH.</t>
  </si>
  <si>
    <t>ARANDELA G/FANGO V80</t>
  </si>
  <si>
    <t>ARANDELA LEVA CLUTCH XV250</t>
  </si>
  <si>
    <t>ARANDELA AJUSTE DT200 97/RX100</t>
  </si>
  <si>
    <t>ARANDELA CY50</t>
  </si>
  <si>
    <t>ARANDELA VENTILADOR YA90/YW100</t>
  </si>
  <si>
    <t>ARANDELA SOPORTE MANUBRIO V80</t>
  </si>
  <si>
    <t>ARANDELA PINADORA DT125/YZ400</t>
  </si>
  <si>
    <t>ARANDELA PINADORA SPROKET V80</t>
  </si>
  <si>
    <t>ARANDELA PIÑON SALIDA</t>
  </si>
  <si>
    <t>TAPA CUNA DIRECCION DT125/175/NMAX CONNECT</t>
  </si>
  <si>
    <t>ARANDELA PALANCA ARRANQUE YBR1</t>
  </si>
  <si>
    <t>PRESILLA PINON BOMBA T110E</t>
  </si>
  <si>
    <t>ARANDELA PINADORA PINON RX115</t>
  </si>
  <si>
    <t>ARANDELA PINADORA SPROCKET DT2</t>
  </si>
  <si>
    <t>NUT SPRING (3M5)</t>
  </si>
  <si>
    <t>ARANDELA PINADORA RX115</t>
  </si>
  <si>
    <t>ARANDELA RX115S/XT225/RXS115</t>
  </si>
  <si>
    <t>ARANDELA PINADORA PIÑON RXS/V80</t>
  </si>
  <si>
    <t>ARANDELA ENGRANAGE YW100</t>
  </si>
  <si>
    <t>ARANDELA PLANA T110E/NEXT</t>
  </si>
  <si>
    <t>ARANDELA PLANA XTZ125</t>
  </si>
  <si>
    <t>ARANDELA PLANA CUB VELOC 5P42</t>
  </si>
  <si>
    <t>ARANDELA HORQUILLA RX100A/R15</t>
  </si>
  <si>
    <t>ARANDELA COBRE CULATA YW125/09</t>
  </si>
  <si>
    <t>ARAND PLANA FZ-16</t>
  </si>
  <si>
    <t>ARANDELA PINADORA XT225</t>
  </si>
  <si>
    <t>ARANDEL PLANA CULATA T115/NEXT</t>
  </si>
  <si>
    <t>ARANDELA PORTA CLUTCH XT200</t>
  </si>
  <si>
    <t>RETEN SUSPENCION FZR100 XTZ250</t>
  </si>
  <si>
    <t>PRESILLA REDONDA LB80</t>
  </si>
  <si>
    <t>ARANDELA DT125/99</t>
  </si>
  <si>
    <t>ARANDELA PLANA CLUTCH 3S81</t>
  </si>
  <si>
    <t>ARANDELA PLANA TIJERA YBR 250</t>
  </si>
  <si>
    <t>ARANDELA REPOS TRAS FZ-16/57C</t>
  </si>
  <si>
    <t>ARAND TAPA LAT BR125E 1BV1</t>
  </si>
  <si>
    <t>ARANDELA REPOSAPIE TRAS RX100</t>
  </si>
  <si>
    <t>902011340900</t>
  </si>
  <si>
    <t>ARANDELA DE EMBRAGUE LB80</t>
  </si>
  <si>
    <t>ARANDELA (248-27228-00)</t>
  </si>
  <si>
    <t>ARANDELA RX115/XT660R/FZ-16</t>
  </si>
  <si>
    <t>ARANDELA EJE PPAL YW100</t>
  </si>
  <si>
    <t>ARANDELA FAROLA T110 LIBERO</t>
  </si>
  <si>
    <t>ARAND GATO LAT FZ16/XT660R</t>
  </si>
  <si>
    <t>ARANDELA CAJA XT350K/XT660R</t>
  </si>
  <si>
    <t>ARANDELA AJUSTE RX100/115</t>
  </si>
  <si>
    <t>ARANDE DIRECC YBR250/FZ16/TTR5</t>
  </si>
  <si>
    <t>ARANDELA XT225/99 YBR125/XTZ12</t>
  </si>
  <si>
    <t>PRESILLA PEDAL FRENO XT660R</t>
  </si>
  <si>
    <t>ARANDELA PEDAL FRENO FZ-16</t>
  </si>
  <si>
    <t>ARANDELA RUEDA DELANTERA 5P42</t>
  </si>
  <si>
    <t>ARANDELA PLATINA SOPORTE MANUB</t>
  </si>
  <si>
    <t>990010660000</t>
  </si>
  <si>
    <t>ARAND PLANA MOFLE DT200/FZ-16</t>
  </si>
  <si>
    <t>ARANDELA AMORTIGUADOR T110E</t>
  </si>
  <si>
    <t>ARANDELA PROT MOFLE YZF-R15</t>
  </si>
  <si>
    <t>ARANDEL MOFLE XT600/99 YZF-R15</t>
  </si>
  <si>
    <t>ARANDELA PLANA XT350K XT225</t>
  </si>
  <si>
    <t>ARANDELA PINADORA LIBERO/5P42</t>
  </si>
  <si>
    <t>ARANDELA PLANA LIBERO</t>
  </si>
  <si>
    <t>ARANDELA PLANA FZ-16ST</t>
  </si>
  <si>
    <t>ARANDELA GATO LAT YZF-R15</t>
  </si>
  <si>
    <t>ARANDELA XT600 99/XT660R/FZ-16</t>
  </si>
  <si>
    <t>ARANDELA RESORTE SUSP FZ-16</t>
  </si>
  <si>
    <t>ARANDELA CAJA FILTRO R15/FZST</t>
  </si>
  <si>
    <t>ARAND CARENAJE XTZ750/FZ-16</t>
  </si>
  <si>
    <t>ARAND TIJERA XT225/XT600/FZ-16</t>
  </si>
  <si>
    <t>ARANDE PINADORA R6 FZ6</t>
  </si>
  <si>
    <t>ARANDELA PLANA YW100/01</t>
  </si>
  <si>
    <t>ARAND TAPA LAT YBR125E 1BV1</t>
  </si>
  <si>
    <t>ARANDELA EJE RUEDA DEL DT200/</t>
  </si>
  <si>
    <t>ARANDELA PINADORA SPROKET</t>
  </si>
  <si>
    <t>ARANDELA PLANA YBR125</t>
  </si>
  <si>
    <t>ARANDELA CANATILLA SELEC.XT500</t>
  </si>
  <si>
    <t>ARANDELA EJE CAMBIOS 3S81</t>
  </si>
  <si>
    <t>ARANDELA PLANA TRANS YBR250</t>
  </si>
  <si>
    <t>ARANDELA CRANK CY50</t>
  </si>
  <si>
    <t>ARANDELA CY50 RX115 T110E</t>
  </si>
  <si>
    <t>ARANDELA HORQUILLA YW125/09</t>
  </si>
  <si>
    <t>ARANDELA XT600 99</t>
  </si>
  <si>
    <t>ARANDELA ESPECIAL SUSP YBR250</t>
  </si>
  <si>
    <t>ARANDELA CIGUENAL RX115/V80 94</t>
  </si>
  <si>
    <t>ARANDELA CIGUENAL V80</t>
  </si>
  <si>
    <t>ARANDELA DT200/XT600 99</t>
  </si>
  <si>
    <t>ARANDELA VENTIL.3S81</t>
  </si>
  <si>
    <t>ARANDELA FILTRO AIRE XTZ125</t>
  </si>
  <si>
    <t>ARANDELA MANZANA CLUTCH T110E</t>
  </si>
  <si>
    <t>ARANDELA CUBIERTA LAT XT660R 3S81/XTZ250</t>
  </si>
  <si>
    <t>ARANDELA SELLO ACEITE FZ-16</t>
  </si>
  <si>
    <t>ARANDELA PINON LOCO RX115/RXS</t>
  </si>
  <si>
    <t>ARANDELA PLANA XT500/YW125/09</t>
  </si>
  <si>
    <t>ARANDELA DT200/RX115/V80 94</t>
  </si>
  <si>
    <t>ARAND PLATA MOFLE XTZ250/T110</t>
  </si>
  <si>
    <t>ARANDELA PEDAL CAMBIOS YBR250</t>
  </si>
  <si>
    <t>ARANDELA CAJA FILTRO XT600 99</t>
  </si>
  <si>
    <t>ARANDELA PALANA TIJERA YBR250</t>
  </si>
  <si>
    <t>ARANDELA MOFLE YW125/09</t>
  </si>
  <si>
    <t>ARANDELA XT500/XT600/FZ16</t>
  </si>
  <si>
    <t>ARANDELA MEDIDOR GASOLINA</t>
  </si>
  <si>
    <t>ARANDELA SEGURO MANZANA</t>
  </si>
  <si>
    <t>ARANDELA FZ-16(59V)</t>
  </si>
  <si>
    <t>ARAND TENSOR RUEDA TRAS FZ-16</t>
  </si>
  <si>
    <t>ARAND BARRA TENS XT660R/FZ-16</t>
  </si>
  <si>
    <t>ARANDELA CARB 5P42 LIBERO</t>
  </si>
  <si>
    <t>ARANDELA SELLO ACEITE SZ-16</t>
  </si>
  <si>
    <t>ARANDELA REPOSAPIE 57C1</t>
  </si>
  <si>
    <t>ARANDELA SUP HORQUILLA XTZ125</t>
  </si>
  <si>
    <t>PRESILLA TOPE CY50/98</t>
  </si>
  <si>
    <t>ARANDELA COBRE XT225/500/600/XMAX</t>
  </si>
  <si>
    <t>ARANDELA 2CD1</t>
  </si>
  <si>
    <t>COLLAR DE PALANCA 2</t>
  </si>
  <si>
    <t>ARANDELA SEGURO MANZAN FZ15</t>
  </si>
  <si>
    <t>ARANDEL MANZ CLUTCH R15 FZ-16</t>
  </si>
  <si>
    <t>ARANDELA CAMBIOS RX100A</t>
  </si>
  <si>
    <t>ARANDELA PINADORA EJE CAMBIOS</t>
  </si>
  <si>
    <t>ARANDELA MANZANA CLUTCH YZFR1</t>
  </si>
  <si>
    <t>ARANDELA PLANA MT01</t>
  </si>
  <si>
    <t>ARANDELA TDM850</t>
  </si>
  <si>
    <t>ARANDELA PLANA XTZ250</t>
  </si>
  <si>
    <t>ARANDELA DRENAJE XTZ250</t>
  </si>
  <si>
    <t>ARANDELA EMBRAGUE DT125/200</t>
  </si>
  <si>
    <t>ORING SUSPENSION T110E/T115</t>
  </si>
  <si>
    <t>ARANDELA MOFLE T115</t>
  </si>
  <si>
    <t>PRESILLA RETENEDOR XTZ125</t>
  </si>
  <si>
    <t>ARANDELA HORQUILLA SZ16</t>
  </si>
  <si>
    <t>904670702900</t>
  </si>
  <si>
    <t>ARANDELA T110</t>
  </si>
  <si>
    <t>PRESILLA DT200/97</t>
  </si>
  <si>
    <t>ARANDELA DIRECCIONAL YBR250</t>
  </si>
  <si>
    <t>ARANDELA XT225/99</t>
  </si>
  <si>
    <t>ARANDELA CLUTCH DT125</t>
  </si>
  <si>
    <t>ARANDELA CLUTCH 2YBR125E 1BV1</t>
  </si>
  <si>
    <t>ARANDELA PLANA YBR125E 1BV1</t>
  </si>
  <si>
    <t>ARANDELA CRANK YBR125</t>
  </si>
  <si>
    <t>ARANDELA SEGURO CLUTCH YBR250</t>
  </si>
  <si>
    <t>ARANDELA SUSPEN SZ-16</t>
  </si>
  <si>
    <t>ARANDELA RESORT SUSP 57C1</t>
  </si>
  <si>
    <t>ARANDELA CLUTCH LIBERO (5C91)</t>
  </si>
  <si>
    <t>ARANDELA CIERRE CLUTCH YBR250</t>
  </si>
  <si>
    <t>ARANDELA CLUTCH 5P42 LIBERO</t>
  </si>
  <si>
    <t>ARANDELA TRANSMISION XT660R</t>
  </si>
  <si>
    <t>PRESILLA TANQUE GAS FZ-16</t>
  </si>
  <si>
    <t>ARANDELA CLUTCH MT-03</t>
  </si>
  <si>
    <t>ARANDELA PLANA YA90/T110/NEXT</t>
  </si>
  <si>
    <t>ARANDELA YFP350</t>
  </si>
  <si>
    <t>ARANDELA CARENAJE YBR125ESD</t>
  </si>
  <si>
    <t>ARANDELA SOPORTE CABLE XTZ250</t>
  </si>
  <si>
    <t>ARANDELA HORQUILLA RXS115</t>
  </si>
  <si>
    <t>ARANDELA PINADORA FRENO RX115</t>
  </si>
  <si>
    <t>ARANDELA MANGUERA FRENO 3S81</t>
  </si>
  <si>
    <t>ARANDELA ESPECIAL DT175</t>
  </si>
  <si>
    <t>ARANDELA PORTA BANDA RX100A</t>
  </si>
  <si>
    <t>ARANDELA LB80/T110E</t>
  </si>
  <si>
    <t>ARANDELA REFLECTIVO</t>
  </si>
  <si>
    <t>ARANDELA TAPA TANQUE 3S81</t>
  </si>
  <si>
    <t>ARANDELA PINON MANZANA DT125K</t>
  </si>
  <si>
    <t>ARANDELA PLANA 611441260000</t>
  </si>
  <si>
    <t>ARANDELA PLANA 3S81</t>
  </si>
  <si>
    <t>ARANDELA MANZANA RX115/RXS115</t>
  </si>
  <si>
    <t>ARANDELA XT500/ NEXT (3S81)</t>
  </si>
  <si>
    <t>ARANDELA PLANA CARCAZA 3S81</t>
  </si>
  <si>
    <t>ARANDELA PLANA YFM350</t>
  </si>
  <si>
    <t>ARANDELA PEDAL ARRANQUE FZ-16</t>
  </si>
  <si>
    <t>PRESILLA RETENDOR SUSP YZF-R3</t>
  </si>
  <si>
    <t>ARANDELA REPOSAPIE GPD150</t>
  </si>
  <si>
    <t>ARANDELA PINADORA T115FSE</t>
  </si>
  <si>
    <t>ARANDELA PLANA XT660R</t>
  </si>
  <si>
    <t>COLLAR XTZ150 BBL1</t>
  </si>
  <si>
    <t>ARANDELA PLANA TRANSM FZ-16/FZ15</t>
  </si>
  <si>
    <t>PRESILLA RETENEDOR SUSP YW100</t>
  </si>
  <si>
    <t>ARAND EJE PRIMAR YBR250/XTZ250</t>
  </si>
  <si>
    <t>ARANDELA YFZ450</t>
  </si>
  <si>
    <t>ARANDELA PLANA R1-Z</t>
  </si>
  <si>
    <t>902010602900</t>
  </si>
  <si>
    <t>0020004000391</t>
  </si>
  <si>
    <t>ARANDELA PLANA YP400</t>
  </si>
  <si>
    <t>ARANDELA RESORTE SUSP SZ16</t>
  </si>
  <si>
    <t>990092050000</t>
  </si>
  <si>
    <t>0020004000396</t>
  </si>
  <si>
    <t>ARAND LEVA CLUTCH YBR250/XTZ25</t>
  </si>
  <si>
    <t>ARANDELA 2 FZ-16</t>
  </si>
  <si>
    <t>ARANDELA RESORTE YZF-RM1</t>
  </si>
  <si>
    <t>ARANDELA 4B41/51YW125</t>
  </si>
  <si>
    <t>137131370003</t>
  </si>
  <si>
    <t>0020004000418</t>
  </si>
  <si>
    <t>ARANDELA BOMBA RX100/115/125</t>
  </si>
  <si>
    <t>ARBOL LEVA YBR125 CON BALINERAS</t>
  </si>
  <si>
    <t>ARBOL LEVAS YD110</t>
  </si>
  <si>
    <t>ARBOL LEVAS 5P42</t>
  </si>
  <si>
    <t>ARBOL LEVAS</t>
  </si>
  <si>
    <t>ARBOL DE LEVAS COMP 3S8</t>
  </si>
  <si>
    <t>ARBOL DE LEVAS YFM400</t>
  </si>
  <si>
    <t>CADENA ARBOL LEVAS YBR250</t>
  </si>
  <si>
    <t>ARBOL DE LEVAS COMPLETO</t>
  </si>
  <si>
    <t>ARBOL LEVAS SZR</t>
  </si>
  <si>
    <t>ARBOL LEVA FZ15</t>
  </si>
  <si>
    <t>ARBOL LEVAS T115 BF21</t>
  </si>
  <si>
    <t>4STE21701000</t>
  </si>
  <si>
    <t>0020005000032</t>
  </si>
  <si>
    <t>ARBOL LEVAS T100E</t>
  </si>
  <si>
    <t>B6HE21700000</t>
  </si>
  <si>
    <t>0020005000033</t>
  </si>
  <si>
    <t>ARBOL LEVAS NMAX ABS BBE1</t>
  </si>
  <si>
    <t>GUARDAPIERNA DERECHO SIN PINTAR T110E</t>
  </si>
  <si>
    <t>GUARDAPIERNA IZQ AZUL T110/00-01</t>
  </si>
  <si>
    <t>GUARDAPIERNA DERECHO AZUL T110E</t>
  </si>
  <si>
    <t>GUARDAPIERNA IZQ AZUL T110/02</t>
  </si>
  <si>
    <t>GUARDAPIERNA IZQ ROJO T110/00</t>
  </si>
  <si>
    <t>GUARDAPIERNA INT YW100</t>
  </si>
  <si>
    <t>GUARDAPIERNA BLANCO V80</t>
  </si>
  <si>
    <t>GUARDAPIERNA NEXT (3S81)</t>
  </si>
  <si>
    <t>GUARDAPIERNA LB80</t>
  </si>
  <si>
    <t>GUARDAPIERNA 3S81</t>
  </si>
  <si>
    <t>GUARDAPIERNA IZQ NEGRO T110/98-99</t>
  </si>
  <si>
    <t>GUARDAPIERNA YW125/09</t>
  </si>
  <si>
    <t>G/PIERNA ROJO (VRC1) T115</t>
  </si>
  <si>
    <t>GUARDAPIERNA 1BN1</t>
  </si>
  <si>
    <t>GUARDAPIERNA SIN PINTAR T115 1BN1</t>
  </si>
  <si>
    <t>GUARDAPIERNA EXT VERDE 2BN1 2BN2</t>
  </si>
  <si>
    <t>GUARDAPIERNA IZQ SIN PINTAR FINO</t>
  </si>
  <si>
    <t>GUARDAPIERNA DER SIN PINTAR FINO</t>
  </si>
  <si>
    <t>GUARDAPIERNA DER FINO B281</t>
  </si>
  <si>
    <t>GUARDAPIERNA EXT MORADO 2BN1 2BN2</t>
  </si>
  <si>
    <t>GUARDAPIERNA IZQ FINO B281</t>
  </si>
  <si>
    <t>GUARDAPIERNA IZQ CAFE 2BN1 2BN2</t>
  </si>
  <si>
    <t>GUARDAPIERNA 1 SIN PINTAR (BF21)</t>
  </si>
  <si>
    <t>GUARDAPIERNA INT 4B41/51 YW125</t>
  </si>
  <si>
    <t>GUARDAPIERNA 2 T115FI (BF21)</t>
  </si>
  <si>
    <t>GUARDAPIERNA EXT NEGRO/BEIGE 2BN1 2BN2</t>
  </si>
  <si>
    <t>GUARDAPIERNA DER SIN PINTAR T110E</t>
  </si>
  <si>
    <t>GUARDAPIERNA IZQ SIN PINTAR T110</t>
  </si>
  <si>
    <t>GUARDAPIERNA INT N-MAX BC21</t>
  </si>
  <si>
    <t>GUARDAPIERNA EXT ROJO 2BN1 2BN2</t>
  </si>
  <si>
    <t>GUARDAPIERNA EXT NEGRO/ROJO 2BN1 2BN2</t>
  </si>
  <si>
    <t>GUARDAPIERNA DER SIN PINTAR NMAX ABS BBE1</t>
  </si>
  <si>
    <t>GUARDAPIERNA INT NMAX ABS BBE1</t>
  </si>
  <si>
    <t>BBPF83110000</t>
  </si>
  <si>
    <t>0020006000042</t>
  </si>
  <si>
    <t>GUARDAPIERNA INT GDR155-A BVT1</t>
  </si>
  <si>
    <t>BALANCIN ADM/ESC T110</t>
  </si>
  <si>
    <t>BALANCIN VALVULAS YBR250</t>
  </si>
  <si>
    <t>BALANCEADOR CIGUENAL YBR125</t>
  </si>
  <si>
    <t>BALANCEADOR CIGUENAL 5P42</t>
  </si>
  <si>
    <t>BALANCIN XV250/T110E/XTZ125</t>
  </si>
  <si>
    <t>BALANCIN XT225 SEROW</t>
  </si>
  <si>
    <t>BALANCIN VALVULA YW125/09</t>
  </si>
  <si>
    <t>BALANCIN YW125/09</t>
  </si>
  <si>
    <t>BALANCIN 1 XT600E</t>
  </si>
  <si>
    <t>BALANCIN 2 XT600E</t>
  </si>
  <si>
    <t>BALANCIN 3 XT600E</t>
  </si>
  <si>
    <t>BALANCIN 4 XT600E</t>
  </si>
  <si>
    <t>BALANCIN VALVULA YFZ-15</t>
  </si>
  <si>
    <t>BALANCIN 2 YZF-R15 (1S71)</t>
  </si>
  <si>
    <t>BALANCEADOR CIGUENAL 45D5/6</t>
  </si>
  <si>
    <t>BALANCIN VALVULA YC110D</t>
  </si>
  <si>
    <t>2DPE22790000</t>
  </si>
  <si>
    <t>0020007000050</t>
  </si>
  <si>
    <t>BRAZO BALANCIN VALVULA 2 N-MAX</t>
  </si>
  <si>
    <t>JUEGO BALINES DIRECCION DT125</t>
  </si>
  <si>
    <t>BALINERA EJE PPAL YW100</t>
  </si>
  <si>
    <t>BALINERA EJE SECUNDARIO YW100</t>
  </si>
  <si>
    <t>BALINERA KOYO 6302Z</t>
  </si>
  <si>
    <t>BALINERA KOYO 6304C3</t>
  </si>
  <si>
    <t>BALIN 1/4 CUNA DIRECCION RXS</t>
  </si>
  <si>
    <t>BALIN 3/16 DIRECCION RX115</t>
  </si>
  <si>
    <t>BALIN NEUTRA 5/16 RX115/XT225</t>
  </si>
  <si>
    <t>BALINERA 6001</t>
  </si>
  <si>
    <t>BALINERA 6003</t>
  </si>
  <si>
    <t>BALINERA 6004</t>
  </si>
  <si>
    <t>BALINERA 6005</t>
  </si>
  <si>
    <t>BALINERA 6200</t>
  </si>
  <si>
    <t>BALINERA 6201</t>
  </si>
  <si>
    <t>BALINERA 6202</t>
  </si>
  <si>
    <t>BALINERA 6205</t>
  </si>
  <si>
    <t>BALINERA 6228</t>
  </si>
  <si>
    <t>BALINERA 6301</t>
  </si>
  <si>
    <t>BALINERA 6302</t>
  </si>
  <si>
    <t>BALINERA 6304</t>
  </si>
  <si>
    <t>BALINERA 6305</t>
  </si>
  <si>
    <t>BALINERA 6307</t>
  </si>
  <si>
    <t>BALINERA 6328</t>
  </si>
  <si>
    <t>BALINERA 6300</t>
  </si>
  <si>
    <t>BALINERA RUEDA TRAS RX100/115</t>
  </si>
  <si>
    <t>BALINERA RUEDA DEL V80/LB80/</t>
  </si>
  <si>
    <t>BALINERA KOYO 6301Z</t>
  </si>
  <si>
    <t>BALINERA KOYO 6202</t>
  </si>
  <si>
    <t>BALINERA 6000</t>
  </si>
  <si>
    <t>BALINERA KOYO 6004Z</t>
  </si>
  <si>
    <t>BALINERA KOYO 6200Z</t>
  </si>
  <si>
    <t>BALINERA KOYO 6202Z</t>
  </si>
  <si>
    <t>BALINERA 6002</t>
  </si>
  <si>
    <t>BALINERA 6203</t>
  </si>
  <si>
    <t>BALINERA 6204</t>
  </si>
  <si>
    <t>BALINERA 6303</t>
  </si>
  <si>
    <t>BALINERA KOYO 6300Z</t>
  </si>
  <si>
    <t>BALINERA CIGUENAL DT200 97</t>
  </si>
  <si>
    <t>BALINERA CIGUENAL DT200</t>
  </si>
  <si>
    <t>BALINERA KOYO 6203Z</t>
  </si>
  <si>
    <t>BALINERA HORQUILLA XT660R</t>
  </si>
  <si>
    <t>BALINERA KOYO 6301</t>
  </si>
  <si>
    <t>BALINERA KOYO JAPON 6302Z</t>
  </si>
  <si>
    <t>BALINERA CIGUENAL DT125/RX115</t>
  </si>
  <si>
    <t>BALINERA YA90/XT600</t>
  </si>
  <si>
    <t>BALINERA EJE SECUNDARIO DT125</t>
  </si>
  <si>
    <t>BALINERA KOYO JAPON 62027</t>
  </si>
  <si>
    <t>BALINERA CIGUENAL XT500/XT600</t>
  </si>
  <si>
    <t>BALINERA EMBRAGUE CLUTCH 3S81</t>
  </si>
  <si>
    <t>JGO BALIN CUNA DIREC LIB FZ16</t>
  </si>
  <si>
    <t>BALINERA KOYO 6303Z</t>
  </si>
  <si>
    <t>BALINERA PESA CIGUEN 5C91/5C92</t>
  </si>
  <si>
    <t>BALINERA KOYO 6205SH2-9TC4</t>
  </si>
  <si>
    <t>BALINERA CIGUENAL XT500/225/</t>
  </si>
  <si>
    <t>BALINERA NTN 6002ZZ</t>
  </si>
  <si>
    <t>BALINERA NTN 6003ZZ</t>
  </si>
  <si>
    <t>BALINERA KOYO 6205-9TC4</t>
  </si>
  <si>
    <t>BALINERA NTN 6303ZZ</t>
  </si>
  <si>
    <t>BALINERA YBR125</t>
  </si>
  <si>
    <t>BALINERA RUEDA DEL RX100A / LIBERO (5C91)</t>
  </si>
  <si>
    <t>BALINERA TRANSMISION NMAX/3S81</t>
  </si>
  <si>
    <t>BALINERA PISTON NEXT (3S81)</t>
  </si>
  <si>
    <t>BALINERA TRANSMISION 3S81</t>
  </si>
  <si>
    <t>BALINERA KOYO 32006JRRS</t>
  </si>
  <si>
    <t>BALINERA XT 225</t>
  </si>
  <si>
    <t>BALINERA POLEA FIJA</t>
  </si>
  <si>
    <t>BALINERA RUEDA TRAS T110E</t>
  </si>
  <si>
    <t>BALINERA 6301Z RUED TRAS T110E</t>
  </si>
  <si>
    <t>BALINERA KOYO 6202ZZ</t>
  </si>
  <si>
    <t>BALINERA CHASIS NEXT (3S81)</t>
  </si>
  <si>
    <t>BALINERA EJE LEVAS 2P61/FZ16</t>
  </si>
  <si>
    <t>BALINERA RODILLOHORQUILLA YZ80</t>
  </si>
  <si>
    <t>BALINERA 6201ZZ</t>
  </si>
  <si>
    <t>BALINERA ARRANQUE NEXT (3S81)</t>
  </si>
  <si>
    <t>JGO BALINES DE DIRECCION (3S1)</t>
  </si>
  <si>
    <t>CANASTILLA RODAMIENTO FZ-16</t>
  </si>
  <si>
    <t>BALIN REPOSAPIE YBR250/FZ-16/YW125FI/FZ150/FZ250</t>
  </si>
  <si>
    <t>BALIN DT200 97/RX115/RXS 99</t>
  </si>
  <si>
    <t>BALINERA NSK-6305CM</t>
  </si>
  <si>
    <t>BALINERA KOYO 6307C3</t>
  </si>
  <si>
    <t>BALINERA RUEA DEL XT225/YZFR15</t>
  </si>
  <si>
    <t>BALINERA PESA CIGUEÑAL FZ-16</t>
  </si>
  <si>
    <t>BALINERA CIGUENAL FZ-16</t>
  </si>
  <si>
    <t>BALINERA CIGUENAL YW100</t>
  </si>
  <si>
    <t>BALINERA YBR125E 1BV1</t>
  </si>
  <si>
    <t>BALINERA XTZ125</t>
  </si>
  <si>
    <t>BALINERA 6004 RUED TRAS YZFR15/FZ16</t>
  </si>
  <si>
    <t>CANASTILLA BIELA YBR125E 1BV1</t>
  </si>
  <si>
    <t>BALINERA RUEDA TRAS RX115</t>
  </si>
  <si>
    <t>BALINERA CIGUENAL YW125/08</t>
  </si>
  <si>
    <t>BALINERA CARCAZA CY/YA90/YW100</t>
  </si>
  <si>
    <t>BALINERA EJE CAJA T110 LIBERO</t>
  </si>
  <si>
    <t>BALIN EJE PINON SALIDA LIBERO</t>
  </si>
  <si>
    <t>BALINERA KOYO 6302RS</t>
  </si>
  <si>
    <t>BALINERA BALANCEADOR CIGUENAL</t>
  </si>
  <si>
    <t>BALIN RETEN YBR125E 1BV1/TTR50</t>
  </si>
  <si>
    <t>BALINERA CIGUENAL NEXT (3S81)</t>
  </si>
  <si>
    <t>JGO BALIN CUNA DIREC YW125/09</t>
  </si>
  <si>
    <t>BALINERA NACHI 6202-2NSE C3</t>
  </si>
  <si>
    <t>BALINERA NACHI 6302-2NSE C3</t>
  </si>
  <si>
    <t>BALINERA ARBOL DE LEVA XTZ125</t>
  </si>
  <si>
    <t>BALINERA YW125/09</t>
  </si>
  <si>
    <t>BALINERA CIGUENAL YZ250/02</t>
  </si>
  <si>
    <t>BALINERA NACHI 6002-2NSE C3</t>
  </si>
  <si>
    <t>BALINERA YBR125SS</t>
  </si>
  <si>
    <t>BALINERA RUEDA TRAS XTZ12</t>
  </si>
  <si>
    <t>BALINERA DE CIGUENAL XTZ125</t>
  </si>
  <si>
    <t>BALINERA ARBOL LEVAS YBR250</t>
  </si>
  <si>
    <t>BALINERA NACHI 6301ZZE C3</t>
  </si>
  <si>
    <t>BALINERA KOYO 6205ZC3</t>
  </si>
  <si>
    <t>BALINERA NACHI 6202ZZE C3</t>
  </si>
  <si>
    <t>BALINERAS DIRECCION YZF-R15</t>
  </si>
  <si>
    <t>BALINERA CIGUENAL YZF-R15</t>
  </si>
  <si>
    <t>BALINERA DIRECCION XT660R</t>
  </si>
  <si>
    <t>BALINERA YFM350/YZ85/MJ50</t>
  </si>
  <si>
    <t>BALINERA RUEDA DEL YW125/09</t>
  </si>
  <si>
    <t>BALINERA RODILLOSL NEXT (3S81)</t>
  </si>
  <si>
    <t>BALINERA 6906 ARBOL LEVA FZ</t>
  </si>
  <si>
    <t>BALINERA EJE YW125/09</t>
  </si>
  <si>
    <t>BALINERA 6202DDU XTZ250</t>
  </si>
  <si>
    <t>BALINERA NACHI 6203-2NSE C3</t>
  </si>
  <si>
    <t>BALINERA YFB250</t>
  </si>
  <si>
    <t>BALINERA CIGÜEÑAL XT660/YW125</t>
  </si>
  <si>
    <t>BALINERA YZF-R15</t>
  </si>
  <si>
    <t>BALINERA XT600/XT660R</t>
  </si>
  <si>
    <t>BALINERA BOMBA AGUA</t>
  </si>
  <si>
    <t>BALINERA XT660R</t>
  </si>
  <si>
    <t>BALINERA DIRECCION YBR250/R3</t>
  </si>
  <si>
    <t>BALINERA RUEDA DEL TTR-50</t>
  </si>
  <si>
    <t>BALINERA CARTER YZF-R15</t>
  </si>
  <si>
    <t>BALINERA RODILLO(4A0) YZF-R15</t>
  </si>
  <si>
    <t>BALINERA EJE SEGUNDARIO</t>
  </si>
  <si>
    <t>BALINERA EJE PRIMARIO</t>
  </si>
  <si>
    <t>BALINERA CAJA CLUTCH YFM7FGPW</t>
  </si>
  <si>
    <t>BALINERA YFM70G</t>
  </si>
  <si>
    <t>BALINERA ARBOL DE LEVAS</t>
  </si>
  <si>
    <t>BALINERA EJE PRIMARIO YZF-R15</t>
  </si>
  <si>
    <t>BALINERA XV250/XT600/XT660R</t>
  </si>
  <si>
    <t>BALINERA EJE PPAL V80/XT225</t>
  </si>
  <si>
    <t>BALINERA CIGUENAL 2BN1/2BN2</t>
  </si>
  <si>
    <t>BALINERA CIGUENAL 2BN1 2BN2</t>
  </si>
  <si>
    <t>BALINERA 6002-2RSH/C3</t>
  </si>
  <si>
    <t>BALINERA NACHI 6001 C3</t>
  </si>
  <si>
    <t>BALINERA KOYO</t>
  </si>
  <si>
    <t>BALINERA 6203 CLUTCH 2BN1 2BN</t>
  </si>
  <si>
    <t>BALINERA AL115F</t>
  </si>
  <si>
    <t>BALINERA 2BN1</t>
  </si>
  <si>
    <t>BALINERA NACHI 6004ZZE C3</t>
  </si>
  <si>
    <t>BALINERA FZ15</t>
  </si>
  <si>
    <t>BALINERA R15B42</t>
  </si>
  <si>
    <t>BALINERA YC110D</t>
  </si>
  <si>
    <t>BALINERA CIGUENAL RX100</t>
  </si>
  <si>
    <t>BALINERA CAJA XTZ150 BBL1</t>
  </si>
  <si>
    <t>933A6202Y000</t>
  </si>
  <si>
    <t>0020008000391</t>
  </si>
  <si>
    <t>BALINERA EJE CONDUCTOR NMAX ABS BBE1</t>
  </si>
  <si>
    <t>93306253YG00</t>
  </si>
  <si>
    <t>0020008000400</t>
  </si>
  <si>
    <t>BALINERA RUEDA DEL DER YFM90</t>
  </si>
  <si>
    <t>GR-6205LLUC3</t>
  </si>
  <si>
    <t>0020008000413</t>
  </si>
  <si>
    <t>BALINERA GR-6205LLUC3 NTN-TW</t>
  </si>
  <si>
    <t>GR-6204LLUC3</t>
  </si>
  <si>
    <t>0020008000414</t>
  </si>
  <si>
    <t>BALINERA GR-6204LLUC3 NTN-TW</t>
  </si>
  <si>
    <t>GR-6302LLUC3</t>
  </si>
  <si>
    <t>0020008000415</t>
  </si>
  <si>
    <t>BALINERA GR-6302LLUC3 NTN-TW</t>
  </si>
  <si>
    <t>GR-6301LLUC3</t>
  </si>
  <si>
    <t>0020008000416</t>
  </si>
  <si>
    <t>BALINERA GR-6301LLUC3 NTN-TW</t>
  </si>
  <si>
    <t>GR-6303LLUC3</t>
  </si>
  <si>
    <t>0020008000417</t>
  </si>
  <si>
    <t>BALINERA GR-6303LLUC3 NTN-TW</t>
  </si>
  <si>
    <t>93306203XM00</t>
  </si>
  <si>
    <t>0020008000424</t>
  </si>
  <si>
    <t>BALINERA EJE PRIMARIO YBR250</t>
  </si>
  <si>
    <t>B74E76780100</t>
  </si>
  <si>
    <t>0020008000425</t>
  </si>
  <si>
    <t>CANASTILLA XMAX</t>
  </si>
  <si>
    <t>93306001YG00</t>
  </si>
  <si>
    <t>0020008000427</t>
  </si>
  <si>
    <t>BARRA SUSP LIBERO (5C91)</t>
  </si>
  <si>
    <t>HORQUILLA SUP LIBERO 5C91/5C92</t>
  </si>
  <si>
    <t>BARRA SUSP DEL 5P42</t>
  </si>
  <si>
    <t>BARRA SUSP RXS115 RX115</t>
  </si>
  <si>
    <t>439234350235</t>
  </si>
  <si>
    <t>HORQUILLA SUPERIOR LB80</t>
  </si>
  <si>
    <t>HORQUILLA INF YW125/09</t>
  </si>
  <si>
    <t>BARRA SUSP DER LB80</t>
  </si>
  <si>
    <t>BARRA SUSP T110</t>
  </si>
  <si>
    <t>HORQUILLA INF FZ-16</t>
  </si>
  <si>
    <t>BARRA SUSP XT225 00</t>
  </si>
  <si>
    <t>HORQUILLA SUP YZFR-15</t>
  </si>
  <si>
    <t>BARRA SUSP 57C1</t>
  </si>
  <si>
    <t>HORQUILLA INF NEXT (3S81)</t>
  </si>
  <si>
    <t>BARRA SUSP FZ-16</t>
  </si>
  <si>
    <t>BARRA SUSP 5C92</t>
  </si>
  <si>
    <t>HORQUILLA SUP FZ-16</t>
  </si>
  <si>
    <t>HORQUILLA INF DT200</t>
  </si>
  <si>
    <t>BARRA SUSP YW125/09</t>
  </si>
  <si>
    <t>BARRA SUSP IZQ LB80</t>
  </si>
  <si>
    <t>HORQUILLA INF T115 (1BN2) 2011</t>
  </si>
  <si>
    <t>BARRA TENSORA FZ-16</t>
  </si>
  <si>
    <t>HORQUILLA INF YW100</t>
  </si>
  <si>
    <t>TELESCOP IZQ (L.H)YBR125E 1BV1</t>
  </si>
  <si>
    <t>TELESC DER (R.H)YBR125E 1BV1</t>
  </si>
  <si>
    <t>SUSPENSION DEL COM NEXT (3S81)</t>
  </si>
  <si>
    <t>BARRA SUSP XT660R</t>
  </si>
  <si>
    <t>BARRA SUSP XTZ250</t>
  </si>
  <si>
    <t>HORQUILLA SUPERIOR XTZ250</t>
  </si>
  <si>
    <t>BARRA SUSP XTZ125</t>
  </si>
  <si>
    <t>HORQUILLA INF SZ-16</t>
  </si>
  <si>
    <t>HORQUILLA SUP /MT01</t>
  </si>
  <si>
    <t>HORQUILLA SUP SZ-16</t>
  </si>
  <si>
    <t>BARRA SUSPEN TDM900</t>
  </si>
  <si>
    <t>HORQUILLA INF 2BN1 2BN2</t>
  </si>
  <si>
    <t>HORQUILLA INF YS250</t>
  </si>
  <si>
    <t>HORQUILLA INF FZ1-N</t>
  </si>
  <si>
    <t>BARRA SUSP MT07</t>
  </si>
  <si>
    <t>BARRA SUSP T115</t>
  </si>
  <si>
    <t>BARRA SUSP YZF-R3</t>
  </si>
  <si>
    <t>HORQUILLA INF /YBR125SS</t>
  </si>
  <si>
    <t>BARRA SUSP RX115S</t>
  </si>
  <si>
    <t>BARRA SUSP MT09</t>
  </si>
  <si>
    <t>TELESCOPIO DER MT09</t>
  </si>
  <si>
    <t>HORQUILLA INF MT-07</t>
  </si>
  <si>
    <t>HORQUILLA INF BA51/53 YW125</t>
  </si>
  <si>
    <t>HORQUILLA INF YZF-R15</t>
  </si>
  <si>
    <t>HORQUILLA INF T115FSE</t>
  </si>
  <si>
    <t>HORQUILLA INF XTZ250 1ED8</t>
  </si>
  <si>
    <t>HORQUILLA INF YZFR15 V3</t>
  </si>
  <si>
    <t>BARRA SUSP YBR125</t>
  </si>
  <si>
    <t>TUBO ESPAPE COMP YZF-R3</t>
  </si>
  <si>
    <t>3TS233400100</t>
  </si>
  <si>
    <t>0020009000102</t>
  </si>
  <si>
    <t>HORQUILLA INF DT125/175</t>
  </si>
  <si>
    <t>BCWF31101000</t>
  </si>
  <si>
    <t>0020009000112</t>
  </si>
  <si>
    <t>BATERIA 12V DT200</t>
  </si>
  <si>
    <t>BATERIA 6V V80/RX</t>
  </si>
  <si>
    <t>BATERIA (6N6-3B-1) 6V DT125</t>
  </si>
  <si>
    <t>BATERIA 12V RX100CD</t>
  </si>
  <si>
    <t>ELECTROLITO BATERIA 310ml</t>
  </si>
  <si>
    <t>BATERIA (6N4-2A-2) RX115/LB80</t>
  </si>
  <si>
    <t>BATERIA(YB7B-B)</t>
  </si>
  <si>
    <t>BATERIA (YTX4L-BS) CY50</t>
  </si>
  <si>
    <t>BATERIA NEXT (3S81)</t>
  </si>
  <si>
    <t>BATERIA (6NA-2A-1) RX115/LB80</t>
  </si>
  <si>
    <t>BATERIA (YTX9-BS 12V8-A) XT600</t>
  </si>
  <si>
    <t>BATERIA YB2.5L-C XLR/CG/BOXER</t>
  </si>
  <si>
    <t>BATERIA YUASA (YTX9-BS) XT600</t>
  </si>
  <si>
    <t>BATERIA (YT7B-BS) YUASA YW125</t>
  </si>
  <si>
    <t>ACIDOS DE BATERIA</t>
  </si>
  <si>
    <t>BATERIA YT7B-BS YW125</t>
  </si>
  <si>
    <t>BATERIA (YB7B-B12V-7A) XTZ225</t>
  </si>
  <si>
    <t>BATERIA ( YUASA YTX 20L-BS)</t>
  </si>
  <si>
    <t>BATERIA (YT9B-BS) XT660 WET</t>
  </si>
  <si>
    <t>BATERIA RINHO</t>
  </si>
  <si>
    <t>BATERIA FZS1000/2007 YTZ14S</t>
  </si>
  <si>
    <t>BATERIA WR250/YFM250R (YTZ7S)</t>
  </si>
  <si>
    <t>BATERIA COMPL (GS GT4B-5)</t>
  </si>
  <si>
    <t>BATERIA YB5L-BS CON ACIDO</t>
  </si>
  <si>
    <t>CAJA BATERIA XTZ125</t>
  </si>
  <si>
    <t>BATERIA (GTX5L-BS)YFM90</t>
  </si>
  <si>
    <t>BATERIA YT7B-BS YW125 WET</t>
  </si>
  <si>
    <t>BATERIA YTX20L-BS</t>
  </si>
  <si>
    <t>BATERIA YT5A WET</t>
  </si>
  <si>
    <t>BATERIA YTZ5S WET FINO-YZF-15</t>
  </si>
  <si>
    <t>BATERIA YT7A WET</t>
  </si>
  <si>
    <t>BATERIA YTZ4V WET</t>
  </si>
  <si>
    <t>BATERIA BS BT4B-5-SLA</t>
  </si>
  <si>
    <t>BATERIA YTZ8V WET YZFR3 MT03 XMAX</t>
  </si>
  <si>
    <t>BATERIA BS BB3L-B-SLA</t>
  </si>
  <si>
    <t>BATERIA BS BTZ10S-SLA</t>
  </si>
  <si>
    <t>BATERIA BS BTZ14S-SLA</t>
  </si>
  <si>
    <t>BATERIA BS BT7B-4-SLA</t>
  </si>
  <si>
    <t>BATERIA BS BB5L-B-SLA</t>
  </si>
  <si>
    <t>BATERIA BS BTX20HL-SLA</t>
  </si>
  <si>
    <t>BATERIA BS BTZ8V-SLA YZFR3 MT03 XMAX</t>
  </si>
  <si>
    <t>BATERIA BS BTZ6S-SLA NMAXBBE1 CONNECTED</t>
  </si>
  <si>
    <t>BATERIA BS BT9B-4-SLA</t>
  </si>
  <si>
    <t>CAJA ACELERADOR FZ-15</t>
  </si>
  <si>
    <t>CAJA ACELERACION FZN250</t>
  </si>
  <si>
    <t>54BF177G0100</t>
  </si>
  <si>
    <t>0020010000235</t>
  </si>
  <si>
    <t>CAJA BATERIA SZ16</t>
  </si>
  <si>
    <t>BOBINA PULSADORA DT125K</t>
  </si>
  <si>
    <t>BOBINA ENCENDIDO DT175E</t>
  </si>
  <si>
    <t>BOBINA ALTA RX100</t>
  </si>
  <si>
    <t>BOBINA ALTA DT125/175/RX115</t>
  </si>
  <si>
    <t>BOBINA ENCENDIDO RX100/FS80</t>
  </si>
  <si>
    <t>BOBINA ENCENDIDO DT100/125/94</t>
  </si>
  <si>
    <t>BOBINA LUCES DT125/94</t>
  </si>
  <si>
    <t>BOBINA ENCENDIDO DT100K</t>
  </si>
  <si>
    <t>BOBINA LUCES DT100K</t>
  </si>
  <si>
    <t>BOBINA PULSADORA DT175E</t>
  </si>
  <si>
    <t>BOBINA LUCES PASSOL</t>
  </si>
  <si>
    <t>BOBINA LUCES DT175G</t>
  </si>
  <si>
    <t>BOBINA LUCES DT125/99</t>
  </si>
  <si>
    <t>BOBINA ENCENDIDO DT175C</t>
  </si>
  <si>
    <t>BOBINA LUCES DT</t>
  </si>
  <si>
    <t>BOBINA PULSADORA DT175K/94 95</t>
  </si>
  <si>
    <t>BOBINA LUCES DT125/175 96</t>
  </si>
  <si>
    <t>JGO BOBINAS YBR125 BR</t>
  </si>
  <si>
    <t>BOBINA DE ALTA T110ER</t>
  </si>
  <si>
    <t>BOBINA DE LUCES DT 175G</t>
  </si>
  <si>
    <t>BOBINA ALTA DT125/RX115/XT250</t>
  </si>
  <si>
    <t>BOBINA ALTA YW100</t>
  </si>
  <si>
    <t>JGO BOBINAS 5P42</t>
  </si>
  <si>
    <t>BOBINA ENCEN COMPL LIBERO</t>
  </si>
  <si>
    <t>BOBINA PULSADORA XT225/99</t>
  </si>
  <si>
    <t>BOBINA ALTA XV250/XT600</t>
  </si>
  <si>
    <t>BOBINA ENCENDIDO RXS115</t>
  </si>
  <si>
    <t>BOBINA PULSADORA RXS115</t>
  </si>
  <si>
    <t>JGO BOBINAS YW100</t>
  </si>
  <si>
    <t>JGO BOBINAS FZ-16</t>
  </si>
  <si>
    <t>BOBINA ACEITE ENCENDIDO RX115</t>
  </si>
  <si>
    <t>JGO BOBINAS YD110</t>
  </si>
  <si>
    <t>BOBINA ENCENDIDO RX100</t>
  </si>
  <si>
    <t>JGO BOBINAS AT115</t>
  </si>
  <si>
    <t>BOBINA DE ALTA YBR125</t>
  </si>
  <si>
    <t>BOBINA PULSADORA V80/LB80/YB10</t>
  </si>
  <si>
    <t>BOBINA ENCENDIDO DT200/97</t>
  </si>
  <si>
    <t>BOBINA DE ALTA T110</t>
  </si>
  <si>
    <t>BOBINA ALTA YZ250</t>
  </si>
  <si>
    <t>BOBINA DE ALTA YW125/09</t>
  </si>
  <si>
    <t>BOBINA LUCES RXS115</t>
  </si>
  <si>
    <t>JGO BOBINA FZ-16 45D3</t>
  </si>
  <si>
    <t>BOBINA DE ALTA SZ16</t>
  </si>
  <si>
    <t>BOBINA DE ALTA XTZ250</t>
  </si>
  <si>
    <t>JGO BOBINAS T115 1BN1 (8 NUCLEOS)</t>
  </si>
  <si>
    <t>BOBINA ENCENDIDO COMPL FZ1000</t>
  </si>
  <si>
    <t>BOBINA DE ALTA PW80</t>
  </si>
  <si>
    <t>BOBINA ENCENDIDO T115</t>
  </si>
  <si>
    <t>JGO BOBINAS YFM90</t>
  </si>
  <si>
    <t>JGO BOBINAS YZF-R15</t>
  </si>
  <si>
    <t>PLATO FRICCION FZN250</t>
  </si>
  <si>
    <t>BOBINA ENCENDIDO 4B41/51YW125</t>
  </si>
  <si>
    <t>BOBINA ENCENDIDO /YZF-R15</t>
  </si>
  <si>
    <t>B0AH23100000</t>
  </si>
  <si>
    <t>0020011000150</t>
  </si>
  <si>
    <t>BOBINA ENCENDIDO YC110D/MTN155</t>
  </si>
  <si>
    <t>2JSH14103100</t>
  </si>
  <si>
    <t>0020011000160</t>
  </si>
  <si>
    <t>4GV823100000</t>
  </si>
  <si>
    <t>0020011000164</t>
  </si>
  <si>
    <t>BOBINA ALTA XT660R</t>
  </si>
  <si>
    <t>B6HH14100000</t>
  </si>
  <si>
    <t>0020011000167</t>
  </si>
  <si>
    <t>BOMBA ACEITE DT125K</t>
  </si>
  <si>
    <t>BOMBA ACEITE RX115/RXS115</t>
  </si>
  <si>
    <t>BOMBA DE ACEITE CRIYTON YBR YBR LIB</t>
  </si>
  <si>
    <t>BOMBA ACEITE COMPLETA XTZ12</t>
  </si>
  <si>
    <t>BOMBA ACEITE XV250</t>
  </si>
  <si>
    <t>BOMBA ACEITE DT175K</t>
  </si>
  <si>
    <t>BOMBA ACEITE FZ16 45D5/6</t>
  </si>
  <si>
    <t>BOMBA ACEITE YW125/09</t>
  </si>
  <si>
    <t>BOMBA ACEITE T115</t>
  </si>
  <si>
    <t>BOMBA ACEITE YBR125</t>
  </si>
  <si>
    <t>BOMBA ACEITE YZFR6/03</t>
  </si>
  <si>
    <t>BOMBA GASOLINA YZ450F</t>
  </si>
  <si>
    <t>BOMBA ACEITE YZF-R3</t>
  </si>
  <si>
    <t>BOMBA ACEITE FZN250</t>
  </si>
  <si>
    <t>BOMBA DE ACEITE 2BN1 2BN2</t>
  </si>
  <si>
    <t>BOMBA ACEITE YZ450F</t>
  </si>
  <si>
    <t>BOMBILLO 1PATA 12V25/25 HALOGENO T110/YW100</t>
  </si>
  <si>
    <t>BOMBILLO FAROLA YW100 12V</t>
  </si>
  <si>
    <t>BOMBILLO 12V DIR T110/V100</t>
  </si>
  <si>
    <t>BOMBILLO STOP T110E 12V T110ED</t>
  </si>
  <si>
    <t>BOMBILLO PILOTO YB100/RX115</t>
  </si>
  <si>
    <t>BOMBILLO DIR YW100</t>
  </si>
  <si>
    <t>BOMBILLO PILOTO 12V</t>
  </si>
  <si>
    <t>BOMBILLO FAROLA 3H 6V35/35 RXS115</t>
  </si>
  <si>
    <t>BOMBILLO TACOMETRO BAYONETA 12V</t>
  </si>
  <si>
    <t>BOMBILLO FAROLA T110E/YW100</t>
  </si>
  <si>
    <t>BOMBILLO FAROLA T110E/YW100 XENON</t>
  </si>
  <si>
    <t>BOMBILLO DIRECCIONAL 12V10W T110/RX100C</t>
  </si>
  <si>
    <t>BOMBILLO DIRECCIONAL DT125/175</t>
  </si>
  <si>
    <t>BOMBILLO FAROLA DT125/175K</t>
  </si>
  <si>
    <t>BOMBILLO TACOMETRO DT200/CY50</t>
  </si>
  <si>
    <t>BOMBILLO FAROLA 1P 6V 25-25 V80/DT100</t>
  </si>
  <si>
    <t>BOMBILLO 12V STOP XT660R</t>
  </si>
  <si>
    <t>BOMBILLO FAROLA DT125/175/200 (12V-35/35W)</t>
  </si>
  <si>
    <t>BOMBILLO 12V DIRECCIONAL T110</t>
  </si>
  <si>
    <t>BOMBILLO FAROLA T110E</t>
  </si>
  <si>
    <t>BOMBILLO STOP FS80/LB80/MJ50</t>
  </si>
  <si>
    <t>BOMBILLO FAROLA RX100/115/125/ (6V-25/25W)</t>
  </si>
  <si>
    <t>BOMBILLO DIRECCIONAL R 6V</t>
  </si>
  <si>
    <t>BOMBILLO STOP DT100/175/125</t>
  </si>
  <si>
    <t>BOMBILLO FAROLA RX100</t>
  </si>
  <si>
    <t>BOMBILLO FAROLA T110E/YFM 660</t>
  </si>
  <si>
    <t>BOMBILLO FAROLA 6V RXS115</t>
  </si>
  <si>
    <t>BOMBILLO STOP 6V RX100A</t>
  </si>
  <si>
    <t>BOMBILLO FAROLA DT125/175/200</t>
  </si>
  <si>
    <t>BOMBILLO FAROLA 6V 25/25 G7/DTE/RX115</t>
  </si>
  <si>
    <t>BOMBILLO FAROLA T110/YW100 HALOGENO</t>
  </si>
  <si>
    <t>BOMBILLO TABLERO BALLONETA 6V 3W - TW</t>
  </si>
  <si>
    <t>BOMBILLO FAROLA 12V 25/25 RX100</t>
  </si>
  <si>
    <t>BOMBILLOFAROLA 6V 35/35 G7/DTE/RXS115</t>
  </si>
  <si>
    <t>BOMBILLO DIRECC LIBERO (12V-10W)</t>
  </si>
  <si>
    <t>BOMBILLO FAROLA XT225</t>
  </si>
  <si>
    <t>BOMBILLO STOP 12V 21/5W KELLY</t>
  </si>
  <si>
    <t>BOMBILLA 12 VOLTIOS</t>
  </si>
  <si>
    <t>BOMBILLO STOP T110E 12V</t>
  </si>
  <si>
    <t>BOMBILLO FAROLA T110E/YFM 680</t>
  </si>
  <si>
    <t>BOMBILLO FAROLA 5C9</t>
  </si>
  <si>
    <t>BOMBILLO PILOTO 5C91/5C92</t>
  </si>
  <si>
    <t>BOMB. HALOGENO 12V 35/35 BOXER MN/ECO</t>
  </si>
  <si>
    <t>STOP DT200/XTZ125</t>
  </si>
  <si>
    <t>STOP T110E T110ED</t>
  </si>
  <si>
    <t>BOMBILLO FAROLA HS1 35/35W12VTRIZE P43T</t>
  </si>
  <si>
    <t>BOMBILLO DIRECCL R10W 12V x10</t>
  </si>
  <si>
    <t>BOMBILLO RELOJES W3W12V X10</t>
  </si>
  <si>
    <t>BOMBILLO DIRECCIONAL TRASERO YW125/09</t>
  </si>
  <si>
    <t>BLUE VISION H7 55W 12V CAJAX2</t>
  </si>
  <si>
    <t>BOMBILL BLUEVISIO H4/SSW12V</t>
  </si>
  <si>
    <t>BOMBILLO FAROLA YW100 12V35/35 UNA PATA</t>
  </si>
  <si>
    <t>928210817100</t>
  </si>
  <si>
    <t>BOMBILLO FAROLA 12V 35/35W NEXT</t>
  </si>
  <si>
    <t>BOMBILLO FAROLA H4 35/35W 12V</t>
  </si>
  <si>
    <t>CrystalVision H4 60/55W 12V x2</t>
  </si>
  <si>
    <t>BOMBILLO DIRECC W21/5W 12CP</t>
  </si>
  <si>
    <t>BOMBILLO FAROLA T115 (12V-32/32W)</t>
  </si>
  <si>
    <t>BOMBILO PILOTO T115</t>
  </si>
  <si>
    <t>BOMBILLO DIRECCIONAL R10W 12V x10 TRASPARE T115/FZ</t>
  </si>
  <si>
    <t>92530600000000000</t>
  </si>
  <si>
    <t>20484100000000000</t>
  </si>
  <si>
    <t>BOMBILLO BLUEVISIO H4 60/SSW12V P43T APLI CARRO</t>
  </si>
  <si>
    <t>BOMBILLO RELOJES W3W12V X10 ESPADA TACOMETRO</t>
  </si>
  <si>
    <t>BOMBILLO H4CVED35/35W12VP43T38 LUZ BLAN LARGA VIDA</t>
  </si>
  <si>
    <t>BOMBILLO (14V-1.2W)YBR125E1BV1</t>
  </si>
  <si>
    <t>BOMBILLO FARO 12V35/35W YW125</t>
  </si>
  <si>
    <t>BOMBILLO DIRECCIONAL YA90 /XMAX</t>
  </si>
  <si>
    <t>BOMBILLA DIRECCIONAL T115 NEXT</t>
  </si>
  <si>
    <t>BOMBILLO PILOTO FZ-16</t>
  </si>
  <si>
    <t>FAROLA PEQUEÑA YW125/09</t>
  </si>
  <si>
    <t>BOMBILLO PILOTO</t>
  </si>
  <si>
    <t>BOMBILLO FAROLA YZF-R3 (12V-55W)</t>
  </si>
  <si>
    <t>BOMBILLO FAROLA 12V XTZ125 (12V-35/35W)</t>
  </si>
  <si>
    <t>BOMBILLO DE FAROLA (12V 35/35W)</t>
  </si>
  <si>
    <t>BOMBILLO DIRECC YZF-R15</t>
  </si>
  <si>
    <t>BOMBILLO FAROLA MT09 (12V-60/55W)</t>
  </si>
  <si>
    <t>BOMBILLA FAROLA 2CD1 (12V-35/35W)</t>
  </si>
  <si>
    <t>BOMBILLO STOP</t>
  </si>
  <si>
    <t>BOMBILLO FAROLA YZF-R3 (12V-32/32W)</t>
  </si>
  <si>
    <t>BOMBILLO FAROLA YW125 BA41/51 (12V-55W)</t>
  </si>
  <si>
    <t>BOMBILLO DIRECC FINB281</t>
  </si>
  <si>
    <t>BOMBILLO 35/3512V</t>
  </si>
  <si>
    <t>BOMBILLO DIRECCIONAL YBR250</t>
  </si>
  <si>
    <t>BOMBILLO DIRECCIONAL YC110D</t>
  </si>
  <si>
    <t>BOMBILLO DIRECCIONAL YW125X</t>
  </si>
  <si>
    <t>BOMBILLO FAROLA H4 12V 35/35 P43T</t>
  </si>
  <si>
    <t>BOMBILLO STOP 12V 21/5W</t>
  </si>
  <si>
    <t>BOMBILLO DIRECCIONAL R10W 12V 10W BA15S T16</t>
  </si>
  <si>
    <t>BOMBILLO N-MAX (12V-5W)</t>
  </si>
  <si>
    <t>BOMBILLO DIR DEL IZQ NMAX BC21 (12V-10W)</t>
  </si>
  <si>
    <t>BOMBILLO PILOTO (12V-1.7W)</t>
  </si>
  <si>
    <t>BOMBILLO 12V STOP XT660R (12V-21/5W)</t>
  </si>
  <si>
    <t>1BKH47140000</t>
  </si>
  <si>
    <t>0020013000185</t>
  </si>
  <si>
    <t>BOMBILLO STOP 12V/215W YBR125E</t>
  </si>
  <si>
    <t>BOMBILLO DIRECCIONAL MT09</t>
  </si>
  <si>
    <t>1BKH43472000</t>
  </si>
  <si>
    <t>0020013000188</t>
  </si>
  <si>
    <t>BOMBILLO PILOTO FAROLA YB125ZR B7H1</t>
  </si>
  <si>
    <t>BOTELLA IZQ RX100A 02 LIBERO</t>
  </si>
  <si>
    <t>BRAZO TIJERA XTZ125</t>
  </si>
  <si>
    <t>BOTELLA DER T110</t>
  </si>
  <si>
    <t>BOTELLA DER YBR125SS 57C1</t>
  </si>
  <si>
    <t>TELESCOPIO IZQ XTZ125</t>
  </si>
  <si>
    <t>BOTELLA IZQ YW125/09</t>
  </si>
  <si>
    <t>BOTELLA IZQ FZ-16</t>
  </si>
  <si>
    <t>BOTELLA DER FZ-16</t>
  </si>
  <si>
    <t>BOTELLA DER 1BV1</t>
  </si>
  <si>
    <t>BRAZO TIJERA FZ1-N</t>
  </si>
  <si>
    <t>BRAZO TIJERA /YFM700G</t>
  </si>
  <si>
    <t>BRAZO DIRECCIONAL YFM660/700G</t>
  </si>
  <si>
    <t>JGO ARTICULACION YFM700</t>
  </si>
  <si>
    <t>BOTELLA IZQ SZ-16</t>
  </si>
  <si>
    <t>BOTELLA DER YW125DX</t>
  </si>
  <si>
    <t>BOTELLA DER FZ1-N</t>
  </si>
  <si>
    <t>BOTELLA DER SZ-16</t>
  </si>
  <si>
    <t>BOTELLA IZQ YBR125SS 57C1</t>
  </si>
  <si>
    <t>BOTELLA DER NEXT (3S81)</t>
  </si>
  <si>
    <t>BOTELLA IZQ YW125DX</t>
  </si>
  <si>
    <t>BOTELLA DER T115FSE</t>
  </si>
  <si>
    <t>BOTELLA DER BA51/53 YW125</t>
  </si>
  <si>
    <t>BOTELLA DER XTZ150 BBL1</t>
  </si>
  <si>
    <t>BRAZO EJE CUBIERTA 1 MT07</t>
  </si>
  <si>
    <t>BOTELLA EXTERIOR IZQ YZF-R3</t>
  </si>
  <si>
    <t>2LPF31361000</t>
  </si>
  <si>
    <t>0020014000097</t>
  </si>
  <si>
    <t>BOTELLA DER YC110D</t>
  </si>
  <si>
    <t>EJE PORTA SPROKET RX100</t>
  </si>
  <si>
    <t>BUJE LEVA CAMBIOS DT125/75</t>
  </si>
  <si>
    <t>CONTRAPESOS POLEA CY50/YA90</t>
  </si>
  <si>
    <t>BUJE TIJERA FS80/V80/LB80/YB10</t>
  </si>
  <si>
    <t>EJE PORTA SPROKET V80</t>
  </si>
  <si>
    <t>TENSOR CADENA DT200/XT660R</t>
  </si>
  <si>
    <t>BUJE TIJERA XT200</t>
  </si>
  <si>
    <t>BUJE TIJERA DT100/125/175</t>
  </si>
  <si>
    <t>BUJE TIJERA RX100</t>
  </si>
  <si>
    <t>SEPARADOR EJE CRANK DT125</t>
  </si>
  <si>
    <t>BUJE SUSPENSION V80</t>
  </si>
  <si>
    <t>BUJE BRAZO SUSPENSION V80</t>
  </si>
  <si>
    <t>BUJE SUSPENSION 2 V80</t>
  </si>
  <si>
    <t>BUJE PINON VELOCIMETRO LIBERO</t>
  </si>
  <si>
    <t>BUJE MONOSHOCK DT100/125/175K</t>
  </si>
  <si>
    <t>BUJE TIJERA XT250</t>
  </si>
  <si>
    <t>CONTRAPESOS POLEA YW100</t>
  </si>
  <si>
    <t>BUJE POLEA PRIMARIA YW100/NEXT</t>
  </si>
  <si>
    <t>BUJE POLEA PRIMARIA CY50</t>
  </si>
  <si>
    <t>EJE PORTA SPROKET T110/RX115</t>
  </si>
  <si>
    <t>BUJE TORNILLO CARCAZA</t>
  </si>
  <si>
    <t>BUJE TORNILLO CARCAZA V80</t>
  </si>
  <si>
    <t>BUJE SUSPENSION TRASERO DT125K</t>
  </si>
  <si>
    <t>BUJE TIJERA XT200/125/175</t>
  </si>
  <si>
    <t>BUJE CORTAVIENTO LB80/T110E</t>
  </si>
  <si>
    <t>BUJE RUEDA TRAS DT125/175</t>
  </si>
  <si>
    <t>BUJE EJE PPAL DT125/175</t>
  </si>
  <si>
    <t>BUJE TRASMISION RX115/RXS115</t>
  </si>
  <si>
    <t>BUJE CIGUENAL RX115/RX100A/RXS</t>
  </si>
  <si>
    <t>BUJE RUEDA DEL NEXT/V80</t>
  </si>
  <si>
    <t>BUJE RUEDA TRAS DT125/XT225</t>
  </si>
  <si>
    <t>BUJE PORTASPROKET V80</t>
  </si>
  <si>
    <t>BUJE PORTASPROKET RX115/125</t>
  </si>
  <si>
    <t>CILINDRO VARILLA FRENO DT/YBR/</t>
  </si>
  <si>
    <t>BUJE RUEDA DELANTERA LB80</t>
  </si>
  <si>
    <t>BUJE RUEDA TRAS RX115</t>
  </si>
  <si>
    <t>BUJE RUEDA TRASERA V80/LB80</t>
  </si>
  <si>
    <t>JUEGO BUJES SUSPENSION V80 8PCS</t>
  </si>
  <si>
    <t>BUJE XT225/DT200</t>
  </si>
  <si>
    <t>JUEGO BUJES SUSPENSION V80 34 PCS</t>
  </si>
  <si>
    <t>BUJE TIJERA YBR125/XTZ250</t>
  </si>
  <si>
    <t>BUJE G/FANGO T110/XT600</t>
  </si>
  <si>
    <t>BUJE PINON VELOCIMETRO YB/V80</t>
  </si>
  <si>
    <t>BUJE TIJERA RX115/RX100A/T110E</t>
  </si>
  <si>
    <t>BUJE TIJERA RX100A/5C91/5C92</t>
  </si>
  <si>
    <t>BUJE YBR125</t>
  </si>
  <si>
    <t>BUJE CIGUENAL DT125K</t>
  </si>
  <si>
    <t>BUJE RUEDA TRAS V80/RX115/RXS</t>
  </si>
  <si>
    <t>BUJE EJE PORTA SPROCKET V80</t>
  </si>
  <si>
    <t>BUJE STARTER CLUTCH XV535/95</t>
  </si>
  <si>
    <t>BUJE TAPA LAT T110/CY50</t>
  </si>
  <si>
    <t>BUJE PIÑON SALIDA RX100/RX115</t>
  </si>
  <si>
    <t>BUJE TIJERA XT225</t>
  </si>
  <si>
    <t>BUJE REP TRAS IZQ T110 LIBERO</t>
  </si>
  <si>
    <t>BUJE REP TRAS DER T110 LIBERO</t>
  </si>
  <si>
    <t>BUJE RUEDA TRAS 5C91</t>
  </si>
  <si>
    <t>BUJE RESORTE CHASIS YW100</t>
  </si>
  <si>
    <t>GUIA AIRE IZQ YBR125</t>
  </si>
  <si>
    <t>BUJE RUEDA TRSERA 5P42</t>
  </si>
  <si>
    <t>BUJE CAJA FILTRO YW125/09</t>
  </si>
  <si>
    <t>JGO X 6 UNDS ROLLERS YW125/09</t>
  </si>
  <si>
    <t>BUJE RUEDA TRAS YW125/09</t>
  </si>
  <si>
    <t>BUJE RUEDA DEL XT350K/XV250</t>
  </si>
  <si>
    <t>BUJE RUEDA DELANTERA 5P42</t>
  </si>
  <si>
    <t>BUJE PORTASPROKET 5C91/5C92</t>
  </si>
  <si>
    <t>BUJE PINON TACOMETRO RXS115</t>
  </si>
  <si>
    <t>BUJE BBA ACEITE DT125/RX115</t>
  </si>
  <si>
    <t>BUJE CAJA BATERIA NEXT (3S81)</t>
  </si>
  <si>
    <t>BUJE RUEDA TRAS YFZR15/FZ16</t>
  </si>
  <si>
    <t>BUJE TIJERA FZ-16</t>
  </si>
  <si>
    <t>BUJE TIJERA YBR2250</t>
  </si>
  <si>
    <t>BUJE SUSPENSION DT200/97</t>
  </si>
  <si>
    <t>BUJE RUEDA DEL YW125/09</t>
  </si>
  <si>
    <t>BUJE XTZ250</t>
  </si>
  <si>
    <t>BUJE TIJERA XTZ250</t>
  </si>
  <si>
    <t>BUJE TANQUE GAS FZ-16</t>
  </si>
  <si>
    <t>BUJE CARCAZA CY50/98/NMAX/YW125</t>
  </si>
  <si>
    <t>BUJE PORTA SPROKET YBR125E1BV1</t>
  </si>
  <si>
    <t>BUJE TIJERA DT200 XT225</t>
  </si>
  <si>
    <t>BUJE DT200 97/XT225</t>
  </si>
  <si>
    <t>EMPAQUE SUSPENSION</t>
  </si>
  <si>
    <t>ESPACIADOR 3S81</t>
  </si>
  <si>
    <t>BUJE TIJERA 1YBR125E 1BV1</t>
  </si>
  <si>
    <t>BUJE TIJERA XT600/XT225</t>
  </si>
  <si>
    <t>BUJES TIJERA INT YFB250</t>
  </si>
  <si>
    <t>BUJE POLEA YFM400</t>
  </si>
  <si>
    <t>BUJE RUEDA TRASERA 5P42</t>
  </si>
  <si>
    <t>BUJE PINON YBR125E 1BV1</t>
  </si>
  <si>
    <t>BUJE AMORTIGUADOR FZ-16</t>
  </si>
  <si>
    <t>BUJE RUEDA DEL FZ-16.</t>
  </si>
  <si>
    <t>BUJE PORTABANDAS XT225/99</t>
  </si>
  <si>
    <t>SEPARADOR EJE CRANK XTZ125</t>
  </si>
  <si>
    <t>BUJE MANIGUETA RXS115 YZF-R3</t>
  </si>
  <si>
    <t>ESPACIADOR DE EMBRAGUE 3S81</t>
  </si>
  <si>
    <t>BUJE CIGUENAL YW100</t>
  </si>
  <si>
    <t>BUJE TIJERA XT600 99</t>
  </si>
  <si>
    <t>BUJE SUSP FZ-16</t>
  </si>
  <si>
    <t>BUJE TIJERA YW125/09</t>
  </si>
  <si>
    <t>BUJE YBR125E 1BV1</t>
  </si>
  <si>
    <t>BUJE SOPOR GATO LAT FZ-16</t>
  </si>
  <si>
    <t>PIN CILINDRO YZ400/XT225</t>
  </si>
  <si>
    <t>BUJE SEPARADOR RUEDA DEL 5P42</t>
  </si>
  <si>
    <t>BUJE PINON DEL YFZR15</t>
  </si>
  <si>
    <t>BUJE RUEDA DELANTERA DT</t>
  </si>
  <si>
    <t>CONTRAPESOS POLEA</t>
  </si>
  <si>
    <t>BUJE RUEDA DELANTERA RXS115</t>
  </si>
  <si>
    <t>BUJE EJE YW125/09</t>
  </si>
  <si>
    <t>BUJE TIJERA YBR125ESD</t>
  </si>
  <si>
    <t>BUJE MOFLE YW125/09</t>
  </si>
  <si>
    <t>BUJE TIJERA XV250</t>
  </si>
  <si>
    <t>BUJE TIJERA SZ-16</t>
  </si>
  <si>
    <t>BUJE SOPORTE CARENAJE YZF-R15</t>
  </si>
  <si>
    <t>BUJE ESPACIADOR SZ-16</t>
  </si>
  <si>
    <t>BUJE TAPON MANUBRIO YFZR15</t>
  </si>
  <si>
    <t>BUJE TIJERA YZF-R15</t>
  </si>
  <si>
    <t>CONTRAPESO YFM7FGPW</t>
  </si>
  <si>
    <t>BUJE G/FANGO DEL SZ16</t>
  </si>
  <si>
    <t>BUJE GATO CENTRAL FZ-16</t>
  </si>
  <si>
    <t>ESPACIADOR CUNA SZ-16</t>
  </si>
  <si>
    <t>ESPACIADOR BUJE SZ-16</t>
  </si>
  <si>
    <t>BUJE SUSPENSION YFM125S</t>
  </si>
  <si>
    <t>BUJE RUEDA TRAS SZ-16</t>
  </si>
  <si>
    <t>BUJE SEPARADOR YZF-R6</t>
  </si>
  <si>
    <t>BUJE TAPON MANUBRIO 2BN1 2BN2</t>
  </si>
  <si>
    <t>BUJE FZ15</t>
  </si>
  <si>
    <t>BUJE G/POLVO RUEDA 1BV1</t>
  </si>
  <si>
    <t>BUJE ESPACIADO FZ15</t>
  </si>
  <si>
    <t>BUJE PORTABANDAS XTZ250</t>
  </si>
  <si>
    <t>BUJE PORTABANDAS RX115/RXS115</t>
  </si>
  <si>
    <t>BUJE ESPACIADOR TIJERA YW125X</t>
  </si>
  <si>
    <t>CLIP SEGURO XTZ250</t>
  </si>
  <si>
    <t>BUJE ESPACIADOR YW125DX</t>
  </si>
  <si>
    <t>BUJE ESPACIADOR YZ250</t>
  </si>
  <si>
    <t>BUJE PINON BALANCEADOR FZ16</t>
  </si>
  <si>
    <t>BUJE ALUMINIO ¹ EXT 30 MM 2DU</t>
  </si>
  <si>
    <t>BUJE EJE RUEDA TRAS YZF-R15</t>
  </si>
  <si>
    <t>BUJE ALUMINI ¹ EXT 145 MM 2DU</t>
  </si>
  <si>
    <t>BUJE TAPA VENTILADOR YW125/09</t>
  </si>
  <si>
    <t>BUJE ESPACIADOR CHASIS 3S81</t>
  </si>
  <si>
    <t>BUJE TENSOR CADENA RXS115</t>
  </si>
  <si>
    <t>BUJE SEPARADOR XTZ250</t>
  </si>
  <si>
    <t>ESPACIADOR CLUTCH MT-03</t>
  </si>
  <si>
    <t>ESPACIADOR YZF R3</t>
  </si>
  <si>
    <t>BUJE CHASIS YFZR3</t>
  </si>
  <si>
    <t>BUJE TIJERA DT200 97/XT660R</t>
  </si>
  <si>
    <t>BUJE CENTRADOR CARCAZA DT125K</t>
  </si>
  <si>
    <t>BUJE SOPORT G/FANGO YBR125ESD</t>
  </si>
  <si>
    <t>BUJE GUIA AIRE YBR125E 1BV1</t>
  </si>
  <si>
    <t>ESPACIADOR DT200/97</t>
  </si>
  <si>
    <t>ESPACIADOR FZ1</t>
  </si>
  <si>
    <t>BUJE METAL TJERA SUPER YFZ350</t>
  </si>
  <si>
    <t>BUJE CARCAZA YW125/09</t>
  </si>
  <si>
    <t>BUJE GATO LAT YBR125ESD</t>
  </si>
  <si>
    <t>BUJE REPOSAPIE YBR250 NMAX</t>
  </si>
  <si>
    <t>PIN CARENAJE XTZ250</t>
  </si>
  <si>
    <t>BUJE TORNILL REPOS SZ16</t>
  </si>
  <si>
    <t>BUJE 2CD1</t>
  </si>
  <si>
    <t>ESPACIADOR CUNA DIRECC LIBERO</t>
  </si>
  <si>
    <t>BUJE RUEDA TRAS XTZ250Z</t>
  </si>
  <si>
    <t>BUJE TIJERA XTZ250Z</t>
  </si>
  <si>
    <t>BUJE ESPACIADOR XTZ150 BBL1</t>
  </si>
  <si>
    <t>ESPACIADOR XTZ250Z</t>
  </si>
  <si>
    <t>BUJE BOMBA ACEITE XT350K/FZ250</t>
  </si>
  <si>
    <t>BUJE TAPON MANUBRIO YZF-RM1</t>
  </si>
  <si>
    <t>ESPACIADOR BA51/53 YW125</t>
  </si>
  <si>
    <t>903870617000</t>
  </si>
  <si>
    <t>0020015000381</t>
  </si>
  <si>
    <t>BUJE G/FANGO YBR250</t>
  </si>
  <si>
    <t>BUJE TIJERA YZFR15 V3</t>
  </si>
  <si>
    <t>4LSE11670000</t>
  </si>
  <si>
    <t>0020015000384</t>
  </si>
  <si>
    <t>DESFOGUE CARCAZA 5P42</t>
  </si>
  <si>
    <t>BUJIA(U22FS-U) T110 3S8 XTZ125</t>
  </si>
  <si>
    <t>BUJIA (W24ES-U)DT125/175</t>
  </si>
  <si>
    <t>BUJIA (W27ESR-U) DT200/TZR125</t>
  </si>
  <si>
    <t>BUJIA (X24EPR-U9) XT600/XT500</t>
  </si>
  <si>
    <t>BUJIA (U27ESR-N) FZR600/YZ498</t>
  </si>
  <si>
    <t>BUJIA (BP6HS) V80/PASSOL</t>
  </si>
  <si>
    <t>BUJIA (BP8HS) RX115</t>
  </si>
  <si>
    <t>BUJIA NGK B6HS V80/LB80</t>
  </si>
  <si>
    <t>BUJIA (W20FP-U) V80/YB100</t>
  </si>
  <si>
    <t>BUJIA (W24FP-U) RX115</t>
  </si>
  <si>
    <t>BUJIA DT125/TS125</t>
  </si>
  <si>
    <t>BUJIA (C7HSA) T110E</t>
  </si>
  <si>
    <t>BUJIA (BPR4HS) PW50</t>
  </si>
  <si>
    <t>BUJIA (B7HS) NGK</t>
  </si>
  <si>
    <t>BUJIA (W22FP-U10) YW100/V110</t>
  </si>
  <si>
    <t>BUJIA (W22EP-U)</t>
  </si>
  <si>
    <t>BUJIA (C7HSA)T110</t>
  </si>
  <si>
    <t>BUJIA (DPR8EA-9)XT600</t>
  </si>
  <si>
    <t>BUJIA NGK LIBERO (5C91)</t>
  </si>
  <si>
    <t>BUJIA (W27FS-U10)</t>
  </si>
  <si>
    <t>BUJIA (BP7ES) XT500</t>
  </si>
  <si>
    <t>BUJIA (B6HS) LB80</t>
  </si>
  <si>
    <t>BUJIA (X22EPR-U9) XVZ13AN</t>
  </si>
  <si>
    <t>BUJIA (5C91) LIBERO NGK</t>
  </si>
  <si>
    <t>BUJIA (DPR8EA-9) XT600</t>
  </si>
  <si>
    <t>BUJIA (W22FPR-U) CY50</t>
  </si>
  <si>
    <t>BUJIA (CR7HSA) YBR125</t>
  </si>
  <si>
    <t>BUJIA (U22FSR-U) YBR125</t>
  </si>
  <si>
    <t>BUJIA (W20EP-U) XV535 96 98</t>
  </si>
  <si>
    <t>BUJIA (DPR7EA9) XVZ13AN</t>
  </si>
  <si>
    <t>BUJIA (DR8EA) XT225/XTZ250/YBR2</t>
  </si>
  <si>
    <t>BUJIA NGK CR8E PULSAR</t>
  </si>
  <si>
    <t>BUJIA (R CR8E) YZ450F</t>
  </si>
  <si>
    <t>BUJIA (X24ES-U) XT200/XT350</t>
  </si>
  <si>
    <t>BUJIA (B8HS)</t>
  </si>
  <si>
    <t>BUJIA (X24ESR-U) XT225/XTZ250</t>
  </si>
  <si>
    <t>BUJIA (R CR9E) YZ250F/05</t>
  </si>
  <si>
    <t>BUJIA(NGK-CPR8EA-9) FZ-16/NMAX ABS</t>
  </si>
  <si>
    <t>BUJIA (U20FSR-U) XV250/T115</t>
  </si>
  <si>
    <t>BUJIA (NGK CR10EK) YZF-R6</t>
  </si>
  <si>
    <t>BUJIA(CR6HSA)XV250/YBR250/T115</t>
  </si>
  <si>
    <t>PROTECTOR CAPUCHON YW125/09</t>
  </si>
  <si>
    <t>BUJIA (NGK CPR8EB-9) YZ80</t>
  </si>
  <si>
    <t>BUJIA (CPR9EA-9) MT09</t>
  </si>
  <si>
    <t>BUJIA (NGK LMAR8A-9) XMAX/MT07 (YZF690)</t>
  </si>
  <si>
    <t>CABLE FRENO XT200</t>
  </si>
  <si>
    <t>CABLE CLUTCH DT125/175 96-07</t>
  </si>
  <si>
    <t>CABLE FRENO XT500</t>
  </si>
  <si>
    <t>CABLE TACOMETRO XT500</t>
  </si>
  <si>
    <t>CABLE VELOCIMETRO DT125D 99</t>
  </si>
  <si>
    <t>CABLE CARBURADOR RX100A</t>
  </si>
  <si>
    <t>CABLE TACOMETRO RX100/115/125</t>
  </si>
  <si>
    <t>CABLE CARBURADOR LB80</t>
  </si>
  <si>
    <t>CABLE FRENO RX100</t>
  </si>
  <si>
    <t>CABLE CARBURADOR LB80 MECANICA</t>
  </si>
  <si>
    <t>CABLE ACELERADOR 2 DT200/97</t>
  </si>
  <si>
    <t>CABLE ACELERADOR RX100A</t>
  </si>
  <si>
    <t>CABLE CLUTCH RX100A</t>
  </si>
  <si>
    <t>CABLE VELOCIMETRO T110E</t>
  </si>
  <si>
    <t>CABLE CHOKE V80</t>
  </si>
  <si>
    <t>CABLE ACELERADOR RXS115</t>
  </si>
  <si>
    <t>CABLE CLUTCH RXS115</t>
  </si>
  <si>
    <t>CABLE ACELERADOR DT125K/DT175F</t>
  </si>
  <si>
    <t>CABLE ACELERADOR DT125/99</t>
  </si>
  <si>
    <t>CABLE ACELERADOR XT250</t>
  </si>
  <si>
    <t>CABLE VELOCIMETRO V80/XT250</t>
  </si>
  <si>
    <t>CABLE TACOMETRO DT200</t>
  </si>
  <si>
    <t>CABLE FRENO DEL MJ50</t>
  </si>
  <si>
    <t>CABLE ACELERADOR T110ED</t>
  </si>
  <si>
    <t>CABLE CHOKE T110E T110ED</t>
  </si>
  <si>
    <t>CABLE ACELERADOR YW100 (4V</t>
  </si>
  <si>
    <t>CABLE VELOCIMETRO YW100</t>
  </si>
  <si>
    <t>CABLE TACOMETRO RX115/125/135</t>
  </si>
  <si>
    <t>CABLE VELOCIMETRO RX115E</t>
  </si>
  <si>
    <t>5HHH35500200</t>
  </si>
  <si>
    <t>CABLE FRENO</t>
  </si>
  <si>
    <t>CABLE CLUTCH FS80</t>
  </si>
  <si>
    <t>CABLE CARBURADOR FS80</t>
  </si>
  <si>
    <t>CABLE FRENO DELANTERO JOG50</t>
  </si>
  <si>
    <t>CABLE VELOCIMETRO DT100</t>
  </si>
  <si>
    <t>CABLE ACELERADOR COMPLETO T110E</t>
  </si>
  <si>
    <t>CABLE CLUTCH DT125/175K</t>
  </si>
  <si>
    <t>CABLE TACOMETRO DT125</t>
  </si>
  <si>
    <t>CABLE VELOCIMETRO V80</t>
  </si>
  <si>
    <t>CABLE VELOCIMETRO DT125 98</t>
  </si>
  <si>
    <t>CABLE FRENO DEL DT125/175</t>
  </si>
  <si>
    <t>CABLE FRENO DEL V80</t>
  </si>
  <si>
    <t>CABLE FRENO DELANTERO T110</t>
  </si>
  <si>
    <t>CABLE ACELERADOR LB80</t>
  </si>
  <si>
    <t>CABLE BOMBA ACEITE DT125K</t>
  </si>
  <si>
    <t>CABLE BOMBA RX110A RX100A</t>
  </si>
  <si>
    <t>CABLE CARBURADOR RX115/125</t>
  </si>
  <si>
    <t>CABLE ACELERADOR YBR125</t>
  </si>
  <si>
    <t>CABLE CLUTCH YBR125</t>
  </si>
  <si>
    <t>CABLE ACELERADOR COMPLETO RX100</t>
  </si>
  <si>
    <t>CABLE CARBURADOR RX100</t>
  </si>
  <si>
    <t>CABLE VELOCIMETRO YA90/RX115</t>
  </si>
  <si>
    <t>CABLE BOMBA ACEITE LB80</t>
  </si>
  <si>
    <t>CABLE FRENO RX115E</t>
  </si>
  <si>
    <t>GUAYA VELOCIMETRO BWS</t>
  </si>
  <si>
    <t>CABLE BOMBA ACEITE RX100CD</t>
  </si>
  <si>
    <t>CABLE BATERIA (+) DT125/175</t>
  </si>
  <si>
    <t>CABLE CLUCH RX100</t>
  </si>
  <si>
    <t>CABLE CHOKE 1 XT225</t>
  </si>
  <si>
    <t>CABLE CLUTCH XT600E/97</t>
  </si>
  <si>
    <t>CABLE CLUTCH XT225/99</t>
  </si>
  <si>
    <t>CABLE SEGURO SILLIN YW100</t>
  </si>
  <si>
    <t>CABLE CLUTCH RX115</t>
  </si>
  <si>
    <t>GUAYA FRENO TRASERO YW100</t>
  </si>
  <si>
    <t>GUAYA CLUTCH DTK125/135</t>
  </si>
  <si>
    <t>GUAYA CHOKE T110E CRYPTON</t>
  </si>
  <si>
    <t>CABLE CHOKE 2 XT225 SEROW</t>
  </si>
  <si>
    <t>CABLE CLUTCH 5C91</t>
  </si>
  <si>
    <t>CABLE DE FRENO 3S81/5C91/5C92</t>
  </si>
  <si>
    <t>CABLE VELOCIMETRO NEXT (3S81)</t>
  </si>
  <si>
    <t>GUAYA ACELERADOR COMPLETA V80</t>
  </si>
  <si>
    <t>NO UTILIZAR ESTA REFERENCIA</t>
  </si>
  <si>
    <t>CABLE ACELERADOR 5C91/5C92</t>
  </si>
  <si>
    <t>CABLE FRENO TRAS CY50</t>
  </si>
  <si>
    <t>CABLE VELOCIMETRO XT225</t>
  </si>
  <si>
    <t>CABLE VELOCIMETRO YD110</t>
  </si>
  <si>
    <t>CABLE ACELRADOR YW100</t>
  </si>
  <si>
    <t>CABLE VELOCIMETRO XT600E/DT200</t>
  </si>
  <si>
    <t>CABLE DE ACELERADOR</t>
  </si>
  <si>
    <t>CABLE CHOKE NEXT (3S81)</t>
  </si>
  <si>
    <t>CABLE CLUTCH XV250/98</t>
  </si>
  <si>
    <t>CABLE ACELERADOR XT225 99</t>
  </si>
  <si>
    <t>CABLE ACELERADOR 5P42</t>
  </si>
  <si>
    <t>CABLE CLUTCH 5P42/57C1</t>
  </si>
  <si>
    <t>CABLE ACELERADOR FS80 YB100</t>
  </si>
  <si>
    <t>CABLE FRENO YB100</t>
  </si>
  <si>
    <t>CABLE FRENO DEL 3S8/5C91/5C92</t>
  </si>
  <si>
    <t>5HHH353H0000</t>
  </si>
  <si>
    <t>CAJA INFERIOR MEDIDOR YBR125</t>
  </si>
  <si>
    <t>PITO IZQ RX100/115/125/135</t>
  </si>
  <si>
    <t>PITO DER RX100/115/125/13</t>
  </si>
  <si>
    <t>FILTRO AIRE CY50/YA90</t>
  </si>
  <si>
    <t>BOMBILLO 12 V YBR125 / 5P42</t>
  </si>
  <si>
    <t>CABLE ACELERADOR YW125/09</t>
  </si>
  <si>
    <t>CABLE FRENO TRAS YW125/09</t>
  </si>
  <si>
    <t>CABLE CHOKE 2 XT225 99</t>
  </si>
  <si>
    <t>CABLE ACELERADOR YZ450F/YZ250</t>
  </si>
  <si>
    <t>CABLE CLUTCH 5C91 LIBERO</t>
  </si>
  <si>
    <t>CABLE CHOKE FZ-16</t>
  </si>
  <si>
    <t>CABLE CARBURADOR RXS115</t>
  </si>
  <si>
    <t>CABLE CLUTCH YBR125E 1BV1</t>
  </si>
  <si>
    <t>RELAY ARRANQUE YFM450</t>
  </si>
  <si>
    <t>CABLE ACELERADOR T115</t>
  </si>
  <si>
    <t>CABLE CHOKE 57C1</t>
  </si>
  <si>
    <t>CABLE CLUTCH XTZ250</t>
  </si>
  <si>
    <t>CABLE CHOQUE YFM350</t>
  </si>
  <si>
    <t>CABLE CLUTCH 57C1</t>
  </si>
  <si>
    <t>RELAY FZ-16</t>
  </si>
  <si>
    <t>CABLE FRENO YFM700</t>
  </si>
  <si>
    <t>CABLE ACELERADO 57C1</t>
  </si>
  <si>
    <t>CABLE CLUTCH YZFR15</t>
  </si>
  <si>
    <t>CABLE BOMBA RX100/ 5VA3</t>
  </si>
  <si>
    <t>SENSOR VELOCIDAD YZFR15</t>
  </si>
  <si>
    <t>JGO CABLE ACELERADOR/BBA YW100</t>
  </si>
  <si>
    <t>CABLE FRENO YFM450/350</t>
  </si>
  <si>
    <t>CABLE ACCELERADOR T110</t>
  </si>
  <si>
    <t>CABLE CLUTCH YBR250</t>
  </si>
  <si>
    <t>CABLE ACELERADOR YFM7FGPW</t>
  </si>
  <si>
    <t>CABLE BOMBA ACEITE DT200/97</t>
  </si>
  <si>
    <t>CABLE ACELERADOR PW80</t>
  </si>
  <si>
    <t>CABLE CLUTCH FZ1-N</t>
  </si>
  <si>
    <t>CABLE FRENO TRAS YA90</t>
  </si>
  <si>
    <t>CABLE ACELERADOR YZF-R6</t>
  </si>
  <si>
    <t>CABLE YPVS DT200/97</t>
  </si>
  <si>
    <t>SENSOR TPS CARBURADOR FZ-16</t>
  </si>
  <si>
    <t>CABLE FAROLA T115</t>
  </si>
  <si>
    <t>RELAY MOTOR ARRANQUE XT600E</t>
  </si>
  <si>
    <t>CABLE ACELERADOR XTZ250</t>
  </si>
  <si>
    <t>CABLE BOMBILLO PILOTO</t>
  </si>
  <si>
    <t>CABLE ACELERADOR DT100K</t>
  </si>
  <si>
    <t>CABLE CLUTCH XTZ250 YS250</t>
  </si>
  <si>
    <t>CABLE CHOKE SZ-16</t>
  </si>
  <si>
    <t>CABLES PILOTO VELOCIMETRO T115</t>
  </si>
  <si>
    <t>CABLE VELOCIMETRO SZ-16</t>
  </si>
  <si>
    <t>CABLE ACELERADOR YFZR15</t>
  </si>
  <si>
    <t>CABLE FRENO TRAS 58P4</t>
  </si>
  <si>
    <t>CABLE VELOCIMETRO 2BN2 FINO</t>
  </si>
  <si>
    <t>CABLE ACELERADOR 58P4</t>
  </si>
  <si>
    <t>CABLE ACELERADOR FZS10V</t>
  </si>
  <si>
    <t>SENSOR ACELERADOR SZ-16</t>
  </si>
  <si>
    <t>CABLE ACELERADOR YBR250</t>
  </si>
  <si>
    <t>CABLE CHOKE XV250</t>
  </si>
  <si>
    <t>CABLE MOTOR ARRANQUE T110</t>
  </si>
  <si>
    <t>CABLE CLUTCH FZS10V</t>
  </si>
  <si>
    <t>CABLE BATERIA SZ-16</t>
  </si>
  <si>
    <t>CABLE SEGURO SILLIN FZ-16</t>
  </si>
  <si>
    <t>CABLE SEGURO SILLIN</t>
  </si>
  <si>
    <t>CABLE VELOCIMETRO YW125DX</t>
  </si>
  <si>
    <t>CABLE CLUTCH XJ6N</t>
  </si>
  <si>
    <t>SENSOR ANGULO INCLINAC YBR250</t>
  </si>
  <si>
    <t>SENSOR PRESION XT660R</t>
  </si>
  <si>
    <t>CABLE STOP YBR125E 1BV1</t>
  </si>
  <si>
    <t>CABLE POSITIVO SZ16</t>
  </si>
  <si>
    <t>CABLE ACELERADOR FZ15</t>
  </si>
  <si>
    <t>CABLE CHOKE 2BN2 FINO</t>
  </si>
  <si>
    <t>CABLE FAROLA SZ16</t>
  </si>
  <si>
    <t>CABLE ACELERADOR YZF-R15 B841</t>
  </si>
  <si>
    <t>CABLE CLUTCH YZF-R1</t>
  </si>
  <si>
    <t>CABLE ACELERADOR MT09</t>
  </si>
  <si>
    <t>SENSOR COMPLETO FZS-6</t>
  </si>
  <si>
    <t>CABLE ACELERADOR 2 /XJ6-N</t>
  </si>
  <si>
    <t>CABLE ACELERADOR XJ6N</t>
  </si>
  <si>
    <t>CABLE CLUTCH MT09</t>
  </si>
  <si>
    <t>CABLE ACELERADOR YZF-R3</t>
  </si>
  <si>
    <t>CABLE CLUTCH YZF-R3</t>
  </si>
  <si>
    <t>CABLE ACELERADOR 2 XT660R</t>
  </si>
  <si>
    <t>CABLE CLUTCH YZFR1/02</t>
  </si>
  <si>
    <t>CABLE FRENO FINO</t>
  </si>
  <si>
    <t>CABLE ACELERADOR MT03</t>
  </si>
  <si>
    <t>CABLE SEGURO SILLIN SZ-16</t>
  </si>
  <si>
    <t>CABLE FRENO YFM90</t>
  </si>
  <si>
    <t>SENSOR ANG INCLINACION FZ15</t>
  </si>
  <si>
    <t>CABLE CLUTCH MT07</t>
  </si>
  <si>
    <t>CABLE CLUTCH YZFR6/04</t>
  </si>
  <si>
    <t>CABLE VELOCIMETRO T115FSE</t>
  </si>
  <si>
    <t>CABLE CLUTCH YC110D</t>
  </si>
  <si>
    <t>CABLE CLUTCH FZN250</t>
  </si>
  <si>
    <t>PITO FZ15</t>
  </si>
  <si>
    <t>CABLE ACELERADOR YC110D</t>
  </si>
  <si>
    <t>SENSOR VELOCIDAD 4B41/51YW125</t>
  </si>
  <si>
    <t>SENSOR OXIGENO FZN250</t>
  </si>
  <si>
    <t>SENSOR ANGULO INCLI YZF-R15</t>
  </si>
  <si>
    <t>CABLE CLUTCH MT03</t>
  </si>
  <si>
    <t>GUIA CADENILLA YZ450F</t>
  </si>
  <si>
    <t>CABLE FAROLA POSICION FZ-16ST</t>
  </si>
  <si>
    <t>CABLE SISTEMA HIDRAULICO MT09</t>
  </si>
  <si>
    <t>CABLE ACELERADOR IZQ YB125ZR B7H1</t>
  </si>
  <si>
    <t>CABLE ACELERADOR DER YB125ZR B7H1</t>
  </si>
  <si>
    <t>4PT263020100</t>
  </si>
  <si>
    <t>0020017000463</t>
  </si>
  <si>
    <t>CABLE ACELERADOR XT600E</t>
  </si>
  <si>
    <t>13S858850100</t>
  </si>
  <si>
    <t>0020017000467</t>
  </si>
  <si>
    <t>YP1CKF478E00</t>
  </si>
  <si>
    <t>0020017000481</t>
  </si>
  <si>
    <t>CABLE SEGURO SILLIN R15 Y-PARTS</t>
  </si>
  <si>
    <t>CABLE CLUTCH FZ15-FZ16 Y-PARTS</t>
  </si>
  <si>
    <t>CADENA 420-104 V80/LB80</t>
  </si>
  <si>
    <t>CADENA 420-96 PUNCH</t>
  </si>
  <si>
    <t>CADENA 428-120H DT125/175 REFORZ.</t>
  </si>
  <si>
    <t>CADENA 428-110H RX100/115 REFORZ.</t>
  </si>
  <si>
    <t>CADENA YAMAHA 428-100L T110</t>
  </si>
  <si>
    <t>CADENA 4.28HX118 DT175/YBR125/</t>
  </si>
  <si>
    <t>CADENA DISTRIBUCION XT250</t>
  </si>
  <si>
    <t>CORREA TRAPEZOIDAL YA90</t>
  </si>
  <si>
    <t>CADENA PASO 520-110</t>
  </si>
  <si>
    <t>CADENA 428X110 SENCILLA RX115</t>
  </si>
  <si>
    <t>CADENA CASSARELLA 428*120</t>
  </si>
  <si>
    <t>CADENA GAVIRIA 428H-120</t>
  </si>
  <si>
    <t>CADENA IZUMI 428H-124</t>
  </si>
  <si>
    <t>CADENA 428HX124</t>
  </si>
  <si>
    <t>CADENA DIST XT200/225</t>
  </si>
  <si>
    <t>CADENA DIST YBR125/XTZ125</t>
  </si>
  <si>
    <t>CADENA DT/XTZ GAVIRIA</t>
  </si>
  <si>
    <t>CADENA 428H-110 GAVIRIA</t>
  </si>
  <si>
    <t>CADENA 428-124 GA</t>
  </si>
  <si>
    <t>CADENA 428X120 SENCILLA RX115</t>
  </si>
  <si>
    <t>CADENA 428HX120 DID</t>
  </si>
  <si>
    <t>CADENA 428HX124 DID</t>
  </si>
  <si>
    <t>CADENA IZUMI 428H-132</t>
  </si>
  <si>
    <t>CADENA 428H-132 GAVIRIA</t>
  </si>
  <si>
    <t>CADENA 4.28HGX120 XT225/DT125</t>
  </si>
  <si>
    <t>CADENA 428Hx132 REFOR XT350</t>
  </si>
  <si>
    <t>CADENA DISTR LIBERO 5C9</t>
  </si>
  <si>
    <t>CADENA 420X100 V80/LB80/YB100</t>
  </si>
  <si>
    <t>CORREA TRAPEZ CLUTCH 3S81</t>
  </si>
  <si>
    <t>ACONDICIONADOR Y AJUSTADOR DE CORREAS</t>
  </si>
  <si>
    <t>CORREA TRAPEZOIDAL CY50</t>
  </si>
  <si>
    <t>CADENA 428HX134 IZUMI</t>
  </si>
  <si>
    <t>CADENA DIST XV250</t>
  </si>
  <si>
    <t>CADENA 428HX124 CON ORING</t>
  </si>
  <si>
    <t>CADENA DIST XT250/500</t>
  </si>
  <si>
    <t>CADENA 428H*132 GAVIRIA</t>
  </si>
  <si>
    <t>CANASTILLA BIELA CRYPTON/LIBERO</t>
  </si>
  <si>
    <t>PIÑON TRACCION 13DTS CY50</t>
  </si>
  <si>
    <t>CADEN.25HX84 C90/CD/BIZ/ECO/CRYPTON</t>
  </si>
  <si>
    <t>CORREAS TRAPEZOIDAL YW 125-09</t>
  </si>
  <si>
    <t>PINON TRACCION NEXT (3S81)</t>
  </si>
  <si>
    <t>CADENA 4 28HGX120 XT225/DT125</t>
  </si>
  <si>
    <t>CA28H GAVIRIA</t>
  </si>
  <si>
    <t>CADENA DISTRI NEXT (3S81)</t>
  </si>
  <si>
    <t>GUARDACADENA ALUMI XTZ125</t>
  </si>
  <si>
    <t>GUARDACADENA ALUMINIO 5C92</t>
  </si>
  <si>
    <t>GUARDACADENA XTZ125/XTZ250</t>
  </si>
  <si>
    <t>CADENA DISTRIB XTZ125</t>
  </si>
  <si>
    <t>CADENA YZ250 85LW</t>
  </si>
  <si>
    <t>CADENA 428-122H GAVIRIA</t>
  </si>
  <si>
    <t>CADENA 428HX132 ORING</t>
  </si>
  <si>
    <t>CADENA XTZ250</t>
  </si>
  <si>
    <t>CADENA DISTR YZF-R6</t>
  </si>
  <si>
    <t>CADENA 428-114 GA</t>
  </si>
  <si>
    <t>GUARDACADENA YBR125 57C1</t>
  </si>
  <si>
    <t>CADENA YBR125E 1BV1 428-98LL</t>
  </si>
  <si>
    <t>PINON TRACCION 5P42</t>
  </si>
  <si>
    <t>CADENA 420 x 108 DID T115</t>
  </si>
  <si>
    <t>CADENA 428-128H GAVIRIA</t>
  </si>
  <si>
    <t>CADENA DISTRIBUCIÓN YBR125E 1BV1</t>
  </si>
  <si>
    <t>CADENA DID 428V13*120 YZF-R15</t>
  </si>
  <si>
    <t>G/CADENA T110E SIN PINTAR</t>
  </si>
  <si>
    <t>GUARDACADENA T115 1BN</t>
  </si>
  <si>
    <t>CORREA TROPEZOIDAL YFM350</t>
  </si>
  <si>
    <t>GUARDACADENA YBR125 2007/2008 5P42</t>
  </si>
  <si>
    <t>GUARDACADENA YZFR15</t>
  </si>
  <si>
    <t>GUARDACADENA YBR125</t>
  </si>
  <si>
    <t>GUARDACADENA LB80</t>
  </si>
  <si>
    <t>CADENILLA YFM 250/XTZ250</t>
  </si>
  <si>
    <t>CADENILLA ARBOL LEVA T115</t>
  </si>
  <si>
    <t>CADENA FR 428HSB X 124L RED</t>
  </si>
  <si>
    <t>CADENA (DID50VA8-122LL) YZFR1</t>
  </si>
  <si>
    <t>GUARDACADENA ZF-R15</t>
  </si>
  <si>
    <t>CADENA 428H-132 REFORZADA</t>
  </si>
  <si>
    <t>CADENA 428H-124 REFORZADA</t>
  </si>
  <si>
    <t>EMPATE 428HN O-RING</t>
  </si>
  <si>
    <t>CADENA 428-114 ESTANDAR</t>
  </si>
  <si>
    <t>CADENA 428-110 ESTANDAR</t>
  </si>
  <si>
    <t>CORREA TRAPEZOIDAL YFM400</t>
  </si>
  <si>
    <t>CADENA 520-110 O-RING</t>
  </si>
  <si>
    <t>CADENA FR 428HSB X 128L RED</t>
  </si>
  <si>
    <t>CADENA 428HN-132 O-RING</t>
  </si>
  <si>
    <t>CADENA DISTRI YZ450</t>
  </si>
  <si>
    <t>CADENA DISTRIBUCION FZ-1N</t>
  </si>
  <si>
    <t>CADENA 428H-120 REFORZADA</t>
  </si>
  <si>
    <t>CORREA TRAPEZOIDAL YW125/09</t>
  </si>
  <si>
    <t>CADENA 428HN-124 O-RING</t>
  </si>
  <si>
    <t>GUARDACADENA SZ-16</t>
  </si>
  <si>
    <t>CADENA 428-124 ESTANDAR</t>
  </si>
  <si>
    <t>CADENA DISTR XTZ125 2014/2020</t>
  </si>
  <si>
    <t>GUARDACADENA RX100A</t>
  </si>
  <si>
    <t>CORREA BATERIA YBR125E 1BV1</t>
  </si>
  <si>
    <t>CADENA 428HN-128 O-RING</t>
  </si>
  <si>
    <t>CADENA FZS10V</t>
  </si>
  <si>
    <t>CADENILLA DISTR YFM350F</t>
  </si>
  <si>
    <t>CADENA DID 525V8-114 YZF-R6</t>
  </si>
  <si>
    <t>CADENA (DID532ZLVKA1-L116) R6</t>
  </si>
  <si>
    <t>CADENA YBR250</t>
  </si>
  <si>
    <t>CORREA BATERIA 5P42</t>
  </si>
  <si>
    <t>CORREA BATERIA XTZ250</t>
  </si>
  <si>
    <t>CADENA XJ6F</t>
  </si>
  <si>
    <t>GUARDACADENA YZF-R3</t>
  </si>
  <si>
    <t>CADENA LIBERO 5C91/5C92</t>
  </si>
  <si>
    <t>CADENA DID 520-112 YZF-R3</t>
  </si>
  <si>
    <t>CADENA (DID520DMA2-114LLYZ250</t>
  </si>
  <si>
    <t>CADENA O CUERO GUITARRA PNA</t>
  </si>
  <si>
    <t>CORREA TRAPEZOIDAL N-MAX BC21</t>
  </si>
  <si>
    <t>CADENA 428-120 ESTANDAR</t>
  </si>
  <si>
    <t>CORREA TRAPEZOIDAL B281</t>
  </si>
  <si>
    <t>CADENA DISTRIBUCCION T115 FI</t>
  </si>
  <si>
    <t>EMPATE 520 O-RING</t>
  </si>
  <si>
    <t>CADENA FZN250</t>
  </si>
  <si>
    <t>CORREA CABLES RX115/XT225/1BV1</t>
  </si>
  <si>
    <t>CADENA XTZ125</t>
  </si>
  <si>
    <t>CADENA YC110D</t>
  </si>
  <si>
    <t>GUARDACADENA XT600/XTZ750</t>
  </si>
  <si>
    <t>CORREA BATERIA RX115/RXS115</t>
  </si>
  <si>
    <t>CORREA BATERIA YC110D</t>
  </si>
  <si>
    <t>CORREA V RAPTOR90 YFM90</t>
  </si>
  <si>
    <t>CADENA 428 X 136 O-RING</t>
  </si>
  <si>
    <t>CADENA 520-110 ESTANDAR</t>
  </si>
  <si>
    <t>GUARDACADENA XTZ150 BBL1</t>
  </si>
  <si>
    <t>946816400100</t>
  </si>
  <si>
    <t>0020018000223</t>
  </si>
  <si>
    <t>EMPATE CADENA RX115/RXS115</t>
  </si>
  <si>
    <t>945817906600</t>
  </si>
  <si>
    <t>0020018000224</t>
  </si>
  <si>
    <t>CADENA MT09TR</t>
  </si>
  <si>
    <t>GUARDACADENA MTN850-A</t>
  </si>
  <si>
    <t>CADENA DIST YC110D</t>
  </si>
  <si>
    <t>CADENA (DID525VZ2108LL)BEBB YZF690</t>
  </si>
  <si>
    <t>CADENA DISTRIBUCION YZFR15 V3</t>
  </si>
  <si>
    <t>GUARDACADENA YC110D</t>
  </si>
  <si>
    <t>945916812000</t>
  </si>
  <si>
    <t>0020018000246</t>
  </si>
  <si>
    <t>CADENILLA DISTRIBUCION XJ6</t>
  </si>
  <si>
    <t>EMBLEMA</t>
  </si>
  <si>
    <t>EMBLEMA RX115</t>
  </si>
  <si>
    <t>EMBLEMA G/PIERNA V80</t>
  </si>
  <si>
    <t>JUEGO TANQUE GASOLINA DT125/98 AZUL</t>
  </si>
  <si>
    <t>CALCOMANIA LATERAL DERECHA DT125/99</t>
  </si>
  <si>
    <t>CALCOMANIA TAPA LATERAL IZQUIERDA DT/94</t>
  </si>
  <si>
    <t>CALC TAPA LAT DER DT125 94 VIO</t>
  </si>
  <si>
    <t>CALCAOMANIA TAPA LATERAL DERECHA DT</t>
  </si>
  <si>
    <t>CALCOMANIA TAPA LATERAL DERECHA DT/200 BLANCA</t>
  </si>
  <si>
    <t>CALCOMANIA CARENAJE DT200/94 BLANCO</t>
  </si>
  <si>
    <t>CALCOMANIA TAPA LATERAL IZQUIERDA V80/98 AZUL</t>
  </si>
  <si>
    <t>CALCOMANIA TAPA LATERAL DERECHA V80/96 ROJA</t>
  </si>
  <si>
    <t>CALC TAPA LAT DER V80 96 NEGRA</t>
  </si>
  <si>
    <t>CALCOMANIA TANQUE GASOLINA RX115 NEGRO/MARRON</t>
  </si>
  <si>
    <t>CALCOMANIA TAPA LATERAL IZQUIERDA YW100/01 AZUL</t>
  </si>
  <si>
    <t>CALCOMANIA TAPA LATERAL IZQUIERDA YW100/00 AZUL</t>
  </si>
  <si>
    <t>CALCOMANIA GUARDAPIERNA IZQUIERDO T110E NEGRA</t>
  </si>
  <si>
    <t>CALC G/PIERNA IZQ T110 AZUL</t>
  </si>
  <si>
    <t>CALC TAPA LAT IZQ T110 PLATA</t>
  </si>
  <si>
    <t>CALC Z TAPA LAT DER T110/05 T</t>
  </si>
  <si>
    <t>CALCOMANIA TAPA LATERAL DERECHA T110 ROJA</t>
  </si>
  <si>
    <t>CALC TAPA LAT DER T100 00</t>
  </si>
  <si>
    <t>CALCOMANIA TAPA LATEREAL IZQUIERDA YW100 AZUL</t>
  </si>
  <si>
    <t>JUEGO DE CALCOMANIA SPECIAL DR125/175/V80</t>
  </si>
  <si>
    <t>EMBLEMA YAMAHA 80M 5P42</t>
  </si>
  <si>
    <t>CALCOMANIA CARENAJE DTK VERDE</t>
  </si>
  <si>
    <t>KIT RX100</t>
  </si>
  <si>
    <t>KIT CALCOMANIAS CRYPTON</t>
  </si>
  <si>
    <t>KIT YW100</t>
  </si>
  <si>
    <t>JUEGO DE EMBLEMAS TAPAS LATERALES</t>
  </si>
  <si>
    <t>EMBLEMA TAPA LAT IZQ RX100A</t>
  </si>
  <si>
    <t>EMBLEMA TAPA LAT DER RX100A</t>
  </si>
  <si>
    <t>CALCOMANIA GUARDAPIERNA IZQ T110 ROJO</t>
  </si>
  <si>
    <t>EMBLEMA 5 YW100 AZUL/03</t>
  </si>
  <si>
    <t>CALCOMANIA TANQUE DT125</t>
  </si>
  <si>
    <t>CALC CARENAJE DT125/00 GRIS</t>
  </si>
  <si>
    <t>CALCOMANIA TAPA LATERAL V80</t>
  </si>
  <si>
    <t>EMBLEMA PANEL DEL T110E T110ED</t>
  </si>
  <si>
    <t>CALC TAPA LAT DER T110 98 AZUL</t>
  </si>
  <si>
    <t>CALCOMANIA TAPA LATERAL DERECHA VIOLETA</t>
  </si>
  <si>
    <t>CALCOMANIA INFERIOR IZQUIERDA T110/00 VIOLETA</t>
  </si>
  <si>
    <t>CALCOMANIA TAPA LATERAL IZQUIERDA DT125</t>
  </si>
  <si>
    <t>EMBLEMA YAMAHA YBR125</t>
  </si>
  <si>
    <t>CALC YAMAHA V80 96</t>
  </si>
  <si>
    <t>CALC CARENAJE DT125 96 AZUL</t>
  </si>
  <si>
    <t>CALCOMANIA CARENAJES DT125/97</t>
  </si>
  <si>
    <t>CALC CARENAJE DER AZUL XTZ/05</t>
  </si>
  <si>
    <t>EMBLEMA YAMAHA 80MM GRIS T110</t>
  </si>
  <si>
    <t>CALC TAPA LAT IZQ NEGRA YW100</t>
  </si>
  <si>
    <t>JUEGO CALCOMANIA TANQ DT125</t>
  </si>
  <si>
    <t>CALC TAPA LAT DER AZUL</t>
  </si>
  <si>
    <t>EMBLEMA FRONTAL RX115/135/100A</t>
  </si>
  <si>
    <t>CALC CARENAJE DT125/175/04 ROJ</t>
  </si>
  <si>
    <t>CALCOMANIA CANASTA T110</t>
  </si>
  <si>
    <t>CALCOMANIA TAPA LATERAL IZQUIERDA AZUL XTZ/05</t>
  </si>
  <si>
    <t>CALC GUIA AIRE IZQ AZUL XTZ/05</t>
  </si>
  <si>
    <t>JUEGO CALCOMANIA TANQUE GASOLINA ROJO RX100/5</t>
  </si>
  <si>
    <t>CALC PANEL INF DER ROJA 3S81</t>
  </si>
  <si>
    <t>CALCOMANIA TAPA LATERAL RX100 CLASSIC</t>
  </si>
  <si>
    <t>CALCOMANIA EMBLEMA FRONTAL ROJA YW100</t>
  </si>
  <si>
    <t>CALCOMANIA CARENAJE IZQUIERDO ROJO YW100/2007</t>
  </si>
  <si>
    <t>EMBLEMA TAPA LATERAL DERECHA RX100A</t>
  </si>
  <si>
    <t>CALCOMANIA TAPA LATERAL IZQUIERDA AZUL NEXT</t>
  </si>
  <si>
    <t>CALC TAPA LAT DER AZUL 3S81</t>
  </si>
  <si>
    <t>CALC PANEL INF IZQ AZUL 3S81</t>
  </si>
  <si>
    <t>CALC PANEL INF DER AZUL 3S81</t>
  </si>
  <si>
    <t>PROTEC CUB INFER CARCAZA NEXT</t>
  </si>
  <si>
    <t>CALCOMANIA CUBIERTA MOTOR IZQUIERDO AZUL T110R/06</t>
  </si>
  <si>
    <t>JGO CALC TANQ GAS RXS115 NEGRO</t>
  </si>
  <si>
    <t>CALC TAPA LAT IZQ ROJO 3S81</t>
  </si>
  <si>
    <t>CALCOMANIA CARENAJE DER. NEGRA NEXT</t>
  </si>
  <si>
    <t>LOGO YAMAHA PEQUEÑO</t>
  </si>
  <si>
    <t>EMBLEMA DIAPASON TANQ GAS DT12</t>
  </si>
  <si>
    <t>CALCOMANIA TAPA LATERAL IZQUIERDA T110/02 VERDE</t>
  </si>
  <si>
    <t>CALC TAPA LAT IZQ ROJO YW100</t>
  </si>
  <si>
    <t>CALC TAPA LAT DER ROJO YW100</t>
  </si>
  <si>
    <t>CALC CAREN DER ROJA 3S81 NEXT</t>
  </si>
  <si>
    <t>CALC PANEL SUP IZQ ROJA 3S81</t>
  </si>
  <si>
    <t>CALC PANEL SUP DER ROJA 3S81</t>
  </si>
  <si>
    <t>CALC PANEL INF DER NEGRA</t>
  </si>
  <si>
    <t>EMBLEMA DIAPASON 5P42</t>
  </si>
  <si>
    <t>CALC CAREN IZQ ROJO 3S81 NEXT</t>
  </si>
  <si>
    <t>CALC PANEL INF IZQ NEGRA NEXT</t>
  </si>
  <si>
    <t>CALC TAPA LAT IZQ GRIS YW100</t>
  </si>
  <si>
    <t>CALC TAPA LAT DER YW100 06/07</t>
  </si>
  <si>
    <t>CALC CAREN IZQ GRIS YW100 06/07</t>
  </si>
  <si>
    <t>CALC CAREN DER GRIS YW100 06/07</t>
  </si>
  <si>
    <t>CALC TAPA LAT IZQ NEGRO YW100 06/07</t>
  </si>
  <si>
    <t>CALC TAPA LAT DER NEGRO YW100 06/07</t>
  </si>
  <si>
    <t>EMBLEMA NEXT 146MM NEGRA EJEC</t>
  </si>
  <si>
    <t>CALC CAR TRAS IZQ NEGRO 5C91</t>
  </si>
  <si>
    <t>JGO CALC TANQ GAS RXS115 ROJO</t>
  </si>
  <si>
    <t>CALC CARENAJE DT125/175/04DORA</t>
  </si>
  <si>
    <t>CALC CAR TRAS IZQ AZUL LIBERO</t>
  </si>
  <si>
    <t>EMBLEM YAMAHA</t>
  </si>
  <si>
    <t>CALC CAREN DER AZUL 3S81 NEXT</t>
  </si>
  <si>
    <t>CALC TAPA LAT DER PLATA YW100</t>
  </si>
  <si>
    <t>EMBLEMA DIAPASON 41 MM (YAMAHA)</t>
  </si>
  <si>
    <t>CALC TAPA LAT DER AZUL XTZ/05</t>
  </si>
  <si>
    <t>CALC TAPA LAT IZQ NEGRA YBR125/07(5P42)</t>
  </si>
  <si>
    <t>DIAPASON TANQ GAS ¹50 mm LIBERO</t>
  </si>
  <si>
    <t>CALC GUIA AIRE IZQ XT225 AZUL</t>
  </si>
  <si>
    <t>CALC TANQ GAS XT225 04 AZUL</t>
  </si>
  <si>
    <t>CALC CARENAJE DOR XT225/02/04</t>
  </si>
  <si>
    <t>CALC DIAPOSON CARENAJE XTZ/05</t>
  </si>
  <si>
    <t>CALC TAPA LAT IZQ NEGRA NEXT</t>
  </si>
  <si>
    <t>CALC TAPA LAT DER NEGRA NEXT</t>
  </si>
  <si>
    <t>CALC TAPA LAT SUP IZQ NEGR NEX</t>
  </si>
  <si>
    <t>CALC TAPA LAT SUP DER NEGR NEX</t>
  </si>
  <si>
    <t>CALC TAPA MOTOR IZQ NEGR NEXT</t>
  </si>
  <si>
    <t>CALC AUTOMATICA MART IZQ NEGRA 3S81</t>
  </si>
  <si>
    <t>CALC AUTOMATICA MART DER NEGRA 3S81</t>
  </si>
  <si>
    <t>CALC CAREN IZQ AZUL 3S81 NEXT</t>
  </si>
  <si>
    <t>CALC PANEL SUP IZQ NEGRA</t>
  </si>
  <si>
    <t>CALC PANEL SUP DER NEGRA NEXT</t>
  </si>
  <si>
    <t>CALC CARENAJE AZUL XT225/02/04</t>
  </si>
  <si>
    <t>CALC TAP LAT IZQ NEGRA LIBERO</t>
  </si>
  <si>
    <t>EMBLEMA YAMAHA COLA ESPE EJE</t>
  </si>
  <si>
    <t>CALC TAPA LAT IZQ PLATA YW100</t>
  </si>
  <si>
    <t>CALC TAPA MOTOR IZQ ROJA 3S81</t>
  </si>
  <si>
    <t>EMBLEMA RX115/RXS 99</t>
  </si>
  <si>
    <t>CALC TAPA LAT DER ROJA YBR125</t>
  </si>
  <si>
    <t>CALC CARENAJE DT125/175/04 AZU</t>
  </si>
  <si>
    <t>CALC CAREN IZQ ROJO</t>
  </si>
  <si>
    <t>CALC TAP LAT IZQ AZUL 5C91/5C92</t>
  </si>
  <si>
    <t>EMBLEMA CARENAJE 5P42</t>
  </si>
  <si>
    <t>CALC CARENAJE IZQ ROJA 5P42</t>
  </si>
  <si>
    <t>CALC CARENAJE IZQ AZUL 5P42</t>
  </si>
  <si>
    <t>CALC CARENAJE DER ROJA 5P42</t>
  </si>
  <si>
    <t>CALC CARENAJE DER AZUL 5P42</t>
  </si>
  <si>
    <t>EMBLEMA TAPA LAT IZQ BLANCO RX</t>
  </si>
  <si>
    <t>CALCOMANIA TAPA LATERAL IZQUIERDA NEGRA RX115</t>
  </si>
  <si>
    <t>CALCOMANIA CARENAJE FRONTAL DERECHA NEGRA</t>
  </si>
  <si>
    <t>CALC CARENAJE DER ROJA XTZ/08</t>
  </si>
  <si>
    <t>CALC CARENAJE IZQ ROJA XTZ/08</t>
  </si>
  <si>
    <t>CALC G/PIERNA T110E/D AZUL/02</t>
  </si>
  <si>
    <t>EMPAQUE TAPA VOLANTE 3S81</t>
  </si>
  <si>
    <t>EMBLEMA CARENAJE NEGRA EJEC</t>
  </si>
  <si>
    <t>CALC COLA TRAS DER NEGRO 5P42</t>
  </si>
  <si>
    <t>CALC CARENAJE XT225 00 AZUL</t>
  </si>
  <si>
    <t>4VWF174JA000</t>
  </si>
  <si>
    <t>CALC TAP LAT SUP IZQ R 3S81</t>
  </si>
  <si>
    <t>CALC COLA TRAS IZQ NEGRO 5P42</t>
  </si>
  <si>
    <t>CALC CARENAJE IZQ ROJA YBR/08</t>
  </si>
  <si>
    <t>CALC TAPA LAT DER YW100 NEGRA</t>
  </si>
  <si>
    <t>CALC TAP LAT DER T110 08 ROJA</t>
  </si>
  <si>
    <t>JGO CALC GUIA AIRE IZQ BLA XTZ</t>
  </si>
  <si>
    <t>CALC CARENAJE IZQ BLANCO XTZ05</t>
  </si>
  <si>
    <t>JGO CALCOMANIA TANQUE YD110 ROJO/09</t>
  </si>
  <si>
    <t>EMBLEMA TAPA LAT NEGR YW125/09</t>
  </si>
  <si>
    <t>CALC PANEL SUP IZQ AZUL 3S81</t>
  </si>
  <si>
    <t>CALC PANEL SUP DER AZUL 3S81</t>
  </si>
  <si>
    <t>EMBLEM YAMAHA DER ROJO R15</t>
  </si>
  <si>
    <t>JGO CALC TANQ GAS ROJA LIBERO</t>
  </si>
  <si>
    <t>CALC TANQ GAS IZQ ROJO 5P42</t>
  </si>
  <si>
    <t>CALC TANQUE GAS DER ROJO 5P42</t>
  </si>
  <si>
    <t>CALC TAPA LAT DER AZUL RX115</t>
  </si>
  <si>
    <t>CALC TAPA LAT IZQ T1108 NEGRA</t>
  </si>
  <si>
    <t>JGO CALCOMANIA TANQUE AZUL RXS115 /04</t>
  </si>
  <si>
    <t>CALCOMANIA CARENAJE NEGRO YW125</t>
  </si>
  <si>
    <t>CALC TAPA LAT DER DT125 99 NEG</t>
  </si>
  <si>
    <t>CALC CARENAJE DER NEGRAYBR/08</t>
  </si>
  <si>
    <t>JGO CALC GUIA AIRE IZQ NEG XTZ</t>
  </si>
  <si>
    <t>JGO CALC GUIA AIRE IZQ ROJ XTZ</t>
  </si>
  <si>
    <t>CALCOMANIA TAPA LATERAL DT125</t>
  </si>
  <si>
    <t>CALC GUIA AIRE DER BLANCO XTZ</t>
  </si>
  <si>
    <t>CALC CARENAJE IZQ ROJA YBR/07</t>
  </si>
  <si>
    <t>DIAPASON TAPA COLA YBR/FZ16</t>
  </si>
  <si>
    <t>CALC TAPA LAT IZQ ROJA YBR/08</t>
  </si>
  <si>
    <t>CALC AUTOM MART DER AZUL 3S81</t>
  </si>
  <si>
    <t>CALC CARENAJE AZUL YW125/09</t>
  </si>
  <si>
    <t>CALC TAPA LAT IZQ T110 ROJA</t>
  </si>
  <si>
    <t>EMBLEMA CARENAJE AMARILL YW125</t>
  </si>
  <si>
    <t>CALC TAPA LAT DER 3S8 CANDY</t>
  </si>
  <si>
    <t>CALC TAPA MOTOR IZQ 3S8 CANDY</t>
  </si>
  <si>
    <t>CALC TAPA MOTOR DER 3S8 CANDY</t>
  </si>
  <si>
    <t>CALC CAREN 3S81 CANDY</t>
  </si>
  <si>
    <t>CALC TAP LAT TRA IZQ NEG YBR/8</t>
  </si>
  <si>
    <t>CALC TAPA LAT 1ZQ T110 AZUL</t>
  </si>
  <si>
    <t>JGO CALC GUIA AIRE DER ROJ XTZ</t>
  </si>
  <si>
    <t>EMBLEMA FRONTAL RX100A</t>
  </si>
  <si>
    <t>CALC PANE FRON IZQ ROSSI YW125</t>
  </si>
  <si>
    <t>CALC TAP LAT IZQ T110 08 AZUL</t>
  </si>
  <si>
    <t>CALC TAPA LAT DER T110 08 AZUL</t>
  </si>
  <si>
    <t>EMBLEMA TANQ GAS DER/IZQ RX100</t>
  </si>
  <si>
    <t>CALCOMANIA CUBIERTA IZQ R15</t>
  </si>
  <si>
    <t>CALC TAPA LAT IZQ NEGRAYBR/08</t>
  </si>
  <si>
    <t>CALC TAPA LAT ROJA/ NARA YW125</t>
  </si>
  <si>
    <t>CALC TAPA LAT IZQ ROJA YBR/07</t>
  </si>
  <si>
    <t>CALC TAPA LAT NEGRA YW125</t>
  </si>
  <si>
    <t>CALC TANQ GAS D-I ROJA FZ-16</t>
  </si>
  <si>
    <t>CALC TAPA COLA D-I ROJA FZ-16</t>
  </si>
  <si>
    <t>CALC TANQ GAS D-I AZUL FZ-16</t>
  </si>
  <si>
    <t>CALC CARENAJE IZQ NEGRA YBRSS</t>
  </si>
  <si>
    <t>CALC CARENAJE DER NEGRA YBRSS</t>
  </si>
  <si>
    <t>CALC TAPA LAT IZQ AZUL YBR SP</t>
  </si>
  <si>
    <t>CALC TAPA LAT IZQ NEGRA FZ-16</t>
  </si>
  <si>
    <t>CALC TAPA LAT DER NEGRA FZ-16</t>
  </si>
  <si>
    <t>DIAPASON TANQ GAS YBR/FZ-16</t>
  </si>
  <si>
    <t>CALC GUIA AIRE DER AZU YBR 57C</t>
  </si>
  <si>
    <t>CALC GUIA AIRE IZQ AZU YBR57C</t>
  </si>
  <si>
    <t>JGO CALC TANQ GAS AZU YBRSS57C</t>
  </si>
  <si>
    <t>CALC TAPA COLA 1 IZQ ROJ YBRSS</t>
  </si>
  <si>
    <t>CALC GUIA AIRE DER NEGRA 5P42</t>
  </si>
  <si>
    <t>CALC TANQ GAS D-I NEGRA FZ-16</t>
  </si>
  <si>
    <t>CALC CARENAJE DER ROJA YBR/08</t>
  </si>
  <si>
    <t>CALC TAPA LAT DER NEGRA RX115</t>
  </si>
  <si>
    <t>CALC COLA TRAS IZQ RXS 04 NEGR</t>
  </si>
  <si>
    <t>CALC COLA TRAS DER RXS 04 NEGRA</t>
  </si>
  <si>
    <t>CALC CUBIERT INF IZQ NEG YBRSS</t>
  </si>
  <si>
    <t>CALC TAP LAT IZQ ROJ YBRSS 57C</t>
  </si>
  <si>
    <t>CALC TAPA COLA 1 IZQ NEG YBRSS</t>
  </si>
  <si>
    <t>DIAPASON G/PIERNA 45MM T115</t>
  </si>
  <si>
    <t>CALC G/PIERNA FR SUP D NE T115</t>
  </si>
  <si>
    <t>CALC TANQ DER NEGRA 1BV125</t>
  </si>
  <si>
    <t>CALC TAPA LAT IZQ AZUL XTZ25/8</t>
  </si>
  <si>
    <t>CALCOMANIA TAPA LAT IZQ NEGRA XTZ25/8</t>
  </si>
  <si>
    <t>EMBLEMA YBR125E 1BV1 RX115</t>
  </si>
  <si>
    <t>CALC CARENAJE IZQ AZUL XTZ/08</t>
  </si>
  <si>
    <t>CALC CARENAJE DER AZUL XTZ/08</t>
  </si>
  <si>
    <t>CALC TANQ GAS IZQ XTZ225 AZUL</t>
  </si>
  <si>
    <t>CALC TAPA LAT INF D NEGRA T115</t>
  </si>
  <si>
    <t>CALCOM TAPA LAT DER ROJO 1 YBR125SS</t>
  </si>
  <si>
    <t>CALC TAPA COLA 1 DER ROJ YBRSS</t>
  </si>
  <si>
    <t>EMBLEMA YAMAHA 80mm ROJ YBRSS</t>
  </si>
  <si>
    <t>JGO CALCOMANIA TANQUE YBR125/07</t>
  </si>
  <si>
    <t>CALC TAPA LAT INF I NEGRA T115</t>
  </si>
  <si>
    <t>CALC CARENAJE DER AZUL YBR/08</t>
  </si>
  <si>
    <t>EMBLEMA PANEL FRONT NEGR YW125</t>
  </si>
  <si>
    <t>CALC TANQ IZQ ROJA 1BV125</t>
  </si>
  <si>
    <t>CALC TAPA LAT SUP D ROJA T115</t>
  </si>
  <si>
    <t>CALC TAPA LAT INF D ROJA T115</t>
  </si>
  <si>
    <t>CALC TAPA LAT DER ROJA IBV125</t>
  </si>
  <si>
    <t>CALC TANQ GAS D-I NARANJ FZ-16</t>
  </si>
  <si>
    <t>CALC TAPA LAT DER AZUL FZ-16</t>
  </si>
  <si>
    <t>CALC TAPA COLA D-I AZUL FZ-16</t>
  </si>
  <si>
    <t>EMBLEMA DIAPASON T115</t>
  </si>
  <si>
    <t>CALC TAPA COLA 1 DER NEG YBRSS</t>
  </si>
  <si>
    <t>CALC TAPA LAT INF I ROJA T115</t>
  </si>
  <si>
    <t>CALC G/PIERNA TRA INF I R T115</t>
  </si>
  <si>
    <t>CALC TAPA LAT I AZUL YW125/11</t>
  </si>
  <si>
    <t>CALC TAPA LAT D AZUL YW125/11</t>
  </si>
  <si>
    <t>CALC TAP LAT TRA DER ROJ YBR/8</t>
  </si>
  <si>
    <t>CALC GUIA AIRE IZQ NEGR YBR/08</t>
  </si>
  <si>
    <t>CALC GUIA AIRE DER NEGR YBR/08</t>
  </si>
  <si>
    <t>JGO CALC TANQ GAS ROJA YBR/08</t>
  </si>
  <si>
    <t>CALC CUB COL 175 DER AZUYBR/8</t>
  </si>
  <si>
    <t>CALC CARENAJE IZQ AZUL YBR/08</t>
  </si>
  <si>
    <t>JUEGO CALCOMANIA TANQUE GAS XTZ NEGRA</t>
  </si>
  <si>
    <t>CALC TANQ IZQ AZUL 1BV125</t>
  </si>
  <si>
    <t>CALC TANQ DER AZUL 1BV125</t>
  </si>
  <si>
    <t>CALC PRECAUCION YBR250</t>
  </si>
  <si>
    <t>DIAPASON TANQ GAS 45m R15/SZ16</t>
  </si>
  <si>
    <t>CALC TAPA MOTOR IZQ AZUL NEXT</t>
  </si>
  <si>
    <t>CALCOMANIA TAPA MOTOR DER AZUL NEXT</t>
  </si>
  <si>
    <t>EMBLEMA YAMAHA 140mm ROJ YBRSS</t>
  </si>
  <si>
    <t>EMBLEMA G/PIERNA BLANC YW125</t>
  </si>
  <si>
    <t>CALC TAPA LAT SUP I NEGRA T115</t>
  </si>
  <si>
    <t>CALC TAPA LAT SUP D NEGRA T115</t>
  </si>
  <si>
    <t>DIAPASON TAPA COLA 20 mm</t>
  </si>
  <si>
    <t>EMBLEMA TAPA LAT DER RXS115</t>
  </si>
  <si>
    <t>CALC TAPA LAT IZQ NARANJ FZ-16</t>
  </si>
  <si>
    <t>EMBLEMA DER TANQ GAS RX115</t>
  </si>
  <si>
    <t>CALC TAPA LAT INF D AZUL T115</t>
  </si>
  <si>
    <t>CALC TAPA LAT INF I AZUL T115</t>
  </si>
  <si>
    <t>CALC TAPA LAT I ROJA YW125/11</t>
  </si>
  <si>
    <t>CALC TAPA LAT D ROJA YW125/11</t>
  </si>
  <si>
    <t>58PF17843000</t>
  </si>
  <si>
    <t>CALC TAPA LAT IZQ MARRON LIBERO</t>
  </si>
  <si>
    <t>CALC TANQ DER ROJA XTZ125</t>
  </si>
  <si>
    <t>CALC CAR TRAS IZQ MARR LIBERO</t>
  </si>
  <si>
    <t>DIAPASON CARENAJE YZFR15</t>
  </si>
  <si>
    <t>CALC GUIA AIRE XT660R/2007</t>
  </si>
  <si>
    <t>CALC PRESION LLANTAS YW125/09</t>
  </si>
  <si>
    <t>CALC GUIA AIR DER DOR XT225/07</t>
  </si>
  <si>
    <t>CALC TANQ IZQ ROJA XTZ125</t>
  </si>
  <si>
    <t>CALC G/PIERNA INF IZQ BLA T115</t>
  </si>
  <si>
    <t>CALC TAPA COLA IZQ ROJ FZ-16ST</t>
  </si>
  <si>
    <t>JGO CALC G/PIERNA CAFE 2BN1</t>
  </si>
  <si>
    <t>CALC CARENAJE INTER DER BWS 50</t>
  </si>
  <si>
    <t>M/C AZUL Y NEGRA/2011</t>
  </si>
  <si>
    <t>CALC TAPA LAT SUP I ROJA T115</t>
  </si>
  <si>
    <t>CALC TAP LAT DER ROJ YBRSS 57C</t>
  </si>
  <si>
    <t>CALC TAPA COLA DER-IZQ 1BV125</t>
  </si>
  <si>
    <t>CALCOMANIA GUIA IZQUIERDA NEGRA</t>
  </si>
  <si>
    <t>CALC GUIA AIRE DER VERD YBR125</t>
  </si>
  <si>
    <t>CALC G/PIERNA TRA INF D A T115</t>
  </si>
  <si>
    <t>CALC TAPA LAT SUP D AZUL T115</t>
  </si>
  <si>
    <t>CALC TANQ GAS IZQ ROJA YBR125</t>
  </si>
  <si>
    <t>CALC TANQ GAS DER ROJA YBR125</t>
  </si>
  <si>
    <t>CALC TANQ GAS DER VERDE YBR125</t>
  </si>
  <si>
    <t>CALC TAPA LAT SUP I AZUL T115</t>
  </si>
  <si>
    <t>CALC G/FANGO DER VERDE 2BN2</t>
  </si>
  <si>
    <t>CALC G/FANGO IZQ VERDE 2BN2</t>
  </si>
  <si>
    <t>TAPA LAT IZQ YW125</t>
  </si>
  <si>
    <t>CALC TANQ GAS IZQ AZUL 5P42</t>
  </si>
  <si>
    <t>CALC TANQ GAS DER AZUL 5P42</t>
  </si>
  <si>
    <t>CALC GUIA AIRE DER ROJ YBR125</t>
  </si>
  <si>
    <t>CALC TAPA LAT IZQ AZUL XTZ250</t>
  </si>
  <si>
    <t>CALC TANQUE IZQ AZUL/ROJO FZ-16</t>
  </si>
  <si>
    <t>CALC TANQ DER AZUL/ROJO 45D5</t>
  </si>
  <si>
    <t>CALC CAR TRAS IZQ ROJA 5C92</t>
  </si>
  <si>
    <t>CALC TANQ IZQ NEGRA FZ16 45D5</t>
  </si>
  <si>
    <t>CALC TANQ DER NEGRA FZ-16 45D5</t>
  </si>
  <si>
    <t>CALC G/PIERNA SUP IZQ AZU 1BN5</t>
  </si>
  <si>
    <t>CALC TAPA LAT DER AZUL XTZ250</t>
  </si>
  <si>
    <t>CALC CAR TRAS DER ROJA 5C92</t>
  </si>
  <si>
    <t>CALC G/PIERNA INF IZQ ROJ 1BN5</t>
  </si>
  <si>
    <t>CALC G/PIERNA INF DER ROJ 1BN5</t>
  </si>
  <si>
    <t>CALC TAPA LAT IZQ VERDE YBR125</t>
  </si>
  <si>
    <t>CALC TAPA COLA IZQ VERD YBR125</t>
  </si>
  <si>
    <t>CALC YEIS DT100/125/175</t>
  </si>
  <si>
    <t>CALC CARENAJE AZUL XTZ250</t>
  </si>
  <si>
    <t>DIAPASON GUIA AIRE XTZ250</t>
  </si>
  <si>
    <t>CALC CARENAJE DER NEGR XTZ250</t>
  </si>
  <si>
    <t>EMBLEMA YAMAHA NEGRO XTZ250</t>
  </si>
  <si>
    <t>CALC TANQ DER BLANCA 1BV125</t>
  </si>
  <si>
    <t>CALC TAPA LAT.DER.ROJA RX115</t>
  </si>
  <si>
    <t>CALC GUIA AIRE IZQ ROJ YBR125</t>
  </si>
  <si>
    <t>CALC PANEL SUP IZQ R 2DU1</t>
  </si>
  <si>
    <t>CALC PANEL SUP DER R 2DU1</t>
  </si>
  <si>
    <t>CALC PANEL INF IZQ R 2DU1</t>
  </si>
  <si>
    <t>CALC PANEL INF DER R 2DU1</t>
  </si>
  <si>
    <t>EMBLEMA YAMAHA YBR 5P42</t>
  </si>
  <si>
    <t>CALC PANEL SUP DER B 2DU1</t>
  </si>
  <si>
    <t>CALC PANEL INF IZQ B 2DU1</t>
  </si>
  <si>
    <t>CALC PANEL INF DER N 2DU1</t>
  </si>
  <si>
    <t>CALC PANEL INF IZQ N 2DU1</t>
  </si>
  <si>
    <t>CALC TAPA LAT DER BLANCA 58P4</t>
  </si>
  <si>
    <t>CALC TAPA LAT IZQ BLANCA 58P4</t>
  </si>
  <si>
    <t>CALC PANEL SUP IZQ B 2DU1</t>
  </si>
  <si>
    <t>CALC PANEL INF DER B 2DU1</t>
  </si>
  <si>
    <t>CALC TAPA LAT DER NEG</t>
  </si>
  <si>
    <t>CALC CAREN INF DER NEG 1BN6</t>
  </si>
  <si>
    <t>CALC CUBIERTA COLA IZQ N SZ-R</t>
  </si>
  <si>
    <t>CALC CUBIERTA COLA DER N SZ-R</t>
  </si>
  <si>
    <t>CALC PANEL SUP IZQ N 2DU1</t>
  </si>
  <si>
    <t>CALC PANEL SUP DER N 2DU1</t>
  </si>
  <si>
    <t>CALC CUBIERT TANQ IZQ 45D6 GP</t>
  </si>
  <si>
    <t>CALC CARENAJE AZUL XTZ125</t>
  </si>
  <si>
    <t>CALC TAPA LAT IZQ AZUL 58P4</t>
  </si>
  <si>
    <t>CALC TAPA LAT DER AZUL 58P4</t>
  </si>
  <si>
    <t>CALC GUIA INF DER AZUL XTZ250</t>
  </si>
  <si>
    <t>CALC TAPA LAT DER NEGRA XT250</t>
  </si>
  <si>
    <t>CALC GUIA SUP DER AZUL XTZ250</t>
  </si>
  <si>
    <t>EMBLEMA DIAPASON XT660R</t>
  </si>
  <si>
    <t>EMBLEMA DIAPASON MT09</t>
  </si>
  <si>
    <t>JGO CALCOMANIAS YW125 FACTORY</t>
  </si>
  <si>
    <t>CALC GUIA INF IZQ AZUL XTZ250</t>
  </si>
  <si>
    <t>CALC GUIA SUP IZQ AZUL XTZ250</t>
  </si>
  <si>
    <t>CALC PANEL DER NEGRO 2DU3</t>
  </si>
  <si>
    <t>CALC TAPA LAT DER AZUL 1ED6</t>
  </si>
  <si>
    <t>CALC TAPA LAT IZQ AZUL 1ED6</t>
  </si>
  <si>
    <t>EMBLEMA 3D NEGRO YW125X IZQ</t>
  </si>
  <si>
    <t>CALC GUIA AIRE DER A SZ16-R</t>
  </si>
  <si>
    <t>CALC TAPA LAT DER ROJA XTZ250</t>
  </si>
  <si>
    <t>CALC CARENAJE BLANCO XTZ125</t>
  </si>
  <si>
    <t>EMBLEMA TAPA LTERAL IZQ 2BN</t>
  </si>
  <si>
    <t>CALC TAPA DE GASOLINA BWS 125</t>
  </si>
  <si>
    <t>CALC TAPA GASOLINA LIBERO 125</t>
  </si>
  <si>
    <t>CALC TAPA GASOLINA SZ R</t>
  </si>
  <si>
    <t>CALC GUIA AIRE IZQ A SZ16-R</t>
  </si>
  <si>
    <t>CALC PANEL IZQ NEGRO 2DU3</t>
  </si>
  <si>
    <t>CALC CARENA SUP IZQ BLAN 1BN8</t>
  </si>
  <si>
    <t>CALC CARENA SUP DER BLAN 1BN8</t>
  </si>
  <si>
    <t>CALC CARENA INF DER BLAN 1BN8</t>
  </si>
  <si>
    <t>CALC CARENA INF IZQ BLAN 1BN8</t>
  </si>
  <si>
    <t>EMBLEMA IZQ TANQ GAS RXS115</t>
  </si>
  <si>
    <t>CALC EMBOC SUP IZQ NEGRA 1ED6</t>
  </si>
  <si>
    <t>CALC EMBOC SUP DER NEGRA 1ED6</t>
  </si>
  <si>
    <t>CALC EMBOC INF IZQ NEGRA 1ED6</t>
  </si>
  <si>
    <t>CALC EMBOC INF DER NEGRA 1ED6</t>
  </si>
  <si>
    <t>CALC TAP LAT IZQ NEGRA 1ED6</t>
  </si>
  <si>
    <t>CALC TAP LAT DER NEGRA 1ED6</t>
  </si>
  <si>
    <t>EMBLEMA YAMAHA XTZ125</t>
  </si>
  <si>
    <t>CALC TIJERA MONOCROSS 45D6 GP</t>
  </si>
  <si>
    <t>CALC CUBIERT TANQ DER 45D6 GP</t>
  </si>
  <si>
    <t>CALC GUIA AIRE DER R SZ16-R</t>
  </si>
  <si>
    <t>CALC GUIA AIRE IZQ R SZ16-R</t>
  </si>
  <si>
    <t>CALC GUIA AIRE IZQ N SZ16-R</t>
  </si>
  <si>
    <t>CALC TAPA LAT IZQ GRIS 2DU3</t>
  </si>
  <si>
    <t>CALC TAPA LAT DER GRIS 2DU3</t>
  </si>
  <si>
    <t>CALC CUBI MANUB SUP 2ROAD</t>
  </si>
  <si>
    <t>CALC G/PIERNA INF IZQ 2ROAD</t>
  </si>
  <si>
    <t>CALC G/PIERNA INF DER 2ROAD</t>
  </si>
  <si>
    <t>EMBLEMA YAMAHA 70mm 2ROAD</t>
  </si>
  <si>
    <t>CALC GUIA AIRE DER N SZ16-R</t>
  </si>
  <si>
    <t>CALC G/FANGO DEL 1BN8 GPX</t>
  </si>
  <si>
    <t>CALC CUBIERTA FAROLA 1BN8 GPX</t>
  </si>
  <si>
    <t>CALC FACTORY RACIN BLANCO GPX</t>
  </si>
  <si>
    <t>CALC REVS YOUR HEART GRIS GPX</t>
  </si>
  <si>
    <t>CALCOMANIA LOGO GPX</t>
  </si>
  <si>
    <t>CALC GUIA INF IZQ AZUL 2CD2</t>
  </si>
  <si>
    <t>CALC GUIA INF DER AZUL 2CD2</t>
  </si>
  <si>
    <t>CALC GUIA SUP IZQ AZUL 2CD2</t>
  </si>
  <si>
    <t>CALC GUIA SUP DER AZUL 2CD2</t>
  </si>
  <si>
    <t>CALC CARENAJE IZQ NEG R15B121</t>
  </si>
  <si>
    <t>CALC TAPA LAT IZQ BLANCA 2DU3</t>
  </si>
  <si>
    <t>CALC TAPA LAT DER BLANCA 2DU3</t>
  </si>
  <si>
    <t>CALC CUBIERTA COLA IZQ R SZ-R</t>
  </si>
  <si>
    <t>CALC PANEL SUP DER NEGRA 2DU4</t>
  </si>
  <si>
    <t>CALC PANEL 00F DER NEGRA 2DU4</t>
  </si>
  <si>
    <t>CALC CARENAJE DER NEG R15B121</t>
  </si>
  <si>
    <t>CALC TAPA LAT DER BLANCA 2DU4</t>
  </si>
  <si>
    <t>CALC PANEL 00F IZQ NEGRA 2DU4</t>
  </si>
  <si>
    <t>CALC PANEL SUP IZQ NEGRA 2DU4</t>
  </si>
  <si>
    <t>EMBLEMA TAPA CLUTCH RX115/RXS</t>
  </si>
  <si>
    <t>CALC TANQUE DER ROJA 1BV3</t>
  </si>
  <si>
    <t>CALC TAP LAT DER NARANJA 1BN9</t>
  </si>
  <si>
    <t>CALC TAP LAT IZQ NEGRA 1BN9</t>
  </si>
  <si>
    <t>CALC PANELSUP IZQ ROJA 2DU4</t>
  </si>
  <si>
    <t>CALC.PANELSUP DER ROJA 2DU4</t>
  </si>
  <si>
    <t>CALC TANQ GAS IZQ NEGR FZ15</t>
  </si>
  <si>
    <t>CALC CARENAJE IZQ ROJ R15B121</t>
  </si>
  <si>
    <t>CALC CARENAJE DER ROJ R15B121</t>
  </si>
  <si>
    <t>CALC TAPA LAT IZQ NEGR FZ15</t>
  </si>
  <si>
    <t>CALC TANQ GAS DER ROJO FZ15</t>
  </si>
  <si>
    <t>CALC GUIA AIRE 2CD1</t>
  </si>
  <si>
    <t>CALC TANQ GAS IZQ ROJO FZ15</t>
  </si>
  <si>
    <t>CALC GUIA AIRE DER NEGRO FZ15</t>
  </si>
  <si>
    <t>CALC PANEL SUP IZQ ROJ FZ15</t>
  </si>
  <si>
    <t>CALC PANEL INF IZQ ROJ FZ15</t>
  </si>
  <si>
    <t>CALC CUB TANQ DER SZ16 B391</t>
  </si>
  <si>
    <t>CALC PANEL INF DER ROJ FZ15</t>
  </si>
  <si>
    <t>EMBLEMA SZ16 B391</t>
  </si>
  <si>
    <t>CALCOMANIA PRECAUCION /XTZ250</t>
  </si>
  <si>
    <t>CALC TANQUE DER AZUL 1BV3</t>
  </si>
  <si>
    <t>CALC TANQUE IZQ AZUL 1BV3</t>
  </si>
  <si>
    <t>EMBLEMA YAMAHA YZF-R6</t>
  </si>
  <si>
    <t>CALC TAPA LAT IZQ BLANCA 2DU4</t>
  </si>
  <si>
    <t>CALC 5 GUIA AIRE DER XTZ125</t>
  </si>
  <si>
    <t>CALC 6 GUIA AIRE IZQ XTZ125</t>
  </si>
  <si>
    <t>DIAPASON 25MM BA4</t>
  </si>
  <si>
    <t>EMBLEM 1 MT03</t>
  </si>
  <si>
    <t>CALC CARENAJE IZQ NEGROFZ15</t>
  </si>
  <si>
    <t>DIAPASON CARENAJE FINO B281</t>
  </si>
  <si>
    <t>CALC TAPA LAT IZQ AZUL YZF-R3</t>
  </si>
  <si>
    <t>EMBLEMA DIAPASON N-MAX BC21</t>
  </si>
  <si>
    <t>CALC CUBIERTA COLA DER R SZ-R</t>
  </si>
  <si>
    <t>EMBLEMA FZ GOTA PLATA RACEBLU</t>
  </si>
  <si>
    <t>EMBLEMA FRONTAL CARENAJE T115 FI</t>
  </si>
  <si>
    <t>KIT CALCAS YW125X BA41 AZUL</t>
  </si>
  <si>
    <t>KIT CALCAS FZ15 B727 BLANCA</t>
  </si>
  <si>
    <t>CALC PANELSUP IZQ GRIS 2DU4</t>
  </si>
  <si>
    <t>CALC PANEL00F IZQ GRIS 2DU4</t>
  </si>
  <si>
    <t>KIT CALCAS YW125X BA44 AZUL</t>
  </si>
  <si>
    <t>KIT CALCAS SZRR B391 ROJA</t>
  </si>
  <si>
    <t>KIT CALCAS XTZ125 2MD4 AZUL</t>
  </si>
  <si>
    <t>KIT CALCAS FZ15 B727 GRIS</t>
  </si>
  <si>
    <t>CALC TANQ GAS IZQ AZUL 2MD4</t>
  </si>
  <si>
    <t>CALC TANQUE GAS DER AZUL 2MD3</t>
  </si>
  <si>
    <t>CALC CTA MANUBR T115RAC.SPIRIT</t>
  </si>
  <si>
    <t>KIT CALCAS YW125 BA44 NEGRA</t>
  </si>
  <si>
    <t>CALC GUIA AIRE SUP I MT03</t>
  </si>
  <si>
    <t>CALC CARENAJE DER NEGROFZ15</t>
  </si>
  <si>
    <t>CALC TAPALAT DER NARANJA 2DU4</t>
  </si>
  <si>
    <t>CALC TAPA LAT DER NEGR FZ15</t>
  </si>
  <si>
    <t>CALC G/PIERNA</t>
  </si>
  <si>
    <t>CALC CUB TANQ IZQ SZ16 B391</t>
  </si>
  <si>
    <t>CALC PANEL SUP IZQ NEG FZ15</t>
  </si>
  <si>
    <t>CALC PANEL INF IZQ NEG FZ15</t>
  </si>
  <si>
    <t>CALC PANEL INF DER NEG FZ15</t>
  </si>
  <si>
    <t>CALC PROT MANILAR IZQ 58P GPX</t>
  </si>
  <si>
    <t>KIT CALCAS XTZ125 2DM3 BLANCA</t>
  </si>
  <si>
    <t>KIT CALCAS XTZ125 2MD4 BLANCA</t>
  </si>
  <si>
    <t>KIT CALCAS T115 FI BF21 NEGRA</t>
  </si>
  <si>
    <t>CALC TAPALAT IZQ NARANJA 2DU4</t>
  </si>
  <si>
    <t>KIT CALCAS SZRR B391 AZUL</t>
  </si>
  <si>
    <t>KIT CALCAS YW125X BA41 ROJA</t>
  </si>
  <si>
    <t>CALC TANQ GAS DER BLANCA 2MD4</t>
  </si>
  <si>
    <t>CALC TANQ GAS IZQ BLANCA 2MD4</t>
  </si>
  <si>
    <t>CALC CUB TANQ IZQ BLAN 45D6</t>
  </si>
  <si>
    <t>CALC CUB TANQ DER BLAN 45D6</t>
  </si>
  <si>
    <t>CALC PANEL SUP DER ROJ FZ15</t>
  </si>
  <si>
    <t>CALC GUIA AIRE I SUP MT03</t>
  </si>
  <si>
    <t>CALC TAPA LAT IZQ ROJA 58P8</t>
  </si>
  <si>
    <t>CALC TAPA LAT DER ROJA 58P8</t>
  </si>
  <si>
    <t>KIT CALCAS FZ15 RACE BLU GRIS</t>
  </si>
  <si>
    <t>KIT CALCAS YW125X BA44 GRIS</t>
  </si>
  <si>
    <t>CALC PANELSUP DER GRIS 2DU4</t>
  </si>
  <si>
    <t>JGO CALCAS XTZ250</t>
  </si>
  <si>
    <t>JGO CALC XTZ250</t>
  </si>
  <si>
    <t>KIT CALCAS FZ15 BU61 CIAN</t>
  </si>
  <si>
    <t>CALC ADEVERTENCIA 58P</t>
  </si>
  <si>
    <t>CAJA VENTILADOR N-MAX</t>
  </si>
  <si>
    <t>CALC CARENAJE DER AZUL XTZ250</t>
  </si>
  <si>
    <t>KIT CALCAS YD125 1BV3 VERDE</t>
  </si>
  <si>
    <t>KIT CALCAS FZ15 BU61 ROJA</t>
  </si>
  <si>
    <t>KIT CALCAS FZ15 BU61 GRIS</t>
  </si>
  <si>
    <t>CALC GUIA AIRE IZQ XT660 20D3</t>
  </si>
  <si>
    <t>KIT CALCAS FZ25 B8V1 NEGRA MATE</t>
  </si>
  <si>
    <t>KIT CALCAS T115 BF24 ED. ESPECIAL GO</t>
  </si>
  <si>
    <t>KIT CALCAS XTZ150 BBL1 NEGR</t>
  </si>
  <si>
    <t>DIAPASON 50MM XTZ125 2MD4/2MD5/2MD6</t>
  </si>
  <si>
    <t>KIT CALCAS YW125X 2DU4 BLANCA</t>
  </si>
  <si>
    <t>KIT CALCAS T115 FI BF24 GRIS AZUL</t>
  </si>
  <si>
    <t>BWS FI FACTORY RACING PINK FULL</t>
  </si>
  <si>
    <t>BWS FI FACTORY RACING PINK LITE</t>
  </si>
  <si>
    <t>BWS FI FACTORY RACING PINK CALCAS</t>
  </si>
  <si>
    <t>BWS FI FACTORY RACING PINK CALCAS RELIEVE</t>
  </si>
  <si>
    <t>FZ25 FACTORY BLUE FLUO FULL</t>
  </si>
  <si>
    <t>FZ25 FACTORY BLUE FLUO CALCAS</t>
  </si>
  <si>
    <t>FZ25 FACTORY BLUE FLUO CALCAS RELIEVE</t>
  </si>
  <si>
    <t>BWS IF FACTORY ICE BLUE</t>
  </si>
  <si>
    <t>2PHF17370000</t>
  </si>
  <si>
    <t>0020019001472</t>
  </si>
  <si>
    <t>DIAPASON G/PIERNA N-MAX BC21</t>
  </si>
  <si>
    <t>FABWSTL</t>
  </si>
  <si>
    <t>0020019001474</t>
  </si>
  <si>
    <t>BWS FI FACTORY TURQUEZA LITE</t>
  </si>
  <si>
    <t>FABWSGAF</t>
  </si>
  <si>
    <t>0020019001475</t>
  </si>
  <si>
    <t>BWS FI FACTORY GREEN APPLE FULL</t>
  </si>
  <si>
    <t>LOGO 40 AÑOS GOTA</t>
  </si>
  <si>
    <t>CALC TAPA LAT DER MTN850-A</t>
  </si>
  <si>
    <t>KCALB8V3RACI</t>
  </si>
  <si>
    <t>0020019001529</t>
  </si>
  <si>
    <t>KIT CALCAS FZ25 B8V3 EDI ESPECIAL RACING</t>
  </si>
  <si>
    <t>EMBLEMA YAMAHA BLANC 60MM B0A1</t>
  </si>
  <si>
    <t>1SVF477V0000</t>
  </si>
  <si>
    <t>0020019001538</t>
  </si>
  <si>
    <t>CALC CUBIERT COLA IZQ NEG SZ16</t>
  </si>
  <si>
    <t>CALC YAMAHA GRIS 160MM B1L1</t>
  </si>
  <si>
    <t>BHCF42561000</t>
  </si>
  <si>
    <t>0020019001586</t>
  </si>
  <si>
    <t>CALCA GUIA AIRE DER AZUL BHC1</t>
  </si>
  <si>
    <t>KCALB7H2GRIS</t>
  </si>
  <si>
    <t>0020019001588</t>
  </si>
  <si>
    <t>KIT CALCAS YBRZ B7H2 GRIS</t>
  </si>
  <si>
    <t>CALC 155 GRIS MOTO N &amp; B BK31</t>
  </si>
  <si>
    <t>BVTF8392J000</t>
  </si>
  <si>
    <t>0020019001593</t>
  </si>
  <si>
    <t>CALCA CTA FRONT DER NEGRA BVT1</t>
  </si>
  <si>
    <t>KCALB0A1NMAT</t>
  </si>
  <si>
    <t>0020019001600</t>
  </si>
  <si>
    <t>KIT CALCAS YC110D B0A1 N MATE</t>
  </si>
  <si>
    <t>0020019001605</t>
  </si>
  <si>
    <t>EMBLEMA KURO TAPA LATERAL 5</t>
  </si>
  <si>
    <t>0020019001609</t>
  </si>
  <si>
    <t>KIT CALCAS MTN-155 A BHC1 GRIS</t>
  </si>
  <si>
    <t>BME2413B0100</t>
  </si>
  <si>
    <t>0020019001610</t>
  </si>
  <si>
    <t>EMBLEMA DIAPASON MTN890</t>
  </si>
  <si>
    <t>CANASTILLA PARA CLUTCH T110 00</t>
  </si>
  <si>
    <t>CANASTILLA PISTON FS/V80/LB80/</t>
  </si>
  <si>
    <t>CANASTILLA BIELA CY50/PW80</t>
  </si>
  <si>
    <t>CANASTILLA PISTON RX100</t>
  </si>
  <si>
    <t>CANASTILLA PISTON DT125/YZ125</t>
  </si>
  <si>
    <t>CANASTILLA PISTON DT200/YFS200</t>
  </si>
  <si>
    <t>CANASTILLA BIELA PASSOL</t>
  </si>
  <si>
    <t>CANASTILLA BIELA YW100/YA90</t>
  </si>
  <si>
    <t>CANASTILLA BIELA DT175/RX135/</t>
  </si>
  <si>
    <t>CANASTILLA PISTON LB80/V80/FS80</t>
  </si>
  <si>
    <t>CANASTILLA PISTON RX115/RXS 99</t>
  </si>
  <si>
    <t>CANASTILLA BIELA YBR125/XTZ125</t>
  </si>
  <si>
    <t>CANASTILLA BIELA T110E/YD110</t>
  </si>
  <si>
    <t>CANASTILLA EJE CAJA YW100/YW125</t>
  </si>
  <si>
    <t>CANASTILLA EJE CAJA DT125/175</t>
  </si>
  <si>
    <t>CANASTILLA EJE CAJA XT660R</t>
  </si>
  <si>
    <t>CANASTILLA DT</t>
  </si>
  <si>
    <t>CANASTILLA RODILLO XT200/XT225</t>
  </si>
  <si>
    <t>CANASTILLA PISTON RX100A/YW100</t>
  </si>
  <si>
    <t>CANASTILLA RODILLLOS 3S81</t>
  </si>
  <si>
    <t>CANASTILLA CLUTCH T110 00</t>
  </si>
  <si>
    <t>CANASTILLA BIELA YW125/08</t>
  </si>
  <si>
    <t>COJINETE DE RODILLOS FZ-16</t>
  </si>
  <si>
    <t>CANASTILLA CAJA</t>
  </si>
  <si>
    <t>CANASTILLA CLUTCH T115</t>
  </si>
  <si>
    <t>CANASTILLA BIELA DT200/TZR125</t>
  </si>
  <si>
    <t>COJINETE DE RODILLOS YW125/09</t>
  </si>
  <si>
    <t>CANASTILLA YW125/09</t>
  </si>
  <si>
    <t>CANASTILLA BIELA XT600E</t>
  </si>
  <si>
    <t>CANASTILLA BIELA YZ250/04</t>
  </si>
  <si>
    <t>CANASTILLA YZ80 02</t>
  </si>
  <si>
    <t>CANASTILLA</t>
  </si>
  <si>
    <t>COJINETE RODILLOS BIELA T115</t>
  </si>
  <si>
    <t>COJINETE RODILLO YZF-R15</t>
  </si>
  <si>
    <t>PORTADOR YFM400</t>
  </si>
  <si>
    <t>COJINETE CIGUENAL AZUL 2C01</t>
  </si>
  <si>
    <t>COJINETE CIGUENAL MARRON 2C01</t>
  </si>
  <si>
    <t>CANSTILLA BIELA YZ450F/04</t>
  </si>
  <si>
    <t>CANASTILLA CLUTCH T115 BF21</t>
  </si>
  <si>
    <t>CANASTILLA EJE PPAL V80</t>
  </si>
  <si>
    <t>CANASTILLA YZ450F</t>
  </si>
  <si>
    <t>CANASTILLA YC110D</t>
  </si>
  <si>
    <t>CANASTILLA MT09</t>
  </si>
  <si>
    <t>CANASTILLA PISTON YZFR15 V3</t>
  </si>
  <si>
    <t>CANASTILLA YZFR15 V3</t>
  </si>
  <si>
    <t>JGO TORNILLO AIRE DT125/175EK</t>
  </si>
  <si>
    <t>BOQUEREL No 135 RX115/RXS 99</t>
  </si>
  <si>
    <t>BOQUEREL No 150 DT200 97</t>
  </si>
  <si>
    <t>BOQUEREL No 160</t>
  </si>
  <si>
    <t>BOQUEREL No125 RXS115/RX115</t>
  </si>
  <si>
    <t>BOQUEREL No 145 YB100/XT500</t>
  </si>
  <si>
    <t>BOQUEREL No 70 YA90</t>
  </si>
  <si>
    <t>AGUJA CORTINA XT250</t>
  </si>
  <si>
    <t>CORTINA CARBURADOR FS80</t>
  </si>
  <si>
    <t>JGO TORNILLO ACELERADOR V80</t>
  </si>
  <si>
    <t>BOQUEREL No85 V80</t>
  </si>
  <si>
    <t>BOQUEREL No90 T110</t>
  </si>
  <si>
    <t>BOQUEREL YW100/YFM50S</t>
  </si>
  <si>
    <t>JGO TORNILLO ACELERADOR DT125</t>
  </si>
  <si>
    <t>JGO AGUJA CORTINA DT125</t>
  </si>
  <si>
    <t>JGO AGUJA CORTINA DT175</t>
  </si>
  <si>
    <t>BOQUEREL V80</t>
  </si>
  <si>
    <t>BOQUEREL BAJA DT200</t>
  </si>
  <si>
    <t>BOQUEREL BAJA YW100</t>
  </si>
  <si>
    <t>BOQUEREL BAJA LB80</t>
  </si>
  <si>
    <t>BOQUEREL BAJA DT100/RX115</t>
  </si>
  <si>
    <t>BOQUEREL BAJA DT175</t>
  </si>
  <si>
    <t>BOQUEREL BAJA DT125/175</t>
  </si>
  <si>
    <t>PULVERIZADOR RX115/RXS9</t>
  </si>
  <si>
    <t>PULVERIZADOR DT100K DT175K</t>
  </si>
  <si>
    <t>AGUJA CARBURADOR YA90</t>
  </si>
  <si>
    <t>CORTINA CARBURADOR DT100K</t>
  </si>
  <si>
    <t>FLOTADOR CARBURADOR DT125/200</t>
  </si>
  <si>
    <t>JGO TORNILLO ACELERADOR RX115/</t>
  </si>
  <si>
    <t>FLOTADOR CARBURADOR XT200</t>
  </si>
  <si>
    <t>AGUJA CORTINA RX100A</t>
  </si>
  <si>
    <t>BOQUEREL BAJA No20 RX100A</t>
  </si>
  <si>
    <t>BOQUEREL DE BAJA No 40 XT200</t>
  </si>
  <si>
    <t>BOQUEREL BAJA T110</t>
  </si>
  <si>
    <t>BOQUEREL No 42 AXIS90</t>
  </si>
  <si>
    <t>JGO AGUJA CORTINA XT225 SEROW</t>
  </si>
  <si>
    <t>PULVERIZADOR V80 94</t>
  </si>
  <si>
    <t>BOQUEREL BAJA No40 XT225</t>
  </si>
  <si>
    <t>JGO AGUJA CORTINA T110E T110ED 4ST1 5GE2/3/4</t>
  </si>
  <si>
    <t>PERILLA CHOKE DT125/RX115/RXS</t>
  </si>
  <si>
    <t>JGO AGUJA CORTINA RX115/RXS115</t>
  </si>
  <si>
    <t>JGO AGUJA CORTINA V80</t>
  </si>
  <si>
    <t>BOQUEREL No.130 RX/DT</t>
  </si>
  <si>
    <t>FLOTADOR CARBURADOR V80</t>
  </si>
  <si>
    <t>PULVERIZADOR RX100A</t>
  </si>
  <si>
    <t>FLOTADOR CARBURADOR T110E</t>
  </si>
  <si>
    <t>BOQUEREL BAJA No15 T110</t>
  </si>
  <si>
    <t>BOQUEREL No 130 RX115/RXS 99</t>
  </si>
  <si>
    <t>BOQUEREL No 165</t>
  </si>
  <si>
    <t>BOQUEREL No. 115 RX100A</t>
  </si>
  <si>
    <t>FLOTADOR CARBURADOR 5P42</t>
  </si>
  <si>
    <t>PERILLA CHOKE V80/LB80</t>
  </si>
  <si>
    <t>AGUJA CARBURADOR T110</t>
  </si>
  <si>
    <t>JGO AGUJA CORTINA YW100</t>
  </si>
  <si>
    <t>JGO CILINDRO MAESTRO RXS115/</t>
  </si>
  <si>
    <t>FLOTADOR CARBURADOR RX115</t>
  </si>
  <si>
    <t>BOQUEREL ALTA No110 XV250</t>
  </si>
  <si>
    <t>BOQUEREL No 170</t>
  </si>
  <si>
    <t>BOQUEREL ALTA No122 XT225</t>
  </si>
  <si>
    <t>BOQUEREL BAJA XV250</t>
  </si>
  <si>
    <t>JGO AGUJA CORTINA YBR125/XTZ12</t>
  </si>
  <si>
    <t>BOQUEREL PILOTO #17.5 XTZ125</t>
  </si>
  <si>
    <t>JGO VALVULA ASIENTO AGU 5C91/2</t>
  </si>
  <si>
    <t>BOQUEREL No110</t>
  </si>
  <si>
    <t>BOQUEREL PPAL CARBUR LIBERO</t>
  </si>
  <si>
    <t>PULVERIZADOR CARBURADOR LIBERO</t>
  </si>
  <si>
    <t>JGO AGUJA CARBURADOR 5C91/5C92</t>
  </si>
  <si>
    <t>CARBURADOR T110E T110ED</t>
  </si>
  <si>
    <t>BOQUEREL ALTA 127.5 XV535/5P42</t>
  </si>
  <si>
    <t>AGUJA DE CARBUR 5P4 FZ-16/57C1</t>
  </si>
  <si>
    <t>BOQUEREL CARBURADOR 5C91/5C92</t>
  </si>
  <si>
    <t>JGO TORNILLO RALENTI T110</t>
  </si>
  <si>
    <t>BOQUEREL No90 LB80</t>
  </si>
  <si>
    <t>BOQUEREL CARBURADOR 3S81 NEXT</t>
  </si>
  <si>
    <t>BOQUILLA PPAL CARBURADOR 3S81</t>
  </si>
  <si>
    <t>PULVERIZADOR YBR125</t>
  </si>
  <si>
    <t>PULVERIZADOR 5P42</t>
  </si>
  <si>
    <t>PULVERIZADOR CARBU T110</t>
  </si>
  <si>
    <t>JUEGO SUSPENSION TIJERA</t>
  </si>
  <si>
    <t>BOQUEREL ALTA 100 XV535</t>
  </si>
  <si>
    <t>JGO AGUJA CORTINA 3S81 NEXT</t>
  </si>
  <si>
    <t>BOQUEREL (#105) YW125/09</t>
  </si>
  <si>
    <t>PORTA PULVERIZADOR YW125/09</t>
  </si>
  <si>
    <t>BOQUEREL BAJA No40 YZ80</t>
  </si>
  <si>
    <t>VALVULA AGUJA COMPLETA T110</t>
  </si>
  <si>
    <t>JGO TORNILLO CARB YBR125E 1BV1</t>
  </si>
  <si>
    <t>TAZA CARBURADOR 5C91/5C92</t>
  </si>
  <si>
    <t>KIT CARBURADOR XT500 KEYTER</t>
  </si>
  <si>
    <t>BOQUEREL ALTA No125 XT225</t>
  </si>
  <si>
    <t>BOQUEREL NACIONAL</t>
  </si>
  <si>
    <t>JGO AGUJA CORTINA</t>
  </si>
  <si>
    <t>JGO AGUJA CORTINA T110ED 2P61 2P62 2P63</t>
  </si>
  <si>
    <t>CARBURADOR COMPLETO NEXT 3S81</t>
  </si>
  <si>
    <t>PERILLA CHOKE AUTOMATICO YW100</t>
  </si>
  <si>
    <t>JGO TORNILLO ACCELYBR125E 1BV1</t>
  </si>
  <si>
    <t>BOQUERREL BR125E 1BV1</t>
  </si>
  <si>
    <t>PULVERIZADOR YBR125E 1BV1</t>
  </si>
  <si>
    <t>O-RING CARBURADOR T105E</t>
  </si>
  <si>
    <t>CARBURADOR YBR125</t>
  </si>
  <si>
    <t>FLOTADOR CARBURADOR RX100/115</t>
  </si>
  <si>
    <t>BOQUEREL BAJA 5P42</t>
  </si>
  <si>
    <t>O-RING CUB INTERNA CARCA 3S81</t>
  </si>
  <si>
    <t>JGO TORNILLO AIRE YW100</t>
  </si>
  <si>
    <t>O-RING CAJA CLUTCH NEXT (3S81)</t>
  </si>
  <si>
    <t>PULVERIZADOR YW125/09</t>
  </si>
  <si>
    <t>BOQUEREL BAJA 42.5 XT225/XTZ75</t>
  </si>
  <si>
    <t>BOQUEREL ALTA #117.5 YBR125</t>
  </si>
  <si>
    <t>BOQUEREL ALTA #122.5 YBR12/FZ1</t>
  </si>
  <si>
    <t>BOQUEREL No40 T105E T110ED</t>
  </si>
  <si>
    <t>JGO TRORNILLO CARBURADOR DT125</t>
  </si>
  <si>
    <t>BOQUEREL No 107.5 XV535/FZ-16</t>
  </si>
  <si>
    <t>JGO AGUJA CORTINA FZ-16</t>
  </si>
  <si>
    <t>BOQUEREL No 90 T105E</t>
  </si>
  <si>
    <t>O-RING CULATA FZ-16</t>
  </si>
  <si>
    <t>O RING PINON BOMBA ACEITE</t>
  </si>
  <si>
    <t>JGO TORNILLO AIRE V80</t>
  </si>
  <si>
    <t>JGO AGUJA CORTINA XT600 97</t>
  </si>
  <si>
    <t>FLOTADOR YW125/09</t>
  </si>
  <si>
    <t>BOQUEREL No 97.5 V100E SIGMA</t>
  </si>
  <si>
    <t>JGO AGUJA CORTINA XT225</t>
  </si>
  <si>
    <t>AGUJA CARBURADOR T115</t>
  </si>
  <si>
    <t>BOQUEREL YBR125E 1BV1</t>
  </si>
  <si>
    <t>BOQUILLA PRINCIPAL CARB FZ-16</t>
  </si>
  <si>
    <t>JGO TORNILLO ACELERADOR FZ-16</t>
  </si>
  <si>
    <t>JGO TORNILLO AIRE FZ-16</t>
  </si>
  <si>
    <t>BOQUEREL #112 YW125</t>
  </si>
  <si>
    <t>FLOTADOR CARBURADOR YB100</t>
  </si>
  <si>
    <t>BOQUEREL DE ALTA XT600/97</t>
  </si>
  <si>
    <t>BOQUEREL BAJA V80</t>
  </si>
  <si>
    <t>FLOTADOR CARBURADOR YA90/CY50</t>
  </si>
  <si>
    <t>BOQUEREL No80 V80</t>
  </si>
  <si>
    <t>PULVERIZADOR T115</t>
  </si>
  <si>
    <t>PULVERIZADOR FS80</t>
  </si>
  <si>
    <t>JGO TORNILLO</t>
  </si>
  <si>
    <t>JGO TORNILLO AIRE</t>
  </si>
  <si>
    <t>JGO TORNILLO 5P42/FZ-16</t>
  </si>
  <si>
    <t>JGO AGUJA CARB YBR125E 1BV1</t>
  </si>
  <si>
    <t>CARBURADOR DT175 98</t>
  </si>
  <si>
    <t>JGO TORNILLO AIRE 5C91/5C92</t>
  </si>
  <si>
    <t>BOQUEREL No 105 YW125</t>
  </si>
  <si>
    <t>BOQUEREL No 140</t>
  </si>
  <si>
    <t>BOQUEREL YZ80/2002 YZ250/2002</t>
  </si>
  <si>
    <t>CARBURADOR LB80</t>
  </si>
  <si>
    <t>BOQUEREL No.168 YZ400/98</t>
  </si>
  <si>
    <t>VARILLA DE AGUJA XV250</t>
  </si>
  <si>
    <t>VARILLA JGO ARRANQUE T115</t>
  </si>
  <si>
    <t>JGO ARRANQUE 5P42</t>
  </si>
  <si>
    <t>JGO AGUJA CORTINA SZ-16</t>
  </si>
  <si>
    <t>PULVERIZADOR SZ16</t>
  </si>
  <si>
    <t>BOQUEREL No 97.5 T115</t>
  </si>
  <si>
    <t>BOQUEREL 17.5 BAJA T115</t>
  </si>
  <si>
    <t>ASIENTO AGUJA 2BN1 B2N2</t>
  </si>
  <si>
    <t>BOQUEREL No 155 YB100</t>
  </si>
  <si>
    <t>FLOTADOR CARBURADOR FS80/LB80</t>
  </si>
  <si>
    <t>BOQUEREL DE ALTA XTZ125</t>
  </si>
  <si>
    <t>FLOTADOR CARBURADOR YW100</t>
  </si>
  <si>
    <t>BOQUEREL #62.5 TTR-50</t>
  </si>
  <si>
    <t>CARBURADOR T115</t>
  </si>
  <si>
    <t>BOQUEREL DE ALTA 127.7</t>
  </si>
  <si>
    <t>CARBURADOR COMPL SZ16</t>
  </si>
  <si>
    <t>BOQUEREL BAJA YZ250/02 (38)</t>
  </si>
  <si>
    <t>JGO AGUJA CORTINA XV500</t>
  </si>
  <si>
    <t>BOQUEREL No95 V80</t>
  </si>
  <si>
    <t>CARBURADOR COMPLETO YBR125ESD</t>
  </si>
  <si>
    <t>CORTINA CARBURADOR SZ16</t>
  </si>
  <si>
    <t>CARBURADOR FZ-16 UNA GUAYA</t>
  </si>
  <si>
    <t>PULVERIZADORYFM90</t>
  </si>
  <si>
    <t>BOQUEREL No 370</t>
  </si>
  <si>
    <t>BOQUEREL YZ125/2002</t>
  </si>
  <si>
    <t>BOQUEREL BAJA Nro.35 XV535</t>
  </si>
  <si>
    <t>CARBURADOR COMPLETO 5C91/5C92</t>
  </si>
  <si>
    <t>BOQUEREL No.330 YZ125/97</t>
  </si>
  <si>
    <t>PERILLA CHOKE YZ125</t>
  </si>
  <si>
    <t>CARBURADOR COMPL FZ-16 DOBLE GUAYA</t>
  </si>
  <si>
    <t>BOQUEREL #108 2BN1 FINO</t>
  </si>
  <si>
    <t>ASIENTO AGUJA YFM90</t>
  </si>
  <si>
    <t>BOQUEREL No 120</t>
  </si>
  <si>
    <t>JGO TORNILLO ACELERADOR YZ125</t>
  </si>
  <si>
    <t>CONECTOR CARBURADOR FZ15</t>
  </si>
  <si>
    <t>BOQUEREL ALTA 112.5 FZS1000</t>
  </si>
  <si>
    <t>BOQUEREL ALTA #100YFM90</t>
  </si>
  <si>
    <t>INYECTOR COMPL FZN250</t>
  </si>
  <si>
    <t>TUBO CAJA FILTRO T115</t>
  </si>
  <si>
    <t>CAJA ACELERADOR COMPL FZ15</t>
  </si>
  <si>
    <t>INYECTOR COMPL XTZ150 BBL1-2/FZ150 BGK1-2</t>
  </si>
  <si>
    <t>TORNILLO FZN250</t>
  </si>
  <si>
    <t>5JW141040000</t>
  </si>
  <si>
    <t>0020021000402</t>
  </si>
  <si>
    <t>JGO TORNILLO AIRE TDM</t>
  </si>
  <si>
    <t>B8L139300100</t>
  </si>
  <si>
    <t>0020021000406</t>
  </si>
  <si>
    <t>INYECTOR XTZ250 B9L1</t>
  </si>
  <si>
    <t>B8LE375A0000</t>
  </si>
  <si>
    <t>0020021000407</t>
  </si>
  <si>
    <t>CAJA ACELERADOR COMPL 2 XTZ250 B9L1</t>
  </si>
  <si>
    <t>CARCAZA CLUTCH FS80</t>
  </si>
  <si>
    <t>TAPA VOLANTE RXS115</t>
  </si>
  <si>
    <t>TAPA CARCAZA DER RXS115 99</t>
  </si>
  <si>
    <t>TAPA CARCAZA 1 NEXT</t>
  </si>
  <si>
    <t>CARCAZA IZQ DT 175K</t>
  </si>
  <si>
    <t>TAPA CARCAZA 5C92</t>
  </si>
  <si>
    <t>CARCAZA CLUTCH RX100A</t>
  </si>
  <si>
    <t>TAPA CARCAZA LIBERO (5C91)</t>
  </si>
  <si>
    <t>TAPA CARCAZA 5P42</t>
  </si>
  <si>
    <t>TAPA CARCAZA YBR125DX/5P42</t>
  </si>
  <si>
    <t>TAPA CARCAZA DER XTZ250</t>
  </si>
  <si>
    <t>TAPA CARCAZA YBR125DX</t>
  </si>
  <si>
    <t>TAPA CARCAZA FZ-16ST 1EP1</t>
  </si>
  <si>
    <t>TAPA CARCAZA YW125/09</t>
  </si>
  <si>
    <t>CUBIERTA CARCAZA YW125/09</t>
  </si>
  <si>
    <t>CARCAZA DER DT175K</t>
  </si>
  <si>
    <t>JGO CARCAZA LIBERO (5C91)</t>
  </si>
  <si>
    <t>TAPA CARCAZA XJ6N</t>
  </si>
  <si>
    <t>CARCAZA DER RX115</t>
  </si>
  <si>
    <t>TAPA CARCAZA IZQ T115</t>
  </si>
  <si>
    <t>TAPA CARCAZA DER RX100</t>
  </si>
  <si>
    <t>TAPA CARCAZA DER XTZ250 1ED1</t>
  </si>
  <si>
    <t>CARCAZA T110Z 2P61 T110ED</t>
  </si>
  <si>
    <t>CARCAZA PROT MOTOR PARA XTZ-125 NATURAL</t>
  </si>
  <si>
    <t>CARCAZA PROT MOTOR PARA XTZ-125 NEGRO</t>
  </si>
  <si>
    <t>CARCAZA PROT MOTOR FZ-16S NATURAL</t>
  </si>
  <si>
    <t>CARCAZA PROT MOTOR FZ-16S NEGRO</t>
  </si>
  <si>
    <t>TAPA CARCAZA DER MT09A</t>
  </si>
  <si>
    <t>CARCAZA IZQ YBR125 57C1</t>
  </si>
  <si>
    <t>CARCAZA DER DT125</t>
  </si>
  <si>
    <t>TAPA CARCAZA FZN250</t>
  </si>
  <si>
    <t>CARENAJE RX115 GRIS</t>
  </si>
  <si>
    <t>CARENAJE NEGRO DT125 94</t>
  </si>
  <si>
    <t>GUARDAPIERNA IZQ YW100</t>
  </si>
  <si>
    <t>VIDRIO CARENAJE RX115</t>
  </si>
  <si>
    <t>CARENAJE DT125/175 BLANCO</t>
  </si>
  <si>
    <t>GUARDAPIERNA FRONTAL SIN PINTAR YW100</t>
  </si>
  <si>
    <t>CARENAJE NEGRO XT225 02/04</t>
  </si>
  <si>
    <t>CARENAJE AZUL DT125/175`98</t>
  </si>
  <si>
    <t>CARENAJE DELANTERO 3S81 ROJO NEXT</t>
  </si>
  <si>
    <t>CARENAJE SIN PINTAR NEXT (3S81)</t>
  </si>
  <si>
    <t>CARENAJE NEGRO 5P42</t>
  </si>
  <si>
    <t>5YYWF5380000</t>
  </si>
  <si>
    <t>CARENAJE COM YBR125 SIN PINTA</t>
  </si>
  <si>
    <t>CARENAJE ROJO YZFR6</t>
  </si>
  <si>
    <t>CARENAJE BLANC XT225 SIN CALC</t>
  </si>
  <si>
    <t>CARENAJE SIN PINTAR FZ-16ST</t>
  </si>
  <si>
    <t>VIDRIO CARENAJE FZ-16ST</t>
  </si>
  <si>
    <t>CARENAJE NEGRO YYZF-R15</t>
  </si>
  <si>
    <t>CARENAJE NEGRO XTZ250</t>
  </si>
  <si>
    <t>CARENAJE BLANCO DT125 92 94 96</t>
  </si>
  <si>
    <t>CARENAJE AZUL YZF-R15</t>
  </si>
  <si>
    <t>VIDRIO CARENAJE SZ-16</t>
  </si>
  <si>
    <t>PARABRISAS R6</t>
  </si>
  <si>
    <t>CARENAJE DEL SZ16</t>
  </si>
  <si>
    <t>CARENAJE 2CD1</t>
  </si>
  <si>
    <t>CARENAJE ROJO YZF-R15</t>
  </si>
  <si>
    <t>CARENAJE BLANCO XTZ125 1SB3</t>
  </si>
  <si>
    <t>CARENAJE NEGRO NEXT</t>
  </si>
  <si>
    <t>CARENAJE NEGRO XTZ125 1SB3</t>
  </si>
  <si>
    <t>CARENAJE DEL YZF-R1</t>
  </si>
  <si>
    <t>VIDRIO VELOCIMETRO XTZ125</t>
  </si>
  <si>
    <t>VIDRIO CARENAJE FAZER-16/FZ16</t>
  </si>
  <si>
    <t>CARENAJE BLANCO/AZUL YZF-R15</t>
  </si>
  <si>
    <t>VIDRIO CARENAJE FZ-15</t>
  </si>
  <si>
    <t>CARENAJE BLANCO/ROJO /YZF-R15</t>
  </si>
  <si>
    <t>CARENAJE NEGRO /YZF-R15</t>
  </si>
  <si>
    <t>CARENAJE DEL YZF-R3</t>
  </si>
  <si>
    <t>CARENAJE AZUL XTZ125 1SB3</t>
  </si>
  <si>
    <t>CARDAN YFM 80</t>
  </si>
  <si>
    <t>CARENAJE XT660Z</t>
  </si>
  <si>
    <t>CARENAJE COMPLETO AZUL YZFR3</t>
  </si>
  <si>
    <t>VIDRIO CARENAJE SZ16 B391</t>
  </si>
  <si>
    <t>CARENAJE COMPLETO NEGRO YZF-R3</t>
  </si>
  <si>
    <t>CARENAJE COMPLETO YZF-R15</t>
  </si>
  <si>
    <t>CARENAJE 1 YBR125 SIN PINTA</t>
  </si>
  <si>
    <t>VIDRIO CARENAJE</t>
  </si>
  <si>
    <t>PANEL IZQ SILVER B841 YZFR15</t>
  </si>
  <si>
    <t>CARENAJE SIN PINTAR FZ15ST</t>
  </si>
  <si>
    <t>CARENAJE NEGRO XT660R</t>
  </si>
  <si>
    <t>CARENAJE COMPLETO BLANCO YZF-R15</t>
  </si>
  <si>
    <t>CARENAJE FRONTAL 1 YZF-R3</t>
  </si>
  <si>
    <t>CARENAJE COMPLETO ROJO YZF-R3</t>
  </si>
  <si>
    <t>CARENAJE YC110D</t>
  </si>
  <si>
    <t>CARENAJE AZUL XTZ150 BBL1</t>
  </si>
  <si>
    <t>TAPA CARENAJE DER NMAX</t>
  </si>
  <si>
    <t>CARENAJE IZQ NMAX</t>
  </si>
  <si>
    <t>B74F837J0100</t>
  </si>
  <si>
    <t>0020023000109</t>
  </si>
  <si>
    <t>PANTALLA ALTA XMAX</t>
  </si>
  <si>
    <t>CARENAJE ARENA XTZ150 BBL1</t>
  </si>
  <si>
    <t>CARENAJE AMARILLO YZF-R15</t>
  </si>
  <si>
    <t>CARENAJE 2 SIN PINTAR YBR125</t>
  </si>
  <si>
    <t>5UM84330E000</t>
  </si>
  <si>
    <t>0020023000114</t>
  </si>
  <si>
    <t>CUENCA FAROLA WR450FT</t>
  </si>
  <si>
    <t>CASCO CERRADO MONTOYA</t>
  </si>
  <si>
    <t>CASCO PEQUEÑO TD100</t>
  </si>
  <si>
    <t>CASCO INTEGRAL STAR</t>
  </si>
  <si>
    <t>CASCO NS-15</t>
  </si>
  <si>
    <t>CASCO ORION</t>
  </si>
  <si>
    <t>CASCO AVATIBLE 6M-800</t>
  </si>
  <si>
    <t>CASCO VCAN DEEP AZUL TALL L</t>
  </si>
  <si>
    <t>CASCO SPD17</t>
  </si>
  <si>
    <t>CASCO SHAFT 803</t>
  </si>
  <si>
    <t>CAJA PORTA CASCO YW125/09</t>
  </si>
  <si>
    <t>CASCO SPD 205 IMPORTADO</t>
  </si>
  <si>
    <t>CASCO LUXTAR ABA 155 ABATIBLE</t>
  </si>
  <si>
    <t>CASCO SHAFT 205 SPORT</t>
  </si>
  <si>
    <t>CASCO SH3700 ASSEN XL</t>
  </si>
  <si>
    <t>CASCO SH821 ACCEL T-M</t>
  </si>
  <si>
    <t>CASCO SH821 MOTION T-XL</t>
  </si>
  <si>
    <t>CASCO SH821 KEROSEN M</t>
  </si>
  <si>
    <t>CASCO SH821 KEROSEN L</t>
  </si>
  <si>
    <t>CASCO SH821 LUNATIC L</t>
  </si>
  <si>
    <t>CASCO SH821 ACCEL T-L</t>
  </si>
  <si>
    <t>CASCO SHAFT 821 INT</t>
  </si>
  <si>
    <t>CASCO SH821 ACCEL-T-S</t>
  </si>
  <si>
    <t>CASCO SH821 KEROSEN S</t>
  </si>
  <si>
    <t>CASCO SH821 LUNATIC M</t>
  </si>
  <si>
    <t>CASCO SH821 CASINO XL</t>
  </si>
  <si>
    <t>CASCO SH830 MOTORLAND L</t>
  </si>
  <si>
    <t>CASCO CH500 T-L</t>
  </si>
  <si>
    <t>CASCO SH7000 G-PRIX L</t>
  </si>
  <si>
    <t>CASCO SH821 BRASIL XL</t>
  </si>
  <si>
    <t>CASCO SH821 JAMAICA L</t>
  </si>
  <si>
    <t>CASCO SH338 SEPANG XL</t>
  </si>
  <si>
    <t>CASCO YAMAHA SH712 TALLA XL</t>
  </si>
  <si>
    <t>CASCO SH818 GENESIS T-M</t>
  </si>
  <si>
    <t>CASCO SH830 MOTORLAND M</t>
  </si>
  <si>
    <t>CASCO SH482 GLORY M</t>
  </si>
  <si>
    <t>CASCO SH821 ROAD RUNNER L</t>
  </si>
  <si>
    <t>CASCO SH3700 YAMAHA T-L</t>
  </si>
  <si>
    <t>CASCO SH881 SHIRO L</t>
  </si>
  <si>
    <t>CASCO SH3700 GP T-L</t>
  </si>
  <si>
    <t>CASCO SH3700 MUGELLO XL</t>
  </si>
  <si>
    <t>CASCO SH818 MISSANO S</t>
  </si>
  <si>
    <t>CASCO SH821 ROAD RUNNER M</t>
  </si>
  <si>
    <t>CASCO SH3700 GP T-M</t>
  </si>
  <si>
    <t>CASCO SH830 MOTORLAND S</t>
  </si>
  <si>
    <t>CASCO SH3700 YAMAHA T-M</t>
  </si>
  <si>
    <t>CASCO SH335 CARBONO L</t>
  </si>
  <si>
    <t>CASCO SH3700 MONOCOLOR XL</t>
  </si>
  <si>
    <t>CASCO SH821 JAMAICA M</t>
  </si>
  <si>
    <t>CASCO SH821 JAMAICA S</t>
  </si>
  <si>
    <t>CASCO SH881 SHIRO M</t>
  </si>
  <si>
    <t>CASCO SPARK MX 12</t>
  </si>
  <si>
    <t>CASCO ICH500 CASCO INTEGRAL</t>
  </si>
  <si>
    <t>CASCO LS2-559 TALLA M</t>
  </si>
  <si>
    <t>CASCO LS2-559 TALLA L</t>
  </si>
  <si>
    <t>CASCO SH715 T-L</t>
  </si>
  <si>
    <t>CASCO SH335 ABS ACTION T-XL</t>
  </si>
  <si>
    <t>CASCO SH 60 ICE T-L</t>
  </si>
  <si>
    <t>CASCO SH 60 ICE T-S</t>
  </si>
  <si>
    <t>CASCO SH 60 ICE T-M</t>
  </si>
  <si>
    <t>CASCO SH715 T-M</t>
  </si>
  <si>
    <t>CASCO MX 734 T-XL</t>
  </si>
  <si>
    <t>CASCO SH881 SHIRO S</t>
  </si>
  <si>
    <t>CASCO SH 335 MOTION T-L</t>
  </si>
  <si>
    <t>CASCO SH 335 MOTION T-M</t>
  </si>
  <si>
    <t>CASCO SH 335 MOTION T-S</t>
  </si>
  <si>
    <t>CASCO 821 DELIR N.B AM.N SM L</t>
  </si>
  <si>
    <t>CASCO 821 FIRE BL NJ.N SM L</t>
  </si>
  <si>
    <t>CASCO 821 BIRDIE N.B GR SM M</t>
  </si>
  <si>
    <t>CASCO 821 DELIR N.B AZ SM L</t>
  </si>
  <si>
    <t>CASCO 821 DELIR N.B NJ.N SM XL</t>
  </si>
  <si>
    <t>CASCO 821 FIRE BL.AM.N SM L</t>
  </si>
  <si>
    <t>CASCO 821 FIRE BL VD.N TR M</t>
  </si>
  <si>
    <t>CASCO 821 FIRE BL VD.N TR L</t>
  </si>
  <si>
    <t>CASCO 821 FIRE BL NJ.N SM M</t>
  </si>
  <si>
    <t>CASCO 821 DELIR N.B NJ.N TR S</t>
  </si>
  <si>
    <t>CASCO 821 DELIR N.B NJ.N SM S</t>
  </si>
  <si>
    <t>CASCO 821 DELIR N.B NJ.N SM M</t>
  </si>
  <si>
    <t>CASCO 821 DELIR NB AZ TR XL</t>
  </si>
  <si>
    <t>CASCO 821 DELIR N.B AZ SM M</t>
  </si>
  <si>
    <t>CASCO 821 FIRE BL VD.N SM M</t>
  </si>
  <si>
    <t>CASCO 821 DELIR N.B AZ TR L</t>
  </si>
  <si>
    <t>CASCO 821 DELIR N.B NJ.N SM L</t>
  </si>
  <si>
    <t>CASCO 821 FIRE BL VD.N SM L</t>
  </si>
  <si>
    <t>CASCO 821 FIRE BL AM.N SM M</t>
  </si>
  <si>
    <t>CASCO 821 BIRDIE N.M FC.N SM S</t>
  </si>
  <si>
    <t>CASCO 821 BIRDIE N.M MR.N SM S</t>
  </si>
  <si>
    <t>CASCO 821 DELIR N.B AM.N SM M</t>
  </si>
  <si>
    <t>CASCO 821 DELIR N.B FC.N TR M</t>
  </si>
  <si>
    <t>CASCO 821 FIRE BL NJ.N TR L</t>
  </si>
  <si>
    <t>CASCO 821 FIRE BL VD.N TR XL</t>
  </si>
  <si>
    <t>CASCO 821 DELIR N.B NJ.N TR M</t>
  </si>
  <si>
    <t>CASCO ABATIBLE 3110 PLANO</t>
  </si>
  <si>
    <t>CASCO ICH 3110 CALCAS</t>
  </si>
  <si>
    <t>CASCO AZTEC N.M FULL.C TR L</t>
  </si>
  <si>
    <t>CASCO GIANT N.B NJ.N TR M</t>
  </si>
  <si>
    <t>CASCO GIANT N.B VD.N TR XL</t>
  </si>
  <si>
    <t>CASCO LEGAL N.M VD.MIL TR L</t>
  </si>
  <si>
    <t>CASCO LEGAL N.M AM.N TR M</t>
  </si>
  <si>
    <t>CASCO LEGAL N.B FC.N TR M</t>
  </si>
  <si>
    <t>CASCO GIANT N.B VD.N TR L</t>
  </si>
  <si>
    <t>CASCO LEGAL N.B FC.N TR S</t>
  </si>
  <si>
    <t>CASCO LEGAL N.M VD.MIL TR XL</t>
  </si>
  <si>
    <t>CASCO DOBLE VISOR MONSTER GRIS XL</t>
  </si>
  <si>
    <t>CASCO DOBLE VISOR MONSTER AZUL XL</t>
  </si>
  <si>
    <t>CASCO CHIEF AZUL XL</t>
  </si>
  <si>
    <t>CASCO CHIEF ROJO XL</t>
  </si>
  <si>
    <t>CASCO CHIEF MAGENTA L</t>
  </si>
  <si>
    <t>CASCO CHIEF MAGENTA S</t>
  </si>
  <si>
    <t>CASCO CHIEF MAGENTA M</t>
  </si>
  <si>
    <t>CASCO CHIEF NARANJA M</t>
  </si>
  <si>
    <t>CASCO CHIEF NARANJA L</t>
  </si>
  <si>
    <t>CASCO DOGGY NEGRO M</t>
  </si>
  <si>
    <t>CASCO DOGGY NEGRO L</t>
  </si>
  <si>
    <t>CASCO DOGGY NARANJA M</t>
  </si>
  <si>
    <t>CASCO DOGGY NARANJA L</t>
  </si>
  <si>
    <t>CASCO DOGGY AMARILLO XL</t>
  </si>
  <si>
    <t>CASCO DOBLE VISOR MATE SKULL M GRIS</t>
  </si>
  <si>
    <t>CASCO DOBLE VISOR MATE SKULL M ROJO</t>
  </si>
  <si>
    <t>CASCO DOBLE VISOR MATE BUTTERFLY L BLANCO</t>
  </si>
  <si>
    <t>CASCO ROBOT AZUL XL</t>
  </si>
  <si>
    <t>CASCO ROBOT GOLD XL</t>
  </si>
  <si>
    <t>VOS ROBOT SILVER XL</t>
  </si>
  <si>
    <t>CASCO CATRINA NEGRA S</t>
  </si>
  <si>
    <t>CASCO CATRINA NEGRO L</t>
  </si>
  <si>
    <t>CASCO BUTTERFLY BLACK L</t>
  </si>
  <si>
    <t>CASCO BUTTERFLY BLACK S</t>
  </si>
  <si>
    <t>CASCO BUTTERFLY WHITE L</t>
  </si>
  <si>
    <t>CASCO BUTTERFLY WHITE S</t>
  </si>
  <si>
    <t>CASCO CATRINA NEGRO M</t>
  </si>
  <si>
    <t>CASCO BUTTERFLY BLACK M</t>
  </si>
  <si>
    <t>CASCO BUTTERFLY WHITE M</t>
  </si>
  <si>
    <t>CASCO NEW LINE RED XL</t>
  </si>
  <si>
    <t>CASCO NEW LINE BLUE M</t>
  </si>
  <si>
    <t>CASCO NEW LINE BLUE L</t>
  </si>
  <si>
    <t>CASCO ROBOT ROJO XL</t>
  </si>
  <si>
    <t>CASCO NEW LINE NEON L</t>
  </si>
  <si>
    <t>CASCO NEW LINE NEON M</t>
  </si>
  <si>
    <t>XR-M61 XECURO RAY NEGRO ROJO L VISOR TRANSP NORMA</t>
  </si>
  <si>
    <t>XR-558 XECURO GAIA NEGRO ROJO M DOT</t>
  </si>
  <si>
    <t>XR-558 XECURO GAIA NEGRO ROJO L</t>
  </si>
  <si>
    <t>XR-558 XECURO KING NEGRO ROSADO S DOT</t>
  </si>
  <si>
    <t>XR-558 XECURO KING NEGRO VERDE M TRANSP DOT</t>
  </si>
  <si>
    <t>XR-558 XECURO KING NEGRO AZUL L DOT</t>
  </si>
  <si>
    <t>XR-558 XECURO KING NEGRO ROJO M DOT</t>
  </si>
  <si>
    <t>SG-863 STRONG EYE SKULL NEGRO ROSADO M TRANSP ECE</t>
  </si>
  <si>
    <t>SG-863 STRONG EYE SKULL NEGRO PURPLE M TRANSP ECE</t>
  </si>
  <si>
    <t>SG-863 STRONG EYE SKULL NEGRO VERDE M ECE</t>
  </si>
  <si>
    <t>SG-863 STRONG EYE SKULL NEGRO VERDE L ECE</t>
  </si>
  <si>
    <t>SG-863 STRONG EYE SKULL NEGRO VERDE XL TRANSP ECE</t>
  </si>
  <si>
    <t>SG-863 STRONG EYE SKULL NEGRO ROJO M TRANSP ECE</t>
  </si>
  <si>
    <t>SG-863 STRONG EYE SKULL NEGRO ROJO L TRANSP ECE</t>
  </si>
  <si>
    <t>SG-863 STRONG EYE SKULL NEGRO ROJO XL ECE</t>
  </si>
  <si>
    <t>XTR-832D XTRONG BEAUTY FLY BLAN ROSA M DOB VIS TR</t>
  </si>
  <si>
    <t>XTR-832D XTRONG MAORI NEGRO VERDE M DOB VI TRANSP</t>
  </si>
  <si>
    <t>XTR-832D XTRONG MAORI NEGRO VERDE L DOB VI TRANSP</t>
  </si>
  <si>
    <t>SG-315 STRONG CHASER AZUL AMARILLO XL ECE</t>
  </si>
  <si>
    <t>SG-315 STRONG PISTON NEGRO ROJO L ECE</t>
  </si>
  <si>
    <t>XR-M61 XECURO MATRIOSHA GRIS AZUL L DOT</t>
  </si>
  <si>
    <t>XR-910 XECURO KRAKEN NEGRO AZUL XL TRANSP</t>
  </si>
  <si>
    <t>XR-910 XECURO STEEL FLOWER NEGRO AZUL M VISOR</t>
  </si>
  <si>
    <t>XR-910 XECURO DRAGO NEGRO GRIS MATE M VISOR</t>
  </si>
  <si>
    <t>XR-910 XECURO DRAGO NEGRO GRIS MATE L VISOR</t>
  </si>
  <si>
    <t>SG-863 STRONG EYE SKULL NEGRO PURPLE L TRANSP ECE</t>
  </si>
  <si>
    <t>SG-863 STRONG RACING 86 COLOR VERDE M</t>
  </si>
  <si>
    <t>XC-M61 XECURO ELECTRO NEGRO GRIS MATE L</t>
  </si>
  <si>
    <t>XTR-832D XTRONG BEAUTY FLY NEGRO ROSAD S DOB VIS</t>
  </si>
  <si>
    <t>XR-M61 XECURO TOTEM NEGRO-ROSADO BRILLO TALLA S</t>
  </si>
  <si>
    <t>XR-M61 XECURO VOLVES NEGRO VERDE BRILLO M</t>
  </si>
  <si>
    <t>SG-863 STRONG EYE SKULL NEGRO ROJO BRILLO L</t>
  </si>
  <si>
    <t>SG-863 STRONG EYE SKULL NEGRO ROJO BRILLO M</t>
  </si>
  <si>
    <t>XR-558 XECURO GAIA NEGRO ROJO BRILLO XL</t>
  </si>
  <si>
    <t>XR-558 XECURO KING NEGRO ROJO MATE XL</t>
  </si>
  <si>
    <t>XR-558 XECURO KING NEGRO VERDE BRILLO L</t>
  </si>
  <si>
    <t>XR-558 XECURO KING NEGRO VERDE BRILLO M</t>
  </si>
  <si>
    <t>XR-M61XECURO VOLVES NEGRO ROJO BRILLO L</t>
  </si>
  <si>
    <t>XR-M61XECURO VOLVES NEGRO ROJO BRILLO M</t>
  </si>
  <si>
    <t>XTR-832D XTRONG BEAUTY FLY BLAN ROSA BRILLO M</t>
  </si>
  <si>
    <t>XTR-832D XTRONG BEAUTY FLY BLAN ROSA BRILLO S</t>
  </si>
  <si>
    <t>XR-M61 XECURO RAY NEGRO ROJO MATE M</t>
  </si>
  <si>
    <t>XR-M61 XECURO RAY NEGRO AZUL MATE L</t>
  </si>
  <si>
    <t>XR-M61 XECURO RAY NEGRO AZUL MATE M</t>
  </si>
  <si>
    <t>XTR-829 XTRONG ALIEN NEGRO GRIS MATE XL</t>
  </si>
  <si>
    <t>XTR-829 XTRONG ALIEN ROUTE NEGRO GRIS MATE XL</t>
  </si>
  <si>
    <t>XTR-829 XTRONG ALIEN ROUTE NEGRO ROJO BRILLO XL</t>
  </si>
  <si>
    <t>XR-558 XECURO WIND NEGRO NARANJA BRILLO L</t>
  </si>
  <si>
    <t>XR-558 XECURO WIND NEGRO NARANJA MATE M</t>
  </si>
  <si>
    <t>XR-819-7 XECURO JOYAWAY NEGRO BLANCO BRILLO L</t>
  </si>
  <si>
    <t>XR-819-7 XECURO JOYAWAY NEGRO ROSADO BRILLO M</t>
  </si>
  <si>
    <t>XR-819-7 XECURO JOYAWAY NEGRO ROSADO BRILLO S</t>
  </si>
  <si>
    <t>XR-M61 XECURO TOTEM NEGRO ROSADO BRILLO TALLA M</t>
  </si>
  <si>
    <t>SG-315 STRONG CHASER ROJO AMARILLO BRILLO L</t>
  </si>
  <si>
    <t>SG-315 STRONG CHASER ROJO AMARILLO BRILLO M</t>
  </si>
  <si>
    <t>SG-315 STRONG MOSTER ANGEL ROJO AZUL OSC BRILLO L</t>
  </si>
  <si>
    <t>XR-558 XECURO COJOTE NEGRO VERDE BRILLO L</t>
  </si>
  <si>
    <t>XR-558 XECURO COJOTE NEGRO AZUL BRILLO XL</t>
  </si>
  <si>
    <t>XR-558 XECURO COJOTE NEGRO ROJO BRILLO XL</t>
  </si>
  <si>
    <t>XR-558 XECURO PIONER GRIS ROJO BRILLO M</t>
  </si>
  <si>
    <t>XR-558 XECURO PIONER GRIS ROJO BRILLO L</t>
  </si>
  <si>
    <t>XR-558 XECURO PIONER GRIS AZUL BRILLO M</t>
  </si>
  <si>
    <t>XR-558 XECURO PIONER GRIS AZUL BRILLO L</t>
  </si>
  <si>
    <t>SG-863 STRONG SNAKE GRIS AZUL CLARO BRILLO M HUMO</t>
  </si>
  <si>
    <t>SG-863 STRONG ILUTION NEGRO AZUL MATE M</t>
  </si>
  <si>
    <t>XR-999 XECURO MMA NEGRO AZUL MATE M</t>
  </si>
  <si>
    <t>SG-863 STRONG SNAKE GRIS AZUL BRILLO XL</t>
  </si>
  <si>
    <t>SG-863 STRONG ILUTION NEGRO MORADO BRILLO M</t>
  </si>
  <si>
    <t>SG-863 STRONG EYE SKULL NEGRO ROSADO BRILLO M</t>
  </si>
  <si>
    <t>XR-558 XECURO PIONER GRIS ROSADO BRILLO L</t>
  </si>
  <si>
    <t>XR-999 XECURO LOORD NEGRO AZUL MATE M</t>
  </si>
  <si>
    <t>XR-819-7 XEURO JOYAWAY NEGRO-BLANCO BRILLO/L/VISO</t>
  </si>
  <si>
    <t>XR-819-7 XEURO JOYAWAY NEGRO-VERDE MATE/XL/</t>
  </si>
  <si>
    <t>XTR-168 XTRONG ORINGINS ROJO BRILLO L/ECE</t>
  </si>
  <si>
    <t>XR-M61 XEURO TOTTEM NREGO AZUL BRILLO /M/</t>
  </si>
  <si>
    <t>XR-M61 XEGURO TOTTEM NEGRO ROSADO BRILLO/M/</t>
  </si>
  <si>
    <t>XR-M61 XEURO TOTTEM NEGRO ROSADO BRILLO/S/ VISORT</t>
  </si>
  <si>
    <t>XR-911 XECURO SWEETCANDY NEGRO-BRILLO TALLA XXS</t>
  </si>
  <si>
    <t>XC-911 XECURO CAPITAN NEGRO-AZUL-BRILLO TALLA XXS</t>
  </si>
  <si>
    <t>XR-558 XECURO COJOTE NEGRO-ROJO-BRILLO /XL/ DOT</t>
  </si>
  <si>
    <t>XR-558 XECURO COJOTE NEGRO-ROJO-BRILLO/L/ DOT</t>
  </si>
  <si>
    <t>XR-558 XECURO COJOTE NEGRO-AZUL-BRILLO/XL/ TRANSP</t>
  </si>
  <si>
    <t>XR-558 XECURO KING NEGRO-ROJO-BRILLO/L/ TRANS DOT</t>
  </si>
  <si>
    <t>XR-999 XECURO NAPOLY BLANCO-ROJO-BRILLO /XL</t>
  </si>
  <si>
    <t>XR-999V XECURO NAPOLY BLANCO-ROJO-BRILLO/M/ VISOR</t>
  </si>
  <si>
    <t>XTR-821 XTRONG DEVIL VERDE BRILLO L</t>
  </si>
  <si>
    <t>XR-999 XECURO NAPOLY BLANCO-AZUL/L/</t>
  </si>
  <si>
    <t>XR-999 XECURO NAPOLY BLANCO-AZUL BRILLO /M/</t>
  </si>
  <si>
    <t>XR-999 XECURO NAPOLY BLANCO-ROSADO- BRILLO /M</t>
  </si>
  <si>
    <t>XTR-168 XTRONG ORIGINS ROJO-BRILLO /XL/ ECE</t>
  </si>
  <si>
    <t>XR-913 XECURO PILOT NEGRO ROJO BRILLO L</t>
  </si>
  <si>
    <t>XR-558 XECURO KIMG NEGRO-AZUL-BRILLO/L/ DOT</t>
  </si>
  <si>
    <t>XR-910 XECURO FALCON BLANCO ROSADO BRILLO M</t>
  </si>
  <si>
    <t>XR-910 XECURO FALCON BLANCO ROSADO BRILLO S</t>
  </si>
  <si>
    <t>XR-819-7 XEURO JOYAWAY NEGRO-VERDE BRILLO /L/</t>
  </si>
  <si>
    <t>XR-913 XECURO PILOT NEGRO ROJO BRILLO M</t>
  </si>
  <si>
    <t>XR-913 XECURO PILOT NEGRO-GRIS BRILLO M</t>
  </si>
  <si>
    <t>XTR-832D XTRONG ITSUNEGRO-ROJO BRILLO L</t>
  </si>
  <si>
    <t>XR-558 XECURO COJOTE NEGRO-AZUL BRILLO /M TRASN D</t>
  </si>
  <si>
    <t>XR-M61 XECURO MATRIOSHA GROS -ROSADO-BRILLO/S/ DO</t>
  </si>
  <si>
    <t>XTR-168 XTRONG ORIGINS AZUL-BLANCO/NARANJA-BRI XL</t>
  </si>
  <si>
    <t>XTR-821 XTRONG TARGAT NEGRO-ROSADO-MATE M</t>
  </si>
  <si>
    <t>XTR-821 XTRONG TARGAT NEGRO-ROJO-BRILLO /M/ VISOR</t>
  </si>
  <si>
    <t>XTR-821 XTRONG TARGAT NEGRO-AZUL-BRILLO /L/ VISOR</t>
  </si>
  <si>
    <t>XTR-821 XTRONG DEVIL ROSADO-BRILLO /M/ VISOR TRAN</t>
  </si>
  <si>
    <t>XR-910 XECURO STEEL FLOWER NEGRO- ROSADO BRILLO M</t>
  </si>
  <si>
    <t>XR-558 XECURO MONSTER TRANSH MORADO BRILLO / M/</t>
  </si>
  <si>
    <t>XR-558 XECURO MONSTER TRASH ROJO BRILLO /L/</t>
  </si>
  <si>
    <t>XR-558 XECURO MONSTER TRASH ROJO BRILLO /M/</t>
  </si>
  <si>
    <t>XR-558 XECURO MONSTER TRASH AZUL BRILLO /L/</t>
  </si>
  <si>
    <t>XR-558 XECURO MONSTER TRASH AZUL BRILLO /M/</t>
  </si>
  <si>
    <t>XR-558 XECURO LION NEGRO-ROJO BRILLO /M/ TRANSP</t>
  </si>
  <si>
    <t>XR-558 XECURO LION NEGRO -ROSADO BRILLO /M/ TRANS</t>
  </si>
  <si>
    <t>XR-558 XECURO LION NEGRO GRIS BRILLO /XL/</t>
  </si>
  <si>
    <t>XR-558 XECURO LION NEGRO GRIS BRILLO /M/ TRANSP</t>
  </si>
  <si>
    <t>XR-558 XECURO KING NEGRO-VERDE -BRILLO /XL/</t>
  </si>
  <si>
    <t>XR-558 XECURO KING NEGRO-VERDE-BRILLO TALLA L</t>
  </si>
  <si>
    <t>XR-558 XECURO KING NEGRO-VERDE-BRILLO /M/</t>
  </si>
  <si>
    <t>XR-558 XECURO PIONER GRIS-AZUL-BRILLO /L/</t>
  </si>
  <si>
    <t>XR-913 XECURO NAVOS NEGRO-AZUL-BRILLO/XL/</t>
  </si>
  <si>
    <t>XR-913 XECURO NAVOS NEGRO-AZUL-BRILLO /L/</t>
  </si>
  <si>
    <t>XR-913 XECURO WALL BLANCO-ROSADO BRILLO /M/</t>
  </si>
  <si>
    <t>XR-913 XECURO NAVOS NEGRO-VERDE-BRILLO/L/</t>
  </si>
  <si>
    <t>XR-913 XECURO PILOT NEGRO-AZUL-BRILLO /M/</t>
  </si>
  <si>
    <t>XR-913 XECURO PILOT NEGRO-ROSADO BRILLO/M/</t>
  </si>
  <si>
    <t>XTR-168 XTRONG ORIGINS ROJO-BRILLO/M/</t>
  </si>
  <si>
    <t>XR-999 XECURO NAPOLY BLANCO-VERDE- BRILLO /L/</t>
  </si>
  <si>
    <t>SG-863 STRONG MOSTER NEGRO-BRILLO-VERDE XL TRANPS</t>
  </si>
  <si>
    <t>SH-881 SHIRO ASHLAN NEGRO-BRILLO- AZUL L TRAN</t>
  </si>
  <si>
    <t>SH-881 SHIRO KEVIN BLANCO - AZUL-BRILLO L TRANS</t>
  </si>
  <si>
    <t>XR-910 XECURO KRAKEN NEGRO-ROJO M BRILLO TRANSP</t>
  </si>
  <si>
    <t>DIRECCIONAL DEL IZQ FZ-15</t>
  </si>
  <si>
    <t>XTR-829 XTRONG BEATS BLACK-ORANGE-SHINE SIZES L</t>
  </si>
  <si>
    <t>XTR-829 XTRONG BEATS BLACK-RED-SHINE SIZES XL</t>
  </si>
  <si>
    <t>XTR-925 XTRONG BLADE ZUL-BRILLO XL VISOR TRANSP</t>
  </si>
  <si>
    <t>XTR-831 XTRONG DYNAMO NEGRO-AZUL BRILLO M TRASNPS</t>
  </si>
  <si>
    <t>XTR-211 XTRONG START BLACK-PINK-SHINE SIZES 5XS T</t>
  </si>
  <si>
    <t>XTR-821 XTRONG SKULL JOCKER AZUL-BRILLO L TRANP</t>
  </si>
  <si>
    <t>XTR-821 XTRONG SKULL JOCKER ROJO-BRILLO L</t>
  </si>
  <si>
    <t>XTR-821 XTRONG MAGNETO AZUL-BRILLO M TRAP ECE</t>
  </si>
  <si>
    <t>XTR-821 XTRONG MAGNETO GRIS-MATE L TRASNP ECE</t>
  </si>
  <si>
    <t>XC-M61 XECURO ERASER BLACK-BLUE WITH WHITE BRILLO</t>
  </si>
  <si>
    <t>XC-M61 XECURO ERASER BLACK BLUE WITH WHITE BRILLO</t>
  </si>
  <si>
    <t>XC-M61 XECURO ERASER BLACK NARANJA WITH WHITE B L</t>
  </si>
  <si>
    <t>XC-M61 XECURO ERASER BLACK PINK WITH WHITW BRILLO</t>
  </si>
  <si>
    <t>XC-M61 XECURO ERASER BLACK-PINK WITH WHITE BRILLO</t>
  </si>
  <si>
    <t>XTR-821 XTRONG TARGAT AZUL-BRILLO TALLA M</t>
  </si>
  <si>
    <t>XR-M61 XECURO TAHNUS NEGRO-ROSADO- BRILLO S</t>
  </si>
  <si>
    <t>XR-M61 XECURO TANHUS NEGRO-ROSADO -BRILLO M</t>
  </si>
  <si>
    <t>XTR-832D XTRONG BEAUTY FLY BLAN-ROSADO-BRILLO S</t>
  </si>
  <si>
    <t>XTR-832D XTRONG BEAUTY FLY BLAN-ROSADO BRIL M DOB</t>
  </si>
  <si>
    <t>XTR-829 XTRONG ALIEN ROUTE NEGRO-ROJO BRILLO XL</t>
  </si>
  <si>
    <t>XTR-829 XTRONG ALIEN ROUTE NEGRO-AZUL BRILLO XL</t>
  </si>
  <si>
    <t>XTR-829 XTRONG ALIEN ROUTE WHITE BRILLO M</t>
  </si>
  <si>
    <t>XTR-168 XTRONG GRIS MATE /L/ VISOR TR</t>
  </si>
  <si>
    <t>XR-558 XECURO QUEEN NEGRO ROSADO BRILLO S</t>
  </si>
  <si>
    <t>XR-558 XECURO QUEEN NEGRO-ROSADO BRILLO M</t>
  </si>
  <si>
    <t>XR-558 XECURO MANTY NEGRO-ROSADO BRILLO M TRANP D</t>
  </si>
  <si>
    <t>XR-558 XECURO MANTY NEGRO-ROJO BRILLO M TRANP DOT</t>
  </si>
  <si>
    <t>XR-558 XECURO MANTY NEGRO-ROJO BRILLO L TRANP DOT</t>
  </si>
  <si>
    <t>XR-558 XECURO MANTY NEGRO-ROJO BRILLO XL TRAN DOT</t>
  </si>
  <si>
    <t>XR-558 XECURO MANTY NEGRO-AZUL BRILLO M TRANP DOT</t>
  </si>
  <si>
    <t>XR-558 XECURO MANTY NEGRO-AZUL BRILLO L TRANP DOT</t>
  </si>
  <si>
    <t>XTR-821 XTRONG SKULL JOCKER AZULMATE L TRANSP ECE</t>
  </si>
  <si>
    <t>SG-315 STRONG SILVERSTONE AZUL-NEON BRILLO XL ECE</t>
  </si>
  <si>
    <t>SG-315 STRONG CHASER AZUL-AMARILLO BRILLO S ECE</t>
  </si>
  <si>
    <t>XTR-821 XTRONG SADIKO AZUL-VERDE-MATE M TRANS ECE</t>
  </si>
  <si>
    <t>XTR-821 XTRONG SADIKOAZUL-VERDE-MATE XL TRANP ECE</t>
  </si>
  <si>
    <t>XC-158 XECURO ACTIVATED BLANCO-AZUL BRILLO XL</t>
  </si>
  <si>
    <t>XC-158 XECURO ACTIVATED NEGRO-ROJO BRILLO TALLA M</t>
  </si>
  <si>
    <t>XC-158 XECURO ACTIVATED NEGRO-ROJO BRILLO TALLA L</t>
  </si>
  <si>
    <t>XR-M61 XECURO CON LUZ ZHURIKEN NEGRO VERDE BRI XL</t>
  </si>
  <si>
    <t>CASCO CAT LITE GRAY L</t>
  </si>
  <si>
    <t>CASCO CAT LITE GRAY M</t>
  </si>
  <si>
    <t>CASOC CAT LITE GRAY S</t>
  </si>
  <si>
    <t>CASCO EVIL BRO WHITE BLACK XL</t>
  </si>
  <si>
    <t>CASCO 4S LITE M</t>
  </si>
  <si>
    <t>CASCO 4S LITE L</t>
  </si>
  <si>
    <t>CASCO RAV LITE YELLOW BLUE XL</t>
  </si>
  <si>
    <t>CASCO RAV LITE PINK S</t>
  </si>
  <si>
    <t>CASCO RAV LITE PINK M</t>
  </si>
  <si>
    <t>CASCO CAT LITE PINK L</t>
  </si>
  <si>
    <t>CASCO CAT LITE PINK M</t>
  </si>
  <si>
    <t>CASCO EVIL BRO-RED PULPLE M</t>
  </si>
  <si>
    <t>CASCO INTEGRAL ICH 501R</t>
  </si>
  <si>
    <t>CASCO BOMBARDIER BLUE M</t>
  </si>
  <si>
    <t>CASCO BOMBARDIER BLUE L</t>
  </si>
  <si>
    <t>CASCO BOMBARDIER GREEN XL</t>
  </si>
  <si>
    <t>CASCO SKULL N BLUE XL</t>
  </si>
  <si>
    <t>CASCO SKULL RED M</t>
  </si>
  <si>
    <t>CASCO SKULL RED L</t>
  </si>
  <si>
    <t>CASCO 88 PRO GREEN XL</t>
  </si>
  <si>
    <t>CASCO HOLY DEATH XL</t>
  </si>
  <si>
    <t>CASCO EVIL BRO RED-PURPLE L</t>
  </si>
  <si>
    <t>CASCO EVIL BRO RED-PURPLE S</t>
  </si>
  <si>
    <t>CASCO HF-701 CAPITAIN BONE BLUE M</t>
  </si>
  <si>
    <t>CASCO HF-700 MONSTER ORANGE L</t>
  </si>
  <si>
    <t>CASCO HF-700 MONSTER ORANGE M</t>
  </si>
  <si>
    <t>XTRONG-015 RACE BLANCO ROSADO MATTE M V TRANSPA</t>
  </si>
  <si>
    <t>XTRONG-015 RACE BLANCO AZUL BRILLO M V TRANSP ECE</t>
  </si>
  <si>
    <t>XTRONG -015 RACE BLANCO AZUL BRILLO L TRANS ECE</t>
  </si>
  <si>
    <t>XTRONG-015 RACE BLANCO-AZUL BRILLO XL V TRANS ECE</t>
  </si>
  <si>
    <t>918 XECURO PAXLAND AZUL-ROJO BLANCO BRILLO DOT XL</t>
  </si>
  <si>
    <t>918 XECURO PAXLAND-NEGRO AZUL MORADO BRILLO DOT M</t>
  </si>
  <si>
    <t>918 XECURO PAXLAND NEGRO ROJO AMARILLO BRILLO DOT</t>
  </si>
  <si>
    <t>918 XECURO PAXLAND NEGRO ROJO AMARILLO MATT DOT L</t>
  </si>
  <si>
    <t>918 XECURO TNT NEGRO VIOLETA MATT DOT S</t>
  </si>
  <si>
    <t>918 XECURO TNT NEGRO VIOLETA BRILLO DOT M</t>
  </si>
  <si>
    <t>918XECURO TNT NEGRO AZUL BRILLO DOT M</t>
  </si>
  <si>
    <t>918 XECURO TNT NEGRO AZUL MATT DOT XL</t>
  </si>
  <si>
    <t>918XECURO TNT NEGRO ROJO BRIILO DOT L</t>
  </si>
  <si>
    <t>918 XECURO PANTHER NEGRO MATT ROJO LINEA NLANCA D</t>
  </si>
  <si>
    <t>XR-M61 XECURO VENON BLACK BLUE MATT M ECE</t>
  </si>
  <si>
    <t>821XTRONG JOKER NEGRO ROJO BRILLO L</t>
  </si>
  <si>
    <t>XTR-821 XTRONG JOKER NEGRO ROJO BRILLO XL ECE</t>
  </si>
  <si>
    <t>XTR-821 XTRONG TITAN BLACK SHINE PINK M ECE</t>
  </si>
  <si>
    <t>XTR-821 XTRONG TITAN BLACK SHINE PINK S ECE</t>
  </si>
  <si>
    <t>XTR-821 XTRONG TITAN BLACK SHINE BLUE L ECE</t>
  </si>
  <si>
    <t>XTR-821 XTRONG TITAN BLECK SHINEBLUE XL ECE</t>
  </si>
  <si>
    <t>918 XECURO TNT NEGRO AZUL BRILLO DOT XL</t>
  </si>
  <si>
    <t>XECURO-701 BARI BRILLO NEGRO-ROJO/ DOT /M</t>
  </si>
  <si>
    <t>XECURO-701 BARI MATT NEGRO ROJO DOT L</t>
  </si>
  <si>
    <t>XECURO -701 BARI MATT NEGRO ROJO DOT XL</t>
  </si>
  <si>
    <t>XECURO-701 BARI MATE NEGRO TURQUESA DOT S</t>
  </si>
  <si>
    <t>XECURO-701 BARI BRILLO NEGRO AZUL DOT M</t>
  </si>
  <si>
    <t>XECURO-701 BARI MATT NEGRO AZUL DOT M</t>
  </si>
  <si>
    <t>XECURO-701 BARI BRILLO NEGRO AZUL DOT L</t>
  </si>
  <si>
    <t>XECURO-701 BARI MATT NEGRO AZUL DOT L</t>
  </si>
  <si>
    <t>XECURO-701 BARI BRILLO NEGRO VERDE DOT XL</t>
  </si>
  <si>
    <t>XECURO-701 BARI MATT NEGRO-VERDE DOT XL</t>
  </si>
  <si>
    <t>XECURO-701 XPERIMENT BRILLO NEGRO ROJO DOT XL</t>
  </si>
  <si>
    <t>XECURO-701 XPERIMENT MATT NEGRO ROJO DOT XL</t>
  </si>
  <si>
    <t>XECURO-701 XPERIMENT BRILLO NEGRO AZUL DOT XL</t>
  </si>
  <si>
    <t>XECURO-701 XPERIMENT MATT NEGRO AZUL DOT XL</t>
  </si>
  <si>
    <t>XECURO-701 XPERIMENT MATT NEGRO GRIS DOT XL</t>
  </si>
  <si>
    <t>XECURO-701 XPERIMENT MATT NEGRO VERDE MILITAR DOT</t>
  </si>
  <si>
    <t>XTR-209 XTRONG SHEN LON NEGRO-ROJO BRILLO 2XS ECE</t>
  </si>
  <si>
    <t>XECURO-07B TEBAS MATT NEGRO GRIS BLANCO DOT M</t>
  </si>
  <si>
    <t>XECURO-07B TEBAS MATT NEGRO GRIS BLANCO DOT L</t>
  </si>
  <si>
    <t>XECURO -07B TEBAS MATT NEGRO GRIS BLANCO DOT XL</t>
  </si>
  <si>
    <t>XECURO-07B TEBAS BRILLO NEGRO ROJO BLANCO DOT M</t>
  </si>
  <si>
    <t>XECURO-07B TEBAS BRILLO NEGRO ROJO BLANCO DOT L</t>
  </si>
  <si>
    <t>XECURO-07B TEBAS BRILLO NEGRO AZUL BLANCO DOT M</t>
  </si>
  <si>
    <t>XECURO-07B TEBAS BRILLO NEGRO AZUL BLANCO DOT L</t>
  </si>
  <si>
    <t>XECURO-07B TEBAS BRILLO NEGRO AZUL BLANCO DOT XL</t>
  </si>
  <si>
    <t>XECURO-07B EMPIRE BRILLO NEGRO AZUL DOT M</t>
  </si>
  <si>
    <t>XECURO-07B EMPIRE MATT NEGRO AZUL DOT M</t>
  </si>
  <si>
    <t>XECURO-07B EMPIRE BRILLO NEGRO AZUL DOT L</t>
  </si>
  <si>
    <t>XECURO-07B EMPIRE MATT NEGRO AZUL DOT L</t>
  </si>
  <si>
    <t>XECURO-07B EMPIRE MATT NEGRO GRIS DOT M</t>
  </si>
  <si>
    <t>XECURO-07B EMPIRE MATT NEGRO GRIS DOT L</t>
  </si>
  <si>
    <t>XECURO-07B EMPIRE MATT NEGRO MORADO DOT S</t>
  </si>
  <si>
    <t>XECURO-07B EMPIRE MATT NEGRO MORADO DOT M</t>
  </si>
  <si>
    <t>XTRONG-831 PLUS RACING SPIRIT NEGRO AZUL BRILLO S</t>
  </si>
  <si>
    <t>XR-M61 XECURO MUNICH NEGRO ROSADO MATT S ECE</t>
  </si>
  <si>
    <t>CASCO HF-701 CAPITAIN BONE WHITE XL</t>
  </si>
  <si>
    <t>CASCO HF-701 EDGE ORANGE XL</t>
  </si>
  <si>
    <t>CASCO HF-700 ACT GOLD S</t>
  </si>
  <si>
    <t>SH-600 NEGRO MATE L ECE</t>
  </si>
  <si>
    <t>SH-881 SV MOTORLAND NEGRO-ROSADO MATE S</t>
  </si>
  <si>
    <t>SH-881 SV MOTORLAND NEGRO-ROSADO MATE M</t>
  </si>
  <si>
    <t>SH-881 SV MOTORLAND NEGRO-AZUL BRILLO L</t>
  </si>
  <si>
    <t>SH-881 SV MOTORLANDNEGRO-AZUL BRILLO XL</t>
  </si>
  <si>
    <t>SH-881 SV K-RING BLANCO-GRIS BRILLO M</t>
  </si>
  <si>
    <t>SH-881 SV K-RING BLANCO-GRIS BRILLO L</t>
  </si>
  <si>
    <t>SH-881 SV GLOBAL NEGRO-BLANCO MATE XL</t>
  </si>
  <si>
    <t>SH-881 SV GLOBAL NEGRO-AMARILLO NEON BRILLO M</t>
  </si>
  <si>
    <t>SH-881 SV OCEAN EVOU GRIS Y ROJO MATT M ECE</t>
  </si>
  <si>
    <t>SH-881 SV OCEAN EVOU GRIS Y ROJO MATT L ECE</t>
  </si>
  <si>
    <t>SH-881 SV MONTECARLO EVOU AZUL MATT M ECE</t>
  </si>
  <si>
    <t>SH-881 SV MONTECARLO EVOU AZUL BRILLO L ECE</t>
  </si>
  <si>
    <t>SH-881 SV SPIDER EVOU FLOUR ROSA BRILLO M ECE</t>
  </si>
  <si>
    <t>SH-881 SV SPIDER EVOU FLOUR ROSA BRILLO S ECE</t>
  </si>
  <si>
    <t>SH-881 SV SPIDER EVOU FLOUR ROSA MATT M ECE</t>
  </si>
  <si>
    <t>SH-600 PONS ROJO-AZUL MATE M ECE 2 VISOR</t>
  </si>
  <si>
    <t>SH-600 PONS ROJO-AZUL MATE XL ECE 2 VISOR</t>
  </si>
  <si>
    <t>SH-600 PONS NEGRO-AMARILLO NEON BRILLO L ECE 2 VI</t>
  </si>
  <si>
    <t>SH-600 PONS NEGRO-AMARILLO NEON MATE XL ECE 2 VIS</t>
  </si>
  <si>
    <t>SH-890 INFINITY NEGRO-ROJO MATT Y BRILLO XL ECE</t>
  </si>
  <si>
    <t>SH-881 SV PHILLIP ISLAND AZUL-BLANCO MRILLO L</t>
  </si>
  <si>
    <t>326 XTRONG BUZZ BLANCO-AZUL BRILLO/L/ ECE</t>
  </si>
  <si>
    <t>326 XTRONG BUZZ BLANCO-AZUL BRILLO/XL/ECE</t>
  </si>
  <si>
    <t>821XTRONG PEOPLE FLOATNEGROMAGENTAMTT/M/TRANP/ECE</t>
  </si>
  <si>
    <t>632XTRONG LONDON NEGRO MATTMORADO/ECE/L</t>
  </si>
  <si>
    <t>160XTRONGSPIDERNEGRO-G-B MATT/M/TRANSP/DV/ECE</t>
  </si>
  <si>
    <t>CASCO ABATIBLE ICH 3110 DOT PLANO N M T M</t>
  </si>
  <si>
    <t>CASCO ABATIBLE ICH 3110 DOT PLANO N M T L</t>
  </si>
  <si>
    <t>CASCO ABATIBLE ICH 3110 DOT PLANO N M T XL</t>
  </si>
  <si>
    <t>FLAP TRAS V80</t>
  </si>
  <si>
    <t>MANILAR IZQ V80</t>
  </si>
  <si>
    <t>DESLIZADOR CADENA RX110/RXS115</t>
  </si>
  <si>
    <t>CAUCHO CULATA DT125/175</t>
  </si>
  <si>
    <t>ACOPLE FILTRO AIRE DT125/175</t>
  </si>
  <si>
    <t>MANILAR IZQ DT125/RX115/DT200</t>
  </si>
  <si>
    <t>G/POLVO MANIGUETA DT200/125/03</t>
  </si>
  <si>
    <t>CAUCHO PORTA SPROKET V80/94</t>
  </si>
  <si>
    <t>CAUCHO CARCAZA RXS115</t>
  </si>
  <si>
    <t>BANDA DESLIZADOR CADENA V80</t>
  </si>
  <si>
    <t>CAUCHO MANUBRIO V-80(GRANDE)</t>
  </si>
  <si>
    <t>DESLIZADOR CADENA DT/100/125/1</t>
  </si>
  <si>
    <t>TENSOR CADENA DT125/175</t>
  </si>
  <si>
    <t>ACOPLE CARBURADOR RS100/RX100</t>
  </si>
  <si>
    <t>CAUCHO PORTA SPROKET RX115/</t>
  </si>
  <si>
    <t>G/POLVO EJE TIJERA SR250</t>
  </si>
  <si>
    <t>G/POLVO MANIGUETA RX100</t>
  </si>
  <si>
    <t>CAUCHO TAPON TIJERA V80/YB100/RX115</t>
  </si>
  <si>
    <t>CAUCHO G/CADENA V80</t>
  </si>
  <si>
    <t>CAUCHO MANUBRIO V80 (PEQUENO)</t>
  </si>
  <si>
    <t>CAUCHO REPOSAPIE TRASERO RXS115</t>
  </si>
  <si>
    <t>GUARDAPOLVO RUEDA DELANTERA V80</t>
  </si>
  <si>
    <t>JUEGO MANILAR V80 ROJO/98</t>
  </si>
  <si>
    <t>MANILAR DER V80/LB80/CY/YA</t>
  </si>
  <si>
    <t>CAUCHO GATO CENTRAL DT/5C9/YBR</t>
  </si>
  <si>
    <t>CAUCHO PEDAL CAMBIOS DT/5C9/YB</t>
  </si>
  <si>
    <t>DESLIZADOR CADENA DT125/175</t>
  </si>
  <si>
    <t>PASTA TENSOR CADENA DT125/175</t>
  </si>
  <si>
    <t>CAUCHO INT TANQ GAS DT125/175</t>
  </si>
  <si>
    <t>CAUCHO SUP TANQ GAS DT125/175</t>
  </si>
  <si>
    <t>MANILAR IZQ DT/200/RX/5C9/3S8</t>
  </si>
  <si>
    <t>MANILAR IZQ T110E</t>
  </si>
  <si>
    <t>CAUCHO TANQUE ACEITE LB80</t>
  </si>
  <si>
    <t>ACOPLE FILTRO AIRE DT200/97</t>
  </si>
  <si>
    <t>CAUCHO AMORT TANQ GAS RX115</t>
  </si>
  <si>
    <t>ACOPLE FILTRO AIRE T110</t>
  </si>
  <si>
    <t>UNION FILTRO AIRE YW100</t>
  </si>
  <si>
    <t>MANILAR IZQ YW100</t>
  </si>
  <si>
    <t>G/POLVO G/FANGO RX115</t>
  </si>
  <si>
    <t>CAUCHO REPOS DEL T11/5C91/5C92</t>
  </si>
  <si>
    <t>MANILAR DER DT200/97</t>
  </si>
  <si>
    <t>MANILAR DERECHO XV250</t>
  </si>
  <si>
    <t>CAUCHO REPOSAPIE DELANTERO YBR125</t>
  </si>
  <si>
    <t>CAUCHO VELOCIMETRO DT125/200/</t>
  </si>
  <si>
    <t>CAUCHO SEGURO TAPA LAT /5P42</t>
  </si>
  <si>
    <t>CAUCHO TANQUE GASOLINA FS80</t>
  </si>
  <si>
    <t>ACOPLE SILLIN V80</t>
  </si>
  <si>
    <t>GUARDAPOLVO SUSPENSION ANGOSTO RACING</t>
  </si>
  <si>
    <t>GUARDAPOLVO SUSPENSION CAJA</t>
  </si>
  <si>
    <t>CAUCHO GUARDAPOLVO SUSPENSION RX100/115</t>
  </si>
  <si>
    <t>CAUCHO SILLIN V80</t>
  </si>
  <si>
    <t>JUEGO DESLIZADOR CADENA DT125</t>
  </si>
  <si>
    <t>JUEGO CAUCHO PORTA SPROKET V80/RX100/115/T110</t>
  </si>
  <si>
    <t>ACOPLE CARBURADOR DT175</t>
  </si>
  <si>
    <t>BASE CARBURADOR MONOSHOCK</t>
  </si>
  <si>
    <t>ACOPLE FILTRO AIRE DT100J</t>
  </si>
  <si>
    <t>CAUCHO REPOSAPIE DELANTERO T110</t>
  </si>
  <si>
    <t>CAUCHO SEGURO TAPA LATERAL DT</t>
  </si>
  <si>
    <t>JUEGO CAUCHOS MANILARES</t>
  </si>
  <si>
    <t>JUEGO CAUCHOS MANILARES V80</t>
  </si>
  <si>
    <t>CAUCHO TAPON CHASIS V80</t>
  </si>
  <si>
    <t>CAUCHO TAPA LAT DT125/175/RXS1</t>
  </si>
  <si>
    <t>G/POLVO EJE TIJERA XT225/XT600</t>
  </si>
  <si>
    <t>GUARDAPOLVO MANIGUETA CORRUGADO</t>
  </si>
  <si>
    <t>CAUCHO TAPA LATERAL DT/RX</t>
  </si>
  <si>
    <t>EMPAQUE G/POLVO BRAZO SUSP V80</t>
  </si>
  <si>
    <t>G/POLVO BRAZO SUSP V80</t>
  </si>
  <si>
    <t>ACOPLE FILTRO AIRE YA90</t>
  </si>
  <si>
    <t>CONDUCTO AIRE YW100</t>
  </si>
  <si>
    <t>CAUCHO PEDAL CRANK DT/RX/V85C9</t>
  </si>
  <si>
    <t>CAUCHO BANDA CADENA DT125/175</t>
  </si>
  <si>
    <t>MANILAR DER DT/200/RXS/5C9/3S8</t>
  </si>
  <si>
    <t>CAUCHO REPOSA TRAS T110 LIBERO</t>
  </si>
  <si>
    <t>CAUCHO CHUPA SILLIN V80/DT125</t>
  </si>
  <si>
    <t>CAUCHO REPOSAPIE DEL RX/V80</t>
  </si>
  <si>
    <t>CAUCHO MANILAR DER LB80/V80</t>
  </si>
  <si>
    <t>CAUCHO SOPORTE MANUBRIO V80</t>
  </si>
  <si>
    <t>JUEGO CAUCHOS MANILAR V80</t>
  </si>
  <si>
    <t>CAUCHO REPOSAPIE DEL V80/RXS</t>
  </si>
  <si>
    <t>CAUCHO GUARDAPIERNA</t>
  </si>
  <si>
    <t>ACOPLE SILLIN TRASERO V80</t>
  </si>
  <si>
    <t>CAUCHO BASE SILLIN V80</t>
  </si>
  <si>
    <t>CAUCHO TANQ GAS RX100</t>
  </si>
  <si>
    <t>JGO MANILAR DT125/175 CAFE</t>
  </si>
  <si>
    <t>JGO MANILAR DT125/175 VIOLETA</t>
  </si>
  <si>
    <t>CAUCHO PORTA SPROKET T11/V80/R</t>
  </si>
  <si>
    <t>CORREA BATERIA DT125</t>
  </si>
  <si>
    <t>CAUCHO TAPA LATERAL PEQUEÑA XL125</t>
  </si>
  <si>
    <t>CAUCHO CALAPIE TRASERO V80/DT</t>
  </si>
  <si>
    <t>CAUCH TAP LAT DT20/XT660R/F16</t>
  </si>
  <si>
    <t>CAUCHO CARETA DT125/175</t>
  </si>
  <si>
    <t>DESLIZADOR CADENA T110E T110ED</t>
  </si>
  <si>
    <t>ACOPLE FILTRO AIRE RX115/RXS</t>
  </si>
  <si>
    <t>CAUCHO G/CADENA DT125</t>
  </si>
  <si>
    <t>CAUCHO GATO CENTRAL YW100</t>
  </si>
  <si>
    <t>G/POLVO G/FANGO TRAS YW100</t>
  </si>
  <si>
    <t>BANDA FR V80/LB</t>
  </si>
  <si>
    <t>BANDA BALEÑA 80M/120M</t>
  </si>
  <si>
    <t>FILTRO AIRE CARB./V80</t>
  </si>
  <si>
    <t>G/POLVO G/FANGO TRAS RX115</t>
  </si>
  <si>
    <t>JGO MANILAR DT125/175 NEGRO</t>
  </si>
  <si>
    <t>CAUCHO AMORTIGUADOR TRASERO UNIVERSAL</t>
  </si>
  <si>
    <t>BANDA FRENO DT125K/175K</t>
  </si>
  <si>
    <t>TABLERO APOYAPIE IZQ NEXT</t>
  </si>
  <si>
    <t>GUARDAPOLVO RUEDA DELANTERA</t>
  </si>
  <si>
    <t>CAUCHO PORTA SPROKET/5P42</t>
  </si>
  <si>
    <t>BANDA DESLIZADOR CADENA DT125</t>
  </si>
  <si>
    <t>FLAP DEL LIBERO 5C91/5C92</t>
  </si>
  <si>
    <t>MANILAR YZ250</t>
  </si>
  <si>
    <t>MANILAR IZQ XT225</t>
  </si>
  <si>
    <t>CONECTOR BRAZO TIJERA XT225</t>
  </si>
  <si>
    <t>FUNDA CONECTOR CABLES YW100</t>
  </si>
  <si>
    <t>ACOPLE CARBURADOR DT125/DT175</t>
  </si>
  <si>
    <t>BASE RELOJES VDT125/175K/XT600</t>
  </si>
  <si>
    <t>MANILAR DER XT225</t>
  </si>
  <si>
    <t>CAUCHO REPOSAPIE DEL XT225/99</t>
  </si>
  <si>
    <t>GUARDAPOLVO LEVAS FRENO CLUTH</t>
  </si>
  <si>
    <t>CAUCHO REPOSAPIE 5P42</t>
  </si>
  <si>
    <t>GATO CENTRAL 5P42</t>
  </si>
  <si>
    <t>G/POLVO MANIGUETA XTZ125</t>
  </si>
  <si>
    <t>CAUCHO PEDAL CAMBIOS YBR125</t>
  </si>
  <si>
    <t>JGO MANILAR DER YW125/09</t>
  </si>
  <si>
    <t>CAUCHO REPOSAPIE DEL IZQ NEXT</t>
  </si>
  <si>
    <t>CAUCHO REPOSAPIE DEL DER NEXT</t>
  </si>
  <si>
    <t>CONECTOR CABLE RXS115</t>
  </si>
  <si>
    <t>CAUCHO PORT SPROKE XT660/XT600</t>
  </si>
  <si>
    <t>CAUCHO SILLIN</t>
  </si>
  <si>
    <t>CAUCHO SILLIN T110E</t>
  </si>
  <si>
    <t>CONDUCTO CAJA FILTRO YBR125</t>
  </si>
  <si>
    <t>MANILAR YFM350X</t>
  </si>
  <si>
    <t>TABLERO APOYAPIE DER NEXT</t>
  </si>
  <si>
    <t>MANILAR DERECHO 5C93 LIBERO</t>
  </si>
  <si>
    <t>ACOPLE CARBURADOR XT225</t>
  </si>
  <si>
    <t>CAUCHO G/CADENA V80/YB100</t>
  </si>
  <si>
    <t>JGO MANILAR CARRETEL 57C1</t>
  </si>
  <si>
    <t>CAUCHO REPOS YBR125E 1BV1</t>
  </si>
  <si>
    <t>CAUCHO YBR125E 1BV1</t>
  </si>
  <si>
    <t>CAUCHO CALIPER YW125/09</t>
  </si>
  <si>
    <t>DESLIZADOR CADENA FZ-16</t>
  </si>
  <si>
    <t>BANDA CON RESORTE YW125 BWS</t>
  </si>
  <si>
    <t>DESLIZADOR POLEA YW125/09</t>
  </si>
  <si>
    <t>CAUCHO FAROLA FZ-16</t>
  </si>
  <si>
    <t>ACOPLE FILTRO AIRE 5P42</t>
  </si>
  <si>
    <t>CAUCHO CARCAZA YW100/CY50</t>
  </si>
  <si>
    <t>CAUCHO REPOSAPIE DEL 57C1</t>
  </si>
  <si>
    <t>FLAP YZFR15</t>
  </si>
  <si>
    <t>CAUCHO AMORTIGUADOR 5C91/5C92</t>
  </si>
  <si>
    <t>CAUCHO AMORT. MANIG. 5P42</t>
  </si>
  <si>
    <t>JGO MANILAR 5P42</t>
  </si>
  <si>
    <t>ACOPLE CARBURADOR XT350</t>
  </si>
  <si>
    <t>ACOPLE CARBURADOR XT600E</t>
  </si>
  <si>
    <t>ACOPLE CARBURADOR XT200</t>
  </si>
  <si>
    <t>CAUCHO CULATA XT350</t>
  </si>
  <si>
    <t>CAUCHO AMORT TANQUE GAS FZ-16</t>
  </si>
  <si>
    <t>CAUCHO TAPA G/PIERNA YZFR15</t>
  </si>
  <si>
    <t>CAUCHO TAPA LATERAL</t>
  </si>
  <si>
    <t>CAUCHO TAPA INF YZF-R15</t>
  </si>
  <si>
    <t>CAUCHO TAPA LATERAL 5P42/5C92</t>
  </si>
  <si>
    <t>ACOPLE CARBURADOR RX115/RXS 99</t>
  </si>
  <si>
    <t>CAUCHO REPOSAPIE DEL T110E / T115</t>
  </si>
  <si>
    <t>DESLIZADOR CADENA XT225</t>
  </si>
  <si>
    <t>CAUCHO AMORT MOT YBR125E 1BV1</t>
  </si>
  <si>
    <t>ACIPLE FILTRO AIRE LB80</t>
  </si>
  <si>
    <t>CONECTOR CABLES YW100</t>
  </si>
  <si>
    <t>CAUCHO PEDAL CRANK T110</t>
  </si>
  <si>
    <t>CAUCH AMORT SILLIN YBR125E1BV1</t>
  </si>
  <si>
    <t>CAUCHO REPOS TRASYBR125E 1BV1</t>
  </si>
  <si>
    <t>CAUCHO FAROLA 5P42</t>
  </si>
  <si>
    <t>CAUCHO PEDALCRANK YBR125E 1BV1</t>
  </si>
  <si>
    <t>CAUCHO PORTA SPROKETL T115</t>
  </si>
  <si>
    <t>CAUCHO TAPON GUIA AIRE YBR250</t>
  </si>
  <si>
    <t>CAUCHO TANQUE GASOLINA YBR125</t>
  </si>
  <si>
    <t>CAUCHO MANUBRIO T110E</t>
  </si>
  <si>
    <t>CAUCHO SOP MANOS PASAJERO FZ16</t>
  </si>
  <si>
    <t>CAUCHO PORTA SPROKET T110/RXS1</t>
  </si>
  <si>
    <t>CAUCHO CILINDRO FRENO XTZ1125</t>
  </si>
  <si>
    <t>5UM1443AE000</t>
  </si>
  <si>
    <t>CAUCHO REPOSAPIE TRAS T115</t>
  </si>
  <si>
    <t>CAUCHO REPOSAPIE TRAS DER T115</t>
  </si>
  <si>
    <t>UNION FILTRO DE AIRE YBR125</t>
  </si>
  <si>
    <t>CAUCHO SOPORTE GAS 5P42</t>
  </si>
  <si>
    <t>MANILAR IZQ XTZ250/2011 B9L1</t>
  </si>
  <si>
    <t>ACOPLE CARBURADOR</t>
  </si>
  <si>
    <t>CAUCHO AMORTIGUADOR MOTOR</t>
  </si>
  <si>
    <t>G/POLVO SUSPENSION DT125</t>
  </si>
  <si>
    <t>CAUCHO SUSP 57C1</t>
  </si>
  <si>
    <t>CAUCHO SOPORTE MOFLE T110</t>
  </si>
  <si>
    <t>CAUCHO TAPA LAT. YW100</t>
  </si>
  <si>
    <t>DESLIZADOR CADENA 5C91/5C92</t>
  </si>
  <si>
    <t>PLATINA SOPORT CARENAJ YZFR15</t>
  </si>
  <si>
    <t>CAUCHO AMORT YBR125E 1BV1</t>
  </si>
  <si>
    <t>UNION FILTRO AIRE FZ-16</t>
  </si>
  <si>
    <t>CAUCHO AMORT TANQ GAS DT125</t>
  </si>
  <si>
    <t>UNION CARBURADOR FZ-16</t>
  </si>
  <si>
    <t>CAUCHO PORTA CASCO YW125/09</t>
  </si>
  <si>
    <t>CAUCHO MOFLE YW125/09</t>
  </si>
  <si>
    <t>UNION MANG TANQ GAS YFM700G</t>
  </si>
  <si>
    <t>CAUCHO FAROLA XT125</t>
  </si>
  <si>
    <t>ACOPLE CARBURADOR 5C91/5C92</t>
  </si>
  <si>
    <t>CAUCHO GATO FZ-16</t>
  </si>
  <si>
    <t>MANILAR IZQ XV250</t>
  </si>
  <si>
    <t>MANILAR TTR 110</t>
  </si>
  <si>
    <t>JGO MANILAR DT125/175 VERDE DT</t>
  </si>
  <si>
    <t>CAUCHO PORTACASCO YW100</t>
  </si>
  <si>
    <t>BANDA</t>
  </si>
  <si>
    <t>DESLIZADOR CADENA YBR125E1BV1</t>
  </si>
  <si>
    <t>CAUCHO AMORTI COLA DT125/T175</t>
  </si>
  <si>
    <t>UNION FILTRO AIRE SZ-16</t>
  </si>
  <si>
    <t>CAUCHO PEDAL CAMBIOS XTZ250</t>
  </si>
  <si>
    <t>CAUCHO CAJA FILTRO XT660R</t>
  </si>
  <si>
    <t>CAUCHO TAPA VENTILADOR 3S81</t>
  </si>
  <si>
    <t>PASTA FRENO YFM 250</t>
  </si>
  <si>
    <t>CAUCHO PISO SUP YW100</t>
  </si>
  <si>
    <t>CAUCHOFAROLA SZ16</t>
  </si>
  <si>
    <t>CAUCHO G/FANGO DT125 98</t>
  </si>
  <si>
    <t>CAUCHO CHAPA SILLIN T110E</t>
  </si>
  <si>
    <t>CAUCHO GATO CENTRAL SZ-16</t>
  </si>
  <si>
    <t>CAUCHO SOP TANQ DE GAS LIBERO</t>
  </si>
  <si>
    <t>CAUCHO STOP FZ-16</t>
  </si>
  <si>
    <t>CAUCHO G/FANGO TRAS YZF-R15</t>
  </si>
  <si>
    <t>CAUCHO PORTA SPROCKET</t>
  </si>
  <si>
    <t>DESLIZADOR CADENA YZ80 02</t>
  </si>
  <si>
    <t>ACOPLE CARBURADOR SZ-16</t>
  </si>
  <si>
    <t>CAUCHO ENGRANAJE YZF-R1</t>
  </si>
  <si>
    <t>CAUCHO CAJA FILTRO DT125K</t>
  </si>
  <si>
    <t>CONDUCTO 1 YW125/09</t>
  </si>
  <si>
    <t>CONECTOR CABLE CY50/XT225</t>
  </si>
  <si>
    <t>DESLIZADOR CADENA YZ450F/07</t>
  </si>
  <si>
    <t>CAUCHO AMORT TANQ GAS YZF-R15</t>
  </si>
  <si>
    <t>CAUCHO PEDAL CAMBIO YD125</t>
  </si>
  <si>
    <t>CONECTOR BRAZO XTZ250</t>
  </si>
  <si>
    <t>DESLIZADOR CADENA SZ-16</t>
  </si>
  <si>
    <t>CAUCHO SOPORTE FAROLA FZ-16</t>
  </si>
  <si>
    <t>CONECTOR BOMBA FRENO XT660R</t>
  </si>
  <si>
    <t>CAUCHO PROTEC CUNA T115</t>
  </si>
  <si>
    <t>CAUCHO TANQUE GAS YZFR1</t>
  </si>
  <si>
    <t>CAUCHO PEDAL CAMB YZFR15/FZ16</t>
  </si>
  <si>
    <t>CAUCHO VELOC 57C1</t>
  </si>
  <si>
    <t>CAUCHO BASE STOP RX100A</t>
  </si>
  <si>
    <t>CAUCHO CULATA YW100</t>
  </si>
  <si>
    <t>CAUCHO AMORTIGUADOR YW125</t>
  </si>
  <si>
    <t>ACOPLE PINON BALANCEADOR YZFR15/SZ15/FZ15/FZ16</t>
  </si>
  <si>
    <t>CAUCHO CULATA T110 T110ED</t>
  </si>
  <si>
    <t>CAUCHO AMOR REPOS YBR125E1BV1</t>
  </si>
  <si>
    <t>CAUCHO TAPON MANUBRIO1BN11BN2</t>
  </si>
  <si>
    <t>CAUCHO AMORTIGUADOR 3S81/T115</t>
  </si>
  <si>
    <t>MANILAR DER RX100</t>
  </si>
  <si>
    <t>CAUCHO SOPORTE MANOS SZ16</t>
  </si>
  <si>
    <t>CAUCHO PEDAL CRANK RX100/5P42</t>
  </si>
  <si>
    <t>CAUCHO AMORTIGUADOR SZ-16</t>
  </si>
  <si>
    <t>CONECTOR YFM660</t>
  </si>
  <si>
    <t>CONDUCTO 2 YW125/09</t>
  </si>
  <si>
    <t>MANILAR DER (GRAY) 2BN1</t>
  </si>
  <si>
    <t>MANILAR DERECHO (GRAY) 2BN1/2</t>
  </si>
  <si>
    <t>CAUCHO CALIPER YBR250</t>
  </si>
  <si>
    <t>CAUCHO CULATA DT175</t>
  </si>
  <si>
    <t>CAUCHO REPOSAPIE FZ15</t>
  </si>
  <si>
    <t>CAUCHO TAPON CUBIERTA LAT FZ-16</t>
  </si>
  <si>
    <t>CAUCHO CALIPER XTZ125</t>
  </si>
  <si>
    <t>GRIP ASSY (BROWN)</t>
  </si>
  <si>
    <t>CAUCHO BUJE CARCAZA FZ-16</t>
  </si>
  <si>
    <t>MANILAR IZQ AGUJERO 2DU</t>
  </si>
  <si>
    <t>ACOPLE CARBURADOR XV250</t>
  </si>
  <si>
    <t>JGO MANILAR YW125 4B41/4B51</t>
  </si>
  <si>
    <t>PASTA PINON VELOCIMETRO</t>
  </si>
  <si>
    <t>MANILAR IZQ YW125 4B41/4B51</t>
  </si>
  <si>
    <t>CAUCHO REPOSAPIE DEL T115</t>
  </si>
  <si>
    <t>BANDA C.D.I. FAZER-16/FZ-16</t>
  </si>
  <si>
    <t>CAUCHO BASE RELOJ RX115</t>
  </si>
  <si>
    <t>CAUCHO CULATA RX115</t>
  </si>
  <si>
    <t>CAUCHO TANQ GAS XV250</t>
  </si>
  <si>
    <t>CAUCHO G/FANGO DEL YZFR15</t>
  </si>
  <si>
    <t>CAUCHO AMORTI STOP T115</t>
  </si>
  <si>
    <t>CAUCHO AMORT SILLIN T115 1BN1</t>
  </si>
  <si>
    <t>ACOPLE Y021</t>
  </si>
  <si>
    <t>ACOPLE B01A</t>
  </si>
  <si>
    <t>ACOPLE Y001</t>
  </si>
  <si>
    <t>BANDA CLUTCH 2BN2</t>
  </si>
  <si>
    <t>CAUCHO REPOSAPIE TRAS T115FSE</t>
  </si>
  <si>
    <t>CAUCHO TANQUE GAS. DT200/97</t>
  </si>
  <si>
    <t>ACOPLE Y022</t>
  </si>
  <si>
    <t>ACOPLE Y024</t>
  </si>
  <si>
    <t>CAUCHO PORTA SPROKET MT03</t>
  </si>
  <si>
    <t>CAUCHO TAPON STOP YZF15</t>
  </si>
  <si>
    <t>CAUCHO TAPA LAT DT125/175/200</t>
  </si>
  <si>
    <t>TABLERO APOYAPIE N-MAX BC21</t>
  </si>
  <si>
    <t>ACOPLE Y006</t>
  </si>
  <si>
    <t>ACOPLE Y008</t>
  </si>
  <si>
    <t>ACOPLE Y009</t>
  </si>
  <si>
    <t>CAUCHO CULATA RX135</t>
  </si>
  <si>
    <t>BANDA C.D.I FZ15</t>
  </si>
  <si>
    <t>CONDUCTO 1 YW125 58P4</t>
  </si>
  <si>
    <t>CAUCHO REPOSAPIE TRAS RX100</t>
  </si>
  <si>
    <t>CAUCHO PORTA SPROK FZN250</t>
  </si>
  <si>
    <t>CAUCHO TAPON FZN250</t>
  </si>
  <si>
    <t>CAUCHO LENTE STOP XT660R/2007</t>
  </si>
  <si>
    <t>CAUCHO DT200 97</t>
  </si>
  <si>
    <t>JGO MANILAR DT125/175 GRIS/02</t>
  </si>
  <si>
    <t>CAUCHO SILLIN FZ-16</t>
  </si>
  <si>
    <t>CAUCHO AMORTIGUADOR MT-09</t>
  </si>
  <si>
    <t>CONDUCTO IZQ XTZ250</t>
  </si>
  <si>
    <t>CAUCHO XTZ250</t>
  </si>
  <si>
    <t>JGO MANILAR YZFR15 V3</t>
  </si>
  <si>
    <t>CAUCHO MT01</t>
  </si>
  <si>
    <t>1WS221510100</t>
  </si>
  <si>
    <t>0020025000631</t>
  </si>
  <si>
    <t>CAUCHO N-MAX GPD150-A</t>
  </si>
  <si>
    <t>58PE26820000</t>
  </si>
  <si>
    <t>0020025000651</t>
  </si>
  <si>
    <t>BANDEJA 58P4</t>
  </si>
  <si>
    <t>1RC221510000</t>
  </si>
  <si>
    <t>0020025000653</t>
  </si>
  <si>
    <t>DESLIZADOR CADENA FZR-1000</t>
  </si>
  <si>
    <t>FLAP G/FANGO TRAS XT660R</t>
  </si>
  <si>
    <t>1CKF21280000</t>
  </si>
  <si>
    <t>0020025000679</t>
  </si>
  <si>
    <t>G/POLVO EJE TIJERA</t>
  </si>
  <si>
    <t>B39E44530000</t>
  </si>
  <si>
    <t>0020025000710</t>
  </si>
  <si>
    <t>UNION FILTRO AIRE B391</t>
  </si>
  <si>
    <t>CAUCHO PEDAL CAMBIO T115 BF21</t>
  </si>
  <si>
    <t>CHALECO PEQUEÑO</t>
  </si>
  <si>
    <t>CHALECO ABEJA NARANJA</t>
  </si>
  <si>
    <t>CHALECO-CHA</t>
  </si>
  <si>
    <t>CHALECO ARMOT</t>
  </si>
  <si>
    <t>TIJERA DT 125/175 3TL6/99</t>
  </si>
  <si>
    <t>TIJERA T110ED</t>
  </si>
  <si>
    <t>TIJERA SIN PINTAR FZ-16</t>
  </si>
  <si>
    <t>TIJERA YFM350</t>
  </si>
  <si>
    <t>TIJERA INFERIOR YFM450</t>
  </si>
  <si>
    <t>TIJERA LIBERO 125 1BV1 SIN PIN</t>
  </si>
  <si>
    <t>TIJERA 45D5 FZ-16</t>
  </si>
  <si>
    <t>ROTULA UNION TIJERA YFM450</t>
  </si>
  <si>
    <t>TIJERA INF IZQ YFM660</t>
  </si>
  <si>
    <t>TIJERA 45D6</t>
  </si>
  <si>
    <t>TIJERA YBR125ESD 2CD1</t>
  </si>
  <si>
    <t>TIJERA COMPLETA 5C91/5C92</t>
  </si>
  <si>
    <t>TIJERA DE BWS DE LUJO 125</t>
  </si>
  <si>
    <t>TIJERA FZ15</t>
  </si>
  <si>
    <t>TIJERA SZ16</t>
  </si>
  <si>
    <t>B8VF2110W000</t>
  </si>
  <si>
    <t>0020027000025</t>
  </si>
  <si>
    <t>TIJERA COMPLETA FZN250-A B8V2 SIN PINTAR</t>
  </si>
  <si>
    <t>CIGUENAL COMPLETO FZ-16</t>
  </si>
  <si>
    <t>CIGUENAL YW125/09</t>
  </si>
  <si>
    <t>CIGUENAL XT225/99</t>
  </si>
  <si>
    <t>CIGUENAL COMPLETO YZF R15</t>
  </si>
  <si>
    <t>CIGUENAL /YW125</t>
  </si>
  <si>
    <t>CASQUETES CIGUENAL YZF-R1</t>
  </si>
  <si>
    <t>CIGUENAL COMPLETO YBR125E 1BV1</t>
  </si>
  <si>
    <t>CIGUENAL COMPLETO 4B41/51 YW125</t>
  </si>
  <si>
    <t>B6HE14002000</t>
  </si>
  <si>
    <t>0020028000028</t>
  </si>
  <si>
    <t>CIGUENAL COMPLETO BBE3 NMAX</t>
  </si>
  <si>
    <t>CILINDRO SUSP T110 00</t>
  </si>
  <si>
    <t>CILINDRO DT100J</t>
  </si>
  <si>
    <t>CILINDRO T110E T110ED</t>
  </si>
  <si>
    <t>CILINDRO DT125K</t>
  </si>
  <si>
    <t>CILINDRO YBR125/XTZ125</t>
  </si>
  <si>
    <t>CILINDRO YFM700</t>
  </si>
  <si>
    <t>CILINDRO YW125/09</t>
  </si>
  <si>
    <t>CILINDRO FZ-16</t>
  </si>
  <si>
    <t>CILINDRO T110</t>
  </si>
  <si>
    <t>CILINDRO DT175K</t>
  </si>
  <si>
    <t>CILINDRO MAESTRO COMPL FZ16</t>
  </si>
  <si>
    <t>CILINDRO BOMBA FRENO YW125/09</t>
  </si>
  <si>
    <t>CILINDRO SUSP FZ-16</t>
  </si>
  <si>
    <t>CILINDRO LIBERO 5C91/5C92</t>
  </si>
  <si>
    <t>CILINDRO 5P42</t>
  </si>
  <si>
    <t>CILINDRO RXS115 NEGRO</t>
  </si>
  <si>
    <t>CILINDRO YZ250F</t>
  </si>
  <si>
    <t>CILINDRO YZF-R15 (3C11)</t>
  </si>
  <si>
    <t>CILINDRO FZ16</t>
  </si>
  <si>
    <t>CILINDRO YFM450</t>
  </si>
  <si>
    <t>CILINDRO YZ450F</t>
  </si>
  <si>
    <t>CILINDRO BBA FRENO DT125 99</t>
  </si>
  <si>
    <t>CILINDRO RX100A</t>
  </si>
  <si>
    <t>CILINDRO YBR125 57C</t>
  </si>
  <si>
    <t>CILINDRO YBR125E 1BV1 2010</t>
  </si>
  <si>
    <t>CILINDRO MAESTRO 2CD1</t>
  </si>
  <si>
    <t>CILINDRO BOMBA FRENO XTZ125</t>
  </si>
  <si>
    <t>JGO CILINDRO MAESTRO XTZ125</t>
  </si>
  <si>
    <t>CILINDRO GRIS YBR250/XTZ250</t>
  </si>
  <si>
    <t>CILINDRO MAESTRO 57C1</t>
  </si>
  <si>
    <t>CILINDRO YBR125E 1BV1</t>
  </si>
  <si>
    <t>CILINDRO SUSP DT125D 99</t>
  </si>
  <si>
    <t>CILINDRO SUSP SZ-16</t>
  </si>
  <si>
    <t>CILINDRO MAESTRO SUB MT09</t>
  </si>
  <si>
    <t>CILINDRO MAESTRO T115</t>
  </si>
  <si>
    <t>CILINDRO BOMBA FRENO XT225</t>
  </si>
  <si>
    <t>CILINDRO N-MAX YZFR15 V3</t>
  </si>
  <si>
    <t>JGO CILINDRO MAESTRO YZFR15</t>
  </si>
  <si>
    <t>JUEGO CILINDRO MAESTRO T115</t>
  </si>
  <si>
    <t>JGO CILINDRO MAESTRO XT660R</t>
  </si>
  <si>
    <t>CILINDRO MAESTRO XTZ125</t>
  </si>
  <si>
    <t>CILINDRO MAESTRO FZN250</t>
  </si>
  <si>
    <t>CILINDRO FINO FI B281</t>
  </si>
  <si>
    <t>KIT CILINDRO Y ANILLOS YZF-R15 (3C11)</t>
  </si>
  <si>
    <t>CILINDRO YC110D</t>
  </si>
  <si>
    <t>20BF583T0100</t>
  </si>
  <si>
    <t>0020029000105</t>
  </si>
  <si>
    <t>CILINDRO MAESTRO COMP 2BN1 2BN</t>
  </si>
  <si>
    <t>56P2583V0100</t>
  </si>
  <si>
    <t>0020029000127</t>
  </si>
  <si>
    <t>CILINDRO MAESTRO TRAS MT09</t>
  </si>
  <si>
    <t>VARILLA CLUTCH T110</t>
  </si>
  <si>
    <t>SEPARADOR CLUTCH YB100/YZ80 87</t>
  </si>
  <si>
    <t>EMBRAGUE SIN RETORNO YA90/YW10</t>
  </si>
  <si>
    <t>PLATO PRESION DT175</t>
  </si>
  <si>
    <t>VARILLA CLUTCH DT175EFG</t>
  </si>
  <si>
    <t>VARILLA CLUTCH DT100J</t>
  </si>
  <si>
    <t>TORNILLO SINFIN CLUTCH RX115/</t>
  </si>
  <si>
    <t>DISCOS CLUTCH T110E</t>
  </si>
  <si>
    <t>DISCOS CLUTCH DT125/175/RX115</t>
  </si>
  <si>
    <t>VARILLA CLUTCH XT200 XT225</t>
  </si>
  <si>
    <t>DISCOS CLUTCH XT250/500/600</t>
  </si>
  <si>
    <t>DISCOS CLUTCH XT200</t>
  </si>
  <si>
    <t>DISCOS CLUTCH DT175</t>
  </si>
  <si>
    <t>VARILLA CLUTCH RX115/RXS115</t>
  </si>
  <si>
    <t>TORNILLO SINFIN CLUTCH FS80</t>
  </si>
  <si>
    <t>VARILLA CLUTCH RX100A</t>
  </si>
  <si>
    <t>VARILLA CLUTCH DT125/175K</t>
  </si>
  <si>
    <t>DISCOS CLUTCH FS80/RX100/YB100</t>
  </si>
  <si>
    <t>DISCO FIJADOR POLEA YW100</t>
  </si>
  <si>
    <t>DISCOS CLUTCH XT200/XT225</t>
  </si>
  <si>
    <t>CABEZA CABLE CLUTCH RX115</t>
  </si>
  <si>
    <t>DISCO CLUCTH FCC RX/DT125/RX115</t>
  </si>
  <si>
    <t>DISCO CLUTCH FCC DT200/RZR600</t>
  </si>
  <si>
    <t>CLUTCH T110/T110ED (5GE3)</t>
  </si>
  <si>
    <t>CLUTCH ARRANQUE YBR125/XTZ125</t>
  </si>
  <si>
    <t>CAJA CLUTCH T110E 00 T110ED</t>
  </si>
  <si>
    <t>PORTA CLUTH DT175</t>
  </si>
  <si>
    <t>DISCOS CLUTCH XT600/XV25/YFM35</t>
  </si>
  <si>
    <t>CAJA CLUTCH NEXT (3S81)</t>
  </si>
  <si>
    <t>DISCOS CLUTCH DT175/XT225</t>
  </si>
  <si>
    <t>DISCO SEPARADOR CLUTCH V80</t>
  </si>
  <si>
    <t>PORTA CLUTCH LIBERO 5C91/5C92</t>
  </si>
  <si>
    <t>CLUTCH LIBERO YD110</t>
  </si>
  <si>
    <t>PLATO PRESION LIBERO (5C91)</t>
  </si>
  <si>
    <t>DISCO FIJADOR POLEA 3S81</t>
  </si>
  <si>
    <t>VARILLA (COLA) TRASERA LIBERO NEGRA</t>
  </si>
  <si>
    <t>PORTA CLUTCH DT125K</t>
  </si>
  <si>
    <t>PEDAL DE CAMBIOS 5C92 (YD110)</t>
  </si>
  <si>
    <t>G/BARRO TRAS PULSAR NEGRO</t>
  </si>
  <si>
    <t>RESORTE POST CARB 3S81 5P42</t>
  </si>
  <si>
    <t>CLUTCH ARRANQUE XT225</t>
  </si>
  <si>
    <t>PORTA CLUCTH XTZ125</t>
  </si>
  <si>
    <t>PLATO PRES LIBERO 5C91/06 07</t>
  </si>
  <si>
    <t>DISCOS CLUTCH YZF-R1/04</t>
  </si>
  <si>
    <t>DISCO EMBRAGUE R1</t>
  </si>
  <si>
    <t>EMBRAGUE SIN RETORNO 3S81</t>
  </si>
  <si>
    <t>VARILLA CLUTCH 5P42</t>
  </si>
  <si>
    <t>CLUTCH ARRANQUE XV535</t>
  </si>
  <si>
    <t>PORTA CLUCTH 5C9</t>
  </si>
  <si>
    <t>PORTA CLUTCH YBR125DX 5P42</t>
  </si>
  <si>
    <t>SEPARADOR DISCOS CLUTCH</t>
  </si>
  <si>
    <t>DISCOS DE CLUTCH T110</t>
  </si>
  <si>
    <t>EMBRAGUE SIN RETORNO YW125/09</t>
  </si>
  <si>
    <t>PLATO PRES YBR125 08-10 5C9 09</t>
  </si>
  <si>
    <t>DISCOS CLUTCH DT200/WR200</t>
  </si>
  <si>
    <t>CLUTCH ARRANQUE V100/TTR50</t>
  </si>
  <si>
    <t>DISCOS CLUTCH YZ250/WR250</t>
  </si>
  <si>
    <t>DISCO CLUTCH FZ-16/YZF1R5 2011</t>
  </si>
  <si>
    <t>DISCO CLUTCH YBR125E 1BV1</t>
  </si>
  <si>
    <t>PEDAL DE CAMBIOS T110 CRYPTON</t>
  </si>
  <si>
    <t>SEPARADOR CLUTCH 5C91/5C9</t>
  </si>
  <si>
    <t>PLATO PRESION FZ-16/10</t>
  </si>
  <si>
    <t>PORTA CLUTCH FZ-16/R15 2011</t>
  </si>
  <si>
    <t>CABEZA CABLE CLUTCH RX100</t>
  </si>
  <si>
    <t>VARILLA FRENO FZ-16</t>
  </si>
  <si>
    <t>PORTA CLUCTH RX100\RX115\R100A</t>
  </si>
  <si>
    <t>DISCO CLUTCH T115/2010 19 DIENTES</t>
  </si>
  <si>
    <t>DISCO PRESION CLUTCH T115/2010</t>
  </si>
  <si>
    <t>EMBRAGUE ARRANQUE YW100</t>
  </si>
  <si>
    <t>PLATO FRICCION XTZ250</t>
  </si>
  <si>
    <t>VARILLA CLUTCH YBR125E 1BV1</t>
  </si>
  <si>
    <t>CAJA CLUTCH YW100</t>
  </si>
  <si>
    <t>SEPARADOR BARRA SUSP FZ-16</t>
  </si>
  <si>
    <t>DISCO FRENO TRAS YZF450</t>
  </si>
  <si>
    <t>PLATO TENSOR YFM450</t>
  </si>
  <si>
    <t>PORTA CLUCTH T110</t>
  </si>
  <si>
    <t>DISCOS CLUTCH YZ125/98</t>
  </si>
  <si>
    <t>CLUTCH ARRANQUE FZ-16</t>
  </si>
  <si>
    <t>PLATO SELECTOR RX115/RXS115</t>
  </si>
  <si>
    <t>VARLLA MANZANA CLUTCH FZ-16</t>
  </si>
  <si>
    <t>SEPARADOR CLUTCH T110</t>
  </si>
  <si>
    <t>PORTA CLUTCH DT175K</t>
  </si>
  <si>
    <t>SEPARADOR CLUTCH XTZ125</t>
  </si>
  <si>
    <t>PORTA CLUTCH DT200/YZ80</t>
  </si>
  <si>
    <t>PLATO PRESION T115/2010</t>
  </si>
  <si>
    <t>CAJA CLUTCH T115 MOD 1BN2-1BN9 2010-2016</t>
  </si>
  <si>
    <t>PLATO PRESION XT200/225</t>
  </si>
  <si>
    <t>PORTA CLUTCH XT225/99</t>
  </si>
  <si>
    <t>EMBRAGUE ARRANQUE NEXT (3S81)</t>
  </si>
  <si>
    <t>EMBRAGUE ARRANQUE CY50</t>
  </si>
  <si>
    <t>VARILLA CLUTCH 2 SZ-16</t>
  </si>
  <si>
    <t>RETENEDOR CARCAZA NEXT (3S81)</t>
  </si>
  <si>
    <t>PORTA CLUTCH XTZ250</t>
  </si>
  <si>
    <t>DISCO TRAS FZS10V</t>
  </si>
  <si>
    <t>PLATO DE PRESION FZ-16/FZ-15/SZR/SZRR/R-15</t>
  </si>
  <si>
    <t>DISCO CLUTCH T115/2014 24 DIENTES</t>
  </si>
  <si>
    <t>CLUTCH YFM400</t>
  </si>
  <si>
    <t>DISCO PRESION CLUTCH T115</t>
  </si>
  <si>
    <t>VARILLA CLUTCH R-15</t>
  </si>
  <si>
    <t>DISCO CLUTCH YZF-R15/2010</t>
  </si>
  <si>
    <t>CLUTCH PW50</t>
  </si>
  <si>
    <t>EMBRAGUE ARRANQUE WR450</t>
  </si>
  <si>
    <t>CLUTCH ARANQUE T115</t>
  </si>
  <si>
    <t>VARILLA CLUTCH YBR125</t>
  </si>
  <si>
    <t>CLUTCH ARRANQUE VMX1200</t>
  </si>
  <si>
    <t>PLATO PRESION YZ125</t>
  </si>
  <si>
    <t>DISCO AJUSTABLE YZ400/ / 2006</t>
  </si>
  <si>
    <t>DISCO FIJADOR POLEA 2BN1 2BN2</t>
  </si>
  <si>
    <t>DISCO AJUSTE MT09</t>
  </si>
  <si>
    <t>DISCO AJUSTE 1.90 YZ250N 01</t>
  </si>
  <si>
    <t>DISCO AJUSTABLE 1.75 YZ250N/01</t>
  </si>
  <si>
    <t>DISCO FRICCION MT09</t>
  </si>
  <si>
    <t>DISCOS CLUTCH YZ125</t>
  </si>
  <si>
    <t>SEPARADOR DISCOS YZ125/2002</t>
  </si>
  <si>
    <t>SEPARADOR CLUTCH XT350K/XV250</t>
  </si>
  <si>
    <t>PORTA CLUTCH T115</t>
  </si>
  <si>
    <t>DISCO CLUTCH XV250/98 FZ6-S</t>
  </si>
  <si>
    <t>DISCOS CLUTCH FZS1000</t>
  </si>
  <si>
    <t>KIT CLUTCH MT03/YZFR3</t>
  </si>
  <si>
    <t>DISCO CLUTCH YZF-R3</t>
  </si>
  <si>
    <t>CAJA CLUTCH YW125 BA41/51</t>
  </si>
  <si>
    <t>CLUTCH COMPLETO 2BN1 2BN2</t>
  </si>
  <si>
    <t>EMBRAGUE POLEA 1 B281</t>
  </si>
  <si>
    <t>DISCO AJUSTE 1.95 YZ250N 01</t>
  </si>
  <si>
    <t>DISCO AJUSTABLE 1.85 YZ250N/01</t>
  </si>
  <si>
    <t>PORTA CLUTCH YZF-R3</t>
  </si>
  <si>
    <t>DISCOS CLUTCH DT200/FZR600/WR2</t>
  </si>
  <si>
    <t>SEPARADOR DISCOS CLUTH XT660Z</t>
  </si>
  <si>
    <t>DISCOS CLUTCH T115 BF21</t>
  </si>
  <si>
    <t>DISCO CLUTCH FZ6-S/R6/FZS1000</t>
  </si>
  <si>
    <t>DISCO CLUTCH FZS-1000</t>
  </si>
  <si>
    <t>DISCO CLUTCH FZS 1000</t>
  </si>
  <si>
    <t>DISCO CLUTCH FZN250</t>
  </si>
  <si>
    <t>SEPARADOR DISCO CLUTCH FZN250</t>
  </si>
  <si>
    <t>DISCO FIJADOR POLEA N-MAX</t>
  </si>
  <si>
    <t>PORTA CLUTCH MT07</t>
  </si>
  <si>
    <t>DISCO CLUTCH XSR900</t>
  </si>
  <si>
    <t>VARILLA CLUTCH FZ-16/R15/11</t>
  </si>
  <si>
    <t>CLUTCH COMPLETO T115FSE</t>
  </si>
  <si>
    <t>VARILLA CLUTCH T115</t>
  </si>
  <si>
    <t>PORTA CLUTCH YC110D</t>
  </si>
  <si>
    <t>ESPACIADOR RUEDA YZF155</t>
  </si>
  <si>
    <t>PORTA CLUTCH FZN250</t>
  </si>
  <si>
    <t>DISCOS CLUTCH XTZ150 BBL1</t>
  </si>
  <si>
    <t>BOSS CLUTCH</t>
  </si>
  <si>
    <t>B90163710000</t>
  </si>
  <si>
    <t>0020030000285</t>
  </si>
  <si>
    <t>PORTA CLUTCH MTM850</t>
  </si>
  <si>
    <t>12BE63070000</t>
  </si>
  <si>
    <t>0020030000286</t>
  </si>
  <si>
    <t>PLATO FRICCION YBR250</t>
  </si>
  <si>
    <t>12BE63210000</t>
  </si>
  <si>
    <t>0020030000287</t>
  </si>
  <si>
    <t>DISCOS CLUTCH YBR250</t>
  </si>
  <si>
    <t>12BE63310000</t>
  </si>
  <si>
    <t>0020030000288</t>
  </si>
  <si>
    <t>DISCOS CLUTH YBR250</t>
  </si>
  <si>
    <t>TORNILLO PROTE RADI YW125/09</t>
  </si>
  <si>
    <t>PLATO PRESION YZFR15 V3</t>
  </si>
  <si>
    <t>0020030000318</t>
  </si>
  <si>
    <t>KIT DISCO CLUTCH T110 Y-PARTS</t>
  </si>
  <si>
    <t>COMANDO LUCES IZQ V80</t>
  </si>
  <si>
    <t>COMANDO ACELERADOR DT100/125/1</t>
  </si>
  <si>
    <t>COMANDO ACELERADOR</t>
  </si>
  <si>
    <t>COMANDO IZQ YB100</t>
  </si>
  <si>
    <t>COMANDO LUCES IZQ T110E T110ED</t>
  </si>
  <si>
    <t>COMANDO IZQUIERDO V80</t>
  </si>
  <si>
    <t>COMANDO DERECHO V80</t>
  </si>
  <si>
    <t>BOTON COMANDO</t>
  </si>
  <si>
    <t>COMANDO IZQUIERDO YW100</t>
  </si>
  <si>
    <t>COMANDO LUCES DT125/175K</t>
  </si>
  <si>
    <t>COMANDO DER YW100</t>
  </si>
  <si>
    <t>COMANDOS DERECHOS YW100</t>
  </si>
  <si>
    <t>COMANDOS DERECHOS DT125K M.99</t>
  </si>
  <si>
    <t>COMANDO DERECHO CRYPTON</t>
  </si>
  <si>
    <t>COMANDO ACELERADOR NEXT</t>
  </si>
  <si>
    <t>COMANDO LUCES IZQ T110E</t>
  </si>
  <si>
    <t>COMANDO LUCES DT125/99</t>
  </si>
  <si>
    <t>COMANDO ACELERADOR T110</t>
  </si>
  <si>
    <t>COMANDO DIRECCIONAL YZF-R6</t>
  </si>
  <si>
    <t>COMANDO LUCES FZ-16</t>
  </si>
  <si>
    <t>COMANDO ACELERADOR YW125/09</t>
  </si>
  <si>
    <t>COMANDO IZQ NEXT (3S81) 3</t>
  </si>
  <si>
    <t>COMANDO LUCES 3YBR125E 1BV1</t>
  </si>
  <si>
    <t>COMANDO ACELERADOR 5P42</t>
  </si>
  <si>
    <t>COMANDO LUCES IZQ T115</t>
  </si>
  <si>
    <t>COMANDO ACELERADOR YBR250</t>
  </si>
  <si>
    <t>COMANDO ACELERADOR DT125/99</t>
  </si>
  <si>
    <t>COMANDO ACELERADOR 1 T115</t>
  </si>
  <si>
    <t>COMANDO DER XTZ125</t>
  </si>
  <si>
    <t>COMANDO IZQUIERDO RXS115</t>
  </si>
  <si>
    <t>COMANDO ACELERADOR XT225/00</t>
  </si>
  <si>
    <t>COMANDO DE LUCES XTZ125</t>
  </si>
  <si>
    <t>COMANDO ACELERADOR SZ16</t>
  </si>
  <si>
    <t>COMANDO DERECHO</t>
  </si>
  <si>
    <t>COMANDO ACELERADOR 2CD1</t>
  </si>
  <si>
    <t>COMANDO IZQ SZ 16</t>
  </si>
  <si>
    <t>COMANDO LUCES YZF-R15</t>
  </si>
  <si>
    <t>COMANDO ACELERADOR XTZ125</t>
  </si>
  <si>
    <t>COMANDO ACELERADOR /YZF-R15</t>
  </si>
  <si>
    <t>COMANDOLUCES IZQ XTZ250 1ED6</t>
  </si>
  <si>
    <t>COMANDO IZQ NARANJA 2BN1 2BN2</t>
  </si>
  <si>
    <t>COMANDO ACELERADOR B281</t>
  </si>
  <si>
    <t>COMANDO LUCESYZF-R3</t>
  </si>
  <si>
    <t>COMANDO LUCES SZ16 B391</t>
  </si>
  <si>
    <t>COMANDO ACELERADOR COMPLETO</t>
  </si>
  <si>
    <t>COMANDO ACELERADOR TTR-50</t>
  </si>
  <si>
    <t>COMANDO LUCES FZ-6S</t>
  </si>
  <si>
    <t>COMANDO ACELERADOR FZN250</t>
  </si>
  <si>
    <t>COMANDO ACELERADOR YC110D</t>
  </si>
  <si>
    <t>COMANDO LUCES YZFR15 V3</t>
  </si>
  <si>
    <t>COMANDO DER VERDE 2BN1 2BN2</t>
  </si>
  <si>
    <t>INTERRUPTOR MANIJA MTN850-A</t>
  </si>
  <si>
    <t>COMANDO LUCES XT660R</t>
  </si>
  <si>
    <t>COMANDO ACELERADOR YZFR15 V3</t>
  </si>
  <si>
    <t>B6HH39720000</t>
  </si>
  <si>
    <t>0020031000135</t>
  </si>
  <si>
    <t>COMANDO LUCES IZQ 4 NMAX ABS BBE1</t>
  </si>
  <si>
    <t>CUBIERTA SUPERIOR MANUBRIO T110 NEGRO</t>
  </si>
  <si>
    <t>COVER HANDLEBAR U</t>
  </si>
  <si>
    <t>CUBIERTA INF DER T110 00 ROJA</t>
  </si>
  <si>
    <t>CUBIERTA INF DER T110E ROJA</t>
  </si>
  <si>
    <t>CUBIERTA SUP MANUB T110D 0</t>
  </si>
  <si>
    <t>CUBIERTA SUPERIOR MANUBRIO PLATA T110</t>
  </si>
  <si>
    <t>CUBIERTA DE MEDIDOR YBR125</t>
  </si>
  <si>
    <t>CUBIERTA INF MANUB T110</t>
  </si>
  <si>
    <t>CUBIERTA SUP MANUB T110D SIN P</t>
  </si>
  <si>
    <t>CUBIERTA INF DER T110 SIN PINT</t>
  </si>
  <si>
    <t>CUBIERTA SUSP IZQ T110 SIN PINTAR</t>
  </si>
  <si>
    <t>CUBIERTA SUSP DER T110 SIN PINTAR</t>
  </si>
  <si>
    <t>TAPA VENTILADOR YW100</t>
  </si>
  <si>
    <t>PROTECTOR CUBIERTA T110</t>
  </si>
  <si>
    <t>CUBIERTA SUPERIOR MANUBRIO T110E SIN PINTAR</t>
  </si>
  <si>
    <t>CUBIERTA INFERIOR IZQUIERDA T110 SIN PINTAR</t>
  </si>
  <si>
    <t>CUBIERTA MANIBRIO AZUL NEXT</t>
  </si>
  <si>
    <t>TAPA COLA 5C9 SIN PINTAR</t>
  </si>
  <si>
    <t>CUBIERTA SUP CARACAZA 3S81</t>
  </si>
  <si>
    <t>CUBIERTA INFERIOR CARCAZA 3S81</t>
  </si>
  <si>
    <t>CUBIERTA VENTILADOR YW100</t>
  </si>
  <si>
    <t>CUBIERTA INF MANUB YW100</t>
  </si>
  <si>
    <t>5YYYF13VF010</t>
  </si>
  <si>
    <t>CUBIERTA GUIA AIRE NEGRA D</t>
  </si>
  <si>
    <t>CUBIERTA DE MANUBRIO 3S81 ROJO NEXT</t>
  </si>
  <si>
    <t>CUBIERTA INF CHASIS LB80 BLAN</t>
  </si>
  <si>
    <t>CUBIERTA DE CARTER XT225/YFM660</t>
  </si>
  <si>
    <t>5YYYF13VE010</t>
  </si>
  <si>
    <t>CUBIERTA GUIA AIRE ROJO DER</t>
  </si>
  <si>
    <t>CUBIERT MANUBRI SIN PINTA NEXT</t>
  </si>
  <si>
    <t>CUBIERTA GUIA AIRE NEGRO IZQ 5</t>
  </si>
  <si>
    <t>CUBIERTA COLA NEGRA 5C91/5C92</t>
  </si>
  <si>
    <t>GUIA AIRE ROJO IZQ YBR125</t>
  </si>
  <si>
    <t>CUBIERTA SUP MANUB SIN PINTAR</t>
  </si>
  <si>
    <t>ALETA CHAPPY BLANCO</t>
  </si>
  <si>
    <t>TAPA COLA 5C9 SIN PINTA</t>
  </si>
  <si>
    <t>CALC G/PIERNA ROJO T110R/06</t>
  </si>
  <si>
    <t>CUBIERTA COLA ROJA 5P42</t>
  </si>
  <si>
    <t>CUBIERTA VELOCIMETRO 5P42</t>
  </si>
  <si>
    <t>CUBIERTA VELOCIMETRO YBR12522P</t>
  </si>
  <si>
    <t>CUBIER SUP TANQU GAS NEG FZ-16</t>
  </si>
  <si>
    <t>CUBIERTA TANQ IZQ NEGRA FZ-16</t>
  </si>
  <si>
    <t>CUBIERTA TANQ DER NEGRA FZ-16</t>
  </si>
  <si>
    <t>TAPA LAT DER AMARILLA YW125</t>
  </si>
  <si>
    <t>TAPA LAT IZQ NEGRA YW125</t>
  </si>
  <si>
    <t>TAPA LAT 1 YW125/09</t>
  </si>
  <si>
    <t>CUB MAN NEGRO (SMX)T115</t>
  </si>
  <si>
    <t>TAPA LAT DER SIN PINTAR FZ-16</t>
  </si>
  <si>
    <t>CUBIERTA TAPA STOP NEGRA 3S81</t>
  </si>
  <si>
    <t>CUBIERTA VELOCIMETRO 5C92</t>
  </si>
  <si>
    <t>CUBIERTA MANUBRIO 1BN1 SIN PIN</t>
  </si>
  <si>
    <t>CUB INF IZQ YBRSS 57C1 SIN PI</t>
  </si>
  <si>
    <t>CUB INF DERYBR125SS 57C1 SIN P</t>
  </si>
  <si>
    <t>CALC G/FANGO IZQ NEG YBRSS 57C1</t>
  </si>
  <si>
    <t>CALC G/FANGO DER NEG YBRSS 57C1</t>
  </si>
  <si>
    <t>CUBIERTA TANQUE GAS FZ-16</t>
  </si>
  <si>
    <t>CUBIERTA GUIA AIRE AZUL IZQ 5</t>
  </si>
  <si>
    <t>CUBIERTA ROJO 8VRC1) T115</t>
  </si>
  <si>
    <t>CUB MAN AZUL METAL (BMC) T115</t>
  </si>
  <si>
    <t>CUBIERTA SUP MANUB YW100 NEGRA</t>
  </si>
  <si>
    <t>CUB INFERIOR T115</t>
  </si>
  <si>
    <t>CUBIERTA DIAFRAGMA 5P42</t>
  </si>
  <si>
    <t>CUB GUIA AIRE DER AZUL XT660R</t>
  </si>
  <si>
    <t>TAPA LAT DER NEGRA YW125</t>
  </si>
  <si>
    <t>CUB INF MANUB T115</t>
  </si>
  <si>
    <t>CUBIERTA DEFE FR VIOLETA FINO</t>
  </si>
  <si>
    <t>CUBIERTA ROTOR YW125/09</t>
  </si>
  <si>
    <t>CUBIERTA FAROLA MORADA 2BN1</t>
  </si>
  <si>
    <t>CUBIERTA TANQ DER SZ-16</t>
  </si>
  <si>
    <t>CUBIERTA CARENAJE DER SIN PINTAR SZ16</t>
  </si>
  <si>
    <t>CUBIERTA RADIADOR FZ1-N</t>
  </si>
  <si>
    <t>CUBIERTA /YFM300</t>
  </si>
  <si>
    <t>CUBIERTA SOCKET IZQ FAR YZFR15</t>
  </si>
  <si>
    <t>CUBIERTA VELOCIMETRO XJ6N</t>
  </si>
  <si>
    <t>CUBIERTA SOCKET DER FAR YZFR15</t>
  </si>
  <si>
    <t>CUBIERTA RADIADOR YZ450</t>
  </si>
  <si>
    <t>CUBIERTA GUIA AIRE XT660Z</t>
  </si>
  <si>
    <t>CUBIERTA HORQUILLA DER RXS115</t>
  </si>
  <si>
    <t>CUBIERTA INF CENTRAL XT660Z</t>
  </si>
  <si>
    <t>CUBIERTA RADIADOR YZ250</t>
  </si>
  <si>
    <t>CUBIERTA REPOSAPIE FZ-6</t>
  </si>
  <si>
    <t>CUBIERTA GUIA AIRE XTZ250</t>
  </si>
  <si>
    <t>CUB GUIA AIRE IZQ AZUL XT660R</t>
  </si>
  <si>
    <t>JGO CUBIERTA DIRECC 2BN1 FINO</t>
  </si>
  <si>
    <t>CUBIERTA TAPA LAT FZ1-N</t>
  </si>
  <si>
    <t>CUBIERTA SUPERIOR 1 FZ1-N</t>
  </si>
  <si>
    <t>CUBIERTA GUIA AIRE NEGR YS250</t>
  </si>
  <si>
    <t>CUBIERTA LAT NEGRO /YZF-R15</t>
  </si>
  <si>
    <t>CUBIERTA SWITCH SZ-16</t>
  </si>
  <si>
    <t>CUBIERTA G/FANGO FZ15</t>
  </si>
  <si>
    <t>CUBIERTA YFM660</t>
  </si>
  <si>
    <t>CUBIERTA YZF-R6</t>
  </si>
  <si>
    <t>CUBIERTA INF B281</t>
  </si>
  <si>
    <t>CUBIERTA 2 TAPA VOLANT WR450F</t>
  </si>
  <si>
    <t>CUBIERTA SILLIN NEGRO</t>
  </si>
  <si>
    <t>CUBIERTA VELOCIMETRO YZF-R3</t>
  </si>
  <si>
    <t>CUBIERTA COLA NEGRA XT660X</t>
  </si>
  <si>
    <t>CUBIERTA MANUBRIO FINO B281</t>
  </si>
  <si>
    <t>CUBIERTA TANQ DER NEGR YZF-R3</t>
  </si>
  <si>
    <t>CUBIERTA TANQUE NEGR YZF-R3</t>
  </si>
  <si>
    <t>CUBIERTA CARENAJE IZQ N-MAX</t>
  </si>
  <si>
    <t>CUBIERTA SUP MAN SIN PINTAR T115 FI</t>
  </si>
  <si>
    <t>CUBIERTA LAT 5 R15B42</t>
  </si>
  <si>
    <t>CUBIERTA FAROLA YW125 BA41/51</t>
  </si>
  <si>
    <t>CUBIERTA FAROLA IZQ B72</t>
  </si>
  <si>
    <t>CUBIERTA FAROLA DER B72</t>
  </si>
  <si>
    <t>CUBIERTA VENTILADOR BWS NEGRO</t>
  </si>
  <si>
    <t>CUBIERTA MOFLE BWS FI NATURAL</t>
  </si>
  <si>
    <t>CUBIERTA MOFLE BWS FI NEGRO</t>
  </si>
  <si>
    <t>CUBIERTA MOFLE BWS FI NEGRO TEXTURIZADO</t>
  </si>
  <si>
    <t>CUBIERTA VENTILADOR BWS NATURAL</t>
  </si>
  <si>
    <t>CUBIERTA RADIADOR</t>
  </si>
  <si>
    <t>CUBIERTA LATERAL 5 MT03</t>
  </si>
  <si>
    <t>CUBIERTA GUIA AIRE R DER AZUL</t>
  </si>
  <si>
    <t>CUBIERTA G/FANGO TRAS MT-09</t>
  </si>
  <si>
    <t>CUBIERTA LATERAL NEGRA FZN250</t>
  </si>
  <si>
    <t>CUBIERTA LATERAL 1 FZN250</t>
  </si>
  <si>
    <t>CUBIERTA LATERAL NEGRA FZN251</t>
  </si>
  <si>
    <t>CUBIERTA GUIA AIRE FZN250</t>
  </si>
  <si>
    <t>CUBIERTA REPOSAPIE NEGRA BA41/51</t>
  </si>
  <si>
    <t>CUBIERTA LAT PLATA /YZF-R15</t>
  </si>
  <si>
    <t>CUBIERTA YZF-R3</t>
  </si>
  <si>
    <t>CUBIERT INF MANUBRIO (BF21)</t>
  </si>
  <si>
    <t>CUBIERTA SILLIN GRIS /YZF-R15</t>
  </si>
  <si>
    <t>CUBIERTA MANUBRI 4B41/51YW125</t>
  </si>
  <si>
    <t>CUBIERTA SUP MT09TR</t>
  </si>
  <si>
    <t>CUBIERTA INFER FZN250</t>
  </si>
  <si>
    <t>CUBIERTA REPOSAPIE GRIS BA41/51</t>
  </si>
  <si>
    <t>CUBIERTA LIQU REFRIGER MT07</t>
  </si>
  <si>
    <t>CUBIERTA LAT 1 MT03</t>
  </si>
  <si>
    <t>CUBIERTA LAT 1 FZN250</t>
  </si>
  <si>
    <t>CUBIERTA GUIA AIRE 2 DER NEGRA XTZ125</t>
  </si>
  <si>
    <t>CUBIERTA GUIA AIRE ROJ FZN250</t>
  </si>
  <si>
    <t>CUBIERTA LAT 2 FZN250</t>
  </si>
  <si>
    <t>CUBIERTA GUIA AIRE IZQ NEGRA XTZ125</t>
  </si>
  <si>
    <t>CUBIERTA GUIA AIRE L IZQ AZUL</t>
  </si>
  <si>
    <t>CUBIER SUP TANQU GAS FZN250</t>
  </si>
  <si>
    <t>CUBIERTA LAT FZN250</t>
  </si>
  <si>
    <t>CUBIERTA DE COLA FZN250</t>
  </si>
  <si>
    <t>CUBIERTA LATERAL 2 ROJA XTZ250Z</t>
  </si>
  <si>
    <t>CUBIERTA CARENAJE DER YZFR15 V3</t>
  </si>
  <si>
    <t>CUBIERTA GUIA AIRE IZQ BLANCO XTZ125</t>
  </si>
  <si>
    <t>CUBIERTA COLA FZ250</t>
  </si>
  <si>
    <t>CUBIERTA GUIA AIRE 2 DER BLANCA XTZ125</t>
  </si>
  <si>
    <t>CUBIERTA LATERAL MT03</t>
  </si>
  <si>
    <t>CUBIERTA TANQ IZQ YZFR15 V3</t>
  </si>
  <si>
    <t>CUBIERTA TANQUE DER YZFR15 V3</t>
  </si>
  <si>
    <t>CUBIERTA TANQUE YZFR15 V3</t>
  </si>
  <si>
    <t>CUBIERTA COLA AZUL XT660R</t>
  </si>
  <si>
    <t>CUBIERTA GUIA AIRE IZQ NEGRO XTZ150 BBL1</t>
  </si>
  <si>
    <t>CUBIERTA GUIA AIRE DER NEGRO XTZ150 BBL1</t>
  </si>
  <si>
    <t>CUBIERTA LAT DER MT09</t>
  </si>
  <si>
    <t>CUBIERTA LAT DER 5 FZN250 B8V1 S PINT</t>
  </si>
  <si>
    <t>CUBIERTA XTZ150 BBL1</t>
  </si>
  <si>
    <t>TAPA LAT 6 YZFR15 V3</t>
  </si>
  <si>
    <t>17D26143H000</t>
  </si>
  <si>
    <t>0020032000327</t>
  </si>
  <si>
    <t>CUBIERTA MANUBRIO YZ250F</t>
  </si>
  <si>
    <t>2DPF61440000</t>
  </si>
  <si>
    <t>0020032000328</t>
  </si>
  <si>
    <t>CUBIERTA MANUBRIO INFERIOR N-MAX BC21</t>
  </si>
  <si>
    <t>20BH360R0000</t>
  </si>
  <si>
    <t>0020032000329</t>
  </si>
  <si>
    <t>CUBIERTA VELOCIMETRO NEGR 2BN1</t>
  </si>
  <si>
    <t>1WS2413900P0</t>
  </si>
  <si>
    <t>0020032000331</t>
  </si>
  <si>
    <t>CUBIERT DER TANQ GAS GRIS MT07</t>
  </si>
  <si>
    <t>CUBIERTA GUIA AIRE IZQ YB125Z B7H1</t>
  </si>
  <si>
    <t>1BKF137X0000</t>
  </si>
  <si>
    <t>0020032000341</t>
  </si>
  <si>
    <t>CUBIERTA GUIA AIRE DER YB125ZR B7H1</t>
  </si>
  <si>
    <t>1BKF137WW000</t>
  </si>
  <si>
    <t>0020032000348</t>
  </si>
  <si>
    <t>CUBIERTA GUIA AIRE IZQ SIN PINTAR YB125Z B7H2</t>
  </si>
  <si>
    <t>1P6F172W0000</t>
  </si>
  <si>
    <t>0020032000350</t>
  </si>
  <si>
    <t>CUBIERTA MOTOR TTR-50E</t>
  </si>
  <si>
    <t>5MLE54170000</t>
  </si>
  <si>
    <t>0020032000356</t>
  </si>
  <si>
    <t>CUBIERTA TAPA YW125/09</t>
  </si>
  <si>
    <t>B4GF163A0000</t>
  </si>
  <si>
    <t>0020032000362</t>
  </si>
  <si>
    <t>CUBIERTA G/FANGO FZN150-A BGK2</t>
  </si>
  <si>
    <t>B3GF41390000</t>
  </si>
  <si>
    <t>0020032000379</t>
  </si>
  <si>
    <t>CUBIERTA TANQUE DER XTZ250 B9L1</t>
  </si>
  <si>
    <t>B9DF83650000</t>
  </si>
  <si>
    <t>0020032000388</t>
  </si>
  <si>
    <t>CUBIERTA CARENAJE MTN155A BHC1</t>
  </si>
  <si>
    <t>0020032000390</t>
  </si>
  <si>
    <t>CUBIERTA TANQUE SIN PINTAR YZF155 BHC1</t>
  </si>
  <si>
    <t>CULATA YW100</t>
  </si>
  <si>
    <t>CULATA CILINDRO FZ-16</t>
  </si>
  <si>
    <t>CULATA DT125K</t>
  </si>
  <si>
    <t>CULATA XT225/99</t>
  </si>
  <si>
    <t>EMPAQUE CULATA XTZ250</t>
  </si>
  <si>
    <t>CULATA YW125/09</t>
  </si>
  <si>
    <t>CULATA T115</t>
  </si>
  <si>
    <t>CULATA RXS115 NEGRA</t>
  </si>
  <si>
    <t>CULATA CILINDRO 1 YZ125</t>
  </si>
  <si>
    <t>CULATA NEXT 3S8/5LW</t>
  </si>
  <si>
    <t>CULATA FZ15</t>
  </si>
  <si>
    <t>2MCE11110000</t>
  </si>
  <si>
    <t>0020033000023</t>
  </si>
  <si>
    <t>CULATA XTZ125</t>
  </si>
  <si>
    <t>CUNA G/POLVO TIJERA XT225/DT12</t>
  </si>
  <si>
    <t>CUNA DIRECC RX/T110/NEXT/2BN1</t>
  </si>
  <si>
    <t>CUNA DIRECC YBR1251BV1/R15</t>
  </si>
  <si>
    <t>CUNA DIRECCION XT225/RXS/NEXT</t>
  </si>
  <si>
    <t>CUNA DIRECCION NEXT/RXS/DT200</t>
  </si>
  <si>
    <t>CUNA DIRECCION V80/YA90</t>
  </si>
  <si>
    <t>CUNA DIRECCION CY50/PASSOL</t>
  </si>
  <si>
    <t>CUNA CIGUEN T110E/5C9/YBR/FZ16</t>
  </si>
  <si>
    <t>CUNA CIGUENAL CLUTCH RX115/DT1</t>
  </si>
  <si>
    <t>CUNA DIRECCION LIBERO 5P42</t>
  </si>
  <si>
    <t>CUNA DIRECCION 5C9/5P42/FZ-16</t>
  </si>
  <si>
    <t>CUNA DIRECCION 5C91/5P42/FZ-16</t>
  </si>
  <si>
    <t>CUNA DIRECCION 5C91/5P42/FZ16</t>
  </si>
  <si>
    <t>TUERCA MARIPOSA PARA VARILLA DE FRENO</t>
  </si>
  <si>
    <t>CUNA VALVULA 5C91/5C92/5P42</t>
  </si>
  <si>
    <t>902820506500</t>
  </si>
  <si>
    <t>CUNA CIGUENAL DT200/97/XT225</t>
  </si>
  <si>
    <t>CUNA VALVULA XT200/225/XT660R</t>
  </si>
  <si>
    <t>CUNA CIGUENAL</t>
  </si>
  <si>
    <t>CUNA DIRECC YBR1251BV R15</t>
  </si>
  <si>
    <t>CUNA DIRECCION YBR125E 1BV1</t>
  </si>
  <si>
    <t>CUNA DE DIRECCION T115</t>
  </si>
  <si>
    <t>CUNA DIRECCION YW125/09</t>
  </si>
  <si>
    <t>CUNA TIJERA YBR125E 1BV1</t>
  </si>
  <si>
    <t>CUNA CIGUENAL FZ-16</t>
  </si>
  <si>
    <t>CUNA CIGUENAL XT225</t>
  </si>
  <si>
    <t>CUNA VALVULA YZ400/3S81</t>
  </si>
  <si>
    <t>CUNA VALVULA YW125/09</t>
  </si>
  <si>
    <t>CUNA CIGUENAL XMAX</t>
  </si>
  <si>
    <t>CUNA COPA UNA VIA LB80/V80 94</t>
  </si>
  <si>
    <t>CUNA VALVULA YBR125E 1BV1</t>
  </si>
  <si>
    <t>CUNA COJINETES XT660R</t>
  </si>
  <si>
    <t>CUNA BOMBA ACEITE</t>
  </si>
  <si>
    <t>CUNA DIRECCION FINO B281 NMAX CONNECT</t>
  </si>
  <si>
    <t>CUNA CIGUENAL YZF-R15</t>
  </si>
  <si>
    <t>CUNA CIGUENAL DT200</t>
  </si>
  <si>
    <t>EJE CRANK DT125R/DT200/97</t>
  </si>
  <si>
    <t>EJE CRANK XT200</t>
  </si>
  <si>
    <t>EJE INTERIOR CAMBIOS DT100K</t>
  </si>
  <si>
    <t>EJE CAMBIOS RX100</t>
  </si>
  <si>
    <t>EJE BAJA LB80</t>
  </si>
  <si>
    <t>EJE RUEDA TRASERA RX115</t>
  </si>
  <si>
    <t>EJE RUEDA DEL T110/NEXT</t>
  </si>
  <si>
    <t>EJE CRANK PW80</t>
  </si>
  <si>
    <t>EJE CAMBIOS RX115/125/135/RXS</t>
  </si>
  <si>
    <t>EJE RUEDA DEL RX115/100/135</t>
  </si>
  <si>
    <t>EJE CRANK XT250</t>
  </si>
  <si>
    <t>EJE RUEDA TRAS V80/YB100</t>
  </si>
  <si>
    <t>EJE CRANK DT125/175/RX115/RXS</t>
  </si>
  <si>
    <t>EJE LEVAS XT500</t>
  </si>
  <si>
    <t>EJE CAMBIOS V80</t>
  </si>
  <si>
    <t>EJE BALANCIN XT200 XT225/99</t>
  </si>
  <si>
    <t>EJE RUEDA TRASERA RX100/115</t>
  </si>
  <si>
    <t>EJE RUEDA DELANTERA RX100/115</t>
  </si>
  <si>
    <t>EJE DELANTERO RX100/115</t>
  </si>
  <si>
    <t>EJE RUEDA TRASERA DT125</t>
  </si>
  <si>
    <t>EJE RUEDA TRASERA DT125/175</t>
  </si>
  <si>
    <t>EJE CRANK DT125</t>
  </si>
  <si>
    <t>EJE CRANK RX100</t>
  </si>
  <si>
    <t>EJE DELANTERO V80</t>
  </si>
  <si>
    <t>EJE RUEDA DEL XV250</t>
  </si>
  <si>
    <t>EJE PORTA SPROKET RX100/115/</t>
  </si>
  <si>
    <t>EJE RUEDA DEL T110</t>
  </si>
  <si>
    <t>EJE TIJERA YBR125</t>
  </si>
  <si>
    <t>EJE TIJERA RX115</t>
  </si>
  <si>
    <t>EJE RUEDA DEL DT125</t>
  </si>
  <si>
    <t>EJE GATO CENTRAL RXS115</t>
  </si>
  <si>
    <t>EJE RUEDA TRAS YBR125</t>
  </si>
  <si>
    <t>EJE SELECTOR YBR125</t>
  </si>
  <si>
    <t>EJE PORTA SPROCKET YBR125</t>
  </si>
  <si>
    <t>EJE TRASERO V80</t>
  </si>
  <si>
    <t>EJE DELANTERO RX100</t>
  </si>
  <si>
    <t>EJE TIJERA RX100A</t>
  </si>
  <si>
    <t>EJE PINON SALIDA DT175EK</t>
  </si>
  <si>
    <t>EJE RUEDA TRASERA V80</t>
  </si>
  <si>
    <t>EJE RUEDA TRASERA RX110</t>
  </si>
  <si>
    <t>EJE TRACCION COMPLETO YW100</t>
  </si>
  <si>
    <t>EJE CRANK V80</t>
  </si>
  <si>
    <t>EJE SELECTOR T110E/00 5GE3</t>
  </si>
  <si>
    <t>EJE RUEDA DEL YW100</t>
  </si>
  <si>
    <t>EJE PINON SALIDA XT225</t>
  </si>
  <si>
    <t>SELECTOR CAMBIOS DT125/175</t>
  </si>
  <si>
    <t>EJE PRINCIPAL YW100</t>
  </si>
  <si>
    <t>BUJE TIJERA DEL XTZ125</t>
  </si>
  <si>
    <t>EJE REPOSAPIE TRAS IZQ NEXT</t>
  </si>
  <si>
    <t>EJE REPOSAPIE TRAS DER NEXT</t>
  </si>
  <si>
    <t>EJE RUEDA TRASE T-110 E/CRYPTON</t>
  </si>
  <si>
    <t>EJE DE RUEDA TRASERA T110</t>
  </si>
  <si>
    <t>EJE RUEDA TRAS DT125/175</t>
  </si>
  <si>
    <t>EJE CRANK NEXT (3S81)</t>
  </si>
  <si>
    <t>EJE PRINCIPAL NEXT (3S81)</t>
  </si>
  <si>
    <t>EJE PINON SALIDA XT200</t>
  </si>
  <si>
    <t>EJE PINON SALIDA YBR125</t>
  </si>
  <si>
    <t>EJE CAMBIOS</t>
  </si>
  <si>
    <t>EJE CRANCK YW125/09</t>
  </si>
  <si>
    <t>EJE SOPORTE REPOSAPIE FZ-16</t>
  </si>
  <si>
    <t>EJE PRINCIPAL CAJA DT125/175K</t>
  </si>
  <si>
    <t>EJE RUEDA TRAS XTZ125</t>
  </si>
  <si>
    <t>EJE TRACCION 5P42</t>
  </si>
  <si>
    <t>EJE PRINCIPAL COMP.(21P1)NEXT</t>
  </si>
  <si>
    <t>EJE BALANCIN T110</t>
  </si>
  <si>
    <t>EJE BALANCIN 5C91/5C92/5P42</t>
  </si>
  <si>
    <t>EJE GATO CENTRAL T110E T110ED</t>
  </si>
  <si>
    <t>EJE TIJERA 5P42</t>
  </si>
  <si>
    <t>EJE PRIMARIO YBR125</t>
  </si>
  <si>
    <t>EJE RUEDA DEL FZ-16</t>
  </si>
  <si>
    <t>EJE CAMBIOS FZ-16</t>
  </si>
  <si>
    <t>EJE CAMBIOS YZ85 02</t>
  </si>
  <si>
    <t>EJE RUEDA TRAS 5P42</t>
  </si>
  <si>
    <t>EJE CRANK YW100</t>
  </si>
  <si>
    <t>EJE TRACCION XTZ125</t>
  </si>
  <si>
    <t>EJE REPOSAPIE TRAS IZQ YBR125</t>
  </si>
  <si>
    <t>EJE REPOSAPIE TRAS DER YBR125</t>
  </si>
  <si>
    <t>EJE LEVAS XT350K 2</t>
  </si>
  <si>
    <t>EJE PRIMARIO TRASMISION</t>
  </si>
  <si>
    <t>EJE TRACCION 5C92</t>
  </si>
  <si>
    <t>EJE TIJERA YBR125E 1BV1</t>
  </si>
  <si>
    <t>EJE BALANCIN FZ-16</t>
  </si>
  <si>
    <t>EJE PRINCIPAL YW125/09</t>
  </si>
  <si>
    <t>EJE REPOSAPIE TRAS IZQ T115</t>
  </si>
  <si>
    <t>EJE LEVA DE CAMBIOS YZF-R15</t>
  </si>
  <si>
    <t>EJE TRACCION YA90</t>
  </si>
  <si>
    <t>EJE PINON YW125/09</t>
  </si>
  <si>
    <t>PORTABOQUEREL YBR125/XTZ125</t>
  </si>
  <si>
    <t>EJE RUEDA DEL V80</t>
  </si>
  <si>
    <t>EJE SELECTOR DE CAMBIOS</t>
  </si>
  <si>
    <t>PORTBANDAS TRAS YBR125E 1BV1</t>
  </si>
  <si>
    <t>EJE GATO CENTRAL 5P42</t>
  </si>
  <si>
    <t>EJE GATO CENTRAL YBR/07</t>
  </si>
  <si>
    <t>EJE PORTA SPROCKET YBR/07</t>
  </si>
  <si>
    <t>TENSOR CADENA FZ-16</t>
  </si>
  <si>
    <t>EJE RUEDA DEL YZF-R15</t>
  </si>
  <si>
    <t>EJE TRACCION YBR125E 1BV1</t>
  </si>
  <si>
    <t>EJE RUEDA TRAS YBR125E 1BV1</t>
  </si>
  <si>
    <t>EJE RUEDA DEL SZ-16</t>
  </si>
  <si>
    <t>JUNTA EJE DEL INTERIOR YFM700</t>
  </si>
  <si>
    <t>EJE RUEDA DEL RX100/5C91/5C92</t>
  </si>
  <si>
    <t>EJE GATO CENTRAL YBR125</t>
  </si>
  <si>
    <t>EJE BALANCIN XTZ250</t>
  </si>
  <si>
    <t>EJE PORTA SPROCKET XTZ125</t>
  </si>
  <si>
    <t>EJE CRANK LB80 MECANICA</t>
  </si>
  <si>
    <t>EJE TRACCION YD125/XTZ125</t>
  </si>
  <si>
    <t>EJE BALANCIN YW125/09</t>
  </si>
  <si>
    <t>EJE RUEDA DEL</t>
  </si>
  <si>
    <t>PUNTA TRAS DER YFM700</t>
  </si>
  <si>
    <t>EJE RUEDA TRASERA</t>
  </si>
  <si>
    <t>EJE TIJERA XTZ125</t>
  </si>
  <si>
    <t>EJE RUEDA DEL FZ6-N</t>
  </si>
  <si>
    <t>EJE RUEDA TRAS XTZ250</t>
  </si>
  <si>
    <t>EJE TRACCION XTZ250</t>
  </si>
  <si>
    <t>EJE GATO CENTRAL T115</t>
  </si>
  <si>
    <t>EJE PEDAL CRANK FZ-16</t>
  </si>
  <si>
    <t>EJE PINON SALIDA T110E T110ED</t>
  </si>
  <si>
    <t>EJE PEDAL CRANK YBR125 57C1</t>
  </si>
  <si>
    <t>EJE BOMBA YZ250</t>
  </si>
  <si>
    <t>EJE TIJERA FZ15</t>
  </si>
  <si>
    <t>EJE RUEDA TRAS FZ16/FZ15</t>
  </si>
  <si>
    <t>EJE RUEDA TRAS YZF-R3</t>
  </si>
  <si>
    <t>EJE TRANSMISION T110E</t>
  </si>
  <si>
    <t>EJE TRACCION T115</t>
  </si>
  <si>
    <t>EJE TIJERA T115</t>
  </si>
  <si>
    <t>EJE RUEDA DEL N-MAX</t>
  </si>
  <si>
    <t>EJE GATO CENTRAL SZ16</t>
  </si>
  <si>
    <t>EJE PRIMARIO FZN150</t>
  </si>
  <si>
    <t>EJE CAMBIOS XT660</t>
  </si>
  <si>
    <t>EJE CRANK</t>
  </si>
  <si>
    <t>TAPA VELOCIMETRO NMAX</t>
  </si>
  <si>
    <t>EJE BALANCIN</t>
  </si>
  <si>
    <t>5USE56610300</t>
  </si>
  <si>
    <t>0020035000300</t>
  </si>
  <si>
    <t>EJE PEDAL CRANK LIBERO 5P42</t>
  </si>
  <si>
    <t>336271120000</t>
  </si>
  <si>
    <t>0020035000301</t>
  </si>
  <si>
    <t>EJE GATO XT225</t>
  </si>
  <si>
    <t>1CKE74020000</t>
  </si>
  <si>
    <t>0020035000320</t>
  </si>
  <si>
    <t>522131750100</t>
  </si>
  <si>
    <t>0020035000323</t>
  </si>
  <si>
    <t>EJE SIN FIN BOMBA ACEITE DT125</t>
  </si>
  <si>
    <t>B74F71110000</t>
  </si>
  <si>
    <t>0020035000326</t>
  </si>
  <si>
    <t>EJE GATO CENTRAL XMAX</t>
  </si>
  <si>
    <t>EMPAQUE BARRA SUSPENSION LB80</t>
  </si>
  <si>
    <t>EMPAQUE CILINDRO DT125/175</t>
  </si>
  <si>
    <t>EMPAQUE BOMBA ACEITE RXS 99 (B)</t>
  </si>
  <si>
    <t>EMPAQUE CILINDRO DT200/97</t>
  </si>
  <si>
    <t>EMPAQUE VISOR ACEITE RX100A (A)</t>
  </si>
  <si>
    <t>EMPAQUE CULATA YZ80 (B)</t>
  </si>
  <si>
    <t>EMPAQUE CAJA FILTRO V80/XT600/</t>
  </si>
  <si>
    <t>EMPAQUE CARBURADOR YBR125/XTZ1</t>
  </si>
  <si>
    <t>EMPAQUE CULATA DT175EFGK</t>
  </si>
  <si>
    <t>EMPAQUE CULATA FS80/LB80</t>
  </si>
  <si>
    <t>EMPAQUE CULATA RX100A</t>
  </si>
  <si>
    <t>EMPAQUE VISOR ACEITE RX100A</t>
  </si>
  <si>
    <t>EMPAQUE MOFLE RX100/115/RXS</t>
  </si>
  <si>
    <t>EMPAQUE CILINDRO RX00/115</t>
  </si>
  <si>
    <t>EMPAQUE CULATA CY50/98</t>
  </si>
  <si>
    <t>EMPAQUE TAPA GASOLINA V80/CY50 (B) 3L5-24268-00</t>
  </si>
  <si>
    <t>EMPAQUE MOFLE 5P42</t>
  </si>
  <si>
    <t>EMPAQUE MOFLE YW100</t>
  </si>
  <si>
    <t>EMPAQUE MOFLE DT125/175/TZR125</t>
  </si>
  <si>
    <t>EMPAQUE CILINDRO MJ50/PASSOL</t>
  </si>
  <si>
    <t>EMPAQUE CILINDRO DT175K</t>
  </si>
  <si>
    <t>EMPAQUE CILINDRO YA90</t>
  </si>
  <si>
    <t>EMPAQUE CILINDRO LB80</t>
  </si>
  <si>
    <t>EMPAQUE BOMBA ACEITE DT200</t>
  </si>
  <si>
    <t>EMPAQUE CILINDRO V80/94</t>
  </si>
  <si>
    <t>EMPAQUE MOFLE V80</t>
  </si>
  <si>
    <t>EMPAQUE MOFLE YBR125/XT350</t>
  </si>
  <si>
    <t>EMPAQUE CILINDRO YZ80</t>
  </si>
  <si>
    <t>EMPAQUE CARCAZA CY5O/YA90</t>
  </si>
  <si>
    <t>EMPAQUE CULATA T110 (A)</t>
  </si>
  <si>
    <t>EMPAQUE CILINDRO T110E T110ED</t>
  </si>
  <si>
    <t>EMPAQUE BOMBA ACEITE T110</t>
  </si>
  <si>
    <t>EMPAQUE CARCAZA T110E</t>
  </si>
  <si>
    <t>EMPAQUE CULATA RX115/RXS115</t>
  </si>
  <si>
    <t>EMPAQUE CULATA XT225/XT200</t>
  </si>
  <si>
    <t>JGO CILIINDRO MAESTRO DT125/175D</t>
  </si>
  <si>
    <t>EMPAQUE CARCAZA YW100</t>
  </si>
  <si>
    <t>EMPAQUE TORNILLO DRENAJE RXS99</t>
  </si>
  <si>
    <t>EMPAQUE SALIDA V80/LB80</t>
  </si>
  <si>
    <t>EMPAQUE CILINDRO FS80</t>
  </si>
  <si>
    <t>EMPAQUE BOMBA DT125</t>
  </si>
  <si>
    <t>EMPAQUE SALIDA XT</t>
  </si>
  <si>
    <t>EMPAQUE CLUTCH FS80/YB100</t>
  </si>
  <si>
    <t>EMPAQUE CILINDRO DT125K</t>
  </si>
  <si>
    <t>EMPAQUE CULATA LB80</t>
  </si>
  <si>
    <t>EMPAQUE TORQUE LB80</t>
  </si>
  <si>
    <t>EMPAQUE TAZA CARBURADOR V80</t>
  </si>
  <si>
    <t>EMPAQUE CLUTCH LB80</t>
  </si>
  <si>
    <t>EMPAQUE CULATA DT175K</t>
  </si>
  <si>
    <t>EMPAQUE CULATA PASSOL</t>
  </si>
  <si>
    <t>EMPAQUE TAZA CARBURADOR RX100</t>
  </si>
  <si>
    <t>EMPAQUE MOFLE RX100/115/125/135</t>
  </si>
  <si>
    <t>EMPAQUE TAPA NEUTRO RXS</t>
  </si>
  <si>
    <t>EMPAQUE TORQUE AXIS90</t>
  </si>
  <si>
    <t>EMPAQUE CLUTCH MJ50</t>
  </si>
  <si>
    <t>EMPAQUE UNION MOFLE LB80/FS80</t>
  </si>
  <si>
    <t>EMPAQUE CULATA AXIS90</t>
  </si>
  <si>
    <t>EMPAQUE CLUTCH YA90</t>
  </si>
  <si>
    <t>EMPAQUE CLUTCH DT100X</t>
  </si>
  <si>
    <t>EMPAQUE UNION MOFLE V80</t>
  </si>
  <si>
    <t>EMPAQUE SALIDA AXIS/JOG/BWS</t>
  </si>
  <si>
    <t>EMPAQUE CULATA BWS100</t>
  </si>
  <si>
    <t>EMPAQUE CILINDRO PASSOL</t>
  </si>
  <si>
    <t>EMPAQUE CLUTCH DT100K</t>
  </si>
  <si>
    <t>EMPAQUE CLUTCH DT100/DT175C</t>
  </si>
  <si>
    <t>EMPAQUE TRANSMISION YW100</t>
  </si>
  <si>
    <t>EMPAQUE TAPA VOLANTE YBR125</t>
  </si>
  <si>
    <t>EMPAQUE CLUTCH YBR125</t>
  </si>
  <si>
    <t>KIT MEDIO EMPAQUES YBR125</t>
  </si>
  <si>
    <t>KIT COMPLETO EMPAQUES XT500</t>
  </si>
  <si>
    <t>EMPAQUE CARCAZA DT175K/125K</t>
  </si>
  <si>
    <t>EMPAQUE CULATA RX125/DT125K</t>
  </si>
  <si>
    <t>EMPAQUE CARCAZA RX115/135</t>
  </si>
  <si>
    <t>EMPAQUE CILINDRO RXS/99</t>
  </si>
  <si>
    <t>EMPAQUE TORQUE DT125K</t>
  </si>
  <si>
    <t>EMPAQUE CARCAZA V80</t>
  </si>
  <si>
    <t>EMPAQUE CILINDRO DT125 80</t>
  </si>
  <si>
    <t>EMPAQUE CULATA YBR125</t>
  </si>
  <si>
    <t>EMPAQUE CILINDRO YBR125</t>
  </si>
  <si>
    <t>EMPAQUE CULATA RX100/DT100K</t>
  </si>
  <si>
    <t>EMPAQUE MOFLE RX100/115/125</t>
  </si>
  <si>
    <t>EMPAQUE MOFLE RX100</t>
  </si>
  <si>
    <t>EMPAQUE MOFLE XV250/YFM50S/T11</t>
  </si>
  <si>
    <t>EMPAQUE CILINDRO RX100/DT100</t>
  </si>
  <si>
    <t>EMPAQUE MOFLE XT225/YFM350</t>
  </si>
  <si>
    <t>EMPAQUE CARBURADOR T110 T110ED</t>
  </si>
  <si>
    <t>EMPAQUE VELOCIMETRO YBR125</t>
  </si>
  <si>
    <t>EMPAQUE UNION MOFLE RX100/115</t>
  </si>
  <si>
    <t>EMPAQUE MOFLE DT100/125</t>
  </si>
  <si>
    <t>EMPAQUE MOFLE LB80/FS80/RS100</t>
  </si>
  <si>
    <t>EMPAQUE TAPA CARBURADOR V80</t>
  </si>
  <si>
    <t>EMPAQUE TAPA VOLANTE T110</t>
  </si>
  <si>
    <t>EMPAQUE TENSOR T110</t>
  </si>
  <si>
    <t>EMPAQUE CULATA YBR125/XTZ125</t>
  </si>
  <si>
    <t>EMPAQUE CILINDRO YBR125/XTZ125</t>
  </si>
  <si>
    <t>EMPAQUE CARCAZA YBR125/XTZ125</t>
  </si>
  <si>
    <t>903401281200</t>
  </si>
  <si>
    <t>EMPAQUE CULATA YA90</t>
  </si>
  <si>
    <t>EMPAQUE CONCECTOR MOFLE RX100</t>
  </si>
  <si>
    <t>EMPAQUE BOMBA ACEITE XT 600</t>
  </si>
  <si>
    <t>EMPAQUE CONCECTOR RX100/115</t>
  </si>
  <si>
    <t>KIT MEDIO EMPAQUE CRYOTON T110E</t>
  </si>
  <si>
    <t>KIT FIJACION CANASTA</t>
  </si>
  <si>
    <t>KIT ESPUMA Y FORRO ESCAL YW100</t>
  </si>
  <si>
    <t>EMPAQUE MOFLE CY50/YA90</t>
  </si>
  <si>
    <t>EMPAQUE CULATA DT200/97</t>
  </si>
  <si>
    <t>EMPAQUE CULATA XT200</t>
  </si>
  <si>
    <t>KIT MEDIO RX100-DT100</t>
  </si>
  <si>
    <t>EMPAQUE MOFLE XT225/250</t>
  </si>
  <si>
    <t>EMPAQUE CILINDRO DTK 175 EN 1/8</t>
  </si>
  <si>
    <t>EMPAQUE CULATA RX115 ALUMINIO</t>
  </si>
  <si>
    <t>EMPAQUE CULATA BWS 100 ALUMINIO</t>
  </si>
  <si>
    <t>EMPAQUE CULATA YBR 125-XTZ125 K LAMIN</t>
  </si>
  <si>
    <t>EMPAQUE EXOSTO RX/DT/AX/KW/JC/GTO</t>
  </si>
  <si>
    <t>EMPAQUE TAPA VOLANTE DT200 LC</t>
  </si>
  <si>
    <t>EMPAQUE ORING CRYPTON 110</t>
  </si>
  <si>
    <t>EMPAQUE TORQUE DTK125/DTK175/DT200 LC</t>
  </si>
  <si>
    <t>EMPAQUE TAZA CARBURADOR YBR-XTZ 125</t>
  </si>
  <si>
    <t>EMPAQUE TERMOSTATO DT200 LC</t>
  </si>
  <si>
    <t>EMPAQUE BOMBA AGUA DT200 LC</t>
  </si>
  <si>
    <t>KIT MEDIO YW100</t>
  </si>
  <si>
    <t>EMPAQUE CARCAZA LIBERO (5C91)</t>
  </si>
  <si>
    <t>JGO CILINDRO MAESTRO DT200</t>
  </si>
  <si>
    <t>EMPAQUE CUBIERTA LIBERO (5C91)</t>
  </si>
  <si>
    <t>EMPAQUE CILINDRO XT600E</t>
  </si>
  <si>
    <t>EMPAQUE CILINDRO (5C91)</t>
  </si>
  <si>
    <t>EMPAQUE CILINDRO T110</t>
  </si>
  <si>
    <t>EMPAQUE MOFLE NEXT (3S81)</t>
  </si>
  <si>
    <t>EMPAQ LLAVE GAS 5C9/5P42/FZ-16</t>
  </si>
  <si>
    <t>EMPAQUE CULATA 5C91</t>
  </si>
  <si>
    <t>EMPAQUE MOFLE XT660R MT07</t>
  </si>
  <si>
    <t>EMPAQUE CARCAZA XT600E/97</t>
  </si>
  <si>
    <t>ORING MOTOR ARRAN XT225/YBR250</t>
  </si>
  <si>
    <t>EMPAQUE CULATA XT600E</t>
  </si>
  <si>
    <t>EMPAQUE TAPA BOMBA XT600E</t>
  </si>
  <si>
    <t>EMPAQUE TAPA CARBURADOR XT600</t>
  </si>
  <si>
    <t>EMPAQUE FILTRO ACEITE XT600</t>
  </si>
  <si>
    <t>EMPAQUE TAPA CARCAZA 2 3S81</t>
  </si>
  <si>
    <t>EMPAQUE CULATA (5P42)</t>
  </si>
  <si>
    <t>ARANDELA CODO MOFLE T110E</t>
  </si>
  <si>
    <t>BIELA CIGUENAL NEXT (3S81)</t>
  </si>
  <si>
    <t>PASADOR CIGUENAL NEXT (3S81)</t>
  </si>
  <si>
    <t>EMPAQUE MOFLE 5C91/5C92</t>
  </si>
  <si>
    <t>EMPAQUE CARCAZA 5P42/5C92</t>
  </si>
  <si>
    <t>PISTON 0.50MM O/S NEXT (3S81)</t>
  </si>
  <si>
    <t>EMPAQUE CARBURADOR LIBERO</t>
  </si>
  <si>
    <t>EMPAQUE CARCAZA DER T110ER</t>
  </si>
  <si>
    <t>EMPAQUE CILINDRO YW125/08</t>
  </si>
  <si>
    <t>EMPAQUE CULATA YW125/08</t>
  </si>
  <si>
    <t>EMPAQUE SUSP LIBERO 5P42</t>
  </si>
  <si>
    <t>EMBLEMA TAPA LAT IZ AZUL YW125</t>
  </si>
  <si>
    <t>EMPAQUE CULATA RXS115</t>
  </si>
  <si>
    <t>EMPAQUE CENTRO MOTOR FR80/FR100</t>
  </si>
  <si>
    <t>EMPAQUE XT225</t>
  </si>
  <si>
    <t>EMPAQUE LENTE DIRECC IZQ 3S81</t>
  </si>
  <si>
    <t>EMPAQUE CLUTCH XT225 SEROW</t>
  </si>
  <si>
    <t>CONECTOR CABLES RX100</t>
  </si>
  <si>
    <t>EMPAQUE CARCAZA NEXT (3S81)</t>
  </si>
  <si>
    <t>EMPAQUE CARBURADOR T110</t>
  </si>
  <si>
    <t>EMPAQUE CILINDRO YFM7FGPW</t>
  </si>
  <si>
    <t>EMPAQU TORN CULATA YBR250/XTZ2</t>
  </si>
  <si>
    <t>EMPAQUE</t>
  </si>
  <si>
    <t>EMPAQUE BOMBA ACEITE 3S81</t>
  </si>
  <si>
    <t>EMPAQUE CULATA YFM700</t>
  </si>
  <si>
    <t>EMPAQUE CILINDRO YFM660</t>
  </si>
  <si>
    <t>EMPAQUE CILINDRO YFM350</t>
  </si>
  <si>
    <t>EMPAQUE CULATA YFM400</t>
  </si>
  <si>
    <t>EMPAQUE CULATA YZ250N/01</t>
  </si>
  <si>
    <t>EMPAQUE TAPA CARCAZA XTZ250</t>
  </si>
  <si>
    <t>EMPAQU TAPA TANQUE GAS 3S81</t>
  </si>
  <si>
    <t>EMPAQUE CARCAZA FZ-16</t>
  </si>
  <si>
    <t>EMPAQUE XTZ250</t>
  </si>
  <si>
    <t>BIELA CIGUENAL FZ-16</t>
  </si>
  <si>
    <t>CONECTOR TORQUE YW100</t>
  </si>
  <si>
    <t>CAUCHO CONECTOR CARB YZ85/2002</t>
  </si>
  <si>
    <t>EMPAQUE CILINDRO T115</t>
  </si>
  <si>
    <t>CIGUENAL RX 100</t>
  </si>
  <si>
    <t>EMPAQUE UNION CARB FILTRO T115</t>
  </si>
  <si>
    <t>EMPAQUE BOMBA ACEITE RX115/RXS</t>
  </si>
  <si>
    <t>EMPAQUE CULATA XTZ750/XT350</t>
  </si>
  <si>
    <t>EMPAQUE CILINDRO XTZ250</t>
  </si>
  <si>
    <t>EMPAQUE CULATA XTZ250 (B9L1)</t>
  </si>
  <si>
    <t>EMPAQUE CILINDRO YBR125E 1BV1</t>
  </si>
  <si>
    <t>EMPAQUE CULATA T115</t>
  </si>
  <si>
    <t>EMPAQUE DE LENT FAROLA DEL 3S81</t>
  </si>
  <si>
    <t>JGO CILINDR MAESTR (5P42)/FZ16</t>
  </si>
  <si>
    <t>EMPAQUE CARCAZA FS80</t>
  </si>
  <si>
    <t>EMPAQUE TAPA CARCAZA YW125</t>
  </si>
  <si>
    <t>EMPAQUE TAPA VOLANTE YW125/09</t>
  </si>
  <si>
    <t>EMPAQUE CULATA YZF-R6</t>
  </si>
  <si>
    <t>EMPAQUE LENTE STOP 5P42</t>
  </si>
  <si>
    <t>EMPAQUE INTERRUP NEUTRA R15</t>
  </si>
  <si>
    <t>EMPAQUE MOTOR ARRANQUE T110</t>
  </si>
  <si>
    <t>EMPAQUE CULATA XT660R</t>
  </si>
  <si>
    <t>BIELA YZ250</t>
  </si>
  <si>
    <t>EMPAQUE MOFLE XT350K/660R/250</t>
  </si>
  <si>
    <t>EMPAQUE TAPA CLUTCH YW125</t>
  </si>
  <si>
    <t>EMPAQUE BOMBA ACEITE YBR125</t>
  </si>
  <si>
    <t>EMPAQUE CILINDRO XT350/86</t>
  </si>
  <si>
    <t>EMPAQUE CARCAZA XV250</t>
  </si>
  <si>
    <t>EMPAQUE TAPA CLUTH FZ16</t>
  </si>
  <si>
    <t>ARAND PINON VELOC YBR125E 1BV1</t>
  </si>
  <si>
    <t>EMPAQUE TAPA VOLANTE NEXT</t>
  </si>
  <si>
    <t>EMPAQUE CULATA FZ-16 45D3</t>
  </si>
  <si>
    <t>EMPAQUE CILINDRO YFM125</t>
  </si>
  <si>
    <t>EMPAQUE CARCAZA YFM125S</t>
  </si>
  <si>
    <t>EMPAQUE TAPA CAJA YFM-125-A</t>
  </si>
  <si>
    <t>EMPAQUE TAPA CULATA YZF-R15</t>
  </si>
  <si>
    <t>EMPAQUE CARCAZA SZ-16</t>
  </si>
  <si>
    <t>JGO CILINDRO MAESTRO YBR125</t>
  </si>
  <si>
    <t>EMPAQUE CULATA YZ450F</t>
  </si>
  <si>
    <t>EMPAQUE CILINDRO YZ450F</t>
  </si>
  <si>
    <t>EMPAQUE BARRA SUSPEN. RXS115</t>
  </si>
  <si>
    <t>PIÑON BOMBA ACEITE LIBERO</t>
  </si>
  <si>
    <t>EMPAQUE TAPA CULATA FZ-16</t>
  </si>
  <si>
    <t>PISTON CALIPER FREN COMP YW125</t>
  </si>
  <si>
    <t>EMPAQUE CUB RESP CULATA FZ-16</t>
  </si>
  <si>
    <t>EMPAQUE CULATA YFM350</t>
  </si>
  <si>
    <t>PASADOR PISTON 2BN1</t>
  </si>
  <si>
    <t>EMPAQUE BOMBA ACEITE YW125/09</t>
  </si>
  <si>
    <t>EMPAQUE CAJA FILTRO YMF660</t>
  </si>
  <si>
    <t>EMPAQUE TENSOR YW125/09</t>
  </si>
  <si>
    <t>EMPAQUE CULATA MJ50/PASSOL II</t>
  </si>
  <si>
    <t>EMPAQUE CLUTCH YFM7FGPW</t>
  </si>
  <si>
    <t>KIT ESPUMA FORRO YW125 ESCALA</t>
  </si>
  <si>
    <t>EMPAQUE CARCAZA YZF-R15</t>
  </si>
  <si>
    <t>EMPAQUE LENTE FAROLA RXS115</t>
  </si>
  <si>
    <t>EMPAQUE VALV INDUCC AIRE T115</t>
  </si>
  <si>
    <t>JGO CILINDRO YW125/09</t>
  </si>
  <si>
    <t>EMPAQUE FILTRO AIRE DT175</t>
  </si>
  <si>
    <t>EMPAQUE TAPA VOLANTE DT125K</t>
  </si>
  <si>
    <t>EMPAQUE CARCAZA WR450F/08</t>
  </si>
  <si>
    <t>EMPAQUE TAPA BATERIA V80 94</t>
  </si>
  <si>
    <t>EMPAQUE YZ450F/03</t>
  </si>
  <si>
    <t>EMPAQUE CARCAZA</t>
  </si>
  <si>
    <t>EMPAQUE CARC CLUTCH WR450F/08</t>
  </si>
  <si>
    <t>EMPAQUE TORQUE /YZF-R15</t>
  </si>
  <si>
    <t>EMPAQUE TAPA VOLANTE YZF-R6</t>
  </si>
  <si>
    <t>EMPAQUE CARBURADOR TTR-50</t>
  </si>
  <si>
    <t>EMBLEMA 3D GRIS YW125X IZQ</t>
  </si>
  <si>
    <t>EMPAQUE LLAVE GAS RX115/DT200</t>
  </si>
  <si>
    <t>EMPAQUE FLOTADOR YBR125E 1BV1</t>
  </si>
  <si>
    <t>EMPAQUE CAJA FILTRO FZ1-N</t>
  </si>
  <si>
    <t>EMPAQUE MOFLE XTZ750/WR450F</t>
  </si>
  <si>
    <t>EMPAQUE MOFLE 2BN1 2BN2</t>
  </si>
  <si>
    <t>EMPAQUE MOFLE /XTZ125</t>
  </si>
  <si>
    <t>EMPAQUE CILINDRO YFM250</t>
  </si>
  <si>
    <t>EMPAQUE CULATA YFM250</t>
  </si>
  <si>
    <t>EMPAQUE YZFR6</t>
  </si>
  <si>
    <t>EMPAQUE CUBIERTA CARTER</t>
  </si>
  <si>
    <t>EMPAQUE CUBIERTA YZF-R6</t>
  </si>
  <si>
    <t>EMPAQUE CARCAZA CY50/98</t>
  </si>
  <si>
    <t>EMPAQUE TAPA BOMBA YZF-R6</t>
  </si>
  <si>
    <t>EMPAQUE BOMBA ACEITE XTZ250</t>
  </si>
  <si>
    <t>EMPAQUE CARCAZA CLUTCH YZ450F</t>
  </si>
  <si>
    <t>JGO CILINDRO MAESTRO YW125DX</t>
  </si>
  <si>
    <t>EMPAQUE CILINDRO YZF-R1</t>
  </si>
  <si>
    <t>EMPAQUE CULATA FZ15</t>
  </si>
  <si>
    <t>EMPAQUE CAJA FILTRO YW125</t>
  </si>
  <si>
    <t>EMPAQUE CARCAZA YZ125</t>
  </si>
  <si>
    <t>EMPAQUE YZ125</t>
  </si>
  <si>
    <t>EMPAQUE CULATA YBR250</t>
  </si>
  <si>
    <t>EMPAQUE BOMBA DE AGUA 2</t>
  </si>
  <si>
    <t>EMPAQUE CILINDRO YBR250</t>
  </si>
  <si>
    <t>EMPAQUE CAJA FILTRO AIRE 2BN1</t>
  </si>
  <si>
    <t>EMPAQUE TAPA CARB DT125/175</t>
  </si>
  <si>
    <t>EMPAQUE TAPA CARCAZA TTR-50</t>
  </si>
  <si>
    <t>EMPAQUE SUSP YZFR15</t>
  </si>
  <si>
    <t>EMPAQUE CARCAZA T115 BF21</t>
  </si>
  <si>
    <t>EMPAQUE CULATA FINOB281</t>
  </si>
  <si>
    <t>EMPAQUE CILINDRO FINOB281</t>
  </si>
  <si>
    <t>EMPAQUE CARCAZA FINB281</t>
  </si>
  <si>
    <t>EMPAQUE CULATA N-MAX/YZFR15 V3</t>
  </si>
  <si>
    <t>EMPAQUE MOFLE N-MAX</t>
  </si>
  <si>
    <t>EMPAQUE TAPA CARCAZA T115</t>
  </si>
  <si>
    <t>EMPAQUE CILINDRO NEXT</t>
  </si>
  <si>
    <t>EMPAQUE CULATA 32B1</t>
  </si>
  <si>
    <t>EMPAQUE ACEITE MT09</t>
  </si>
  <si>
    <t>EMPAQUE FAROLA XTZ250</t>
  </si>
  <si>
    <t>EMPAQUE CUBIERTA CARCA MT03</t>
  </si>
  <si>
    <t>EMPAQUE CULATA YZF-R3</t>
  </si>
  <si>
    <t>EMPAQUE TENSOR CAD XTZ150/B281</t>
  </si>
  <si>
    <t>EMPAQUE TENSOR CADEN T115BF21</t>
  </si>
  <si>
    <t>EMPAQUE CUBIERTA CARCAZA YW125</t>
  </si>
  <si>
    <t>EMPAQUE TAPA BOMBA MT09</t>
  </si>
  <si>
    <t>EMPAQUE TAPA BOMBA R1/FZ1/FZ8</t>
  </si>
  <si>
    <t>EMPAQUE CULATA T110</t>
  </si>
  <si>
    <t>EMPAQUE BOMBA YZ250</t>
  </si>
  <si>
    <t>EMPAQUE CAJA FILTRO FZ-16</t>
  </si>
  <si>
    <t>EMPAQUE TANQUE ACEITE RX115 93/97/99</t>
  </si>
  <si>
    <t>EMPAQUE LLAVE GASOLINA YW100</t>
  </si>
  <si>
    <t>EMPAQUE CILINDRO FZN250</t>
  </si>
  <si>
    <t>EMPAQUE TENSOR CADEN FZN250</t>
  </si>
  <si>
    <t>EMPAQUE TAPA CARCAZA FZN250</t>
  </si>
  <si>
    <t>KIT ESPUMA FORRO YW125 2DU3</t>
  </si>
  <si>
    <t>EMPAQUE TAPA CARCAZA B281</t>
  </si>
  <si>
    <t>EMPAQUE TAPA CARCAZA MT09</t>
  </si>
  <si>
    <t>EMPAQUE CILINDRO YC110D</t>
  </si>
  <si>
    <t>EMPAQUE CULATA YCZ</t>
  </si>
  <si>
    <t>EMPAQUE TAPA TANQ GAS</t>
  </si>
  <si>
    <t>EMPAQUE CARBURADOR 2BN1</t>
  </si>
  <si>
    <t>EMPAQUE MOFLE YZF-R1 MT09</t>
  </si>
  <si>
    <t>EMPAQUE CARCAZA MT09 MTN890</t>
  </si>
  <si>
    <t>EMPAQUE CARCAZA N-MAX</t>
  </si>
  <si>
    <t>EMPAQUE CULATA XTZ150 BBL1</t>
  </si>
  <si>
    <t>EMPAQUE CILINDRO XTZ150 BBL1</t>
  </si>
  <si>
    <t>EMPAQUE BOMBA ACEITE FZN250</t>
  </si>
  <si>
    <t>EMPAQUE MOFLE XTZ150 BBL1</t>
  </si>
  <si>
    <t>EMPAQUE TAPA CULATA T115FSE</t>
  </si>
  <si>
    <t>2NDF58540000</t>
  </si>
  <si>
    <t>0020036000704</t>
  </si>
  <si>
    <t>EMPAQUE DIAFRAGMA N-MAX</t>
  </si>
  <si>
    <t>2A6154560100</t>
  </si>
  <si>
    <t>0020036000731</t>
  </si>
  <si>
    <t>B7N111930000</t>
  </si>
  <si>
    <t>0020036000750</t>
  </si>
  <si>
    <t>EMPAQUE TAPA CULATA MTN890</t>
  </si>
  <si>
    <t>3Y6231140000</t>
  </si>
  <si>
    <t>0020036000760</t>
  </si>
  <si>
    <t>EMPAQUE TAPON BARRA SUSP NMAX</t>
  </si>
  <si>
    <t>ESPEJO NAPOLEON IZQUIERDO 8MM</t>
  </si>
  <si>
    <t>ESPEJO NAPOLEON 8MM</t>
  </si>
  <si>
    <t>ESPEJO IZQUIERDO 10MM</t>
  </si>
  <si>
    <t>ESPEJO DERECHO 8MM RI</t>
  </si>
  <si>
    <t>ESPEJO DERECHO 8MM RD</t>
  </si>
  <si>
    <t>ESPEJO DER REDONDO LIBERO</t>
  </si>
  <si>
    <t>ESPEJO DER RX100/XTZ125</t>
  </si>
  <si>
    <t>ESPEJO DER RX100</t>
  </si>
  <si>
    <t>ESPEJO MINI OVALADO CROMADO L/D</t>
  </si>
  <si>
    <t>ESPEJO MINI OVALADO LI RD</t>
  </si>
  <si>
    <t>ESPEJO DERECHO 10MM SPECIAL</t>
  </si>
  <si>
    <t>ESPEJO 8MM L/D RI</t>
  </si>
  <si>
    <t>ESPEJO 8MM L/I RD</t>
  </si>
  <si>
    <t>ESPEJO MINI 8MM</t>
  </si>
  <si>
    <t>ESPEJO MINI 10MM RI</t>
  </si>
  <si>
    <t>ESPEJO IZQUIERDO RD</t>
  </si>
  <si>
    <t>ESPEJO DER V80/LB80/YA90/CY50</t>
  </si>
  <si>
    <t>ESPEJO IZQ DT125D/175/RXS1/5C9</t>
  </si>
  <si>
    <t>ESPEJO IZQUIERDO 8MM RD</t>
  </si>
  <si>
    <t>ESPEJO IZQ YW100</t>
  </si>
  <si>
    <t>ESPEJO IZQ REDONDO XT225</t>
  </si>
  <si>
    <t>ESPEJO IZQ YBR125</t>
  </si>
  <si>
    <t>ESPEJO DER YBR125</t>
  </si>
  <si>
    <t>ESPEJO DER V80/LB80/CY/YA</t>
  </si>
  <si>
    <t>ESPEJO IZQ T110E T110ED</t>
  </si>
  <si>
    <t>ESPEJO DER T110 T110ED</t>
  </si>
  <si>
    <t>ESPEJO DER DT125/175/RXS/5C9</t>
  </si>
  <si>
    <t>ESPEJO IZQ 3S81 NEXT</t>
  </si>
  <si>
    <t>ESPEJO DER 3S81 NEXT</t>
  </si>
  <si>
    <t>ESPEJO IZQ YW100/125</t>
  </si>
  <si>
    <t>ESPEJO DER YW100/125</t>
  </si>
  <si>
    <t>ESPEJO YAMAHA NEXT - 115 LD-RI 10MM</t>
  </si>
  <si>
    <t>ESPEJO YAMAHA NEXT - 115 LI-RD 10MM</t>
  </si>
  <si>
    <t>ESPEJO IZQ 5P42</t>
  </si>
  <si>
    <t>ESPEJO DER 5P42</t>
  </si>
  <si>
    <t>ESPEJO DERECHO DT 200</t>
  </si>
  <si>
    <t>LAMP. DIRECCIONAL DERECHA UNIVERSAL</t>
  </si>
  <si>
    <t>ESPEJO IZQ XT660R</t>
  </si>
  <si>
    <t>ESPEJO LADO DR R1 10MM YAMAHA YBR</t>
  </si>
  <si>
    <t>ESPEJO L/I R/D 10MM YAMAHA YBR/AK-125</t>
  </si>
  <si>
    <t>ESPEJO IZQ YBR125E 1BV1</t>
  </si>
  <si>
    <t>ESPEJO DER T115</t>
  </si>
  <si>
    <t>ESPEJO DER YBR250</t>
  </si>
  <si>
    <t>ESPEJO IZQ YBR250</t>
  </si>
  <si>
    <t>ESPEJO IZQ XTZ250</t>
  </si>
  <si>
    <t>ESPEJO DER XTZ250</t>
  </si>
  <si>
    <t>ESPEJO DER FZS10V</t>
  </si>
  <si>
    <t>ESPEJO DER YZF-R6</t>
  </si>
  <si>
    <t>ESPEJO DER XJ6N</t>
  </si>
  <si>
    <t>ESPEJO IZQ 2BN1 2BN2</t>
  </si>
  <si>
    <t>ESPEJO IZQ XTZ125</t>
  </si>
  <si>
    <t>ESPEJO DER XTZ125</t>
  </si>
  <si>
    <t>ESPEJO IZQ YZF-R1</t>
  </si>
  <si>
    <t>ESPEJO DER 2BN1 2BN2</t>
  </si>
  <si>
    <t>ESPEJO IZQ XJ6N</t>
  </si>
  <si>
    <t>ESPEJO DER XT660R</t>
  </si>
  <si>
    <t>ESPEJO IZQ FZ1N /2010</t>
  </si>
  <si>
    <t>ESPEJO IZQ YZF-R6</t>
  </si>
  <si>
    <t>ESPEJO DER FZ15</t>
  </si>
  <si>
    <t>ESPEJO IZQ YZF-R3</t>
  </si>
  <si>
    <t>ESPEJO IZQ FAZER-15</t>
  </si>
  <si>
    <t>ESPEJO DER FAZER-15</t>
  </si>
  <si>
    <t>ESPEJO DER YZF-R3</t>
  </si>
  <si>
    <t>ESPEJO IZQ N-MAX BC21</t>
  </si>
  <si>
    <t>ESPEJO DER N-MAX BC21</t>
  </si>
  <si>
    <t>ESPEJO IZQ CAFE B281</t>
  </si>
  <si>
    <t>ESPEJOS</t>
  </si>
  <si>
    <t>ESPEJO IZQ 4B41/51YW125</t>
  </si>
  <si>
    <t>ESPEJO IZQ BF21</t>
  </si>
  <si>
    <t>ESPEJO DER ROJO B281</t>
  </si>
  <si>
    <t>ESPEJO DER CAFE B281</t>
  </si>
  <si>
    <t>ESPEJO IZQ FZN250</t>
  </si>
  <si>
    <t>ESPEJO DER FZN250</t>
  </si>
  <si>
    <t>ESPEJO IZQ BLANCO B281</t>
  </si>
  <si>
    <t>ESPEJO IZQ XTZ150 BBL1</t>
  </si>
  <si>
    <t>ESPEJO DER XTZ150 BBL1</t>
  </si>
  <si>
    <t>1RC262801900</t>
  </si>
  <si>
    <t>0020037000148</t>
  </si>
  <si>
    <t>ESPEJO IZQ MT09TR</t>
  </si>
  <si>
    <t>ESPEJO IZQ YB125ZR B7H1</t>
  </si>
  <si>
    <t>ESPEJO DER YB125ZR B7H1</t>
  </si>
  <si>
    <t>1Y0262900000</t>
  </si>
  <si>
    <t>0020037000153</t>
  </si>
  <si>
    <t>ESPEJO DER FS80/V80</t>
  </si>
  <si>
    <t>ESPEJODERLB80</t>
  </si>
  <si>
    <t>0020037000154</t>
  </si>
  <si>
    <t>ESPEJO DER LB80</t>
  </si>
  <si>
    <t>1Y0262901000</t>
  </si>
  <si>
    <t>0020037000155</t>
  </si>
  <si>
    <t>FILTRO AIRE V80</t>
  </si>
  <si>
    <t>FILTRO AIRE DT100/125/175K/95</t>
  </si>
  <si>
    <t>FILTRO AIRE YA90</t>
  </si>
  <si>
    <t>FILTRO ACEITE T110ED</t>
  </si>
  <si>
    <t>FILTRO AIRE T110E T110ED</t>
  </si>
  <si>
    <t>FILTRO AIRE YW100</t>
  </si>
  <si>
    <t>FILTRO ACEITE XT250/500/600/YF/XT600</t>
  </si>
  <si>
    <t>FILTRO ACEITE XT200/225/350</t>
  </si>
  <si>
    <t>FILTRO GASOLINA</t>
  </si>
  <si>
    <t>FILTRO AIRE RX100/115/125</t>
  </si>
  <si>
    <t>FILTRO AIRE T110E</t>
  </si>
  <si>
    <t>FILTRO ACEITE YBR125/YBR125SS</t>
  </si>
  <si>
    <t>FILTRO ROTATORIO T110E</t>
  </si>
  <si>
    <t>FILTRO AIRE YBR125</t>
  </si>
  <si>
    <t>FILTRO AIRE XT600/00-03</t>
  </si>
  <si>
    <t>FILTRO AIRE 5C91 LIBERO</t>
  </si>
  <si>
    <t>FILTRO DE AIRE XTZ125</t>
  </si>
  <si>
    <t>FILTRO ACEITE YZ450F/YZ250/XTZ25</t>
  </si>
  <si>
    <t>FILTRO 2 LLAVE GAS 5C91/5C92/5P42</t>
  </si>
  <si>
    <t>FILTR MET ACEI 5C9/5P42/FZ-16</t>
  </si>
  <si>
    <t>FILTRO AIRE XV250</t>
  </si>
  <si>
    <t>EMPAQUE TAPA BOMBA 5P42</t>
  </si>
  <si>
    <t>FILTRO VENTILADOR NEXT (3S81)</t>
  </si>
  <si>
    <t>FILTRO ACEITE XT225/XV250</t>
  </si>
  <si>
    <t>FILTRO AIRE NEXT (3S81)</t>
  </si>
  <si>
    <t>FILTRO AIRE 2P61 T110ED</t>
  </si>
  <si>
    <t>FILTRO AIRE YBR250</t>
  </si>
  <si>
    <t>FILTRO DE AIRE YFM350</t>
  </si>
  <si>
    <t>FILTRO AIRE FZ-16</t>
  </si>
  <si>
    <t>EMPAQUE TAPA CARBURADOR T110E</t>
  </si>
  <si>
    <t>5DM134400000</t>
  </si>
  <si>
    <t>FILTRO AIRE YZFR6R/08</t>
  </si>
  <si>
    <t>FILTRO ACEITE YFM350/YZ400/98</t>
  </si>
  <si>
    <t>FILTRO AIRE YZF-R15</t>
  </si>
  <si>
    <t>FILTRO ROTATORIO T110</t>
  </si>
  <si>
    <t>TAPA CAJA FILTROWR250F/08</t>
  </si>
  <si>
    <t>FILTRO AIRE NEXT 32B1</t>
  </si>
  <si>
    <t>FILTRO AIRE WR450FT</t>
  </si>
  <si>
    <t>FILTRO AIRE YFM</t>
  </si>
  <si>
    <t>FILTRO ACEITE VMX1200</t>
  </si>
  <si>
    <t>PLACA FILTRO YFM350</t>
  </si>
  <si>
    <t>TAPA CAJA FILTRO NEXT (3S81)</t>
  </si>
  <si>
    <t>FILTRO AIRE XV950</t>
  </si>
  <si>
    <t>FILTRO AIRE 2BN1 2BN2</t>
  </si>
  <si>
    <t>FILTRO ACEITE YBR125 1BV1</t>
  </si>
  <si>
    <t>TAPA CAJA FILTRO YW125 (58P4)</t>
  </si>
  <si>
    <t>ACOPLE FILTRO AIRE NEXT</t>
  </si>
  <si>
    <t>FILTRO ACEITE XT1200Z YZFR3</t>
  </si>
  <si>
    <t>FILTRO AIRE YZF-R6/05</t>
  </si>
  <si>
    <t>FILTRO ACEITE 2BN1 2BN2</t>
  </si>
  <si>
    <t>FILTRO AIRE YZF-R3 (1WD1)</t>
  </si>
  <si>
    <t>FILTRO AIRE TTR110E</t>
  </si>
  <si>
    <t>FILTRO AIRE 4B41/51 YW125</t>
  </si>
  <si>
    <t>FILTRO AIRE COMPL T115 BF21</t>
  </si>
  <si>
    <t>FILTRO TANQ GAS FZ-16</t>
  </si>
  <si>
    <t>FILTRO AIRE FZ6-N</t>
  </si>
  <si>
    <t>FILTRO CARBURADOR FZ-16</t>
  </si>
  <si>
    <t>TUBO RESORTE GATO LAT SZ-16</t>
  </si>
  <si>
    <t>FILTRO AIRE COMPL YZFR15 V3</t>
  </si>
  <si>
    <t>FILTRO ACEITE XT1200Z YZFR3 MTN890</t>
  </si>
  <si>
    <t>FILTRO LLAVE GASOLINA YB125ZR B7H1</t>
  </si>
  <si>
    <t>TUBO RESPIRADERO 5C91</t>
  </si>
  <si>
    <t>4XM144510100</t>
  </si>
  <si>
    <t>0020038000194</t>
  </si>
  <si>
    <t>FORRO SILLIN DEL V80 NEGRO-VER</t>
  </si>
  <si>
    <t>FORRO SILLIN DEL V80 NEGRO-ROJO</t>
  </si>
  <si>
    <t>FORRO SILLIN TRAS V80 NEGRO</t>
  </si>
  <si>
    <t>FORRO SILLIN TRAS V80 VIOLETA</t>
  </si>
  <si>
    <t>FORRO SILLIN TRAS V80 NEGRO-VERDE</t>
  </si>
  <si>
    <t>FORRO SILLIN DT125 98/99 AZUL</t>
  </si>
  <si>
    <t>FORRO SILLIN RX115/RXS115</t>
  </si>
  <si>
    <t>FORRO SILLIN DT125/175K</t>
  </si>
  <si>
    <t>ESPUMA SILLIN YW100</t>
  </si>
  <si>
    <t>FORRO SILLIN DT125/175 AZUL</t>
  </si>
  <si>
    <t>SILLIN V80 DELANTERO NEGRO-ROJO</t>
  </si>
  <si>
    <t>FORRO SILLIN TRASERO ROJO V80</t>
  </si>
  <si>
    <t>FORRO SILLIN VIOLETA DT125/96</t>
  </si>
  <si>
    <t>FORRO SILLIN ESCALA YW100</t>
  </si>
  <si>
    <t>FORRO SILLIN XTZ125 NEGRO</t>
  </si>
  <si>
    <t>FORRO SILLIN DT125 AZUL REY</t>
  </si>
  <si>
    <t>FORRO SILLIN T110 02 NEGR</t>
  </si>
  <si>
    <t>FORRO SILLIN XTZ125 AZUL</t>
  </si>
  <si>
    <t>FORRO SILLIN RX100/05</t>
  </si>
  <si>
    <t>FORRO SILLIN NEGRO 5C91/5C92</t>
  </si>
  <si>
    <t>FORRO SILLIN ESCALA 5C9</t>
  </si>
  <si>
    <t>FORRO SILLIN YBR/07</t>
  </si>
  <si>
    <t>FORRO SILLIN ESCALA T110 2P63</t>
  </si>
  <si>
    <t>FORRO SILLIN YW125/09</t>
  </si>
  <si>
    <t>SILLIN CON ESCALA T110 2P63 NEGRO</t>
  </si>
  <si>
    <t>SILLIN FZ-16 45D3</t>
  </si>
  <si>
    <t>SILLIN RXS115</t>
  </si>
  <si>
    <t>SILLIN RX115</t>
  </si>
  <si>
    <t>FORRO SILLIN FZ-16ST</t>
  </si>
  <si>
    <t>FORRO SILLIN T115</t>
  </si>
  <si>
    <t>FORRO SILLIN NEGRO YBR125SS</t>
  </si>
  <si>
    <t>FORRO SILLIN GRIS YBR125SS</t>
  </si>
  <si>
    <t>FORRO SILLIN 45D6</t>
  </si>
  <si>
    <t>SILLIN YFM700G</t>
  </si>
  <si>
    <t>FORRO SILLIN NEGRO 2DU1</t>
  </si>
  <si>
    <t>ESPUMA SILLIN RX115</t>
  </si>
  <si>
    <t>FORRO SILLIN CON FRAJA BWS 50</t>
  </si>
  <si>
    <t>FORRO SILLIN SZ16</t>
  </si>
  <si>
    <t>FORRO SILLIN NEGRO 2DU3</t>
  </si>
  <si>
    <t>SILLIN SZ16</t>
  </si>
  <si>
    <t>FORRO SILLIN 2CD1</t>
  </si>
  <si>
    <t>4JFF470F0000</t>
  </si>
  <si>
    <t>FORRO FZ 16</t>
  </si>
  <si>
    <t>SILLIN NEGRO 2DU3</t>
  </si>
  <si>
    <t>SILLIN YZF-R6</t>
  </si>
  <si>
    <t>SILLIN 58P NEGRO AZUL GPX</t>
  </si>
  <si>
    <t>FORRO SILLIN YZF-R3</t>
  </si>
  <si>
    <t>FORRO SILLIN XTZ250 CON LOGO</t>
  </si>
  <si>
    <t>FORRO CRYPTON 115 2ROAD NARANJ ORIGINAL</t>
  </si>
  <si>
    <t>SILLIN TRASERO FZ15 NEGRO</t>
  </si>
  <si>
    <t>FORRO BWS 125 GPX</t>
  </si>
  <si>
    <t>FORRO SILLIN XTZ125</t>
  </si>
  <si>
    <t>SILLIN DELANTERO FZ15 NEGRO</t>
  </si>
  <si>
    <t>FORRO SILLIN DEL FZ15 NEGRO</t>
  </si>
  <si>
    <t>FORRO SILLIN AZUL 1BN GPX</t>
  </si>
  <si>
    <t>FORRO SILLIN XT660R</t>
  </si>
  <si>
    <t>FORRO SILLIN BWS X BA4 H/BLANCO</t>
  </si>
  <si>
    <t>SILLIN BWS X BA4 COSTURA GRIS</t>
  </si>
  <si>
    <t>FORRO SILLIN NEGRO XTZ250</t>
  </si>
  <si>
    <t>FORRO SILLIN YW125 BA5 H/AZUL</t>
  </si>
  <si>
    <t>FORRO SILLIN YW125 FI BA5 H/ROJO</t>
  </si>
  <si>
    <t>FORRO SILLIN WR450F</t>
  </si>
  <si>
    <t>FORRO SILLIN XTZ125 2MD NEGRO</t>
  </si>
  <si>
    <t>SILLIN NEGRO XTZ125 2MD</t>
  </si>
  <si>
    <t>FORRO SILLIN ED ESPEC 40 ANOS</t>
  </si>
  <si>
    <t>SILLIN COMPLETO T115FI BF2</t>
  </si>
  <si>
    <t>FORRO SILLIN NEGRO AZUL GPX</t>
  </si>
  <si>
    <t>FORRO SILLIN TRASERO B8V1 FZ250</t>
  </si>
  <si>
    <t>SILLIN TRASERO FZN250</t>
  </si>
  <si>
    <t>FORRO SILLIN YCZ110 B0A</t>
  </si>
  <si>
    <t>FORRO SILLIN NMAX CONECTED THERMOLINER</t>
  </si>
  <si>
    <t>1BKF47301000</t>
  </si>
  <si>
    <t>0020039000147</t>
  </si>
  <si>
    <t>SILLIN COMPLETO YB125ZR B7H1</t>
  </si>
  <si>
    <t>0020039000151</t>
  </si>
  <si>
    <t>0020039000160</t>
  </si>
  <si>
    <t>FORRO SILLIN BF2 ED. ESPECIAL UP</t>
  </si>
  <si>
    <t>CARRETEL ACELERADOR DT125/175</t>
  </si>
  <si>
    <t>CARRETEL ACELERADOR DT175/RX</t>
  </si>
  <si>
    <t>CARRETEL ACELERADOR XT500</t>
  </si>
  <si>
    <t>CARRETEL ACELERADOR V80</t>
  </si>
  <si>
    <t>CARRETEL ACELERADOR T110E</t>
  </si>
  <si>
    <t>CARRETEL ACELERADOR DT125/12V</t>
  </si>
  <si>
    <t>CARRETEL ACELERADO XTZ125/RX11</t>
  </si>
  <si>
    <t>CARRETEL ACELERADOR 5C91/5C92</t>
  </si>
  <si>
    <t>CARRETEL ACELERADOR 3S81 NEXT</t>
  </si>
  <si>
    <t>CARRETEL Y MANILAR DER FZ-16</t>
  </si>
  <si>
    <t>CARRETEL XTZ250/2011 B9L1</t>
  </si>
  <si>
    <t>CARRETEL Y MANILAR DER 45D6</t>
  </si>
  <si>
    <t>GUARDACADENA DT100K</t>
  </si>
  <si>
    <t>GUARDACADENA V80 ROJO</t>
  </si>
  <si>
    <t>GUARDACADENA DT125 COMPLETO</t>
  </si>
  <si>
    <t>GUARDACADENA DT125/175 ALUMINIO</t>
  </si>
  <si>
    <t>GUARDACADENA RXS115/RX100/5C91 DESCONTINUADA</t>
  </si>
  <si>
    <t>GUARDACADENA SIN CAUCHO-PLATINA</t>
  </si>
  <si>
    <t>GUARDACADENA XJ6N</t>
  </si>
  <si>
    <t>GUARDAFANGO DEL SIN PINTAR RXS115</t>
  </si>
  <si>
    <t>GUARDAFANGO DEL BLANCO DT125/17`99-04</t>
  </si>
  <si>
    <t>GUARDAFANGO DEL NEGRO YW100</t>
  </si>
  <si>
    <t>GUARDAFANGO DEL AMARILLO YW100</t>
  </si>
  <si>
    <t>COMPLEMENTO G/FANGO DEL YW100</t>
  </si>
  <si>
    <t>GUARDAFANGO DELANTERO DT125K/98</t>
  </si>
  <si>
    <t>GUARDAFANGO DEL. DT125/175K/200</t>
  </si>
  <si>
    <t>GUARDAFANGO DEL.RXS115/100 AZUL</t>
  </si>
  <si>
    <t>GUARDAFANGO DELANTERO DT125 VIOLETA</t>
  </si>
  <si>
    <t>MOLDURA G/FANGO YW100</t>
  </si>
  <si>
    <t>GUARDAFANGO DEL AZUL T110/02-06</t>
  </si>
  <si>
    <t>GUARDA POLVO CABLES DT200</t>
  </si>
  <si>
    <t>GUARDAFANGO TRAS BLANCO DT125/175</t>
  </si>
  <si>
    <t>GUARDAFANGO TRASERO DT125 VIOLETA</t>
  </si>
  <si>
    <t>G/POLVO RUEDA TRAS DT125/DT200</t>
  </si>
  <si>
    <t>GUARDAFANGO TRAS COMPLETO NEGRO RXS115</t>
  </si>
  <si>
    <t>GUARDABARRO DTK125/175 AZUL</t>
  </si>
  <si>
    <t>GUARDABARRO BWS NEGRO</t>
  </si>
  <si>
    <t>GUARDAFANGO DEL AZUL XTZ250</t>
  </si>
  <si>
    <t>G/BARRO INTERIOR YW100</t>
  </si>
  <si>
    <t>GUARDAFANGO DEL YW AZUL</t>
  </si>
  <si>
    <t>GUARDAFANGO DEL V80 NEGRO</t>
  </si>
  <si>
    <t>GUARDAFANGO DEL AZUL DT125/175 99</t>
  </si>
  <si>
    <t>GUARDAFANGO DEL NEGRO DT125</t>
  </si>
  <si>
    <t>GUARDAFANGO DEL SIN PINTAR NEXT</t>
  </si>
  <si>
    <t>GUARDAFANGO DEL AZUL YW100</t>
  </si>
  <si>
    <t>GUARDAFANGO DEL AZUL 3S81</t>
  </si>
  <si>
    <t>GUARDAFANGO DT125</t>
  </si>
  <si>
    <t>GUARDAFANGO DEL COMPLETO NEGRO 5C91/5C92</t>
  </si>
  <si>
    <t>GUARDABARRO TRASERO RX115</t>
  </si>
  <si>
    <t>GUARDAFANGO DEL BLANCO XTZ125/250</t>
  </si>
  <si>
    <t>GUARDAFANGO DEL NEGRO XTZ250</t>
  </si>
  <si>
    <t>GUARDABARRO V80 NEGRO DELANTERO</t>
  </si>
  <si>
    <t>GUARDAFANGO DEL COMPLETO MARRON 5C91/5C92</t>
  </si>
  <si>
    <t>5YYWF151F001</t>
  </si>
  <si>
    <t>GUARDAFANGO DEL COMPLETO NEGRO YBR/2007</t>
  </si>
  <si>
    <t>GUARDAFANGO DEL ROJO NEXT</t>
  </si>
  <si>
    <t>GUARDAFANGO DEL NEGRO XT225</t>
  </si>
  <si>
    <t>5YYWF1511001</t>
  </si>
  <si>
    <t>GUARDAFANGO DEL COMPLETO ROJO 5P42</t>
  </si>
  <si>
    <t>GUARDAFANGO LIBERO SIN PINTAR</t>
  </si>
  <si>
    <t>GUARDAFANGO DEL YZ450</t>
  </si>
  <si>
    <t>GUARDAFANGO TRAS COMPLETO WR450FT</t>
  </si>
  <si>
    <t>GUARDAFANGO TRAS T110E T110ED</t>
  </si>
  <si>
    <t>GUARDAFANGO TRAS 5P42</t>
  </si>
  <si>
    <t>GUARDAFANGO DEL COMPLETO NEGRO YBR 5P42</t>
  </si>
  <si>
    <t>G/POLVO MANIGUETA DT125/175</t>
  </si>
  <si>
    <t>GUARDAFANGO TRAS NEGRO XT225</t>
  </si>
  <si>
    <t>GUARDAFANGO TRAS BLANCO XT225</t>
  </si>
  <si>
    <t>GUARDABARRO CHAPPY TRAS. BLANCO</t>
  </si>
  <si>
    <t>COMPLEMENTO G/FANGO DEL YW125</t>
  </si>
  <si>
    <t>GUARDAFANGO TRAS YW125/09</t>
  </si>
  <si>
    <t>GUARDAFANGO TRAS YBR125</t>
  </si>
  <si>
    <t>CUBIERTA COLA NEGRA XT660R</t>
  </si>
  <si>
    <t>G/FANGO TRASERO YD110</t>
  </si>
  <si>
    <t>GUARDAFANGO DEL ROJO XTZ125/250</t>
  </si>
  <si>
    <t>GUARDAFANGO DEL SIN PINTAR T110</t>
  </si>
  <si>
    <t>GUARDAFAGO DEL YW125/09</t>
  </si>
  <si>
    <t>GUARDAFANGO DEL SIN PINTAR YBR125 DESCONTINUADA</t>
  </si>
  <si>
    <t>GUARDAFANGO DEL SIN PINTAR 5C9</t>
  </si>
  <si>
    <t>G/FANGO TRASERO NEGRO XT225</t>
  </si>
  <si>
    <t>G/POLVO RUEDA V80/XV250</t>
  </si>
  <si>
    <t>GUARDAFANGO TRAS YW125</t>
  </si>
  <si>
    <t>G/POLVO G/FANGO TRAS XTZ125</t>
  </si>
  <si>
    <t>GUARDAFANGO TRAS COMPLETO FZ-16</t>
  </si>
  <si>
    <t>GUARDO POLVOS</t>
  </si>
  <si>
    <t>GUARDAFANGO TRAS FZ-16</t>
  </si>
  <si>
    <t>GUARDAFANGO DEL SIN PIN 57C1 YBRSS</t>
  </si>
  <si>
    <t>GUARDAFANGO TRAS COMPLETO YZ450 03</t>
  </si>
  <si>
    <t>GUARDAFANGO TRAS LIBERO 5C91/5C92</t>
  </si>
  <si>
    <t>G/POLVO BUJE RUEDA TRAS FZ-16</t>
  </si>
  <si>
    <t>GUARDAFANGO DEL YFM450</t>
  </si>
  <si>
    <t>GUARDAFANGO DEL COMPLETO AZUL 5P42</t>
  </si>
  <si>
    <t>G/FANGO DEL T115 BN1 SIN PINT</t>
  </si>
  <si>
    <t>GUARDAFANGO INT DEL 1 3S81</t>
  </si>
  <si>
    <t>GUARDAFANGO DEL YW125</t>
  </si>
  <si>
    <t>GUARDAFANGO TRAS YBR125E 1BV1</t>
  </si>
  <si>
    <t>GUARDAFANGO DEL LIBERO125 1BV1</t>
  </si>
  <si>
    <t>GUARDAFANGO DEL NEGRO METALICO T115 (SMX)</t>
  </si>
  <si>
    <t>GUARDAFANGO TRAS YZFR15</t>
  </si>
  <si>
    <t>GUARDAFANGO TRAS YBR125 57C</t>
  </si>
  <si>
    <t>GUARDAFANGO DEL NEGRO 2P63/08</t>
  </si>
  <si>
    <t>G/POLVO CALIPER YBR125/FZ16</t>
  </si>
  <si>
    <t>COMP G/FANGO DEL T115</t>
  </si>
  <si>
    <t>GUARDAFANGO DEL NEGRO METALICO YZFR15</t>
  </si>
  <si>
    <t>G/POLVO G/FANGO DEL LIBERO</t>
  </si>
  <si>
    <t>GUARDAFANGO DEL SIN PINTAR FZ-16</t>
  </si>
  <si>
    <t>GUARDAFANGO DEL ROJO VIVO T115 (VRC1)</t>
  </si>
  <si>
    <t>COMPLEMENTO G/FANGO TRAS FZ16</t>
  </si>
  <si>
    <t>G/POLVO SUSP YW125/09</t>
  </si>
  <si>
    <t>G/FANGO DEL XT660R BLANCO</t>
  </si>
  <si>
    <t>COMP G/FANGO DEL 2 T115</t>
  </si>
  <si>
    <t>GUARDAFANGO TRAS YZ85</t>
  </si>
  <si>
    <t>G/POLVO TIJERA YBR125E 1BV1</t>
  </si>
  <si>
    <t>GUARDAFANGO DEL AZUL XT660R/07</t>
  </si>
  <si>
    <t>GUARDAFANGO DEL AZUL METALICO YZF-R15</t>
  </si>
  <si>
    <t>GUARDAFANGO DEL NEGRO XT660R</t>
  </si>
  <si>
    <t>GUARDAFANGO DEL PW50</t>
  </si>
  <si>
    <t>GUARDAFANGO TRAS PW50</t>
  </si>
  <si>
    <t>GUARDAFANGO TRAS AZUL XTZ125</t>
  </si>
  <si>
    <t>G/POLVO TIJERA WR450</t>
  </si>
  <si>
    <t>GUARDAFANGO DEL PW80</t>
  </si>
  <si>
    <t>TAPA G/FANGO TRAS PW80</t>
  </si>
  <si>
    <t>GUARDAFANGO TRAS BLANCO DT200</t>
  </si>
  <si>
    <t>GUARDAFANGO DEL AZUL YZ80 98</t>
  </si>
  <si>
    <t>GUARDAFANGO DEL ROJO XTZ250</t>
  </si>
  <si>
    <t>GUARDAFANGO DEL GRIS OSCURO METALICO YBR250</t>
  </si>
  <si>
    <t>G/POLVO G/FANGO FZ6-S</t>
  </si>
  <si>
    <t>GUARDAFANGO TRAS COMPLETO FZ1-N</t>
  </si>
  <si>
    <t>GUARDAFANGO DEL SZ-16</t>
  </si>
  <si>
    <t>GUARDAFANGO TRAS SZ-16</t>
  </si>
  <si>
    <t>GUARDAFANGO DEL AZUL METALICO YZFR15</t>
  </si>
  <si>
    <t>GUARDAFANGO TRAS NEGRO XT250</t>
  </si>
  <si>
    <t>GUARDAFANGO TRAS XT660R</t>
  </si>
  <si>
    <t>GUARDAFANGO DEL 2CD1</t>
  </si>
  <si>
    <t>GUARDAFANGO DEL ROJO</t>
  </si>
  <si>
    <t>G/POLVO FZ-16</t>
  </si>
  <si>
    <t>GUARDAFANGO DEL YFM300</t>
  </si>
  <si>
    <t>GUARDAFANGO TRAS YFM300</t>
  </si>
  <si>
    <t>GUARDAFANGO TRAS COMPLETO YZF-R15</t>
  </si>
  <si>
    <t>G/POLVO G/FANGO 5C91/5C92</t>
  </si>
  <si>
    <t>GUARDAFANGO TRAS BLANCO XTZ125 1SB3</t>
  </si>
  <si>
    <t>G/POLVO SUSP RXS115</t>
  </si>
  <si>
    <t>GUARDAFANGO DEL NEGRO DT125/175</t>
  </si>
  <si>
    <t>GUARDAFANGO DEL NEGRO XT600</t>
  </si>
  <si>
    <t>GUARDAFANGO DEL BLANCO XTZ125 1SB3</t>
  </si>
  <si>
    <t>G/POLVO RUEDA RX100/5C91/5C92</t>
  </si>
  <si>
    <t>GUARDAFANGO DEL BLANCO DT125/175</t>
  </si>
  <si>
    <t>GUARDAFANGO DEL NEGRO XTZ125 1SB3</t>
  </si>
  <si>
    <t>G/FANGO SZ-16</t>
  </si>
  <si>
    <t>GUARDAFANGO TRAS AZUL XTZ125 1SB3</t>
  </si>
  <si>
    <t>GUARDAFANGO TRAS ROJO XTZ250</t>
  </si>
  <si>
    <t>GUARDAFANGO DEL NEGRO YS250</t>
  </si>
  <si>
    <t>GUARDAFANGO DEL AZUL YZ250F</t>
  </si>
  <si>
    <t>GUARDAFANGO DEL 1SV2 SZ16-R</t>
  </si>
  <si>
    <t>COMPLEMENTO G/FANGO TRAS T110</t>
  </si>
  <si>
    <t>GUARDAFANGO DEL TTR50</t>
  </si>
  <si>
    <t>GUARDAFANGO DEL GRIS/05 TDM900</t>
  </si>
  <si>
    <t>G/POLVO CHASIS YZFR15</t>
  </si>
  <si>
    <t>GUARDAFANGO DEL NARANJA XTZ125/250</t>
  </si>
  <si>
    <t>GUARDAFANGO DEL T115 1BN2</t>
  </si>
  <si>
    <t>GUARDAFANGO DEL NEGRO FZ-1</t>
  </si>
  <si>
    <t>G/FANGO DEL LB80 95 VIOLETA</t>
  </si>
  <si>
    <t>GUARDAFANGO TRAS LB80-2A</t>
  </si>
  <si>
    <t>GUARDAFANGO DEL COMPLETO RX100A CLASSIC</t>
  </si>
  <si>
    <t>GUARDAFANGO DEL NEGRO METALICO YZF-R15</t>
  </si>
  <si>
    <t>G/POLVO SUSP T110</t>
  </si>
  <si>
    <t>GUARDAFANGO DEL AF115S</t>
  </si>
  <si>
    <t>GUARDAFANGO TRAS 2BN1 2BN2</t>
  </si>
  <si>
    <t>GUARDAFANGO DEL AZUL XTZ125 1SB3</t>
  </si>
  <si>
    <t>GUARDAFANGO DEL AZUL XT660R</t>
  </si>
  <si>
    <t>GUARDAFANGO TRAS YZ250F</t>
  </si>
  <si>
    <t>GUARDAFANGO TRAS BLANCO XTZ250</t>
  </si>
  <si>
    <t>GUARDAFANGO TRAS BLANCO XT500</t>
  </si>
  <si>
    <t>GUARDAFANGO TRAS FZ15</t>
  </si>
  <si>
    <t>G/POLVO SUSP 57C1</t>
  </si>
  <si>
    <t>G/POLVO CABLE CLUTCH YBR250</t>
  </si>
  <si>
    <t>G/FANGO DEL YZF-R15</t>
  </si>
  <si>
    <t>GUARDAFANGO DEL ROJO YZF-R15</t>
  </si>
  <si>
    <t>GUARDAFANGO TRAS RX100</t>
  </si>
  <si>
    <t>GUARDAFANGO DEL AZUL DT125/175 98</t>
  </si>
  <si>
    <t>GUARDAFANGO DEL MT07</t>
  </si>
  <si>
    <t>GUARDAFANGO TRAS NEGRO XTZ125 1SB3</t>
  </si>
  <si>
    <t>GUARDAFANGO DEL CROMADO RX115/125/135</t>
  </si>
  <si>
    <t>GUARDAFANGO TRAS NEGRO DT125/175</t>
  </si>
  <si>
    <t>GUARDAFANGO TRAS NARANJA XTZ250</t>
  </si>
  <si>
    <t>GUARDAFANGO DEL YZ250F</t>
  </si>
  <si>
    <t>GUARDAFANGO DEL AZUL METALICO R6</t>
  </si>
  <si>
    <t>GUARDAFANGO DEL ROJO OSCURO METALICO YZF-R15</t>
  </si>
  <si>
    <t>GUARDAFANGO DEL NEGRO METALICO YZF-R3</t>
  </si>
  <si>
    <t>G/POLVO SUSPENSION XTZ125</t>
  </si>
  <si>
    <t>GUARDAFANGO TRAS COMPLETO YZF-R6</t>
  </si>
  <si>
    <t>G/POLVO RUEDA DEL RX115</t>
  </si>
  <si>
    <t>GUARDAFANGO INF MT07</t>
  </si>
  <si>
    <t>GUARDAFANGO DEL GRIS XTZ125</t>
  </si>
  <si>
    <t>GUARDAFANGO DEL 2DU ESPECIAL</t>
  </si>
  <si>
    <t>GUARDAFANGO DEL AZUL METALICO YZF-R3</t>
  </si>
  <si>
    <t>GUARDAFANGO DEL BLANCO 58P8</t>
  </si>
  <si>
    <t>GUARDAFANGO DEL ROJO 58P8</t>
  </si>
  <si>
    <t>GUARDAFANGO DEL YW125 4B41/51</t>
  </si>
  <si>
    <t>GUARDAFANGO DEL B281</t>
  </si>
  <si>
    <t>G/DAFANGO DEL SIN PINT (BF21)</t>
  </si>
  <si>
    <t>G/POLVO G/FANGO DEL RX115/100</t>
  </si>
  <si>
    <t>GUARDAFANGO DEL NEGRO MT09</t>
  </si>
  <si>
    <t>GUARDAFANGO DEL GRIS METALICO N-MAX BC21</t>
  </si>
  <si>
    <t>COMPLEMENTO G/FANGO DEL</t>
  </si>
  <si>
    <t>GUARDAFANGO TRAS B281</t>
  </si>
  <si>
    <t>GUARDAFANGO DEL NEGRO XTZ125 2MD</t>
  </si>
  <si>
    <t>GUARDABARRO TRASERO</t>
  </si>
  <si>
    <t>GUARDABARRO TRASERO MT09 METALICO</t>
  </si>
  <si>
    <t>GUARDAFANGO DEL AZUL XTZ125 2MD</t>
  </si>
  <si>
    <t>GUARDAFANGO DELYW125 4B41/51</t>
  </si>
  <si>
    <t>COMPLEMENTO G/FANG DEL XT660X</t>
  </si>
  <si>
    <t>GUARDAFANGO DEL PLATEADO MT03</t>
  </si>
  <si>
    <t>GUARDAFANGO DEL 1 BF2</t>
  </si>
  <si>
    <t>GUARDAFANGO DEL PLATEADO YZFR15 2PB4</t>
  </si>
  <si>
    <t>GUARDAFANGO DEL ROJO R15B842</t>
  </si>
  <si>
    <t>GUARDAFANGO TIJERA YZFR-6</t>
  </si>
  <si>
    <t>GUARDAFANGO DEL BLANCO XTZ125 2MD</t>
  </si>
  <si>
    <t>GUARDAFANGO DEL BA4</t>
  </si>
  <si>
    <t>GUARDAFANGO DEL NEGRO 2BN1 2BN2</t>
  </si>
  <si>
    <t>GUARDAFANGO DEL 2 BF2</t>
  </si>
  <si>
    <t>GUARDA BARRO DELANTERO YW125XFI</t>
  </si>
  <si>
    <t>GUARDAFANGO DEL BLANCO XT660R</t>
  </si>
  <si>
    <t>GUARDAFANGO DEL YC110D</t>
  </si>
  <si>
    <t>GUARDAFANGO DEL NEGRO METALICO MT03</t>
  </si>
  <si>
    <t>GUARDAFANGO DEL NMAX</t>
  </si>
  <si>
    <t>GUARDAFANGO DEL NEGRO FZ6-N</t>
  </si>
  <si>
    <t>PROTECTOR GUARDAFANGO DEL NMAX</t>
  </si>
  <si>
    <t>GUARDAFANGO DEL SIN PINTAR RX115</t>
  </si>
  <si>
    <t>GUARDAFANGO TRAS COMPLETO FZN250</t>
  </si>
  <si>
    <t>GUARDAFANGO TRAS MT07</t>
  </si>
  <si>
    <t>GUARDAFANGO DEL GRIS OSCURO METALICO MT09</t>
  </si>
  <si>
    <t>GUARDAFANGO TRAS FZN250</t>
  </si>
  <si>
    <t>GUARDAFANGO TRAS FZN150</t>
  </si>
  <si>
    <t>GUARDAFANGO DEL NEGRO FZ6-S</t>
  </si>
  <si>
    <t>GUARDAFANGO DEL NEGRO MATE YZF-R3</t>
  </si>
  <si>
    <t>GUARDAFANGO DEL NEGRO BBL</t>
  </si>
  <si>
    <t>GUARDAFANGO DEL YZFR15 V3</t>
  </si>
  <si>
    <t>G/POLVO SUSP NEXT / T115 / T115 FI</t>
  </si>
  <si>
    <t>GUARDAFANGO TRAS COMPLETO TTR110E</t>
  </si>
  <si>
    <t>18G216200100</t>
  </si>
  <si>
    <t>0020042000409</t>
  </si>
  <si>
    <t>B3GF15110000</t>
  </si>
  <si>
    <t>0020042000410</t>
  </si>
  <si>
    <t>GUARDAFANGO DEL AZUL XTZ250 B9L1</t>
  </si>
  <si>
    <t>21CF151100P7</t>
  </si>
  <si>
    <t>0020042000414</t>
  </si>
  <si>
    <t>GUARDAFANGO DEL NEGRO METALICO FZN250</t>
  </si>
  <si>
    <t>GUARDAFANGO DEL SIN PINTAR MTN155A BHC1</t>
  </si>
  <si>
    <t>GUIA CABLE FRENO DEL V80</t>
  </si>
  <si>
    <t>GUIA RESORTE CLUTCH YW100</t>
  </si>
  <si>
    <t>GUIA VALVULA ESCAPE XV250</t>
  </si>
  <si>
    <t>GUIA VALVULA ADMISION XV250</t>
  </si>
  <si>
    <t>GUIA CABLE ACELERADOR V80</t>
  </si>
  <si>
    <t>GUIA CABLE FRENO DT125K</t>
  </si>
  <si>
    <t>GUIA CABLE FRENO XT600 99</t>
  </si>
  <si>
    <t>GUIA AIRE DER AZUL XTZ125</t>
  </si>
  <si>
    <t>GUIA CABLES GUARDAB DEL AX100</t>
  </si>
  <si>
    <t>GUIA CADENILLA YBR125</t>
  </si>
  <si>
    <t>GUIA RESORTE CLUTCH NEXT/YA90</t>
  </si>
  <si>
    <t>GUIA CADENILLA 2 LIBERO 5C92</t>
  </si>
  <si>
    <t>GUIA AIRE IZQ AZUL XTZ125</t>
  </si>
  <si>
    <t>GUIA CADENILLA T110E T110ED</t>
  </si>
  <si>
    <t>GUIA EJE CRANK 5C91/5C92/5P42</t>
  </si>
  <si>
    <t>GUIA CADENA DT125/175</t>
  </si>
  <si>
    <t>GUIA CABLES GUARDABARRO DELANTERO AX100</t>
  </si>
  <si>
    <t>ENSAMBLE GUIA CADENA 5P42</t>
  </si>
  <si>
    <t>GUIA CADENILLA #2 5P42</t>
  </si>
  <si>
    <t>GUIA AIRE IZQ BLANCA XTZ125</t>
  </si>
  <si>
    <t>GUIA CABLE CLUTH YBR125</t>
  </si>
  <si>
    <t>GUIA CADENILLA #2 LIBERO 5C91</t>
  </si>
  <si>
    <t>GUIA CADENILLA T110</t>
  </si>
  <si>
    <t>GUIA AIRE IZQ YBR125 SIN PINTA</t>
  </si>
  <si>
    <t>GUIA AIRE DER YBR125 SIN PINTA</t>
  </si>
  <si>
    <t>GUIA CADENILLA NEXT</t>
  </si>
  <si>
    <t>GUIA CADENILLA YZF-R6</t>
  </si>
  <si>
    <t>GUIA CADENILLA YZ400/98</t>
  </si>
  <si>
    <t>GUIA VALVULA XT200/XT225/99</t>
  </si>
  <si>
    <t>GUIA AIRE DER ROJA XTZ125 08</t>
  </si>
  <si>
    <t>GUIA CABLE XT225/99</t>
  </si>
  <si>
    <t>GUIA AIRE IZQUIERDA YD125</t>
  </si>
  <si>
    <t>GUIA AIRE IZQ AZUL LIB125 1BV1</t>
  </si>
  <si>
    <t>GUIA AIRE DER AZUL LIB125 1BV1</t>
  </si>
  <si>
    <t>GUIA AIRE DER YBR250 GRIS</t>
  </si>
  <si>
    <t>GUIA CADENILLA2 LIBERO125 1BV1</t>
  </si>
  <si>
    <t>GUIA CADENILLA XT600E</t>
  </si>
  <si>
    <t>GUIA AIR DER SIN P LIB1251BV1</t>
  </si>
  <si>
    <t>GUIA AIRE IZQ LIBERO125 1BV1</t>
  </si>
  <si>
    <t>GUIA AIRE DER LIBERO125 1BV1</t>
  </si>
  <si>
    <t>GUIA AIRE IZQ ROJA XTZ125 08</t>
  </si>
  <si>
    <t>GUIA AIRE IZQ NEGR LIB125 1BV1</t>
  </si>
  <si>
    <t>GUIA VALVULA XV535A XT600E</t>
  </si>
  <si>
    <t>GUIA CADENILLA YW125/09</t>
  </si>
  <si>
    <t>GUIA CADENILLA 2 YW125/09</t>
  </si>
  <si>
    <t>GUIA DE CABLE 3S81 (NEXT)</t>
  </si>
  <si>
    <t>GUIA SUITCHE LLAVE YFM400</t>
  </si>
  <si>
    <t>ENSAMBLE GUIA CADENA YFM400</t>
  </si>
  <si>
    <t>GUIA DE VALVULA T110E</t>
  </si>
  <si>
    <t>GUIA CADENILLA DER T115</t>
  </si>
  <si>
    <t>GUIA CADENILLA IZQ T115</t>
  </si>
  <si>
    <t>GUIA MANG FRENO DISCO RXS 115</t>
  </si>
  <si>
    <t>GUIA FILTRO AIRE YW125/09</t>
  </si>
  <si>
    <t>GUIA AIRE DER AZUL XTZ250</t>
  </si>
  <si>
    <t>GUIA AIRE IZQ SZ-16</t>
  </si>
  <si>
    <t>GUIA AIRE DER SZ-16</t>
  </si>
  <si>
    <t>GUIA AIRE IZQ AZUL XTZ250</t>
  </si>
  <si>
    <t>GUIA VENTILADOR YW100</t>
  </si>
  <si>
    <t>GUIA CABLE YW125/09</t>
  </si>
  <si>
    <t>GUIA VALVULA YW125/09</t>
  </si>
  <si>
    <t>GUIA CABLE FRENO SZ16</t>
  </si>
  <si>
    <t>GUIA TANQUE ACEITE RXS115</t>
  </si>
  <si>
    <t>GUIA DE TANQ IZQ FZ1S</t>
  </si>
  <si>
    <t>GUIA AIRE IZQ YS250</t>
  </si>
  <si>
    <t>GUIA AIRE DER YS250</t>
  </si>
  <si>
    <t>GUIA AIRE DER NEGRO XTZ1251SB3</t>
  </si>
  <si>
    <t>GUIA DE CABLE</t>
  </si>
  <si>
    <t>GUIA AIRE IZQ FZ15 SIN PINTAR</t>
  </si>
  <si>
    <t>GUIA AIRE DER FZ15 SIN PINTAR</t>
  </si>
  <si>
    <t>GUIA MANGUERA FRENO YBR125ESD</t>
  </si>
  <si>
    <t>GUIA CARCAZA T115</t>
  </si>
  <si>
    <t>GUIA AIRE IZQ GRIS MT09</t>
  </si>
  <si>
    <t>GUIA AIRE DERECHA NEGRO</t>
  </si>
  <si>
    <t>GUIA INF CADENILLA YBR250</t>
  </si>
  <si>
    <t>GUIA AIRE DER 8 NEGRO YZF-R15</t>
  </si>
  <si>
    <t>GUIA CABLE /YW125</t>
  </si>
  <si>
    <t>GUIA RESORTE CRANCK</t>
  </si>
  <si>
    <t>GUIA AIRE DER NEGRA YZFR1</t>
  </si>
  <si>
    <t>GUIA AIRE IZQ /XT660R</t>
  </si>
  <si>
    <t>GUIA DE AIRE IZQ FZ15</t>
  </si>
  <si>
    <t>GUIA AIRE DER FZ15ST SIN PINT</t>
  </si>
  <si>
    <t>GUIA DE AIRE DER FZ15</t>
  </si>
  <si>
    <t>GUIA CABLE SENSOR VELOCIMETRO</t>
  </si>
  <si>
    <t>GUIA AIRE IZQ BLANCO XTZ125</t>
  </si>
  <si>
    <t>TUBO CONDUCTOR ACEITE YBR250 XTZ250</t>
  </si>
  <si>
    <t>GUIA AIRE IZQ NEGRA XT225/02/</t>
  </si>
  <si>
    <t>GUIA AIRE IZQ FZ15ST SIN PINT</t>
  </si>
  <si>
    <t>GUIA AIRE IZQUIERDA NEGRO</t>
  </si>
  <si>
    <t>GUIA AIRE DER BLANC/NEG XTZ125</t>
  </si>
  <si>
    <t>GUIA CADENILLA FZ15</t>
  </si>
  <si>
    <t>GUIA CADENILLA FZN250</t>
  </si>
  <si>
    <t>GUIA VENTILADOR YW125 BA41/51</t>
  </si>
  <si>
    <t>GUIA CABLE DT125/99</t>
  </si>
  <si>
    <t>JGO GUIAS DE AIRE FZ 16</t>
  </si>
  <si>
    <t>GUIA RESORTE ARANQUE FZ-16</t>
  </si>
  <si>
    <t>GUIA RESORTE CRANCK T110E</t>
  </si>
  <si>
    <t>GUIA AIRE COMPLETA</t>
  </si>
  <si>
    <t>GUIA AIRE DER ROJA XTZ250</t>
  </si>
  <si>
    <t>GUIA MANGUERA DE FRENO 2 5P42</t>
  </si>
  <si>
    <t>ENSAMBLE GUIA CADENA YFM660</t>
  </si>
  <si>
    <t>GUIA CADENA DT175</t>
  </si>
  <si>
    <t>COMPLE GUIA AIRE IZQ FZN250</t>
  </si>
  <si>
    <t>GUIA CABLE MTN850-A</t>
  </si>
  <si>
    <t>GUIA DE AIRE 1 FZN250</t>
  </si>
  <si>
    <t>GUIA AIRE DER TANQ GAS FZN250 B8V1 S PINT</t>
  </si>
  <si>
    <t>ENSAMBLE EMBRAGUE ARRAT115FSE</t>
  </si>
  <si>
    <t>B97E55900000</t>
  </si>
  <si>
    <t>0020043000256</t>
  </si>
  <si>
    <t>ENSAMBLE GUIA CADENA FZN250</t>
  </si>
  <si>
    <t>0020043000275</t>
  </si>
  <si>
    <t>GUIA AIRE DER BLANCA XTZ125</t>
  </si>
  <si>
    <t>0020043000276</t>
  </si>
  <si>
    <t>B9XE55900000</t>
  </si>
  <si>
    <t>0020043000280</t>
  </si>
  <si>
    <t>ENSAMBLE GUIA CADENA FZN250-A B8V2</t>
  </si>
  <si>
    <t>JGO PEDAL CRANK V80</t>
  </si>
  <si>
    <t>TORQUE CALIBRADOR VALVULA</t>
  </si>
  <si>
    <t>TAPON ESPEJO R15/FZ16ST</t>
  </si>
  <si>
    <t>LLAVE PASO GAS T115</t>
  </si>
  <si>
    <t>SOPORTE BBA FRENO DT200/RX115</t>
  </si>
  <si>
    <t>MEDIDOR GAS SZ-16</t>
  </si>
  <si>
    <t>LLAVE IGNICION COMPL MT03</t>
  </si>
  <si>
    <t>B04841920000</t>
  </si>
  <si>
    <t>TORNILLO ESCPECIAL MT03</t>
  </si>
  <si>
    <t>JUEGO PISTON 0.25 RX135</t>
  </si>
  <si>
    <t>JGO PISTON STD DT125K</t>
  </si>
  <si>
    <t>JGO PISTON 0.25 DT125K</t>
  </si>
  <si>
    <t>JGO PISTON 0.50 DT125K</t>
  </si>
  <si>
    <t>JGO PISTON 0.75 DT125K/95</t>
  </si>
  <si>
    <t>JGO PISTON 0.75 DT175K</t>
  </si>
  <si>
    <t>PISTON 1.00 XT225</t>
  </si>
  <si>
    <t>JGO PISTON STD LB80</t>
  </si>
  <si>
    <t>JGO PISTON 0.25 LB80</t>
  </si>
  <si>
    <t>PISTON 0.50 CY50/98</t>
  </si>
  <si>
    <t>JGO PISTON STD V80/94</t>
  </si>
  <si>
    <t>JGO PISTON 0.25 FS80/V80</t>
  </si>
  <si>
    <t>JGO PISTON 0.50 V80/FS80</t>
  </si>
  <si>
    <t>JUEGO PISTON 100 V80/FS80</t>
  </si>
  <si>
    <t>JUEGO PISTON STD T110</t>
  </si>
  <si>
    <t>JUEGO PISTON 050 T110</t>
  </si>
  <si>
    <t>JGO PISTON STD YW100</t>
  </si>
  <si>
    <t>JGO PISTON 0.50 YW100</t>
  </si>
  <si>
    <t>JGO PISTON STD RX115</t>
  </si>
  <si>
    <t>JGO PISTON 0.25 RX115</t>
  </si>
  <si>
    <t>JGO PISTON 0.50 RX115</t>
  </si>
  <si>
    <t>JGO PISTON 0.75 RX115</t>
  </si>
  <si>
    <t>JGO PISTON 1.00 RX115</t>
  </si>
  <si>
    <t>JUEGO PISTON 0.25 RX100</t>
  </si>
  <si>
    <t>JUEGO PISTON 0.75 RX100</t>
  </si>
  <si>
    <t>JUEGO PISTON 0.25 DT100</t>
  </si>
  <si>
    <t>JUEGO PISTON 1.50 DT100</t>
  </si>
  <si>
    <t>JUEGO PISTON 0.75 DT100</t>
  </si>
  <si>
    <t>JUEGO PISTON STD RX100A</t>
  </si>
  <si>
    <t>JUEGO PISTON 0.50 JOG50</t>
  </si>
  <si>
    <t>JUEGO PISTON 0.25 T110E</t>
  </si>
  <si>
    <t>JUEGO PISTON 0.50 T110E</t>
  </si>
  <si>
    <t>JUEGO PISTON 0.25 YW100</t>
  </si>
  <si>
    <t>JUEGO PISTON 0.50 YW100</t>
  </si>
  <si>
    <t>JUEGO PISTON 0.75 RX115</t>
  </si>
  <si>
    <t>JUEGO PISTON STD DT175K</t>
  </si>
  <si>
    <t>JUEGO PISTON 1.50 RX100</t>
  </si>
  <si>
    <t>JUEGO PISTON 0.50 DT100</t>
  </si>
  <si>
    <t>PISTON STD DT100X</t>
  </si>
  <si>
    <t>JUEGO PISTON 0.75 DT175</t>
  </si>
  <si>
    <t>JGO PISTON 0.25 RX100</t>
  </si>
  <si>
    <t>JGO PISTON STD DT175K</t>
  </si>
  <si>
    <t>JUEGO PISTON 075 FS80/V80</t>
  </si>
  <si>
    <t>JGO PISTON STD YBR125</t>
  </si>
  <si>
    <t>PISTON 0.25 T110E T110ED</t>
  </si>
  <si>
    <t>JGO PISTON 0.50 YBR125</t>
  </si>
  <si>
    <t>PISTON DT200/94</t>
  </si>
  <si>
    <t>PISTON STD T110E T110ED</t>
  </si>
  <si>
    <t>JUEGO PISTON 0.25 YB100</t>
  </si>
  <si>
    <t>PISTON CALIPER RXS115 RX115</t>
  </si>
  <si>
    <t>JGO PISTON 1.00 DT125K/95</t>
  </si>
  <si>
    <t>JGO PISTON 0.50 DT175K</t>
  </si>
  <si>
    <t>JGO PISTON 0.25 DT175</t>
  </si>
  <si>
    <t>PASADOR PISTON DT125K</t>
  </si>
  <si>
    <t>KIT PISTON AXXIS 1.75</t>
  </si>
  <si>
    <t>JGO PISTON STD DT100J</t>
  </si>
  <si>
    <t>JGO PISTON 0.50 RX100</t>
  </si>
  <si>
    <t>KIT PISTON RX 115 025</t>
  </si>
  <si>
    <t>JUEGO PISTON STD 100K</t>
  </si>
  <si>
    <t>PISTON 0.50 XV250</t>
  </si>
  <si>
    <t>PISTON (0.50MM) YD110</t>
  </si>
  <si>
    <t>PISTON STD XT600E</t>
  </si>
  <si>
    <t>PISTON STD LIBERO (5C91)</t>
  </si>
  <si>
    <t>PISTON 0.25 DT200 94-97</t>
  </si>
  <si>
    <t>PISTON 0.50 XT225</t>
  </si>
  <si>
    <t>PISTON STD YZ80</t>
  </si>
  <si>
    <t>BOMBILLO FAROLA 5P42 (12V-35/35W)</t>
  </si>
  <si>
    <t>JUEGO PISTON AXIS 90 AL1.25</t>
  </si>
  <si>
    <t>JGO ANILLOS NEXT (3S81)</t>
  </si>
  <si>
    <t>JGO ANILLOS 0.50 O/S NEXT</t>
  </si>
  <si>
    <t>PISTON 0.50MM 5P42</t>
  </si>
  <si>
    <t>JUEGO PISTON 1.50 XT225</t>
  </si>
  <si>
    <t>JUEGO PISTON 1.00 XT225</t>
  </si>
  <si>
    <t>PISTON 0.25 MJ50</t>
  </si>
  <si>
    <t>PISTON 0.50 YFM350FWA</t>
  </si>
  <si>
    <t>PISTON 0.50 YBR125/XTZ125</t>
  </si>
  <si>
    <t>PISTON STD YFM700</t>
  </si>
  <si>
    <t>PISTON 0.50MM YFM450</t>
  </si>
  <si>
    <t>JGO ANILLOS 0.50MM YFM450</t>
  </si>
  <si>
    <t>JGO PISTON 1.00 YBR125</t>
  </si>
  <si>
    <t>PISTON (STD) YW125/09</t>
  </si>
  <si>
    <t>JGO ANILLOS 0.50 YFM350</t>
  </si>
  <si>
    <t>JGO ANILLOS (100MMO/S)YFM450</t>
  </si>
  <si>
    <t>PISTON (100MM) YFM450</t>
  </si>
  <si>
    <t>PISTON(STD) FZ-16</t>
  </si>
  <si>
    <t>PISTON(0.50MMO-S) FZ-16</t>
  </si>
  <si>
    <t>JGO PISTON 0.50 LB80</t>
  </si>
  <si>
    <t>PISTON 050 XV535A</t>
  </si>
  <si>
    <t>PISTON STD XTZ125</t>
  </si>
  <si>
    <t>JGO PISTON 0.25 XT500</t>
  </si>
  <si>
    <t>PISTON (0.50MM O/S)</t>
  </si>
  <si>
    <t>PISTON 0.25 XTZ125</t>
  </si>
  <si>
    <t>JGO ANILLOS 0.25MM XTZ125</t>
  </si>
  <si>
    <t>JGO PEDAL CAMBIO YBR125E1BV1</t>
  </si>
  <si>
    <t>JGO PEDAL CRANK YBR125 1BV1</t>
  </si>
  <si>
    <t>PISTON (STD)YBR125E 1BV1</t>
  </si>
  <si>
    <t>PISTON (1.00MM) LIBERO</t>
  </si>
  <si>
    <t>PISTON STD 5C92</t>
  </si>
  <si>
    <t>PISTON (1.00MMO-S) FZ-16</t>
  </si>
  <si>
    <t>JGO PISTON 0.50 3S81</t>
  </si>
  <si>
    <t>PISTON STD XT350K</t>
  </si>
  <si>
    <t>PISTON 1.00 XT600E</t>
  </si>
  <si>
    <t>PISTON (0.50MM)T115 1BN1 1BN4</t>
  </si>
  <si>
    <t>JGO PISTON 0.75 RX100</t>
  </si>
  <si>
    <t>PISTON STD YZ250F</t>
  </si>
  <si>
    <t>PISTON (STD) TTR-110</t>
  </si>
  <si>
    <t>PISTON (STD) XTZ250</t>
  </si>
  <si>
    <t>JGO PISTON 1.00 RX100</t>
  </si>
  <si>
    <t>PISTON (STD) T115</t>
  </si>
  <si>
    <t>PISTON (1.00MM O/S) T115</t>
  </si>
  <si>
    <t>JGO PISTON YFM450</t>
  </si>
  <si>
    <t>PISTON STD RX100A</t>
  </si>
  <si>
    <t>JGO PISTON 1.00 3S81</t>
  </si>
  <si>
    <t>PISTON (0.50MM O/S) T115</t>
  </si>
  <si>
    <t>JGO PEDAL CRANCK SZ-16</t>
  </si>
  <si>
    <t>PISTON STD YW125</t>
  </si>
  <si>
    <t>JGO PEDAL CRANK (3S81) NEXT</t>
  </si>
  <si>
    <t>PISTON 1.00 RX115</t>
  </si>
  <si>
    <t>PISTON 0.50 T110E T110ED</t>
  </si>
  <si>
    <t>JGO PISTON (1.00MM O/S) T115</t>
  </si>
  <si>
    <t>PISTON CALIPER /YZF-R15</t>
  </si>
  <si>
    <t>PISTON STD YZ450F</t>
  </si>
  <si>
    <t>PISTON WR450F</t>
  </si>
  <si>
    <t>PISTON STD FZ15</t>
  </si>
  <si>
    <t>PIN PISTON TTR-50</t>
  </si>
  <si>
    <t>PISTON 0.25 CY50</t>
  </si>
  <si>
    <t>JGO PISTON STD YZ-125</t>
  </si>
  <si>
    <t>PISTON (0.50) FZ-15</t>
  </si>
  <si>
    <t>PISTON 050MM 5P42</t>
  </si>
  <si>
    <t>PISTON 0.50 XT600E</t>
  </si>
  <si>
    <t>PISTON (1.00) FZ-15</t>
  </si>
  <si>
    <t>PISTON STD FZN250</t>
  </si>
  <si>
    <t>PISTON (0.50MM) T115 BF21</t>
  </si>
  <si>
    <t>JGO PISTON STD CY50</t>
  </si>
  <si>
    <t>PISTON STD YC110D</t>
  </si>
  <si>
    <t>PISTON STD 5P42</t>
  </si>
  <si>
    <t>JGO PISTON CALIPER YW125DX</t>
  </si>
  <si>
    <t>JGO BIELA RX100/DT100K/YB100</t>
  </si>
  <si>
    <t>JGO BIELA V80</t>
  </si>
  <si>
    <t>JUEGO BIELA AXIS90/LB80</t>
  </si>
  <si>
    <t>JGO BIELA T110ED</t>
  </si>
  <si>
    <t>JGO BIELA YW100</t>
  </si>
  <si>
    <t>JGO BIELA RX115</t>
  </si>
  <si>
    <t>JGO BIELA DT125K/175K</t>
  </si>
  <si>
    <t>JUEGO BIELA T110E</t>
  </si>
  <si>
    <t>JUEGO BIELA YW100</t>
  </si>
  <si>
    <t>BIELA XT225</t>
  </si>
  <si>
    <t>BIELA YBR125/XTZ125</t>
  </si>
  <si>
    <t>BIELA LIBERO 5C91/5C92</t>
  </si>
  <si>
    <t>JGO BIELA YBR125</t>
  </si>
  <si>
    <t>KIT BIELA RX 100 / YB / DT 100 TKRJ</t>
  </si>
  <si>
    <t>JGO BIELA DT200</t>
  </si>
  <si>
    <t>BIELA XV250</t>
  </si>
  <si>
    <t>BIELA CIGUENAL YW125/08</t>
  </si>
  <si>
    <t>PESA CIGUENAL LIBERO 5C91/5C92</t>
  </si>
  <si>
    <t>BIELA XT500</t>
  </si>
  <si>
    <t>PESA CIGUENAL 1 NEXT (3S81)</t>
  </si>
  <si>
    <t>BIELA YZ85/2002</t>
  </si>
  <si>
    <t>PESA CIGUENAL IZQ FZ-16</t>
  </si>
  <si>
    <t>PESA CIGUENAL YW100</t>
  </si>
  <si>
    <t>CASQUETES BIELA FZ1-N</t>
  </si>
  <si>
    <t>PESA CIGUENAL YZF-R15</t>
  </si>
  <si>
    <t>PINON PESA CIGUENA XTZ250</t>
  </si>
  <si>
    <t>BIELA YW125X 58P1 P4 2DU1</t>
  </si>
  <si>
    <t>JGO BIELA DT175</t>
  </si>
  <si>
    <t>CASQUETE BIELA YZF-R6</t>
  </si>
  <si>
    <t>CASQUETE PLANO YZF-R6</t>
  </si>
  <si>
    <t>JGO BIELA 2BN1 2BN2</t>
  </si>
  <si>
    <t>PESA CIGUENAL 2BN1 2BN2</t>
  </si>
  <si>
    <t>BIELA YFM 350</t>
  </si>
  <si>
    <t>CASQUETES MARRON YZF-R3</t>
  </si>
  <si>
    <t>CASQUETES CIGUE MARRON YZF-R3</t>
  </si>
  <si>
    <t>BIELA T115 BF21</t>
  </si>
  <si>
    <t>BIELA FZN150</t>
  </si>
  <si>
    <t>BIELA YZF155</t>
  </si>
  <si>
    <t>JGO BIELA XTZ250/YS250</t>
  </si>
  <si>
    <t>KIT CARBURADOR DT125K</t>
  </si>
  <si>
    <t>KIT CARBURADOR DT175K</t>
  </si>
  <si>
    <t>KIT CARBURADOR DT175E</t>
  </si>
  <si>
    <t>KIT TIJERA TSZ125</t>
  </si>
  <si>
    <t>KIT PERNO SPROKET DT125</t>
  </si>
  <si>
    <t>KIT TIJERA DT125/175K</t>
  </si>
  <si>
    <t>KIT BALINES</t>
  </si>
  <si>
    <t>KIT BALINES V80</t>
  </si>
  <si>
    <t>KIT EJE RUEDA TRAS YFM660</t>
  </si>
  <si>
    <t>KIT DE ARRAST RK YZF-R15 BLUE</t>
  </si>
  <si>
    <t>KIT DE ARRASTRK FZ16/FZS BLUE</t>
  </si>
  <si>
    <t>KIT DE ARRAST RK FZ16/FZS GOLD DESCONTINUADO</t>
  </si>
  <si>
    <t>KIT DE ARRAST RK FZ16/FZS RED</t>
  </si>
  <si>
    <t>KIT DE ARRASTRE RK ZT125 GOLD</t>
  </si>
  <si>
    <t>KIT DE ARRAST RK YBR125SS RED</t>
  </si>
  <si>
    <t>KIT DE ARRASTRE RK YD125E GOLD DESCONTINUADO</t>
  </si>
  <si>
    <t>KIT DE ARRASTRE RK YD110 GOLD</t>
  </si>
  <si>
    <t>KIT CORREA YW100 / YA100W</t>
  </si>
  <si>
    <t>KIT ARRASTRE T110</t>
  </si>
  <si>
    <t>KIT ARRASTRE SZ-R</t>
  </si>
  <si>
    <t>KIT ARRASTRE FZ16 428H X-RING</t>
  </si>
  <si>
    <t>KIT ARRASTRE T115</t>
  </si>
  <si>
    <t>KIT ARRASTRE FZ16 428H O-RING</t>
  </si>
  <si>
    <t>KIT MECANISMO VISOR SH37000</t>
  </si>
  <si>
    <t>KIT ARRASTRE R15 V1</t>
  </si>
  <si>
    <t>KIT ARRASTRE YBR125ESD ASCENS</t>
  </si>
  <si>
    <t>KIT CILINDRO FZ16</t>
  </si>
  <si>
    <t>KIT ARRASTRE XTZ250</t>
  </si>
  <si>
    <t>KIT TAPETES SLIDER NMAX</t>
  </si>
  <si>
    <t>DIS-KITLUCESFEDERAL</t>
  </si>
  <si>
    <t>0020047000060</t>
  </si>
  <si>
    <t>KIT LUCES FEDERAL SIGNAL</t>
  </si>
  <si>
    <t>LENTE FAROLA RX115/135</t>
  </si>
  <si>
    <t>LENTE STOP RX100A</t>
  </si>
  <si>
    <t>LENTE DIRECCIONAL DEL.CY50</t>
  </si>
  <si>
    <t>LENTE DIRECCIONAL CY50</t>
  </si>
  <si>
    <t>LENTE DIR DEL IZQ CY50</t>
  </si>
  <si>
    <t>LENTE DIR DEL DER T110E T110ED</t>
  </si>
  <si>
    <t>LENTE DIR TRAS IZQ YW100</t>
  </si>
  <si>
    <t>LENTE FAROLA YBR125</t>
  </si>
  <si>
    <t>LENTE DIRECCIONAL DT125/175K/X</t>
  </si>
  <si>
    <t>LENTE DIRECCIONAL RX115</t>
  </si>
  <si>
    <t>LENTE DIRECCIONAL V80</t>
  </si>
  <si>
    <t>LENTE DIRECCIONAL DT125</t>
  </si>
  <si>
    <t>LENTE DIRECCIONAL RX100</t>
  </si>
  <si>
    <t>LENTE STOP DT175E</t>
  </si>
  <si>
    <t>LENTE FAROLA T110E PLASTICO</t>
  </si>
  <si>
    <t>LENTE VISOR ACEITE RX100A</t>
  </si>
  <si>
    <t>LENTE DIR DEL IZQ T110E T110ED</t>
  </si>
  <si>
    <t>LENTE DIR TRAS DER T110</t>
  </si>
  <si>
    <t>LENTE STOP T110ED</t>
  </si>
  <si>
    <t>LENTE DIR IZQ DT125/175/YBR/XT</t>
  </si>
  <si>
    <t>LENTE DIR DER DT125/175/YBR/</t>
  </si>
  <si>
    <t>LENTE STOP DT100/125/175K</t>
  </si>
  <si>
    <t>LENTE DIR TRAS IZQ T110</t>
  </si>
  <si>
    <t>LENTE FAROLA T110E T110ED</t>
  </si>
  <si>
    <t>LENTE DIR DEL IZQ YW100</t>
  </si>
  <si>
    <t>LENTE DIR IZQ DT125/175 6 VOL</t>
  </si>
  <si>
    <t>LENTE DIR TRAS DER YW100</t>
  </si>
  <si>
    <t>LENTE STOP RX115/RXS115</t>
  </si>
  <si>
    <t>LENTE DIR DEL DER YW100</t>
  </si>
  <si>
    <t>LENTE FAROLA RXS115</t>
  </si>
  <si>
    <t>LENTE FAROLA DEL NEXT (3S81)</t>
  </si>
  <si>
    <t>LENTE VELOCIMETRO YW100</t>
  </si>
  <si>
    <t>LENTE DIRECCIONAL UNIVERSAL</t>
  </si>
  <si>
    <t>LENTE DIR DER TRAS NEXT (3S81)</t>
  </si>
  <si>
    <t>LENTE DIRECCIONAL IZQUIERDO NEXT (3S81)</t>
  </si>
  <si>
    <t>LENTE DIRECC TRAS IZQ 3S81</t>
  </si>
  <si>
    <t>LENTE FAROLA 5C91/5C92</t>
  </si>
  <si>
    <t>LENTE STOP LIBERO</t>
  </si>
  <si>
    <t>LENTE STOP 5P42</t>
  </si>
  <si>
    <t>LENTE DIR XT225</t>
  </si>
  <si>
    <t>LENTE DIRECCIONAL 5C91 LIBERO</t>
  </si>
  <si>
    <t>LENTE DIRECCIONAL IZQ V80</t>
  </si>
  <si>
    <t>LENTE FAROLA DT200 /XT225</t>
  </si>
  <si>
    <t>LENTE STOP CY50</t>
  </si>
  <si>
    <t>LENTE FAROLA 5P42</t>
  </si>
  <si>
    <t>LENTE LUZ PLACA 5C91/5C92</t>
  </si>
  <si>
    <t>BOBINA DE ALTA RX100</t>
  </si>
  <si>
    <t>LENTE VELOCIMETRO NEXT (3S81)</t>
  </si>
  <si>
    <t>LENTE LUZ PLACA NEXT (3S81)</t>
  </si>
  <si>
    <t>LENTE STOP YW125/09</t>
  </si>
  <si>
    <t>LENTE DIR DEL IZQ NEXT (3S81)</t>
  </si>
  <si>
    <t>LENTE STOP XTZ250</t>
  </si>
  <si>
    <t>LENTE STOP YBR125/09 BLANCA</t>
  </si>
  <si>
    <t>LENTE REFLECTIVO STOP YW100</t>
  </si>
  <si>
    <t>FAROLA COMP YBR125 DX</t>
  </si>
  <si>
    <t>LENT DIREC DEL IZQ YBR/09 BLAN</t>
  </si>
  <si>
    <t>LENTE FAROLA YBR125E 1BV1</t>
  </si>
  <si>
    <t>LENTE DIRECC YBR125E 1BV1</t>
  </si>
  <si>
    <t>LENTE STOP YBR125E 1BV1</t>
  </si>
  <si>
    <t>LENTE FAROLA T115</t>
  </si>
  <si>
    <t>LENTE DIR V80</t>
  </si>
  <si>
    <t>LENTE STOP YZFR15</t>
  </si>
  <si>
    <t>LENTE DIRECC TRAS IZQ T115</t>
  </si>
  <si>
    <t>LENTE DIRECC TRAS DER T115</t>
  </si>
  <si>
    <t>LENTE STOP T115</t>
  </si>
  <si>
    <t>SOPORTE STOP YBR125SS</t>
  </si>
  <si>
    <t>FAROLA COMPLETA FZ16 ST</t>
  </si>
  <si>
    <t>LENTE FAROLA YFM350/ YFM 660</t>
  </si>
  <si>
    <t>FAROLA COMPLETA YZF-R15</t>
  </si>
  <si>
    <t>LENTE FAROLA YW125/09</t>
  </si>
  <si>
    <t>FAROLA DEL XJ6N/2010 FZ8N</t>
  </si>
  <si>
    <t>LENTE STOP YFM450/660/400/250</t>
  </si>
  <si>
    <t>FAROLA COMPLETA XTZ250 56D4</t>
  </si>
  <si>
    <t>FAROLA COMPLETA YBR125ESD</t>
  </si>
  <si>
    <t>LENTE DIR DER DT125/175</t>
  </si>
  <si>
    <t>FAROLA COMPLETA FZ-16</t>
  </si>
  <si>
    <t>LENTE FAROLA XTZ250</t>
  </si>
  <si>
    <t>LENTE FAROLA 2CD1 YBR125ESD</t>
  </si>
  <si>
    <t>LENTE DIRECCIONAL YW125DX</t>
  </si>
  <si>
    <t>LENTE STOP XT660R</t>
  </si>
  <si>
    <t>FAROLA COMPLETA YZF R15</t>
  </si>
  <si>
    <t>FAROLA DT125/89/94/92 175/92</t>
  </si>
  <si>
    <t>LENTE FAROLA LB80</t>
  </si>
  <si>
    <t>FAROLA DEL XT660R</t>
  </si>
  <si>
    <t>LENTE STOP XTZ125</t>
  </si>
  <si>
    <t>LENTE DIR XVS650A</t>
  </si>
  <si>
    <t>LENTE FAROLA XTZ125</t>
  </si>
  <si>
    <t>LENTE STOP FZ15</t>
  </si>
  <si>
    <t>LENTE DIRECCIONAL DEL DER</t>
  </si>
  <si>
    <t>LENTE FAROLA FZ15</t>
  </si>
  <si>
    <t>FAROLA COMPLETAYZF-R3</t>
  </si>
  <si>
    <t>FAROLA COMPLETA SZ16 B391</t>
  </si>
  <si>
    <t>LENTE STOP MT09</t>
  </si>
  <si>
    <t>FAROLA COMPLETA FZ15S</t>
  </si>
  <si>
    <t>LENTE FAROLA YZF-R3</t>
  </si>
  <si>
    <t>FAROLA COMPLETA 45D FZ-16</t>
  </si>
  <si>
    <t>LENTE DIRECCIONAL T115FSE</t>
  </si>
  <si>
    <t>LENTE DIRECCIONAL DER T115FSE</t>
  </si>
  <si>
    <t>LENTE STOP FARO T115FSE</t>
  </si>
  <si>
    <t>LENTE DIRECCIONAL XTZ250 1ED8/1ED9/1EDA</t>
  </si>
  <si>
    <t>LENTE STOP N-MAX BC21</t>
  </si>
  <si>
    <t>FAROLA COMPLETA B72</t>
  </si>
  <si>
    <t>LENTE FAROLA BF21 T115</t>
  </si>
  <si>
    <t>FAROLA COMPL 2BN2</t>
  </si>
  <si>
    <t>JGO CUBIERTA FAROLA FZ 15</t>
  </si>
  <si>
    <t>LENTE DIRECCIONAL DEL IZQ</t>
  </si>
  <si>
    <t>LENTE DIR TRASERO IZQ YZF R15</t>
  </si>
  <si>
    <t>FAROLA COMPL MTN850-A</t>
  </si>
  <si>
    <t>FAROLA COMPLETA XTZ250Z</t>
  </si>
  <si>
    <t>LENTE STOP YC110D</t>
  </si>
  <si>
    <t>FAROLA COMPL XJ6N</t>
  </si>
  <si>
    <t>FAROLA COMPL B281</t>
  </si>
  <si>
    <t>FAROLA COMPLETA YZFR15 V3</t>
  </si>
  <si>
    <t>SOCKET FAROLA XTZ125</t>
  </si>
  <si>
    <t>BR2H334A0000</t>
  </si>
  <si>
    <t>0020048000243</t>
  </si>
  <si>
    <t>LENTE DIRECC TRAS IZQ YC110D</t>
  </si>
  <si>
    <t>LLANTA 225-17</t>
  </si>
  <si>
    <t>LLANTA 300-23 TW9</t>
  </si>
  <si>
    <t>LLANTA 130/90-10 TRAS YW100</t>
  </si>
  <si>
    <t>LLANTA 120/90-17 TRAS XT600</t>
  </si>
  <si>
    <t>LLANTA 250-18 DEL RX100/115</t>
  </si>
  <si>
    <t>LLANTA PIRELLI 110/80 -18 MT70 TT TRAS</t>
  </si>
  <si>
    <t>LLANTA PIRELLI 80/90 -21 MT70 TT DEL</t>
  </si>
  <si>
    <t>LLANTA 90/90-18 MT15 YBR125</t>
  </si>
  <si>
    <t>LLANTA 275-17 TRAS T110</t>
  </si>
  <si>
    <t>LLANTA 275-21 DEL DT125</t>
  </si>
  <si>
    <t>LLANTA 120/90-10 DEL YW100 SL60</t>
  </si>
  <si>
    <t>LLANTA 225-17 DEL V80</t>
  </si>
  <si>
    <t>LLANTA 275-18 MT15 TRAS RX100/115</t>
  </si>
  <si>
    <t>LLANTA 275X17 MT15 T110</t>
  </si>
  <si>
    <t>LLANTA 130/90-10 SL26</t>
  </si>
  <si>
    <t>LLANTA EXEDRA</t>
  </si>
  <si>
    <t>LLANTA TRASERA RX</t>
  </si>
  <si>
    <t>LLANTA TRASERA DT 125</t>
  </si>
  <si>
    <t>LLANTA YAMAHA 2.75-17</t>
  </si>
  <si>
    <t>LLANTA PIRELLI 80/90 -21 MT 60 TT DEL</t>
  </si>
  <si>
    <t>LLANTA PIRELLI 110/80 -18 MT 60 TT TRAS</t>
  </si>
  <si>
    <t>LLANTA TRAS YAMAHA 2.75</t>
  </si>
  <si>
    <t>LLANTA 120/90-10 SL26 YW100 PIRELLI</t>
  </si>
  <si>
    <t>LLANTA 275X18 MT39 YBR125</t>
  </si>
  <si>
    <t>LLANTA DEL YAMAHA 2.25-17</t>
  </si>
  <si>
    <t>LLANTA 80/80/16 MT15 DEL NEXT</t>
  </si>
  <si>
    <t>LLANTA 90/90-10 SL26 YA90</t>
  </si>
  <si>
    <t>LLANTA 20-10-9 ATV SELLOMATIC</t>
  </si>
  <si>
    <t>LLANTA 130/70-18 MT75 DT 125 PI</t>
  </si>
  <si>
    <t>LLANTA PIRELLI 110/80 -17 SPORT DEMON TL DEL</t>
  </si>
  <si>
    <t>LLANTA 250X17 CITY T110 DEL</t>
  </si>
  <si>
    <t>LLANTA 460-18 SIRAC</t>
  </si>
  <si>
    <t>LLANTA 275-18M/C 42P MT55F-BR PIRELLI</t>
  </si>
  <si>
    <t>LLANTA 90/90-21 MT75 DT125 PI</t>
  </si>
  <si>
    <t>LLANTA 80/90-10 SL6 CY50 PI</t>
  </si>
  <si>
    <t>LLANTA 300-18 ROMBO ZK019</t>
  </si>
  <si>
    <t>LLANTA PIRELLI 90/90 -21 MT 60 TT DEL</t>
  </si>
  <si>
    <t>LLANTA TRAS 130/90-10 CHENG S</t>
  </si>
  <si>
    <t>LLANTA AT25/10X12 M980 MAXXIS</t>
  </si>
  <si>
    <t>LLANTA KODALL 300-18 K919 RUMBO</t>
  </si>
  <si>
    <t>LLANTA 300-18 47S MT15FR-BR</t>
  </si>
  <si>
    <t>LLANTA 250-17 ZK032</t>
  </si>
  <si>
    <t>LLANTA 275-17 ZK051</t>
  </si>
  <si>
    <t>LLANTA 110/80 - 18 MT75 DT125P1</t>
  </si>
  <si>
    <t>LLANTA 2 50-18 MT55 PIRELLI</t>
  </si>
  <si>
    <t>941253000000</t>
  </si>
  <si>
    <t>LLANTA 250X17 MT65 V80/T110</t>
  </si>
  <si>
    <t>LLANTA 3.00-17 REINF-MT15BR</t>
  </si>
  <si>
    <t>LLANTA 120/70*12 PISTA DM1060</t>
  </si>
  <si>
    <t>LLANTA 130/70*12 PISTA DM1017</t>
  </si>
  <si>
    <t>941121000000</t>
  </si>
  <si>
    <t>LLANTA 300X18 ROMBO HF333</t>
  </si>
  <si>
    <t>LLANTA VEE RUBBER /25-8/126-VRM-189</t>
  </si>
  <si>
    <t>LLANTA DEL 100/80-17 FZ16 MRF</t>
  </si>
  <si>
    <t>LLANTA 80-90-21 ENDURO 3 DEL XTZ250</t>
  </si>
  <si>
    <t>LLANTA 275-18 TRIAL -ROMBO ZK019 TOUGHSTONE</t>
  </si>
  <si>
    <t>LLANTA 20X10-9 DI2028</t>
  </si>
  <si>
    <t>LLANTA PIRELLI 130/70 -17 SPORT DEMON TL TRAS</t>
  </si>
  <si>
    <t>LLANTA 300-17 M/C 50P CITY TRAS</t>
  </si>
  <si>
    <t>LLANTA TRAS 130/701256SL90W12</t>
  </si>
  <si>
    <t>LLANTA 250X1738P MAND DEL</t>
  </si>
  <si>
    <t>LLANTA 275 X 18 REIN 48PMANDU</t>
  </si>
  <si>
    <t>LLANTA 2.50 X 18 40P MANDUF</t>
  </si>
  <si>
    <t>LLANTA 2.75-18 42P MAND NO TL DESCONTINUADA</t>
  </si>
  <si>
    <t>LLANTA DEL 120/70-1054L YW125</t>
  </si>
  <si>
    <t>LLANTA VEER RUBBER /100-80/17 VRM 294-PISTA</t>
  </si>
  <si>
    <t>LLANTA DEL 12/70-12 YW125 KENDA</t>
  </si>
  <si>
    <t>LLANTA 100/90-19 MT 32 YZ 125</t>
  </si>
  <si>
    <t>LLANTA 80/100/14 49L MANDU TR</t>
  </si>
  <si>
    <t>LLANTA YW125 TRAS 130-70-12 KENDA</t>
  </si>
  <si>
    <t>LLANTA MAXXIS 100/90-17 OM M918 TL TRASERA SZR 150</t>
  </si>
  <si>
    <t>LLANTA 275-18 C919 MAXXIS</t>
  </si>
  <si>
    <t>LLANTA 300-18 K761 TT LAGAR KENDA</t>
  </si>
  <si>
    <t>LLANTA 275-18 K761 TT LAGAR KENDA</t>
  </si>
  <si>
    <t>LLANTA 2.75 -18 C183A 4PR</t>
  </si>
  <si>
    <t>LLANTA 3.00 -18 C183A 4PR</t>
  </si>
  <si>
    <t>LLANTA MAXXIS 90/90 -17 C934 TL DOBLE PROPOSITO</t>
  </si>
  <si>
    <t>LLANTA 120/90-10 MAPD 57J MAX</t>
  </si>
  <si>
    <t>LLANTA MAXXIS 130/70 -12 M6024 TL TRAS</t>
  </si>
  <si>
    <t>LLANTA MAXXIS 120 70 12 OM MA-3D TL DEL YW125</t>
  </si>
  <si>
    <t>LLANTA MAXXIS 130 70 12 OM MA-3D TL TRAS YW125</t>
  </si>
  <si>
    <t>LLANTA 275 -17 C117 4PR</t>
  </si>
  <si>
    <t>LLANTA MAXXIS 100/80 -17 C931 TL TRAS</t>
  </si>
  <si>
    <t>LLANTAS 275 -18 C1864PRCHEN-L</t>
  </si>
  <si>
    <t>LLANTA 300 -18 C1864PR CHEN-L</t>
  </si>
  <si>
    <t>LLANTA 300 -18 C188 4PRCHEN-L</t>
  </si>
  <si>
    <t>LLANTA 250-17 K761 TT LAGAR KENDA</t>
  </si>
  <si>
    <t>LLANTA 275-17 482</t>
  </si>
  <si>
    <t>LLANTA 275-17 422</t>
  </si>
  <si>
    <t>LLANTA 275-17 761</t>
  </si>
  <si>
    <t>LLANTAS 140-70-17 671</t>
  </si>
  <si>
    <t>LLANTA 250-17-422</t>
  </si>
  <si>
    <t>LLANTA 300x18 KENDA K418 SELLOMATIC</t>
  </si>
  <si>
    <t>LLANTAS 90-90-18 K328</t>
  </si>
  <si>
    <t>LLANTA 80-90-21 SIRAC MICHELINE</t>
  </si>
  <si>
    <t>LLANTA 130/10-17 K671 PISTA</t>
  </si>
  <si>
    <t>LLANTA AT23X8 R12 M937 4PR MA</t>
  </si>
  <si>
    <t>LLANTA 410-18 SIRAC MICHELINE</t>
  </si>
  <si>
    <t>M/C 69W PILOT POWER 2C TRAS</t>
  </si>
  <si>
    <t>LLANTA 180/55 ZR1773W P ROAD3</t>
  </si>
  <si>
    <t>LLANTA 100-90-18 SELLOMATIC</t>
  </si>
  <si>
    <t>LLANTA 120/70-12 K 700 TL PISTA KENDA</t>
  </si>
  <si>
    <t>LLANTA 90 90-18M YBR125E 1BV1</t>
  </si>
  <si>
    <t>LLANTA MOTO 130/70-12 K761 TL LAGARTO KENDA</t>
  </si>
  <si>
    <t>LLANTA UNILLI 140/60X17 TL 9817 PISTA</t>
  </si>
  <si>
    <t>LLANTA CORSA 100/80X17 S01 52S TL</t>
  </si>
  <si>
    <t>LLANTA MOTO 130/80-17 SURAC</t>
  </si>
  <si>
    <t>LLANTA MOTO 275/17 K418 PISTA KENDA</t>
  </si>
  <si>
    <t>LLANTA MOTO 300/17 K418 PISTA KENDA</t>
  </si>
  <si>
    <t>LLANTA MOTO 275-18 SIRAC ST</t>
  </si>
  <si>
    <t>LLANTA 100/80- 17 PILOT</t>
  </si>
  <si>
    <t>LLANTA MAXXIS 100/90 -18 C915 C926 B TL TRAS</t>
  </si>
  <si>
    <t>LLANTA 130/90-10 REGGAE 61J</t>
  </si>
  <si>
    <t>LLANTA 120/90-10 REGGAE 57J</t>
  </si>
  <si>
    <t>LLANTA 130/90-10 BOPPER SCOOTER</t>
  </si>
  <si>
    <t>LLANTA 120/90-10 BOPPER 57L</t>
  </si>
  <si>
    <t>LLANTA 90-90-18 METZELER MESTREET</t>
  </si>
  <si>
    <t>LLANTA 120/70-12 DUNLOP</t>
  </si>
  <si>
    <t>LLANTA 130/70-12 DUNLOP</t>
  </si>
  <si>
    <t>LLANTA 90/80-16 CITY PRO 51S MICH</t>
  </si>
  <si>
    <t>LLANTAS 110/80-18 SIRAC S8R</t>
  </si>
  <si>
    <t>LLANTA 120/70-12 BOPPER 51L</t>
  </si>
  <si>
    <t>LLANTA 130/70-12 BOPPER 56L</t>
  </si>
  <si>
    <t>LLANTA MAXXIS 110/80 -18 M6034 TT DOBLE PROPOSITO</t>
  </si>
  <si>
    <t>LLANTA MAXXIS 130/70 -12 C6031 TL TRAS</t>
  </si>
  <si>
    <t>LLANTA CORSA 80/90X17 S123 44P TL</t>
  </si>
  <si>
    <t>LLANTA 2.50X14 DEL PW80CHENG S</t>
  </si>
  <si>
    <t>LLANTA 3.00X12 TRAS PW80</t>
  </si>
  <si>
    <t>LLANTA 110/70-17 PILOT STREET</t>
  </si>
  <si>
    <t>LLANTA TVS/275/17</t>
  </si>
  <si>
    <t>LLANTA DELANTERA SZ16</t>
  </si>
  <si>
    <t>LLANTA TRASERA SZ16</t>
  </si>
  <si>
    <t>LLANTA DUNLOP 130/70-12 SCS</t>
  </si>
  <si>
    <t>LLANTA DUNLOP 120/70 -12 SCOOT SMART TL DEL</t>
  </si>
  <si>
    <t>LLANTA DUNLOP 140/60R17M K510B</t>
  </si>
  <si>
    <t>LLANTA DUNLOP 100/80 -17 K275 TL DEL</t>
  </si>
  <si>
    <t>LLANTA METZELER 120/80 18 ENDURO 3 SAHARA TT TRAS</t>
  </si>
  <si>
    <t>LLANTA 120/80-18 62S MT90AT</t>
  </si>
  <si>
    <t>LLANTA CORSA 250X17 ST08 38L TT</t>
  </si>
  <si>
    <t>LLANTA CORSA 275X18 SS09T 42 P TT</t>
  </si>
  <si>
    <t>LLANTA CORSA 275X17 ST12 41P TT</t>
  </si>
  <si>
    <t>LLANTA CORSA 250X17 ST12 38L TT</t>
  </si>
  <si>
    <t>LLANTA CORSA 130/70X17 S33 62S TL</t>
  </si>
  <si>
    <t>LLANTA CORSA 110/80X17 S33 57S TL</t>
  </si>
  <si>
    <t>LLANTA CORSA 70/90X17 S33 38 P TT</t>
  </si>
  <si>
    <t>LLANTA CORSA 90/90X18 S123 51P TL</t>
  </si>
  <si>
    <t>LLANTA CORSA 80/90X17 SS18 44P TT</t>
  </si>
  <si>
    <t>LLANTA CORSA 70/90X17 SS18 38P TT</t>
  </si>
  <si>
    <t>LLANTA CORSA 130/70X17 SPORTB RAIN 625 TL</t>
  </si>
  <si>
    <t>LLANTA CORSA 90/80X17 SPORT RAIN 46S TL</t>
  </si>
  <si>
    <t>LLANTA CORSA 130/70X17 R99 62S TL</t>
  </si>
  <si>
    <t>LLANTA CORSA 110/70X17 R99 62S TL</t>
  </si>
  <si>
    <t>LLANTA CORSA 100/80X17 R99 52S TL</t>
  </si>
  <si>
    <t>LLANTA CORSA 100/80X17 R26 52S TL</t>
  </si>
  <si>
    <t>LLANTA METZELER 80/90 -21 ENDURO 3 SAHARA TT DEL</t>
  </si>
  <si>
    <t>LLANTA 110/70-13M N-MAX</t>
  </si>
  <si>
    <t>LLANTA 130/70-13M N-MAX</t>
  </si>
  <si>
    <t>LLANTA DELI TIRE 130/70X12 REINF SC-102</t>
  </si>
  <si>
    <t>LLANTA DELI TIRE 120/70X12 REINF SC-102</t>
  </si>
  <si>
    <t>LLANTA DEL TIRE 130/70X12 SC-106 OPTIMO</t>
  </si>
  <si>
    <t>LLANTA SWALLOW 100/80X18 SB-112A X-WORM</t>
  </si>
  <si>
    <t>LLANTA SWALLOW 90/90X18 STORM SB-106 TL</t>
  </si>
  <si>
    <t>LLANTA SWALLOW 80/90X18 SB-106 TL</t>
  </si>
  <si>
    <t>LLANTA SWALLOW 140/60X17 SAMURAI SB-128</t>
  </si>
  <si>
    <t>LLANTA DEL TIRE 130/70X12 REINF SC-109R</t>
  </si>
  <si>
    <t>LLANTA SWALLOW 100/80X17 SAMURAI SB-128</t>
  </si>
  <si>
    <t>LLANTA PIRELLI 130/80 -17 MT 60 TT TRAS</t>
  </si>
  <si>
    <t>LLANTA METZELER 140/60 -17 SPORTEC TL TRAS</t>
  </si>
  <si>
    <t>LLANTA METZELER 100/80 -17 SPORTEC TL DEL</t>
  </si>
  <si>
    <t>LLANTA UNILLI ATV 25*10X12 TL 713</t>
  </si>
  <si>
    <t>LLANTA DUNLOP 100/80-17M GT601</t>
  </si>
  <si>
    <t>LLANTA 130/70-13 POWER PURE MICHELIN TL</t>
  </si>
  <si>
    <t>LLANTA 80/90-14 PILOT STREET 46P TL/TT MICHELIN</t>
  </si>
  <si>
    <t>LLANTA DUNLOP 80/90 -17 D102 TT TRAS</t>
  </si>
  <si>
    <t>LLANTA DUNLOP 70/90 -17 D102 TT DEL</t>
  </si>
  <si>
    <t>LLANTA DUNLOP 130/70-13 SCS</t>
  </si>
  <si>
    <t>LLANTA DUNLOP 110/70 -13 SCOOT SMART TL DEL</t>
  </si>
  <si>
    <t>LLANTA DUNLOP 90/90 -17 TT902 TL DEL</t>
  </si>
  <si>
    <t>LLANTA DUNLOP 110/70 -17 GT601 TL DEL</t>
  </si>
  <si>
    <t>LLANTA DUNLOP 130/70-17M GT601</t>
  </si>
  <si>
    <t>LLANTA DUNLOP 2.75 -17 K888 TT DEL</t>
  </si>
  <si>
    <t>LLANTA DUNLOP 3.00 -17 K888 TT TRAS</t>
  </si>
  <si>
    <t>LLANTA DUNLOP 130/80-17 WT TMX</t>
  </si>
  <si>
    <t>LLANTA DUNLOP 90/90-21M WT TMX</t>
  </si>
  <si>
    <t>LLANTA DUNLOP 90/90 -17 TT900 TT DEL</t>
  </si>
  <si>
    <t>LLANTA DUNLOP 250-17 RF TT TT900</t>
  </si>
  <si>
    <t>LLANTA DUNLOP 2.75 -17 TT900 TT</t>
  </si>
  <si>
    <t>LLANTA DUNLOP 275-18 TT TT900</t>
  </si>
  <si>
    <t>LLANTA 120/70-17 ROAD 3</t>
  </si>
  <si>
    <t>LLANTA METZELER 130/80 -17 METZELER TOURAN TT TRAS</t>
  </si>
  <si>
    <t>LLANTA 100/90-18 56P PILOT STREET</t>
  </si>
  <si>
    <t>LLANTA 190-55 PILOT ROAD 4 R TL MICHE</t>
  </si>
  <si>
    <t>LLANTA 400X8 CHAPPY</t>
  </si>
  <si>
    <t>LLANTA 100-90-17 CITY PRO TT MICHELIN</t>
  </si>
  <si>
    <t>LLANTA CASUMINA 275-18 6PR SEMITACO</t>
  </si>
  <si>
    <t>LLANTA CASUMINA 90-90-18 SEMITACO</t>
  </si>
  <si>
    <t>LLANRA 110-90-17 SIRAC 60P R TT</t>
  </si>
  <si>
    <t>LLANTA 100-80-17 K674F TL KENDA</t>
  </si>
  <si>
    <t>LLANTA 100-80-17 TL M1073 LOTOUR TIRE</t>
  </si>
  <si>
    <t>LLANTA 140-60-17 TL M1053 LOTOUR TIRE</t>
  </si>
  <si>
    <t>LLANTA PIRELLI 2.50 -17 SUPER CITY TT DEL</t>
  </si>
  <si>
    <t>LLANTA 120-70-12 TL M2089 LOTOUR TIRE</t>
  </si>
  <si>
    <t>LLANTA 130-70-12 TL M2089 LOTOUR TIRE</t>
  </si>
  <si>
    <t>MIC-130-70-13 CITY GRIP TL MICHELIN</t>
  </si>
  <si>
    <t>LLANTA 2.50X10 DEL/TRAS PW50</t>
  </si>
  <si>
    <t>LLANTA 275-17 K482 TL KENDA</t>
  </si>
  <si>
    <t>LLANTA AT18 X7-8M939 YFM90 max</t>
  </si>
  <si>
    <t>LLANTA 70-90-17 43S PILOT STREET TL/TT MICHELIN</t>
  </si>
  <si>
    <t>LLANTA MAXXIS TRAS T115</t>
  </si>
  <si>
    <t>LLANTA PIRELLI 90/90 -18 SUPER CITY TL TRAS</t>
  </si>
  <si>
    <t>LLANTA DELI TIRE 130/70X13SC-109 R URBA</t>
  </si>
  <si>
    <t>LLANTA DELI TIRE 130/70X12 S-224 TL</t>
  </si>
  <si>
    <t>LLANTA DELI TIRE 120-70X12 S-224 TL</t>
  </si>
  <si>
    <t>LLANTA 275-17 CITY PRO TT 47P</t>
  </si>
  <si>
    <t>LLANTA 110-70-16 CITY GRIP F TL</t>
  </si>
  <si>
    <t>LLANTA 140-70-17R PILOT STREET RADIAL</t>
  </si>
  <si>
    <t>LLANTA PIRELLI 140/70R -17DIABL ROSII RADI TL TRAS</t>
  </si>
  <si>
    <t>LLANTA PIRELLI 100/80R -17 DIABL ROSII RADI TL DEL</t>
  </si>
  <si>
    <t>LLANTA PIRELLI 110/70R -17 DIABL ROSII RADI TL DEL</t>
  </si>
  <si>
    <t>LLANT 100/90-17 TL 55PSIP CIT</t>
  </si>
  <si>
    <t>LLANTA PIRELLI 130/70R -17 DIABL ROSII RADI TLTRAS</t>
  </si>
  <si>
    <t>LLANTA PIRELLI 150/60R -17 DIABL ROSII RADITL TRAS</t>
  </si>
  <si>
    <t>LLANTA 190/55 ZR17 ROAD 5 75W M/C TL MICHELIN</t>
  </si>
  <si>
    <t>LLANTA DUNLOP 300-18 TT D108</t>
  </si>
  <si>
    <t>LLANTA DUNLOP 120/70 -12 D604 TL DEL</t>
  </si>
  <si>
    <t>LLANTA DUNLOP 130/70 -12 D604 TL TRAS</t>
  </si>
  <si>
    <t>LLANTA PIRELLI 110/90 -17 MT 60 TT TRAS</t>
  </si>
  <si>
    <t>LLANTA PIRELLI 150/70 -17 SPORT DEMON TL TRAS</t>
  </si>
  <si>
    <t>LLANTA 2.75-18 42P TL CITY CR</t>
  </si>
  <si>
    <t>LLANTA PIRELLI 100/80 -17 SPORT DEMON TL DEL</t>
  </si>
  <si>
    <t>LLANTA PIRELLI 140/70 -17 SPORT DEMON TL TRAS</t>
  </si>
  <si>
    <t>LLANTA PIRELLI 110/70 -17 SPORT DEMON TL TRAS</t>
  </si>
  <si>
    <t>LLANTA PIRELLI 110/80 -18 MT 21 RALLYCROSS TT TRAS</t>
  </si>
  <si>
    <t>LLANTA PIRELLI 140/60R -17 DIABL ROSII RADITL TRAS</t>
  </si>
  <si>
    <t>LLANTA PIRELLI 80/90 -21 MT 21 RALLYCROSS TT DEL</t>
  </si>
  <si>
    <t>LANTA CST</t>
  </si>
  <si>
    <t>LLANTA DUNLOP 100/80 -17 D604 TL TRAS</t>
  </si>
  <si>
    <t>LLANTA DUNLOP 130/70 -17 D604 TL TRAS</t>
  </si>
  <si>
    <t>LLANTA PIRELLI 120/80 -18 MT 60 TL TRAS</t>
  </si>
  <si>
    <t>LLANTA DUNLOP 120/70ZR17M SPORTMAX AL-14</t>
  </si>
  <si>
    <t>LLANTA DUNLOP 180/55ZR -17 ROADSPORT2 TL TRAS</t>
  </si>
  <si>
    <t>LLANTA DELI TIRE 80/90X17 STREET ENDURO SB-117 TL</t>
  </si>
  <si>
    <t>LLANTA 3.50-10 S159J TL/TT MICHELIN</t>
  </si>
  <si>
    <t>LLANTA PIRELLI 90/90 -19 MT 60 TT DEL</t>
  </si>
  <si>
    <t>LLANTA DUNLOP 140/70-17M GT601</t>
  </si>
  <si>
    <t>LLANTA METZELER 2.75 -18 ME STREET TL DEL</t>
  </si>
  <si>
    <t>LLANTA PIRELLI 110/90 -17 CITY CROSS TT TRAS</t>
  </si>
  <si>
    <t>LLANTA PIRELLI 120/90 -17 MT 60 TT TRAS</t>
  </si>
  <si>
    <t>LLANTA PIRELLI 120/80 -17 SPORT DEMON TL TRAS</t>
  </si>
  <si>
    <t>LLANTA 150-60 R17 PILOT STREET 66H RADIAL R MIC</t>
  </si>
  <si>
    <t>LLANTA DUNLOP 190/50ZR -17 SPORTMAX GPR300 TL TRAS</t>
  </si>
  <si>
    <t>LLANTA DUNLOP 140/70-14 SCS</t>
  </si>
  <si>
    <t>LLANTA DUNLOP 190/50ZR -17 ROADSPORT2 TL TRAS</t>
  </si>
  <si>
    <t>LLANTA METZELER 90/90 -21 TOURAN TT DEL</t>
  </si>
  <si>
    <t>LLANTA DEL 100/80/17 FZN150</t>
  </si>
  <si>
    <t>LLANTA PIRELLI 90/90-18 SUPERCITY TT TRAS</t>
  </si>
  <si>
    <t>LLANTA CST 80/90 -17 C921 TL DEL</t>
  </si>
  <si>
    <t>MIC-140-70-1260PPOWER</t>
  </si>
  <si>
    <t>LLANTA CST 90/90-19 OM C6017 TT DELANTERA XTZ150-2</t>
  </si>
  <si>
    <t>LLANTA CST 110/90-17 OM C6017 TT TRASERA XTZ150-2</t>
  </si>
  <si>
    <t>LLANTA DUNLOP 90/90-18M GT601 TL</t>
  </si>
  <si>
    <t>LLANTA MAXXIS 2.75-17 OM M921 TL DEL SZR150</t>
  </si>
  <si>
    <t>LLANTA METZELER 90/90 -18 ME STREET TT TRAS YB125</t>
  </si>
  <si>
    <t>LLANTA MAXXIS 80/90-17 OM M6139 TT TRAS T115</t>
  </si>
  <si>
    <t>STM-140-60-17SERPENS</t>
  </si>
  <si>
    <t>0020049000484</t>
  </si>
  <si>
    <t>LLANTA 140/60-17TL 8PR RD81T SERPENS R STARMAX</t>
  </si>
  <si>
    <t>STM-100-80-17AQUILA</t>
  </si>
  <si>
    <t>0020049000485</t>
  </si>
  <si>
    <t>LLANTA 100/80-17 TL 8PR RD81 AQUILA FR STARMAX</t>
  </si>
  <si>
    <t>STM-NEU-275-18</t>
  </si>
  <si>
    <t>0020049000486</t>
  </si>
  <si>
    <t>LLANTA NEUMATICO MOTO 2.75-18 TR4 STARMAX PROMO</t>
  </si>
  <si>
    <t>STM-NEU-275-17</t>
  </si>
  <si>
    <t>0020049000488</t>
  </si>
  <si>
    <t>LLANTA NEUMATICO MOTO 2.75-17 TR4 STARMAX PROMO</t>
  </si>
  <si>
    <t>LLANTA MAXXIS 70/90-17 OM M6139 TT DEL T115</t>
  </si>
  <si>
    <t>STM-100-80-17CRUX</t>
  </si>
  <si>
    <t>0020049000493</t>
  </si>
  <si>
    <t>100/80-17 TL 8PR RD74T CRUX FR STARMAX</t>
  </si>
  <si>
    <t>MAXIMA-100-80-17</t>
  </si>
  <si>
    <t>0020049000494</t>
  </si>
  <si>
    <t>LLANTA 100/80-17 PG91 TL 8L MAXIMA</t>
  </si>
  <si>
    <t>LLANTA PIRELLI 80/100 -17 ANGEL CITY TL DEL</t>
  </si>
  <si>
    <t>LLANTA PIRELLI 80/90 -17 ANGEL CITY TL DEL/TRAS</t>
  </si>
  <si>
    <t>LLANTA PIRELLI 90/90 -17 ANGEL CITY TL DEL/TRAS</t>
  </si>
  <si>
    <t>MIC-120-90-18TRACKERTT</t>
  </si>
  <si>
    <t>0020049000509</t>
  </si>
  <si>
    <t>LLANTA 120/90 - 18 65R TRACKER TT MICHELIN (YZ)</t>
  </si>
  <si>
    <t>LLANTA PIRELLI 100/80 -17 ANGEL CITY TL TRAS</t>
  </si>
  <si>
    <t>LLAVE PASO GAS DT200 97</t>
  </si>
  <si>
    <t>LLAVE PASO GAS YA90</t>
  </si>
  <si>
    <t>LLAVE PASO GASOLINA DT125</t>
  </si>
  <si>
    <t>LLAVE PASO GASOLINA RX100A/100C</t>
  </si>
  <si>
    <t>LLAVE PASO GAS V80 94</t>
  </si>
  <si>
    <t>LLAVE PASO GAS CY50/T110</t>
  </si>
  <si>
    <t>LLAVE PASO GAS RXS115</t>
  </si>
  <si>
    <t>LLAVE PASO GAS LIBERO</t>
  </si>
  <si>
    <t>LLAVE PASO GAS YBR125</t>
  </si>
  <si>
    <t>LLAVE PASO GAS XTZ125</t>
  </si>
  <si>
    <t>LLAVE PASO GAS T110E/CY50</t>
  </si>
  <si>
    <t>LLAVE PASO GAS LB80</t>
  </si>
  <si>
    <t>PALANCA PASO GASOLINA XTZ 125</t>
  </si>
  <si>
    <t>LLAVE PASO GASOLINA</t>
  </si>
  <si>
    <t>PERILLA LLAVE PAS GAS FZ-16</t>
  </si>
  <si>
    <t>LLAVE PASO GAS 2BN1</t>
  </si>
  <si>
    <t>LLAVE PASO GAS SZ16</t>
  </si>
  <si>
    <t>LLAVE PASO GAS PW50</t>
  </si>
  <si>
    <t>0020050000048</t>
  </si>
  <si>
    <t>0020050000049</t>
  </si>
  <si>
    <t>0020050000050</t>
  </si>
  <si>
    <t>BLANCO LLAVE 1212 V80/RX115</t>
  </si>
  <si>
    <t>BLANCO DE LLAVES XT660/TDM900</t>
  </si>
  <si>
    <t>MANGUERA GASOLINA</t>
  </si>
  <si>
    <t>MANGUERA BOMBA ACEITE DT125</t>
  </si>
  <si>
    <t>MANGUERA BOMBA ACEITE DT125K</t>
  </si>
  <si>
    <t>MANGUERA ACEITE YW100</t>
  </si>
  <si>
    <t>MANGUERA TANQ GAS YW100</t>
  </si>
  <si>
    <t>MANGUERA LLAVE PASO GAS YW100</t>
  </si>
  <si>
    <t>MANGO LARGO CERRADO NEGRO</t>
  </si>
  <si>
    <t>RESPIRADERO CARCAZA XT600 99</t>
  </si>
  <si>
    <t>MANGUERA CONDUCTO YW100</t>
  </si>
  <si>
    <t>MANGUERA FILTRO AIRE XTZ125</t>
  </si>
  <si>
    <t>MANGUERA FRENO DISCO YW125/09</t>
  </si>
  <si>
    <t>MANGUERA FRENO DISCO 5P42</t>
  </si>
  <si>
    <t>MANGUERA FRENO T115</t>
  </si>
  <si>
    <t>MANGUERA FRENO 1 FZ-16</t>
  </si>
  <si>
    <t>MANGUERA FRENO DISCO T110 00</t>
  </si>
  <si>
    <t>MANGUERA PROTECTOR YW125/09</t>
  </si>
  <si>
    <t>MANG LLAVE PASO GAS. YBR125</t>
  </si>
  <si>
    <t>MANGUERA AIRE YBR125 57C1</t>
  </si>
  <si>
    <t>MANGUERA FRENO DISCO XTZ250</t>
  </si>
  <si>
    <t>DESFOGUE CARCAZA YW125/09</t>
  </si>
  <si>
    <t>MANGUERA FRENO XTZ250</t>
  </si>
  <si>
    <t>MANGUERA LLAVE GASOLINA XJ6N</t>
  </si>
  <si>
    <t>MANG LLAVE PASO GAS FZ-16</t>
  </si>
  <si>
    <t>MANGUERA CULATA/YW125</t>
  </si>
  <si>
    <t>MANGUERA PASO GAS 2BN1 2BN2</t>
  </si>
  <si>
    <t>MANGUERA LLAVE GASOLINA</t>
  </si>
  <si>
    <t>MANGUERA CULATA 2BN1 2BN2</t>
  </si>
  <si>
    <t>TUBO DREN CAJ FILTRO SZ16</t>
  </si>
  <si>
    <t>REJILLA RADIADOR MT03</t>
  </si>
  <si>
    <t>MANGUERA DESFOGUE</t>
  </si>
  <si>
    <t>MANGUERA FRENO MT03</t>
  </si>
  <si>
    <t>MANGUERA FRENO DISCO DT125/99</t>
  </si>
  <si>
    <t>MANGUERA BOMBA DE AGUA MT09</t>
  </si>
  <si>
    <t>MANGUERA FRENO DISCO B281</t>
  </si>
  <si>
    <t>MANGUERA FRENO DISCO XTZ125</t>
  </si>
  <si>
    <t>MANGUERA FRENO FZN250</t>
  </si>
  <si>
    <t>MANGUERA ACEITE XTZ250 1ED8</t>
  </si>
  <si>
    <t>MANGUERA LUBRICACION FZN250</t>
  </si>
  <si>
    <t>MANGUERA PASO GAS YZFR15 V3</t>
  </si>
  <si>
    <t>MANGUERA FRENO DISCO XT660R</t>
  </si>
  <si>
    <t>54B143960000</t>
  </si>
  <si>
    <t>0020052000106</t>
  </si>
  <si>
    <t>MANGUERA CARBURADOR SZ16</t>
  </si>
  <si>
    <t>90445090G900</t>
  </si>
  <si>
    <t>0020052000107</t>
  </si>
  <si>
    <t>MANGUERA PASO GASOLINA DT125</t>
  </si>
  <si>
    <t>1WS124810000</t>
  </si>
  <si>
    <t>0020052000108</t>
  </si>
  <si>
    <t>MANGUERA DRENAJE MT-07</t>
  </si>
  <si>
    <t>1WS125780000</t>
  </si>
  <si>
    <t>0020052000109</t>
  </si>
  <si>
    <t>MANGUERA RADIADOR MT07</t>
  </si>
  <si>
    <t>1WS125760000</t>
  </si>
  <si>
    <t>0020052000110</t>
  </si>
  <si>
    <t>MANGUERA AGUA MT07</t>
  </si>
  <si>
    <t>MANIGUETA CLUTCH RXS115</t>
  </si>
  <si>
    <t>MANIGUETA FRENO V80</t>
  </si>
  <si>
    <t>MANIGUETA FRENO TRASERO AXIS90/CY50</t>
  </si>
  <si>
    <t>MANIGUETA FRENO RX115/125/135</t>
  </si>
  <si>
    <t>MANIGUET FREN DISC YW100/YW125</t>
  </si>
  <si>
    <t>MANIGUETA CLUTCH DT200/DT125D</t>
  </si>
  <si>
    <t>MANIGUETA DERECHA T110D</t>
  </si>
  <si>
    <t>MANIGUETA IZQUIERDA YW100</t>
  </si>
  <si>
    <t>MANIGUETA DERECHA YW100</t>
  </si>
  <si>
    <t>MANIGUETA FRENO T110E T110ED</t>
  </si>
  <si>
    <t>MANIGUETA FRENO DELANTERO V80</t>
  </si>
  <si>
    <t>MANIGUETA CLUTCH RX100A</t>
  </si>
  <si>
    <t>MANIGUETA FRENO DT200</t>
  </si>
  <si>
    <t>MANIGUETA CLUTCH YBR125</t>
  </si>
  <si>
    <t>MANIGUETA IZQUIERDA AX100</t>
  </si>
  <si>
    <t>MANIGUETA CLUTCH XT660R</t>
  </si>
  <si>
    <t>MANIGUET FREN TRAS YW100/YW125</t>
  </si>
  <si>
    <t>MANIGUETA IZQ NEXT (3S81)</t>
  </si>
  <si>
    <t>MANIGUETA CLUTCH DT125D/XT225</t>
  </si>
  <si>
    <t>MANIGUETA IZQUIERDA XT600 NEGRA</t>
  </si>
  <si>
    <t>MANIGUETA IZQUIERDA YW100/ BWS BRILLADA</t>
  </si>
  <si>
    <t>MANIGUETA CLUTCH DT200/XTZ125</t>
  </si>
  <si>
    <t>MANIGUETA FRENO NEXT (3S81)</t>
  </si>
  <si>
    <t>MANIGUET FRENO DISCO 5P42/FZ16</t>
  </si>
  <si>
    <t>MANIGUETA DER XT600/T110D NEGRO</t>
  </si>
  <si>
    <t>MANIGUETA ANAT IZQ DT-175</t>
  </si>
  <si>
    <t>MANIGUETA DER LB80 CHAPPY</t>
  </si>
  <si>
    <t>SUITCHE STOP 5P42</t>
  </si>
  <si>
    <t>MEDIDOR VELOCIMETRO 5P42</t>
  </si>
  <si>
    <t>MANIGUETA FRENO DISCO YW100</t>
  </si>
  <si>
    <t>MANIGUETA IZQ AZUL NEXT</t>
  </si>
  <si>
    <t>VELOCIMETRO COMPLETO YW125/09</t>
  </si>
  <si>
    <t>VELOCIMETRO COMPLETO FZ-16</t>
  </si>
  <si>
    <t>MANIGUETA CLUTCH XTZ250</t>
  </si>
  <si>
    <t>MANIGUETA CLUTCH YBR125E 1BV1</t>
  </si>
  <si>
    <t>4STH35100000</t>
  </si>
  <si>
    <t>MANIGUETA FRENO XT250</t>
  </si>
  <si>
    <t>MANIGUETA CLUTCH YBR250</t>
  </si>
  <si>
    <t>MANIGUETA FRENO T115 1BN4</t>
  </si>
  <si>
    <t>MANIGUETA FRENO R6/05</t>
  </si>
  <si>
    <t>VELOCIMETRO COMPLETO XTZ250</t>
  </si>
  <si>
    <t>MANIGUETA FRENO YFZ R15</t>
  </si>
  <si>
    <t>SUITCHE STOP T110E/NEXT SPECIA</t>
  </si>
  <si>
    <t>SUITCHE STOP DEL T115</t>
  </si>
  <si>
    <t>MANIGUETA CLUTCH YFM660</t>
  </si>
  <si>
    <t>MANIGUETA FRENO T115 2012</t>
  </si>
  <si>
    <t>VELOCIMETRO COMP 57C1</t>
  </si>
  <si>
    <t>MANIGUETA CLUTCH YFM350</t>
  </si>
  <si>
    <t>MANIGUETA FRENO FZ16 5P42</t>
  </si>
  <si>
    <t>MANIGUETA FRENO 2 SZ-16</t>
  </si>
  <si>
    <t>MANIGUETA CLUTCH MT01</t>
  </si>
  <si>
    <t>MANIGUETA CLUTCH ROJA</t>
  </si>
  <si>
    <t>MANIGUETA CLUTCH YZFR1/FZS100</t>
  </si>
  <si>
    <t>MANIGUETA 2 TT-R50E</t>
  </si>
  <si>
    <t>VELOCIMETRO COMPL FZ-16</t>
  </si>
  <si>
    <t>MANIGUETA FRENO YZF-R15</t>
  </si>
  <si>
    <t>MANIGUETA CLUTCH XTZ125</t>
  </si>
  <si>
    <t>MANIGUETA DER T115 1BN5</t>
  </si>
  <si>
    <t>MANIGUETA COLA 2DU1</t>
  </si>
  <si>
    <t>JGO MANIGUETAS DE LUJO FZ16/FAZER</t>
  </si>
  <si>
    <t>MANIGUETA COLA GRIS FZ-16</t>
  </si>
  <si>
    <t>MANGUERA AIRE CULATA 5P42</t>
  </si>
  <si>
    <t>MANIGUETA COLA SZ16</t>
  </si>
  <si>
    <t>MANIGUETA FRENO 2BN1 2BN2</t>
  </si>
  <si>
    <t>MANIGUETA CLUTCH FZ6-S/MT09</t>
  </si>
  <si>
    <t>MANIGUETA CLUTCH YZF-R3</t>
  </si>
  <si>
    <t>MANIGUETA FRENO SZ16 B391</t>
  </si>
  <si>
    <t>MANIGUETA COLA FZ15</t>
  </si>
  <si>
    <t>MANGUERA SENSORA VACIO XTZ250</t>
  </si>
  <si>
    <t>MANIGUETA IZQ BA4</t>
  </si>
  <si>
    <t>MANIGUETA DER BA4</t>
  </si>
  <si>
    <t>R3 MANIGUETA NORMAL</t>
  </si>
  <si>
    <t>MANIGUETA FRENO T115FSE</t>
  </si>
  <si>
    <t>VELOCIMETRO SZ-16</t>
  </si>
  <si>
    <t>MANIGUETA DE COLA IZQ B72</t>
  </si>
  <si>
    <t>MANIGUETA DE COLA DER B72</t>
  </si>
  <si>
    <t>VELOCIMETRO XT660R/05/06/07</t>
  </si>
  <si>
    <t>MANIGUETA DER XTZ150 BBL1</t>
  </si>
  <si>
    <t>MANIGUETA CLUTCH B395 SZ15RR</t>
  </si>
  <si>
    <t>MANUBRIO DT125/175 ALUMINIO</t>
  </si>
  <si>
    <t>MANUBRIO RXS115</t>
  </si>
  <si>
    <t>MANUBRIO LIBERO</t>
  </si>
  <si>
    <t>MANUBRIO 5P42</t>
  </si>
  <si>
    <t>MANUBRIO DT125/175 6VOL</t>
  </si>
  <si>
    <t>MANUBRIO XT225</t>
  </si>
  <si>
    <t>MANUBRIO ALUMINIO YW125/09</t>
  </si>
  <si>
    <t>MANUBRIO IZQ YZF-R6</t>
  </si>
  <si>
    <t>MANUBRIO YW125/09</t>
  </si>
  <si>
    <t>MANUBRIO YBR125 NEGRO</t>
  </si>
  <si>
    <t>MANUBRIO FZ-16/FZ15</t>
  </si>
  <si>
    <t>MANUBRIO YZ85</t>
  </si>
  <si>
    <t>MANUBRIO DER YZFR15</t>
  </si>
  <si>
    <t>MANUBRIO IZQ YFZR15</t>
  </si>
  <si>
    <t>MANUBRIO FZ-16ST</t>
  </si>
  <si>
    <t>MANUBRIO T115</t>
  </si>
  <si>
    <t>KIT TRAVEZAÑO DE MANUBRIO BWS 4 TIEMPOS</t>
  </si>
  <si>
    <t>MANUBRIO XJ6N</t>
  </si>
  <si>
    <t>MANUBRIO XTZ250 /2011</t>
  </si>
  <si>
    <t>MANILAR IZQ TTR-50</t>
  </si>
  <si>
    <t>MANUBRIO SZ16</t>
  </si>
  <si>
    <t>MANUBRIO ALUMINIO AMARI 2ROAD</t>
  </si>
  <si>
    <t>MANUBRIO 2CD1 CROMADO</t>
  </si>
  <si>
    <t>MANUBRIO PINTADO 2CD1</t>
  </si>
  <si>
    <t>MANUBRIO YBR125</t>
  </si>
  <si>
    <t>MANUBRIO YZ250F</t>
  </si>
  <si>
    <t>MANUBRIO AZUL 45D6 GP</t>
  </si>
  <si>
    <t>MANUBRIO ALUMINIO 58P NEGRO</t>
  </si>
  <si>
    <t>MANUBRIO LB80</t>
  </si>
  <si>
    <t>MANUBRIO YFM700</t>
  </si>
  <si>
    <t>MANUBRIO FZS10V</t>
  </si>
  <si>
    <t>MANUBRIO FZ1000</t>
  </si>
  <si>
    <t>MANUBRIO IZQ YZF-R3</t>
  </si>
  <si>
    <t>MANUBRIO MT07</t>
  </si>
  <si>
    <t>MANUBRIO YFM70R</t>
  </si>
  <si>
    <t>MANUBRIO DER YZF-R3</t>
  </si>
  <si>
    <t>MANUBRIO B391/ /SZ-RR</t>
  </si>
  <si>
    <t>MANUBRIO MT03</t>
  </si>
  <si>
    <t>MANUBRIO ROSCADO 2DU ESPECIAL</t>
  </si>
  <si>
    <t>MANUBRIO MT09</t>
  </si>
  <si>
    <t>MANUBRIO B281</t>
  </si>
  <si>
    <t>MANUBRIO T115FI BF21</t>
  </si>
  <si>
    <t>MANUBRIO BA4 MP NAL</t>
  </si>
  <si>
    <t>MANUBRIO FZN250</t>
  </si>
  <si>
    <t>MANUBRIO YC110D</t>
  </si>
  <si>
    <t>MANUBRIO ALUMI XTZ125</t>
  </si>
  <si>
    <t>MANZANA CLUTCH DT100K</t>
  </si>
  <si>
    <t>MANZANA CLUTCH DT175E</t>
  </si>
  <si>
    <t>CUBO TRAS RX100A</t>
  </si>
  <si>
    <t>CAMPANA DELANTERA RX100</t>
  </si>
  <si>
    <t>CUBO TRAS DT125/175 02 GRIS</t>
  </si>
  <si>
    <t>CUBO TRAS DT125/175 94 NEGRO</t>
  </si>
  <si>
    <t>CUBO DELANTERO 5P42</t>
  </si>
  <si>
    <t>CUBO TRAS T110 GRIS</t>
  </si>
  <si>
    <t>CAMPANA TRASERA RX100</t>
  </si>
  <si>
    <t>MANZANA CLUCTH XTZ125</t>
  </si>
  <si>
    <t>MANZANA TRAS RX100A</t>
  </si>
  <si>
    <t>CUBO TRASERO LIBERO</t>
  </si>
  <si>
    <t>MANZANA CLUCTH T110</t>
  </si>
  <si>
    <t>MANZANA CLUCTH YBR125 22P1/2/3</t>
  </si>
  <si>
    <t>MANZANA CLUTCH FZ-16 45D1 45D2</t>
  </si>
  <si>
    <t>CUBO DEL LIBERO 5C91/5C92</t>
  </si>
  <si>
    <t>CUBO TRAS V80/RX115/YB100</t>
  </si>
  <si>
    <t>MANZANA CLUTCH (5P42)</t>
  </si>
  <si>
    <t>CUBO DEL 5P42</t>
  </si>
  <si>
    <t>CUBO DEL T115</t>
  </si>
  <si>
    <t>CUBO TRAS YBR125E 1BV1</t>
  </si>
  <si>
    <t>MANZANA CLUTCH 5C92</t>
  </si>
  <si>
    <t>CUBO TRAS LIBERO/5P42</t>
  </si>
  <si>
    <t>CUBO DEL YBR125E 1BV1</t>
  </si>
  <si>
    <t>MANZANA CLUTCH SZ 1SV1/2 45D3</t>
  </si>
  <si>
    <t>MANZANA CLUTCH YBR125E 1BV1</t>
  </si>
  <si>
    <t>MANZANA CLUCTH</t>
  </si>
  <si>
    <t>CUBO TRAS XT225/DT200</t>
  </si>
  <si>
    <t>CUBO DEL DT125/175/XT225 GRIS</t>
  </si>
  <si>
    <t>CUBO DEL XT225/XTZ250</t>
  </si>
  <si>
    <t>MANZANA CLUCTH XTZ250</t>
  </si>
  <si>
    <t>MANZANA CLUTCH T115</t>
  </si>
  <si>
    <t>CUBO DELANTERO XTZ125/XTZ150</t>
  </si>
  <si>
    <t>MANZANA CLUTCH DT200/97</t>
  </si>
  <si>
    <t>CUBO DEL YFM660</t>
  </si>
  <si>
    <t>MANZANA CLUTCH FZ15</t>
  </si>
  <si>
    <t>CUBO DEL YZ125/250/450/250F</t>
  </si>
  <si>
    <t>MANZANA CLUTCH YZF-R3</t>
  </si>
  <si>
    <t>CUBO DEL 2BN1</t>
  </si>
  <si>
    <t>TAPON NIVEL ACEITE DT125/175K</t>
  </si>
  <si>
    <t>TAPON NIVEL ACEITE LB80</t>
  </si>
  <si>
    <t>TAPON NIVEL ACEITE T110</t>
  </si>
  <si>
    <t>MEDIDOR NIVEL ACEITE DT125/75K</t>
  </si>
  <si>
    <t>MEDIDOR NIVEL ACEITE DT200/97</t>
  </si>
  <si>
    <t>TAPON NIVEL ACEITE V80/DT100K</t>
  </si>
  <si>
    <t>TAPON NIVEL ACEITE 5C9</t>
  </si>
  <si>
    <t>MEDIDOR TANQ GAS V80</t>
  </si>
  <si>
    <t>TAPON NIVEL ACEITE 5P42</t>
  </si>
  <si>
    <t>MEDIDOR NIVEL TANQUE GAS 5P42</t>
  </si>
  <si>
    <t>MEDIDOR VELOCIMETR YBR125E1BV1</t>
  </si>
  <si>
    <t>TAPON NIVEL ACEITE YW125/09</t>
  </si>
  <si>
    <t>MEDIDOR GAS YW125/09</t>
  </si>
  <si>
    <t>MEDIDOR VELOCIMETR 57C1</t>
  </si>
  <si>
    <t>MEDIDOR GASOLINA 5P42</t>
  </si>
  <si>
    <t>MEDIDOR GAS 2BN1 2BN2</t>
  </si>
  <si>
    <t>MEDIDOR GASOLINA YBR125E 1BV1</t>
  </si>
  <si>
    <t>TAPON NIVEL ACEITE MT09</t>
  </si>
  <si>
    <t>MEDIDOR ACEITE RX100A</t>
  </si>
  <si>
    <t>MEDIDOR NIVEL TANQ GAS YC110D</t>
  </si>
  <si>
    <t>DESFOGUE MOTOR DT125/175</t>
  </si>
  <si>
    <t>PIPETA DESARMABLE ALUMINIO DT</t>
  </si>
  <si>
    <t>PIPETA SILENCIADOR RX100A/115</t>
  </si>
  <si>
    <t>PIPETA SILENCIADOR RX100/115/1</t>
  </si>
  <si>
    <t>DESFOGUE CARCAZA RX100</t>
  </si>
  <si>
    <t>MOFLE RX100 SIN SILENCIADOR</t>
  </si>
  <si>
    <t>MOFLE RXS115 02/03 SIN SILENCI</t>
  </si>
  <si>
    <t>CODO MOFLE RX100A</t>
  </si>
  <si>
    <t>MOFLE COMPLETO V80</t>
  </si>
  <si>
    <t>CODO MOFLE RXS115 RX115</t>
  </si>
  <si>
    <t>EXOSTO BWS 100 METALICO</t>
  </si>
  <si>
    <t>JGO PASTAS FRENO (5P42)/FZ-16</t>
  </si>
  <si>
    <t>JGO ESCOBILLAS 5P42</t>
  </si>
  <si>
    <t>MOFLE T110ED</t>
  </si>
  <si>
    <t>MOFLE COMPLETO T110E 2P61</t>
  </si>
  <si>
    <t>PUNTERA MOFLE BWS 4 TIEMPOS</t>
  </si>
  <si>
    <t>JGO PASTAS FRENO TRAS YZ85 02</t>
  </si>
  <si>
    <t>TUBO DESFOGUE MOFLE YW100</t>
  </si>
  <si>
    <t>JGO PASTAS FRENO DEL YBR250</t>
  </si>
  <si>
    <t>JGO PASTAS FRENO YFM7FGPW</t>
  </si>
  <si>
    <t>MOFLE COMPLETO FZ-16</t>
  </si>
  <si>
    <t>SOPORTE JGO ESCOBILLAS FZ-16</t>
  </si>
  <si>
    <t>MOFLE DT125</t>
  </si>
  <si>
    <t>MOFLE COMPLETO LIBERO YD125 1BV1</t>
  </si>
  <si>
    <t>JGO PASTAS FRENO YFM70R</t>
  </si>
  <si>
    <t>DESFOGUE CARCAZA XTZ125</t>
  </si>
  <si>
    <t>PUNTERA MOFLE BWS 4 TIEMPOS LARGA</t>
  </si>
  <si>
    <t>CODO MOFLE T115</t>
  </si>
  <si>
    <t>MOFLE YW100</t>
  </si>
  <si>
    <t>MOFLE COMPLETO RX100A</t>
  </si>
  <si>
    <t>MOFLE T115 1BN2</t>
  </si>
  <si>
    <t>DESFOGUE CARCAZA T110</t>
  </si>
  <si>
    <t>MOFLE DT175</t>
  </si>
  <si>
    <t>CODO MOFLE XTZ125</t>
  </si>
  <si>
    <t>MOFLE COMPLETO FZ15</t>
  </si>
  <si>
    <t>MOFLE B72</t>
  </si>
  <si>
    <t>MOFLE N-MAX</t>
  </si>
  <si>
    <t>LAMINA EXOSTO BWS FI ROJA</t>
  </si>
  <si>
    <t>LAMINA EXOSTO BWS FI GRIS</t>
  </si>
  <si>
    <t>LAMINA EXOSTO BWS FI VERDE MATE</t>
  </si>
  <si>
    <t>LAMINA EXOSTO FZ ROJO</t>
  </si>
  <si>
    <t>LAMINA EXOSTO FZ AMARILLO</t>
  </si>
  <si>
    <t>LAMINA EXOSTO FZ AGUAMARINA</t>
  </si>
  <si>
    <t>LAMINA EXOSTO FZ BLANCO</t>
  </si>
  <si>
    <t>LAMINA EXOSTO BWS FI BLANCA</t>
  </si>
  <si>
    <t>PIPA DRENAJE FILTRO CY50/98 NMAX</t>
  </si>
  <si>
    <t>MOFLE COMPLETO FZN250</t>
  </si>
  <si>
    <t>B39E47030000</t>
  </si>
  <si>
    <t>0020057000100</t>
  </si>
  <si>
    <t>MOFLE B39 EU3</t>
  </si>
  <si>
    <t>1P8146101000</t>
  </si>
  <si>
    <t>0020057000104</t>
  </si>
  <si>
    <t>MOFLE YZ250</t>
  </si>
  <si>
    <t>NEUMATICO 250/275-17 V80/T110</t>
  </si>
  <si>
    <t>NEUMATICO 275/300-18 TRAS RX115</t>
  </si>
  <si>
    <t>NEUMATICO MA21 DT125/XT600/XTZ150/XTZ250</t>
  </si>
  <si>
    <t>NEUMATICO MB-18 DT125/200/XT35</t>
  </si>
  <si>
    <t>NEUMATICO 250/275-18 DEL TRAS RX100/115</t>
  </si>
  <si>
    <t>NEUMATICO 350-400-18 TRAS DT125</t>
  </si>
  <si>
    <t>NEUMATICO 225/250-17 DEL TRAS V80</t>
  </si>
  <si>
    <t>NEUMATICO RX100-115</t>
  </si>
  <si>
    <t>NEUMATICO JAPONES</t>
  </si>
  <si>
    <t>NEUMATICO YAMAHA 225/250-17</t>
  </si>
  <si>
    <t>NEUMATICO 225/250-16 HWA FONG</t>
  </si>
  <si>
    <t>NEUMATICO 275/300-16 HWA FONG</t>
  </si>
  <si>
    <t>NEUMATICO MA-17 TRAS T110</t>
  </si>
  <si>
    <t>NEUMATICO MC-17 TRAS XT600 PIR</t>
  </si>
  <si>
    <t>NEUMATICO</t>
  </si>
  <si>
    <t>NEUMATICO (80/90-14 TR-4) 2BN1</t>
  </si>
  <si>
    <t>NEUMATICO 2.75-18 TR4</t>
  </si>
  <si>
    <t>NEUMATICO 2.50-14 (70/100-14)</t>
  </si>
  <si>
    <t>NEUMATICO DEL 70/90-14 FINO</t>
  </si>
  <si>
    <t>NEUMATICO 3.00X12 PW80</t>
  </si>
  <si>
    <t>NEUMATICO 2.50/2.75X10 PW50</t>
  </si>
  <si>
    <t>NEUMATICO 17MH VALVE TR4 MICHELIN</t>
  </si>
  <si>
    <t>MIC-NEUMATICO16MEVALVE1466TL</t>
  </si>
  <si>
    <t>0020058000052</t>
  </si>
  <si>
    <t>NEUMATICO 90/100/80-16 MICHELINE</t>
  </si>
  <si>
    <t>ORING CARBURADOR RXS115</t>
  </si>
  <si>
    <t>ORING TAPA CARCAZA T110</t>
  </si>
  <si>
    <t>ORING CABLE RX115/RXS/YW125/09</t>
  </si>
  <si>
    <t>ORING CIGUENAL DT125/RX115</t>
  </si>
  <si>
    <t>ORING TOBERA ADMISION 2P61</t>
  </si>
  <si>
    <t>ORING TAPA VOLT110/XT200/XT600</t>
  </si>
  <si>
    <t>ORING TAPA DISTRIBUCION 2P61</t>
  </si>
  <si>
    <t>ORING TAPA EJE CAMBIOS DT100K</t>
  </si>
  <si>
    <t>ORING SR150/XT225/XT600/FZ16</t>
  </si>
  <si>
    <t>ORING CULATA 1 YBR125/XTZ125</t>
  </si>
  <si>
    <t>ORING TAPA CULATA T110</t>
  </si>
  <si>
    <t>ORING RUEDA TRASERA LIBERO</t>
  </si>
  <si>
    <t>O-RING CARBURADOR 5C91/5C92</t>
  </si>
  <si>
    <t>ORING TAPON CARTYBR250FZ16TTR5</t>
  </si>
  <si>
    <t>ORING TAPONCARTEYBR250FZ16TTR5</t>
  </si>
  <si>
    <t>ORING TUBO BBA ACEITE XT660R</t>
  </si>
  <si>
    <t>ORING BOMBA ACEITE /XT660R</t>
  </si>
  <si>
    <t>ORING POLEA SECUND YA90/XT600</t>
  </si>
  <si>
    <t>ORING CULATA XT220/XT225/99</t>
  </si>
  <si>
    <t>ORING ENGRANAGE YW100/NEXT</t>
  </si>
  <si>
    <t>ORING CARBURADOR T110 LIBERO</t>
  </si>
  <si>
    <t>ORING ROTOR X225/XV250/YBR125</t>
  </si>
  <si>
    <t>ORING TAPON ACEITE FZ-161EP1/7 YBR251BV1/2/3 XTZ12</t>
  </si>
  <si>
    <t>O-RING TAPA CULA 3S81 LIB T115</t>
  </si>
  <si>
    <t>ORING MOTOR ARRANQUE XT225/</t>
  </si>
  <si>
    <t>ORING CILINDRO 5P42</t>
  </si>
  <si>
    <t>ORING CULATA 5P42</t>
  </si>
  <si>
    <t>ORING YW125/09</t>
  </si>
  <si>
    <t>ORING MOTOR ARRANQUE T110/CY5</t>
  </si>
  <si>
    <t>ORING CILINDRO YW125/09</t>
  </si>
  <si>
    <t>ORING</t>
  </si>
  <si>
    <t>PIN TOPE PINON LIBERO RX100</t>
  </si>
  <si>
    <t>ORING CULATA YW125/09</t>
  </si>
  <si>
    <t>O RING YFM350</t>
  </si>
  <si>
    <t>ORING LEVA FRENO DT125/XT225</t>
  </si>
  <si>
    <t>ORING BOMBA AGUA YZ400 /2006</t>
  </si>
  <si>
    <t>ORING TORNILLO DRENAJE YBR125</t>
  </si>
  <si>
    <t>ORING DRENAJE CARBUR 3S81/5P42</t>
  </si>
  <si>
    <t>ORING GUIA DE LUBRICAC YFM350</t>
  </si>
  <si>
    <t>ORING BOMBA ACEITE XT225/99</t>
  </si>
  <si>
    <t>ORING CARBURADOR YFM660</t>
  </si>
  <si>
    <t>ORING MEDIDOR ACEITE V80/DT</t>
  </si>
  <si>
    <t>ORING ARRANQUE XT600/99</t>
  </si>
  <si>
    <t>ORING PEDAL SZ-16</t>
  </si>
  <si>
    <t>ORING LIBERO (5C91)</t>
  </si>
  <si>
    <t>O-RING CIGUENAL FZ-16</t>
  </si>
  <si>
    <t>ORING CARBURADOR YW125/09</t>
  </si>
  <si>
    <t>ORING CARBURADOR XT500/YBR125</t>
  </si>
  <si>
    <t>ORING TDM</t>
  </si>
  <si>
    <t>ORING TAPON ACEITE T110</t>
  </si>
  <si>
    <t>ORING FZ-16</t>
  </si>
  <si>
    <t>ORING INYECTOR YBR250/YZF-R15</t>
  </si>
  <si>
    <t>O-RING CULATA</t>
  </si>
  <si>
    <t>O-RING MOTOR ARRANQUE</t>
  </si>
  <si>
    <t>ORING BASE CILINDRO XTZ250</t>
  </si>
  <si>
    <t>ORING MOTOR ARRANQUE T115</t>
  </si>
  <si>
    <t>ORING TAPON SUSP XTZ250</t>
  </si>
  <si>
    <t>ORING BOMBA XTZ250/YBR250</t>
  </si>
  <si>
    <t>ORING TAPA CARCAZA XT660R</t>
  </si>
  <si>
    <t>ORING BOMBA ACEITE DT125K</t>
  </si>
  <si>
    <t>ORING MOTOR ARRANQUE 5P42</t>
  </si>
  <si>
    <t>ORING CILINDRO YBR250</t>
  </si>
  <si>
    <t>ORING CUBIERTA CARCAZA YZF-R3</t>
  </si>
  <si>
    <t>O-RING XTZ250</t>
  </si>
  <si>
    <t>ORING CARBURADOR T115</t>
  </si>
  <si>
    <t>ORING NEUTRO T110/XJ600</t>
  </si>
  <si>
    <t>O-RING YFM700</t>
  </si>
  <si>
    <t>ORING CUNA DIRECCION YW125/09</t>
  </si>
  <si>
    <t>PRESILLA RETENEDOR BOTELLA T115</t>
  </si>
  <si>
    <t>ORING TAPON SUSP 57C1</t>
  </si>
  <si>
    <t>ORING N-MAX</t>
  </si>
  <si>
    <t>O-RING HORQUILLA T115</t>
  </si>
  <si>
    <t>O-RING TELESC YBR125ESD</t>
  </si>
  <si>
    <t>ORING YS250</t>
  </si>
  <si>
    <t>ORING TAPA VOLANTE YBR250/FZ250</t>
  </si>
  <si>
    <t>ORING CONECT CARBURAD YZF-R15 NMAX CONECT</t>
  </si>
  <si>
    <t>O-RING HORQUILLA MT03</t>
  </si>
  <si>
    <t>ORING TAPON CARTER XTZ250</t>
  </si>
  <si>
    <t>O-RING CUNA DIRECCION</t>
  </si>
  <si>
    <t>ORING XT1200</t>
  </si>
  <si>
    <t>ORING BOMBA GASOLINA XT660R</t>
  </si>
  <si>
    <t>CANASTILLA BIELA XTZ150 BBL1</t>
  </si>
  <si>
    <t>932101481600</t>
  </si>
  <si>
    <t>0020059000165</t>
  </si>
  <si>
    <t>O-RING CUNA DIRECCION LIBERO</t>
  </si>
  <si>
    <t>RETENEDOR 2BN1 FINO</t>
  </si>
  <si>
    <t>932102380100</t>
  </si>
  <si>
    <t>0020059000174</t>
  </si>
  <si>
    <t>558141470000</t>
  </si>
  <si>
    <t>0020059000175</t>
  </si>
  <si>
    <t>ORING RX115</t>
  </si>
  <si>
    <t>9321033X0000</t>
  </si>
  <si>
    <t>0020059000176</t>
  </si>
  <si>
    <t>932101680500</t>
  </si>
  <si>
    <t>0020059000183</t>
  </si>
  <si>
    <t>ORING YZF-RM1</t>
  </si>
  <si>
    <t>4XV124390000</t>
  </si>
  <si>
    <t>0020059000186</t>
  </si>
  <si>
    <t>ORING YZF-R1</t>
  </si>
  <si>
    <t>9321041X0000</t>
  </si>
  <si>
    <t>0020059000188</t>
  </si>
  <si>
    <t>5JW244860000</t>
  </si>
  <si>
    <t>0020059000196</t>
  </si>
  <si>
    <t>3C1F44860000</t>
  </si>
  <si>
    <t>0020059000199</t>
  </si>
  <si>
    <t>ORING BOMBA GAS YZF-R3</t>
  </si>
  <si>
    <t>PASADOR PISTON XV250/T110</t>
  </si>
  <si>
    <t>PASADOR CIGUENAL XV250</t>
  </si>
  <si>
    <t>PASADOR CIGUENAL DT200/DT125</t>
  </si>
  <si>
    <t>PASADOR CIGUENAL DT125/RX115</t>
  </si>
  <si>
    <t>PASADOR PISTON</t>
  </si>
  <si>
    <t>PASADOR BIELA DT100/YB100</t>
  </si>
  <si>
    <t>PASADOR BBA AGUA XV250 3S81</t>
  </si>
  <si>
    <t>PASADOR REPOSAPIE DEL DT125</t>
  </si>
  <si>
    <t>PASADOR GUIA NEXT/CY50/YA90</t>
  </si>
  <si>
    <t>PASADOR REPOS TRAS RX100/R15</t>
  </si>
  <si>
    <t>PASADOR REPOSAPIE TRASERO DT/RX</t>
  </si>
  <si>
    <t>PASADOR PISTON XT200/XT225</t>
  </si>
  <si>
    <t>PASADOR PISTON/XTZ125/ 5P42</t>
  </si>
  <si>
    <t>PASADOR CIGUENAL 5C91</t>
  </si>
  <si>
    <t>PASADOR CIGUENAL XT200/XT225</t>
  </si>
  <si>
    <t>PASADOR CIGUENAL XT500</t>
  </si>
  <si>
    <t>PASADOR CABLE FRENO 5C9/YBR125</t>
  </si>
  <si>
    <t>PASADOR PISTON XT660R</t>
  </si>
  <si>
    <t>PASADOR CIGUENAL YW125/08</t>
  </si>
  <si>
    <t>PASADOR PISTON YW125/09</t>
  </si>
  <si>
    <t>PASADOR GUIA YW125/09</t>
  </si>
  <si>
    <t>PASADOR REPO CENTRAL LIBERO</t>
  </si>
  <si>
    <t>PASADOR PISTON YFM400</t>
  </si>
  <si>
    <t>PASADOR ABRAZADERA 5P42</t>
  </si>
  <si>
    <t>PASADOR CIGUENAL RX100A</t>
  </si>
  <si>
    <t>PASADOR CIGUENAL YBR125E 1BV1</t>
  </si>
  <si>
    <t>PASADOR CALAPIE YZF-R1/FZ-16</t>
  </si>
  <si>
    <t>PASADOR CIGUENAL YZ80</t>
  </si>
  <si>
    <t>PASADOR CLAVIJA 5P42/5C92</t>
  </si>
  <si>
    <t>PASADOR YBR125/NEXT</t>
  </si>
  <si>
    <t>PASADOR PISTON T115</t>
  </si>
  <si>
    <t>PASADOR PISTON YZ80</t>
  </si>
  <si>
    <t>PASADOR BIELA YZ250F/04</t>
  </si>
  <si>
    <t>PASADOR CIGUENAL T115</t>
  </si>
  <si>
    <t>PASADOR BIELA YFM250/XTZ250</t>
  </si>
  <si>
    <t>PASADOR PISTON YFM 250/XTZ250</t>
  </si>
  <si>
    <t>PASADOR GATO CENTRAL SZ16R</t>
  </si>
  <si>
    <t>PASADOR GATO CENTRAL 3S81</t>
  </si>
  <si>
    <t>PASADOR GUIA YP250 MAJESTIC</t>
  </si>
  <si>
    <t>PASADOR PISTON RX115/RXS 99</t>
  </si>
  <si>
    <t>PASADOR ABRAZADERA YBR250</t>
  </si>
  <si>
    <t>PASADOR BIELA WR400</t>
  </si>
  <si>
    <t>PASADOR PISTON YZ450F</t>
  </si>
  <si>
    <t>PASADOR PISTON YZ250F</t>
  </si>
  <si>
    <t>PASADOR CALIPER YZF-R15</t>
  </si>
  <si>
    <t>PASADOR CIGUENAL YFP350</t>
  </si>
  <si>
    <t>PASADOR ADRAZADERA NMAX</t>
  </si>
  <si>
    <t>PASADOR CALIPER YZF-R25</t>
  </si>
  <si>
    <t>PASADOR FLOTADOR YW125/09</t>
  </si>
  <si>
    <t>PASADOR FZ-16</t>
  </si>
  <si>
    <t>PASADOR BIELA T115 BF21</t>
  </si>
  <si>
    <t>PASADOR PISTON YC110D</t>
  </si>
  <si>
    <t>902490301700</t>
  </si>
  <si>
    <t>0020060000118</t>
  </si>
  <si>
    <t>PASADOR NMAX ABS BBE1</t>
  </si>
  <si>
    <t>B74E76640000</t>
  </si>
  <si>
    <t>0020060000132</t>
  </si>
  <si>
    <t>PASADOR GUIA CLUTCH X-MAX300 B74K</t>
  </si>
  <si>
    <t>PEDAL CAMBIOS V80</t>
  </si>
  <si>
    <t>PALANCA RELACION CAMBIOS LB80</t>
  </si>
  <si>
    <t>MUNON PEDAL CAMBIO RX110/115</t>
  </si>
  <si>
    <t>MUNON PEDAL CAMBIO RX100/115</t>
  </si>
  <si>
    <t>PEDAL CAMBIOS DT125/175</t>
  </si>
  <si>
    <t>PEDAL CAMBIOS RX100/115 DOBLE</t>
  </si>
  <si>
    <t>PEDAL CAMBIOS RX100</t>
  </si>
  <si>
    <t>PEDAL CAMBIOS DT125/175/XTZ125</t>
  </si>
  <si>
    <t>PEDAL CAMBIOS RX100/115</t>
  </si>
  <si>
    <t>PEDAL CAMBIOS RX115 CORTO</t>
  </si>
  <si>
    <t>PEDAL CAMBIO RX115N /RX100 LARGO</t>
  </si>
  <si>
    <t>PEDAL CRANK XT125</t>
  </si>
  <si>
    <t>PALANCA CAMBIOS RX100</t>
  </si>
  <si>
    <t>PALANCA CAMBIOS DT175</t>
  </si>
  <si>
    <t>PEDAL DE FRENO RX100/RXS115</t>
  </si>
  <si>
    <t>PEDAL CAMBIO 5C91 LIBERO SIN CAUCHO</t>
  </si>
  <si>
    <t>PEDAL CAMBIOS DT100/125/175</t>
  </si>
  <si>
    <t>PALANCA PASO GAS 5C9/5P42</t>
  </si>
  <si>
    <t>PEDAL FRENO/RXS115N/RX115ST</t>
  </si>
  <si>
    <t>PALANCA PASO GAS XT225/YBR125</t>
  </si>
  <si>
    <t>PEDAL CAMBIOS YZ450</t>
  </si>
  <si>
    <t>PALANCA CAMBIOS V80 DOBLE</t>
  </si>
  <si>
    <t>PEDAL CAMBIO 5C92</t>
  </si>
  <si>
    <t>JGO PASTAS FRENO DEL XT660R</t>
  </si>
  <si>
    <t>JGO PASTAS FREN TRAS XT660R-Z</t>
  </si>
  <si>
    <t>PEDAL DE CAMBIOS YBR125</t>
  </si>
  <si>
    <t>SILENCIADOR COMPLETO XTZ125</t>
  </si>
  <si>
    <t>PEDAL CAMBIOS FZS-6</t>
  </si>
  <si>
    <t>PEDAL CAMBIOS T110E 2P61</t>
  </si>
  <si>
    <t>MOFLE YBR125SS 57C1</t>
  </si>
  <si>
    <t>PEDAL CAMBIOS YBR125 57C1</t>
  </si>
  <si>
    <t>PEDAL CAMBIO T115</t>
  </si>
  <si>
    <t>PALANCA PASO GAS YBR125E 1BV1</t>
  </si>
  <si>
    <t>PALANCA EMPUJE YBR125E 1BV1</t>
  </si>
  <si>
    <t>PEDAL CAMBIO XTZ250</t>
  </si>
  <si>
    <t>PEDAL DE FRENO XT225/99</t>
  </si>
  <si>
    <t>PALANCA FRENO FZ6-S/TDM900MT09</t>
  </si>
  <si>
    <t>PEDAL CAMBIO YBR250</t>
  </si>
  <si>
    <t>PEDAL FRENO T115 1BN2</t>
  </si>
  <si>
    <t>VARILLA PEDAL CAMBIOS FZ-16</t>
  </si>
  <si>
    <t>PEDAL DE CAMBIOS ENSAM 2CD1</t>
  </si>
  <si>
    <t>PEDAL CAMBIOS XT660Z</t>
  </si>
  <si>
    <t>VARILLA PEDAL CAMBIO RX100A</t>
  </si>
  <si>
    <t>PEDAL DE FRENO XTZ125</t>
  </si>
  <si>
    <t>PEDAL CAMBIO YZF-R3</t>
  </si>
  <si>
    <t>PEDAL CAMBIO YZFR15</t>
  </si>
  <si>
    <t>PEDAL CAMBIOS FZ8-N</t>
  </si>
  <si>
    <t>PEDAL FRENO YZFR15 V3</t>
  </si>
  <si>
    <t>PEDAL CAMBIO XTZ250Z TENERE</t>
  </si>
  <si>
    <t>12BE81100100</t>
  </si>
  <si>
    <t>0020061000101</t>
  </si>
  <si>
    <t>4X8181120000</t>
  </si>
  <si>
    <t>0020061000104</t>
  </si>
  <si>
    <t>MUNON PEDAL CAMBIO RX115</t>
  </si>
  <si>
    <t>JGO PEDAL CRANK RX100/115/125</t>
  </si>
  <si>
    <t>JUEGO PEDAL CRANK DT100/125/175</t>
  </si>
  <si>
    <t>JUEGO PEDAL CRANK RX100/115</t>
  </si>
  <si>
    <t>MUÑON CRANK DT125</t>
  </si>
  <si>
    <t>PEDAL CRANK V80</t>
  </si>
  <si>
    <t>JGO PEDAL CRANK DT100K/125/17</t>
  </si>
  <si>
    <t>JGO PEDAL CRANCK LB80</t>
  </si>
  <si>
    <t>ACOPLE RADIADOR DT200</t>
  </si>
  <si>
    <t>JGO PEDAL CRANK YW100</t>
  </si>
  <si>
    <t>JGO PEDAL CRANK LIBERO (5C91)</t>
  </si>
  <si>
    <t>JGO PEDAL CRANCK YW125/09</t>
  </si>
  <si>
    <t>JGO PEDAL CRANCK</t>
  </si>
  <si>
    <t>PEDAL FRENO FZ-16</t>
  </si>
  <si>
    <t>PEDAL FRENO</t>
  </si>
  <si>
    <t>PEDAL CRANK 2BN1 2BN2</t>
  </si>
  <si>
    <t>MUNON EJE CAMBIO FZN250</t>
  </si>
  <si>
    <t>ACOPLE CARBURADOR YFA1G</t>
  </si>
  <si>
    <t>PEDAL CAMBIO T115FSE BF21</t>
  </si>
  <si>
    <t>PEDAL FRENO T110E</t>
  </si>
  <si>
    <t>PEDAL FRENO V80</t>
  </si>
  <si>
    <t>PEDAL FRENO RX100</t>
  </si>
  <si>
    <t>PEDAL FRENO 5C91</t>
  </si>
  <si>
    <t>PEDAL FRENO 5C92</t>
  </si>
  <si>
    <t>PEDAL FRENO RX115</t>
  </si>
  <si>
    <t>PEDAL FRENO CRIPTON</t>
  </si>
  <si>
    <t>PEDAL FRENO SZ-16</t>
  </si>
  <si>
    <t>PEDAL FRENO SZ16 B391</t>
  </si>
  <si>
    <t>PEDAL FRENO DT175</t>
  </si>
  <si>
    <t>B7N272110000</t>
  </si>
  <si>
    <t>0020063000038</t>
  </si>
  <si>
    <t>PEDAL FRENO MTN890</t>
  </si>
  <si>
    <t>PIN PINON TACOMETRO DT125/175</t>
  </si>
  <si>
    <t>PIN PISTON RX100A</t>
  </si>
  <si>
    <t>PIN CALIPER RX115/RXS115</t>
  </si>
  <si>
    <t>PIN CADENA 428H</t>
  </si>
  <si>
    <t>PIN RETENEDOR SUSP DT125</t>
  </si>
  <si>
    <t>PIN CRANK-YW100</t>
  </si>
  <si>
    <t>PIN CRANK V80/V80 95</t>
  </si>
  <si>
    <t>PIN PASADOR REPOSAPIE</t>
  </si>
  <si>
    <t>PIN SEGURIDAD PINON TRAS. LB80</t>
  </si>
  <si>
    <t>PIN PISTON FS/V80/LB80</t>
  </si>
  <si>
    <t>PIN PISTON RX100A/DT100K</t>
  </si>
  <si>
    <t>CIRCLIP(1HX)</t>
  </si>
  <si>
    <t>PIN FAROLA DT100K</t>
  </si>
  <si>
    <t>PIN PISTON DT200/97</t>
  </si>
  <si>
    <t>PIN CRANK T110E/YZ80</t>
  </si>
  <si>
    <t>PIN MOÑON CRANK DT125/175</t>
  </si>
  <si>
    <t>PIN EMBRAGUE XV535/XT225</t>
  </si>
  <si>
    <t>JGO RESORTES FAROLA RX100CD</t>
  </si>
  <si>
    <t>PIN DE PIÑON TRAS.RX100</t>
  </si>
  <si>
    <t>PIN PRESA CIGUENAL DER 5P42</t>
  </si>
  <si>
    <t>PIN PISTON DT175K/XT225</t>
  </si>
  <si>
    <t>PIN PISTO YBR/XTZ125/NEXT/FZ16</t>
  </si>
  <si>
    <t>PIN CAND EJE CRANCK YD110/T115</t>
  </si>
  <si>
    <t>PIN PISTON T110 LIBERO</t>
  </si>
  <si>
    <t>PIN PISTON XT600 97/YFM 660</t>
  </si>
  <si>
    <t>PIN PISTON DT175R/XT225</t>
  </si>
  <si>
    <t>PIN PISTON YBR125 5P42/FZ-16</t>
  </si>
  <si>
    <t>PIN FZ16</t>
  </si>
  <si>
    <t>PIN PISTON YFM350/XT350</t>
  </si>
  <si>
    <t>PIN FAROLA T115</t>
  </si>
  <si>
    <t>PIN SOPORTE REPOSAPIE FZ-16</t>
  </si>
  <si>
    <t>PIN PASAD XT350/225/FZ-16</t>
  </si>
  <si>
    <t>PIN EJE SELECTOR T110</t>
  </si>
  <si>
    <t>PIPA DRENAJE FILTRO AIRE YW100</t>
  </si>
  <si>
    <t>PIN PASADOR XT350K XT225/99</t>
  </si>
  <si>
    <t>PIN CRANK YBR125E 1BV1</t>
  </si>
  <si>
    <t>PIN ARBOL LEVAS FZ-16</t>
  </si>
  <si>
    <t>PIN DOWEL</t>
  </si>
  <si>
    <t>PIN PISTON (3C11) YZF-R15</t>
  </si>
  <si>
    <t>PIN BARRA TENS RX100/115/FZ16</t>
  </si>
  <si>
    <t>PIN TRANSMISION YBR250/NEXT</t>
  </si>
  <si>
    <t>PIN PISTON YZ250F</t>
  </si>
  <si>
    <t>PIN PISTON DT125K</t>
  </si>
  <si>
    <t>PIN PISTON YBR250/ R1 /XTZ250</t>
  </si>
  <si>
    <t>PIN CANDADO CRANCK RX100A</t>
  </si>
  <si>
    <t>PIN VARILLA FRENO FZ-16</t>
  </si>
  <si>
    <t>PIN CANDADO CRANCK RX115/V80/</t>
  </si>
  <si>
    <t>PIN EJE RUEDA DEL RX100</t>
  </si>
  <si>
    <t>PIN EJE SELECTOR RX115/RXS115</t>
  </si>
  <si>
    <t>PIN RX115S/RXS115/XT225/600</t>
  </si>
  <si>
    <t>PINON TRASERO YS250</t>
  </si>
  <si>
    <t>PIN CULATA YW125/09</t>
  </si>
  <si>
    <t>PIN RETENEDOR SUSP DT200 97</t>
  </si>
  <si>
    <t>PASADOR PISTONYBR125E 1BV1</t>
  </si>
  <si>
    <t>PIN PASADOR CALIP YBR125ESD</t>
  </si>
  <si>
    <t>PIN NEUTRA T115</t>
  </si>
  <si>
    <t>PIN SEGURO EJE TRANS T115</t>
  </si>
  <si>
    <t>PIN CALIPE XTZ250 / FZ25</t>
  </si>
  <si>
    <t>PASADOR PISTON (3C11) YZF-R15</t>
  </si>
  <si>
    <t>PIN FLOTADOR RX115 LIBERO</t>
  </si>
  <si>
    <t>PIN CAJA RX100A/5P42/LIBERO</t>
  </si>
  <si>
    <t>PIN PISTON DT100J/RX115/YB100</t>
  </si>
  <si>
    <t>PIN TORNILLO HORQUILLA T115</t>
  </si>
  <si>
    <t>PIN CARENAJE XTZ125</t>
  </si>
  <si>
    <t>PIN EJE CAMBIOS V80/RX100</t>
  </si>
  <si>
    <t>PRESILLA MT03</t>
  </si>
  <si>
    <t>PIN PISTON TZR125/YZ125</t>
  </si>
  <si>
    <t>PIN PISTON XV535A/YZ250</t>
  </si>
  <si>
    <t>CLIP RUEDA DEL YBR250</t>
  </si>
  <si>
    <t>PIN PASADOR CALIPER YZF-R15</t>
  </si>
  <si>
    <t>PIN PEDAL FRENO DT125/175</t>
  </si>
  <si>
    <t>PIN TAPON XT600</t>
  </si>
  <si>
    <t>PIN G/FANGO 5C91/5C92</t>
  </si>
  <si>
    <t>ABRAZADERA MANGUERA RADIADOR YZFR15</t>
  </si>
  <si>
    <t>PIN CRANK 5P42/5C92/FZ-16</t>
  </si>
  <si>
    <t>PIN CLEVIS(2YK)</t>
  </si>
  <si>
    <t>PIN GUIDE</t>
  </si>
  <si>
    <t>904641080000</t>
  </si>
  <si>
    <t>0020064000141</t>
  </si>
  <si>
    <t>ABRAZADERA BA51/53 YW125</t>
  </si>
  <si>
    <t>990090840000</t>
  </si>
  <si>
    <t>0020064000145</t>
  </si>
  <si>
    <t>PIN BOMBA ACEITE YBR250</t>
  </si>
  <si>
    <t>936032202800</t>
  </si>
  <si>
    <t>0020064000147</t>
  </si>
  <si>
    <t>PIN BOMBA ACEITE RX115/DT200</t>
  </si>
  <si>
    <t>PIÑON TRASERO XT200</t>
  </si>
  <si>
    <t>PINON TRAS RX115 38 DTS</t>
  </si>
  <si>
    <t>PINON LOCO YA90/CY50</t>
  </si>
  <si>
    <t>PINON VELOCIMETRO RX100</t>
  </si>
  <si>
    <t>PIÑON DE 3a. DT100K</t>
  </si>
  <si>
    <t>PIÑON CRANK PASSOL II</t>
  </si>
  <si>
    <t>PINON VELOCIMETRO V80</t>
  </si>
  <si>
    <t>PINON BOMBA ACEITE DT175EFGK</t>
  </si>
  <si>
    <t>PINON VELOCIMETRO CY50</t>
  </si>
  <si>
    <t>PINON VELOCIMETRO T110E</t>
  </si>
  <si>
    <t>PINON CRANK XT250/XT350</t>
  </si>
  <si>
    <t>PINON VELOCIMETRO RX100A</t>
  </si>
  <si>
    <t>PINON SALIDA DT200</t>
  </si>
  <si>
    <t>PINON CRANK V80</t>
  </si>
  <si>
    <t>PINON CIGUENAL (22DTS) DT175EF</t>
  </si>
  <si>
    <t>PINON DE 2a. DT125/175K</t>
  </si>
  <si>
    <t>PINON DE 4a. DT125/175K</t>
  </si>
  <si>
    <t>PINON 6a DT125/175</t>
  </si>
  <si>
    <t>PINON BOMBA ACEITE T110/98-99</t>
  </si>
  <si>
    <t>PINON BOMBA ACEITE YW100</t>
  </si>
  <si>
    <t>PINON TRASERO XT225</t>
  </si>
  <si>
    <t>PINON VELOCIMETRO RX115/RXS</t>
  </si>
  <si>
    <t>PINON CADENA DIST T110</t>
  </si>
  <si>
    <t>PINON BOMBA ACEITE PW80/V80</t>
  </si>
  <si>
    <t>PINON CIGUENAL V80</t>
  </si>
  <si>
    <t>PINON CADENA DIST XT500</t>
  </si>
  <si>
    <t>PIÑON CRANK XT500</t>
  </si>
  <si>
    <t>PINON 2A. XT500</t>
  </si>
  <si>
    <t>PINON VELOCIMETRO YW100</t>
  </si>
  <si>
    <t>PINON CIGUENAL YB100/FS80</t>
  </si>
  <si>
    <t>PINON CIGUENAL XT200</t>
  </si>
  <si>
    <t>PINON VELOCIMETRO DT125 00</t>
  </si>
  <si>
    <t>PIÑON SALIDA RX100A 15DTS</t>
  </si>
  <si>
    <t>PINON DEL 15T YAMAHA T110</t>
  </si>
  <si>
    <t>PINON TRAS 37 YAMAHA T110</t>
  </si>
  <si>
    <t>PINON SALIDA 13DTS LB80/V80 94</t>
  </si>
  <si>
    <t>PINON SALIDA 14DTS V80</t>
  </si>
  <si>
    <t>PINON SALIDA 15DTS YB100/PW80</t>
  </si>
  <si>
    <t>PINON SALIDA 14DTS YBR125</t>
  </si>
  <si>
    <t>PINON SALIDA 15DTS DT125/RXS</t>
  </si>
  <si>
    <t>PINON SALIDA 16DTS DT175</t>
  </si>
  <si>
    <t>PIÑON TRASERO 28T</t>
  </si>
  <si>
    <t>PIÑON TRASERO V80</t>
  </si>
  <si>
    <t>PIÑON SALIDA FS80 13T</t>
  </si>
  <si>
    <t>PIÑON TRASERO DT175</t>
  </si>
  <si>
    <t>PIÑON SALIDA 15DTS LB80/V80</t>
  </si>
  <si>
    <t>JUEGO PIÑONES XT200</t>
  </si>
  <si>
    <t>JUEGO PIÑONES RX115</t>
  </si>
  <si>
    <t>PIÑON TRASERO DT125 47T</t>
  </si>
  <si>
    <t>JUEGO PIÑONES DT125K 4H-49T</t>
  </si>
  <si>
    <t>PIÑON TRASERO DT200</t>
  </si>
  <si>
    <t>JUEGO PIÑONES DT200</t>
  </si>
  <si>
    <t>PIÑON TRASERO XT600/XV250</t>
  </si>
  <si>
    <t>PIÑON SALIDA 14DTS V80/LB80</t>
  </si>
  <si>
    <t>JUEGO PIÑONES T110E</t>
  </si>
  <si>
    <t>JUEGO PIÑONES C90 HONDA</t>
  </si>
  <si>
    <t>JUEGO PIÑONES FR80 SUZUKI</t>
  </si>
  <si>
    <t>PIÑON CRANK DT175</t>
  </si>
  <si>
    <t>PIÑON TRASERO YB100</t>
  </si>
  <si>
    <t>PASTA PINON VELOCIMETRO T110D</t>
  </si>
  <si>
    <t>PINON TRAS T110 37 DTS T110ED</t>
  </si>
  <si>
    <t>PINON TRAS YBR125</t>
  </si>
  <si>
    <t>PINON TRAS 39T YAMAHA RX100</t>
  </si>
  <si>
    <t>JUEGO PIÑONES V80</t>
  </si>
  <si>
    <t>PIÑON TRASERO RX100/115</t>
  </si>
  <si>
    <t>PINON SALIDA RX125/135/V110/</t>
  </si>
  <si>
    <t>PINON SALIDA 15DTS T110E</t>
  </si>
  <si>
    <t>PINON TRAS DT175EFGK</t>
  </si>
  <si>
    <t>PINON TRAS LB80</t>
  </si>
  <si>
    <t>PINON TACOMETRO RX100/115/125/</t>
  </si>
  <si>
    <t>PINON VELOCIMETRO LIBERO</t>
  </si>
  <si>
    <t>PINON SALIDA 17DTS DT100</t>
  </si>
  <si>
    <t>PIÑON DELANTERO CASSARELLA XTZ125</t>
  </si>
  <si>
    <t>JUEGO PIÑON</t>
  </si>
  <si>
    <t>JUEGO PIÑONES CASSARELLA KAWASAKI</t>
  </si>
  <si>
    <t>PINON TRAS XT600/XV250</t>
  </si>
  <si>
    <t>PINON VELOCIMETRO DT125K</t>
  </si>
  <si>
    <t>PINON LOCO YBR/XTZ125</t>
  </si>
  <si>
    <t>PINON NEUTRA T110 T110ED</t>
  </si>
  <si>
    <t>PINON 5a RX115/RXS115</t>
  </si>
  <si>
    <t>PINON TRACCION YW100</t>
  </si>
  <si>
    <t>PINON TRAS V80</t>
  </si>
  <si>
    <t>PIÑON VELOCIMETRO RX115/RX100</t>
  </si>
  <si>
    <t>PINON XT225/99</t>
  </si>
  <si>
    <t>JUEGO PIÑON CADENA CAJA</t>
  </si>
  <si>
    <t>JUEGO PIÑON CADENA CAJA V80</t>
  </si>
  <si>
    <t>PINON ENGRANAJE YBR125/5P42</t>
  </si>
  <si>
    <t>JUEGO PIÑONES DT 125-6H 47T</t>
  </si>
  <si>
    <t>JUEGO PIÑONES CASSARRELA RX-100</t>
  </si>
  <si>
    <t>PINON DE 6a. DT200</t>
  </si>
  <si>
    <t>PINON LOCO RX100/115/DT175E</t>
  </si>
  <si>
    <t>JUEGO PIÑONES CADENA XTZ125</t>
  </si>
  <si>
    <t>PINON CRANK DT125/175EFK/R100A</t>
  </si>
  <si>
    <t>JUEGO PIÑONES CADENA T110</t>
  </si>
  <si>
    <t>PINON SALIDA YFZ450T</t>
  </si>
  <si>
    <t>PINON CRANK DT125R/DT200/YBR12</t>
  </si>
  <si>
    <t>PIÑON CASSARELLA KAWASA</t>
  </si>
  <si>
    <t>PINON CIGUENAL YBR125/XTZ125</t>
  </si>
  <si>
    <t>PINON CIGUENAL RX115</t>
  </si>
  <si>
    <t>PINON NEUTRO COMPLETO NEXT</t>
  </si>
  <si>
    <t>PINON TRACCION XTZ125</t>
  </si>
  <si>
    <t>PINON DE 5a. YBR125</t>
  </si>
  <si>
    <t>PINON CRANK 5C91/5C92/5P42</t>
  </si>
  <si>
    <t>PINON TRASERO XJ-600</t>
  </si>
  <si>
    <t>JUEGO PIÑONES CADENA YBR125/YD110</t>
  </si>
  <si>
    <t>PINON VELOCIMETRO XT350/DT125/</t>
  </si>
  <si>
    <t>PINON DE 2DA LIBERO (5C91)</t>
  </si>
  <si>
    <t>PIÑON DE 3RA LIBERO</t>
  </si>
  <si>
    <t>PINON LOCO YW100</t>
  </si>
  <si>
    <t>JUEGO DE PIÑONES CAJA</t>
  </si>
  <si>
    <t>PINON VELOCIMETRO V110/T110</t>
  </si>
  <si>
    <t>PINON BOMBA ACEITE LB80</t>
  </si>
  <si>
    <t>PINON 36T ARBOL LEVAS 5P42</t>
  </si>
  <si>
    <t>PINON 6a XT200/XT225 23T</t>
  </si>
  <si>
    <t>PINON 6TA XT225 29T</t>
  </si>
  <si>
    <t>PINON XT225/99 (25 DTS)</t>
  </si>
  <si>
    <t>PINON XT225/99 (27 DTS)</t>
  </si>
  <si>
    <t>PINON TACOMETRO DT125/175EFGK</t>
  </si>
  <si>
    <t>PINON PESA CIGUENAL LIBERO</t>
  </si>
  <si>
    <t>PINON 6A. DT200/97</t>
  </si>
  <si>
    <t>PINON SALIDA XT225 15 DTS</t>
  </si>
  <si>
    <t>PINON TRACCION 5C91/5C92</t>
  </si>
  <si>
    <t>JUEGO PIÑONES CADENA CAJA CASARELLA</t>
  </si>
  <si>
    <t>PINON ARBOL DE LEVA YBR125/XT125</t>
  </si>
  <si>
    <t>PINON SALIDA (15T) YBR250</t>
  </si>
  <si>
    <t>PINON NEUTRA YBR125 / (5P42)</t>
  </si>
  <si>
    <t>PINON NEUTRA T110E (2P61)</t>
  </si>
  <si>
    <t>PINON TRASERO 46T</t>
  </si>
  <si>
    <t>PINON 1ST 3S81</t>
  </si>
  <si>
    <t>PINON VELOCIMETRO YW125/09</t>
  </si>
  <si>
    <t>PINON VELOCIMETRO DT200/XT225</t>
  </si>
  <si>
    <t>PINON TRAS FZ-16</t>
  </si>
  <si>
    <t>PIÑON BOMBA 5C9</t>
  </si>
  <si>
    <t>PINON TRASERO YBR250</t>
  </si>
  <si>
    <t>PINON SALIDA (14T)YBR125E 1BV1</t>
  </si>
  <si>
    <t>PIÑON DE 3DA T110ED</t>
  </si>
  <si>
    <t>PINON VELOCIMETRO 5P42</t>
  </si>
  <si>
    <t>4ST172310000</t>
  </si>
  <si>
    <t>PINON 3a T110 T110ED</t>
  </si>
  <si>
    <t>JUEGO PIÑONES CADENA FZ16</t>
  </si>
  <si>
    <t>PINON CAJA 3RA T110ED</t>
  </si>
  <si>
    <t>PINON 4ta XTZ125</t>
  </si>
  <si>
    <t>PINON 4A XTZ125</t>
  </si>
  <si>
    <t>PINON DE 2A. YBR125/XTZ125</t>
  </si>
  <si>
    <t>PINON CAJA 4TA LIBERO (5C91)</t>
  </si>
  <si>
    <t>PINON CIGUENAL T110</t>
  </si>
  <si>
    <t>PINON CAJA T110E-2P61 T110ED</t>
  </si>
  <si>
    <t>PINON VELOCIMETRO NEXT (3S81)</t>
  </si>
  <si>
    <t>PINON SALIDA T115</t>
  </si>
  <si>
    <t>PINON ARBOL LEVAS</t>
  </si>
  <si>
    <t>PINON DE 3RA 5C92</t>
  </si>
  <si>
    <t>PINON CAJA 3RA 5C92</t>
  </si>
  <si>
    <t>PINON SALIDA XTZ250</t>
  </si>
  <si>
    <t>PINON TRASERO 5P42</t>
  </si>
  <si>
    <t>PINON ARBOL LEVAS FZ-16</t>
  </si>
  <si>
    <t>JUEGO PIÑONES CADENA LIBERO 125</t>
  </si>
  <si>
    <t>PINON TRAS (42T) YFZR15</t>
  </si>
  <si>
    <t>PINON 5a XTZ250</t>
  </si>
  <si>
    <t>PINON 2DA LIBERO (5C91)</t>
  </si>
  <si>
    <t>PINON CAJA 1RA LIB 33T (5C91)</t>
  </si>
  <si>
    <t>PINON DE 3a. XTZ250</t>
  </si>
  <si>
    <t>JGO PIÑONES CADENA T115</t>
  </si>
  <si>
    <t>JUEGO PIÑONES CAJA CASSARELLA</t>
  </si>
  <si>
    <t>JUEGO PIÑONES YAMAHA CASSARELLA</t>
  </si>
  <si>
    <t>PINON ARRANQUE YW125/09</t>
  </si>
  <si>
    <t>JGO DE PIÑONES CADENA XTZ 250</t>
  </si>
  <si>
    <t>PINON NEUTRO COMPLETO YW125/09</t>
  </si>
  <si>
    <t>PINON TRAS XTZ250/2011</t>
  </si>
  <si>
    <t>PINON BOMBA ACEITE YW100/CY50</t>
  </si>
  <si>
    <t>PINON 1A YW125/09</t>
  </si>
  <si>
    <t>PINON CAJA 2DA 5P42</t>
  </si>
  <si>
    <t>PINON TRASERO YBR/08 Amarillo</t>
  </si>
  <si>
    <t>PINON CADENA DIST</t>
  </si>
  <si>
    <t>PINON DELANTERO CASSARELLA T115</t>
  </si>
  <si>
    <t>PINON DELANTERO CASSARELLA LIBERO</t>
  </si>
  <si>
    <t>PINON 1a YW100</t>
  </si>
  <si>
    <t>PINON SALIDA XT660R</t>
  </si>
  <si>
    <t>PINON TRAS CASSARELLA RACER DURALUMINIO</t>
  </si>
  <si>
    <t>PINON LOCO YBR125E 1BV1</t>
  </si>
  <si>
    <t>PINON CAJA 4TA 5P42</t>
  </si>
  <si>
    <t>PINON PRIMARIO (5TL7) P</t>
  </si>
  <si>
    <t>PINON TRAS YBR125E 1BV1</t>
  </si>
  <si>
    <t>PINON CAJA 1RA 5C92</t>
  </si>
  <si>
    <t>PINON DE 4TA 5C92/93 24T</t>
  </si>
  <si>
    <t>PINON ARBOL LEVAS YW125/09</t>
  </si>
  <si>
    <t>PINON TRACCION YW125/09</t>
  </si>
  <si>
    <t>PINON ARRANQUE T110ED/TTR50</t>
  </si>
  <si>
    <t>PINON 5TH WHEELYBR125E 1BV1</t>
  </si>
  <si>
    <t>PINON 5TH RUEDA FZ-16</t>
  </si>
  <si>
    <t>PINON NEUTRO COMPLETO YW100</t>
  </si>
  <si>
    <t>PINON SALIDA 14T T115</t>
  </si>
  <si>
    <t>PINON DE 1a (37T) YBR125</t>
  </si>
  <si>
    <t>PINON BOMBA ACEITE XT660R</t>
  </si>
  <si>
    <t>PINON 1ST (33T) 5P42</t>
  </si>
  <si>
    <t>PINON CAJA 3RA 5P42</t>
  </si>
  <si>
    <t>PINON CAJA 5TA 5P42</t>
  </si>
  <si>
    <t>DESCOMPRESSION SZ16</t>
  </si>
  <si>
    <t>PINON CAJA QTA XTZ125</t>
  </si>
  <si>
    <t>5LV155150000</t>
  </si>
  <si>
    <t>PINON ARRANQUE 3 FZS1000</t>
  </si>
  <si>
    <t>PINON TRAS 428 x 42T FZ16/R15</t>
  </si>
  <si>
    <t>PINON TRAS 428 x 40T FZ16/R15</t>
  </si>
  <si>
    <t>PINON SALIDA 428 X 15T T110</t>
  </si>
  <si>
    <t>PINON TRAS 428 X 37T T110</t>
  </si>
  <si>
    <t>583760008000</t>
  </si>
  <si>
    <t>PINON TRAS 420 X 41T T115</t>
  </si>
  <si>
    <t>PINON TRAS 428 X 45T YBR125</t>
  </si>
  <si>
    <t>PINON TRAS SZ16</t>
  </si>
  <si>
    <t>PINON TRAS 428 X 50T XTZ125</t>
  </si>
  <si>
    <t>PINON SALIDA (15T) R15-V2</t>
  </si>
  <si>
    <t>PINON PRIMARIO YBR125E 1BV1</t>
  </si>
  <si>
    <t>PINON 2da DE RUEDA XTZ125</t>
  </si>
  <si>
    <t>PINON NEUTRA XT225 99</t>
  </si>
  <si>
    <t>PINON DE 3a. DT125/175K</t>
  </si>
  <si>
    <t>PINON TRAS DT175 94 N</t>
  </si>
  <si>
    <t>SPROCKET 2CD1</t>
  </si>
  <si>
    <t>PINON VELOCIMETRO YB100</t>
  </si>
  <si>
    <t>PINON 5A. YBR125/XTZ125</t>
  </si>
  <si>
    <t>PINON CIGUENAL YW125/09</t>
  </si>
  <si>
    <t>PINON CRANK</t>
  </si>
  <si>
    <t>PINON DISTRIBUCION FZ-6</t>
  </si>
  <si>
    <t>PINON DE 2DA 5C92</t>
  </si>
  <si>
    <t>PINON 47T YZF- R15-V2</t>
  </si>
  <si>
    <t>PINON 5A. DT125/175K</t>
  </si>
  <si>
    <t>PINON DE 6a. DT125/175K</t>
  </si>
  <si>
    <t>PINON 3A XTZ125</t>
  </si>
  <si>
    <t>PINON 4TH FZ-16</t>
  </si>
  <si>
    <t>PINON XT225</t>
  </si>
  <si>
    <t>PINON LOCO SZ16</t>
  </si>
  <si>
    <t>PINON SALIDA YZF-R6R/08</t>
  </si>
  <si>
    <t>PINON TRAS YZF-R6R/08</t>
  </si>
  <si>
    <t>PINON SALIDA YZF-R6</t>
  </si>
  <si>
    <t>PINON 48T YZFR6</t>
  </si>
  <si>
    <t>PINON 3RA FZ-16</t>
  </si>
  <si>
    <t>PINON VELOCI XT225/99 (24 DTS)</t>
  </si>
  <si>
    <t>PINON SALIDA XJ6N</t>
  </si>
  <si>
    <t>PINON CIGUENAL DT200/97</t>
  </si>
  <si>
    <t>PINON VELOCIMETRO 2BN1 2BN2</t>
  </si>
  <si>
    <t>SPROKET RX100A/V110</t>
  </si>
  <si>
    <t>PINON CAJA 4ta XTZ250</t>
  </si>
  <si>
    <t>PINON 4a T110E T110ED</t>
  </si>
  <si>
    <t>PINON 4A XTZ250</t>
  </si>
  <si>
    <t>PINON 3A 22D YS250/XTZ250</t>
  </si>
  <si>
    <t>PINON TRAS XJ6F</t>
  </si>
  <si>
    <t>PINON ARRANQUE SZ16</t>
  </si>
  <si>
    <t>PINON NEUTRA XTZ250</t>
  </si>
  <si>
    <t>PINON CUARTA RUEDA XT660R</t>
  </si>
  <si>
    <t>PINON SALIDA YZF-R3</t>
  </si>
  <si>
    <t>PINON TRAS 43T YZF-R3</t>
  </si>
  <si>
    <t>PINON CLUTCH LB80</t>
  </si>
  <si>
    <t>PINON PRIMARIO FZ15</t>
  </si>
  <si>
    <t>PINON (16T) FZ6-N / FZ6-S</t>
  </si>
  <si>
    <t>PINON 5TA (21T)</t>
  </si>
  <si>
    <t>PINON 5TA (22T) YZF-R15</t>
  </si>
  <si>
    <t>PINON CIGUENAL FZ15</t>
  </si>
  <si>
    <t>PINON XT225/99 (30 DTS)</t>
  </si>
  <si>
    <t>PINON SALIDA TDM900</t>
  </si>
  <si>
    <t>PINON CRANK RX100</t>
  </si>
  <si>
    <t>PINON 2DA TTR-50E</t>
  </si>
  <si>
    <t>PINON BOMBA ACEITE V80/94</t>
  </si>
  <si>
    <t>PINON ARRANQUE FZ15</t>
  </si>
  <si>
    <t>PINON PRIM (24T) YBR250/XTZ25</t>
  </si>
  <si>
    <t>RESORTE PINON BALANCEADOR</t>
  </si>
  <si>
    <t>SPROCKET FZ15</t>
  </si>
  <si>
    <t>PINON TRAS MT07</t>
  </si>
  <si>
    <t>DESCOMPRESION YZF-R15</t>
  </si>
  <si>
    <t>PINON SALIDA MT07</t>
  </si>
  <si>
    <t>PINON 20T YFM90</t>
  </si>
  <si>
    <t>PINON PRIMARIO R3</t>
  </si>
  <si>
    <t>PINON DE 3RA XTZ125</t>
  </si>
  <si>
    <t>PINON DE 4TA XTZ125</t>
  </si>
  <si>
    <t>PINON 3A. DT125/175K</t>
  </si>
  <si>
    <t>PINON SALIDA 15T FZN250</t>
  </si>
  <si>
    <t>PINON SALIDA 14T YC110D</t>
  </si>
  <si>
    <t>PINON TRAS YC110D</t>
  </si>
  <si>
    <t>PIÑON DELANTERO XTZ 225</t>
  </si>
  <si>
    <t>PINON CIGUENAL FZN250</t>
  </si>
  <si>
    <t>PINON CIGUENAL SX-4</t>
  </si>
  <si>
    <t>PINON CAJA 4ta T110</t>
  </si>
  <si>
    <t>PINON DE 2A SZRR B393</t>
  </si>
  <si>
    <t>PINON3RD RUEDA FZ-16</t>
  </si>
  <si>
    <t>PINON 5TA (21T) SZRR B393</t>
  </si>
  <si>
    <t>SPROCKET B6U FZ15</t>
  </si>
  <si>
    <t>PINON TRAS FZS10V</t>
  </si>
  <si>
    <t>PINON SELECTOR CAMBIOS YBR250</t>
  </si>
  <si>
    <t>PINON 3a T110E T110ED</t>
  </si>
  <si>
    <t>PINON DE 2a.</t>
  </si>
  <si>
    <t>PINON 4ta (22T) T115</t>
  </si>
  <si>
    <t>PINON CIGUENAL B395 SZ15RR</t>
  </si>
  <si>
    <t>PINON 4ta FZ15</t>
  </si>
  <si>
    <t>BACE72110000</t>
  </si>
  <si>
    <t>0020065000586</t>
  </si>
  <si>
    <t>PINON 1RA FZN150D-6 B6U2</t>
  </si>
  <si>
    <t>PINON 2ND FZ15</t>
  </si>
  <si>
    <t>5VK124590000</t>
  </si>
  <si>
    <t>0020065000600</t>
  </si>
  <si>
    <t>PINON BOMBA AGUJA XT660</t>
  </si>
  <si>
    <t>B7N254451000</t>
  </si>
  <si>
    <t>0020065000620</t>
  </si>
  <si>
    <t>PINON TRAS (45D) MTN890D</t>
  </si>
  <si>
    <t>BACE71510000</t>
  </si>
  <si>
    <t>0020065000624</t>
  </si>
  <si>
    <t>PINON 5TA FZN150D-6 B6U2</t>
  </si>
  <si>
    <t>BACE72510000</t>
  </si>
  <si>
    <t>0020065000625</t>
  </si>
  <si>
    <t>PITO 6V</t>
  </si>
  <si>
    <t>PITO YW100</t>
  </si>
  <si>
    <t>PITO RX100/115 6V</t>
  </si>
  <si>
    <t>PITO 12V DT125/T110/YW100</t>
  </si>
  <si>
    <t>PITO FS80/V80/DT125/175/RX100</t>
  </si>
  <si>
    <t>PITO IZQUIERDO RXS115</t>
  </si>
  <si>
    <t>PITO DT125/99</t>
  </si>
  <si>
    <t>PITO 5C91 LIBERO/FZ16</t>
  </si>
  <si>
    <t>PITO YW125/09</t>
  </si>
  <si>
    <t>PITO 5P42</t>
  </si>
  <si>
    <t>PITO NEXT (3S81) T115</t>
  </si>
  <si>
    <t>PITO YBR125E 1BV1</t>
  </si>
  <si>
    <t>PITO XT660R 5VK 20D1/2007</t>
  </si>
  <si>
    <t>PITO DER RXS115</t>
  </si>
  <si>
    <t>PITO YBR125SD</t>
  </si>
  <si>
    <t>PITO XTZ125</t>
  </si>
  <si>
    <t>PITO YBR125/XTZ125/XTZ250</t>
  </si>
  <si>
    <t>PITO FZ16ST</t>
  </si>
  <si>
    <t>PITO 2BN1</t>
  </si>
  <si>
    <t>POLEA SECUND MOVIL YA90/YW100</t>
  </si>
  <si>
    <t>ORING POLEA YW100</t>
  </si>
  <si>
    <t>POLEA SECUNDARIA FIJA YW100</t>
  </si>
  <si>
    <t>POLEA SECUNDARIA MOVIL 3S81</t>
  </si>
  <si>
    <t>POLEA SECUNDARIA FIJA 3S81</t>
  </si>
  <si>
    <t>POLEA PRIMARIA NEXT (3S81)</t>
  </si>
  <si>
    <t>POLEA PRIMARIA YW125/09</t>
  </si>
  <si>
    <t>POLEA PRIMARIA B281</t>
  </si>
  <si>
    <t>POLEA PRIMARIA 4B41/51YW125</t>
  </si>
  <si>
    <t>5TLE76700000</t>
  </si>
  <si>
    <t>0020067000024</t>
  </si>
  <si>
    <t>POLEA SECUNDARIA 2BN1 FINO</t>
  </si>
  <si>
    <t>B6HE76700000</t>
  </si>
  <si>
    <t>0020067000026</t>
  </si>
  <si>
    <t>POLEA SECUNDARIA MOVIL NMAX ABS BBE1</t>
  </si>
  <si>
    <t>RADIOS TRASEROS RX100/115</t>
  </si>
  <si>
    <t>JGO RADIOS DEL YB100/TRAS RX11</t>
  </si>
  <si>
    <t>JGO RADIOS TRAS V80/FS80</t>
  </si>
  <si>
    <t>RADIOS DELANTEROS DT125/175</t>
  </si>
  <si>
    <t>JGO RADIOS TRAS DT200</t>
  </si>
  <si>
    <t>JGO RADIOS TRAS DT125/175</t>
  </si>
  <si>
    <t>RADIOS DELANTEROS RX115/125/135</t>
  </si>
  <si>
    <t>JGO RADIOS TRAS RXS115/DEL YB</t>
  </si>
  <si>
    <t>JGO RADIOS DEL T110E</t>
  </si>
  <si>
    <t>CABEZA DE RADIOS YBR125</t>
  </si>
  <si>
    <t>JGO RADIOS DEL V80/FS80</t>
  </si>
  <si>
    <t>JUEGO RADIOS DLANTEROS RXS115</t>
  </si>
  <si>
    <t>JGO RADIOS TRAS T110E</t>
  </si>
  <si>
    <t>JGO RADIOS DEL DT125/175</t>
  </si>
  <si>
    <t>JGO RADIOS DEL T110 DISCO</t>
  </si>
  <si>
    <t>JUEGO RADIOS INTERNO YBR125</t>
  </si>
  <si>
    <t>JUEGO RADIOS 5C91</t>
  </si>
  <si>
    <t>HORQUILLA SUP YBR125</t>
  </si>
  <si>
    <t>JGO DE RADIOS</t>
  </si>
  <si>
    <t>JGO RADIOS TRAS YZ80 00</t>
  </si>
  <si>
    <t>JGO RADIOS DEL XTZ125</t>
  </si>
  <si>
    <t>CAJA PILOTO RX100</t>
  </si>
  <si>
    <t>VIDRIO VELOCIMETRO T110 T110ED</t>
  </si>
  <si>
    <t>TACOMETRO RX100</t>
  </si>
  <si>
    <t>TACOMETRO DT175</t>
  </si>
  <si>
    <t>VELOCIMETRO RX100A</t>
  </si>
  <si>
    <t>CAJA PILOTO IZQ RX100</t>
  </si>
  <si>
    <t>VELOCIMETRO LB 80</t>
  </si>
  <si>
    <t>CUBIERTA INFERIOR VELOC 5P42</t>
  </si>
  <si>
    <t>VELOCIMETRO COMPLETO 5C91/5C92</t>
  </si>
  <si>
    <t>VELOCIMETRO NEXT (3S81)</t>
  </si>
  <si>
    <t>TACOMETRO DT125/175</t>
  </si>
  <si>
    <t>VELOCIMETRO XT225</t>
  </si>
  <si>
    <t>VIDRIO VELOCIMETRO T110ER</t>
  </si>
  <si>
    <t>TACOMETRO COMP RXS115 99/03</t>
  </si>
  <si>
    <t>CAJA SUPER VELOCIMETRO XTZ125</t>
  </si>
  <si>
    <t>VELOCIMETRO COMPLETO 5P42</t>
  </si>
  <si>
    <t>VELOCIMETRO COMPLETO XTZ125</t>
  </si>
  <si>
    <t>CAJA VELOCIMETRO 5C92</t>
  </si>
  <si>
    <t>CAJA VELOCIMETRO 5P42</t>
  </si>
  <si>
    <t>CAJA VELOCIMETRO YBR125E 1BV1</t>
  </si>
  <si>
    <t>TACOMETRO COMP YBR125E1BV1</t>
  </si>
  <si>
    <t>CAJA VELOCIMETRO 57C1</t>
  </si>
  <si>
    <t>VELOCIMETRO LIBERO 125E1BV1</t>
  </si>
  <si>
    <t>VELOCIMETRO YW100</t>
  </si>
  <si>
    <t>VIDRI VELOCIMETRO T115</t>
  </si>
  <si>
    <t>VELOCIMETRO COMPLET SZ-16</t>
  </si>
  <si>
    <t>VELOCIMETRO RX115\RX135</t>
  </si>
  <si>
    <t>VELOCIMETRO COMPL 2CD1</t>
  </si>
  <si>
    <t>VELOCIMETRO YW125DX</t>
  </si>
  <si>
    <t>VELOCIMETRO COMP XTZ125</t>
  </si>
  <si>
    <t>VELOCIMETRO COM YBR125ESD</t>
  </si>
  <si>
    <t>CAJA INFER MEDIDOR XTZ125</t>
  </si>
  <si>
    <t>CAJA VELOCIMATRO T115</t>
  </si>
  <si>
    <t>VELOCIMETRO COMPLETO FZ15</t>
  </si>
  <si>
    <t>VELOCIMETRO MEDI GAS XTZ125</t>
  </si>
  <si>
    <t>TACOMETRO RX115</t>
  </si>
  <si>
    <t>VELOCIMETRO XTZ125</t>
  </si>
  <si>
    <t>CAJA VELOCIMETRO SUP YZF-R3</t>
  </si>
  <si>
    <t>SENSOR VELOCIMETRO XTZ250</t>
  </si>
  <si>
    <t>VELOCIMETRO T115FSE</t>
  </si>
  <si>
    <t>CAJA VELOCIMETRO YC110D</t>
  </si>
  <si>
    <t>TACOMETRO COMPLETO DT175/00</t>
  </si>
  <si>
    <t>VIDRIO CARENAJE YZFR15 V3</t>
  </si>
  <si>
    <t>VELOCIMETRO COMPL N-MAX</t>
  </si>
  <si>
    <t>VIDRIO VELOCIMETRO BBE1/2/3/4 NMAX</t>
  </si>
  <si>
    <t>1BKH65506000</t>
  </si>
  <si>
    <t>0020069000104</t>
  </si>
  <si>
    <t>2DPH35105200</t>
  </si>
  <si>
    <t>0020069000106</t>
  </si>
  <si>
    <t>VELOCIMETRO NMAX GPD150 BC22 2017</t>
  </si>
  <si>
    <t>RESORTE CORTINA V80</t>
  </si>
  <si>
    <t>RESORTE SUSPENSION LB80</t>
  </si>
  <si>
    <t>RESORTE SUSP RX115</t>
  </si>
  <si>
    <t>RESORTE PEDAL CAMBIOS YBR125</t>
  </si>
  <si>
    <t>RESORTE COMPRESION RX115/RXS 9</t>
  </si>
  <si>
    <t>RESORTE CABLE DT125/DT200</t>
  </si>
  <si>
    <t>RESORTE MANIGUETA XT660R</t>
  </si>
  <si>
    <t>RESORTE</t>
  </si>
  <si>
    <t>RESORTE SOPORTE MOTOR CY50/YA90/YW100</t>
  </si>
  <si>
    <t>RESORTE EJE CAMBIOS RX100</t>
  </si>
  <si>
    <t>RESORTE LEVA CLUTCH RX115</t>
  </si>
  <si>
    <t>RESORTE BANDAS V80/DT100K</t>
  </si>
  <si>
    <t>RESORTE CRANK V80/LB80/LB80/95</t>
  </si>
  <si>
    <t>RESORTE CRANK DT175EFG</t>
  </si>
  <si>
    <t>RESORTE CRANK T110E</t>
  </si>
  <si>
    <t>RESORTE CRANK RX115/RX100/RXS</t>
  </si>
  <si>
    <t>RESORTE EJE CAMBIOS T110E</t>
  </si>
  <si>
    <t>RESORTE EJE CAMBIOS V80/RX115</t>
  </si>
  <si>
    <t>RESORTE EJE CAMBIOS DT200</t>
  </si>
  <si>
    <t>RESORTE TENSOR CADENA DT125</t>
  </si>
  <si>
    <t>RESORTE VARILLA FRENO TODAS</t>
  </si>
  <si>
    <t>RESORTE GATO CENTRAL LB80</t>
  </si>
  <si>
    <t>RESORTE GATO CENTRAL V80/RX</t>
  </si>
  <si>
    <t>RESORTE TENSION DT125</t>
  </si>
  <si>
    <t>RESORTE LEVA CLUTCH 3B21/22/23</t>
  </si>
  <si>
    <t>RESORTE CARBURADOR T110E</t>
  </si>
  <si>
    <t>RESORTE PEDAL FRENO V80/T110E</t>
  </si>
  <si>
    <t>RESORTE GATO CENTRAL LIBERO</t>
  </si>
  <si>
    <t>RESORTE EJE CAMBIOS</t>
  </si>
  <si>
    <t>RESORTE PEDAL FRENO DT100/125K</t>
  </si>
  <si>
    <t>RESORTE CRANK YW100/NEXT/YA90/YW125</t>
  </si>
  <si>
    <t>RESORTE TENSOR CADENA DT-125</t>
  </si>
  <si>
    <t>RESORTE DIAFRAGMA CAR XT225</t>
  </si>
  <si>
    <t>RESORTE CRANK LIBERO</t>
  </si>
  <si>
    <t>RESORTE TAPON NEUTRA RXS115</t>
  </si>
  <si>
    <t>RESORTE CRANK XT200</t>
  </si>
  <si>
    <t>RESORTE GATO LAT LIBERO</t>
  </si>
  <si>
    <t>RESORTE CRANK DT100KJ/YB100</t>
  </si>
  <si>
    <t>RESORTE EXT VALV XT225/YBR250</t>
  </si>
  <si>
    <t>RESORTE XT500</t>
  </si>
  <si>
    <t>RESORT COMPR BOMB ACEI YZF-R15</t>
  </si>
  <si>
    <t>RESORTE XT225</t>
  </si>
  <si>
    <t>RESORTE SUSPENSION LIBERO</t>
  </si>
  <si>
    <t>RESORTE PEDAL CAMBIO 5P42</t>
  </si>
  <si>
    <t>RESORT VARILLA FRENO 5C9/FZ-16</t>
  </si>
  <si>
    <t>RESORTE CARBURADOR T110</t>
  </si>
  <si>
    <t>RESORTE REPOS YBR250/FZ-16/YW125FI</t>
  </si>
  <si>
    <t>RESORTE TORSION YZF-R15 FZ-16</t>
  </si>
  <si>
    <t>RESORTE DIAFRAGMA YW125/09</t>
  </si>
  <si>
    <t>RESORTE BANDA CLUTCH 3S81</t>
  </si>
  <si>
    <t>RESORTE GATO LATERAL 5P42</t>
  </si>
  <si>
    <t>RESORTE GATO LATERAL 3S81</t>
  </si>
  <si>
    <t>RESORTE EMBRAGUE YBR125 57C1</t>
  </si>
  <si>
    <t>RESORTE GATO CENTRAL 5P42</t>
  </si>
  <si>
    <t>RESORTE TORSION YZF-R15</t>
  </si>
  <si>
    <t>RESORTE COMPRESION T115</t>
  </si>
  <si>
    <t>RESORTE DE COMPRENSION 3S81</t>
  </si>
  <si>
    <t>RESORTE RETOR CALAPIE FZ-16</t>
  </si>
  <si>
    <t>RESORTE CLUCTH T110</t>
  </si>
  <si>
    <t>RESORTE SUSP T110</t>
  </si>
  <si>
    <t>RESORTE TORSION XT225</t>
  </si>
  <si>
    <t>RESORTE TORCIONYBR125E 1BV1</t>
  </si>
  <si>
    <t>RESORTE PEDAL CAMBIOS FZ-16</t>
  </si>
  <si>
    <t>RESORTE PEDAL FRENO FZ-16</t>
  </si>
  <si>
    <t>RESORTE SUSPENSION DEL 3S81</t>
  </si>
  <si>
    <t>RESORTE YZ450F/03</t>
  </si>
  <si>
    <t>RESORTE GATO RX100/115/V8/5C8</t>
  </si>
  <si>
    <t>RESORTE TENSIO GATO CENT FZ-16</t>
  </si>
  <si>
    <t>RESORTE DIAFRAGMA YW125</t>
  </si>
  <si>
    <t>RESORTE FS80/RX115/RXS115</t>
  </si>
  <si>
    <t>RESORTE VALVULA YBR125/XTZ125</t>
  </si>
  <si>
    <t>RESORTE PEDAL CAMBIOS XT225</t>
  </si>
  <si>
    <t>RESORTE SUSP 57C1</t>
  </si>
  <si>
    <t>RESORTE TORSION T110E/00</t>
  </si>
  <si>
    <t>RESORTE TORSION T110E/00 TTR50</t>
  </si>
  <si>
    <t>RESORTE COMPRE YBR125E1BV1TTR5</t>
  </si>
  <si>
    <t>RESORTE VALVULA FZ-16</t>
  </si>
  <si>
    <t>RESORTE CLUTCH FZ-16/R15/11</t>
  </si>
  <si>
    <t>RESORTE INYERTOR YW125/09</t>
  </si>
  <si>
    <t>RESORTE EJE CAMBIOS FZ16/ST</t>
  </si>
  <si>
    <t>RESORTE CLUTCH T115</t>
  </si>
  <si>
    <t>RESORTE CARBURADOR 5P42</t>
  </si>
  <si>
    <t>RESORTE REPOS DEL DT125/XT600</t>
  </si>
  <si>
    <t>RESORTE GATO LATERAL XTZ125</t>
  </si>
  <si>
    <t>RESORTE CLUTCH LB80</t>
  </si>
  <si>
    <t>RESORTE PRESION CLUTCH T115</t>
  </si>
  <si>
    <t>RESORTE BOMBA ACEITE 3S81</t>
  </si>
  <si>
    <t>RESORTE CUBIERT LATERAL 5C9</t>
  </si>
  <si>
    <t>RESORTE COMPRESION LB80</t>
  </si>
  <si>
    <t>RESORTE VALVULA SZ-16</t>
  </si>
  <si>
    <t>RESORTE SUSPENSION XT225/99</t>
  </si>
  <si>
    <t>RESORTE CRANK XT500</t>
  </si>
  <si>
    <t>RESORTE SUSPENSION DEL 5P42</t>
  </si>
  <si>
    <t>RESORTE DE ADMISION 5C91/5C92</t>
  </si>
  <si>
    <t>RESORTE ENCENDIDO FZ-16</t>
  </si>
  <si>
    <t>RESORTE CLUTCH YZF-R1</t>
  </si>
  <si>
    <t>RESORTE VALVULA 5C9</t>
  </si>
  <si>
    <t>RESORTE GATO CENTRAL 3S81</t>
  </si>
  <si>
    <t>RESORTE PEDAL FRENO DT125/175</t>
  </si>
  <si>
    <t>RESORTE EMBRAGUE PW50</t>
  </si>
  <si>
    <t>RESORTE BARRA SUSP RX100/5C92</t>
  </si>
  <si>
    <t>RESORTE SUSP XTZ125</t>
  </si>
  <si>
    <t>RESORTE SUSPENSION YBR125</t>
  </si>
  <si>
    <t>RESORTE COMPRESION YW125/09</t>
  </si>
  <si>
    <t>RESORTE CLUTCH YW125/09</t>
  </si>
  <si>
    <t>RESORTE CABLE YW100</t>
  </si>
  <si>
    <t>RESORTE SUSP SZ-16</t>
  </si>
  <si>
    <t>RESORTE CARBURADOR T115</t>
  </si>
  <si>
    <t>RESORTE PEDAL CAMBIOS T110E</t>
  </si>
  <si>
    <t>RESORTE CARBURADOR SZ16</t>
  </si>
  <si>
    <t>RESORTE MANGUERA YEIS RX115</t>
  </si>
  <si>
    <t>RESORTE VALVULA 5C91/5C92</t>
  </si>
  <si>
    <t>RESORTE SUSP XTZ125 1SB3 2013</t>
  </si>
  <si>
    <t>RESORTE SUSP T115</t>
  </si>
  <si>
    <t>RESORTE GATO CENTRAL (3S81)</t>
  </si>
  <si>
    <t>RESORTE YW125</t>
  </si>
  <si>
    <t>RESORTE SUSPENSION DT125K</t>
  </si>
  <si>
    <t>ROSORTE LEVA CLUTCH XT225</t>
  </si>
  <si>
    <t>RESORTE SUSP YZF-R3</t>
  </si>
  <si>
    <t>RESORTE SUSP RXS115</t>
  </si>
  <si>
    <t>RESORTE TENSOR YZF-R3</t>
  </si>
  <si>
    <t>RESORTE SUSPENSION YW125/09</t>
  </si>
  <si>
    <t>RESORTE SUSPENSION MT07</t>
  </si>
  <si>
    <t>RESORTE RETOR CALAP T115FSE</t>
  </si>
  <si>
    <t>RESORTE SUSP YZFR15</t>
  </si>
  <si>
    <t>RESORTE RETORNO</t>
  </si>
  <si>
    <t>RESORTE CLUTCH XTZ250</t>
  </si>
  <si>
    <t>RESORTE VALVULA ESCAPE 3S81</t>
  </si>
  <si>
    <t>RESORTE COMPRESION XTZ250</t>
  </si>
  <si>
    <t>RESORTE SECUNDARIO NMAX</t>
  </si>
  <si>
    <t>RESORTE VALVULA INTERNO</t>
  </si>
  <si>
    <t>RESORTE CLUTCH 2BN2</t>
  </si>
  <si>
    <t>RESORTE PEDAL FRENO YC110D</t>
  </si>
  <si>
    <t>RESORTE SUSPENSION 57C1</t>
  </si>
  <si>
    <t>RESORTE CLUTCH YZF-R3</t>
  </si>
  <si>
    <t>RESORTE CLUTCH T115FSE</t>
  </si>
  <si>
    <t>905062680900</t>
  </si>
  <si>
    <t>0020070000303</t>
  </si>
  <si>
    <t>RESORTE TENSION XTZ150 BBL1</t>
  </si>
  <si>
    <t>RETENEDOR SUSPENSION DT200/97</t>
  </si>
  <si>
    <t>RETENEDOR SUSP DT100K/RX115L</t>
  </si>
  <si>
    <t>RETENEDOR VALVULA XT500</t>
  </si>
  <si>
    <t>RETENEDOR SUSP RX115S/YBR125</t>
  </si>
  <si>
    <t>RETENEDOR SUSP LIBERO 5P42</t>
  </si>
  <si>
    <t>RETENEDOR VALV ADMIS FZ1/R1/R6</t>
  </si>
  <si>
    <t>RETENEDOR VALVULA XT660R/XT225</t>
  </si>
  <si>
    <t>RETENEDOR PINON BOMBA RXS 99</t>
  </si>
  <si>
    <t>RETEN CAMBIOS DT125/XT660R/1BV</t>
  </si>
  <si>
    <t>RETENEDOR XT225</t>
  </si>
  <si>
    <t>RETENEDOR CIGUENAL YA90/CY50 9</t>
  </si>
  <si>
    <t>RETENEDOR CIGUENAL YW100</t>
  </si>
  <si>
    <t>RETEN BBA ACEITE XT660R/XT600</t>
  </si>
  <si>
    <t>RETENEDOR LEVA CLUTCH XT200/25</t>
  </si>
  <si>
    <t>RETENEDOR EJE CRANCK T110 96</t>
  </si>
  <si>
    <t>RETEN CRANK RX100/115 17-25-4</t>
  </si>
  <si>
    <t>RETENEDOR ACEITE CY50/YA90/98</t>
  </si>
  <si>
    <t>RETENEDOR PINON TRACCION YW100</t>
  </si>
  <si>
    <t>RETENEDOR DT/RS/AG/YB100/YBR12</t>
  </si>
  <si>
    <t>RETENEDOR EJE SALIDA V80/YBR12</t>
  </si>
  <si>
    <t>RETEN 20-35-6 EJE SALIDA T110</t>
  </si>
  <si>
    <t>RETENEDOR CIGUENAL CY50</t>
  </si>
  <si>
    <t>RETENEDOR CIGUENAL YB100/RX100</t>
  </si>
  <si>
    <t>RETEN 25-40-8 CIGUENAL RX115/DT125</t>
  </si>
  <si>
    <t>RETENEDOR PINON SALIDA XT250</t>
  </si>
  <si>
    <t>RETENEDOR CIGUENAL DT200/WR200</t>
  </si>
  <si>
    <t>RETENEDOR EJE SALIDA RX00/RXS</t>
  </si>
  <si>
    <t>RETENEDOR CIGUENAL V80</t>
  </si>
  <si>
    <t>RETEN 28-40-8 CIGUENAL DT125/RX115</t>
  </si>
  <si>
    <t>RETEN BBA ACEITE DT125 3-9-3</t>
  </si>
  <si>
    <t>RETENEDOR BOMBA ACEITE V80/LB8</t>
  </si>
  <si>
    <t>RETEN BOMBA DT125 14-25-5</t>
  </si>
  <si>
    <t>RETENEDOR DT125/RX115/YBR125/</t>
  </si>
  <si>
    <t>RETENEDOR RUEDA DEL RX115</t>
  </si>
  <si>
    <t>RETEN RUEDA TRAS. DT/RX/XT225</t>
  </si>
  <si>
    <t>RETENEDOR RUEDA TRAS RX115</t>
  </si>
  <si>
    <t>RETENEDOR VARILLA CLURCH RX100</t>
  </si>
  <si>
    <t>RETEN 4.8-25-5 CLUTCH R115/RX100</t>
  </si>
  <si>
    <t>RETENEDOR EJE CAMBIOS (12-19-5</t>
  </si>
  <si>
    <t>RETENEDOR EJE CAMBIOS RX100/</t>
  </si>
  <si>
    <t>RETEN 15-26-6 EJE CRANK V-80</t>
  </si>
  <si>
    <t>RETENEDOR SUSP RX100/115</t>
  </si>
  <si>
    <t>RETENEDOR SUSPENSION FS80</t>
  </si>
  <si>
    <t>RETENEDOR SUSPENSION DT175E</t>
  </si>
  <si>
    <t>RETENEDOR SUSPENSION 32-43-12.5</t>
  </si>
  <si>
    <t>RETENEDOR PIÑON BOMBA RX/DT</t>
  </si>
  <si>
    <t>RETENEDOR CIGÜEÑAL IZQ. RX/DT100 20-40-08</t>
  </si>
  <si>
    <t>RETENEDOR CIGÜEÑAL DT125/RX115 25-40-08</t>
  </si>
  <si>
    <t>RETENEDOR EJE CRANK XT500</t>
  </si>
  <si>
    <t>RETENEDOR CIGÜEÑAL FS80</t>
  </si>
  <si>
    <t>RETEN BOMBA ACEITE V80 10-21-5</t>
  </si>
  <si>
    <t>RETEN LEVA CLUTCH DT125 RX115</t>
  </si>
  <si>
    <t>RETENEDOR CIGUENAL YZ125/00</t>
  </si>
  <si>
    <t>RETEN SUSPENCION LB80</t>
  </si>
  <si>
    <t>RETENEDOR CIGUENAL LB80/XT500</t>
  </si>
  <si>
    <t>RETENEDOR VALVULA YBR125/XTZ12</t>
  </si>
  <si>
    <t>RETENEDOR EJE SALIDA XT225</t>
  </si>
  <si>
    <t>RETENEDOR RUEDA DEL RX115/DT12</t>
  </si>
  <si>
    <t>RETENEDOR EJE CAMBIOS RX100A</t>
  </si>
  <si>
    <t>RETENEDOR BOMBA ACEITE RX11/DT</t>
  </si>
  <si>
    <t>RETENEDOR YZ400 98/YBR125/XTZ2</t>
  </si>
  <si>
    <t>RETENEDOR PASSOL</t>
  </si>
  <si>
    <t>RETENEDOR RUEDA DEL XT225/XT60</t>
  </si>
  <si>
    <t>RETENEDOR V80/FS/RS/DT/XT/AG</t>
  </si>
  <si>
    <t>RETENEDOR RX115/RX110</t>
  </si>
  <si>
    <t>RETENEDOR RUEDA DEL RXS115</t>
  </si>
  <si>
    <t>RETENEDOR VALVULA XT250/XV535</t>
  </si>
  <si>
    <t>RETENED PINON TRACC YW100/NEXT</t>
  </si>
  <si>
    <t>RETENEDOR CLUCTH YW100/NEXT</t>
  </si>
  <si>
    <t>RETENEDOR BOMBA DT200/WR200</t>
  </si>
  <si>
    <t>TENSOR CADENILLA XT225 99</t>
  </si>
  <si>
    <t>RETEN 30-40.5-10.5 SUSPENSION RX100</t>
  </si>
  <si>
    <t>RETENEDOR SUSP NEXT (3S81) / T115</t>
  </si>
  <si>
    <t>RETENEDOR VALVULAS LIBERO/5P42</t>
  </si>
  <si>
    <t>RETENEDOR EJE CAMBIOS RXS115</t>
  </si>
  <si>
    <t>RETENEDOR LEVA EMBRAGUE LIBERO</t>
  </si>
  <si>
    <t>RETENEDOR VALVULA XV250</t>
  </si>
  <si>
    <t>RETENEDOR BOMBA AGUA YZ400</t>
  </si>
  <si>
    <t>RETENEDOR POLEA PRIMARIA 3S81</t>
  </si>
  <si>
    <t>RETENEDOR CIGUENAL V80/DT200</t>
  </si>
  <si>
    <t>RETENEDOR SUSP 5P42 LIBERO</t>
  </si>
  <si>
    <t>RETEN EJE SALIDA LIBERO/5P42</t>
  </si>
  <si>
    <t>RETEN EJE CRANK LIBERO</t>
  </si>
  <si>
    <t>GUIA CADENILLA -LIBERO-</t>
  </si>
  <si>
    <t>CABLE CLUTCH -YBR</t>
  </si>
  <si>
    <t>COMANDO DERECHO -YBR-</t>
  </si>
  <si>
    <t>GUIA CADENILLA -YBR</t>
  </si>
  <si>
    <t>PIÑON CADENILLA -YBR-</t>
  </si>
  <si>
    <t>BASE POSAPIE TRASERO DER -YBR</t>
  </si>
  <si>
    <t>BASE POSAPIE TRASERO IZQ -YBR</t>
  </si>
  <si>
    <t>SOPORTE FAROLA -YBR</t>
  </si>
  <si>
    <t>RETENEDORES</t>
  </si>
  <si>
    <t>PIÑON TRAS. CASSARELLA YAMAHA</t>
  </si>
  <si>
    <t>VALVULA ESCAPE 5P42</t>
  </si>
  <si>
    <t>RETENEDOR SUSP LB80/T110</t>
  </si>
  <si>
    <t>RETENEDOR SUSP FZR600/XV750</t>
  </si>
  <si>
    <t>RETENEDOR YW100</t>
  </si>
  <si>
    <t>RETEN EJE PEDAL CAMBIO YZF-R15</t>
  </si>
  <si>
    <t>RETENEDOR LEVA CLUCT XT660R</t>
  </si>
  <si>
    <t>RETENEDOR ARRANQUE T110</t>
  </si>
  <si>
    <t>RETENEDOR RUEDA TRAS YFM450</t>
  </si>
  <si>
    <t>RETENEDOR EJE CRANK T110 00</t>
  </si>
  <si>
    <t>RETENEDOR CUBIERTA CARTER V80</t>
  </si>
  <si>
    <t>RETENEDORES CUATR</t>
  </si>
  <si>
    <t>RETEN 26-38-5 EJE SALIDA R115/DT125</t>
  </si>
  <si>
    <t>RETENEDOR SUSPENSION XTZ250</t>
  </si>
  <si>
    <t>SELLO ACEITE YP250 MAJESTIC</t>
  </si>
  <si>
    <t>RETENEDOR SUSP YW125/09</t>
  </si>
  <si>
    <t>RETENEDOR CIGUENAL YFM350X</t>
  </si>
  <si>
    <t>SELLO VALVULA YFM70</t>
  </si>
  <si>
    <t>RETENEDOR EMBRAGUE 5P42</t>
  </si>
  <si>
    <t>RETENEDOR RUEDA TRAS XT660R</t>
  </si>
  <si>
    <t>RETENEDOR SUSP DT200 97</t>
  </si>
  <si>
    <t>RETENEDOR RUEDA DEL FZ-16</t>
  </si>
  <si>
    <t>RETENEDOR TIJERA YBR250</t>
  </si>
  <si>
    <t>COMANDO DERECHO FZ-16</t>
  </si>
  <si>
    <t>RETENEDOR VALVULA FZ-16</t>
  </si>
  <si>
    <t>MANILAR DERECHO YZ80/XT225</t>
  </si>
  <si>
    <t>RETEN ACEIT EJE CAMBIOS YBR250</t>
  </si>
  <si>
    <t>RETENEDOR SUSPENSION YZ250F</t>
  </si>
  <si>
    <t>RETENEDOR CLUTCH YBR250</t>
  </si>
  <si>
    <t>SOPORTE FAROLA YBR125E 1BV1</t>
  </si>
  <si>
    <t>TENSOR DE CADENA DER XTZ125</t>
  </si>
  <si>
    <t>RETENEDOR ACEITE CARCAZA 3S81</t>
  </si>
  <si>
    <t>RETENEDOR DE ACEITE FZ6-6</t>
  </si>
  <si>
    <t>RETENEDOR SUSP 57C1</t>
  </si>
  <si>
    <t>RETENEDOR SUSP YFZR1/FZ16</t>
  </si>
  <si>
    <t>RETENEDOR SUSP 1B1V LIBER125</t>
  </si>
  <si>
    <t>RETEN BUJE PINON VELOC 3S81</t>
  </si>
  <si>
    <t>RETEN EJE SALIDA FZ-16</t>
  </si>
  <si>
    <t>RETENEDOR YZ85/2002</t>
  </si>
  <si>
    <t>RETEN ACEITE ARBOL LEVAS 3S81</t>
  </si>
  <si>
    <t>RETENEDOR SUSP YZFR15</t>
  </si>
  <si>
    <t>RETENEDOR EJE YBR125E1BV1</t>
  </si>
  <si>
    <t>RETENEDOR SUSPENSION 1BV1</t>
  </si>
  <si>
    <t>RETEN 22-32-7 CIGUENAL YW125</t>
  </si>
  <si>
    <t>TENSOR CADENA XT600/XT660R</t>
  </si>
  <si>
    <t>RETENEDOR EJE CRANK DT125R/92</t>
  </si>
  <si>
    <t>RETENEDOR RX115</t>
  </si>
  <si>
    <t>DESLIZADOR CADENA T115</t>
  </si>
  <si>
    <t>RETENEDOR EJE SALIDA RXS115</t>
  </si>
  <si>
    <t>RETENDOR ACEITE CARTER YZF-R15</t>
  </si>
  <si>
    <t>RETENEDOR ACEITE YW125/09</t>
  </si>
  <si>
    <t>MANILAR DER XTZ250/2011 B9L1</t>
  </si>
  <si>
    <t>JGO RETENEDORES RUEDA DE</t>
  </si>
  <si>
    <t>TENSOR CADENA IZQ YS250</t>
  </si>
  <si>
    <t>RETENEDOR RUEDA TRAS YBR250</t>
  </si>
  <si>
    <t>SELLO VALVULA YZF-R15</t>
  </si>
  <si>
    <t>RETENEDOR DIRECCION FZ-16</t>
  </si>
  <si>
    <t>RETENEDOR TENSOR CADENA XT500</t>
  </si>
  <si>
    <t>JGO RETENEDORES CALIPER YW100</t>
  </si>
  <si>
    <t>RETENEDOR SUSPENSION YZ125</t>
  </si>
  <si>
    <t>RETENEDOR CIGUENAL RXS115</t>
  </si>
  <si>
    <t>GUARDACADENA XT660R</t>
  </si>
  <si>
    <t>RETEN 19-30-5 CIGUENAL DER YW125</t>
  </si>
  <si>
    <t>RETEN ACEITE TRANSMIS YZF-R15</t>
  </si>
  <si>
    <t>RETEN EJE TRACCION YW125</t>
  </si>
  <si>
    <t>RETENEDOR V100E/RX115 5JV3</t>
  </si>
  <si>
    <t>RETENEDOR EJE TRACCION CY50</t>
  </si>
  <si>
    <t>RETENEDOR TRANSMISION YFM660R</t>
  </si>
  <si>
    <t>RETENEDOR SUSP YBR250</t>
  </si>
  <si>
    <t>MANILAR IZQ YZF-R15</t>
  </si>
  <si>
    <t>TENSOR DE CADENA IZQ XTZ125</t>
  </si>
  <si>
    <t>RETENEDOR (15-7-9.5J)</t>
  </si>
  <si>
    <t>RETEN RUEDA DEL XTZ250</t>
  </si>
  <si>
    <t>RETEN 26-37-10.5 SUSPENSIÓN YW100</t>
  </si>
  <si>
    <t>RETEN RUEDA TRAS XTZ250</t>
  </si>
  <si>
    <t>JGO RETENEDORES CALIPER SZ-16</t>
  </si>
  <si>
    <t>CADENILLA DIS YZF-R15 (96 LE)</t>
  </si>
  <si>
    <t>RETENEDOR TIJERA YZFR15</t>
  </si>
  <si>
    <t>RETENEDOR PINON SALIDA FZS10V</t>
  </si>
  <si>
    <t>TENSOR CADENILLA YBR250</t>
  </si>
  <si>
    <t>RETENEDOR ACEITE CY50</t>
  </si>
  <si>
    <t>RETENEDOR</t>
  </si>
  <si>
    <t>RETEN ACEITE TRANSMIS</t>
  </si>
  <si>
    <t>RETENEDOR ACEITE BOMBA AGUA</t>
  </si>
  <si>
    <t>JGO RETENEDORES CALIPER DT125</t>
  </si>
  <si>
    <t>MANILAR COMPLETO YZF-R6</t>
  </si>
  <si>
    <t>MANILAR IZQ (BROWN) 2BN1 2BN2</t>
  </si>
  <si>
    <t>RETENEDOR XV250</t>
  </si>
  <si>
    <t>RETENEDOR VALVULA YZ400</t>
  </si>
  <si>
    <t>RETENEDOR EJE TIJERA XT660R</t>
  </si>
  <si>
    <t>RETENEDOR VALVULA T115/YZF-R15/SZ-RR/FZ-15</t>
  </si>
  <si>
    <t>RETENEDOR SUSP YZ80</t>
  </si>
  <si>
    <t>RETENEDOR YFM125S</t>
  </si>
  <si>
    <t>RETENEDOR EJE ROLDANA YFM</t>
  </si>
  <si>
    <t>RETENEDOR VALVUAL 2BN1 2BN2</t>
  </si>
  <si>
    <t>VARILLA PEDAL CAMBIOS YZFR15</t>
  </si>
  <si>
    <t>RETENEDOR RUEDA DEL YW100</t>
  </si>
  <si>
    <t>RETENEDOR BOMBA AGUA XT660R</t>
  </si>
  <si>
    <t>RETENEDOR RUEDA YS250/XTZ250</t>
  </si>
  <si>
    <t>RETEN SUSPENCION FZ-15</t>
  </si>
  <si>
    <t>SELLO PASO GAS 5C9/5P42/FZ-16</t>
  </si>
  <si>
    <t>RETENEDOR CIGUENAL FS(28-47-8</t>
  </si>
  <si>
    <t>RETENEDOR SUSP YZF-R3 / XTZ250 B9L1</t>
  </si>
  <si>
    <t>RETENEDOR ACEITE CLUCT 2BN1 2BN</t>
  </si>
  <si>
    <t>MANILAR DER COMP YZF-R3</t>
  </si>
  <si>
    <t>RETENEDOR DIRECCION XJ600</t>
  </si>
  <si>
    <t>RETENEDOR VALVULA MT09 /MT07</t>
  </si>
  <si>
    <t>MANILAR IZQ T115 BF21</t>
  </si>
  <si>
    <t>RETENEDOR DIRECCION DT125</t>
  </si>
  <si>
    <t>RETENEDOR RUEDA TRASERA</t>
  </si>
  <si>
    <t>RETENEDOR TIJERA YZ125 YW125X</t>
  </si>
  <si>
    <t>JGO RETENEDOR CALIPER YW125DX</t>
  </si>
  <si>
    <t>SELLO ACEITE GPD150-A</t>
  </si>
  <si>
    <t>SELLO VALVULA OCTURADOR</t>
  </si>
  <si>
    <t>RESORTE TENSION YZ125</t>
  </si>
  <si>
    <t>G/POLVO SUSP MT03</t>
  </si>
  <si>
    <t>SELLO ACEITE GPD150</t>
  </si>
  <si>
    <t>RETENEDOR CLUTCH 4B41/51YW125</t>
  </si>
  <si>
    <t>RETENEDOR YZ250</t>
  </si>
  <si>
    <t>RETENEDOR CUBO DEL XT660R</t>
  </si>
  <si>
    <t>JGO RETENEDOR CALIP YBR125ESD</t>
  </si>
  <si>
    <t>RETENEDOR SUSP RX115 4JF3 4JF4</t>
  </si>
  <si>
    <t>RETENEDOR RESORTE VALV 5P42</t>
  </si>
  <si>
    <t>RETENEDOR RUEDA DEL</t>
  </si>
  <si>
    <t>RETENEDOR SELLO ACEITE B281</t>
  </si>
  <si>
    <t>TENSOR CADENILLA GPD150-A</t>
  </si>
  <si>
    <t>RETENEDOR ACEITE CRANK 2BN1 2B</t>
  </si>
  <si>
    <t>5VY122102100</t>
  </si>
  <si>
    <t>0020071000486</t>
  </si>
  <si>
    <t>TENSOR CADENILLA YZFR1</t>
  </si>
  <si>
    <t>SELLO ACEITE XT660R</t>
  </si>
  <si>
    <t>RETENEDOR YC110D</t>
  </si>
  <si>
    <t>931023542300</t>
  </si>
  <si>
    <t>0020071000505</t>
  </si>
  <si>
    <t>RETENEDOR ACEITE FZ1-N</t>
  </si>
  <si>
    <t>2C0124380000</t>
  </si>
  <si>
    <t>0020071000519</t>
  </si>
  <si>
    <t>RETENEDOR BOMBA YZF-R6</t>
  </si>
  <si>
    <t>2SBE44520000</t>
  </si>
  <si>
    <t>0020071000524</t>
  </si>
  <si>
    <t>SELLO CAJA FILTRO AIRE XTZ150 BBL1</t>
  </si>
  <si>
    <t>BS8E21190000</t>
  </si>
  <si>
    <t>0020071000526</t>
  </si>
  <si>
    <t>RETENEDOR VALVULA MTN320-A B5W4</t>
  </si>
  <si>
    <t>RIN 160-17 TW</t>
  </si>
  <si>
    <t>RIN 160-18 DEL TRAS RX100/115</t>
  </si>
  <si>
    <t>RIN 1ra PARTE LB80</t>
  </si>
  <si>
    <t>RIN 2da PARTE LB80</t>
  </si>
  <si>
    <t>RIN (1.60-18) 5P42</t>
  </si>
  <si>
    <t>RIN DEL. LIBERO</t>
  </si>
  <si>
    <t>RIN (1.60-18) LIBERO 5P42</t>
  </si>
  <si>
    <t>RIN DEL YW125/09</t>
  </si>
  <si>
    <t>21CF53380033</t>
  </si>
  <si>
    <t>RIN TRAS 1.85-18 XTZ125</t>
  </si>
  <si>
    <t>21CF51680033</t>
  </si>
  <si>
    <t>RIN DEL FZ-16 NEGRO</t>
  </si>
  <si>
    <t>RIN TRASERO YW100</t>
  </si>
  <si>
    <t>RIN DEL FZ-16</t>
  </si>
  <si>
    <t>RIN TRAS COMPLETO YBR125/08</t>
  </si>
  <si>
    <t>RIN TRASERO FZ-16 NEGRO</t>
  </si>
  <si>
    <t>RIN DEL 1.60-21 XTZ125</t>
  </si>
  <si>
    <t>RIN 1.40X17 TRAS V80/FS80</t>
  </si>
  <si>
    <t>RIN DELAN (1.85-21) XT660R</t>
  </si>
  <si>
    <t>RIN 1.40X17 DEL/TRAS T110</t>
  </si>
  <si>
    <t>RIN 215X17 DP NEGRO</t>
  </si>
  <si>
    <t>RIN DEL YW100</t>
  </si>
  <si>
    <t>RIN DELANTERO SZ-16</t>
  </si>
  <si>
    <t>RIN TRAS YFM300</t>
  </si>
  <si>
    <t>RIN DEL YW125 58P3 NEGRO</t>
  </si>
  <si>
    <t>RIN DEL YS250</t>
  </si>
  <si>
    <t>RIN DEL (1.4-17) T115</t>
  </si>
  <si>
    <t>RIN 1.60X21 DEL DT125/175</t>
  </si>
  <si>
    <t>RIN 215X17 RM 100</t>
  </si>
  <si>
    <t>RIN 215X17 NEGRO RM-100</t>
  </si>
  <si>
    <t>RIN 215X21 AERO NEGRO RMA-170</t>
  </si>
  <si>
    <t>RIN 250X18 AERO NEGRO RMA-180</t>
  </si>
  <si>
    <t>RIN 215X14 AERO NEGRO RMA-170</t>
  </si>
  <si>
    <t>RIN TRAS 2CD1</t>
  </si>
  <si>
    <t>RIN RMA-160 185X17 AERO NEGRO</t>
  </si>
  <si>
    <t>RIN RMA-160 185X21 AERO NEGRO</t>
  </si>
  <si>
    <t>RIN RMA-170 215X17 AERO NEGRO</t>
  </si>
  <si>
    <t>RIN RMA-170 215X18 AERO NEGRO</t>
  </si>
  <si>
    <t>RIN 1.20X17 DEL V80</t>
  </si>
  <si>
    <t>RIN TRASERO FZ-1N</t>
  </si>
  <si>
    <t>RIN DELANTERO GRIS 2DU4</t>
  </si>
  <si>
    <t>RIN DELANTERO ROJO 2DU1</t>
  </si>
  <si>
    <t>RIN 1.85X18 TRAS DT15/175/XTZ</t>
  </si>
  <si>
    <t>RIN 1.40X18 DEL/TRAS RX115/RXS</t>
  </si>
  <si>
    <t>RIN DEL DORADO YW125 2DU3</t>
  </si>
  <si>
    <t>RIN TRAS XTZ250</t>
  </si>
  <si>
    <t>RIN (1.40-14) DEL 2BN1 2BN2</t>
  </si>
  <si>
    <t>RIN TRASERO 45D</t>
  </si>
  <si>
    <t>RIN 300X17 AERO NEGRO</t>
  </si>
  <si>
    <t>RIN 350X17 AERO NEGRO</t>
  </si>
  <si>
    <t>RIN DELANTERO 45D</t>
  </si>
  <si>
    <t>RIN DEL T115 BF21</t>
  </si>
  <si>
    <t>RIN DELANTERO GRIS 4B41/51YW125</t>
  </si>
  <si>
    <t>RIN TRASERO T115 BF21</t>
  </si>
  <si>
    <t>RIN TRAS XTZ125</t>
  </si>
  <si>
    <t>RIN DEL MT09 2DR7 VIOLETA</t>
  </si>
  <si>
    <t>21CF533800BL</t>
  </si>
  <si>
    <t>0020072000105</t>
  </si>
  <si>
    <t>RIN TRAS BLANCO FZ 16</t>
  </si>
  <si>
    <t>2DPF51680133</t>
  </si>
  <si>
    <t>0020072000111</t>
  </si>
  <si>
    <t>RIN DELANTERO NMAX</t>
  </si>
  <si>
    <t>B9EF53380033</t>
  </si>
  <si>
    <t>0020072000113</t>
  </si>
  <si>
    <t>2JSF51680033</t>
  </si>
  <si>
    <t>0020072000119</t>
  </si>
  <si>
    <t>RIN DELANTERO NEGRO 4B41/51YW125</t>
  </si>
  <si>
    <t>5YYF53382100</t>
  </si>
  <si>
    <t>0020072000124</t>
  </si>
  <si>
    <t>CHAPA TAPA LAT IZQ YBR125</t>
  </si>
  <si>
    <t>SEGURO TAPA LATERAL 5C91/5C92</t>
  </si>
  <si>
    <t>SEGURO TAPA LAT DT125/XT500</t>
  </si>
  <si>
    <t>CHAPA TAPA LAT 5P42</t>
  </si>
  <si>
    <t>CHAPA TAPA LAT YBR125E 1BV1</t>
  </si>
  <si>
    <t>PRESILLA SEGURO EJE P.PAL YA90/YW100</t>
  </si>
  <si>
    <t>SEGURO CON LLAVE SILLIN FZ-16</t>
  </si>
  <si>
    <t>SEGURO SILLIN SZ-16</t>
  </si>
  <si>
    <t>SEGURO VALVULA YZF-R15/1BN1</t>
  </si>
  <si>
    <t>CERRADURA COMPLETA YW125/09</t>
  </si>
  <si>
    <t>MANGUERA BOMBA XT600R</t>
  </si>
  <si>
    <t>SECONDARY BA51/53 YW125</t>
  </si>
  <si>
    <t>B74E57440000</t>
  </si>
  <si>
    <t>0020073000040</t>
  </si>
  <si>
    <t>SEGURO X-MAX300 B74K</t>
  </si>
  <si>
    <t>904671980300</t>
  </si>
  <si>
    <t>0020073000042</t>
  </si>
  <si>
    <t>PRESILLA NMAX</t>
  </si>
  <si>
    <t>GARRA CAMBIOS V80</t>
  </si>
  <si>
    <t>GARRA CAMBIOS DT125/175</t>
  </si>
  <si>
    <t>GARRA CAMBIOS RX100</t>
  </si>
  <si>
    <t>LEVA SELECTOR CAMBIOS DT125</t>
  </si>
  <si>
    <t>SELECTOR CAMBIOS T110 00</t>
  </si>
  <si>
    <t>SELECTOR CAMBIOS T110 98/99</t>
  </si>
  <si>
    <t>SELECTOR CAMBIOS LIBERO (5C91)</t>
  </si>
  <si>
    <t>LEVA SELECTOR CAMBIOS</t>
  </si>
  <si>
    <t>GARRA CAMBIOS 2YBR125E 1BV1</t>
  </si>
  <si>
    <t>SELECTOR CAMBIOS T110</t>
  </si>
  <si>
    <t>GARRA CAMBIO /YD125</t>
  </si>
  <si>
    <t>GARRA CAMBIOSYBR125E 1BV1</t>
  </si>
  <si>
    <t>SELECTOR CAMBIOS FZ15</t>
  </si>
  <si>
    <t>JGO PASTAS FRENO DT125/99</t>
  </si>
  <si>
    <t>JUEGO PASTAS FRENO T110/DT125</t>
  </si>
  <si>
    <t>JUEGO BANDAS FRENO V80/T110/RX115</t>
  </si>
  <si>
    <t>JUEGO PASTAS FRENO YA90/YW100 METAL</t>
  </si>
  <si>
    <t>JUEGO PASTAS FRENO DT125/175 ASBEST</t>
  </si>
  <si>
    <t>JUEGO PASTAS FRENO TS125/XTZ125 METAL</t>
  </si>
  <si>
    <t>PORTABANDAS DEL DT125/175</t>
  </si>
  <si>
    <t>BANDAS FRENO DT100K/RX100/V80</t>
  </si>
  <si>
    <t>JUEGO PASTAS FRENO DT125/T110/YBR METAL</t>
  </si>
  <si>
    <t>BANDA FRENO DT175</t>
  </si>
  <si>
    <t>JGO PASTAS FRENO DEL YW100</t>
  </si>
  <si>
    <t>PASTILLA DE FRENO RX115/125-175</t>
  </si>
  <si>
    <t>JGO BANDAS FRENO DT125/XT200</t>
  </si>
  <si>
    <t>JGO PASTA FREN DT125/T110/NEXT</t>
  </si>
  <si>
    <t>JGO BANDAS FRENO NEXT (3S81)</t>
  </si>
  <si>
    <t>BANDA FRENO RX100 CON RESORTE</t>
  </si>
  <si>
    <t>BANDAS FRENO TRAS CY50/T110</t>
  </si>
  <si>
    <t>JGO PASTAS FRENO T110E/NEXT</t>
  </si>
  <si>
    <t>BANDA FRENO TRASERO V80/LB/JOG/T110/XT225</t>
  </si>
  <si>
    <t>PASTILLA DEL. TS125CR/TOPBOY/UM POWER MAX METAL</t>
  </si>
  <si>
    <t>PASTILLA DELAN KTM250/PUILSAR</t>
  </si>
  <si>
    <t>JGO BANDAS TRAS YW100</t>
  </si>
  <si>
    <t>PAST TRS YZ125/03 YZ450</t>
  </si>
  <si>
    <t>JGO PASTAS FRENO DT200/XT600</t>
  </si>
  <si>
    <t>MANGUERA GASOLINA 2 3S81</t>
  </si>
  <si>
    <t>MANG LLAVE PASO GAS 3S81</t>
  </si>
  <si>
    <t>PASTILLAS DE FRENO DT-2000L.C</t>
  </si>
  <si>
    <t>PORTABANDA TRA GRSI 5P42/FZ16</t>
  </si>
  <si>
    <t>PASTILLAS CUATRIMOTOS</t>
  </si>
  <si>
    <t>JGO PASTAS FRENO DEL YFM660</t>
  </si>
  <si>
    <t>JUEGO PASTILLAS T110/DT125/NEXT</t>
  </si>
  <si>
    <t>JGO BANDAS FRENOS TRAS XTZ125</t>
  </si>
  <si>
    <t>JGO PASTAS FRENO RX115/RXS115</t>
  </si>
  <si>
    <t>PASTILLA DE FRENO DT200WR</t>
  </si>
  <si>
    <t>JGO PASTAS FRENO YZ426/250</t>
  </si>
  <si>
    <t>CALIPER T110D 00 /NEXT (3S81)</t>
  </si>
  <si>
    <t>JGO PASTA FRENO DEL T115 2BN1</t>
  </si>
  <si>
    <t>JGO PASTAS FRENO TRAS YZF-R15</t>
  </si>
  <si>
    <t>PASTILLAS TRASERAS YZR6</t>
  </si>
  <si>
    <t>PASTILLAS FRENO DEL XTZ125/XTZ250</t>
  </si>
  <si>
    <t>JGO PASTAS YFM7FGPW</t>
  </si>
  <si>
    <t>DISCO FRENO YFM450</t>
  </si>
  <si>
    <t>5YYWF5330000</t>
  </si>
  <si>
    <t>BANDAS FRENO 5P42/5C92/FZ16</t>
  </si>
  <si>
    <t>JGO PASTA FRENO TRAS YZF-R15</t>
  </si>
  <si>
    <t>JGO PASTAS DE FRENO TDM900/R6</t>
  </si>
  <si>
    <t>JGO BANDAS FRENO YBR250</t>
  </si>
  <si>
    <t>CALIPER YZ185/5</t>
  </si>
  <si>
    <t>PORTABANDAS TRAS RX100A</t>
  </si>
  <si>
    <t>JGO PASTA FRENO XTZ250</t>
  </si>
  <si>
    <t>JGO PASTAS FRENO N-MAX TRAS/YZF-R15 DEL</t>
  </si>
  <si>
    <t>JGO PASTAS FRENO YFM660/MT01</t>
  </si>
  <si>
    <t>JGO PASTAS FRENO FINO/T115</t>
  </si>
  <si>
    <t>CALIPER YW100</t>
  </si>
  <si>
    <t>JGO PASTAS FRENO YFM300</t>
  </si>
  <si>
    <t>JGO PASTA FRENO SZ-16</t>
  </si>
  <si>
    <t>JGO PASTAS FRENO DEL XV250/</t>
  </si>
  <si>
    <t>BANDAS FRENO TRAS XV250/XT350</t>
  </si>
  <si>
    <t>DISCO FRENO IZQ YW125DX</t>
  </si>
  <si>
    <t>DISCO FRENO SZ-16</t>
  </si>
  <si>
    <t>CALIPER FRENO DISCO DT125/175</t>
  </si>
  <si>
    <t>JGO BANDAS FRENO DT</t>
  </si>
  <si>
    <t>DISCO FRENO TRAS YFZ450</t>
  </si>
  <si>
    <t>DISCO FRENO TRAS 2 YZFR15</t>
  </si>
  <si>
    <t>CALIPER FRENO DER SZ-16</t>
  </si>
  <si>
    <t>JGO PASTA FRENO YZFR6</t>
  </si>
  <si>
    <t>JGO PASTAS FRENO FZ15</t>
  </si>
  <si>
    <t>JGO PASTAS FRENO XV1100</t>
  </si>
  <si>
    <t>DISCO FRENO DELANTERO YZFR15</t>
  </si>
  <si>
    <t>DISCO FRENO RIGHT 1WD1 YZF-R3</t>
  </si>
  <si>
    <t>JGO PASTAS FRENO YFM350</t>
  </si>
  <si>
    <t>JGO PASTAS FREN SZ16 B391</t>
  </si>
  <si>
    <t>JGO PASTAS FRENO DEL N-MAX BC21</t>
  </si>
  <si>
    <t>JGO PASTA FRENO YFM700R</t>
  </si>
  <si>
    <t>DISCO FRENO TRASERO YZFR15</t>
  </si>
  <si>
    <t>JGO PASTAS FRENO 4B41/51YW125</t>
  </si>
  <si>
    <t>CALIPER /YW125X</t>
  </si>
  <si>
    <t>CALIPER YW125</t>
  </si>
  <si>
    <t>JGO PASTAS FRENO DEL T115BF21</t>
  </si>
  <si>
    <t>JGO BANDAS FRENO T115 BF21/22</t>
  </si>
  <si>
    <t>CALIPER COMPLETO XTZ250</t>
  </si>
  <si>
    <t>JGO PASTAS FRENO DEL XTZ250</t>
  </si>
  <si>
    <t>JGO PASTAS FRENO FZ25</t>
  </si>
  <si>
    <t>JGO PASTAS FRENO DEL FZ25/ DEL FZ-15</t>
  </si>
  <si>
    <t>JGO BANDAS FRENO YC110D</t>
  </si>
  <si>
    <t>DISCO FRENO TRAS FZN250</t>
  </si>
  <si>
    <t>CALIPER COMPLETO TRAS FZN250</t>
  </si>
  <si>
    <t>CALIPER TRASERO COMPL YZFR15 V3</t>
  </si>
  <si>
    <t>DISCO FRENO TRAS MT07</t>
  </si>
  <si>
    <t>JGO PASTAS FRENO DEL XTZ250 (10345 INCOLBEST)</t>
  </si>
  <si>
    <t>JGO ROLLER FINO</t>
  </si>
  <si>
    <t>JGO PASTA FRENO YW125 BA41/51</t>
  </si>
  <si>
    <t>DISCO FRENO TRAS 2 N-MAX BC21</t>
  </si>
  <si>
    <t>BANDAS FRENO TRAS YBR125</t>
  </si>
  <si>
    <t>3XGW00450900</t>
  </si>
  <si>
    <t>0020075000262</t>
  </si>
  <si>
    <t>BANDAS FRENO YFM90R</t>
  </si>
  <si>
    <t>0020075000275</t>
  </si>
  <si>
    <t>DIRECCIONAL RD400</t>
  </si>
  <si>
    <t>ARO FAROLA LB80</t>
  </si>
  <si>
    <t>STOP LUJO XT500</t>
  </si>
  <si>
    <t>FLASHER T110E/NEXT</t>
  </si>
  <si>
    <t>DIRECCIONAL TRAS. IZQ. RX100/05</t>
  </si>
  <si>
    <t>DIRECCIONAL CROMADO RX115</t>
  </si>
  <si>
    <t>MINIDIRECCIONAL RX115</t>
  </si>
  <si>
    <t>STOP DT125/175K</t>
  </si>
  <si>
    <t>DIRECCIONAL DELANTERO DER V80</t>
  </si>
  <si>
    <t>DIRECCIONAL DELANTERO DER YB100</t>
  </si>
  <si>
    <t>DIRECCIONAL DELANTERO IZQUIERDO V80</t>
  </si>
  <si>
    <t>DIRECCIONAL TRASERO V80</t>
  </si>
  <si>
    <t>STOP RX100/LB80</t>
  </si>
  <si>
    <t>DIRECCIONAL DT125</t>
  </si>
  <si>
    <t>DIRECCIONAL DEL. IZQ. YW100</t>
  </si>
  <si>
    <t>DIRECCIONAL DEL. DER. YW100</t>
  </si>
  <si>
    <t>DIRECCIONAL TRASERA YB100</t>
  </si>
  <si>
    <t>REFLECTIVAS</t>
  </si>
  <si>
    <t>FAROLA COMPLETA RX115/135</t>
  </si>
  <si>
    <t>CUENCA FAROLA RX115/125</t>
  </si>
  <si>
    <t>ARO FAROLA DT125/175K</t>
  </si>
  <si>
    <t>FLASHER 12V</t>
  </si>
  <si>
    <t>SOCKET BOMBILLO CAJA PILOTO</t>
  </si>
  <si>
    <t>DIRECCIONAL TRAS IZQ DT125/175</t>
  </si>
  <si>
    <t>DIRECCIONAL DEL DER V80</t>
  </si>
  <si>
    <t>DIRECCIONAL DEL IZQ DT125 6VOL</t>
  </si>
  <si>
    <t>DIRECCIONAL DEL DER DT125 6VOL</t>
  </si>
  <si>
    <t>DIRECCIONAL TRAS IZQ DT125 6VO</t>
  </si>
  <si>
    <t>DIRECCIONAL TRAS DER DT125 6VO</t>
  </si>
  <si>
    <t>DIRECC DEL IZQ T110</t>
  </si>
  <si>
    <t>FAROLA V80</t>
  </si>
  <si>
    <t>ARO FAROLA 1 YBR125</t>
  </si>
  <si>
    <t>DIRECCIONAL TRASERA RX100</t>
  </si>
  <si>
    <t>DIRECCIONAL RX100</t>
  </si>
  <si>
    <t>STOP DT125/175 12VOL</t>
  </si>
  <si>
    <t>DIRECCIONAL DEL IZQ DT125/XT60</t>
  </si>
  <si>
    <t>DIRECCIONAL DELANTERA V80</t>
  </si>
  <si>
    <t>DIRECCIONAL TRASERA DERECHA V80</t>
  </si>
  <si>
    <t>DIRECCIONAL TRAS DER DT125 6V</t>
  </si>
  <si>
    <t>DIRECCIONAL TRAS DER DT125/175</t>
  </si>
  <si>
    <t>REFLECTIVA AMARILLA LB80/DT</t>
  </si>
  <si>
    <t>REFLECTIVA ROJA DT125/175</t>
  </si>
  <si>
    <t>FAROLA DT125/175 99 12V</t>
  </si>
  <si>
    <t>COCA DIRECCIONAL AXIS90</t>
  </si>
  <si>
    <t>DIRECCIONAL DEL IZQ XT225</t>
  </si>
  <si>
    <t>LENTE DIR LB80</t>
  </si>
  <si>
    <t>DIRECCIONAL DEL IZQ YBR12</t>
  </si>
  <si>
    <t>COCA STOP 115</t>
  </si>
  <si>
    <t>FLASHER UNIVERSAL 12V</t>
  </si>
  <si>
    <t>FAROLA FS80</t>
  </si>
  <si>
    <t>SOCKET FAROLA DT125/175K</t>
  </si>
  <si>
    <t>DIRECCIONAL BWS DEL DER</t>
  </si>
  <si>
    <t>DIRECCIONAL BWS DEL/IZQ</t>
  </si>
  <si>
    <t>ARO FAROLA RXS115</t>
  </si>
  <si>
    <t>CUENCA FAROLA RX100/115/125</t>
  </si>
  <si>
    <t>FLASHER DT125/175EFGK/XT200</t>
  </si>
  <si>
    <t>ARO FAROLA RX100A</t>
  </si>
  <si>
    <t>FAROLA COMPLETA YW100</t>
  </si>
  <si>
    <t>DIRECCIONAL</t>
  </si>
  <si>
    <t>DIRECCIONAL DELANTERA DERECHA RX100</t>
  </si>
  <si>
    <t>DIRECCIONAL DEL IZQ 5C91/5C92</t>
  </si>
  <si>
    <t>DIRECCIONAL DEL DER 5C91/5C92</t>
  </si>
  <si>
    <t>DIRECCIONAL TRAS IZQ 5C91/5C92</t>
  </si>
  <si>
    <t>DIRECCIONAL TRAS DER 5C91/5C92</t>
  </si>
  <si>
    <t>CUENCA FAROLA YW100</t>
  </si>
  <si>
    <t>ARO FAROLA 5C91/5C92</t>
  </si>
  <si>
    <t>STOP DT125/175 6VOL</t>
  </si>
  <si>
    <t>CUENCA FAROLA RX100CD</t>
  </si>
  <si>
    <t>FLASHER RX100CLASSIC</t>
  </si>
  <si>
    <t>DIRECCIONAL DELANTERA IZQUIERDA RX100</t>
  </si>
  <si>
    <t>FAROLA COMPLETA NEXT (3S81)</t>
  </si>
  <si>
    <t>SOCKET FAROLA V80</t>
  </si>
  <si>
    <t>DIRECCIONAL DEL DER DT125/XT60</t>
  </si>
  <si>
    <t>DIRECCIONAL TRAS DER YBR/XT125</t>
  </si>
  <si>
    <t>SOCKET FAROLA T110E</t>
  </si>
  <si>
    <t>STOP LIBERO</t>
  </si>
  <si>
    <t>FLASHER YW100</t>
  </si>
  <si>
    <t>LAMPARA STOP YAMAHA DTK120-125-175 6V</t>
  </si>
  <si>
    <t>LAMAPRA DIRECCIONAL BASTON CORTO UNIVERSAL 6V</t>
  </si>
  <si>
    <t>DIRECCIONAL DEL IZQ RX115</t>
  </si>
  <si>
    <t>DIRECCIONAL DEL DER RX115</t>
  </si>
  <si>
    <t>COCA STOP CRYPTON</t>
  </si>
  <si>
    <t>FAROLA COMPLETA 5C91/5C92</t>
  </si>
  <si>
    <t>CUENCA FAROLA 5C91/5C92</t>
  </si>
  <si>
    <t>SOCKET FAROLA RX100CD</t>
  </si>
  <si>
    <t>FAROLA COMPLETA WR450FT</t>
  </si>
  <si>
    <t>STOP WR450</t>
  </si>
  <si>
    <t>DIRECCIONAL TRAS IZQ YBR/XTZ12</t>
  </si>
  <si>
    <t>DIRECCIONAL DEL IZQ YBR125/XTZ</t>
  </si>
  <si>
    <t>SOCKET FAROLA LIBERO (5C91)</t>
  </si>
  <si>
    <t>DIRECCIONAL AX115</t>
  </si>
  <si>
    <t>SOCKET BOMBILLO FAROLA 5P42</t>
  </si>
  <si>
    <t>FAROLA LB80</t>
  </si>
  <si>
    <t>CUENCA FAROLA LB80 98 NEGRA</t>
  </si>
  <si>
    <t>FAROLA COMPLETA RX100CD</t>
  </si>
  <si>
    <t>DIRECCIONAL TRAS DER RX115</t>
  </si>
  <si>
    <t>DIRECCIONAL DEL IQZ YZF-R1</t>
  </si>
  <si>
    <t>DIRECCIONAL DEL DER YZF-R1</t>
  </si>
  <si>
    <t>BOMBILLO FAROLA NEXT (3S81)</t>
  </si>
  <si>
    <t>LEVA CHOKE 5P42</t>
  </si>
  <si>
    <t>DIRECCIONAL TRAS IZQ YW125/09</t>
  </si>
  <si>
    <t>DIRECCIONAL TRAS DER YW125/09</t>
  </si>
  <si>
    <t>LAM.DIRECCIONALYD 110 DER-IZQ</t>
  </si>
  <si>
    <t>FAROLA T110E T110ED</t>
  </si>
  <si>
    <t>DIRECCIONAL D/T DER/IZQ XT225</t>
  </si>
  <si>
    <t>DIRECCIONAL TRAS DER XT600 97</t>
  </si>
  <si>
    <t>DIRECCIONAL DEL DER YBR125/09</t>
  </si>
  <si>
    <t>DIRECCIONAL DEL IZQ YBR125/09</t>
  </si>
  <si>
    <t>STOP YFM660/350</t>
  </si>
  <si>
    <t>FLASHER FZ-16</t>
  </si>
  <si>
    <t>FAROLA COMPLETA 45D7</t>
  </si>
  <si>
    <t>DIRECCIONAL DEL DER FZ-16</t>
  </si>
  <si>
    <t>DIRECCIONAL TRAS DER FZ16</t>
  </si>
  <si>
    <t>DIRECCIONAL DEL IZQ FZ-16</t>
  </si>
  <si>
    <t>DIRECCIONAL DEL DER YW100</t>
  </si>
  <si>
    <t>FLASHER RELAY 5P42</t>
  </si>
  <si>
    <t>FLASHER 5C91/5C92</t>
  </si>
  <si>
    <t>DIRECCIONAL DEL IZQ T115</t>
  </si>
  <si>
    <t>ARO FAROLA YBR125E 1BV1</t>
  </si>
  <si>
    <t>SOCKET FAROLA FZ-16</t>
  </si>
  <si>
    <t>DIRECCIONAL IZQ DEL YW100</t>
  </si>
  <si>
    <t>FLASHER RELAY YW125</t>
  </si>
  <si>
    <t>STOP TRAS YFS200/04</t>
  </si>
  <si>
    <t>FAROLA POSICION FZ-16ST</t>
  </si>
  <si>
    <t>DIRECCIONAL DEL DER YZF-R15</t>
  </si>
  <si>
    <t>STOP YBR125/09 TRANSPARENTE</t>
  </si>
  <si>
    <t>STOP COMPL T115</t>
  </si>
  <si>
    <t>DIRECCIONAL TRAS IZQ XTZ250</t>
  </si>
  <si>
    <t>DIRECCIONAL TRAS DER XTZ250</t>
  </si>
  <si>
    <t>DIRECCIONAL DEL IZQ FZ-16ST</t>
  </si>
  <si>
    <t>STOP RX115/RXS115/RX100</t>
  </si>
  <si>
    <t>DIRECCIONAL DELANTERA DERECHA</t>
  </si>
  <si>
    <t>STOP XTZ250</t>
  </si>
  <si>
    <t>STOP XT225/99</t>
  </si>
  <si>
    <t>DIRECCIONAL DEL DER FZ-16ST</t>
  </si>
  <si>
    <t>FLASHER V80</t>
  </si>
  <si>
    <t>REFLECTIVA YBR125E 1BV1</t>
  </si>
  <si>
    <t>FLASHER AT115</t>
  </si>
  <si>
    <t>FAROLA COMPLETA XT225</t>
  </si>
  <si>
    <t>REFLECTIVA CHASISI 1BV1</t>
  </si>
  <si>
    <t>REFLECTIVA TRASERA YBR125</t>
  </si>
  <si>
    <t>DIRECCIONAL TRAS DER XT660R</t>
  </si>
  <si>
    <t>DIRECCIONAL TRAS IZQ XT660R</t>
  </si>
  <si>
    <t>LENTE FAROLA SZ16</t>
  </si>
  <si>
    <t>DIRECCIONAL DEL DER SZ-16</t>
  </si>
  <si>
    <t>LUZ PLACA YZF-R15</t>
  </si>
  <si>
    <t>DIRECCIONAL TRASERA IZQUIERDA</t>
  </si>
  <si>
    <t>DIRECCIONAL DEL IZQ YW125DX</t>
  </si>
  <si>
    <t>STOP LB80</t>
  </si>
  <si>
    <t>DIRECCIONAL DEL DER YW125DX</t>
  </si>
  <si>
    <t>DIRECCIONAL TRAS IZQ XTZ125</t>
  </si>
  <si>
    <t>DIRECCIONAL DEL IZQUIERDA</t>
  </si>
  <si>
    <t>DIRECCIONAL TRAS 2CD1</t>
  </si>
  <si>
    <t>STOP COMPLETO</t>
  </si>
  <si>
    <t>DIRECCIONAL TRASERA DERECHA</t>
  </si>
  <si>
    <t>LUZ PLACA YS250</t>
  </si>
  <si>
    <t>DIRECCIONAL D/T RX115</t>
  </si>
  <si>
    <t>DIRECCIONAL TRAS DER 2CD1</t>
  </si>
  <si>
    <t>FLASHER /XTZ250</t>
  </si>
  <si>
    <t>STOP TRAS COMPLETO TDM900</t>
  </si>
  <si>
    <t>VELOCIMETRO COMPLETO XT660Z</t>
  </si>
  <si>
    <t>FAROLA COMPLETA FZ1-N</t>
  </si>
  <si>
    <t>STOP XTZ125</t>
  </si>
  <si>
    <t>DIRECCIONAL TRAS DER XT660Z</t>
  </si>
  <si>
    <t>DIRECCIONAL TRAS DER 2BN2</t>
  </si>
  <si>
    <t>STOP 2CD1</t>
  </si>
  <si>
    <t>DIRECCIONAL DEL IZQ YS250</t>
  </si>
  <si>
    <t>DIRECCIONAL DEL DER YS250</t>
  </si>
  <si>
    <t>DIRECCIONAL TRAS IZQ MT09</t>
  </si>
  <si>
    <t>STOP FZ15</t>
  </si>
  <si>
    <t>STOP MT07</t>
  </si>
  <si>
    <t>DIRECCIONAL TRAS IZQ YZF-R3</t>
  </si>
  <si>
    <t>DIRECCIONAL DEL IZQ YZF-R15</t>
  </si>
  <si>
    <t>FAROLA COMPLETA 2BN1 2BN2</t>
  </si>
  <si>
    <t>DIRECCIONAL TRASERA DER 58P</t>
  </si>
  <si>
    <t>FLASHER RELAY 2BN1 2BN2</t>
  </si>
  <si>
    <t>DIRECCIONAL DEL DER 2DU3/58P6</t>
  </si>
  <si>
    <t>DIRECCIONAL DEL IZQ 2DU3/58P6</t>
  </si>
  <si>
    <t>DIRECCIONAL TRASERA IZQ 58P LENTE AMBAR</t>
  </si>
  <si>
    <t>DIRECCIONAL TRAS IZQ FZ15</t>
  </si>
  <si>
    <t>DIRECCIONAL TRAS DER FZ15</t>
  </si>
  <si>
    <t>R3 STOP LED 2 LUCES</t>
  </si>
  <si>
    <t>DIRECCIONAL DEL DER BA51YW125</t>
  </si>
  <si>
    <t>DIRECCIONAL DEL DER /YZF-R1</t>
  </si>
  <si>
    <t>DIRECCIONAL TRAS IZQ B281</t>
  </si>
  <si>
    <t>DIRECCIONAL DEL DER RX100</t>
  </si>
  <si>
    <t>DIRECCIONAL TRAS DER YZF-R3</t>
  </si>
  <si>
    <t>SOCKET FAROLA YBR125ESD</t>
  </si>
  <si>
    <t>DIRECCIONAL DEL IZQ FAZEZ15</t>
  </si>
  <si>
    <t>DIRECCIONAL DEL IZQ /YZF-R1</t>
  </si>
  <si>
    <t>DIRECCIONAL DELANTERA IZQ 2MD</t>
  </si>
  <si>
    <t>DIRECCIONAL DELANTERA DER 2MD</t>
  </si>
  <si>
    <t>DIRECCIONAL TRASERA IZQ 2MD</t>
  </si>
  <si>
    <t>DIRECCIONAL TRASERA DER 2MD</t>
  </si>
  <si>
    <t>DIRECCIONAL DEL IZQ T115FSE</t>
  </si>
  <si>
    <t>REFLECTIVA DEL TTR50E</t>
  </si>
  <si>
    <t>REFLECTIVA SUSP</t>
  </si>
  <si>
    <t>DIRECCIONAL DEL DER 2BN1 2BN2</t>
  </si>
  <si>
    <t>DIRECCIONAL TRAS IZQ YC110D</t>
  </si>
  <si>
    <t>DIRECCIONAL TRAS DER YC110D</t>
  </si>
  <si>
    <t>DIRECCIONAL TRAS DER YW125X</t>
  </si>
  <si>
    <t>FAROLA COMPLET 4B41/51YW125</t>
  </si>
  <si>
    <t>DIRECCIONAL DEL IZQ BA51 YW125X</t>
  </si>
  <si>
    <t>DIRECCIONAL TRAS DER BA5</t>
  </si>
  <si>
    <t>DIRECCIONAL DEL IZQ YW125FI</t>
  </si>
  <si>
    <t>SOCKET FAROLA XV250</t>
  </si>
  <si>
    <t>DIRECCIONAL DELANTERA IZQ B1L</t>
  </si>
  <si>
    <t>DIRECCIONAL TRASERA IZQ B1L</t>
  </si>
  <si>
    <t>DIRECCIONAL DEL DER XT1200Z</t>
  </si>
  <si>
    <t>DIRECCIONAL TRAS DER MT09</t>
  </si>
  <si>
    <t>DIRECCIONAL DELANTERA DER B1L</t>
  </si>
  <si>
    <t>DIRECCIONAL TRASERA DER B1L</t>
  </si>
  <si>
    <t>SOCKET FAROLA FZ15</t>
  </si>
  <si>
    <t>LUZ PLACA YZFR15 V3</t>
  </si>
  <si>
    <t>1EPH453A0000</t>
  </si>
  <si>
    <t>0020076000470</t>
  </si>
  <si>
    <t>SOCKET FAROLA FZ-16ST</t>
  </si>
  <si>
    <t>1WS833300000</t>
  </si>
  <si>
    <t>0020076000475</t>
  </si>
  <si>
    <t>DIRECCIONAL TRAS IZQ MT07</t>
  </si>
  <si>
    <t>BS2833400000</t>
  </si>
  <si>
    <t>0020076000488</t>
  </si>
  <si>
    <t>DIRECCIONAL TRAS DER XT1200Z</t>
  </si>
  <si>
    <t>DIRECCIONAL TRAS IZQ XTZ250Z (2DD4 2DD5)</t>
  </si>
  <si>
    <t>37E84710E200</t>
  </si>
  <si>
    <t>0020076000501</t>
  </si>
  <si>
    <t>STOP COMPLETO DT100/125/175K</t>
  </si>
  <si>
    <t>B7N833200000</t>
  </si>
  <si>
    <t>0020076000502</t>
  </si>
  <si>
    <t>DIRECCIONAL DEL DER MTN890</t>
  </si>
  <si>
    <t>SUITCHE STOP TRAS DT125/175</t>
  </si>
  <si>
    <t>SUITCHE STOP T110ED/NEXT SPECI</t>
  </si>
  <si>
    <t>PORTAFUSIBLE RX100/115/V80</t>
  </si>
  <si>
    <t>CAPUCHON BUJIA RX115</t>
  </si>
  <si>
    <t>SISTEMA ELECTRICO RX100</t>
  </si>
  <si>
    <t>PORTA FUSIBLE</t>
  </si>
  <si>
    <t>TERMOSTATO DT200 97</t>
  </si>
  <si>
    <t>RECTIFICADOR REGULADOR RX100A</t>
  </si>
  <si>
    <t>SUITCHE STOP DEL RX100 LIBERO</t>
  </si>
  <si>
    <t>RECTIFICADOR/REGULAD V80/LB80</t>
  </si>
  <si>
    <t>JGO ESCOBIL YA90/T110/YZF-R15</t>
  </si>
  <si>
    <t>SUITCHE STOP TRAS YW100</t>
  </si>
  <si>
    <t>VOLANTE RX115</t>
  </si>
  <si>
    <t>SISTEMA ELECTRICO DT200</t>
  </si>
  <si>
    <t>RECTIFICADOR/REGULAD DT125 99</t>
  </si>
  <si>
    <t>SUITCHE ENCENDIDO V80/94</t>
  </si>
  <si>
    <t>JGO ARRANQUE T110E</t>
  </si>
  <si>
    <t>SUITCHE NEUTRO V80/XT600/225/</t>
  </si>
  <si>
    <t>SUITCHE NEUTRO T110E T110ED</t>
  </si>
  <si>
    <t>AUTOMATICO ARRANQUE T110</t>
  </si>
  <si>
    <t>REGULADOR CORRIENTE DT125/94 6V</t>
  </si>
  <si>
    <t>RECTIFICADOR CORRIENTE 6V RX/DT</t>
  </si>
  <si>
    <t>REGULADOR CORRIENTE 12V DT/T110</t>
  </si>
  <si>
    <t>SUITCHE STOP IZQ. YW100</t>
  </si>
  <si>
    <t>RECTIFICADOR REGULADOR DT125/99</t>
  </si>
  <si>
    <t>SERVOMOTOR DT200 97</t>
  </si>
  <si>
    <t>SUITCHE STOP T110</t>
  </si>
  <si>
    <t>JGO ESCOBILLAS XT225/YBR125</t>
  </si>
  <si>
    <t>SISTEMA ELECTRICO V80 93</t>
  </si>
  <si>
    <t>CONDENSADOR RX100</t>
  </si>
  <si>
    <t>ENCENDIDO ELECTRONICO YW100</t>
  </si>
  <si>
    <t>SUITCHE ENCENDIDO RX115/RXS115</t>
  </si>
  <si>
    <t>SUITCHE NEUTRO DT125/175K/RX11</t>
  </si>
  <si>
    <t>RELE XT225/99</t>
  </si>
  <si>
    <t>SISTEMA ELECTRICO RX115 LUJO</t>
  </si>
  <si>
    <t>FUSIBLE RX100A/5C91/5C92/5P42</t>
  </si>
  <si>
    <t>JGO ESCOBILLAS YW100</t>
  </si>
  <si>
    <t>PROTECTOR SUITCHE YW100</t>
  </si>
  <si>
    <t>REGULADOR RXS115</t>
  </si>
  <si>
    <t>AUTOMATICO ARRANQUE YW100</t>
  </si>
  <si>
    <t>RECTIFICADOR/REGULAD DT125</t>
  </si>
  <si>
    <t>SISTEMA ELECTRICO DT125K 96</t>
  </si>
  <si>
    <t>SISTEMA ELECTRICO DT125K 94</t>
  </si>
  <si>
    <t>CDI V80 94/LB80 95</t>
  </si>
  <si>
    <t>SISTEMA ELEC FAROLA V80 94</t>
  </si>
  <si>
    <t>RECTIFICADOR REGULADOR XTZ125</t>
  </si>
  <si>
    <t>SUITCHE STOP LIBERO</t>
  </si>
  <si>
    <t>SUITCHE STOP LB80/RX115/XT500</t>
  </si>
  <si>
    <t>UNIDAD DE ENCENDIDO XV250</t>
  </si>
  <si>
    <t>SUITCHE NEUTRO 5C91/5C92/YBR</t>
  </si>
  <si>
    <t>SISTEMA ELECTRICO T110E</t>
  </si>
  <si>
    <t>C.D.I XTZ125 06 07</t>
  </si>
  <si>
    <t>CDI YW100</t>
  </si>
  <si>
    <t>DISCO FRENO DEL NEXT (3S81)</t>
  </si>
  <si>
    <t>VOLANTE CRYPTON</t>
  </si>
  <si>
    <t>CAPUCHON BUJIA 5P42</t>
  </si>
  <si>
    <t>ARRANQUE AUTOM 5P42/FZ-16</t>
  </si>
  <si>
    <t>MOTOR ARRANQUE XT600/XT660R</t>
  </si>
  <si>
    <t>SISTEMA ELECTRICO YBR 22P3</t>
  </si>
  <si>
    <t>C.D.I LIBERO 5C91/5C92</t>
  </si>
  <si>
    <t>SISTEMA ELECTRICO RXS115 99</t>
  </si>
  <si>
    <t>MOTOR ARRANQUE YZR600</t>
  </si>
  <si>
    <t>DISCO DRENO DEL YFM-350</t>
  </si>
  <si>
    <t>SUITCHE STOP DT125/175/YBR125</t>
  </si>
  <si>
    <t>RELAY DE 4TIEMPOS</t>
  </si>
  <si>
    <t>RECTIFICADOR REGULADOR LIBERO</t>
  </si>
  <si>
    <t>C.D.I. YW125/09</t>
  </si>
  <si>
    <t>CDI COMPLETO 5P42</t>
  </si>
  <si>
    <t>RECTIFICADOR &amp; REGULATOR FZ-16</t>
  </si>
  <si>
    <t>JGO ARRANQUE XTZ125</t>
  </si>
  <si>
    <t>SWITCHE ENCENDIDO WR450FT</t>
  </si>
  <si>
    <t>SISTEMA ELECTRICO XT225 99</t>
  </si>
  <si>
    <t>C.D.I XTZ125 08/09</t>
  </si>
  <si>
    <t>DISCO FRENO DEL YW125/09</t>
  </si>
  <si>
    <t>DISCO FRENO FZ-16</t>
  </si>
  <si>
    <t>CDI V80</t>
  </si>
  <si>
    <t>REGULADOR RECTIFICADOR XT660R</t>
  </si>
  <si>
    <t>SUITCHE NEUTRO T110R T110ED</t>
  </si>
  <si>
    <t>CAPUCHON BUJIA LIBERO</t>
  </si>
  <si>
    <t>MOTOR ARRANQUE T110 T110EDR</t>
  </si>
  <si>
    <t>RECTIFICADOR REGULADOR 5P42</t>
  </si>
  <si>
    <t>RECTIFICADOR REGULADOR 57C1</t>
  </si>
  <si>
    <t>MOTOR ARRANQUE 5P42</t>
  </si>
  <si>
    <t>MOTOR ARRANQUE T110R (2P61)</t>
  </si>
  <si>
    <t>SUITCHE NEUTRA FZ-16</t>
  </si>
  <si>
    <t>CAPUCHON BUJIA YW125/09</t>
  </si>
  <si>
    <t>JGO ESCOBILLAS T115 FZ16</t>
  </si>
  <si>
    <t>FUSIBLE XT600 99 YW125 BA41</t>
  </si>
  <si>
    <t>C.D.I. FZ-16</t>
  </si>
  <si>
    <t>ROTOR COMPLETO 5P42</t>
  </si>
  <si>
    <t>CDI T110E 2P61 T110ED</t>
  </si>
  <si>
    <t>SUITCHE ENCEN COMPL T115</t>
  </si>
  <si>
    <t>SUITCHE STOP YW125/09</t>
  </si>
  <si>
    <t>REGULADOR RECTIFICADOR 3S81</t>
  </si>
  <si>
    <t>CAPUCHON BUJIA T110</t>
  </si>
  <si>
    <t>SISTEMA ELECTRICO XTZ125E</t>
  </si>
  <si>
    <t>CAPUCHON BUJIA XT600E</t>
  </si>
  <si>
    <t>RECTIFICADOR/REGULAD YW100</t>
  </si>
  <si>
    <t>SUITCHE STOP YZ250F</t>
  </si>
  <si>
    <t>SUITCHE STOP RXS115</t>
  </si>
  <si>
    <t>SUITCHE ENCENDIDO</t>
  </si>
  <si>
    <t>SISTEMA ELECTRICO WR250</t>
  </si>
  <si>
    <t>C.D.I. NEXT (3S81)</t>
  </si>
  <si>
    <t>MOTOR ARRANQUE YBR125E 1BV1</t>
  </si>
  <si>
    <t>SISTEMA ELECTRICO FZ16ST 1EP2</t>
  </si>
  <si>
    <t>RECTIFICADOR REGULADOR T115</t>
  </si>
  <si>
    <t>FUSIBLE FZ-16</t>
  </si>
  <si>
    <t>MOTOR ARRANQUE FZ-16ST 1EP1 45D1/45D2</t>
  </si>
  <si>
    <t>RECTIFICADOR REGULADOR FZ16</t>
  </si>
  <si>
    <t>SISTEMA ELECTRICO YW100</t>
  </si>
  <si>
    <t>CAPUCHON BUJIA XT225/99</t>
  </si>
  <si>
    <t>SUITCHE STOP DEL SZ16</t>
  </si>
  <si>
    <t>TERMOSTATO VENTILADOR</t>
  </si>
  <si>
    <t>SUITCHE ENCENDIDO SZ-16</t>
  </si>
  <si>
    <t>SISTEMA ELECTRICO XTZ125 3B23</t>
  </si>
  <si>
    <t>JGO ESCOBILLA NEXT (3S81)</t>
  </si>
  <si>
    <t>ROTOR COMPLETO YBR125E 1BV1</t>
  </si>
  <si>
    <t>CAPUCHON BUJIA YBR250</t>
  </si>
  <si>
    <t>RELAY MOTOR ARRANQUE XT660R</t>
  </si>
  <si>
    <t>MOTOR ARRANQUE YZF-R15</t>
  </si>
  <si>
    <t>DIODO YBR250/YBR125 1BV XTZ125</t>
  </si>
  <si>
    <t>SUITCHE ARRANQUE WR450/05</t>
  </si>
  <si>
    <t>RECTIFICADOR REGULADOR YW125/0</t>
  </si>
  <si>
    <t>SUITCHE ENCENDIDO YFM700G</t>
  </si>
  <si>
    <t>SUITCHE STOP V80/94</t>
  </si>
  <si>
    <t>SISTEMA ELECTRICO LB80 95</t>
  </si>
  <si>
    <t>CAPUCHON BUJIA /YW125</t>
  </si>
  <si>
    <t>SUITCHE NEUTRO DT200/YBR</t>
  </si>
  <si>
    <t>JGO ARRANQUE T115</t>
  </si>
  <si>
    <t>MOTOR ARRANQUE 57C1</t>
  </si>
  <si>
    <t>RELAY #1 MOTOR ARRANGQ YZF-R6</t>
  </si>
  <si>
    <t>CHOKE ELECTRICO YW125</t>
  </si>
  <si>
    <t>REGULADOR RX115</t>
  </si>
  <si>
    <t>RECTIFICADOR REGULYBR125ESD</t>
  </si>
  <si>
    <t>RECTIFICADOR/REGULAD YFM7FGPW</t>
  </si>
  <si>
    <t>C.D.I. XTZ125</t>
  </si>
  <si>
    <t>SUITCHE NEUTRA T115</t>
  </si>
  <si>
    <t>CAPUCHON BUJIA T115</t>
  </si>
  <si>
    <t>SUITCHE STOP YZFR15</t>
  </si>
  <si>
    <t>MOTOR ARRANQUE COMPL YBR250/XTZ250 2011/2012/2013</t>
  </si>
  <si>
    <t>MOTOR ARRANQUE SZ16</t>
  </si>
  <si>
    <t>SUITCHE ENCEN COMPL FZ-16ST</t>
  </si>
  <si>
    <t>PORTA FUSIBLE FZ-16</t>
  </si>
  <si>
    <t>ARRANQUE AUTOMATICO SZ-16</t>
  </si>
  <si>
    <t>SISTEMA ELECTRICO YBR125E1BV1</t>
  </si>
  <si>
    <t>ROTOR COMPLETO YZF-R1</t>
  </si>
  <si>
    <t>MOTOR ARRANQUE YZF450</t>
  </si>
  <si>
    <t>C.D.I. YZ80/2002</t>
  </si>
  <si>
    <t>SUITCHE STOP FRENO DEL XT660R</t>
  </si>
  <si>
    <t>FUSUBLE (15A-BL) TDM900</t>
  </si>
  <si>
    <t>RECTIFICADOR/REGULAD YFM660RS</t>
  </si>
  <si>
    <t>TERMOSENSOR COMPL YZF-R15</t>
  </si>
  <si>
    <t>INTERRUPTOR GATO LATERAL XT600/99 /XTZ250/XT225</t>
  </si>
  <si>
    <t>RECTIFICADOR (DIODO) XT600E</t>
  </si>
  <si>
    <t>UNIDAD CONTROL XT660R</t>
  </si>
  <si>
    <t>SUITCHE STOP YFM700</t>
  </si>
  <si>
    <t>RECTIFICADOR REGULADOR XTZ250</t>
  </si>
  <si>
    <t>SUITCHE COMPL YBR125ESD</t>
  </si>
  <si>
    <t>RECTIFICADOR/REGULAD XV535/</t>
  </si>
  <si>
    <t>SUITCHE ENCENDIDO YFM90</t>
  </si>
  <si>
    <t>SISTEMA ELECTRICO T115 1BN2</t>
  </si>
  <si>
    <t>RECTIFICADOR REGULADOR FINO</t>
  </si>
  <si>
    <t>SISTEMA ELECTRICO 5C91/5C92</t>
  </si>
  <si>
    <t>SUITCHE NEUTRO MT07</t>
  </si>
  <si>
    <t>ROTOR COMPLETO 57C1</t>
  </si>
  <si>
    <t>RELAY MOTOR ARRANQUE YFM700</t>
  </si>
  <si>
    <t>REGULADOR RETIFICADOR YFM660/YS250</t>
  </si>
  <si>
    <t>C.D.I YFM350</t>
  </si>
  <si>
    <t>SISTEMA ELECTRICO</t>
  </si>
  <si>
    <t>SISTEMA ELECTRICO YFM700G</t>
  </si>
  <si>
    <t>TERMOSTATO YZF-R3/XMAX/NMAX/TT15/YZFR15</t>
  </si>
  <si>
    <t>CAPUCHON BUJIA YBR125</t>
  </si>
  <si>
    <t>SISTEMA ELECTRICO 3S81 NEXT</t>
  </si>
  <si>
    <t>INTERRUPTOR MANIGUETA FZ-16</t>
  </si>
  <si>
    <t>UNIDAD CONTROL /FZ1-N/FZ1-S</t>
  </si>
  <si>
    <t>C.D.I. YW125</t>
  </si>
  <si>
    <t>RECTIFICADOR REGULADOR FZ15</t>
  </si>
  <si>
    <t>TERMOSTATO YZF-R3/XMAX/NMAX/TT15</t>
  </si>
  <si>
    <t>SUSPENSION COMPLETA T115BF21</t>
  </si>
  <si>
    <t>FUSIBLE (10A-BL) TDM900</t>
  </si>
  <si>
    <t>FUSIBLE (15A-BL) TDM900</t>
  </si>
  <si>
    <t>MOTOR ARRANQUE YZF-R3</t>
  </si>
  <si>
    <t>MOTOR ARRANQUE XTZ2502013 2017</t>
  </si>
  <si>
    <t>SUITCHE ENCEN COMPL FZ15</t>
  </si>
  <si>
    <t>RECTIFICADOR REGULATOR YZF-R3</t>
  </si>
  <si>
    <t>SUITCHE STOP TRASERO XT600/99</t>
  </si>
  <si>
    <t>SUITCHE STOP XT250Z</t>
  </si>
  <si>
    <t>TERMOSTATO XTZ250</t>
  </si>
  <si>
    <t>MOTOR ARRANQUE 2CD1</t>
  </si>
  <si>
    <t>CDI XTZ125 2MD4</t>
  </si>
  <si>
    <t>SISTEMA ELECTRICO DT175K 96</t>
  </si>
  <si>
    <t>FUSIBLE DT200/YB100/RX115</t>
  </si>
  <si>
    <t>RECTIFICADOR REGULADOR BF21</t>
  </si>
  <si>
    <t>UNIDAD CONTROL COMPLETO FZ-15</t>
  </si>
  <si>
    <t>SUITCHE ENCENDIDO YW125</t>
  </si>
  <si>
    <t>SUITCHE STOP BF21</t>
  </si>
  <si>
    <t>TERMOSTATO YBR250</t>
  </si>
  <si>
    <t>RELE COMPLETO YZF R15</t>
  </si>
  <si>
    <t>RELAY YZF-R15</t>
  </si>
  <si>
    <t>SUITCHE MANIG EMBRAGUE XT660R</t>
  </si>
  <si>
    <t>INTERRUPTOR CAMBIO MTN850-A</t>
  </si>
  <si>
    <t>SISTEMA ELECTRICO BA4</t>
  </si>
  <si>
    <t>ROTOR COMPLETO FZ15</t>
  </si>
  <si>
    <t>SWITCH ENCENDIDO FZN250</t>
  </si>
  <si>
    <t>SUITCHE ENCENDIDO XTZ150 BBL1</t>
  </si>
  <si>
    <t>SISTEMA ELECTRICO B6U</t>
  </si>
  <si>
    <t>SUITCHE STOP DEL FZN250</t>
  </si>
  <si>
    <t>RELAY MOTOR ARRANQUE MT07</t>
  </si>
  <si>
    <t>TERMOSENSOR COMPL YZFR15</t>
  </si>
  <si>
    <t>RECTIFICADOR REGULADOR FZN250</t>
  </si>
  <si>
    <t>C.D.I. SZ16 B391</t>
  </si>
  <si>
    <t>TERMOSTATO YZFR15 V3</t>
  </si>
  <si>
    <t>0020077000514</t>
  </si>
  <si>
    <t>MOTOR ARRANQUE YW125</t>
  </si>
  <si>
    <t>3RW819500100</t>
  </si>
  <si>
    <t>0020077000537</t>
  </si>
  <si>
    <t>B04H25010100</t>
  </si>
  <si>
    <t>0020077000546</t>
  </si>
  <si>
    <t>SUITCHE ENCENDIDO A MT03</t>
  </si>
  <si>
    <t>BBEH25900000</t>
  </si>
  <si>
    <t>0020077000548</t>
  </si>
  <si>
    <t>SISTEMA ELECTRICO BBE</t>
  </si>
  <si>
    <t>1CKE24110000</t>
  </si>
  <si>
    <t>0020077000549</t>
  </si>
  <si>
    <t>3C1H19600000</t>
  </si>
  <si>
    <t>0020077000559</t>
  </si>
  <si>
    <t>RECTIFICADORREGULATOR FZ150</t>
  </si>
  <si>
    <t>FUSIBLE10AMP</t>
  </si>
  <si>
    <t>0020077000568</t>
  </si>
  <si>
    <t>FUSIBLE ELECTRONICO 10 AMP 215-011 RJ 215-011</t>
  </si>
  <si>
    <t>5VKH25902000</t>
  </si>
  <si>
    <t>0020077000571</t>
  </si>
  <si>
    <t>SISTEMA ELECTRICO XT660R</t>
  </si>
  <si>
    <t>5B6825900100</t>
  </si>
  <si>
    <t>0020077000585</t>
  </si>
  <si>
    <t>SISTEMA ELECTRICO TT-R110E</t>
  </si>
  <si>
    <t>B6YH594A3000</t>
  </si>
  <si>
    <t>0020077000587</t>
  </si>
  <si>
    <t>UNIDAD CONTROL SGCU NMAX ABS BBE1</t>
  </si>
  <si>
    <t>B2TH62614500</t>
  </si>
  <si>
    <t>0020077000589</t>
  </si>
  <si>
    <t>B6YH594A2000</t>
  </si>
  <si>
    <t>0020077000590</t>
  </si>
  <si>
    <t>0020077000600</t>
  </si>
  <si>
    <t>SISTEMA ELECTRICO BHC</t>
  </si>
  <si>
    <t>GATO LAT DT125/175 NEGRO</t>
  </si>
  <si>
    <t>REPOSAPIE TRAS DER T110 T110ED</t>
  </si>
  <si>
    <t>JUEGO GATO CENTRAL RX115S</t>
  </si>
  <si>
    <t>GATO CENTRAL T110E T110ED</t>
  </si>
  <si>
    <t>GATO LAT RX100 /RX115/LIBERO</t>
  </si>
  <si>
    <t>GATO CENTRAL LB80</t>
  </si>
  <si>
    <t>GATO LATERAL LB80</t>
  </si>
  <si>
    <t>REJILLA CAJA FILTRO DT125/92</t>
  </si>
  <si>
    <t>PLATINA CARCAZA RX115/RXS 99</t>
  </si>
  <si>
    <t>CAJA PINON TACOMETRO DT200R</t>
  </si>
  <si>
    <t>SOPORTE PANEL DELANTERO T110E</t>
  </si>
  <si>
    <t>REPOSAPIE CENTRAL T110E</t>
  </si>
  <si>
    <t>SOPORTE G/PIERNA IZQ T110</t>
  </si>
  <si>
    <t>GANCHO G/PIERNA YW100</t>
  </si>
  <si>
    <t>SOPORTE DIRECCIONAL YW100</t>
  </si>
  <si>
    <t>PLATINA MEDIA LUNA RXS115</t>
  </si>
  <si>
    <t>ESTRIBO TRAS DER RXS115</t>
  </si>
  <si>
    <t>SOPORTE CARENAJE HORQ IZQ RX115</t>
  </si>
  <si>
    <t>REPOSAPIE TRAS IZQ YW100/05</t>
  </si>
  <si>
    <t>ESTRIBO TRAS IZQ RX100/RXS115</t>
  </si>
  <si>
    <t>REPOSAPIE TRASERO TODAS</t>
  </si>
  <si>
    <t>REPOSAPIE TRASERO CON BASE V80/DT ZINC BLANCO</t>
  </si>
  <si>
    <t>SOPORTE ESPEJO DERECHO 10MM</t>
  </si>
  <si>
    <t>REPOSAPIE DEL DENTADO DT125</t>
  </si>
  <si>
    <t>SOPORTE ESPEJO IZQUIERDO 10MM</t>
  </si>
  <si>
    <t>REPOSAPIE DEL IZQ DT125</t>
  </si>
  <si>
    <t>FIJADOR CARCAZA YW100</t>
  </si>
  <si>
    <t>SOPORTE CANASTA V80 NEGRO</t>
  </si>
  <si>
    <t>REPOSAPIE CENTRAL T110 T110ED</t>
  </si>
  <si>
    <t>GATO LAT V80/T110</t>
  </si>
  <si>
    <t>CALAPIES TRASEROS CHASIS DT</t>
  </si>
  <si>
    <t>SOPORTE CANASTA V80 CON PATAS</t>
  </si>
  <si>
    <t>REPOSAPIE</t>
  </si>
  <si>
    <t>SOPORTE TANQUE ACEITE RX100</t>
  </si>
  <si>
    <t>PLATINA TENSOR DT125/175K</t>
  </si>
  <si>
    <t>PORTAPLACA LB80</t>
  </si>
  <si>
    <t>SOPORTE PITO RX115/RXS115</t>
  </si>
  <si>
    <t>REPOSAPIE TRASERO DT/RX/V80</t>
  </si>
  <si>
    <t>SOPORTE COLA RXS115</t>
  </si>
  <si>
    <t>GATO CENTRAL RX115/RXS115</t>
  </si>
  <si>
    <t>PATA LATERAL ALUMINIO</t>
  </si>
  <si>
    <t>PORTABANDAS DELANTERO V80</t>
  </si>
  <si>
    <t>SOPORTE REPOSAPIE DEL V80</t>
  </si>
  <si>
    <t>SOPORTE TAPA LATERAL V80/94</t>
  </si>
  <si>
    <t>SOPORTE VELOCIMETRO V80</t>
  </si>
  <si>
    <t>SOPORTE TENSOR CADENA DT125/175</t>
  </si>
  <si>
    <t>ESTRIBO TRASERO DERECHO DT125/175</t>
  </si>
  <si>
    <t>SOPORTE REFLECTIVO TRAS DT125</t>
  </si>
  <si>
    <t>SOPORTE MANOS PASAJERO</t>
  </si>
  <si>
    <t>SOPORTE PASTA FRENO YW100</t>
  </si>
  <si>
    <t>GATO CENTAL RX115</t>
  </si>
  <si>
    <t>SOPORTE GUARDAFANGO V80</t>
  </si>
  <si>
    <t>PLATINA PROTECTOR MANIG IZQ</t>
  </si>
  <si>
    <t>REPOSAPIE TRAS DER YW100/05</t>
  </si>
  <si>
    <t>PLATINA PROTECTOR MANIG DER</t>
  </si>
  <si>
    <t>BASE DERECHA ABIERTA ROSCA ESPECIAL DT175</t>
  </si>
  <si>
    <t>SOPORTE V80 NEGRO</t>
  </si>
  <si>
    <t>PORTAPLACA XT225/99</t>
  </si>
  <si>
    <t>PORTA PLACA XTZ125/XTZ250</t>
  </si>
  <si>
    <t>SOPORTE MANOS PASAJERO NEXT</t>
  </si>
  <si>
    <t>SOPORTE MANIGUETA NEXT (3S81)</t>
  </si>
  <si>
    <t>SOPORTE CHASIS NEXT (3S81)</t>
  </si>
  <si>
    <t>BASE REPOSAPIE DELANTERA IZQUIERDA NEXT</t>
  </si>
  <si>
    <t>SOPORTE GUARDAFANGO YW100</t>
  </si>
  <si>
    <t>GATO LAT RX115/RX100/5C9LIBERO</t>
  </si>
  <si>
    <t>GATO LAT DT125/175 GRIS DESCONTINUADO</t>
  </si>
  <si>
    <t>SOPORTE MANIGUETA CLUTCH DT/RX</t>
  </si>
  <si>
    <t>SOPORTE CORTAVIENTO YW100 DERECHO</t>
  </si>
  <si>
    <t>SOPORTE CORTAVIENTO YW100 IZQUIERDO</t>
  </si>
  <si>
    <t>SOPORTE PANEL DEL T110 T110ED</t>
  </si>
  <si>
    <t>LEVA SOPORTE CONTRAPESOS YW100</t>
  </si>
  <si>
    <t>PORTA SPROKET RX100A/5C91/5C92</t>
  </si>
  <si>
    <t>SOPORTE MANIGUETA CLUTCH DT200</t>
  </si>
  <si>
    <t>GATO LATERAL XT225/99</t>
  </si>
  <si>
    <t>SOPORTE G/PIERNAS V80</t>
  </si>
  <si>
    <t>SOPORTE VELOCIMETRO 5C91/5C92</t>
  </si>
  <si>
    <t>ESTRIBO REPOSAPIE TRAS IZQ</t>
  </si>
  <si>
    <t>SOPORTE REPOS TRAS DER XTZ125</t>
  </si>
  <si>
    <t>SOPORTE CABLE TUJERA XTZ125</t>
  </si>
  <si>
    <t>DEFENSA DELANTERA YBR 125</t>
  </si>
  <si>
    <t>SOP MANIGUETA 5P42/FZ16</t>
  </si>
  <si>
    <t>SOPORTE REPOSAPIE TRAS IZQ 5P42</t>
  </si>
  <si>
    <t>GATO LATERAL 5P42</t>
  </si>
  <si>
    <t>SOPORTE REPOS DER TRAS LIBERO</t>
  </si>
  <si>
    <t>REPOSAPIE DEL CENTRAL 5C91</t>
  </si>
  <si>
    <t>REPOSAPIE DEL DER DT125/XT600</t>
  </si>
  <si>
    <t>PORTAPLACA RX115 ALUMINIO</t>
  </si>
  <si>
    <t>PORTAPLACA STOP V80</t>
  </si>
  <si>
    <t>REPOSA TRAS DER T110 COMPLE</t>
  </si>
  <si>
    <t>REPOSA TRAS IZQ T110 COMPLETO</t>
  </si>
  <si>
    <t>SOPORTE REPOSAP TRAS DER 5P42</t>
  </si>
  <si>
    <t>ESTRIBO TRAS DER YBR125</t>
  </si>
  <si>
    <t>CONTAVIENTO BWS NEGRO</t>
  </si>
  <si>
    <t>NAPORTAPLACA</t>
  </si>
  <si>
    <t>PORTAPLACA SENCILLA</t>
  </si>
  <si>
    <t>BOBINA DE ALTA 5P42</t>
  </si>
  <si>
    <t>TERMINAL INFLALLANTAS</t>
  </si>
  <si>
    <t>REPOSAPIE TRAS DER 5P42</t>
  </si>
  <si>
    <t>LEVA SOPORTE CONTRAPESOS 3S81</t>
  </si>
  <si>
    <t>POLEA SECUNDARIA YW100</t>
  </si>
  <si>
    <t>CORTAVI BWS NEGRO CON HERRAJE</t>
  </si>
  <si>
    <t>PORTA PLACA BOLT (CLYSTAL) YW</t>
  </si>
  <si>
    <t>PORTAPLACA YW125/09</t>
  </si>
  <si>
    <t>GATO LATERAL NETX (3S81) NEXT</t>
  </si>
  <si>
    <t>PLATINA ARBOL LEVAS T110</t>
  </si>
  <si>
    <t>SOPORTE PROTEC MANIL D YW125/09</t>
  </si>
  <si>
    <t>GATO LATERAL XTZ125</t>
  </si>
  <si>
    <t>SOPORTE MOTOR NEXT (3S81)</t>
  </si>
  <si>
    <t>REPOSAPIE TRAS DT 125/V80</t>
  </si>
  <si>
    <t>SOPORTE FAROLA YZF-R6</t>
  </si>
  <si>
    <t>SOPORTE G/FANGO DEL YW100</t>
  </si>
  <si>
    <t>REPOSAPIE COMPLETO YZF-R6</t>
  </si>
  <si>
    <t>APOYAPIE DE LAMINA TIPO BWS 4 TIEMPOS (PAR)</t>
  </si>
  <si>
    <t>REPOSAPIE DELANTERO</t>
  </si>
  <si>
    <t>EJE REPOSAPIE TRAS 5P42</t>
  </si>
  <si>
    <t>GANCHO G/PIERNA YW125/09</t>
  </si>
  <si>
    <t>REPOSAPIE DEL DER YZF-R15</t>
  </si>
  <si>
    <t>GATO LATERAL YBR/07</t>
  </si>
  <si>
    <t>PLATINA LEVA CAMBIOS LB80</t>
  </si>
  <si>
    <t>REPOSAPIE DEL IZQ FZ-16</t>
  </si>
  <si>
    <t>REPOSAPIE DEL IZQ YZF-R15</t>
  </si>
  <si>
    <t>REPOSAPIE DEL DER FZ16 RH</t>
  </si>
  <si>
    <t>LEVA SOPORTE CONTRAPESO</t>
  </si>
  <si>
    <t>PARRILLA XTZ125</t>
  </si>
  <si>
    <t>SOPORTE PARRILLA XTZ125</t>
  </si>
  <si>
    <t>DEFENSA FZ-16</t>
  </si>
  <si>
    <t>PORTABANDAS DELANTERO</t>
  </si>
  <si>
    <t>SOPORTE TENSOR CADENA FZ-16</t>
  </si>
  <si>
    <t>PORTABANDAS TR NEG YBR125/FZ16</t>
  </si>
  <si>
    <t>SOPORTE PROTECTOR MOFLE YW100</t>
  </si>
  <si>
    <t>PORTAPLACA T115</t>
  </si>
  <si>
    <t>SOPORTE MANOS PASAJERO T110</t>
  </si>
  <si>
    <t>REPOSAPIE TRAS IZQ YZFR15/FZ16</t>
  </si>
  <si>
    <t>SOPORTE G/FANGO DEL V80</t>
  </si>
  <si>
    <t>PINON DE 2DA T110E 2P61 T110ED</t>
  </si>
  <si>
    <t>ESTRIBO TRAS YBR125E 1BV1</t>
  </si>
  <si>
    <t>ESTRIBO TRAS IZQ T110</t>
  </si>
  <si>
    <t>SOPORTE GUIA AIRE YBR125E 1BV1</t>
  </si>
  <si>
    <t>PLATINA G/CADENA DT125/175</t>
  </si>
  <si>
    <t>SOPORTE FAROLA YBR125SS</t>
  </si>
  <si>
    <t>ESTRIBO TRASERO IZQ FZ-16</t>
  </si>
  <si>
    <t>PERNO SOPORTE REPOSAPIE FZ-16</t>
  </si>
  <si>
    <t>REPOSAPIE DEL DER FZS10V</t>
  </si>
  <si>
    <t>SOPORTE CILINDRO MAESTRO T115</t>
  </si>
  <si>
    <t>REPOSAPIE DEL IZQ COMPLET FZ1N</t>
  </si>
  <si>
    <t>SOPORTE REPOS IZQ TRAS LIBERO</t>
  </si>
  <si>
    <t>SOPORTE COMPRECION XT350</t>
  </si>
  <si>
    <t>PLATINA BANDA CLUTCH 3S81</t>
  </si>
  <si>
    <t>SOPORTE CENTRAL CAREN FZ-16ST</t>
  </si>
  <si>
    <t>SOPORTE ARRANQUE 57C1</t>
  </si>
  <si>
    <t>SOPORT CILINDR MAEST 5P42/FZ16</t>
  </si>
  <si>
    <t>SOPORTE STOP XT225/99</t>
  </si>
  <si>
    <t>SOPORTE MANUBRIO YW125/09</t>
  </si>
  <si>
    <t>SOPORTE MANIGUET 2YBR125E 1BV1</t>
  </si>
  <si>
    <t>REPOSAPIE TRAS 2 YBR125E 1BV1</t>
  </si>
  <si>
    <t>SOPORTE CARENAJE YBR/07</t>
  </si>
  <si>
    <t>DEFENSA FZ16 ECONOMICA PROMECOL</t>
  </si>
  <si>
    <t>DEFENSA YBR SLIDER CAUCHO</t>
  </si>
  <si>
    <t>SOPORTE MANUBRIO DT200/97</t>
  </si>
  <si>
    <t>PLATO PRESION 1YBR125E 1BV1</t>
  </si>
  <si>
    <t>SOPORTE CENTRAL CARENAJE FAZZE16</t>
  </si>
  <si>
    <t>SOPORTE FILTRO YFM350</t>
  </si>
  <si>
    <t>GATO CENTRAL YBR125E 1BV1</t>
  </si>
  <si>
    <t>PLATINA SOPOR. MOTOR #5 LIBERO</t>
  </si>
  <si>
    <t>ESTRIBO TRASERO DER FZ-16</t>
  </si>
  <si>
    <t>GATO LATERAL T115</t>
  </si>
  <si>
    <t>SOPORTE BOMBA LUBRICACION</t>
  </si>
  <si>
    <t>REPOSAPIE DEL IZQ XT225</t>
  </si>
  <si>
    <t>REPOSAPIE DEL DER XT225</t>
  </si>
  <si>
    <t>GATO LATERAL T115 1BN2</t>
  </si>
  <si>
    <t>SOPORTE DIRECCIONAL IZQ XTZ125</t>
  </si>
  <si>
    <t>SOPORTE GUIA DE AIRE WR250F</t>
  </si>
  <si>
    <t>SOPORTE FAROLA XTZ125</t>
  </si>
  <si>
    <t>GATO LAT YBR125E 1BV1</t>
  </si>
  <si>
    <t>PORTA SPROKET T115</t>
  </si>
  <si>
    <t>REFUERZO GUARDABARRO TRASERO BWIS 4 TIEMPOS</t>
  </si>
  <si>
    <t>SOPORTE NUMERO YZ250F</t>
  </si>
  <si>
    <t>REPOSAPIE CENTRAL RX100</t>
  </si>
  <si>
    <t>REPOSAPIE DEL T115 1BN2</t>
  </si>
  <si>
    <t>SOPORTE REPOSAP TRAS DER 57C1</t>
  </si>
  <si>
    <t>GATO LATERAL YW125/09</t>
  </si>
  <si>
    <t>SOPORTE ESCOBILLAS YBR250</t>
  </si>
  <si>
    <t>SOPORTE CABLE FRENO YW100</t>
  </si>
  <si>
    <t>SOPORTE FAROLA DT20097/X225</t>
  </si>
  <si>
    <t>SOPORTE VELOCIMETRO YW125/09</t>
  </si>
  <si>
    <t>PLATINA TIJERA YBR250</t>
  </si>
  <si>
    <t>SOPORTE LICENCIA RXS115 RX115 DESCONTINUADO</t>
  </si>
  <si>
    <t>PLATINA SOPOR REPOSA IZQ 3S81</t>
  </si>
  <si>
    <t>ESTRIBO TRAS1YBR125E 1BV1</t>
  </si>
  <si>
    <t>SOPORTE FAROLA 1BV1</t>
  </si>
  <si>
    <t>REPOSAPIE DEL YZF-R6</t>
  </si>
  <si>
    <t>BOBINA DE ALTA 57C1</t>
  </si>
  <si>
    <t>SOPORTE MANUBRIO T115 1BN1/3/4</t>
  </si>
  <si>
    <t>SOPORTE REPOSAPIE TRAS DER 5P42</t>
  </si>
  <si>
    <t>PLATINA CARCAZA XT255</t>
  </si>
  <si>
    <t>SOPORTE MANUBRIO 57C1</t>
  </si>
  <si>
    <t>SOPORTE MANUBRIO XTZ250</t>
  </si>
  <si>
    <t>REPOSAPIE DER YFM700G</t>
  </si>
  <si>
    <t>SOPORTE MOTOR YW100</t>
  </si>
  <si>
    <t>SOPORTE CARENAJE 57C1</t>
  </si>
  <si>
    <t>SOPORTE REPOSAPIE DER XT225</t>
  </si>
  <si>
    <t>REPOSAPIE DEL DER FZ8-N</t>
  </si>
  <si>
    <t>SOPORTE MANGUERA FRENO FZ-16</t>
  </si>
  <si>
    <t>REPOSAPIE TRAS IZQ XT660R</t>
  </si>
  <si>
    <t>GATO CENTRAL RX100A</t>
  </si>
  <si>
    <t>SOPORTE ABLE ORQUILLA RX115</t>
  </si>
  <si>
    <t>SOPORTE MOTOR 2 FZ-16</t>
  </si>
  <si>
    <t>SOPORTE GUIA AIRE FZ-16ST</t>
  </si>
  <si>
    <t>SLIDER GENERICO</t>
  </si>
  <si>
    <t>DEFENSA SLIDER SZ-R</t>
  </si>
  <si>
    <t>SOPORTE MANOS FZ-16 45D6</t>
  </si>
  <si>
    <t>SOPORTE PANEL DEL SZ-16</t>
  </si>
  <si>
    <t>SOPORTE ACELERADOR XT225/99</t>
  </si>
  <si>
    <t>GATO LATERAL 2CD1</t>
  </si>
  <si>
    <t>SOPORTE PASTAS FRENO YW125/09</t>
  </si>
  <si>
    <t>SOPORTE COLA RX115/RXS115</t>
  </si>
  <si>
    <t>SOPORTE G/PIERNA DER T110</t>
  </si>
  <si>
    <t>SOPORTE CABLE FRENO DEL DT125</t>
  </si>
  <si>
    <t>REPOSAPIE CENTRAL YBR125/08</t>
  </si>
  <si>
    <t>SOPORTE NUMERO YZ80</t>
  </si>
  <si>
    <t>PLATINA MEDIA LUNA YBR125</t>
  </si>
  <si>
    <t>SOP REPOSAPIE DEL IZQ NEG 45D6</t>
  </si>
  <si>
    <t>SOPORTE MANOS PASAJERO XT660R</t>
  </si>
  <si>
    <t>PLATINA EJE NEUTRA 5P42</t>
  </si>
  <si>
    <t>DEFENSA SLYDER UNIOVERSAL NYLON</t>
  </si>
  <si>
    <t>SOPORTE FAROLA XTZ250</t>
  </si>
  <si>
    <t>GATO CENTRAL YW125/09</t>
  </si>
  <si>
    <t>SOPORTE REPOSAPIE IZQUIERDO</t>
  </si>
  <si>
    <t>PERNO REPOSAPIE</t>
  </si>
  <si>
    <t>GATO LATERAL YZFR15</t>
  </si>
  <si>
    <t>SOPORTE CABLE FRENO DEL V80</t>
  </si>
  <si>
    <t>J/GO SLIDER YAMAHA BWS 125 AT (2008-UP)</t>
  </si>
  <si>
    <t>REPOSAPIE DEL DER YS250</t>
  </si>
  <si>
    <t>SOPORTE CILINDRO MAESTRO 3S81</t>
  </si>
  <si>
    <t>REPOSAPIE CENTRAL 1 SZ-16</t>
  </si>
  <si>
    <t>DEFENSA SLYDER SZ-R</t>
  </si>
  <si>
    <t>SOPORTE MOTOR 3 FZ-16</t>
  </si>
  <si>
    <t>SOPORTE DIRECCIONAL YW125</t>
  </si>
  <si>
    <t>SOPORTE ACELERADOR YZ80</t>
  </si>
  <si>
    <t>SOPORTE MANIGUETA DER YZ125</t>
  </si>
  <si>
    <t>REPOSAPIE DEL DER SZ-16</t>
  </si>
  <si>
    <t>GANCHO G/PIERNA 2 2BN1 FINO</t>
  </si>
  <si>
    <t>BASE TACOMETRO RXS115</t>
  </si>
  <si>
    <t>SOPORTE MANOS PASAJERO 57C1</t>
  </si>
  <si>
    <t>SOPORTE MANIG CLUTCH XT660R</t>
  </si>
  <si>
    <t>PORTACASCO YW125/09</t>
  </si>
  <si>
    <t>SOPORTE IZQ FAROLA RX115S/RXS</t>
  </si>
  <si>
    <t>PLATINA 1YBR125E 1BV1</t>
  </si>
  <si>
    <t>SOPORTE DER FAROLA RX115S/RXS</t>
  </si>
  <si>
    <t>SOPORTE STOP T115</t>
  </si>
  <si>
    <t>SOPORTE FAROLA RXS115</t>
  </si>
  <si>
    <t>GATO CENTRAL FZ-16ST 1EP5</t>
  </si>
  <si>
    <t>SOPORTE SILLIN YW125/09</t>
  </si>
  <si>
    <t>SOPORTE REGULADOR 58P4 2DU1</t>
  </si>
  <si>
    <t>SOPORTE ACELERADOR DT125/99</t>
  </si>
  <si>
    <t>SOPORTE FAROLA 1BV3</t>
  </si>
  <si>
    <t>SOPORTE TENSOR /XJ6-F/XJ6-N</t>
  </si>
  <si>
    <t>PLATINA CULATA T115</t>
  </si>
  <si>
    <t>SOPORTE BOMBA FRENO /MT01</t>
  </si>
  <si>
    <t>SOPORTE MANUBRIO /MT01</t>
  </si>
  <si>
    <t>SOPORTE MANUBRIO 1 /MT01</t>
  </si>
  <si>
    <t>GATO LATERAL SZ16</t>
  </si>
  <si>
    <t>SOPORTE FAROLA 2CD1 MP</t>
  </si>
  <si>
    <t>SOPORTE DIRECCIONAL YW125DX</t>
  </si>
  <si>
    <t>DEFENSA SLIDER FZ-16</t>
  </si>
  <si>
    <t>SOPORTE GUIA AIRE FZ-16</t>
  </si>
  <si>
    <t>GATO LATERAL XTZ250</t>
  </si>
  <si>
    <t>GATO CENTRAL SZ16</t>
  </si>
  <si>
    <t>SOPORTE FAROLA XT660R</t>
  </si>
  <si>
    <t>SOPORTE FAROLA TDM900</t>
  </si>
  <si>
    <t>SOPORTE MANOS PASAJERO TDM900</t>
  </si>
  <si>
    <t>PLATINA PINON SALIDA SZ16</t>
  </si>
  <si>
    <t>ESTRIBO TRASERO IZQ XT660R</t>
  </si>
  <si>
    <t>SOPORTE VELOCIMETRO YW125DX</t>
  </si>
  <si>
    <t>SOPORTE FAROLA SZ16</t>
  </si>
  <si>
    <t>SOPORTE ACELERADOR LIBERO</t>
  </si>
  <si>
    <t>PORTA SPROKET XT660</t>
  </si>
  <si>
    <t>SOPORTE MANIGUETA IZQ YZF-R15</t>
  </si>
  <si>
    <t>BASE STOP WR450</t>
  </si>
  <si>
    <t>SOPORT PASTAS FRENO YZF-R15</t>
  </si>
  <si>
    <t>SOPORTE FAROLA 1SB3</t>
  </si>
  <si>
    <t>SOPORTE FAROLA XZT125</t>
  </si>
  <si>
    <t>JUEGO SLIDER YAMAHA MT 09</t>
  </si>
  <si>
    <t>SOPORTE REPOSAPIE FZ15S</t>
  </si>
  <si>
    <t>SOPORTE MANG FRENO YFZR15</t>
  </si>
  <si>
    <t>GANCHO G/PIERNA NEXT (3S81)</t>
  </si>
  <si>
    <t>PLATINA ESPEJO YZF-R6</t>
  </si>
  <si>
    <t>SOPORTE MANGUERA YBR125</t>
  </si>
  <si>
    <t>SOPORTE MANGUERA FRENO YBR250</t>
  </si>
  <si>
    <t>PLATINA CORONA SUP FZ15</t>
  </si>
  <si>
    <t>SOPORTE FAROLA FZ15</t>
  </si>
  <si>
    <t>SOP G/FANGO DER GRIS MET MT07</t>
  </si>
  <si>
    <t>SOP G/FANGO IZQ GRIS MET MT07</t>
  </si>
  <si>
    <t>GATO LATERAL YZF-R3</t>
  </si>
  <si>
    <t>SOPORTE TAPA LAT 1 MT09</t>
  </si>
  <si>
    <t>PORTA PLACA</t>
  </si>
  <si>
    <t>SOPORTE PASTAS FRENO YBR250</t>
  </si>
  <si>
    <t>REPOSAPIE TRAS DER XT660R</t>
  </si>
  <si>
    <t>SOPORTE ACELERADOR XTZ125</t>
  </si>
  <si>
    <t>PLATINA TIJERA YZF-R15</t>
  </si>
  <si>
    <t>REPOSAPIE TRAS 2 YZF-R3</t>
  </si>
  <si>
    <t>PLATINA ARBOL LEVAS FZF-R15</t>
  </si>
  <si>
    <t>PLATINA G/PIERNA T115</t>
  </si>
  <si>
    <t>SOPORTE GUIA AIRE YBR125ESD</t>
  </si>
  <si>
    <t>REPOSAPIE ALUM DEL GRIS BWS 125</t>
  </si>
  <si>
    <t>REPOSAPIE ALUM DEL NEGR BWS 125</t>
  </si>
  <si>
    <t>DEFENZA FAZER SLIDERS DIAMANTE 20</t>
  </si>
  <si>
    <t>SOPORTE MANG ACEITE RX115/RXS</t>
  </si>
  <si>
    <t>SOPORTE CARENAJES</t>
  </si>
  <si>
    <t>GATO CENTRAL YBR/57C SS</t>
  </si>
  <si>
    <t>PLATINA TANQUE GAS FZ15</t>
  </si>
  <si>
    <t>SOPORTE MANUBRIO B391</t>
  </si>
  <si>
    <t>SOPORTE G/FANGO 2 MT07</t>
  </si>
  <si>
    <t>SOPORTE DIRECC DEL IZQ YZFR15</t>
  </si>
  <si>
    <t>SOPORTE G/FANGO TRAS FZ15</t>
  </si>
  <si>
    <t>PLATINA SOPORTE CARENAJE YBR125ESD</t>
  </si>
  <si>
    <t>SOPORTE CARENAJE YZF-R3</t>
  </si>
  <si>
    <t>SOPOR MANOS PAS SZ16 B391</t>
  </si>
  <si>
    <t>SOPOR MANOS PAS 2 SZ16 B391</t>
  </si>
  <si>
    <t>GATO CENTRAL 2CD1</t>
  </si>
  <si>
    <t>SOPORTE REPOSAPIE DER B72</t>
  </si>
  <si>
    <t>SOPORTE REPOSAPIE /XTZ250</t>
  </si>
  <si>
    <t>SOPORTE REPOSAPIE IZQ B72</t>
  </si>
  <si>
    <t>SOPORTE HANDSAVER DER 2DU</t>
  </si>
  <si>
    <t>SOPORTE MANIIGUETA IZQ 45D5</t>
  </si>
  <si>
    <t>PLATINA CORONA XTZ250</t>
  </si>
  <si>
    <t>SOPORTE DIRECC TRAS IZQ FZ-16</t>
  </si>
  <si>
    <t>SOPORTE PLACA YW125 BA41/51</t>
  </si>
  <si>
    <t>SOPORTE FAROLA DER RX100A</t>
  </si>
  <si>
    <t>SOPORTE FAROLA 1 MT03</t>
  </si>
  <si>
    <t>SOPORTE FAROLA 2 MT03</t>
  </si>
  <si>
    <t>SOPORTE CARENAJE 1 MT03</t>
  </si>
  <si>
    <t>R3 POSAPIES COMPLETO ALUMINIO</t>
  </si>
  <si>
    <t>SOPORTE IZQ PROTEC YW125 BA41</t>
  </si>
  <si>
    <t>SOPORTE DER PROT YW125 BA41</t>
  </si>
  <si>
    <t>SOPORTE CILINDRO MAEST B281</t>
  </si>
  <si>
    <t>SOPORTE HANDSAVER IZQ 2DU</t>
  </si>
  <si>
    <t>SOPORTE FAROLA IZQ MT03</t>
  </si>
  <si>
    <t>SOPORTE FAROLA MT03</t>
  </si>
  <si>
    <t>HORQUILLA INFERIOR MT-09</t>
  </si>
  <si>
    <t>SOPORTE PARRILLA DEL YFM700</t>
  </si>
  <si>
    <t>SOPORTE PARRILLA DEl YFM700</t>
  </si>
  <si>
    <t>PLATINA SOPORTE YZF-R25</t>
  </si>
  <si>
    <t>PLATINA SILLIN RXS115</t>
  </si>
  <si>
    <t>PORTA SPROKET SZ-16</t>
  </si>
  <si>
    <t>SOPORTE STOP MT09TR</t>
  </si>
  <si>
    <t>SOPORTE G/POLVO RX115</t>
  </si>
  <si>
    <t>GATO CENTRAL N-MAX</t>
  </si>
  <si>
    <t>SOPORTE VELOCIMETR MT03</t>
  </si>
  <si>
    <t>PLATIN PRESION 2 CLUTC T115</t>
  </si>
  <si>
    <t>SOPORTE MANGUERA ACEITE DT125</t>
  </si>
  <si>
    <t>SLIDER MOFLE YAMAHA N-MAX</t>
  </si>
  <si>
    <t>SOPORTE DIR DEL BA51/53 YW125</t>
  </si>
  <si>
    <t>SOPORTE DIRECCIO YW12 BA41/51</t>
  </si>
  <si>
    <t>SOPORTE MANUB INFERIOR LIBERO</t>
  </si>
  <si>
    <t>DEFENSA XTZ250 CON PLATINA</t>
  </si>
  <si>
    <t>SOPORTE CABLE CLUCH FZ-16</t>
  </si>
  <si>
    <t>SOPORTE SEGURO SILLIN FZ-16</t>
  </si>
  <si>
    <t>REPOSAPIE YZ250/450</t>
  </si>
  <si>
    <t>SOPORTE CILINDRO MAEST IZQUIERDO N-MAX</t>
  </si>
  <si>
    <t>REPOSAPIE TRAS DER YZF-R3</t>
  </si>
  <si>
    <t>SOPORTE CILINDRO MAESTRO 2BN1</t>
  </si>
  <si>
    <t>REPOSAPIE TRASERO IZQ BA4</t>
  </si>
  <si>
    <t>REPOSAPIE TRASERO DER BA4</t>
  </si>
  <si>
    <t>DEFENSA SLIDER WVS AZUL</t>
  </si>
  <si>
    <t>DEFENSA BWS FI LATERAL ROJO</t>
  </si>
  <si>
    <t>SOPORTE MOTOR COMPL N-MAX</t>
  </si>
  <si>
    <t>PLATINA SOPORTE ARRANQ XTZ125</t>
  </si>
  <si>
    <t>DEFENZA SLIDER FZ 25 ROJO</t>
  </si>
  <si>
    <t>SOPORTE ACELERADOR T115BF21</t>
  </si>
  <si>
    <t>DEFENSA SILIDER N MAX NEGRO</t>
  </si>
  <si>
    <t>SOPORTE PASTA /YZF-R6</t>
  </si>
  <si>
    <t>DEFENSA SLIDERS FZ 25 FORZE</t>
  </si>
  <si>
    <t>SOPORTE DIRECCIONAL WR250</t>
  </si>
  <si>
    <t>SOPORTE CILINDRO MAEST DERECHO N-MAX</t>
  </si>
  <si>
    <t>SOPORTE FAROLA FZN250</t>
  </si>
  <si>
    <t>SOPORTE G/FANGO YBR/07 57C</t>
  </si>
  <si>
    <t>SOPORTE PASTAS FRENO RX115</t>
  </si>
  <si>
    <t>SOPORTE FAROLA MT07</t>
  </si>
  <si>
    <t>SOPORTE G/FANGO TRAS FZN250</t>
  </si>
  <si>
    <t>DEFENSA SLIDER YC-Z NATURAL</t>
  </si>
  <si>
    <t>DEFENSA SLIDER YC-Z NEGRO</t>
  </si>
  <si>
    <t>SOPORTE DE CARGA YAMAHA FZ 25 FORZE BASE GRIS</t>
  </si>
  <si>
    <t>SOPORTE BOMBA FRENO YZ125</t>
  </si>
  <si>
    <t>GUARDAFANGO DEL NEGRO FZ-16</t>
  </si>
  <si>
    <t>SOPORTE DE CARGA YAMAHA MT 03</t>
  </si>
  <si>
    <t>SOPORTE MANOS PASAJIZQ XT660R</t>
  </si>
  <si>
    <t>SOPORTE FAROLA MTN850-A</t>
  </si>
  <si>
    <t>GATO LATERAL FZN250</t>
  </si>
  <si>
    <t>GATO LATERAL XT660R</t>
  </si>
  <si>
    <t>203</t>
  </si>
  <si>
    <t>SOPORTE CELULAR BV004 TALLA M</t>
  </si>
  <si>
    <t>205</t>
  </si>
  <si>
    <t>PORTAPLACALUJO</t>
  </si>
  <si>
    <t>SOPORTE MANUBRIO DER MT03</t>
  </si>
  <si>
    <t>DEFENSA SLIDER NMAX NEGRO + KIT TAPETES</t>
  </si>
  <si>
    <t>RESPIRADERO CULATA YBR250</t>
  </si>
  <si>
    <t>SOPORTE FAROLA 2 MTN850-A</t>
  </si>
  <si>
    <t>RETEN BBA DE FRENO XT660R</t>
  </si>
  <si>
    <t>JUEGO PATINES PREMIUM</t>
  </si>
  <si>
    <t>SOPORTE DER FAROLA FZN250</t>
  </si>
  <si>
    <t>PLATINA FAROLA FZN250</t>
  </si>
  <si>
    <t>SOPORTE BOMBA BA51/53 YW125</t>
  </si>
  <si>
    <t>DEFENSA SLIDER NMAX NATURAL + KIT TAPETES</t>
  </si>
  <si>
    <t>SOPORTE G/FANGO IZQ B72</t>
  </si>
  <si>
    <t>SOPORTE G/FANGO DER B72</t>
  </si>
  <si>
    <t>JUEGO PATINES</t>
  </si>
  <si>
    <t>GATO CENTRAL FZN250</t>
  </si>
  <si>
    <t>REPOSAPIE TRASERO DER BK3 N-MAX</t>
  </si>
  <si>
    <t>SOPORTE VELOCIMETRO RX100CD</t>
  </si>
  <si>
    <t>BASE RELOJES RX100A</t>
  </si>
  <si>
    <t>SOPORTE REPOSPIE TRAS DER FZN250</t>
  </si>
  <si>
    <t>SOPORTE GUARDAFANGO IZQ FZN150</t>
  </si>
  <si>
    <t>CAUCHO REPOSAPIE YC110D</t>
  </si>
  <si>
    <t>SOPORTE GUIA CAMBIOS T115</t>
  </si>
  <si>
    <t>PORTACASCO XTZ250</t>
  </si>
  <si>
    <t>SOPORTE ACELERADOR INF FZN250</t>
  </si>
  <si>
    <t>PORTAFUSIBLE RX100A/5C91/5C92</t>
  </si>
  <si>
    <t>REPOSAPIE TRASERO IZQ BK3 N-MAX</t>
  </si>
  <si>
    <t>SOPORTE FAROLA IZQ MT09</t>
  </si>
  <si>
    <t>SOPORTE FAROLA DER MT09</t>
  </si>
  <si>
    <t>SOPORTE REF FAROLA DER MT09</t>
  </si>
  <si>
    <t>SOPORTE REF FAROLA IZQ MT09</t>
  </si>
  <si>
    <t>SOPORTE FAROLA MT09</t>
  </si>
  <si>
    <t>COMBO BARR SLIDER FZ 2.0 PA</t>
  </si>
  <si>
    <t>SOPORTE REPOSAPIE DER YZFR15 V3</t>
  </si>
  <si>
    <t>GATO LATERAL YC110D</t>
  </si>
  <si>
    <t>SOPOR MANOS PAS 2 MT03</t>
  </si>
  <si>
    <t>SOPORTE REPOSAPIE 2 YZFR15 V3</t>
  </si>
  <si>
    <t>SOPORTE GUIA AIRE YZFR15 V3</t>
  </si>
  <si>
    <t>PLATINA SOPORTE CARENAJE YZFR15 V3</t>
  </si>
  <si>
    <t>SOPORTE VELOCIMETRO YZFR15 V3</t>
  </si>
  <si>
    <t>SOPORTE CILINDRO MAEST FZN250</t>
  </si>
  <si>
    <t>SOPORTE SILLIN NMAX</t>
  </si>
  <si>
    <t>SOPORTE PLACA XTZ125E</t>
  </si>
  <si>
    <t>BISAGRA SILLIN BA4</t>
  </si>
  <si>
    <t>SOPORTE PASTA AF115S/T115</t>
  </si>
  <si>
    <t>PLATINA SOPORTE SILLIN YW125</t>
  </si>
  <si>
    <t>SOPORTEMOTOR2SZ16</t>
  </si>
  <si>
    <t>0020078000981</t>
  </si>
  <si>
    <t>12BF217F0100</t>
  </si>
  <si>
    <t>0020078001005</t>
  </si>
  <si>
    <t>PLATINA TIJERA YS250</t>
  </si>
  <si>
    <t>1S4E11450000</t>
  </si>
  <si>
    <t>0020078001006</t>
  </si>
  <si>
    <t>PLATINA ARBOL LEVAS XTZ250</t>
  </si>
  <si>
    <t>21CF33400200NOUTILIZAR</t>
  </si>
  <si>
    <t>0020078001011</t>
  </si>
  <si>
    <t>PLATINA INFER COMPL FZN150--- NO UTILIZAR</t>
  </si>
  <si>
    <t>LEVA SOPORTE 4B41/51YW125</t>
  </si>
  <si>
    <t>1FDF62811000</t>
  </si>
  <si>
    <t>0020078001033</t>
  </si>
  <si>
    <t>SOPORTE ACELERADOR T115FSE</t>
  </si>
  <si>
    <t>1WS2334G0000</t>
  </si>
  <si>
    <t>0020078001038</t>
  </si>
  <si>
    <t>PLATINA 1 MT07</t>
  </si>
  <si>
    <t>3GMF585B0000</t>
  </si>
  <si>
    <t>0020078001039</t>
  </si>
  <si>
    <t>PLATINA DIAFRAGMA SZRR B393</t>
  </si>
  <si>
    <t>BK6F16170000</t>
  </si>
  <si>
    <t>0020078001063</t>
  </si>
  <si>
    <t>SOPORTE INTERNO YZF155</t>
  </si>
  <si>
    <t>BCWF742L1000</t>
  </si>
  <si>
    <t>0020078001087</t>
  </si>
  <si>
    <t>SOPORTE REPOSAPIE MTN155A BHC1</t>
  </si>
  <si>
    <t>0020078001101</t>
  </si>
  <si>
    <t>0020078001102</t>
  </si>
  <si>
    <t>BS2274430000</t>
  </si>
  <si>
    <t>0020078001110</t>
  </si>
  <si>
    <t>SOPORTE REPOSAPIE 3 MT 09</t>
  </si>
  <si>
    <t>SUITCHE ENCENDIDO RX100</t>
  </si>
  <si>
    <t>SUITCHE ENCENDIDO V80</t>
  </si>
  <si>
    <t>SUITCHE ENCENDIDO RX100A</t>
  </si>
  <si>
    <t>SUICHE STOP DERECHO YW100</t>
  </si>
  <si>
    <t>SUITCHE ENCENDIDO T110E</t>
  </si>
  <si>
    <t>SUITCHE STOP FS80/V80</t>
  </si>
  <si>
    <t>SUITCHE ENCENDIDO LIBERO</t>
  </si>
  <si>
    <t>4F4819106000</t>
  </si>
  <si>
    <t>REGULADOR RX115/LB80</t>
  </si>
  <si>
    <t>SUITCHE STOP 5C92</t>
  </si>
  <si>
    <t>SUITCHE ENCENDIDO YBR125SS</t>
  </si>
  <si>
    <t>5VLH39801000</t>
  </si>
  <si>
    <t>SUITCHE STOP T115</t>
  </si>
  <si>
    <t>SUITCHE ENCENDIDO FZ-16</t>
  </si>
  <si>
    <t>SUITCHE STOP YFM300</t>
  </si>
  <si>
    <t>SWITCH ENCENDIDO FZ15</t>
  </si>
  <si>
    <t>SWITCH ENCENDIDO COMPLETO</t>
  </si>
  <si>
    <t>SWITCH ENCENDIDO YZFR15</t>
  </si>
  <si>
    <t>SUITCHE STOP YZF-R6</t>
  </si>
  <si>
    <t>SUITCHE STOP MT03</t>
  </si>
  <si>
    <t>OBTURADOR Y LLAVE EN BLANCO YW125 B441/BA51</t>
  </si>
  <si>
    <t>SUITCHE ENCENDIDO T115FSE</t>
  </si>
  <si>
    <t>SUITCHE NEUTRO YBR250</t>
  </si>
  <si>
    <t>SUITCHE ENCENDIDO N-MAX</t>
  </si>
  <si>
    <t>SUITCHE ENCENDIDO YZFR15 V3</t>
  </si>
  <si>
    <t>SUITCHE STOP FZN250</t>
  </si>
  <si>
    <t>SUITCHE STOP DEL B281</t>
  </si>
  <si>
    <t>0020079000110</t>
  </si>
  <si>
    <t>TANQUE ACEITE RX100</t>
  </si>
  <si>
    <t>TANQ LIQ FRENOS TRAS XT600</t>
  </si>
  <si>
    <t>YEIS DT125/175 (CAMARA DE AIRE)</t>
  </si>
  <si>
    <t>TANQUE ACEITE RX115</t>
  </si>
  <si>
    <t>TANQUE ACEITE DT125</t>
  </si>
  <si>
    <t>TANQUE ACEITE V80</t>
  </si>
  <si>
    <t>TANQUE GAS NEGRO 5P42</t>
  </si>
  <si>
    <t>YEIS RXS115</t>
  </si>
  <si>
    <t>TANQUE LIQUIDO FRENO YZF-R6</t>
  </si>
  <si>
    <t>TANQUE ACEITE YW100</t>
  </si>
  <si>
    <t>TANQUE GAS SIN PINTAR FZ-16</t>
  </si>
  <si>
    <t>TANQUE LIQUIDO FRENO XTZ250</t>
  </si>
  <si>
    <t>TANQUE LIQ FRENO TRAS XT660R</t>
  </si>
  <si>
    <t>TANQUE GASOLINA SIN PINT YW125</t>
  </si>
  <si>
    <t>TANQUE GASOLINA FZ15 SIN PINT</t>
  </si>
  <si>
    <t>TANQUE GAS XTZ250</t>
  </si>
  <si>
    <t>TANQUE GAS MT09</t>
  </si>
  <si>
    <t>TANQUE GAS G YZF-R3</t>
  </si>
  <si>
    <t>TANQUE LIQUIDO FRENO YZF-R15/MT-3A</t>
  </si>
  <si>
    <t>TANQUE GASOLINA FZ15 B72</t>
  </si>
  <si>
    <t>TANQUE LIQUIDO MT07</t>
  </si>
  <si>
    <t>TANQUE GAS GRIS MET3 MT09</t>
  </si>
  <si>
    <t>TANQUE RESERVA AGUA XT660R</t>
  </si>
  <si>
    <t>22PF41100233</t>
  </si>
  <si>
    <t>0020080000051</t>
  </si>
  <si>
    <t>TANQUE GASOLINA NEGRO YBR</t>
  </si>
  <si>
    <t>1BNF41101000</t>
  </si>
  <si>
    <t>0020080000052</t>
  </si>
  <si>
    <t>TANQUE GASOLINA PINTADO IBN5</t>
  </si>
  <si>
    <t>BR5F41100000</t>
  </si>
  <si>
    <t>0020080000054</t>
  </si>
  <si>
    <t>5UM21860E000</t>
  </si>
  <si>
    <t>0020080000057</t>
  </si>
  <si>
    <t>TANQUE GAS WR250F</t>
  </si>
  <si>
    <t>CAJA FILTRO AIRE DT125/92</t>
  </si>
  <si>
    <t>TAPA LAT IZQ BLANCA DT125/94-04</t>
  </si>
  <si>
    <t>TAPA LATERAL IZQ DT125/94 VIOLETA</t>
  </si>
  <si>
    <t>TAPA LAT DER BLANCA DT125-94-04</t>
  </si>
  <si>
    <t>18G283610000</t>
  </si>
  <si>
    <t>GUIA AIRE IZQUIERDA DT125</t>
  </si>
  <si>
    <t>TAPON HORQUILLA XT500/DT75K</t>
  </si>
  <si>
    <t>TAPA LAT CDI NEGRA V80 94/98</t>
  </si>
  <si>
    <t>TAPA TANQ ACEITE V80</t>
  </si>
  <si>
    <t>TAPA INF MANUBRIO V80</t>
  </si>
  <si>
    <t>TAPA TANQUE ACEITE DT125/75/RX</t>
  </si>
  <si>
    <t>TAPA BATERIA DT125K</t>
  </si>
  <si>
    <t>TAPA LATERAL 2 YA90 96 ROJA</t>
  </si>
  <si>
    <t>TAPA CDI T110 00 AZUL T110ED</t>
  </si>
  <si>
    <t>TAPA TRASERA T110/98 AZUL</t>
  </si>
  <si>
    <t>TAPA TRASERA T110/00 ROJA</t>
  </si>
  <si>
    <t>TAPA TRAS T110 SIN PINTAR</t>
  </si>
  <si>
    <t>TAPA LAT IZQ SIN PINTAR T110</t>
  </si>
  <si>
    <t>TAPA LAT TRAS DER SIN PINTAR T110</t>
  </si>
  <si>
    <t>TAPA BOMBA ACEITE XT250</t>
  </si>
  <si>
    <t>TAPON TANQ LIQ FRENO T110</t>
  </si>
  <si>
    <t>TAPA RESORTE CRANCK DT125/RXS</t>
  </si>
  <si>
    <t>TAPON CILINDRO DT200/97</t>
  </si>
  <si>
    <t>PANEL FRONTAL T110E SIN PINTAR</t>
  </si>
  <si>
    <t>TAPA TANQ ACEITE YW100</t>
  </si>
  <si>
    <t>TAPA BOMBA ACEITE RX100/115</t>
  </si>
  <si>
    <t>TAPA TANQ ACEITE LB80</t>
  </si>
  <si>
    <t>TAPA LATERAL IZQUIERDA DT125/175K</t>
  </si>
  <si>
    <t>TAPA LATERAL DERECHA DT125/175K</t>
  </si>
  <si>
    <t>TAPA TANQUE ACEITE FS80</t>
  </si>
  <si>
    <t>TAPA LATERAL IZQ/DER DT175E</t>
  </si>
  <si>
    <t>TAPA PIÑON SALIDA DT100</t>
  </si>
  <si>
    <t>TAPA TANQUE GASOLINA LLAVE DT</t>
  </si>
  <si>
    <t>TAPA TANQUE GASOLINA FS80</t>
  </si>
  <si>
    <t>TAPA LATERAL IZQUIERDA V80/96 NEGRO</t>
  </si>
  <si>
    <t>TAPA LATERAL DERECHA V80 ROJO</t>
  </si>
  <si>
    <t>TAPA CDI T110 02 VERDE T110ED</t>
  </si>
  <si>
    <t>TAPON TORNILLO SUSPENSION</t>
  </si>
  <si>
    <t>TAPON MANUBRIO XV250/99</t>
  </si>
  <si>
    <t>TAPA SELECTOR RX115/FS80/YB100</t>
  </si>
  <si>
    <t>TAPA LAT IZQ ROJA V80 98</t>
  </si>
  <si>
    <t>TAPA LAT DER ROJA V80 94</t>
  </si>
  <si>
    <t>TAPA BOMBA ACEITE DT125/175</t>
  </si>
  <si>
    <t>PANEL EMBLEMA YAMAHA V80/94</t>
  </si>
  <si>
    <t>TAPA TANQUE GASOLINA V8094 T110</t>
  </si>
  <si>
    <t>TAPA LATERAL DERECHA V8096 NEGRA</t>
  </si>
  <si>
    <t>TAPA CAJA CABLES V80/DT175/200</t>
  </si>
  <si>
    <t>TAPA CABLES DT125/175</t>
  </si>
  <si>
    <t>TAPA BATERIA T110 NEGRO</t>
  </si>
  <si>
    <t>TAPA LATERAL DERECHA AZUL T110E</t>
  </si>
  <si>
    <t>TAPA TANQ GAS DT125/175</t>
  </si>
  <si>
    <t>TAPON TANQ LIQ FRENO XT600/RXS</t>
  </si>
  <si>
    <t>TAPA COLA ROJA YBR125</t>
  </si>
  <si>
    <t>TAPA G/PIERNA CY50/YA920/YW100</t>
  </si>
  <si>
    <t>TAPON NIVEL ACEITE YBR125</t>
  </si>
  <si>
    <t>TAPON TANQUE ACEITE DTK/DTE</t>
  </si>
  <si>
    <t>TAPA LAT DER V80 SIN PINTAR</t>
  </si>
  <si>
    <t>TAPA LAT IZQ SIN PINTAR YW100</t>
  </si>
  <si>
    <t>TAPON EMBRAGUE LB80</t>
  </si>
  <si>
    <t>TAPA LAT IZQ AZUL XTZ125</t>
  </si>
  <si>
    <t>TAPA LATERAL IZQUIERDA RX115S NEGRO</t>
  </si>
  <si>
    <t>TAPON CULATA T110-NEXT-T115</t>
  </si>
  <si>
    <t>TAPA TRASERA</t>
  </si>
  <si>
    <t>TAPA LAT IZQ NEGRA DT125/94-04</t>
  </si>
  <si>
    <t>TAPA LAT DER NEGRA DT125/94</t>
  </si>
  <si>
    <t>TAPA TRAS YW100 SIN PINTAR</t>
  </si>
  <si>
    <t>TAPA LAT IZQ SIN PINTAR LIBERO</t>
  </si>
  <si>
    <t>TAPON CARENAJE YZF-R15</t>
  </si>
  <si>
    <t>TAPA LAT IZQ ROJA YW100/05</t>
  </si>
  <si>
    <t>TAPA VOLANTE RX 115 / RX 100A</t>
  </si>
  <si>
    <t>PROTECTOR CARCAZA NEXT (3S81)</t>
  </si>
  <si>
    <t>TAPA LAT IZQ BLANCA XTZ125</t>
  </si>
  <si>
    <t>TAPA LATERAL TRAS DERECHA LIBERO (5C91) MAR</t>
  </si>
  <si>
    <t>TAPA CULATA LIBERO/5P42</t>
  </si>
  <si>
    <t>5YYF471KF010</t>
  </si>
  <si>
    <t>TAPA LAT IZQ INF AZUL 5C9</t>
  </si>
  <si>
    <t>TAPON CULATA XT600E</t>
  </si>
  <si>
    <t>GUARDACADENA DT125/175K</t>
  </si>
  <si>
    <t>TAPA LAT DER AZUL 5C91/5C92</t>
  </si>
  <si>
    <t>5YYF471KH010</t>
  </si>
  <si>
    <t>TAPA LAT TRAS IZQ AZUL 5P42</t>
  </si>
  <si>
    <t>TAPA LAT TRAS IZQ ROJA 5P42</t>
  </si>
  <si>
    <t>5YYF472KE010</t>
  </si>
  <si>
    <t>TAPA LAT TRAS DER ROJA 5P42</t>
  </si>
  <si>
    <t>TAPA LAT TRAS IZQ NEGRA 5C91/5C92</t>
  </si>
  <si>
    <t>TAPON DRENAJE XT200/XT225</t>
  </si>
  <si>
    <t>TAPA LAT TRAS IZQ SIN PINTAR 5C9</t>
  </si>
  <si>
    <t>TAPA TANQUE GASOLINA 3S81</t>
  </si>
  <si>
    <t>TAPA LAT IZQ NEGRA 5P42</t>
  </si>
  <si>
    <t>TAPA LATERAL DER SIN PINTAR 5C91/5C92</t>
  </si>
  <si>
    <t>GUARDA CADENAV80 SIN PINTAR</t>
  </si>
  <si>
    <t>TAPA LAT TRAS DER 5C9 SIN PINT</t>
  </si>
  <si>
    <t>TAPON TELESCOPIO XTZ125</t>
  </si>
  <si>
    <t>TAPA LAT TRAS DER NEGRA 5C91/5C92</t>
  </si>
  <si>
    <t>TAPA CULATA YBR125 BRAS</t>
  </si>
  <si>
    <t>LENT DIREC DEL DER YBR/08 AMAR</t>
  </si>
  <si>
    <t>LENT DIREC DEL IZQ YBR/08 AMAR</t>
  </si>
  <si>
    <t>TAPA LAT TRAS DER SIN PINTAR 5C9</t>
  </si>
  <si>
    <t>TAPA LAT TRAS YBR 125 SIN P</t>
  </si>
  <si>
    <t>TAPA CUNA DIRECCION DT125/175K</t>
  </si>
  <si>
    <t>TAPON NIVEL ACEITE ALUM YW125</t>
  </si>
  <si>
    <t>TAPON MOFLE ALUMI YW125</t>
  </si>
  <si>
    <t>TAPON FRON (CHROME PLATED) YW</t>
  </si>
  <si>
    <t>24PP47080000</t>
  </si>
  <si>
    <t>CAJA FILTRO AIRE 5P42</t>
  </si>
  <si>
    <t>TAPA LAT DER ROJA 5P42</t>
  </si>
  <si>
    <t>TORNILLO CARCAZA 5C9/5P42/1BV1</t>
  </si>
  <si>
    <t>TAPA CAJA FILTRO YW125/09</t>
  </si>
  <si>
    <t>JGO COMPLE REPOS ALUMI YW125/9</t>
  </si>
  <si>
    <t>GUARDAPIERNA FRONTAL AZUL YW125</t>
  </si>
  <si>
    <t>TAPA TRAS YBR125 SIN PINTAR</t>
  </si>
  <si>
    <t>GUARDAPIERNA FRONTAL YW125 NEGRO</t>
  </si>
  <si>
    <t>TAPA LAT IZQ SIN PINTAR 5C9 LIBERO</t>
  </si>
  <si>
    <t>TAPON G/CADENA RX100A / 5P42</t>
  </si>
  <si>
    <t>TAPON GUARDACADENA T110</t>
  </si>
  <si>
    <t>TAPA G/PIERNA YW100 ROJA</t>
  </si>
  <si>
    <t>TAPA LAT TRAS IZQ SIN PINTAR YBR125</t>
  </si>
  <si>
    <t>TAPA LAT IZQ PLATA FZ-16 TODAS</t>
  </si>
  <si>
    <t>GUARDAPIERNA FRONTAL ROJO YW125</t>
  </si>
  <si>
    <t>GUARDAPIERNA FRONTAL AMARILLO YW125</t>
  </si>
  <si>
    <t>TAPA VELOCIMETRO YW125/09</t>
  </si>
  <si>
    <t>TAPA LAT IZQ CDI T110 NEGRO</t>
  </si>
  <si>
    <t>TAPA G/PIENAS YW125/09</t>
  </si>
  <si>
    <t>TAP LAT TRAS DER YBR125 SIN PI DESCONTINUADO</t>
  </si>
  <si>
    <t>TAPA CARZAZA T110 2P61 T110ED</t>
  </si>
  <si>
    <t>TAPA INF VELOCIMETRO YW125/09</t>
  </si>
  <si>
    <t>TAPON DE MANUBRIO REDONDO GRAFILADO PAR</t>
  </si>
  <si>
    <t>TAPA TANQUE GAS FZ-16 45D1 45D2</t>
  </si>
  <si>
    <t>GUARDAPIERNA FRONTAL SIN PINTAR YW125</t>
  </si>
  <si>
    <t>TAPA LAT TRAS IZQ SIN PINTAR T110</t>
  </si>
  <si>
    <t>COMPLEMENTO PANEL FRONTAL YW125</t>
  </si>
  <si>
    <t>TAPA LAT IZQ AMARILLA YW125</t>
  </si>
  <si>
    <t>TAPA LAT YFM450</t>
  </si>
  <si>
    <t>TAPON MANIGUETA COLA 5C91</t>
  </si>
  <si>
    <t>TAPA FAROLA DER GRIS FZ-16</t>
  </si>
  <si>
    <t>TAPA TANG GAS YW25/09</t>
  </si>
  <si>
    <t>TAPA COLA FZ-16</t>
  </si>
  <si>
    <t>TAPA FAROLA IZQ GRIS FZ-16</t>
  </si>
  <si>
    <t>TAPA DER TANQ GAS S PINTA FZ16</t>
  </si>
  <si>
    <t>TAPA CULATA NEXT (3S81)</t>
  </si>
  <si>
    <t>LENT DIREC DEL DER YBR/09 BLAN</t>
  </si>
  <si>
    <t>TAPA LAT TRAS IZQ NEGRA FZ-16</t>
  </si>
  <si>
    <t>TAPA TANQ GAS 5C91/5C92</t>
  </si>
  <si>
    <t>TAPA CARBURADOR 5C91/5C92</t>
  </si>
  <si>
    <t>TAPA SILENCIADOR YBR125 57C1</t>
  </si>
  <si>
    <t>TAPA TANQUE GAS XT225</t>
  </si>
  <si>
    <t>TAPA COLA NEGRA FZ-16 TODAS</t>
  </si>
  <si>
    <t>TAPA VELOC YBR125E 1BV1</t>
  </si>
  <si>
    <t>TAPA LAT TRAS DER NEGRA FZ-16</t>
  </si>
  <si>
    <t>TAPA AJUS EJE TIJER R15 FZ-16</t>
  </si>
  <si>
    <t>TAPON DRENAJE NEXT (3S81)</t>
  </si>
  <si>
    <t>TAPON TANQ LIQ FREN 5P42/FZ-16</t>
  </si>
  <si>
    <t>TAPA LAT IZQ YBR 22P3</t>
  </si>
  <si>
    <t>TAPA LAT DER NEGRA XTZ125</t>
  </si>
  <si>
    <t>TAPA LAT No 4 YW100</t>
  </si>
  <si>
    <t>TAPA LAT TRAS IZQ SIN PINTAR FZ-16</t>
  </si>
  <si>
    <t>TAPA LAT TRA DER SIN PINTAR FZ-16</t>
  </si>
  <si>
    <t>TAPON SUSPENSION RXS115/YBR125</t>
  </si>
  <si>
    <t>TAPA TANQ GAS YW25/09</t>
  </si>
  <si>
    <t>TAP LAT TRAS IZQ AZ LIB1251BV1</t>
  </si>
  <si>
    <t>TAPA TRAS AZUL LIBERO125 1BV1</t>
  </si>
  <si>
    <t>TAPA TRASERA YW100 SIN PINTAR</t>
  </si>
  <si>
    <t>TAPON SOPORTE SILLIN RX 115</t>
  </si>
  <si>
    <t>CAJA FILTRO AIRE YW125/09</t>
  </si>
  <si>
    <t>TAPA VELOCIMETRO 5P42</t>
  </si>
  <si>
    <t>TAPON MANIGUETA COLAYBR125E1BV</t>
  </si>
  <si>
    <t>GUIA AIRE FZ-16</t>
  </si>
  <si>
    <t>TAPA TRAS NEGRA T115/11</t>
  </si>
  <si>
    <t>TAPA BATERIA YW125/09</t>
  </si>
  <si>
    <t>TAPA CULATA 2 FZ-16</t>
  </si>
  <si>
    <t>TAPA LAT 2 IZQ PLATA FZ-16 TODAS</t>
  </si>
  <si>
    <t>JGO TAPA CAJA FILT AIRE YW100</t>
  </si>
  <si>
    <t>CAJA FILTRO AIRE T110E T110ED</t>
  </si>
  <si>
    <t>TAPA LAT IZQ NEGRA XTZ125</t>
  </si>
  <si>
    <t>PANEL INFER 1 FZS10V</t>
  </si>
  <si>
    <t>PANEL 2 FZS</t>
  </si>
  <si>
    <t>TAPA LAT NO 4 YW125/09</t>
  </si>
  <si>
    <t>CUBIERTA COLA FZ6-S</t>
  </si>
  <si>
    <t>TAPON DE MANUBRIO FZ-16</t>
  </si>
  <si>
    <t>TAPA BOMBA YZ250N</t>
  </si>
  <si>
    <t>TAPON CULATA T110</t>
  </si>
  <si>
    <t>TAPA TRAS FZ16 1EP1/P2/P3/P4</t>
  </si>
  <si>
    <t>TAPON CABLE CARB DT125/200</t>
  </si>
  <si>
    <t>TAPA LAT NO5 YW125/09</t>
  </si>
  <si>
    <t>PANEL 1 FZ-16ST</t>
  </si>
  <si>
    <t>TAPA LAT IZQ LIBERO125 1BV1</t>
  </si>
  <si>
    <t>PANEL FZ-16ST</t>
  </si>
  <si>
    <t>PANEL 2 FZ-16ST</t>
  </si>
  <si>
    <t>PANEL CAREN DER SIN PI FZ-16ST</t>
  </si>
  <si>
    <t>TAPA PINON SALIDA XTZ125</t>
  </si>
  <si>
    <t>TAPA CARCAZA DERECHA 5C92</t>
  </si>
  <si>
    <t>TAPON CALIPER RXS115 RX115</t>
  </si>
  <si>
    <t>TAPA TANQ GAS YW100</t>
  </si>
  <si>
    <t>TAPON CALIPER DT200/97/RX115</t>
  </si>
  <si>
    <t>TAPA SUP FAROLA FZ-16 NEGRO</t>
  </si>
  <si>
    <t>TAPA EXT MOFLE YZF-R15</t>
  </si>
  <si>
    <t>TAPA PISO YW125/09</t>
  </si>
  <si>
    <t>TAPON TANQUE LIQ FRENO YZFR15</t>
  </si>
  <si>
    <t>TAPA LAT IZQ NEGRO (SMX) T115</t>
  </si>
  <si>
    <t>TAPA LAT DER NEGRA (SMX) T115</t>
  </si>
  <si>
    <t>CAJA FILTRO WR250F/08</t>
  </si>
  <si>
    <t>TAPON TANQ LIQ FRENO XT660R</t>
  </si>
  <si>
    <t>TAPA TANQUE GAS FZ 16</t>
  </si>
  <si>
    <t>TAPON CALIPER T115 (1S71)</t>
  </si>
  <si>
    <t>TAPA TRAS LIBER125 1BV1</t>
  </si>
  <si>
    <t>TAPA LAT IZQ NEGRA XTZ250</t>
  </si>
  <si>
    <t>TAPA RADIADOR XT660R</t>
  </si>
  <si>
    <t>PANEL CARENAJE DER YZFR15</t>
  </si>
  <si>
    <t>TAPA PINON SALIDA 5C91/5C92</t>
  </si>
  <si>
    <t>TAPA LAT DER YW125 SIN PINTAR</t>
  </si>
  <si>
    <t>TAPA LAT DER SIN PINTAR YW125</t>
  </si>
  <si>
    <t>TAPON NIVEL ACEITYBR125E 1BV1</t>
  </si>
  <si>
    <t>TAPA BOMBA ACEITE V80</t>
  </si>
  <si>
    <t>DUCTO AIRE FZ16</t>
  </si>
  <si>
    <t>TAPA LAT IZQ SIN PINTAR FZ-16</t>
  </si>
  <si>
    <t>TAPON MANUBRIO XT660R</t>
  </si>
  <si>
    <t>TAPA LAT YFM700</t>
  </si>
  <si>
    <t>TAPA LAT DER YW100 SIN PINTAR</t>
  </si>
  <si>
    <t>CAJA FILTRO AIRE 1 T115</t>
  </si>
  <si>
    <t>TAPA TANQUE GASOLINA YBR125</t>
  </si>
  <si>
    <t>TAPA FILTRO AIRE XTZ125</t>
  </si>
  <si>
    <t>TAPON MANUBR FZS1000/FZ6-N</t>
  </si>
  <si>
    <t>TAPA LAT DER LIBERO125 1BV1</t>
  </si>
  <si>
    <t>TAPA TANQUE GAS XTZ</t>
  </si>
  <si>
    <t>TAPA TANQ GAS LB80/MJ50</t>
  </si>
  <si>
    <t>TAPON CILINDRO CABLES DT125</t>
  </si>
  <si>
    <t>TAPA LAT TRAS IZQ LIBER125 1BV</t>
  </si>
  <si>
    <t>TAPA INT GUIA AIRE YZF-R15 ROJ</t>
  </si>
  <si>
    <t>TAPA RADIADOR DT200/YZ80/XT22</t>
  </si>
  <si>
    <t>BALINERA HORQUILLA YZF-R15 NMAX</t>
  </si>
  <si>
    <t>TAPA MOFLE CAFE 2BN1 FINO</t>
  </si>
  <si>
    <t>PROTECTOR MOFLE YW125</t>
  </si>
  <si>
    <t>TAPA PINON SALIDA XT225</t>
  </si>
  <si>
    <t>PROTECTOR MOFLE YZF-R15</t>
  </si>
  <si>
    <t>PANEL CARENA IZQ YZFR15</t>
  </si>
  <si>
    <t>TAPA FAROLA YZF-R15</t>
  </si>
  <si>
    <t>TAPA TANQUE RESER YZF-R15</t>
  </si>
  <si>
    <t>TAPA LAT INTDER AZUL YZF-R15</t>
  </si>
  <si>
    <t>TAPA G/PIERNAS 2BN1 2BN2</t>
  </si>
  <si>
    <t>TAPON TELESCOPIO DT200/97</t>
  </si>
  <si>
    <t>TAPON PIN AMORTIGUADOR DT125K</t>
  </si>
  <si>
    <t>TAPA FILTRO ACEITE XT225/99</t>
  </si>
  <si>
    <t>TAPA COLA 5 NEXT SIN PINTAR</t>
  </si>
  <si>
    <t>TAPA PROTEC G/CADENA XTZ250</t>
  </si>
  <si>
    <t>TAPA CARCAZA DER XT600 97</t>
  </si>
  <si>
    <t>TAPA G/PIERNA DER NEGR YZFR15</t>
  </si>
  <si>
    <t>TAPA INF CARENAJE NEGRA YZF-R15</t>
  </si>
  <si>
    <t>TAPA G/PIERNA IZQ NEGR YZFR15</t>
  </si>
  <si>
    <t>PANEL INTER YZF-R15</t>
  </si>
  <si>
    <t>PANEL TAPA LAT IZQ YBR125</t>
  </si>
  <si>
    <t>PANEL TAPA LAT DER YBR125</t>
  </si>
  <si>
    <t>TAPA LAT DER AZUL XTZ250</t>
  </si>
  <si>
    <t>CAUCHO RESORGATO CENT YW125/09</t>
  </si>
  <si>
    <t>TAPA LAT IZQ AZUL YW100</t>
  </si>
  <si>
    <t>TAPA VENTILADOR BWS 4 TIEMPOS LOGO YAMAHA</t>
  </si>
  <si>
    <t>TAPA LAT DER BLANCA XTZ250</t>
  </si>
  <si>
    <t>TAPA LAT IZQ BLANCA XTZ250</t>
  </si>
  <si>
    <t>TAPA FILTRO ACEITE T115</t>
  </si>
  <si>
    <t>TAPON CARAZA FZ-16</t>
  </si>
  <si>
    <t>TAPA PITO V80</t>
  </si>
  <si>
    <t>TAPA FAROLA IZQ NEGRO FZ-16</t>
  </si>
  <si>
    <t>TAPA FAROLA DER NEGRO FZ-16</t>
  </si>
  <si>
    <t>TAPA COLA IZQ SZ-16</t>
  </si>
  <si>
    <t>TAPA LAT DER SIN PINTAR YW100</t>
  </si>
  <si>
    <t>TAPON NIVEL ACEITE T115</t>
  </si>
  <si>
    <t>TAPON NIVEL ACEITE XTZ125</t>
  </si>
  <si>
    <t>TAPA COLA DER SZ-16</t>
  </si>
  <si>
    <t>TAPA LAT IZQ TRAS FZ-16 45D5 6</t>
  </si>
  <si>
    <t>TAPA LAT TRAS DER FZ-16 2013</t>
  </si>
  <si>
    <t>DUCTO CULATA SZ16</t>
  </si>
  <si>
    <t>TAPA LAT DER TODAS SZ16</t>
  </si>
  <si>
    <t>TAPON CARBURADOR RX115L</t>
  </si>
  <si>
    <t>SOPORTE VELOCIMETRO YBR125ESD</t>
  </si>
  <si>
    <t>TAPA RADIADOR FZ1-N</t>
  </si>
  <si>
    <t>TAPA TRAS 1BN1 SIN PINTAR</t>
  </si>
  <si>
    <t>TAPA LAT IZQ SIN PINTAR 1BN1</t>
  </si>
  <si>
    <t>TAPA LAT DER SIN PINTAR 1BN1</t>
  </si>
  <si>
    <t>PANEL INTER SZ-16</t>
  </si>
  <si>
    <t>CAJA FILTRO YW125</t>
  </si>
  <si>
    <t>TAPON CHASIS NEXT</t>
  </si>
  <si>
    <t>TAPON G/CADENA SZ16</t>
  </si>
  <si>
    <t>TAPA LAT IZQ XTZ250</t>
  </si>
  <si>
    <t>TAPA FRONTAL YW125 SIN PINTAR</t>
  </si>
  <si>
    <t>COMPLEMENT PANEL FRONTAL YW125</t>
  </si>
  <si>
    <t>PANEL DEL LB80 95 NEGRO</t>
  </si>
  <si>
    <t>TAPON SUSP DELANTERA 5C91/5C92</t>
  </si>
  <si>
    <t>TAPA COLA IZQUIERDA NEGRO</t>
  </si>
  <si>
    <t>TAPA TANQUE RESERVA YW125</t>
  </si>
  <si>
    <t>TAPA CAJA PORTACASCO T115</t>
  </si>
  <si>
    <t>TAPA FAROLA IZQ FZ16 S PINTAR</t>
  </si>
  <si>
    <t>TAPA FAROLA DER FZ16</t>
  </si>
  <si>
    <t>TAPA TANQUE SZ-16</t>
  </si>
  <si>
    <t>TAPA VOLENTE LB80</t>
  </si>
  <si>
    <t>TAPA COLA DERECHA AZUL 2PB1</t>
  </si>
  <si>
    <t>TAPA GASOLINA FZ-16 1EP2/3/4/5</t>
  </si>
  <si>
    <t>PANEL FRONTAL T110 SIN PINTAR</t>
  </si>
  <si>
    <t>TAPON SUSPENSION XTZ250</t>
  </si>
  <si>
    <t>CAJA FILTRO COMPL.YBR125E 1BV1</t>
  </si>
  <si>
    <t>TAPA TANG LIQ REFRIG YFM700</t>
  </si>
  <si>
    <t>TAPON CILINDRO MAESTRO RXS115</t>
  </si>
  <si>
    <t>TAPA CABLE XT225/99</t>
  </si>
  <si>
    <t>TAPA TANQUE LIQUIDO SZ-16</t>
  </si>
  <si>
    <t>TAPA TANQUE GAS 2BN1 2BN2</t>
  </si>
  <si>
    <t>TAPON CALIPER SZ-16</t>
  </si>
  <si>
    <t>TAPON DRENAJE YZF-R15</t>
  </si>
  <si>
    <t>PANEL CARENAJE INTER YZFR15</t>
  </si>
  <si>
    <t>PANEL DEL TDM900/05 GRIS</t>
  </si>
  <si>
    <t>PANEL DEL IZQ TDM900 GRIS OSC</t>
  </si>
  <si>
    <t>PANEL INTER NEGRO 2BN1 2BN2</t>
  </si>
  <si>
    <t>TAPA CARCAZA DER T110E T110ED</t>
  </si>
  <si>
    <t>TAPON MANUBRIO YZF-R1</t>
  </si>
  <si>
    <t>TAPA VOLANTE YZF-R6</t>
  </si>
  <si>
    <t>TAPA LAT DER YZF-R15</t>
  </si>
  <si>
    <t>TAP LAT TRAS DER YBR 125 SIN PI</t>
  </si>
  <si>
    <t>PANEL 2 FZ6-S</t>
  </si>
  <si>
    <t>TAPA LAT IZQ NEGRA XTZ125 1SB3</t>
  </si>
  <si>
    <t>TAPA LAT IZQ SIN PINTAR FINO</t>
  </si>
  <si>
    <t>TAPA LAT 3 SIN PINTAR FINO</t>
  </si>
  <si>
    <t>COVER UNDER (003EPGD)</t>
  </si>
  <si>
    <t>TAPON PISO YW125/09</t>
  </si>
  <si>
    <t>TAPON LLAVE GAS FZ-16</t>
  </si>
  <si>
    <t>TAPA LAT DER SIN PINTAR 2CD1</t>
  </si>
  <si>
    <t>TAPA LAT IZQ SIN PINTAR 2CD1</t>
  </si>
  <si>
    <t>TAPA LAT DER NEGRA XTZ125 1SB3</t>
  </si>
  <si>
    <t>TAPA LA DER 2 XT500</t>
  </si>
  <si>
    <t>TAPA MOFLE FZ15</t>
  </si>
  <si>
    <t>TAPON MANGUERA ACEITE CY50/98</t>
  </si>
  <si>
    <t>TAPA LAT TRAS IZQ SIN PINTAR FZ15</t>
  </si>
  <si>
    <t>TAPA LAT TRAS DER SIN PINTAR FZ15</t>
  </si>
  <si>
    <t>TAPA LAT IZQ TODAS SZ16</t>
  </si>
  <si>
    <t>TAPA VALVULA ROTATIVA YB100</t>
  </si>
  <si>
    <t>PANEL CHASIS IZQ MT09</t>
  </si>
  <si>
    <t>TAPON MEDIDOR FZ-15</t>
  </si>
  <si>
    <t>TAPA DER TANQ GAS FZ15 S PINT</t>
  </si>
  <si>
    <t>TAPON SUSPENSION XTZ125</t>
  </si>
  <si>
    <t>TAPA LAT TRAS IZQ AZUL YZF-R3</t>
  </si>
  <si>
    <t>TAPA LAT INF DEL AZUL YZFR3</t>
  </si>
  <si>
    <t>TAPA COLA IZQ 3 NEGRO YZF-R15</t>
  </si>
  <si>
    <t>TAPA BOMBA MT07</t>
  </si>
  <si>
    <t>TAPA LAT IZQ NEGRA MT07</t>
  </si>
  <si>
    <t>TAPA COLA GRIS METAL MT07</t>
  </si>
  <si>
    <t>TAPA LAT DER NEGRA MT MT07</t>
  </si>
  <si>
    <t>TAPA COLA FZ15 SIN PINTAR</t>
  </si>
  <si>
    <t>TAPA DE GASOLINA YBR SS</t>
  </si>
  <si>
    <t>TAPA # 2 YFM450</t>
  </si>
  <si>
    <t>TAPON MANUBRIO MT09</t>
  </si>
  <si>
    <t>TAPA RADIADOR MT07 1XB6</t>
  </si>
  <si>
    <t>PANEL CARENAJE IZQ FZ15</t>
  </si>
  <si>
    <t>TAPON INTERNO CARCAZA YZF-R15</t>
  </si>
  <si>
    <t>TAPA LAT INT DER AZUL YZF-R15</t>
  </si>
  <si>
    <t>TAPA LAT IZQ NEGRA FZ15ST</t>
  </si>
  <si>
    <t>TAPA LAT DER FZ15ST</t>
  </si>
  <si>
    <t>TAPA TANQUE YW125DX</t>
  </si>
  <si>
    <t>TAPON NIVEL ACEITE XV535A</t>
  </si>
  <si>
    <t>TAPA CARCAZA DERECHA NEXT</t>
  </si>
  <si>
    <t>TAPON MANUBRIO IZQ YZF-R3</t>
  </si>
  <si>
    <t>TAPA LAT INT DER ROJA YZF-R15</t>
  </si>
  <si>
    <t>TAPA LAT DER XTZ125</t>
  </si>
  <si>
    <t>TAPA LAT IZQ BLANCA XTZ125 1SB3</t>
  </si>
  <si>
    <t>TAPON CHASIS FZ15</t>
  </si>
  <si>
    <t>TAPA COLA DER YZF-R15</t>
  </si>
  <si>
    <t>TAPA PROTEC G/CADENA XTZ125</t>
  </si>
  <si>
    <t>SOBRETAPA LIQ FRENO YBR</t>
  </si>
  <si>
    <t>TAPA TANQUE GAS SZ16 B391</t>
  </si>
  <si>
    <t>TAPA COLA NEGRO</t>
  </si>
  <si>
    <t>TAPA GASOLINA /FAZER-15/FZ-15</t>
  </si>
  <si>
    <t>CAJA FILTRO AIRE FZ15</t>
  </si>
  <si>
    <t>TAPA LAT IZQ AZUL XTZ125 1SB3</t>
  </si>
  <si>
    <t>TAPA LAT 3 NEGRA YZF-R3</t>
  </si>
  <si>
    <t>PANEL 1 FZ15ST SIN PINTAR</t>
  </si>
  <si>
    <t>PANEL 2 FZ15ST SIN PINTAR</t>
  </si>
  <si>
    <t>TAPA LAT DER NEGRA MT09</t>
  </si>
  <si>
    <t>TAPA COLA DER 4 NEGRO YZF-R15</t>
  </si>
  <si>
    <t>TAPA LAT DER MT09</t>
  </si>
  <si>
    <t>TAPA LAT 2 AZUL YZFR3</t>
  </si>
  <si>
    <t>TAPON TANQ LIQ FRENO XTZ250</t>
  </si>
  <si>
    <t>TAPA LAT 1 NEGRA YZF-R3</t>
  </si>
  <si>
    <t>TAPON DRENAJE FITRO AIRE T115</t>
  </si>
  <si>
    <t>TAPON MANUBRIO B281</t>
  </si>
  <si>
    <t>TAPA PROTEC G/CADENA FZ15</t>
  </si>
  <si>
    <t>TAPA LAT DER BLANCA XTZ125 1SB3</t>
  </si>
  <si>
    <t>TAPA LAT IZQ YZF-R15</t>
  </si>
  <si>
    <t>TAPON DRENAJE FITRO AIRE MT03</t>
  </si>
  <si>
    <t>TAPA FRONTAL MT03</t>
  </si>
  <si>
    <t>TAPA LAT 3 ROJA (VRC1) YZF-R3 1WD1</t>
  </si>
  <si>
    <t>TAPA LAT SZ-R</t>
  </si>
  <si>
    <t>TAPA TANQ GAS YS250</t>
  </si>
  <si>
    <t>TAPON SUSPENSION YW125/09</t>
  </si>
  <si>
    <t>TAPA TANQUE GAS B281</t>
  </si>
  <si>
    <t>TAPA LAT 2 MT03</t>
  </si>
  <si>
    <t>TAPA CARCAZA FZ15</t>
  </si>
  <si>
    <t>TAPON SOPORTE MANUBRIO XT660R</t>
  </si>
  <si>
    <t>TAPA DE GASOLINA DE BWS</t>
  </si>
  <si>
    <t>MT9 TAPA DE LIQUIDAO DE FRENO</t>
  </si>
  <si>
    <t>R3 TAPA LIQUIDO FRENO</t>
  </si>
  <si>
    <t>TAPA STOP BA51/53 YW125</t>
  </si>
  <si>
    <t>PANEL INT 2 FINO B281</t>
  </si>
  <si>
    <t>TAPA FRONTAL B281</t>
  </si>
  <si>
    <t>PANEL INT 1 FINO B281</t>
  </si>
  <si>
    <t>COMPLEME PANEL FRON YW125</t>
  </si>
  <si>
    <t>TAPA CARCAZA YZF-R3</t>
  </si>
  <si>
    <t>TAPA LAT DER FZ15</t>
  </si>
  <si>
    <t>TAPON CARCAZA XT225</t>
  </si>
  <si>
    <t>PANEL DELANTERO YFM700G</t>
  </si>
  <si>
    <t>TAPA CARCAZA T110 2P61 T110ED</t>
  </si>
  <si>
    <t>TAPA LAT IZQ GRIS N-MAX BC21</t>
  </si>
  <si>
    <t>TAPA CAJA 4B41/51 YW125</t>
  </si>
  <si>
    <t>TAPA LAT DER AZUL XTZ125E</t>
  </si>
  <si>
    <t>TAPA COMPL MT09</t>
  </si>
  <si>
    <t>TAPA LAT IZQ FZ15</t>
  </si>
  <si>
    <t>TAPON MANUBRIO MAJESTIC-400</t>
  </si>
  <si>
    <t>TAPA LAT DER AZUL XTZ125 1SB3</t>
  </si>
  <si>
    <t>TAPA TANQ GAS T115FSE</t>
  </si>
  <si>
    <t>TAPA CUNA DIRECC XT600/XT660R</t>
  </si>
  <si>
    <t>TAPON NIVEL ACEITE YZF-R3</t>
  </si>
  <si>
    <t>TAPA LATERAL 3 GRIS R15B842</t>
  </si>
  <si>
    <t>PANEL IZQ GRIS R15B42</t>
  </si>
  <si>
    <t>PANEL DER GRIS R15B42</t>
  </si>
  <si>
    <t>TAPA LATERAL IZQ BLANCA DT200</t>
  </si>
  <si>
    <t>ORING YW125 58P4</t>
  </si>
  <si>
    <t>TAPA LIQUIDO DE FRENO BWS</t>
  </si>
  <si>
    <t>TAPA DE GASOLINA EN CARBONO BWS</t>
  </si>
  <si>
    <t>TAPA DE RALLADOR NMAX</t>
  </si>
  <si>
    <t>TAPA DE GASOLINA NMAX</t>
  </si>
  <si>
    <t>TAPA PROTECTOR CARZACA 2BN1</t>
  </si>
  <si>
    <t>GUARDAPIERNA FRONTAL SIN PINTAR YW125 2017</t>
  </si>
  <si>
    <t>TAPA TANQUE RESE YZF-R3</t>
  </si>
  <si>
    <t>CAJA FILTRO AIRE 4B41/51YW125</t>
  </si>
  <si>
    <t>TAPA LAT DER 2 SZ-R</t>
  </si>
  <si>
    <t>TAPA CARCAZA 4B41/51YW125</t>
  </si>
  <si>
    <t>TAPA VENTILADOR LUNA ROJO</t>
  </si>
  <si>
    <t>TAPA VENTILADOR LUNA GRIS</t>
  </si>
  <si>
    <t>TAPA VENTILADOR LUNA VERDE MATE</t>
  </si>
  <si>
    <t>TAPA VENTILADOR ESTRELLA ROJO</t>
  </si>
  <si>
    <t>TAPA VENTILADOR ESTRELLA GRIS</t>
  </si>
  <si>
    <t>TAPA VENTILADOR ESTRELLA AZUL</t>
  </si>
  <si>
    <t>TAPA VENTILADOR LUNA BLANCA</t>
  </si>
  <si>
    <t>TAPON MANUBRIO BICOLOR AZUL</t>
  </si>
  <si>
    <t>TAPON MANUBRIO BICOLOR ROJO</t>
  </si>
  <si>
    <t>TAPON DRENAJE 4B41/51 YW125</t>
  </si>
  <si>
    <t>TAPA LAT IZQ BA4</t>
  </si>
  <si>
    <t>TAPA LAT DER (BF21)</t>
  </si>
  <si>
    <t>TAPA PROTEC G/CADENA YZF-R3</t>
  </si>
  <si>
    <t>TAPA FILTRO BWS FI ROJA</t>
  </si>
  <si>
    <t>TAPON GUIA AIRE YBR125ESD</t>
  </si>
  <si>
    <t>TAPON MANUBRIO FZN250</t>
  </si>
  <si>
    <t>TAPA LAT TRAS IZQ NEGRA YBR250</t>
  </si>
  <si>
    <t>JGO PANELES 1 Y 2 FZ 15</t>
  </si>
  <si>
    <t>TAPON SUSPENSION DT125</t>
  </si>
  <si>
    <t>JGO TAPAS LATERALES YW125</t>
  </si>
  <si>
    <t>JGO TAPAS LATERALES FZ 16</t>
  </si>
  <si>
    <t>TAPA CAJA FILTRO FZ15</t>
  </si>
  <si>
    <t>JGO PANELES 1 Y 2 FZ 16</t>
  </si>
  <si>
    <t>JGO TAPA CULATA YW125</t>
  </si>
  <si>
    <t>TAPA REPOSAPIE NEGRA BA41/51</t>
  </si>
  <si>
    <t>TAPA REPOSAPIE GRIS 4B41/51 YW125</t>
  </si>
  <si>
    <t>TAPA LAT IZQ BLANCA XTZ125E</t>
  </si>
  <si>
    <t>TAPA LAT 3 IZQ SIN PINTAR (BF21)</t>
  </si>
  <si>
    <t>TAPA LAT 8 NEGRA (MBL2) 1WD1 YZF-R3</t>
  </si>
  <si>
    <t>PANEL CARENAJE DER N-MAX BC21</t>
  </si>
  <si>
    <t>TAPON</t>
  </si>
  <si>
    <t>TAPA MOFLE FZN250</t>
  </si>
  <si>
    <t>PANEL INTERNO 2 YZFR6</t>
  </si>
  <si>
    <t>PANEL INTERNO YZFR6</t>
  </si>
  <si>
    <t>TAPA LAT DER BATER SIN PINTAR T110E</t>
  </si>
  <si>
    <t>TAPA LAT IZQ CDI SIN PINTAR T110E</t>
  </si>
  <si>
    <t>TAPA CULATA CILINDRO1 R15</t>
  </si>
  <si>
    <t>TAPA LAT INF DEL 1 NEGRA MT03</t>
  </si>
  <si>
    <t>TAPA LAT 3 NEGRA MT03</t>
  </si>
  <si>
    <t>TAPA LAT INF IZQ NMAX</t>
  </si>
  <si>
    <t>PALANCA YZFR6</t>
  </si>
  <si>
    <t>TAPA MT03</t>
  </si>
  <si>
    <t>TAPA TANQUE RESERVA 2BN1 2BN2</t>
  </si>
  <si>
    <t>TAPETE 4 NMAX</t>
  </si>
  <si>
    <t>TAPA LAT DER FZN250</t>
  </si>
  <si>
    <t>PANEL COMPLETO 2 FZN250</t>
  </si>
  <si>
    <t>TAPON YZF-R25</t>
  </si>
  <si>
    <t>TAPA TANQUE ACEITE XT600E</t>
  </si>
  <si>
    <t>JGO TAPAS LATERALES YW100</t>
  </si>
  <si>
    <t>TAPA BOMBA MT09</t>
  </si>
  <si>
    <t>TAPA LAT IZQ NEGRA MT09</t>
  </si>
  <si>
    <t>TAPA LAT IZQ (BF21)</t>
  </si>
  <si>
    <t>TAPA LAT 4 DER SIN PINTAR (BF21)</t>
  </si>
  <si>
    <t>TAPA INF IZQ ROJA YZF-R15</t>
  </si>
  <si>
    <t>TAPA LAT N-MAX BC21</t>
  </si>
  <si>
    <t>TAPA TANQUE COMPLETA TRICITY</t>
  </si>
  <si>
    <t>TAPA LAT DEL DER NEGRA MT03</t>
  </si>
  <si>
    <t>TAPA CAJA FILTRO XTZ125</t>
  </si>
  <si>
    <t>PANEL 1 YZFR15 V3</t>
  </si>
  <si>
    <t>PANEL INTERNO 1 YZFR15 V3</t>
  </si>
  <si>
    <t>PANEL INTERNO 2 YZFR15 V3</t>
  </si>
  <si>
    <t>PANEL INTERNO 3 YZFR15 V3 NEGRO</t>
  </si>
  <si>
    <t>TAPON MANUBRIO FZN150</t>
  </si>
  <si>
    <t>TAPA TRAS XTZ150 BBL1</t>
  </si>
  <si>
    <t>TAPA TANQUE ACEITE RX100A</t>
  </si>
  <si>
    <t>PANEL CARENAJE IZQ N-MAX BC21</t>
  </si>
  <si>
    <t>TAPA LAT No 1 YW100</t>
  </si>
  <si>
    <t>TAPA LAT INF DER NMAX</t>
  </si>
  <si>
    <t>PANEL 2</t>
  </si>
  <si>
    <t>TAPA LAT IZQ YC110D</t>
  </si>
  <si>
    <t>TAPA LAT DER YC110D</t>
  </si>
  <si>
    <t>TAPA COLA YZF-R15 ROJA</t>
  </si>
  <si>
    <t>5VY843960000</t>
  </si>
  <si>
    <t>TAPA FAROLA YZF-R1</t>
  </si>
  <si>
    <t>BA4F17310000</t>
  </si>
  <si>
    <t>TAPA LAT DER BA4</t>
  </si>
  <si>
    <t>TAPA LAT 3 AZUL R15B842</t>
  </si>
  <si>
    <t>TAPA LAT 6 YZF-R15</t>
  </si>
  <si>
    <t>B67124621000</t>
  </si>
  <si>
    <t>0020081001070</t>
  </si>
  <si>
    <t>TAPA RADIADOR MTN1000</t>
  </si>
  <si>
    <t>1BKF17111000</t>
  </si>
  <si>
    <t>0020081001071</t>
  </si>
  <si>
    <t>TAPA LAT IZQ SIN PINTAR YB125ZR B7H1</t>
  </si>
  <si>
    <t>TAPON MANUBRIO IZQ VERDE 2BN1</t>
  </si>
  <si>
    <t>1PME44110000</t>
  </si>
  <si>
    <t>0020081001080</t>
  </si>
  <si>
    <t>PANEL CARENAJE IZQ NMAX ABS BBE1</t>
  </si>
  <si>
    <t>38BE34470000</t>
  </si>
  <si>
    <t>0020081001101</t>
  </si>
  <si>
    <t>TAPA FILTRO ACEITE</t>
  </si>
  <si>
    <t>5TLE42800000</t>
  </si>
  <si>
    <t>0020081001113</t>
  </si>
  <si>
    <t>TAPA CARBURADOR 2BN1</t>
  </si>
  <si>
    <t>1CKF174100P0</t>
  </si>
  <si>
    <t>0020081001114</t>
  </si>
  <si>
    <t>TAPA COLA DER SIN CALCAS R15B42</t>
  </si>
  <si>
    <t>36LE54900000</t>
  </si>
  <si>
    <t>0020081001116</t>
  </si>
  <si>
    <t>1P6H21290100</t>
  </si>
  <si>
    <t>0020081001123</t>
  </si>
  <si>
    <t>TAPA BATERIA /TTR-50E</t>
  </si>
  <si>
    <t>0020081001159</t>
  </si>
  <si>
    <t>BF7E34471000</t>
  </si>
  <si>
    <t>0020081001169</t>
  </si>
  <si>
    <t>TAPA FILTRO ACEITE XTZ150 BBL1</t>
  </si>
  <si>
    <t>TAPA CARENAJE DER GDR155-A BVT1</t>
  </si>
  <si>
    <t>TAPA CULATA XTZ150 BBL1</t>
  </si>
  <si>
    <t>TENSOR CADENA DER V80/T110</t>
  </si>
  <si>
    <t>TORNILLO TENSOR VALVULA XT200/</t>
  </si>
  <si>
    <t>TENSOR CADENA DERECHO V80/T110/LB80</t>
  </si>
  <si>
    <t>TENSOR CADENA DER RX115/RXS</t>
  </si>
  <si>
    <t>TENSOR CADENA XT200</t>
  </si>
  <si>
    <t>TENSOR CADENA RX115</t>
  </si>
  <si>
    <t>TENSOR CADENA IZQUIERDO RX115</t>
  </si>
  <si>
    <t>TENSOR CADENA DERECHO RX115</t>
  </si>
  <si>
    <t>TENSOR CADENA DER DT125</t>
  </si>
  <si>
    <t>TENSOR CADENA IZQ RX115/RXS</t>
  </si>
  <si>
    <t>TENSOR CADENA IZQ T110E</t>
  </si>
  <si>
    <t>TENSOR CADENA RX100A</t>
  </si>
  <si>
    <t>TENSOR CADENA IZQUIERDA V80</t>
  </si>
  <si>
    <t>TENSOR CADENA IZQ. RX100</t>
  </si>
  <si>
    <t>TENSOR CADENA IZQ DT125</t>
  </si>
  <si>
    <t>TENSOR CADENA IZQ.RX115</t>
  </si>
  <si>
    <t>TENSOR CADENILLA 5P42 T110</t>
  </si>
  <si>
    <t>TENSOR CADENA IZQUIERDA RX115</t>
  </si>
  <si>
    <t>TENSOR CADENILLA T110 T110ED</t>
  </si>
  <si>
    <t>TENSOR CADENA 5C91 LIBERO</t>
  </si>
  <si>
    <t>TENSOR CADENA DE LEVA (5C91)</t>
  </si>
  <si>
    <t>TENSOR CADENI T110/XV250 TTR50</t>
  </si>
  <si>
    <t>TENSOR CADENA 1SV1</t>
  </si>
  <si>
    <t>TENSOR CADENILLA YBR125 57C</t>
  </si>
  <si>
    <t>TENSOR CADENA RX100/115</t>
  </si>
  <si>
    <t>TENSOR CADENILLA T115</t>
  </si>
  <si>
    <t>TENSOR CADENILLA XT600/XT660R</t>
  </si>
  <si>
    <t>TENSIONER ASSY CAM CHAIN(2S62</t>
  </si>
  <si>
    <t>TENSOR CADENILLA R6</t>
  </si>
  <si>
    <t>TENSOR CADENILLA FZ15</t>
  </si>
  <si>
    <t>PLATO TENSOR CADENA YFM700R</t>
  </si>
  <si>
    <t>TENSOR CADENILLA YZF-R1 07/08</t>
  </si>
  <si>
    <t>TENSOR CADENILLA /YZF-R15</t>
  </si>
  <si>
    <t>TENSOR CADENILLA YZF-R3</t>
  </si>
  <si>
    <t>TENSOR CADENA IZQ YZF-R3</t>
  </si>
  <si>
    <t>TENSOR CADENILLA YZ450F</t>
  </si>
  <si>
    <t>TORNILLO HEXAGONO 10X30</t>
  </si>
  <si>
    <t>TORNILLO BRISTOL 6X30</t>
  </si>
  <si>
    <t>TORNILLO BRISTOL 6X45</t>
  </si>
  <si>
    <t>TORNILLO CARCAZA CLUTCH RXS 99</t>
  </si>
  <si>
    <t>JGO TORNILLO YA90/RXS115/XT225</t>
  </si>
  <si>
    <t>TORNILLO SOPORTE MOTOR DT125K</t>
  </si>
  <si>
    <t>TORNILLO HORQUILLA DT125/XV250</t>
  </si>
  <si>
    <t>TORNILLO 8mm NEXT</t>
  </si>
  <si>
    <t>TORNILLO SUSPENSION V80</t>
  </si>
  <si>
    <t>TORNILLO LEVA CLUTCH RX115/RXS</t>
  </si>
  <si>
    <t>ESPARRAGO 6mm DT125/175K</t>
  </si>
  <si>
    <t>ESPARRAGO CILINDRO RX115/100A</t>
  </si>
  <si>
    <t>ESPARRAGO DT125</t>
  </si>
  <si>
    <t>ESPARRAGO PINON TRAS DT125</t>
  </si>
  <si>
    <t>TORNILLO CON ARANDELA</t>
  </si>
  <si>
    <t>TORNILLO LEVA CLUTCH DT125K</t>
  </si>
  <si>
    <t>901491819100</t>
  </si>
  <si>
    <t>TORNILLO DRENAJE BOMBA ACEITE</t>
  </si>
  <si>
    <t>TORNILLO BABERO T110E</t>
  </si>
  <si>
    <t>TAPON CARTER YBR250/125 1BV1</t>
  </si>
  <si>
    <t>TAPON CARTER YBR250</t>
  </si>
  <si>
    <t>TORNILLO SOCKET 8MM</t>
  </si>
  <si>
    <t>TORNILLO SOCKET 8x25mm RX115</t>
  </si>
  <si>
    <t>TORN G/FANGO YW100/5C9/FZ-16</t>
  </si>
  <si>
    <t>TORN PEDAL CAMB DT125/V80/1BV1</t>
  </si>
  <si>
    <t>TORNILLO RIN LB80/YB100</t>
  </si>
  <si>
    <t>TORNIL TAPA LAT FZ16/NEXT/YA90</t>
  </si>
  <si>
    <t>TORNILLO RX115S/T110E/NEXT</t>
  </si>
  <si>
    <t>TORNILLO G/PIERNAS LB80 T110E</t>
  </si>
  <si>
    <t>TORNILLO TAPA GAS RX115/YW125</t>
  </si>
  <si>
    <t>TORNILLO PATA LATERAL V80</t>
  </si>
  <si>
    <t>TORNILLO TENSOR GUAYA</t>
  </si>
  <si>
    <t>TORNILLO TAPA LAT V80</t>
  </si>
  <si>
    <t>TORNILLO CHAPA SILLIN</t>
  </si>
  <si>
    <t>TORNILLO MOFLE 5P42</t>
  </si>
  <si>
    <t>TORNILLO PALANCA ARRAN YBR125</t>
  </si>
  <si>
    <t>TORNILLO GATO LATERAL XT500</t>
  </si>
  <si>
    <t>TORNILLO V80/RXS115/DT</t>
  </si>
  <si>
    <t>TORNILLO ARANDELA T110E XT225</t>
  </si>
  <si>
    <t>TORNILLO DRENAJE YBR125</t>
  </si>
  <si>
    <t>TORNILLO POSAPIE XT350K</t>
  </si>
  <si>
    <t>TORNILLO RX115/XT60/YW125/R15</t>
  </si>
  <si>
    <t>TORNILLO JGO BOBINA RX115/YW12</t>
  </si>
  <si>
    <t>TORNILLO CARCAZA RX115/RXS 99</t>
  </si>
  <si>
    <t>TORNILLO CARCAZA RX100A</t>
  </si>
  <si>
    <t>TORNILLO HEXAGONAL 6X20</t>
  </si>
  <si>
    <t>BUJE PLASTICO G/PIERNA V80</t>
  </si>
  <si>
    <t>TORNILLO SPROKET V80</t>
  </si>
  <si>
    <t>TORNILLO GAT LAT LIBERO RX 115</t>
  </si>
  <si>
    <t>TORN G/FANGO DEL YW125/FZ-16</t>
  </si>
  <si>
    <t>TORNILLO T110</t>
  </si>
  <si>
    <t>TORNILLO 6x40 mm</t>
  </si>
  <si>
    <t>TORNILLO 6X45mm V80</t>
  </si>
  <si>
    <t>TORNILLO CARCAZA 6x50 mm</t>
  </si>
  <si>
    <t>TORN BBA FREN RX115/YA90/FZ-16</t>
  </si>
  <si>
    <t>TORNILLO TAPA CDI T110</t>
  </si>
  <si>
    <t>TORNILLO MANIGUETA RX/DT/XT</t>
  </si>
  <si>
    <t>TORNILLO AJUSTE VALVULA NEXT</t>
  </si>
  <si>
    <t>TORNILLO CILINDRO DT200/97</t>
  </si>
  <si>
    <t>TORNILLO MARIPOSA 6MM</t>
  </si>
  <si>
    <t>TORNILLO CILINDRO T110E/2P61</t>
  </si>
  <si>
    <t>TORNILLO FRENO DT200/XT225/600</t>
  </si>
  <si>
    <t>TORNILLO DRENAJE MOTOR RX115/V</t>
  </si>
  <si>
    <t>TORNILLO FAROLA YW100</t>
  </si>
  <si>
    <t>TORNILLO CY50</t>
  </si>
  <si>
    <t>TORNILLO CY50/98 RX115S XT225</t>
  </si>
  <si>
    <t>TORNILLO MANUBRIO T110E</t>
  </si>
  <si>
    <t>TORNILLO PROTC MANIGUETA YW100</t>
  </si>
  <si>
    <t>TORNILLO CODO MOFLE T110E</t>
  </si>
  <si>
    <t>TORNILLO DIERCCIONAL T115/FZ6-</t>
  </si>
  <si>
    <t>TORNILL SOP MANO PAS FZ16/NEXT</t>
  </si>
  <si>
    <t>TORNILLO YW100/YD110/XT225</t>
  </si>
  <si>
    <t>TORNILLO CARCAZA 5C91/5C92</t>
  </si>
  <si>
    <t>JGO TORNILLO CARBURADOR XT225/</t>
  </si>
  <si>
    <t>TORNILLO TAPA CDI T110 3S81</t>
  </si>
  <si>
    <t>TORNILL PROTECTOR MOFLE YBR250</t>
  </si>
  <si>
    <t>TORNILLO TENSOR FRENO LIBERO</t>
  </si>
  <si>
    <t>BOLT SMALL FLANGE</t>
  </si>
  <si>
    <t>TORNILLO TAPA CARCAZA 3S81</t>
  </si>
  <si>
    <t>TORNILLO XT600/NEXT</t>
  </si>
  <si>
    <t>TORN MOFLE XT600/XT660R/FZ-16</t>
  </si>
  <si>
    <t>TORNILLO AJUSTE DE AIRE T110</t>
  </si>
  <si>
    <t>TORNILLO DRENAJE YBR125/LIBERO110-125/FZ-16/SZ/XTZ</t>
  </si>
  <si>
    <t>CADENILLA 25HX90 XL100/LIBERO</t>
  </si>
  <si>
    <t>TUERCA DE AUTO 3S81</t>
  </si>
  <si>
    <t>TORNILLO G/FANGO 5C9/FZ-16</t>
  </si>
  <si>
    <t>9570M1250000</t>
  </si>
  <si>
    <t>TORN PARABRISAS YBR125/FZ16ST</t>
  </si>
  <si>
    <t>TORNILLO YBR125</t>
  </si>
  <si>
    <t>TORNILLO PEDAL CAMBIOS RX100A</t>
  </si>
  <si>
    <t>TORNILLO SPROKET RX100/RXS115</t>
  </si>
  <si>
    <t>TORNILLO CILINDRO MAESTRO</t>
  </si>
  <si>
    <t>TORNILLO TENSOR VALVULA XT500</t>
  </si>
  <si>
    <t>TORNILLO 6X25 mm</t>
  </si>
  <si>
    <t>TORNILLO PLATINA YW125/09</t>
  </si>
  <si>
    <t>TORNILLO COMANDO LUCES 5P42</t>
  </si>
  <si>
    <t>TORNILLO COMANDO LUCES RXS115</t>
  </si>
  <si>
    <t>TORNILLO TAPON NEXT (3S81)</t>
  </si>
  <si>
    <t>TORNILLO XT660R/R15/FZ16/NEXT</t>
  </si>
  <si>
    <t>TORNILLO CAJA FILTRO 1BV1/NEXT</t>
  </si>
  <si>
    <t>TORNILLO GATO LAT 5P42</t>
  </si>
  <si>
    <t>TORNILLO PROTECTOR MOFLE 3S81</t>
  </si>
  <si>
    <t>TORNILLO ESTRIBO IZQ 5P42</t>
  </si>
  <si>
    <t>TORNILLO BARRA 5C9/5P42/FZ-16</t>
  </si>
  <si>
    <t>TORNILLO DRENAJE T110/YW125/ XTZ250/ AF115S</t>
  </si>
  <si>
    <t>TORN LENTE DIR YBR1251BV1/LB80</t>
  </si>
  <si>
    <t>TORNILLO CUBIERTA CARTER YBR12</t>
  </si>
  <si>
    <t>TORN LEVA FRENO 5P42/DT/FZ-16</t>
  </si>
  <si>
    <t>ESPARRAGO RUEDA TRASERA R15 FZ</t>
  </si>
  <si>
    <t>TORNILLO PEDAL CAMBIO 5P42</t>
  </si>
  <si>
    <t>TORNILLO DIERCCIONAL T115/NEXT</t>
  </si>
  <si>
    <t>TORNILL DT125/NEXT/FZ-16/XV250</t>
  </si>
  <si>
    <t>TORNILLO CAREN 57C1</t>
  </si>
  <si>
    <t>TORNILLO XT225/XT600 99</t>
  </si>
  <si>
    <t>TORNILO DESCARGA FZ-16</t>
  </si>
  <si>
    <t>TORNILLO COMANDO LUCES LB80</t>
  </si>
  <si>
    <t>TORNILLO HORQUILLA SUSP. DT125</t>
  </si>
  <si>
    <t>TORNILLO TAPON SUSP FZ-16</t>
  </si>
  <si>
    <t>TORNILLO YW125/09</t>
  </si>
  <si>
    <t>TORNILLO G/FANGO TRAS XTZ125</t>
  </si>
  <si>
    <t>TORNILLO EMBLEMA RX100/RXS115</t>
  </si>
  <si>
    <t>TORNILLO TAPA CARCAZA YW125/09</t>
  </si>
  <si>
    <t>TORNILL TAPA LAT YZF-R15/FZ-16</t>
  </si>
  <si>
    <t>TORNILLO SUITCH ENCEND XTZ125</t>
  </si>
  <si>
    <t>TORN BOMBA ACEIE YW100/DT/FZ16</t>
  </si>
  <si>
    <t>TUERCA TAPA LATERAL YW100</t>
  </si>
  <si>
    <t>TORNILLO DRENAJE XT660R</t>
  </si>
  <si>
    <t>TORNILLO PROTECTORMOFLE 3S81 T115</t>
  </si>
  <si>
    <t>TORNILLO FAROLA FZ-16</t>
  </si>
  <si>
    <t>TORNILLO PASTA FRENO 5P42</t>
  </si>
  <si>
    <t>TORNILLO TENSOR VALVULA</t>
  </si>
  <si>
    <t>TORNILLO ARANDELA DISCO</t>
  </si>
  <si>
    <t>TORNILLO HEXAGONAL YW125/09</t>
  </si>
  <si>
    <t>TORNILLO MANIGUETA CLUTCH RXS</t>
  </si>
  <si>
    <t>TORNILLO CULATA XT350</t>
  </si>
  <si>
    <t>TORNILLO CALIBRE FRENO FZ-16</t>
  </si>
  <si>
    <t>TORNILLO LIBERO (5C91)/FZ16</t>
  </si>
  <si>
    <t>TORNILLO SOPORTE REPOS FZ-16</t>
  </si>
  <si>
    <t>TORNILLO CARENAJE DEL YW125/09</t>
  </si>
  <si>
    <t>TORNILLO DT200/97 XT225</t>
  </si>
  <si>
    <t>GRASERA TIJERA XT225/XT600 99</t>
  </si>
  <si>
    <t>TORNILLO CULTA XTZ250</t>
  </si>
  <si>
    <t>TORN CARC XT35/XT660R/R15/FZ16</t>
  </si>
  <si>
    <t>TORNILLO Y ARANDELA 1BV1/2</t>
  </si>
  <si>
    <t>TORNILLO YBR125E 1BV1</t>
  </si>
  <si>
    <t>TORNILLO CLUTCH RX100A</t>
  </si>
  <si>
    <t>TORNILLO TAPA CLUTCH T115</t>
  </si>
  <si>
    <t>TORNILLO ROTOR YW125/09</t>
  </si>
  <si>
    <t>TORNILLO CAJA FILTRO AIRE MT01</t>
  </si>
  <si>
    <t>TORNILLO DIRECCIONAL YW125/09</t>
  </si>
  <si>
    <t>TORNILLO YW100 LIBERO</t>
  </si>
  <si>
    <t>TORNILLO HORQUILLA SUP XT660R</t>
  </si>
  <si>
    <t>TORNILLO XT225/99</t>
  </si>
  <si>
    <t>GRASERA BALANCIN SUSPENCION</t>
  </si>
  <si>
    <t>TORNILLO PILOTO YW125/09</t>
  </si>
  <si>
    <t>TORNILLO CARENAJE FZ-16ST</t>
  </si>
  <si>
    <t>TORNILLO CON ARAND 57C1</t>
  </si>
  <si>
    <t>TORNILL PROTEC MOFLE XT660/R15</t>
  </si>
  <si>
    <t>TORNILLO DRENAJE FZ-15/SZ/T115F1/N-MAX/FZ25/MT03/Y</t>
  </si>
  <si>
    <t>TORNILLO AJUSTE CARBUR 3S81</t>
  </si>
  <si>
    <t>TORNILLO TAPA FILTRO XT660R</t>
  </si>
  <si>
    <t>TORNILLO TAPA ACEITE XT660R</t>
  </si>
  <si>
    <t>TORNILLO MANIGUETA RXS/T110</t>
  </si>
  <si>
    <t>TORNILLO LEVA CAMBIOS YBR250/XTZ125</t>
  </si>
  <si>
    <t>TORNILLO MANIGUETA NEXT</t>
  </si>
  <si>
    <t>TORNILLO SOPORTE MOTOR LIBERO</t>
  </si>
  <si>
    <t>TORNILLO TENSOR CADENA LIBERO</t>
  </si>
  <si>
    <t>TORNILLO 3S81/YW125/09 YBR250</t>
  </si>
  <si>
    <t>TORNILL TORQT110/XT600/FZ16/1B</t>
  </si>
  <si>
    <t>TORNILLO FAROLA FZ16/YFM660</t>
  </si>
  <si>
    <t>TORNILL SOPOR BOMBA GAS YBR250</t>
  </si>
  <si>
    <t>TORNILLO DISCO FRENO XTZ250</t>
  </si>
  <si>
    <t>TORNILLO REBORDE FZ-16</t>
  </si>
  <si>
    <t>TORNILLO HORQUILLA SUPERIOR</t>
  </si>
  <si>
    <t>TORNILLO CULATA YB125ZR/XTZ125E</t>
  </si>
  <si>
    <t>TORNILLO INYECT YZF-R15/FZ-16</t>
  </si>
  <si>
    <t>TORNILLO MOFLE XTZ125</t>
  </si>
  <si>
    <t>TORNILLO SOP MANOS PASAJ 5P42</t>
  </si>
  <si>
    <t>TORNILLO STOP YW125FI</t>
  </si>
  <si>
    <t>TORNILLO REGLAJE T115</t>
  </si>
  <si>
    <t>TORNILLO LIBERO</t>
  </si>
  <si>
    <t>TORNILLO HORQUILLA 57C1</t>
  </si>
  <si>
    <t>TORNILLO VALVULA YW125/09</t>
  </si>
  <si>
    <t>TORNILLO FAROLA FZ-16ST</t>
  </si>
  <si>
    <t>TORNILLO G/FANGO LIBERO</t>
  </si>
  <si>
    <t>TORNILLO VENT. CY50/98 YA90</t>
  </si>
  <si>
    <t>TORNILLO BOMBA ACEITE FZ-16</t>
  </si>
  <si>
    <t>TORNILLO HORGUILLA SUP RX100/</t>
  </si>
  <si>
    <t>TORNILLO SOPORTE MOTOR 5P42</t>
  </si>
  <si>
    <t>TORNILLO TENSOR VALVULA FZ-16</t>
  </si>
  <si>
    <t>TORNILLO DT200 97</t>
  </si>
  <si>
    <t>TORNILLO YBR125/5C91/5C92</t>
  </si>
  <si>
    <t>TORNILLO MOFLE NEXT</t>
  </si>
  <si>
    <t>TORNILLO G/FANGO TRAS YZF-R15</t>
  </si>
  <si>
    <t>TORNILLO PRENSA CLUTCH LIBERO</t>
  </si>
  <si>
    <t>TORNILLO CAJA FILTRO LIBERO</t>
  </si>
  <si>
    <t>TORNILLO BRAZO TRAS FZ-16</t>
  </si>
  <si>
    <t>TORNILLO BIELA YZF-R1</t>
  </si>
  <si>
    <t>TORNILLO EJE BOMBA AGUA YZ400</t>
  </si>
  <si>
    <t>TAPON DRENAJE CARCAZA FZ-16</t>
  </si>
  <si>
    <t>TORNILLO REPOSAPIE YBR250</t>
  </si>
  <si>
    <t>TORNILLO BOMBA ACEITE RX115</t>
  </si>
  <si>
    <t>TORNILLO MOFLE YBR250</t>
  </si>
  <si>
    <t>TORNILLO STOP</t>
  </si>
  <si>
    <t>TORNILLO MOFLE YW125/09</t>
  </si>
  <si>
    <t>TUERCA YBR125E 1BV1</t>
  </si>
  <si>
    <t>TORNILLO AJUSTE PEDAL YS250</t>
  </si>
  <si>
    <t>TORNILLO PORTABANDAS T115</t>
  </si>
  <si>
    <t>TORNILLO BUJE MOFLE /XT660R</t>
  </si>
  <si>
    <t>TORNILLO SOPORTE REPOSAPIE 57C1</t>
  </si>
  <si>
    <t>TORNILLO AMORTIGUADOR YW100</t>
  </si>
  <si>
    <t>PROTECTOR TORNILLO YW125</t>
  </si>
  <si>
    <t>TORNILLO TENSOR CABLES XT660R</t>
  </si>
  <si>
    <t>TORNILLO DE AJUSTE XTZ125</t>
  </si>
  <si>
    <t>TORNILLO CILINDRO YBR125/</t>
  </si>
  <si>
    <t>BOLT FLANGE</t>
  </si>
  <si>
    <t>TORNILLO 2CD1</t>
  </si>
  <si>
    <t>TORNILLO TENSOR VALVULA YW125</t>
  </si>
  <si>
    <t>TORNILLO CARBURADOR T110E</t>
  </si>
  <si>
    <t>TORNILLO GUARDACADENA</t>
  </si>
  <si>
    <t>TORNILLO 57C1</t>
  </si>
  <si>
    <t>TORNILLO AJUSTE YBR125 57C1</t>
  </si>
  <si>
    <t>TORNILLO DISCO FRENO 57C1</t>
  </si>
  <si>
    <t>TORNILLO SOPORTE MANIG YBR250</t>
  </si>
  <si>
    <t>TORNILLO CHASIS YBR125ESD</t>
  </si>
  <si>
    <t>TORNILLO XJ600</t>
  </si>
  <si>
    <t>TORNILLO CARCAZA MOTOR 5C92</t>
  </si>
  <si>
    <t>TORNILLO TAPA LAT FZ-16</t>
  </si>
  <si>
    <t>TORNILLO CHASIS YBR125 57C1</t>
  </si>
  <si>
    <t>TORNILLO T110E XT225/99</t>
  </si>
  <si>
    <t>TORNILLO GATO CENTRAL FZ-16</t>
  </si>
  <si>
    <t>TORNILLO BOMBA YBR125E 1BV1</t>
  </si>
  <si>
    <t>TORNILLO PASO GAS. DT200/97</t>
  </si>
  <si>
    <t>TORNILLO SUSP FZ-16</t>
  </si>
  <si>
    <t>TORNILLO 5P42</t>
  </si>
  <si>
    <t>SCREW PAN HEAD</t>
  </si>
  <si>
    <t>TORNILLO CARBURADOR RX100</t>
  </si>
  <si>
    <t>TORNILLO PEDAL FRENO XTZ125</t>
  </si>
  <si>
    <t>TORN TAPA FILTRO ACEITE FZ-16</t>
  </si>
  <si>
    <t>TORNILLO G/FANGO XT660R</t>
  </si>
  <si>
    <t>TORNILLO HORQUILLA XT350K</t>
  </si>
  <si>
    <t>TORNILLO GUIA ENSAMBLE XT660X</t>
  </si>
  <si>
    <t>TORNILLO SOPORTE MOFLE 2BN1</t>
  </si>
  <si>
    <t>TORNILLO SOCKET T110/NEXT</t>
  </si>
  <si>
    <t>TORNILLO MATGUERA FRENO FZ-16</t>
  </si>
  <si>
    <t>TORNILLO PILOTO YW125</t>
  </si>
  <si>
    <t>TORNILLO MT01</t>
  </si>
  <si>
    <t>TORNILLO EMBRAGUE XT225</t>
  </si>
  <si>
    <t>TORNILLO CARBURADOR</t>
  </si>
  <si>
    <t>TORNILLO CILINDRO FZ-16</t>
  </si>
  <si>
    <t>TORNILLO HORQUILLA INF T115</t>
  </si>
  <si>
    <t>TORNILLO TAPA LAT NEXT (3S81)</t>
  </si>
  <si>
    <t>TORNILLO TAPA CARC DER YBR250</t>
  </si>
  <si>
    <t>TORNILLO DISCO FRENO YA90</t>
  </si>
  <si>
    <t>TORNILLO 5mm G/CADENA DT125K/XTZ250</t>
  </si>
  <si>
    <t>TORNILLO GATO LAT YBR125ESD</t>
  </si>
  <si>
    <t>TORNILLO PROTECTOR TDM900</t>
  </si>
  <si>
    <t>TORNILLO CARBURADOR 5C91/5C92</t>
  </si>
  <si>
    <t>TORNILLO FZ15</t>
  </si>
  <si>
    <t>TORNILLO COMANDO YW125/09</t>
  </si>
  <si>
    <t>TORNILLO TAPON XTZ125</t>
  </si>
  <si>
    <t>TORNILLO G/CADENA V80</t>
  </si>
  <si>
    <t>TORNILLO TAPA LAT RX100</t>
  </si>
  <si>
    <t>TORNILLO LEVA CAMBIO 5P42</t>
  </si>
  <si>
    <t>TORNILLO SPROKET T115</t>
  </si>
  <si>
    <t>TORNILLO YW125 58P4</t>
  </si>
  <si>
    <t>JGO TORNILLO AIRE SZ-16</t>
  </si>
  <si>
    <t>TORNILLO VENT. CY50/98/ 5C91</t>
  </si>
  <si>
    <t>TORNILLO LEVA FRENO 5C91/5C92</t>
  </si>
  <si>
    <t>TORNILLO LEVA</t>
  </si>
  <si>
    <t>TORNILLO DRENAJE MT09</t>
  </si>
  <si>
    <t>TORN AJUST PEDAL CAMBIO T1153</t>
  </si>
  <si>
    <t>TORNILLO CULATA</t>
  </si>
  <si>
    <t>TORNILLO NEXT (3S81)/YBR250</t>
  </si>
  <si>
    <t>TORNILLO REPOSAPIE YZF-R3</t>
  </si>
  <si>
    <t>JGO TORNILLO RALENTI YBR125SS</t>
  </si>
  <si>
    <t>TORNILLO CHASIS YBR125ESD/250</t>
  </si>
  <si>
    <t>TORNILLO MANIGUETA FRENO 5P42</t>
  </si>
  <si>
    <t>TORNILLO XT350K/YZF-R15/FZ-16</t>
  </si>
  <si>
    <t>TORNILLO AMORTIG 3S81</t>
  </si>
  <si>
    <t>TORNILLO CULATA YB250</t>
  </si>
  <si>
    <t>TORNILLO ARANDELA CY50/98</t>
  </si>
  <si>
    <t>TUERCA PRENSAYZF-R15 B841</t>
  </si>
  <si>
    <t>TORNILLO BARRA TENSORA T115</t>
  </si>
  <si>
    <t>TORNILLO XT60099 XTZ125</t>
  </si>
  <si>
    <t>TORNILLO CARCAZA YBR250</t>
  </si>
  <si>
    <t>TORNILLO PILOTO YZ400</t>
  </si>
  <si>
    <t>TORNILLO HORQUILLA RXS115</t>
  </si>
  <si>
    <t>TORNILLO TABLERO SUP YW125/09</t>
  </si>
  <si>
    <t>TORNILLO CAREN TDM900</t>
  </si>
  <si>
    <t>TORNILLO YFM660</t>
  </si>
  <si>
    <t>TORNILLO SOPORTE MANOS SZ16</t>
  </si>
  <si>
    <t>TORNILLO CUB GUIA AIRE 5P42</t>
  </si>
  <si>
    <t>JGO TORNILLO ACELERADOR YW100</t>
  </si>
  <si>
    <t>TORNILLO LEVA FRENO</t>
  </si>
  <si>
    <t>TAPA LAT DER NEGRA XTZ250</t>
  </si>
  <si>
    <t>TORNILLO SOPORTE CABLE YA90</t>
  </si>
  <si>
    <t>TORNILLO SUSP</t>
  </si>
  <si>
    <t>TORNILLO PALANCA PASO LLAVE</t>
  </si>
  <si>
    <t>TORNILLO VISOR N-MAX</t>
  </si>
  <si>
    <t>TORNILLO YZF-R3</t>
  </si>
  <si>
    <t>ESPARRAGO 57C</t>
  </si>
  <si>
    <t>TORNILLO HORQUILLA SUP SZ16</t>
  </si>
  <si>
    <t>TORNILLO FZS10V</t>
  </si>
  <si>
    <t>TORNILLOS FZ1</t>
  </si>
  <si>
    <t>TORNILLO BOTELLA IZQ YBR250</t>
  </si>
  <si>
    <t>TORNILLO CY50/RX115S/RXS 99</t>
  </si>
  <si>
    <t>TORNILLO CARCAZA XT350K/XT225</t>
  </si>
  <si>
    <t>TORNILLO YW125 4B41</t>
  </si>
  <si>
    <t>TOBERA INYECCION T115FI</t>
  </si>
  <si>
    <t>TORNILLO SOP CUBIERTA</t>
  </si>
  <si>
    <t>TORNILLO VALVULA YBR125E 1BV1</t>
  </si>
  <si>
    <t>TORNILLO SELECTOR FZ-16</t>
  </si>
  <si>
    <t>TORNILLO CALIPER XTZ250</t>
  </si>
  <si>
    <t>TORNILLO T110 /XT660R/FZ-16</t>
  </si>
  <si>
    <t>TORNILLO CAMBIOS RX100A YZFR3</t>
  </si>
  <si>
    <t>TORNILLO TAPON SUSP YBR125ESD</t>
  </si>
  <si>
    <t>TORNILLO CUBIERTA LATERAL YBR125D/T115 2017 2019</t>
  </si>
  <si>
    <t>TORNILLO LLAVE NMAX</t>
  </si>
  <si>
    <t>TORNILLO BOBINA T110E/YZF-R15</t>
  </si>
  <si>
    <t>TORNILLO ROSCA N-MAX BC21</t>
  </si>
  <si>
    <t>JGO TORNILLOS XJR1200/XT600</t>
  </si>
  <si>
    <t>TORNILLO GUIA CABLES DT125K</t>
  </si>
  <si>
    <t>TORNILLO G/CADENA</t>
  </si>
  <si>
    <t>TORNILLO XTZ125 FZ15 YZ250 YFM700</t>
  </si>
  <si>
    <t>TORNILLO TAPA LATERAL RX115</t>
  </si>
  <si>
    <t>TORNILLO G/FANGO RXS115</t>
  </si>
  <si>
    <t>TORNILLO CHASIS DT125/175</t>
  </si>
  <si>
    <t>TORNILLO G/FANGO DEL. DT125K</t>
  </si>
  <si>
    <t>TORNILLO ARANDELA</t>
  </si>
  <si>
    <t>TORNILLO GUIA AIRE YBR250</t>
  </si>
  <si>
    <t>TORNILLO MOFLE LB80</t>
  </si>
  <si>
    <t>TORNILLO PRENSA CLUTCH XTZ250</t>
  </si>
  <si>
    <t>TORNILLO SOPORTE VAL YW125/09</t>
  </si>
  <si>
    <t>TORNILLO TAPA FILTRO ACEITE</t>
  </si>
  <si>
    <t>TORNILLO SOPORTE REFLECTIVA</t>
  </si>
  <si>
    <t>TORNILLO UNION CILINDRO MAESTRO T115 NMAX</t>
  </si>
  <si>
    <t>TORNILLO CAJA FILRO LB80/YW100</t>
  </si>
  <si>
    <t>TORNILLO MANIGUETA XT225/99</t>
  </si>
  <si>
    <t>TORNILLO CAJA FILTRO YW125 FI</t>
  </si>
  <si>
    <t>TORNILLO EMBLEMA YAMAHA V80</t>
  </si>
  <si>
    <t>TORNILLO 1BV3</t>
  </si>
  <si>
    <t>TORNILLO TAPON MT03</t>
  </si>
  <si>
    <t>TORNILLO 4B41/51YW125</t>
  </si>
  <si>
    <t>TORNILLO JGO BOBINAS 5P42</t>
  </si>
  <si>
    <t>SCOOP AIR 2 ASSY MT03</t>
  </si>
  <si>
    <t>TORNILLO XT600 99</t>
  </si>
  <si>
    <t>TORNILLO SOPORTE RESPO XT600/XTZ250 B9L1</t>
  </si>
  <si>
    <t>TORNILLO 5C91</t>
  </si>
  <si>
    <t>TORNILLO AUT ARRANQUE YZF-R15</t>
  </si>
  <si>
    <t>TORNILLO WR200R</t>
  </si>
  <si>
    <t>JGO TORNILLO YZ450F</t>
  </si>
  <si>
    <t>TORNILLO MOFLE XT660R</t>
  </si>
  <si>
    <t>TORNI SELECT CAMB YBR125ESD</t>
  </si>
  <si>
    <t>TORNILLO R1</t>
  </si>
  <si>
    <t>TORNILLO SOPORTE TDM850</t>
  </si>
  <si>
    <t>TORNILLO LEVA FZ6-N</t>
  </si>
  <si>
    <t>TORNILLO HORQUILLA DEL LIBERO</t>
  </si>
  <si>
    <t>BOLT HEXAGON SOCKET HEAD(53Y)</t>
  </si>
  <si>
    <t>CAUCHO DIRECCIONAL XT660</t>
  </si>
  <si>
    <t>BOLT HEXAGON SOCKET HEAD(3KM)</t>
  </si>
  <si>
    <t>BOLT FLANGE(4KG)</t>
  </si>
  <si>
    <t>BOLT HEXAGON SOCKET HEAD(3GM)</t>
  </si>
  <si>
    <t>0020084000812</t>
  </si>
  <si>
    <t>TORNILLO G/FANGO YBR250</t>
  </si>
  <si>
    <t>901100620200</t>
  </si>
  <si>
    <t>0020084000838</t>
  </si>
  <si>
    <t>TORNILLO YFM350</t>
  </si>
  <si>
    <t>901490630200</t>
  </si>
  <si>
    <t>0020084000841</t>
  </si>
  <si>
    <t>TORNILLO FZ-6S</t>
  </si>
  <si>
    <t>9702M0502000</t>
  </si>
  <si>
    <t>0020084000849</t>
  </si>
  <si>
    <t>2JSW00480000</t>
  </si>
  <si>
    <t>0020084000851</t>
  </si>
  <si>
    <t>JGO TORNILLO 4B41/51YW125</t>
  </si>
  <si>
    <t>901490503000</t>
  </si>
  <si>
    <t>0020084000855</t>
  </si>
  <si>
    <t>TORNILLO XP500A</t>
  </si>
  <si>
    <t>9010506W1700</t>
  </si>
  <si>
    <t>0020084000858</t>
  </si>
  <si>
    <t>TORNILLO YS250</t>
  </si>
  <si>
    <t>B44E63372000</t>
  </si>
  <si>
    <t>0020084000866</t>
  </si>
  <si>
    <t>TORNILLO PLATO PRESION YC110D</t>
  </si>
  <si>
    <t>901110608600</t>
  </si>
  <si>
    <t>0020084000875</t>
  </si>
  <si>
    <t>TORNIL HEXAG SOCKET YFM700FWAD</t>
  </si>
  <si>
    <t>901190688500</t>
  </si>
  <si>
    <t>0020084000876</t>
  </si>
  <si>
    <t>TORNILLO BF21</t>
  </si>
  <si>
    <t>5FAF63860100</t>
  </si>
  <si>
    <t>0020084000878</t>
  </si>
  <si>
    <t>TORNILLO AJUSTE BA51/53 YW125</t>
  </si>
  <si>
    <t>BOLT SOCKET HEAD</t>
  </si>
  <si>
    <t>904011082600</t>
  </si>
  <si>
    <t>0020084000891</t>
  </si>
  <si>
    <t>TORNILLO UNION FZN250-A B8V2</t>
  </si>
  <si>
    <t>901110603100</t>
  </si>
  <si>
    <t>0020084000895</t>
  </si>
  <si>
    <t>TORNILLO CUBIERTA RADIADOR</t>
  </si>
  <si>
    <t>0020084000897</t>
  </si>
  <si>
    <t>95E320602000</t>
  </si>
  <si>
    <t>0020084000905</t>
  </si>
  <si>
    <t>0020084000907</t>
  </si>
  <si>
    <t>TORQUE INDUCCION YA90 CY50/98</t>
  </si>
  <si>
    <t>LAMINAS VALVULA LENGUETA V80</t>
  </si>
  <si>
    <t>TORQUE YZ80</t>
  </si>
  <si>
    <t>TOPE VALVULA LAMINA YW100</t>
  </si>
  <si>
    <t>LAMINAS VALVULA LENG CY50/YW10</t>
  </si>
  <si>
    <t>TORQUE INDUCCION LB80</t>
  </si>
  <si>
    <t>TORQUE INDUCCION RX115/RXS115</t>
  </si>
  <si>
    <t>TOPE VALV INDUCCION AIRE T115</t>
  </si>
  <si>
    <t>CAUCHO TOPE GATO CENTRAL T115</t>
  </si>
  <si>
    <t>TUERCA MOFLE FS80</t>
  </si>
  <si>
    <t>TUERCA HEXAGONA 6MM</t>
  </si>
  <si>
    <t>TUERCA MOFLE LB80</t>
  </si>
  <si>
    <t>TUERCA TENSOR VALV XTZ125</t>
  </si>
  <si>
    <t>TUERCA ESPARRAGO CILINDRO V80</t>
  </si>
  <si>
    <t>TUERCA VOLANTE DT100K/YB100</t>
  </si>
  <si>
    <t>TUERCA BUJE PORTA SPROCKET RX</t>
  </si>
  <si>
    <t>TUERCA CHAPA TAP LAT 5P42</t>
  </si>
  <si>
    <t>TUERCA PINON VELOCIMETRO SZ16</t>
  </si>
  <si>
    <t>TUERCA EJE PINON SALIDA DT125K</t>
  </si>
  <si>
    <t>TUERCA EMBRAGUE YW100/NEXT/CY5</t>
  </si>
  <si>
    <t>TUERCA ENGRANAGE YW100/YW125</t>
  </si>
  <si>
    <t>TUERCA 14MM DT125/175</t>
  </si>
  <si>
    <t>TUERCA CIGÜEÑAL DERECHO RX100</t>
  </si>
  <si>
    <t>TUERCA 18mm</t>
  </si>
  <si>
    <t>TUERCA YA90/T110/YW100/R15</t>
  </si>
  <si>
    <t>TUERCA CON ARANDELA JMM</t>
  </si>
  <si>
    <t>TUERCA RUEDA TRAS DT125/175</t>
  </si>
  <si>
    <t>TUERCA EJE RUEDA TRASERA RX115</t>
  </si>
  <si>
    <t>TUERCA PORTA SPROCKET /5P42</t>
  </si>
  <si>
    <t>TUERCA MJ50 YW100 XV250</t>
  </si>
  <si>
    <t>TUERCA 10mm RX115/DT125/175/XT</t>
  </si>
  <si>
    <t>TUERCA TAPA LAT YW100</t>
  </si>
  <si>
    <t>TUERCA EJE RUEDA TRAS YW100</t>
  </si>
  <si>
    <t>TUERCA PROTECT TUBO ESCAP NEXT</t>
  </si>
  <si>
    <t>TUERC GATO YW100/5P42/T11/FZ16</t>
  </si>
  <si>
    <t>CHAPOL VARI FREN RX115/1BV1TTR</t>
  </si>
  <si>
    <t>TUERCA GATO LAT YW100/XT225</t>
  </si>
  <si>
    <t>TUERCA RUEDA DEL RX100/FZ-16</t>
  </si>
  <si>
    <t>TUERCA CULAT 8M T110 3S8 XT600</t>
  </si>
  <si>
    <t>TUERCA 14mm DT125/175K /YZ400</t>
  </si>
  <si>
    <t>TUERCA CORONA 3S81 (NEXT)</t>
  </si>
  <si>
    <t>TUERCA EJE RUEDA DEL 3S81</t>
  </si>
  <si>
    <t>TUERCA CUNA DIRECCION V80</t>
  </si>
  <si>
    <t>TUERCA SEGURIDAD EJE CENTRAL 12MM</t>
  </si>
  <si>
    <t>TUERC VIDRIO CAREN YBR125/FZ16</t>
  </si>
  <si>
    <t>TUERCA 10mm NEXT/AXIS90/CY50</t>
  </si>
  <si>
    <t>ARANDELA ENGRANAGE YW100/NEXT</t>
  </si>
  <si>
    <t>TUERCA 12mm RX100/115</t>
  </si>
  <si>
    <t>TUERCA SUSPENSION FZ-16</t>
  </si>
  <si>
    <t>TUERCA SEGURO EJE RUEDA DELR15</t>
  </si>
  <si>
    <t>TUERCA LB80</t>
  </si>
  <si>
    <t>TUERCA SOPORTE XTZ125</t>
  </si>
  <si>
    <t>TUERCA RELOJ RX100/RXS115/</t>
  </si>
  <si>
    <t>TUERCA CORONA DE 6mm YA90</t>
  </si>
  <si>
    <t>TUERCA EJE TIJERA XT225</t>
  </si>
  <si>
    <t>TUERCA YW125/09</t>
  </si>
  <si>
    <t>TUERCA GUIA AIRE FZ-16ST</t>
  </si>
  <si>
    <t>TUERCA YBR250</t>
  </si>
  <si>
    <t>TUERCA SILLIN CY50/98</t>
  </si>
  <si>
    <t>TUERCA PLANA XT350K XT225</t>
  </si>
  <si>
    <t>TUERCA TORNILLO TIJERA XT660R</t>
  </si>
  <si>
    <t>TUERCA YFM7FGPW/YW125</t>
  </si>
  <si>
    <t>TUERCA PARRILLA TRAS YW125/09</t>
  </si>
  <si>
    <t>TUERCA TDM900/FZ16ST</t>
  </si>
  <si>
    <t>TUERCA EJE TIJERA YFM700R</t>
  </si>
  <si>
    <t>TUERCA EJE PINON SALIDA XT500</t>
  </si>
  <si>
    <t>TUERCA XT225/600/DT200/CY50</t>
  </si>
  <si>
    <t>TUERCA EJE RUEDA DEL. XT225/99</t>
  </si>
  <si>
    <t>TUERCA T110E/YW125/09/YZF-R15</t>
  </si>
  <si>
    <t>TUERCA SOPORTE MOTOR 5P42/NEXT</t>
  </si>
  <si>
    <t>TORNILL YW100/01/YZF-R15/FZ-16</t>
  </si>
  <si>
    <t>TUERCA CADENA DIST YW125/09</t>
  </si>
  <si>
    <t>TUERCA CILINDRO YA90/V80/CY50</t>
  </si>
  <si>
    <t>TUERCA XT600E</t>
  </si>
  <si>
    <t>TUERCA CUBI LAT YZF-R15/FZ-16</t>
  </si>
  <si>
    <t>TUERCA XT225 99/YBR 125</t>
  </si>
  <si>
    <t>TUERCA MOFLE YW125/09</t>
  </si>
  <si>
    <t>TORNILLOCONECTOR CARBUR 3S81</t>
  </si>
  <si>
    <t>TUERCA HORQ XT600 99/FZ16</t>
  </si>
  <si>
    <t>TUERCA BARRA TENSORA 5P42</t>
  </si>
  <si>
    <t>TUERCA 8 mm</t>
  </si>
  <si>
    <t>TUERCA XT600 99</t>
  </si>
  <si>
    <t>TUERCA G/FANGO RX115/YZF-R3</t>
  </si>
  <si>
    <t>TUERCA HORQUILLA YBR250</t>
  </si>
  <si>
    <t>TUERCA G/POLVO TRAS YB100</t>
  </si>
  <si>
    <t>TUERCA VELOCIMETRO LB</t>
  </si>
  <si>
    <t>TUERCA YZF-R6</t>
  </si>
  <si>
    <t>TUERCA BRIDA 2CD1</t>
  </si>
  <si>
    <t>TUERCA CHASIS FZ-16</t>
  </si>
  <si>
    <t>TUERCA TRANSMISION XT660R</t>
  </si>
  <si>
    <t>TUERCA TRANSMISION YBR250</t>
  </si>
  <si>
    <t>TUERCA XV250/xt1200Z</t>
  </si>
  <si>
    <t>TUERCA VARILLA FRENO LIBERO</t>
  </si>
  <si>
    <t>TUERCA AJUSTE YZF-R15</t>
  </si>
  <si>
    <t>TUERC EJE DEL YW100/XT660R/FZ</t>
  </si>
  <si>
    <t>TUERCA RXS115</t>
  </si>
  <si>
    <t>TUERCA TANQUE ACEITE DT125K</t>
  </si>
  <si>
    <t>TUERCA FAROLA XT1200Z</t>
  </si>
  <si>
    <t>TUERCA TORNILLO CUENCA FAROLA</t>
  </si>
  <si>
    <t>TUERCA EMBRAGUE YZF-R15 FZ-16</t>
  </si>
  <si>
    <t>TUERCA CAJA BATERIA FZ6-N</t>
  </si>
  <si>
    <t>TUERCA T110</t>
  </si>
  <si>
    <t>TUERCA HORQUILLA FZ16</t>
  </si>
  <si>
    <t>TUERCA YBR125</t>
  </si>
  <si>
    <t>TUERCA AJUSTE DIREC XT660</t>
  </si>
  <si>
    <t>TUERCA EMBLEMA RXS115</t>
  </si>
  <si>
    <t>TUERCA PESA CIGUENAL LB80</t>
  </si>
  <si>
    <t>TUERCA CLUTCH T110E/YP250</t>
  </si>
  <si>
    <t>TUERCA CARENAJE YFZR1</t>
  </si>
  <si>
    <t>TUERCA PEDAL CRANK T115</t>
  </si>
  <si>
    <t>TUERCA YZF-R1</t>
  </si>
  <si>
    <t>TUERCA TIJERA DT125/DT175</t>
  </si>
  <si>
    <t>TUERCA MOFLE CILINDRO DT125K</t>
  </si>
  <si>
    <t>TUERCA MOFLE RX115/V80/XTZ250</t>
  </si>
  <si>
    <t>TORNILLO CULATA YZF-R15/FZ-16</t>
  </si>
  <si>
    <t>TUERCA SOPORTE MTM850</t>
  </si>
  <si>
    <t>TUERCA SEGURIDAD YFM350FWT/87</t>
  </si>
  <si>
    <t>TUERCA TENSOR CADENA T115</t>
  </si>
  <si>
    <t>TUERCA PROTECTOR MOFLE YZFR15</t>
  </si>
  <si>
    <t>TUERCA G/FANGO YBR125SS</t>
  </si>
  <si>
    <t>TUERCA MT09</t>
  </si>
  <si>
    <t>CHAPOLA VARILLA FRENO RX115</t>
  </si>
  <si>
    <t>TUERCA ROTOR T110E/YW125/09</t>
  </si>
  <si>
    <t>TUERCA AJUSTE EMBR YZF-R15/FZ250</t>
  </si>
  <si>
    <t>TUERCA HEXAGONAL DT100K</t>
  </si>
  <si>
    <t>TUERCA SOPORTE FZN250</t>
  </si>
  <si>
    <t>VALVULA ASIENTO AGUJA RX115/</t>
  </si>
  <si>
    <t>VALVULA ASIENTO AGUJA YW100</t>
  </si>
  <si>
    <t>VALVULA ASIENTO AGUJA V80/FR80/LB80</t>
  </si>
  <si>
    <t>VALVULA ASIENTO AGUJA RX115</t>
  </si>
  <si>
    <t>VALVULA ASIENTO AGUJA 2.0 DT</t>
  </si>
  <si>
    <t>ASIENTO RESORTE VALVULA XT250</t>
  </si>
  <si>
    <t>VALVULA ESCAPE T110E T110ED</t>
  </si>
  <si>
    <t>VALVULA ASIENTO AGUJA 1.2 V80</t>
  </si>
  <si>
    <t>VALVULA ASIENTO AGUJA 1.5 RX</t>
  </si>
  <si>
    <t>VALVULA ASIENTO AGUJA DT125 2.0</t>
  </si>
  <si>
    <t>ASIENTO CARBURADOR DT125/</t>
  </si>
  <si>
    <t>VALVULA ASIENTO AGUJA 2.5 DT17</t>
  </si>
  <si>
    <t>VALVULA ADMISION YBR125</t>
  </si>
  <si>
    <t>VALVULA ESCAPE YBR125</t>
  </si>
  <si>
    <t>VALVULA ADMISION T110</t>
  </si>
  <si>
    <t>VALVULA LIBERO 5C91/5C92</t>
  </si>
  <si>
    <t>VALVULA ESCAPE 5C91/5C92</t>
  </si>
  <si>
    <t>VALVULA ADMISION XTZ125</t>
  </si>
  <si>
    <t>VALVULA ESCAPE XTZ125</t>
  </si>
  <si>
    <t>VALVULA ADMISION XT200/XT225/FZ25</t>
  </si>
  <si>
    <t>ARANDELA PINON SALIDA XT350</t>
  </si>
  <si>
    <t>VALVULA ASIENTO AGUJA XT225</t>
  </si>
  <si>
    <t>ASIENTO RESORTE VALV LIBERO</t>
  </si>
  <si>
    <t>VALVULA ADMISION 5P42</t>
  </si>
  <si>
    <t>VALV LLAVE GAS 5C9/5P42/FZ-16</t>
  </si>
  <si>
    <t>VALVULA LLAVE PASO GAS XTZ125</t>
  </si>
  <si>
    <t>VALVULA ADMISION LIBERO</t>
  </si>
  <si>
    <t>VALVULA ESCAPE LIBERO</t>
  </si>
  <si>
    <t>JUEGO BALANCIN ADM/ESC LIBERO</t>
  </si>
  <si>
    <t>VALVULA ESCAPE T110</t>
  </si>
  <si>
    <t>VALVULA ADMISION YW125/09</t>
  </si>
  <si>
    <t>VALVULA ESPACAPE YW125/09</t>
  </si>
  <si>
    <t>VALV AGUJA COMP BR125E 1BV1</t>
  </si>
  <si>
    <t>VALVULA ADMISION YBR125E 1BV1</t>
  </si>
  <si>
    <t>VALVE ESCAPE YBR125E 1BV1</t>
  </si>
  <si>
    <t>VALVULA ESCAPE YFM400</t>
  </si>
  <si>
    <t>VALVULA ADMISION YFM400</t>
  </si>
  <si>
    <t>VALVULA ADMISION T115</t>
  </si>
  <si>
    <t>VALVULA ESCAPE T115</t>
  </si>
  <si>
    <t>ASIENTO RESORTE VALVULA FZ-16</t>
  </si>
  <si>
    <t>VALVULA ESCAPE XTZ250</t>
  </si>
  <si>
    <t>VALVULA ADMISION XTZ250</t>
  </si>
  <si>
    <t>BASE ASIENTO VALVULA LIBER110</t>
  </si>
  <si>
    <t>VALVULA ASIENTO AGUJA XV250</t>
  </si>
  <si>
    <t>VALVULA OBTURACION 5P42</t>
  </si>
  <si>
    <t>ASIENTO VALVULA YBR125ESD</t>
  </si>
  <si>
    <t>VALVULA ESCAPE (1S71) YZF-R15</t>
  </si>
  <si>
    <t>VALVULA INDUCCION AIRE T115</t>
  </si>
  <si>
    <t>BASE PULVERIZADOR 2BN1 2BN2</t>
  </si>
  <si>
    <t>VALVULA COMPL CARBURADOR FZ-16</t>
  </si>
  <si>
    <t>VALVULA ADMISION YZ426 00</t>
  </si>
  <si>
    <t>VAVULA LAMINAS LB80</t>
  </si>
  <si>
    <t>VALVULA ADMISION FZ15</t>
  </si>
  <si>
    <t>VALVULA ESCAPE FZ15</t>
  </si>
  <si>
    <t>VALVULA ADMISION 4B41/51YW125</t>
  </si>
  <si>
    <t>VALVULA CURVA L VS-9.90</t>
  </si>
  <si>
    <t>VALVULA ESCAPE 4B41/51YW125</t>
  </si>
  <si>
    <t>VALVULA ASIENTO AGUJA ATV</t>
  </si>
  <si>
    <t>VALVULA RECTA V-5</t>
  </si>
  <si>
    <t>VALVULA ACELERADOR XTZ125</t>
  </si>
  <si>
    <t>VALVULA ADMISION YC110D</t>
  </si>
  <si>
    <t>VALVULA ESCAPE YC110D</t>
  </si>
  <si>
    <t>VALVULA ESCAPE FZN250</t>
  </si>
  <si>
    <t>VALVULA ESCAPE YZFR15 V3</t>
  </si>
  <si>
    <t>VARILLA FRENO V80</t>
  </si>
  <si>
    <t>VARILLA FRENO DT125/175</t>
  </si>
  <si>
    <t>VARILLA FRENO T110E</t>
  </si>
  <si>
    <t>VARILLA FRENO RX115/RXS115 DESCONTINUADO</t>
  </si>
  <si>
    <t>VARILLA FRENO RX100</t>
  </si>
  <si>
    <t>VARILLA DE FRENO YD110 LIBERO</t>
  </si>
  <si>
    <t>VARILAL DE FRENO YBR125</t>
  </si>
  <si>
    <t>VARILLA FRENO YBR</t>
  </si>
  <si>
    <t>VARILLA FRENO SZ-16</t>
  </si>
  <si>
    <t>VARILLA DE FRENO 2CD1</t>
  </si>
  <si>
    <t>VARILLA FRENO TRAS XTZ125</t>
  </si>
  <si>
    <t>VARILLA CLUTCH YZF-R6</t>
  </si>
  <si>
    <t>VARILLA FRENO DT100/DT125</t>
  </si>
  <si>
    <t>MICO CLUTCH CON LLAVE</t>
  </si>
  <si>
    <t>TERMINAL MACHO-HEMBRA-OJO</t>
  </si>
  <si>
    <t>ABRAZADERA CABLE DT200/XT225</t>
  </si>
  <si>
    <t>ABRAZ CARB DT125K/YBR125</t>
  </si>
  <si>
    <t>CAPA ADULTO CALIBRE 4 150*2mt</t>
  </si>
  <si>
    <t>TAPA EMBUDO</t>
  </si>
  <si>
    <t>ANTIPINCHAZOS FINILEC</t>
  </si>
  <si>
    <t>PEGANTE INSTANTANEO</t>
  </si>
  <si>
    <t>RIÑONERA DAMA</t>
  </si>
  <si>
    <t>FUSIBLE YW100 7AMP</t>
  </si>
  <si>
    <t>CILINDRO CABLES DT125/175K/V80</t>
  </si>
  <si>
    <t>ESPONJILLA SIMPLE GREEN</t>
  </si>
  <si>
    <t>LIMPIADOR DE MOTOR CRC 6ONZ</t>
  </si>
  <si>
    <t>SHAMPOO AUTOBRILLA +UV CRC 240</t>
  </si>
  <si>
    <t>SILICONA PROTECTORA CRC</t>
  </si>
  <si>
    <t>CERA BRILLADORA CRC 240CM</t>
  </si>
  <si>
    <t>RESISTENCIA YW100</t>
  </si>
  <si>
    <t>ASPA PARVENTILADOR MOTOR YW100</t>
  </si>
  <si>
    <t>CAMISETA YAMAHA MODA APLIQUE GRIS TALLA L</t>
  </si>
  <si>
    <t>CAMISETA MANGA CORTA AMARILLA RETRO TALLA L</t>
  </si>
  <si>
    <t>CAMISETA YAMAHA NARANJA TALLA L</t>
  </si>
  <si>
    <t>BUSO MOTOCROSS TEAM AZUL TALLA XL</t>
  </si>
  <si>
    <t>PROTECTOR CAIDAS YZF-R1</t>
  </si>
  <si>
    <t>REMACHE CUBIERTA LATER YZF-R1</t>
  </si>
  <si>
    <t>GUANTES CUERO RACER</t>
  </si>
  <si>
    <t>CAJA PEQUENA KIT DE VENTAS</t>
  </si>
  <si>
    <t>CAJA GRANDE KIT DE VENTAS</t>
  </si>
  <si>
    <t>MANOS LIBRES BO-NEVADA AZUL</t>
  </si>
  <si>
    <t>SOPORTE DOBLE X PARA TECLADOS</t>
  </si>
  <si>
    <t>ADAPTADOR PA-3 DE CORRIENTE PARA TECLADOS</t>
  </si>
  <si>
    <t>BILLETERA YAMAHA AZUL OSCURO TRES CUERPOS</t>
  </si>
  <si>
    <t>BILLETERA DUPLEX NEGRO ROJA</t>
  </si>
  <si>
    <t>MORRAL YAMAHA POLIESTER NEGRO-NEGRO</t>
  </si>
  <si>
    <t>DIAFRAGMA XT250/XV250</t>
  </si>
  <si>
    <t>CAMISETA YAMAHA AZUL CLARO TALLA XL</t>
  </si>
  <si>
    <t>CAMISETA YAMAHA TEAM AZUL/NEGRA TALLA XL/2007</t>
  </si>
  <si>
    <t>GORRA NACIONAL RACING AZUL/NEGRA 2007</t>
  </si>
  <si>
    <t>CAMISA TEAM YAMAHA TALLA L/2007</t>
  </si>
  <si>
    <t>BUSO TELA PESADA HOMBRE GRIS TALLA XL</t>
  </si>
  <si>
    <t>CAMISETA YAMAHA MODA APLIQUE AZUL TALLA X</t>
  </si>
  <si>
    <t>VENTILADOR DT200 96</t>
  </si>
  <si>
    <t>ELIMINADOR OLORES CASCOS 150 CM</t>
  </si>
  <si>
    <t>LUBRICANTE DE CADENAS 6 ONZ</t>
  </si>
  <si>
    <t>LIMPIADOR DE CARBURADOR CRC 6 ONZ</t>
  </si>
  <si>
    <t>LUBRICANTE CADENA 8 ONZ</t>
  </si>
  <si>
    <t>ANTIPINCHAZOS MARPA 450ML</t>
  </si>
  <si>
    <t>STOP XTZ125/DT200</t>
  </si>
  <si>
    <t>CAMISETA TIPO YAMAHA DAMA</t>
  </si>
  <si>
    <t>BUSO CREMALLERA H LASER B T-L</t>
  </si>
  <si>
    <t>CHALECO MUJER T-S</t>
  </si>
  <si>
    <t>CAMISETA POLO HOMBRE BASIC T-XL</t>
  </si>
  <si>
    <t>T-SHIRT HOMBRE 1 BASICO T-M</t>
  </si>
  <si>
    <t>T-SHIRT HOMBRE 1 BASICO T-L</t>
  </si>
  <si>
    <t>GORRA MALLA</t>
  </si>
  <si>
    <t>GORRA MODA ESCUDO</t>
  </si>
  <si>
    <t>RIÑONERA MECANICA</t>
  </si>
  <si>
    <t>MORRAL HOMBRE</t>
  </si>
  <si>
    <t>CAMISETA TEAM HOMBRE AZUL T-S</t>
  </si>
  <si>
    <t>CAMISETA TEAM HOMBRE AZUL T-M</t>
  </si>
  <si>
    <t>CAMISETA TEAM HOMBRE AZUL T-L</t>
  </si>
  <si>
    <t>CAMISETA TEAM SAMA AZUL T-6</t>
  </si>
  <si>
    <t>CAMISA TEAM YAMAHA AZUL T-M</t>
  </si>
  <si>
    <t>CAMISA TEAM YAMAHA AZUL T-L</t>
  </si>
  <si>
    <t>T-SHIRT HOMBRE 1 MODA T-L</t>
  </si>
  <si>
    <t>CHALECO HOMBRE MODA T-M</t>
  </si>
  <si>
    <t>CHALECO HOMBRE MODA T-L</t>
  </si>
  <si>
    <t>RINONERA MODA MUJER</t>
  </si>
  <si>
    <t>KOALA NEGRA</t>
  </si>
  <si>
    <t>BUSO CROSS AZUL T-L</t>
  </si>
  <si>
    <t>LIMPIADOR VISERAS GAFAS CRC</t>
  </si>
  <si>
    <t>T-SHIRT HOMBRE 2 MODA T-M</t>
  </si>
  <si>
    <t>TANK TOPS 1 MUJER MODA T-XL</t>
  </si>
  <si>
    <t>BUSO CREMALLERA H LASER B T-S</t>
  </si>
  <si>
    <t>BUSO CREMALLERA H MODA T-XL</t>
  </si>
  <si>
    <t>GORRA SOUND</t>
  </si>
  <si>
    <t>T-SHIRT HOMBRE 2 MODA T-L</t>
  </si>
  <si>
    <t>DIAFRAGMA DT200/RX115/XV250</t>
  </si>
  <si>
    <t>DIAFRAGMA CARBURADOR 5P42</t>
  </si>
  <si>
    <t>PERA CUATRIMOTO</t>
  </si>
  <si>
    <t>AEROSOL</t>
  </si>
  <si>
    <t>OVEROL ROJO/GRIS TECNI YAMAHA</t>
  </si>
  <si>
    <t>TORNILLO REPOSAPIE YZF-R6</t>
  </si>
  <si>
    <t>DIAFRAGMA XT225</t>
  </si>
  <si>
    <t>DIAFRAGMA CARB. COMP. XTZ125</t>
  </si>
  <si>
    <t>PROTECTOR MOFLE BWS 4 TIEMPOS</t>
  </si>
  <si>
    <t>MORRAL MUJER NEGRO-FUCSIA</t>
  </si>
  <si>
    <t>REMACHE PANEL YW125/09 NMAX</t>
  </si>
  <si>
    <t>3RW258540000</t>
  </si>
  <si>
    <t>PANTALLA PLATEADA 105</t>
  </si>
  <si>
    <t>CHALECO HOMBRE MODA T-S</t>
  </si>
  <si>
    <t>DIAFRAGMA 5P42/FZ-16</t>
  </si>
  <si>
    <t>DIAFRAGMA COMPLETO YW125/09</t>
  </si>
  <si>
    <t>LIQUIDO FRENO</t>
  </si>
  <si>
    <t>ABRAZADERA UNION CAJA FILTRO/XTZ250</t>
  </si>
  <si>
    <t>GARRA CAMBIOS No. 1 T110E</t>
  </si>
  <si>
    <t>GARRA CAMBIOS No. 2</t>
  </si>
  <si>
    <t>PLATINA GATO LAT XTZ250</t>
  </si>
  <si>
    <t>DIAFRAGMA CARBURADOR XT225 SE</t>
  </si>
  <si>
    <t>ABRAZADERA CAJA FILTRO RX115</t>
  </si>
  <si>
    <t>CIRCLIP(10W)</t>
  </si>
  <si>
    <t>BOLTHEX.W/WASHERYBR125E 1BV1</t>
  </si>
  <si>
    <t>VENTILADOR MOTOR YW125/09</t>
  </si>
  <si>
    <t>DESPLAZABLE V80</t>
  </si>
  <si>
    <t>REMACHE CHASIS XTZ125</t>
  </si>
  <si>
    <t>LIQUIDO FRENOS DOT4 DOW BF700</t>
  </si>
  <si>
    <t>DESENGRASANTE CADENAS</t>
  </si>
  <si>
    <t>QUITA RAYONES-RESTAURADOR PINT</t>
  </si>
  <si>
    <t>LUBRICANTES CABLES Y GUAYAS</t>
  </si>
  <si>
    <t>DIAFRAGMA CARBURADOR T115</t>
  </si>
  <si>
    <t>ANTI-LLUVIA VISERAS</t>
  </si>
  <si>
    <t>DESENGRASANTE MULTIUSOS</t>
  </si>
  <si>
    <t>VENTILADOR YFM700</t>
  </si>
  <si>
    <t>BILLETERA DOS CUERPOS</t>
  </si>
  <si>
    <t>BILLETERA CUERO</t>
  </si>
  <si>
    <t>CAMISA TIPO POLO AZUL</t>
  </si>
  <si>
    <t>CAMISA TIPO POLO ROJO</t>
  </si>
  <si>
    <t>MANOS LIBRES CASUAL</t>
  </si>
  <si>
    <t>CAMISA PITS TEAM AZUL</t>
  </si>
  <si>
    <t>ABRAZADERA UNION CARBUR. XT600</t>
  </si>
  <si>
    <t>JGO DIAFRAGMA XT600</t>
  </si>
  <si>
    <t>MANUAL GARANTIA TIPO IV</t>
  </si>
  <si>
    <t>KIT DIAFRAGMA 1YBR125E 1BV1</t>
  </si>
  <si>
    <t>PASADOR SILLIN T115</t>
  </si>
  <si>
    <t>BOMBA GASOLINA YFZ-R6</t>
  </si>
  <si>
    <t>TERMINAL UNIVERSAL YFM450</t>
  </si>
  <si>
    <t>TERMINAL DIRECCION 1 YFM450</t>
  </si>
  <si>
    <t>MANUAL GARANTIA TIPO II</t>
  </si>
  <si>
    <t>TERMINAL DIRECCION YFM700</t>
  </si>
  <si>
    <t>MORRAL CITY</t>
  </si>
  <si>
    <t>CINTA RIN M/C BLANCA 45D6</t>
  </si>
  <si>
    <t>CINTA RIN M/C AZUL 45D6</t>
  </si>
  <si>
    <t>CINTA RIN GRIS M/C PURPUR 45D7</t>
  </si>
  <si>
    <t>TANK PAD FZ16</t>
  </si>
  <si>
    <t>TANK PAD YAMAHA</t>
  </si>
  <si>
    <t>MAZETA TRUPER</t>
  </si>
  <si>
    <t>023725812000NOUSAR</t>
  </si>
  <si>
    <t>0020089000290</t>
  </si>
  <si>
    <t>DIAFRAG TANQ LIQ FRENO XT660R</t>
  </si>
  <si>
    <t>YEIS DT125/175K</t>
  </si>
  <si>
    <t>CAMISETA ESQUELETO DAMA</t>
  </si>
  <si>
    <t>ABRAZADERA YW125/09</t>
  </si>
  <si>
    <t>GORRA YAMAMOTOS</t>
  </si>
  <si>
    <t>PROTECTOR PISO YW125 DOS PIEZAS MASTECH</t>
  </si>
  <si>
    <t>BUSO YAMAHA T-M</t>
  </si>
  <si>
    <t>IMPERMEABLE</t>
  </si>
  <si>
    <t>T-SHIRT CLASSIC DAMA BLANCA</t>
  </si>
  <si>
    <t>CHAQUETA CORTAVIENTO AZUL</t>
  </si>
  <si>
    <t>BUFS YAMAHA</t>
  </si>
  <si>
    <t>T-SHIRT RACE BLANCA</t>
  </si>
  <si>
    <t>T-SHIRT RACE ROJA</t>
  </si>
  <si>
    <t>BUSO CLASSIC HOMBRE</t>
  </si>
  <si>
    <t>ABRAZADERA BOMBA ACEITE RX115</t>
  </si>
  <si>
    <t>GUANTE BULLET 270</t>
  </si>
  <si>
    <t>ABRAZADERA MANUBRIO 58P NEGRA</t>
  </si>
  <si>
    <t>BUSO CLASSIC DAMA</t>
  </si>
  <si>
    <t>BUSO YAMAHA RACING HOMBRE</t>
  </si>
  <si>
    <t>VALVSOLENOIDE ADMISION YBR250</t>
  </si>
  <si>
    <t>CHAQUETA PROTECCION YAM NEGRO</t>
  </si>
  <si>
    <t>ABRAZADERA MANU ALUMI SZ-R</t>
  </si>
  <si>
    <t>CHAQUETA PROTECCION YAMA AZUL</t>
  </si>
  <si>
    <t>TECLADO ELECTRONICO</t>
  </si>
  <si>
    <t>GPS SATELITAL UBICAME</t>
  </si>
  <si>
    <t>MARCADOR DE LLANTA AZUL</t>
  </si>
  <si>
    <t>MARCADOR DE LLANTA BLANCO</t>
  </si>
  <si>
    <t>CHAQUETA DE PROTECCION CLASIC</t>
  </si>
  <si>
    <t>SELLANTE SELLOMATIC</t>
  </si>
  <si>
    <t>BOMBA GASOLINA XV1100</t>
  </si>
  <si>
    <t>RELOJ D45 TW STEEL NEGRO Y4</t>
  </si>
  <si>
    <t>RELOJ D40 TW STEEL NEGRO Y3</t>
  </si>
  <si>
    <t>RELOJ D45 TW STEEL AZUL VR6</t>
  </si>
  <si>
    <t>RELOJ D40 TW STEEL AZUL VR5</t>
  </si>
  <si>
    <t>PIJAMA NEGRA NO IMPERMEABLE</t>
  </si>
  <si>
    <t>PIERNERA YAMAHA CAMUFLADA</t>
  </si>
  <si>
    <t>BOLSO YAMAHA NEGRO ROJO</t>
  </si>
  <si>
    <t>PROTECTOR ZAPATO YAMAHA NEGRO</t>
  </si>
  <si>
    <t>MANUAL GARANTIAS TIPO III</t>
  </si>
  <si>
    <t>DIAFRAGMA CUBIERTA YW125/09</t>
  </si>
  <si>
    <t>BOMBA GASOLINA YBR250</t>
  </si>
  <si>
    <t>CHOMPA GRIS FEMENINA TS</t>
  </si>
  <si>
    <t>CHOMPA RACING FEMENINA TS</t>
  </si>
  <si>
    <t>CAMISETA CONCEP FEM ROJA TS</t>
  </si>
  <si>
    <t>CAMISETA CONCEP FEM ROJA TM</t>
  </si>
  <si>
    <t>CAMISETA CONCEP FEM ROJA TL</t>
  </si>
  <si>
    <t>CAMISETA ENGINE FEM GRIS TM</t>
  </si>
  <si>
    <t>CAMISETA ENGINE MAS GRIS TL</t>
  </si>
  <si>
    <t>POLO HERITAGE FEMENINO TL</t>
  </si>
  <si>
    <t>POLO HERITAGE FEMENINO TS</t>
  </si>
  <si>
    <t>CAMISETA RAC FAST FEM AZUL TL</t>
  </si>
  <si>
    <t>CAMISETA RAC FAST FEM AZUL TM</t>
  </si>
  <si>
    <t>CAMISETA RAC FAST FEM AZUL TS</t>
  </si>
  <si>
    <t>CAMISETA RAC FAST FEM BLAN TL</t>
  </si>
  <si>
    <t>CAMISETA RAC FAST FEM BLAN TM</t>
  </si>
  <si>
    <t>CAMISETA RAC FAST FEM BLAN TS</t>
  </si>
  <si>
    <t>CAMISETA RAC FAST MAS AZUL TL</t>
  </si>
  <si>
    <t>CAMISETA RAC FAST MAS AZUL TM</t>
  </si>
  <si>
    <t>CAMISETA RAC FAST MAS AZUL TS</t>
  </si>
  <si>
    <t>CAMISETA RAC FAST MAS BLAN TL</t>
  </si>
  <si>
    <t>CAMISETA RAC FAST MAS BLAN TM</t>
  </si>
  <si>
    <t>CAMISETA RAC FAST MAS BLAN TS</t>
  </si>
  <si>
    <t>CHOMPA RACING FEMENINA TL</t>
  </si>
  <si>
    <t>CHOMPA GRIS FEMENINA TL</t>
  </si>
  <si>
    <t>CHOMPA GRIS FEMENINA TM</t>
  </si>
  <si>
    <t>CHOMPA GRIS MASCULINA TXL</t>
  </si>
  <si>
    <t>CHOMPA RACING MASCULINA TXL</t>
  </si>
  <si>
    <t>CHOMPA RACING FEMENINA TM</t>
  </si>
  <si>
    <t>CAMISETA ENGINE FEM GRIS TL</t>
  </si>
  <si>
    <t>IMPERMEABLES POL NAL NORMA ETPN-109</t>
  </si>
  <si>
    <t>ABRAZADERA MANUBRIO 45D GPX</t>
  </si>
  <si>
    <t>POLO HERITAGE FEMENINO TM</t>
  </si>
  <si>
    <t>PERA FRENO DELANTERO YFM700</t>
  </si>
  <si>
    <t>TAPA LAT IZQ YZ450F</t>
  </si>
  <si>
    <t>MUELLE TAPA LAT IZQ FZ15ST</t>
  </si>
  <si>
    <t>DIAFRAGMA DT125/175/YZF-R3</t>
  </si>
  <si>
    <t>GORRA FLEX AZUL</t>
  </si>
  <si>
    <t>CAMISETA POLO GRIS DAMA</t>
  </si>
  <si>
    <t>CAMISETA RIDE MAS AZUL TL</t>
  </si>
  <si>
    <t>CAMISETA RIDE MAS AZUL XL</t>
  </si>
  <si>
    <t>CAMISETA CONCEP MAS ROJA TM</t>
  </si>
  <si>
    <t>CAMISETA CONCEP MAS ROJA XL</t>
  </si>
  <si>
    <t>CAMISETA RIDE MAS AZUL TM</t>
  </si>
  <si>
    <t>GORRA YAMAHA ROJA</t>
  </si>
  <si>
    <t>CAMISETA POLO AZUL DAMA</t>
  </si>
  <si>
    <t>CAMISETA RIDE FEM AZUL TL</t>
  </si>
  <si>
    <t>CAMISETA RIDE FEM AZUL TS</t>
  </si>
  <si>
    <t>CAMISETA CROSS NEGRA TL</t>
  </si>
  <si>
    <t>CAMISETA CONCEP MAS ROJA TL</t>
  </si>
  <si>
    <t>CAMISETA CROSS NEGRA XL</t>
  </si>
  <si>
    <t>TUBULAR SPLATTER BLUE</t>
  </si>
  <si>
    <t>PLACA YZF R-1</t>
  </si>
  <si>
    <t>GUANTE BULLET NEGRO TALLA S</t>
  </si>
  <si>
    <t>GUANTE BULLET NEGRO TALLA M</t>
  </si>
  <si>
    <t>GUANTE BULLET NEGRO TALLA L</t>
  </si>
  <si>
    <t>GUANTE BULLET NEGRO TALLA XXL</t>
  </si>
  <si>
    <t>GUANTE BULLET VERDE TALLA M</t>
  </si>
  <si>
    <t>GUANTE BULLET VERDE TALLA L</t>
  </si>
  <si>
    <t>GUANTE BULLET VERDE TALLA XXL</t>
  </si>
  <si>
    <t>GUANTE BULLET NARANJA TALLA M</t>
  </si>
  <si>
    <t>GUANTE BULLET NARANJA TALLA L</t>
  </si>
  <si>
    <t>GUANTE BULLET NARNAJA TALLA XXL</t>
  </si>
  <si>
    <t>CLARINETE SOPRANO EN RESINA</t>
  </si>
  <si>
    <t>SPLATTER FACTORY FEM BLUE</t>
  </si>
  <si>
    <t>MUELLE TAPA LAT 3 TRAS YZF-R3</t>
  </si>
  <si>
    <t>IMPERMEABLE ECO YAMAHA DAMA</t>
  </si>
  <si>
    <t>VASO RIGIDO POPOTE + TAPA 475ML</t>
  </si>
  <si>
    <t>SUNGLASS POUCH</t>
  </si>
  <si>
    <t>GAFAS DE SOL HARVEY</t>
  </si>
  <si>
    <t>MEMORIA USB DIAPASON ROJO</t>
  </si>
  <si>
    <t>LLAVERO TERRA</t>
  </si>
  <si>
    <t>ARETES METALICAS GUITARRA</t>
  </si>
  <si>
    <t>ALTAVOZ VIBRA BLUETOOTH</t>
  </si>
  <si>
    <t>MULTICHARGER POWER 2.200MAH</t>
  </si>
  <si>
    <t>ALTAVOZ MOUNTAIN ROJO</t>
  </si>
  <si>
    <t>IMPERMEABLE BALL ROJO</t>
  </si>
  <si>
    <t>PULSERA EN CUERO DIJES VARIOS</t>
  </si>
  <si>
    <t>PARAGUAS 21 SOLEIL ROJO</t>
  </si>
  <si>
    <t>POLO HERITAGE MASCULINO TXL</t>
  </si>
  <si>
    <t>PARAGUAS 21 SOLEIL AZUL</t>
  </si>
  <si>
    <t>CAMISETA EDICION DAMA 60 AÑOS</t>
  </si>
  <si>
    <t>GORRA EDICION 60 AÑOS</t>
  </si>
  <si>
    <t>BILLETERA EDICION 60 AÑOS</t>
  </si>
  <si>
    <t>TERMO EN ACERO COLD NEGRO</t>
  </si>
  <si>
    <t>KIT VENTILACION CASCO SH821</t>
  </si>
  <si>
    <t>TUERCA/YFM660</t>
  </si>
  <si>
    <t>BUSO MT NEGRO MAS M</t>
  </si>
  <si>
    <t>CAMISETA RIDE FEM AZUL TM</t>
  </si>
  <si>
    <t>IMPERMEABLE BALL AZUL</t>
  </si>
  <si>
    <t>AUDIFONOS KEMET</t>
  </si>
  <si>
    <t>BANDA LUMINOSA AZUL</t>
  </si>
  <si>
    <t>LAPICERO TERRACE ROJO</t>
  </si>
  <si>
    <t>LLAVERO METRO</t>
  </si>
  <si>
    <t>LLAVERO YW125</t>
  </si>
  <si>
    <t>LLAVERO LINTERNA ROJO</t>
  </si>
  <si>
    <t>RELOJ CON CLIP ROJO</t>
  </si>
  <si>
    <t>GAFAS DE SOL Y ESTUCHE HARVEY</t>
  </si>
  <si>
    <t>CHOMPA HERITAGE MASCULINA TXL</t>
  </si>
  <si>
    <t>GUANTE BULLET NEGRO AM.N TALLA XL</t>
  </si>
  <si>
    <t>GORRA PLANA BWS</t>
  </si>
  <si>
    <t>POLO CLASSIC MASCULINO TL</t>
  </si>
  <si>
    <t>ALTAVOZ MOUNTAIN AZUL</t>
  </si>
  <si>
    <t>GORRA MT GRIS</t>
  </si>
  <si>
    <t>LLAVERO LINTERNA AZUL</t>
  </si>
  <si>
    <t>GORRAS SURTIDAS</t>
  </si>
  <si>
    <t>ABRAZ MANG FILTR YZFR15/FZ-16</t>
  </si>
  <si>
    <t>ABRAZ CAJA FILTRO XT600/RX115</t>
  </si>
  <si>
    <t>CHOMPA HERITAGE FEMENINA TL</t>
  </si>
  <si>
    <t>BOMBA GASOLINA YZF-R3</t>
  </si>
  <si>
    <t>REMACHE N-MAX</t>
  </si>
  <si>
    <t>BILLE LONA/CIERRE YAMAHA REVS</t>
  </si>
  <si>
    <t>TUBULAR YAMAHA G/AM.N T-S</t>
  </si>
  <si>
    <t>REMACHE SEGURO T115</t>
  </si>
  <si>
    <t>CHOMPA RACING MASC GRIS MX TM</t>
  </si>
  <si>
    <t>JERSEY YAMAHA G/AM.N MASC T-M</t>
  </si>
  <si>
    <t>GUANTE BULLET NEGRO 833 MX TL M</t>
  </si>
  <si>
    <t>GUANTE BULLET NEGRO 833 MX TL L</t>
  </si>
  <si>
    <t>GUANTE BULLET NEGRO BLANCO 781 TL M</t>
  </si>
  <si>
    <t>GUANTE BULLET NEGRO 781 TL XL</t>
  </si>
  <si>
    <t>GUANTE SHAFT NEGRO TL L</t>
  </si>
  <si>
    <t>GUANTE BULLET NEGRO FUSCIA 781 TL M</t>
  </si>
  <si>
    <t>GATO LATERAL MT07</t>
  </si>
  <si>
    <t>ABRAZAD MANUBRIO NEGRA 45D6 GP</t>
  </si>
  <si>
    <t>BUSO MT NEGRO MAS L</t>
  </si>
  <si>
    <t>BUSO MT NEGRO FEM M</t>
  </si>
  <si>
    <t>MULTIUSO YAMAHA TOTTO</t>
  </si>
  <si>
    <t>CHOMPA RACING FEM AZUL TS</t>
  </si>
  <si>
    <t>CAMISETA RACING MASC AZUL TXL</t>
  </si>
  <si>
    <t>ABRAZADERA CARBURADOR V80</t>
  </si>
  <si>
    <t>POLO REVS YOUR HEART MASC TXL</t>
  </si>
  <si>
    <t>LASER LED</t>
  </si>
  <si>
    <t>IMPERCAP YAMAHA NEGRO L</t>
  </si>
  <si>
    <t>IMPERCAP YAMAHA NEGRO XXL</t>
  </si>
  <si>
    <t>IMPERCAP YAMAHA AZUL XL</t>
  </si>
  <si>
    <t>ALERON TRASERO BWS FI</t>
  </si>
  <si>
    <t>CHOMPA RACING MASC AZUL TXL</t>
  </si>
  <si>
    <t>CHAQUETA RACING MAS AZUL TL</t>
  </si>
  <si>
    <t>CHAQUETA RACING MAS AZUL TXXL</t>
  </si>
  <si>
    <t>BULB (12V-5W) YZF-R15</t>
  </si>
  <si>
    <t>POLO REVS YOUR HEART FEM TM</t>
  </si>
  <si>
    <t>DIAFRAGMA CARBURADOR XTZ125</t>
  </si>
  <si>
    <t>ABRAZA MANUB BA4 NEGRA YAMAHA</t>
  </si>
  <si>
    <t>CALC PANEL00F DER GRIS 2DU4</t>
  </si>
  <si>
    <t>IMPERMEABLE YAMAHA GIRS TXL</t>
  </si>
  <si>
    <t>GUANTE SHAFT MAVERICK TL XL</t>
  </si>
  <si>
    <t>GUANTE SHAFT OVER TAKE TL L</t>
  </si>
  <si>
    <t>GUANTE SHAFT RAKE L</t>
  </si>
  <si>
    <t>CINTA DE MOFLE BWS AZUL</t>
  </si>
  <si>
    <t>CINTA DE MOFLE BWS ROJO</t>
  </si>
  <si>
    <t>LLAVERO DE COLGAR BWS</t>
  </si>
  <si>
    <t>CAMISETA POLO CLASSIC MAS TXL</t>
  </si>
  <si>
    <t>GUIA DE VENTAS 1 MOTOCICLETAS</t>
  </si>
  <si>
    <t>IMPERCAP YAMAHA NEGRO M</t>
  </si>
  <si>
    <t>CINTA DEMOFLE BWS NATURAL</t>
  </si>
  <si>
    <t>PORTACADENA FZ AGUAMARINA</t>
  </si>
  <si>
    <t>PORTACADENA FZ ROJO</t>
  </si>
  <si>
    <t>PORTACADENA FZ AMARILLO</t>
  </si>
  <si>
    <t>PORTACADENA FZ BLANCO</t>
  </si>
  <si>
    <t>ABRAZADERA YBR125E 1BV1</t>
  </si>
  <si>
    <t>CHAQUETA RACING MAS AZUL TM</t>
  </si>
  <si>
    <t>ABRAZADERA YZF-R6</t>
  </si>
  <si>
    <t>AJUSTADOR TAPON DE MANUBRIO ACERO</t>
  </si>
  <si>
    <t>CHOMPA RACING MASC GRIS MX TL</t>
  </si>
  <si>
    <t>CINTA DE RIN FZ-15 AMARILLO</t>
  </si>
  <si>
    <t>CAMISA POL NARA YAMAHA MAS TL</t>
  </si>
  <si>
    <t>CAMISA POL NARA YAMAHA FEM TM</t>
  </si>
  <si>
    <t>CHAQUETA RACING FEM AZUL TM</t>
  </si>
  <si>
    <t>ESQUELETO MT NEGRA A.N FEM S</t>
  </si>
  <si>
    <t>COMPLEMENTO G/FANGO MT-09</t>
  </si>
  <si>
    <t>CHAQUETA TOKYO YAMAHA FEM TS</t>
  </si>
  <si>
    <t>BOMBA GASOLINA4B41/51 YW125</t>
  </si>
  <si>
    <t>CHAQ PROTE NEG YAMAHA MAS TXL</t>
  </si>
  <si>
    <t>BOMBA GAS R15B121</t>
  </si>
  <si>
    <t>GORRA R WORLD</t>
  </si>
  <si>
    <t>GORRA YAMAHA PLANA SAGA T</t>
  </si>
  <si>
    <t>ORM 224</t>
  </si>
  <si>
    <t>FORRO SILLIN BK3 NMAX</t>
  </si>
  <si>
    <t>GORRA R WORLD PLANA</t>
  </si>
  <si>
    <t>TOP SIENA YAMAHA FEM TM</t>
  </si>
  <si>
    <t>BILLETERAS YAMAHA CUERO T</t>
  </si>
  <si>
    <t>FLAP NMAX</t>
  </si>
  <si>
    <t>REMACHE SEGURO YC110D</t>
  </si>
  <si>
    <t>MALETA PLASTICA CARGO CASE SP33 30 LITROS NEGRO</t>
  </si>
  <si>
    <t>GRAFICO 24 B281</t>
  </si>
  <si>
    <t>GRAFICO 25 B281</t>
  </si>
  <si>
    <t>SOPORTE DE MALETA SUPERIOR SZ-R/SZ-RR 2.0</t>
  </si>
  <si>
    <t>KIT MECANISMO VISOR SH881</t>
  </si>
  <si>
    <t>CHAQUETA TOKYO YAMAHA MAS TXL</t>
  </si>
  <si>
    <t>TAPETE 3 NMAX</t>
  </si>
  <si>
    <t>GUANTES TACTICOS DAMASCUS</t>
  </si>
  <si>
    <t>REMACHE SEGURO XTZ250</t>
  </si>
  <si>
    <t>CHAQUETA  R WORLD FEM TS</t>
  </si>
  <si>
    <t>CHAQUETA R WORLD FEM TM</t>
  </si>
  <si>
    <t>CHAQUETA R WORLD MAS TM</t>
  </si>
  <si>
    <t>CHAQUETA  R WORLD MAS TS</t>
  </si>
  <si>
    <t>PANTALONETA YAMAHA MAS TL</t>
  </si>
  <si>
    <t>JERSEY YAMAHA RACING MX MAS XL</t>
  </si>
  <si>
    <t>JERSEY YAMAHA AZ/VD MASC T-XL</t>
  </si>
  <si>
    <t>JERSEY YAMAHA AZ/VD FEM T-S</t>
  </si>
  <si>
    <t>TOP SIENA YAMAHA FEM TS</t>
  </si>
  <si>
    <t>SUITCHE ENCENDIDO YS250</t>
  </si>
  <si>
    <t>BUSO R WORLD MAS TM</t>
  </si>
  <si>
    <t>BUSO R WORLD MAS TS</t>
  </si>
  <si>
    <t>CHAQUETA R WORLD MAS TL</t>
  </si>
  <si>
    <t>CAMISA CAMPANA T-L 50ANOS</t>
  </si>
  <si>
    <t>GUIA DE VENTAS 2 MOTOCICLETAS</t>
  </si>
  <si>
    <t>CAMISETA R WORLD MAS TL</t>
  </si>
  <si>
    <t>BUSO R WORLD MAS TL</t>
  </si>
  <si>
    <t>CHAQUETA R WORLD FEM TL</t>
  </si>
  <si>
    <t>CASCO DE SEGURIDAD NTMD-0015-A2</t>
  </si>
  <si>
    <t>CHAQUETA FLEXCITY YAMAHA GRIS TALLA M</t>
  </si>
  <si>
    <t>IMPERCAP YAMAHA TRANSP XL</t>
  </si>
  <si>
    <t>CHOMPA MT MASCULINA L</t>
  </si>
  <si>
    <t>CAMISA MT MASCULINO NEGRO L</t>
  </si>
  <si>
    <t>CORTAVIENTOS MT MASCULINA L</t>
  </si>
  <si>
    <t>BOLSO MANOS LIBRE RIGUEL MT</t>
  </si>
  <si>
    <t>CHOMPA MT MASCULINA M</t>
  </si>
  <si>
    <t>CHAQUETA TERMICA MT MASCULINA L</t>
  </si>
  <si>
    <t>LS2MAS489XL0</t>
  </si>
  <si>
    <t>PROTECTOR DE MOTOR YAMAHA FZ-25</t>
  </si>
  <si>
    <t>BARRA DE PROTECCION CON SLIDERS FZ-25</t>
  </si>
  <si>
    <t>MOLDURA TANQUE GAS YZFR15</t>
  </si>
  <si>
    <t>PROTECTOR RADIADOR YAMAHA MT-07 2014-UP</t>
  </si>
  <si>
    <t>CHAQUETA FLEXCITY YAMAHA GRIS TALLA S</t>
  </si>
  <si>
    <t>SEGURO DIRECCION RX100A</t>
  </si>
  <si>
    <t>VISOR CLARO</t>
  </si>
  <si>
    <t>ALTAVOZ MOUNTAIN GRIS</t>
  </si>
  <si>
    <t>GORRA YAMAHA RACING</t>
  </si>
  <si>
    <t>MOLE IZQ TAP LAT IZQ NMAX</t>
  </si>
  <si>
    <t>CHAQUETA TERMICA RACING YAMAHA MASCULINO TL</t>
  </si>
  <si>
    <t>CHOMPA RACING YAMAHA MASCULINO TL</t>
  </si>
  <si>
    <t>CHAQUETA CORTAVIENTOS RACING YAMAHA FEMENINA TM</t>
  </si>
  <si>
    <t>GORRA PLANA YAMAHA RACING NEGRA</t>
  </si>
  <si>
    <t>LOGO YAMALUBE 2DU RED THUNDER</t>
  </si>
  <si>
    <t>MALETERO TOMCAT 34_LT  N.M N.M RJ</t>
  </si>
  <si>
    <t>MALETERO TOMCAT 40 LT N.M N.M</t>
  </si>
  <si>
    <t>CHOMPA RACING YAMAHA MASCULINO TM</t>
  </si>
  <si>
    <t>GUIA DE VENTAS 1 MOTOCICLETAS CBU</t>
  </si>
  <si>
    <t>CHAQUETA CORTAVIENTOS RACING YAMAHA MASCULINA TXL</t>
  </si>
  <si>
    <t>CAMISA POLO RACING YAMAHA FEMENINA TM</t>
  </si>
  <si>
    <t>CHAQUETA DE PROTECCION MASCULINA TL</t>
  </si>
  <si>
    <t>CANGURO YAMAHA RACING</t>
  </si>
  <si>
    <t>GORRA MT NEGRO-GRIS</t>
  </si>
  <si>
    <t>GORRA PLANA YAMAHA GRIS</t>
  </si>
  <si>
    <t>CAMISA MANGA CORTA MUJER AZUL T-S</t>
  </si>
  <si>
    <t>CAMISA MANGA CORTA MUJER BLANCA T-S</t>
  </si>
  <si>
    <t>BUSO YAMAHA T-M NEGRO</t>
  </si>
  <si>
    <t>BUSO YAMAHA T-XL RACING</t>
  </si>
  <si>
    <t>CAMISA RACING YAMAHA MASCULINO TM</t>
  </si>
  <si>
    <t>CHAQUETA DE PROTECCION MASCULINA TM</t>
  </si>
  <si>
    <t>CAMISA RACING YAMAHA MASCULINO TL</t>
  </si>
  <si>
    <t>CAMISA MANGA CORTA HOMBRE BLANCA T-XL</t>
  </si>
  <si>
    <t>ABRAZADERA XT660X/R6/FZ6N</t>
  </si>
  <si>
    <t>OVEROL MECANICO T-XXL</t>
  </si>
  <si>
    <t>OVEROL MECANICO T-XXXL (46)</t>
  </si>
  <si>
    <t>TUBULAR YAMAHA NG/GR/AM.N</t>
  </si>
  <si>
    <t>TUBULAR YAMAHA NG/AZ/VD</t>
  </si>
  <si>
    <t>JERSEY YAMAHA NE/GR MASC TL</t>
  </si>
  <si>
    <t>ABRAZADERA MANGUERA YS250</t>
  </si>
  <si>
    <t>OVEROL MECANICO T-L</t>
  </si>
  <si>
    <t>OVEROL MECANICO T-M</t>
  </si>
  <si>
    <t>OVEROL MECANICOT-XL</t>
  </si>
  <si>
    <t>IMPERMEABLE YAMAHA DRY TURTLE AZUL TALLA XL</t>
  </si>
  <si>
    <t>RADIADOR COMPLETO YZFR15 V3</t>
  </si>
  <si>
    <t>LLAVERO ELASTICO YAMAHA RACING AZUL</t>
  </si>
  <si>
    <t>ABRAZADERA CABLE /DT125/DT175</t>
  </si>
  <si>
    <t>GORRA RACING TEJA AZUL</t>
  </si>
  <si>
    <t>MORRAL RACING CLASSIC</t>
  </si>
  <si>
    <t>MORRAL REVS CLASSIC</t>
  </si>
  <si>
    <t>GORRA PLANA NEGRA BASIC</t>
  </si>
  <si>
    <t>GORRA CURVA NEGRA CLASSIC</t>
  </si>
  <si>
    <t>GORRA PLANA NEGRA CLASSIC</t>
  </si>
  <si>
    <t>CORTAVIENTO RACING BASIC FEM TS</t>
  </si>
  <si>
    <t>CORTAVIENTO RACING BASIC FEM TM</t>
  </si>
  <si>
    <t>CORTAVIENTO RACING BASIC MAS TM</t>
  </si>
  <si>
    <t>BUZO REVS YOUR HEART FEM TM</t>
  </si>
  <si>
    <t>CAMISETA CLASSIC FEM TL</t>
  </si>
  <si>
    <t>BUZO CLASSIC FEM TL</t>
  </si>
  <si>
    <t>CAMISETA CROSS NEGRA TS</t>
  </si>
  <si>
    <t>74115860338</t>
  </si>
  <si>
    <t>CAMISA MC DACRON GRIS T38</t>
  </si>
  <si>
    <t>MALETERO TOMCAT 34_LT N.M RJ RJ</t>
  </si>
  <si>
    <t>GORRA FF YAMAHA RETRO TRUCKER MULTICAM 6606MC</t>
  </si>
  <si>
    <t>CAMISA POLO REVS CLASSIC MAS TM</t>
  </si>
  <si>
    <t>ABRAZADERA MANUBRIO BBL</t>
  </si>
  <si>
    <t>BUSO YAMAHA T-S NEGRO</t>
  </si>
  <si>
    <t>GORRA GO FLEX YAMAHA NEGRO GRIS MALLA</t>
  </si>
  <si>
    <t>GORRA FF YAMAHA SNAPBACK PLANA GRIS 6089M</t>
  </si>
  <si>
    <t>TAPABOCAS ANTIFLUIDO YAMAHA AZUL</t>
  </si>
  <si>
    <t>TAPABOCAS ANTIFLUIDO  YAMAHA GRIS</t>
  </si>
  <si>
    <t>DEFENSA SLIDER XTZ150</t>
  </si>
  <si>
    <t>MOLE DER TAPA LAT NMAX</t>
  </si>
  <si>
    <t>CAMISETA TIPO POLO HOMBRE NEGRA T-L</t>
  </si>
  <si>
    <t>CAMISETA TIPO POLO HOMBRE ROJA T-L</t>
  </si>
  <si>
    <t>CAMISETA TIPO POLO HOMBRE AZUL T-L</t>
  </si>
  <si>
    <t>ARMOT-RIÑONERAGR</t>
  </si>
  <si>
    <t>CHOMPA RACING FAST NEGRO/AZUL FEMENINO TM</t>
  </si>
  <si>
    <t>CORTAVIENTO ECO YAMAHA NEGRA TM</t>
  </si>
  <si>
    <t>CORTAVIENTO ECO YAMAHA NEGRA TL</t>
  </si>
  <si>
    <t>CORTAVIENTO ECO YAMAHA VERDE MIL TM</t>
  </si>
  <si>
    <t>CORTAVIENTO ECO YAMAHA AZUL OSC TM</t>
  </si>
  <si>
    <t>CORTAVIENTO ECO YAMAHA AZUL OSC TL</t>
  </si>
  <si>
    <t>GORRA FF YAMAHA MULTICAM BLACK</t>
  </si>
  <si>
    <t>REMACHE YW125</t>
  </si>
  <si>
    <t>CORTAVIENTO ECO YAMAHA AZUL OSC TXL</t>
  </si>
  <si>
    <t>CORTAVIENTO ECO YAMAHA VERDE MIL TL</t>
  </si>
  <si>
    <t>CORTAVIENTO ECO YAMAHA NEGRA TXL</t>
  </si>
  <si>
    <t>BOMBA GASOLINA MT01</t>
  </si>
  <si>
    <t>CORTAVIENTO ECO YAMAHA NEGRA TXXL</t>
  </si>
  <si>
    <t>CORTAVIENTO ECO YAMAHA AZUL OSC TXXL</t>
  </si>
  <si>
    <t>IMPERMEABLE YAMAHA DRY TURTLE NEGRO TALLA L</t>
  </si>
  <si>
    <t>IMPERMEABLE YAMAHA DRY TURTLE NEGRO TALLA XL</t>
  </si>
  <si>
    <t>IND-53418GUANTEBULLETTM</t>
  </si>
  <si>
    <t>IND-53419GUANTEBULLETTL</t>
  </si>
  <si>
    <t>IND-53420GUANTEBULLETTXL</t>
  </si>
  <si>
    <t>GUARDAPIERNA CROMADA B281</t>
  </si>
  <si>
    <t>CORTAVIENTOS YAMAHA NEGRO/GRIS MT MAS TL 21</t>
  </si>
  <si>
    <t>CAMISETA TIPO POLO HOMBRE NEGRA T-S</t>
  </si>
  <si>
    <t>CAMISETA TIPO POLO HOMBRE ROJA T-S</t>
  </si>
  <si>
    <t>GORRA YAMAHA MT GRIS/NEGRO CURVA 21</t>
  </si>
  <si>
    <t>RETENEDOR RUEDA XTZ150 BBL1</t>
  </si>
  <si>
    <t>GORRAOTO0112</t>
  </si>
  <si>
    <t>0020089001345</t>
  </si>
  <si>
    <t>GORRA OTO011 YAMAHA RACING GYTR GRIS OSCURO CURVA</t>
  </si>
  <si>
    <t>904671381600</t>
  </si>
  <si>
    <t>0020089001346</t>
  </si>
  <si>
    <t>ABRAZ MANGU CAJA FILT YZFR15/F</t>
  </si>
  <si>
    <t>90890YDT4000</t>
  </si>
  <si>
    <t>0020089001351</t>
  </si>
  <si>
    <t>YDT 4 CON BLUETOOTH</t>
  </si>
  <si>
    <t>PR2MAS579XXL</t>
  </si>
  <si>
    <t>0020089001356</t>
  </si>
  <si>
    <t>CHAQUETA DE PROTECCION YAMAHA CASUAL MAS TXXL</t>
  </si>
  <si>
    <t>7395</t>
  </si>
  <si>
    <t>0020089001357</t>
  </si>
  <si>
    <t>ABRAZADERA CREMALLERA ALEMANA 35-55MM CORRUGADA 30</t>
  </si>
  <si>
    <t>BBEF8199S000</t>
  </si>
  <si>
    <t>0020089001363</t>
  </si>
  <si>
    <t>MANUAL DE PROPI Y GARANTIA BBE</t>
  </si>
  <si>
    <t>ABRAZADERA CARENAJE FZN250</t>
  </si>
  <si>
    <t>5VK139070100</t>
  </si>
  <si>
    <t>0020089001379</t>
  </si>
  <si>
    <t>BOMBA GASOLINA XT660R</t>
  </si>
  <si>
    <t>D204OVEROLS0</t>
  </si>
  <si>
    <t>0020089001380</t>
  </si>
  <si>
    <t>OVEROL MECANICO T-S</t>
  </si>
  <si>
    <t>B97E39070100</t>
  </si>
  <si>
    <t>0020089001383</t>
  </si>
  <si>
    <t>BOMBA GASOLINA FZN250</t>
  </si>
  <si>
    <t>45PF414H0000</t>
  </si>
  <si>
    <t>0020089001385</t>
  </si>
  <si>
    <t>B6HE39070100</t>
  </si>
  <si>
    <t>0020089001386</t>
  </si>
  <si>
    <t>BOMBA GASOLINA NMAX ABS BBE1</t>
  </si>
  <si>
    <t>1WDE39071200</t>
  </si>
  <si>
    <t>0020089001387</t>
  </si>
  <si>
    <t>BK7E24050000</t>
  </si>
  <si>
    <t>0020089001396</t>
  </si>
  <si>
    <t>VENTILADOR YZFR15 V3 /MT15</t>
  </si>
  <si>
    <t>LEVA CHOKE T110/XV250</t>
  </si>
  <si>
    <t>VARILLA PEDALCAMBIO RX115/RXS</t>
  </si>
  <si>
    <t>LEVA CLUTCH RXS115/99</t>
  </si>
  <si>
    <t>LEVA CLUTCH RX100/115/125/10A</t>
  </si>
  <si>
    <t>LEVA FRENO V80/T110/RXS115/</t>
  </si>
  <si>
    <t>LEVA CLUTCH DT100J/125/175C</t>
  </si>
  <si>
    <t>LEVA FRENO DT125/175/XV250/T11</t>
  </si>
  <si>
    <t>LEVA CLUTCH RXS115 99</t>
  </si>
  <si>
    <t>LEVA CLUTCH RXS 99</t>
  </si>
  <si>
    <t>LEVA FRENO TRAS YBR125</t>
  </si>
  <si>
    <t>LEVA FRENO TRAS RX100/V80</t>
  </si>
  <si>
    <t>LEVA FRENO RX100A/5C91/5C92</t>
  </si>
  <si>
    <t>LEVA FRENO RX100/115/125/135</t>
  </si>
  <si>
    <t>LEVA EXTEN RX115/100 REPOSICI</t>
  </si>
  <si>
    <t>LEVA FRENO XTZ125</t>
  </si>
  <si>
    <t>TORNILLO AJUSTE CAMBIOS</t>
  </si>
  <si>
    <t>VARILLA CLUTCH 5C91/5C92/5P42</t>
  </si>
  <si>
    <t>LEVA FRENO TRAS T110/V100</t>
  </si>
  <si>
    <t>LEVA EJE CAMBIOS LB80</t>
  </si>
  <si>
    <t>LEVA FRENO TRAS RX100A</t>
  </si>
  <si>
    <t>LEVA CLUTCH FZ-16</t>
  </si>
  <si>
    <t>LEVA FRENO TRAS FZ-16</t>
  </si>
  <si>
    <t>LEVA CLUTCH YBR125 57C1</t>
  </si>
  <si>
    <t>LEVA ACCELERADOR ATV YFM600</t>
  </si>
  <si>
    <t>LEVA CLUTCH RX100A</t>
  </si>
  <si>
    <t>LEVA FRENO XT225/99</t>
  </si>
  <si>
    <t>LEVA SELECTOR CAMBIOS RX115</t>
  </si>
  <si>
    <t>LEVA SOPORTE YW125/09</t>
  </si>
  <si>
    <t>LEVA FRENO T115</t>
  </si>
  <si>
    <t>LEVA EJE CAMBIOS DT100K</t>
  </si>
  <si>
    <t>LEVA FRENO TRAS SZ-16</t>
  </si>
  <si>
    <t>LEVA EJE CAMBIOS RX100A</t>
  </si>
  <si>
    <t>LEVA PEDAL CAMBIOS RX100A</t>
  </si>
  <si>
    <t>LEVA SOPORTE CONTRAPESOS CY50</t>
  </si>
  <si>
    <t>PIN LEVA CHOKE 2BN1</t>
  </si>
  <si>
    <t>LEVA CHOKE 2BN1</t>
  </si>
  <si>
    <t>54SE76230000</t>
  </si>
  <si>
    <t>0020091000089</t>
  </si>
  <si>
    <t>LEVA SOPORTE CONTRA B281</t>
  </si>
  <si>
    <t>5D9F53511000</t>
  </si>
  <si>
    <t>0020091000090</t>
  </si>
  <si>
    <t>LEVA FRENO T115LE</t>
  </si>
  <si>
    <t>38BE63800100</t>
  </si>
  <si>
    <t>0020091000091</t>
  </si>
  <si>
    <t>LEVA CLUTCH R-15</t>
  </si>
  <si>
    <t>5FAF63560100</t>
  </si>
  <si>
    <t>0020091000092</t>
  </si>
  <si>
    <t>GORRA OTO108 YAMAHA RACING AZUL CURVA</t>
  </si>
  <si>
    <t>AC20000588CV</t>
  </si>
  <si>
    <t>0020092000056</t>
  </si>
  <si>
    <t>OTOUNI013L00</t>
  </si>
  <si>
    <t>0020092000057</t>
  </si>
  <si>
    <t>AC20000590CV</t>
  </si>
  <si>
    <t>0020092000058</t>
  </si>
  <si>
    <t>GORRA YAMAHA RACING BLACK CURVA</t>
  </si>
  <si>
    <t>GORRA CURVA BEACH NEGRA Unica</t>
  </si>
  <si>
    <t>D102H013XXXX</t>
  </si>
  <si>
    <t>0020092000088</t>
  </si>
  <si>
    <t>CAMISA MANGA CORTA HOMBRE AZUL T-XXXXL (48)</t>
  </si>
  <si>
    <t>D102H015XXXX</t>
  </si>
  <si>
    <t>0020092000089</t>
  </si>
  <si>
    <t>CAMISA MANGA CORTA HOMBRE BLANCA T-XXXXL (48)</t>
  </si>
  <si>
    <t>LS3FEM601M00</t>
  </si>
  <si>
    <t>0020092000228</t>
  </si>
  <si>
    <t>CORTAVIENTOS YAMAHA NMAX GRIS FEM TM</t>
  </si>
  <si>
    <t>EVMAS122TM00</t>
  </si>
  <si>
    <t>0020092000409</t>
  </si>
  <si>
    <t>CAMISETA YAMAHA MOTOR SPEED 55 NEGRO MAS TM</t>
  </si>
  <si>
    <t>PARAGUAS LUXURY B76-1 21 ROJO</t>
  </si>
  <si>
    <t>EVFEM135TM00</t>
  </si>
  <si>
    <t>0020092000474</t>
  </si>
  <si>
    <t>EV129MASTM00</t>
  </si>
  <si>
    <t>0020092000475</t>
  </si>
  <si>
    <t>EV129MASTL00</t>
  </si>
  <si>
    <t>0020092000476</t>
  </si>
  <si>
    <t>CAMISETA YAMAHA DUAL GRIS MAS TL</t>
  </si>
  <si>
    <t>2DPWE1600000</t>
  </si>
  <si>
    <t>KIT PISTON (2DP1) N-MAX BC21</t>
  </si>
  <si>
    <t>0020045000304</t>
  </si>
  <si>
    <t>EVMAS148TL00</t>
  </si>
  <si>
    <t>CHOMPA YAMAHA RACING MAS T AZUL L</t>
  </si>
  <si>
    <t>EVMAS138TM00</t>
  </si>
  <si>
    <t>EVMAS138TL00</t>
  </si>
  <si>
    <t>CAMISETA YAMAHA HAMAMATSU GRIS MAS TL</t>
  </si>
  <si>
    <t>CANGRACINGAZ</t>
  </si>
  <si>
    <t>CANGURO YAMAHA RACING AZUL GRIS</t>
  </si>
  <si>
    <t>5SL823102000</t>
  </si>
  <si>
    <t>BOBINA ALTA YZF-R6</t>
  </si>
  <si>
    <t>D204OVER5XL0</t>
  </si>
  <si>
    <t>OVEROL MECANICO   T-XXXXXL (50)</t>
  </si>
  <si>
    <t>BS106V700550</t>
  </si>
  <si>
    <t>CARGADOR SMART CHAGER 6V/12V1A PLUG TYPE A</t>
  </si>
  <si>
    <t>54BF1720W000</t>
  </si>
  <si>
    <t>JGO TAPA LATERAL SIN PINTAR SZ-R (F1711-F1721)</t>
  </si>
  <si>
    <t>0020092000483</t>
  </si>
  <si>
    <t>0020092000484</t>
  </si>
  <si>
    <t>0020092000485</t>
  </si>
  <si>
    <t>0020092000486</t>
  </si>
  <si>
    <t>0020011000178</t>
  </si>
  <si>
    <t>0020089001398</t>
  </si>
  <si>
    <t>0020044000487</t>
  </si>
  <si>
    <t>0020081001177</t>
  </si>
  <si>
    <t>B6HF836K0000</t>
  </si>
  <si>
    <t>PANEL INTER NMAX ABS BBE1</t>
  </si>
  <si>
    <t>0020081001178</t>
  </si>
  <si>
    <t>BGKF47730000</t>
  </si>
  <si>
    <t>MANIGUETA DE COLA BGK</t>
  </si>
  <si>
    <t>0020053000209</t>
  </si>
  <si>
    <t>BK3F173E2000</t>
  </si>
  <si>
    <t>CALC 155 GRIS  MATE BC24</t>
  </si>
  <si>
    <t>BA4H212B0000</t>
  </si>
  <si>
    <t>CAJA BATERIA BA4</t>
  </si>
  <si>
    <t>0020019001611</t>
  </si>
  <si>
    <t>0020010000236</t>
  </si>
  <si>
    <t>B74F63010000</t>
  </si>
  <si>
    <t>CABLE ACELERADOR XMAX</t>
  </si>
  <si>
    <t>B74E54510000</t>
  </si>
  <si>
    <t>EMPAQUE CARCAZA XMAX</t>
  </si>
  <si>
    <t>0020017000499</t>
  </si>
  <si>
    <t>0020036000762</t>
  </si>
  <si>
    <t>BK7E24600100</t>
  </si>
  <si>
    <t>0020089001399</t>
  </si>
  <si>
    <t>B3FH39730200</t>
  </si>
  <si>
    <t>COMANDO LUCES DER 3 BBE4 NMAX</t>
  </si>
  <si>
    <t>0020031000150</t>
  </si>
  <si>
    <t>5VKE63710000</t>
  </si>
  <si>
    <t>PORTA CLUTCH /XT660X</t>
  </si>
  <si>
    <t>0020030000320</t>
  </si>
  <si>
    <t>EVMAS147TL00</t>
  </si>
  <si>
    <t>CORTAVIENTOS YAMAHA RACING AZUL MAS TL</t>
  </si>
  <si>
    <t>5VY163252000</t>
  </si>
  <si>
    <t>SEPARADOR DISCOS CLUTH XTZ690</t>
  </si>
  <si>
    <t>1T8F31560000</t>
  </si>
  <si>
    <t>PRESILLA RETENEDOR SUSP T110E</t>
  </si>
  <si>
    <t>0020092000487</t>
  </si>
  <si>
    <t>0020030000321</t>
  </si>
  <si>
    <t>0020004000423</t>
  </si>
  <si>
    <t>B74F838V0000</t>
  </si>
  <si>
    <t>CAJA 3 XMAX</t>
  </si>
  <si>
    <t>B74F1741003E</t>
  </si>
  <si>
    <t>TAPA LAT DER GRIS PASTEL XMAX300 B5X8</t>
  </si>
  <si>
    <t>905200680800</t>
  </si>
  <si>
    <t>EQUILIBRIO CUBIERTA XMAX</t>
  </si>
  <si>
    <t>904641380100</t>
  </si>
  <si>
    <t>PIN PROTECTOR ARRANQUE X-MAX300 B74K</t>
  </si>
  <si>
    <t>0020081001180</t>
  </si>
  <si>
    <t>0020081001181</t>
  </si>
  <si>
    <t>0020025000720</t>
  </si>
  <si>
    <t>0020064000150</t>
  </si>
  <si>
    <t>B74F837700P4</t>
  </si>
  <si>
    <t>TAPA CARENAJE DER NEGRA XMAX</t>
  </si>
  <si>
    <t>5MLY13103000</t>
  </si>
  <si>
    <t>JGO CILINDRO PISTON-ANILLOS YW125</t>
  </si>
  <si>
    <t>0020081001182</t>
  </si>
  <si>
    <t>0020029000129</t>
  </si>
  <si>
    <t>B8VF31002000</t>
  </si>
  <si>
    <t>HORQUILLA DELANTERA B8V</t>
  </si>
  <si>
    <t>0020009000120</t>
  </si>
  <si>
    <t>BP2234140000</t>
  </si>
  <si>
    <t>0020034000076</t>
  </si>
  <si>
    <t>EVMAS136TM00</t>
  </si>
  <si>
    <t>CAMISETA YAMAHA KANDO BEIGE MAS TM</t>
  </si>
  <si>
    <t>EVMAS136TL00</t>
  </si>
  <si>
    <t>CAMISETA YAMAHA KANDO BEIGE MAS TL</t>
  </si>
  <si>
    <t>EVFEM136TS00</t>
  </si>
  <si>
    <t>CAMISETA YAMAHA KANDO BEIGE MAS TS</t>
  </si>
  <si>
    <t>EVFEM136TM00</t>
  </si>
  <si>
    <t>21CH18001600</t>
  </si>
  <si>
    <t>0020092000488</t>
  </si>
  <si>
    <t>0020092000489</t>
  </si>
  <si>
    <t>0020092000490</t>
  </si>
  <si>
    <t>0020092000491</t>
  </si>
  <si>
    <t>0020077000602</t>
  </si>
  <si>
    <t>4VPE36100000</t>
  </si>
  <si>
    <t>TORQUE INDUCCION YW100</t>
  </si>
  <si>
    <t>0020085000023</t>
  </si>
  <si>
    <t>5MLH47140000</t>
  </si>
  <si>
    <t>BOMBILLO STOP YW125 BA41</t>
  </si>
  <si>
    <t>0020013000193</t>
  </si>
  <si>
    <t>YL010VTNG000</t>
  </si>
  <si>
    <t>VASO TERMICO ACERO LISBOA 350 ML NEGRO</t>
  </si>
  <si>
    <t>0020092000492</t>
  </si>
  <si>
    <t>EVMAS140TL00</t>
  </si>
  <si>
    <t>CAMISETA YAMAHA EDITION YA1 GRIS MAS TL</t>
  </si>
  <si>
    <t>BAT153620000</t>
  </si>
  <si>
    <t>0020092000493</t>
  </si>
  <si>
    <t>0020056000076</t>
  </si>
  <si>
    <t>B8HF2110W000</t>
  </si>
  <si>
    <t>TIJERA COMPLETA FZN250 B8V1 S PINT</t>
  </si>
  <si>
    <t>0020027000026</t>
  </si>
  <si>
    <t>B0TE21210000</t>
  </si>
  <si>
    <t>VALVULA ESCAPE MTN155A BHC1</t>
  </si>
  <si>
    <t>0020087000160</t>
  </si>
  <si>
    <t>1PMF1720W000</t>
  </si>
  <si>
    <t>JGO TAPA LAT SIN PINTAR SZ-R (F1711-F1721)</t>
  </si>
  <si>
    <t>0020081001183</t>
  </si>
  <si>
    <t>1SBF47300100</t>
  </si>
  <si>
    <t>0020039000161</t>
  </si>
  <si>
    <t>B4GF1741W000</t>
  </si>
  <si>
    <t>TAPA LAT 4 SIN PINTAR FZN150-A BGK2</t>
  </si>
  <si>
    <t>0020081001184</t>
  </si>
  <si>
    <t>EV133MASTM00</t>
  </si>
  <si>
    <t>CORTAVIENTOS YAMAHA DUAL GRIS MAS TM</t>
  </si>
  <si>
    <t>EV133MASTL00</t>
  </si>
  <si>
    <t>CORTAVIENTOS YAMAHA DUAL GRIS MAS TL</t>
  </si>
  <si>
    <t>EV133FEMTM00</t>
  </si>
  <si>
    <t>KCHOMTM00000</t>
  </si>
  <si>
    <t>KIT CAMISAS MANGA CORTA HOMBRE T-M (38)</t>
  </si>
  <si>
    <t>54BH14101100</t>
  </si>
  <si>
    <t>2DPF74411000</t>
  </si>
  <si>
    <t>KCMUJTS00000</t>
  </si>
  <si>
    <t>KIT CAMISAS MANGA CORTA MUJER T-S (6)</t>
  </si>
  <si>
    <t>0020092000494</t>
  </si>
  <si>
    <t>0020092000495</t>
  </si>
  <si>
    <t>0020092000496</t>
  </si>
  <si>
    <t>0020089001400</t>
  </si>
  <si>
    <t>0020011000179</t>
  </si>
  <si>
    <t>0020078001112</t>
  </si>
  <si>
    <t>0020089001401</t>
  </si>
  <si>
    <t>B97F74450000</t>
  </si>
  <si>
    <t>PLATINA SOP REPOS IZQ FZN250</t>
  </si>
  <si>
    <t>0020078001113</t>
  </si>
  <si>
    <t>93306054Y100</t>
  </si>
  <si>
    <t>BALINERA 57C</t>
  </si>
  <si>
    <t>0020008000435</t>
  </si>
  <si>
    <t>B44H35500200</t>
  </si>
  <si>
    <t>0020017000500</t>
  </si>
  <si>
    <t>EV133FEMTXL0</t>
  </si>
  <si>
    <t>CORTAVIENTOS YAMAHA DUAL GRIS MAS TXL</t>
  </si>
  <si>
    <t>38BXF83510P1</t>
  </si>
  <si>
    <t>CARENAJE /YZF-R15</t>
  </si>
  <si>
    <t>0020092000497</t>
  </si>
  <si>
    <t>0020023000129</t>
  </si>
  <si>
    <t>BK3F742L0000</t>
  </si>
  <si>
    <t>SOPORTE REPOSAPIE DER BK3 N-MAX</t>
  </si>
  <si>
    <t>0020078001114</t>
  </si>
  <si>
    <t>BGKF61111000</t>
  </si>
  <si>
    <t>MANUBRIO BGK3</t>
  </si>
  <si>
    <t>0020054000102</t>
  </si>
  <si>
    <t>B7N216500100</t>
  </si>
  <si>
    <t>GUARDAFANGO TRAS MTN890</t>
  </si>
  <si>
    <t>0020042000436</t>
  </si>
  <si>
    <t>B74F837L0000</t>
  </si>
  <si>
    <t>PANEL CAREN IZQ SIN PI XMAX</t>
  </si>
  <si>
    <t>0020081001185</t>
  </si>
  <si>
    <t>B7N839220000</t>
  </si>
  <si>
    <t>MANIGUETA FRENO MTN890</t>
  </si>
  <si>
    <t>B7N2742L0000</t>
  </si>
  <si>
    <t>PLATINA SOPORTE REPOSAPIE MTN890</t>
  </si>
  <si>
    <t>B7N2175T0000</t>
  </si>
  <si>
    <t>SOPORTE 1 MTN890</t>
  </si>
  <si>
    <t>B7N2171E0000</t>
  </si>
  <si>
    <t>CUBIERTA LATERAL 5 MTN890</t>
  </si>
  <si>
    <t>B7N124610000</t>
  </si>
  <si>
    <t>RADIADOR COMPLETO MTN890</t>
  </si>
  <si>
    <t>913141005000</t>
  </si>
  <si>
    <t>TORNILLO  CHASIS FZ6-S</t>
  </si>
  <si>
    <t>902690601800</t>
  </si>
  <si>
    <t>REMACHE SEGURO MTM850</t>
  </si>
  <si>
    <t>901101004300</t>
  </si>
  <si>
    <t>4YR262460000</t>
  </si>
  <si>
    <t>TAPON MANUBRIO FZ400</t>
  </si>
  <si>
    <t>2DPH25660100</t>
  </si>
  <si>
    <t>SUITCHE N-MAX</t>
  </si>
  <si>
    <t>0020053000211</t>
  </si>
  <si>
    <t>0020078001116</t>
  </si>
  <si>
    <t>0020078001117</t>
  </si>
  <si>
    <t>0020032000391</t>
  </si>
  <si>
    <t>0020089001402</t>
  </si>
  <si>
    <t>0020084000913</t>
  </si>
  <si>
    <t>0020064000151</t>
  </si>
  <si>
    <t>0020084000914</t>
  </si>
  <si>
    <t>0020081001186</t>
  </si>
  <si>
    <t>0020079000113</t>
  </si>
  <si>
    <t>EVMAS146TM00</t>
  </si>
  <si>
    <t>CAMISETA YAMAHA RACING AZUL GRIS MAS TM</t>
  </si>
  <si>
    <t>EVMAS146TL00</t>
  </si>
  <si>
    <t>CAMISETA YAMAHA RACING AZUL GRIS MAS TL</t>
  </si>
  <si>
    <t>EVFEM146TM00</t>
  </si>
  <si>
    <t>CAMISETA YAMAHA RACING AZUL GRIS FEM TM</t>
  </si>
  <si>
    <t>EVFEM146TL00</t>
  </si>
  <si>
    <t>CAMISETA YAMAHA RACING AZUL GRIS FEM TL</t>
  </si>
  <si>
    <t>EVFEM146TS00</t>
  </si>
  <si>
    <t>CAMISETA YAMAHA RACING AZUL GRIS FEM TS</t>
  </si>
  <si>
    <t>2DPH33710000</t>
  </si>
  <si>
    <t>PITO N-MAX BC21</t>
  </si>
  <si>
    <t>0020092000498</t>
  </si>
  <si>
    <t>0020092000499</t>
  </si>
  <si>
    <t>0020092000500</t>
  </si>
  <si>
    <t>0020092000501</t>
  </si>
  <si>
    <t>0020092000502</t>
  </si>
  <si>
    <t>0020066000041</t>
  </si>
  <si>
    <t>CONDUCTO CAJA FILTRO NMAX ABS BBE1</t>
  </si>
  <si>
    <t>B9TH33200100</t>
  </si>
  <si>
    <t>B6HE44370000</t>
  </si>
  <si>
    <t>002</t>
  </si>
  <si>
    <t>076</t>
  </si>
  <si>
    <t>0020076000506</t>
  </si>
  <si>
    <t>025</t>
  </si>
  <si>
    <t>0020025000721</t>
  </si>
  <si>
    <t>B9TH33100100</t>
  </si>
  <si>
    <t>DIRECCIONAL DEL IZQ MTN320-A B5W4</t>
  </si>
  <si>
    <t>1DYE74021000</t>
  </si>
  <si>
    <t>EJE TRACCION T115 BF21</t>
  </si>
  <si>
    <t>0020076000507</t>
  </si>
  <si>
    <t>0020035000339</t>
  </si>
  <si>
    <t>B6HH59700000</t>
  </si>
  <si>
    <t>SENSOR RUEDA DEL NMAX ABS BBE1</t>
  </si>
  <si>
    <t>0020077000604</t>
  </si>
  <si>
    <t>B74E47990000</t>
  </si>
  <si>
    <t>TAPA EXT MOFEL XMAX</t>
  </si>
  <si>
    <t>0020081001187</t>
  </si>
  <si>
    <t>104813282000</t>
  </si>
  <si>
    <t>GRAMPA CABLES ESTATOR DT125</t>
  </si>
  <si>
    <t>BKJH35000200</t>
  </si>
  <si>
    <t>1PAH25760100</t>
  </si>
  <si>
    <t>KCALBBL1AREN</t>
  </si>
  <si>
    <t>KIT CALCAS XTZ150 BBL1 ARENA</t>
  </si>
  <si>
    <t>5VVF73111000</t>
  </si>
  <si>
    <t>GATO LATERAL 2BN1 2BN2</t>
  </si>
  <si>
    <t>0020004000425</t>
  </si>
  <si>
    <t>0020069000107</t>
  </si>
  <si>
    <t>0020017000501</t>
  </si>
  <si>
    <t>0020019001612</t>
  </si>
  <si>
    <t>0020078001118</t>
  </si>
  <si>
    <t>B7N274510000</t>
  </si>
  <si>
    <t>REPOSAPIE DEL IZQBEBB YZF690</t>
  </si>
  <si>
    <t>0020078001119</t>
  </si>
  <si>
    <t>IMPERPRMNGXL</t>
  </si>
  <si>
    <t>IMPERMEABLE PREMIUM YAMAHA NEGRO TALLA XL</t>
  </si>
  <si>
    <t>IMPERPRMNGL0</t>
  </si>
  <si>
    <t>IMPERMEABLE PREMIUM YAMAHA NEGRO TALLA L</t>
  </si>
  <si>
    <t>0020092000504</t>
  </si>
  <si>
    <t>0020092000505</t>
  </si>
  <si>
    <t>BUBF62410000</t>
  </si>
  <si>
    <t>MANILAR IZQ BUB</t>
  </si>
  <si>
    <t>0020025000722</t>
  </si>
  <si>
    <t>BBPH35004000</t>
  </si>
  <si>
    <t>VELOCIMETRO COMPLETO GDR155-A BVT1</t>
  </si>
  <si>
    <t>0020069000108</t>
  </si>
  <si>
    <t>2PP241410000</t>
  </si>
  <si>
    <t>PROTECTOR TANQ MT09TR</t>
  </si>
  <si>
    <t>0020001000851</t>
  </si>
  <si>
    <t>2SBE63001000</t>
  </si>
  <si>
    <t>EMBRAGUE COMPLETO XTZ150 BBL1</t>
  </si>
  <si>
    <t>0020030000322</t>
  </si>
  <si>
    <t>B9DF836K0000</t>
  </si>
  <si>
    <t>PANEL INTERNO 1 MTN155A BHC1</t>
  </si>
  <si>
    <t>KCAL2MD8BLAN</t>
  </si>
  <si>
    <t>KIT CALCAS XTZ125 2MD8 BLANCA</t>
  </si>
  <si>
    <t>0020081001188</t>
  </si>
  <si>
    <t>0020019001613</t>
  </si>
  <si>
    <t>3FJ855120100</t>
  </si>
  <si>
    <t>902011421700</t>
  </si>
  <si>
    <t>ARANDELA PLANA150251530000</t>
  </si>
  <si>
    <t>1EPF47410000</t>
  </si>
  <si>
    <t>CAUCHO AMORTIGUADOR 45D6</t>
  </si>
  <si>
    <t>0020011000180</t>
  </si>
  <si>
    <t>0020004000426</t>
  </si>
  <si>
    <t>0020025000724</t>
  </si>
  <si>
    <t>B44E54180000</t>
  </si>
  <si>
    <t>TAPA PROTEC G/CADENA YC110D</t>
  </si>
  <si>
    <t>B4GF137U0000</t>
  </si>
  <si>
    <t>GUIA DE AIRE IZQ FZN150-A BGK2</t>
  </si>
  <si>
    <t>0020081001189</t>
  </si>
  <si>
    <t>0020043000285</t>
  </si>
  <si>
    <t>5S9H473A0100</t>
  </si>
  <si>
    <t>CABLES BOMBILLOS VEL YW125/09</t>
  </si>
  <si>
    <t>0020017000502</t>
  </si>
  <si>
    <t>5VLH18900100</t>
  </si>
  <si>
    <t>0020077000605</t>
  </si>
  <si>
    <t>YL025VTBL000</t>
  </si>
  <si>
    <t>VASO TERMICO ACERO KOALA 950 ML BLANCO</t>
  </si>
  <si>
    <t>LD10VTNG0000</t>
  </si>
  <si>
    <t>VASO TERMICO ACERO ALASKA 1200 ML NEGRO</t>
  </si>
  <si>
    <t>0020092000506</t>
  </si>
  <si>
    <t>0020092000507</t>
  </si>
  <si>
    <t>D985H013LX00</t>
  </si>
  <si>
    <t>CAMISETA TIPO POLO HOMBRE AZUL T-XL (42)</t>
  </si>
  <si>
    <t>D967M013XS00</t>
  </si>
  <si>
    <t>CAMISETA TIPO POLO MUJER AZUL T-XS (4)</t>
  </si>
  <si>
    <t>D967M013L000</t>
  </si>
  <si>
    <t>CAMISETA TIPO POLO MUJER AZUL T-L (10)</t>
  </si>
  <si>
    <t>0020092000508</t>
  </si>
  <si>
    <t>0020092000509</t>
  </si>
  <si>
    <t>0020092000510</t>
  </si>
  <si>
    <t>CRASHBXTZ150</t>
  </si>
  <si>
    <t>CRASHBAR / DEFENSA XTZ150</t>
  </si>
  <si>
    <t>0020001000852</t>
  </si>
  <si>
    <t>BCWF16110000</t>
  </si>
  <si>
    <t>GUARDAFANGO TRAS YZF R15 V4 D791</t>
  </si>
  <si>
    <t>0020042000437</t>
  </si>
  <si>
    <t>908900144200</t>
  </si>
  <si>
    <t>INSTALADOR RETENEDORES</t>
  </si>
  <si>
    <t>18G273110000</t>
  </si>
  <si>
    <t>GATO LATERAL /DT125</t>
  </si>
  <si>
    <t>0020044000460</t>
  </si>
  <si>
    <t>0020078001120</t>
  </si>
  <si>
    <t>BLSF8351W000</t>
  </si>
  <si>
    <t>CARENAJE IZQ NMAX BUB1</t>
  </si>
  <si>
    <t>BLSF74810000</t>
  </si>
  <si>
    <t>PISO SUPERIOR NMAX BUB1</t>
  </si>
  <si>
    <t>0020023000130</t>
  </si>
  <si>
    <t>0020001000853</t>
  </si>
  <si>
    <t>KCAL2MD8AZUL</t>
  </si>
  <si>
    <t>KIT CALCAS XTZ125 2MD8 AZUL</t>
  </si>
  <si>
    <t>0020019001614</t>
  </si>
  <si>
    <t>12BF63420100</t>
  </si>
  <si>
    <t>0020025000725</t>
  </si>
  <si>
    <t>902010888100</t>
  </si>
  <si>
    <t>ARANDELA PLANA FZN150</t>
  </si>
  <si>
    <t>0020004000424</t>
  </si>
  <si>
    <t>94568F905800</t>
  </si>
  <si>
    <t>CADENILLA XMAX</t>
  </si>
  <si>
    <t>B6HF61430000</t>
  </si>
  <si>
    <t>CUBIERTA MANUBRIO NMAX ABS BBE1</t>
  </si>
  <si>
    <t>0020018000251</t>
  </si>
  <si>
    <t>0020032000392</t>
  </si>
  <si>
    <t>2GSH23100100</t>
  </si>
  <si>
    <t>0020011000181</t>
  </si>
  <si>
    <t>3HBF31440000</t>
  </si>
  <si>
    <t>G/POLVO SUSP YBR125</t>
  </si>
  <si>
    <t>0020025000726</t>
  </si>
  <si>
    <t>BG1H39730100</t>
  </si>
  <si>
    <t>0020031000151</t>
  </si>
  <si>
    <t>BTMF22100000</t>
  </si>
  <si>
    <t>AMORTIGUADOR TRAS NMAX BUB1</t>
  </si>
  <si>
    <t>0020002000099</t>
  </si>
  <si>
    <t>1FDE81100100</t>
  </si>
  <si>
    <t>0020061000108</t>
  </si>
  <si>
    <t>BLSF8377W000</t>
  </si>
  <si>
    <t>CARENAJE DER NMAX BUB1</t>
  </si>
  <si>
    <t>2FBH14100100</t>
  </si>
  <si>
    <t>BBEF16112000</t>
  </si>
  <si>
    <t>GUARDAFANGO TRAS BBE5 NMAX</t>
  </si>
  <si>
    <t>B0LF53110000</t>
  </si>
  <si>
    <t>CUBO TRAS XTZ150 BBL1</t>
  </si>
  <si>
    <t>5NWW00471000</t>
  </si>
  <si>
    <t>JGO RETENEDORES YW125X</t>
  </si>
  <si>
    <t>0020023000131</t>
  </si>
  <si>
    <t>0020011000182</t>
  </si>
  <si>
    <t>0020042000439</t>
  </si>
  <si>
    <t>0020055000092</t>
  </si>
  <si>
    <t>0020071000533</t>
  </si>
  <si>
    <t>YP21CF478E01</t>
  </si>
  <si>
    <t>CABLE SEGURO SILLIN FZ-16 Y-PARTS</t>
  </si>
  <si>
    <t>0020017000503</t>
  </si>
  <si>
    <t>2GSH18001300</t>
  </si>
  <si>
    <t>0020077000606</t>
  </si>
  <si>
    <t>B97F62400100</t>
  </si>
  <si>
    <t>JUEGO MANILAR B8V6 FZN250-A</t>
  </si>
  <si>
    <t>0020025000723</t>
  </si>
  <si>
    <t>18CH47210100</t>
  </si>
  <si>
    <t>LENTE STOP 2CD1</t>
  </si>
  <si>
    <t>0020048000247</t>
  </si>
  <si>
    <t>B9PF8395W000</t>
  </si>
  <si>
    <t>CUBIERTA INFERIOR 2 SIN PINTAR FZN150-A BGK3</t>
  </si>
  <si>
    <t>EVFEM140TL00</t>
  </si>
  <si>
    <t>ECMAS140TXL0</t>
  </si>
  <si>
    <t>CAMISETA YAMAHA EDITION YA1 GRIS MAS TXL</t>
  </si>
  <si>
    <t>ECMAS140TM00</t>
  </si>
  <si>
    <t>CAMISETA YAMAHA EDITION YA1 GRIS MAS TM</t>
  </si>
  <si>
    <t>ECMAS140TL00</t>
  </si>
  <si>
    <t>ECFEM140TS00</t>
  </si>
  <si>
    <t>CAMISETA YAMAHA EDITION YA1 GRIS FEM TS</t>
  </si>
  <si>
    <t>ECFEM140TM00</t>
  </si>
  <si>
    <t>CAMISETA YAMAHA EDITION YA1 GRIS FEM TM</t>
  </si>
  <si>
    <t>B4GF83970000</t>
  </si>
  <si>
    <t>PLATINA 2 FZN150-A BGK2</t>
  </si>
  <si>
    <t>0020032000393</t>
  </si>
  <si>
    <t>0020092000511</t>
  </si>
  <si>
    <t>0020092000512</t>
  </si>
  <si>
    <t>0020092000513</t>
  </si>
  <si>
    <t>0020092000514</t>
  </si>
  <si>
    <t>0020092000515</t>
  </si>
  <si>
    <t>0020092000516</t>
  </si>
  <si>
    <t>0020078001122</t>
  </si>
  <si>
    <t>LLAVERO12537</t>
  </si>
  <si>
    <t>LLAVERO MOTO YZ AZUL</t>
  </si>
  <si>
    <t>LLAVERO12525</t>
  </si>
  <si>
    <t>LLAVERO MOTO CALIMATIC ROJO</t>
  </si>
  <si>
    <t>LLAVER125272</t>
  </si>
  <si>
    <t>LLAVERO MOTO NMAX BLANCO</t>
  </si>
  <si>
    <t>LLAVER125263</t>
  </si>
  <si>
    <t>LLAVERO MOTO XT660 NEGRO</t>
  </si>
  <si>
    <t>LLAVER125262</t>
  </si>
  <si>
    <t>LLAVERO MOTO XT660 AZUL</t>
  </si>
  <si>
    <t>0020092000517</t>
  </si>
  <si>
    <t>0020092000518</t>
  </si>
  <si>
    <t>0020092000519</t>
  </si>
  <si>
    <t>0020092000520</t>
  </si>
  <si>
    <t>0020092000521</t>
  </si>
  <si>
    <t>LLAVERO12527</t>
  </si>
  <si>
    <t>LLAVERO MOTO BWS X BLANCO</t>
  </si>
  <si>
    <t>BA4F34420000</t>
  </si>
  <si>
    <t>ABRAZADERA MANUBRIO INF BA4</t>
  </si>
  <si>
    <t>0020092000522</t>
  </si>
  <si>
    <t>0020089001403</t>
  </si>
  <si>
    <t>B9DF836L0000</t>
  </si>
  <si>
    <t>PANEL INTERNO 2 MTN155A BHC1</t>
  </si>
  <si>
    <t>336163241000</t>
  </si>
  <si>
    <t>KCALB395GRIS</t>
  </si>
  <si>
    <t>KIT CALCAS SZRR B395 GRIS</t>
  </si>
  <si>
    <t>4JG855100300</t>
  </si>
  <si>
    <t>0020081001191</t>
  </si>
  <si>
    <t>0020030000323</t>
  </si>
  <si>
    <t>0020019001615</t>
  </si>
  <si>
    <t>0020011000183</t>
  </si>
  <si>
    <t>BACE14002900</t>
  </si>
  <si>
    <t>B9PE44500000</t>
  </si>
  <si>
    <t>FILTRO AIRE FZN150-A BGK3</t>
  </si>
  <si>
    <t>0020028000032</t>
  </si>
  <si>
    <t>0020038000196</t>
  </si>
  <si>
    <t>B9DH25010100</t>
  </si>
  <si>
    <t>B6HE16510000</t>
  </si>
  <si>
    <t>BIELA BBE3 NMAX</t>
  </si>
  <si>
    <t>958120606500</t>
  </si>
  <si>
    <t>0020079000114</t>
  </si>
  <si>
    <t>0020046000089</t>
  </si>
  <si>
    <t>0020084000915</t>
  </si>
  <si>
    <t>B0LF17410200</t>
  </si>
  <si>
    <t>B1PF54140000</t>
  </si>
  <si>
    <t>ESPACIADOR RUEDA YZFR15 V3</t>
  </si>
  <si>
    <t>0020081001192</t>
  </si>
  <si>
    <t>0020015000412</t>
  </si>
  <si>
    <t>YL026VTNG000</t>
  </si>
  <si>
    <t>VASO TERMICO ACERO DUBAI 500 ML NEGRO</t>
  </si>
  <si>
    <t>0020092000523</t>
  </si>
  <si>
    <t>54PE14002000</t>
  </si>
  <si>
    <t>CIGUENAL COMPLETO B281</t>
  </si>
  <si>
    <t>0020028000030</t>
  </si>
  <si>
    <t>902011007500</t>
  </si>
  <si>
    <t>ARANDELA PLANA CHASIS MT09</t>
  </si>
  <si>
    <t>0020004000428</t>
  </si>
  <si>
    <t>901051011800</t>
  </si>
  <si>
    <t>0020084000916</t>
  </si>
  <si>
    <t>B7N262800000</t>
  </si>
  <si>
    <t>ESPEJO IZQ MTN890</t>
  </si>
  <si>
    <t>0020037000165</t>
  </si>
  <si>
    <t>95D321006000</t>
  </si>
  <si>
    <t>B9DF83360000</t>
  </si>
  <si>
    <t>PLATINA MTN155A BHC1</t>
  </si>
  <si>
    <t>EV131MASTXL0</t>
  </si>
  <si>
    <t>CAMISETA YAMAHA DUAL GRIS OSCURO MAS TXL</t>
  </si>
  <si>
    <t>EV131FEMTL00</t>
  </si>
  <si>
    <t>B7N274410000</t>
  </si>
  <si>
    <t>REPOSAPIE TRAS MMTN890</t>
  </si>
  <si>
    <t>B7N262900000</t>
  </si>
  <si>
    <t>ESPEJO DER MTN890</t>
  </si>
  <si>
    <t>0020084000917</t>
  </si>
  <si>
    <t>0020078001123</t>
  </si>
  <si>
    <t>0020092000524</t>
  </si>
  <si>
    <t>0020092000525</t>
  </si>
  <si>
    <t>0020078001124</t>
  </si>
  <si>
    <t>0020037000166</t>
  </si>
  <si>
    <t>BEA262400000</t>
  </si>
  <si>
    <t>MANILAR COMPLETO MTM890</t>
  </si>
  <si>
    <t>958141010000</t>
  </si>
  <si>
    <t>TORNILLO XT660X</t>
  </si>
  <si>
    <t>0020025000727</t>
  </si>
  <si>
    <t>0020084000919</t>
  </si>
  <si>
    <t>B6HF838M0000</t>
  </si>
  <si>
    <t>SELLO CAJA FILTRO NMAX ABS BBE1</t>
  </si>
  <si>
    <t>904641680800</t>
  </si>
  <si>
    <t>ABRAZADERA NMAX ABS BBE1</t>
  </si>
  <si>
    <t>B6HF61440000</t>
  </si>
  <si>
    <t>0020071000534</t>
  </si>
  <si>
    <t>0020089001404</t>
  </si>
  <si>
    <t>0020032000394</t>
  </si>
  <si>
    <t>B7N274430000</t>
  </si>
  <si>
    <t>SOPORTE REPOSAPIE 3 MTN890</t>
  </si>
  <si>
    <t>0020078001115</t>
  </si>
  <si>
    <t>902010882400</t>
  </si>
  <si>
    <t>ARAND PLAN PEDAL CAMBIO YBR250</t>
  </si>
  <si>
    <t>0020004000429</t>
  </si>
  <si>
    <t>B9XE21110000</t>
  </si>
  <si>
    <t>VALVULA ADMISION FZN250-A B8V2</t>
  </si>
  <si>
    <t>0020087000161</t>
  </si>
  <si>
    <t>BUBF15110000</t>
  </si>
  <si>
    <t>GUARDAFANGO DEL BUB</t>
  </si>
  <si>
    <t>ARANPORTAP00</t>
  </si>
  <si>
    <t>ARANDELA PORTAPLACA 2DU</t>
  </si>
  <si>
    <t>2DUH2590EX00</t>
  </si>
  <si>
    <t>EXTENSION STOP 2DU 40 ANOS</t>
  </si>
  <si>
    <t>2DUH2590DR00</t>
  </si>
  <si>
    <t>EXTENSION DIRECCIONAL I/D 2DU</t>
  </si>
  <si>
    <t>2DU208060000</t>
  </si>
  <si>
    <t>TORNILM6X20FLANGEPORTAPLACA2DU</t>
  </si>
  <si>
    <t>2DU117060100</t>
  </si>
  <si>
    <t>TUERCAM6X1FLANGEPORTAPLACA 2DU</t>
  </si>
  <si>
    <t>0020042000440</t>
  </si>
  <si>
    <t>0020004000430</t>
  </si>
  <si>
    <t>0020078001126</t>
  </si>
  <si>
    <t>0020078001127</t>
  </si>
  <si>
    <t>0020084000920</t>
  </si>
  <si>
    <t>0020086000240</t>
  </si>
  <si>
    <t>14DH21290000</t>
  </si>
  <si>
    <t>TAPA BATERIA 2BN1 2BN2</t>
  </si>
  <si>
    <t>0020081001193</t>
  </si>
  <si>
    <t>KCALBF24RACI</t>
  </si>
  <si>
    <t>KIT CALCAS T115FI BF24 EDI ESPECIAL RACING</t>
  </si>
  <si>
    <t>0020019001617</t>
  </si>
  <si>
    <t>BVPH33100000</t>
  </si>
  <si>
    <t>DIRECCIONAL DELANTERA IZQ BVP</t>
  </si>
  <si>
    <t>0020076000509</t>
  </si>
  <si>
    <t>EC132FEMTL00</t>
  </si>
  <si>
    <t>0020092000526</t>
  </si>
  <si>
    <t>B74H18900300</t>
  </si>
  <si>
    <t>MOTOR ARRANQUE XMAX</t>
  </si>
  <si>
    <t>RTRTRMGTFZ25</t>
  </si>
  <si>
    <t>COMPLEMENTO GUARDAFANGO TRASERO FZ25</t>
  </si>
  <si>
    <t>0020077000607</t>
  </si>
  <si>
    <t>0020042000441</t>
  </si>
  <si>
    <t>93306054XG00</t>
  </si>
  <si>
    <t>0020008000437</t>
  </si>
  <si>
    <t>B6HF838K0100</t>
  </si>
  <si>
    <t>CAJA CONDUCTO ENFRIADOR BBE3 NMAX</t>
  </si>
  <si>
    <t>0020081001194</t>
  </si>
  <si>
    <t>132141460000</t>
  </si>
  <si>
    <t>PLACA SOPORTE DRENAJE DT200/97 RX115</t>
  </si>
  <si>
    <t>0020078001125</t>
  </si>
  <si>
    <t>BLSF171LW000</t>
  </si>
  <si>
    <t>MUELLE TAPA LAT IZQ NMAX BUB1</t>
  </si>
  <si>
    <t>BLSF1711W000</t>
  </si>
  <si>
    <t>TAPA LAT IZQ NMAX BUB1</t>
  </si>
  <si>
    <t>4JG855800200</t>
  </si>
  <si>
    <t>BK7E24500000</t>
  </si>
  <si>
    <t>EJE IMPUL BOMBA AGUA YZFR15 V3</t>
  </si>
  <si>
    <t>BBLE81100000</t>
  </si>
  <si>
    <t>PEDAL DE CAMBIOS BBL</t>
  </si>
  <si>
    <t>B9XE61113000</t>
  </si>
  <si>
    <t>PINON PRIMARIO FZN250-A B8V2</t>
  </si>
  <si>
    <t>0020089001405</t>
  </si>
  <si>
    <t>0020081001195</t>
  </si>
  <si>
    <t>0020011000184</t>
  </si>
  <si>
    <t>0020035000340</t>
  </si>
  <si>
    <t>0020061000109</t>
  </si>
  <si>
    <t>0020065000628</t>
  </si>
  <si>
    <t>5VLE56511000</t>
  </si>
  <si>
    <t>B7DF837V0000</t>
  </si>
  <si>
    <t>REJILLA GUIA AIRE MTN155A BHC1</t>
  </si>
  <si>
    <t>B0LF31410000</t>
  </si>
  <si>
    <t>RESORTE SUSP XTZ150 BBL1</t>
  </si>
  <si>
    <t>1FDE37501200</t>
  </si>
  <si>
    <t>CAJA ACELERACION T115 BF21</t>
  </si>
  <si>
    <t>0020065000630</t>
  </si>
  <si>
    <t>0020001000855</t>
  </si>
  <si>
    <t>0020070000312</t>
  </si>
  <si>
    <t>0020010000237</t>
  </si>
  <si>
    <t>901010805500</t>
  </si>
  <si>
    <t>0020084000921</t>
  </si>
  <si>
    <t>BBPF471K0000</t>
  </si>
  <si>
    <t>TAPA LAT TRAS IZQ GDR155-A BVT1 SIN PINTAR</t>
  </si>
  <si>
    <t>BBPF171T0000</t>
  </si>
  <si>
    <t>MUELLE TAPA LAT 5 TRAS GDR155-A BVT1</t>
  </si>
  <si>
    <t>B6HE24390000</t>
  </si>
  <si>
    <t>ORING NMAX ABS BBE1</t>
  </si>
  <si>
    <t>B6HE22410000</t>
  </si>
  <si>
    <t>GUIA CADENILLA 2 NMAX ABS BBE1</t>
  </si>
  <si>
    <t>B65E22310000</t>
  </si>
  <si>
    <t>GUIA CADENILLA NMAX ABS BBE1</t>
  </si>
  <si>
    <t>93300608X000</t>
  </si>
  <si>
    <t>BALINERA EMBRAGUE CLUTCH NMAX ABS BBE1</t>
  </si>
  <si>
    <t>0020081001196</t>
  </si>
  <si>
    <t>0020089001406</t>
  </si>
  <si>
    <t>0020059000208</t>
  </si>
  <si>
    <t>0020043000286</t>
  </si>
  <si>
    <t>0020043000287</t>
  </si>
  <si>
    <t>0020008000438</t>
  </si>
  <si>
    <t>BLSF478E0000</t>
  </si>
  <si>
    <t>CABLE SEGURO SILLIN NMAX BUB1</t>
  </si>
  <si>
    <t>0020017000504</t>
  </si>
  <si>
    <t>B7HE74111000</t>
  </si>
  <si>
    <t>0020035000341</t>
  </si>
  <si>
    <t>B6HE24500000</t>
  </si>
  <si>
    <t>EJE IMPULSOR BOMBA AGUA NMAX ABS BBE1</t>
  </si>
  <si>
    <t>904801980200</t>
  </si>
  <si>
    <t>TAPON NMAX ABS BBE1</t>
  </si>
  <si>
    <t>0020035000342</t>
  </si>
  <si>
    <t>0020025000728</t>
  </si>
  <si>
    <t>KCALD801GRIS</t>
  </si>
  <si>
    <t>KIT CALCAS MTN-155 A D801 GRIS</t>
  </si>
  <si>
    <t>BK7E21700100</t>
  </si>
  <si>
    <t>ARBOL LEVA COMPLETO YZF155-A BEU1</t>
  </si>
  <si>
    <t>2JSH33320100</t>
  </si>
  <si>
    <t>0020019001618</t>
  </si>
  <si>
    <t>0020005000034</t>
  </si>
  <si>
    <t>0020048000248</t>
  </si>
  <si>
    <t>3GM833500300</t>
  </si>
  <si>
    <t>KCMUJTXL0000</t>
  </si>
  <si>
    <t>KIT CAMISAS MANGA CORTA MUJER T-XL (12)</t>
  </si>
  <si>
    <t>KCMUJTM00000</t>
  </si>
  <si>
    <t>KIT CAMISAS MANGA CORTA MUJER T-M (8)</t>
  </si>
  <si>
    <t>KCMUJT5XL000</t>
  </si>
  <si>
    <t>KIT CAMISAS MANGA CORTA MUJER T-5XL (20)</t>
  </si>
  <si>
    <t>KCMUJT2XL000</t>
  </si>
  <si>
    <t>KIT CAMISAS MANGA CORTA MUJER T-2XL (14)</t>
  </si>
  <si>
    <t>KCHOMTL00000</t>
  </si>
  <si>
    <t>KIT CAMISAS MANGA CORTA HOMBRE T-L (40)</t>
  </si>
  <si>
    <t>KCHOMT2XL000</t>
  </si>
  <si>
    <t>KIT CAMISAS MANGA CORTA HOMBRE T-2XL (44)</t>
  </si>
  <si>
    <t>0020076000510</t>
  </si>
  <si>
    <t>0020089001407</t>
  </si>
  <si>
    <t>0020089001408</t>
  </si>
  <si>
    <t>0020089001409</t>
  </si>
  <si>
    <t>0020089001410</t>
  </si>
  <si>
    <t>0020089001411</t>
  </si>
  <si>
    <t>0020089001412</t>
  </si>
  <si>
    <t>B6HF24031000</t>
  </si>
  <si>
    <t>HORQUILLA INFERIOR COMPLETO NMAX BUB1</t>
  </si>
  <si>
    <t>0020009000122</t>
  </si>
  <si>
    <t>BK6E21500100</t>
  </si>
  <si>
    <t>0020007000055</t>
  </si>
  <si>
    <t>1CKF171X00P0</t>
  </si>
  <si>
    <t>CUBIERTA SILLIN AZUL YZF-R15</t>
  </si>
  <si>
    <t>0020032000395</t>
  </si>
  <si>
    <t>5GH134409000</t>
  </si>
  <si>
    <t>0020038000197</t>
  </si>
  <si>
    <t>1SBF411M0000</t>
  </si>
  <si>
    <t>PIN PEDAL CAMBIOS XTZ1251SB8á</t>
  </si>
  <si>
    <t>0020064000152</t>
  </si>
  <si>
    <t>1WDH21511000</t>
  </si>
  <si>
    <t>FUSIBLE YZF-R3</t>
  </si>
  <si>
    <t>0020077000608</t>
  </si>
  <si>
    <t>2D0H14100300</t>
  </si>
  <si>
    <t>JGO BOBINAS YBR125E 1BV</t>
  </si>
  <si>
    <t>0020011000185</t>
  </si>
  <si>
    <t>B3GF41393000</t>
  </si>
  <si>
    <t>CUBIERTA TANQUE DER ROJO XTZ250 B9L3</t>
  </si>
  <si>
    <t>B3GF41293000</t>
  </si>
  <si>
    <t>CUBIERTA TANQUE IZQ ROJO XTZ250 B9L3</t>
  </si>
  <si>
    <t>0020032000396</t>
  </si>
  <si>
    <t>0020032000397</t>
  </si>
  <si>
    <t>BFJE47990000</t>
  </si>
  <si>
    <t>TAPA MOFLE FZN150-A BGK3</t>
  </si>
  <si>
    <t>1SBE63001000</t>
  </si>
  <si>
    <t>4B4E71310100</t>
  </si>
  <si>
    <t>PINON 3RA (22T) XTZ250</t>
  </si>
  <si>
    <t>2FBH29170000</t>
  </si>
  <si>
    <t>INTERRUPTOR MANIGUETA YZFR15 V3</t>
  </si>
  <si>
    <t>BLSF47410000</t>
  </si>
  <si>
    <t>CAUCHO AMORTIGUADOR NMAX BUB1</t>
  </si>
  <si>
    <t>ECFEM153TL00</t>
  </si>
  <si>
    <t>CAMISETA ADVNTR YAMAHA GRIS CLARO FEM TL</t>
  </si>
  <si>
    <t>B4GH25010000</t>
  </si>
  <si>
    <t>SUITCHE ENCENDIDO FZN150-A BGK2</t>
  </si>
  <si>
    <t>0020081001197</t>
  </si>
  <si>
    <t>0020030000324</t>
  </si>
  <si>
    <t>0020065000631</t>
  </si>
  <si>
    <t>0020079000115</t>
  </si>
  <si>
    <t>0020025000729</t>
  </si>
  <si>
    <t>0020092000527</t>
  </si>
  <si>
    <t>0020079000116</t>
  </si>
  <si>
    <t>5VLF62802300</t>
  </si>
  <si>
    <t>B97F31180000</t>
  </si>
  <si>
    <t>SEPARADOR BARRA FZN250</t>
  </si>
  <si>
    <t>B0TE71313000</t>
  </si>
  <si>
    <t>PINON 3RA (22T/21T)</t>
  </si>
  <si>
    <t>B0TE71212000</t>
  </si>
  <si>
    <t>PINON 2DA (16T) MTN155A BHC1</t>
  </si>
  <si>
    <t>0020037000167</t>
  </si>
  <si>
    <t>0020030000325</t>
  </si>
  <si>
    <t>0020065000632</t>
  </si>
  <si>
    <t>0020065000633</t>
  </si>
  <si>
    <t>5VLE61111000</t>
  </si>
  <si>
    <t>0020065000634</t>
  </si>
  <si>
    <t>BKHH25660000</t>
  </si>
  <si>
    <t>SUICHE FZN150-A BGK3</t>
  </si>
  <si>
    <t>0020079000117</t>
  </si>
  <si>
    <t>EVMAS152TL00</t>
  </si>
  <si>
    <t>CAMISETA ADVNTR YAMAHA GRIS MAS TL</t>
  </si>
  <si>
    <t>1FDH18000200</t>
  </si>
  <si>
    <t>0020092000528</t>
  </si>
  <si>
    <t>0020077000609</t>
  </si>
  <si>
    <t>3L5166200400</t>
  </si>
  <si>
    <t>CLUTCH COMPLETO PW50</t>
  </si>
  <si>
    <t>0020030000326</t>
  </si>
  <si>
    <t>EVFEM151TS00</t>
  </si>
  <si>
    <t>CAMISETA ADVNTR YAMAHA VINOTINTO FEM TS</t>
  </si>
  <si>
    <t>3M585540M200</t>
  </si>
  <si>
    <t>905062081800</t>
  </si>
  <si>
    <t>0020092000529</t>
  </si>
  <si>
    <t>0020077000610</t>
  </si>
  <si>
    <t>0020070000313</t>
  </si>
  <si>
    <t>1BKF17211000</t>
  </si>
  <si>
    <t>TAPA LAT DER SIN PINTAR YB125ZR B7H1</t>
  </si>
  <si>
    <t>0020081001198</t>
  </si>
  <si>
    <t>B6HE35850000</t>
  </si>
  <si>
    <t>CONECTOR CARBURADOR NMAX ABS BBE1</t>
  </si>
  <si>
    <t>0020021000409</t>
  </si>
  <si>
    <t>4B4E72410100</t>
  </si>
  <si>
    <t>0020065000635</t>
  </si>
  <si>
    <t>CVTMAS08TXXL</t>
  </si>
  <si>
    <t>CORTAVIENTOS YAMAHA AZUL MAS TXXL</t>
  </si>
  <si>
    <t>CVTMAS08TXL0</t>
  </si>
  <si>
    <t>CORTAVIENTOS YAMAHA AZUL MAS TXL</t>
  </si>
  <si>
    <t>CVTMAS08TL00</t>
  </si>
  <si>
    <t>CORTAVIENTOS YAMAHA AZUL MAS TL</t>
  </si>
  <si>
    <t>CVTMAS06TXL0</t>
  </si>
  <si>
    <t>CORTAVIENTOS YAMAHA KHAKI MAS TXL</t>
  </si>
  <si>
    <t>CVTMAS06TM00</t>
  </si>
  <si>
    <t>CORTAVIENTOS YAMAHA KHAKI MAS TM</t>
  </si>
  <si>
    <t>CVTMAS06TL00</t>
  </si>
  <si>
    <t>CORTAVIENTOS YAMAHA KHAKI MAS TL</t>
  </si>
  <si>
    <t>CVTMAS03TXL0</t>
  </si>
  <si>
    <t>CORTAVIENTOS YAMAHA MULTI AZUL MAS TXL</t>
  </si>
  <si>
    <t>CVTMAS03TM00</t>
  </si>
  <si>
    <t>CORTAVIENTOS YAMAHA MULTI AZUL MAS TM</t>
  </si>
  <si>
    <t>CVTMAS03TL00</t>
  </si>
  <si>
    <t>CORTAVIENTOS YAMAHA MULTI AZUL MAS TL</t>
  </si>
  <si>
    <t>CVTMAS01TM00</t>
  </si>
  <si>
    <t>CORTAVIENTOS YAMAHA NEGRO GRIS MAS TM</t>
  </si>
  <si>
    <t>CVTFEM06TS00</t>
  </si>
  <si>
    <t>CORTAVIENTOS YAMAHA KHAKI FEM TS</t>
  </si>
  <si>
    <t>CVTFEM06TM00</t>
  </si>
  <si>
    <t>CORTAVIENTOS YAMAHA KHAKI FEM TM</t>
  </si>
  <si>
    <t>CVTFEM06TL00</t>
  </si>
  <si>
    <t>CORTAVIENTOS YAMAHA KHAKI FEM TL</t>
  </si>
  <si>
    <t>CVTFEM03TS00</t>
  </si>
  <si>
    <t>CORTAVIENTOS YAMAHA MULTI AZUL FEM TS</t>
  </si>
  <si>
    <t>CVTFEM03TM00</t>
  </si>
  <si>
    <t>CORTAVIENTOS YAMAHA MULTI AZUL FEM TM</t>
  </si>
  <si>
    <t>CVTFEM03TL00</t>
  </si>
  <si>
    <t>CORTAVIENTOS YAMAHA MULTI AZUL FEM TL</t>
  </si>
  <si>
    <t>GAFASURBAN00</t>
  </si>
  <si>
    <t>GAFAS URBAN</t>
  </si>
  <si>
    <t>GAFASRVS0000</t>
  </si>
  <si>
    <t>GAFAS REVS YOUR HEART</t>
  </si>
  <si>
    <t>GAFASADVNTR0</t>
  </si>
  <si>
    <t>GAFAS ADVNTR</t>
  </si>
  <si>
    <t>MORRAVNTR000</t>
  </si>
  <si>
    <t>MORRAL ADVNTR YAMAHA VINOTINTO</t>
  </si>
  <si>
    <t>GORRADVNG000</t>
  </si>
  <si>
    <t>GORRA ADVNTR YAMAHA GRIS</t>
  </si>
  <si>
    <t>GORRADVBG000</t>
  </si>
  <si>
    <t>GORRA ADVNTR YAMAHA BEIGE</t>
  </si>
  <si>
    <t>EVMAS154TM00</t>
  </si>
  <si>
    <t>CHOMPA ADVNTR YAMAHA VINOTINTO MAS TM</t>
  </si>
  <si>
    <t>EVMAS154TL00</t>
  </si>
  <si>
    <t>CHOMPA ADVNTR YAMAHA VINOTINTO MAS TL</t>
  </si>
  <si>
    <t>EVMAS153TM00</t>
  </si>
  <si>
    <t>CAMISETA ADVNTR YAMAHA GRIS CLARO MAS TM</t>
  </si>
  <si>
    <t>EVMAS152TM00</t>
  </si>
  <si>
    <t>CAMISETA ADVNTR YAMAHA GRIS MAS TM</t>
  </si>
  <si>
    <t>EVMAS151TM00</t>
  </si>
  <si>
    <t>CAMISETA ADVNTR YAMAHA VINOTINTO MAS TM</t>
  </si>
  <si>
    <t>EVMAS151TL00</t>
  </si>
  <si>
    <t>CAMISETA ADVNTR YAMAHA VINOTINTO MAS TL</t>
  </si>
  <si>
    <t>EVMAS150TM00</t>
  </si>
  <si>
    <t>CAMISETA ADVNTR YAMAHA BEIGE MAS TM</t>
  </si>
  <si>
    <t>EVMAS150TL00</t>
  </si>
  <si>
    <t>CAMISETA ADVNTR YAMAHA BEIGE MAS TL</t>
  </si>
  <si>
    <t>EVFEM154TM00</t>
  </si>
  <si>
    <t>CHOMPA ADVNTR YAMAHA VINOTINTO FEM TM</t>
  </si>
  <si>
    <t>EVFEM153TM00</t>
  </si>
  <si>
    <t>CAMISETA ADVNTR YAMAHA GRIS CLARO FEM TM</t>
  </si>
  <si>
    <t>EVFEM152TS00</t>
  </si>
  <si>
    <t>CAMISETA ADVNTR YAMAHA GRIS FEM TS</t>
  </si>
  <si>
    <t>EVFEM152TM00</t>
  </si>
  <si>
    <t>CAMISETA ADVNTR YAMAHA GRIS FEM TM</t>
  </si>
  <si>
    <t>EVFEM150TS00</t>
  </si>
  <si>
    <t>CAMISETA ADVNTR YAMAHA BEIGE FEM TS</t>
  </si>
  <si>
    <t>EVFEM150TM00</t>
  </si>
  <si>
    <t>CAMISETA ADVNTR YAMAHA BEIGE FEM TM</t>
  </si>
  <si>
    <t>CANGAVNTR000</t>
  </si>
  <si>
    <t>CANGURO ADVNTR YAMAHA VINOTINTO</t>
  </si>
  <si>
    <t>GORRA0600000</t>
  </si>
  <si>
    <t>GORRA YAMAHA OF ROAD NG</t>
  </si>
  <si>
    <t>GORRA0500000</t>
  </si>
  <si>
    <t>GORRA YAMAHA MOTOR COMPANY AZ</t>
  </si>
  <si>
    <t>GORRA0400000</t>
  </si>
  <si>
    <t>GORRA YAMAHA MOTORCYCLES LVT GR</t>
  </si>
  <si>
    <t>GORRA0300000</t>
  </si>
  <si>
    <t>GORRA YAMAHA RACING BR</t>
  </si>
  <si>
    <t>GORRA0200000</t>
  </si>
  <si>
    <t>GORRA YAMAHA RIDE TO LIVE NG</t>
  </si>
  <si>
    <t>GORRA0100000</t>
  </si>
  <si>
    <t>GORRA YAMAHA HAMAMATSU VT NG</t>
  </si>
  <si>
    <t>B97E72410000</t>
  </si>
  <si>
    <t>PINON 4TA FZN250</t>
  </si>
  <si>
    <t>902012003000</t>
  </si>
  <si>
    <t>0020092000530</t>
  </si>
  <si>
    <t>0020092000531</t>
  </si>
  <si>
    <t>0020092000532</t>
  </si>
  <si>
    <t>0020092000533</t>
  </si>
  <si>
    <t>0020092000534</t>
  </si>
  <si>
    <t>0020092000535</t>
  </si>
  <si>
    <t>0020092000536</t>
  </si>
  <si>
    <t>0020092000537</t>
  </si>
  <si>
    <t>0020092000538</t>
  </si>
  <si>
    <t>0020092000539</t>
  </si>
  <si>
    <t>0020092000540</t>
  </si>
  <si>
    <t>0020092000541</t>
  </si>
  <si>
    <t>0020092000542</t>
  </si>
  <si>
    <t>0020092000543</t>
  </si>
  <si>
    <t>0020092000544</t>
  </si>
  <si>
    <t>0020092000545</t>
  </si>
  <si>
    <t>0020092000546</t>
  </si>
  <si>
    <t>0020092000547</t>
  </si>
  <si>
    <t>0020092000548</t>
  </si>
  <si>
    <t>0020092000549</t>
  </si>
  <si>
    <t>0020092000550</t>
  </si>
  <si>
    <t>0020092000551</t>
  </si>
  <si>
    <t>0020092000552</t>
  </si>
  <si>
    <t>0020092000553</t>
  </si>
  <si>
    <t>0020092000554</t>
  </si>
  <si>
    <t>0020092000555</t>
  </si>
  <si>
    <t>0020092000556</t>
  </si>
  <si>
    <t>0020092000557</t>
  </si>
  <si>
    <t>0020092000558</t>
  </si>
  <si>
    <t>0020092000559</t>
  </si>
  <si>
    <t>0020092000560</t>
  </si>
  <si>
    <t>0020092000561</t>
  </si>
  <si>
    <t>0020092000562</t>
  </si>
  <si>
    <t>0020092000563</t>
  </si>
  <si>
    <t>0020092000564</t>
  </si>
  <si>
    <t>0020092000565</t>
  </si>
  <si>
    <t>0020092000566</t>
  </si>
  <si>
    <t>0020092000567</t>
  </si>
  <si>
    <t>0020092000568</t>
  </si>
  <si>
    <t>0020092000569</t>
  </si>
  <si>
    <t>0020092000570</t>
  </si>
  <si>
    <t>0020092000571</t>
  </si>
  <si>
    <t>0020092000572</t>
  </si>
  <si>
    <t>0020065000636</t>
  </si>
  <si>
    <t>0020004000431</t>
  </si>
  <si>
    <t>KCALB9L3ROJA</t>
  </si>
  <si>
    <t>KIT CALCAS XTZ250 B9L3 ROJA</t>
  </si>
  <si>
    <t>BBPF74A80100</t>
  </si>
  <si>
    <t>TAPA DE COMBUSTIBLE GDR155-A BVT1</t>
  </si>
  <si>
    <t>20PF18280000</t>
  </si>
  <si>
    <t>TUBO CODO TANQUE RECUP YZFR15</t>
  </si>
  <si>
    <t>0020019001619</t>
  </si>
  <si>
    <t>0020081001199</t>
  </si>
  <si>
    <t>0020052000123</t>
  </si>
  <si>
    <t>BA4F4731A100</t>
  </si>
  <si>
    <t>FORRO SILLIN BA4 ED. ESPECIAL UP</t>
  </si>
  <si>
    <t>0020039000162</t>
  </si>
  <si>
    <t>5VLE71212000</t>
  </si>
  <si>
    <t>PINON 2A YB125ZR B7H1</t>
  </si>
  <si>
    <t>EVMAS153TL00</t>
  </si>
  <si>
    <t>CAMISETA ADVNTR YAMAHA GRIS CLARO MAS TL</t>
  </si>
  <si>
    <t>EVFEM153TS00</t>
  </si>
  <si>
    <t>CAMISETA ADVNTR YAMAHA GRIS CLARO FEM TS</t>
  </si>
  <si>
    <t>B97F47500100</t>
  </si>
  <si>
    <t>0020065000637</t>
  </si>
  <si>
    <t>0020092000573</t>
  </si>
  <si>
    <t>0020092000574</t>
  </si>
  <si>
    <t>0020039000163</t>
  </si>
  <si>
    <t>1PBE16310000</t>
  </si>
  <si>
    <t>PISTON STD D241 T115FL</t>
  </si>
  <si>
    <t>0020045000305</t>
  </si>
  <si>
    <t>B6HH33200200</t>
  </si>
  <si>
    <t>0020076000511</t>
  </si>
  <si>
    <t>NA90890YST72</t>
  </si>
  <si>
    <t>ADAPTADOR TE BOTELLA FZ-16</t>
  </si>
  <si>
    <t>NA9089004881</t>
  </si>
  <si>
    <t>ACOPLE JUNTADOR CARCAZA</t>
  </si>
  <si>
    <t>NA9089004086</t>
  </si>
  <si>
    <t>SOSTENEDOR EMBRAGUE UNIVERSAL</t>
  </si>
  <si>
    <t>NA9089004084</t>
  </si>
  <si>
    <t>LLAVE TAPON BOTELLA HEXAGONAL</t>
  </si>
  <si>
    <t>NA908900208X</t>
  </si>
  <si>
    <t>EXTRACTOR PASADOR BALANCINES</t>
  </si>
  <si>
    <t>NA9089001701</t>
  </si>
  <si>
    <t>SOSTENEDOR POLEA</t>
  </si>
  <si>
    <t>NA9089001326</t>
  </si>
  <si>
    <t>LLAVE EN T PARA BOTELLA</t>
  </si>
  <si>
    <t>NA9089001290</t>
  </si>
  <si>
    <t>EXTRACTOR ARBOL EJE LEVAS</t>
  </si>
  <si>
    <t>NA9089001257</t>
  </si>
  <si>
    <t>EXTRACTOR BALINERA No.2</t>
  </si>
  <si>
    <t>NA9089001256</t>
  </si>
  <si>
    <t>EXTRACTOR BALINERA No.1</t>
  </si>
  <si>
    <t>NA9089001245</t>
  </si>
  <si>
    <t>EXTRACTOR RETENEDOR</t>
  </si>
  <si>
    <t>NA9089001189</t>
  </si>
  <si>
    <t>EXTRACTOR VOLANTE UNIVERSAL</t>
  </si>
  <si>
    <t>NA9089001184</t>
  </si>
  <si>
    <t>INSTALADOR PASADOR BALANCINES</t>
  </si>
  <si>
    <t>NA9089001135</t>
  </si>
  <si>
    <t>SEPARADOR DE CARCAZAS</t>
  </si>
  <si>
    <t>NA9089001086</t>
  </si>
  <si>
    <t>MAZO IMPACTO EXTRACTOR</t>
  </si>
  <si>
    <t>NA9089001085</t>
  </si>
  <si>
    <t>INSTALADOR BALINCIGUENAL CAJA</t>
  </si>
  <si>
    <t>908900137500</t>
  </si>
  <si>
    <t>LLAVE DE SUSPENSION</t>
  </si>
  <si>
    <t>0020044000449</t>
  </si>
  <si>
    <t>0020044000041</t>
  </si>
  <si>
    <t>0020044000012</t>
  </si>
  <si>
    <t>0020044000030</t>
  </si>
  <si>
    <t>0020044000009</t>
  </si>
  <si>
    <t>0020044000021</t>
  </si>
  <si>
    <t>0020044000008</t>
  </si>
  <si>
    <t>0020044000007</t>
  </si>
  <si>
    <t>0020044000018</t>
  </si>
  <si>
    <t>0020044000017</t>
  </si>
  <si>
    <t>0020044000005</t>
  </si>
  <si>
    <t>0020044000026</t>
  </si>
  <si>
    <t>0020044000421</t>
  </si>
  <si>
    <t>0020044000004</t>
  </si>
  <si>
    <t>0020044000002</t>
  </si>
  <si>
    <t>0020044000420</t>
  </si>
  <si>
    <t>0020044000485</t>
  </si>
  <si>
    <t>1SBE71311000</t>
  </si>
  <si>
    <t>PINON 3RA XTZ125</t>
  </si>
  <si>
    <t>5VLE72412000</t>
  </si>
  <si>
    <t>PINON 4TA YB125ZR B7H1</t>
  </si>
  <si>
    <t>5VLE71412000</t>
  </si>
  <si>
    <t>PINON 4A YB125ZR B7H1</t>
  </si>
  <si>
    <t>0020065000638</t>
  </si>
  <si>
    <t>0020065000639</t>
  </si>
  <si>
    <t>0020065000640</t>
  </si>
  <si>
    <t>NA9089003100</t>
  </si>
  <si>
    <t>MANGUERA ADAPTADOR PEQUEÑA</t>
  </si>
  <si>
    <t>NA908900308X</t>
  </si>
  <si>
    <t>EXTRACTOR VOLANTE CRIPTON</t>
  </si>
  <si>
    <t>NA9089001274</t>
  </si>
  <si>
    <t>JUNTADOR DE CARCAZAS</t>
  </si>
  <si>
    <t>NA9089001191</t>
  </si>
  <si>
    <t>EXTRACTOR VOLANTE</t>
  </si>
  <si>
    <t>NA9089001080</t>
  </si>
  <si>
    <t>TORNILLO EXTRACTOR VOLANTE</t>
  </si>
  <si>
    <t>0020044000486</t>
  </si>
  <si>
    <t>0020044000010</t>
  </si>
  <si>
    <t>0020044000006</t>
  </si>
  <si>
    <t>0020044000028</t>
  </si>
  <si>
    <t>0020044000038</t>
  </si>
  <si>
    <t>9321078X0000</t>
  </si>
  <si>
    <t>ORING DE TAPA VALVULAS XT660R</t>
  </si>
  <si>
    <t>0020059000209</t>
  </si>
  <si>
    <t>BFJE47180000</t>
  </si>
  <si>
    <t>PROTECTOR MOFLE FZN150-A BGK3</t>
  </si>
  <si>
    <t>4B4E71410100</t>
  </si>
  <si>
    <t>PINON DE 4a XTZ250</t>
  </si>
  <si>
    <t>CVTMAS06TS00</t>
  </si>
  <si>
    <t>CORTAVIENTOS YAMAHA KHAKI MAS TS</t>
  </si>
  <si>
    <t>0020001000856</t>
  </si>
  <si>
    <t>0020065000641</t>
  </si>
  <si>
    <t>0020092000575</t>
  </si>
  <si>
    <t>2JSH23100100</t>
  </si>
  <si>
    <t>0020011000186</t>
  </si>
  <si>
    <t>5D9E48811000</t>
  </si>
  <si>
    <t>TUBO CAJA FILTRO AIRE T115LE</t>
  </si>
  <si>
    <t>0020052000124</t>
  </si>
  <si>
    <t>CVTMAS08TM00</t>
  </si>
  <si>
    <t>CORTAVIENTOS YAMAHA AZUL MAS TM</t>
  </si>
  <si>
    <t>EVFEM151TM00</t>
  </si>
  <si>
    <t>CAMISETA ADVNTR YAMAHA VINOTINTO FEM TM</t>
  </si>
  <si>
    <t>EVFEM151TL00</t>
  </si>
  <si>
    <t>CAMISETA ADVNTR YAMAHA VINOTINTO FEM TL</t>
  </si>
  <si>
    <t>5VLE61501000</t>
  </si>
  <si>
    <t>0020092000576</t>
  </si>
  <si>
    <t>0020092000577</t>
  </si>
  <si>
    <t>0020092000578</t>
  </si>
  <si>
    <t>0020055000093</t>
  </si>
  <si>
    <t>BUBF47310000</t>
  </si>
  <si>
    <t>FORRO SILLIN NMAX V3 BUB</t>
  </si>
  <si>
    <t>B48F31440000</t>
  </si>
  <si>
    <t>G/POLVO SUSP MTN320-A B5W4</t>
  </si>
  <si>
    <t>B8HWF2110000</t>
  </si>
  <si>
    <t>TIJERA COMPLETA FZN250</t>
  </si>
  <si>
    <t>0020039000164</t>
  </si>
  <si>
    <t>0020071000536</t>
  </si>
  <si>
    <t>0020027000027</t>
  </si>
  <si>
    <t>53P263350000</t>
  </si>
  <si>
    <t>CABLE CLUTCH XTZ250Z</t>
  </si>
  <si>
    <t>3D9H25990000</t>
  </si>
  <si>
    <t>CUBIERTA CONEC YBR125ESD</t>
  </si>
  <si>
    <t>0020017000505</t>
  </si>
  <si>
    <t>0020032000398</t>
  </si>
  <si>
    <t>BCWF835UW000</t>
  </si>
  <si>
    <t>CUBIERTA CARENAJE IZQ SIN PINTAR YZF R15 V4 D791</t>
  </si>
  <si>
    <t>BCWF117VW000</t>
  </si>
  <si>
    <t>TAPA LAT 7 SIN PINTAR YZF R15 V4 D791</t>
  </si>
  <si>
    <t>0020032000399</t>
  </si>
  <si>
    <t>0020081001200</t>
  </si>
  <si>
    <t>CVTMAS09TM00</t>
  </si>
  <si>
    <t>CORTAVIENTOS YAMAHA VERDE MAS TM</t>
  </si>
  <si>
    <t>CVTMAS09TL00</t>
  </si>
  <si>
    <t>CORTAVIENTOS YAMAHA VERDE MAS TL</t>
  </si>
  <si>
    <t>BGKTAPASLAT0</t>
  </si>
  <si>
    <t>JGO TAPAS LATERALES FZ15 V3 BGK</t>
  </si>
  <si>
    <t>BGKH33400000</t>
  </si>
  <si>
    <t>DIRECCIONAL TRASERA DER BGK</t>
  </si>
  <si>
    <t>BGKH33300000</t>
  </si>
  <si>
    <t>DIRECCIONAL TRASERA IZQ BGK</t>
  </si>
  <si>
    <t>BGKF16710000</t>
  </si>
  <si>
    <t>SOPORTE G/FANGO TRAS. BGK</t>
  </si>
  <si>
    <t>BGKF16140000</t>
  </si>
  <si>
    <t>SOPORTE G/FANGO DER BGK</t>
  </si>
  <si>
    <t>BGKF16130000</t>
  </si>
  <si>
    <t>SOPORTE G/FANGO IZQ BGK</t>
  </si>
  <si>
    <t>B4GF172AW000</t>
  </si>
  <si>
    <t>PANEL 1 SIN PINTAR FZN150-A BGK2</t>
  </si>
  <si>
    <t>B4GF171E0000</t>
  </si>
  <si>
    <t>CUBIERTA LATERAL 5 GRIS FZN150-A BGK2</t>
  </si>
  <si>
    <t>B0LE54180000</t>
  </si>
  <si>
    <t>TAPA PROTEC G/CADENA XTZ150 BBL1</t>
  </si>
  <si>
    <t>0020092000579</t>
  </si>
  <si>
    <t>0020092000580</t>
  </si>
  <si>
    <t>0020081001201</t>
  </si>
  <si>
    <t>0020076000512</t>
  </si>
  <si>
    <t>0020076000513</t>
  </si>
  <si>
    <t>0020078001128</t>
  </si>
  <si>
    <t>0020078001129</t>
  </si>
  <si>
    <t>0020078001130</t>
  </si>
  <si>
    <t>0020081001202</t>
  </si>
  <si>
    <t>0020032000400</t>
  </si>
  <si>
    <t>0020081001203</t>
  </si>
  <si>
    <t>BLSF15520000</t>
  </si>
  <si>
    <t>GUARDAFANGO DEL NMAX BUB1</t>
  </si>
  <si>
    <t>0020042000442</t>
  </si>
  <si>
    <t>BLSF74830000</t>
  </si>
  <si>
    <t>PROTECTOR REPOSAPIE IZQ NMAX BUB1</t>
  </si>
  <si>
    <t>0020001000857</t>
  </si>
  <si>
    <t>902010884000</t>
  </si>
  <si>
    <t>ARANDELA REPOSAPIE YBR125ESD</t>
  </si>
  <si>
    <t>1SBF34670000</t>
  </si>
  <si>
    <t>SOPORTE CABLE XTZ125</t>
  </si>
  <si>
    <t>0020004000432</t>
  </si>
  <si>
    <t>0020078001132</t>
  </si>
  <si>
    <t>4B4F73110100</t>
  </si>
  <si>
    <t>GATO LATERAL LARGO B9L1 XTZ250</t>
  </si>
  <si>
    <t>0020078001133</t>
  </si>
  <si>
    <t>YL025VTMT000</t>
  </si>
  <si>
    <t>VASO TERMICO EN ACERO KOALA 950 ML MENTA</t>
  </si>
  <si>
    <t>YL025VTFS000</t>
  </si>
  <si>
    <t>VASO TERMICO EN ACERO KOALA 950 ML FUCSIA</t>
  </si>
  <si>
    <t>RTP1000VO000</t>
  </si>
  <si>
    <t>VASO TERMICO EN ACERO ROMANO T.PLANA 1000 ML VERDE</t>
  </si>
  <si>
    <t>RTP1000NGR00</t>
  </si>
  <si>
    <t>VASO TERMICO EN ACERO ROMANO T.PLANA 1000 ML NEGRO</t>
  </si>
  <si>
    <t>PRS750NGR000</t>
  </si>
  <si>
    <t>VASO TERMICO EN ACERO PARIS 750 ML NEGRO</t>
  </si>
  <si>
    <t>PRS750BLC000</t>
  </si>
  <si>
    <t>VASO TERMICO EN ACERO PARIS 750 ML BLANCO</t>
  </si>
  <si>
    <t>DBL600NGR000</t>
  </si>
  <si>
    <t>VASO TERMICO EN ACERO DUBLIN 600 ML NEGRO</t>
  </si>
  <si>
    <t>AT1200NG0000</t>
  </si>
  <si>
    <t>VASO TERMICO EN ACERO ATENAS 1200 ML NEGRO</t>
  </si>
  <si>
    <t>AT1200BL0000</t>
  </si>
  <si>
    <t>VASO TERMICO EN ACERO ATENAS 1200 ML BLANCO</t>
  </si>
  <si>
    <t>EVMAS158TXL0</t>
  </si>
  <si>
    <t>CHOMPA URBAN YAMAHA GRIS MAS TXL</t>
  </si>
  <si>
    <t>EVMAS158TM00</t>
  </si>
  <si>
    <t>CHOMPA URBAN YAMAHA GRIS MAS TM</t>
  </si>
  <si>
    <t>EVMAS158TL00</t>
  </si>
  <si>
    <t>CHOMPA URBAN YAMAHA GRIS MAS TL</t>
  </si>
  <si>
    <t>EVFEM158TM00</t>
  </si>
  <si>
    <t>CHOMPA URBAN YAMAHA GRIS FEM TM</t>
  </si>
  <si>
    <t>MORRAVNTRS00</t>
  </si>
  <si>
    <t>MORRAL URBAN YAMAHA NEGRO</t>
  </si>
  <si>
    <t>GORRURBNVTS0</t>
  </si>
  <si>
    <t>GORRA URBAN YAMAHA ROJO</t>
  </si>
  <si>
    <t>GORRURBNGS00</t>
  </si>
  <si>
    <t>GORRA URBAN YAMAHA NEGRO ROJO</t>
  </si>
  <si>
    <t>GORRURBNBGS0</t>
  </si>
  <si>
    <t>GORRA URBAN YAMAHA NEGRO CAM</t>
  </si>
  <si>
    <t>EVMAS159TXL0</t>
  </si>
  <si>
    <t>CORTAVIENTOS URBAN YAMAHA NEGRO GRIS MAS TXL</t>
  </si>
  <si>
    <t>EVMAS159TM00</t>
  </si>
  <si>
    <t>CORTAVIENTOS URBAN YAMAHA NEGRO GRIS MAS TM</t>
  </si>
  <si>
    <t>EVMAS159TL00</t>
  </si>
  <si>
    <t>CORTAVIENTOS URBAN YAMAHA NEGRO GRIS MAS TL</t>
  </si>
  <si>
    <t>EVMAS157TXL0</t>
  </si>
  <si>
    <t>CAMISETA URBAN YAMAHA BLANCO MAS TXL</t>
  </si>
  <si>
    <t>EVMAS157TM00</t>
  </si>
  <si>
    <t>CAMISETA URBAN YAMAHA BLANCO MAS TM</t>
  </si>
  <si>
    <t>EVMAS157TL00</t>
  </si>
  <si>
    <t>CAMISETA URBAN YAMAHA BLANCO MAS TL</t>
  </si>
  <si>
    <t>EVMAS156TXL0</t>
  </si>
  <si>
    <t>CAMISETA URBAN YAMAHA NEGRO MAS TXL</t>
  </si>
  <si>
    <t>EVMAS156TM00</t>
  </si>
  <si>
    <t>CAMISETA URBAN YAMAHA NEGRO MAS TM</t>
  </si>
  <si>
    <t>EVMAS156TL00</t>
  </si>
  <si>
    <t>CAMISETA URBAN YAMAHA NEGRO MAS TL</t>
  </si>
  <si>
    <t>EVFEM157TS00</t>
  </si>
  <si>
    <t>CAMISETA URBAN YAMAHA BLANCO FEM TS</t>
  </si>
  <si>
    <t>EVFEM157TM00</t>
  </si>
  <si>
    <t>CAMISETA URBAN YAMAHA BLANCO FEM TM</t>
  </si>
  <si>
    <t>EVFEM156TS00</t>
  </si>
  <si>
    <t>CAMISETA URBAN YAMAHA NEGRO FEM TS</t>
  </si>
  <si>
    <t>EVFEM156TM00</t>
  </si>
  <si>
    <t>CAMISETA URBAN YAMAHA NEGRO FEM TM</t>
  </si>
  <si>
    <t>0020092000581</t>
  </si>
  <si>
    <t>0020092000582</t>
  </si>
  <si>
    <t>0020092000583</t>
  </si>
  <si>
    <t>0020092000584</t>
  </si>
  <si>
    <t>0020092000585</t>
  </si>
  <si>
    <t>0020092000586</t>
  </si>
  <si>
    <t>0020092000587</t>
  </si>
  <si>
    <t>0020092000588</t>
  </si>
  <si>
    <t>0020092000589</t>
  </si>
  <si>
    <t>0020092000590</t>
  </si>
  <si>
    <t>0020092000591</t>
  </si>
  <si>
    <t>0020092000592</t>
  </si>
  <si>
    <t>0020092000593</t>
  </si>
  <si>
    <t>0020092000594</t>
  </si>
  <si>
    <t>0020092000595</t>
  </si>
  <si>
    <t>0020092000596</t>
  </si>
  <si>
    <t>0020092000597</t>
  </si>
  <si>
    <t>0020092000598</t>
  </si>
  <si>
    <t>0020092000599</t>
  </si>
  <si>
    <t>0020092000600</t>
  </si>
  <si>
    <t>0020092000601</t>
  </si>
  <si>
    <t>0020092000602</t>
  </si>
  <si>
    <t>0020092000603</t>
  </si>
  <si>
    <t>0020092000604</t>
  </si>
  <si>
    <t>0020092000605</t>
  </si>
  <si>
    <t>0020092000606</t>
  </si>
  <si>
    <t>0020092000607</t>
  </si>
  <si>
    <t>0020092000608</t>
  </si>
  <si>
    <t>0020092000609</t>
  </si>
  <si>
    <t>0020092000610</t>
  </si>
  <si>
    <t>5VLF62902300</t>
  </si>
  <si>
    <t>21CH23100100</t>
  </si>
  <si>
    <t>3V9F34411035</t>
  </si>
  <si>
    <t>SOPORTE MANUBRIO XTZ125</t>
  </si>
  <si>
    <t>2LPF58720000</t>
  </si>
  <si>
    <t>MANGUERA FRENO YC110D</t>
  </si>
  <si>
    <t>5VKE24620900</t>
  </si>
  <si>
    <t>BLSF62800000</t>
  </si>
  <si>
    <t>ESPEJO IZQ NMAX BUB1</t>
  </si>
  <si>
    <t>RTRTRMGTR150</t>
  </si>
  <si>
    <t>COMPLEMENTO GUARDABARRO TRASERO MT-15</t>
  </si>
  <si>
    <t>BHCF4730T100</t>
  </si>
  <si>
    <t>SILLIN COMPLETO MTN155A BHC1</t>
  </si>
  <si>
    <t>BBEF47731000</t>
  </si>
  <si>
    <t>MANIGUETA COLA NEGRO MAT BBE</t>
  </si>
  <si>
    <t>B0LE37500300</t>
  </si>
  <si>
    <t>5TLF58671100</t>
  </si>
  <si>
    <t>SOPORTE CILINDRO MAEST DER GDR155-A BVT1</t>
  </si>
  <si>
    <t>BK7E11850000</t>
  </si>
  <si>
    <t>TAPA CULATA YZFR15 V3</t>
  </si>
  <si>
    <t>0020037000168</t>
  </si>
  <si>
    <t>0020011000188</t>
  </si>
  <si>
    <t>0020078001134</t>
  </si>
  <si>
    <t>0020052000125</t>
  </si>
  <si>
    <t>0020081001204</t>
  </si>
  <si>
    <t>0020037000169</t>
  </si>
  <si>
    <t>0020042000443</t>
  </si>
  <si>
    <t>0020039000165</t>
  </si>
  <si>
    <t>0020053000213</t>
  </si>
  <si>
    <t>0020021000410</t>
  </si>
  <si>
    <t>0020078001135</t>
  </si>
  <si>
    <t>0020081001205</t>
  </si>
  <si>
    <t>21W141010100</t>
  </si>
  <si>
    <t>CARBURADOR PW80</t>
  </si>
  <si>
    <t>0020021000412</t>
  </si>
  <si>
    <t>BLSF74940000</t>
  </si>
  <si>
    <t>TAPETE 4 NMAX BUB1</t>
  </si>
  <si>
    <t>BLSF74840000</t>
  </si>
  <si>
    <t>PROTECTOR REPOSAPIES DER NMAX BUB1</t>
  </si>
  <si>
    <t>0020081001206</t>
  </si>
  <si>
    <t>0020001000858</t>
  </si>
  <si>
    <t>GAFASRACING0</t>
  </si>
  <si>
    <t>GAFAS RACING</t>
  </si>
  <si>
    <t>0020092000611</t>
  </si>
  <si>
    <t>BLSF62900000</t>
  </si>
  <si>
    <t>ESPEJO DER NMAX BUB1</t>
  </si>
  <si>
    <t>BKJH39720000</t>
  </si>
  <si>
    <t>COMANDO LUCES MTN155A BHC1</t>
  </si>
  <si>
    <t>901630600200</t>
  </si>
  <si>
    <t>TORNILLO HEXAGONAL 3S81</t>
  </si>
  <si>
    <t>2DPF51811000</t>
  </si>
  <si>
    <t>EJE RUEDA DEL BBE3 NMAX</t>
  </si>
  <si>
    <t>0020037000170</t>
  </si>
  <si>
    <t>0020031000152</t>
  </si>
  <si>
    <t>0020084000923</t>
  </si>
  <si>
    <t>0020035000343</t>
  </si>
  <si>
    <t>BF2E81100000</t>
  </si>
  <si>
    <t>PEDAL CAMBIOS COMPLETO BF2</t>
  </si>
  <si>
    <t>0020061000110</t>
  </si>
  <si>
    <t>BK7E22790000</t>
  </si>
  <si>
    <t>BK6E15570000</t>
  </si>
  <si>
    <t>ARANDELA DRENAJE TRANSM YZFR15 V3</t>
  </si>
  <si>
    <t>904671080800</t>
  </si>
  <si>
    <t>ABRAZ MANG RADIADOR YZFR15</t>
  </si>
  <si>
    <t>0020007000056</t>
  </si>
  <si>
    <t>0020004000433</t>
  </si>
  <si>
    <t>0020089001413</t>
  </si>
  <si>
    <t>B63F34620000</t>
  </si>
  <si>
    <t>RETENEDOR DIRECCION NMAX ABS BBE1</t>
  </si>
  <si>
    <t>0020071000537</t>
  </si>
  <si>
    <t>EVMAS155TL00</t>
  </si>
  <si>
    <t>CORTAVIENTOS ADVNTR YAMAHA GRIS MAS TL</t>
  </si>
  <si>
    <t>EVFEM154TS00</t>
  </si>
  <si>
    <t>CHOMPA ADVNTR YAMAHA VINOTINTO FEM TS</t>
  </si>
  <si>
    <t>BBPF835UW000</t>
  </si>
  <si>
    <t>BL5H39220000</t>
  </si>
  <si>
    <t>MANIGUETA FRENO D241 T115FL</t>
  </si>
  <si>
    <t>1FCF62901000</t>
  </si>
  <si>
    <t>ESPEJO DER D241 T115FL</t>
  </si>
  <si>
    <t>B4B217100000</t>
  </si>
  <si>
    <t>TAPA LAT IZQ YZ85LW B0GR</t>
  </si>
  <si>
    <t>53PH47100100</t>
  </si>
  <si>
    <t>STOP XTZ250 B9L1</t>
  </si>
  <si>
    <t>MORRAURBNP00</t>
  </si>
  <si>
    <t>BBLF74610000</t>
  </si>
  <si>
    <t>REPOSAPIE DELANTERO DER BBL</t>
  </si>
  <si>
    <t>BBLF474W0000</t>
  </si>
  <si>
    <t>MANIGUETA DE COLA DER BBL GRIS</t>
  </si>
  <si>
    <t>BBLF474A0000</t>
  </si>
  <si>
    <t>MANIGUETA DE COLA IZQ BBL GRIS</t>
  </si>
  <si>
    <t>SLIDERPINMAX</t>
  </si>
  <si>
    <t>SLIDER DE PISO NMAX BUB</t>
  </si>
  <si>
    <t>BBLF74420000</t>
  </si>
  <si>
    <t>SOP REPOSAPIE TRASERO DER BBL</t>
  </si>
  <si>
    <t>0020092000612</t>
  </si>
  <si>
    <t>0020092000613</t>
  </si>
  <si>
    <t>0020081001207</t>
  </si>
  <si>
    <t>0020053000214</t>
  </si>
  <si>
    <t>0020037000171</t>
  </si>
  <si>
    <t>0020081001208</t>
  </si>
  <si>
    <t>0020076000515</t>
  </si>
  <si>
    <t>0020092000614</t>
  </si>
  <si>
    <t>0020078001136</t>
  </si>
  <si>
    <t>0020053000215</t>
  </si>
  <si>
    <t>0020053000212</t>
  </si>
  <si>
    <t>0020001000859</t>
  </si>
  <si>
    <t>0020078001137</t>
  </si>
  <si>
    <t>BLSF83210000</t>
  </si>
  <si>
    <t>SOPORTE 1 NMAX BUB1</t>
  </si>
  <si>
    <t>0020078001138</t>
  </si>
  <si>
    <t>5KAE44530100</t>
  </si>
  <si>
    <t>5S9F58721000</t>
  </si>
  <si>
    <t>MANGUERA FRENO YW125</t>
  </si>
  <si>
    <t>5BPH29170000</t>
  </si>
  <si>
    <t>INTERRUPTOR MANIGUETA MT03</t>
  </si>
  <si>
    <t>4S9E34110000</t>
  </si>
  <si>
    <t>FILTRO ACEITE  T110ED</t>
  </si>
  <si>
    <t>B6HH33100200</t>
  </si>
  <si>
    <t>0020025000730</t>
  </si>
  <si>
    <t>0020052000126</t>
  </si>
  <si>
    <t>0020079000118</t>
  </si>
  <si>
    <t>0020038000198</t>
  </si>
  <si>
    <t>0020076000516</t>
  </si>
  <si>
    <t>5VLE74022000</t>
  </si>
  <si>
    <t>0020035000344</t>
  </si>
  <si>
    <t>EVFEM159TM00</t>
  </si>
  <si>
    <t>CORTAVIENTOS URBAN YAMAHA NEGRO GRIS FEM TM</t>
  </si>
  <si>
    <t>B97E63840000</t>
  </si>
  <si>
    <t>ANILLO DISCO CLUTH FZN250</t>
  </si>
  <si>
    <t>0020092000616</t>
  </si>
  <si>
    <t>0020003000229</t>
  </si>
  <si>
    <t>21CH18001700</t>
  </si>
  <si>
    <t>0020077000611</t>
  </si>
  <si>
    <t>B0AF47300000</t>
  </si>
  <si>
    <t>SILLIN B0A YCZ110  AMORTIZ</t>
  </si>
  <si>
    <t>45SF411H0000</t>
  </si>
  <si>
    <t>PLATINA GUIA CABLES FZ16ST</t>
  </si>
  <si>
    <t>0020039000166</t>
  </si>
  <si>
    <t>0020078001139</t>
  </si>
  <si>
    <t>BK3F173E1000</t>
  </si>
  <si>
    <t>CALCA TAPA 155 BLANCA BK31</t>
  </si>
  <si>
    <t>BACE74021000</t>
  </si>
  <si>
    <t>EJE TRACCION FZN150-A BGK2</t>
  </si>
  <si>
    <t>901090878900</t>
  </si>
  <si>
    <t>TORNILLO DISCO FRENO XT600</t>
  </si>
  <si>
    <t>B9PE54110000</t>
  </si>
  <si>
    <t>TAPA CARCAZA FZN150-A BGK3</t>
  </si>
  <si>
    <t>0020019001621</t>
  </si>
  <si>
    <t>0020035000345</t>
  </si>
  <si>
    <t>0020084000924</t>
  </si>
  <si>
    <t>0020081001209</t>
  </si>
  <si>
    <t>YAMALUBE4T00</t>
  </si>
  <si>
    <t>CALCOMANIA YAMALUBE</t>
  </si>
  <si>
    <t>0020019001622</t>
  </si>
  <si>
    <t>B77E37500600</t>
  </si>
  <si>
    <t>CAJA ACELERADOR COMPL FZN150-A BGK2</t>
  </si>
  <si>
    <t>0020021000413</t>
  </si>
  <si>
    <t>BBPF63510000</t>
  </si>
  <si>
    <t>CABLE FRENO GDR155-A BVT1</t>
  </si>
  <si>
    <t>0020017000506</t>
  </si>
  <si>
    <t>BGKF74620000</t>
  </si>
  <si>
    <t>SOPORTE REPOSAPIE DER BGK</t>
  </si>
  <si>
    <t>0020078001140</t>
  </si>
  <si>
    <t>KCALB8V4GRIS</t>
  </si>
  <si>
    <t>KIT CALC FZ25 B8V4 NEGRA VERDE</t>
  </si>
  <si>
    <t>0020019001623</t>
  </si>
  <si>
    <t>5P0F58270000</t>
  </si>
  <si>
    <t>SOPORTE PASTA FRENO 2BN1 2BN2</t>
  </si>
  <si>
    <t>5S9H18001200</t>
  </si>
  <si>
    <t>5D9H39760100</t>
  </si>
  <si>
    <t>COMANDO ACELERADOR T115</t>
  </si>
  <si>
    <t>0020078001141</t>
  </si>
  <si>
    <t>0020077000612</t>
  </si>
  <si>
    <t>0020031000153</t>
  </si>
  <si>
    <t>B6HH276E0000</t>
  </si>
  <si>
    <t>LLAVE SUITCHE NMAX ABS BBE1</t>
  </si>
  <si>
    <t>0020079000119</t>
  </si>
  <si>
    <t>4ST825400200</t>
  </si>
  <si>
    <t>0020079000120</t>
  </si>
  <si>
    <t>905201085400</t>
  </si>
  <si>
    <t>0020025000731</t>
  </si>
  <si>
    <t>B0AF11640000</t>
  </si>
  <si>
    <t>SUJETADOR CABLES YC110D</t>
  </si>
  <si>
    <t>0020078001142</t>
  </si>
  <si>
    <t>901851002300</t>
  </si>
  <si>
    <t>54PE53510100</t>
  </si>
  <si>
    <t>TAPON DRENAJE B281</t>
  </si>
  <si>
    <t>2DPWB0160000</t>
  </si>
  <si>
    <t>KIT CILINDRO COMPLETO NMAX BK31</t>
  </si>
  <si>
    <t>BK3F741L0000</t>
  </si>
  <si>
    <t>SOPORTE REPOSAPIE IZQ N-MAX BK3</t>
  </si>
  <si>
    <t>1CKF217A0000</t>
  </si>
  <si>
    <t>BRAZO TIJERA</t>
  </si>
  <si>
    <t>4STH23100200</t>
  </si>
  <si>
    <t>B77H591A0400</t>
  </si>
  <si>
    <t>UNIDAD CONTROL COMPLETO FZN150 B737</t>
  </si>
  <si>
    <t>B3GH47401000</t>
  </si>
  <si>
    <t>LUZ LICENCIA COMPL XTZ250 B9L3</t>
  </si>
  <si>
    <t>1YCH252E1000</t>
  </si>
  <si>
    <t>SUITCHE INTERRUPTOR B281</t>
  </si>
  <si>
    <t>1SBF31710000</t>
  </si>
  <si>
    <t>CILINDRO SUSP IZQ XTZ125</t>
  </si>
  <si>
    <t>EVMAS156TS00</t>
  </si>
  <si>
    <t>CAMISETA URBAN YAMAHA NEGRO MAS TS</t>
  </si>
  <si>
    <t>2DP859800200</t>
  </si>
  <si>
    <t>SENSOR N-MAX</t>
  </si>
  <si>
    <t>BK7F62400100</t>
  </si>
  <si>
    <t>93310325YB00</t>
  </si>
  <si>
    <t>CUNA COJINETE RODILLO XTZ150 BBL1</t>
  </si>
  <si>
    <t>0020086000241</t>
  </si>
  <si>
    <t>0020084000925</t>
  </si>
  <si>
    <t>0020029000131</t>
  </si>
  <si>
    <t>0020078001143</t>
  </si>
  <si>
    <t>0020014000103</t>
  </si>
  <si>
    <t>0020011000189</t>
  </si>
  <si>
    <t>0020077000613</t>
  </si>
  <si>
    <t>0020035000346</t>
  </si>
  <si>
    <t>0020079000122</t>
  </si>
  <si>
    <t>0020029000132</t>
  </si>
  <si>
    <t>0020092000617</t>
  </si>
  <si>
    <t>0020017000507</t>
  </si>
  <si>
    <t>0020025000732</t>
  </si>
  <si>
    <t>0020034000077</t>
  </si>
  <si>
    <t>1S4H45240000</t>
  </si>
  <si>
    <t>TORNILLO DIRECCIONAL XTZ250</t>
  </si>
  <si>
    <t>0020084000926</t>
  </si>
  <si>
    <t>903401281600</t>
  </si>
  <si>
    <t>TORNILLO DRENAJE NMAX ABS BBE1</t>
  </si>
  <si>
    <t>0020084000927</t>
  </si>
  <si>
    <t>BK7F21510000</t>
  </si>
  <si>
    <t>DESLIZADOR CADENA YZFR15 V3</t>
  </si>
  <si>
    <t>BACE11020000</t>
  </si>
  <si>
    <t>CULATA FZN150-A BGK3</t>
  </si>
  <si>
    <t>0020025000733</t>
  </si>
  <si>
    <t>0020033000029</t>
  </si>
  <si>
    <t>B0LF51810100</t>
  </si>
  <si>
    <t>EJE RUEDA DEL BBL3 (XTZ150-A)</t>
  </si>
  <si>
    <t>4TLF63720100</t>
  </si>
  <si>
    <t>G/POLVO MANIGUETA FZN150-A BGK3</t>
  </si>
  <si>
    <t>4LSWE8150000</t>
  </si>
  <si>
    <t>KCALB9L3AZUL</t>
  </si>
  <si>
    <t>KIT CALCAS XTZ250 B9L3 AZUL</t>
  </si>
  <si>
    <t>BBPE24670000</t>
  </si>
  <si>
    <t>CUBIERTA RADIADOR GDR155-A BVT1</t>
  </si>
  <si>
    <t>B7DF837W0000</t>
  </si>
  <si>
    <t>0020035000347</t>
  </si>
  <si>
    <t>0020025000734</t>
  </si>
  <si>
    <t>0020091000099</t>
  </si>
  <si>
    <t>0020019001624</t>
  </si>
  <si>
    <t>0020032000401</t>
  </si>
  <si>
    <t>0020001000860</t>
  </si>
  <si>
    <t>B6HF6219W000</t>
  </si>
  <si>
    <t>EMBLEMA CUBIERTA MANUB NMAX ABS BBE1</t>
  </si>
  <si>
    <t>0020019001616</t>
  </si>
  <si>
    <t>BCWF835G0000</t>
  </si>
  <si>
    <t>CARENAJE DEL YZF R15 V4 D791</t>
  </si>
  <si>
    <t>BCWF61210000</t>
  </si>
  <si>
    <t>MANUBRIO IZQ YZF R15 V4 D791</t>
  </si>
  <si>
    <t>B6HH25010300</t>
  </si>
  <si>
    <t>SUITCHE ENCENDIDO BBE4 NMAX</t>
  </si>
  <si>
    <t>3KWF34620000</t>
  </si>
  <si>
    <t>RETENEDOR HORQUILLA INF YW100</t>
  </si>
  <si>
    <t>0020023000132</t>
  </si>
  <si>
    <t>0020054000103</t>
  </si>
  <si>
    <t>0020079000123</t>
  </si>
  <si>
    <t>0020071000538</t>
  </si>
  <si>
    <t>987070404500</t>
  </si>
  <si>
    <t>TORN TAP TANQ LIQ FREN YZFR15</t>
  </si>
  <si>
    <t>0020084000928</t>
  </si>
  <si>
    <t>947030088500</t>
  </si>
  <si>
    <t>BUJIA (CPR8EA-9) NGK FZ-16/FZ150D/NMAX ABS</t>
  </si>
  <si>
    <t>0020016000140</t>
  </si>
  <si>
    <t>1FDH39761100</t>
  </si>
  <si>
    <t>COMANDO ACELERADOR T115FL</t>
  </si>
  <si>
    <t>2PN847450200</t>
  </si>
  <si>
    <t>LENTE LUZ PLACA MTN890</t>
  </si>
  <si>
    <t>0020031000154</t>
  </si>
  <si>
    <t>0020048000249</t>
  </si>
  <si>
    <t>4WHE63240000</t>
  </si>
  <si>
    <t>SEPARADOR DISCOS CLUTCH T110</t>
  </si>
  <si>
    <t>0020030000327</t>
  </si>
  <si>
    <t>1MSE37500100</t>
  </si>
  <si>
    <t>CAJA ACELERADOR 4B41/51 YW125</t>
  </si>
  <si>
    <t>0020021000411</t>
  </si>
  <si>
    <t>2DPH43000200</t>
  </si>
  <si>
    <t>2DPF842M0000</t>
  </si>
  <si>
    <t>CUBIERTA INF 1 N-MAX BC21</t>
  </si>
  <si>
    <t>0020048000250</t>
  </si>
  <si>
    <t>0020032000402</t>
  </si>
  <si>
    <t>B0LF74220000</t>
  </si>
  <si>
    <t>11H851100100</t>
  </si>
  <si>
    <t>REFLECTIVA BARRA DER A XT/FZ6</t>
  </si>
  <si>
    <t>0020078001144</t>
  </si>
  <si>
    <t>0020076000517</t>
  </si>
  <si>
    <t>BBPH43001000</t>
  </si>
  <si>
    <t>931062281100</t>
  </si>
  <si>
    <t>0020076000514</t>
  </si>
  <si>
    <t>0020071000539</t>
  </si>
  <si>
    <t>BBPE76320000</t>
  </si>
  <si>
    <t>BUJE POLEA NMAX BUB1</t>
  </si>
  <si>
    <t>0020015000413</t>
  </si>
  <si>
    <t>904504880700</t>
  </si>
  <si>
    <t>ABRAZADERA MANGUERA AIRE FZN150</t>
  </si>
  <si>
    <t>5VK125770000</t>
  </si>
  <si>
    <t>MANGUERA BOMBA XT600R V</t>
  </si>
  <si>
    <t>1FKW00425000</t>
  </si>
  <si>
    <t>KIT CILINDRO MAESTRO XT660R</t>
  </si>
  <si>
    <t>0020089001414</t>
  </si>
  <si>
    <t>0020052000127</t>
  </si>
  <si>
    <t>0020029000133</t>
  </si>
  <si>
    <t>BBPH25011200</t>
  </si>
  <si>
    <t>SUITCHE ENCENDIDO GDR155-A BVT1</t>
  </si>
  <si>
    <t>0020079000124</t>
  </si>
  <si>
    <t>BGKF22100000</t>
  </si>
  <si>
    <t>AMORTIGUADOR TRASERO BGK</t>
  </si>
  <si>
    <t>0020002000101</t>
  </si>
  <si>
    <t>CR 6 25  40 BRR BELALCAZAR</t>
  </si>
  <si>
    <t>IMPERPRMNGM0</t>
  </si>
  <si>
    <t>IMPERMEABLE PREMIUM YAMAHA NEGRO TALLA M</t>
  </si>
  <si>
    <t>0020092000618</t>
  </si>
  <si>
    <t>BCWF74310000</t>
  </si>
  <si>
    <t>REPOSAPIE TRAS IZQ YZF R15 V4 D791</t>
  </si>
  <si>
    <t>BHC859700000</t>
  </si>
  <si>
    <t>SENSOR VELOCIDAD RUEDA DELANTERA MTN155A BHC1</t>
  </si>
  <si>
    <t>BBPE76830000</t>
  </si>
  <si>
    <t>RESORTE SECUNDARIO BBE3 NMAX</t>
  </si>
  <si>
    <t>5CAF47660000</t>
  </si>
  <si>
    <t>PLATINA SILLIN /YW125X</t>
  </si>
  <si>
    <t>54BE61440000</t>
  </si>
  <si>
    <t>ARANDELA PLATO PRESION FZ250</t>
  </si>
  <si>
    <t>50CH47590000</t>
  </si>
  <si>
    <t>CAUCHO PROTECTOR NMAX</t>
  </si>
  <si>
    <t>40DF17370000</t>
  </si>
  <si>
    <t>DIAPASON G/PIERNA N-MAX</t>
  </si>
  <si>
    <t>2GSE13610000</t>
  </si>
  <si>
    <t>TORNILLO CILINDRO FZH150</t>
  </si>
  <si>
    <t>24PF838N1000</t>
  </si>
  <si>
    <t>CONDUCTO 1 YW125</t>
  </si>
  <si>
    <t>0020078001145</t>
  </si>
  <si>
    <t>0020077000614</t>
  </si>
  <si>
    <t>0020070000315</t>
  </si>
  <si>
    <t>0020078001146</t>
  </si>
  <si>
    <t>0020004000434</t>
  </si>
  <si>
    <t>0020025000735</t>
  </si>
  <si>
    <t>0020019001625</t>
  </si>
  <si>
    <t>0020084000929</t>
  </si>
  <si>
    <t>0020025000736</t>
  </si>
  <si>
    <t>KCALBGK3SP00</t>
  </si>
  <si>
    <t>KIT CALCAS FZ15 EDICION ESPECIAL SP</t>
  </si>
  <si>
    <t>BBLF74510000</t>
  </si>
  <si>
    <t>REPOSAPIE DELANTERO IZQ BBL</t>
  </si>
  <si>
    <t>0020019001626</t>
  </si>
  <si>
    <t>0020078001147</t>
  </si>
  <si>
    <t>901851081300</t>
  </si>
  <si>
    <t>0020086000242</t>
  </si>
  <si>
    <t>B0TE21700100</t>
  </si>
  <si>
    <t>ARBOL LEVA COMPLETO MTN155A BHC1</t>
  </si>
  <si>
    <t>20PF63720100</t>
  </si>
  <si>
    <t>0020005000035</t>
  </si>
  <si>
    <t>0020025000737</t>
  </si>
  <si>
    <t>KCMUJTL00000</t>
  </si>
  <si>
    <t>KIT CAMISAS MANGA CORTA MUJER T-L (10)</t>
  </si>
  <si>
    <t>0020089001415</t>
  </si>
  <si>
    <t>B29258050100</t>
  </si>
  <si>
    <t>1YCF16110100</t>
  </si>
  <si>
    <t>0020075000281</t>
  </si>
  <si>
    <t>0020042000444</t>
  </si>
  <si>
    <t>BLSF171E0000</t>
  </si>
  <si>
    <t>TAPA LAT INF IZQ NMAX BUB1</t>
  </si>
  <si>
    <t>0020081001210</t>
  </si>
  <si>
    <t>93310419X700</t>
  </si>
  <si>
    <t>0020020000112</t>
  </si>
  <si>
    <t>B7N263350000</t>
  </si>
  <si>
    <t>CABLE CLUTCH MTN890</t>
  </si>
  <si>
    <t>BGKF73110000</t>
  </si>
  <si>
    <t>GATO LATERAL BGK3</t>
  </si>
  <si>
    <t>B4GF836K0000</t>
  </si>
  <si>
    <t>PANEL INTERNO TANQUE GASOLINA FZN150-A BGK2</t>
  </si>
  <si>
    <t>B9TF62900000</t>
  </si>
  <si>
    <t>ESPEJO DER MTN320-A B5W4</t>
  </si>
  <si>
    <t>B9TF62800000</t>
  </si>
  <si>
    <t>ESPEJO IZQ MTN320-A B5W4</t>
  </si>
  <si>
    <t>0020017000508</t>
  </si>
  <si>
    <t>0020078001148</t>
  </si>
  <si>
    <t>0020081001211</t>
  </si>
  <si>
    <t>0020037000172</t>
  </si>
  <si>
    <t>0020037000173</t>
  </si>
  <si>
    <t>BBPF83120000</t>
  </si>
  <si>
    <t>GUARDAPIERNA IZQ GDR155-A BVT1</t>
  </si>
  <si>
    <t>BBPF171XW000</t>
  </si>
  <si>
    <t>TAPA LAT TRAS DER GDR155-A BVT1 SIN PINTAR</t>
  </si>
  <si>
    <t>0020006000044</t>
  </si>
  <si>
    <t>0020081001212</t>
  </si>
  <si>
    <t>1C3116330000</t>
  </si>
  <si>
    <t>PASADOR PISTON YZ125</t>
  </si>
  <si>
    <t>PARRILLFZ250</t>
  </si>
  <si>
    <t>PARRILLA TUBERIA FZ25</t>
  </si>
  <si>
    <t>5S9F58752000</t>
  </si>
  <si>
    <t>GUIA MANGUERA FRENO YW125</t>
  </si>
  <si>
    <t>1FDF47270000</t>
  </si>
  <si>
    <t>PASADOR SILLIN T115FSE</t>
  </si>
  <si>
    <t>0020060000133</t>
  </si>
  <si>
    <t>0020001000861</t>
  </si>
  <si>
    <t>0020043000289</t>
  </si>
  <si>
    <t>0020060000134</t>
  </si>
  <si>
    <t>2LPF411J0000</t>
  </si>
  <si>
    <t>CAUCHO AMORT GUIA AIRE</t>
  </si>
  <si>
    <t>0020025000738</t>
  </si>
  <si>
    <t>No. Factura</t>
  </si>
  <si>
    <t>Fecha</t>
  </si>
  <si>
    <t>Nombre Cliente</t>
  </si>
  <si>
    <t>Nit</t>
  </si>
  <si>
    <t>CL Envio</t>
  </si>
  <si>
    <t>Dirección</t>
  </si>
  <si>
    <t>Ciudad</t>
  </si>
  <si>
    <t>Departamento</t>
  </si>
  <si>
    <t>Teléfono</t>
  </si>
  <si>
    <t>Fecha Vencimiento</t>
  </si>
  <si>
    <t>No. Pedido</t>
  </si>
  <si>
    <t>Remisión</t>
  </si>
  <si>
    <t>Bodega</t>
  </si>
  <si>
    <t>Vendedor</t>
  </si>
  <si>
    <t>Guía</t>
  </si>
  <si>
    <t>Dcto Pie Factura</t>
  </si>
  <si>
    <t>Condiciones de Pago</t>
  </si>
  <si>
    <t>Dcto. Pronto Pago</t>
  </si>
  <si>
    <t>Fecha Pronto Pago</t>
  </si>
  <si>
    <t>Referencia</t>
  </si>
  <si>
    <t>Descripción</t>
  </si>
  <si>
    <t>Unidad de Medida</t>
  </si>
  <si>
    <t>Cantidad</t>
  </si>
  <si>
    <t>Precio Unitario</t>
  </si>
  <si>
    <t>Dcto.</t>
  </si>
  <si>
    <t>Valor Total</t>
  </si>
  <si>
    <t>IVA</t>
  </si>
  <si>
    <t>Motor</t>
  </si>
  <si>
    <t>Chasis</t>
  </si>
  <si>
    <t>Año Modelo</t>
  </si>
  <si>
    <t>Color</t>
  </si>
  <si>
    <t>Cilindraje</t>
  </si>
  <si>
    <t>Serial No.</t>
  </si>
  <si>
    <t>CPFE-748748</t>
  </si>
  <si>
    <t>YAMAMOTOS S.A.S</t>
  </si>
  <si>
    <t>CL473276</t>
  </si>
  <si>
    <t>CUNDINAMARCA</t>
  </si>
  <si>
    <t>CEN_PARTES</t>
  </si>
  <si>
    <t>EFRAIN CASTRO RAMIREZ</t>
  </si>
  <si>
    <t>UNIDAD</t>
  </si>
  <si>
    <t>2.58</t>
  </si>
  <si>
    <t>CAJA FILTRO COMPL YW125</t>
  </si>
  <si>
    <t>GUARDAPIERNA 1 SIN PINTAR T115FI BF21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</si>
</sst>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quot;$&quot;\ * #,##0.00_-;\-&quot;$&quot;\ * #,##0.00_-;_-&quot;$&quot;\ * &quot;-&quot;??_-;_-@_-"/>
    <numFmt numFmtId="165" formatCode="_(&quot;$&quot;\ * #,##0.00_);_(&quot;$&quot;\ * \(#,##0.00\);_(&quot;$&quot;\ * &quot;-&quot;??_);_(@_)"/>
    <numFmt numFmtId="166" formatCode="_(* #,##0.00_);_(* \(#,##0.00\);_(* &quot;-&quot;??_);_(@_)"/>
    <numFmt numFmtId="167" formatCode="_-* #,##0_-;\-* #,##0_-;_-* &quot;-&quot;??_-;_-@_-"/>
    <numFmt numFmtId="168" formatCode="0000000000000"/>
  </numFmts>
  <fonts count="34">
    <font>
      <sz val="11"/>
      <color theme="1"/>
      <name val="Calibri"/>
      <family val="2"/>
      <scheme val="minor"/>
    </font>
    <font>
      <sz val="10"/>
      <name val="Verdana   "/>
    </font>
    <font>
      <sz val="10"/>
      <name val="Arial"/>
      <family val="2"/>
    </font>
    <font>
      <sz val="10"/>
      <name val="Arial"/>
      <family val="2"/>
    </font>
    <font>
      <b/>
      <sz val="9"/>
      <color indexed="9"/>
      <name val="Arial"/>
      <family val="2"/>
    </font>
    <font>
      <sz val="9"/>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sz val="10"/>
      <color indexed="9"/>
      <name val="Arial"/>
      <family val="2"/>
    </font>
    <font>
      <sz val="8"/>
      <name val="Calibri"/>
      <family val="2"/>
    </font>
    <font>
      <sz val="11"/>
      <color theme="1"/>
      <name val="Calibri"/>
      <family val="2"/>
      <scheme val="minor"/>
    </font>
    <font>
      <sz val="11"/>
      <color theme="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1"/>
      <color theme="3"/>
      <name val="Calibri"/>
      <family val="2"/>
      <scheme val="minor"/>
    </font>
    <font>
      <sz val="11"/>
      <color rgb="FF3F3F76"/>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3"/>
      <color theme="3"/>
      <name val="Calibri"/>
      <family val="2"/>
      <scheme val="minor"/>
    </font>
    <font>
      <b/>
      <sz val="18"/>
      <color theme="3"/>
      <name val="Calibri Light"/>
      <family val="2"/>
      <scheme val="major"/>
    </font>
    <font>
      <b/>
      <sz val="11"/>
      <color theme="1"/>
      <name val="Calibri"/>
      <family val="2"/>
      <scheme val="minor"/>
    </font>
    <font>
      <b/>
      <sz val="11"/>
      <color theme="1"/>
      <name val="Arial"/>
      <family val="2"/>
    </font>
    <font>
      <sz val="11"/>
      <color theme="1"/>
      <name val="Arial"/>
      <family val="2"/>
    </font>
    <font>
      <sz val="10"/>
      <color rgb="FFFF0000"/>
      <name val="Arial"/>
      <family val="2"/>
    </font>
    <font>
      <sz val="18"/>
      <color theme="3"/>
      <name val="Calibri Light"/>
      <family val="2"/>
      <scheme val="major"/>
    </font>
    <font>
      <b/>
      <sz val="15"/>
      <color theme="3"/>
      <name val="Calibri"/>
      <family val="2"/>
      <scheme val="minor"/>
    </font>
    <font>
      <sz val="11"/>
      <color rgb="FF006100"/>
      <name val="Calibri"/>
      <family val="2"/>
      <scheme val="minor"/>
    </font>
    <font>
      <sz val="11"/>
      <color rgb="FF9C5700"/>
      <name val="Calibri"/>
      <family val="2"/>
      <scheme val="minor"/>
    </font>
  </fonts>
  <fills count="42">
    <fill>
      <patternFill patternType="none"/>
    </fill>
    <fill>
      <patternFill patternType="gray125"/>
    </fill>
    <fill>
      <patternFill patternType="solid">
        <fgColor indexed="13"/>
        <bgColor indexed="64"/>
      </patternFill>
    </fill>
    <fill>
      <patternFill patternType="solid">
        <fgColor indexed="16"/>
        <bgColor indexed="64"/>
      </patternFill>
    </fill>
    <fill>
      <patternFill patternType="solid">
        <fgColor indexed="57"/>
        <bgColor indexed="64"/>
      </patternFill>
    </fill>
    <fill>
      <patternFill patternType="solid">
        <fgColor indexed="8"/>
        <bgColor indexed="64"/>
      </patternFill>
    </fill>
    <fill>
      <patternFill patternType="solid">
        <fgColor indexed="55"/>
        <bgColor indexed="64"/>
      </patternFill>
    </fill>
    <fill>
      <patternFill patternType="solid">
        <fgColor indexed="60"/>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rgb="FFFFFF00"/>
        <bgColor indexed="64"/>
      </patternFill>
    </fill>
    <fill>
      <patternFill patternType="solid">
        <fgColor theme="0"/>
        <bgColor indexed="64"/>
      </patternFill>
    </fill>
    <fill>
      <patternFill patternType="solid">
        <fgColor theme="9" tint="0.79998168889431442"/>
        <bgColor indexed="64"/>
      </patternFill>
    </fill>
    <fill>
      <patternFill patternType="solid">
        <fgColor rgb="FFC6EFCE"/>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bottom style="thick">
        <color theme="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01">
    <xf numFmtId="0" fontId="0" fillId="0" borderId="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11" borderId="0" applyNumberFormat="0" applyBorder="0" applyAlignment="0" applyProtection="0"/>
    <xf numFmtId="0" fontId="12" fillId="12"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9"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14" fillId="26" borderId="7" applyNumberFormat="0" applyAlignment="0" applyProtection="0"/>
    <xf numFmtId="0" fontId="15" fillId="27" borderId="8" applyNumberFormat="0" applyAlignment="0" applyProtection="0"/>
    <xf numFmtId="0" fontId="16" fillId="0" borderId="9" applyNumberFormat="0" applyFill="0" applyAlignment="0" applyProtection="0"/>
    <xf numFmtId="0" fontId="17" fillId="0" borderId="0" applyNumberFormat="0" applyFill="0" applyBorder="0" applyAlignment="0" applyProtection="0"/>
    <xf numFmtId="0" fontId="13" fillId="28" borderId="0" applyNumberFormat="0" applyBorder="0" applyAlignment="0" applyProtection="0"/>
    <xf numFmtId="0" fontId="13"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18" fillId="34" borderId="7" applyNumberFormat="0" applyAlignment="0" applyProtection="0"/>
    <xf numFmtId="0" fontId="19" fillId="35" borderId="0" applyNumberFormat="0" applyBorder="0" applyAlignment="0" applyProtection="0"/>
    <xf numFmtId="43" fontId="12" fillId="0" borderId="0" applyFont="0" applyFill="0" applyBorder="0" applyAlignment="0" applyProtection="0"/>
    <xf numFmtId="41" fontId="12" fillId="0" borderId="0" applyFont="0" applyFill="0" applyBorder="0" applyAlignment="0" applyProtection="0"/>
    <xf numFmtId="166" fontId="12" fillId="0" borderId="0" applyFont="0" applyFill="0" applyBorder="0" applyAlignment="0" applyProtection="0"/>
    <xf numFmtId="165" fontId="12" fillId="0" borderId="0" applyFont="0" applyFill="0" applyBorder="0" applyAlignment="0" applyProtection="0"/>
    <xf numFmtId="164" fontId="12" fillId="0" borderId="0" applyFont="0" applyFill="0" applyBorder="0" applyAlignment="0" applyProtection="0"/>
    <xf numFmtId="0" fontId="20"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2" fillId="37" borderId="10" applyNumberFormat="0" applyFont="0" applyAlignment="0" applyProtection="0"/>
    <xf numFmtId="0" fontId="21" fillId="26" borderId="11" applyNumberFormat="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4" fillId="0" borderId="12" applyNumberFormat="0" applyFill="0" applyAlignment="0" applyProtection="0"/>
    <xf numFmtId="0" fontId="17" fillId="0" borderId="13" applyNumberFormat="0" applyFill="0" applyAlignment="0" applyProtection="0"/>
    <xf numFmtId="0" fontId="25" fillId="0" borderId="0" applyNumberFormat="0" applyFill="0" applyBorder="0" applyAlignment="0" applyProtection="0"/>
    <xf numFmtId="0" fontId="26" fillId="0" borderId="14" applyNumberFormat="0" applyFill="0" applyAlignment="0" applyProtection="0"/>
    <xf numFmtId="0" fontId="30" fillId="0" borderId="0" applyNumberFormat="0" applyFill="0" applyBorder="0" applyAlignment="0" applyProtection="0"/>
    <xf numFmtId="0" fontId="31" fillId="0" borderId="15" applyNumberFormat="0" applyFill="0" applyAlignment="0" applyProtection="0"/>
    <xf numFmtId="0" fontId="32" fillId="41" borderId="0" applyNumberFormat="0" applyBorder="0" applyAlignment="0" applyProtection="0"/>
    <xf numFmtId="0" fontId="33" fillId="36"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22" borderId="0" applyNumberFormat="0" applyBorder="0" applyAlignment="0" applyProtection="0"/>
    <xf numFmtId="0" fontId="12" fillId="23" borderId="0" applyNumberFormat="0" applyBorder="0" applyAlignment="0" applyProtection="0"/>
    <xf numFmtId="0" fontId="12" fillId="24" borderId="0" applyNumberFormat="0" applyBorder="0" applyAlignment="0" applyProtection="0"/>
    <xf numFmtId="0" fontId="12" fillId="25" borderId="0" applyNumberFormat="0" applyBorder="0" applyAlignment="0" applyProtection="0"/>
  </cellStyleXfs>
  <cellXfs count="73">
    <xf numFmtId="0" fontId="0" fillId="0" borderId="0" xfId="0"/>
    <xf numFmtId="0" fontId="27" fillId="38" borderId="0" xfId="0" applyFont="1" applyFill="1" applyAlignment="1">
      <alignment horizontal="center" vertical="center"/>
    </xf>
    <xf numFmtId="0" fontId="28" fillId="0" borderId="0" xfId="0" applyFont="1" applyAlignment="1">
      <alignment horizontal="center" vertical="center"/>
    </xf>
    <xf numFmtId="168" fontId="0" fillId="0" borderId="0" xfId="0" applyNumberFormat="1"/>
    <xf numFmtId="168" fontId="27" fillId="38" borderId="0" xfId="0" applyNumberFormat="1" applyFont="1" applyFill="1" applyAlignment="1">
      <alignment horizontal="center" vertical="center"/>
    </xf>
    <xf numFmtId="0" fontId="0" fillId="0" borderId="0" xfId="0" quotePrefix="1"/>
    <xf numFmtId="0" fontId="0" fillId="39" borderId="1" xfId="0" applyFill="1" applyBorder="1"/>
    <xf numFmtId="1" fontId="27" fillId="38" borderId="0" xfId="0" applyNumberFormat="1" applyFont="1" applyFill="1" applyAlignment="1">
      <alignment horizontal="center" vertical="center"/>
    </xf>
    <xf numFmtId="0" fontId="27" fillId="38" borderId="0" xfId="0" quotePrefix="1" applyFont="1" applyFill="1" applyAlignment="1">
      <alignment horizontal="center" vertical="center"/>
    </xf>
    <xf numFmtId="49" fontId="0" fillId="0" borderId="0" xfId="0" applyNumberFormat="1"/>
    <xf numFmtId="49" fontId="0" fillId="39" borderId="1" xfId="0" applyNumberFormat="1" applyFill="1" applyBorder="1"/>
    <xf numFmtId="0" fontId="4" fillId="3" borderId="1" xfId="58" applyFont="1" applyFill="1" applyBorder="1" applyAlignment="1">
      <alignment horizontal="center" vertical="center" wrapText="1" shrinkToFit="1"/>
    </xf>
    <xf numFmtId="0" fontId="4" fillId="4" borderId="1" xfId="58" applyFont="1" applyFill="1" applyBorder="1" applyAlignment="1">
      <alignment horizontal="center" vertical="center" wrapText="1" shrinkToFit="1"/>
    </xf>
    <xf numFmtId="0" fontId="4" fillId="4" borderId="1" xfId="58" applyFont="1" applyFill="1" applyBorder="1" applyAlignment="1">
      <alignment horizontal="right" vertical="center" wrapText="1" shrinkToFit="1"/>
    </xf>
    <xf numFmtId="0" fontId="4" fillId="3" borderId="2" xfId="58" applyFont="1" applyFill="1" applyBorder="1" applyAlignment="1">
      <alignment horizontal="center" vertical="center" wrapText="1" shrinkToFit="1"/>
    </xf>
    <xf numFmtId="0" fontId="5" fillId="3" borderId="0" xfId="58" applyFont="1" applyFill="1" applyAlignment="1">
      <alignment horizontal="center" vertical="center" wrapText="1" shrinkToFit="1"/>
    </xf>
    <xf numFmtId="0" fontId="4" fillId="3" borderId="3" xfId="58" applyFont="1" applyFill="1" applyBorder="1" applyAlignment="1">
      <alignment horizontal="center" vertical="center" wrapText="1" shrinkToFit="1"/>
    </xf>
    <xf numFmtId="0" fontId="5" fillId="5" borderId="0" xfId="58" applyFont="1" applyFill="1" applyAlignment="1">
      <alignment horizontal="center" vertical="center" wrapText="1" shrinkToFit="1"/>
    </xf>
    <xf numFmtId="0" fontId="2" fillId="0" borderId="0" xfId="58" applyFont="1"/>
    <xf numFmtId="0" fontId="3" fillId="0" borderId="0" xfId="58" quotePrefix="1"/>
    <xf numFmtId="0" fontId="3" fillId="0" borderId="0" xfId="58"/>
    <xf numFmtId="0" fontId="12" fillId="0" borderId="0" xfId="43" quotePrefix="1"/>
    <xf numFmtId="0" fontId="2" fillId="0" borderId="0" xfId="58" applyFont="1" applyAlignment="1">
      <alignment horizontal="right"/>
    </xf>
    <xf numFmtId="49" fontId="2" fillId="0" borderId="0" xfId="58" applyNumberFormat="1" applyFont="1" applyAlignment="1">
      <alignment horizontal="right"/>
    </xf>
    <xf numFmtId="0" fontId="2" fillId="6" borderId="0" xfId="58" applyFont="1" applyFill="1"/>
    <xf numFmtId="0" fontId="2" fillId="2" borderId="0" xfId="58" applyFont="1" applyFill="1"/>
    <xf numFmtId="0" fontId="2" fillId="5" borderId="0" xfId="58" applyFont="1" applyFill="1"/>
    <xf numFmtId="49" fontId="2" fillId="0" borderId="0" xfId="58" applyNumberFormat="1" applyFont="1"/>
    <xf numFmtId="0" fontId="10" fillId="7" borderId="1" xfId="58" applyFont="1" applyFill="1" applyBorder="1"/>
    <xf numFmtId="0" fontId="3" fillId="5" borderId="0" xfId="58" applyFill="1"/>
    <xf numFmtId="0" fontId="3" fillId="2" borderId="0" xfId="58" applyFill="1"/>
    <xf numFmtId="167" fontId="3" fillId="0" borderId="0" xfId="31" applyNumberFormat="1" applyFont="1"/>
    <xf numFmtId="0" fontId="2" fillId="40" borderId="0" xfId="58" applyFont="1" applyFill="1"/>
    <xf numFmtId="0" fontId="3" fillId="40" borderId="0" xfId="58" quotePrefix="1" applyFill="1"/>
    <xf numFmtId="0" fontId="3" fillId="40" borderId="0" xfId="58" applyFill="1"/>
    <xf numFmtId="0" fontId="12" fillId="40" borderId="0" xfId="43" quotePrefix="1" applyFill="1"/>
    <xf numFmtId="167" fontId="3" fillId="40" borderId="0" xfId="31" applyNumberFormat="1" applyFont="1" applyFill="1"/>
    <xf numFmtId="0" fontId="29" fillId="40" borderId="0" xfId="58" applyFont="1" applyFill="1"/>
    <xf numFmtId="0" fontId="0" fillId="39" borderId="0" xfId="0" applyFill="1"/>
    <xf numFmtId="0" fontId="0" fillId="39" borderId="4" xfId="0" applyFill="1" applyBorder="1"/>
    <xf numFmtId="0" fontId="0" fillId="39" borderId="5" xfId="0" applyFill="1" applyBorder="1"/>
    <xf numFmtId="49" fontId="0" fillId="39" borderId="4" xfId="0" applyNumberFormat="1" applyFill="1" applyBorder="1"/>
    <xf numFmtId="49" fontId="0" fillId="39" borderId="0" xfId="0" applyNumberFormat="1" applyFill="1"/>
    <xf numFmtId="0" fontId="2" fillId="38" borderId="0" xfId="58" applyFont="1" applyFill="1"/>
    <xf numFmtId="0" fontId="3" fillId="38" borderId="0" xfId="58" quotePrefix="1" applyFill="1"/>
    <xf numFmtId="0" fontId="3" fillId="38" borderId="0" xfId="58" applyFill="1"/>
    <xf numFmtId="168" fontId="3" fillId="38" borderId="0" xfId="58" applyNumberFormat="1" applyFill="1" applyAlignment="1">
      <alignment horizontal="right"/>
    </xf>
    <xf numFmtId="0" fontId="2" fillId="38" borderId="0" xfId="58" applyFont="1" applyFill="1" applyAlignment="1">
      <alignment horizontal="right"/>
    </xf>
    <xf numFmtId="0" fontId="29" fillId="38" borderId="0" xfId="58" applyFont="1" applyFill="1"/>
    <xf numFmtId="49" fontId="2" fillId="38" borderId="0" xfId="58" applyNumberFormat="1" applyFont="1" applyFill="1" applyAlignment="1">
      <alignment horizontal="right"/>
    </xf>
    <xf numFmtId="14" fontId="0" fillId="39" borderId="1" xfId="0" applyNumberFormat="1" applyFill="1" applyBorder="1"/>
    <xf numFmtId="41" fontId="3" fillId="38" borderId="0" xfId="32" applyFont="1" applyFill="1"/>
    <xf numFmtId="41" fontId="4" fillId="3" borderId="1" xfId="32" applyFont="1" applyFill="1" applyBorder="1" applyAlignment="1">
      <alignment horizontal="center" vertical="center" wrapText="1" shrinkToFit="1"/>
    </xf>
    <xf numFmtId="41" fontId="3" fillId="40" borderId="0" xfId="32" applyFont="1" applyFill="1"/>
    <xf numFmtId="41" fontId="3" fillId="0" borderId="0" xfId="32" applyFont="1"/>
    <xf numFmtId="41" fontId="2" fillId="0" borderId="0" xfId="32" applyFont="1"/>
    <xf numFmtId="41" fontId="2" fillId="0" borderId="0" xfId="58" applyNumberFormat="1" applyFont="1"/>
    <xf numFmtId="0" fontId="0" fillId="39" borderId="0" xfId="0" applyNumberFormat="1" applyFill="1"/>
    <xf numFmtId="0" fontId="0" fillId="0" borderId="0" xfId="0"/>
    <xf numFmtId="14" fontId="0" fillId="0" borderId="0" xfId="0" applyNumberFormat="1"/>
    <xf numFmtId="3" fontId="0" fillId="0" borderId="0" xfId="0" applyNumberFormat="1"/>
    <xf numFmtId="49" fontId="0" fillId="0" borderId="0" xfId="0" applyNumberFormat="1"/>
    <xf numFmtId="14" fontId="0" fillId="39" borderId="4" xfId="0" applyNumberFormat="1" applyFill="1" applyBorder="1"/>
    <xf numFmtId="14" fontId="0" fillId="39" borderId="0" xfId="0" applyNumberFormat="1" applyFill="1"/>
    <xf numFmtId="49" fontId="0" fillId="0" borderId="1" xfId="0" applyNumberFormat="1" applyBorder="1"/>
    <xf numFmtId="0" fontId="0" fillId="39" borderId="6" xfId="0" applyFill="1" applyBorder="1"/>
    <xf numFmtId="0" fontId="0" fillId="39" borderId="16" xfId="0" applyFill="1" applyBorder="1"/>
    <xf numFmtId="49" fontId="0" fillId="39" borderId="0" xfId="0" applyNumberFormat="1" applyFill="1" applyBorder="1"/>
    <xf numFmtId="0" fontId="0" fillId="39" borderId="17" xfId="0" applyFill="1" applyBorder="1"/>
    <xf numFmtId="0" fontId="0" fillId="39" borderId="18" xfId="0" applyFill="1" applyBorder="1"/>
    <xf numFmtId="49" fontId="0" fillId="39" borderId="1" xfId="0" applyNumberFormat="1" applyFill="1" applyBorder="1" applyAlignment="1"/>
    <xf numFmtId="14" fontId="0" fillId="39" borderId="17" xfId="0" applyNumberFormat="1" applyFill="1" applyBorder="1"/>
    <xf numFmtId="0" fontId="27" fillId="38" borderId="0" xfId="0" applyFont="1" applyFill="1" applyAlignment="1">
      <alignment horizontal="center" vertical="center"/>
    </xf>
  </cellXfs>
  <cellStyles count="101">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1 2" xfId="95" xr:uid="{9ED7605A-84E2-4142-9986-350C9586D798}"/>
    <cellStyle name="60% - Énfasis2" xfId="14" builtinId="36" customBuiltin="1"/>
    <cellStyle name="60% - Énfasis2 2" xfId="96" xr:uid="{6CF1081E-3724-410A-8CE9-E962728A4A9B}"/>
    <cellStyle name="60% - Énfasis3" xfId="15" builtinId="40" customBuiltin="1"/>
    <cellStyle name="60% - Énfasis3 2" xfId="97" xr:uid="{0DFB8C31-EF76-4935-A9B3-3F64615F106C}"/>
    <cellStyle name="60% - Énfasis4" xfId="16" builtinId="44" customBuiltin="1"/>
    <cellStyle name="60% - Énfasis4 2" xfId="98" xr:uid="{1D99281E-3308-42F7-8CA1-930CF09037CE}"/>
    <cellStyle name="60% - Énfasis5" xfId="17" builtinId="48" customBuiltin="1"/>
    <cellStyle name="60% - Énfasis5 2" xfId="99" xr:uid="{7E19C7C2-58B4-4948-AA2A-6ABB18E407FF}"/>
    <cellStyle name="60% - Énfasis6" xfId="18" builtinId="52" customBuiltin="1"/>
    <cellStyle name="60% - Énfasis6 2" xfId="100" xr:uid="{B6F2DA64-079C-4A8C-8AD6-CD28F900BDD9}"/>
    <cellStyle name="Bueno" xfId="93" builtinId="26" customBuiltin="1"/>
    <cellStyle name="Cálculo" xfId="19" builtinId="22" customBuiltin="1"/>
    <cellStyle name="Celda de comprobación" xfId="20" builtinId="23" customBuiltin="1"/>
    <cellStyle name="Celda vinculada" xfId="21" builtinId="24" customBuiltin="1"/>
    <cellStyle name="Encabezado 1" xfId="92" builtinId="16" customBuiltin="1"/>
    <cellStyle name="Encabezado 4" xfId="22" builtinId="19" customBuiltin="1"/>
    <cellStyle name="Énfasis1" xfId="23" builtinId="29" customBuiltin="1"/>
    <cellStyle name="Énfasis2" xfId="24" builtinId="33" customBuiltin="1"/>
    <cellStyle name="Énfasis3" xfId="25" builtinId="37" customBuiltin="1"/>
    <cellStyle name="Énfasis4" xfId="26" builtinId="41" customBuiltin="1"/>
    <cellStyle name="Énfasis5" xfId="27" builtinId="45" customBuiltin="1"/>
    <cellStyle name="Énfasis6" xfId="28" builtinId="49" customBuiltin="1"/>
    <cellStyle name="Entrada" xfId="29" builtinId="20" customBuiltin="1"/>
    <cellStyle name="Incorrecto" xfId="30" builtinId="27" customBuiltin="1"/>
    <cellStyle name="Millares" xfId="31" builtinId="3"/>
    <cellStyle name="Millares [0]" xfId="32" builtinId="6"/>
    <cellStyle name="Millares 2" xfId="33" xr:uid="{00000000-0005-0000-0000-000020000000}"/>
    <cellStyle name="Moneda 2" xfId="34" xr:uid="{00000000-0005-0000-0000-000021000000}"/>
    <cellStyle name="Moneda 3" xfId="35" xr:uid="{00000000-0005-0000-0000-000022000000}"/>
    <cellStyle name="Neutral" xfId="36" builtinId="28" customBuiltin="1"/>
    <cellStyle name="Neutral 2" xfId="94" xr:uid="{E5B341E4-9EE1-4329-BE44-C01129A52511}"/>
    <cellStyle name="Normal" xfId="0" builtinId="0"/>
    <cellStyle name="Normal 100" xfId="37" xr:uid="{00000000-0005-0000-0000-000025000000}"/>
    <cellStyle name="Normal 101" xfId="38" xr:uid="{00000000-0005-0000-0000-000026000000}"/>
    <cellStyle name="Normal 102" xfId="39" xr:uid="{00000000-0005-0000-0000-000027000000}"/>
    <cellStyle name="Normal 107" xfId="40" xr:uid="{00000000-0005-0000-0000-000028000000}"/>
    <cellStyle name="Normal 108" xfId="41" xr:uid="{00000000-0005-0000-0000-000029000000}"/>
    <cellStyle name="Normal 109" xfId="42" xr:uid="{00000000-0005-0000-0000-00002A000000}"/>
    <cellStyle name="Normal 11 3" xfId="43" xr:uid="{00000000-0005-0000-0000-00002B000000}"/>
    <cellStyle name="Normal 121" xfId="44" xr:uid="{00000000-0005-0000-0000-00002C000000}"/>
    <cellStyle name="Normal 121 2" xfId="45" xr:uid="{00000000-0005-0000-0000-00002D000000}"/>
    <cellStyle name="Normal 121 3" xfId="46" xr:uid="{00000000-0005-0000-0000-00002E000000}"/>
    <cellStyle name="Normal 121 4" xfId="47" xr:uid="{00000000-0005-0000-0000-00002F000000}"/>
    <cellStyle name="Normal 123" xfId="48" xr:uid="{00000000-0005-0000-0000-000030000000}"/>
    <cellStyle name="Normal 123 2" xfId="49" xr:uid="{00000000-0005-0000-0000-000031000000}"/>
    <cellStyle name="Normal 123 3" xfId="50" xr:uid="{00000000-0005-0000-0000-000032000000}"/>
    <cellStyle name="Normal 123 4" xfId="51" xr:uid="{00000000-0005-0000-0000-000033000000}"/>
    <cellStyle name="Normal 125" xfId="52" xr:uid="{00000000-0005-0000-0000-000034000000}"/>
    <cellStyle name="Normal 125 2" xfId="53" xr:uid="{00000000-0005-0000-0000-000035000000}"/>
    <cellStyle name="Normal 125 3" xfId="54" xr:uid="{00000000-0005-0000-0000-000036000000}"/>
    <cellStyle name="Normal 125 4" xfId="55" xr:uid="{00000000-0005-0000-0000-000037000000}"/>
    <cellStyle name="Normal 2" xfId="56" xr:uid="{00000000-0005-0000-0000-000038000000}"/>
    <cellStyle name="Normal 29" xfId="57" xr:uid="{00000000-0005-0000-0000-000039000000}"/>
    <cellStyle name="Normal 3" xfId="58" xr:uid="{00000000-0005-0000-0000-00003A000000}"/>
    <cellStyle name="Normal 30" xfId="59" xr:uid="{00000000-0005-0000-0000-00003B000000}"/>
    <cellStyle name="Normal 31" xfId="60" xr:uid="{00000000-0005-0000-0000-00003C000000}"/>
    <cellStyle name="Normal 36" xfId="61" xr:uid="{00000000-0005-0000-0000-00003D000000}"/>
    <cellStyle name="Normal 36 2" xfId="62" xr:uid="{00000000-0005-0000-0000-00003E000000}"/>
    <cellStyle name="Normal 36 3" xfId="63" xr:uid="{00000000-0005-0000-0000-00003F000000}"/>
    <cellStyle name="Normal 36 4" xfId="64" xr:uid="{00000000-0005-0000-0000-000040000000}"/>
    <cellStyle name="Normal 37" xfId="65" xr:uid="{00000000-0005-0000-0000-000041000000}"/>
    <cellStyle name="Normal 37 2" xfId="66" xr:uid="{00000000-0005-0000-0000-000042000000}"/>
    <cellStyle name="Normal 37 3" xfId="67" xr:uid="{00000000-0005-0000-0000-000043000000}"/>
    <cellStyle name="Normal 37 4" xfId="68" xr:uid="{00000000-0005-0000-0000-000044000000}"/>
    <cellStyle name="Normal 38" xfId="69" xr:uid="{00000000-0005-0000-0000-000045000000}"/>
    <cellStyle name="Normal 38 2" xfId="70" xr:uid="{00000000-0005-0000-0000-000046000000}"/>
    <cellStyle name="Normal 38 3" xfId="71" xr:uid="{00000000-0005-0000-0000-000047000000}"/>
    <cellStyle name="Normal 38 4" xfId="72" xr:uid="{00000000-0005-0000-0000-000048000000}"/>
    <cellStyle name="Normal 49" xfId="73" xr:uid="{00000000-0005-0000-0000-000049000000}"/>
    <cellStyle name="Normal 50" xfId="74" xr:uid="{00000000-0005-0000-0000-00004A000000}"/>
    <cellStyle name="Normal 52" xfId="75" xr:uid="{00000000-0005-0000-0000-00004B000000}"/>
    <cellStyle name="Normal 57" xfId="76" xr:uid="{00000000-0005-0000-0000-00004C000000}"/>
    <cellStyle name="Normal 58" xfId="77" xr:uid="{00000000-0005-0000-0000-00004D000000}"/>
    <cellStyle name="Normal 59" xfId="78" xr:uid="{00000000-0005-0000-0000-00004E000000}"/>
    <cellStyle name="Normal 6" xfId="79" xr:uid="{00000000-0005-0000-0000-00004F000000}"/>
    <cellStyle name="Normal 64" xfId="80" xr:uid="{00000000-0005-0000-0000-000050000000}"/>
    <cellStyle name="Normal 65" xfId="81" xr:uid="{00000000-0005-0000-0000-000051000000}"/>
    <cellStyle name="Normal 66" xfId="82" xr:uid="{00000000-0005-0000-0000-000052000000}"/>
    <cellStyle name="Notas" xfId="83" builtinId="10" customBuiltin="1"/>
    <cellStyle name="Salida" xfId="84" builtinId="21" customBuiltin="1"/>
    <cellStyle name="Texto de advertencia" xfId="85" builtinId="11" customBuiltin="1"/>
    <cellStyle name="Texto explicativo" xfId="86" builtinId="53" customBuiltin="1"/>
    <cellStyle name="Título" xfId="91" builtinId="15" customBuiltin="1"/>
    <cellStyle name="Título 2" xfId="87" builtinId="17" customBuiltin="1"/>
    <cellStyle name="Título 3" xfId="88" builtinId="18" customBuiltin="1"/>
    <cellStyle name="Título 4" xfId="89" xr:uid="{00000000-0005-0000-0000-000059000000}"/>
    <cellStyle name="Total" xfId="90" builtinId="25" customBuiltin="1"/>
  </cellStyles>
  <dxfs count="1">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34</xdr:col>
      <xdr:colOff>28575</xdr:colOff>
      <xdr:row>2</xdr:row>
      <xdr:rowOff>66674</xdr:rowOff>
    </xdr:from>
    <xdr:to>
      <xdr:col>36</xdr:col>
      <xdr:colOff>247650</xdr:colOff>
      <xdr:row>11</xdr:row>
      <xdr:rowOff>95249</xdr:rowOff>
    </xdr:to>
    <xdr:pic macro="[0]!CopiarPegarYEditar">
      <xdr:nvPicPr>
        <xdr:cNvPr id="4" name="Imagen 3" descr="Nuestra Empresa | Motos Yamaha | Cali | Colombia | YAMAHA ...">
          <a:extLst>
            <a:ext uri="{FF2B5EF4-FFF2-40B4-BE49-F238E27FC236}">
              <a16:creationId xmlns:a16="http://schemas.microsoft.com/office/drawing/2014/main" id="{AE2452A6-2E65-4B0C-9F3E-F9053AECD4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279975" y="447674"/>
          <a:ext cx="1743075" cy="1743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35</xdr:col>
      <xdr:colOff>0</xdr:colOff>
      <xdr:row>15</xdr:row>
      <xdr:rowOff>0</xdr:rowOff>
    </xdr:from>
    <xdr:to>
      <xdr:col>37</xdr:col>
      <xdr:colOff>190500</xdr:colOff>
      <xdr:row>24</xdr:row>
      <xdr:rowOff>0</xdr:rowOff>
    </xdr:to>
    <xdr:pic macro="[0]!PUNTOSPORNADA">
      <xdr:nvPicPr>
        <xdr:cNvPr id="5" name="Imagen 4">
          <a:extLst>
            <a:ext uri="{FF2B5EF4-FFF2-40B4-BE49-F238E27FC236}">
              <a16:creationId xmlns:a16="http://schemas.microsoft.com/office/drawing/2014/main" id="{24F09CDF-8E68-463B-9175-2FDA2BAED3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013400" y="3048000"/>
          <a:ext cx="1714500" cy="171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361950</xdr:colOff>
      <xdr:row>0</xdr:row>
      <xdr:rowOff>0</xdr:rowOff>
    </xdr:from>
    <xdr:to>
      <xdr:col>9</xdr:col>
      <xdr:colOff>514350</xdr:colOff>
      <xdr:row>4</xdr:row>
      <xdr:rowOff>142875</xdr:rowOff>
    </xdr:to>
    <xdr:pic macro="[0]!ADICIONAR">
      <xdr:nvPicPr>
        <xdr:cNvPr id="9260" name="Imagen 1">
          <a:extLst>
            <a:ext uri="{FF2B5EF4-FFF2-40B4-BE49-F238E27FC236}">
              <a16:creationId xmlns:a16="http://schemas.microsoft.com/office/drawing/2014/main" id="{B4F3FF4F-75FD-4505-A4BB-5043552125A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87325" y="0"/>
          <a:ext cx="91440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H819"/>
  <sheetViews>
    <sheetView zoomScaleNormal="100" workbookViewId="0">
      <selection activeCell="A2" sqref="A2:A36"/>
    </sheetView>
  </sheetViews>
  <sheetFormatPr baseColWidth="10" defaultRowHeight="15"/>
  <cols>
    <col min="1" max="1" width="15.140625" bestFit="1" customWidth="1"/>
    <col min="2" max="2" width="13.42578125" bestFit="1" customWidth="1"/>
    <col min="3" max="3" width="22.28515625" bestFit="1" customWidth="1"/>
    <col min="4" max="4" width="13.7109375" bestFit="1" customWidth="1"/>
    <col min="5" max="5" width="11.5703125" bestFit="1" customWidth="1"/>
    <col min="6" max="6" width="14.140625" bestFit="1" customWidth="1"/>
    <col min="7" max="7" width="8.42578125" bestFit="1" customWidth="1"/>
    <col min="8" max="8" width="15" bestFit="1" customWidth="1"/>
    <col min="9" max="9" width="10" bestFit="1" customWidth="1"/>
    <col min="10" max="10" width="19.140625" bestFit="1" customWidth="1"/>
    <col min="11" max="11" width="12.28515625" bestFit="1" customWidth="1"/>
    <col min="12" max="12" width="12.140625" bestFit="1" customWidth="1"/>
    <col min="13" max="13" width="15.7109375" bestFit="1" customWidth="1"/>
    <col min="14" max="14" width="45.140625" bestFit="1" customWidth="1"/>
    <col min="15" max="15" width="6.140625" bestFit="1" customWidth="1"/>
    <col min="16" max="16" width="17.28515625" bestFit="1" customWidth="1"/>
    <col min="17" max="17" width="22" bestFit="1" customWidth="1"/>
    <col min="18" max="18" width="19.42578125" bestFit="1" customWidth="1"/>
    <col min="19" max="19" width="19.5703125" bestFit="1" customWidth="1"/>
    <col min="20" max="20" width="20" style="9" customWidth="1"/>
    <col min="21" max="21" width="58.85546875" bestFit="1" customWidth="1"/>
    <col min="22" max="22" width="19.140625" bestFit="1" customWidth="1"/>
    <col min="23" max="23" width="10.28515625" bestFit="1" customWidth="1"/>
    <col min="24" max="24" width="15.7109375" bestFit="1" customWidth="1"/>
    <col min="25" max="25" width="6.85546875" bestFit="1" customWidth="1"/>
    <col min="26" max="26" width="12.28515625" bestFit="1" customWidth="1"/>
    <col min="27" max="27" width="12.140625" bestFit="1" customWidth="1"/>
    <col min="28" max="29" width="8" bestFit="1" customWidth="1"/>
    <col min="30" max="30" width="13.7109375" bestFit="1" customWidth="1"/>
    <col min="31" max="31" width="7.140625" bestFit="1" customWidth="1"/>
    <col min="32" max="32" width="10.5703125" bestFit="1" customWidth="1"/>
    <col min="33" max="33" width="10.85546875" bestFit="1" customWidth="1"/>
    <col min="34" max="34" width="16" bestFit="1" customWidth="1"/>
  </cols>
  <sheetData>
    <row r="1" spans="1:34">
      <c r="A1" s="58" t="s">
        <v>65872</v>
      </c>
      <c r="B1" s="58" t="s">
        <v>65873</v>
      </c>
      <c r="C1" s="58" t="s">
        <v>65874</v>
      </c>
      <c r="D1" s="58" t="s">
        <v>65875</v>
      </c>
      <c r="E1" s="58" t="s">
        <v>65876</v>
      </c>
      <c r="F1" s="58" t="s">
        <v>65877</v>
      </c>
      <c r="G1" s="58" t="s">
        <v>65878</v>
      </c>
      <c r="H1" s="58" t="s">
        <v>65879</v>
      </c>
      <c r="I1" s="58" t="s">
        <v>65880</v>
      </c>
      <c r="J1" s="58" t="s">
        <v>65881</v>
      </c>
      <c r="K1" s="58" t="s">
        <v>65882</v>
      </c>
      <c r="L1" s="58" t="s">
        <v>65883</v>
      </c>
      <c r="M1" s="58" t="s">
        <v>65884</v>
      </c>
      <c r="N1" s="58" t="s">
        <v>65885</v>
      </c>
      <c r="O1" s="58" t="s">
        <v>65886</v>
      </c>
      <c r="P1" s="58" t="s">
        <v>65887</v>
      </c>
      <c r="Q1" s="58" t="s">
        <v>65888</v>
      </c>
      <c r="R1" s="58" t="s">
        <v>65889</v>
      </c>
      <c r="S1" s="58" t="s">
        <v>65890</v>
      </c>
      <c r="T1" s="58" t="s">
        <v>65891</v>
      </c>
      <c r="U1" s="58" t="s">
        <v>65892</v>
      </c>
      <c r="V1" s="58" t="s">
        <v>65893</v>
      </c>
      <c r="W1" s="58" t="s">
        <v>65894</v>
      </c>
      <c r="X1" s="58" t="s">
        <v>65895</v>
      </c>
      <c r="Y1" s="58" t="s">
        <v>65896</v>
      </c>
      <c r="Z1" s="58" t="s">
        <v>65897</v>
      </c>
      <c r="AA1" s="58" t="s">
        <v>65898</v>
      </c>
      <c r="AB1" s="58" t="s">
        <v>65899</v>
      </c>
      <c r="AC1" s="58" t="s">
        <v>65900</v>
      </c>
      <c r="AD1" s="58" t="s">
        <v>65901</v>
      </c>
      <c r="AE1" s="58" t="s">
        <v>65902</v>
      </c>
      <c r="AF1" s="58" t="s">
        <v>65903</v>
      </c>
      <c r="AG1" s="58" t="s">
        <v>65904</v>
      </c>
    </row>
    <row r="2" spans="1:34">
      <c r="A2" s="58" t="s">
        <v>65905</v>
      </c>
      <c r="B2" s="59">
        <v>46077</v>
      </c>
      <c r="C2" s="58" t="s">
        <v>65906</v>
      </c>
      <c r="D2" s="60">
        <v>900974547</v>
      </c>
      <c r="E2" s="58" t="s">
        <v>65907</v>
      </c>
      <c r="F2" s="58" t="s">
        <v>52931</v>
      </c>
      <c r="G2" s="58" t="s">
        <v>52884</v>
      </c>
      <c r="H2" s="58" t="s">
        <v>65908</v>
      </c>
      <c r="I2" s="58"/>
      <c r="J2" s="59">
        <v>46122</v>
      </c>
      <c r="K2" s="58"/>
      <c r="L2" s="58">
        <v>14843582</v>
      </c>
      <c r="M2" s="58" t="s">
        <v>65909</v>
      </c>
      <c r="N2" s="58" t="s">
        <v>65910</v>
      </c>
      <c r="O2" s="58"/>
      <c r="P2" s="58">
        <v>0</v>
      </c>
      <c r="Q2" s="58"/>
      <c r="R2" s="58">
        <v>3</v>
      </c>
      <c r="S2" s="59">
        <v>46082</v>
      </c>
      <c r="T2" s="61" t="s">
        <v>49484</v>
      </c>
      <c r="U2" s="58" t="s">
        <v>49495</v>
      </c>
      <c r="V2" s="58" t="s">
        <v>65911</v>
      </c>
      <c r="W2" s="58">
        <v>1</v>
      </c>
      <c r="X2" s="58">
        <v>5500</v>
      </c>
      <c r="Y2" s="58">
        <v>20</v>
      </c>
      <c r="Z2" s="58">
        <v>4400</v>
      </c>
      <c r="AA2" s="58">
        <v>18.99999</v>
      </c>
      <c r="AB2" s="58" t="s">
        <v>52879</v>
      </c>
      <c r="AC2" s="58" t="s">
        <v>52879</v>
      </c>
      <c r="AD2" s="58" t="s">
        <v>52879</v>
      </c>
      <c r="AE2" s="58" t="s">
        <v>52879</v>
      </c>
      <c r="AF2" s="58" t="s">
        <v>52879</v>
      </c>
      <c r="AG2" s="58" t="s">
        <v>52879</v>
      </c>
      <c r="AH2">
        <f>Z2*AA2/100</f>
        <v>835.99956000000009</v>
      </c>
    </row>
    <row r="3" spans="1:34">
      <c r="A3" s="58" t="s">
        <v>65905</v>
      </c>
      <c r="B3" s="59">
        <v>46077</v>
      </c>
      <c r="C3" s="58" t="s">
        <v>65906</v>
      </c>
      <c r="D3" s="60">
        <v>900974547</v>
      </c>
      <c r="E3" s="58" t="s">
        <v>65907</v>
      </c>
      <c r="F3" s="58" t="s">
        <v>52931</v>
      </c>
      <c r="G3" s="58" t="s">
        <v>52884</v>
      </c>
      <c r="H3" s="58" t="s">
        <v>65908</v>
      </c>
      <c r="I3" s="58"/>
      <c r="J3" s="59">
        <v>46122</v>
      </c>
      <c r="K3" s="58"/>
      <c r="L3" s="58">
        <v>14843582</v>
      </c>
      <c r="M3" s="58" t="s">
        <v>65909</v>
      </c>
      <c r="N3" s="58" t="s">
        <v>65910</v>
      </c>
      <c r="O3" s="58"/>
      <c r="P3" s="58">
        <v>0</v>
      </c>
      <c r="Q3" s="58"/>
      <c r="R3" s="58">
        <v>3</v>
      </c>
      <c r="S3" s="59">
        <v>46082</v>
      </c>
      <c r="T3" s="61" t="s">
        <v>44977</v>
      </c>
      <c r="U3" s="58" t="s">
        <v>44976</v>
      </c>
      <c r="V3" s="58" t="s">
        <v>65911</v>
      </c>
      <c r="W3" s="58">
        <v>1</v>
      </c>
      <c r="X3" s="58">
        <v>1900</v>
      </c>
      <c r="Y3" s="58">
        <v>20</v>
      </c>
      <c r="Z3" s="58">
        <v>1520</v>
      </c>
      <c r="AA3" s="58">
        <v>18.99999</v>
      </c>
      <c r="AB3" s="58" t="s">
        <v>52879</v>
      </c>
      <c r="AC3" s="58" t="s">
        <v>52879</v>
      </c>
      <c r="AD3" s="58" t="s">
        <v>52879</v>
      </c>
      <c r="AE3" s="58" t="s">
        <v>52879</v>
      </c>
      <c r="AF3" s="58" t="s">
        <v>52879</v>
      </c>
      <c r="AG3" s="58" t="s">
        <v>52879</v>
      </c>
      <c r="AH3">
        <f t="shared" ref="AH3:AH52" si="0">Z3*AA3/100</f>
        <v>288.799848</v>
      </c>
    </row>
    <row r="4" spans="1:34">
      <c r="A4" s="58" t="s">
        <v>65905</v>
      </c>
      <c r="B4" s="59">
        <v>46077</v>
      </c>
      <c r="C4" s="58" t="s">
        <v>65906</v>
      </c>
      <c r="D4" s="60">
        <v>900974547</v>
      </c>
      <c r="E4" s="58" t="s">
        <v>65907</v>
      </c>
      <c r="F4" s="58" t="s">
        <v>52931</v>
      </c>
      <c r="G4" s="58" t="s">
        <v>52884</v>
      </c>
      <c r="H4" s="58" t="s">
        <v>65908</v>
      </c>
      <c r="I4" s="58"/>
      <c r="J4" s="59">
        <v>46122</v>
      </c>
      <c r="K4" s="58"/>
      <c r="L4" s="58">
        <v>14843582</v>
      </c>
      <c r="M4" s="58" t="s">
        <v>65909</v>
      </c>
      <c r="N4" s="58" t="s">
        <v>65910</v>
      </c>
      <c r="O4" s="58"/>
      <c r="P4" s="58">
        <v>0</v>
      </c>
      <c r="Q4" s="58"/>
      <c r="R4" s="58">
        <v>3</v>
      </c>
      <c r="S4" s="59">
        <v>46082</v>
      </c>
      <c r="T4" s="61" t="s">
        <v>19896</v>
      </c>
      <c r="U4" s="58" t="s">
        <v>55226</v>
      </c>
      <c r="V4" s="58" t="s">
        <v>65911</v>
      </c>
      <c r="W4" s="58">
        <v>2</v>
      </c>
      <c r="X4" s="58">
        <v>204958</v>
      </c>
      <c r="Y4" s="58" t="s">
        <v>65912</v>
      </c>
      <c r="Z4" s="58">
        <v>399328</v>
      </c>
      <c r="AA4" s="58">
        <v>18.99999</v>
      </c>
      <c r="AB4" s="58" t="s">
        <v>52879</v>
      </c>
      <c r="AC4" s="58" t="s">
        <v>52879</v>
      </c>
      <c r="AD4" s="58" t="s">
        <v>52879</v>
      </c>
      <c r="AE4" s="58" t="s">
        <v>52879</v>
      </c>
      <c r="AF4" s="58" t="s">
        <v>52879</v>
      </c>
      <c r="AG4" s="58" t="s">
        <v>52879</v>
      </c>
      <c r="AH4">
        <f t="shared" si="0"/>
        <v>75872.280067200001</v>
      </c>
    </row>
    <row r="5" spans="1:34">
      <c r="A5" s="58" t="s">
        <v>65905</v>
      </c>
      <c r="B5" s="59">
        <v>46077</v>
      </c>
      <c r="C5" s="58" t="s">
        <v>65906</v>
      </c>
      <c r="D5" s="60">
        <v>900974547</v>
      </c>
      <c r="E5" s="58" t="s">
        <v>65907</v>
      </c>
      <c r="F5" s="58" t="s">
        <v>52931</v>
      </c>
      <c r="G5" s="58" t="s">
        <v>52884</v>
      </c>
      <c r="H5" s="58" t="s">
        <v>65908</v>
      </c>
      <c r="I5" s="58"/>
      <c r="J5" s="59">
        <v>46122</v>
      </c>
      <c r="K5" s="58"/>
      <c r="L5" s="58">
        <v>14843582</v>
      </c>
      <c r="M5" s="58" t="s">
        <v>65909</v>
      </c>
      <c r="N5" s="58" t="s">
        <v>65910</v>
      </c>
      <c r="O5" s="58"/>
      <c r="P5" s="58">
        <v>0</v>
      </c>
      <c r="Q5" s="58"/>
      <c r="R5" s="58">
        <v>3</v>
      </c>
      <c r="S5" s="59">
        <v>46082</v>
      </c>
      <c r="T5" s="61" t="s">
        <v>51930</v>
      </c>
      <c r="U5" s="58" t="s">
        <v>48232</v>
      </c>
      <c r="V5" s="58" t="s">
        <v>65911</v>
      </c>
      <c r="W5" s="58">
        <v>1</v>
      </c>
      <c r="X5" s="58">
        <v>53000</v>
      </c>
      <c r="Y5" s="58">
        <v>5</v>
      </c>
      <c r="Z5" s="58">
        <v>50350</v>
      </c>
      <c r="AA5" s="58">
        <v>18.99999</v>
      </c>
      <c r="AB5" s="58" t="s">
        <v>52879</v>
      </c>
      <c r="AC5" s="58" t="s">
        <v>52879</v>
      </c>
      <c r="AD5" s="58" t="s">
        <v>52879</v>
      </c>
      <c r="AE5" s="58" t="s">
        <v>52879</v>
      </c>
      <c r="AF5" s="58" t="s">
        <v>52879</v>
      </c>
      <c r="AG5" s="58" t="s">
        <v>52879</v>
      </c>
      <c r="AH5">
        <f t="shared" si="0"/>
        <v>9566.4949649999999</v>
      </c>
    </row>
    <row r="6" spans="1:34">
      <c r="A6" s="58" t="s">
        <v>65905</v>
      </c>
      <c r="B6" s="59">
        <v>46077</v>
      </c>
      <c r="C6" s="58" t="s">
        <v>65906</v>
      </c>
      <c r="D6" s="60">
        <v>900974547</v>
      </c>
      <c r="E6" s="58" t="s">
        <v>65907</v>
      </c>
      <c r="F6" s="58" t="s">
        <v>52931</v>
      </c>
      <c r="G6" s="58" t="s">
        <v>52884</v>
      </c>
      <c r="H6" s="58" t="s">
        <v>65908</v>
      </c>
      <c r="I6" s="58"/>
      <c r="J6" s="59">
        <v>46122</v>
      </c>
      <c r="K6" s="58"/>
      <c r="L6" s="58">
        <v>14843582</v>
      </c>
      <c r="M6" s="58" t="s">
        <v>65909</v>
      </c>
      <c r="N6" s="58" t="s">
        <v>65910</v>
      </c>
      <c r="O6" s="58"/>
      <c r="P6" s="58">
        <v>0</v>
      </c>
      <c r="Q6" s="58"/>
      <c r="R6" s="58">
        <v>3</v>
      </c>
      <c r="S6" s="59">
        <v>46082</v>
      </c>
      <c r="T6" s="61" t="s">
        <v>22078</v>
      </c>
      <c r="U6" s="58" t="s">
        <v>56453</v>
      </c>
      <c r="V6" s="58" t="s">
        <v>65911</v>
      </c>
      <c r="W6" s="58">
        <v>1</v>
      </c>
      <c r="X6" s="58">
        <v>924</v>
      </c>
      <c r="Y6" s="58">
        <v>5</v>
      </c>
      <c r="Z6" s="58">
        <v>878</v>
      </c>
      <c r="AA6" s="58">
        <v>18.99999</v>
      </c>
      <c r="AB6" s="58" t="s">
        <v>52879</v>
      </c>
      <c r="AC6" s="58" t="s">
        <v>52879</v>
      </c>
      <c r="AD6" s="58" t="s">
        <v>52879</v>
      </c>
      <c r="AE6" s="58" t="s">
        <v>52879</v>
      </c>
      <c r="AF6" s="58" t="s">
        <v>52879</v>
      </c>
      <c r="AG6" s="58" t="s">
        <v>52879</v>
      </c>
      <c r="AH6">
        <f t="shared" si="0"/>
        <v>166.8199122</v>
      </c>
    </row>
    <row r="7" spans="1:34">
      <c r="A7" s="58" t="s">
        <v>65905</v>
      </c>
      <c r="B7" s="59">
        <v>46077</v>
      </c>
      <c r="C7" s="58" t="s">
        <v>65906</v>
      </c>
      <c r="D7" s="60">
        <v>900974547</v>
      </c>
      <c r="E7" s="58" t="s">
        <v>65907</v>
      </c>
      <c r="F7" s="58" t="s">
        <v>52931</v>
      </c>
      <c r="G7" s="58" t="s">
        <v>52884</v>
      </c>
      <c r="H7" s="58" t="s">
        <v>65908</v>
      </c>
      <c r="I7" s="58"/>
      <c r="J7" s="59">
        <v>46122</v>
      </c>
      <c r="K7" s="58"/>
      <c r="L7" s="58">
        <v>14843582</v>
      </c>
      <c r="M7" s="58" t="s">
        <v>65909</v>
      </c>
      <c r="N7" s="58" t="s">
        <v>65910</v>
      </c>
      <c r="O7" s="58"/>
      <c r="P7" s="58">
        <v>0</v>
      </c>
      <c r="Q7" s="58"/>
      <c r="R7" s="58">
        <v>3</v>
      </c>
      <c r="S7" s="59">
        <v>46082</v>
      </c>
      <c r="T7" s="61" t="s">
        <v>31964</v>
      </c>
      <c r="U7" s="58" t="s">
        <v>62957</v>
      </c>
      <c r="V7" s="58" t="s">
        <v>65911</v>
      </c>
      <c r="W7" s="58">
        <v>1</v>
      </c>
      <c r="X7" s="58">
        <v>94454</v>
      </c>
      <c r="Y7" s="58">
        <v>5</v>
      </c>
      <c r="Z7" s="58">
        <v>89731</v>
      </c>
      <c r="AA7" s="58">
        <v>18.99999</v>
      </c>
      <c r="AB7" s="58" t="s">
        <v>52879</v>
      </c>
      <c r="AC7" s="58" t="s">
        <v>52879</v>
      </c>
      <c r="AD7" s="58" t="s">
        <v>52879</v>
      </c>
      <c r="AE7" s="58" t="s">
        <v>52879</v>
      </c>
      <c r="AF7" s="58" t="s">
        <v>52879</v>
      </c>
      <c r="AG7" s="58" t="s">
        <v>52879</v>
      </c>
      <c r="AH7">
        <f t="shared" si="0"/>
        <v>17048.881026900002</v>
      </c>
    </row>
    <row r="8" spans="1:34">
      <c r="A8" s="58" t="s">
        <v>65905</v>
      </c>
      <c r="B8" s="59">
        <v>46077</v>
      </c>
      <c r="C8" s="58" t="s">
        <v>65906</v>
      </c>
      <c r="D8" s="60">
        <v>900974547</v>
      </c>
      <c r="E8" s="58" t="s">
        <v>65907</v>
      </c>
      <c r="F8" s="58" t="s">
        <v>52931</v>
      </c>
      <c r="G8" s="58" t="s">
        <v>52884</v>
      </c>
      <c r="H8" s="58" t="s">
        <v>65908</v>
      </c>
      <c r="I8" s="58"/>
      <c r="J8" s="59">
        <v>46122</v>
      </c>
      <c r="K8" s="58"/>
      <c r="L8" s="58">
        <v>14843582</v>
      </c>
      <c r="M8" s="58" t="s">
        <v>65909</v>
      </c>
      <c r="N8" s="58" t="s">
        <v>65910</v>
      </c>
      <c r="O8" s="58"/>
      <c r="P8" s="58">
        <v>0</v>
      </c>
      <c r="Q8" s="58"/>
      <c r="R8" s="58">
        <v>3</v>
      </c>
      <c r="S8" s="59">
        <v>46082</v>
      </c>
      <c r="T8" s="61" t="s">
        <v>22229</v>
      </c>
      <c r="U8" s="58" t="s">
        <v>37623</v>
      </c>
      <c r="V8" s="58" t="s">
        <v>65911</v>
      </c>
      <c r="W8" s="58">
        <v>4</v>
      </c>
      <c r="X8" s="58">
        <v>3000</v>
      </c>
      <c r="Y8" s="58">
        <v>20</v>
      </c>
      <c r="Z8" s="58">
        <v>9600</v>
      </c>
      <c r="AA8" s="58">
        <v>18.99999</v>
      </c>
      <c r="AB8" s="58" t="s">
        <v>52879</v>
      </c>
      <c r="AC8" s="58" t="s">
        <v>52879</v>
      </c>
      <c r="AD8" s="58" t="s">
        <v>52879</v>
      </c>
      <c r="AE8" s="58" t="s">
        <v>52879</v>
      </c>
      <c r="AF8" s="58" t="s">
        <v>52879</v>
      </c>
      <c r="AG8" s="58" t="s">
        <v>52879</v>
      </c>
      <c r="AH8">
        <f t="shared" si="0"/>
        <v>1823.9990400000002</v>
      </c>
    </row>
    <row r="9" spans="1:34">
      <c r="A9" s="58" t="s">
        <v>65905</v>
      </c>
      <c r="B9" s="59">
        <v>46077</v>
      </c>
      <c r="C9" s="58" t="s">
        <v>65906</v>
      </c>
      <c r="D9" s="60">
        <v>900974547</v>
      </c>
      <c r="E9" s="58" t="s">
        <v>65907</v>
      </c>
      <c r="F9" s="58" t="s">
        <v>52931</v>
      </c>
      <c r="G9" s="58" t="s">
        <v>52884</v>
      </c>
      <c r="H9" s="58" t="s">
        <v>65908</v>
      </c>
      <c r="I9" s="58"/>
      <c r="J9" s="59">
        <v>46122</v>
      </c>
      <c r="K9" s="58"/>
      <c r="L9" s="58">
        <v>14843582</v>
      </c>
      <c r="M9" s="58" t="s">
        <v>65909</v>
      </c>
      <c r="N9" s="58" t="s">
        <v>65910</v>
      </c>
      <c r="O9" s="58"/>
      <c r="P9" s="58">
        <v>0</v>
      </c>
      <c r="Q9" s="58"/>
      <c r="R9" s="58">
        <v>3</v>
      </c>
      <c r="S9" s="59">
        <v>46082</v>
      </c>
      <c r="T9" s="61" t="s">
        <v>47837</v>
      </c>
      <c r="U9" s="58" t="s">
        <v>47840</v>
      </c>
      <c r="V9" s="58" t="s">
        <v>65911</v>
      </c>
      <c r="W9" s="58">
        <v>1</v>
      </c>
      <c r="X9" s="58">
        <v>22437</v>
      </c>
      <c r="Y9" s="58">
        <v>5</v>
      </c>
      <c r="Z9" s="58">
        <v>21315</v>
      </c>
      <c r="AA9" s="58">
        <v>18.99999</v>
      </c>
      <c r="AB9" s="58" t="s">
        <v>52879</v>
      </c>
      <c r="AC9" s="58" t="s">
        <v>52879</v>
      </c>
      <c r="AD9" s="58" t="s">
        <v>52879</v>
      </c>
      <c r="AE9" s="58" t="s">
        <v>52879</v>
      </c>
      <c r="AF9" s="58" t="s">
        <v>52879</v>
      </c>
      <c r="AG9" s="58" t="s">
        <v>52879</v>
      </c>
      <c r="AH9">
        <f t="shared" si="0"/>
        <v>4049.8478685000005</v>
      </c>
    </row>
    <row r="10" spans="1:34">
      <c r="A10" s="58" t="s">
        <v>65905</v>
      </c>
      <c r="B10" s="59">
        <v>46077</v>
      </c>
      <c r="C10" s="58" t="s">
        <v>65906</v>
      </c>
      <c r="D10" s="60">
        <v>900974547</v>
      </c>
      <c r="E10" s="58" t="s">
        <v>65907</v>
      </c>
      <c r="F10" s="58" t="s">
        <v>52931</v>
      </c>
      <c r="G10" s="58" t="s">
        <v>52884</v>
      </c>
      <c r="H10" s="58" t="s">
        <v>65908</v>
      </c>
      <c r="I10" s="58"/>
      <c r="J10" s="59">
        <v>46122</v>
      </c>
      <c r="K10" s="58"/>
      <c r="L10" s="58">
        <v>14843582</v>
      </c>
      <c r="M10" s="58" t="s">
        <v>65909</v>
      </c>
      <c r="N10" s="58" t="s">
        <v>65910</v>
      </c>
      <c r="O10" s="58"/>
      <c r="P10" s="58">
        <v>0</v>
      </c>
      <c r="Q10" s="58"/>
      <c r="R10" s="58">
        <v>3</v>
      </c>
      <c r="S10" s="59">
        <v>46082</v>
      </c>
      <c r="T10" s="61" t="s">
        <v>21123</v>
      </c>
      <c r="U10" s="58" t="s">
        <v>55951</v>
      </c>
      <c r="V10" s="58" t="s">
        <v>65911</v>
      </c>
      <c r="W10" s="58">
        <v>1</v>
      </c>
      <c r="X10" s="58">
        <v>26723</v>
      </c>
      <c r="Y10" s="58">
        <v>0</v>
      </c>
      <c r="Z10" s="58">
        <v>26723</v>
      </c>
      <c r="AA10" s="58">
        <v>18.99999</v>
      </c>
      <c r="AB10" s="58" t="s">
        <v>52879</v>
      </c>
      <c r="AC10" s="58" t="s">
        <v>52879</v>
      </c>
      <c r="AD10" s="58" t="s">
        <v>52879</v>
      </c>
      <c r="AE10" s="58" t="s">
        <v>52879</v>
      </c>
      <c r="AF10" s="58" t="s">
        <v>52879</v>
      </c>
      <c r="AG10" s="58" t="s">
        <v>52879</v>
      </c>
      <c r="AH10">
        <f t="shared" si="0"/>
        <v>5077.3673276999998</v>
      </c>
    </row>
    <row r="11" spans="1:34">
      <c r="A11" s="58" t="s">
        <v>65905</v>
      </c>
      <c r="B11" s="59">
        <v>46077</v>
      </c>
      <c r="C11" s="58" t="s">
        <v>65906</v>
      </c>
      <c r="D11" s="60">
        <v>900974547</v>
      </c>
      <c r="E11" s="58" t="s">
        <v>65907</v>
      </c>
      <c r="F11" s="58" t="s">
        <v>52931</v>
      </c>
      <c r="G11" s="58" t="s">
        <v>52884</v>
      </c>
      <c r="H11" s="58" t="s">
        <v>65908</v>
      </c>
      <c r="I11" s="58"/>
      <c r="J11" s="59">
        <v>46122</v>
      </c>
      <c r="K11" s="58"/>
      <c r="L11" s="58">
        <v>14843582</v>
      </c>
      <c r="M11" s="58" t="s">
        <v>65909</v>
      </c>
      <c r="N11" s="58" t="s">
        <v>65910</v>
      </c>
      <c r="O11" s="58"/>
      <c r="P11" s="58">
        <v>0</v>
      </c>
      <c r="Q11" s="58"/>
      <c r="R11" s="58">
        <v>3</v>
      </c>
      <c r="S11" s="59">
        <v>46082</v>
      </c>
      <c r="T11" s="61" t="s">
        <v>22250</v>
      </c>
      <c r="U11" s="58" t="s">
        <v>56569</v>
      </c>
      <c r="V11" s="58" t="s">
        <v>65911</v>
      </c>
      <c r="W11" s="58">
        <v>2</v>
      </c>
      <c r="X11" s="58">
        <v>25210</v>
      </c>
      <c r="Y11" s="58">
        <v>5</v>
      </c>
      <c r="Z11" s="58">
        <v>47899</v>
      </c>
      <c r="AA11" s="58">
        <v>18.99999</v>
      </c>
      <c r="AB11" s="58" t="s">
        <v>52879</v>
      </c>
      <c r="AC11" s="58" t="s">
        <v>52879</v>
      </c>
      <c r="AD11" s="58" t="s">
        <v>52879</v>
      </c>
      <c r="AE11" s="58" t="s">
        <v>52879</v>
      </c>
      <c r="AF11" s="58" t="s">
        <v>52879</v>
      </c>
      <c r="AG11" s="58" t="s">
        <v>52879</v>
      </c>
      <c r="AH11">
        <f t="shared" si="0"/>
        <v>9100.8052100999994</v>
      </c>
    </row>
    <row r="12" spans="1:34">
      <c r="A12" s="58" t="s">
        <v>65905</v>
      </c>
      <c r="B12" s="59">
        <v>46077</v>
      </c>
      <c r="C12" s="58" t="s">
        <v>65906</v>
      </c>
      <c r="D12" s="60">
        <v>900974547</v>
      </c>
      <c r="E12" s="58" t="s">
        <v>65907</v>
      </c>
      <c r="F12" s="58" t="s">
        <v>52931</v>
      </c>
      <c r="G12" s="58" t="s">
        <v>52884</v>
      </c>
      <c r="H12" s="58" t="s">
        <v>65908</v>
      </c>
      <c r="I12" s="58"/>
      <c r="J12" s="59">
        <v>46122</v>
      </c>
      <c r="K12" s="58"/>
      <c r="L12" s="58">
        <v>14843582</v>
      </c>
      <c r="M12" s="58" t="s">
        <v>65909</v>
      </c>
      <c r="N12" s="58" t="s">
        <v>65910</v>
      </c>
      <c r="O12" s="58"/>
      <c r="P12" s="58">
        <v>0</v>
      </c>
      <c r="Q12" s="58"/>
      <c r="R12" s="58">
        <v>3</v>
      </c>
      <c r="S12" s="59">
        <v>46082</v>
      </c>
      <c r="T12" s="61" t="s">
        <v>19668</v>
      </c>
      <c r="U12" s="58" t="s">
        <v>55087</v>
      </c>
      <c r="V12" s="58" t="s">
        <v>65911</v>
      </c>
      <c r="W12" s="58">
        <v>2</v>
      </c>
      <c r="X12" s="58">
        <v>13193</v>
      </c>
      <c r="Y12" s="58">
        <v>5</v>
      </c>
      <c r="Z12" s="58">
        <v>25067</v>
      </c>
      <c r="AA12" s="58">
        <v>18.99999</v>
      </c>
      <c r="AB12" s="58" t="s">
        <v>52879</v>
      </c>
      <c r="AC12" s="58" t="s">
        <v>52879</v>
      </c>
      <c r="AD12" s="58" t="s">
        <v>52879</v>
      </c>
      <c r="AE12" s="58" t="s">
        <v>52879</v>
      </c>
      <c r="AF12" s="58" t="s">
        <v>52879</v>
      </c>
      <c r="AG12" s="58" t="s">
        <v>52879</v>
      </c>
      <c r="AH12">
        <f t="shared" si="0"/>
        <v>4762.7274932999999</v>
      </c>
    </row>
    <row r="13" spans="1:34">
      <c r="A13" s="58" t="s">
        <v>65905</v>
      </c>
      <c r="B13" s="59">
        <v>46077</v>
      </c>
      <c r="C13" s="58" t="s">
        <v>65906</v>
      </c>
      <c r="D13" s="60">
        <v>900974547</v>
      </c>
      <c r="E13" s="58" t="s">
        <v>65907</v>
      </c>
      <c r="F13" s="58" t="s">
        <v>52931</v>
      </c>
      <c r="G13" s="58" t="s">
        <v>52884</v>
      </c>
      <c r="H13" s="58" t="s">
        <v>65908</v>
      </c>
      <c r="I13" s="58"/>
      <c r="J13" s="59">
        <v>46122</v>
      </c>
      <c r="K13" s="58"/>
      <c r="L13" s="58">
        <v>14843582</v>
      </c>
      <c r="M13" s="58" t="s">
        <v>65909</v>
      </c>
      <c r="N13" s="58" t="s">
        <v>65910</v>
      </c>
      <c r="O13" s="58"/>
      <c r="P13" s="58">
        <v>0</v>
      </c>
      <c r="Q13" s="58"/>
      <c r="R13" s="58">
        <v>3</v>
      </c>
      <c r="S13" s="59">
        <v>46082</v>
      </c>
      <c r="T13" s="61" t="s">
        <v>19527</v>
      </c>
      <c r="U13" s="58" t="s">
        <v>55010</v>
      </c>
      <c r="V13" s="58" t="s">
        <v>65911</v>
      </c>
      <c r="W13" s="58">
        <v>1</v>
      </c>
      <c r="X13" s="58">
        <v>13950</v>
      </c>
      <c r="Y13" s="58">
        <v>0</v>
      </c>
      <c r="Z13" s="58">
        <v>13950</v>
      </c>
      <c r="AA13" s="58">
        <v>18.99999</v>
      </c>
      <c r="AB13" s="58" t="s">
        <v>52879</v>
      </c>
      <c r="AC13" s="58" t="s">
        <v>52879</v>
      </c>
      <c r="AD13" s="58" t="s">
        <v>52879</v>
      </c>
      <c r="AE13" s="58" t="s">
        <v>52879</v>
      </c>
      <c r="AF13" s="58" t="s">
        <v>52879</v>
      </c>
      <c r="AG13" s="58" t="s">
        <v>52879</v>
      </c>
      <c r="AH13">
        <f t="shared" si="0"/>
        <v>2650.4986050000002</v>
      </c>
    </row>
    <row r="14" spans="1:34">
      <c r="A14" s="58" t="s">
        <v>65905</v>
      </c>
      <c r="B14" s="59">
        <v>46077</v>
      </c>
      <c r="C14" s="58" t="s">
        <v>65906</v>
      </c>
      <c r="D14" s="60">
        <v>900974547</v>
      </c>
      <c r="E14" s="58" t="s">
        <v>65907</v>
      </c>
      <c r="F14" s="58" t="s">
        <v>52931</v>
      </c>
      <c r="G14" s="58" t="s">
        <v>52884</v>
      </c>
      <c r="H14" s="58" t="s">
        <v>65908</v>
      </c>
      <c r="I14" s="58"/>
      <c r="J14" s="59">
        <v>46122</v>
      </c>
      <c r="K14" s="58"/>
      <c r="L14" s="58">
        <v>14843582</v>
      </c>
      <c r="M14" s="58" t="s">
        <v>65909</v>
      </c>
      <c r="N14" s="58" t="s">
        <v>65910</v>
      </c>
      <c r="O14" s="58"/>
      <c r="P14" s="58">
        <v>0</v>
      </c>
      <c r="Q14" s="58"/>
      <c r="R14" s="58">
        <v>3</v>
      </c>
      <c r="S14" s="59">
        <v>46082</v>
      </c>
      <c r="T14" s="61" t="s">
        <v>19699</v>
      </c>
      <c r="U14" s="58" t="s">
        <v>55087</v>
      </c>
      <c r="V14" s="58" t="s">
        <v>65911</v>
      </c>
      <c r="W14" s="58">
        <v>2</v>
      </c>
      <c r="X14" s="58">
        <v>18739</v>
      </c>
      <c r="Y14" s="58">
        <v>5</v>
      </c>
      <c r="Z14" s="58">
        <v>35604</v>
      </c>
      <c r="AA14" s="58">
        <v>18.99999</v>
      </c>
      <c r="AB14" s="58" t="s">
        <v>52879</v>
      </c>
      <c r="AC14" s="58" t="s">
        <v>52879</v>
      </c>
      <c r="AD14" s="58" t="s">
        <v>52879</v>
      </c>
      <c r="AE14" s="58" t="s">
        <v>52879</v>
      </c>
      <c r="AF14" s="58" t="s">
        <v>52879</v>
      </c>
      <c r="AG14" s="58" t="s">
        <v>52879</v>
      </c>
      <c r="AH14">
        <f t="shared" si="0"/>
        <v>6764.7564395999998</v>
      </c>
    </row>
    <row r="15" spans="1:34">
      <c r="A15" s="58" t="s">
        <v>65905</v>
      </c>
      <c r="B15" s="59">
        <v>46077</v>
      </c>
      <c r="C15" s="58" t="s">
        <v>65906</v>
      </c>
      <c r="D15" s="60">
        <v>900974547</v>
      </c>
      <c r="E15" s="58" t="s">
        <v>65907</v>
      </c>
      <c r="F15" s="58" t="s">
        <v>52931</v>
      </c>
      <c r="G15" s="58" t="s">
        <v>52884</v>
      </c>
      <c r="H15" s="58" t="s">
        <v>65908</v>
      </c>
      <c r="I15" s="58"/>
      <c r="J15" s="59">
        <v>46122</v>
      </c>
      <c r="K15" s="58"/>
      <c r="L15" s="58">
        <v>14843582</v>
      </c>
      <c r="M15" s="58" t="s">
        <v>65909</v>
      </c>
      <c r="N15" s="58" t="s">
        <v>65910</v>
      </c>
      <c r="O15" s="58"/>
      <c r="P15" s="58">
        <v>0</v>
      </c>
      <c r="Q15" s="58"/>
      <c r="R15" s="58">
        <v>3</v>
      </c>
      <c r="S15" s="59">
        <v>46082</v>
      </c>
      <c r="T15" s="61" t="s">
        <v>19687</v>
      </c>
      <c r="U15" s="58" t="s">
        <v>55070</v>
      </c>
      <c r="V15" s="58" t="s">
        <v>65911</v>
      </c>
      <c r="W15" s="58">
        <v>2</v>
      </c>
      <c r="X15" s="58">
        <v>51597</v>
      </c>
      <c r="Y15" s="58">
        <v>5</v>
      </c>
      <c r="Z15" s="58">
        <v>98034</v>
      </c>
      <c r="AA15" s="58">
        <v>18.99999</v>
      </c>
      <c r="AB15" s="58" t="s">
        <v>52879</v>
      </c>
      <c r="AC15" s="58" t="s">
        <v>52879</v>
      </c>
      <c r="AD15" s="58" t="s">
        <v>52879</v>
      </c>
      <c r="AE15" s="58" t="s">
        <v>52879</v>
      </c>
      <c r="AF15" s="58" t="s">
        <v>52879</v>
      </c>
      <c r="AG15" s="58" t="s">
        <v>52879</v>
      </c>
      <c r="AH15">
        <f t="shared" si="0"/>
        <v>18626.450196599999</v>
      </c>
    </row>
    <row r="16" spans="1:34">
      <c r="A16" s="58" t="s">
        <v>65905</v>
      </c>
      <c r="B16" s="59">
        <v>46077</v>
      </c>
      <c r="C16" s="58" t="s">
        <v>65906</v>
      </c>
      <c r="D16" s="60">
        <v>900974547</v>
      </c>
      <c r="E16" s="58" t="s">
        <v>65907</v>
      </c>
      <c r="F16" s="58" t="s">
        <v>52931</v>
      </c>
      <c r="G16" s="58" t="s">
        <v>52884</v>
      </c>
      <c r="H16" s="58" t="s">
        <v>65908</v>
      </c>
      <c r="I16" s="58"/>
      <c r="J16" s="59">
        <v>46122</v>
      </c>
      <c r="K16" s="58"/>
      <c r="L16" s="58">
        <v>14843582</v>
      </c>
      <c r="M16" s="58" t="s">
        <v>65909</v>
      </c>
      <c r="N16" s="58" t="s">
        <v>65910</v>
      </c>
      <c r="O16" s="58"/>
      <c r="P16" s="58">
        <v>0</v>
      </c>
      <c r="Q16" s="58"/>
      <c r="R16" s="58">
        <v>3</v>
      </c>
      <c r="S16" s="59">
        <v>46082</v>
      </c>
      <c r="T16" s="61" t="s">
        <v>19702</v>
      </c>
      <c r="U16" s="58" t="s">
        <v>55070</v>
      </c>
      <c r="V16" s="58" t="s">
        <v>65911</v>
      </c>
      <c r="W16" s="58">
        <v>2</v>
      </c>
      <c r="X16" s="58">
        <v>26218</v>
      </c>
      <c r="Y16" s="58">
        <v>20</v>
      </c>
      <c r="Z16" s="58">
        <v>41949</v>
      </c>
      <c r="AA16" s="58">
        <v>18.99999</v>
      </c>
      <c r="AB16" s="58" t="s">
        <v>52879</v>
      </c>
      <c r="AC16" s="58" t="s">
        <v>52879</v>
      </c>
      <c r="AD16" s="58" t="s">
        <v>52879</v>
      </c>
      <c r="AE16" s="58" t="s">
        <v>52879</v>
      </c>
      <c r="AF16" s="58" t="s">
        <v>52879</v>
      </c>
      <c r="AG16" s="58" t="s">
        <v>52879</v>
      </c>
      <c r="AH16">
        <f t="shared" si="0"/>
        <v>7970.3058050999998</v>
      </c>
    </row>
    <row r="17" spans="1:34">
      <c r="A17" s="58" t="s">
        <v>65905</v>
      </c>
      <c r="B17" s="59">
        <v>46077</v>
      </c>
      <c r="C17" s="58" t="s">
        <v>65906</v>
      </c>
      <c r="D17" s="60">
        <v>900974547</v>
      </c>
      <c r="E17" s="58" t="s">
        <v>65907</v>
      </c>
      <c r="F17" s="58" t="s">
        <v>52931</v>
      </c>
      <c r="G17" s="58" t="s">
        <v>52884</v>
      </c>
      <c r="H17" s="58" t="s">
        <v>65908</v>
      </c>
      <c r="I17" s="58"/>
      <c r="J17" s="59">
        <v>46122</v>
      </c>
      <c r="K17" s="58"/>
      <c r="L17" s="58">
        <v>14843582</v>
      </c>
      <c r="M17" s="58" t="s">
        <v>65909</v>
      </c>
      <c r="N17" s="58" t="s">
        <v>65910</v>
      </c>
      <c r="O17" s="58"/>
      <c r="P17" s="58">
        <v>0</v>
      </c>
      <c r="Q17" s="58"/>
      <c r="R17" s="58">
        <v>3</v>
      </c>
      <c r="S17" s="59">
        <v>46082</v>
      </c>
      <c r="T17" s="61" t="s">
        <v>28911</v>
      </c>
      <c r="U17" s="58" t="s">
        <v>40159</v>
      </c>
      <c r="V17" s="58" t="s">
        <v>65911</v>
      </c>
      <c r="W17" s="58">
        <v>2</v>
      </c>
      <c r="X17" s="58">
        <v>3613</v>
      </c>
      <c r="Y17" s="58">
        <v>5</v>
      </c>
      <c r="Z17" s="58">
        <v>6865</v>
      </c>
      <c r="AA17" s="58">
        <v>18.99999</v>
      </c>
      <c r="AB17" s="58" t="s">
        <v>52879</v>
      </c>
      <c r="AC17" s="58" t="s">
        <v>52879</v>
      </c>
      <c r="AD17" s="58" t="s">
        <v>52879</v>
      </c>
      <c r="AE17" s="58" t="s">
        <v>52879</v>
      </c>
      <c r="AF17" s="58" t="s">
        <v>52879</v>
      </c>
      <c r="AG17" s="58" t="s">
        <v>52879</v>
      </c>
      <c r="AH17">
        <f t="shared" si="0"/>
        <v>1304.3493134999999</v>
      </c>
    </row>
    <row r="18" spans="1:34">
      <c r="A18" s="58" t="s">
        <v>65905</v>
      </c>
      <c r="B18" s="59">
        <v>46077</v>
      </c>
      <c r="C18" s="58" t="s">
        <v>65906</v>
      </c>
      <c r="D18" s="60">
        <v>900974547</v>
      </c>
      <c r="E18" s="58" t="s">
        <v>65907</v>
      </c>
      <c r="F18" s="58" t="s">
        <v>52931</v>
      </c>
      <c r="G18" s="58" t="s">
        <v>52884</v>
      </c>
      <c r="H18" s="58" t="s">
        <v>65908</v>
      </c>
      <c r="I18" s="58"/>
      <c r="J18" s="59">
        <v>46122</v>
      </c>
      <c r="K18" s="58"/>
      <c r="L18" s="58">
        <v>14843582</v>
      </c>
      <c r="M18" s="58" t="s">
        <v>65909</v>
      </c>
      <c r="N18" s="58" t="s">
        <v>65910</v>
      </c>
      <c r="O18" s="58"/>
      <c r="P18" s="58">
        <v>0</v>
      </c>
      <c r="Q18" s="58"/>
      <c r="R18" s="58">
        <v>3</v>
      </c>
      <c r="S18" s="59">
        <v>46082</v>
      </c>
      <c r="T18" s="61" t="s">
        <v>28908</v>
      </c>
      <c r="U18" s="58" t="s">
        <v>61202</v>
      </c>
      <c r="V18" s="58" t="s">
        <v>65911</v>
      </c>
      <c r="W18" s="58">
        <v>1</v>
      </c>
      <c r="X18" s="58">
        <v>1300</v>
      </c>
      <c r="Y18" s="58">
        <v>5</v>
      </c>
      <c r="Z18" s="58">
        <v>1235</v>
      </c>
      <c r="AA18" s="58">
        <v>18.99999</v>
      </c>
      <c r="AB18" s="58" t="s">
        <v>52879</v>
      </c>
      <c r="AC18" s="58" t="s">
        <v>52879</v>
      </c>
      <c r="AD18" s="58" t="s">
        <v>52879</v>
      </c>
      <c r="AE18" s="58" t="s">
        <v>52879</v>
      </c>
      <c r="AF18" s="58" t="s">
        <v>52879</v>
      </c>
      <c r="AG18" s="58" t="s">
        <v>52879</v>
      </c>
      <c r="AH18">
        <f t="shared" si="0"/>
        <v>234.6498765</v>
      </c>
    </row>
    <row r="19" spans="1:34">
      <c r="A19" s="58" t="s">
        <v>65905</v>
      </c>
      <c r="B19" s="59">
        <v>46077</v>
      </c>
      <c r="C19" s="58" t="s">
        <v>65906</v>
      </c>
      <c r="D19" s="60">
        <v>900974547</v>
      </c>
      <c r="E19" s="58" t="s">
        <v>65907</v>
      </c>
      <c r="F19" s="58" t="s">
        <v>52931</v>
      </c>
      <c r="G19" s="58" t="s">
        <v>52884</v>
      </c>
      <c r="H19" s="58" t="s">
        <v>65908</v>
      </c>
      <c r="I19" s="58"/>
      <c r="J19" s="59">
        <v>46122</v>
      </c>
      <c r="K19" s="58"/>
      <c r="L19" s="58">
        <v>14843582</v>
      </c>
      <c r="M19" s="58" t="s">
        <v>65909</v>
      </c>
      <c r="N19" s="58" t="s">
        <v>65910</v>
      </c>
      <c r="O19" s="58"/>
      <c r="P19" s="58">
        <v>0</v>
      </c>
      <c r="Q19" s="58"/>
      <c r="R19" s="58">
        <v>3</v>
      </c>
      <c r="S19" s="59">
        <v>46082</v>
      </c>
      <c r="T19" s="61" t="s">
        <v>28566</v>
      </c>
      <c r="U19" s="58" t="s">
        <v>35407</v>
      </c>
      <c r="V19" s="58" t="s">
        <v>65911</v>
      </c>
      <c r="W19" s="58">
        <v>3</v>
      </c>
      <c r="X19" s="58">
        <v>400</v>
      </c>
      <c r="Y19" s="58">
        <v>5</v>
      </c>
      <c r="Z19" s="58">
        <v>1140</v>
      </c>
      <c r="AA19" s="58">
        <v>18.99999</v>
      </c>
      <c r="AB19" s="58" t="s">
        <v>52879</v>
      </c>
      <c r="AC19" s="58" t="s">
        <v>52879</v>
      </c>
      <c r="AD19" s="58" t="s">
        <v>52879</v>
      </c>
      <c r="AE19" s="58" t="s">
        <v>52879</v>
      </c>
      <c r="AF19" s="58" t="s">
        <v>52879</v>
      </c>
      <c r="AG19" s="58" t="s">
        <v>52879</v>
      </c>
      <c r="AH19">
        <f t="shared" si="0"/>
        <v>216.599886</v>
      </c>
    </row>
    <row r="20" spans="1:34">
      <c r="A20" s="58" t="s">
        <v>65905</v>
      </c>
      <c r="B20" s="59">
        <v>46077</v>
      </c>
      <c r="C20" s="58" t="s">
        <v>65906</v>
      </c>
      <c r="D20" s="60">
        <v>900974547</v>
      </c>
      <c r="E20" s="58" t="s">
        <v>65907</v>
      </c>
      <c r="F20" s="58" t="s">
        <v>52931</v>
      </c>
      <c r="G20" s="58" t="s">
        <v>52884</v>
      </c>
      <c r="H20" s="58" t="s">
        <v>65908</v>
      </c>
      <c r="I20" s="58"/>
      <c r="J20" s="59">
        <v>46122</v>
      </c>
      <c r="K20" s="58"/>
      <c r="L20" s="58">
        <v>14843582</v>
      </c>
      <c r="M20" s="58" t="s">
        <v>65909</v>
      </c>
      <c r="N20" s="58" t="s">
        <v>65910</v>
      </c>
      <c r="O20" s="58"/>
      <c r="P20" s="58">
        <v>0</v>
      </c>
      <c r="Q20" s="58"/>
      <c r="R20" s="58">
        <v>3</v>
      </c>
      <c r="S20" s="59">
        <v>46082</v>
      </c>
      <c r="T20" s="61" t="s">
        <v>31651</v>
      </c>
      <c r="U20" s="58" t="s">
        <v>62809</v>
      </c>
      <c r="V20" s="58" t="s">
        <v>65911</v>
      </c>
      <c r="W20" s="58">
        <v>1</v>
      </c>
      <c r="X20" s="58">
        <v>5714</v>
      </c>
      <c r="Y20" s="58">
        <v>5</v>
      </c>
      <c r="Z20" s="58">
        <v>5428</v>
      </c>
      <c r="AA20" s="58">
        <v>18.99999</v>
      </c>
      <c r="AB20" s="58" t="s">
        <v>52879</v>
      </c>
      <c r="AC20" s="58" t="s">
        <v>52879</v>
      </c>
      <c r="AD20" s="58" t="s">
        <v>52879</v>
      </c>
      <c r="AE20" s="58" t="s">
        <v>52879</v>
      </c>
      <c r="AF20" s="58" t="s">
        <v>52879</v>
      </c>
      <c r="AG20" s="58" t="s">
        <v>52879</v>
      </c>
      <c r="AH20">
        <f t="shared" si="0"/>
        <v>1031.3194572</v>
      </c>
    </row>
    <row r="21" spans="1:34">
      <c r="A21" s="58" t="s">
        <v>65905</v>
      </c>
      <c r="B21" s="59">
        <v>46077</v>
      </c>
      <c r="C21" s="58" t="s">
        <v>65906</v>
      </c>
      <c r="D21" s="60">
        <v>900974547</v>
      </c>
      <c r="E21" s="58" t="s">
        <v>65907</v>
      </c>
      <c r="F21" s="58" t="s">
        <v>52931</v>
      </c>
      <c r="G21" s="58" t="s">
        <v>52884</v>
      </c>
      <c r="H21" s="58" t="s">
        <v>65908</v>
      </c>
      <c r="I21" s="58"/>
      <c r="J21" s="59">
        <v>46122</v>
      </c>
      <c r="K21" s="58"/>
      <c r="L21" s="58">
        <v>14843582</v>
      </c>
      <c r="M21" s="58" t="s">
        <v>65909</v>
      </c>
      <c r="N21" s="58" t="s">
        <v>65910</v>
      </c>
      <c r="O21" s="58"/>
      <c r="P21" s="58">
        <v>0</v>
      </c>
      <c r="Q21" s="58"/>
      <c r="R21" s="58">
        <v>3</v>
      </c>
      <c r="S21" s="59">
        <v>46082</v>
      </c>
      <c r="T21" s="61" t="s">
        <v>32292</v>
      </c>
      <c r="U21" s="58" t="s">
        <v>63208</v>
      </c>
      <c r="V21" s="58" t="s">
        <v>65911</v>
      </c>
      <c r="W21" s="58">
        <v>2</v>
      </c>
      <c r="X21" s="58">
        <v>2269</v>
      </c>
      <c r="Y21" s="58">
        <v>5</v>
      </c>
      <c r="Z21" s="58">
        <v>4311</v>
      </c>
      <c r="AA21" s="58">
        <v>18.99999</v>
      </c>
      <c r="AB21" s="58" t="s">
        <v>52879</v>
      </c>
      <c r="AC21" s="58" t="s">
        <v>52879</v>
      </c>
      <c r="AD21" s="58" t="s">
        <v>52879</v>
      </c>
      <c r="AE21" s="58" t="s">
        <v>52879</v>
      </c>
      <c r="AF21" s="58" t="s">
        <v>52879</v>
      </c>
      <c r="AG21" s="58" t="s">
        <v>52879</v>
      </c>
      <c r="AH21">
        <f t="shared" si="0"/>
        <v>819.08956890000002</v>
      </c>
    </row>
    <row r="22" spans="1:34">
      <c r="A22" s="58" t="s">
        <v>65905</v>
      </c>
      <c r="B22" s="59">
        <v>46077</v>
      </c>
      <c r="C22" s="58" t="s">
        <v>65906</v>
      </c>
      <c r="D22" s="60">
        <v>900974547</v>
      </c>
      <c r="E22" s="58" t="s">
        <v>65907</v>
      </c>
      <c r="F22" s="58" t="s">
        <v>52931</v>
      </c>
      <c r="G22" s="58" t="s">
        <v>52884</v>
      </c>
      <c r="H22" s="58" t="s">
        <v>65908</v>
      </c>
      <c r="I22" s="58"/>
      <c r="J22" s="59">
        <v>46122</v>
      </c>
      <c r="K22" s="58"/>
      <c r="L22" s="58">
        <v>14843582</v>
      </c>
      <c r="M22" s="58" t="s">
        <v>65909</v>
      </c>
      <c r="N22" s="58" t="s">
        <v>65910</v>
      </c>
      <c r="O22" s="58"/>
      <c r="P22" s="58">
        <v>0</v>
      </c>
      <c r="Q22" s="58"/>
      <c r="R22" s="58">
        <v>3</v>
      </c>
      <c r="S22" s="59">
        <v>46082</v>
      </c>
      <c r="T22" s="61" t="s">
        <v>32944</v>
      </c>
      <c r="U22" s="58" t="s">
        <v>63580</v>
      </c>
      <c r="V22" s="58" t="s">
        <v>65911</v>
      </c>
      <c r="W22" s="58">
        <v>3</v>
      </c>
      <c r="X22" s="58">
        <v>5630</v>
      </c>
      <c r="Y22" s="58">
        <v>5</v>
      </c>
      <c r="Z22" s="58">
        <v>16045</v>
      </c>
      <c r="AA22" s="58">
        <v>18.99999</v>
      </c>
      <c r="AB22" s="58" t="s">
        <v>52879</v>
      </c>
      <c r="AC22" s="58" t="s">
        <v>52879</v>
      </c>
      <c r="AD22" s="58" t="s">
        <v>52879</v>
      </c>
      <c r="AE22" s="58" t="s">
        <v>52879</v>
      </c>
      <c r="AF22" s="58" t="s">
        <v>52879</v>
      </c>
      <c r="AG22" s="58" t="s">
        <v>52879</v>
      </c>
      <c r="AH22">
        <f t="shared" si="0"/>
        <v>3048.5483955000004</v>
      </c>
    </row>
    <row r="23" spans="1:34">
      <c r="A23" s="58" t="s">
        <v>65905</v>
      </c>
      <c r="B23" s="59">
        <v>46077</v>
      </c>
      <c r="C23" s="58" t="s">
        <v>65906</v>
      </c>
      <c r="D23" s="60">
        <v>900974547</v>
      </c>
      <c r="E23" s="58" t="s">
        <v>65907</v>
      </c>
      <c r="F23" s="58" t="s">
        <v>52931</v>
      </c>
      <c r="G23" s="58" t="s">
        <v>52884</v>
      </c>
      <c r="H23" s="58" t="s">
        <v>65908</v>
      </c>
      <c r="I23" s="58"/>
      <c r="J23" s="59">
        <v>46122</v>
      </c>
      <c r="K23" s="58"/>
      <c r="L23" s="58">
        <v>14843582</v>
      </c>
      <c r="M23" s="58" t="s">
        <v>65909</v>
      </c>
      <c r="N23" s="58" t="s">
        <v>65910</v>
      </c>
      <c r="O23" s="58"/>
      <c r="P23" s="58">
        <v>0</v>
      </c>
      <c r="Q23" s="58"/>
      <c r="R23" s="58">
        <v>3</v>
      </c>
      <c r="S23" s="59">
        <v>46082</v>
      </c>
      <c r="T23" s="61" t="s">
        <v>28060</v>
      </c>
      <c r="U23" s="58" t="s">
        <v>60688</v>
      </c>
      <c r="V23" s="58" t="s">
        <v>65911</v>
      </c>
      <c r="W23" s="58">
        <v>1</v>
      </c>
      <c r="X23" s="58">
        <v>35462</v>
      </c>
      <c r="Y23" s="58">
        <v>5</v>
      </c>
      <c r="Z23" s="58">
        <v>33689</v>
      </c>
      <c r="AA23" s="58">
        <v>18.99999</v>
      </c>
      <c r="AB23" s="58" t="s">
        <v>52879</v>
      </c>
      <c r="AC23" s="58" t="s">
        <v>52879</v>
      </c>
      <c r="AD23" s="58" t="s">
        <v>52879</v>
      </c>
      <c r="AE23" s="58" t="s">
        <v>52879</v>
      </c>
      <c r="AF23" s="58" t="s">
        <v>52879</v>
      </c>
      <c r="AG23" s="58" t="s">
        <v>52879</v>
      </c>
      <c r="AH23">
        <f t="shared" si="0"/>
        <v>6400.9066310999997</v>
      </c>
    </row>
    <row r="24" spans="1:34">
      <c r="A24" s="58" t="s">
        <v>65905</v>
      </c>
      <c r="B24" s="59">
        <v>46077</v>
      </c>
      <c r="C24" s="58" t="s">
        <v>65906</v>
      </c>
      <c r="D24" s="60">
        <v>900974547</v>
      </c>
      <c r="E24" s="58" t="s">
        <v>65907</v>
      </c>
      <c r="F24" s="58" t="s">
        <v>52931</v>
      </c>
      <c r="G24" s="58" t="s">
        <v>52884</v>
      </c>
      <c r="H24" s="58" t="s">
        <v>65908</v>
      </c>
      <c r="I24" s="58"/>
      <c r="J24" s="59">
        <v>46122</v>
      </c>
      <c r="K24" s="58"/>
      <c r="L24" s="58">
        <v>14843582</v>
      </c>
      <c r="M24" s="58" t="s">
        <v>65909</v>
      </c>
      <c r="N24" s="58" t="s">
        <v>65910</v>
      </c>
      <c r="O24" s="58"/>
      <c r="P24" s="58">
        <v>0</v>
      </c>
      <c r="Q24" s="58"/>
      <c r="R24" s="58">
        <v>3</v>
      </c>
      <c r="S24" s="59">
        <v>46082</v>
      </c>
      <c r="T24" s="61" t="s">
        <v>29784</v>
      </c>
      <c r="U24" s="58" t="s">
        <v>61700</v>
      </c>
      <c r="V24" s="58" t="s">
        <v>65911</v>
      </c>
      <c r="W24" s="58">
        <v>1</v>
      </c>
      <c r="X24" s="58">
        <v>33866</v>
      </c>
      <c r="Y24" s="58">
        <v>5</v>
      </c>
      <c r="Z24" s="58">
        <v>32173</v>
      </c>
      <c r="AA24" s="58">
        <v>18.99999</v>
      </c>
      <c r="AB24" s="58" t="s">
        <v>52879</v>
      </c>
      <c r="AC24" s="58" t="s">
        <v>52879</v>
      </c>
      <c r="AD24" s="58" t="s">
        <v>52879</v>
      </c>
      <c r="AE24" s="58" t="s">
        <v>52879</v>
      </c>
      <c r="AF24" s="58" t="s">
        <v>52879</v>
      </c>
      <c r="AG24" s="58" t="s">
        <v>52879</v>
      </c>
      <c r="AH24">
        <f t="shared" si="0"/>
        <v>6112.8667826999999</v>
      </c>
    </row>
    <row r="25" spans="1:34">
      <c r="A25" s="58" t="s">
        <v>65905</v>
      </c>
      <c r="B25" s="59">
        <v>46077</v>
      </c>
      <c r="C25" s="58" t="s">
        <v>65906</v>
      </c>
      <c r="D25" s="60">
        <v>900974547</v>
      </c>
      <c r="E25" s="58" t="s">
        <v>65907</v>
      </c>
      <c r="F25" s="58" t="s">
        <v>52931</v>
      </c>
      <c r="G25" s="58" t="s">
        <v>52884</v>
      </c>
      <c r="H25" s="58" t="s">
        <v>65908</v>
      </c>
      <c r="I25" s="58"/>
      <c r="J25" s="59">
        <v>46122</v>
      </c>
      <c r="K25" s="58"/>
      <c r="L25" s="58">
        <v>14843582</v>
      </c>
      <c r="M25" s="58" t="s">
        <v>65909</v>
      </c>
      <c r="N25" s="58" t="s">
        <v>65910</v>
      </c>
      <c r="O25" s="58"/>
      <c r="P25" s="58">
        <v>0</v>
      </c>
      <c r="Q25" s="58"/>
      <c r="R25" s="58">
        <v>3</v>
      </c>
      <c r="S25" s="59">
        <v>46082</v>
      </c>
      <c r="T25" s="61" t="s">
        <v>31669</v>
      </c>
      <c r="U25" s="58" t="s">
        <v>65913</v>
      </c>
      <c r="V25" s="58" t="s">
        <v>65911</v>
      </c>
      <c r="W25" s="58">
        <v>1</v>
      </c>
      <c r="X25" s="58">
        <v>177311</v>
      </c>
      <c r="Y25" s="58">
        <v>5</v>
      </c>
      <c r="Z25" s="58">
        <v>168445</v>
      </c>
      <c r="AA25" s="58">
        <v>18.99999</v>
      </c>
      <c r="AB25" s="58" t="s">
        <v>52879</v>
      </c>
      <c r="AC25" s="58" t="s">
        <v>52879</v>
      </c>
      <c r="AD25" s="58" t="s">
        <v>52879</v>
      </c>
      <c r="AE25" s="58" t="s">
        <v>52879</v>
      </c>
      <c r="AF25" s="58" t="s">
        <v>52879</v>
      </c>
      <c r="AG25" s="58" t="s">
        <v>52879</v>
      </c>
      <c r="AH25">
        <f t="shared" si="0"/>
        <v>32004.533155500001</v>
      </c>
    </row>
    <row r="26" spans="1:34">
      <c r="A26" s="58" t="s">
        <v>65905</v>
      </c>
      <c r="B26" s="59">
        <v>46077</v>
      </c>
      <c r="C26" s="58" t="s">
        <v>65906</v>
      </c>
      <c r="D26" s="60">
        <v>900974547</v>
      </c>
      <c r="E26" s="58" t="s">
        <v>65907</v>
      </c>
      <c r="F26" s="58" t="s">
        <v>52931</v>
      </c>
      <c r="G26" s="58" t="s">
        <v>52884</v>
      </c>
      <c r="H26" s="58" t="s">
        <v>65908</v>
      </c>
      <c r="I26" s="58"/>
      <c r="J26" s="59">
        <v>46122</v>
      </c>
      <c r="K26" s="58"/>
      <c r="L26" s="58">
        <v>14843582</v>
      </c>
      <c r="M26" s="58" t="s">
        <v>65909</v>
      </c>
      <c r="N26" s="58" t="s">
        <v>65910</v>
      </c>
      <c r="O26" s="58"/>
      <c r="P26" s="58">
        <v>0</v>
      </c>
      <c r="Q26" s="58"/>
      <c r="R26" s="58">
        <v>3</v>
      </c>
      <c r="S26" s="59">
        <v>46082</v>
      </c>
      <c r="T26" s="61" t="s">
        <v>31942</v>
      </c>
      <c r="U26" s="58" t="s">
        <v>41101</v>
      </c>
      <c r="V26" s="58" t="s">
        <v>65911</v>
      </c>
      <c r="W26" s="58">
        <v>2</v>
      </c>
      <c r="X26" s="58">
        <v>15700</v>
      </c>
      <c r="Y26" s="58">
        <v>5</v>
      </c>
      <c r="Z26" s="58">
        <v>29830</v>
      </c>
      <c r="AA26" s="58">
        <v>18.99999</v>
      </c>
      <c r="AB26" s="58" t="s">
        <v>52879</v>
      </c>
      <c r="AC26" s="58" t="s">
        <v>52879</v>
      </c>
      <c r="AD26" s="58" t="s">
        <v>52879</v>
      </c>
      <c r="AE26" s="58" t="s">
        <v>52879</v>
      </c>
      <c r="AF26" s="58" t="s">
        <v>52879</v>
      </c>
      <c r="AG26" s="58" t="s">
        <v>52879</v>
      </c>
      <c r="AH26">
        <f t="shared" si="0"/>
        <v>5667.6970169999995</v>
      </c>
    </row>
    <row r="27" spans="1:34">
      <c r="A27" s="58" t="s">
        <v>65905</v>
      </c>
      <c r="B27" s="59">
        <v>46077</v>
      </c>
      <c r="C27" s="58" t="s">
        <v>65906</v>
      </c>
      <c r="D27" s="60">
        <v>900974547</v>
      </c>
      <c r="E27" s="58" t="s">
        <v>65907</v>
      </c>
      <c r="F27" s="58" t="s">
        <v>52931</v>
      </c>
      <c r="G27" s="58" t="s">
        <v>52884</v>
      </c>
      <c r="H27" s="58" t="s">
        <v>65908</v>
      </c>
      <c r="I27" s="58"/>
      <c r="J27" s="59">
        <v>46122</v>
      </c>
      <c r="K27" s="58"/>
      <c r="L27" s="58">
        <v>14843582</v>
      </c>
      <c r="M27" s="58" t="s">
        <v>65909</v>
      </c>
      <c r="N27" s="58" t="s">
        <v>65910</v>
      </c>
      <c r="O27" s="58"/>
      <c r="P27" s="58">
        <v>0</v>
      </c>
      <c r="Q27" s="58"/>
      <c r="R27" s="58">
        <v>3</v>
      </c>
      <c r="S27" s="59">
        <v>46082</v>
      </c>
      <c r="T27" s="61" t="s">
        <v>20932</v>
      </c>
      <c r="U27" s="58" t="s">
        <v>55827</v>
      </c>
      <c r="V27" s="58" t="s">
        <v>65911</v>
      </c>
      <c r="W27" s="58">
        <v>1</v>
      </c>
      <c r="X27" s="58">
        <v>18067</v>
      </c>
      <c r="Y27" s="58">
        <v>5</v>
      </c>
      <c r="Z27" s="58">
        <v>17164</v>
      </c>
      <c r="AA27" s="58">
        <v>18.99999</v>
      </c>
      <c r="AB27" s="58" t="s">
        <v>52879</v>
      </c>
      <c r="AC27" s="58" t="s">
        <v>52879</v>
      </c>
      <c r="AD27" s="58" t="s">
        <v>52879</v>
      </c>
      <c r="AE27" s="58" t="s">
        <v>52879</v>
      </c>
      <c r="AF27" s="58" t="s">
        <v>52879</v>
      </c>
      <c r="AG27" s="58" t="s">
        <v>52879</v>
      </c>
      <c r="AH27">
        <f t="shared" si="0"/>
        <v>3261.1582835999998</v>
      </c>
    </row>
    <row r="28" spans="1:34">
      <c r="A28" s="58" t="s">
        <v>65905</v>
      </c>
      <c r="B28" s="59">
        <v>46077</v>
      </c>
      <c r="C28" s="58" t="s">
        <v>65906</v>
      </c>
      <c r="D28" s="60">
        <v>900974547</v>
      </c>
      <c r="E28" s="58" t="s">
        <v>65907</v>
      </c>
      <c r="F28" s="58" t="s">
        <v>52931</v>
      </c>
      <c r="G28" s="58" t="s">
        <v>52884</v>
      </c>
      <c r="H28" s="58" t="s">
        <v>65908</v>
      </c>
      <c r="I28" s="58"/>
      <c r="J28" s="59">
        <v>46122</v>
      </c>
      <c r="K28" s="58"/>
      <c r="L28" s="58">
        <v>14843582</v>
      </c>
      <c r="M28" s="58" t="s">
        <v>65909</v>
      </c>
      <c r="N28" s="58" t="s">
        <v>65910</v>
      </c>
      <c r="O28" s="58"/>
      <c r="P28" s="58">
        <v>0</v>
      </c>
      <c r="Q28" s="58"/>
      <c r="R28" s="58">
        <v>3</v>
      </c>
      <c r="S28" s="59">
        <v>46082</v>
      </c>
      <c r="T28" s="61" t="s">
        <v>28917</v>
      </c>
      <c r="U28" s="58" t="s">
        <v>52178</v>
      </c>
      <c r="V28" s="58" t="s">
        <v>65911</v>
      </c>
      <c r="W28" s="58">
        <v>1</v>
      </c>
      <c r="X28" s="58">
        <v>4300</v>
      </c>
      <c r="Y28" s="58">
        <v>5</v>
      </c>
      <c r="Z28" s="58">
        <v>4085</v>
      </c>
      <c r="AA28" s="58">
        <v>18.99999</v>
      </c>
      <c r="AB28" s="58" t="s">
        <v>52879</v>
      </c>
      <c r="AC28" s="58" t="s">
        <v>52879</v>
      </c>
      <c r="AD28" s="58" t="s">
        <v>52879</v>
      </c>
      <c r="AE28" s="58" t="s">
        <v>52879</v>
      </c>
      <c r="AF28" s="58" t="s">
        <v>52879</v>
      </c>
      <c r="AG28" s="58" t="s">
        <v>52879</v>
      </c>
      <c r="AH28">
        <f t="shared" si="0"/>
        <v>776.14959149999993</v>
      </c>
    </row>
    <row r="29" spans="1:34">
      <c r="A29" s="58" t="s">
        <v>65905</v>
      </c>
      <c r="B29" s="59">
        <v>46077</v>
      </c>
      <c r="C29" s="58" t="s">
        <v>65906</v>
      </c>
      <c r="D29" s="60">
        <v>900974547</v>
      </c>
      <c r="E29" s="58" t="s">
        <v>65907</v>
      </c>
      <c r="F29" s="58" t="s">
        <v>52931</v>
      </c>
      <c r="G29" s="58" t="s">
        <v>52884</v>
      </c>
      <c r="H29" s="58" t="s">
        <v>65908</v>
      </c>
      <c r="I29" s="58"/>
      <c r="J29" s="59">
        <v>46122</v>
      </c>
      <c r="K29" s="58"/>
      <c r="L29" s="58">
        <v>14843582</v>
      </c>
      <c r="M29" s="58" t="s">
        <v>65909</v>
      </c>
      <c r="N29" s="58" t="s">
        <v>65910</v>
      </c>
      <c r="O29" s="58"/>
      <c r="P29" s="58">
        <v>0</v>
      </c>
      <c r="Q29" s="58"/>
      <c r="R29" s="58">
        <v>3</v>
      </c>
      <c r="S29" s="59">
        <v>46082</v>
      </c>
      <c r="T29" s="61" t="s">
        <v>47416</v>
      </c>
      <c r="U29" s="58" t="s">
        <v>47422</v>
      </c>
      <c r="V29" s="58" t="s">
        <v>65911</v>
      </c>
      <c r="W29" s="58">
        <v>2</v>
      </c>
      <c r="X29" s="58">
        <v>2857</v>
      </c>
      <c r="Y29" s="58">
        <v>5</v>
      </c>
      <c r="Z29" s="58">
        <v>5428</v>
      </c>
      <c r="AA29" s="58">
        <v>18.99999</v>
      </c>
      <c r="AB29" s="58" t="s">
        <v>52879</v>
      </c>
      <c r="AC29" s="58" t="s">
        <v>52879</v>
      </c>
      <c r="AD29" s="58" t="s">
        <v>52879</v>
      </c>
      <c r="AE29" s="58" t="s">
        <v>52879</v>
      </c>
      <c r="AF29" s="58" t="s">
        <v>52879</v>
      </c>
      <c r="AG29" s="58" t="s">
        <v>52879</v>
      </c>
      <c r="AH29">
        <f t="shared" si="0"/>
        <v>1031.3194572</v>
      </c>
    </row>
    <row r="30" spans="1:34">
      <c r="A30" s="58" t="s">
        <v>65905</v>
      </c>
      <c r="B30" s="59">
        <v>46077</v>
      </c>
      <c r="C30" s="58" t="s">
        <v>65906</v>
      </c>
      <c r="D30" s="60">
        <v>900974547</v>
      </c>
      <c r="E30" s="58" t="s">
        <v>65907</v>
      </c>
      <c r="F30" s="58" t="s">
        <v>52931</v>
      </c>
      <c r="G30" s="58" t="s">
        <v>52884</v>
      </c>
      <c r="H30" s="58" t="s">
        <v>65908</v>
      </c>
      <c r="I30" s="58"/>
      <c r="J30" s="59">
        <v>46122</v>
      </c>
      <c r="K30" s="58"/>
      <c r="L30" s="58">
        <v>14843582</v>
      </c>
      <c r="M30" s="58" t="s">
        <v>65909</v>
      </c>
      <c r="N30" s="58" t="s">
        <v>65910</v>
      </c>
      <c r="O30" s="58"/>
      <c r="P30" s="58">
        <v>0</v>
      </c>
      <c r="Q30" s="58"/>
      <c r="R30" s="58">
        <v>3</v>
      </c>
      <c r="S30" s="59">
        <v>46082</v>
      </c>
      <c r="T30" s="61" t="s">
        <v>23074</v>
      </c>
      <c r="U30" s="58" t="s">
        <v>57438</v>
      </c>
      <c r="V30" s="58" t="s">
        <v>65911</v>
      </c>
      <c r="W30" s="58">
        <v>2</v>
      </c>
      <c r="X30" s="58">
        <v>5500</v>
      </c>
      <c r="Y30" s="58">
        <v>5</v>
      </c>
      <c r="Z30" s="58">
        <v>10450</v>
      </c>
      <c r="AA30" s="58">
        <v>18.99999</v>
      </c>
      <c r="AB30" s="58" t="s">
        <v>52879</v>
      </c>
      <c r="AC30" s="58" t="s">
        <v>52879</v>
      </c>
      <c r="AD30" s="58" t="s">
        <v>52879</v>
      </c>
      <c r="AE30" s="58" t="s">
        <v>52879</v>
      </c>
      <c r="AF30" s="58" t="s">
        <v>52879</v>
      </c>
      <c r="AG30" s="58" t="s">
        <v>52879</v>
      </c>
      <c r="AH30">
        <f t="shared" si="0"/>
        <v>1985.498955</v>
      </c>
    </row>
    <row r="31" spans="1:34">
      <c r="A31" s="58" t="s">
        <v>65905</v>
      </c>
      <c r="B31" s="59">
        <v>46077</v>
      </c>
      <c r="C31" s="58" t="s">
        <v>65906</v>
      </c>
      <c r="D31" s="60">
        <v>900974547</v>
      </c>
      <c r="E31" s="58" t="s">
        <v>65907</v>
      </c>
      <c r="F31" s="58" t="s">
        <v>52931</v>
      </c>
      <c r="G31" s="58" t="s">
        <v>52884</v>
      </c>
      <c r="H31" s="58" t="s">
        <v>65908</v>
      </c>
      <c r="I31" s="58"/>
      <c r="J31" s="59">
        <v>46122</v>
      </c>
      <c r="K31" s="58"/>
      <c r="L31" s="58">
        <v>14843582</v>
      </c>
      <c r="M31" s="58" t="s">
        <v>65909</v>
      </c>
      <c r="N31" s="58" t="s">
        <v>65910</v>
      </c>
      <c r="O31" s="58"/>
      <c r="P31" s="58">
        <v>0</v>
      </c>
      <c r="Q31" s="58"/>
      <c r="R31" s="58">
        <v>3</v>
      </c>
      <c r="S31" s="59">
        <v>46082</v>
      </c>
      <c r="T31" s="61" t="s">
        <v>26854</v>
      </c>
      <c r="U31" s="58" t="s">
        <v>39497</v>
      </c>
      <c r="V31" s="58" t="s">
        <v>65911</v>
      </c>
      <c r="W31" s="58">
        <v>5</v>
      </c>
      <c r="X31" s="58">
        <v>8403</v>
      </c>
      <c r="Y31" s="58">
        <v>5</v>
      </c>
      <c r="Z31" s="58">
        <v>39914</v>
      </c>
      <c r="AA31" s="58">
        <v>18.99999</v>
      </c>
      <c r="AB31" s="58" t="s">
        <v>52879</v>
      </c>
      <c r="AC31" s="58" t="s">
        <v>52879</v>
      </c>
      <c r="AD31" s="58" t="s">
        <v>52879</v>
      </c>
      <c r="AE31" s="58" t="s">
        <v>52879</v>
      </c>
      <c r="AF31" s="58" t="s">
        <v>52879</v>
      </c>
      <c r="AG31" s="58" t="s">
        <v>52879</v>
      </c>
      <c r="AH31">
        <f t="shared" si="0"/>
        <v>7583.6560086</v>
      </c>
    </row>
    <row r="32" spans="1:34">
      <c r="A32" s="58" t="s">
        <v>65905</v>
      </c>
      <c r="B32" s="59">
        <v>46077</v>
      </c>
      <c r="C32" s="58" t="s">
        <v>65906</v>
      </c>
      <c r="D32" s="60">
        <v>900974547</v>
      </c>
      <c r="E32" s="58" t="s">
        <v>65907</v>
      </c>
      <c r="F32" s="58" t="s">
        <v>52931</v>
      </c>
      <c r="G32" s="58" t="s">
        <v>52884</v>
      </c>
      <c r="H32" s="58" t="s">
        <v>65908</v>
      </c>
      <c r="I32" s="58"/>
      <c r="J32" s="59">
        <v>46122</v>
      </c>
      <c r="K32" s="58"/>
      <c r="L32" s="58">
        <v>14843582</v>
      </c>
      <c r="M32" s="58" t="s">
        <v>65909</v>
      </c>
      <c r="N32" s="58" t="s">
        <v>65910</v>
      </c>
      <c r="O32" s="58"/>
      <c r="P32" s="58">
        <v>0</v>
      </c>
      <c r="Q32" s="58"/>
      <c r="R32" s="58">
        <v>3</v>
      </c>
      <c r="S32" s="59">
        <v>46082</v>
      </c>
      <c r="T32" s="61" t="s">
        <v>26853</v>
      </c>
      <c r="U32" s="58" t="s">
        <v>39496</v>
      </c>
      <c r="V32" s="58" t="s">
        <v>65911</v>
      </c>
      <c r="W32" s="58">
        <v>4</v>
      </c>
      <c r="X32" s="58">
        <v>14034</v>
      </c>
      <c r="Y32" s="58">
        <v>5</v>
      </c>
      <c r="Z32" s="58">
        <v>53329</v>
      </c>
      <c r="AA32" s="58">
        <v>18.99999</v>
      </c>
      <c r="AB32" s="58" t="s">
        <v>52879</v>
      </c>
      <c r="AC32" s="58" t="s">
        <v>52879</v>
      </c>
      <c r="AD32" s="58" t="s">
        <v>52879</v>
      </c>
      <c r="AE32" s="58" t="s">
        <v>52879</v>
      </c>
      <c r="AF32" s="58" t="s">
        <v>52879</v>
      </c>
      <c r="AG32" s="58" t="s">
        <v>52879</v>
      </c>
      <c r="AH32">
        <f t="shared" si="0"/>
        <v>10132.5046671</v>
      </c>
    </row>
    <row r="33" spans="1:34">
      <c r="A33" s="58" t="s">
        <v>65905</v>
      </c>
      <c r="B33" s="59">
        <v>46077</v>
      </c>
      <c r="C33" s="58" t="s">
        <v>65906</v>
      </c>
      <c r="D33" s="60">
        <v>900974547</v>
      </c>
      <c r="E33" s="58" t="s">
        <v>65907</v>
      </c>
      <c r="F33" s="58" t="s">
        <v>52931</v>
      </c>
      <c r="G33" s="58" t="s">
        <v>52884</v>
      </c>
      <c r="H33" s="58" t="s">
        <v>65908</v>
      </c>
      <c r="I33" s="58"/>
      <c r="J33" s="59">
        <v>46122</v>
      </c>
      <c r="K33" s="58"/>
      <c r="L33" s="58">
        <v>14843582</v>
      </c>
      <c r="M33" s="58" t="s">
        <v>65909</v>
      </c>
      <c r="N33" s="58" t="s">
        <v>65910</v>
      </c>
      <c r="O33" s="58"/>
      <c r="P33" s="58">
        <v>0</v>
      </c>
      <c r="Q33" s="58"/>
      <c r="R33" s="58">
        <v>3</v>
      </c>
      <c r="S33" s="59">
        <v>46082</v>
      </c>
      <c r="T33" s="61" t="s">
        <v>28631</v>
      </c>
      <c r="U33" s="58" t="s">
        <v>61018</v>
      </c>
      <c r="V33" s="58" t="s">
        <v>65911</v>
      </c>
      <c r="W33" s="58">
        <v>1</v>
      </c>
      <c r="X33" s="58">
        <v>4000</v>
      </c>
      <c r="Y33" s="58">
        <v>5</v>
      </c>
      <c r="Z33" s="58">
        <v>3800</v>
      </c>
      <c r="AA33" s="58">
        <v>18.99999</v>
      </c>
      <c r="AB33" s="58" t="s">
        <v>52879</v>
      </c>
      <c r="AC33" s="58" t="s">
        <v>52879</v>
      </c>
      <c r="AD33" s="58" t="s">
        <v>52879</v>
      </c>
      <c r="AE33" s="58" t="s">
        <v>52879</v>
      </c>
      <c r="AF33" s="58" t="s">
        <v>52879</v>
      </c>
      <c r="AG33" s="58" t="s">
        <v>52879</v>
      </c>
      <c r="AH33">
        <f t="shared" si="0"/>
        <v>721.99962000000005</v>
      </c>
    </row>
    <row r="34" spans="1:34">
      <c r="A34" s="58" t="s">
        <v>65905</v>
      </c>
      <c r="B34" s="59">
        <v>46077</v>
      </c>
      <c r="C34" s="58" t="s">
        <v>65906</v>
      </c>
      <c r="D34" s="60">
        <v>900974547</v>
      </c>
      <c r="E34" s="58" t="s">
        <v>65907</v>
      </c>
      <c r="F34" s="58" t="s">
        <v>52931</v>
      </c>
      <c r="G34" s="58" t="s">
        <v>52884</v>
      </c>
      <c r="H34" s="58" t="s">
        <v>65908</v>
      </c>
      <c r="I34" s="58"/>
      <c r="J34" s="59">
        <v>46122</v>
      </c>
      <c r="K34" s="58"/>
      <c r="L34" s="58">
        <v>14843582</v>
      </c>
      <c r="M34" s="58" t="s">
        <v>65909</v>
      </c>
      <c r="N34" s="58" t="s">
        <v>65910</v>
      </c>
      <c r="O34" s="58"/>
      <c r="P34" s="58">
        <v>0</v>
      </c>
      <c r="Q34" s="58"/>
      <c r="R34" s="58">
        <v>3</v>
      </c>
      <c r="S34" s="59">
        <v>46082</v>
      </c>
      <c r="T34" s="61" t="s">
        <v>19452</v>
      </c>
      <c r="U34" s="58" t="s">
        <v>65914</v>
      </c>
      <c r="V34" s="58" t="s">
        <v>65911</v>
      </c>
      <c r="W34" s="58">
        <v>1</v>
      </c>
      <c r="X34" s="58">
        <v>103700</v>
      </c>
      <c r="Y34" s="58">
        <v>5</v>
      </c>
      <c r="Z34" s="58">
        <v>98515</v>
      </c>
      <c r="AA34" s="58">
        <v>18.99999</v>
      </c>
      <c r="AB34" s="58" t="s">
        <v>52879</v>
      </c>
      <c r="AC34" s="58" t="s">
        <v>52879</v>
      </c>
      <c r="AD34" s="58" t="s">
        <v>52879</v>
      </c>
      <c r="AE34" s="58" t="s">
        <v>52879</v>
      </c>
      <c r="AF34" s="58" t="s">
        <v>52879</v>
      </c>
      <c r="AG34" s="58" t="s">
        <v>52879</v>
      </c>
      <c r="AH34">
        <f t="shared" si="0"/>
        <v>18717.840148500003</v>
      </c>
    </row>
    <row r="35" spans="1:34">
      <c r="A35" s="58" t="s">
        <v>65905</v>
      </c>
      <c r="B35" s="59">
        <v>46077</v>
      </c>
      <c r="C35" s="58" t="s">
        <v>65906</v>
      </c>
      <c r="D35" s="60">
        <v>900974547</v>
      </c>
      <c r="E35" s="58" t="s">
        <v>65907</v>
      </c>
      <c r="F35" s="58" t="s">
        <v>52931</v>
      </c>
      <c r="G35" s="58" t="s">
        <v>52884</v>
      </c>
      <c r="H35" s="58" t="s">
        <v>65908</v>
      </c>
      <c r="I35" s="58"/>
      <c r="J35" s="59">
        <v>46122</v>
      </c>
      <c r="K35" s="58"/>
      <c r="L35" s="58">
        <v>14843582</v>
      </c>
      <c r="M35" s="58" t="s">
        <v>65909</v>
      </c>
      <c r="N35" s="58" t="s">
        <v>65910</v>
      </c>
      <c r="O35" s="58"/>
      <c r="P35" s="58">
        <v>0</v>
      </c>
      <c r="Q35" s="58"/>
      <c r="R35" s="58">
        <v>3</v>
      </c>
      <c r="S35" s="59">
        <v>46082</v>
      </c>
      <c r="T35" s="61" t="s">
        <v>18736</v>
      </c>
      <c r="U35" s="58" t="s">
        <v>43443</v>
      </c>
      <c r="V35" s="58" t="s">
        <v>65911</v>
      </c>
      <c r="W35" s="58">
        <v>1</v>
      </c>
      <c r="X35" s="58">
        <v>31261</v>
      </c>
      <c r="Y35" s="58">
        <v>5</v>
      </c>
      <c r="Z35" s="58">
        <v>29698</v>
      </c>
      <c r="AA35" s="58">
        <v>18.99999</v>
      </c>
      <c r="AB35" s="58" t="s">
        <v>52879</v>
      </c>
      <c r="AC35" s="58" t="s">
        <v>52879</v>
      </c>
      <c r="AD35" s="58" t="s">
        <v>52879</v>
      </c>
      <c r="AE35" s="58" t="s">
        <v>52879</v>
      </c>
      <c r="AF35" s="58" t="s">
        <v>52879</v>
      </c>
      <c r="AG35" s="58" t="s">
        <v>52879</v>
      </c>
      <c r="AH35">
        <f t="shared" si="0"/>
        <v>5642.6170302</v>
      </c>
    </row>
    <row r="36" spans="1:34">
      <c r="A36" s="58" t="s">
        <v>65905</v>
      </c>
      <c r="B36" s="59">
        <v>46077</v>
      </c>
      <c r="C36" s="58" t="s">
        <v>65906</v>
      </c>
      <c r="D36" s="60">
        <v>900974547</v>
      </c>
      <c r="E36" s="58" t="s">
        <v>65907</v>
      </c>
      <c r="F36" s="58" t="s">
        <v>52931</v>
      </c>
      <c r="G36" s="58" t="s">
        <v>52884</v>
      </c>
      <c r="H36" s="58" t="s">
        <v>65908</v>
      </c>
      <c r="I36" s="58"/>
      <c r="J36" s="59">
        <v>46122</v>
      </c>
      <c r="K36" s="58"/>
      <c r="L36" s="58">
        <v>14843582</v>
      </c>
      <c r="M36" s="58" t="s">
        <v>65909</v>
      </c>
      <c r="N36" s="58" t="s">
        <v>65910</v>
      </c>
      <c r="O36" s="58"/>
      <c r="P36" s="58">
        <v>0</v>
      </c>
      <c r="Q36" s="58"/>
      <c r="R36" s="58">
        <v>3</v>
      </c>
      <c r="S36" s="59">
        <v>46082</v>
      </c>
      <c r="T36" s="61" t="s">
        <v>27008</v>
      </c>
      <c r="U36" s="58" t="s">
        <v>60000</v>
      </c>
      <c r="V36" s="58" t="s">
        <v>65911</v>
      </c>
      <c r="W36" s="58">
        <v>1</v>
      </c>
      <c r="X36" s="58">
        <v>5200</v>
      </c>
      <c r="Y36" s="58">
        <v>5</v>
      </c>
      <c r="Z36" s="58">
        <v>4940</v>
      </c>
      <c r="AA36" s="58">
        <v>18.99999</v>
      </c>
      <c r="AB36" s="58" t="s">
        <v>52879</v>
      </c>
      <c r="AC36" s="58" t="s">
        <v>52879</v>
      </c>
      <c r="AD36" s="58" t="s">
        <v>52879</v>
      </c>
      <c r="AE36" s="58" t="s">
        <v>52879</v>
      </c>
      <c r="AF36" s="58" t="s">
        <v>52879</v>
      </c>
      <c r="AG36" s="58" t="s">
        <v>52879</v>
      </c>
      <c r="AH36">
        <f t="shared" si="0"/>
        <v>938.59950600000002</v>
      </c>
    </row>
    <row r="37" spans="1:34">
      <c r="A37" s="58"/>
      <c r="B37" s="59"/>
      <c r="C37" s="58"/>
      <c r="D37" s="60"/>
      <c r="E37" s="58"/>
      <c r="F37" s="58"/>
      <c r="G37" s="58"/>
      <c r="H37" s="58"/>
      <c r="I37" s="58"/>
      <c r="J37" s="59"/>
      <c r="K37" s="58"/>
      <c r="L37" s="58"/>
      <c r="M37" s="58"/>
      <c r="N37" s="58"/>
      <c r="O37" s="58"/>
      <c r="P37" s="58"/>
      <c r="Q37" s="58"/>
      <c r="R37" s="58"/>
      <c r="S37" s="59"/>
      <c r="T37" s="61"/>
      <c r="U37" s="58"/>
      <c r="V37" s="58"/>
      <c r="W37" s="58"/>
      <c r="X37" s="58"/>
      <c r="Y37" s="58"/>
      <c r="Z37" s="58"/>
      <c r="AA37" s="58"/>
      <c r="AB37" s="58"/>
      <c r="AC37" s="58"/>
      <c r="AD37" s="58"/>
      <c r="AE37" s="58"/>
      <c r="AF37" s="58"/>
      <c r="AG37" s="58"/>
      <c r="AH37">
        <f t="shared" si="0"/>
        <v>0</v>
      </c>
    </row>
    <row r="38" spans="1:34">
      <c r="A38" s="58"/>
      <c r="B38" s="59"/>
      <c r="C38" s="58"/>
      <c r="D38" s="60"/>
      <c r="E38" s="58"/>
      <c r="F38" s="58"/>
      <c r="G38" s="58"/>
      <c r="H38" s="58"/>
      <c r="I38" s="58"/>
      <c r="J38" s="59"/>
      <c r="K38" s="58"/>
      <c r="L38" s="58"/>
      <c r="M38" s="58"/>
      <c r="N38" s="58"/>
      <c r="O38" s="58"/>
      <c r="P38" s="58"/>
      <c r="Q38" s="58"/>
      <c r="R38" s="58"/>
      <c r="S38" s="59"/>
      <c r="T38" s="61"/>
      <c r="U38" s="58"/>
      <c r="V38" s="58"/>
      <c r="W38" s="58"/>
      <c r="X38" s="58"/>
      <c r="Y38" s="58"/>
      <c r="Z38" s="58"/>
      <c r="AA38" s="58"/>
      <c r="AB38" s="58"/>
      <c r="AC38" s="58"/>
      <c r="AD38" s="58"/>
      <c r="AE38" s="58"/>
      <c r="AF38" s="58"/>
      <c r="AG38" s="58"/>
      <c r="AH38">
        <f t="shared" si="0"/>
        <v>0</v>
      </c>
    </row>
    <row r="39" spans="1:34">
      <c r="A39" s="58"/>
      <c r="B39" s="59"/>
      <c r="C39" s="58"/>
      <c r="D39" s="60"/>
      <c r="E39" s="58"/>
      <c r="F39" s="58"/>
      <c r="G39" s="58"/>
      <c r="H39" s="58"/>
      <c r="I39" s="58"/>
      <c r="J39" s="59"/>
      <c r="K39" s="58"/>
      <c r="L39" s="58"/>
      <c r="M39" s="58"/>
      <c r="N39" s="58"/>
      <c r="O39" s="58"/>
      <c r="P39" s="58"/>
      <c r="Q39" s="58"/>
      <c r="R39" s="58"/>
      <c r="S39" s="59"/>
      <c r="T39" s="61"/>
      <c r="U39" s="58"/>
      <c r="V39" s="58"/>
      <c r="W39" s="58"/>
      <c r="X39" s="58"/>
      <c r="Y39" s="58"/>
      <c r="Z39" s="58"/>
      <c r="AA39" s="58"/>
      <c r="AB39" s="58"/>
      <c r="AC39" s="58"/>
      <c r="AD39" s="58"/>
      <c r="AE39" s="58"/>
      <c r="AF39" s="58"/>
      <c r="AG39" s="58"/>
      <c r="AH39">
        <f t="shared" si="0"/>
        <v>0</v>
      </c>
    </row>
    <row r="40" spans="1:34">
      <c r="A40" s="58"/>
      <c r="B40" s="59"/>
      <c r="C40" s="58"/>
      <c r="D40" s="60"/>
      <c r="E40" s="58"/>
      <c r="F40" s="58"/>
      <c r="G40" s="58"/>
      <c r="H40" s="58"/>
      <c r="I40" s="58"/>
      <c r="J40" s="59"/>
      <c r="K40" s="58"/>
      <c r="L40" s="58"/>
      <c r="M40" s="58"/>
      <c r="N40" s="58"/>
      <c r="O40" s="58"/>
      <c r="P40" s="58"/>
      <c r="Q40" s="58"/>
      <c r="R40" s="58"/>
      <c r="S40" s="59"/>
      <c r="T40" s="61"/>
      <c r="U40" s="58"/>
      <c r="V40" s="58"/>
      <c r="W40" s="58"/>
      <c r="X40" s="58"/>
      <c r="Y40" s="58"/>
      <c r="Z40" s="58"/>
      <c r="AA40" s="58"/>
      <c r="AB40" s="58"/>
      <c r="AC40" s="58"/>
      <c r="AD40" s="58"/>
      <c r="AE40" s="58"/>
      <c r="AF40" s="58"/>
      <c r="AG40" s="58"/>
      <c r="AH40">
        <f t="shared" si="0"/>
        <v>0</v>
      </c>
    </row>
    <row r="41" spans="1:34">
      <c r="A41" s="58"/>
      <c r="B41" s="59"/>
      <c r="C41" s="58"/>
      <c r="D41" s="60"/>
      <c r="E41" s="58"/>
      <c r="F41" s="58"/>
      <c r="G41" s="58"/>
      <c r="H41" s="58"/>
      <c r="I41" s="58"/>
      <c r="J41" s="59"/>
      <c r="K41" s="58"/>
      <c r="L41" s="58"/>
      <c r="M41" s="58"/>
      <c r="N41" s="58"/>
      <c r="O41" s="58"/>
      <c r="P41" s="58"/>
      <c r="Q41" s="58"/>
      <c r="R41" s="58"/>
      <c r="S41" s="59"/>
      <c r="T41" s="61"/>
      <c r="U41" s="58"/>
      <c r="V41" s="58"/>
      <c r="W41" s="58"/>
      <c r="X41" s="58"/>
      <c r="Y41" s="58"/>
      <c r="Z41" s="58"/>
      <c r="AA41" s="58"/>
      <c r="AB41" s="58"/>
      <c r="AC41" s="58"/>
      <c r="AD41" s="58"/>
      <c r="AE41" s="58"/>
      <c r="AF41" s="58"/>
      <c r="AG41" s="58"/>
      <c r="AH41">
        <f t="shared" si="0"/>
        <v>0</v>
      </c>
    </row>
    <row r="42" spans="1:34">
      <c r="A42" s="58"/>
      <c r="B42" s="59"/>
      <c r="C42" s="58"/>
      <c r="D42" s="60"/>
      <c r="E42" s="58"/>
      <c r="F42" s="58"/>
      <c r="G42" s="58"/>
      <c r="H42" s="58"/>
      <c r="I42" s="58"/>
      <c r="J42" s="59"/>
      <c r="K42" s="58"/>
      <c r="L42" s="58"/>
      <c r="M42" s="58"/>
      <c r="N42" s="58"/>
      <c r="O42" s="58"/>
      <c r="P42" s="58"/>
      <c r="Q42" s="58"/>
      <c r="R42" s="58"/>
      <c r="S42" s="59"/>
      <c r="T42" s="61"/>
      <c r="U42" s="58"/>
      <c r="V42" s="58"/>
      <c r="W42" s="58"/>
      <c r="X42" s="58"/>
      <c r="Y42" s="58"/>
      <c r="Z42" s="58"/>
      <c r="AA42" s="58"/>
      <c r="AB42" s="58"/>
      <c r="AC42" s="58"/>
      <c r="AD42" s="58"/>
      <c r="AE42" s="58"/>
      <c r="AF42" s="58"/>
      <c r="AG42" s="58"/>
      <c r="AH42">
        <f t="shared" si="0"/>
        <v>0</v>
      </c>
    </row>
    <row r="43" spans="1:34">
      <c r="A43" s="58"/>
      <c r="B43" s="59"/>
      <c r="C43" s="58"/>
      <c r="D43" s="60"/>
      <c r="E43" s="58"/>
      <c r="F43" s="58"/>
      <c r="G43" s="58"/>
      <c r="H43" s="58"/>
      <c r="I43" s="58"/>
      <c r="J43" s="59"/>
      <c r="K43" s="58"/>
      <c r="L43" s="58"/>
      <c r="M43" s="58"/>
      <c r="N43" s="58"/>
      <c r="O43" s="58"/>
      <c r="P43" s="58"/>
      <c r="Q43" s="58"/>
      <c r="R43" s="58"/>
      <c r="S43" s="59"/>
      <c r="T43" s="61"/>
      <c r="U43" s="58"/>
      <c r="V43" s="58"/>
      <c r="W43" s="58"/>
      <c r="X43" s="58"/>
      <c r="Y43" s="58"/>
      <c r="Z43" s="58"/>
      <c r="AA43" s="58"/>
      <c r="AB43" s="58"/>
      <c r="AC43" s="58"/>
      <c r="AD43" s="58"/>
      <c r="AE43" s="58"/>
      <c r="AF43" s="58"/>
      <c r="AG43" s="58"/>
      <c r="AH43">
        <f t="shared" si="0"/>
        <v>0</v>
      </c>
    </row>
    <row r="44" spans="1:34">
      <c r="A44" s="58"/>
      <c r="B44" s="59"/>
      <c r="C44" s="58"/>
      <c r="D44" s="60"/>
      <c r="E44" s="58"/>
      <c r="F44" s="58"/>
      <c r="G44" s="58"/>
      <c r="H44" s="58"/>
      <c r="I44" s="58"/>
      <c r="J44" s="59"/>
      <c r="K44" s="58"/>
      <c r="L44" s="58"/>
      <c r="M44" s="58"/>
      <c r="N44" s="58"/>
      <c r="O44" s="58"/>
      <c r="P44" s="58"/>
      <c r="Q44" s="58"/>
      <c r="R44" s="58"/>
      <c r="S44" s="59"/>
      <c r="T44" s="61"/>
      <c r="U44" s="58"/>
      <c r="V44" s="58"/>
      <c r="W44" s="58"/>
      <c r="X44" s="58"/>
      <c r="Y44" s="58"/>
      <c r="Z44" s="58"/>
      <c r="AA44" s="58"/>
      <c r="AB44" s="58"/>
      <c r="AC44" s="58"/>
      <c r="AD44" s="58"/>
      <c r="AE44" s="58"/>
      <c r="AF44" s="58"/>
      <c r="AG44" s="58"/>
      <c r="AH44">
        <f t="shared" si="0"/>
        <v>0</v>
      </c>
    </row>
    <row r="45" spans="1:34">
      <c r="A45" s="58"/>
      <c r="B45" s="59"/>
      <c r="C45" s="58"/>
      <c r="D45" s="60"/>
      <c r="E45" s="58"/>
      <c r="F45" s="58"/>
      <c r="G45" s="58"/>
      <c r="H45" s="58"/>
      <c r="I45" s="58"/>
      <c r="J45" s="59"/>
      <c r="K45" s="58"/>
      <c r="L45" s="58"/>
      <c r="M45" s="58"/>
      <c r="N45" s="58"/>
      <c r="O45" s="58"/>
      <c r="P45" s="58"/>
      <c r="Q45" s="58"/>
      <c r="R45" s="58"/>
      <c r="S45" s="59"/>
      <c r="T45" s="61"/>
      <c r="U45" s="58"/>
      <c r="V45" s="58"/>
      <c r="W45" s="58"/>
      <c r="X45" s="58"/>
      <c r="Y45" s="58"/>
      <c r="Z45" s="58"/>
      <c r="AA45" s="58"/>
      <c r="AB45" s="58"/>
      <c r="AC45" s="58"/>
      <c r="AD45" s="58"/>
      <c r="AE45" s="58"/>
      <c r="AF45" s="58"/>
      <c r="AG45" s="58"/>
      <c r="AH45">
        <f t="shared" si="0"/>
        <v>0</v>
      </c>
    </row>
    <row r="46" spans="1:34">
      <c r="A46" s="58"/>
      <c r="B46" s="59"/>
      <c r="C46" s="58"/>
      <c r="D46" s="60"/>
      <c r="E46" s="58"/>
      <c r="F46" s="58"/>
      <c r="G46" s="58"/>
      <c r="H46" s="58"/>
      <c r="I46" s="58"/>
      <c r="J46" s="59"/>
      <c r="K46" s="58"/>
      <c r="L46" s="58"/>
      <c r="M46" s="58"/>
      <c r="N46" s="58"/>
      <c r="O46" s="58"/>
      <c r="P46" s="58"/>
      <c r="Q46" s="58"/>
      <c r="R46" s="58"/>
      <c r="S46" s="59"/>
      <c r="T46" s="61"/>
      <c r="U46" s="58"/>
      <c r="V46" s="58"/>
      <c r="W46" s="58"/>
      <c r="X46" s="58"/>
      <c r="Y46" s="58"/>
      <c r="Z46" s="58"/>
      <c r="AA46" s="58"/>
      <c r="AB46" s="58"/>
      <c r="AC46" s="58"/>
      <c r="AD46" s="58"/>
      <c r="AE46" s="58"/>
      <c r="AF46" s="58"/>
      <c r="AG46" s="58"/>
      <c r="AH46">
        <f t="shared" si="0"/>
        <v>0</v>
      </c>
    </row>
    <row r="47" spans="1:34">
      <c r="A47" s="58"/>
      <c r="B47" s="59"/>
      <c r="C47" s="58"/>
      <c r="D47" s="60"/>
      <c r="E47" s="58"/>
      <c r="F47" s="58"/>
      <c r="G47" s="58"/>
      <c r="H47" s="58"/>
      <c r="I47" s="58"/>
      <c r="J47" s="59"/>
      <c r="K47" s="58"/>
      <c r="L47" s="58"/>
      <c r="M47" s="58"/>
      <c r="N47" s="58"/>
      <c r="O47" s="58"/>
      <c r="P47" s="58"/>
      <c r="Q47" s="58"/>
      <c r="R47" s="58"/>
      <c r="S47" s="59"/>
      <c r="T47" s="61"/>
      <c r="U47" s="58"/>
      <c r="V47" s="58"/>
      <c r="W47" s="58"/>
      <c r="X47" s="58"/>
      <c r="Y47" s="58"/>
      <c r="Z47" s="58"/>
      <c r="AA47" s="58"/>
      <c r="AB47" s="58"/>
      <c r="AC47" s="58"/>
      <c r="AD47" s="58"/>
      <c r="AE47" s="58"/>
      <c r="AF47" s="58"/>
      <c r="AG47" s="58"/>
      <c r="AH47">
        <f t="shared" si="0"/>
        <v>0</v>
      </c>
    </row>
    <row r="48" spans="1:34">
      <c r="A48" s="58"/>
      <c r="B48" s="59"/>
      <c r="C48" s="58"/>
      <c r="D48" s="60"/>
      <c r="E48" s="58"/>
      <c r="F48" s="58"/>
      <c r="G48" s="58"/>
      <c r="H48" s="58"/>
      <c r="I48" s="58"/>
      <c r="J48" s="59"/>
      <c r="K48" s="58"/>
      <c r="L48" s="58"/>
      <c r="M48" s="58"/>
      <c r="N48" s="58"/>
      <c r="O48" s="58"/>
      <c r="P48" s="58"/>
      <c r="Q48" s="58"/>
      <c r="R48" s="58"/>
      <c r="S48" s="59"/>
      <c r="T48" s="61"/>
      <c r="U48" s="58"/>
      <c r="V48" s="58"/>
      <c r="W48" s="58"/>
      <c r="X48" s="58"/>
      <c r="Y48" s="58"/>
      <c r="Z48" s="58"/>
      <c r="AA48" s="58"/>
      <c r="AB48" s="58"/>
      <c r="AC48" s="58"/>
      <c r="AD48" s="58"/>
      <c r="AE48" s="58"/>
      <c r="AF48" s="58"/>
      <c r="AG48" s="58"/>
      <c r="AH48">
        <f t="shared" si="0"/>
        <v>0</v>
      </c>
    </row>
    <row r="49" spans="1:34">
      <c r="A49" s="58"/>
      <c r="B49" s="59"/>
      <c r="C49" s="58"/>
      <c r="D49" s="60"/>
      <c r="E49" s="58"/>
      <c r="F49" s="58"/>
      <c r="G49" s="58"/>
      <c r="H49" s="58"/>
      <c r="I49" s="58"/>
      <c r="J49" s="59"/>
      <c r="K49" s="58"/>
      <c r="L49" s="58"/>
      <c r="M49" s="58"/>
      <c r="N49" s="58"/>
      <c r="O49" s="58"/>
      <c r="P49" s="58"/>
      <c r="Q49" s="58"/>
      <c r="R49" s="58"/>
      <c r="S49" s="59"/>
      <c r="T49" s="61"/>
      <c r="U49" s="58"/>
      <c r="V49" s="58"/>
      <c r="W49" s="58"/>
      <c r="X49" s="58"/>
      <c r="Y49" s="58"/>
      <c r="Z49" s="58"/>
      <c r="AA49" s="58"/>
      <c r="AB49" s="58"/>
      <c r="AC49" s="58"/>
      <c r="AD49" s="58"/>
      <c r="AE49" s="58"/>
      <c r="AF49" s="58"/>
      <c r="AG49" s="58"/>
      <c r="AH49">
        <f t="shared" si="0"/>
        <v>0</v>
      </c>
    </row>
    <row r="50" spans="1:34">
      <c r="A50" s="58"/>
      <c r="B50" s="59"/>
      <c r="C50" s="58"/>
      <c r="D50" s="60"/>
      <c r="E50" s="58"/>
      <c r="F50" s="58"/>
      <c r="G50" s="58"/>
      <c r="H50" s="58"/>
      <c r="I50" s="58"/>
      <c r="J50" s="59"/>
      <c r="K50" s="58"/>
      <c r="L50" s="58"/>
      <c r="M50" s="58"/>
      <c r="N50" s="58"/>
      <c r="O50" s="58"/>
      <c r="P50" s="58"/>
      <c r="Q50" s="58"/>
      <c r="R50" s="58"/>
      <c r="S50" s="59"/>
      <c r="T50" s="61"/>
      <c r="U50" s="58"/>
      <c r="V50" s="58"/>
      <c r="W50" s="58"/>
      <c r="X50" s="58"/>
      <c r="Y50" s="58"/>
      <c r="Z50" s="58"/>
      <c r="AA50" s="58"/>
      <c r="AB50" s="58"/>
      <c r="AC50" s="58"/>
      <c r="AD50" s="58"/>
      <c r="AE50" s="58"/>
      <c r="AF50" s="58"/>
      <c r="AG50" s="58"/>
      <c r="AH50">
        <f t="shared" si="0"/>
        <v>0</v>
      </c>
    </row>
    <row r="51" spans="1:34">
      <c r="A51" s="58"/>
      <c r="B51" s="59"/>
      <c r="C51" s="58"/>
      <c r="D51" s="60"/>
      <c r="E51" s="58"/>
      <c r="F51" s="58"/>
      <c r="G51" s="58"/>
      <c r="H51" s="58"/>
      <c r="I51" s="58"/>
      <c r="J51" s="59"/>
      <c r="K51" s="58"/>
      <c r="L51" s="58"/>
      <c r="M51" s="58"/>
      <c r="N51" s="58"/>
      <c r="O51" s="58"/>
      <c r="P51" s="58"/>
      <c r="Q51" s="58"/>
      <c r="R51" s="58"/>
      <c r="S51" s="59"/>
      <c r="T51" s="61"/>
      <c r="U51" s="58"/>
      <c r="V51" s="58"/>
      <c r="W51" s="58"/>
      <c r="X51" s="58"/>
      <c r="Y51" s="58"/>
      <c r="Z51" s="58"/>
      <c r="AA51" s="58"/>
      <c r="AB51" s="58"/>
      <c r="AC51" s="58"/>
      <c r="AD51" s="58"/>
      <c r="AE51" s="58"/>
      <c r="AF51" s="58"/>
      <c r="AG51" s="58"/>
      <c r="AH51">
        <f t="shared" si="0"/>
        <v>0</v>
      </c>
    </row>
    <row r="52" spans="1:34">
      <c r="A52" s="58"/>
      <c r="B52" s="59"/>
      <c r="C52" s="58"/>
      <c r="D52" s="60"/>
      <c r="E52" s="58"/>
      <c r="F52" s="58"/>
      <c r="G52" s="58"/>
      <c r="H52" s="58"/>
      <c r="I52" s="58"/>
      <c r="J52" s="59"/>
      <c r="K52" s="58"/>
      <c r="L52" s="58"/>
      <c r="M52" s="58"/>
      <c r="N52" s="58"/>
      <c r="O52" s="58"/>
      <c r="P52" s="58"/>
      <c r="Q52" s="58"/>
      <c r="R52" s="58"/>
      <c r="S52" s="59"/>
      <c r="T52" s="61"/>
      <c r="U52" s="58"/>
      <c r="V52" s="58"/>
      <c r="W52" s="58"/>
      <c r="X52" s="58"/>
      <c r="Y52" s="58"/>
      <c r="Z52" s="58"/>
      <c r="AA52" s="58"/>
      <c r="AB52" s="58"/>
      <c r="AC52" s="58"/>
      <c r="AD52" s="58"/>
      <c r="AE52" s="58"/>
      <c r="AF52" s="58"/>
      <c r="AG52" s="58"/>
      <c r="AH52">
        <f t="shared" si="0"/>
        <v>0</v>
      </c>
    </row>
    <row r="53" spans="1:34">
      <c r="A53" s="58"/>
      <c r="B53" s="59"/>
      <c r="C53" s="58"/>
      <c r="D53" s="60"/>
      <c r="E53" s="58"/>
      <c r="F53" s="58"/>
      <c r="G53" s="58"/>
      <c r="H53" s="58"/>
      <c r="I53" s="58"/>
      <c r="J53" s="59"/>
      <c r="K53" s="58"/>
      <c r="L53" s="58"/>
      <c r="M53" s="58"/>
      <c r="N53" s="58"/>
      <c r="O53" s="58"/>
      <c r="P53" s="58"/>
      <c r="Q53" s="58"/>
      <c r="R53" s="58"/>
      <c r="S53" s="59"/>
      <c r="T53" s="61"/>
      <c r="U53" s="58"/>
      <c r="V53" s="58"/>
      <c r="W53" s="58"/>
      <c r="X53" s="58"/>
      <c r="Y53" s="58"/>
      <c r="Z53" s="58"/>
      <c r="AA53" s="58"/>
      <c r="AB53" s="58"/>
      <c r="AC53" s="58"/>
      <c r="AD53" s="58"/>
      <c r="AE53" s="58"/>
      <c r="AF53" s="58"/>
      <c r="AG53" s="58"/>
      <c r="AH53">
        <f t="shared" ref="AH53:AH65" si="1">Z53*AA53/100</f>
        <v>0</v>
      </c>
    </row>
    <row r="54" spans="1:34">
      <c r="A54" s="58"/>
      <c r="B54" s="59"/>
      <c r="C54" s="58"/>
      <c r="D54" s="60"/>
      <c r="E54" s="58"/>
      <c r="F54" s="58"/>
      <c r="G54" s="58"/>
      <c r="H54" s="58"/>
      <c r="I54" s="58"/>
      <c r="J54" s="59"/>
      <c r="K54" s="58"/>
      <c r="L54" s="58"/>
      <c r="M54" s="58"/>
      <c r="N54" s="58"/>
      <c r="O54" s="58"/>
      <c r="P54" s="58"/>
      <c r="Q54" s="58"/>
      <c r="R54" s="58"/>
      <c r="S54" s="59"/>
      <c r="T54" s="61"/>
      <c r="U54" s="58"/>
      <c r="V54" s="58"/>
      <c r="W54" s="58"/>
      <c r="X54" s="58"/>
      <c r="Y54" s="58"/>
      <c r="Z54" s="58"/>
      <c r="AA54" s="58"/>
      <c r="AB54" s="58"/>
      <c r="AC54" s="58"/>
      <c r="AD54" s="58"/>
      <c r="AE54" s="58"/>
      <c r="AF54" s="58"/>
      <c r="AG54" s="58"/>
      <c r="AH54">
        <f t="shared" si="1"/>
        <v>0</v>
      </c>
    </row>
    <row r="55" spans="1:34">
      <c r="A55" s="58"/>
      <c r="B55" s="59"/>
      <c r="C55" s="58"/>
      <c r="D55" s="60"/>
      <c r="E55" s="58"/>
      <c r="F55" s="58"/>
      <c r="G55" s="58"/>
      <c r="H55" s="58"/>
      <c r="I55" s="58"/>
      <c r="J55" s="59"/>
      <c r="K55" s="58"/>
      <c r="L55" s="58"/>
      <c r="M55" s="58"/>
      <c r="N55" s="58"/>
      <c r="O55" s="58"/>
      <c r="P55" s="58"/>
      <c r="Q55" s="58"/>
      <c r="R55" s="58"/>
      <c r="S55" s="59"/>
      <c r="T55" s="61"/>
      <c r="U55" s="58"/>
      <c r="V55" s="58"/>
      <c r="W55" s="58"/>
      <c r="X55" s="58"/>
      <c r="Y55" s="58"/>
      <c r="Z55" s="58"/>
      <c r="AA55" s="58"/>
      <c r="AB55" s="58"/>
      <c r="AC55" s="58"/>
      <c r="AD55" s="58"/>
      <c r="AE55" s="58"/>
      <c r="AF55" s="58"/>
      <c r="AG55" s="58"/>
      <c r="AH55">
        <f t="shared" si="1"/>
        <v>0</v>
      </c>
    </row>
    <row r="56" spans="1:34">
      <c r="A56" s="58"/>
      <c r="B56" s="59"/>
      <c r="C56" s="58"/>
      <c r="D56" s="60"/>
      <c r="E56" s="58"/>
      <c r="F56" s="58"/>
      <c r="G56" s="58"/>
      <c r="H56" s="58"/>
      <c r="I56" s="58"/>
      <c r="J56" s="59"/>
      <c r="K56" s="58"/>
      <c r="L56" s="58"/>
      <c r="M56" s="58"/>
      <c r="N56" s="58"/>
      <c r="O56" s="58"/>
      <c r="P56" s="58"/>
      <c r="Q56" s="58"/>
      <c r="R56" s="58"/>
      <c r="S56" s="59"/>
      <c r="T56" s="61"/>
      <c r="U56" s="58"/>
      <c r="V56" s="58"/>
      <c r="W56" s="58"/>
      <c r="X56" s="58"/>
      <c r="Y56" s="58"/>
      <c r="Z56" s="58"/>
      <c r="AA56" s="58"/>
      <c r="AB56" s="58"/>
      <c r="AC56" s="58"/>
      <c r="AD56" s="58"/>
      <c r="AE56" s="58"/>
      <c r="AF56" s="58"/>
      <c r="AG56" s="58"/>
      <c r="AH56">
        <f t="shared" si="1"/>
        <v>0</v>
      </c>
    </row>
    <row r="57" spans="1:34">
      <c r="A57" s="58"/>
      <c r="B57" s="59"/>
      <c r="C57" s="58"/>
      <c r="D57" s="60"/>
      <c r="E57" s="58"/>
      <c r="F57" s="58"/>
      <c r="G57" s="58"/>
      <c r="H57" s="58"/>
      <c r="I57" s="58"/>
      <c r="J57" s="59"/>
      <c r="K57" s="58"/>
      <c r="L57" s="58"/>
      <c r="M57" s="58"/>
      <c r="N57" s="58"/>
      <c r="O57" s="58"/>
      <c r="P57" s="58"/>
      <c r="Q57" s="58"/>
      <c r="R57" s="58"/>
      <c r="S57" s="59"/>
      <c r="T57" s="61"/>
      <c r="U57" s="58"/>
      <c r="V57" s="58"/>
      <c r="W57" s="58"/>
      <c r="X57" s="58"/>
      <c r="Y57" s="58"/>
      <c r="Z57" s="58"/>
      <c r="AA57" s="58"/>
      <c r="AB57" s="58"/>
      <c r="AC57" s="58"/>
      <c r="AD57" s="58"/>
      <c r="AE57" s="58"/>
      <c r="AF57" s="58"/>
      <c r="AG57" s="58"/>
      <c r="AH57">
        <f t="shared" si="1"/>
        <v>0</v>
      </c>
    </row>
    <row r="58" spans="1:34">
      <c r="A58" s="58"/>
      <c r="B58" s="59"/>
      <c r="C58" s="58"/>
      <c r="D58" s="60"/>
      <c r="E58" s="58"/>
      <c r="F58" s="58"/>
      <c r="G58" s="58"/>
      <c r="H58" s="58"/>
      <c r="I58" s="58"/>
      <c r="J58" s="59"/>
      <c r="K58" s="58"/>
      <c r="L58" s="58"/>
      <c r="M58" s="58"/>
      <c r="N58" s="58"/>
      <c r="O58" s="58"/>
      <c r="P58" s="58"/>
      <c r="Q58" s="58"/>
      <c r="R58" s="58"/>
      <c r="S58" s="59"/>
      <c r="T58" s="61"/>
      <c r="U58" s="58"/>
      <c r="V58" s="58"/>
      <c r="W58" s="58"/>
      <c r="X58" s="58"/>
      <c r="Y58" s="58"/>
      <c r="Z58" s="58"/>
      <c r="AA58" s="58"/>
      <c r="AB58" s="58"/>
      <c r="AC58" s="58"/>
      <c r="AD58" s="58"/>
      <c r="AE58" s="58"/>
      <c r="AF58" s="58"/>
      <c r="AG58" s="58"/>
      <c r="AH58">
        <f t="shared" si="1"/>
        <v>0</v>
      </c>
    </row>
    <row r="59" spans="1:34">
      <c r="A59" s="58"/>
      <c r="B59" s="59"/>
      <c r="C59" s="58"/>
      <c r="D59" s="60"/>
      <c r="E59" s="58"/>
      <c r="F59" s="58"/>
      <c r="G59" s="58"/>
      <c r="H59" s="58"/>
      <c r="I59" s="58"/>
      <c r="J59" s="59"/>
      <c r="K59" s="58"/>
      <c r="L59" s="58"/>
      <c r="M59" s="58"/>
      <c r="N59" s="58"/>
      <c r="O59" s="58"/>
      <c r="P59" s="58"/>
      <c r="Q59" s="58"/>
      <c r="R59" s="58"/>
      <c r="S59" s="59"/>
      <c r="T59" s="61"/>
      <c r="U59" s="58"/>
      <c r="V59" s="58"/>
      <c r="W59" s="58"/>
      <c r="X59" s="58"/>
      <c r="Y59" s="58"/>
      <c r="Z59" s="58"/>
      <c r="AA59" s="58"/>
      <c r="AB59" s="58"/>
      <c r="AC59" s="58"/>
      <c r="AD59" s="58"/>
      <c r="AE59" s="58"/>
      <c r="AF59" s="58"/>
      <c r="AG59" s="58"/>
      <c r="AH59">
        <f t="shared" si="1"/>
        <v>0</v>
      </c>
    </row>
    <row r="60" spans="1:34">
      <c r="A60" s="58"/>
      <c r="B60" s="59"/>
      <c r="C60" s="58"/>
      <c r="D60" s="60"/>
      <c r="E60" s="58"/>
      <c r="F60" s="58"/>
      <c r="G60" s="58"/>
      <c r="H60" s="58"/>
      <c r="I60" s="58"/>
      <c r="J60" s="59"/>
      <c r="K60" s="58"/>
      <c r="L60" s="58"/>
      <c r="M60" s="58"/>
      <c r="N60" s="58"/>
      <c r="O60" s="58"/>
      <c r="P60" s="58"/>
      <c r="Q60" s="58"/>
      <c r="R60" s="58"/>
      <c r="S60" s="59"/>
      <c r="T60" s="61"/>
      <c r="U60" s="58"/>
      <c r="V60" s="58"/>
      <c r="W60" s="58"/>
      <c r="X60" s="58"/>
      <c r="Y60" s="58"/>
      <c r="Z60" s="58"/>
      <c r="AA60" s="58"/>
      <c r="AB60" s="58"/>
      <c r="AC60" s="58"/>
      <c r="AD60" s="58"/>
      <c r="AE60" s="58"/>
      <c r="AF60" s="58"/>
      <c r="AG60" s="58"/>
      <c r="AH60">
        <f t="shared" si="1"/>
        <v>0</v>
      </c>
    </row>
    <row r="61" spans="1:34">
      <c r="A61" s="58"/>
      <c r="B61" s="59"/>
      <c r="C61" s="58"/>
      <c r="D61" s="60"/>
      <c r="E61" s="58"/>
      <c r="F61" s="58"/>
      <c r="G61" s="58"/>
      <c r="H61" s="58"/>
      <c r="I61" s="58"/>
      <c r="J61" s="59"/>
      <c r="K61" s="58"/>
      <c r="L61" s="58"/>
      <c r="M61" s="58"/>
      <c r="N61" s="58"/>
      <c r="O61" s="58"/>
      <c r="P61" s="58"/>
      <c r="Q61" s="58"/>
      <c r="R61" s="58"/>
      <c r="S61" s="59"/>
      <c r="T61" s="61"/>
      <c r="U61" s="58"/>
      <c r="V61" s="58"/>
      <c r="W61" s="58"/>
      <c r="X61" s="58"/>
      <c r="Y61" s="58"/>
      <c r="Z61" s="58"/>
      <c r="AA61" s="58"/>
      <c r="AB61" s="58"/>
      <c r="AC61" s="58"/>
      <c r="AD61" s="58"/>
      <c r="AE61" s="58"/>
      <c r="AF61" s="58"/>
      <c r="AG61" s="58"/>
      <c r="AH61">
        <f t="shared" si="1"/>
        <v>0</v>
      </c>
    </row>
    <row r="62" spans="1:34">
      <c r="A62" s="58"/>
      <c r="B62" s="59"/>
      <c r="C62" s="58"/>
      <c r="D62" s="60"/>
      <c r="E62" s="58"/>
      <c r="F62" s="58"/>
      <c r="G62" s="58"/>
      <c r="H62" s="58"/>
      <c r="I62" s="58"/>
      <c r="J62" s="59"/>
      <c r="K62" s="58"/>
      <c r="L62" s="58"/>
      <c r="M62" s="58"/>
      <c r="N62" s="58"/>
      <c r="O62" s="58"/>
      <c r="P62" s="58"/>
      <c r="Q62" s="58"/>
      <c r="R62" s="58"/>
      <c r="S62" s="59"/>
      <c r="T62" s="61"/>
      <c r="U62" s="58"/>
      <c r="V62" s="58"/>
      <c r="W62" s="58"/>
      <c r="X62" s="58"/>
      <c r="Y62" s="58"/>
      <c r="Z62" s="58"/>
      <c r="AA62" s="58"/>
      <c r="AB62" s="58"/>
      <c r="AC62" s="58"/>
      <c r="AD62" s="58"/>
      <c r="AE62" s="58"/>
      <c r="AF62" s="58"/>
      <c r="AG62" s="58"/>
      <c r="AH62">
        <f t="shared" si="1"/>
        <v>0</v>
      </c>
    </row>
    <row r="63" spans="1:34">
      <c r="A63" s="58"/>
      <c r="B63" s="59"/>
      <c r="C63" s="58"/>
      <c r="D63" s="60"/>
      <c r="E63" s="58"/>
      <c r="F63" s="58"/>
      <c r="G63" s="58"/>
      <c r="H63" s="58"/>
      <c r="I63" s="58"/>
      <c r="J63" s="59"/>
      <c r="K63" s="58"/>
      <c r="L63" s="58"/>
      <c r="M63" s="58"/>
      <c r="N63" s="58"/>
      <c r="O63" s="58"/>
      <c r="P63" s="58"/>
      <c r="Q63" s="58"/>
      <c r="R63" s="58"/>
      <c r="S63" s="59"/>
      <c r="T63" s="61"/>
      <c r="U63" s="58"/>
      <c r="V63" s="58"/>
      <c r="W63" s="58"/>
      <c r="X63" s="58"/>
      <c r="Y63" s="58"/>
      <c r="Z63" s="58"/>
      <c r="AA63" s="58"/>
      <c r="AB63" s="58"/>
      <c r="AC63" s="58"/>
      <c r="AD63" s="58"/>
      <c r="AE63" s="58"/>
      <c r="AF63" s="58"/>
      <c r="AG63" s="58"/>
      <c r="AH63">
        <f t="shared" si="1"/>
        <v>0</v>
      </c>
    </row>
    <row r="64" spans="1:34">
      <c r="A64" s="58"/>
      <c r="B64" s="59"/>
      <c r="C64" s="58"/>
      <c r="D64" s="60"/>
      <c r="E64" s="58"/>
      <c r="F64" s="58"/>
      <c r="G64" s="58"/>
      <c r="H64" s="58"/>
      <c r="I64" s="58"/>
      <c r="J64" s="59"/>
      <c r="K64" s="58"/>
      <c r="L64" s="58"/>
      <c r="M64" s="58"/>
      <c r="N64" s="58"/>
      <c r="O64" s="58"/>
      <c r="P64" s="58"/>
      <c r="Q64" s="58"/>
      <c r="R64" s="58"/>
      <c r="S64" s="59"/>
      <c r="T64" s="61"/>
      <c r="U64" s="58"/>
      <c r="V64" s="58"/>
      <c r="W64" s="58"/>
      <c r="X64" s="58"/>
      <c r="Y64" s="58"/>
      <c r="Z64" s="58"/>
      <c r="AA64" s="58"/>
      <c r="AB64" s="58"/>
      <c r="AC64" s="58"/>
      <c r="AD64" s="58"/>
      <c r="AE64" s="58"/>
      <c r="AF64" s="58"/>
      <c r="AG64" s="58"/>
      <c r="AH64">
        <f t="shared" si="1"/>
        <v>0</v>
      </c>
    </row>
    <row r="65" spans="1:34">
      <c r="A65" s="58"/>
      <c r="B65" s="59"/>
      <c r="C65" s="58"/>
      <c r="D65" s="60"/>
      <c r="E65" s="58"/>
      <c r="F65" s="58"/>
      <c r="G65" s="58"/>
      <c r="H65" s="58"/>
      <c r="I65" s="58"/>
      <c r="J65" s="59"/>
      <c r="K65" s="58"/>
      <c r="L65" s="58"/>
      <c r="M65" s="58"/>
      <c r="N65" s="58"/>
      <c r="O65" s="58"/>
      <c r="P65" s="58"/>
      <c r="Q65" s="58"/>
      <c r="R65" s="58"/>
      <c r="S65" s="59"/>
      <c r="T65" s="61"/>
      <c r="U65" s="58"/>
      <c r="V65" s="58"/>
      <c r="W65" s="58"/>
      <c r="X65" s="58"/>
      <c r="Y65" s="58"/>
      <c r="Z65" s="58"/>
      <c r="AA65" s="58"/>
      <c r="AB65" s="58"/>
      <c r="AC65" s="58"/>
      <c r="AD65" s="58"/>
      <c r="AE65" s="58"/>
      <c r="AF65" s="58"/>
      <c r="AG65" s="58"/>
      <c r="AH65">
        <f t="shared" si="1"/>
        <v>0</v>
      </c>
    </row>
    <row r="66" spans="1:34">
      <c r="A66" s="58"/>
      <c r="B66" s="59"/>
      <c r="C66" s="58"/>
      <c r="D66" s="60"/>
      <c r="E66" s="58"/>
      <c r="F66" s="58"/>
      <c r="G66" s="58"/>
      <c r="H66" s="58"/>
      <c r="I66" s="58"/>
      <c r="J66" s="59"/>
      <c r="K66" s="58"/>
      <c r="L66" s="58"/>
      <c r="M66" s="58"/>
      <c r="N66" s="58"/>
      <c r="O66" s="58"/>
      <c r="P66" s="58"/>
      <c r="Q66" s="58"/>
      <c r="R66" s="58"/>
      <c r="S66" s="59"/>
      <c r="T66" s="61"/>
      <c r="U66" s="58"/>
      <c r="V66" s="58"/>
      <c r="W66" s="58"/>
      <c r="X66" s="58"/>
      <c r="Y66" s="58"/>
      <c r="Z66" s="58"/>
      <c r="AA66" s="58"/>
      <c r="AB66" s="58"/>
      <c r="AC66" s="58"/>
      <c r="AD66" s="58"/>
      <c r="AE66" s="58"/>
      <c r="AF66" s="58"/>
      <c r="AG66" s="58"/>
      <c r="AH66">
        <f t="shared" ref="AH66:AH129" si="2">Z66*AA66/100</f>
        <v>0</v>
      </c>
    </row>
    <row r="67" spans="1:34">
      <c r="A67" s="58"/>
      <c r="B67" s="59"/>
      <c r="C67" s="58"/>
      <c r="D67" s="60"/>
      <c r="E67" s="58"/>
      <c r="F67" s="58"/>
      <c r="G67" s="58"/>
      <c r="H67" s="58"/>
      <c r="I67" s="58"/>
      <c r="J67" s="59"/>
      <c r="K67" s="58"/>
      <c r="L67" s="58"/>
      <c r="M67" s="58"/>
      <c r="N67" s="58"/>
      <c r="O67" s="58"/>
      <c r="P67" s="58"/>
      <c r="Q67" s="58"/>
      <c r="R67" s="58"/>
      <c r="S67" s="59"/>
      <c r="T67" s="61"/>
      <c r="U67" s="58"/>
      <c r="V67" s="58"/>
      <c r="W67" s="58"/>
      <c r="X67" s="58"/>
      <c r="Y67" s="58"/>
      <c r="Z67" s="58"/>
      <c r="AA67" s="58"/>
      <c r="AB67" s="58"/>
      <c r="AC67" s="58"/>
      <c r="AD67" s="58"/>
      <c r="AE67" s="58"/>
      <c r="AF67" s="58"/>
      <c r="AG67" s="58"/>
      <c r="AH67">
        <f t="shared" si="2"/>
        <v>0</v>
      </c>
    </row>
    <row r="68" spans="1:34">
      <c r="A68" s="58"/>
      <c r="B68" s="59"/>
      <c r="C68" s="58"/>
      <c r="D68" s="60"/>
      <c r="E68" s="58"/>
      <c r="F68" s="58"/>
      <c r="G68" s="58"/>
      <c r="H68" s="58"/>
      <c r="I68" s="58"/>
      <c r="J68" s="59"/>
      <c r="K68" s="58"/>
      <c r="L68" s="58"/>
      <c r="M68" s="58"/>
      <c r="N68" s="58"/>
      <c r="O68" s="58"/>
      <c r="P68" s="58"/>
      <c r="Q68" s="58"/>
      <c r="R68" s="58"/>
      <c r="S68" s="59"/>
      <c r="T68" s="61"/>
      <c r="U68" s="58"/>
      <c r="V68" s="58"/>
      <c r="W68" s="58"/>
      <c r="X68" s="58"/>
      <c r="Y68" s="58"/>
      <c r="Z68" s="58"/>
      <c r="AA68" s="58"/>
      <c r="AB68" s="58"/>
      <c r="AC68" s="58"/>
      <c r="AD68" s="58"/>
      <c r="AE68" s="58"/>
      <c r="AF68" s="58"/>
      <c r="AG68" s="58"/>
      <c r="AH68">
        <f t="shared" si="2"/>
        <v>0</v>
      </c>
    </row>
    <row r="69" spans="1:34">
      <c r="A69" s="58"/>
      <c r="B69" s="59"/>
      <c r="C69" s="58"/>
      <c r="D69" s="60"/>
      <c r="E69" s="58"/>
      <c r="F69" s="58"/>
      <c r="G69" s="58"/>
      <c r="H69" s="58"/>
      <c r="I69" s="58"/>
      <c r="J69" s="59"/>
      <c r="K69" s="58"/>
      <c r="L69" s="58"/>
      <c r="M69" s="58"/>
      <c r="N69" s="58"/>
      <c r="O69" s="58"/>
      <c r="P69" s="58"/>
      <c r="Q69" s="58"/>
      <c r="R69" s="58"/>
      <c r="S69" s="59"/>
      <c r="T69" s="61"/>
      <c r="U69" s="58"/>
      <c r="V69" s="58"/>
      <c r="W69" s="58"/>
      <c r="X69" s="58"/>
      <c r="Y69" s="58"/>
      <c r="Z69" s="58"/>
      <c r="AA69" s="58"/>
      <c r="AB69" s="58"/>
      <c r="AC69" s="58"/>
      <c r="AD69" s="58"/>
      <c r="AE69" s="58"/>
      <c r="AF69" s="58"/>
      <c r="AG69" s="58"/>
      <c r="AH69">
        <f t="shared" si="2"/>
        <v>0</v>
      </c>
    </row>
    <row r="70" spans="1:34">
      <c r="A70" s="58"/>
      <c r="B70" s="59"/>
      <c r="C70" s="58"/>
      <c r="D70" s="60"/>
      <c r="E70" s="58"/>
      <c r="F70" s="58"/>
      <c r="G70" s="58"/>
      <c r="H70" s="58"/>
      <c r="I70" s="58"/>
      <c r="J70" s="59"/>
      <c r="K70" s="58"/>
      <c r="L70" s="58"/>
      <c r="M70" s="58"/>
      <c r="N70" s="58"/>
      <c r="O70" s="58"/>
      <c r="P70" s="58"/>
      <c r="Q70" s="58"/>
      <c r="R70" s="58"/>
      <c r="S70" s="59"/>
      <c r="T70" s="61"/>
      <c r="U70" s="58"/>
      <c r="V70" s="58"/>
      <c r="W70" s="58"/>
      <c r="X70" s="58"/>
      <c r="Y70" s="58"/>
      <c r="Z70" s="58"/>
      <c r="AA70" s="58"/>
      <c r="AB70" s="58"/>
      <c r="AC70" s="58"/>
      <c r="AD70" s="58"/>
      <c r="AE70" s="58"/>
      <c r="AF70" s="58"/>
      <c r="AG70" s="58"/>
      <c r="AH70">
        <f t="shared" si="2"/>
        <v>0</v>
      </c>
    </row>
    <row r="71" spans="1:34">
      <c r="A71" s="58"/>
      <c r="B71" s="59"/>
      <c r="C71" s="58"/>
      <c r="D71" s="60"/>
      <c r="E71" s="58"/>
      <c r="F71" s="58"/>
      <c r="G71" s="58"/>
      <c r="H71" s="58"/>
      <c r="I71" s="58"/>
      <c r="J71" s="59"/>
      <c r="K71" s="58"/>
      <c r="L71" s="58"/>
      <c r="M71" s="58"/>
      <c r="N71" s="58"/>
      <c r="O71" s="58"/>
      <c r="P71" s="58"/>
      <c r="Q71" s="58"/>
      <c r="R71" s="58"/>
      <c r="S71" s="59"/>
      <c r="T71" s="61"/>
      <c r="U71" s="58"/>
      <c r="V71" s="58"/>
      <c r="W71" s="58"/>
      <c r="X71" s="58"/>
      <c r="Y71" s="58"/>
      <c r="Z71" s="58"/>
      <c r="AA71" s="58"/>
      <c r="AB71" s="58"/>
      <c r="AC71" s="58"/>
      <c r="AD71" s="58"/>
      <c r="AE71" s="58"/>
      <c r="AF71" s="58"/>
      <c r="AG71" s="58"/>
      <c r="AH71">
        <f t="shared" si="2"/>
        <v>0</v>
      </c>
    </row>
    <row r="72" spans="1:34">
      <c r="A72" s="58"/>
      <c r="B72" s="59"/>
      <c r="C72" s="58"/>
      <c r="D72" s="60"/>
      <c r="E72" s="58"/>
      <c r="F72" s="58"/>
      <c r="G72" s="58"/>
      <c r="H72" s="58"/>
      <c r="I72" s="58"/>
      <c r="J72" s="59"/>
      <c r="K72" s="58"/>
      <c r="L72" s="58"/>
      <c r="M72" s="58"/>
      <c r="N72" s="58"/>
      <c r="O72" s="58"/>
      <c r="P72" s="58"/>
      <c r="Q72" s="58"/>
      <c r="R72" s="58"/>
      <c r="S72" s="59"/>
      <c r="T72" s="61"/>
      <c r="U72" s="58"/>
      <c r="V72" s="58"/>
      <c r="W72" s="58"/>
      <c r="X72" s="58"/>
      <c r="Y72" s="58"/>
      <c r="Z72" s="58"/>
      <c r="AA72" s="58"/>
      <c r="AB72" s="58"/>
      <c r="AC72" s="58"/>
      <c r="AD72" s="58"/>
      <c r="AE72" s="58"/>
      <c r="AF72" s="58"/>
      <c r="AG72" s="58"/>
      <c r="AH72">
        <f t="shared" si="2"/>
        <v>0</v>
      </c>
    </row>
    <row r="73" spans="1:34">
      <c r="A73" s="58"/>
      <c r="B73" s="59"/>
      <c r="C73" s="58"/>
      <c r="D73" s="60"/>
      <c r="E73" s="58"/>
      <c r="F73" s="58"/>
      <c r="G73" s="58"/>
      <c r="H73" s="58"/>
      <c r="I73" s="58"/>
      <c r="J73" s="59"/>
      <c r="K73" s="58"/>
      <c r="L73" s="58"/>
      <c r="M73" s="58"/>
      <c r="N73" s="58"/>
      <c r="O73" s="58"/>
      <c r="P73" s="58"/>
      <c r="Q73" s="58"/>
      <c r="R73" s="58"/>
      <c r="S73" s="59"/>
      <c r="T73" s="61"/>
      <c r="U73" s="58"/>
      <c r="V73" s="58"/>
      <c r="W73" s="58"/>
      <c r="X73" s="58"/>
      <c r="Y73" s="58"/>
      <c r="Z73" s="58"/>
      <c r="AA73" s="58"/>
      <c r="AB73" s="58"/>
      <c r="AC73" s="58"/>
      <c r="AD73" s="58"/>
      <c r="AE73" s="58"/>
      <c r="AF73" s="58"/>
      <c r="AG73" s="58"/>
      <c r="AH73">
        <f t="shared" si="2"/>
        <v>0</v>
      </c>
    </row>
    <row r="74" spans="1:34">
      <c r="A74" s="58"/>
      <c r="B74" s="59"/>
      <c r="C74" s="58"/>
      <c r="D74" s="60"/>
      <c r="E74" s="58"/>
      <c r="F74" s="58"/>
      <c r="G74" s="58"/>
      <c r="H74" s="58"/>
      <c r="I74" s="58"/>
      <c r="J74" s="59"/>
      <c r="K74" s="58"/>
      <c r="L74" s="58"/>
      <c r="M74" s="58"/>
      <c r="N74" s="58"/>
      <c r="O74" s="58"/>
      <c r="P74" s="58"/>
      <c r="Q74" s="58"/>
      <c r="R74" s="58"/>
      <c r="S74" s="59"/>
      <c r="T74" s="61"/>
      <c r="U74" s="58"/>
      <c r="V74" s="58"/>
      <c r="W74" s="58"/>
      <c r="X74" s="58"/>
      <c r="Y74" s="58"/>
      <c r="Z74" s="58"/>
      <c r="AA74" s="58"/>
      <c r="AB74" s="58"/>
      <c r="AC74" s="58"/>
      <c r="AD74" s="58"/>
      <c r="AE74" s="58"/>
      <c r="AF74" s="58"/>
      <c r="AG74" s="58"/>
      <c r="AH74">
        <f t="shared" si="2"/>
        <v>0</v>
      </c>
    </row>
    <row r="75" spans="1:34">
      <c r="A75" s="58"/>
      <c r="B75" s="59"/>
      <c r="C75" s="58"/>
      <c r="D75" s="60"/>
      <c r="E75" s="58"/>
      <c r="F75" s="58"/>
      <c r="G75" s="58"/>
      <c r="H75" s="58"/>
      <c r="I75" s="58"/>
      <c r="J75" s="59"/>
      <c r="K75" s="58"/>
      <c r="L75" s="58"/>
      <c r="M75" s="58"/>
      <c r="N75" s="58"/>
      <c r="O75" s="58"/>
      <c r="P75" s="58"/>
      <c r="Q75" s="58"/>
      <c r="R75" s="58"/>
      <c r="S75" s="59"/>
      <c r="T75" s="61"/>
      <c r="U75" s="58"/>
      <c r="V75" s="58"/>
      <c r="W75" s="58"/>
      <c r="X75" s="58"/>
      <c r="Y75" s="58"/>
      <c r="Z75" s="58"/>
      <c r="AA75" s="58"/>
      <c r="AB75" s="58"/>
      <c r="AC75" s="58"/>
      <c r="AD75" s="58"/>
      <c r="AE75" s="58"/>
      <c r="AF75" s="58"/>
      <c r="AG75" s="58"/>
      <c r="AH75">
        <f t="shared" si="2"/>
        <v>0</v>
      </c>
    </row>
    <row r="76" spans="1:34">
      <c r="A76" s="58"/>
      <c r="B76" s="59"/>
      <c r="C76" s="58"/>
      <c r="D76" s="60"/>
      <c r="E76" s="58"/>
      <c r="F76" s="58"/>
      <c r="G76" s="58"/>
      <c r="H76" s="58"/>
      <c r="I76" s="58"/>
      <c r="J76" s="59"/>
      <c r="K76" s="58"/>
      <c r="L76" s="58"/>
      <c r="M76" s="58"/>
      <c r="N76" s="58"/>
      <c r="O76" s="58"/>
      <c r="P76" s="58"/>
      <c r="Q76" s="58"/>
      <c r="R76" s="58"/>
      <c r="S76" s="59"/>
      <c r="T76" s="61"/>
      <c r="U76" s="58"/>
      <c r="V76" s="58"/>
      <c r="W76" s="58"/>
      <c r="X76" s="58"/>
      <c r="Y76" s="58"/>
      <c r="Z76" s="58"/>
      <c r="AA76" s="58"/>
      <c r="AB76" s="58"/>
      <c r="AC76" s="58"/>
      <c r="AD76" s="58"/>
      <c r="AE76" s="58"/>
      <c r="AF76" s="58"/>
      <c r="AG76" s="58"/>
      <c r="AH76">
        <f t="shared" si="2"/>
        <v>0</v>
      </c>
    </row>
    <row r="77" spans="1:34">
      <c r="A77" s="58"/>
      <c r="B77" s="59"/>
      <c r="C77" s="58"/>
      <c r="D77" s="60"/>
      <c r="E77" s="58"/>
      <c r="F77" s="58"/>
      <c r="G77" s="58"/>
      <c r="H77" s="58"/>
      <c r="I77" s="58"/>
      <c r="J77" s="59"/>
      <c r="K77" s="58"/>
      <c r="L77" s="58"/>
      <c r="M77" s="58"/>
      <c r="N77" s="58"/>
      <c r="O77" s="58"/>
      <c r="P77" s="58"/>
      <c r="Q77" s="58"/>
      <c r="R77" s="58"/>
      <c r="S77" s="59"/>
      <c r="T77" s="61"/>
      <c r="U77" s="58"/>
      <c r="V77" s="58"/>
      <c r="W77" s="58"/>
      <c r="X77" s="58"/>
      <c r="Y77" s="58"/>
      <c r="Z77" s="58"/>
      <c r="AA77" s="58"/>
      <c r="AB77" s="58"/>
      <c r="AC77" s="58"/>
      <c r="AD77" s="58"/>
      <c r="AE77" s="58"/>
      <c r="AF77" s="58"/>
      <c r="AG77" s="58"/>
      <c r="AH77">
        <f t="shared" si="2"/>
        <v>0</v>
      </c>
    </row>
    <row r="78" spans="1:34">
      <c r="A78" s="58"/>
      <c r="B78" s="59"/>
      <c r="C78" s="58"/>
      <c r="D78" s="60"/>
      <c r="E78" s="58"/>
      <c r="F78" s="58"/>
      <c r="G78" s="58"/>
      <c r="H78" s="58"/>
      <c r="I78" s="58"/>
      <c r="J78" s="59"/>
      <c r="K78" s="58"/>
      <c r="L78" s="58"/>
      <c r="M78" s="58"/>
      <c r="N78" s="58"/>
      <c r="O78" s="58"/>
      <c r="P78" s="58"/>
      <c r="Q78" s="58"/>
      <c r="R78" s="58"/>
      <c r="S78" s="59"/>
      <c r="T78" s="61"/>
      <c r="U78" s="58"/>
      <c r="V78" s="58"/>
      <c r="W78" s="58"/>
      <c r="X78" s="58"/>
      <c r="Y78" s="58"/>
      <c r="Z78" s="58"/>
      <c r="AA78" s="58"/>
      <c r="AB78" s="58"/>
      <c r="AC78" s="58"/>
      <c r="AD78" s="58"/>
      <c r="AE78" s="58"/>
      <c r="AF78" s="58"/>
      <c r="AG78" s="58"/>
      <c r="AH78">
        <f t="shared" si="2"/>
        <v>0</v>
      </c>
    </row>
    <row r="79" spans="1:34">
      <c r="A79" s="58"/>
      <c r="B79" s="59"/>
      <c r="C79" s="58"/>
      <c r="D79" s="60"/>
      <c r="E79" s="58"/>
      <c r="F79" s="58"/>
      <c r="G79" s="58"/>
      <c r="H79" s="58"/>
      <c r="I79" s="58"/>
      <c r="J79" s="59"/>
      <c r="K79" s="58"/>
      <c r="L79" s="58"/>
      <c r="M79" s="58"/>
      <c r="N79" s="58"/>
      <c r="O79" s="58"/>
      <c r="P79" s="58"/>
      <c r="Q79" s="58"/>
      <c r="R79" s="58"/>
      <c r="S79" s="59"/>
      <c r="T79" s="61"/>
      <c r="U79" s="58"/>
      <c r="V79" s="58"/>
      <c r="W79" s="58"/>
      <c r="X79" s="58"/>
      <c r="Y79" s="58"/>
      <c r="Z79" s="58"/>
      <c r="AA79" s="58"/>
      <c r="AB79" s="58"/>
      <c r="AC79" s="58"/>
      <c r="AD79" s="58"/>
      <c r="AE79" s="58"/>
      <c r="AF79" s="58"/>
      <c r="AG79" s="58"/>
      <c r="AH79">
        <f t="shared" si="2"/>
        <v>0</v>
      </c>
    </row>
    <row r="80" spans="1:34">
      <c r="A80" s="58"/>
      <c r="B80" s="59"/>
      <c r="C80" s="58"/>
      <c r="D80" s="60"/>
      <c r="E80" s="58"/>
      <c r="F80" s="58"/>
      <c r="G80" s="58"/>
      <c r="H80" s="58"/>
      <c r="I80" s="58"/>
      <c r="J80" s="59"/>
      <c r="K80" s="58"/>
      <c r="L80" s="58"/>
      <c r="M80" s="58"/>
      <c r="N80" s="58"/>
      <c r="O80" s="58"/>
      <c r="P80" s="58"/>
      <c r="Q80" s="58"/>
      <c r="R80" s="58"/>
      <c r="S80" s="59"/>
      <c r="T80" s="61"/>
      <c r="U80" s="58"/>
      <c r="V80" s="58"/>
      <c r="W80" s="58"/>
      <c r="X80" s="58"/>
      <c r="Y80" s="58"/>
      <c r="Z80" s="58"/>
      <c r="AA80" s="58"/>
      <c r="AB80" s="58"/>
      <c r="AC80" s="58"/>
      <c r="AD80" s="58"/>
      <c r="AE80" s="58"/>
      <c r="AF80" s="58"/>
      <c r="AG80" s="58"/>
      <c r="AH80">
        <f t="shared" si="2"/>
        <v>0</v>
      </c>
    </row>
    <row r="81" spans="1:34">
      <c r="A81" s="58"/>
      <c r="B81" s="59"/>
      <c r="C81" s="58"/>
      <c r="D81" s="60"/>
      <c r="E81" s="58"/>
      <c r="F81" s="58"/>
      <c r="G81" s="58"/>
      <c r="H81" s="58"/>
      <c r="I81" s="58"/>
      <c r="J81" s="59"/>
      <c r="K81" s="58"/>
      <c r="L81" s="58"/>
      <c r="M81" s="58"/>
      <c r="N81" s="58"/>
      <c r="O81" s="58"/>
      <c r="P81" s="58"/>
      <c r="Q81" s="58"/>
      <c r="R81" s="58"/>
      <c r="S81" s="59"/>
      <c r="T81" s="61"/>
      <c r="U81" s="58"/>
      <c r="V81" s="58"/>
      <c r="W81" s="58"/>
      <c r="X81" s="58"/>
      <c r="Y81" s="58"/>
      <c r="Z81" s="58"/>
      <c r="AA81" s="58"/>
      <c r="AB81" s="58"/>
      <c r="AC81" s="58"/>
      <c r="AD81" s="58"/>
      <c r="AE81" s="58"/>
      <c r="AF81" s="58"/>
      <c r="AG81" s="58"/>
      <c r="AH81">
        <f t="shared" si="2"/>
        <v>0</v>
      </c>
    </row>
    <row r="82" spans="1:34">
      <c r="A82" s="58"/>
      <c r="B82" s="59"/>
      <c r="C82" s="58"/>
      <c r="D82" s="60"/>
      <c r="E82" s="58"/>
      <c r="F82" s="58"/>
      <c r="G82" s="58"/>
      <c r="H82" s="58"/>
      <c r="I82" s="58"/>
      <c r="J82" s="59"/>
      <c r="K82" s="58"/>
      <c r="L82" s="58"/>
      <c r="M82" s="58"/>
      <c r="N82" s="58"/>
      <c r="O82" s="58"/>
      <c r="P82" s="58"/>
      <c r="Q82" s="58"/>
      <c r="R82" s="58"/>
      <c r="S82" s="59"/>
      <c r="T82" s="61"/>
      <c r="U82" s="58"/>
      <c r="V82" s="58"/>
      <c r="W82" s="58"/>
      <c r="X82" s="58"/>
      <c r="Y82" s="58"/>
      <c r="Z82" s="58"/>
      <c r="AA82" s="58"/>
      <c r="AB82" s="58"/>
      <c r="AC82" s="58"/>
      <c r="AD82" s="58"/>
      <c r="AE82" s="58"/>
      <c r="AF82" s="58"/>
      <c r="AG82" s="58"/>
      <c r="AH82">
        <f t="shared" si="2"/>
        <v>0</v>
      </c>
    </row>
    <row r="83" spans="1:34">
      <c r="A83" s="58"/>
      <c r="B83" s="59"/>
      <c r="C83" s="58"/>
      <c r="D83" s="60"/>
      <c r="E83" s="58"/>
      <c r="F83" s="58"/>
      <c r="G83" s="58"/>
      <c r="H83" s="58"/>
      <c r="I83" s="58"/>
      <c r="J83" s="59"/>
      <c r="K83" s="58"/>
      <c r="L83" s="58"/>
      <c r="M83" s="58"/>
      <c r="N83" s="58"/>
      <c r="O83" s="58"/>
      <c r="P83" s="58"/>
      <c r="Q83" s="58"/>
      <c r="R83" s="58"/>
      <c r="S83" s="59"/>
      <c r="T83" s="61"/>
      <c r="U83" s="58"/>
      <c r="V83" s="58"/>
      <c r="W83" s="58"/>
      <c r="X83" s="58"/>
      <c r="Y83" s="58"/>
      <c r="Z83" s="58"/>
      <c r="AA83" s="58"/>
      <c r="AB83" s="58"/>
      <c r="AC83" s="58"/>
      <c r="AD83" s="58"/>
      <c r="AE83" s="58"/>
      <c r="AF83" s="58"/>
      <c r="AG83" s="58"/>
      <c r="AH83">
        <f t="shared" si="2"/>
        <v>0</v>
      </c>
    </row>
    <row r="84" spans="1:34">
      <c r="A84" s="58"/>
      <c r="B84" s="59"/>
      <c r="C84" s="58"/>
      <c r="D84" s="60"/>
      <c r="E84" s="58"/>
      <c r="F84" s="58"/>
      <c r="G84" s="58"/>
      <c r="H84" s="58"/>
      <c r="I84" s="58"/>
      <c r="J84" s="59"/>
      <c r="K84" s="58"/>
      <c r="L84" s="58"/>
      <c r="M84" s="58"/>
      <c r="N84" s="58"/>
      <c r="O84" s="58"/>
      <c r="P84" s="58"/>
      <c r="Q84" s="58"/>
      <c r="R84" s="58"/>
      <c r="S84" s="59"/>
      <c r="T84" s="61"/>
      <c r="U84" s="58"/>
      <c r="V84" s="58"/>
      <c r="W84" s="58"/>
      <c r="X84" s="58"/>
      <c r="Y84" s="58"/>
      <c r="Z84" s="58"/>
      <c r="AA84" s="58"/>
      <c r="AB84" s="58"/>
      <c r="AC84" s="58"/>
      <c r="AD84" s="58"/>
      <c r="AE84" s="58"/>
      <c r="AF84" s="58"/>
      <c r="AG84" s="58"/>
      <c r="AH84">
        <f t="shared" si="2"/>
        <v>0</v>
      </c>
    </row>
    <row r="85" spans="1:34">
      <c r="A85" s="58"/>
      <c r="B85" s="59"/>
      <c r="C85" s="58"/>
      <c r="D85" s="60"/>
      <c r="E85" s="58"/>
      <c r="F85" s="58"/>
      <c r="G85" s="58"/>
      <c r="H85" s="58"/>
      <c r="I85" s="58"/>
      <c r="J85" s="59"/>
      <c r="K85" s="58"/>
      <c r="L85" s="58"/>
      <c r="M85" s="58"/>
      <c r="N85" s="58"/>
      <c r="O85" s="58"/>
      <c r="P85" s="58"/>
      <c r="Q85" s="58"/>
      <c r="R85" s="58"/>
      <c r="S85" s="59"/>
      <c r="T85" s="61"/>
      <c r="U85" s="58"/>
      <c r="V85" s="58"/>
      <c r="W85" s="58"/>
      <c r="X85" s="58"/>
      <c r="Y85" s="58"/>
      <c r="Z85" s="58"/>
      <c r="AA85" s="58"/>
      <c r="AB85" s="58"/>
      <c r="AC85" s="58"/>
      <c r="AD85" s="58"/>
      <c r="AE85" s="58"/>
      <c r="AF85" s="58"/>
      <c r="AG85" s="58"/>
      <c r="AH85">
        <f t="shared" si="2"/>
        <v>0</v>
      </c>
    </row>
    <row r="86" spans="1:34">
      <c r="A86" s="58"/>
      <c r="B86" s="59"/>
      <c r="C86" s="58"/>
      <c r="D86" s="60"/>
      <c r="E86" s="58"/>
      <c r="F86" s="58"/>
      <c r="G86" s="58"/>
      <c r="H86" s="58"/>
      <c r="I86" s="58"/>
      <c r="J86" s="59"/>
      <c r="K86" s="58"/>
      <c r="L86" s="58"/>
      <c r="M86" s="58"/>
      <c r="N86" s="58"/>
      <c r="O86" s="58"/>
      <c r="P86" s="58"/>
      <c r="Q86" s="58"/>
      <c r="R86" s="58"/>
      <c r="S86" s="59"/>
      <c r="T86" s="61"/>
      <c r="U86" s="58"/>
      <c r="V86" s="58"/>
      <c r="W86" s="58"/>
      <c r="X86" s="58"/>
      <c r="Y86" s="58"/>
      <c r="Z86" s="58"/>
      <c r="AA86" s="58"/>
      <c r="AB86" s="58"/>
      <c r="AC86" s="58"/>
      <c r="AD86" s="58"/>
      <c r="AE86" s="58"/>
      <c r="AF86" s="58"/>
      <c r="AG86" s="58"/>
      <c r="AH86">
        <f t="shared" si="2"/>
        <v>0</v>
      </c>
    </row>
    <row r="87" spans="1:34">
      <c r="A87" s="58"/>
      <c r="B87" s="59"/>
      <c r="C87" s="58"/>
      <c r="D87" s="60"/>
      <c r="E87" s="58"/>
      <c r="F87" s="58"/>
      <c r="G87" s="58"/>
      <c r="H87" s="58"/>
      <c r="I87" s="58"/>
      <c r="J87" s="59"/>
      <c r="K87" s="58"/>
      <c r="L87" s="58"/>
      <c r="M87" s="58"/>
      <c r="N87" s="58"/>
      <c r="O87" s="58"/>
      <c r="P87" s="58"/>
      <c r="Q87" s="58"/>
      <c r="R87" s="58"/>
      <c r="S87" s="59"/>
      <c r="T87" s="61"/>
      <c r="U87" s="58"/>
      <c r="V87" s="58"/>
      <c r="W87" s="58"/>
      <c r="X87" s="58"/>
      <c r="Y87" s="58"/>
      <c r="Z87" s="58"/>
      <c r="AA87" s="58"/>
      <c r="AB87" s="58"/>
      <c r="AC87" s="58"/>
      <c r="AD87" s="58"/>
      <c r="AE87" s="58"/>
      <c r="AF87" s="58"/>
      <c r="AG87" s="58"/>
      <c r="AH87">
        <f t="shared" si="2"/>
        <v>0</v>
      </c>
    </row>
    <row r="88" spans="1:34">
      <c r="A88" s="58"/>
      <c r="B88" s="59"/>
      <c r="C88" s="58"/>
      <c r="D88" s="60"/>
      <c r="E88" s="58"/>
      <c r="F88" s="58"/>
      <c r="G88" s="58"/>
      <c r="H88" s="58"/>
      <c r="I88" s="58"/>
      <c r="J88" s="59"/>
      <c r="K88" s="58"/>
      <c r="L88" s="58"/>
      <c r="M88" s="58"/>
      <c r="N88" s="58"/>
      <c r="O88" s="58"/>
      <c r="P88" s="58"/>
      <c r="Q88" s="58"/>
      <c r="R88" s="58"/>
      <c r="S88" s="59"/>
      <c r="T88" s="61"/>
      <c r="U88" s="58"/>
      <c r="V88" s="58"/>
      <c r="W88" s="58"/>
      <c r="X88" s="58"/>
      <c r="Y88" s="58"/>
      <c r="Z88" s="58"/>
      <c r="AA88" s="58"/>
      <c r="AB88" s="58"/>
      <c r="AC88" s="58"/>
      <c r="AD88" s="58"/>
      <c r="AE88" s="58"/>
      <c r="AF88" s="58"/>
      <c r="AG88" s="58"/>
      <c r="AH88">
        <f t="shared" si="2"/>
        <v>0</v>
      </c>
    </row>
    <row r="89" spans="1:34">
      <c r="A89" s="58"/>
      <c r="B89" s="59"/>
      <c r="C89" s="58"/>
      <c r="D89" s="60"/>
      <c r="E89" s="58"/>
      <c r="F89" s="58"/>
      <c r="G89" s="58"/>
      <c r="H89" s="58"/>
      <c r="I89" s="58"/>
      <c r="J89" s="59"/>
      <c r="K89" s="58"/>
      <c r="L89" s="58"/>
      <c r="M89" s="58"/>
      <c r="N89" s="58"/>
      <c r="O89" s="58"/>
      <c r="P89" s="58"/>
      <c r="Q89" s="58"/>
      <c r="R89" s="58"/>
      <c r="S89" s="59"/>
      <c r="T89" s="61"/>
      <c r="U89" s="58"/>
      <c r="V89" s="58"/>
      <c r="W89" s="58"/>
      <c r="X89" s="58"/>
      <c r="Y89" s="58"/>
      <c r="Z89" s="58"/>
      <c r="AA89" s="58"/>
      <c r="AB89" s="58"/>
      <c r="AC89" s="58"/>
      <c r="AD89" s="58"/>
      <c r="AE89" s="58"/>
      <c r="AF89" s="58"/>
      <c r="AG89" s="58"/>
      <c r="AH89">
        <f t="shared" si="2"/>
        <v>0</v>
      </c>
    </row>
    <row r="90" spans="1:34">
      <c r="A90" s="58"/>
      <c r="B90" s="59"/>
      <c r="C90" s="58"/>
      <c r="D90" s="60"/>
      <c r="E90" s="58"/>
      <c r="F90" s="58"/>
      <c r="G90" s="58"/>
      <c r="H90" s="58"/>
      <c r="I90" s="58"/>
      <c r="J90" s="59"/>
      <c r="K90" s="58"/>
      <c r="L90" s="58"/>
      <c r="M90" s="58"/>
      <c r="N90" s="58"/>
      <c r="O90" s="58"/>
      <c r="P90" s="58"/>
      <c r="Q90" s="58"/>
      <c r="R90" s="58"/>
      <c r="S90" s="59"/>
      <c r="T90" s="61"/>
      <c r="U90" s="58"/>
      <c r="V90" s="58"/>
      <c r="W90" s="58"/>
      <c r="X90" s="58"/>
      <c r="Y90" s="58"/>
      <c r="Z90" s="58"/>
      <c r="AA90" s="58"/>
      <c r="AB90" s="58"/>
      <c r="AC90" s="58"/>
      <c r="AD90" s="58"/>
      <c r="AE90" s="58"/>
      <c r="AF90" s="58"/>
      <c r="AG90" s="58"/>
      <c r="AH90">
        <f t="shared" si="2"/>
        <v>0</v>
      </c>
    </row>
    <row r="91" spans="1:34">
      <c r="A91" s="58"/>
      <c r="B91" s="59"/>
      <c r="C91" s="58"/>
      <c r="D91" s="60"/>
      <c r="E91" s="58"/>
      <c r="F91" s="58"/>
      <c r="G91" s="58"/>
      <c r="H91" s="58"/>
      <c r="I91" s="58"/>
      <c r="J91" s="59"/>
      <c r="K91" s="58"/>
      <c r="L91" s="58"/>
      <c r="M91" s="58"/>
      <c r="N91" s="58"/>
      <c r="O91" s="58"/>
      <c r="P91" s="58"/>
      <c r="Q91" s="58"/>
      <c r="R91" s="58"/>
      <c r="S91" s="59"/>
      <c r="T91" s="61"/>
      <c r="U91" s="58"/>
      <c r="V91" s="58"/>
      <c r="W91" s="58"/>
      <c r="X91" s="58"/>
      <c r="Y91" s="58"/>
      <c r="Z91" s="58"/>
      <c r="AA91" s="58"/>
      <c r="AB91" s="58"/>
      <c r="AC91" s="58"/>
      <c r="AD91" s="58"/>
      <c r="AE91" s="58"/>
      <c r="AF91" s="58"/>
      <c r="AG91" s="58"/>
      <c r="AH91">
        <f t="shared" si="2"/>
        <v>0</v>
      </c>
    </row>
    <row r="92" spans="1:34">
      <c r="A92" s="58"/>
      <c r="B92" s="59"/>
      <c r="C92" s="58"/>
      <c r="D92" s="60"/>
      <c r="E92" s="58"/>
      <c r="F92" s="58"/>
      <c r="G92" s="58"/>
      <c r="H92" s="58"/>
      <c r="I92" s="58"/>
      <c r="J92" s="59"/>
      <c r="K92" s="58"/>
      <c r="L92" s="58"/>
      <c r="M92" s="58"/>
      <c r="N92" s="58"/>
      <c r="O92" s="58"/>
      <c r="P92" s="58"/>
      <c r="Q92" s="58"/>
      <c r="R92" s="58"/>
      <c r="S92" s="59"/>
      <c r="T92" s="61"/>
      <c r="U92" s="58"/>
      <c r="V92" s="58"/>
      <c r="W92" s="58"/>
      <c r="X92" s="58"/>
      <c r="Y92" s="58"/>
      <c r="Z92" s="58"/>
      <c r="AA92" s="58"/>
      <c r="AB92" s="58"/>
      <c r="AC92" s="58"/>
      <c r="AD92" s="58"/>
      <c r="AE92" s="58"/>
      <c r="AF92" s="58"/>
      <c r="AG92" s="58"/>
      <c r="AH92">
        <f t="shared" si="2"/>
        <v>0</v>
      </c>
    </row>
    <row r="93" spans="1:34">
      <c r="A93" s="58"/>
      <c r="B93" s="59"/>
      <c r="C93" s="58"/>
      <c r="D93" s="60"/>
      <c r="E93" s="58"/>
      <c r="F93" s="58"/>
      <c r="G93" s="58"/>
      <c r="H93" s="58"/>
      <c r="I93" s="58"/>
      <c r="J93" s="59"/>
      <c r="K93" s="58"/>
      <c r="L93" s="58"/>
      <c r="M93" s="58"/>
      <c r="N93" s="58"/>
      <c r="O93" s="58"/>
      <c r="P93" s="58"/>
      <c r="Q93" s="58"/>
      <c r="R93" s="58"/>
      <c r="S93" s="59"/>
      <c r="T93" s="61"/>
      <c r="U93" s="58"/>
      <c r="V93" s="58"/>
      <c r="W93" s="58"/>
      <c r="X93" s="58"/>
      <c r="Y93" s="58"/>
      <c r="Z93" s="58"/>
      <c r="AA93" s="58"/>
      <c r="AB93" s="58"/>
      <c r="AC93" s="58"/>
      <c r="AD93" s="58"/>
      <c r="AE93" s="58"/>
      <c r="AF93" s="58"/>
      <c r="AG93" s="58"/>
      <c r="AH93">
        <f t="shared" si="2"/>
        <v>0</v>
      </c>
    </row>
    <row r="94" spans="1:34">
      <c r="A94" s="58"/>
      <c r="B94" s="59"/>
      <c r="C94" s="58"/>
      <c r="D94" s="60"/>
      <c r="E94" s="58"/>
      <c r="F94" s="58"/>
      <c r="G94" s="58"/>
      <c r="H94" s="58"/>
      <c r="I94" s="58"/>
      <c r="J94" s="59"/>
      <c r="K94" s="58"/>
      <c r="L94" s="58"/>
      <c r="M94" s="58"/>
      <c r="N94" s="58"/>
      <c r="O94" s="58"/>
      <c r="P94" s="58"/>
      <c r="Q94" s="58"/>
      <c r="R94" s="58"/>
      <c r="S94" s="59"/>
      <c r="T94" s="61"/>
      <c r="U94" s="58"/>
      <c r="V94" s="58"/>
      <c r="W94" s="58"/>
      <c r="X94" s="58"/>
      <c r="Y94" s="58"/>
      <c r="Z94" s="58"/>
      <c r="AA94" s="58"/>
      <c r="AB94" s="58"/>
      <c r="AC94" s="58"/>
      <c r="AD94" s="58"/>
      <c r="AE94" s="58"/>
      <c r="AF94" s="58"/>
      <c r="AG94" s="58"/>
      <c r="AH94">
        <f t="shared" si="2"/>
        <v>0</v>
      </c>
    </row>
    <row r="95" spans="1:34">
      <c r="A95" s="58"/>
      <c r="B95" s="59"/>
      <c r="C95" s="58"/>
      <c r="D95" s="60"/>
      <c r="E95" s="58"/>
      <c r="F95" s="58"/>
      <c r="G95" s="58"/>
      <c r="H95" s="58"/>
      <c r="I95" s="58"/>
      <c r="J95" s="59"/>
      <c r="K95" s="58"/>
      <c r="L95" s="58"/>
      <c r="M95" s="58"/>
      <c r="N95" s="58"/>
      <c r="O95" s="58"/>
      <c r="P95" s="58"/>
      <c r="Q95" s="58"/>
      <c r="R95" s="58"/>
      <c r="S95" s="59"/>
      <c r="T95" s="61"/>
      <c r="U95" s="58"/>
      <c r="V95" s="58"/>
      <c r="W95" s="58"/>
      <c r="X95" s="58"/>
      <c r="Y95" s="58"/>
      <c r="Z95" s="58"/>
      <c r="AA95" s="58"/>
      <c r="AB95" s="58"/>
      <c r="AC95" s="58"/>
      <c r="AD95" s="58"/>
      <c r="AE95" s="58"/>
      <c r="AF95" s="58"/>
      <c r="AG95" s="58"/>
      <c r="AH95">
        <f t="shared" si="2"/>
        <v>0</v>
      </c>
    </row>
    <row r="96" spans="1:34">
      <c r="A96" s="58"/>
      <c r="B96" s="59"/>
      <c r="C96" s="58"/>
      <c r="D96" s="60"/>
      <c r="E96" s="58"/>
      <c r="F96" s="58"/>
      <c r="G96" s="58"/>
      <c r="H96" s="58"/>
      <c r="I96" s="58"/>
      <c r="J96" s="59"/>
      <c r="K96" s="58"/>
      <c r="L96" s="58"/>
      <c r="M96" s="58"/>
      <c r="N96" s="58"/>
      <c r="O96" s="58"/>
      <c r="P96" s="58"/>
      <c r="Q96" s="58"/>
      <c r="R96" s="58"/>
      <c r="S96" s="59"/>
      <c r="T96" s="61"/>
      <c r="U96" s="58"/>
      <c r="V96" s="58"/>
      <c r="W96" s="58"/>
      <c r="X96" s="58"/>
      <c r="Y96" s="58"/>
      <c r="Z96" s="58"/>
      <c r="AA96" s="58"/>
      <c r="AB96" s="58"/>
      <c r="AC96" s="58"/>
      <c r="AD96" s="58"/>
      <c r="AE96" s="58"/>
      <c r="AF96" s="58"/>
      <c r="AG96" s="58"/>
      <c r="AH96">
        <f t="shared" si="2"/>
        <v>0</v>
      </c>
    </row>
    <row r="97" spans="1:34">
      <c r="A97" s="58"/>
      <c r="B97" s="59"/>
      <c r="C97" s="58"/>
      <c r="D97" s="60"/>
      <c r="E97" s="58"/>
      <c r="F97" s="58"/>
      <c r="G97" s="58"/>
      <c r="H97" s="58"/>
      <c r="I97" s="58"/>
      <c r="J97" s="59"/>
      <c r="K97" s="58"/>
      <c r="L97" s="58"/>
      <c r="M97" s="58"/>
      <c r="N97" s="58"/>
      <c r="O97" s="58"/>
      <c r="P97" s="58"/>
      <c r="Q97" s="58"/>
      <c r="R97" s="58"/>
      <c r="S97" s="59"/>
      <c r="T97" s="61"/>
      <c r="U97" s="58"/>
      <c r="V97" s="58"/>
      <c r="W97" s="58"/>
      <c r="X97" s="58"/>
      <c r="Y97" s="58"/>
      <c r="Z97" s="58"/>
      <c r="AA97" s="58"/>
      <c r="AB97" s="58"/>
      <c r="AC97" s="58"/>
      <c r="AD97" s="58"/>
      <c r="AE97" s="58"/>
      <c r="AF97" s="58"/>
      <c r="AG97" s="58"/>
      <c r="AH97">
        <f t="shared" si="2"/>
        <v>0</v>
      </c>
    </row>
    <row r="98" spans="1:34">
      <c r="A98" s="58"/>
      <c r="B98" s="59"/>
      <c r="C98" s="58"/>
      <c r="D98" s="60"/>
      <c r="E98" s="58"/>
      <c r="F98" s="58"/>
      <c r="G98" s="58"/>
      <c r="H98" s="58"/>
      <c r="I98" s="58"/>
      <c r="J98" s="59"/>
      <c r="K98" s="58"/>
      <c r="L98" s="58"/>
      <c r="M98" s="58"/>
      <c r="N98" s="58"/>
      <c r="O98" s="58"/>
      <c r="P98" s="58"/>
      <c r="Q98" s="58"/>
      <c r="R98" s="58"/>
      <c r="S98" s="59"/>
      <c r="T98" s="61"/>
      <c r="U98" s="58"/>
      <c r="V98" s="58"/>
      <c r="W98" s="58"/>
      <c r="X98" s="58"/>
      <c r="Y98" s="58"/>
      <c r="Z98" s="58"/>
      <c r="AA98" s="58"/>
      <c r="AB98" s="58"/>
      <c r="AC98" s="58"/>
      <c r="AD98" s="58"/>
      <c r="AE98" s="58"/>
      <c r="AF98" s="58"/>
      <c r="AG98" s="58"/>
      <c r="AH98">
        <f t="shared" si="2"/>
        <v>0</v>
      </c>
    </row>
    <row r="99" spans="1:34">
      <c r="A99" s="58"/>
      <c r="B99" s="59"/>
      <c r="C99" s="58"/>
      <c r="D99" s="60"/>
      <c r="E99" s="58"/>
      <c r="F99" s="58"/>
      <c r="G99" s="58"/>
      <c r="H99" s="58"/>
      <c r="I99" s="58"/>
      <c r="J99" s="59"/>
      <c r="K99" s="58"/>
      <c r="L99" s="58"/>
      <c r="M99" s="58"/>
      <c r="N99" s="58"/>
      <c r="O99" s="58"/>
      <c r="P99" s="58"/>
      <c r="Q99" s="58"/>
      <c r="R99" s="58"/>
      <c r="S99" s="59"/>
      <c r="T99" s="61"/>
      <c r="U99" s="58"/>
      <c r="V99" s="58"/>
      <c r="W99" s="58"/>
      <c r="X99" s="58"/>
      <c r="Y99" s="58"/>
      <c r="Z99" s="58"/>
      <c r="AA99" s="58"/>
      <c r="AB99" s="58"/>
      <c r="AC99" s="58"/>
      <c r="AD99" s="58"/>
      <c r="AE99" s="58"/>
      <c r="AF99" s="58"/>
      <c r="AG99" s="58"/>
      <c r="AH99">
        <f t="shared" si="2"/>
        <v>0</v>
      </c>
    </row>
    <row r="100" spans="1:34">
      <c r="A100" s="58"/>
      <c r="B100" s="59"/>
      <c r="C100" s="58"/>
      <c r="D100" s="60"/>
      <c r="E100" s="58"/>
      <c r="F100" s="58"/>
      <c r="G100" s="58"/>
      <c r="H100" s="58"/>
      <c r="I100" s="58"/>
      <c r="J100" s="59"/>
      <c r="K100" s="58"/>
      <c r="L100" s="58"/>
      <c r="M100" s="58"/>
      <c r="N100" s="58"/>
      <c r="O100" s="58"/>
      <c r="P100" s="58"/>
      <c r="Q100" s="58"/>
      <c r="R100" s="58"/>
      <c r="S100" s="59"/>
      <c r="T100" s="61"/>
      <c r="U100" s="58"/>
      <c r="V100" s="58"/>
      <c r="W100" s="58"/>
      <c r="X100" s="58"/>
      <c r="Y100" s="58"/>
      <c r="Z100" s="58"/>
      <c r="AA100" s="58"/>
      <c r="AB100" s="58"/>
      <c r="AC100" s="58"/>
      <c r="AD100" s="58"/>
      <c r="AE100" s="58"/>
      <c r="AF100" s="58"/>
      <c r="AG100" s="58"/>
      <c r="AH100">
        <f t="shared" si="2"/>
        <v>0</v>
      </c>
    </row>
    <row r="101" spans="1:34">
      <c r="A101" s="58"/>
      <c r="B101" s="59"/>
      <c r="C101" s="58"/>
      <c r="D101" s="60"/>
      <c r="E101" s="58"/>
      <c r="F101" s="58"/>
      <c r="G101" s="58"/>
      <c r="H101" s="58"/>
      <c r="I101" s="58"/>
      <c r="J101" s="59"/>
      <c r="K101" s="58"/>
      <c r="L101" s="58"/>
      <c r="M101" s="58"/>
      <c r="N101" s="58"/>
      <c r="O101" s="58"/>
      <c r="P101" s="58"/>
      <c r="Q101" s="58"/>
      <c r="R101" s="58"/>
      <c r="S101" s="59"/>
      <c r="T101" s="61"/>
      <c r="U101" s="58"/>
      <c r="V101" s="58"/>
      <c r="W101" s="58"/>
      <c r="X101" s="58"/>
      <c r="Y101" s="58"/>
      <c r="Z101" s="58"/>
      <c r="AA101" s="58"/>
      <c r="AB101" s="58"/>
      <c r="AC101" s="58"/>
      <c r="AD101" s="58"/>
      <c r="AE101" s="58"/>
      <c r="AF101" s="58"/>
      <c r="AG101" s="58"/>
      <c r="AH101">
        <f t="shared" si="2"/>
        <v>0</v>
      </c>
    </row>
    <row r="102" spans="1:34">
      <c r="A102" s="58"/>
      <c r="B102" s="59"/>
      <c r="C102" s="58"/>
      <c r="D102" s="60"/>
      <c r="E102" s="58"/>
      <c r="F102" s="58"/>
      <c r="G102" s="58"/>
      <c r="H102" s="58"/>
      <c r="I102" s="58"/>
      <c r="J102" s="59"/>
      <c r="K102" s="58"/>
      <c r="L102" s="58"/>
      <c r="M102" s="58"/>
      <c r="N102" s="58"/>
      <c r="O102" s="58"/>
      <c r="P102" s="58"/>
      <c r="Q102" s="58"/>
      <c r="R102" s="58"/>
      <c r="S102" s="59"/>
      <c r="T102" s="61"/>
      <c r="U102" s="58"/>
      <c r="V102" s="58"/>
      <c r="W102" s="58"/>
      <c r="X102" s="58"/>
      <c r="Y102" s="58"/>
      <c r="Z102" s="58"/>
      <c r="AA102" s="58"/>
      <c r="AB102" s="58"/>
      <c r="AC102" s="58"/>
      <c r="AD102" s="58"/>
      <c r="AE102" s="58"/>
      <c r="AF102" s="58"/>
      <c r="AG102" s="58"/>
      <c r="AH102">
        <f t="shared" si="2"/>
        <v>0</v>
      </c>
    </row>
    <row r="103" spans="1:34">
      <c r="A103" s="58"/>
      <c r="B103" s="59"/>
      <c r="C103" s="58"/>
      <c r="D103" s="60"/>
      <c r="E103" s="58"/>
      <c r="F103" s="58"/>
      <c r="G103" s="58"/>
      <c r="H103" s="58"/>
      <c r="I103" s="58"/>
      <c r="J103" s="59"/>
      <c r="K103" s="58"/>
      <c r="L103" s="58"/>
      <c r="M103" s="58"/>
      <c r="N103" s="58"/>
      <c r="O103" s="58"/>
      <c r="P103" s="58"/>
      <c r="Q103" s="58"/>
      <c r="R103" s="58"/>
      <c r="S103" s="59"/>
      <c r="T103" s="61"/>
      <c r="U103" s="58"/>
      <c r="V103" s="58"/>
      <c r="W103" s="58"/>
      <c r="X103" s="58"/>
      <c r="Y103" s="58"/>
      <c r="Z103" s="58"/>
      <c r="AA103" s="58"/>
      <c r="AB103" s="58"/>
      <c r="AC103" s="58"/>
      <c r="AD103" s="58"/>
      <c r="AE103" s="58"/>
      <c r="AF103" s="58"/>
      <c r="AG103" s="58"/>
      <c r="AH103">
        <f t="shared" si="2"/>
        <v>0</v>
      </c>
    </row>
    <row r="104" spans="1:34">
      <c r="A104" s="58"/>
      <c r="B104" s="59"/>
      <c r="C104" s="58"/>
      <c r="D104" s="60"/>
      <c r="E104" s="58"/>
      <c r="F104" s="58"/>
      <c r="G104" s="58"/>
      <c r="H104" s="58"/>
      <c r="I104" s="58"/>
      <c r="J104" s="59"/>
      <c r="K104" s="58"/>
      <c r="L104" s="58"/>
      <c r="M104" s="58"/>
      <c r="N104" s="58"/>
      <c r="O104" s="58"/>
      <c r="P104" s="58"/>
      <c r="Q104" s="58"/>
      <c r="R104" s="58"/>
      <c r="S104" s="59"/>
      <c r="T104" s="61"/>
      <c r="U104" s="58"/>
      <c r="V104" s="58"/>
      <c r="W104" s="58"/>
      <c r="X104" s="58"/>
      <c r="Y104" s="58"/>
      <c r="Z104" s="58"/>
      <c r="AA104" s="58"/>
      <c r="AB104" s="58"/>
      <c r="AC104" s="58"/>
      <c r="AD104" s="58"/>
      <c r="AE104" s="58"/>
      <c r="AF104" s="58"/>
      <c r="AG104" s="58"/>
      <c r="AH104">
        <f t="shared" si="2"/>
        <v>0</v>
      </c>
    </row>
    <row r="105" spans="1:34">
      <c r="A105" s="58"/>
      <c r="B105" s="59"/>
      <c r="C105" s="58"/>
      <c r="D105" s="60"/>
      <c r="E105" s="58"/>
      <c r="F105" s="58"/>
      <c r="G105" s="58"/>
      <c r="H105" s="58"/>
      <c r="I105" s="58"/>
      <c r="J105" s="59"/>
      <c r="K105" s="58"/>
      <c r="L105" s="58"/>
      <c r="M105" s="58"/>
      <c r="N105" s="58"/>
      <c r="O105" s="58"/>
      <c r="P105" s="58"/>
      <c r="Q105" s="58"/>
      <c r="R105" s="58"/>
      <c r="S105" s="59"/>
      <c r="T105" s="61"/>
      <c r="U105" s="58"/>
      <c r="V105" s="58"/>
      <c r="W105" s="58"/>
      <c r="X105" s="58"/>
      <c r="Y105" s="58"/>
      <c r="Z105" s="58"/>
      <c r="AA105" s="58"/>
      <c r="AB105" s="58"/>
      <c r="AC105" s="58"/>
      <c r="AD105" s="58"/>
      <c r="AE105" s="58"/>
      <c r="AF105" s="58"/>
      <c r="AG105" s="58"/>
      <c r="AH105">
        <f t="shared" si="2"/>
        <v>0</v>
      </c>
    </row>
    <row r="106" spans="1:34">
      <c r="A106" s="58"/>
      <c r="B106" s="59"/>
      <c r="C106" s="58"/>
      <c r="D106" s="60"/>
      <c r="E106" s="58"/>
      <c r="F106" s="58"/>
      <c r="G106" s="58"/>
      <c r="H106" s="58"/>
      <c r="I106" s="58"/>
      <c r="J106" s="59"/>
      <c r="K106" s="58"/>
      <c r="L106" s="58"/>
      <c r="M106" s="58"/>
      <c r="N106" s="58"/>
      <c r="O106" s="58"/>
      <c r="P106" s="58"/>
      <c r="Q106" s="58"/>
      <c r="R106" s="58"/>
      <c r="S106" s="59"/>
      <c r="T106" s="61"/>
      <c r="U106" s="58"/>
      <c r="V106" s="58"/>
      <c r="W106" s="58"/>
      <c r="X106" s="58"/>
      <c r="Y106" s="58"/>
      <c r="Z106" s="58"/>
      <c r="AA106" s="58"/>
      <c r="AB106" s="58"/>
      <c r="AC106" s="58"/>
      <c r="AD106" s="58"/>
      <c r="AE106" s="58"/>
      <c r="AF106" s="58"/>
      <c r="AG106" s="58"/>
      <c r="AH106">
        <f t="shared" si="2"/>
        <v>0</v>
      </c>
    </row>
    <row r="107" spans="1:34">
      <c r="A107" s="58"/>
      <c r="B107" s="59"/>
      <c r="C107" s="58"/>
      <c r="D107" s="60"/>
      <c r="E107" s="58"/>
      <c r="F107" s="58"/>
      <c r="G107" s="58"/>
      <c r="H107" s="58"/>
      <c r="I107" s="58"/>
      <c r="J107" s="59"/>
      <c r="K107" s="58"/>
      <c r="L107" s="58"/>
      <c r="M107" s="58"/>
      <c r="N107" s="58"/>
      <c r="O107" s="58"/>
      <c r="P107" s="58"/>
      <c r="Q107" s="58"/>
      <c r="R107" s="58"/>
      <c r="S107" s="59"/>
      <c r="T107" s="61"/>
      <c r="U107" s="58"/>
      <c r="V107" s="58"/>
      <c r="W107" s="58"/>
      <c r="X107" s="58"/>
      <c r="Y107" s="58"/>
      <c r="Z107" s="58"/>
      <c r="AA107" s="58"/>
      <c r="AB107" s="58"/>
      <c r="AC107" s="58"/>
      <c r="AD107" s="58"/>
      <c r="AE107" s="58"/>
      <c r="AF107" s="58"/>
      <c r="AG107" s="58"/>
      <c r="AH107">
        <f t="shared" si="2"/>
        <v>0</v>
      </c>
    </row>
    <row r="108" spans="1:34">
      <c r="A108" s="58"/>
      <c r="B108" s="59"/>
      <c r="C108" s="58"/>
      <c r="D108" s="60"/>
      <c r="E108" s="58"/>
      <c r="F108" s="58"/>
      <c r="G108" s="58"/>
      <c r="H108" s="58"/>
      <c r="I108" s="58"/>
      <c r="J108" s="59"/>
      <c r="K108" s="58"/>
      <c r="L108" s="58"/>
      <c r="M108" s="58"/>
      <c r="N108" s="58"/>
      <c r="O108" s="58"/>
      <c r="P108" s="58"/>
      <c r="Q108" s="58"/>
      <c r="R108" s="58"/>
      <c r="S108" s="59"/>
      <c r="T108" s="61"/>
      <c r="U108" s="58"/>
      <c r="V108" s="58"/>
      <c r="W108" s="58"/>
      <c r="X108" s="58"/>
      <c r="Y108" s="58"/>
      <c r="Z108" s="58"/>
      <c r="AA108" s="58"/>
      <c r="AB108" s="58"/>
      <c r="AC108" s="58"/>
      <c r="AD108" s="58"/>
      <c r="AE108" s="58"/>
      <c r="AF108" s="58"/>
      <c r="AG108" s="58"/>
      <c r="AH108">
        <f t="shared" si="2"/>
        <v>0</v>
      </c>
    </row>
    <row r="109" spans="1:34">
      <c r="A109" s="58"/>
      <c r="B109" s="59"/>
      <c r="C109" s="58"/>
      <c r="D109" s="60"/>
      <c r="E109" s="58"/>
      <c r="F109" s="58"/>
      <c r="G109" s="58"/>
      <c r="H109" s="58"/>
      <c r="I109" s="58"/>
      <c r="J109" s="59"/>
      <c r="K109" s="58"/>
      <c r="L109" s="58"/>
      <c r="M109" s="58"/>
      <c r="N109" s="58"/>
      <c r="O109" s="58"/>
      <c r="P109" s="58"/>
      <c r="Q109" s="58"/>
      <c r="R109" s="58"/>
      <c r="S109" s="59"/>
      <c r="T109" s="61"/>
      <c r="U109" s="58"/>
      <c r="V109" s="58"/>
      <c r="W109" s="58"/>
      <c r="X109" s="58"/>
      <c r="Y109" s="58"/>
      <c r="Z109" s="58"/>
      <c r="AA109" s="58"/>
      <c r="AB109" s="58"/>
      <c r="AC109" s="58"/>
      <c r="AD109" s="58"/>
      <c r="AE109" s="58"/>
      <c r="AF109" s="58"/>
      <c r="AG109" s="58"/>
      <c r="AH109">
        <f t="shared" si="2"/>
        <v>0</v>
      </c>
    </row>
    <row r="110" spans="1:34">
      <c r="A110" s="58"/>
      <c r="B110" s="59"/>
      <c r="C110" s="58"/>
      <c r="D110" s="60"/>
      <c r="E110" s="58"/>
      <c r="F110" s="58"/>
      <c r="G110" s="58"/>
      <c r="H110" s="58"/>
      <c r="I110" s="58"/>
      <c r="J110" s="59"/>
      <c r="K110" s="58"/>
      <c r="L110" s="58"/>
      <c r="M110" s="58"/>
      <c r="N110" s="58"/>
      <c r="O110" s="58"/>
      <c r="P110" s="58"/>
      <c r="Q110" s="58"/>
      <c r="R110" s="58"/>
      <c r="S110" s="59"/>
      <c r="T110" s="61"/>
      <c r="U110" s="58"/>
      <c r="V110" s="58"/>
      <c r="W110" s="58"/>
      <c r="X110" s="58"/>
      <c r="Y110" s="58"/>
      <c r="Z110" s="58"/>
      <c r="AA110" s="58"/>
      <c r="AB110" s="58"/>
      <c r="AC110" s="58"/>
      <c r="AD110" s="58"/>
      <c r="AE110" s="58"/>
      <c r="AF110" s="58"/>
      <c r="AG110" s="58"/>
      <c r="AH110">
        <f t="shared" si="2"/>
        <v>0</v>
      </c>
    </row>
    <row r="111" spans="1:34">
      <c r="A111" s="58"/>
      <c r="B111" s="59"/>
      <c r="C111" s="58"/>
      <c r="D111" s="60"/>
      <c r="E111" s="58"/>
      <c r="F111" s="58"/>
      <c r="G111" s="58"/>
      <c r="H111" s="58"/>
      <c r="I111" s="58"/>
      <c r="J111" s="59"/>
      <c r="K111" s="58"/>
      <c r="L111" s="58"/>
      <c r="M111" s="58"/>
      <c r="N111" s="58"/>
      <c r="O111" s="58"/>
      <c r="P111" s="58"/>
      <c r="Q111" s="58"/>
      <c r="R111" s="58"/>
      <c r="S111" s="59"/>
      <c r="T111" s="61"/>
      <c r="U111" s="58"/>
      <c r="V111" s="58"/>
      <c r="W111" s="58"/>
      <c r="X111" s="58"/>
      <c r="Y111" s="58"/>
      <c r="Z111" s="58"/>
      <c r="AA111" s="58"/>
      <c r="AB111" s="58"/>
      <c r="AC111" s="58"/>
      <c r="AD111" s="58"/>
      <c r="AE111" s="58"/>
      <c r="AF111" s="58"/>
      <c r="AG111" s="58"/>
      <c r="AH111">
        <f t="shared" si="2"/>
        <v>0</v>
      </c>
    </row>
    <row r="112" spans="1:34">
      <c r="A112" s="58"/>
      <c r="B112" s="59"/>
      <c r="C112" s="58"/>
      <c r="D112" s="60"/>
      <c r="E112" s="58"/>
      <c r="F112" s="58"/>
      <c r="G112" s="58"/>
      <c r="H112" s="58"/>
      <c r="I112" s="58"/>
      <c r="J112" s="59"/>
      <c r="K112" s="58"/>
      <c r="L112" s="58"/>
      <c r="M112" s="58"/>
      <c r="N112" s="58"/>
      <c r="O112" s="58"/>
      <c r="P112" s="58"/>
      <c r="Q112" s="58"/>
      <c r="R112" s="58"/>
      <c r="S112" s="59"/>
      <c r="T112" s="61"/>
      <c r="U112" s="58"/>
      <c r="V112" s="58"/>
      <c r="W112" s="58"/>
      <c r="X112" s="58"/>
      <c r="Y112" s="58"/>
      <c r="Z112" s="58"/>
      <c r="AA112" s="58"/>
      <c r="AB112" s="58"/>
      <c r="AC112" s="58"/>
      <c r="AD112" s="58"/>
      <c r="AE112" s="58"/>
      <c r="AF112" s="58"/>
      <c r="AG112" s="58"/>
      <c r="AH112">
        <f t="shared" si="2"/>
        <v>0</v>
      </c>
    </row>
    <row r="113" spans="1:34">
      <c r="A113" s="58"/>
      <c r="B113" s="59"/>
      <c r="C113" s="58"/>
      <c r="D113" s="60"/>
      <c r="E113" s="58"/>
      <c r="F113" s="58"/>
      <c r="G113" s="58"/>
      <c r="H113" s="58"/>
      <c r="I113" s="58"/>
      <c r="J113" s="59"/>
      <c r="K113" s="58"/>
      <c r="L113" s="58"/>
      <c r="M113" s="58"/>
      <c r="N113" s="58"/>
      <c r="O113" s="58"/>
      <c r="P113" s="58"/>
      <c r="Q113" s="58"/>
      <c r="R113" s="58"/>
      <c r="S113" s="59"/>
      <c r="T113" s="61"/>
      <c r="U113" s="58"/>
      <c r="V113" s="58"/>
      <c r="W113" s="58"/>
      <c r="X113" s="58"/>
      <c r="Y113" s="58"/>
      <c r="Z113" s="58"/>
      <c r="AA113" s="58"/>
      <c r="AB113" s="58"/>
      <c r="AC113" s="58"/>
      <c r="AD113" s="58"/>
      <c r="AE113" s="58"/>
      <c r="AF113" s="58"/>
      <c r="AG113" s="58"/>
      <c r="AH113">
        <f t="shared" si="2"/>
        <v>0</v>
      </c>
    </row>
    <row r="114" spans="1:34">
      <c r="A114" s="58"/>
      <c r="B114" s="59"/>
      <c r="C114" s="58"/>
      <c r="D114" s="60"/>
      <c r="E114" s="58"/>
      <c r="F114" s="58"/>
      <c r="G114" s="58"/>
      <c r="H114" s="58"/>
      <c r="I114" s="58"/>
      <c r="J114" s="59"/>
      <c r="K114" s="58"/>
      <c r="L114" s="58"/>
      <c r="M114" s="58"/>
      <c r="N114" s="58"/>
      <c r="O114" s="58"/>
      <c r="P114" s="58"/>
      <c r="Q114" s="58"/>
      <c r="R114" s="58"/>
      <c r="S114" s="59"/>
      <c r="T114" s="61"/>
      <c r="U114" s="58"/>
      <c r="V114" s="58"/>
      <c r="W114" s="58"/>
      <c r="X114" s="58"/>
      <c r="Y114" s="58"/>
      <c r="Z114" s="58"/>
      <c r="AA114" s="58"/>
      <c r="AB114" s="58"/>
      <c r="AC114" s="58"/>
      <c r="AD114" s="58"/>
      <c r="AE114" s="58"/>
      <c r="AF114" s="58"/>
      <c r="AG114" s="58"/>
      <c r="AH114">
        <f t="shared" si="2"/>
        <v>0</v>
      </c>
    </row>
    <row r="115" spans="1:34">
      <c r="A115" s="58"/>
      <c r="B115" s="59"/>
      <c r="C115" s="58"/>
      <c r="D115" s="60"/>
      <c r="E115" s="58"/>
      <c r="F115" s="58"/>
      <c r="G115" s="58"/>
      <c r="H115" s="58"/>
      <c r="I115" s="58"/>
      <c r="J115" s="59"/>
      <c r="K115" s="58"/>
      <c r="L115" s="58"/>
      <c r="M115" s="58"/>
      <c r="N115" s="58"/>
      <c r="O115" s="58"/>
      <c r="P115" s="58"/>
      <c r="Q115" s="58"/>
      <c r="R115" s="58"/>
      <c r="S115" s="59"/>
      <c r="T115" s="61"/>
      <c r="U115" s="58"/>
      <c r="V115" s="58"/>
      <c r="W115" s="58"/>
      <c r="X115" s="58"/>
      <c r="Y115" s="58"/>
      <c r="Z115" s="58"/>
      <c r="AA115" s="58"/>
      <c r="AB115" s="58"/>
      <c r="AC115" s="58"/>
      <c r="AD115" s="58"/>
      <c r="AE115" s="58"/>
      <c r="AF115" s="58"/>
      <c r="AG115" s="58"/>
      <c r="AH115">
        <f t="shared" si="2"/>
        <v>0</v>
      </c>
    </row>
    <row r="116" spans="1:34">
      <c r="A116" s="58"/>
      <c r="B116" s="59"/>
      <c r="C116" s="58"/>
      <c r="D116" s="60"/>
      <c r="E116" s="58"/>
      <c r="F116" s="58"/>
      <c r="G116" s="58"/>
      <c r="H116" s="58"/>
      <c r="I116" s="58"/>
      <c r="J116" s="59"/>
      <c r="K116" s="58"/>
      <c r="L116" s="58"/>
      <c r="M116" s="58"/>
      <c r="N116" s="58"/>
      <c r="O116" s="58"/>
      <c r="P116" s="58"/>
      <c r="Q116" s="58"/>
      <c r="R116" s="58"/>
      <c r="S116" s="59"/>
      <c r="T116" s="61"/>
      <c r="U116" s="58"/>
      <c r="V116" s="58"/>
      <c r="W116" s="58"/>
      <c r="X116" s="58"/>
      <c r="Y116" s="58"/>
      <c r="Z116" s="58"/>
      <c r="AA116" s="58"/>
      <c r="AB116" s="58"/>
      <c r="AC116" s="58"/>
      <c r="AD116" s="58"/>
      <c r="AE116" s="58"/>
      <c r="AF116" s="58"/>
      <c r="AG116" s="58"/>
      <c r="AH116">
        <f t="shared" si="2"/>
        <v>0</v>
      </c>
    </row>
    <row r="117" spans="1:34">
      <c r="A117" s="58"/>
      <c r="B117" s="59"/>
      <c r="C117" s="58"/>
      <c r="D117" s="60"/>
      <c r="E117" s="58"/>
      <c r="F117" s="58"/>
      <c r="G117" s="58"/>
      <c r="H117" s="58"/>
      <c r="I117" s="58"/>
      <c r="J117" s="59"/>
      <c r="K117" s="58"/>
      <c r="L117" s="58"/>
      <c r="M117" s="58"/>
      <c r="N117" s="58"/>
      <c r="O117" s="58"/>
      <c r="P117" s="58"/>
      <c r="Q117" s="58"/>
      <c r="R117" s="58"/>
      <c r="S117" s="59"/>
      <c r="T117" s="61"/>
      <c r="U117" s="58"/>
      <c r="V117" s="58"/>
      <c r="W117" s="58"/>
      <c r="X117" s="58"/>
      <c r="Y117" s="58"/>
      <c r="Z117" s="58"/>
      <c r="AA117" s="58"/>
      <c r="AB117" s="58"/>
      <c r="AC117" s="58"/>
      <c r="AD117" s="58"/>
      <c r="AE117" s="58"/>
      <c r="AF117" s="58"/>
      <c r="AG117" s="58"/>
      <c r="AH117">
        <f t="shared" si="2"/>
        <v>0</v>
      </c>
    </row>
    <row r="118" spans="1:34">
      <c r="A118" s="58"/>
      <c r="B118" s="59"/>
      <c r="C118" s="58"/>
      <c r="D118" s="60"/>
      <c r="E118" s="58"/>
      <c r="F118" s="58"/>
      <c r="G118" s="58"/>
      <c r="H118" s="58"/>
      <c r="I118" s="58"/>
      <c r="J118" s="59"/>
      <c r="K118" s="58"/>
      <c r="L118" s="58"/>
      <c r="M118" s="58"/>
      <c r="N118" s="58"/>
      <c r="O118" s="58"/>
      <c r="P118" s="58"/>
      <c r="Q118" s="58"/>
      <c r="R118" s="58"/>
      <c r="S118" s="59"/>
      <c r="T118" s="61"/>
      <c r="U118" s="58"/>
      <c r="V118" s="58"/>
      <c r="W118" s="58"/>
      <c r="X118" s="58"/>
      <c r="Y118" s="58"/>
      <c r="Z118" s="58"/>
      <c r="AA118" s="58"/>
      <c r="AB118" s="58"/>
      <c r="AC118" s="58"/>
      <c r="AD118" s="58"/>
      <c r="AE118" s="58"/>
      <c r="AF118" s="58"/>
      <c r="AG118" s="58"/>
      <c r="AH118">
        <f t="shared" si="2"/>
        <v>0</v>
      </c>
    </row>
    <row r="119" spans="1:34">
      <c r="A119" s="58"/>
      <c r="B119" s="59"/>
      <c r="C119" s="58"/>
      <c r="D119" s="60"/>
      <c r="E119" s="58"/>
      <c r="F119" s="58"/>
      <c r="G119" s="58"/>
      <c r="H119" s="58"/>
      <c r="I119" s="58"/>
      <c r="J119" s="59"/>
      <c r="K119" s="58"/>
      <c r="L119" s="58"/>
      <c r="M119" s="58"/>
      <c r="N119" s="58"/>
      <c r="O119" s="58"/>
      <c r="P119" s="58"/>
      <c r="Q119" s="58"/>
      <c r="R119" s="58"/>
      <c r="S119" s="59"/>
      <c r="T119" s="61"/>
      <c r="U119" s="58"/>
      <c r="V119" s="58"/>
      <c r="W119" s="58"/>
      <c r="X119" s="58"/>
      <c r="Y119" s="58"/>
      <c r="Z119" s="58"/>
      <c r="AA119" s="58"/>
      <c r="AB119" s="58"/>
      <c r="AC119" s="58"/>
      <c r="AD119" s="58"/>
      <c r="AE119" s="58"/>
      <c r="AF119" s="58"/>
      <c r="AG119" s="58"/>
      <c r="AH119">
        <f t="shared" si="2"/>
        <v>0</v>
      </c>
    </row>
    <row r="120" spans="1:34">
      <c r="A120" s="58"/>
      <c r="B120" s="59"/>
      <c r="C120" s="58"/>
      <c r="D120" s="60"/>
      <c r="E120" s="58"/>
      <c r="F120" s="58"/>
      <c r="G120" s="58"/>
      <c r="H120" s="58"/>
      <c r="I120" s="58"/>
      <c r="J120" s="59"/>
      <c r="K120" s="58"/>
      <c r="L120" s="58"/>
      <c r="M120" s="58"/>
      <c r="N120" s="58"/>
      <c r="O120" s="58"/>
      <c r="P120" s="58"/>
      <c r="Q120" s="58"/>
      <c r="R120" s="58"/>
      <c r="S120" s="59"/>
      <c r="T120" s="61"/>
      <c r="U120" s="58"/>
      <c r="V120" s="58"/>
      <c r="W120" s="58"/>
      <c r="X120" s="58"/>
      <c r="Y120" s="58"/>
      <c r="Z120" s="58"/>
      <c r="AA120" s="58"/>
      <c r="AB120" s="58"/>
      <c r="AC120" s="58"/>
      <c r="AD120" s="58"/>
      <c r="AE120" s="58"/>
      <c r="AF120" s="58"/>
      <c r="AG120" s="58"/>
      <c r="AH120">
        <f t="shared" si="2"/>
        <v>0</v>
      </c>
    </row>
    <row r="121" spans="1:34">
      <c r="A121" s="58"/>
      <c r="B121" s="59"/>
      <c r="C121" s="58"/>
      <c r="D121" s="60"/>
      <c r="E121" s="58"/>
      <c r="F121" s="58"/>
      <c r="G121" s="58"/>
      <c r="H121" s="58"/>
      <c r="I121" s="58"/>
      <c r="J121" s="59"/>
      <c r="K121" s="58"/>
      <c r="L121" s="58"/>
      <c r="M121" s="58"/>
      <c r="N121" s="58"/>
      <c r="O121" s="58"/>
      <c r="P121" s="58"/>
      <c r="Q121" s="58"/>
      <c r="R121" s="58"/>
      <c r="S121" s="59"/>
      <c r="T121" s="61"/>
      <c r="U121" s="58"/>
      <c r="V121" s="58"/>
      <c r="W121" s="58"/>
      <c r="X121" s="58"/>
      <c r="Y121" s="58"/>
      <c r="Z121" s="58"/>
      <c r="AA121" s="58"/>
      <c r="AB121" s="58"/>
      <c r="AC121" s="58"/>
      <c r="AD121" s="58"/>
      <c r="AE121" s="58"/>
      <c r="AF121" s="58"/>
      <c r="AG121" s="58"/>
      <c r="AH121">
        <f t="shared" si="2"/>
        <v>0</v>
      </c>
    </row>
    <row r="122" spans="1:34">
      <c r="A122" s="58"/>
      <c r="B122" s="59"/>
      <c r="C122" s="58"/>
      <c r="D122" s="60"/>
      <c r="E122" s="58"/>
      <c r="F122" s="58"/>
      <c r="G122" s="58"/>
      <c r="H122" s="58"/>
      <c r="I122" s="58"/>
      <c r="J122" s="59"/>
      <c r="K122" s="58"/>
      <c r="L122" s="58"/>
      <c r="M122" s="58"/>
      <c r="N122" s="58"/>
      <c r="O122" s="58"/>
      <c r="P122" s="58"/>
      <c r="Q122" s="58"/>
      <c r="R122" s="58"/>
      <c r="S122" s="59"/>
      <c r="T122" s="61"/>
      <c r="U122" s="58"/>
      <c r="V122" s="58"/>
      <c r="W122" s="58"/>
      <c r="X122" s="58"/>
      <c r="Y122" s="58"/>
      <c r="Z122" s="58"/>
      <c r="AA122" s="58"/>
      <c r="AB122" s="58"/>
      <c r="AC122" s="58"/>
      <c r="AD122" s="58"/>
      <c r="AE122" s="58"/>
      <c r="AF122" s="58"/>
      <c r="AG122" s="58"/>
      <c r="AH122">
        <f t="shared" si="2"/>
        <v>0</v>
      </c>
    </row>
    <row r="123" spans="1:34">
      <c r="A123" s="58"/>
      <c r="B123" s="59"/>
      <c r="C123" s="58"/>
      <c r="D123" s="60"/>
      <c r="E123" s="58"/>
      <c r="F123" s="58"/>
      <c r="G123" s="58"/>
      <c r="H123" s="58"/>
      <c r="I123" s="58"/>
      <c r="J123" s="59"/>
      <c r="K123" s="58"/>
      <c r="L123" s="58"/>
      <c r="M123" s="58"/>
      <c r="N123" s="58"/>
      <c r="O123" s="58"/>
      <c r="P123" s="58"/>
      <c r="Q123" s="58"/>
      <c r="R123" s="58"/>
      <c r="S123" s="59"/>
      <c r="T123" s="61"/>
      <c r="U123" s="58"/>
      <c r="V123" s="58"/>
      <c r="W123" s="58"/>
      <c r="X123" s="58"/>
      <c r="Y123" s="58"/>
      <c r="Z123" s="58"/>
      <c r="AA123" s="58"/>
      <c r="AB123" s="58"/>
      <c r="AC123" s="58"/>
      <c r="AD123" s="58"/>
      <c r="AE123" s="58"/>
      <c r="AF123" s="58"/>
      <c r="AG123" s="58"/>
      <c r="AH123">
        <f t="shared" si="2"/>
        <v>0</v>
      </c>
    </row>
    <row r="124" spans="1:34">
      <c r="A124" s="58"/>
      <c r="B124" s="59"/>
      <c r="C124" s="58"/>
      <c r="D124" s="60"/>
      <c r="E124" s="58"/>
      <c r="F124" s="58"/>
      <c r="G124" s="58"/>
      <c r="H124" s="58"/>
      <c r="I124" s="58"/>
      <c r="J124" s="59"/>
      <c r="K124" s="58"/>
      <c r="L124" s="58"/>
      <c r="M124" s="58"/>
      <c r="N124" s="58"/>
      <c r="O124" s="58"/>
      <c r="P124" s="58"/>
      <c r="Q124" s="58"/>
      <c r="R124" s="58"/>
      <c r="S124" s="59"/>
      <c r="T124" s="61"/>
      <c r="U124" s="58"/>
      <c r="V124" s="58"/>
      <c r="W124" s="58"/>
      <c r="X124" s="58"/>
      <c r="Y124" s="58"/>
      <c r="Z124" s="58"/>
      <c r="AA124" s="58"/>
      <c r="AB124" s="58"/>
      <c r="AC124" s="58"/>
      <c r="AD124" s="58"/>
      <c r="AE124" s="58"/>
      <c r="AF124" s="58"/>
      <c r="AG124" s="58"/>
      <c r="AH124">
        <f t="shared" si="2"/>
        <v>0</v>
      </c>
    </row>
    <row r="125" spans="1:34">
      <c r="A125" s="58"/>
      <c r="B125" s="59"/>
      <c r="C125" s="58"/>
      <c r="D125" s="60"/>
      <c r="E125" s="58"/>
      <c r="F125" s="58"/>
      <c r="G125" s="58"/>
      <c r="H125" s="58"/>
      <c r="I125" s="58"/>
      <c r="J125" s="59"/>
      <c r="K125" s="58"/>
      <c r="L125" s="58"/>
      <c r="M125" s="58"/>
      <c r="N125" s="58"/>
      <c r="O125" s="58"/>
      <c r="P125" s="58"/>
      <c r="Q125" s="58"/>
      <c r="R125" s="58"/>
      <c r="S125" s="59"/>
      <c r="T125" s="61"/>
      <c r="U125" s="58"/>
      <c r="V125" s="58"/>
      <c r="W125" s="58"/>
      <c r="X125" s="58"/>
      <c r="Y125" s="58"/>
      <c r="Z125" s="58"/>
      <c r="AA125" s="58"/>
      <c r="AB125" s="58"/>
      <c r="AC125" s="58"/>
      <c r="AD125" s="58"/>
      <c r="AE125" s="58"/>
      <c r="AF125" s="58"/>
      <c r="AG125" s="58"/>
      <c r="AH125">
        <f t="shared" si="2"/>
        <v>0</v>
      </c>
    </row>
    <row r="126" spans="1:34">
      <c r="A126" s="58"/>
      <c r="B126" s="59"/>
      <c r="C126" s="58"/>
      <c r="D126" s="60"/>
      <c r="E126" s="58"/>
      <c r="F126" s="58"/>
      <c r="G126" s="58"/>
      <c r="H126" s="58"/>
      <c r="I126" s="58"/>
      <c r="J126" s="59"/>
      <c r="K126" s="58"/>
      <c r="L126" s="58"/>
      <c r="M126" s="58"/>
      <c r="N126" s="58"/>
      <c r="O126" s="58"/>
      <c r="P126" s="58"/>
      <c r="Q126" s="58"/>
      <c r="R126" s="58"/>
      <c r="S126" s="59"/>
      <c r="T126" s="61"/>
      <c r="U126" s="58"/>
      <c r="V126" s="58"/>
      <c r="W126" s="58"/>
      <c r="X126" s="58"/>
      <c r="Y126" s="58"/>
      <c r="Z126" s="58"/>
      <c r="AA126" s="58"/>
      <c r="AB126" s="58"/>
      <c r="AC126" s="58"/>
      <c r="AD126" s="58"/>
      <c r="AE126" s="58"/>
      <c r="AF126" s="58"/>
      <c r="AG126" s="58"/>
      <c r="AH126">
        <f t="shared" si="2"/>
        <v>0</v>
      </c>
    </row>
    <row r="127" spans="1:34">
      <c r="A127" s="58"/>
      <c r="B127" s="59"/>
      <c r="C127" s="58"/>
      <c r="D127" s="60"/>
      <c r="E127" s="58"/>
      <c r="F127" s="58"/>
      <c r="G127" s="58"/>
      <c r="H127" s="58"/>
      <c r="I127" s="58"/>
      <c r="J127" s="59"/>
      <c r="K127" s="58"/>
      <c r="L127" s="58"/>
      <c r="M127" s="58"/>
      <c r="N127" s="58"/>
      <c r="O127" s="58"/>
      <c r="P127" s="58"/>
      <c r="Q127" s="58"/>
      <c r="R127" s="58"/>
      <c r="S127" s="59"/>
      <c r="T127" s="61"/>
      <c r="U127" s="58"/>
      <c r="V127" s="58"/>
      <c r="W127" s="58"/>
      <c r="X127" s="58"/>
      <c r="Y127" s="58"/>
      <c r="Z127" s="58"/>
      <c r="AA127" s="58"/>
      <c r="AB127" s="58"/>
      <c r="AC127" s="58"/>
      <c r="AD127" s="58"/>
      <c r="AE127" s="58"/>
      <c r="AF127" s="58"/>
      <c r="AG127" s="58"/>
      <c r="AH127">
        <f t="shared" si="2"/>
        <v>0</v>
      </c>
    </row>
    <row r="128" spans="1:34">
      <c r="A128" s="58"/>
      <c r="B128" s="59"/>
      <c r="C128" s="58"/>
      <c r="D128" s="60"/>
      <c r="E128" s="58"/>
      <c r="F128" s="58"/>
      <c r="G128" s="58"/>
      <c r="H128" s="58"/>
      <c r="I128" s="58"/>
      <c r="J128" s="59"/>
      <c r="K128" s="58"/>
      <c r="L128" s="58"/>
      <c r="M128" s="58"/>
      <c r="N128" s="58"/>
      <c r="O128" s="58"/>
      <c r="P128" s="58"/>
      <c r="Q128" s="58"/>
      <c r="R128" s="58"/>
      <c r="S128" s="59"/>
      <c r="T128" s="61"/>
      <c r="U128" s="58"/>
      <c r="V128" s="58"/>
      <c r="W128" s="58"/>
      <c r="X128" s="58"/>
      <c r="Y128" s="58"/>
      <c r="Z128" s="58"/>
      <c r="AA128" s="58"/>
      <c r="AB128" s="58"/>
      <c r="AC128" s="58"/>
      <c r="AD128" s="58"/>
      <c r="AE128" s="58"/>
      <c r="AF128" s="58"/>
      <c r="AG128" s="58"/>
      <c r="AH128">
        <f t="shared" si="2"/>
        <v>0</v>
      </c>
    </row>
    <row r="129" spans="1:34">
      <c r="A129" s="58"/>
      <c r="B129" s="59"/>
      <c r="C129" s="58"/>
      <c r="D129" s="60"/>
      <c r="E129" s="58"/>
      <c r="F129" s="58"/>
      <c r="G129" s="58"/>
      <c r="H129" s="58"/>
      <c r="I129" s="58"/>
      <c r="J129" s="59"/>
      <c r="K129" s="58"/>
      <c r="L129" s="58"/>
      <c r="M129" s="58"/>
      <c r="N129" s="58"/>
      <c r="O129" s="58"/>
      <c r="P129" s="58"/>
      <c r="Q129" s="58"/>
      <c r="R129" s="58"/>
      <c r="S129" s="59"/>
      <c r="T129" s="61"/>
      <c r="U129" s="58"/>
      <c r="V129" s="58"/>
      <c r="W129" s="58"/>
      <c r="X129" s="58"/>
      <c r="Y129" s="58"/>
      <c r="Z129" s="58"/>
      <c r="AA129" s="58"/>
      <c r="AB129" s="58"/>
      <c r="AC129" s="58"/>
      <c r="AD129" s="58"/>
      <c r="AE129" s="58"/>
      <c r="AF129" s="58"/>
      <c r="AG129" s="58"/>
      <c r="AH129">
        <f t="shared" si="2"/>
        <v>0</v>
      </c>
    </row>
    <row r="130" spans="1:34">
      <c r="A130" s="58"/>
      <c r="B130" s="59"/>
      <c r="C130" s="58"/>
      <c r="D130" s="60"/>
      <c r="E130" s="58"/>
      <c r="F130" s="58"/>
      <c r="G130" s="58"/>
      <c r="H130" s="58"/>
      <c r="I130" s="58"/>
      <c r="J130" s="59"/>
      <c r="K130" s="58"/>
      <c r="L130" s="58"/>
      <c r="M130" s="58"/>
      <c r="N130" s="58"/>
      <c r="O130" s="58"/>
      <c r="P130" s="58"/>
      <c r="Q130" s="58"/>
      <c r="R130" s="58"/>
      <c r="S130" s="59"/>
      <c r="T130" s="61"/>
      <c r="U130" s="58"/>
      <c r="V130" s="58"/>
      <c r="W130" s="58"/>
      <c r="X130" s="58"/>
      <c r="Y130" s="58"/>
      <c r="Z130" s="58"/>
      <c r="AA130" s="58"/>
      <c r="AB130" s="58"/>
      <c r="AC130" s="58"/>
      <c r="AD130" s="58"/>
      <c r="AE130" s="58"/>
      <c r="AF130" s="58"/>
      <c r="AG130" s="58"/>
      <c r="AH130">
        <f t="shared" ref="AH130:AH193" si="3">Z130*AA130/100</f>
        <v>0</v>
      </c>
    </row>
    <row r="131" spans="1:34">
      <c r="A131" s="58"/>
      <c r="B131" s="59"/>
      <c r="C131" s="58"/>
      <c r="D131" s="60"/>
      <c r="E131" s="58"/>
      <c r="F131" s="58"/>
      <c r="G131" s="58"/>
      <c r="H131" s="58"/>
      <c r="I131" s="58"/>
      <c r="J131" s="59"/>
      <c r="K131" s="58"/>
      <c r="L131" s="58"/>
      <c r="M131" s="58"/>
      <c r="N131" s="58"/>
      <c r="O131" s="58"/>
      <c r="P131" s="58"/>
      <c r="Q131" s="58"/>
      <c r="R131" s="58"/>
      <c r="S131" s="59"/>
      <c r="T131" s="61"/>
      <c r="U131" s="58"/>
      <c r="V131" s="58"/>
      <c r="W131" s="58"/>
      <c r="X131" s="58"/>
      <c r="Y131" s="58"/>
      <c r="Z131" s="58"/>
      <c r="AA131" s="58"/>
      <c r="AB131" s="58"/>
      <c r="AC131" s="58"/>
      <c r="AD131" s="58"/>
      <c r="AE131" s="58"/>
      <c r="AF131" s="58"/>
      <c r="AG131" s="58"/>
      <c r="AH131">
        <f t="shared" si="3"/>
        <v>0</v>
      </c>
    </row>
    <row r="132" spans="1:34">
      <c r="A132" s="58"/>
      <c r="B132" s="59"/>
      <c r="C132" s="58"/>
      <c r="D132" s="60"/>
      <c r="E132" s="58"/>
      <c r="F132" s="58"/>
      <c r="G132" s="58"/>
      <c r="H132" s="58"/>
      <c r="I132" s="58"/>
      <c r="J132" s="59"/>
      <c r="K132" s="58"/>
      <c r="L132" s="58"/>
      <c r="M132" s="58"/>
      <c r="N132" s="58"/>
      <c r="O132" s="58"/>
      <c r="P132" s="58"/>
      <c r="Q132" s="58"/>
      <c r="R132" s="58"/>
      <c r="S132" s="59"/>
      <c r="T132" s="61"/>
      <c r="U132" s="58"/>
      <c r="V132" s="58"/>
      <c r="W132" s="58"/>
      <c r="X132" s="58"/>
      <c r="Y132" s="58"/>
      <c r="Z132" s="58"/>
      <c r="AA132" s="58"/>
      <c r="AB132" s="58"/>
      <c r="AC132" s="58"/>
      <c r="AD132" s="58"/>
      <c r="AE132" s="58"/>
      <c r="AF132" s="58"/>
      <c r="AG132" s="58"/>
      <c r="AH132">
        <f t="shared" si="3"/>
        <v>0</v>
      </c>
    </row>
    <row r="133" spans="1:34">
      <c r="A133" s="58"/>
      <c r="B133" s="59"/>
      <c r="C133" s="58"/>
      <c r="D133" s="60"/>
      <c r="E133" s="58"/>
      <c r="F133" s="58"/>
      <c r="G133" s="58"/>
      <c r="H133" s="58"/>
      <c r="I133" s="58"/>
      <c r="J133" s="59"/>
      <c r="K133" s="58"/>
      <c r="L133" s="58"/>
      <c r="M133" s="58"/>
      <c r="N133" s="58"/>
      <c r="O133" s="58"/>
      <c r="P133" s="58"/>
      <c r="Q133" s="58"/>
      <c r="R133" s="58"/>
      <c r="S133" s="59"/>
      <c r="T133" s="61"/>
      <c r="U133" s="58"/>
      <c r="V133" s="58"/>
      <c r="W133" s="58"/>
      <c r="X133" s="58"/>
      <c r="Y133" s="58"/>
      <c r="Z133" s="58"/>
      <c r="AA133" s="58"/>
      <c r="AB133" s="58"/>
      <c r="AC133" s="58"/>
      <c r="AD133" s="58"/>
      <c r="AE133" s="58"/>
      <c r="AF133" s="58"/>
      <c r="AG133" s="58"/>
      <c r="AH133">
        <f t="shared" si="3"/>
        <v>0</v>
      </c>
    </row>
    <row r="134" spans="1:34">
      <c r="A134" s="58"/>
      <c r="B134" s="59"/>
      <c r="C134" s="58"/>
      <c r="D134" s="60"/>
      <c r="E134" s="58"/>
      <c r="F134" s="58"/>
      <c r="G134" s="58"/>
      <c r="H134" s="58"/>
      <c r="I134" s="58"/>
      <c r="J134" s="59"/>
      <c r="K134" s="58"/>
      <c r="L134" s="58"/>
      <c r="M134" s="58"/>
      <c r="N134" s="58"/>
      <c r="O134" s="58"/>
      <c r="P134" s="58"/>
      <c r="Q134" s="58"/>
      <c r="R134" s="58"/>
      <c r="S134" s="59"/>
      <c r="T134" s="61"/>
      <c r="U134" s="58"/>
      <c r="V134" s="58"/>
      <c r="W134" s="58"/>
      <c r="X134" s="58"/>
      <c r="Y134" s="58"/>
      <c r="Z134" s="58"/>
      <c r="AA134" s="58"/>
      <c r="AB134" s="58"/>
      <c r="AC134" s="58"/>
      <c r="AD134" s="58"/>
      <c r="AE134" s="58"/>
      <c r="AF134" s="58"/>
      <c r="AG134" s="58"/>
      <c r="AH134">
        <f t="shared" si="3"/>
        <v>0</v>
      </c>
    </row>
    <row r="135" spans="1:34">
      <c r="A135" s="58"/>
      <c r="B135" s="59"/>
      <c r="C135" s="58"/>
      <c r="D135" s="60"/>
      <c r="E135" s="58"/>
      <c r="F135" s="58"/>
      <c r="G135" s="58"/>
      <c r="H135" s="58"/>
      <c r="I135" s="58"/>
      <c r="J135" s="59"/>
      <c r="K135" s="58"/>
      <c r="L135" s="58"/>
      <c r="M135" s="58"/>
      <c r="N135" s="58"/>
      <c r="O135" s="58"/>
      <c r="P135" s="58"/>
      <c r="Q135" s="58"/>
      <c r="R135" s="58"/>
      <c r="S135" s="59"/>
      <c r="T135" s="61"/>
      <c r="U135" s="58"/>
      <c r="V135" s="58"/>
      <c r="W135" s="58"/>
      <c r="X135" s="58"/>
      <c r="Y135" s="58"/>
      <c r="Z135" s="58"/>
      <c r="AA135" s="58"/>
      <c r="AB135" s="58"/>
      <c r="AC135" s="58"/>
      <c r="AD135" s="58"/>
      <c r="AE135" s="58"/>
      <c r="AF135" s="58"/>
      <c r="AG135" s="58"/>
      <c r="AH135">
        <f t="shared" si="3"/>
        <v>0</v>
      </c>
    </row>
    <row r="136" spans="1:34">
      <c r="A136" s="58"/>
      <c r="B136" s="59"/>
      <c r="C136" s="58"/>
      <c r="D136" s="60"/>
      <c r="E136" s="58"/>
      <c r="F136" s="58"/>
      <c r="G136" s="58"/>
      <c r="H136" s="58"/>
      <c r="I136" s="58"/>
      <c r="J136" s="59"/>
      <c r="K136" s="58"/>
      <c r="L136" s="58"/>
      <c r="M136" s="58"/>
      <c r="N136" s="58"/>
      <c r="O136" s="58"/>
      <c r="P136" s="58"/>
      <c r="Q136" s="58"/>
      <c r="R136" s="58"/>
      <c r="S136" s="59"/>
      <c r="T136" s="61"/>
      <c r="U136" s="58"/>
      <c r="V136" s="58"/>
      <c r="W136" s="58"/>
      <c r="X136" s="58"/>
      <c r="Y136" s="58"/>
      <c r="Z136" s="58"/>
      <c r="AA136" s="58"/>
      <c r="AB136" s="58"/>
      <c r="AC136" s="58"/>
      <c r="AD136" s="58"/>
      <c r="AE136" s="58"/>
      <c r="AF136" s="58"/>
      <c r="AG136" s="58"/>
      <c r="AH136">
        <f t="shared" si="3"/>
        <v>0</v>
      </c>
    </row>
    <row r="137" spans="1:34">
      <c r="A137" s="58"/>
      <c r="B137" s="59"/>
      <c r="C137" s="58"/>
      <c r="D137" s="60"/>
      <c r="E137" s="58"/>
      <c r="F137" s="58"/>
      <c r="G137" s="58"/>
      <c r="H137" s="58"/>
      <c r="I137" s="58"/>
      <c r="J137" s="59"/>
      <c r="K137" s="58"/>
      <c r="L137" s="58"/>
      <c r="M137" s="58"/>
      <c r="N137" s="58"/>
      <c r="O137" s="58"/>
      <c r="P137" s="58"/>
      <c r="Q137" s="58"/>
      <c r="R137" s="58"/>
      <c r="S137" s="59"/>
      <c r="T137" s="61"/>
      <c r="U137" s="58"/>
      <c r="V137" s="58"/>
      <c r="W137" s="58"/>
      <c r="X137" s="58"/>
      <c r="Y137" s="58"/>
      <c r="Z137" s="58"/>
      <c r="AA137" s="58"/>
      <c r="AB137" s="58"/>
      <c r="AC137" s="58"/>
      <c r="AD137" s="58"/>
      <c r="AE137" s="58"/>
      <c r="AF137" s="58"/>
      <c r="AG137" s="58"/>
      <c r="AH137">
        <f t="shared" si="3"/>
        <v>0</v>
      </c>
    </row>
    <row r="138" spans="1:34">
      <c r="A138" s="58"/>
      <c r="B138" s="59"/>
      <c r="C138" s="58"/>
      <c r="D138" s="60"/>
      <c r="E138" s="58"/>
      <c r="F138" s="58"/>
      <c r="G138" s="58"/>
      <c r="H138" s="58"/>
      <c r="I138" s="58"/>
      <c r="J138" s="59"/>
      <c r="K138" s="58"/>
      <c r="L138" s="58"/>
      <c r="M138" s="58"/>
      <c r="N138" s="58"/>
      <c r="O138" s="58"/>
      <c r="P138" s="58"/>
      <c r="Q138" s="58"/>
      <c r="R138" s="58"/>
      <c r="S138" s="59"/>
      <c r="T138" s="61"/>
      <c r="U138" s="58"/>
      <c r="V138" s="58"/>
      <c r="W138" s="58"/>
      <c r="X138" s="58"/>
      <c r="Y138" s="58"/>
      <c r="Z138" s="58"/>
      <c r="AA138" s="58"/>
      <c r="AB138" s="58"/>
      <c r="AC138" s="58"/>
      <c r="AD138" s="58"/>
      <c r="AE138" s="58"/>
      <c r="AF138" s="58"/>
      <c r="AG138" s="58"/>
      <c r="AH138">
        <f t="shared" si="3"/>
        <v>0</v>
      </c>
    </row>
    <row r="139" spans="1:34">
      <c r="A139" s="58"/>
      <c r="B139" s="59"/>
      <c r="C139" s="58"/>
      <c r="D139" s="60"/>
      <c r="E139" s="58"/>
      <c r="F139" s="58"/>
      <c r="G139" s="58"/>
      <c r="H139" s="58"/>
      <c r="I139" s="58"/>
      <c r="J139" s="59"/>
      <c r="K139" s="58"/>
      <c r="L139" s="58"/>
      <c r="M139" s="58"/>
      <c r="N139" s="58"/>
      <c r="O139" s="58"/>
      <c r="P139" s="58"/>
      <c r="Q139" s="58"/>
      <c r="R139" s="58"/>
      <c r="S139" s="59"/>
      <c r="T139" s="61"/>
      <c r="U139" s="58"/>
      <c r="V139" s="58"/>
      <c r="W139" s="58"/>
      <c r="X139" s="58"/>
      <c r="Y139" s="58"/>
      <c r="Z139" s="58"/>
      <c r="AA139" s="58"/>
      <c r="AB139" s="58"/>
      <c r="AC139" s="58"/>
      <c r="AD139" s="58"/>
      <c r="AE139" s="58"/>
      <c r="AF139" s="58"/>
      <c r="AG139" s="58"/>
      <c r="AH139">
        <f t="shared" si="3"/>
        <v>0</v>
      </c>
    </row>
    <row r="140" spans="1:34">
      <c r="A140" s="58"/>
      <c r="B140" s="59"/>
      <c r="C140" s="58"/>
      <c r="D140" s="60"/>
      <c r="E140" s="58"/>
      <c r="F140" s="58"/>
      <c r="G140" s="58"/>
      <c r="H140" s="58"/>
      <c r="I140" s="58"/>
      <c r="J140" s="59"/>
      <c r="K140" s="58"/>
      <c r="L140" s="58"/>
      <c r="M140" s="58"/>
      <c r="N140" s="58"/>
      <c r="O140" s="58"/>
      <c r="P140" s="58"/>
      <c r="Q140" s="58"/>
      <c r="R140" s="58"/>
      <c r="S140" s="59"/>
      <c r="T140" s="61"/>
      <c r="U140" s="58"/>
      <c r="V140" s="58"/>
      <c r="W140" s="58"/>
      <c r="X140" s="58"/>
      <c r="Y140" s="58"/>
      <c r="Z140" s="58"/>
      <c r="AA140" s="58"/>
      <c r="AB140" s="58"/>
      <c r="AC140" s="58"/>
      <c r="AD140" s="58"/>
      <c r="AE140" s="58"/>
      <c r="AF140" s="58"/>
      <c r="AG140" s="58"/>
      <c r="AH140">
        <f t="shared" si="3"/>
        <v>0</v>
      </c>
    </row>
    <row r="141" spans="1:34">
      <c r="A141" s="58"/>
      <c r="B141" s="59"/>
      <c r="C141" s="58"/>
      <c r="D141" s="60"/>
      <c r="E141" s="58"/>
      <c r="F141" s="58"/>
      <c r="G141" s="58"/>
      <c r="H141" s="58"/>
      <c r="I141" s="58"/>
      <c r="J141" s="59"/>
      <c r="K141" s="58"/>
      <c r="L141" s="58"/>
      <c r="M141" s="58"/>
      <c r="N141" s="58"/>
      <c r="O141" s="58"/>
      <c r="P141" s="58"/>
      <c r="Q141" s="58"/>
      <c r="R141" s="58"/>
      <c r="S141" s="59"/>
      <c r="T141" s="61"/>
      <c r="U141" s="58"/>
      <c r="V141" s="58"/>
      <c r="W141" s="58"/>
      <c r="X141" s="58"/>
      <c r="Y141" s="58"/>
      <c r="Z141" s="58"/>
      <c r="AA141" s="58"/>
      <c r="AB141" s="58"/>
      <c r="AC141" s="58"/>
      <c r="AD141" s="58"/>
      <c r="AE141" s="58"/>
      <c r="AF141" s="58"/>
      <c r="AG141" s="58"/>
      <c r="AH141">
        <f t="shared" si="3"/>
        <v>0</v>
      </c>
    </row>
    <row r="142" spans="1:34">
      <c r="A142" s="58"/>
      <c r="B142" s="59"/>
      <c r="C142" s="58"/>
      <c r="D142" s="60"/>
      <c r="E142" s="58"/>
      <c r="F142" s="58"/>
      <c r="G142" s="58"/>
      <c r="H142" s="58"/>
      <c r="I142" s="58"/>
      <c r="J142" s="59"/>
      <c r="K142" s="58"/>
      <c r="L142" s="58"/>
      <c r="M142" s="58"/>
      <c r="N142" s="58"/>
      <c r="O142" s="58"/>
      <c r="P142" s="58"/>
      <c r="Q142" s="58"/>
      <c r="R142" s="58"/>
      <c r="S142" s="59"/>
      <c r="T142" s="61"/>
      <c r="U142" s="58"/>
      <c r="V142" s="58"/>
      <c r="W142" s="58"/>
      <c r="X142" s="58"/>
      <c r="Y142" s="58"/>
      <c r="Z142" s="58"/>
      <c r="AA142" s="58"/>
      <c r="AB142" s="58"/>
      <c r="AC142" s="58"/>
      <c r="AD142" s="58"/>
      <c r="AE142" s="58"/>
      <c r="AF142" s="58"/>
      <c r="AG142" s="58"/>
      <c r="AH142">
        <f t="shared" si="3"/>
        <v>0</v>
      </c>
    </row>
    <row r="143" spans="1:34">
      <c r="A143" s="58"/>
      <c r="B143" s="59"/>
      <c r="C143" s="58"/>
      <c r="D143" s="60"/>
      <c r="E143" s="58"/>
      <c r="F143" s="58"/>
      <c r="G143" s="58"/>
      <c r="H143" s="58"/>
      <c r="I143" s="58"/>
      <c r="J143" s="59"/>
      <c r="K143" s="58"/>
      <c r="L143" s="58"/>
      <c r="M143" s="58"/>
      <c r="N143" s="58"/>
      <c r="O143" s="58"/>
      <c r="P143" s="58"/>
      <c r="Q143" s="58"/>
      <c r="R143" s="58"/>
      <c r="S143" s="59"/>
      <c r="T143" s="61"/>
      <c r="U143" s="58"/>
      <c r="V143" s="58"/>
      <c r="W143" s="58"/>
      <c r="X143" s="58"/>
      <c r="Y143" s="58"/>
      <c r="Z143" s="58"/>
      <c r="AA143" s="58"/>
      <c r="AB143" s="58"/>
      <c r="AC143" s="58"/>
      <c r="AD143" s="58"/>
      <c r="AE143" s="58"/>
      <c r="AF143" s="58"/>
      <c r="AG143" s="58"/>
      <c r="AH143">
        <f t="shared" si="3"/>
        <v>0</v>
      </c>
    </row>
    <row r="144" spans="1:34">
      <c r="A144" s="58"/>
      <c r="B144" s="59"/>
      <c r="C144" s="58"/>
      <c r="D144" s="60"/>
      <c r="E144" s="58"/>
      <c r="F144" s="58"/>
      <c r="G144" s="58"/>
      <c r="H144" s="58"/>
      <c r="I144" s="58"/>
      <c r="J144" s="59"/>
      <c r="K144" s="58"/>
      <c r="L144" s="58"/>
      <c r="M144" s="58"/>
      <c r="N144" s="58"/>
      <c r="O144" s="58"/>
      <c r="P144" s="58"/>
      <c r="Q144" s="58"/>
      <c r="R144" s="58"/>
      <c r="S144" s="59"/>
      <c r="T144" s="61"/>
      <c r="U144" s="58"/>
      <c r="V144" s="58"/>
      <c r="W144" s="58"/>
      <c r="X144" s="58"/>
      <c r="Y144" s="58"/>
      <c r="Z144" s="58"/>
      <c r="AA144" s="58"/>
      <c r="AB144" s="58"/>
      <c r="AC144" s="58"/>
      <c r="AD144" s="58"/>
      <c r="AE144" s="58"/>
      <c r="AF144" s="58"/>
      <c r="AG144" s="58"/>
      <c r="AH144">
        <f t="shared" si="3"/>
        <v>0</v>
      </c>
    </row>
    <row r="145" spans="1:34">
      <c r="A145" s="58"/>
      <c r="B145" s="59"/>
      <c r="C145" s="58"/>
      <c r="D145" s="60"/>
      <c r="E145" s="58"/>
      <c r="F145" s="58"/>
      <c r="G145" s="58"/>
      <c r="H145" s="58"/>
      <c r="I145" s="58"/>
      <c r="J145" s="59"/>
      <c r="K145" s="58"/>
      <c r="L145" s="58"/>
      <c r="M145" s="58"/>
      <c r="N145" s="58"/>
      <c r="O145" s="58"/>
      <c r="P145" s="58"/>
      <c r="Q145" s="58"/>
      <c r="R145" s="58"/>
      <c r="S145" s="59"/>
      <c r="T145" s="61"/>
      <c r="U145" s="58"/>
      <c r="V145" s="58"/>
      <c r="W145" s="58"/>
      <c r="X145" s="58"/>
      <c r="Y145" s="58"/>
      <c r="Z145" s="58"/>
      <c r="AA145" s="58"/>
      <c r="AB145" s="58"/>
      <c r="AC145" s="58"/>
      <c r="AD145" s="58"/>
      <c r="AE145" s="58"/>
      <c r="AF145" s="58"/>
      <c r="AG145" s="58"/>
      <c r="AH145">
        <f t="shared" si="3"/>
        <v>0</v>
      </c>
    </row>
    <row r="146" spans="1:34">
      <c r="A146" s="58"/>
      <c r="B146" s="59"/>
      <c r="C146" s="58"/>
      <c r="D146" s="60"/>
      <c r="E146" s="58"/>
      <c r="F146" s="58"/>
      <c r="G146" s="58"/>
      <c r="H146" s="58"/>
      <c r="I146" s="58"/>
      <c r="J146" s="59"/>
      <c r="K146" s="58"/>
      <c r="L146" s="58"/>
      <c r="M146" s="58"/>
      <c r="N146" s="58"/>
      <c r="O146" s="58"/>
      <c r="P146" s="58"/>
      <c r="Q146" s="58"/>
      <c r="R146" s="58"/>
      <c r="S146" s="59"/>
      <c r="T146" s="61"/>
      <c r="U146" s="58"/>
      <c r="V146" s="58"/>
      <c r="W146" s="58"/>
      <c r="X146" s="58"/>
      <c r="Y146" s="58"/>
      <c r="Z146" s="58"/>
      <c r="AA146" s="58"/>
      <c r="AB146" s="58"/>
      <c r="AC146" s="58"/>
      <c r="AD146" s="58"/>
      <c r="AE146" s="58"/>
      <c r="AF146" s="58"/>
      <c r="AG146" s="58"/>
      <c r="AH146">
        <f t="shared" si="3"/>
        <v>0</v>
      </c>
    </row>
    <row r="147" spans="1:34">
      <c r="A147" s="58"/>
      <c r="B147" s="59"/>
      <c r="C147" s="58"/>
      <c r="D147" s="60"/>
      <c r="E147" s="58"/>
      <c r="F147" s="58"/>
      <c r="G147" s="58"/>
      <c r="H147" s="58"/>
      <c r="I147" s="58"/>
      <c r="J147" s="59"/>
      <c r="K147" s="58"/>
      <c r="L147" s="58"/>
      <c r="M147" s="58"/>
      <c r="N147" s="58"/>
      <c r="O147" s="58"/>
      <c r="P147" s="58"/>
      <c r="Q147" s="58"/>
      <c r="R147" s="58"/>
      <c r="S147" s="59"/>
      <c r="T147" s="61"/>
      <c r="U147" s="58"/>
      <c r="V147" s="58"/>
      <c r="W147" s="58"/>
      <c r="X147" s="58"/>
      <c r="Y147" s="58"/>
      <c r="Z147" s="58"/>
      <c r="AA147" s="58"/>
      <c r="AB147" s="58"/>
      <c r="AC147" s="58"/>
      <c r="AD147" s="58"/>
      <c r="AE147" s="58"/>
      <c r="AF147" s="58"/>
      <c r="AG147" s="58"/>
      <c r="AH147">
        <f t="shared" si="3"/>
        <v>0</v>
      </c>
    </row>
    <row r="148" spans="1:34">
      <c r="A148" s="58"/>
      <c r="B148" s="59"/>
      <c r="C148" s="58"/>
      <c r="D148" s="60"/>
      <c r="E148" s="58"/>
      <c r="F148" s="58"/>
      <c r="G148" s="58"/>
      <c r="H148" s="58"/>
      <c r="I148" s="58"/>
      <c r="J148" s="59"/>
      <c r="K148" s="58"/>
      <c r="L148" s="58"/>
      <c r="M148" s="58"/>
      <c r="N148" s="58"/>
      <c r="O148" s="58"/>
      <c r="P148" s="58"/>
      <c r="Q148" s="58"/>
      <c r="R148" s="58"/>
      <c r="S148" s="59"/>
      <c r="T148" s="61"/>
      <c r="U148" s="58"/>
      <c r="V148" s="58"/>
      <c r="W148" s="58"/>
      <c r="X148" s="58"/>
      <c r="Y148" s="58"/>
      <c r="Z148" s="58"/>
      <c r="AA148" s="58"/>
      <c r="AB148" s="58"/>
      <c r="AC148" s="58"/>
      <c r="AD148" s="58"/>
      <c r="AE148" s="58"/>
      <c r="AF148" s="58"/>
      <c r="AG148" s="58"/>
      <c r="AH148">
        <f t="shared" si="3"/>
        <v>0</v>
      </c>
    </row>
    <row r="149" spans="1:34">
      <c r="A149" s="58"/>
      <c r="B149" s="59"/>
      <c r="C149" s="58"/>
      <c r="D149" s="60"/>
      <c r="E149" s="58"/>
      <c r="F149" s="58"/>
      <c r="G149" s="58"/>
      <c r="H149" s="58"/>
      <c r="I149" s="58"/>
      <c r="J149" s="59"/>
      <c r="K149" s="58"/>
      <c r="L149" s="58"/>
      <c r="M149" s="58"/>
      <c r="N149" s="58"/>
      <c r="O149" s="58"/>
      <c r="P149" s="58"/>
      <c r="Q149" s="58"/>
      <c r="R149" s="58"/>
      <c r="S149" s="59"/>
      <c r="T149" s="61"/>
      <c r="U149" s="58"/>
      <c r="V149" s="58"/>
      <c r="W149" s="58"/>
      <c r="X149" s="58"/>
      <c r="Y149" s="58"/>
      <c r="Z149" s="58"/>
      <c r="AA149" s="58"/>
      <c r="AB149" s="58"/>
      <c r="AC149" s="58"/>
      <c r="AD149" s="58"/>
      <c r="AE149" s="58"/>
      <c r="AF149" s="58"/>
      <c r="AG149" s="58"/>
      <c r="AH149">
        <f t="shared" si="3"/>
        <v>0</v>
      </c>
    </row>
    <row r="150" spans="1:34">
      <c r="A150" s="58"/>
      <c r="B150" s="59"/>
      <c r="C150" s="58"/>
      <c r="D150" s="60"/>
      <c r="E150" s="58"/>
      <c r="F150" s="58"/>
      <c r="G150" s="58"/>
      <c r="H150" s="58"/>
      <c r="I150" s="58"/>
      <c r="J150" s="59"/>
      <c r="K150" s="58"/>
      <c r="L150" s="58"/>
      <c r="M150" s="58"/>
      <c r="N150" s="58"/>
      <c r="O150" s="58"/>
      <c r="P150" s="58"/>
      <c r="Q150" s="58"/>
      <c r="R150" s="58"/>
      <c r="S150" s="59"/>
      <c r="T150" s="61"/>
      <c r="U150" s="58"/>
      <c r="V150" s="58"/>
      <c r="W150" s="58"/>
      <c r="X150" s="58"/>
      <c r="Y150" s="58"/>
      <c r="Z150" s="58"/>
      <c r="AA150" s="58"/>
      <c r="AB150" s="58"/>
      <c r="AC150" s="58"/>
      <c r="AD150" s="58"/>
      <c r="AE150" s="58"/>
      <c r="AF150" s="58"/>
      <c r="AG150" s="58"/>
      <c r="AH150">
        <f t="shared" si="3"/>
        <v>0</v>
      </c>
    </row>
    <row r="151" spans="1:34">
      <c r="A151" s="58"/>
      <c r="B151" s="59"/>
      <c r="C151" s="58"/>
      <c r="D151" s="60"/>
      <c r="E151" s="58"/>
      <c r="F151" s="58"/>
      <c r="G151" s="58"/>
      <c r="H151" s="58"/>
      <c r="I151" s="58"/>
      <c r="J151" s="59"/>
      <c r="K151" s="58"/>
      <c r="L151" s="58"/>
      <c r="M151" s="58"/>
      <c r="N151" s="58"/>
      <c r="O151" s="58"/>
      <c r="P151" s="58"/>
      <c r="Q151" s="58"/>
      <c r="R151" s="58"/>
      <c r="S151" s="59"/>
      <c r="T151" s="61"/>
      <c r="U151" s="58"/>
      <c r="V151" s="58"/>
      <c r="W151" s="58"/>
      <c r="X151" s="58"/>
      <c r="Y151" s="58"/>
      <c r="Z151" s="58"/>
      <c r="AA151" s="58"/>
      <c r="AB151" s="58"/>
      <c r="AC151" s="58"/>
      <c r="AD151" s="58"/>
      <c r="AE151" s="58"/>
      <c r="AF151" s="58"/>
      <c r="AG151" s="58"/>
      <c r="AH151">
        <f t="shared" si="3"/>
        <v>0</v>
      </c>
    </row>
    <row r="152" spans="1:34">
      <c r="A152" s="58"/>
      <c r="B152" s="59"/>
      <c r="C152" s="58"/>
      <c r="D152" s="60"/>
      <c r="E152" s="58"/>
      <c r="F152" s="58"/>
      <c r="G152" s="58"/>
      <c r="H152" s="58"/>
      <c r="I152" s="58"/>
      <c r="J152" s="59"/>
      <c r="K152" s="58"/>
      <c r="L152" s="58"/>
      <c r="M152" s="58"/>
      <c r="N152" s="58"/>
      <c r="O152" s="58"/>
      <c r="P152" s="58"/>
      <c r="Q152" s="58"/>
      <c r="R152" s="58"/>
      <c r="S152" s="59"/>
      <c r="T152" s="61"/>
      <c r="U152" s="58"/>
      <c r="V152" s="58"/>
      <c r="W152" s="58"/>
      <c r="X152" s="58"/>
      <c r="Y152" s="58"/>
      <c r="Z152" s="58"/>
      <c r="AA152" s="58"/>
      <c r="AB152" s="58"/>
      <c r="AC152" s="58"/>
      <c r="AD152" s="58"/>
      <c r="AE152" s="58"/>
      <c r="AF152" s="58"/>
      <c r="AG152" s="58"/>
      <c r="AH152">
        <f t="shared" si="3"/>
        <v>0</v>
      </c>
    </row>
    <row r="153" spans="1:34">
      <c r="A153" s="58"/>
      <c r="B153" s="59"/>
      <c r="C153" s="58"/>
      <c r="D153" s="60"/>
      <c r="E153" s="58"/>
      <c r="F153" s="58"/>
      <c r="G153" s="58"/>
      <c r="H153" s="58"/>
      <c r="I153" s="58"/>
      <c r="J153" s="59"/>
      <c r="K153" s="58"/>
      <c r="L153" s="58"/>
      <c r="M153" s="58"/>
      <c r="N153" s="58"/>
      <c r="O153" s="58"/>
      <c r="P153" s="58"/>
      <c r="Q153" s="58"/>
      <c r="R153" s="58"/>
      <c r="S153" s="59"/>
      <c r="T153" s="61"/>
      <c r="U153" s="58"/>
      <c r="V153" s="58"/>
      <c r="W153" s="58"/>
      <c r="X153" s="58"/>
      <c r="Y153" s="58"/>
      <c r="Z153" s="58"/>
      <c r="AA153" s="58"/>
      <c r="AB153" s="58"/>
      <c r="AC153" s="58"/>
      <c r="AD153" s="58"/>
      <c r="AE153" s="58"/>
      <c r="AF153" s="58"/>
      <c r="AG153" s="58"/>
      <c r="AH153">
        <f t="shared" si="3"/>
        <v>0</v>
      </c>
    </row>
    <row r="154" spans="1:34">
      <c r="A154" s="58"/>
      <c r="B154" s="59"/>
      <c r="C154" s="58"/>
      <c r="D154" s="60"/>
      <c r="E154" s="58"/>
      <c r="F154" s="58"/>
      <c r="G154" s="58"/>
      <c r="H154" s="58"/>
      <c r="I154" s="58"/>
      <c r="J154" s="59"/>
      <c r="K154" s="58"/>
      <c r="L154" s="58"/>
      <c r="M154" s="58"/>
      <c r="N154" s="58"/>
      <c r="O154" s="58"/>
      <c r="P154" s="58"/>
      <c r="Q154" s="58"/>
      <c r="R154" s="58"/>
      <c r="S154" s="59"/>
      <c r="T154" s="61"/>
      <c r="U154" s="58"/>
      <c r="V154" s="58"/>
      <c r="W154" s="58"/>
      <c r="X154" s="58"/>
      <c r="Y154" s="58"/>
      <c r="Z154" s="58"/>
      <c r="AA154" s="58"/>
      <c r="AB154" s="58"/>
      <c r="AC154" s="58"/>
      <c r="AD154" s="58"/>
      <c r="AE154" s="58"/>
      <c r="AF154" s="58"/>
      <c r="AG154" s="58"/>
      <c r="AH154">
        <f t="shared" si="3"/>
        <v>0</v>
      </c>
    </row>
    <row r="155" spans="1:34">
      <c r="A155" s="58"/>
      <c r="B155" s="59"/>
      <c r="C155" s="58"/>
      <c r="D155" s="60"/>
      <c r="E155" s="58"/>
      <c r="F155" s="58"/>
      <c r="G155" s="58"/>
      <c r="H155" s="58"/>
      <c r="I155" s="58"/>
      <c r="J155" s="59"/>
      <c r="K155" s="58"/>
      <c r="L155" s="58"/>
      <c r="M155" s="58"/>
      <c r="N155" s="58"/>
      <c r="O155" s="58"/>
      <c r="P155" s="58"/>
      <c r="Q155" s="58"/>
      <c r="R155" s="58"/>
      <c r="S155" s="59"/>
      <c r="T155" s="61"/>
      <c r="U155" s="58"/>
      <c r="V155" s="58"/>
      <c r="W155" s="58"/>
      <c r="X155" s="58"/>
      <c r="Y155" s="58"/>
      <c r="Z155" s="58"/>
      <c r="AA155" s="58"/>
      <c r="AB155" s="58"/>
      <c r="AC155" s="58"/>
      <c r="AD155" s="58"/>
      <c r="AE155" s="58"/>
      <c r="AF155" s="58"/>
      <c r="AG155" s="58"/>
      <c r="AH155">
        <f t="shared" si="3"/>
        <v>0</v>
      </c>
    </row>
    <row r="156" spans="1:34">
      <c r="A156" s="58"/>
      <c r="B156" s="59"/>
      <c r="C156" s="58"/>
      <c r="D156" s="60"/>
      <c r="E156" s="58"/>
      <c r="F156" s="58"/>
      <c r="G156" s="58"/>
      <c r="H156" s="58"/>
      <c r="I156" s="58"/>
      <c r="J156" s="59"/>
      <c r="K156" s="58"/>
      <c r="L156" s="58"/>
      <c r="M156" s="58"/>
      <c r="N156" s="58"/>
      <c r="O156" s="58"/>
      <c r="P156" s="58"/>
      <c r="Q156" s="58"/>
      <c r="R156" s="58"/>
      <c r="S156" s="59"/>
      <c r="T156" s="61"/>
      <c r="U156" s="58"/>
      <c r="V156" s="58"/>
      <c r="W156" s="58"/>
      <c r="X156" s="58"/>
      <c r="Y156" s="58"/>
      <c r="Z156" s="58"/>
      <c r="AA156" s="58"/>
      <c r="AB156" s="58"/>
      <c r="AC156" s="58"/>
      <c r="AD156" s="58"/>
      <c r="AE156" s="58"/>
      <c r="AF156" s="58"/>
      <c r="AG156" s="58"/>
      <c r="AH156">
        <f t="shared" si="3"/>
        <v>0</v>
      </c>
    </row>
    <row r="157" spans="1:34">
      <c r="A157" s="58"/>
      <c r="B157" s="59"/>
      <c r="C157" s="58"/>
      <c r="D157" s="60"/>
      <c r="E157" s="58"/>
      <c r="F157" s="58"/>
      <c r="G157" s="58"/>
      <c r="H157" s="58"/>
      <c r="I157" s="58"/>
      <c r="J157" s="59"/>
      <c r="K157" s="58"/>
      <c r="L157" s="58"/>
      <c r="M157" s="58"/>
      <c r="N157" s="58"/>
      <c r="O157" s="58"/>
      <c r="P157" s="58"/>
      <c r="Q157" s="58"/>
      <c r="R157" s="58"/>
      <c r="S157" s="59"/>
      <c r="T157" s="61"/>
      <c r="U157" s="58"/>
      <c r="V157" s="58"/>
      <c r="W157" s="58"/>
      <c r="X157" s="58"/>
      <c r="Y157" s="58"/>
      <c r="Z157" s="58"/>
      <c r="AA157" s="58"/>
      <c r="AB157" s="58"/>
      <c r="AC157" s="58"/>
      <c r="AD157" s="58"/>
      <c r="AE157" s="58"/>
      <c r="AF157" s="58"/>
      <c r="AG157" s="58"/>
      <c r="AH157">
        <f t="shared" si="3"/>
        <v>0</v>
      </c>
    </row>
    <row r="158" spans="1:34">
      <c r="A158" s="58"/>
      <c r="B158" s="59"/>
      <c r="C158" s="58"/>
      <c r="D158" s="60"/>
      <c r="E158" s="58"/>
      <c r="F158" s="58"/>
      <c r="G158" s="58"/>
      <c r="H158" s="58"/>
      <c r="I158" s="58"/>
      <c r="J158" s="59"/>
      <c r="K158" s="58"/>
      <c r="L158" s="58"/>
      <c r="M158" s="58"/>
      <c r="N158" s="58"/>
      <c r="O158" s="58"/>
      <c r="P158" s="58"/>
      <c r="Q158" s="58"/>
      <c r="R158" s="58"/>
      <c r="S158" s="59"/>
      <c r="T158" s="61"/>
      <c r="U158" s="58"/>
      <c r="V158" s="58"/>
      <c r="W158" s="58"/>
      <c r="X158" s="58"/>
      <c r="Y158" s="58"/>
      <c r="Z158" s="58"/>
      <c r="AA158" s="58"/>
      <c r="AB158" s="58"/>
      <c r="AC158" s="58"/>
      <c r="AD158" s="58"/>
      <c r="AE158" s="58"/>
      <c r="AF158" s="58"/>
      <c r="AG158" s="58"/>
      <c r="AH158">
        <f t="shared" si="3"/>
        <v>0</v>
      </c>
    </row>
    <row r="159" spans="1:34">
      <c r="A159" s="58"/>
      <c r="B159" s="59"/>
      <c r="C159" s="58"/>
      <c r="D159" s="60"/>
      <c r="E159" s="58"/>
      <c r="F159" s="58"/>
      <c r="G159" s="58"/>
      <c r="H159" s="58"/>
      <c r="I159" s="58"/>
      <c r="J159" s="59"/>
      <c r="K159" s="58"/>
      <c r="L159" s="58"/>
      <c r="M159" s="58"/>
      <c r="N159" s="58"/>
      <c r="O159" s="58"/>
      <c r="P159" s="58"/>
      <c r="Q159" s="58"/>
      <c r="R159" s="58"/>
      <c r="S159" s="59"/>
      <c r="T159" s="61"/>
      <c r="U159" s="58"/>
      <c r="V159" s="58"/>
      <c r="W159" s="58"/>
      <c r="X159" s="58"/>
      <c r="Y159" s="58"/>
      <c r="Z159" s="58"/>
      <c r="AA159" s="58"/>
      <c r="AB159" s="58"/>
      <c r="AC159" s="58"/>
      <c r="AD159" s="58"/>
      <c r="AE159" s="58"/>
      <c r="AF159" s="58"/>
      <c r="AG159" s="58"/>
      <c r="AH159">
        <f t="shared" si="3"/>
        <v>0</v>
      </c>
    </row>
    <row r="160" spans="1:34">
      <c r="A160" s="58"/>
      <c r="B160" s="59"/>
      <c r="C160" s="58"/>
      <c r="D160" s="60"/>
      <c r="E160" s="58"/>
      <c r="F160" s="58"/>
      <c r="G160" s="58"/>
      <c r="H160" s="58"/>
      <c r="I160" s="58"/>
      <c r="J160" s="59"/>
      <c r="K160" s="58"/>
      <c r="L160" s="58"/>
      <c r="M160" s="58"/>
      <c r="N160" s="58"/>
      <c r="O160" s="58"/>
      <c r="P160" s="58"/>
      <c r="Q160" s="58"/>
      <c r="R160" s="58"/>
      <c r="S160" s="59"/>
      <c r="T160" s="61"/>
      <c r="U160" s="58"/>
      <c r="V160" s="58"/>
      <c r="W160" s="58"/>
      <c r="X160" s="58"/>
      <c r="Y160" s="58"/>
      <c r="Z160" s="58"/>
      <c r="AA160" s="58"/>
      <c r="AB160" s="58"/>
      <c r="AC160" s="58"/>
      <c r="AD160" s="58"/>
      <c r="AE160" s="58"/>
      <c r="AF160" s="58"/>
      <c r="AG160" s="58"/>
      <c r="AH160">
        <f t="shared" si="3"/>
        <v>0</v>
      </c>
    </row>
    <row r="161" spans="1:34">
      <c r="A161" s="58"/>
      <c r="B161" s="59"/>
      <c r="C161" s="58"/>
      <c r="D161" s="60"/>
      <c r="E161" s="58"/>
      <c r="F161" s="58"/>
      <c r="G161" s="58"/>
      <c r="H161" s="58"/>
      <c r="I161" s="58"/>
      <c r="J161" s="59"/>
      <c r="K161" s="58"/>
      <c r="L161" s="58"/>
      <c r="M161" s="58"/>
      <c r="N161" s="58"/>
      <c r="O161" s="58"/>
      <c r="P161" s="58"/>
      <c r="Q161" s="58"/>
      <c r="R161" s="58"/>
      <c r="S161" s="59"/>
      <c r="T161" s="61"/>
      <c r="U161" s="58"/>
      <c r="V161" s="58"/>
      <c r="W161" s="58"/>
      <c r="X161" s="58"/>
      <c r="Y161" s="58"/>
      <c r="Z161" s="58"/>
      <c r="AA161" s="58"/>
      <c r="AB161" s="58"/>
      <c r="AC161" s="58"/>
      <c r="AD161" s="58"/>
      <c r="AE161" s="58"/>
      <c r="AF161" s="58"/>
      <c r="AG161" s="58"/>
      <c r="AH161">
        <f t="shared" si="3"/>
        <v>0</v>
      </c>
    </row>
    <row r="162" spans="1:34">
      <c r="A162" s="58"/>
      <c r="B162" s="59"/>
      <c r="C162" s="58"/>
      <c r="D162" s="60"/>
      <c r="E162" s="58"/>
      <c r="F162" s="58"/>
      <c r="G162" s="58"/>
      <c r="H162" s="58"/>
      <c r="I162" s="58"/>
      <c r="J162" s="59"/>
      <c r="K162" s="58"/>
      <c r="L162" s="58"/>
      <c r="M162" s="58"/>
      <c r="N162" s="58"/>
      <c r="O162" s="58"/>
      <c r="P162" s="58"/>
      <c r="Q162" s="58"/>
      <c r="R162" s="58"/>
      <c r="S162" s="59"/>
      <c r="T162" s="61"/>
      <c r="U162" s="58"/>
      <c r="V162" s="58"/>
      <c r="W162" s="58"/>
      <c r="X162" s="58"/>
      <c r="Y162" s="58"/>
      <c r="Z162" s="58"/>
      <c r="AA162" s="58"/>
      <c r="AB162" s="58"/>
      <c r="AC162" s="58"/>
      <c r="AD162" s="58"/>
      <c r="AE162" s="58"/>
      <c r="AF162" s="58"/>
      <c r="AG162" s="58"/>
      <c r="AH162">
        <f t="shared" si="3"/>
        <v>0</v>
      </c>
    </row>
    <row r="163" spans="1:34">
      <c r="A163" s="58"/>
      <c r="B163" s="59"/>
      <c r="C163" s="58"/>
      <c r="D163" s="60"/>
      <c r="E163" s="58"/>
      <c r="F163" s="58"/>
      <c r="G163" s="58"/>
      <c r="H163" s="58"/>
      <c r="I163" s="58"/>
      <c r="J163" s="59"/>
      <c r="K163" s="58"/>
      <c r="L163" s="58"/>
      <c r="M163" s="58"/>
      <c r="N163" s="58"/>
      <c r="O163" s="58"/>
      <c r="P163" s="58"/>
      <c r="Q163" s="58"/>
      <c r="R163" s="58"/>
      <c r="S163" s="59"/>
      <c r="T163" s="61"/>
      <c r="U163" s="58"/>
      <c r="V163" s="58"/>
      <c r="W163" s="58"/>
      <c r="X163" s="58"/>
      <c r="Y163" s="58"/>
      <c r="Z163" s="58"/>
      <c r="AA163" s="58"/>
      <c r="AB163" s="58"/>
      <c r="AC163" s="58"/>
      <c r="AD163" s="58"/>
      <c r="AE163" s="58"/>
      <c r="AF163" s="58"/>
      <c r="AG163" s="58"/>
      <c r="AH163">
        <f t="shared" si="3"/>
        <v>0</v>
      </c>
    </row>
    <row r="164" spans="1:34">
      <c r="A164" s="58"/>
      <c r="B164" s="59"/>
      <c r="C164" s="58"/>
      <c r="D164" s="60"/>
      <c r="E164" s="58"/>
      <c r="F164" s="58"/>
      <c r="G164" s="58"/>
      <c r="H164" s="58"/>
      <c r="I164" s="58"/>
      <c r="J164" s="59"/>
      <c r="K164" s="58"/>
      <c r="L164" s="58"/>
      <c r="M164" s="58"/>
      <c r="N164" s="58"/>
      <c r="O164" s="58"/>
      <c r="P164" s="58"/>
      <c r="Q164" s="58"/>
      <c r="R164" s="58"/>
      <c r="S164" s="59"/>
      <c r="T164" s="61"/>
      <c r="U164" s="58"/>
      <c r="V164" s="58"/>
      <c r="W164" s="58"/>
      <c r="X164" s="58"/>
      <c r="Y164" s="58"/>
      <c r="Z164" s="58"/>
      <c r="AA164" s="58"/>
      <c r="AB164" s="58"/>
      <c r="AC164" s="58"/>
      <c r="AD164" s="58"/>
      <c r="AE164" s="58"/>
      <c r="AF164" s="58"/>
      <c r="AG164" s="58"/>
      <c r="AH164">
        <f t="shared" si="3"/>
        <v>0</v>
      </c>
    </row>
    <row r="165" spans="1:34">
      <c r="A165" s="58"/>
      <c r="B165" s="59"/>
      <c r="C165" s="58"/>
      <c r="D165" s="60"/>
      <c r="E165" s="58"/>
      <c r="F165" s="58"/>
      <c r="G165" s="58"/>
      <c r="H165" s="58"/>
      <c r="I165" s="58"/>
      <c r="J165" s="59"/>
      <c r="K165" s="58"/>
      <c r="L165" s="58"/>
      <c r="M165" s="58"/>
      <c r="N165" s="58"/>
      <c r="O165" s="58"/>
      <c r="P165" s="58"/>
      <c r="Q165" s="58"/>
      <c r="R165" s="58"/>
      <c r="S165" s="59"/>
      <c r="T165" s="61"/>
      <c r="U165" s="58"/>
      <c r="V165" s="58"/>
      <c r="W165" s="58"/>
      <c r="X165" s="58"/>
      <c r="Y165" s="58"/>
      <c r="Z165" s="58"/>
      <c r="AA165" s="58"/>
      <c r="AB165" s="58"/>
      <c r="AC165" s="58"/>
      <c r="AD165" s="58"/>
      <c r="AE165" s="58"/>
      <c r="AF165" s="58"/>
      <c r="AG165" s="58"/>
      <c r="AH165">
        <f t="shared" si="3"/>
        <v>0</v>
      </c>
    </row>
    <row r="166" spans="1:34">
      <c r="A166" s="58"/>
      <c r="B166" s="59"/>
      <c r="C166" s="58"/>
      <c r="D166" s="60"/>
      <c r="E166" s="58"/>
      <c r="F166" s="58"/>
      <c r="G166" s="58"/>
      <c r="H166" s="58"/>
      <c r="I166" s="58"/>
      <c r="J166" s="59"/>
      <c r="K166" s="58"/>
      <c r="L166" s="58"/>
      <c r="M166" s="58"/>
      <c r="N166" s="58"/>
      <c r="O166" s="58"/>
      <c r="P166" s="58"/>
      <c r="Q166" s="58"/>
      <c r="R166" s="58"/>
      <c r="S166" s="59"/>
      <c r="T166" s="61"/>
      <c r="U166" s="58"/>
      <c r="V166" s="58"/>
      <c r="W166" s="58"/>
      <c r="X166" s="58"/>
      <c r="Y166" s="58"/>
      <c r="Z166" s="58"/>
      <c r="AA166" s="58"/>
      <c r="AB166" s="58"/>
      <c r="AC166" s="58"/>
      <c r="AD166" s="58"/>
      <c r="AE166" s="58"/>
      <c r="AF166" s="58"/>
      <c r="AG166" s="58"/>
      <c r="AH166">
        <f t="shared" si="3"/>
        <v>0</v>
      </c>
    </row>
    <row r="167" spans="1:34">
      <c r="A167" s="58"/>
      <c r="B167" s="59"/>
      <c r="C167" s="58"/>
      <c r="D167" s="60"/>
      <c r="E167" s="58"/>
      <c r="F167" s="58"/>
      <c r="G167" s="58"/>
      <c r="H167" s="58"/>
      <c r="I167" s="58"/>
      <c r="J167" s="59"/>
      <c r="K167" s="58"/>
      <c r="L167" s="58"/>
      <c r="M167" s="58"/>
      <c r="N167" s="58"/>
      <c r="O167" s="58"/>
      <c r="P167" s="58"/>
      <c r="Q167" s="58"/>
      <c r="R167" s="58"/>
      <c r="S167" s="59"/>
      <c r="T167" s="61"/>
      <c r="U167" s="58"/>
      <c r="V167" s="58"/>
      <c r="W167" s="58"/>
      <c r="X167" s="58"/>
      <c r="Y167" s="58"/>
      <c r="Z167" s="58"/>
      <c r="AA167" s="58"/>
      <c r="AB167" s="58"/>
      <c r="AC167" s="58"/>
      <c r="AD167" s="58"/>
      <c r="AE167" s="58"/>
      <c r="AF167" s="58"/>
      <c r="AG167" s="58"/>
      <c r="AH167">
        <f t="shared" si="3"/>
        <v>0</v>
      </c>
    </row>
    <row r="168" spans="1:34">
      <c r="A168" s="58"/>
      <c r="B168" s="59"/>
      <c r="C168" s="58"/>
      <c r="D168" s="60"/>
      <c r="E168" s="58"/>
      <c r="F168" s="58"/>
      <c r="G168" s="58"/>
      <c r="H168" s="58"/>
      <c r="I168" s="58"/>
      <c r="J168" s="59"/>
      <c r="K168" s="58"/>
      <c r="L168" s="58"/>
      <c r="M168" s="58"/>
      <c r="N168" s="58"/>
      <c r="O168" s="58"/>
      <c r="P168" s="58"/>
      <c r="Q168" s="58"/>
      <c r="R168" s="58"/>
      <c r="S168" s="59"/>
      <c r="T168" s="61"/>
      <c r="U168" s="58"/>
      <c r="V168" s="58"/>
      <c r="W168" s="58"/>
      <c r="X168" s="58"/>
      <c r="Y168" s="58"/>
      <c r="Z168" s="58"/>
      <c r="AA168" s="58"/>
      <c r="AB168" s="58"/>
      <c r="AC168" s="58"/>
      <c r="AD168" s="58"/>
      <c r="AE168" s="58"/>
      <c r="AF168" s="58"/>
      <c r="AG168" s="58"/>
      <c r="AH168">
        <f t="shared" si="3"/>
        <v>0</v>
      </c>
    </row>
    <row r="169" spans="1:34">
      <c r="A169" s="58"/>
      <c r="B169" s="59"/>
      <c r="C169" s="58"/>
      <c r="D169" s="60"/>
      <c r="E169" s="58"/>
      <c r="F169" s="58"/>
      <c r="G169" s="58"/>
      <c r="H169" s="58"/>
      <c r="I169" s="58"/>
      <c r="J169" s="59"/>
      <c r="K169" s="58"/>
      <c r="L169" s="58"/>
      <c r="M169" s="58"/>
      <c r="N169" s="58"/>
      <c r="O169" s="58"/>
      <c r="P169" s="58"/>
      <c r="Q169" s="58"/>
      <c r="R169" s="58"/>
      <c r="S169" s="59"/>
      <c r="T169" s="61"/>
      <c r="U169" s="58"/>
      <c r="V169" s="58"/>
      <c r="W169" s="58"/>
      <c r="X169" s="58"/>
      <c r="Y169" s="58"/>
      <c r="Z169" s="58"/>
      <c r="AA169" s="58"/>
      <c r="AB169" s="58"/>
      <c r="AC169" s="58"/>
      <c r="AD169" s="58"/>
      <c r="AE169" s="58"/>
      <c r="AF169" s="58"/>
      <c r="AG169" s="58"/>
      <c r="AH169">
        <f t="shared" si="3"/>
        <v>0</v>
      </c>
    </row>
    <row r="170" spans="1:34">
      <c r="A170" s="58"/>
      <c r="B170" s="59"/>
      <c r="C170" s="58"/>
      <c r="D170" s="60"/>
      <c r="E170" s="58"/>
      <c r="F170" s="58"/>
      <c r="G170" s="58"/>
      <c r="H170" s="58"/>
      <c r="I170" s="58"/>
      <c r="J170" s="59"/>
      <c r="K170" s="58"/>
      <c r="L170" s="58"/>
      <c r="M170" s="58"/>
      <c r="N170" s="58"/>
      <c r="O170" s="58"/>
      <c r="P170" s="58"/>
      <c r="Q170" s="58"/>
      <c r="R170" s="58"/>
      <c r="S170" s="59"/>
      <c r="T170" s="61"/>
      <c r="U170" s="58"/>
      <c r="V170" s="58"/>
      <c r="W170" s="58"/>
      <c r="X170" s="58"/>
      <c r="Y170" s="58"/>
      <c r="Z170" s="58"/>
      <c r="AA170" s="58"/>
      <c r="AB170" s="58"/>
      <c r="AC170" s="58"/>
      <c r="AD170" s="58"/>
      <c r="AE170" s="58"/>
      <c r="AF170" s="58"/>
      <c r="AG170" s="58"/>
      <c r="AH170">
        <f t="shared" si="3"/>
        <v>0</v>
      </c>
    </row>
    <row r="171" spans="1:34">
      <c r="A171" s="58"/>
      <c r="B171" s="59"/>
      <c r="C171" s="58"/>
      <c r="D171" s="60"/>
      <c r="E171" s="58"/>
      <c r="F171" s="58"/>
      <c r="G171" s="58"/>
      <c r="H171" s="58"/>
      <c r="I171" s="58"/>
      <c r="J171" s="59"/>
      <c r="K171" s="58"/>
      <c r="L171" s="58"/>
      <c r="M171" s="58"/>
      <c r="N171" s="58"/>
      <c r="O171" s="58"/>
      <c r="P171" s="58"/>
      <c r="Q171" s="58"/>
      <c r="R171" s="58"/>
      <c r="S171" s="59"/>
      <c r="T171" s="61"/>
      <c r="U171" s="58"/>
      <c r="V171" s="58"/>
      <c r="W171" s="58"/>
      <c r="X171" s="58"/>
      <c r="Y171" s="58"/>
      <c r="Z171" s="58"/>
      <c r="AA171" s="58"/>
      <c r="AB171" s="58"/>
      <c r="AC171" s="58"/>
      <c r="AD171" s="58"/>
      <c r="AE171" s="58"/>
      <c r="AF171" s="58"/>
      <c r="AG171" s="58"/>
      <c r="AH171">
        <f t="shared" si="3"/>
        <v>0</v>
      </c>
    </row>
    <row r="172" spans="1:34">
      <c r="A172" s="58"/>
      <c r="B172" s="59"/>
      <c r="C172" s="58"/>
      <c r="D172" s="60"/>
      <c r="E172" s="58"/>
      <c r="F172" s="58"/>
      <c r="G172" s="58"/>
      <c r="H172" s="58"/>
      <c r="I172" s="58"/>
      <c r="J172" s="59"/>
      <c r="K172" s="58"/>
      <c r="L172" s="58"/>
      <c r="M172" s="58"/>
      <c r="N172" s="58"/>
      <c r="O172" s="58"/>
      <c r="P172" s="58"/>
      <c r="Q172" s="58"/>
      <c r="R172" s="58"/>
      <c r="S172" s="59"/>
      <c r="T172" s="61"/>
      <c r="U172" s="58"/>
      <c r="V172" s="58"/>
      <c r="W172" s="58"/>
      <c r="X172" s="58"/>
      <c r="Y172" s="58"/>
      <c r="Z172" s="58"/>
      <c r="AA172" s="58"/>
      <c r="AB172" s="58"/>
      <c r="AC172" s="58"/>
      <c r="AD172" s="58"/>
      <c r="AE172" s="58"/>
      <c r="AF172" s="58"/>
      <c r="AG172" s="58"/>
      <c r="AH172">
        <f t="shared" si="3"/>
        <v>0</v>
      </c>
    </row>
    <row r="173" spans="1:34">
      <c r="A173" s="58"/>
      <c r="B173" s="59"/>
      <c r="C173" s="58"/>
      <c r="D173" s="60"/>
      <c r="E173" s="58"/>
      <c r="F173" s="58"/>
      <c r="G173" s="58"/>
      <c r="H173" s="58"/>
      <c r="I173" s="58"/>
      <c r="J173" s="59"/>
      <c r="K173" s="58"/>
      <c r="L173" s="58"/>
      <c r="M173" s="58"/>
      <c r="N173" s="58"/>
      <c r="O173" s="58"/>
      <c r="P173" s="58"/>
      <c r="Q173" s="58"/>
      <c r="R173" s="58"/>
      <c r="S173" s="59"/>
      <c r="T173" s="61"/>
      <c r="U173" s="58"/>
      <c r="V173" s="58"/>
      <c r="W173" s="58"/>
      <c r="X173" s="58"/>
      <c r="Y173" s="58"/>
      <c r="Z173" s="58"/>
      <c r="AA173" s="58"/>
      <c r="AB173" s="58"/>
      <c r="AC173" s="58"/>
      <c r="AD173" s="58"/>
      <c r="AE173" s="58"/>
      <c r="AF173" s="58"/>
      <c r="AG173" s="58"/>
      <c r="AH173">
        <f t="shared" si="3"/>
        <v>0</v>
      </c>
    </row>
    <row r="174" spans="1:34">
      <c r="A174" s="58"/>
      <c r="B174" s="59"/>
      <c r="C174" s="58"/>
      <c r="D174" s="60"/>
      <c r="E174" s="58"/>
      <c r="F174" s="58"/>
      <c r="G174" s="58"/>
      <c r="H174" s="58"/>
      <c r="I174" s="58"/>
      <c r="J174" s="59"/>
      <c r="K174" s="58"/>
      <c r="L174" s="58"/>
      <c r="M174" s="58"/>
      <c r="N174" s="58"/>
      <c r="O174" s="58"/>
      <c r="P174" s="58"/>
      <c r="Q174" s="58"/>
      <c r="R174" s="58"/>
      <c r="S174" s="59"/>
      <c r="T174" s="61"/>
      <c r="U174" s="58"/>
      <c r="V174" s="58"/>
      <c r="W174" s="58"/>
      <c r="X174" s="58"/>
      <c r="Y174" s="58"/>
      <c r="Z174" s="58"/>
      <c r="AA174" s="58"/>
      <c r="AB174" s="58"/>
      <c r="AC174" s="58"/>
      <c r="AD174" s="58"/>
      <c r="AE174" s="58"/>
      <c r="AF174" s="58"/>
      <c r="AG174" s="58"/>
      <c r="AH174">
        <f t="shared" si="3"/>
        <v>0</v>
      </c>
    </row>
    <row r="175" spans="1:34">
      <c r="A175" s="58"/>
      <c r="B175" s="59"/>
      <c r="C175" s="58"/>
      <c r="D175" s="60"/>
      <c r="E175" s="58"/>
      <c r="F175" s="58"/>
      <c r="G175" s="58"/>
      <c r="H175" s="58"/>
      <c r="I175" s="58"/>
      <c r="J175" s="59"/>
      <c r="K175" s="58"/>
      <c r="L175" s="58"/>
      <c r="M175" s="58"/>
      <c r="N175" s="58"/>
      <c r="O175" s="58"/>
      <c r="P175" s="58"/>
      <c r="Q175" s="58"/>
      <c r="R175" s="58"/>
      <c r="S175" s="59"/>
      <c r="T175" s="61"/>
      <c r="U175" s="58"/>
      <c r="V175" s="58"/>
      <c r="W175" s="58"/>
      <c r="X175" s="58"/>
      <c r="Y175" s="58"/>
      <c r="Z175" s="58"/>
      <c r="AA175" s="58"/>
      <c r="AB175" s="58"/>
      <c r="AC175" s="58"/>
      <c r="AD175" s="58"/>
      <c r="AE175" s="58"/>
      <c r="AF175" s="58"/>
      <c r="AG175" s="58"/>
      <c r="AH175">
        <f t="shared" si="3"/>
        <v>0</v>
      </c>
    </row>
    <row r="176" spans="1:34">
      <c r="A176" s="58"/>
      <c r="B176" s="59"/>
      <c r="C176" s="58"/>
      <c r="D176" s="60"/>
      <c r="E176" s="58"/>
      <c r="F176" s="58"/>
      <c r="G176" s="58"/>
      <c r="H176" s="58"/>
      <c r="I176" s="58"/>
      <c r="J176" s="59"/>
      <c r="K176" s="58"/>
      <c r="L176" s="58"/>
      <c r="M176" s="58"/>
      <c r="N176" s="58"/>
      <c r="O176" s="58"/>
      <c r="P176" s="58"/>
      <c r="Q176" s="58"/>
      <c r="R176" s="58"/>
      <c r="S176" s="59"/>
      <c r="T176" s="61"/>
      <c r="U176" s="58"/>
      <c r="V176" s="58"/>
      <c r="W176" s="58"/>
      <c r="X176" s="58"/>
      <c r="Y176" s="58"/>
      <c r="Z176" s="58"/>
      <c r="AA176" s="58"/>
      <c r="AB176" s="58"/>
      <c r="AC176" s="58"/>
      <c r="AD176" s="58"/>
      <c r="AE176" s="58"/>
      <c r="AF176" s="58"/>
      <c r="AG176" s="58"/>
      <c r="AH176">
        <f t="shared" si="3"/>
        <v>0</v>
      </c>
    </row>
    <row r="177" spans="1:34">
      <c r="A177" s="58"/>
      <c r="B177" s="59"/>
      <c r="C177" s="58"/>
      <c r="D177" s="60"/>
      <c r="E177" s="58"/>
      <c r="F177" s="58"/>
      <c r="G177" s="58"/>
      <c r="H177" s="58"/>
      <c r="I177" s="58"/>
      <c r="J177" s="59"/>
      <c r="K177" s="58"/>
      <c r="L177" s="58"/>
      <c r="M177" s="58"/>
      <c r="N177" s="58"/>
      <c r="O177" s="58"/>
      <c r="P177" s="58"/>
      <c r="Q177" s="58"/>
      <c r="R177" s="58"/>
      <c r="S177" s="59"/>
      <c r="T177" s="61"/>
      <c r="U177" s="58"/>
      <c r="V177" s="58"/>
      <c r="W177" s="58"/>
      <c r="X177" s="58"/>
      <c r="Y177" s="58"/>
      <c r="Z177" s="58"/>
      <c r="AA177" s="58"/>
      <c r="AB177" s="58"/>
      <c r="AC177" s="58"/>
      <c r="AD177" s="58"/>
      <c r="AE177" s="58"/>
      <c r="AF177" s="58"/>
      <c r="AG177" s="58"/>
      <c r="AH177">
        <f t="shared" si="3"/>
        <v>0</v>
      </c>
    </row>
    <row r="178" spans="1:34">
      <c r="A178" s="58"/>
      <c r="B178" s="59"/>
      <c r="C178" s="58"/>
      <c r="D178" s="60"/>
      <c r="E178" s="58"/>
      <c r="F178" s="58"/>
      <c r="G178" s="58"/>
      <c r="H178" s="58"/>
      <c r="I178" s="58"/>
      <c r="J178" s="59"/>
      <c r="K178" s="58"/>
      <c r="L178" s="58"/>
      <c r="M178" s="58"/>
      <c r="N178" s="58"/>
      <c r="O178" s="58"/>
      <c r="P178" s="58"/>
      <c r="Q178" s="58"/>
      <c r="R178" s="58"/>
      <c r="S178" s="59"/>
      <c r="T178" s="61"/>
      <c r="U178" s="58"/>
      <c r="V178" s="58"/>
      <c r="W178" s="58"/>
      <c r="X178" s="58"/>
      <c r="Y178" s="58"/>
      <c r="Z178" s="58"/>
      <c r="AA178" s="58"/>
      <c r="AB178" s="58"/>
      <c r="AC178" s="58"/>
      <c r="AD178" s="58"/>
      <c r="AE178" s="58"/>
      <c r="AF178" s="58"/>
      <c r="AG178" s="58"/>
      <c r="AH178">
        <f t="shared" si="3"/>
        <v>0</v>
      </c>
    </row>
    <row r="179" spans="1:34">
      <c r="A179" s="58"/>
      <c r="B179" s="59"/>
      <c r="C179" s="58"/>
      <c r="D179" s="60"/>
      <c r="E179" s="58"/>
      <c r="F179" s="58"/>
      <c r="G179" s="58"/>
      <c r="H179" s="58"/>
      <c r="I179" s="58"/>
      <c r="J179" s="59"/>
      <c r="K179" s="58"/>
      <c r="L179" s="58"/>
      <c r="M179" s="58"/>
      <c r="N179" s="58"/>
      <c r="O179" s="58"/>
      <c r="P179" s="58"/>
      <c r="Q179" s="58"/>
      <c r="R179" s="58"/>
      <c r="S179" s="59"/>
      <c r="T179" s="61"/>
      <c r="U179" s="58"/>
      <c r="V179" s="58"/>
      <c r="W179" s="58"/>
      <c r="X179" s="58"/>
      <c r="Y179" s="58"/>
      <c r="Z179" s="58"/>
      <c r="AA179" s="58"/>
      <c r="AB179" s="58"/>
      <c r="AC179" s="58"/>
      <c r="AD179" s="58"/>
      <c r="AE179" s="58"/>
      <c r="AF179" s="58"/>
      <c r="AG179" s="58"/>
      <c r="AH179">
        <f t="shared" si="3"/>
        <v>0</v>
      </c>
    </row>
    <row r="180" spans="1:34">
      <c r="A180" s="58"/>
      <c r="B180" s="59"/>
      <c r="C180" s="58"/>
      <c r="D180" s="60"/>
      <c r="E180" s="58"/>
      <c r="F180" s="58"/>
      <c r="G180" s="58"/>
      <c r="H180" s="58"/>
      <c r="I180" s="58"/>
      <c r="J180" s="59"/>
      <c r="K180" s="58"/>
      <c r="L180" s="58"/>
      <c r="M180" s="58"/>
      <c r="N180" s="58"/>
      <c r="O180" s="58"/>
      <c r="P180" s="58"/>
      <c r="Q180" s="58"/>
      <c r="R180" s="58"/>
      <c r="S180" s="59"/>
      <c r="T180" s="61"/>
      <c r="U180" s="58"/>
      <c r="V180" s="58"/>
      <c r="W180" s="58"/>
      <c r="X180" s="58"/>
      <c r="Y180" s="58"/>
      <c r="Z180" s="58"/>
      <c r="AA180" s="58"/>
      <c r="AB180" s="58"/>
      <c r="AC180" s="58"/>
      <c r="AD180" s="58"/>
      <c r="AE180" s="58"/>
      <c r="AF180" s="58"/>
      <c r="AG180" s="58"/>
      <c r="AH180">
        <f t="shared" si="3"/>
        <v>0</v>
      </c>
    </row>
    <row r="181" spans="1:34">
      <c r="A181" s="58"/>
      <c r="B181" s="59"/>
      <c r="C181" s="58"/>
      <c r="D181" s="60"/>
      <c r="E181" s="58"/>
      <c r="F181" s="58"/>
      <c r="G181" s="58"/>
      <c r="H181" s="58"/>
      <c r="I181" s="58"/>
      <c r="J181" s="59"/>
      <c r="K181" s="58"/>
      <c r="L181" s="58"/>
      <c r="M181" s="58"/>
      <c r="N181" s="58"/>
      <c r="O181" s="58"/>
      <c r="P181" s="58"/>
      <c r="Q181" s="58"/>
      <c r="R181" s="58"/>
      <c r="S181" s="59"/>
      <c r="T181" s="61"/>
      <c r="U181" s="58"/>
      <c r="V181" s="58"/>
      <c r="W181" s="58"/>
      <c r="X181" s="58"/>
      <c r="Y181" s="58"/>
      <c r="Z181" s="58"/>
      <c r="AA181" s="58"/>
      <c r="AB181" s="58"/>
      <c r="AC181" s="58"/>
      <c r="AD181" s="58"/>
      <c r="AE181" s="58"/>
      <c r="AF181" s="58"/>
      <c r="AG181" s="58"/>
      <c r="AH181">
        <f t="shared" si="3"/>
        <v>0</v>
      </c>
    </row>
    <row r="182" spans="1:34">
      <c r="A182" s="58"/>
      <c r="B182" s="59"/>
      <c r="C182" s="58"/>
      <c r="D182" s="60"/>
      <c r="E182" s="58"/>
      <c r="F182" s="58"/>
      <c r="G182" s="58"/>
      <c r="H182" s="58"/>
      <c r="I182" s="58"/>
      <c r="J182" s="59"/>
      <c r="K182" s="58"/>
      <c r="L182" s="58"/>
      <c r="M182" s="58"/>
      <c r="N182" s="58"/>
      <c r="O182" s="58"/>
      <c r="P182" s="58"/>
      <c r="Q182" s="58"/>
      <c r="R182" s="58"/>
      <c r="S182" s="59"/>
      <c r="T182" s="61"/>
      <c r="U182" s="58"/>
      <c r="V182" s="58"/>
      <c r="W182" s="58"/>
      <c r="X182" s="58"/>
      <c r="Y182" s="58"/>
      <c r="Z182" s="58"/>
      <c r="AA182" s="58"/>
      <c r="AB182" s="58"/>
      <c r="AC182" s="58"/>
      <c r="AD182" s="58"/>
      <c r="AE182" s="58"/>
      <c r="AF182" s="58"/>
      <c r="AG182" s="58"/>
      <c r="AH182">
        <f t="shared" si="3"/>
        <v>0</v>
      </c>
    </row>
    <row r="183" spans="1:34">
      <c r="A183" s="58"/>
      <c r="B183" s="59"/>
      <c r="C183" s="58"/>
      <c r="D183" s="60"/>
      <c r="E183" s="58"/>
      <c r="F183" s="58"/>
      <c r="G183" s="58"/>
      <c r="H183" s="58"/>
      <c r="I183" s="58"/>
      <c r="J183" s="59"/>
      <c r="K183" s="58"/>
      <c r="L183" s="58"/>
      <c r="M183" s="58"/>
      <c r="N183" s="58"/>
      <c r="O183" s="58"/>
      <c r="P183" s="58"/>
      <c r="Q183" s="58"/>
      <c r="R183" s="58"/>
      <c r="S183" s="59"/>
      <c r="T183" s="61"/>
      <c r="U183" s="58"/>
      <c r="V183" s="58"/>
      <c r="W183" s="58"/>
      <c r="X183" s="58"/>
      <c r="Y183" s="58"/>
      <c r="Z183" s="58"/>
      <c r="AA183" s="58"/>
      <c r="AB183" s="58"/>
      <c r="AC183" s="58"/>
      <c r="AD183" s="58"/>
      <c r="AE183" s="58"/>
      <c r="AF183" s="58"/>
      <c r="AG183" s="58"/>
      <c r="AH183">
        <f t="shared" si="3"/>
        <v>0</v>
      </c>
    </row>
    <row r="184" spans="1:34">
      <c r="A184" s="58"/>
      <c r="B184" s="59"/>
      <c r="C184" s="58"/>
      <c r="D184" s="60"/>
      <c r="E184" s="58"/>
      <c r="F184" s="58"/>
      <c r="G184" s="58"/>
      <c r="H184" s="58"/>
      <c r="I184" s="58"/>
      <c r="J184" s="59"/>
      <c r="K184" s="58"/>
      <c r="L184" s="58"/>
      <c r="M184" s="58"/>
      <c r="N184" s="58"/>
      <c r="O184" s="58"/>
      <c r="P184" s="58"/>
      <c r="Q184" s="58"/>
      <c r="R184" s="58"/>
      <c r="S184" s="59"/>
      <c r="T184" s="61"/>
      <c r="U184" s="58"/>
      <c r="V184" s="58"/>
      <c r="W184" s="58"/>
      <c r="X184" s="58"/>
      <c r="Y184" s="58"/>
      <c r="Z184" s="58"/>
      <c r="AA184" s="58"/>
      <c r="AB184" s="58"/>
      <c r="AC184" s="58"/>
      <c r="AD184" s="58"/>
      <c r="AE184" s="58"/>
      <c r="AF184" s="58"/>
      <c r="AG184" s="58"/>
      <c r="AH184">
        <f t="shared" si="3"/>
        <v>0</v>
      </c>
    </row>
    <row r="185" spans="1:34">
      <c r="A185" s="58"/>
      <c r="B185" s="59"/>
      <c r="C185" s="58"/>
      <c r="D185" s="60"/>
      <c r="E185" s="58"/>
      <c r="F185" s="58"/>
      <c r="G185" s="58"/>
      <c r="H185" s="58"/>
      <c r="I185" s="58"/>
      <c r="J185" s="59"/>
      <c r="K185" s="58"/>
      <c r="L185" s="58"/>
      <c r="M185" s="58"/>
      <c r="N185" s="58"/>
      <c r="O185" s="58"/>
      <c r="P185" s="58"/>
      <c r="Q185" s="58"/>
      <c r="R185" s="58"/>
      <c r="S185" s="59"/>
      <c r="T185" s="61"/>
      <c r="U185" s="58"/>
      <c r="V185" s="58"/>
      <c r="W185" s="58"/>
      <c r="X185" s="58"/>
      <c r="Y185" s="58"/>
      <c r="Z185" s="58"/>
      <c r="AA185" s="58"/>
      <c r="AB185" s="58"/>
      <c r="AC185" s="58"/>
      <c r="AD185" s="58"/>
      <c r="AE185" s="58"/>
      <c r="AF185" s="58"/>
      <c r="AG185" s="58"/>
      <c r="AH185">
        <f t="shared" si="3"/>
        <v>0</v>
      </c>
    </row>
    <row r="186" spans="1:34">
      <c r="A186" s="58"/>
      <c r="B186" s="59"/>
      <c r="C186" s="58"/>
      <c r="D186" s="60"/>
      <c r="E186" s="58"/>
      <c r="F186" s="58"/>
      <c r="G186" s="58"/>
      <c r="H186" s="58"/>
      <c r="I186" s="58"/>
      <c r="J186" s="59"/>
      <c r="K186" s="58"/>
      <c r="L186" s="58"/>
      <c r="M186" s="58"/>
      <c r="N186" s="58"/>
      <c r="O186" s="58"/>
      <c r="P186" s="58"/>
      <c r="Q186" s="58"/>
      <c r="R186" s="58"/>
      <c r="S186" s="59"/>
      <c r="T186" s="61"/>
      <c r="U186" s="58"/>
      <c r="V186" s="58"/>
      <c r="W186" s="58"/>
      <c r="X186" s="58"/>
      <c r="Y186" s="58"/>
      <c r="Z186" s="58"/>
      <c r="AA186" s="58"/>
      <c r="AB186" s="58"/>
      <c r="AC186" s="58"/>
      <c r="AD186" s="58"/>
      <c r="AE186" s="58"/>
      <c r="AF186" s="58"/>
      <c r="AG186" s="58"/>
      <c r="AH186">
        <f t="shared" si="3"/>
        <v>0</v>
      </c>
    </row>
    <row r="187" spans="1:34">
      <c r="A187" s="58"/>
      <c r="B187" s="59"/>
      <c r="C187" s="58"/>
      <c r="D187" s="60"/>
      <c r="E187" s="58"/>
      <c r="F187" s="58"/>
      <c r="G187" s="58"/>
      <c r="H187" s="58"/>
      <c r="I187" s="58"/>
      <c r="J187" s="59"/>
      <c r="K187" s="58"/>
      <c r="L187" s="58"/>
      <c r="M187" s="58"/>
      <c r="N187" s="58"/>
      <c r="O187" s="58"/>
      <c r="P187" s="58"/>
      <c r="Q187" s="58"/>
      <c r="R187" s="58"/>
      <c r="S187" s="59"/>
      <c r="T187" s="61"/>
      <c r="U187" s="58"/>
      <c r="V187" s="58"/>
      <c r="W187" s="58"/>
      <c r="X187" s="58"/>
      <c r="Y187" s="58"/>
      <c r="Z187" s="58"/>
      <c r="AA187" s="58"/>
      <c r="AB187" s="58"/>
      <c r="AC187" s="58"/>
      <c r="AD187" s="58"/>
      <c r="AE187" s="58"/>
      <c r="AF187" s="58"/>
      <c r="AG187" s="58"/>
      <c r="AH187">
        <f t="shared" si="3"/>
        <v>0</v>
      </c>
    </row>
    <row r="188" spans="1:34">
      <c r="A188" s="58"/>
      <c r="B188" s="59"/>
      <c r="C188" s="58"/>
      <c r="D188" s="60"/>
      <c r="E188" s="58"/>
      <c r="F188" s="58"/>
      <c r="G188" s="58"/>
      <c r="H188" s="58"/>
      <c r="I188" s="58"/>
      <c r="J188" s="59"/>
      <c r="K188" s="58"/>
      <c r="L188" s="58"/>
      <c r="M188" s="58"/>
      <c r="N188" s="58"/>
      <c r="O188" s="58"/>
      <c r="P188" s="58"/>
      <c r="Q188" s="58"/>
      <c r="R188" s="58"/>
      <c r="S188" s="59"/>
      <c r="T188" s="61"/>
      <c r="U188" s="58"/>
      <c r="V188" s="58"/>
      <c r="W188" s="58"/>
      <c r="X188" s="58"/>
      <c r="Y188" s="58"/>
      <c r="Z188" s="58"/>
      <c r="AA188" s="58"/>
      <c r="AB188" s="58"/>
      <c r="AC188" s="58"/>
      <c r="AD188" s="58"/>
      <c r="AE188" s="58"/>
      <c r="AF188" s="58"/>
      <c r="AG188" s="58"/>
      <c r="AH188">
        <f t="shared" si="3"/>
        <v>0</v>
      </c>
    </row>
    <row r="189" spans="1:34">
      <c r="A189" s="58"/>
      <c r="B189" s="59"/>
      <c r="C189" s="58"/>
      <c r="D189" s="60"/>
      <c r="E189" s="58"/>
      <c r="F189" s="58"/>
      <c r="G189" s="58"/>
      <c r="H189" s="58"/>
      <c r="I189" s="58"/>
      <c r="J189" s="59"/>
      <c r="K189" s="58"/>
      <c r="L189" s="58"/>
      <c r="M189" s="58"/>
      <c r="N189" s="58"/>
      <c r="O189" s="58"/>
      <c r="P189" s="58"/>
      <c r="Q189" s="58"/>
      <c r="R189" s="58"/>
      <c r="S189" s="59"/>
      <c r="T189" s="61"/>
      <c r="U189" s="58"/>
      <c r="V189" s="58"/>
      <c r="W189" s="58"/>
      <c r="X189" s="58"/>
      <c r="Y189" s="58"/>
      <c r="Z189" s="58"/>
      <c r="AA189" s="58"/>
      <c r="AB189" s="58"/>
      <c r="AC189" s="58"/>
      <c r="AD189" s="58"/>
      <c r="AE189" s="58"/>
      <c r="AF189" s="58"/>
      <c r="AG189" s="58"/>
      <c r="AH189">
        <f t="shared" si="3"/>
        <v>0</v>
      </c>
    </row>
    <row r="190" spans="1:34">
      <c r="A190" s="58"/>
      <c r="B190" s="59"/>
      <c r="C190" s="58"/>
      <c r="D190" s="60"/>
      <c r="E190" s="58"/>
      <c r="F190" s="58"/>
      <c r="G190" s="58"/>
      <c r="H190" s="58"/>
      <c r="I190" s="58"/>
      <c r="J190" s="59"/>
      <c r="K190" s="58"/>
      <c r="L190" s="58"/>
      <c r="M190" s="58"/>
      <c r="N190" s="58"/>
      <c r="O190" s="58"/>
      <c r="P190" s="58"/>
      <c r="Q190" s="58"/>
      <c r="R190" s="58"/>
      <c r="S190" s="59"/>
      <c r="T190" s="61"/>
      <c r="U190" s="58"/>
      <c r="V190" s="58"/>
      <c r="W190" s="58"/>
      <c r="X190" s="58"/>
      <c r="Y190" s="58"/>
      <c r="Z190" s="58"/>
      <c r="AA190" s="58"/>
      <c r="AB190" s="58"/>
      <c r="AC190" s="58"/>
      <c r="AD190" s="58"/>
      <c r="AE190" s="58"/>
      <c r="AF190" s="58"/>
      <c r="AG190" s="58"/>
      <c r="AH190">
        <f t="shared" si="3"/>
        <v>0</v>
      </c>
    </row>
    <row r="191" spans="1:34">
      <c r="A191" s="58"/>
      <c r="B191" s="59"/>
      <c r="C191" s="58"/>
      <c r="D191" s="60"/>
      <c r="E191" s="58"/>
      <c r="F191" s="58"/>
      <c r="G191" s="58"/>
      <c r="H191" s="58"/>
      <c r="I191" s="58"/>
      <c r="J191" s="59"/>
      <c r="K191" s="58"/>
      <c r="L191" s="58"/>
      <c r="M191" s="58"/>
      <c r="N191" s="58"/>
      <c r="O191" s="58"/>
      <c r="P191" s="58"/>
      <c r="Q191" s="58"/>
      <c r="R191" s="58"/>
      <c r="S191" s="59"/>
      <c r="T191" s="61"/>
      <c r="U191" s="58"/>
      <c r="V191" s="58"/>
      <c r="W191" s="58"/>
      <c r="X191" s="58"/>
      <c r="Y191" s="58"/>
      <c r="Z191" s="58"/>
      <c r="AA191" s="58"/>
      <c r="AB191" s="58"/>
      <c r="AC191" s="58"/>
      <c r="AD191" s="58"/>
      <c r="AE191" s="58"/>
      <c r="AF191" s="58"/>
      <c r="AG191" s="58"/>
      <c r="AH191">
        <f t="shared" si="3"/>
        <v>0</v>
      </c>
    </row>
    <row r="192" spans="1:34">
      <c r="A192" s="58"/>
      <c r="B192" s="59"/>
      <c r="C192" s="58"/>
      <c r="D192" s="60"/>
      <c r="E192" s="58"/>
      <c r="F192" s="58"/>
      <c r="G192" s="58"/>
      <c r="H192" s="58"/>
      <c r="I192" s="58"/>
      <c r="J192" s="59"/>
      <c r="K192" s="58"/>
      <c r="L192" s="58"/>
      <c r="M192" s="58"/>
      <c r="N192" s="58"/>
      <c r="O192" s="58"/>
      <c r="P192" s="58"/>
      <c r="Q192" s="58"/>
      <c r="R192" s="58"/>
      <c r="S192" s="59"/>
      <c r="T192" s="61"/>
      <c r="U192" s="58"/>
      <c r="V192" s="58"/>
      <c r="W192" s="58"/>
      <c r="X192" s="58"/>
      <c r="Y192" s="58"/>
      <c r="Z192" s="58"/>
      <c r="AA192" s="58"/>
      <c r="AB192" s="58"/>
      <c r="AC192" s="58"/>
      <c r="AD192" s="58"/>
      <c r="AE192" s="58"/>
      <c r="AF192" s="58"/>
      <c r="AG192" s="58"/>
      <c r="AH192">
        <f t="shared" si="3"/>
        <v>0</v>
      </c>
    </row>
    <row r="193" spans="1:34">
      <c r="A193" s="58"/>
      <c r="B193" s="59"/>
      <c r="C193" s="58"/>
      <c r="D193" s="60"/>
      <c r="E193" s="58"/>
      <c r="F193" s="58"/>
      <c r="G193" s="58"/>
      <c r="H193" s="58"/>
      <c r="I193" s="58"/>
      <c r="J193" s="59"/>
      <c r="K193" s="58"/>
      <c r="L193" s="58"/>
      <c r="M193" s="58"/>
      <c r="N193" s="58"/>
      <c r="O193" s="58"/>
      <c r="P193" s="58"/>
      <c r="Q193" s="58"/>
      <c r="R193" s="58"/>
      <c r="S193" s="59"/>
      <c r="T193" s="61"/>
      <c r="U193" s="58"/>
      <c r="V193" s="58"/>
      <c r="W193" s="58"/>
      <c r="X193" s="58"/>
      <c r="Y193" s="58"/>
      <c r="Z193" s="58"/>
      <c r="AA193" s="58"/>
      <c r="AB193" s="58"/>
      <c r="AC193" s="58"/>
      <c r="AD193" s="58"/>
      <c r="AE193" s="58"/>
      <c r="AF193" s="58"/>
      <c r="AG193" s="58"/>
      <c r="AH193">
        <f t="shared" si="3"/>
        <v>0</v>
      </c>
    </row>
    <row r="194" spans="1:34">
      <c r="A194" s="58"/>
      <c r="B194" s="59"/>
      <c r="C194" s="58"/>
      <c r="D194" s="60"/>
      <c r="E194" s="58"/>
      <c r="F194" s="58"/>
      <c r="G194" s="58"/>
      <c r="H194" s="58"/>
      <c r="I194" s="58"/>
      <c r="J194" s="59"/>
      <c r="K194" s="58"/>
      <c r="L194" s="58"/>
      <c r="M194" s="58"/>
      <c r="N194" s="58"/>
      <c r="O194" s="58"/>
      <c r="P194" s="58"/>
      <c r="Q194" s="58"/>
      <c r="R194" s="58"/>
      <c r="S194" s="59"/>
      <c r="T194" s="61"/>
      <c r="U194" s="58"/>
      <c r="V194" s="58"/>
      <c r="W194" s="58"/>
      <c r="X194" s="58"/>
      <c r="Y194" s="58"/>
      <c r="Z194" s="58"/>
      <c r="AA194" s="58"/>
      <c r="AB194" s="58"/>
      <c r="AC194" s="58"/>
      <c r="AD194" s="58"/>
      <c r="AE194" s="58"/>
      <c r="AF194" s="58"/>
      <c r="AG194" s="58"/>
      <c r="AH194">
        <f t="shared" ref="AH194:AH257" si="4">Z194*AA194/100</f>
        <v>0</v>
      </c>
    </row>
    <row r="195" spans="1:34">
      <c r="A195" s="58"/>
      <c r="B195" s="59"/>
      <c r="C195" s="58"/>
      <c r="D195" s="60"/>
      <c r="E195" s="58"/>
      <c r="F195" s="58"/>
      <c r="G195" s="58"/>
      <c r="H195" s="58"/>
      <c r="I195" s="58"/>
      <c r="J195" s="59"/>
      <c r="K195" s="58"/>
      <c r="L195" s="58"/>
      <c r="M195" s="58"/>
      <c r="N195" s="58"/>
      <c r="O195" s="58"/>
      <c r="P195" s="58"/>
      <c r="Q195" s="58"/>
      <c r="R195" s="58"/>
      <c r="S195" s="59"/>
      <c r="T195" s="61"/>
      <c r="U195" s="58"/>
      <c r="V195" s="58"/>
      <c r="W195" s="58"/>
      <c r="X195" s="58"/>
      <c r="Y195" s="58"/>
      <c r="Z195" s="58"/>
      <c r="AA195" s="58"/>
      <c r="AB195" s="58"/>
      <c r="AC195" s="58"/>
      <c r="AD195" s="58"/>
      <c r="AE195" s="58"/>
      <c r="AF195" s="58"/>
      <c r="AG195" s="58"/>
      <c r="AH195">
        <f t="shared" si="4"/>
        <v>0</v>
      </c>
    </row>
    <row r="196" spans="1:34">
      <c r="A196" s="58"/>
      <c r="B196" s="59"/>
      <c r="C196" s="58"/>
      <c r="D196" s="60"/>
      <c r="E196" s="58"/>
      <c r="F196" s="58"/>
      <c r="G196" s="58"/>
      <c r="H196" s="58"/>
      <c r="I196" s="58"/>
      <c r="J196" s="59"/>
      <c r="K196" s="58"/>
      <c r="L196" s="58"/>
      <c r="M196" s="58"/>
      <c r="N196" s="58"/>
      <c r="O196" s="58"/>
      <c r="P196" s="58"/>
      <c r="Q196" s="58"/>
      <c r="R196" s="58"/>
      <c r="S196" s="59"/>
      <c r="T196" s="61"/>
      <c r="U196" s="58"/>
      <c r="V196" s="58"/>
      <c r="W196" s="58"/>
      <c r="X196" s="58"/>
      <c r="Y196" s="58"/>
      <c r="Z196" s="58"/>
      <c r="AA196" s="58"/>
      <c r="AB196" s="58"/>
      <c r="AC196" s="58"/>
      <c r="AD196" s="58"/>
      <c r="AE196" s="58"/>
      <c r="AF196" s="58"/>
      <c r="AG196" s="58"/>
      <c r="AH196">
        <f t="shared" si="4"/>
        <v>0</v>
      </c>
    </row>
    <row r="197" spans="1:34">
      <c r="A197" s="58"/>
      <c r="B197" s="59"/>
      <c r="C197" s="58"/>
      <c r="D197" s="60"/>
      <c r="E197" s="58"/>
      <c r="F197" s="58"/>
      <c r="G197" s="58"/>
      <c r="H197" s="58"/>
      <c r="I197" s="58"/>
      <c r="J197" s="59"/>
      <c r="K197" s="58"/>
      <c r="L197" s="58"/>
      <c r="M197" s="58"/>
      <c r="N197" s="58"/>
      <c r="O197" s="58"/>
      <c r="P197" s="58"/>
      <c r="Q197" s="58"/>
      <c r="R197" s="58"/>
      <c r="S197" s="59"/>
      <c r="T197" s="61"/>
      <c r="U197" s="58"/>
      <c r="V197" s="58"/>
      <c r="W197" s="58"/>
      <c r="X197" s="58"/>
      <c r="Y197" s="58"/>
      <c r="Z197" s="58"/>
      <c r="AA197" s="58"/>
      <c r="AB197" s="58"/>
      <c r="AC197" s="58"/>
      <c r="AD197" s="58"/>
      <c r="AE197" s="58"/>
      <c r="AF197" s="58"/>
      <c r="AG197" s="58"/>
      <c r="AH197">
        <f t="shared" si="4"/>
        <v>0</v>
      </c>
    </row>
    <row r="198" spans="1:34">
      <c r="A198" s="58"/>
      <c r="B198" s="59"/>
      <c r="C198" s="58"/>
      <c r="D198" s="60"/>
      <c r="E198" s="58"/>
      <c r="F198" s="58"/>
      <c r="G198" s="58"/>
      <c r="H198" s="58"/>
      <c r="I198" s="58"/>
      <c r="J198" s="59"/>
      <c r="K198" s="58"/>
      <c r="L198" s="58"/>
      <c r="M198" s="58"/>
      <c r="N198" s="58"/>
      <c r="O198" s="58"/>
      <c r="P198" s="58"/>
      <c r="Q198" s="58"/>
      <c r="R198" s="58"/>
      <c r="S198" s="59"/>
      <c r="T198" s="61"/>
      <c r="U198" s="58"/>
      <c r="V198" s="58"/>
      <c r="W198" s="58"/>
      <c r="X198" s="58"/>
      <c r="Y198" s="58"/>
      <c r="Z198" s="58"/>
      <c r="AA198" s="58"/>
      <c r="AB198" s="58"/>
      <c r="AC198" s="58"/>
      <c r="AD198" s="58"/>
      <c r="AE198" s="58"/>
      <c r="AF198" s="58"/>
      <c r="AG198" s="58"/>
      <c r="AH198">
        <f t="shared" si="4"/>
        <v>0</v>
      </c>
    </row>
    <row r="199" spans="1:34">
      <c r="A199" s="58"/>
      <c r="B199" s="59"/>
      <c r="C199" s="58"/>
      <c r="D199" s="60"/>
      <c r="E199" s="58"/>
      <c r="F199" s="58"/>
      <c r="G199" s="58"/>
      <c r="H199" s="58"/>
      <c r="I199" s="58"/>
      <c r="J199" s="59"/>
      <c r="K199" s="58"/>
      <c r="L199" s="58"/>
      <c r="M199" s="58"/>
      <c r="N199" s="58"/>
      <c r="O199" s="58"/>
      <c r="P199" s="58"/>
      <c r="Q199" s="58"/>
      <c r="R199" s="58"/>
      <c r="S199" s="59"/>
      <c r="T199" s="61"/>
      <c r="U199" s="58"/>
      <c r="V199" s="58"/>
      <c r="W199" s="58"/>
      <c r="X199" s="58"/>
      <c r="Y199" s="58"/>
      <c r="Z199" s="58"/>
      <c r="AA199" s="58"/>
      <c r="AB199" s="58"/>
      <c r="AC199" s="58"/>
      <c r="AD199" s="58"/>
      <c r="AE199" s="58"/>
      <c r="AF199" s="58"/>
      <c r="AG199" s="58"/>
      <c r="AH199">
        <f t="shared" si="4"/>
        <v>0</v>
      </c>
    </row>
    <row r="200" spans="1:34">
      <c r="A200" s="58"/>
      <c r="B200" s="59"/>
      <c r="C200" s="58"/>
      <c r="D200" s="60"/>
      <c r="E200" s="58"/>
      <c r="F200" s="58"/>
      <c r="G200" s="58"/>
      <c r="H200" s="58"/>
      <c r="I200" s="58"/>
      <c r="J200" s="59"/>
      <c r="K200" s="58"/>
      <c r="L200" s="58"/>
      <c r="M200" s="58"/>
      <c r="N200" s="58"/>
      <c r="O200" s="58"/>
      <c r="P200" s="58"/>
      <c r="Q200" s="58"/>
      <c r="R200" s="58"/>
      <c r="S200" s="59"/>
      <c r="T200" s="61"/>
      <c r="U200" s="58"/>
      <c r="V200" s="58"/>
      <c r="W200" s="58"/>
      <c r="X200" s="58"/>
      <c r="Y200" s="58"/>
      <c r="Z200" s="58"/>
      <c r="AA200" s="58"/>
      <c r="AB200" s="58"/>
      <c r="AC200" s="58"/>
      <c r="AD200" s="58"/>
      <c r="AE200" s="58"/>
      <c r="AF200" s="58"/>
      <c r="AG200" s="58"/>
      <c r="AH200">
        <f t="shared" si="4"/>
        <v>0</v>
      </c>
    </row>
    <row r="201" spans="1:34">
      <c r="A201" s="58"/>
      <c r="B201" s="59"/>
      <c r="C201" s="58"/>
      <c r="D201" s="60"/>
      <c r="E201" s="58"/>
      <c r="F201" s="58"/>
      <c r="G201" s="58"/>
      <c r="H201" s="58"/>
      <c r="I201" s="58"/>
      <c r="J201" s="59"/>
      <c r="K201" s="58"/>
      <c r="L201" s="58"/>
      <c r="M201" s="58"/>
      <c r="N201" s="58"/>
      <c r="O201" s="58"/>
      <c r="P201" s="58"/>
      <c r="Q201" s="58"/>
      <c r="R201" s="58"/>
      <c r="S201" s="59"/>
      <c r="T201" s="61"/>
      <c r="U201" s="58"/>
      <c r="V201" s="58"/>
      <c r="W201" s="58"/>
      <c r="X201" s="58"/>
      <c r="Y201" s="58"/>
      <c r="Z201" s="58"/>
      <c r="AA201" s="58"/>
      <c r="AB201" s="58"/>
      <c r="AC201" s="58"/>
      <c r="AD201" s="58"/>
      <c r="AE201" s="58"/>
      <c r="AF201" s="58"/>
      <c r="AG201" s="58"/>
      <c r="AH201">
        <f t="shared" si="4"/>
        <v>0</v>
      </c>
    </row>
    <row r="202" spans="1:34">
      <c r="A202" s="58"/>
      <c r="B202" s="59"/>
      <c r="C202" s="58"/>
      <c r="D202" s="60"/>
      <c r="E202" s="58"/>
      <c r="F202" s="58"/>
      <c r="G202" s="58"/>
      <c r="H202" s="58"/>
      <c r="I202" s="58"/>
      <c r="J202" s="59"/>
      <c r="K202" s="58"/>
      <c r="L202" s="58"/>
      <c r="M202" s="58"/>
      <c r="N202" s="58"/>
      <c r="O202" s="58"/>
      <c r="P202" s="58"/>
      <c r="Q202" s="58"/>
      <c r="R202" s="58"/>
      <c r="S202" s="59"/>
      <c r="T202" s="61"/>
      <c r="U202" s="58"/>
      <c r="V202" s="58"/>
      <c r="W202" s="58"/>
      <c r="X202" s="58"/>
      <c r="Y202" s="58"/>
      <c r="Z202" s="58"/>
      <c r="AA202" s="58"/>
      <c r="AB202" s="58"/>
      <c r="AC202" s="58"/>
      <c r="AD202" s="58"/>
      <c r="AE202" s="58"/>
      <c r="AF202" s="58"/>
      <c r="AG202" s="58"/>
      <c r="AH202">
        <f t="shared" si="4"/>
        <v>0</v>
      </c>
    </row>
    <row r="203" spans="1:34">
      <c r="A203" s="58"/>
      <c r="B203" s="59"/>
      <c r="C203" s="58"/>
      <c r="D203" s="60"/>
      <c r="E203" s="58"/>
      <c r="F203" s="58"/>
      <c r="G203" s="58"/>
      <c r="H203" s="58"/>
      <c r="I203" s="58"/>
      <c r="J203" s="59"/>
      <c r="K203" s="58"/>
      <c r="L203" s="58"/>
      <c r="M203" s="58"/>
      <c r="N203" s="58"/>
      <c r="O203" s="58"/>
      <c r="P203" s="58"/>
      <c r="Q203" s="58"/>
      <c r="R203" s="58"/>
      <c r="S203" s="59"/>
      <c r="T203" s="61"/>
      <c r="U203" s="58"/>
      <c r="V203" s="58"/>
      <c r="W203" s="58"/>
      <c r="X203" s="58"/>
      <c r="Y203" s="58"/>
      <c r="Z203" s="58"/>
      <c r="AA203" s="58"/>
      <c r="AB203" s="58"/>
      <c r="AC203" s="58"/>
      <c r="AD203" s="58"/>
      <c r="AE203" s="58"/>
      <c r="AF203" s="58"/>
      <c r="AG203" s="58"/>
      <c r="AH203">
        <f t="shared" si="4"/>
        <v>0</v>
      </c>
    </row>
    <row r="204" spans="1:34">
      <c r="A204" s="58"/>
      <c r="B204" s="59"/>
      <c r="C204" s="58"/>
      <c r="D204" s="60"/>
      <c r="E204" s="58"/>
      <c r="F204" s="58"/>
      <c r="G204" s="58"/>
      <c r="H204" s="58"/>
      <c r="I204" s="58"/>
      <c r="J204" s="59"/>
      <c r="K204" s="58"/>
      <c r="L204" s="58"/>
      <c r="M204" s="58"/>
      <c r="N204" s="58"/>
      <c r="O204" s="58"/>
      <c r="P204" s="58"/>
      <c r="Q204" s="58"/>
      <c r="R204" s="58"/>
      <c r="S204" s="59"/>
      <c r="T204" s="61"/>
      <c r="U204" s="58"/>
      <c r="V204" s="58"/>
      <c r="W204" s="58"/>
      <c r="X204" s="58"/>
      <c r="Y204" s="58"/>
      <c r="Z204" s="58"/>
      <c r="AA204" s="58"/>
      <c r="AB204" s="58"/>
      <c r="AC204" s="58"/>
      <c r="AD204" s="58"/>
      <c r="AE204" s="58"/>
      <c r="AF204" s="58"/>
      <c r="AG204" s="58"/>
      <c r="AH204">
        <f t="shared" si="4"/>
        <v>0</v>
      </c>
    </row>
    <row r="205" spans="1:34">
      <c r="A205" s="58"/>
      <c r="B205" s="59"/>
      <c r="C205" s="58"/>
      <c r="D205" s="60"/>
      <c r="E205" s="58"/>
      <c r="F205" s="58"/>
      <c r="G205" s="58"/>
      <c r="H205" s="58"/>
      <c r="I205" s="58"/>
      <c r="J205" s="59"/>
      <c r="K205" s="58"/>
      <c r="L205" s="58"/>
      <c r="M205" s="58"/>
      <c r="N205" s="58"/>
      <c r="O205" s="58"/>
      <c r="P205" s="58"/>
      <c r="Q205" s="58"/>
      <c r="R205" s="58"/>
      <c r="S205" s="59"/>
      <c r="T205" s="61"/>
      <c r="U205" s="58"/>
      <c r="V205" s="58"/>
      <c r="W205" s="58"/>
      <c r="X205" s="58"/>
      <c r="Y205" s="58"/>
      <c r="Z205" s="58"/>
      <c r="AA205" s="58"/>
      <c r="AB205" s="58"/>
      <c r="AC205" s="58"/>
      <c r="AD205" s="58"/>
      <c r="AE205" s="58"/>
      <c r="AF205" s="58"/>
      <c r="AG205" s="58"/>
      <c r="AH205">
        <f t="shared" si="4"/>
        <v>0</v>
      </c>
    </row>
    <row r="206" spans="1:34">
      <c r="A206" s="58"/>
      <c r="B206" s="59"/>
      <c r="C206" s="58"/>
      <c r="D206" s="60"/>
      <c r="E206" s="58"/>
      <c r="F206" s="58"/>
      <c r="G206" s="58"/>
      <c r="H206" s="58"/>
      <c r="I206" s="58"/>
      <c r="J206" s="59"/>
      <c r="K206" s="58"/>
      <c r="L206" s="58"/>
      <c r="M206" s="58"/>
      <c r="N206" s="58"/>
      <c r="O206" s="58"/>
      <c r="P206" s="58"/>
      <c r="Q206" s="58"/>
      <c r="R206" s="58"/>
      <c r="S206" s="59"/>
      <c r="T206" s="61"/>
      <c r="U206" s="58"/>
      <c r="V206" s="58"/>
      <c r="W206" s="58"/>
      <c r="X206" s="58"/>
      <c r="Y206" s="58"/>
      <c r="Z206" s="58"/>
      <c r="AA206" s="58"/>
      <c r="AB206" s="58"/>
      <c r="AC206" s="58"/>
      <c r="AD206" s="58"/>
      <c r="AE206" s="58"/>
      <c r="AF206" s="58"/>
      <c r="AG206" s="58"/>
      <c r="AH206">
        <f t="shared" si="4"/>
        <v>0</v>
      </c>
    </row>
    <row r="207" spans="1:34">
      <c r="A207" s="58"/>
      <c r="B207" s="59"/>
      <c r="C207" s="58"/>
      <c r="D207" s="60"/>
      <c r="E207" s="58"/>
      <c r="F207" s="58"/>
      <c r="G207" s="58"/>
      <c r="H207" s="58"/>
      <c r="I207" s="58"/>
      <c r="J207" s="59"/>
      <c r="K207" s="58"/>
      <c r="L207" s="58"/>
      <c r="M207" s="58"/>
      <c r="N207" s="58"/>
      <c r="O207" s="58"/>
      <c r="P207" s="58"/>
      <c r="Q207" s="58"/>
      <c r="R207" s="58"/>
      <c r="S207" s="59"/>
      <c r="T207" s="61"/>
      <c r="U207" s="58"/>
      <c r="V207" s="58"/>
      <c r="W207" s="58"/>
      <c r="X207" s="58"/>
      <c r="Y207" s="58"/>
      <c r="Z207" s="58"/>
      <c r="AA207" s="58"/>
      <c r="AB207" s="58"/>
      <c r="AC207" s="58"/>
      <c r="AD207" s="58"/>
      <c r="AE207" s="58"/>
      <c r="AF207" s="58"/>
      <c r="AG207" s="58"/>
      <c r="AH207">
        <f t="shared" si="4"/>
        <v>0</v>
      </c>
    </row>
    <row r="208" spans="1:34">
      <c r="A208" s="58"/>
      <c r="B208" s="59"/>
      <c r="C208" s="58"/>
      <c r="D208" s="60"/>
      <c r="E208" s="58"/>
      <c r="F208" s="58"/>
      <c r="G208" s="58"/>
      <c r="H208" s="58"/>
      <c r="I208" s="58"/>
      <c r="J208" s="59"/>
      <c r="K208" s="58"/>
      <c r="L208" s="58"/>
      <c r="M208" s="58"/>
      <c r="N208" s="58"/>
      <c r="O208" s="58"/>
      <c r="P208" s="58"/>
      <c r="Q208" s="58"/>
      <c r="R208" s="58"/>
      <c r="S208" s="59"/>
      <c r="T208" s="61"/>
      <c r="U208" s="58"/>
      <c r="V208" s="58"/>
      <c r="W208" s="58"/>
      <c r="X208" s="58"/>
      <c r="Y208" s="58"/>
      <c r="Z208" s="58"/>
      <c r="AA208" s="58"/>
      <c r="AB208" s="58"/>
      <c r="AC208" s="58"/>
      <c r="AD208" s="58"/>
      <c r="AE208" s="58"/>
      <c r="AF208" s="58"/>
      <c r="AG208" s="58"/>
      <c r="AH208">
        <f t="shared" si="4"/>
        <v>0</v>
      </c>
    </row>
    <row r="209" spans="1:34">
      <c r="A209" s="58"/>
      <c r="B209" s="59"/>
      <c r="C209" s="58"/>
      <c r="D209" s="60"/>
      <c r="E209" s="58"/>
      <c r="F209" s="58"/>
      <c r="G209" s="58"/>
      <c r="H209" s="58"/>
      <c r="I209" s="58"/>
      <c r="J209" s="59"/>
      <c r="K209" s="58"/>
      <c r="L209" s="58"/>
      <c r="M209" s="58"/>
      <c r="N209" s="58"/>
      <c r="O209" s="58"/>
      <c r="P209" s="58"/>
      <c r="Q209" s="58"/>
      <c r="R209" s="58"/>
      <c r="S209" s="59"/>
      <c r="T209" s="61"/>
      <c r="U209" s="58"/>
      <c r="V209" s="58"/>
      <c r="W209" s="58"/>
      <c r="X209" s="58"/>
      <c r="Y209" s="58"/>
      <c r="Z209" s="58"/>
      <c r="AA209" s="58"/>
      <c r="AB209" s="58"/>
      <c r="AC209" s="58"/>
      <c r="AD209" s="58"/>
      <c r="AE209" s="58"/>
      <c r="AF209" s="58"/>
      <c r="AG209" s="58"/>
      <c r="AH209">
        <f t="shared" si="4"/>
        <v>0</v>
      </c>
    </row>
    <row r="210" spans="1:34">
      <c r="A210" s="58"/>
      <c r="B210" s="59"/>
      <c r="C210" s="58"/>
      <c r="D210" s="60"/>
      <c r="E210" s="58"/>
      <c r="F210" s="58"/>
      <c r="G210" s="58"/>
      <c r="H210" s="58"/>
      <c r="I210" s="58"/>
      <c r="J210" s="59"/>
      <c r="K210" s="58"/>
      <c r="L210" s="58"/>
      <c r="M210" s="58"/>
      <c r="N210" s="58"/>
      <c r="O210" s="58"/>
      <c r="P210" s="58"/>
      <c r="Q210" s="58"/>
      <c r="R210" s="58"/>
      <c r="S210" s="59"/>
      <c r="T210" s="61"/>
      <c r="U210" s="58"/>
      <c r="V210" s="58"/>
      <c r="W210" s="58"/>
      <c r="X210" s="58"/>
      <c r="Y210" s="58"/>
      <c r="Z210" s="58"/>
      <c r="AA210" s="58"/>
      <c r="AB210" s="58"/>
      <c r="AC210" s="58"/>
      <c r="AD210" s="58"/>
      <c r="AE210" s="58"/>
      <c r="AF210" s="58"/>
      <c r="AG210" s="58"/>
      <c r="AH210">
        <f t="shared" si="4"/>
        <v>0</v>
      </c>
    </row>
    <row r="211" spans="1:34">
      <c r="A211" s="58"/>
      <c r="B211" s="59"/>
      <c r="C211" s="58"/>
      <c r="D211" s="60"/>
      <c r="E211" s="58"/>
      <c r="F211" s="58"/>
      <c r="G211" s="58"/>
      <c r="H211" s="58"/>
      <c r="I211" s="58"/>
      <c r="J211" s="59"/>
      <c r="K211" s="58"/>
      <c r="L211" s="58"/>
      <c r="M211" s="58"/>
      <c r="N211" s="58"/>
      <c r="O211" s="58"/>
      <c r="P211" s="58"/>
      <c r="Q211" s="58"/>
      <c r="R211" s="58"/>
      <c r="S211" s="59"/>
      <c r="T211" s="61"/>
      <c r="U211" s="58"/>
      <c r="V211" s="58"/>
      <c r="W211" s="58"/>
      <c r="X211" s="58"/>
      <c r="Y211" s="58"/>
      <c r="Z211" s="58"/>
      <c r="AA211" s="58"/>
      <c r="AB211" s="58"/>
      <c r="AC211" s="58"/>
      <c r="AD211" s="58"/>
      <c r="AE211" s="58"/>
      <c r="AF211" s="58"/>
      <c r="AG211" s="58"/>
      <c r="AH211">
        <f t="shared" si="4"/>
        <v>0</v>
      </c>
    </row>
    <row r="212" spans="1:34">
      <c r="A212" s="58"/>
      <c r="B212" s="59"/>
      <c r="C212" s="58"/>
      <c r="D212" s="60"/>
      <c r="E212" s="58"/>
      <c r="F212" s="58"/>
      <c r="G212" s="58"/>
      <c r="H212" s="58"/>
      <c r="I212" s="58"/>
      <c r="J212" s="59"/>
      <c r="K212" s="58"/>
      <c r="L212" s="58"/>
      <c r="M212" s="58"/>
      <c r="N212" s="58"/>
      <c r="O212" s="58"/>
      <c r="P212" s="58"/>
      <c r="Q212" s="58"/>
      <c r="R212" s="58"/>
      <c r="S212" s="59"/>
      <c r="T212" s="61"/>
      <c r="U212" s="58"/>
      <c r="V212" s="58"/>
      <c r="W212" s="58"/>
      <c r="X212" s="58"/>
      <c r="Y212" s="58"/>
      <c r="Z212" s="58"/>
      <c r="AA212" s="58"/>
      <c r="AB212" s="58"/>
      <c r="AC212" s="58"/>
      <c r="AD212" s="58"/>
      <c r="AE212" s="58"/>
      <c r="AF212" s="58"/>
      <c r="AG212" s="58"/>
      <c r="AH212">
        <f t="shared" si="4"/>
        <v>0</v>
      </c>
    </row>
    <row r="213" spans="1:34">
      <c r="A213" s="58"/>
      <c r="B213" s="59"/>
      <c r="C213" s="58"/>
      <c r="D213" s="60"/>
      <c r="E213" s="58"/>
      <c r="F213" s="58"/>
      <c r="G213" s="58"/>
      <c r="H213" s="58"/>
      <c r="I213" s="58"/>
      <c r="J213" s="59"/>
      <c r="K213" s="58"/>
      <c r="L213" s="58"/>
      <c r="M213" s="58"/>
      <c r="N213" s="58"/>
      <c r="O213" s="58"/>
      <c r="P213" s="58"/>
      <c r="Q213" s="58"/>
      <c r="R213" s="58"/>
      <c r="S213" s="59"/>
      <c r="T213" s="61"/>
      <c r="U213" s="58"/>
      <c r="V213" s="58"/>
      <c r="W213" s="58"/>
      <c r="X213" s="58"/>
      <c r="Y213" s="58"/>
      <c r="Z213" s="58"/>
      <c r="AA213" s="58"/>
      <c r="AB213" s="58"/>
      <c r="AC213" s="58"/>
      <c r="AD213" s="58"/>
      <c r="AE213" s="58"/>
      <c r="AF213" s="58"/>
      <c r="AG213" s="58"/>
      <c r="AH213">
        <f t="shared" si="4"/>
        <v>0</v>
      </c>
    </row>
    <row r="214" spans="1:34">
      <c r="A214" s="58"/>
      <c r="B214" s="59"/>
      <c r="C214" s="58"/>
      <c r="D214" s="60"/>
      <c r="E214" s="58"/>
      <c r="F214" s="58"/>
      <c r="G214" s="58"/>
      <c r="H214" s="58"/>
      <c r="I214" s="58"/>
      <c r="J214" s="59"/>
      <c r="K214" s="58"/>
      <c r="L214" s="58"/>
      <c r="M214" s="58"/>
      <c r="N214" s="58"/>
      <c r="O214" s="58"/>
      <c r="P214" s="58"/>
      <c r="Q214" s="58"/>
      <c r="R214" s="58"/>
      <c r="S214" s="59"/>
      <c r="T214" s="61"/>
      <c r="U214" s="58"/>
      <c r="V214" s="58"/>
      <c r="W214" s="58"/>
      <c r="X214" s="58"/>
      <c r="Y214" s="58"/>
      <c r="Z214" s="58"/>
      <c r="AA214" s="58"/>
      <c r="AB214" s="58"/>
      <c r="AC214" s="58"/>
      <c r="AD214" s="58"/>
      <c r="AE214" s="58"/>
      <c r="AF214" s="58"/>
      <c r="AG214" s="58"/>
      <c r="AH214">
        <f t="shared" si="4"/>
        <v>0</v>
      </c>
    </row>
    <row r="215" spans="1:34">
      <c r="A215" s="58"/>
      <c r="B215" s="59"/>
      <c r="C215" s="58"/>
      <c r="D215" s="60"/>
      <c r="E215" s="58"/>
      <c r="F215" s="58"/>
      <c r="G215" s="58"/>
      <c r="H215" s="58"/>
      <c r="I215" s="58"/>
      <c r="J215" s="59"/>
      <c r="K215" s="58"/>
      <c r="L215" s="58"/>
      <c r="M215" s="58"/>
      <c r="N215" s="58"/>
      <c r="O215" s="58"/>
      <c r="P215" s="58"/>
      <c r="Q215" s="58"/>
      <c r="R215" s="58"/>
      <c r="S215" s="59"/>
      <c r="T215" s="61"/>
      <c r="U215" s="58"/>
      <c r="V215" s="58"/>
      <c r="W215" s="58"/>
      <c r="X215" s="58"/>
      <c r="Y215" s="58"/>
      <c r="Z215" s="58"/>
      <c r="AA215" s="58"/>
      <c r="AB215" s="58"/>
      <c r="AC215" s="58"/>
      <c r="AD215" s="58"/>
      <c r="AE215" s="58"/>
      <c r="AF215" s="58"/>
      <c r="AG215" s="58"/>
      <c r="AH215">
        <f t="shared" si="4"/>
        <v>0</v>
      </c>
    </row>
    <row r="216" spans="1:34">
      <c r="A216" s="58"/>
      <c r="B216" s="59"/>
      <c r="C216" s="58"/>
      <c r="D216" s="60"/>
      <c r="E216" s="58"/>
      <c r="F216" s="58"/>
      <c r="G216" s="58"/>
      <c r="H216" s="58"/>
      <c r="I216" s="58"/>
      <c r="J216" s="59"/>
      <c r="K216" s="58"/>
      <c r="L216" s="58"/>
      <c r="M216" s="58"/>
      <c r="N216" s="58"/>
      <c r="O216" s="58"/>
      <c r="P216" s="58"/>
      <c r="Q216" s="58"/>
      <c r="R216" s="58"/>
      <c r="S216" s="59"/>
      <c r="T216" s="61"/>
      <c r="U216" s="58"/>
      <c r="V216" s="58"/>
      <c r="W216" s="58"/>
      <c r="X216" s="58"/>
      <c r="Y216" s="58"/>
      <c r="Z216" s="58"/>
      <c r="AA216" s="58"/>
      <c r="AB216" s="58"/>
      <c r="AC216" s="58"/>
      <c r="AD216" s="58"/>
      <c r="AE216" s="58"/>
      <c r="AF216" s="58"/>
      <c r="AG216" s="58"/>
      <c r="AH216">
        <f t="shared" si="4"/>
        <v>0</v>
      </c>
    </row>
    <row r="217" spans="1:34">
      <c r="A217" s="58"/>
      <c r="B217" s="59"/>
      <c r="C217" s="58"/>
      <c r="D217" s="60"/>
      <c r="E217" s="58"/>
      <c r="F217" s="58"/>
      <c r="G217" s="58"/>
      <c r="H217" s="58"/>
      <c r="I217" s="58"/>
      <c r="J217" s="59"/>
      <c r="K217" s="58"/>
      <c r="L217" s="58"/>
      <c r="M217" s="58"/>
      <c r="N217" s="58"/>
      <c r="O217" s="58"/>
      <c r="P217" s="58"/>
      <c r="Q217" s="58"/>
      <c r="R217" s="58"/>
      <c r="S217" s="59"/>
      <c r="T217" s="61"/>
      <c r="U217" s="58"/>
      <c r="V217" s="58"/>
      <c r="W217" s="58"/>
      <c r="X217" s="58"/>
      <c r="Y217" s="58"/>
      <c r="Z217" s="58"/>
      <c r="AA217" s="58"/>
      <c r="AB217" s="58"/>
      <c r="AC217" s="58"/>
      <c r="AD217" s="58"/>
      <c r="AE217" s="58"/>
      <c r="AF217" s="58"/>
      <c r="AG217" s="58"/>
      <c r="AH217">
        <f t="shared" si="4"/>
        <v>0</v>
      </c>
    </row>
    <row r="218" spans="1:34">
      <c r="A218" s="58"/>
      <c r="B218" s="59"/>
      <c r="C218" s="58"/>
      <c r="D218" s="60"/>
      <c r="E218" s="58"/>
      <c r="F218" s="58"/>
      <c r="G218" s="58"/>
      <c r="H218" s="58"/>
      <c r="I218" s="58"/>
      <c r="J218" s="59"/>
      <c r="K218" s="58"/>
      <c r="L218" s="58"/>
      <c r="M218" s="58"/>
      <c r="N218" s="58"/>
      <c r="O218" s="58"/>
      <c r="P218" s="58"/>
      <c r="Q218" s="58"/>
      <c r="R218" s="58"/>
      <c r="S218" s="59"/>
      <c r="T218" s="61"/>
      <c r="U218" s="58"/>
      <c r="V218" s="58"/>
      <c r="W218" s="58"/>
      <c r="X218" s="58"/>
      <c r="Y218" s="58"/>
      <c r="Z218" s="58"/>
      <c r="AA218" s="58"/>
      <c r="AB218" s="58"/>
      <c r="AC218" s="58"/>
      <c r="AD218" s="58"/>
      <c r="AE218" s="58"/>
      <c r="AF218" s="58"/>
      <c r="AG218" s="58"/>
      <c r="AH218">
        <f t="shared" si="4"/>
        <v>0</v>
      </c>
    </row>
    <row r="219" spans="1:34">
      <c r="A219" s="58"/>
      <c r="B219" s="59"/>
      <c r="C219" s="58"/>
      <c r="D219" s="60"/>
      <c r="E219" s="58"/>
      <c r="F219" s="58"/>
      <c r="G219" s="58"/>
      <c r="H219" s="58"/>
      <c r="I219" s="58"/>
      <c r="J219" s="59"/>
      <c r="K219" s="58"/>
      <c r="L219" s="58"/>
      <c r="M219" s="58"/>
      <c r="N219" s="58"/>
      <c r="O219" s="58"/>
      <c r="P219" s="58"/>
      <c r="Q219" s="58"/>
      <c r="R219" s="58"/>
      <c r="S219" s="59"/>
      <c r="T219" s="61"/>
      <c r="U219" s="58"/>
      <c r="V219" s="58"/>
      <c r="W219" s="58"/>
      <c r="X219" s="58"/>
      <c r="Y219" s="58"/>
      <c r="Z219" s="58"/>
      <c r="AA219" s="58"/>
      <c r="AB219" s="58"/>
      <c r="AC219" s="58"/>
      <c r="AD219" s="58"/>
      <c r="AE219" s="58"/>
      <c r="AF219" s="58"/>
      <c r="AG219" s="58"/>
      <c r="AH219">
        <f t="shared" si="4"/>
        <v>0</v>
      </c>
    </row>
    <row r="220" spans="1:34">
      <c r="A220" s="58"/>
      <c r="B220" s="59"/>
      <c r="C220" s="58"/>
      <c r="D220" s="60"/>
      <c r="E220" s="58"/>
      <c r="F220" s="58"/>
      <c r="G220" s="58"/>
      <c r="H220" s="58"/>
      <c r="I220" s="58"/>
      <c r="J220" s="59"/>
      <c r="K220" s="58"/>
      <c r="L220" s="58"/>
      <c r="M220" s="58"/>
      <c r="N220" s="58"/>
      <c r="O220" s="58"/>
      <c r="P220" s="58"/>
      <c r="Q220" s="58"/>
      <c r="R220" s="58"/>
      <c r="S220" s="59"/>
      <c r="T220" s="61"/>
      <c r="U220" s="58"/>
      <c r="V220" s="58"/>
      <c r="W220" s="58"/>
      <c r="X220" s="58"/>
      <c r="Y220" s="58"/>
      <c r="Z220" s="58"/>
      <c r="AA220" s="58"/>
      <c r="AB220" s="58"/>
      <c r="AC220" s="58"/>
      <c r="AD220" s="58"/>
      <c r="AE220" s="58"/>
      <c r="AF220" s="58"/>
      <c r="AG220" s="58"/>
      <c r="AH220">
        <f t="shared" si="4"/>
        <v>0</v>
      </c>
    </row>
    <row r="221" spans="1:34">
      <c r="A221" s="58"/>
      <c r="B221" s="59"/>
      <c r="C221" s="58"/>
      <c r="D221" s="60"/>
      <c r="E221" s="58"/>
      <c r="F221" s="58"/>
      <c r="G221" s="58"/>
      <c r="H221" s="58"/>
      <c r="I221" s="58"/>
      <c r="J221" s="59"/>
      <c r="K221" s="58"/>
      <c r="L221" s="58"/>
      <c r="M221" s="58"/>
      <c r="N221" s="58"/>
      <c r="O221" s="58"/>
      <c r="P221" s="58"/>
      <c r="Q221" s="58"/>
      <c r="R221" s="58"/>
      <c r="S221" s="59"/>
      <c r="T221" s="61"/>
      <c r="U221" s="58"/>
      <c r="V221" s="58"/>
      <c r="W221" s="58"/>
      <c r="X221" s="58"/>
      <c r="Y221" s="58"/>
      <c r="Z221" s="58"/>
      <c r="AA221" s="58"/>
      <c r="AB221" s="58"/>
      <c r="AC221" s="58"/>
      <c r="AD221" s="58"/>
      <c r="AE221" s="58"/>
      <c r="AF221" s="58"/>
      <c r="AG221" s="58"/>
      <c r="AH221">
        <f t="shared" si="4"/>
        <v>0</v>
      </c>
    </row>
    <row r="222" spans="1:34">
      <c r="A222" s="58"/>
      <c r="B222" s="59"/>
      <c r="C222" s="58"/>
      <c r="D222" s="60"/>
      <c r="E222" s="58"/>
      <c r="F222" s="58"/>
      <c r="G222" s="58"/>
      <c r="H222" s="58"/>
      <c r="I222" s="58"/>
      <c r="J222" s="59"/>
      <c r="K222" s="58"/>
      <c r="L222" s="58"/>
      <c r="M222" s="58"/>
      <c r="N222" s="58"/>
      <c r="O222" s="58"/>
      <c r="P222" s="58"/>
      <c r="Q222" s="58"/>
      <c r="R222" s="58"/>
      <c r="S222" s="59"/>
      <c r="T222" s="61"/>
      <c r="U222" s="58"/>
      <c r="V222" s="58"/>
      <c r="W222" s="58"/>
      <c r="X222" s="58"/>
      <c r="Y222" s="58"/>
      <c r="Z222" s="58"/>
      <c r="AA222" s="58"/>
      <c r="AB222" s="58"/>
      <c r="AC222" s="58"/>
      <c r="AD222" s="58"/>
      <c r="AE222" s="58"/>
      <c r="AF222" s="58"/>
      <c r="AG222" s="58"/>
      <c r="AH222">
        <f t="shared" si="4"/>
        <v>0</v>
      </c>
    </row>
    <row r="223" spans="1:34">
      <c r="A223" s="58"/>
      <c r="B223" s="59"/>
      <c r="C223" s="58"/>
      <c r="D223" s="60"/>
      <c r="E223" s="58"/>
      <c r="F223" s="58"/>
      <c r="G223" s="58"/>
      <c r="H223" s="58"/>
      <c r="I223" s="58"/>
      <c r="J223" s="59"/>
      <c r="K223" s="58"/>
      <c r="L223" s="58"/>
      <c r="M223" s="58"/>
      <c r="N223" s="58"/>
      <c r="O223" s="58"/>
      <c r="P223" s="58"/>
      <c r="Q223" s="58"/>
      <c r="R223" s="58"/>
      <c r="S223" s="59"/>
      <c r="T223" s="61"/>
      <c r="U223" s="58"/>
      <c r="V223" s="58"/>
      <c r="W223" s="58"/>
      <c r="X223" s="58"/>
      <c r="Y223" s="58"/>
      <c r="Z223" s="58"/>
      <c r="AA223" s="58"/>
      <c r="AB223" s="58"/>
      <c r="AC223" s="58"/>
      <c r="AD223" s="58"/>
      <c r="AE223" s="58"/>
      <c r="AF223" s="58"/>
      <c r="AG223" s="58"/>
      <c r="AH223">
        <f t="shared" si="4"/>
        <v>0</v>
      </c>
    </row>
    <row r="224" spans="1:34">
      <c r="A224" s="58"/>
      <c r="B224" s="59"/>
      <c r="C224" s="58"/>
      <c r="D224" s="60"/>
      <c r="E224" s="58"/>
      <c r="F224" s="58"/>
      <c r="G224" s="58"/>
      <c r="H224" s="58"/>
      <c r="I224" s="58"/>
      <c r="J224" s="59"/>
      <c r="K224" s="58"/>
      <c r="L224" s="58"/>
      <c r="M224" s="58"/>
      <c r="N224" s="58"/>
      <c r="O224" s="58"/>
      <c r="P224" s="58"/>
      <c r="Q224" s="58"/>
      <c r="R224" s="58"/>
      <c r="S224" s="59"/>
      <c r="T224" s="61"/>
      <c r="U224" s="58"/>
      <c r="V224" s="58"/>
      <c r="W224" s="58"/>
      <c r="X224" s="58"/>
      <c r="Y224" s="58"/>
      <c r="Z224" s="58"/>
      <c r="AA224" s="58"/>
      <c r="AB224" s="58"/>
      <c r="AC224" s="58"/>
      <c r="AD224" s="58"/>
      <c r="AE224" s="58"/>
      <c r="AF224" s="58"/>
      <c r="AG224" s="58"/>
      <c r="AH224">
        <f t="shared" si="4"/>
        <v>0</v>
      </c>
    </row>
    <row r="225" spans="1:34">
      <c r="A225" s="58"/>
      <c r="B225" s="59"/>
      <c r="C225" s="58"/>
      <c r="D225" s="60"/>
      <c r="E225" s="58"/>
      <c r="F225" s="58"/>
      <c r="G225" s="58"/>
      <c r="H225" s="58"/>
      <c r="I225" s="58"/>
      <c r="J225" s="59"/>
      <c r="K225" s="58"/>
      <c r="L225" s="58"/>
      <c r="M225" s="58"/>
      <c r="N225" s="58"/>
      <c r="O225" s="58"/>
      <c r="P225" s="58"/>
      <c r="Q225" s="58"/>
      <c r="R225" s="58"/>
      <c r="S225" s="59"/>
      <c r="T225" s="61"/>
      <c r="U225" s="58"/>
      <c r="V225" s="58"/>
      <c r="W225" s="58"/>
      <c r="X225" s="58"/>
      <c r="Y225" s="58"/>
      <c r="Z225" s="58"/>
      <c r="AA225" s="58"/>
      <c r="AB225" s="58"/>
      <c r="AC225" s="58"/>
      <c r="AD225" s="58"/>
      <c r="AE225" s="58"/>
      <c r="AF225" s="58"/>
      <c r="AG225" s="58"/>
      <c r="AH225">
        <f t="shared" si="4"/>
        <v>0</v>
      </c>
    </row>
    <row r="226" spans="1:34">
      <c r="A226" s="58"/>
      <c r="B226" s="59"/>
      <c r="C226" s="58"/>
      <c r="D226" s="60"/>
      <c r="E226" s="58"/>
      <c r="F226" s="58"/>
      <c r="G226" s="58"/>
      <c r="H226" s="58"/>
      <c r="I226" s="58"/>
      <c r="J226" s="59"/>
      <c r="K226" s="58"/>
      <c r="L226" s="58"/>
      <c r="M226" s="58"/>
      <c r="N226" s="58"/>
      <c r="O226" s="58"/>
      <c r="P226" s="58"/>
      <c r="Q226" s="58"/>
      <c r="R226" s="58"/>
      <c r="S226" s="59"/>
      <c r="T226" s="61"/>
      <c r="U226" s="58"/>
      <c r="V226" s="58"/>
      <c r="W226" s="58"/>
      <c r="X226" s="58"/>
      <c r="Y226" s="58"/>
      <c r="Z226" s="58"/>
      <c r="AA226" s="58"/>
      <c r="AB226" s="58"/>
      <c r="AC226" s="58"/>
      <c r="AD226" s="58"/>
      <c r="AE226" s="58"/>
      <c r="AF226" s="58"/>
      <c r="AG226" s="58"/>
      <c r="AH226">
        <f t="shared" si="4"/>
        <v>0</v>
      </c>
    </row>
    <row r="227" spans="1:34">
      <c r="A227" s="58"/>
      <c r="B227" s="59"/>
      <c r="C227" s="58"/>
      <c r="D227" s="60"/>
      <c r="E227" s="58"/>
      <c r="F227" s="58"/>
      <c r="G227" s="58"/>
      <c r="H227" s="58"/>
      <c r="I227" s="58"/>
      <c r="J227" s="59"/>
      <c r="K227" s="58"/>
      <c r="L227" s="58"/>
      <c r="M227" s="58"/>
      <c r="N227" s="58"/>
      <c r="O227" s="58"/>
      <c r="P227" s="58"/>
      <c r="Q227" s="58"/>
      <c r="R227" s="58"/>
      <c r="S227" s="59"/>
      <c r="T227" s="61"/>
      <c r="U227" s="58"/>
      <c r="V227" s="58"/>
      <c r="W227" s="58"/>
      <c r="X227" s="58"/>
      <c r="Y227" s="58"/>
      <c r="Z227" s="58"/>
      <c r="AA227" s="58"/>
      <c r="AB227" s="58"/>
      <c r="AC227" s="58"/>
      <c r="AD227" s="58"/>
      <c r="AE227" s="58"/>
      <c r="AF227" s="58"/>
      <c r="AG227" s="58"/>
      <c r="AH227">
        <f t="shared" si="4"/>
        <v>0</v>
      </c>
    </row>
    <row r="228" spans="1:34">
      <c r="A228" s="58"/>
      <c r="B228" s="59"/>
      <c r="C228" s="58"/>
      <c r="D228" s="60"/>
      <c r="E228" s="58"/>
      <c r="F228" s="58"/>
      <c r="G228" s="58"/>
      <c r="H228" s="58"/>
      <c r="I228" s="58"/>
      <c r="J228" s="59"/>
      <c r="K228" s="58"/>
      <c r="L228" s="58"/>
      <c r="M228" s="58"/>
      <c r="N228" s="58"/>
      <c r="O228" s="58"/>
      <c r="P228" s="58"/>
      <c r="Q228" s="58"/>
      <c r="R228" s="58"/>
      <c r="S228" s="59"/>
      <c r="T228" s="61"/>
      <c r="U228" s="58"/>
      <c r="V228" s="58"/>
      <c r="W228" s="58"/>
      <c r="X228" s="58"/>
      <c r="Y228" s="58"/>
      <c r="Z228" s="58"/>
      <c r="AA228" s="58"/>
      <c r="AB228" s="58"/>
      <c r="AC228" s="58"/>
      <c r="AD228" s="58"/>
      <c r="AE228" s="58"/>
      <c r="AF228" s="58"/>
      <c r="AG228" s="58"/>
      <c r="AH228">
        <f t="shared" si="4"/>
        <v>0</v>
      </c>
    </row>
    <row r="229" spans="1:34">
      <c r="A229" s="58"/>
      <c r="B229" s="59"/>
      <c r="C229" s="58"/>
      <c r="D229" s="60"/>
      <c r="E229" s="58"/>
      <c r="F229" s="58"/>
      <c r="G229" s="58"/>
      <c r="H229" s="58"/>
      <c r="I229" s="58"/>
      <c r="J229" s="59"/>
      <c r="K229" s="58"/>
      <c r="L229" s="58"/>
      <c r="M229" s="58"/>
      <c r="N229" s="58"/>
      <c r="O229" s="58"/>
      <c r="P229" s="58"/>
      <c r="Q229" s="58"/>
      <c r="R229" s="58"/>
      <c r="S229" s="59"/>
      <c r="T229" s="61"/>
      <c r="U229" s="58"/>
      <c r="V229" s="58"/>
      <c r="W229" s="58"/>
      <c r="X229" s="58"/>
      <c r="Y229" s="58"/>
      <c r="Z229" s="58"/>
      <c r="AA229" s="58"/>
      <c r="AB229" s="58"/>
      <c r="AC229" s="58"/>
      <c r="AD229" s="58"/>
      <c r="AE229" s="58"/>
      <c r="AF229" s="58"/>
      <c r="AG229" s="58"/>
      <c r="AH229">
        <f t="shared" si="4"/>
        <v>0</v>
      </c>
    </row>
    <row r="230" spans="1:34">
      <c r="A230" s="58"/>
      <c r="B230" s="59"/>
      <c r="C230" s="58"/>
      <c r="D230" s="60"/>
      <c r="E230" s="58"/>
      <c r="F230" s="58"/>
      <c r="G230" s="58"/>
      <c r="H230" s="58"/>
      <c r="I230" s="58"/>
      <c r="J230" s="59"/>
      <c r="K230" s="58"/>
      <c r="L230" s="58"/>
      <c r="M230" s="58"/>
      <c r="N230" s="58"/>
      <c r="O230" s="58"/>
      <c r="P230" s="58"/>
      <c r="Q230" s="58"/>
      <c r="R230" s="58"/>
      <c r="S230" s="59"/>
      <c r="T230" s="61"/>
      <c r="U230" s="58"/>
      <c r="V230" s="58"/>
      <c r="W230" s="58"/>
      <c r="X230" s="58"/>
      <c r="Y230" s="58"/>
      <c r="Z230" s="58"/>
      <c r="AA230" s="58"/>
      <c r="AB230" s="58"/>
      <c r="AC230" s="58"/>
      <c r="AD230" s="58"/>
      <c r="AE230" s="58"/>
      <c r="AF230" s="58"/>
      <c r="AG230" s="58"/>
      <c r="AH230">
        <f t="shared" si="4"/>
        <v>0</v>
      </c>
    </row>
    <row r="231" spans="1:34">
      <c r="A231" s="58"/>
      <c r="B231" s="59"/>
      <c r="C231" s="58"/>
      <c r="D231" s="60"/>
      <c r="E231" s="58"/>
      <c r="F231" s="58"/>
      <c r="G231" s="58"/>
      <c r="H231" s="58"/>
      <c r="I231" s="58"/>
      <c r="J231" s="59"/>
      <c r="K231" s="58"/>
      <c r="L231" s="58"/>
      <c r="M231" s="58"/>
      <c r="N231" s="58"/>
      <c r="O231" s="58"/>
      <c r="P231" s="58"/>
      <c r="Q231" s="58"/>
      <c r="R231" s="58"/>
      <c r="S231" s="59"/>
      <c r="T231" s="61"/>
      <c r="U231" s="58"/>
      <c r="V231" s="58"/>
      <c r="W231" s="58"/>
      <c r="X231" s="58"/>
      <c r="Y231" s="58"/>
      <c r="Z231" s="58"/>
      <c r="AA231" s="58"/>
      <c r="AB231" s="58"/>
      <c r="AC231" s="58"/>
      <c r="AD231" s="58"/>
      <c r="AE231" s="58"/>
      <c r="AF231" s="58"/>
      <c r="AG231" s="58"/>
      <c r="AH231">
        <f t="shared" si="4"/>
        <v>0</v>
      </c>
    </row>
    <row r="232" spans="1:34">
      <c r="A232" s="58"/>
      <c r="B232" s="59"/>
      <c r="C232" s="58"/>
      <c r="D232" s="60"/>
      <c r="E232" s="58"/>
      <c r="F232" s="58"/>
      <c r="G232" s="58"/>
      <c r="H232" s="58"/>
      <c r="I232" s="58"/>
      <c r="J232" s="59"/>
      <c r="K232" s="58"/>
      <c r="L232" s="58"/>
      <c r="M232" s="58"/>
      <c r="N232" s="58"/>
      <c r="O232" s="58"/>
      <c r="P232" s="58"/>
      <c r="Q232" s="58"/>
      <c r="R232" s="58"/>
      <c r="S232" s="59"/>
      <c r="T232" s="61"/>
      <c r="U232" s="58"/>
      <c r="V232" s="58"/>
      <c r="W232" s="58"/>
      <c r="X232" s="58"/>
      <c r="Y232" s="58"/>
      <c r="Z232" s="58"/>
      <c r="AA232" s="58"/>
      <c r="AB232" s="58"/>
      <c r="AC232" s="58"/>
      <c r="AD232" s="58"/>
      <c r="AE232" s="58"/>
      <c r="AF232" s="58"/>
      <c r="AG232" s="58"/>
      <c r="AH232">
        <f t="shared" si="4"/>
        <v>0</v>
      </c>
    </row>
    <row r="233" spans="1:34">
      <c r="A233" s="58"/>
      <c r="B233" s="59"/>
      <c r="C233" s="58"/>
      <c r="D233" s="60"/>
      <c r="E233" s="58"/>
      <c r="F233" s="58"/>
      <c r="G233" s="58"/>
      <c r="H233" s="58"/>
      <c r="I233" s="58"/>
      <c r="J233" s="59"/>
      <c r="K233" s="58"/>
      <c r="L233" s="58"/>
      <c r="M233" s="58"/>
      <c r="N233" s="58"/>
      <c r="O233" s="58"/>
      <c r="P233" s="58"/>
      <c r="Q233" s="58"/>
      <c r="R233" s="58"/>
      <c r="S233" s="59"/>
      <c r="T233" s="61"/>
      <c r="U233" s="58"/>
      <c r="V233" s="58"/>
      <c r="W233" s="58"/>
      <c r="X233" s="58"/>
      <c r="Y233" s="58"/>
      <c r="Z233" s="58"/>
      <c r="AA233" s="58"/>
      <c r="AB233" s="58"/>
      <c r="AC233" s="58"/>
      <c r="AD233" s="58"/>
      <c r="AE233" s="58"/>
      <c r="AF233" s="58"/>
      <c r="AG233" s="58"/>
      <c r="AH233">
        <f t="shared" si="4"/>
        <v>0</v>
      </c>
    </row>
    <row r="234" spans="1:34">
      <c r="A234" s="58"/>
      <c r="B234" s="59"/>
      <c r="C234" s="58"/>
      <c r="D234" s="60"/>
      <c r="E234" s="58"/>
      <c r="F234" s="58"/>
      <c r="G234" s="58"/>
      <c r="H234" s="58"/>
      <c r="I234" s="58"/>
      <c r="J234" s="59"/>
      <c r="K234" s="58"/>
      <c r="L234" s="58"/>
      <c r="M234" s="58"/>
      <c r="N234" s="58"/>
      <c r="O234" s="58"/>
      <c r="P234" s="58"/>
      <c r="Q234" s="58"/>
      <c r="R234" s="58"/>
      <c r="S234" s="59"/>
      <c r="T234" s="61"/>
      <c r="U234" s="58"/>
      <c r="V234" s="58"/>
      <c r="W234" s="58"/>
      <c r="X234" s="58"/>
      <c r="Y234" s="58"/>
      <c r="Z234" s="58"/>
      <c r="AA234" s="58"/>
      <c r="AB234" s="58"/>
      <c r="AC234" s="58"/>
      <c r="AD234" s="58"/>
      <c r="AE234" s="58"/>
      <c r="AF234" s="58"/>
      <c r="AG234" s="58"/>
      <c r="AH234">
        <f t="shared" si="4"/>
        <v>0</v>
      </c>
    </row>
    <row r="235" spans="1:34">
      <c r="A235" s="58"/>
      <c r="B235" s="59"/>
      <c r="C235" s="58"/>
      <c r="D235" s="60"/>
      <c r="E235" s="58"/>
      <c r="F235" s="58"/>
      <c r="G235" s="58"/>
      <c r="H235" s="58"/>
      <c r="I235" s="58"/>
      <c r="J235" s="59"/>
      <c r="K235" s="58"/>
      <c r="L235" s="58"/>
      <c r="M235" s="58"/>
      <c r="N235" s="58"/>
      <c r="O235" s="58"/>
      <c r="P235" s="58"/>
      <c r="Q235" s="58"/>
      <c r="R235" s="58"/>
      <c r="S235" s="59"/>
      <c r="T235" s="61"/>
      <c r="U235" s="58"/>
      <c r="V235" s="58"/>
      <c r="W235" s="58"/>
      <c r="X235" s="58"/>
      <c r="Y235" s="58"/>
      <c r="Z235" s="58"/>
      <c r="AA235" s="58"/>
      <c r="AB235" s="58"/>
      <c r="AC235" s="58"/>
      <c r="AD235" s="58"/>
      <c r="AE235" s="58"/>
      <c r="AF235" s="58"/>
      <c r="AG235" s="58"/>
      <c r="AH235">
        <f t="shared" si="4"/>
        <v>0</v>
      </c>
    </row>
    <row r="236" spans="1:34">
      <c r="A236" s="58"/>
      <c r="B236" s="59"/>
      <c r="C236" s="58"/>
      <c r="D236" s="60"/>
      <c r="E236" s="58"/>
      <c r="F236" s="58"/>
      <c r="G236" s="58"/>
      <c r="H236" s="58"/>
      <c r="I236" s="58"/>
      <c r="J236" s="59"/>
      <c r="K236" s="58"/>
      <c r="L236" s="58"/>
      <c r="M236" s="58"/>
      <c r="N236" s="58"/>
      <c r="O236" s="58"/>
      <c r="P236" s="58"/>
      <c r="Q236" s="58"/>
      <c r="R236" s="58"/>
      <c r="S236" s="59"/>
      <c r="T236" s="61"/>
      <c r="U236" s="58"/>
      <c r="V236" s="58"/>
      <c r="W236" s="58"/>
      <c r="X236" s="58"/>
      <c r="Y236" s="58"/>
      <c r="Z236" s="58"/>
      <c r="AA236" s="58"/>
      <c r="AB236" s="58"/>
      <c r="AC236" s="58"/>
      <c r="AD236" s="58"/>
      <c r="AE236" s="58"/>
      <c r="AF236" s="58"/>
      <c r="AG236" s="58"/>
      <c r="AH236">
        <f t="shared" si="4"/>
        <v>0</v>
      </c>
    </row>
    <row r="237" spans="1:34">
      <c r="A237" s="58"/>
      <c r="B237" s="59"/>
      <c r="C237" s="58"/>
      <c r="D237" s="60"/>
      <c r="E237" s="58"/>
      <c r="F237" s="58"/>
      <c r="G237" s="58"/>
      <c r="H237" s="58"/>
      <c r="I237" s="58"/>
      <c r="J237" s="59"/>
      <c r="K237" s="58"/>
      <c r="L237" s="58"/>
      <c r="M237" s="58"/>
      <c r="N237" s="58"/>
      <c r="O237" s="58"/>
      <c r="P237" s="58"/>
      <c r="Q237" s="58"/>
      <c r="R237" s="58"/>
      <c r="S237" s="59"/>
      <c r="T237" s="61"/>
      <c r="U237" s="58"/>
      <c r="V237" s="58"/>
      <c r="W237" s="58"/>
      <c r="X237" s="58"/>
      <c r="Y237" s="58"/>
      <c r="Z237" s="58"/>
      <c r="AA237" s="58"/>
      <c r="AB237" s="58"/>
      <c r="AC237" s="58"/>
      <c r="AD237" s="58"/>
      <c r="AE237" s="58"/>
      <c r="AF237" s="58"/>
      <c r="AG237" s="58"/>
      <c r="AH237">
        <f t="shared" si="4"/>
        <v>0</v>
      </c>
    </row>
    <row r="238" spans="1:34">
      <c r="A238" s="58"/>
      <c r="B238" s="59"/>
      <c r="C238" s="58"/>
      <c r="D238" s="60"/>
      <c r="E238" s="58"/>
      <c r="F238" s="58"/>
      <c r="G238" s="58"/>
      <c r="H238" s="58"/>
      <c r="I238" s="58"/>
      <c r="J238" s="59"/>
      <c r="K238" s="58"/>
      <c r="L238" s="58"/>
      <c r="M238" s="58"/>
      <c r="N238" s="58"/>
      <c r="O238" s="58"/>
      <c r="P238" s="58"/>
      <c r="Q238" s="58"/>
      <c r="R238" s="58"/>
      <c r="S238" s="59"/>
      <c r="T238" s="61"/>
      <c r="U238" s="58"/>
      <c r="V238" s="58"/>
      <c r="W238" s="58"/>
      <c r="X238" s="58"/>
      <c r="Y238" s="58"/>
      <c r="Z238" s="58"/>
      <c r="AA238" s="58"/>
      <c r="AB238" s="58"/>
      <c r="AC238" s="58"/>
      <c r="AD238" s="58"/>
      <c r="AE238" s="58"/>
      <c r="AF238" s="58"/>
      <c r="AG238" s="58"/>
      <c r="AH238">
        <f t="shared" si="4"/>
        <v>0</v>
      </c>
    </row>
    <row r="239" spans="1:34">
      <c r="A239" s="58"/>
      <c r="B239" s="59"/>
      <c r="C239" s="58"/>
      <c r="D239" s="60"/>
      <c r="E239" s="58"/>
      <c r="F239" s="58"/>
      <c r="G239" s="58"/>
      <c r="H239" s="58"/>
      <c r="I239" s="58"/>
      <c r="J239" s="59"/>
      <c r="K239" s="58"/>
      <c r="L239" s="58"/>
      <c r="M239" s="58"/>
      <c r="N239" s="58"/>
      <c r="O239" s="58"/>
      <c r="P239" s="58"/>
      <c r="Q239" s="58"/>
      <c r="R239" s="58"/>
      <c r="S239" s="59"/>
      <c r="T239" s="61"/>
      <c r="U239" s="58"/>
      <c r="V239" s="58"/>
      <c r="W239" s="58"/>
      <c r="X239" s="58"/>
      <c r="Y239" s="58"/>
      <c r="Z239" s="58"/>
      <c r="AA239" s="58"/>
      <c r="AB239" s="58"/>
      <c r="AC239" s="58"/>
      <c r="AD239" s="58"/>
      <c r="AE239" s="58"/>
      <c r="AF239" s="58"/>
      <c r="AG239" s="58"/>
      <c r="AH239">
        <f t="shared" si="4"/>
        <v>0</v>
      </c>
    </row>
    <row r="240" spans="1:34">
      <c r="A240" s="58"/>
      <c r="B240" s="59"/>
      <c r="C240" s="58"/>
      <c r="D240" s="60"/>
      <c r="E240" s="58"/>
      <c r="F240" s="58"/>
      <c r="G240" s="58"/>
      <c r="H240" s="58"/>
      <c r="I240" s="58"/>
      <c r="J240" s="59"/>
      <c r="K240" s="58"/>
      <c r="L240" s="58"/>
      <c r="M240" s="58"/>
      <c r="N240" s="58"/>
      <c r="O240" s="58"/>
      <c r="P240" s="58"/>
      <c r="Q240" s="58"/>
      <c r="R240" s="58"/>
      <c r="S240" s="59"/>
      <c r="T240" s="61"/>
      <c r="U240" s="58"/>
      <c r="V240" s="58"/>
      <c r="W240" s="58"/>
      <c r="X240" s="58"/>
      <c r="Y240" s="58"/>
      <c r="Z240" s="58"/>
      <c r="AA240" s="58"/>
      <c r="AB240" s="58"/>
      <c r="AC240" s="58"/>
      <c r="AD240" s="58"/>
      <c r="AE240" s="58"/>
      <c r="AF240" s="58"/>
      <c r="AG240" s="58"/>
      <c r="AH240">
        <f t="shared" si="4"/>
        <v>0</v>
      </c>
    </row>
    <row r="241" spans="1:34">
      <c r="A241" s="58"/>
      <c r="B241" s="59"/>
      <c r="C241" s="58"/>
      <c r="D241" s="60"/>
      <c r="E241" s="58"/>
      <c r="F241" s="58"/>
      <c r="G241" s="58"/>
      <c r="H241" s="58"/>
      <c r="I241" s="58"/>
      <c r="J241" s="59"/>
      <c r="K241" s="58"/>
      <c r="L241" s="58"/>
      <c r="M241" s="58"/>
      <c r="N241" s="58"/>
      <c r="O241" s="58"/>
      <c r="P241" s="58"/>
      <c r="Q241" s="58"/>
      <c r="R241" s="58"/>
      <c r="S241" s="59"/>
      <c r="T241" s="61"/>
      <c r="U241" s="58"/>
      <c r="V241" s="58"/>
      <c r="W241" s="58"/>
      <c r="X241" s="58"/>
      <c r="Y241" s="58"/>
      <c r="Z241" s="58"/>
      <c r="AA241" s="58"/>
      <c r="AB241" s="58"/>
      <c r="AC241" s="58"/>
      <c r="AD241" s="58"/>
      <c r="AE241" s="58"/>
      <c r="AF241" s="58"/>
      <c r="AG241" s="58"/>
      <c r="AH241">
        <f t="shared" si="4"/>
        <v>0</v>
      </c>
    </row>
    <row r="242" spans="1:34">
      <c r="A242" s="58"/>
      <c r="B242" s="59"/>
      <c r="C242" s="58"/>
      <c r="D242" s="60"/>
      <c r="E242" s="58"/>
      <c r="F242" s="58"/>
      <c r="G242" s="58"/>
      <c r="H242" s="58"/>
      <c r="I242" s="58"/>
      <c r="J242" s="59"/>
      <c r="K242" s="58"/>
      <c r="L242" s="58"/>
      <c r="M242" s="58"/>
      <c r="N242" s="58"/>
      <c r="O242" s="58"/>
      <c r="P242" s="58"/>
      <c r="Q242" s="58"/>
      <c r="R242" s="58"/>
      <c r="S242" s="59"/>
      <c r="T242" s="61"/>
      <c r="U242" s="58"/>
      <c r="V242" s="58"/>
      <c r="W242" s="58"/>
      <c r="X242" s="58"/>
      <c r="Y242" s="58"/>
      <c r="Z242" s="58"/>
      <c r="AA242" s="58"/>
      <c r="AB242" s="58"/>
      <c r="AC242" s="58"/>
      <c r="AD242" s="58"/>
      <c r="AE242" s="58"/>
      <c r="AF242" s="58"/>
      <c r="AG242" s="58"/>
      <c r="AH242">
        <f t="shared" si="4"/>
        <v>0</v>
      </c>
    </row>
    <row r="243" spans="1:34">
      <c r="A243" s="58"/>
      <c r="B243" s="59"/>
      <c r="C243" s="58"/>
      <c r="D243" s="60"/>
      <c r="E243" s="58"/>
      <c r="F243" s="58"/>
      <c r="G243" s="58"/>
      <c r="H243" s="58"/>
      <c r="I243" s="58"/>
      <c r="J243" s="59"/>
      <c r="K243" s="58"/>
      <c r="L243" s="58"/>
      <c r="M243" s="58"/>
      <c r="N243" s="58"/>
      <c r="O243" s="58"/>
      <c r="P243" s="58"/>
      <c r="Q243" s="58"/>
      <c r="R243" s="58"/>
      <c r="S243" s="59"/>
      <c r="T243" s="61"/>
      <c r="U243" s="58"/>
      <c r="V243" s="58"/>
      <c r="W243" s="58"/>
      <c r="X243" s="58"/>
      <c r="Y243" s="58"/>
      <c r="Z243" s="58"/>
      <c r="AA243" s="58"/>
      <c r="AB243" s="58"/>
      <c r="AC243" s="58"/>
      <c r="AD243" s="58"/>
      <c r="AE243" s="58"/>
      <c r="AF243" s="58"/>
      <c r="AG243" s="58"/>
      <c r="AH243">
        <f t="shared" si="4"/>
        <v>0</v>
      </c>
    </row>
    <row r="244" spans="1:34">
      <c r="A244" s="58"/>
      <c r="B244" s="59"/>
      <c r="C244" s="58"/>
      <c r="D244" s="60"/>
      <c r="E244" s="58"/>
      <c r="F244" s="58"/>
      <c r="G244" s="58"/>
      <c r="H244" s="58"/>
      <c r="I244" s="58"/>
      <c r="J244" s="59"/>
      <c r="K244" s="58"/>
      <c r="L244" s="58"/>
      <c r="M244" s="58"/>
      <c r="N244" s="58"/>
      <c r="O244" s="58"/>
      <c r="P244" s="58"/>
      <c r="Q244" s="58"/>
      <c r="R244" s="58"/>
      <c r="S244" s="59"/>
      <c r="T244" s="61"/>
      <c r="U244" s="58"/>
      <c r="V244" s="58"/>
      <c r="W244" s="58"/>
      <c r="X244" s="58"/>
      <c r="Y244" s="58"/>
      <c r="Z244" s="58"/>
      <c r="AA244" s="58"/>
      <c r="AB244" s="58"/>
      <c r="AC244" s="58"/>
      <c r="AD244" s="58"/>
      <c r="AE244" s="58"/>
      <c r="AF244" s="58"/>
      <c r="AG244" s="58"/>
      <c r="AH244">
        <f t="shared" si="4"/>
        <v>0</v>
      </c>
    </row>
    <row r="245" spans="1:34">
      <c r="A245" s="58"/>
      <c r="B245" s="59"/>
      <c r="C245" s="58"/>
      <c r="D245" s="60"/>
      <c r="E245" s="58"/>
      <c r="F245" s="58"/>
      <c r="G245" s="58"/>
      <c r="H245" s="58"/>
      <c r="I245" s="58"/>
      <c r="J245" s="59"/>
      <c r="K245" s="58"/>
      <c r="L245" s="58"/>
      <c r="M245" s="58"/>
      <c r="N245" s="58"/>
      <c r="O245" s="58"/>
      <c r="P245" s="58"/>
      <c r="Q245" s="58"/>
      <c r="R245" s="58"/>
      <c r="S245" s="59"/>
      <c r="T245" s="61"/>
      <c r="U245" s="58"/>
      <c r="V245" s="58"/>
      <c r="W245" s="58"/>
      <c r="X245" s="58"/>
      <c r="Y245" s="58"/>
      <c r="Z245" s="58"/>
      <c r="AA245" s="58"/>
      <c r="AB245" s="58"/>
      <c r="AC245" s="58"/>
      <c r="AD245" s="58"/>
      <c r="AE245" s="58"/>
      <c r="AF245" s="58"/>
      <c r="AG245" s="58"/>
      <c r="AH245">
        <f t="shared" si="4"/>
        <v>0</v>
      </c>
    </row>
    <row r="246" spans="1:34">
      <c r="A246" s="58"/>
      <c r="B246" s="59"/>
      <c r="C246" s="58"/>
      <c r="D246" s="60"/>
      <c r="E246" s="58"/>
      <c r="F246" s="58"/>
      <c r="G246" s="58"/>
      <c r="H246" s="58"/>
      <c r="I246" s="58"/>
      <c r="J246" s="59"/>
      <c r="K246" s="58"/>
      <c r="L246" s="58"/>
      <c r="M246" s="58"/>
      <c r="N246" s="58"/>
      <c r="O246" s="58"/>
      <c r="P246" s="58"/>
      <c r="Q246" s="58"/>
      <c r="R246" s="58"/>
      <c r="S246" s="59"/>
      <c r="T246" s="61"/>
      <c r="U246" s="58"/>
      <c r="V246" s="58"/>
      <c r="W246" s="58"/>
      <c r="X246" s="58"/>
      <c r="Y246" s="58"/>
      <c r="Z246" s="58"/>
      <c r="AA246" s="58"/>
      <c r="AB246" s="58"/>
      <c r="AC246" s="58"/>
      <c r="AD246" s="58"/>
      <c r="AE246" s="58"/>
      <c r="AF246" s="58"/>
      <c r="AG246" s="58"/>
      <c r="AH246">
        <f t="shared" si="4"/>
        <v>0</v>
      </c>
    </row>
    <row r="247" spans="1:34">
      <c r="A247" s="58"/>
      <c r="B247" s="59"/>
      <c r="C247" s="58"/>
      <c r="D247" s="60"/>
      <c r="E247" s="58"/>
      <c r="F247" s="58"/>
      <c r="G247" s="58"/>
      <c r="H247" s="58"/>
      <c r="I247" s="58"/>
      <c r="J247" s="59"/>
      <c r="K247" s="58"/>
      <c r="L247" s="58"/>
      <c r="M247" s="58"/>
      <c r="N247" s="58"/>
      <c r="O247" s="58"/>
      <c r="P247" s="58"/>
      <c r="Q247" s="58"/>
      <c r="R247" s="58"/>
      <c r="S247" s="59"/>
      <c r="T247" s="61"/>
      <c r="U247" s="58"/>
      <c r="V247" s="58"/>
      <c r="W247" s="58"/>
      <c r="X247" s="58"/>
      <c r="Y247" s="58"/>
      <c r="Z247" s="58"/>
      <c r="AA247" s="58"/>
      <c r="AB247" s="58"/>
      <c r="AC247" s="58"/>
      <c r="AD247" s="58"/>
      <c r="AE247" s="58"/>
      <c r="AF247" s="58"/>
      <c r="AG247" s="58"/>
      <c r="AH247">
        <f t="shared" si="4"/>
        <v>0</v>
      </c>
    </row>
    <row r="248" spans="1:34">
      <c r="A248" s="58"/>
      <c r="B248" s="59"/>
      <c r="C248" s="58"/>
      <c r="D248" s="60"/>
      <c r="E248" s="58"/>
      <c r="F248" s="58"/>
      <c r="G248" s="58"/>
      <c r="H248" s="58"/>
      <c r="I248" s="58"/>
      <c r="J248" s="59"/>
      <c r="K248" s="58"/>
      <c r="L248" s="58"/>
      <c r="M248" s="58"/>
      <c r="N248" s="58"/>
      <c r="O248" s="58"/>
      <c r="P248" s="58"/>
      <c r="Q248" s="58"/>
      <c r="R248" s="58"/>
      <c r="S248" s="59"/>
      <c r="T248" s="61"/>
      <c r="U248" s="58"/>
      <c r="V248" s="58"/>
      <c r="W248" s="58"/>
      <c r="X248" s="58"/>
      <c r="Y248" s="58"/>
      <c r="Z248" s="58"/>
      <c r="AA248" s="58"/>
      <c r="AB248" s="58"/>
      <c r="AC248" s="58"/>
      <c r="AD248" s="58"/>
      <c r="AE248" s="58"/>
      <c r="AF248" s="58"/>
      <c r="AG248" s="58"/>
      <c r="AH248">
        <f t="shared" si="4"/>
        <v>0</v>
      </c>
    </row>
    <row r="249" spans="1:34">
      <c r="A249" s="58"/>
      <c r="B249" s="59"/>
      <c r="C249" s="58"/>
      <c r="D249" s="60"/>
      <c r="E249" s="58"/>
      <c r="F249" s="58"/>
      <c r="G249" s="58"/>
      <c r="H249" s="58"/>
      <c r="I249" s="58"/>
      <c r="J249" s="59"/>
      <c r="K249" s="58"/>
      <c r="L249" s="58"/>
      <c r="M249" s="58"/>
      <c r="N249" s="58"/>
      <c r="O249" s="58"/>
      <c r="P249" s="58"/>
      <c r="Q249" s="58"/>
      <c r="R249" s="58"/>
      <c r="S249" s="59"/>
      <c r="T249" s="61"/>
      <c r="U249" s="58"/>
      <c r="V249" s="58"/>
      <c r="W249" s="58"/>
      <c r="X249" s="58"/>
      <c r="Y249" s="58"/>
      <c r="Z249" s="58"/>
      <c r="AA249" s="58"/>
      <c r="AB249" s="58"/>
      <c r="AC249" s="58"/>
      <c r="AD249" s="58"/>
      <c r="AE249" s="58"/>
      <c r="AF249" s="58"/>
      <c r="AG249" s="58"/>
      <c r="AH249">
        <f t="shared" si="4"/>
        <v>0</v>
      </c>
    </row>
    <row r="250" spans="1:34">
      <c r="A250" s="58"/>
      <c r="B250" s="59"/>
      <c r="C250" s="58"/>
      <c r="D250" s="60"/>
      <c r="E250" s="58"/>
      <c r="F250" s="58"/>
      <c r="G250" s="58"/>
      <c r="H250" s="58"/>
      <c r="I250" s="58"/>
      <c r="J250" s="59"/>
      <c r="K250" s="58"/>
      <c r="L250" s="58"/>
      <c r="M250" s="58"/>
      <c r="N250" s="58"/>
      <c r="O250" s="58"/>
      <c r="P250" s="58"/>
      <c r="Q250" s="58"/>
      <c r="R250" s="58"/>
      <c r="S250" s="59"/>
      <c r="T250" s="61"/>
      <c r="U250" s="58"/>
      <c r="V250" s="58"/>
      <c r="W250" s="58"/>
      <c r="X250" s="58"/>
      <c r="Y250" s="58"/>
      <c r="Z250" s="58"/>
      <c r="AA250" s="58"/>
      <c r="AB250" s="58"/>
      <c r="AC250" s="58"/>
      <c r="AD250" s="58"/>
      <c r="AE250" s="58"/>
      <c r="AF250" s="58"/>
      <c r="AG250" s="58"/>
      <c r="AH250">
        <f t="shared" si="4"/>
        <v>0</v>
      </c>
    </row>
    <row r="251" spans="1:34">
      <c r="A251" s="58"/>
      <c r="B251" s="59"/>
      <c r="C251" s="58"/>
      <c r="D251" s="60"/>
      <c r="E251" s="58"/>
      <c r="F251" s="58"/>
      <c r="G251" s="58"/>
      <c r="H251" s="58"/>
      <c r="I251" s="58"/>
      <c r="J251" s="59"/>
      <c r="K251" s="58"/>
      <c r="L251" s="58"/>
      <c r="M251" s="58"/>
      <c r="N251" s="58"/>
      <c r="O251" s="58"/>
      <c r="P251" s="58"/>
      <c r="Q251" s="58"/>
      <c r="R251" s="58"/>
      <c r="S251" s="59"/>
      <c r="T251" s="61"/>
      <c r="U251" s="58"/>
      <c r="V251" s="58"/>
      <c r="W251" s="58"/>
      <c r="X251" s="58"/>
      <c r="Y251" s="58"/>
      <c r="Z251" s="58"/>
      <c r="AA251" s="58"/>
      <c r="AB251" s="58"/>
      <c r="AC251" s="58"/>
      <c r="AD251" s="58"/>
      <c r="AE251" s="58"/>
      <c r="AF251" s="58"/>
      <c r="AG251" s="58"/>
      <c r="AH251">
        <f t="shared" si="4"/>
        <v>0</v>
      </c>
    </row>
    <row r="252" spans="1:34">
      <c r="A252" s="58"/>
      <c r="B252" s="59"/>
      <c r="C252" s="58"/>
      <c r="D252" s="60"/>
      <c r="E252" s="58"/>
      <c r="F252" s="58"/>
      <c r="G252" s="58"/>
      <c r="H252" s="58"/>
      <c r="I252" s="58"/>
      <c r="J252" s="59"/>
      <c r="K252" s="58"/>
      <c r="L252" s="58"/>
      <c r="M252" s="58"/>
      <c r="N252" s="58"/>
      <c r="O252" s="58"/>
      <c r="P252" s="58"/>
      <c r="Q252" s="58"/>
      <c r="R252" s="58"/>
      <c r="S252" s="59"/>
      <c r="T252" s="61"/>
      <c r="U252" s="58"/>
      <c r="V252" s="58"/>
      <c r="W252" s="58"/>
      <c r="X252" s="58"/>
      <c r="Y252" s="58"/>
      <c r="Z252" s="58"/>
      <c r="AA252" s="58"/>
      <c r="AB252" s="58"/>
      <c r="AC252" s="58"/>
      <c r="AD252" s="58"/>
      <c r="AE252" s="58"/>
      <c r="AF252" s="58"/>
      <c r="AG252" s="58"/>
      <c r="AH252">
        <f t="shared" si="4"/>
        <v>0</v>
      </c>
    </row>
    <row r="253" spans="1:34">
      <c r="A253" s="58"/>
      <c r="B253" s="59"/>
      <c r="C253" s="58"/>
      <c r="D253" s="60"/>
      <c r="E253" s="58"/>
      <c r="F253" s="58"/>
      <c r="G253" s="58"/>
      <c r="H253" s="58"/>
      <c r="I253" s="58"/>
      <c r="J253" s="59"/>
      <c r="K253" s="58"/>
      <c r="L253" s="58"/>
      <c r="M253" s="58"/>
      <c r="N253" s="58"/>
      <c r="O253" s="58"/>
      <c r="P253" s="58"/>
      <c r="Q253" s="58"/>
      <c r="R253" s="58"/>
      <c r="S253" s="59"/>
      <c r="T253" s="61"/>
      <c r="U253" s="58"/>
      <c r="V253" s="58"/>
      <c r="W253" s="58"/>
      <c r="X253" s="58"/>
      <c r="Y253" s="58"/>
      <c r="Z253" s="58"/>
      <c r="AA253" s="58"/>
      <c r="AB253" s="58"/>
      <c r="AC253" s="58"/>
      <c r="AD253" s="58"/>
      <c r="AE253" s="58"/>
      <c r="AF253" s="58"/>
      <c r="AG253" s="58"/>
      <c r="AH253">
        <f t="shared" si="4"/>
        <v>0</v>
      </c>
    </row>
    <row r="254" spans="1:34">
      <c r="A254" s="58"/>
      <c r="B254" s="59"/>
      <c r="C254" s="58"/>
      <c r="D254" s="60"/>
      <c r="E254" s="58"/>
      <c r="F254" s="58"/>
      <c r="G254" s="58"/>
      <c r="H254" s="58"/>
      <c r="I254" s="58"/>
      <c r="J254" s="59"/>
      <c r="K254" s="58"/>
      <c r="L254" s="58"/>
      <c r="M254" s="58"/>
      <c r="N254" s="58"/>
      <c r="O254" s="58"/>
      <c r="P254" s="58"/>
      <c r="Q254" s="58"/>
      <c r="R254" s="58"/>
      <c r="S254" s="59"/>
      <c r="T254" s="61"/>
      <c r="U254" s="58"/>
      <c r="V254" s="58"/>
      <c r="W254" s="58"/>
      <c r="X254" s="58"/>
      <c r="Y254" s="58"/>
      <c r="Z254" s="58"/>
      <c r="AA254" s="58"/>
      <c r="AB254" s="58"/>
      <c r="AC254" s="58"/>
      <c r="AD254" s="58"/>
      <c r="AE254" s="58"/>
      <c r="AF254" s="58"/>
      <c r="AG254" s="58"/>
      <c r="AH254">
        <f t="shared" si="4"/>
        <v>0</v>
      </c>
    </row>
    <row r="255" spans="1:34">
      <c r="A255" s="58"/>
      <c r="B255" s="59"/>
      <c r="C255" s="58"/>
      <c r="D255" s="60"/>
      <c r="E255" s="58"/>
      <c r="F255" s="58"/>
      <c r="G255" s="58"/>
      <c r="H255" s="58"/>
      <c r="I255" s="58"/>
      <c r="J255" s="59"/>
      <c r="K255" s="58"/>
      <c r="L255" s="58"/>
      <c r="M255" s="58"/>
      <c r="N255" s="58"/>
      <c r="O255" s="58"/>
      <c r="P255" s="58"/>
      <c r="Q255" s="58"/>
      <c r="R255" s="58"/>
      <c r="S255" s="59"/>
      <c r="T255" s="61"/>
      <c r="U255" s="58"/>
      <c r="V255" s="58"/>
      <c r="W255" s="58"/>
      <c r="X255" s="58"/>
      <c r="Y255" s="58"/>
      <c r="Z255" s="58"/>
      <c r="AA255" s="58"/>
      <c r="AB255" s="58"/>
      <c r="AC255" s="58"/>
      <c r="AD255" s="58"/>
      <c r="AE255" s="58"/>
      <c r="AF255" s="58"/>
      <c r="AG255" s="58"/>
      <c r="AH255">
        <f t="shared" si="4"/>
        <v>0</v>
      </c>
    </row>
    <row r="256" spans="1:34">
      <c r="A256" s="58"/>
      <c r="B256" s="59"/>
      <c r="C256" s="58"/>
      <c r="D256" s="60"/>
      <c r="E256" s="58"/>
      <c r="F256" s="58"/>
      <c r="G256" s="58"/>
      <c r="H256" s="58"/>
      <c r="I256" s="58"/>
      <c r="J256" s="59"/>
      <c r="K256" s="58"/>
      <c r="L256" s="58"/>
      <c r="M256" s="58"/>
      <c r="N256" s="58"/>
      <c r="O256" s="58"/>
      <c r="P256" s="58"/>
      <c r="Q256" s="58"/>
      <c r="R256" s="58"/>
      <c r="S256" s="59"/>
      <c r="T256" s="61"/>
      <c r="U256" s="58"/>
      <c r="V256" s="58"/>
      <c r="W256" s="58"/>
      <c r="X256" s="58"/>
      <c r="Y256" s="58"/>
      <c r="Z256" s="58"/>
      <c r="AA256" s="58"/>
      <c r="AB256" s="58"/>
      <c r="AC256" s="58"/>
      <c r="AD256" s="58"/>
      <c r="AE256" s="58"/>
      <c r="AF256" s="58"/>
      <c r="AG256" s="58"/>
      <c r="AH256">
        <f t="shared" si="4"/>
        <v>0</v>
      </c>
    </row>
    <row r="257" spans="1:34">
      <c r="A257" s="58"/>
      <c r="B257" s="59"/>
      <c r="C257" s="58"/>
      <c r="D257" s="60"/>
      <c r="E257" s="58"/>
      <c r="F257" s="58"/>
      <c r="G257" s="58"/>
      <c r="H257" s="58"/>
      <c r="I257" s="58"/>
      <c r="J257" s="59"/>
      <c r="K257" s="58"/>
      <c r="L257" s="58"/>
      <c r="M257" s="58"/>
      <c r="N257" s="58"/>
      <c r="O257" s="58"/>
      <c r="P257" s="58"/>
      <c r="Q257" s="58"/>
      <c r="R257" s="58"/>
      <c r="S257" s="59"/>
      <c r="T257" s="61"/>
      <c r="U257" s="58"/>
      <c r="V257" s="58"/>
      <c r="W257" s="58"/>
      <c r="X257" s="58"/>
      <c r="Y257" s="58"/>
      <c r="Z257" s="58"/>
      <c r="AA257" s="58"/>
      <c r="AB257" s="58"/>
      <c r="AC257" s="58"/>
      <c r="AD257" s="58"/>
      <c r="AE257" s="58"/>
      <c r="AF257" s="58"/>
      <c r="AG257" s="58"/>
      <c r="AH257">
        <f t="shared" si="4"/>
        <v>0</v>
      </c>
    </row>
    <row r="258" spans="1:34">
      <c r="A258" s="58"/>
      <c r="B258" s="59"/>
      <c r="C258" s="58"/>
      <c r="D258" s="60"/>
      <c r="E258" s="58"/>
      <c r="F258" s="58"/>
      <c r="G258" s="58"/>
      <c r="H258" s="58"/>
      <c r="I258" s="58"/>
      <c r="J258" s="59"/>
      <c r="K258" s="58"/>
      <c r="L258" s="58"/>
      <c r="M258" s="58"/>
      <c r="N258" s="58"/>
      <c r="O258" s="58"/>
      <c r="P258" s="58"/>
      <c r="Q258" s="58"/>
      <c r="R258" s="58"/>
      <c r="S258" s="59"/>
      <c r="T258" s="61"/>
      <c r="U258" s="58"/>
      <c r="V258" s="58"/>
      <c r="W258" s="58"/>
      <c r="X258" s="58"/>
      <c r="Y258" s="58"/>
      <c r="Z258" s="58"/>
      <c r="AA258" s="58"/>
      <c r="AB258" s="58"/>
      <c r="AC258" s="58"/>
      <c r="AD258" s="58"/>
      <c r="AE258" s="58"/>
      <c r="AF258" s="58"/>
      <c r="AG258" s="58"/>
      <c r="AH258">
        <f t="shared" ref="AH258:AH321" si="5">Z258*AA258/100</f>
        <v>0</v>
      </c>
    </row>
    <row r="259" spans="1:34">
      <c r="A259" s="58"/>
      <c r="B259" s="59"/>
      <c r="C259" s="58"/>
      <c r="D259" s="60"/>
      <c r="E259" s="58"/>
      <c r="F259" s="58"/>
      <c r="G259" s="58"/>
      <c r="H259" s="58"/>
      <c r="I259" s="58"/>
      <c r="J259" s="59"/>
      <c r="K259" s="58"/>
      <c r="L259" s="58"/>
      <c r="M259" s="58"/>
      <c r="N259" s="58"/>
      <c r="O259" s="58"/>
      <c r="P259" s="58"/>
      <c r="Q259" s="58"/>
      <c r="R259" s="58"/>
      <c r="S259" s="59"/>
      <c r="T259" s="61"/>
      <c r="U259" s="58"/>
      <c r="V259" s="58"/>
      <c r="W259" s="58"/>
      <c r="X259" s="58"/>
      <c r="Y259" s="58"/>
      <c r="Z259" s="58"/>
      <c r="AA259" s="58"/>
      <c r="AB259" s="58"/>
      <c r="AC259" s="58"/>
      <c r="AD259" s="58"/>
      <c r="AE259" s="58"/>
      <c r="AF259" s="58"/>
      <c r="AG259" s="58"/>
      <c r="AH259">
        <f t="shared" si="5"/>
        <v>0</v>
      </c>
    </row>
    <row r="260" spans="1:34">
      <c r="A260" s="58"/>
      <c r="B260" s="59"/>
      <c r="C260" s="58"/>
      <c r="D260" s="60"/>
      <c r="E260" s="58"/>
      <c r="F260" s="58"/>
      <c r="G260" s="58"/>
      <c r="H260" s="58"/>
      <c r="I260" s="58"/>
      <c r="J260" s="59"/>
      <c r="K260" s="58"/>
      <c r="L260" s="58"/>
      <c r="M260" s="58"/>
      <c r="N260" s="58"/>
      <c r="O260" s="58"/>
      <c r="P260" s="58"/>
      <c r="Q260" s="58"/>
      <c r="R260" s="58"/>
      <c r="S260" s="59"/>
      <c r="T260" s="61"/>
      <c r="U260" s="58"/>
      <c r="V260" s="58"/>
      <c r="W260" s="58"/>
      <c r="X260" s="58"/>
      <c r="Y260" s="58"/>
      <c r="Z260" s="58"/>
      <c r="AA260" s="58"/>
      <c r="AB260" s="58"/>
      <c r="AC260" s="58"/>
      <c r="AD260" s="58"/>
      <c r="AE260" s="58"/>
      <c r="AF260" s="58"/>
      <c r="AG260" s="58"/>
      <c r="AH260">
        <f t="shared" si="5"/>
        <v>0</v>
      </c>
    </row>
    <row r="261" spans="1:34">
      <c r="A261" s="58"/>
      <c r="B261" s="59"/>
      <c r="C261" s="58"/>
      <c r="D261" s="60"/>
      <c r="E261" s="58"/>
      <c r="F261" s="58"/>
      <c r="G261" s="58"/>
      <c r="H261" s="58"/>
      <c r="I261" s="58"/>
      <c r="J261" s="59"/>
      <c r="K261" s="58"/>
      <c r="L261" s="58"/>
      <c r="M261" s="58"/>
      <c r="N261" s="58"/>
      <c r="O261" s="58"/>
      <c r="P261" s="58"/>
      <c r="Q261" s="58"/>
      <c r="R261" s="58"/>
      <c r="S261" s="59"/>
      <c r="T261" s="61"/>
      <c r="U261" s="58"/>
      <c r="V261" s="58"/>
      <c r="W261" s="58"/>
      <c r="X261" s="58"/>
      <c r="Y261" s="58"/>
      <c r="Z261" s="58"/>
      <c r="AA261" s="58"/>
      <c r="AB261" s="58"/>
      <c r="AC261" s="58"/>
      <c r="AD261" s="58"/>
      <c r="AE261" s="58"/>
      <c r="AF261" s="58"/>
      <c r="AG261" s="58"/>
      <c r="AH261">
        <f t="shared" si="5"/>
        <v>0</v>
      </c>
    </row>
    <row r="262" spans="1:34">
      <c r="A262" s="58"/>
      <c r="B262" s="59"/>
      <c r="C262" s="58"/>
      <c r="D262" s="60"/>
      <c r="E262" s="58"/>
      <c r="F262" s="58"/>
      <c r="G262" s="58"/>
      <c r="H262" s="58"/>
      <c r="I262" s="58"/>
      <c r="J262" s="59"/>
      <c r="K262" s="58"/>
      <c r="L262" s="58"/>
      <c r="M262" s="58"/>
      <c r="N262" s="58"/>
      <c r="O262" s="58"/>
      <c r="P262" s="58"/>
      <c r="Q262" s="58"/>
      <c r="R262" s="58"/>
      <c r="S262" s="59"/>
      <c r="T262" s="61"/>
      <c r="U262" s="58"/>
      <c r="V262" s="58"/>
      <c r="W262" s="58"/>
      <c r="X262" s="58"/>
      <c r="Y262" s="58"/>
      <c r="Z262" s="58"/>
      <c r="AA262" s="58"/>
      <c r="AB262" s="58"/>
      <c r="AC262" s="58"/>
      <c r="AD262" s="58"/>
      <c r="AE262" s="58"/>
      <c r="AF262" s="58"/>
      <c r="AG262" s="58"/>
      <c r="AH262">
        <f t="shared" si="5"/>
        <v>0</v>
      </c>
    </row>
    <row r="263" spans="1:34">
      <c r="A263" s="58"/>
      <c r="B263" s="59"/>
      <c r="C263" s="58"/>
      <c r="D263" s="60"/>
      <c r="E263" s="58"/>
      <c r="F263" s="58"/>
      <c r="G263" s="58"/>
      <c r="H263" s="58"/>
      <c r="I263" s="58"/>
      <c r="J263" s="59"/>
      <c r="K263" s="58"/>
      <c r="L263" s="58"/>
      <c r="M263" s="58"/>
      <c r="N263" s="58"/>
      <c r="O263" s="58"/>
      <c r="P263" s="58"/>
      <c r="Q263" s="58"/>
      <c r="R263" s="58"/>
      <c r="S263" s="59"/>
      <c r="T263" s="61"/>
      <c r="U263" s="58"/>
      <c r="V263" s="58"/>
      <c r="W263" s="58"/>
      <c r="X263" s="58"/>
      <c r="Y263" s="58"/>
      <c r="Z263" s="58"/>
      <c r="AA263" s="58"/>
      <c r="AB263" s="58"/>
      <c r="AC263" s="58"/>
      <c r="AD263" s="58"/>
      <c r="AE263" s="58"/>
      <c r="AF263" s="58"/>
      <c r="AG263" s="58"/>
      <c r="AH263">
        <f t="shared" si="5"/>
        <v>0</v>
      </c>
    </row>
    <row r="264" spans="1:34">
      <c r="A264" s="58"/>
      <c r="B264" s="59"/>
      <c r="C264" s="58"/>
      <c r="D264" s="60"/>
      <c r="E264" s="58"/>
      <c r="F264" s="58"/>
      <c r="G264" s="58"/>
      <c r="H264" s="58"/>
      <c r="I264" s="58"/>
      <c r="J264" s="59"/>
      <c r="K264" s="58"/>
      <c r="L264" s="58"/>
      <c r="M264" s="58"/>
      <c r="N264" s="58"/>
      <c r="O264" s="58"/>
      <c r="P264" s="58"/>
      <c r="Q264" s="58"/>
      <c r="R264" s="58"/>
      <c r="S264" s="59"/>
      <c r="T264" s="61"/>
      <c r="U264" s="58"/>
      <c r="V264" s="58"/>
      <c r="W264" s="58"/>
      <c r="X264" s="58"/>
      <c r="Y264" s="58"/>
      <c r="Z264" s="58"/>
      <c r="AA264" s="58"/>
      <c r="AB264" s="58"/>
      <c r="AC264" s="58"/>
      <c r="AD264" s="58"/>
      <c r="AE264" s="58"/>
      <c r="AF264" s="58"/>
      <c r="AG264" s="58"/>
      <c r="AH264">
        <f t="shared" si="5"/>
        <v>0</v>
      </c>
    </row>
    <row r="265" spans="1:34">
      <c r="A265" s="58"/>
      <c r="B265" s="59"/>
      <c r="C265" s="58"/>
      <c r="D265" s="60"/>
      <c r="E265" s="58"/>
      <c r="F265" s="58"/>
      <c r="G265" s="58"/>
      <c r="H265" s="58"/>
      <c r="I265" s="58"/>
      <c r="J265" s="59"/>
      <c r="K265" s="58"/>
      <c r="L265" s="58"/>
      <c r="M265" s="58"/>
      <c r="N265" s="58"/>
      <c r="O265" s="58"/>
      <c r="P265" s="58"/>
      <c r="Q265" s="58"/>
      <c r="R265" s="58"/>
      <c r="S265" s="59"/>
      <c r="T265" s="61"/>
      <c r="U265" s="58"/>
      <c r="V265" s="58"/>
      <c r="W265" s="58"/>
      <c r="X265" s="58"/>
      <c r="Y265" s="58"/>
      <c r="Z265" s="58"/>
      <c r="AA265" s="58"/>
      <c r="AB265" s="58"/>
      <c r="AC265" s="58"/>
      <c r="AD265" s="58"/>
      <c r="AE265" s="58"/>
      <c r="AF265" s="58"/>
      <c r="AG265" s="58"/>
      <c r="AH265">
        <f t="shared" si="5"/>
        <v>0</v>
      </c>
    </row>
    <row r="266" spans="1:34">
      <c r="A266" s="58"/>
      <c r="B266" s="59"/>
      <c r="C266" s="58"/>
      <c r="D266" s="60"/>
      <c r="E266" s="58"/>
      <c r="F266" s="58"/>
      <c r="G266" s="58"/>
      <c r="H266" s="58"/>
      <c r="I266" s="58"/>
      <c r="J266" s="59"/>
      <c r="K266" s="58"/>
      <c r="L266" s="58"/>
      <c r="M266" s="58"/>
      <c r="N266" s="58"/>
      <c r="O266" s="58"/>
      <c r="P266" s="58"/>
      <c r="Q266" s="58"/>
      <c r="R266" s="58"/>
      <c r="S266" s="59"/>
      <c r="T266" s="61"/>
      <c r="U266" s="58"/>
      <c r="V266" s="58"/>
      <c r="W266" s="58"/>
      <c r="X266" s="58"/>
      <c r="Y266" s="58"/>
      <c r="Z266" s="58"/>
      <c r="AA266" s="58"/>
      <c r="AB266" s="58"/>
      <c r="AC266" s="58"/>
      <c r="AD266" s="58"/>
      <c r="AE266" s="58"/>
      <c r="AF266" s="58"/>
      <c r="AG266" s="58"/>
      <c r="AH266">
        <f t="shared" si="5"/>
        <v>0</v>
      </c>
    </row>
    <row r="267" spans="1:34">
      <c r="A267" s="58"/>
      <c r="B267" s="59"/>
      <c r="C267" s="58"/>
      <c r="D267" s="60"/>
      <c r="E267" s="58"/>
      <c r="F267" s="58"/>
      <c r="G267" s="58"/>
      <c r="H267" s="58"/>
      <c r="I267" s="58"/>
      <c r="J267" s="59"/>
      <c r="K267" s="58"/>
      <c r="L267" s="58"/>
      <c r="M267" s="58"/>
      <c r="N267" s="58"/>
      <c r="O267" s="58"/>
      <c r="P267" s="58"/>
      <c r="Q267" s="58"/>
      <c r="R267" s="58"/>
      <c r="S267" s="59"/>
      <c r="T267" s="61"/>
      <c r="U267" s="58"/>
      <c r="V267" s="58"/>
      <c r="W267" s="58"/>
      <c r="X267" s="58"/>
      <c r="Y267" s="58"/>
      <c r="Z267" s="58"/>
      <c r="AA267" s="58"/>
      <c r="AB267" s="58"/>
      <c r="AC267" s="58"/>
      <c r="AD267" s="58"/>
      <c r="AE267" s="58"/>
      <c r="AF267" s="58"/>
      <c r="AG267" s="58"/>
      <c r="AH267">
        <f t="shared" si="5"/>
        <v>0</v>
      </c>
    </row>
    <row r="268" spans="1:34">
      <c r="A268" s="58"/>
      <c r="B268" s="59"/>
      <c r="C268" s="58"/>
      <c r="D268" s="60"/>
      <c r="E268" s="58"/>
      <c r="F268" s="58"/>
      <c r="G268" s="58"/>
      <c r="H268" s="58"/>
      <c r="I268" s="58"/>
      <c r="J268" s="59"/>
      <c r="K268" s="58"/>
      <c r="L268" s="58"/>
      <c r="M268" s="58"/>
      <c r="N268" s="58"/>
      <c r="O268" s="58"/>
      <c r="P268" s="58"/>
      <c r="Q268" s="58"/>
      <c r="R268" s="58"/>
      <c r="S268" s="59"/>
      <c r="T268" s="61"/>
      <c r="U268" s="58"/>
      <c r="V268" s="58"/>
      <c r="W268" s="58"/>
      <c r="X268" s="58"/>
      <c r="Y268" s="58"/>
      <c r="Z268" s="58"/>
      <c r="AA268" s="58"/>
      <c r="AB268" s="58"/>
      <c r="AC268" s="58"/>
      <c r="AD268" s="58"/>
      <c r="AE268" s="58"/>
      <c r="AF268" s="58"/>
      <c r="AG268" s="58"/>
      <c r="AH268">
        <f t="shared" si="5"/>
        <v>0</v>
      </c>
    </row>
    <row r="269" spans="1:34">
      <c r="A269" s="58"/>
      <c r="B269" s="59"/>
      <c r="C269" s="58"/>
      <c r="D269" s="60"/>
      <c r="E269" s="58"/>
      <c r="F269" s="58"/>
      <c r="G269" s="58"/>
      <c r="H269" s="58"/>
      <c r="I269" s="58"/>
      <c r="J269" s="59"/>
      <c r="K269" s="58"/>
      <c r="L269" s="58"/>
      <c r="M269" s="58"/>
      <c r="N269" s="58"/>
      <c r="O269" s="58"/>
      <c r="P269" s="58"/>
      <c r="Q269" s="58"/>
      <c r="R269" s="58"/>
      <c r="S269" s="59"/>
      <c r="T269" s="61"/>
      <c r="U269" s="58"/>
      <c r="V269" s="58"/>
      <c r="W269" s="58"/>
      <c r="X269" s="58"/>
      <c r="Y269" s="58"/>
      <c r="Z269" s="58"/>
      <c r="AA269" s="58"/>
      <c r="AB269" s="58"/>
      <c r="AC269" s="58"/>
      <c r="AD269" s="58"/>
      <c r="AE269" s="58"/>
      <c r="AF269" s="58"/>
      <c r="AG269" s="58"/>
      <c r="AH269">
        <f t="shared" si="5"/>
        <v>0</v>
      </c>
    </row>
    <row r="270" spans="1:34">
      <c r="A270" s="58"/>
      <c r="B270" s="59"/>
      <c r="C270" s="58"/>
      <c r="D270" s="60"/>
      <c r="E270" s="58"/>
      <c r="F270" s="58"/>
      <c r="G270" s="58"/>
      <c r="H270" s="58"/>
      <c r="I270" s="58"/>
      <c r="J270" s="59"/>
      <c r="K270" s="58"/>
      <c r="L270" s="58"/>
      <c r="M270" s="58"/>
      <c r="N270" s="58"/>
      <c r="O270" s="58"/>
      <c r="P270" s="58"/>
      <c r="Q270" s="58"/>
      <c r="R270" s="58"/>
      <c r="S270" s="59"/>
      <c r="T270" s="61"/>
      <c r="U270" s="58"/>
      <c r="V270" s="58"/>
      <c r="W270" s="58"/>
      <c r="X270" s="58"/>
      <c r="Y270" s="58"/>
      <c r="Z270" s="58"/>
      <c r="AA270" s="58"/>
      <c r="AB270" s="58"/>
      <c r="AC270" s="58"/>
      <c r="AD270" s="58"/>
      <c r="AE270" s="58"/>
      <c r="AF270" s="58"/>
      <c r="AG270" s="58"/>
      <c r="AH270">
        <f t="shared" si="5"/>
        <v>0</v>
      </c>
    </row>
    <row r="271" spans="1:34">
      <c r="A271" s="58"/>
      <c r="B271" s="59"/>
      <c r="C271" s="58"/>
      <c r="D271" s="60"/>
      <c r="E271" s="58"/>
      <c r="F271" s="58"/>
      <c r="G271" s="58"/>
      <c r="H271" s="58"/>
      <c r="I271" s="58"/>
      <c r="J271" s="59"/>
      <c r="K271" s="58"/>
      <c r="L271" s="58"/>
      <c r="M271" s="58"/>
      <c r="N271" s="58"/>
      <c r="O271" s="58"/>
      <c r="P271" s="58"/>
      <c r="Q271" s="58"/>
      <c r="R271" s="58"/>
      <c r="S271" s="59"/>
      <c r="T271" s="61"/>
      <c r="U271" s="58"/>
      <c r="V271" s="58"/>
      <c r="W271" s="58"/>
      <c r="X271" s="58"/>
      <c r="Y271" s="58"/>
      <c r="Z271" s="58"/>
      <c r="AA271" s="58"/>
      <c r="AB271" s="58"/>
      <c r="AC271" s="58"/>
      <c r="AD271" s="58"/>
      <c r="AE271" s="58"/>
      <c r="AF271" s="58"/>
      <c r="AG271" s="58"/>
      <c r="AH271">
        <f t="shared" si="5"/>
        <v>0</v>
      </c>
    </row>
    <row r="272" spans="1:34">
      <c r="A272" s="58"/>
      <c r="B272" s="59"/>
      <c r="C272" s="58"/>
      <c r="D272" s="60"/>
      <c r="E272" s="58"/>
      <c r="F272" s="58"/>
      <c r="G272" s="58"/>
      <c r="H272" s="58"/>
      <c r="I272" s="58"/>
      <c r="J272" s="59"/>
      <c r="K272" s="58"/>
      <c r="L272" s="58"/>
      <c r="M272" s="58"/>
      <c r="N272" s="58"/>
      <c r="O272" s="58"/>
      <c r="P272" s="58"/>
      <c r="Q272" s="58"/>
      <c r="R272" s="58"/>
      <c r="S272" s="59"/>
      <c r="T272" s="61"/>
      <c r="U272" s="58"/>
      <c r="V272" s="58"/>
      <c r="W272" s="58"/>
      <c r="X272" s="58"/>
      <c r="Y272" s="58"/>
      <c r="Z272" s="58"/>
      <c r="AA272" s="58"/>
      <c r="AB272" s="58"/>
      <c r="AC272" s="58"/>
      <c r="AD272" s="58"/>
      <c r="AE272" s="58"/>
      <c r="AF272" s="58"/>
      <c r="AG272" s="58"/>
      <c r="AH272">
        <f t="shared" si="5"/>
        <v>0</v>
      </c>
    </row>
    <row r="273" spans="1:34">
      <c r="A273" s="58"/>
      <c r="B273" s="59"/>
      <c r="C273" s="58"/>
      <c r="D273" s="60"/>
      <c r="E273" s="58"/>
      <c r="F273" s="58"/>
      <c r="G273" s="58"/>
      <c r="H273" s="58"/>
      <c r="I273" s="58"/>
      <c r="J273" s="59"/>
      <c r="K273" s="58"/>
      <c r="L273" s="58"/>
      <c r="M273" s="58"/>
      <c r="N273" s="58"/>
      <c r="O273" s="58"/>
      <c r="P273" s="58"/>
      <c r="Q273" s="58"/>
      <c r="R273" s="58"/>
      <c r="S273" s="59"/>
      <c r="T273" s="61"/>
      <c r="U273" s="58"/>
      <c r="V273" s="58"/>
      <c r="W273" s="58"/>
      <c r="X273" s="58"/>
      <c r="Y273" s="58"/>
      <c r="Z273" s="58"/>
      <c r="AA273" s="58"/>
      <c r="AB273" s="58"/>
      <c r="AC273" s="58"/>
      <c r="AD273" s="58"/>
      <c r="AE273" s="58"/>
      <c r="AF273" s="58"/>
      <c r="AG273" s="58"/>
      <c r="AH273">
        <f t="shared" si="5"/>
        <v>0</v>
      </c>
    </row>
    <row r="274" spans="1:34">
      <c r="A274" s="58"/>
      <c r="B274" s="59"/>
      <c r="C274" s="58"/>
      <c r="D274" s="60"/>
      <c r="E274" s="58"/>
      <c r="F274" s="58"/>
      <c r="G274" s="58"/>
      <c r="H274" s="58"/>
      <c r="I274" s="58"/>
      <c r="J274" s="59"/>
      <c r="K274" s="58"/>
      <c r="L274" s="58"/>
      <c r="M274" s="58"/>
      <c r="N274" s="58"/>
      <c r="O274" s="58"/>
      <c r="P274" s="58"/>
      <c r="Q274" s="58"/>
      <c r="R274" s="58"/>
      <c r="S274" s="59"/>
      <c r="T274" s="61"/>
      <c r="U274" s="58"/>
      <c r="V274" s="58"/>
      <c r="W274" s="58"/>
      <c r="X274" s="58"/>
      <c r="Y274" s="58"/>
      <c r="Z274" s="58"/>
      <c r="AA274" s="58"/>
      <c r="AB274" s="58"/>
      <c r="AC274" s="58"/>
      <c r="AD274" s="58"/>
      <c r="AE274" s="58"/>
      <c r="AF274" s="58"/>
      <c r="AG274" s="58"/>
      <c r="AH274">
        <f t="shared" si="5"/>
        <v>0</v>
      </c>
    </row>
    <row r="275" spans="1:34">
      <c r="A275" s="58"/>
      <c r="B275" s="59"/>
      <c r="C275" s="58"/>
      <c r="D275" s="60"/>
      <c r="E275" s="58"/>
      <c r="F275" s="58"/>
      <c r="G275" s="58"/>
      <c r="H275" s="58"/>
      <c r="I275" s="58"/>
      <c r="J275" s="59"/>
      <c r="K275" s="58"/>
      <c r="L275" s="58"/>
      <c r="M275" s="58"/>
      <c r="N275" s="58"/>
      <c r="O275" s="58"/>
      <c r="P275" s="58"/>
      <c r="Q275" s="58"/>
      <c r="R275" s="58"/>
      <c r="S275" s="59"/>
      <c r="T275" s="61"/>
      <c r="U275" s="58"/>
      <c r="V275" s="58"/>
      <c r="W275" s="58"/>
      <c r="X275" s="58"/>
      <c r="Y275" s="58"/>
      <c r="Z275" s="58"/>
      <c r="AA275" s="58"/>
      <c r="AB275" s="58"/>
      <c r="AC275" s="58"/>
      <c r="AD275" s="58"/>
      <c r="AE275" s="58"/>
      <c r="AF275" s="58"/>
      <c r="AG275" s="58"/>
      <c r="AH275">
        <f t="shared" si="5"/>
        <v>0</v>
      </c>
    </row>
    <row r="276" spans="1:34">
      <c r="A276" s="58"/>
      <c r="B276" s="59"/>
      <c r="C276" s="58"/>
      <c r="D276" s="60"/>
      <c r="E276" s="58"/>
      <c r="F276" s="58"/>
      <c r="G276" s="58"/>
      <c r="H276" s="58"/>
      <c r="I276" s="58"/>
      <c r="J276" s="59"/>
      <c r="K276" s="58"/>
      <c r="L276" s="58"/>
      <c r="M276" s="58"/>
      <c r="N276" s="58"/>
      <c r="O276" s="58"/>
      <c r="P276" s="58"/>
      <c r="Q276" s="58"/>
      <c r="R276" s="58"/>
      <c r="S276" s="59"/>
      <c r="T276" s="61"/>
      <c r="U276" s="58"/>
      <c r="V276" s="58"/>
      <c r="W276" s="58"/>
      <c r="X276" s="58"/>
      <c r="Y276" s="58"/>
      <c r="Z276" s="58"/>
      <c r="AA276" s="58"/>
      <c r="AB276" s="58"/>
      <c r="AC276" s="58"/>
      <c r="AD276" s="58"/>
      <c r="AE276" s="58"/>
      <c r="AF276" s="58"/>
      <c r="AG276" s="58"/>
      <c r="AH276">
        <f t="shared" si="5"/>
        <v>0</v>
      </c>
    </row>
    <row r="277" spans="1:34">
      <c r="A277" s="58"/>
      <c r="B277" s="59"/>
      <c r="C277" s="58"/>
      <c r="D277" s="60"/>
      <c r="E277" s="58"/>
      <c r="F277" s="58"/>
      <c r="G277" s="58"/>
      <c r="H277" s="58"/>
      <c r="I277" s="58"/>
      <c r="J277" s="59"/>
      <c r="K277" s="58"/>
      <c r="L277" s="58"/>
      <c r="M277" s="58"/>
      <c r="N277" s="58"/>
      <c r="O277" s="58"/>
      <c r="P277" s="58"/>
      <c r="Q277" s="58"/>
      <c r="R277" s="58"/>
      <c r="S277" s="59"/>
      <c r="T277" s="61"/>
      <c r="U277" s="58"/>
      <c r="V277" s="58"/>
      <c r="W277" s="58"/>
      <c r="X277" s="58"/>
      <c r="Y277" s="58"/>
      <c r="Z277" s="58"/>
      <c r="AA277" s="58"/>
      <c r="AB277" s="58"/>
      <c r="AC277" s="58"/>
      <c r="AD277" s="58"/>
      <c r="AE277" s="58"/>
      <c r="AF277" s="58"/>
      <c r="AG277" s="58"/>
      <c r="AH277">
        <f t="shared" si="5"/>
        <v>0</v>
      </c>
    </row>
    <row r="278" spans="1:34">
      <c r="A278" s="58"/>
      <c r="B278" s="59"/>
      <c r="C278" s="58"/>
      <c r="D278" s="60"/>
      <c r="E278" s="58"/>
      <c r="F278" s="58"/>
      <c r="G278" s="58"/>
      <c r="H278" s="58"/>
      <c r="I278" s="58"/>
      <c r="J278" s="59"/>
      <c r="K278" s="58"/>
      <c r="L278" s="58"/>
      <c r="M278" s="58"/>
      <c r="N278" s="58"/>
      <c r="O278" s="58"/>
      <c r="P278" s="58"/>
      <c r="Q278" s="58"/>
      <c r="R278" s="58"/>
      <c r="S278" s="59"/>
      <c r="T278" s="61"/>
      <c r="U278" s="58"/>
      <c r="V278" s="58"/>
      <c r="W278" s="58"/>
      <c r="X278" s="58"/>
      <c r="Y278" s="58"/>
      <c r="Z278" s="58"/>
      <c r="AA278" s="58"/>
      <c r="AB278" s="58"/>
      <c r="AC278" s="58"/>
      <c r="AD278" s="58"/>
      <c r="AE278" s="58"/>
      <c r="AF278" s="58"/>
      <c r="AG278" s="58"/>
      <c r="AH278">
        <f t="shared" si="5"/>
        <v>0</v>
      </c>
    </row>
    <row r="279" spans="1:34">
      <c r="A279" s="58"/>
      <c r="B279" s="59"/>
      <c r="C279" s="58"/>
      <c r="D279" s="60"/>
      <c r="E279" s="58"/>
      <c r="F279" s="58"/>
      <c r="G279" s="58"/>
      <c r="H279" s="58"/>
      <c r="I279" s="58"/>
      <c r="J279" s="59"/>
      <c r="K279" s="58"/>
      <c r="L279" s="58"/>
      <c r="M279" s="58"/>
      <c r="N279" s="58"/>
      <c r="O279" s="58"/>
      <c r="P279" s="58"/>
      <c r="Q279" s="58"/>
      <c r="R279" s="58"/>
      <c r="S279" s="59"/>
      <c r="T279" s="61"/>
      <c r="U279" s="58"/>
      <c r="V279" s="58"/>
      <c r="W279" s="58"/>
      <c r="X279" s="58"/>
      <c r="Y279" s="58"/>
      <c r="Z279" s="58"/>
      <c r="AA279" s="58"/>
      <c r="AB279" s="58"/>
      <c r="AC279" s="58"/>
      <c r="AD279" s="58"/>
      <c r="AE279" s="58"/>
      <c r="AF279" s="58"/>
      <c r="AG279" s="58"/>
      <c r="AH279">
        <f t="shared" si="5"/>
        <v>0</v>
      </c>
    </row>
    <row r="280" spans="1:34">
      <c r="A280" s="58"/>
      <c r="B280" s="59"/>
      <c r="C280" s="58"/>
      <c r="D280" s="60"/>
      <c r="E280" s="58"/>
      <c r="F280" s="58"/>
      <c r="G280" s="58"/>
      <c r="H280" s="58"/>
      <c r="I280" s="58"/>
      <c r="J280" s="59"/>
      <c r="K280" s="58"/>
      <c r="L280" s="58"/>
      <c r="M280" s="58"/>
      <c r="N280" s="58"/>
      <c r="O280" s="58"/>
      <c r="P280" s="58"/>
      <c r="Q280" s="58"/>
      <c r="R280" s="58"/>
      <c r="S280" s="59"/>
      <c r="T280" s="61"/>
      <c r="U280" s="58"/>
      <c r="V280" s="58"/>
      <c r="W280" s="58"/>
      <c r="X280" s="58"/>
      <c r="Y280" s="58"/>
      <c r="Z280" s="58"/>
      <c r="AA280" s="58"/>
      <c r="AB280" s="58"/>
      <c r="AC280" s="58"/>
      <c r="AD280" s="58"/>
      <c r="AE280" s="58"/>
      <c r="AF280" s="58"/>
      <c r="AG280" s="58"/>
      <c r="AH280">
        <f t="shared" si="5"/>
        <v>0</v>
      </c>
    </row>
    <row r="281" spans="1:34">
      <c r="A281" s="58"/>
      <c r="B281" s="59"/>
      <c r="C281" s="58"/>
      <c r="D281" s="60"/>
      <c r="E281" s="58"/>
      <c r="F281" s="58"/>
      <c r="G281" s="58"/>
      <c r="H281" s="58"/>
      <c r="I281" s="58"/>
      <c r="J281" s="59"/>
      <c r="K281" s="58"/>
      <c r="L281" s="58"/>
      <c r="M281" s="58"/>
      <c r="N281" s="58"/>
      <c r="O281" s="58"/>
      <c r="P281" s="58"/>
      <c r="Q281" s="58"/>
      <c r="R281" s="58"/>
      <c r="S281" s="59"/>
      <c r="T281" s="61"/>
      <c r="U281" s="58"/>
      <c r="V281" s="58"/>
      <c r="W281" s="58"/>
      <c r="X281" s="58"/>
      <c r="Y281" s="58"/>
      <c r="Z281" s="58"/>
      <c r="AA281" s="58"/>
      <c r="AB281" s="58"/>
      <c r="AC281" s="58"/>
      <c r="AD281" s="58"/>
      <c r="AE281" s="58"/>
      <c r="AF281" s="58"/>
      <c r="AG281" s="58"/>
      <c r="AH281">
        <f t="shared" si="5"/>
        <v>0</v>
      </c>
    </row>
    <row r="282" spans="1:34">
      <c r="A282" s="58"/>
      <c r="B282" s="59"/>
      <c r="C282" s="58"/>
      <c r="D282" s="60"/>
      <c r="E282" s="58"/>
      <c r="F282" s="58"/>
      <c r="G282" s="58"/>
      <c r="H282" s="58"/>
      <c r="I282" s="58"/>
      <c r="J282" s="59"/>
      <c r="K282" s="58"/>
      <c r="L282" s="58"/>
      <c r="M282" s="58"/>
      <c r="N282" s="58"/>
      <c r="O282" s="58"/>
      <c r="P282" s="58"/>
      <c r="Q282" s="58"/>
      <c r="R282" s="58"/>
      <c r="S282" s="59"/>
      <c r="T282" s="61"/>
      <c r="U282" s="58"/>
      <c r="V282" s="58"/>
      <c r="W282" s="58"/>
      <c r="X282" s="58"/>
      <c r="Y282" s="58"/>
      <c r="Z282" s="58"/>
      <c r="AA282" s="58"/>
      <c r="AB282" s="58"/>
      <c r="AC282" s="58"/>
      <c r="AD282" s="58"/>
      <c r="AE282" s="58"/>
      <c r="AF282" s="58"/>
      <c r="AG282" s="58"/>
      <c r="AH282">
        <f t="shared" si="5"/>
        <v>0</v>
      </c>
    </row>
    <row r="283" spans="1:34">
      <c r="A283" s="58"/>
      <c r="B283" s="59"/>
      <c r="C283" s="58"/>
      <c r="D283" s="60"/>
      <c r="E283" s="58"/>
      <c r="F283" s="58"/>
      <c r="G283" s="58"/>
      <c r="H283" s="58"/>
      <c r="I283" s="58"/>
      <c r="J283" s="59"/>
      <c r="K283" s="58"/>
      <c r="L283" s="58"/>
      <c r="M283" s="58"/>
      <c r="N283" s="58"/>
      <c r="O283" s="58"/>
      <c r="P283" s="58"/>
      <c r="Q283" s="58"/>
      <c r="R283" s="58"/>
      <c r="S283" s="59"/>
      <c r="T283" s="61"/>
      <c r="U283" s="58"/>
      <c r="V283" s="58"/>
      <c r="W283" s="58"/>
      <c r="X283" s="58"/>
      <c r="Y283" s="58"/>
      <c r="Z283" s="58"/>
      <c r="AA283" s="58"/>
      <c r="AB283" s="58"/>
      <c r="AC283" s="58"/>
      <c r="AD283" s="58"/>
      <c r="AE283" s="58"/>
      <c r="AF283" s="58"/>
      <c r="AG283" s="58"/>
      <c r="AH283">
        <f t="shared" si="5"/>
        <v>0</v>
      </c>
    </row>
    <row r="284" spans="1:34">
      <c r="A284" s="58"/>
      <c r="B284" s="59"/>
      <c r="C284" s="58"/>
      <c r="D284" s="60"/>
      <c r="E284" s="58"/>
      <c r="F284" s="58"/>
      <c r="G284" s="58"/>
      <c r="H284" s="58"/>
      <c r="I284" s="58"/>
      <c r="J284" s="59"/>
      <c r="K284" s="58"/>
      <c r="L284" s="58"/>
      <c r="M284" s="58"/>
      <c r="N284" s="58"/>
      <c r="O284" s="58"/>
      <c r="P284" s="58"/>
      <c r="Q284" s="58"/>
      <c r="R284" s="58"/>
      <c r="S284" s="59"/>
      <c r="T284" s="61"/>
      <c r="U284" s="58"/>
      <c r="V284" s="58"/>
      <c r="W284" s="58"/>
      <c r="X284" s="58"/>
      <c r="Y284" s="58"/>
      <c r="Z284" s="58"/>
      <c r="AA284" s="58"/>
      <c r="AB284" s="58"/>
      <c r="AC284" s="58"/>
      <c r="AD284" s="58"/>
      <c r="AE284" s="58"/>
      <c r="AF284" s="58"/>
      <c r="AG284" s="58"/>
      <c r="AH284">
        <f t="shared" si="5"/>
        <v>0</v>
      </c>
    </row>
    <row r="285" spans="1:34">
      <c r="A285" s="58"/>
      <c r="B285" s="59"/>
      <c r="C285" s="58"/>
      <c r="D285" s="60"/>
      <c r="E285" s="58"/>
      <c r="F285" s="58"/>
      <c r="G285" s="58"/>
      <c r="H285" s="58"/>
      <c r="I285" s="58"/>
      <c r="J285" s="59"/>
      <c r="K285" s="58"/>
      <c r="L285" s="58"/>
      <c r="M285" s="58"/>
      <c r="N285" s="58"/>
      <c r="O285" s="58"/>
      <c r="P285" s="58"/>
      <c r="Q285" s="58"/>
      <c r="R285" s="58"/>
      <c r="S285" s="59"/>
      <c r="T285" s="61"/>
      <c r="U285" s="58"/>
      <c r="V285" s="58"/>
      <c r="W285" s="58"/>
      <c r="X285" s="58"/>
      <c r="Y285" s="58"/>
      <c r="Z285" s="58"/>
      <c r="AA285" s="58"/>
      <c r="AB285" s="58"/>
      <c r="AC285" s="58"/>
      <c r="AD285" s="58"/>
      <c r="AE285" s="58"/>
      <c r="AF285" s="58"/>
      <c r="AG285" s="58"/>
      <c r="AH285">
        <f t="shared" si="5"/>
        <v>0</v>
      </c>
    </row>
    <row r="286" spans="1:34">
      <c r="A286" s="58"/>
      <c r="B286" s="59"/>
      <c r="C286" s="58"/>
      <c r="D286" s="60"/>
      <c r="E286" s="58"/>
      <c r="F286" s="58"/>
      <c r="G286" s="58"/>
      <c r="H286" s="58"/>
      <c r="I286" s="58"/>
      <c r="J286" s="59"/>
      <c r="K286" s="58"/>
      <c r="L286" s="58"/>
      <c r="M286" s="58"/>
      <c r="N286" s="58"/>
      <c r="O286" s="58"/>
      <c r="P286" s="58"/>
      <c r="Q286" s="58"/>
      <c r="R286" s="58"/>
      <c r="S286" s="59"/>
      <c r="T286" s="61"/>
      <c r="U286" s="58"/>
      <c r="V286" s="58"/>
      <c r="W286" s="58"/>
      <c r="X286" s="58"/>
      <c r="Y286" s="58"/>
      <c r="Z286" s="58"/>
      <c r="AA286" s="58"/>
      <c r="AB286" s="58"/>
      <c r="AC286" s="58"/>
      <c r="AD286" s="58"/>
      <c r="AE286" s="58"/>
      <c r="AF286" s="58"/>
      <c r="AG286" s="58"/>
      <c r="AH286">
        <f t="shared" si="5"/>
        <v>0</v>
      </c>
    </row>
    <row r="287" spans="1:34">
      <c r="A287" s="58"/>
      <c r="B287" s="59"/>
      <c r="C287" s="58"/>
      <c r="D287" s="60"/>
      <c r="E287" s="58"/>
      <c r="F287" s="58"/>
      <c r="G287" s="58"/>
      <c r="H287" s="58"/>
      <c r="I287" s="58"/>
      <c r="J287" s="59"/>
      <c r="K287" s="58"/>
      <c r="L287" s="58"/>
      <c r="M287" s="58"/>
      <c r="N287" s="58"/>
      <c r="O287" s="58"/>
      <c r="P287" s="58"/>
      <c r="Q287" s="58"/>
      <c r="R287" s="58"/>
      <c r="S287" s="59"/>
      <c r="T287" s="61"/>
      <c r="U287" s="58"/>
      <c r="V287" s="58"/>
      <c r="W287" s="58"/>
      <c r="X287" s="58"/>
      <c r="Y287" s="58"/>
      <c r="Z287" s="58"/>
      <c r="AA287" s="58"/>
      <c r="AB287" s="58"/>
      <c r="AC287" s="58"/>
      <c r="AD287" s="58"/>
      <c r="AE287" s="58"/>
      <c r="AF287" s="58"/>
      <c r="AG287" s="58"/>
      <c r="AH287">
        <f t="shared" si="5"/>
        <v>0</v>
      </c>
    </row>
    <row r="288" spans="1:34">
      <c r="A288" s="58"/>
      <c r="B288" s="59"/>
      <c r="C288" s="58"/>
      <c r="D288" s="60"/>
      <c r="E288" s="58"/>
      <c r="F288" s="58"/>
      <c r="G288" s="58"/>
      <c r="H288" s="58"/>
      <c r="I288" s="58"/>
      <c r="J288" s="59"/>
      <c r="K288" s="58"/>
      <c r="L288" s="58"/>
      <c r="M288" s="58"/>
      <c r="N288" s="58"/>
      <c r="O288" s="58"/>
      <c r="P288" s="58"/>
      <c r="Q288" s="58"/>
      <c r="R288" s="58"/>
      <c r="S288" s="59"/>
      <c r="T288" s="61"/>
      <c r="U288" s="58"/>
      <c r="V288" s="58"/>
      <c r="W288" s="58"/>
      <c r="X288" s="58"/>
      <c r="Y288" s="58"/>
      <c r="Z288" s="58"/>
      <c r="AA288" s="58"/>
      <c r="AB288" s="58"/>
      <c r="AC288" s="58"/>
      <c r="AD288" s="58"/>
      <c r="AE288" s="58"/>
      <c r="AF288" s="58"/>
      <c r="AG288" s="58"/>
      <c r="AH288">
        <f t="shared" si="5"/>
        <v>0</v>
      </c>
    </row>
    <row r="289" spans="1:34">
      <c r="A289" s="58"/>
      <c r="B289" s="59"/>
      <c r="C289" s="58"/>
      <c r="D289" s="60"/>
      <c r="E289" s="58"/>
      <c r="F289" s="58"/>
      <c r="G289" s="58"/>
      <c r="H289" s="58"/>
      <c r="I289" s="58"/>
      <c r="J289" s="59"/>
      <c r="K289" s="58"/>
      <c r="L289" s="58"/>
      <c r="M289" s="58"/>
      <c r="N289" s="58"/>
      <c r="O289" s="58"/>
      <c r="P289" s="58"/>
      <c r="Q289" s="58"/>
      <c r="R289" s="58"/>
      <c r="S289" s="59"/>
      <c r="T289" s="61"/>
      <c r="U289" s="58"/>
      <c r="V289" s="58"/>
      <c r="W289" s="58"/>
      <c r="X289" s="58"/>
      <c r="Y289" s="58"/>
      <c r="Z289" s="58"/>
      <c r="AA289" s="58"/>
      <c r="AB289" s="58"/>
      <c r="AC289" s="58"/>
      <c r="AD289" s="58"/>
      <c r="AE289" s="58"/>
      <c r="AF289" s="58"/>
      <c r="AG289" s="58"/>
      <c r="AH289">
        <f t="shared" si="5"/>
        <v>0</v>
      </c>
    </row>
    <row r="290" spans="1:34">
      <c r="A290" s="58"/>
      <c r="B290" s="59"/>
      <c r="C290" s="58"/>
      <c r="D290" s="60"/>
      <c r="E290" s="58"/>
      <c r="F290" s="58"/>
      <c r="G290" s="58"/>
      <c r="H290" s="58"/>
      <c r="I290" s="58"/>
      <c r="J290" s="59"/>
      <c r="K290" s="58"/>
      <c r="L290" s="58"/>
      <c r="M290" s="58"/>
      <c r="N290" s="58"/>
      <c r="O290" s="58"/>
      <c r="P290" s="58"/>
      <c r="Q290" s="58"/>
      <c r="R290" s="58"/>
      <c r="S290" s="59"/>
      <c r="T290" s="61"/>
      <c r="U290" s="58"/>
      <c r="V290" s="58"/>
      <c r="W290" s="58"/>
      <c r="X290" s="58"/>
      <c r="Y290" s="58"/>
      <c r="Z290" s="58"/>
      <c r="AA290" s="58"/>
      <c r="AB290" s="58"/>
      <c r="AC290" s="58"/>
      <c r="AD290" s="58"/>
      <c r="AE290" s="58"/>
      <c r="AF290" s="58"/>
      <c r="AG290" s="58"/>
      <c r="AH290">
        <f t="shared" si="5"/>
        <v>0</v>
      </c>
    </row>
    <row r="291" spans="1:34">
      <c r="A291" s="58"/>
      <c r="B291" s="59"/>
      <c r="C291" s="58"/>
      <c r="D291" s="60"/>
      <c r="E291" s="58"/>
      <c r="F291" s="58"/>
      <c r="G291" s="58"/>
      <c r="H291" s="58"/>
      <c r="I291" s="58"/>
      <c r="J291" s="59"/>
      <c r="K291" s="58"/>
      <c r="L291" s="58"/>
      <c r="M291" s="58"/>
      <c r="N291" s="58"/>
      <c r="O291" s="58"/>
      <c r="P291" s="58"/>
      <c r="Q291" s="58"/>
      <c r="R291" s="58"/>
      <c r="S291" s="59"/>
      <c r="T291" s="61"/>
      <c r="U291" s="58"/>
      <c r="V291" s="58"/>
      <c r="W291" s="58"/>
      <c r="X291" s="58"/>
      <c r="Y291" s="58"/>
      <c r="Z291" s="58"/>
      <c r="AA291" s="58"/>
      <c r="AB291" s="58"/>
      <c r="AC291" s="58"/>
      <c r="AD291" s="58"/>
      <c r="AE291" s="58"/>
      <c r="AF291" s="58"/>
      <c r="AG291" s="58"/>
      <c r="AH291">
        <f t="shared" si="5"/>
        <v>0</v>
      </c>
    </row>
    <row r="292" spans="1:34">
      <c r="A292" s="58"/>
      <c r="B292" s="59"/>
      <c r="C292" s="58"/>
      <c r="D292" s="60"/>
      <c r="E292" s="58"/>
      <c r="F292" s="58"/>
      <c r="G292" s="58"/>
      <c r="H292" s="58"/>
      <c r="I292" s="58"/>
      <c r="J292" s="59"/>
      <c r="K292" s="58"/>
      <c r="L292" s="58"/>
      <c r="M292" s="58"/>
      <c r="N292" s="58"/>
      <c r="O292" s="58"/>
      <c r="P292" s="58"/>
      <c r="Q292" s="58"/>
      <c r="R292" s="58"/>
      <c r="S292" s="59"/>
      <c r="T292" s="61"/>
      <c r="U292" s="58"/>
      <c r="V292" s="58"/>
      <c r="W292" s="58"/>
      <c r="X292" s="58"/>
      <c r="Y292" s="58"/>
      <c r="Z292" s="58"/>
      <c r="AA292" s="58"/>
      <c r="AB292" s="58"/>
      <c r="AC292" s="58"/>
      <c r="AD292" s="58"/>
      <c r="AE292" s="58"/>
      <c r="AF292" s="58"/>
      <c r="AG292" s="58"/>
      <c r="AH292">
        <f t="shared" si="5"/>
        <v>0</v>
      </c>
    </row>
    <row r="293" spans="1:34">
      <c r="A293" s="58"/>
      <c r="B293" s="59"/>
      <c r="C293" s="58"/>
      <c r="D293" s="60"/>
      <c r="E293" s="58"/>
      <c r="F293" s="58"/>
      <c r="G293" s="58"/>
      <c r="H293" s="58"/>
      <c r="I293" s="58"/>
      <c r="J293" s="59"/>
      <c r="K293" s="58"/>
      <c r="L293" s="58"/>
      <c r="M293" s="58"/>
      <c r="N293" s="58"/>
      <c r="O293" s="58"/>
      <c r="P293" s="58"/>
      <c r="Q293" s="58"/>
      <c r="R293" s="58"/>
      <c r="S293" s="59"/>
      <c r="T293" s="61"/>
      <c r="U293" s="58"/>
      <c r="V293" s="58"/>
      <c r="W293" s="58"/>
      <c r="X293" s="58"/>
      <c r="Y293" s="58"/>
      <c r="Z293" s="58"/>
      <c r="AA293" s="58"/>
      <c r="AB293" s="58"/>
      <c r="AC293" s="58"/>
      <c r="AD293" s="58"/>
      <c r="AE293" s="58"/>
      <c r="AF293" s="58"/>
      <c r="AG293" s="58"/>
      <c r="AH293">
        <f t="shared" si="5"/>
        <v>0</v>
      </c>
    </row>
    <row r="294" spans="1:34">
      <c r="A294" s="58"/>
      <c r="B294" s="59"/>
      <c r="C294" s="58"/>
      <c r="D294" s="60"/>
      <c r="E294" s="58"/>
      <c r="F294" s="58"/>
      <c r="G294" s="58"/>
      <c r="H294" s="58"/>
      <c r="I294" s="58"/>
      <c r="J294" s="59"/>
      <c r="K294" s="58"/>
      <c r="L294" s="58"/>
      <c r="M294" s="58"/>
      <c r="N294" s="58"/>
      <c r="O294" s="58"/>
      <c r="P294" s="58"/>
      <c r="Q294" s="58"/>
      <c r="R294" s="58"/>
      <c r="S294" s="59"/>
      <c r="T294" s="61"/>
      <c r="U294" s="58"/>
      <c r="V294" s="58"/>
      <c r="W294" s="58"/>
      <c r="X294" s="58"/>
      <c r="Y294" s="58"/>
      <c r="Z294" s="58"/>
      <c r="AA294" s="58"/>
      <c r="AB294" s="58"/>
      <c r="AC294" s="58"/>
      <c r="AD294" s="58"/>
      <c r="AE294" s="58"/>
      <c r="AF294" s="58"/>
      <c r="AG294" s="58"/>
      <c r="AH294">
        <f t="shared" si="5"/>
        <v>0</v>
      </c>
    </row>
    <row r="295" spans="1:34">
      <c r="A295" s="58"/>
      <c r="B295" s="59"/>
      <c r="C295" s="58"/>
      <c r="D295" s="60"/>
      <c r="E295" s="58"/>
      <c r="F295" s="58"/>
      <c r="G295" s="58"/>
      <c r="H295" s="58"/>
      <c r="I295" s="58"/>
      <c r="J295" s="59"/>
      <c r="K295" s="58"/>
      <c r="L295" s="58"/>
      <c r="M295" s="58"/>
      <c r="N295" s="58"/>
      <c r="O295" s="58"/>
      <c r="P295" s="58"/>
      <c r="Q295" s="58"/>
      <c r="R295" s="58"/>
      <c r="S295" s="59"/>
      <c r="T295" s="61"/>
      <c r="U295" s="58"/>
      <c r="V295" s="58"/>
      <c r="W295" s="58"/>
      <c r="X295" s="58"/>
      <c r="Y295" s="58"/>
      <c r="Z295" s="58"/>
      <c r="AA295" s="58"/>
      <c r="AB295" s="58"/>
      <c r="AC295" s="58"/>
      <c r="AD295" s="58"/>
      <c r="AE295" s="58"/>
      <c r="AF295" s="58"/>
      <c r="AG295" s="58"/>
      <c r="AH295">
        <f t="shared" si="5"/>
        <v>0</v>
      </c>
    </row>
    <row r="296" spans="1:34">
      <c r="A296" s="58"/>
      <c r="B296" s="59"/>
      <c r="C296" s="58"/>
      <c r="D296" s="60"/>
      <c r="E296" s="58"/>
      <c r="F296" s="58"/>
      <c r="G296" s="58"/>
      <c r="H296" s="58"/>
      <c r="I296" s="58"/>
      <c r="J296" s="59"/>
      <c r="K296" s="58"/>
      <c r="L296" s="58"/>
      <c r="M296" s="58"/>
      <c r="N296" s="58"/>
      <c r="O296" s="58"/>
      <c r="P296" s="58"/>
      <c r="Q296" s="58"/>
      <c r="R296" s="58"/>
      <c r="S296" s="59"/>
      <c r="T296" s="61"/>
      <c r="U296" s="58"/>
      <c r="V296" s="58"/>
      <c r="W296" s="58"/>
      <c r="X296" s="58"/>
      <c r="Y296" s="58"/>
      <c r="Z296" s="58"/>
      <c r="AA296" s="58"/>
      <c r="AB296" s="58"/>
      <c r="AC296" s="58"/>
      <c r="AD296" s="58"/>
      <c r="AE296" s="58"/>
      <c r="AF296" s="58"/>
      <c r="AG296" s="58"/>
      <c r="AH296">
        <f t="shared" si="5"/>
        <v>0</v>
      </c>
    </row>
    <row r="297" spans="1:34">
      <c r="A297" s="58"/>
      <c r="B297" s="59"/>
      <c r="C297" s="58"/>
      <c r="D297" s="60"/>
      <c r="E297" s="58"/>
      <c r="F297" s="58"/>
      <c r="G297" s="58"/>
      <c r="H297" s="58"/>
      <c r="I297" s="58"/>
      <c r="J297" s="59"/>
      <c r="K297" s="58"/>
      <c r="L297" s="58"/>
      <c r="M297" s="58"/>
      <c r="N297" s="58"/>
      <c r="O297" s="58"/>
      <c r="P297" s="58"/>
      <c r="Q297" s="58"/>
      <c r="R297" s="58"/>
      <c r="S297" s="59"/>
      <c r="T297" s="61"/>
      <c r="U297" s="58"/>
      <c r="V297" s="58"/>
      <c r="W297" s="58"/>
      <c r="X297" s="58"/>
      <c r="Y297" s="58"/>
      <c r="Z297" s="58"/>
      <c r="AA297" s="58"/>
      <c r="AB297" s="58"/>
      <c r="AC297" s="58"/>
      <c r="AD297" s="58"/>
      <c r="AE297" s="58"/>
      <c r="AF297" s="58"/>
      <c r="AG297" s="58"/>
      <c r="AH297">
        <f t="shared" si="5"/>
        <v>0</v>
      </c>
    </row>
    <row r="298" spans="1:34">
      <c r="A298" s="58"/>
      <c r="B298" s="59"/>
      <c r="C298" s="58"/>
      <c r="D298" s="60"/>
      <c r="E298" s="58"/>
      <c r="F298" s="58"/>
      <c r="G298" s="58"/>
      <c r="H298" s="58"/>
      <c r="I298" s="58"/>
      <c r="J298" s="59"/>
      <c r="K298" s="58"/>
      <c r="L298" s="58"/>
      <c r="M298" s="58"/>
      <c r="N298" s="58"/>
      <c r="O298" s="58"/>
      <c r="P298" s="58"/>
      <c r="Q298" s="58"/>
      <c r="R298" s="58"/>
      <c r="S298" s="59"/>
      <c r="T298" s="61"/>
      <c r="U298" s="58"/>
      <c r="V298" s="58"/>
      <c r="W298" s="58"/>
      <c r="X298" s="58"/>
      <c r="Y298" s="58"/>
      <c r="Z298" s="58"/>
      <c r="AA298" s="58"/>
      <c r="AB298" s="58"/>
      <c r="AC298" s="58"/>
      <c r="AD298" s="58"/>
      <c r="AE298" s="58"/>
      <c r="AF298" s="58"/>
      <c r="AG298" s="58"/>
      <c r="AH298">
        <f t="shared" si="5"/>
        <v>0</v>
      </c>
    </row>
    <row r="299" spans="1:34">
      <c r="A299" s="58"/>
      <c r="B299" s="59"/>
      <c r="C299" s="58"/>
      <c r="D299" s="60"/>
      <c r="E299" s="58"/>
      <c r="F299" s="58"/>
      <c r="G299" s="58"/>
      <c r="H299" s="58"/>
      <c r="I299" s="58"/>
      <c r="J299" s="59"/>
      <c r="K299" s="58"/>
      <c r="L299" s="58"/>
      <c r="M299" s="58"/>
      <c r="N299" s="58"/>
      <c r="O299" s="58"/>
      <c r="P299" s="58"/>
      <c r="Q299" s="58"/>
      <c r="R299" s="58"/>
      <c r="S299" s="59"/>
      <c r="T299" s="61"/>
      <c r="U299" s="58"/>
      <c r="V299" s="58"/>
      <c r="W299" s="58"/>
      <c r="X299" s="58"/>
      <c r="Y299" s="58"/>
      <c r="Z299" s="58"/>
      <c r="AA299" s="58"/>
      <c r="AB299" s="58"/>
      <c r="AC299" s="58"/>
      <c r="AD299" s="58"/>
      <c r="AE299" s="58"/>
      <c r="AF299" s="58"/>
      <c r="AG299" s="58"/>
      <c r="AH299">
        <f t="shared" si="5"/>
        <v>0</v>
      </c>
    </row>
    <row r="300" spans="1:34">
      <c r="A300" s="58"/>
      <c r="B300" s="59"/>
      <c r="C300" s="58"/>
      <c r="D300" s="60"/>
      <c r="E300" s="58"/>
      <c r="F300" s="58"/>
      <c r="G300" s="58"/>
      <c r="H300" s="58"/>
      <c r="I300" s="58"/>
      <c r="J300" s="59"/>
      <c r="K300" s="58"/>
      <c r="L300" s="58"/>
      <c r="M300" s="58"/>
      <c r="N300" s="58"/>
      <c r="O300" s="58"/>
      <c r="P300" s="58"/>
      <c r="Q300" s="58"/>
      <c r="R300" s="58"/>
      <c r="S300" s="59"/>
      <c r="T300" s="61"/>
      <c r="U300" s="58"/>
      <c r="V300" s="58"/>
      <c r="W300" s="58"/>
      <c r="X300" s="58"/>
      <c r="Y300" s="58"/>
      <c r="Z300" s="58"/>
      <c r="AA300" s="58"/>
      <c r="AB300" s="58"/>
      <c r="AC300" s="58"/>
      <c r="AD300" s="58"/>
      <c r="AE300" s="58"/>
      <c r="AF300" s="58"/>
      <c r="AG300" s="58"/>
      <c r="AH300">
        <f t="shared" si="5"/>
        <v>0</v>
      </c>
    </row>
    <row r="301" spans="1:34">
      <c r="A301" s="58"/>
      <c r="B301" s="59"/>
      <c r="C301" s="58"/>
      <c r="D301" s="60"/>
      <c r="E301" s="58"/>
      <c r="F301" s="58"/>
      <c r="G301" s="58"/>
      <c r="H301" s="58"/>
      <c r="I301" s="58"/>
      <c r="J301" s="59"/>
      <c r="K301" s="58"/>
      <c r="L301" s="58"/>
      <c r="M301" s="58"/>
      <c r="N301" s="58"/>
      <c r="O301" s="58"/>
      <c r="P301" s="58"/>
      <c r="Q301" s="58"/>
      <c r="R301" s="58"/>
      <c r="S301" s="59"/>
      <c r="T301" s="61"/>
      <c r="U301" s="58"/>
      <c r="V301" s="58"/>
      <c r="W301" s="58"/>
      <c r="X301" s="58"/>
      <c r="Y301" s="58"/>
      <c r="Z301" s="58"/>
      <c r="AA301" s="58"/>
      <c r="AB301" s="58"/>
      <c r="AC301" s="58"/>
      <c r="AD301" s="58"/>
      <c r="AE301" s="58"/>
      <c r="AF301" s="58"/>
      <c r="AG301" s="58"/>
      <c r="AH301">
        <f t="shared" si="5"/>
        <v>0</v>
      </c>
    </row>
    <row r="302" spans="1:34">
      <c r="A302" s="58"/>
      <c r="B302" s="59"/>
      <c r="C302" s="58"/>
      <c r="D302" s="60"/>
      <c r="E302" s="58"/>
      <c r="F302" s="58"/>
      <c r="G302" s="58"/>
      <c r="H302" s="58"/>
      <c r="I302" s="58"/>
      <c r="J302" s="59"/>
      <c r="K302" s="58"/>
      <c r="L302" s="58"/>
      <c r="M302" s="58"/>
      <c r="N302" s="58"/>
      <c r="O302" s="58"/>
      <c r="P302" s="58"/>
      <c r="Q302" s="58"/>
      <c r="R302" s="58"/>
      <c r="S302" s="59"/>
      <c r="T302" s="61"/>
      <c r="U302" s="58"/>
      <c r="V302" s="58"/>
      <c r="W302" s="58"/>
      <c r="X302" s="58"/>
      <c r="Y302" s="58"/>
      <c r="Z302" s="58"/>
      <c r="AA302" s="58"/>
      <c r="AB302" s="58"/>
      <c r="AC302" s="58"/>
      <c r="AD302" s="58"/>
      <c r="AE302" s="58"/>
      <c r="AF302" s="58"/>
      <c r="AG302" s="58"/>
      <c r="AH302">
        <f t="shared" si="5"/>
        <v>0</v>
      </c>
    </row>
    <row r="303" spans="1:34">
      <c r="A303" s="58"/>
      <c r="B303" s="59"/>
      <c r="C303" s="58"/>
      <c r="D303" s="60"/>
      <c r="E303" s="58"/>
      <c r="F303" s="58"/>
      <c r="G303" s="58"/>
      <c r="H303" s="58"/>
      <c r="I303" s="58"/>
      <c r="J303" s="59"/>
      <c r="K303" s="58"/>
      <c r="L303" s="58"/>
      <c r="M303" s="58"/>
      <c r="N303" s="58"/>
      <c r="O303" s="58"/>
      <c r="P303" s="58"/>
      <c r="Q303" s="58"/>
      <c r="R303" s="58"/>
      <c r="S303" s="59"/>
      <c r="T303" s="61"/>
      <c r="U303" s="58"/>
      <c r="V303" s="58"/>
      <c r="W303" s="58"/>
      <c r="X303" s="58"/>
      <c r="Y303" s="58"/>
      <c r="Z303" s="58"/>
      <c r="AA303" s="58"/>
      <c r="AB303" s="58"/>
      <c r="AC303" s="58"/>
      <c r="AD303" s="58"/>
      <c r="AE303" s="58"/>
      <c r="AF303" s="58"/>
      <c r="AG303" s="58"/>
      <c r="AH303">
        <f t="shared" si="5"/>
        <v>0</v>
      </c>
    </row>
    <row r="304" spans="1:34">
      <c r="A304" s="58"/>
      <c r="B304" s="59"/>
      <c r="C304" s="58"/>
      <c r="D304" s="60"/>
      <c r="E304" s="58"/>
      <c r="F304" s="58"/>
      <c r="G304" s="58"/>
      <c r="H304" s="58"/>
      <c r="I304" s="58"/>
      <c r="J304" s="59"/>
      <c r="K304" s="58"/>
      <c r="L304" s="58"/>
      <c r="M304" s="58"/>
      <c r="N304" s="58"/>
      <c r="O304" s="58"/>
      <c r="P304" s="58"/>
      <c r="Q304" s="58"/>
      <c r="R304" s="58"/>
      <c r="S304" s="59"/>
      <c r="T304" s="61"/>
      <c r="U304" s="58"/>
      <c r="V304" s="58"/>
      <c r="W304" s="58"/>
      <c r="X304" s="58"/>
      <c r="Y304" s="58"/>
      <c r="Z304" s="58"/>
      <c r="AA304" s="58"/>
      <c r="AB304" s="58"/>
      <c r="AC304" s="58"/>
      <c r="AD304" s="58"/>
      <c r="AE304" s="58"/>
      <c r="AF304" s="58"/>
      <c r="AG304" s="58"/>
      <c r="AH304">
        <f t="shared" si="5"/>
        <v>0</v>
      </c>
    </row>
    <row r="305" spans="1:34">
      <c r="A305" s="58"/>
      <c r="B305" s="59"/>
      <c r="C305" s="58"/>
      <c r="D305" s="60"/>
      <c r="E305" s="58"/>
      <c r="F305" s="58"/>
      <c r="G305" s="58"/>
      <c r="H305" s="58"/>
      <c r="I305" s="58"/>
      <c r="J305" s="59"/>
      <c r="K305" s="58"/>
      <c r="L305" s="58"/>
      <c r="M305" s="58"/>
      <c r="N305" s="58"/>
      <c r="O305" s="58"/>
      <c r="P305" s="58"/>
      <c r="Q305" s="58"/>
      <c r="R305" s="58"/>
      <c r="S305" s="59"/>
      <c r="T305" s="61"/>
      <c r="U305" s="58"/>
      <c r="V305" s="58"/>
      <c r="W305" s="58"/>
      <c r="X305" s="58"/>
      <c r="Y305" s="58"/>
      <c r="Z305" s="58"/>
      <c r="AA305" s="58"/>
      <c r="AB305" s="58"/>
      <c r="AC305" s="58"/>
      <c r="AD305" s="58"/>
      <c r="AE305" s="58"/>
      <c r="AF305" s="58"/>
      <c r="AG305" s="58"/>
      <c r="AH305">
        <f t="shared" si="5"/>
        <v>0</v>
      </c>
    </row>
    <row r="306" spans="1:34">
      <c r="A306" s="58"/>
      <c r="B306" s="59"/>
      <c r="C306" s="58"/>
      <c r="D306" s="60"/>
      <c r="E306" s="58"/>
      <c r="F306" s="58"/>
      <c r="G306" s="58"/>
      <c r="H306" s="58"/>
      <c r="I306" s="58"/>
      <c r="J306" s="59"/>
      <c r="K306" s="58"/>
      <c r="L306" s="58"/>
      <c r="M306" s="58"/>
      <c r="N306" s="58"/>
      <c r="O306" s="58"/>
      <c r="P306" s="58"/>
      <c r="Q306" s="58"/>
      <c r="R306" s="58"/>
      <c r="S306" s="59"/>
      <c r="T306" s="61"/>
      <c r="U306" s="58"/>
      <c r="V306" s="58"/>
      <c r="W306" s="58"/>
      <c r="X306" s="58"/>
      <c r="Y306" s="58"/>
      <c r="Z306" s="58"/>
      <c r="AA306" s="58"/>
      <c r="AB306" s="58"/>
      <c r="AC306" s="58"/>
      <c r="AD306" s="58"/>
      <c r="AE306" s="58"/>
      <c r="AF306" s="58"/>
      <c r="AG306" s="58"/>
      <c r="AH306">
        <f t="shared" si="5"/>
        <v>0</v>
      </c>
    </row>
    <row r="307" spans="1:34">
      <c r="A307" s="58"/>
      <c r="B307" s="59"/>
      <c r="C307" s="58"/>
      <c r="D307" s="60"/>
      <c r="E307" s="58"/>
      <c r="F307" s="58"/>
      <c r="G307" s="58"/>
      <c r="H307" s="58"/>
      <c r="I307" s="58"/>
      <c r="J307" s="59"/>
      <c r="K307" s="58"/>
      <c r="L307" s="58"/>
      <c r="M307" s="58"/>
      <c r="N307" s="58"/>
      <c r="O307" s="58"/>
      <c r="P307" s="58"/>
      <c r="Q307" s="58"/>
      <c r="R307" s="58"/>
      <c r="S307" s="59"/>
      <c r="T307" s="61"/>
      <c r="U307" s="58"/>
      <c r="V307" s="58"/>
      <c r="W307" s="58"/>
      <c r="X307" s="58"/>
      <c r="Y307" s="58"/>
      <c r="Z307" s="58"/>
      <c r="AA307" s="58"/>
      <c r="AB307" s="58"/>
      <c r="AC307" s="58"/>
      <c r="AD307" s="58"/>
      <c r="AE307" s="58"/>
      <c r="AF307" s="58"/>
      <c r="AG307" s="58"/>
      <c r="AH307">
        <f t="shared" si="5"/>
        <v>0</v>
      </c>
    </row>
    <row r="308" spans="1:34">
      <c r="A308" s="58"/>
      <c r="B308" s="59"/>
      <c r="C308" s="58"/>
      <c r="D308" s="60"/>
      <c r="E308" s="58"/>
      <c r="F308" s="58"/>
      <c r="G308" s="58"/>
      <c r="H308" s="58"/>
      <c r="I308" s="58"/>
      <c r="J308" s="59"/>
      <c r="K308" s="58"/>
      <c r="L308" s="58"/>
      <c r="M308" s="58"/>
      <c r="N308" s="58"/>
      <c r="O308" s="58"/>
      <c r="P308" s="58"/>
      <c r="Q308" s="58"/>
      <c r="R308" s="58"/>
      <c r="S308" s="59"/>
      <c r="T308" s="61"/>
      <c r="U308" s="58"/>
      <c r="V308" s="58"/>
      <c r="W308" s="58"/>
      <c r="X308" s="58"/>
      <c r="Y308" s="58"/>
      <c r="Z308" s="58"/>
      <c r="AA308" s="58"/>
      <c r="AB308" s="58"/>
      <c r="AC308" s="58"/>
      <c r="AD308" s="58"/>
      <c r="AE308" s="58"/>
      <c r="AF308" s="58"/>
      <c r="AG308" s="58"/>
      <c r="AH308">
        <f t="shared" si="5"/>
        <v>0</v>
      </c>
    </row>
    <row r="309" spans="1:34">
      <c r="A309" s="58"/>
      <c r="B309" s="59"/>
      <c r="C309" s="58"/>
      <c r="D309" s="60"/>
      <c r="E309" s="58"/>
      <c r="F309" s="58"/>
      <c r="G309" s="58"/>
      <c r="H309" s="58"/>
      <c r="I309" s="58"/>
      <c r="J309" s="59"/>
      <c r="K309" s="58"/>
      <c r="L309" s="58"/>
      <c r="M309" s="58"/>
      <c r="N309" s="58"/>
      <c r="O309" s="58"/>
      <c r="P309" s="58"/>
      <c r="Q309" s="58"/>
      <c r="R309" s="58"/>
      <c r="S309" s="59"/>
      <c r="T309" s="61"/>
      <c r="U309" s="58"/>
      <c r="V309" s="58"/>
      <c r="W309" s="58"/>
      <c r="X309" s="58"/>
      <c r="Y309" s="58"/>
      <c r="Z309" s="58"/>
      <c r="AA309" s="58"/>
      <c r="AB309" s="58"/>
      <c r="AC309" s="58"/>
      <c r="AD309" s="58"/>
      <c r="AE309" s="58"/>
      <c r="AF309" s="58"/>
      <c r="AG309" s="58"/>
      <c r="AH309">
        <f t="shared" si="5"/>
        <v>0</v>
      </c>
    </row>
    <row r="310" spans="1:34">
      <c r="A310" s="58"/>
      <c r="B310" s="59"/>
      <c r="C310" s="58"/>
      <c r="D310" s="60"/>
      <c r="E310" s="58"/>
      <c r="F310" s="58"/>
      <c r="G310" s="58"/>
      <c r="H310" s="58"/>
      <c r="I310" s="58"/>
      <c r="J310" s="59"/>
      <c r="K310" s="58"/>
      <c r="L310" s="58"/>
      <c r="M310" s="58"/>
      <c r="N310" s="58"/>
      <c r="O310" s="58"/>
      <c r="P310" s="58"/>
      <c r="Q310" s="58"/>
      <c r="R310" s="58"/>
      <c r="S310" s="59"/>
      <c r="T310" s="61"/>
      <c r="U310" s="58"/>
      <c r="V310" s="58"/>
      <c r="W310" s="58"/>
      <c r="X310" s="58"/>
      <c r="Y310" s="58"/>
      <c r="Z310" s="58"/>
      <c r="AA310" s="58"/>
      <c r="AB310" s="58"/>
      <c r="AC310" s="58"/>
      <c r="AD310" s="58"/>
      <c r="AE310" s="58"/>
      <c r="AF310" s="58"/>
      <c r="AG310" s="58"/>
      <c r="AH310">
        <f t="shared" si="5"/>
        <v>0</v>
      </c>
    </row>
    <row r="311" spans="1:34">
      <c r="A311" s="58"/>
      <c r="B311" s="59"/>
      <c r="C311" s="58"/>
      <c r="D311" s="60"/>
      <c r="E311" s="58"/>
      <c r="F311" s="58"/>
      <c r="G311" s="58"/>
      <c r="H311" s="58"/>
      <c r="I311" s="58"/>
      <c r="J311" s="59"/>
      <c r="K311" s="58"/>
      <c r="L311" s="58"/>
      <c r="M311" s="58"/>
      <c r="N311" s="58"/>
      <c r="O311" s="58"/>
      <c r="P311" s="58"/>
      <c r="Q311" s="58"/>
      <c r="R311" s="58"/>
      <c r="S311" s="59"/>
      <c r="T311" s="61"/>
      <c r="U311" s="58"/>
      <c r="V311" s="58"/>
      <c r="W311" s="58"/>
      <c r="X311" s="58"/>
      <c r="Y311" s="58"/>
      <c r="Z311" s="58"/>
      <c r="AA311" s="58"/>
      <c r="AB311" s="58"/>
      <c r="AC311" s="58"/>
      <c r="AD311" s="58"/>
      <c r="AE311" s="58"/>
      <c r="AF311" s="58"/>
      <c r="AG311" s="58"/>
      <c r="AH311">
        <f t="shared" si="5"/>
        <v>0</v>
      </c>
    </row>
    <row r="312" spans="1:34">
      <c r="A312" s="58"/>
      <c r="B312" s="59"/>
      <c r="C312" s="58"/>
      <c r="D312" s="60"/>
      <c r="E312" s="58"/>
      <c r="F312" s="58"/>
      <c r="G312" s="58"/>
      <c r="H312" s="58"/>
      <c r="I312" s="58"/>
      <c r="J312" s="59"/>
      <c r="K312" s="58"/>
      <c r="L312" s="58"/>
      <c r="M312" s="58"/>
      <c r="N312" s="58"/>
      <c r="O312" s="58"/>
      <c r="P312" s="58"/>
      <c r="Q312" s="58"/>
      <c r="R312" s="58"/>
      <c r="S312" s="59"/>
      <c r="T312" s="61"/>
      <c r="U312" s="58"/>
      <c r="V312" s="58"/>
      <c r="W312" s="58"/>
      <c r="X312" s="58"/>
      <c r="Y312" s="58"/>
      <c r="Z312" s="58"/>
      <c r="AA312" s="58"/>
      <c r="AB312" s="58"/>
      <c r="AC312" s="58"/>
      <c r="AD312" s="58"/>
      <c r="AE312" s="58"/>
      <c r="AF312" s="58"/>
      <c r="AG312" s="58"/>
      <c r="AH312">
        <f t="shared" si="5"/>
        <v>0</v>
      </c>
    </row>
    <row r="313" spans="1:34">
      <c r="A313" s="58"/>
      <c r="B313" s="59"/>
      <c r="C313" s="58"/>
      <c r="D313" s="60"/>
      <c r="E313" s="58"/>
      <c r="F313" s="58"/>
      <c r="G313" s="58"/>
      <c r="H313" s="58"/>
      <c r="I313" s="58"/>
      <c r="J313" s="59"/>
      <c r="K313" s="58"/>
      <c r="L313" s="58"/>
      <c r="M313" s="58"/>
      <c r="N313" s="58"/>
      <c r="O313" s="58"/>
      <c r="P313" s="58"/>
      <c r="Q313" s="58"/>
      <c r="R313" s="58"/>
      <c r="S313" s="59"/>
      <c r="T313" s="61"/>
      <c r="U313" s="58"/>
      <c r="V313" s="58"/>
      <c r="W313" s="58"/>
      <c r="X313" s="58"/>
      <c r="Y313" s="58"/>
      <c r="Z313" s="58"/>
      <c r="AA313" s="58"/>
      <c r="AB313" s="58"/>
      <c r="AC313" s="58"/>
      <c r="AD313" s="58"/>
      <c r="AE313" s="58"/>
      <c r="AF313" s="58"/>
      <c r="AG313" s="58"/>
      <c r="AH313">
        <f t="shared" si="5"/>
        <v>0</v>
      </c>
    </row>
    <row r="314" spans="1:34">
      <c r="A314" s="58"/>
      <c r="B314" s="59"/>
      <c r="C314" s="58"/>
      <c r="D314" s="60"/>
      <c r="E314" s="58"/>
      <c r="F314" s="58"/>
      <c r="G314" s="58"/>
      <c r="H314" s="58"/>
      <c r="I314" s="58"/>
      <c r="J314" s="59"/>
      <c r="K314" s="58"/>
      <c r="L314" s="58"/>
      <c r="M314" s="58"/>
      <c r="N314" s="58"/>
      <c r="O314" s="58"/>
      <c r="P314" s="58"/>
      <c r="Q314" s="58"/>
      <c r="R314" s="58"/>
      <c r="S314" s="59"/>
      <c r="T314" s="61"/>
      <c r="U314" s="58"/>
      <c r="V314" s="58"/>
      <c r="W314" s="58"/>
      <c r="X314" s="58"/>
      <c r="Y314" s="58"/>
      <c r="Z314" s="58"/>
      <c r="AA314" s="58"/>
      <c r="AB314" s="58"/>
      <c r="AC314" s="58"/>
      <c r="AD314" s="58"/>
      <c r="AE314" s="58"/>
      <c r="AF314" s="58"/>
      <c r="AG314" s="58"/>
      <c r="AH314">
        <f t="shared" si="5"/>
        <v>0</v>
      </c>
    </row>
    <row r="315" spans="1:34">
      <c r="A315" s="58"/>
      <c r="B315" s="59"/>
      <c r="C315" s="58"/>
      <c r="D315" s="60"/>
      <c r="E315" s="58"/>
      <c r="F315" s="58"/>
      <c r="G315" s="58"/>
      <c r="H315" s="58"/>
      <c r="I315" s="58"/>
      <c r="J315" s="59"/>
      <c r="K315" s="58"/>
      <c r="L315" s="58"/>
      <c r="M315" s="58"/>
      <c r="N315" s="58"/>
      <c r="O315" s="58"/>
      <c r="P315" s="58"/>
      <c r="Q315" s="58"/>
      <c r="R315" s="58"/>
      <c r="S315" s="59"/>
      <c r="T315" s="61"/>
      <c r="U315" s="58"/>
      <c r="V315" s="58"/>
      <c r="W315" s="58"/>
      <c r="X315" s="58"/>
      <c r="Y315" s="58"/>
      <c r="Z315" s="58"/>
      <c r="AA315" s="58"/>
      <c r="AB315" s="58"/>
      <c r="AC315" s="58"/>
      <c r="AD315" s="58"/>
      <c r="AE315" s="58"/>
      <c r="AF315" s="58"/>
      <c r="AG315" s="58"/>
      <c r="AH315">
        <f t="shared" si="5"/>
        <v>0</v>
      </c>
    </row>
    <row r="316" spans="1:34">
      <c r="A316" s="58"/>
      <c r="B316" s="59"/>
      <c r="C316" s="58"/>
      <c r="D316" s="60"/>
      <c r="E316" s="58"/>
      <c r="F316" s="58"/>
      <c r="G316" s="58"/>
      <c r="H316" s="58"/>
      <c r="I316" s="58"/>
      <c r="J316" s="59"/>
      <c r="K316" s="58"/>
      <c r="L316" s="58"/>
      <c r="M316" s="58"/>
      <c r="N316" s="58"/>
      <c r="O316" s="58"/>
      <c r="P316" s="58"/>
      <c r="Q316" s="58"/>
      <c r="R316" s="58"/>
      <c r="S316" s="59"/>
      <c r="T316" s="61"/>
      <c r="U316" s="58"/>
      <c r="V316" s="58"/>
      <c r="W316" s="58"/>
      <c r="X316" s="58"/>
      <c r="Y316" s="58"/>
      <c r="Z316" s="58"/>
      <c r="AA316" s="58"/>
      <c r="AB316" s="58"/>
      <c r="AC316" s="58"/>
      <c r="AD316" s="58"/>
      <c r="AE316" s="58"/>
      <c r="AF316" s="58"/>
      <c r="AG316" s="58"/>
      <c r="AH316">
        <f t="shared" si="5"/>
        <v>0</v>
      </c>
    </row>
    <row r="317" spans="1:34">
      <c r="A317" s="58"/>
      <c r="B317" s="59"/>
      <c r="C317" s="58"/>
      <c r="D317" s="60"/>
      <c r="E317" s="58"/>
      <c r="F317" s="58"/>
      <c r="G317" s="58"/>
      <c r="H317" s="58"/>
      <c r="I317" s="58"/>
      <c r="J317" s="59"/>
      <c r="K317" s="58"/>
      <c r="L317" s="58"/>
      <c r="M317" s="58"/>
      <c r="N317" s="58"/>
      <c r="O317" s="58"/>
      <c r="P317" s="58"/>
      <c r="Q317" s="58"/>
      <c r="R317" s="58"/>
      <c r="S317" s="59"/>
      <c r="T317" s="61"/>
      <c r="U317" s="58"/>
      <c r="V317" s="58"/>
      <c r="W317" s="58"/>
      <c r="X317" s="58"/>
      <c r="Y317" s="58"/>
      <c r="Z317" s="58"/>
      <c r="AA317" s="58"/>
      <c r="AB317" s="58"/>
      <c r="AC317" s="58"/>
      <c r="AD317" s="58"/>
      <c r="AE317" s="58"/>
      <c r="AF317" s="58"/>
      <c r="AG317" s="58"/>
      <c r="AH317">
        <f t="shared" si="5"/>
        <v>0</v>
      </c>
    </row>
    <row r="318" spans="1:34">
      <c r="A318" s="58"/>
      <c r="B318" s="59"/>
      <c r="C318" s="58"/>
      <c r="D318" s="60"/>
      <c r="E318" s="58"/>
      <c r="F318" s="58"/>
      <c r="G318" s="58"/>
      <c r="H318" s="58"/>
      <c r="I318" s="58"/>
      <c r="J318" s="59"/>
      <c r="K318" s="58"/>
      <c r="L318" s="58"/>
      <c r="M318" s="58"/>
      <c r="N318" s="58"/>
      <c r="O318" s="58"/>
      <c r="P318" s="58"/>
      <c r="Q318" s="58"/>
      <c r="R318" s="58"/>
      <c r="S318" s="59"/>
      <c r="T318" s="61"/>
      <c r="U318" s="58"/>
      <c r="V318" s="58"/>
      <c r="W318" s="58"/>
      <c r="X318" s="58"/>
      <c r="Y318" s="58"/>
      <c r="Z318" s="58"/>
      <c r="AA318" s="58"/>
      <c r="AB318" s="58"/>
      <c r="AC318" s="58"/>
      <c r="AD318" s="58"/>
      <c r="AE318" s="58"/>
      <c r="AF318" s="58"/>
      <c r="AG318" s="58"/>
      <c r="AH318">
        <f t="shared" si="5"/>
        <v>0</v>
      </c>
    </row>
    <row r="319" spans="1:34">
      <c r="A319" s="58"/>
      <c r="B319" s="59"/>
      <c r="C319" s="58"/>
      <c r="D319" s="60"/>
      <c r="E319" s="58"/>
      <c r="F319" s="58"/>
      <c r="G319" s="58"/>
      <c r="H319" s="58"/>
      <c r="I319" s="58"/>
      <c r="J319" s="59"/>
      <c r="K319" s="58"/>
      <c r="L319" s="58"/>
      <c r="M319" s="58"/>
      <c r="N319" s="58"/>
      <c r="O319" s="58"/>
      <c r="P319" s="58"/>
      <c r="Q319" s="58"/>
      <c r="R319" s="58"/>
      <c r="S319" s="59"/>
      <c r="T319" s="61"/>
      <c r="U319" s="58"/>
      <c r="V319" s="58"/>
      <c r="W319" s="58"/>
      <c r="X319" s="58"/>
      <c r="Y319" s="58"/>
      <c r="Z319" s="58"/>
      <c r="AA319" s="58"/>
      <c r="AB319" s="58"/>
      <c r="AC319" s="58"/>
      <c r="AD319" s="58"/>
      <c r="AE319" s="58"/>
      <c r="AF319" s="58"/>
      <c r="AG319" s="58"/>
      <c r="AH319">
        <f t="shared" si="5"/>
        <v>0</v>
      </c>
    </row>
    <row r="320" spans="1:34">
      <c r="A320" s="58"/>
      <c r="B320" s="59"/>
      <c r="C320" s="58"/>
      <c r="D320" s="60"/>
      <c r="E320" s="58"/>
      <c r="F320" s="58"/>
      <c r="G320" s="58"/>
      <c r="H320" s="58"/>
      <c r="I320" s="58"/>
      <c r="J320" s="59"/>
      <c r="K320" s="58"/>
      <c r="L320" s="58"/>
      <c r="M320" s="58"/>
      <c r="N320" s="58"/>
      <c r="O320" s="58"/>
      <c r="P320" s="58"/>
      <c r="Q320" s="58"/>
      <c r="R320" s="58"/>
      <c r="S320" s="59"/>
      <c r="T320" s="61"/>
      <c r="U320" s="58"/>
      <c r="V320" s="58"/>
      <c r="W320" s="58"/>
      <c r="X320" s="58"/>
      <c r="Y320" s="58"/>
      <c r="Z320" s="58"/>
      <c r="AA320" s="58"/>
      <c r="AB320" s="58"/>
      <c r="AC320" s="58"/>
      <c r="AD320" s="58"/>
      <c r="AE320" s="58"/>
      <c r="AF320" s="58"/>
      <c r="AG320" s="58"/>
      <c r="AH320">
        <f t="shared" si="5"/>
        <v>0</v>
      </c>
    </row>
    <row r="321" spans="1:34">
      <c r="A321" s="58"/>
      <c r="B321" s="59"/>
      <c r="C321" s="58"/>
      <c r="D321" s="60"/>
      <c r="E321" s="58"/>
      <c r="F321" s="58"/>
      <c r="G321" s="58"/>
      <c r="H321" s="58"/>
      <c r="I321" s="58"/>
      <c r="J321" s="59"/>
      <c r="K321" s="58"/>
      <c r="L321" s="58"/>
      <c r="M321" s="58"/>
      <c r="N321" s="58"/>
      <c r="O321" s="58"/>
      <c r="P321" s="58"/>
      <c r="Q321" s="58"/>
      <c r="R321" s="58"/>
      <c r="S321" s="59"/>
      <c r="T321" s="61"/>
      <c r="U321" s="58"/>
      <c r="V321" s="58"/>
      <c r="W321" s="58"/>
      <c r="X321" s="58"/>
      <c r="Y321" s="58"/>
      <c r="Z321" s="58"/>
      <c r="AA321" s="58"/>
      <c r="AB321" s="58"/>
      <c r="AC321" s="58"/>
      <c r="AD321" s="58"/>
      <c r="AE321" s="58"/>
      <c r="AF321" s="58"/>
      <c r="AG321" s="58"/>
      <c r="AH321">
        <f t="shared" si="5"/>
        <v>0</v>
      </c>
    </row>
    <row r="322" spans="1:34">
      <c r="A322" s="58"/>
      <c r="B322" s="59"/>
      <c r="C322" s="58"/>
      <c r="D322" s="60"/>
      <c r="E322" s="58"/>
      <c r="F322" s="58"/>
      <c r="G322" s="58"/>
      <c r="H322" s="58"/>
      <c r="I322" s="58"/>
      <c r="J322" s="59"/>
      <c r="K322" s="58"/>
      <c r="L322" s="58"/>
      <c r="M322" s="58"/>
      <c r="N322" s="58"/>
      <c r="O322" s="58"/>
      <c r="P322" s="58"/>
      <c r="Q322" s="58"/>
      <c r="R322" s="58"/>
      <c r="S322" s="59"/>
      <c r="T322" s="61"/>
      <c r="U322" s="58"/>
      <c r="V322" s="58"/>
      <c r="W322" s="58"/>
      <c r="X322" s="58"/>
      <c r="Y322" s="58"/>
      <c r="Z322" s="58"/>
      <c r="AA322" s="58"/>
      <c r="AB322" s="58"/>
      <c r="AC322" s="58"/>
      <c r="AD322" s="58"/>
      <c r="AE322" s="58"/>
      <c r="AF322" s="58"/>
      <c r="AG322" s="58"/>
      <c r="AH322">
        <f t="shared" ref="AH322:AH385" si="6">Z322*AA322/100</f>
        <v>0</v>
      </c>
    </row>
    <row r="323" spans="1:34">
      <c r="A323" s="58"/>
      <c r="B323" s="59"/>
      <c r="C323" s="58"/>
      <c r="D323" s="60"/>
      <c r="E323" s="58"/>
      <c r="F323" s="58"/>
      <c r="G323" s="58"/>
      <c r="H323" s="58"/>
      <c r="I323" s="58"/>
      <c r="J323" s="59"/>
      <c r="K323" s="58"/>
      <c r="L323" s="58"/>
      <c r="M323" s="58"/>
      <c r="N323" s="58"/>
      <c r="O323" s="58"/>
      <c r="P323" s="58"/>
      <c r="Q323" s="58"/>
      <c r="R323" s="58"/>
      <c r="S323" s="59"/>
      <c r="T323" s="61"/>
      <c r="U323" s="58"/>
      <c r="V323" s="58"/>
      <c r="W323" s="58"/>
      <c r="X323" s="58"/>
      <c r="Y323" s="58"/>
      <c r="Z323" s="58"/>
      <c r="AA323" s="58"/>
      <c r="AB323" s="58"/>
      <c r="AC323" s="58"/>
      <c r="AD323" s="58"/>
      <c r="AE323" s="58"/>
      <c r="AF323" s="58"/>
      <c r="AG323" s="58"/>
      <c r="AH323">
        <f t="shared" si="6"/>
        <v>0</v>
      </c>
    </row>
    <row r="324" spans="1:34">
      <c r="A324" s="58"/>
      <c r="B324" s="59"/>
      <c r="C324" s="58"/>
      <c r="D324" s="60"/>
      <c r="E324" s="58"/>
      <c r="F324" s="58"/>
      <c r="G324" s="58"/>
      <c r="H324" s="58"/>
      <c r="I324" s="58"/>
      <c r="J324" s="59"/>
      <c r="K324" s="58"/>
      <c r="L324" s="58"/>
      <c r="M324" s="58"/>
      <c r="N324" s="58"/>
      <c r="O324" s="58"/>
      <c r="P324" s="58"/>
      <c r="Q324" s="58"/>
      <c r="R324" s="58"/>
      <c r="S324" s="59"/>
      <c r="T324" s="61"/>
      <c r="U324" s="58"/>
      <c r="V324" s="58"/>
      <c r="W324" s="58"/>
      <c r="X324" s="58"/>
      <c r="Y324" s="58"/>
      <c r="Z324" s="58"/>
      <c r="AA324" s="58"/>
      <c r="AB324" s="58"/>
      <c r="AC324" s="58"/>
      <c r="AD324" s="58"/>
      <c r="AE324" s="58"/>
      <c r="AF324" s="58"/>
      <c r="AG324" s="58"/>
      <c r="AH324">
        <f t="shared" si="6"/>
        <v>0</v>
      </c>
    </row>
    <row r="325" spans="1:34">
      <c r="A325" s="58"/>
      <c r="B325" s="59"/>
      <c r="C325" s="58"/>
      <c r="D325" s="60"/>
      <c r="E325" s="58"/>
      <c r="F325" s="58"/>
      <c r="G325" s="58"/>
      <c r="H325" s="58"/>
      <c r="I325" s="58"/>
      <c r="J325" s="59"/>
      <c r="K325" s="58"/>
      <c r="L325" s="58"/>
      <c r="M325" s="58"/>
      <c r="N325" s="58"/>
      <c r="O325" s="58"/>
      <c r="P325" s="58"/>
      <c r="Q325" s="58"/>
      <c r="R325" s="58"/>
      <c r="S325" s="59"/>
      <c r="T325" s="61"/>
      <c r="U325" s="58"/>
      <c r="V325" s="58"/>
      <c r="W325" s="58"/>
      <c r="X325" s="58"/>
      <c r="Y325" s="58"/>
      <c r="Z325" s="58"/>
      <c r="AA325" s="58"/>
      <c r="AB325" s="58"/>
      <c r="AC325" s="58"/>
      <c r="AD325" s="58"/>
      <c r="AE325" s="58"/>
      <c r="AF325" s="58"/>
      <c r="AG325" s="58"/>
      <c r="AH325">
        <f t="shared" si="6"/>
        <v>0</v>
      </c>
    </row>
    <row r="326" spans="1:34">
      <c r="A326" s="58"/>
      <c r="B326" s="59"/>
      <c r="C326" s="58"/>
      <c r="D326" s="60"/>
      <c r="E326" s="58"/>
      <c r="F326" s="58"/>
      <c r="G326" s="58"/>
      <c r="H326" s="58"/>
      <c r="I326" s="58"/>
      <c r="J326" s="59"/>
      <c r="K326" s="58"/>
      <c r="L326" s="58"/>
      <c r="M326" s="58"/>
      <c r="N326" s="58"/>
      <c r="O326" s="58"/>
      <c r="P326" s="58"/>
      <c r="Q326" s="58"/>
      <c r="R326" s="58"/>
      <c r="S326" s="59"/>
      <c r="T326" s="61"/>
      <c r="U326" s="58"/>
      <c r="V326" s="58"/>
      <c r="W326" s="58"/>
      <c r="X326" s="58"/>
      <c r="Y326" s="58"/>
      <c r="Z326" s="58"/>
      <c r="AA326" s="58"/>
      <c r="AB326" s="58"/>
      <c r="AC326" s="58"/>
      <c r="AD326" s="58"/>
      <c r="AE326" s="58"/>
      <c r="AF326" s="58"/>
      <c r="AG326" s="58"/>
      <c r="AH326">
        <f t="shared" si="6"/>
        <v>0</v>
      </c>
    </row>
    <row r="327" spans="1:34">
      <c r="A327" s="58"/>
      <c r="B327" s="59"/>
      <c r="C327" s="58"/>
      <c r="D327" s="60"/>
      <c r="E327" s="58"/>
      <c r="F327" s="58"/>
      <c r="G327" s="58"/>
      <c r="H327" s="58"/>
      <c r="I327" s="58"/>
      <c r="J327" s="59"/>
      <c r="K327" s="58"/>
      <c r="L327" s="58"/>
      <c r="M327" s="58"/>
      <c r="N327" s="58"/>
      <c r="O327" s="58"/>
      <c r="P327" s="58"/>
      <c r="Q327" s="58"/>
      <c r="R327" s="58"/>
      <c r="S327" s="59"/>
      <c r="T327" s="61"/>
      <c r="U327" s="58"/>
      <c r="V327" s="58"/>
      <c r="W327" s="58"/>
      <c r="X327" s="58"/>
      <c r="Y327" s="58"/>
      <c r="Z327" s="58"/>
      <c r="AA327" s="58"/>
      <c r="AB327" s="58"/>
      <c r="AC327" s="58"/>
      <c r="AD327" s="58"/>
      <c r="AE327" s="58"/>
      <c r="AF327" s="58"/>
      <c r="AG327" s="58"/>
      <c r="AH327">
        <f t="shared" si="6"/>
        <v>0</v>
      </c>
    </row>
    <row r="328" spans="1:34">
      <c r="A328" s="58"/>
      <c r="B328" s="59"/>
      <c r="C328" s="58"/>
      <c r="D328" s="60"/>
      <c r="E328" s="58"/>
      <c r="F328" s="58"/>
      <c r="G328" s="58"/>
      <c r="H328" s="58"/>
      <c r="I328" s="58"/>
      <c r="J328" s="59"/>
      <c r="K328" s="58"/>
      <c r="L328" s="58"/>
      <c r="M328" s="58"/>
      <c r="N328" s="58"/>
      <c r="O328" s="58"/>
      <c r="P328" s="58"/>
      <c r="Q328" s="58"/>
      <c r="R328" s="58"/>
      <c r="S328" s="59"/>
      <c r="T328" s="61"/>
      <c r="U328" s="58"/>
      <c r="V328" s="58"/>
      <c r="W328" s="58"/>
      <c r="X328" s="58"/>
      <c r="Y328" s="58"/>
      <c r="Z328" s="58"/>
      <c r="AA328" s="58"/>
      <c r="AB328" s="58"/>
      <c r="AC328" s="58"/>
      <c r="AD328" s="58"/>
      <c r="AE328" s="58"/>
      <c r="AF328" s="58"/>
      <c r="AG328" s="58"/>
      <c r="AH328">
        <f t="shared" si="6"/>
        <v>0</v>
      </c>
    </row>
    <row r="329" spans="1:34">
      <c r="A329" s="58"/>
      <c r="B329" s="59"/>
      <c r="C329" s="58"/>
      <c r="D329" s="60"/>
      <c r="E329" s="58"/>
      <c r="F329" s="58"/>
      <c r="G329" s="58"/>
      <c r="H329" s="58"/>
      <c r="I329" s="58"/>
      <c r="J329" s="59"/>
      <c r="K329" s="58"/>
      <c r="L329" s="58"/>
      <c r="M329" s="58"/>
      <c r="N329" s="58"/>
      <c r="O329" s="58"/>
      <c r="P329" s="58"/>
      <c r="Q329" s="58"/>
      <c r="R329" s="58"/>
      <c r="S329" s="59"/>
      <c r="T329" s="61"/>
      <c r="U329" s="58"/>
      <c r="V329" s="58"/>
      <c r="W329" s="58"/>
      <c r="X329" s="58"/>
      <c r="Y329" s="58"/>
      <c r="Z329" s="58"/>
      <c r="AA329" s="58"/>
      <c r="AB329" s="58"/>
      <c r="AC329" s="58"/>
      <c r="AD329" s="58"/>
      <c r="AE329" s="58"/>
      <c r="AF329" s="58"/>
      <c r="AG329" s="58"/>
      <c r="AH329">
        <f t="shared" si="6"/>
        <v>0</v>
      </c>
    </row>
    <row r="330" spans="1:34">
      <c r="A330" s="58"/>
      <c r="B330" s="59"/>
      <c r="C330" s="58"/>
      <c r="D330" s="60"/>
      <c r="E330" s="58"/>
      <c r="F330" s="58"/>
      <c r="G330" s="58"/>
      <c r="H330" s="58"/>
      <c r="I330" s="58"/>
      <c r="J330" s="59"/>
      <c r="K330" s="58"/>
      <c r="L330" s="58"/>
      <c r="M330" s="58"/>
      <c r="N330" s="58"/>
      <c r="O330" s="58"/>
      <c r="P330" s="58"/>
      <c r="Q330" s="58"/>
      <c r="R330" s="58"/>
      <c r="S330" s="59"/>
      <c r="T330" s="61"/>
      <c r="U330" s="58"/>
      <c r="V330" s="58"/>
      <c r="W330" s="58"/>
      <c r="X330" s="58"/>
      <c r="Y330" s="58"/>
      <c r="Z330" s="58"/>
      <c r="AA330" s="58"/>
      <c r="AB330" s="58"/>
      <c r="AC330" s="58"/>
      <c r="AD330" s="58"/>
      <c r="AE330" s="58"/>
      <c r="AF330" s="58"/>
      <c r="AG330" s="58"/>
      <c r="AH330">
        <f t="shared" si="6"/>
        <v>0</v>
      </c>
    </row>
    <row r="331" spans="1:34">
      <c r="A331" s="58"/>
      <c r="B331" s="59"/>
      <c r="C331" s="58"/>
      <c r="D331" s="60"/>
      <c r="E331" s="58"/>
      <c r="F331" s="58"/>
      <c r="G331" s="58"/>
      <c r="H331" s="58"/>
      <c r="I331" s="58"/>
      <c r="J331" s="59"/>
      <c r="K331" s="58"/>
      <c r="L331" s="58"/>
      <c r="M331" s="58"/>
      <c r="N331" s="58"/>
      <c r="O331" s="58"/>
      <c r="P331" s="58"/>
      <c r="Q331" s="58"/>
      <c r="R331" s="58"/>
      <c r="S331" s="59"/>
      <c r="T331" s="61"/>
      <c r="U331" s="58"/>
      <c r="V331" s="58"/>
      <c r="W331" s="58"/>
      <c r="X331" s="58"/>
      <c r="Y331" s="58"/>
      <c r="Z331" s="58"/>
      <c r="AA331" s="58"/>
      <c r="AB331" s="58"/>
      <c r="AC331" s="58"/>
      <c r="AD331" s="58"/>
      <c r="AE331" s="58"/>
      <c r="AF331" s="58"/>
      <c r="AG331" s="58"/>
      <c r="AH331">
        <f t="shared" si="6"/>
        <v>0</v>
      </c>
    </row>
    <row r="332" spans="1:34">
      <c r="A332" s="58"/>
      <c r="B332" s="59"/>
      <c r="C332" s="58"/>
      <c r="D332" s="60"/>
      <c r="E332" s="58"/>
      <c r="F332" s="58"/>
      <c r="G332" s="58"/>
      <c r="H332" s="58"/>
      <c r="I332" s="58"/>
      <c r="J332" s="59"/>
      <c r="K332" s="58"/>
      <c r="L332" s="58"/>
      <c r="M332" s="58"/>
      <c r="N332" s="58"/>
      <c r="O332" s="58"/>
      <c r="P332" s="58"/>
      <c r="Q332" s="58"/>
      <c r="R332" s="58"/>
      <c r="S332" s="59"/>
      <c r="T332" s="61"/>
      <c r="U332" s="58"/>
      <c r="V332" s="58"/>
      <c r="W332" s="58"/>
      <c r="X332" s="58"/>
      <c r="Y332" s="58"/>
      <c r="Z332" s="58"/>
      <c r="AA332" s="58"/>
      <c r="AB332" s="58"/>
      <c r="AC332" s="58"/>
      <c r="AD332" s="58"/>
      <c r="AE332" s="58"/>
      <c r="AF332" s="58"/>
      <c r="AG332" s="58"/>
      <c r="AH332">
        <f t="shared" si="6"/>
        <v>0</v>
      </c>
    </row>
    <row r="333" spans="1:34">
      <c r="A333" s="58"/>
      <c r="B333" s="59"/>
      <c r="C333" s="58"/>
      <c r="D333" s="60"/>
      <c r="E333" s="58"/>
      <c r="F333" s="58"/>
      <c r="G333" s="58"/>
      <c r="H333" s="58"/>
      <c r="I333" s="58"/>
      <c r="J333" s="59"/>
      <c r="K333" s="58"/>
      <c r="L333" s="58"/>
      <c r="M333" s="58"/>
      <c r="N333" s="58"/>
      <c r="O333" s="58"/>
      <c r="P333" s="58"/>
      <c r="Q333" s="58"/>
      <c r="R333" s="58"/>
      <c r="S333" s="59"/>
      <c r="T333" s="61"/>
      <c r="U333" s="58"/>
      <c r="V333" s="58"/>
      <c r="W333" s="58"/>
      <c r="X333" s="58"/>
      <c r="Y333" s="58"/>
      <c r="Z333" s="58"/>
      <c r="AA333" s="58"/>
      <c r="AB333" s="58"/>
      <c r="AC333" s="58"/>
      <c r="AD333" s="58"/>
      <c r="AE333" s="58"/>
      <c r="AF333" s="58"/>
      <c r="AG333" s="58"/>
      <c r="AH333">
        <f t="shared" si="6"/>
        <v>0</v>
      </c>
    </row>
    <row r="334" spans="1:34">
      <c r="A334" s="58"/>
      <c r="B334" s="59"/>
      <c r="C334" s="58"/>
      <c r="D334" s="60"/>
      <c r="E334" s="58"/>
      <c r="F334" s="58"/>
      <c r="G334" s="58"/>
      <c r="H334" s="58"/>
      <c r="I334" s="58"/>
      <c r="J334" s="59"/>
      <c r="K334" s="58"/>
      <c r="L334" s="58"/>
      <c r="M334" s="58"/>
      <c r="N334" s="58"/>
      <c r="O334" s="58"/>
      <c r="P334" s="58"/>
      <c r="Q334" s="58"/>
      <c r="R334" s="58"/>
      <c r="S334" s="59"/>
      <c r="T334" s="61"/>
      <c r="U334" s="58"/>
      <c r="V334" s="58"/>
      <c r="W334" s="58"/>
      <c r="X334" s="58"/>
      <c r="Y334" s="58"/>
      <c r="Z334" s="58"/>
      <c r="AA334" s="58"/>
      <c r="AB334" s="58"/>
      <c r="AC334" s="58"/>
      <c r="AD334" s="58"/>
      <c r="AE334" s="58"/>
      <c r="AF334" s="58"/>
      <c r="AG334" s="58"/>
      <c r="AH334">
        <f t="shared" si="6"/>
        <v>0</v>
      </c>
    </row>
    <row r="335" spans="1:34">
      <c r="A335" s="58"/>
      <c r="B335" s="59"/>
      <c r="C335" s="58"/>
      <c r="D335" s="60"/>
      <c r="E335" s="58"/>
      <c r="F335" s="58"/>
      <c r="G335" s="58"/>
      <c r="H335" s="58"/>
      <c r="I335" s="58"/>
      <c r="J335" s="59"/>
      <c r="K335" s="58"/>
      <c r="L335" s="58"/>
      <c r="M335" s="58"/>
      <c r="N335" s="58"/>
      <c r="O335" s="58"/>
      <c r="P335" s="58"/>
      <c r="Q335" s="58"/>
      <c r="R335" s="58"/>
      <c r="S335" s="59"/>
      <c r="T335" s="61"/>
      <c r="U335" s="58"/>
      <c r="V335" s="58"/>
      <c r="W335" s="58"/>
      <c r="X335" s="58"/>
      <c r="Y335" s="58"/>
      <c r="Z335" s="58"/>
      <c r="AA335" s="58"/>
      <c r="AB335" s="58"/>
      <c r="AC335" s="58"/>
      <c r="AD335" s="58"/>
      <c r="AE335" s="58"/>
      <c r="AF335" s="58"/>
      <c r="AG335" s="58"/>
      <c r="AH335">
        <f t="shared" si="6"/>
        <v>0</v>
      </c>
    </row>
    <row r="336" spans="1:34">
      <c r="A336" s="58"/>
      <c r="B336" s="59"/>
      <c r="C336" s="58"/>
      <c r="D336" s="60"/>
      <c r="E336" s="58"/>
      <c r="F336" s="58"/>
      <c r="G336" s="58"/>
      <c r="H336" s="58"/>
      <c r="I336" s="58"/>
      <c r="J336" s="59"/>
      <c r="K336" s="58"/>
      <c r="L336" s="58"/>
      <c r="M336" s="58"/>
      <c r="N336" s="58"/>
      <c r="O336" s="58"/>
      <c r="P336" s="58"/>
      <c r="Q336" s="58"/>
      <c r="R336" s="58"/>
      <c r="S336" s="59"/>
      <c r="T336" s="61"/>
      <c r="U336" s="58"/>
      <c r="V336" s="58"/>
      <c r="W336" s="58"/>
      <c r="X336" s="58"/>
      <c r="Y336" s="58"/>
      <c r="Z336" s="58"/>
      <c r="AA336" s="58"/>
      <c r="AB336" s="58"/>
      <c r="AC336" s="58"/>
      <c r="AD336" s="58"/>
      <c r="AE336" s="58"/>
      <c r="AF336" s="58"/>
      <c r="AG336" s="58"/>
      <c r="AH336">
        <f t="shared" si="6"/>
        <v>0</v>
      </c>
    </row>
    <row r="337" spans="1:34">
      <c r="A337" s="58"/>
      <c r="B337" s="59"/>
      <c r="C337" s="58"/>
      <c r="D337" s="60"/>
      <c r="E337" s="58"/>
      <c r="F337" s="58"/>
      <c r="G337" s="58"/>
      <c r="H337" s="58"/>
      <c r="I337" s="58"/>
      <c r="J337" s="59"/>
      <c r="K337" s="58"/>
      <c r="L337" s="58"/>
      <c r="M337" s="58"/>
      <c r="N337" s="58"/>
      <c r="O337" s="58"/>
      <c r="P337" s="58"/>
      <c r="Q337" s="58"/>
      <c r="R337" s="58"/>
      <c r="S337" s="59"/>
      <c r="T337" s="61"/>
      <c r="U337" s="58"/>
      <c r="V337" s="58"/>
      <c r="W337" s="58"/>
      <c r="X337" s="58"/>
      <c r="Y337" s="58"/>
      <c r="Z337" s="58"/>
      <c r="AA337" s="58"/>
      <c r="AB337" s="58"/>
      <c r="AC337" s="58"/>
      <c r="AD337" s="58"/>
      <c r="AE337" s="58"/>
      <c r="AF337" s="58"/>
      <c r="AG337" s="58"/>
      <c r="AH337">
        <f t="shared" si="6"/>
        <v>0</v>
      </c>
    </row>
    <row r="338" spans="1:34">
      <c r="A338" s="58"/>
      <c r="B338" s="59"/>
      <c r="C338" s="58"/>
      <c r="D338" s="60"/>
      <c r="E338" s="58"/>
      <c r="F338" s="58"/>
      <c r="G338" s="58"/>
      <c r="H338" s="58"/>
      <c r="I338" s="58"/>
      <c r="J338" s="59"/>
      <c r="K338" s="58"/>
      <c r="L338" s="58"/>
      <c r="M338" s="58"/>
      <c r="N338" s="58"/>
      <c r="O338" s="58"/>
      <c r="P338" s="58"/>
      <c r="Q338" s="58"/>
      <c r="R338" s="58"/>
      <c r="S338" s="59"/>
      <c r="T338" s="61"/>
      <c r="U338" s="58"/>
      <c r="V338" s="58"/>
      <c r="W338" s="58"/>
      <c r="X338" s="58"/>
      <c r="Y338" s="58"/>
      <c r="Z338" s="58"/>
      <c r="AA338" s="58"/>
      <c r="AB338" s="58"/>
      <c r="AC338" s="58"/>
      <c r="AD338" s="58"/>
      <c r="AE338" s="58"/>
      <c r="AF338" s="58"/>
      <c r="AG338" s="58"/>
      <c r="AH338">
        <f t="shared" si="6"/>
        <v>0</v>
      </c>
    </row>
    <row r="339" spans="1:34">
      <c r="A339" s="58"/>
      <c r="B339" s="59"/>
      <c r="C339" s="58"/>
      <c r="D339" s="60"/>
      <c r="E339" s="58"/>
      <c r="F339" s="58"/>
      <c r="G339" s="58"/>
      <c r="H339" s="58"/>
      <c r="I339" s="58"/>
      <c r="J339" s="59"/>
      <c r="K339" s="58"/>
      <c r="L339" s="58"/>
      <c r="M339" s="58"/>
      <c r="N339" s="58"/>
      <c r="O339" s="58"/>
      <c r="P339" s="58"/>
      <c r="Q339" s="58"/>
      <c r="R339" s="58"/>
      <c r="S339" s="59"/>
      <c r="T339" s="61"/>
      <c r="U339" s="58"/>
      <c r="V339" s="58"/>
      <c r="W339" s="58"/>
      <c r="X339" s="58"/>
      <c r="Y339" s="58"/>
      <c r="Z339" s="58"/>
      <c r="AA339" s="58"/>
      <c r="AB339" s="58"/>
      <c r="AC339" s="58"/>
      <c r="AD339" s="58"/>
      <c r="AE339" s="58"/>
      <c r="AF339" s="58"/>
      <c r="AG339" s="58"/>
      <c r="AH339">
        <f t="shared" si="6"/>
        <v>0</v>
      </c>
    </row>
    <row r="340" spans="1:34">
      <c r="A340" s="58"/>
      <c r="B340" s="59"/>
      <c r="C340" s="58"/>
      <c r="D340" s="60"/>
      <c r="E340" s="58"/>
      <c r="F340" s="58"/>
      <c r="G340" s="58"/>
      <c r="H340" s="58"/>
      <c r="I340" s="58"/>
      <c r="J340" s="59"/>
      <c r="K340" s="58"/>
      <c r="L340" s="58"/>
      <c r="M340" s="58"/>
      <c r="N340" s="58"/>
      <c r="O340" s="58"/>
      <c r="P340" s="58"/>
      <c r="Q340" s="58"/>
      <c r="R340" s="58"/>
      <c r="S340" s="59"/>
      <c r="T340" s="61"/>
      <c r="U340" s="58"/>
      <c r="V340" s="58"/>
      <c r="W340" s="58"/>
      <c r="X340" s="58"/>
      <c r="Y340" s="58"/>
      <c r="Z340" s="58"/>
      <c r="AA340" s="58"/>
      <c r="AB340" s="58"/>
      <c r="AC340" s="58"/>
      <c r="AD340" s="58"/>
      <c r="AE340" s="58"/>
      <c r="AF340" s="58"/>
      <c r="AG340" s="58"/>
      <c r="AH340">
        <f t="shared" si="6"/>
        <v>0</v>
      </c>
    </row>
    <row r="341" spans="1:34">
      <c r="A341" s="58"/>
      <c r="B341" s="59"/>
      <c r="C341" s="58"/>
      <c r="D341" s="60"/>
      <c r="E341" s="58"/>
      <c r="F341" s="58"/>
      <c r="G341" s="58"/>
      <c r="H341" s="58"/>
      <c r="I341" s="58"/>
      <c r="J341" s="59"/>
      <c r="K341" s="58"/>
      <c r="L341" s="58"/>
      <c r="M341" s="58"/>
      <c r="N341" s="58"/>
      <c r="O341" s="58"/>
      <c r="P341" s="58"/>
      <c r="Q341" s="58"/>
      <c r="R341" s="58"/>
      <c r="S341" s="59"/>
      <c r="T341" s="61"/>
      <c r="U341" s="58"/>
      <c r="V341" s="58"/>
      <c r="W341" s="58"/>
      <c r="X341" s="58"/>
      <c r="Y341" s="58"/>
      <c r="Z341" s="58"/>
      <c r="AA341" s="58"/>
      <c r="AB341" s="58"/>
      <c r="AC341" s="58"/>
      <c r="AD341" s="58"/>
      <c r="AE341" s="58"/>
      <c r="AF341" s="58"/>
      <c r="AG341" s="58"/>
      <c r="AH341">
        <f t="shared" si="6"/>
        <v>0</v>
      </c>
    </row>
    <row r="342" spans="1:34">
      <c r="A342" s="58"/>
      <c r="B342" s="59"/>
      <c r="C342" s="58"/>
      <c r="D342" s="60"/>
      <c r="E342" s="58"/>
      <c r="F342" s="58"/>
      <c r="G342" s="58"/>
      <c r="H342" s="58"/>
      <c r="I342" s="58"/>
      <c r="J342" s="59"/>
      <c r="K342" s="58"/>
      <c r="L342" s="58"/>
      <c r="M342" s="58"/>
      <c r="N342" s="58"/>
      <c r="O342" s="58"/>
      <c r="P342" s="58"/>
      <c r="Q342" s="58"/>
      <c r="R342" s="58"/>
      <c r="S342" s="59"/>
      <c r="T342" s="61"/>
      <c r="U342" s="58"/>
      <c r="V342" s="58"/>
      <c r="W342" s="58"/>
      <c r="X342" s="58"/>
      <c r="Y342" s="58"/>
      <c r="Z342" s="58"/>
      <c r="AA342" s="58"/>
      <c r="AB342" s="58"/>
      <c r="AC342" s="58"/>
      <c r="AD342" s="58"/>
      <c r="AE342" s="58"/>
      <c r="AF342" s="58"/>
      <c r="AG342" s="58"/>
      <c r="AH342">
        <f t="shared" si="6"/>
        <v>0</v>
      </c>
    </row>
    <row r="343" spans="1:34">
      <c r="A343" s="58"/>
      <c r="B343" s="59"/>
      <c r="C343" s="58"/>
      <c r="D343" s="60"/>
      <c r="E343" s="58"/>
      <c r="F343" s="58"/>
      <c r="G343" s="58"/>
      <c r="H343" s="58"/>
      <c r="I343" s="58"/>
      <c r="J343" s="59"/>
      <c r="K343" s="58"/>
      <c r="L343" s="58"/>
      <c r="M343" s="58"/>
      <c r="N343" s="58"/>
      <c r="O343" s="58"/>
      <c r="P343" s="58"/>
      <c r="Q343" s="58"/>
      <c r="R343" s="58"/>
      <c r="S343" s="59"/>
      <c r="T343" s="61"/>
      <c r="U343" s="58"/>
      <c r="V343" s="58"/>
      <c r="W343" s="58"/>
      <c r="X343" s="58"/>
      <c r="Y343" s="58"/>
      <c r="Z343" s="58"/>
      <c r="AA343" s="58"/>
      <c r="AB343" s="58"/>
      <c r="AC343" s="58"/>
      <c r="AD343" s="58"/>
      <c r="AE343" s="58"/>
      <c r="AF343" s="58"/>
      <c r="AG343" s="58"/>
      <c r="AH343">
        <f t="shared" si="6"/>
        <v>0</v>
      </c>
    </row>
    <row r="344" spans="1:34">
      <c r="A344" s="58"/>
      <c r="B344" s="59"/>
      <c r="C344" s="58"/>
      <c r="D344" s="60"/>
      <c r="E344" s="58"/>
      <c r="F344" s="58"/>
      <c r="G344" s="58"/>
      <c r="H344" s="58"/>
      <c r="I344" s="58"/>
      <c r="J344" s="59"/>
      <c r="K344" s="58"/>
      <c r="L344" s="58"/>
      <c r="M344" s="58"/>
      <c r="N344" s="58"/>
      <c r="O344" s="58"/>
      <c r="P344" s="58"/>
      <c r="Q344" s="58"/>
      <c r="R344" s="58"/>
      <c r="S344" s="59"/>
      <c r="T344" s="61"/>
      <c r="U344" s="58"/>
      <c r="V344" s="58"/>
      <c r="W344" s="58"/>
      <c r="X344" s="58"/>
      <c r="Y344" s="58"/>
      <c r="Z344" s="58"/>
      <c r="AA344" s="58"/>
      <c r="AB344" s="58"/>
      <c r="AC344" s="58"/>
      <c r="AD344" s="58"/>
      <c r="AE344" s="58"/>
      <c r="AF344" s="58"/>
      <c r="AG344" s="58"/>
      <c r="AH344">
        <f t="shared" si="6"/>
        <v>0</v>
      </c>
    </row>
    <row r="345" spans="1:34">
      <c r="A345" s="58"/>
      <c r="B345" s="59"/>
      <c r="C345" s="58"/>
      <c r="D345" s="60"/>
      <c r="E345" s="58"/>
      <c r="F345" s="58"/>
      <c r="G345" s="58"/>
      <c r="H345" s="58"/>
      <c r="I345" s="58"/>
      <c r="J345" s="59"/>
      <c r="K345" s="58"/>
      <c r="L345" s="58"/>
      <c r="M345" s="58"/>
      <c r="N345" s="58"/>
      <c r="O345" s="58"/>
      <c r="P345" s="58"/>
      <c r="Q345" s="58"/>
      <c r="R345" s="58"/>
      <c r="S345" s="59"/>
      <c r="T345" s="61"/>
      <c r="U345" s="58"/>
      <c r="V345" s="58"/>
      <c r="W345" s="58"/>
      <c r="X345" s="58"/>
      <c r="Y345" s="58"/>
      <c r="Z345" s="58"/>
      <c r="AA345" s="58"/>
      <c r="AB345" s="58"/>
      <c r="AC345" s="58"/>
      <c r="AD345" s="58"/>
      <c r="AE345" s="58"/>
      <c r="AF345" s="58"/>
      <c r="AG345" s="58"/>
      <c r="AH345">
        <f t="shared" si="6"/>
        <v>0</v>
      </c>
    </row>
    <row r="346" spans="1:34">
      <c r="A346" s="58"/>
      <c r="B346" s="59"/>
      <c r="C346" s="58"/>
      <c r="D346" s="60"/>
      <c r="E346" s="58"/>
      <c r="F346" s="58"/>
      <c r="G346" s="58"/>
      <c r="H346" s="58"/>
      <c r="I346" s="58"/>
      <c r="J346" s="59"/>
      <c r="K346" s="58"/>
      <c r="L346" s="58"/>
      <c r="M346" s="58"/>
      <c r="N346" s="58"/>
      <c r="O346" s="58"/>
      <c r="P346" s="58"/>
      <c r="Q346" s="58"/>
      <c r="R346" s="58"/>
      <c r="S346" s="59"/>
      <c r="T346" s="61"/>
      <c r="U346" s="58"/>
      <c r="V346" s="58"/>
      <c r="W346" s="58"/>
      <c r="X346" s="58"/>
      <c r="Y346" s="58"/>
      <c r="Z346" s="58"/>
      <c r="AA346" s="58"/>
      <c r="AB346" s="58"/>
      <c r="AC346" s="58"/>
      <c r="AD346" s="58"/>
      <c r="AE346" s="58"/>
      <c r="AF346" s="58"/>
      <c r="AG346" s="58"/>
      <c r="AH346">
        <f t="shared" si="6"/>
        <v>0</v>
      </c>
    </row>
    <row r="347" spans="1:34">
      <c r="A347" s="58"/>
      <c r="B347" s="59"/>
      <c r="C347" s="58"/>
      <c r="D347" s="60"/>
      <c r="E347" s="58"/>
      <c r="F347" s="58"/>
      <c r="G347" s="58"/>
      <c r="H347" s="58"/>
      <c r="I347" s="58"/>
      <c r="J347" s="59"/>
      <c r="K347" s="58"/>
      <c r="L347" s="58"/>
      <c r="M347" s="58"/>
      <c r="N347" s="58"/>
      <c r="O347" s="58"/>
      <c r="P347" s="58"/>
      <c r="Q347" s="58"/>
      <c r="R347" s="58"/>
      <c r="S347" s="59"/>
      <c r="T347" s="61"/>
      <c r="U347" s="58"/>
      <c r="V347" s="58"/>
      <c r="W347" s="58"/>
      <c r="X347" s="58"/>
      <c r="Y347" s="58"/>
      <c r="Z347" s="58"/>
      <c r="AA347" s="58"/>
      <c r="AB347" s="58"/>
      <c r="AC347" s="58"/>
      <c r="AD347" s="58"/>
      <c r="AE347" s="58"/>
      <c r="AF347" s="58"/>
      <c r="AG347" s="58"/>
      <c r="AH347">
        <f t="shared" si="6"/>
        <v>0</v>
      </c>
    </row>
    <row r="348" spans="1:34">
      <c r="A348" s="58"/>
      <c r="B348" s="59"/>
      <c r="C348" s="58"/>
      <c r="D348" s="60"/>
      <c r="E348" s="58"/>
      <c r="F348" s="58"/>
      <c r="G348" s="58"/>
      <c r="H348" s="58"/>
      <c r="I348" s="58"/>
      <c r="J348" s="59"/>
      <c r="K348" s="58"/>
      <c r="L348" s="58"/>
      <c r="M348" s="58"/>
      <c r="N348" s="58"/>
      <c r="O348" s="58"/>
      <c r="P348" s="58"/>
      <c r="Q348" s="58"/>
      <c r="R348" s="58"/>
      <c r="S348" s="59"/>
      <c r="T348" s="61"/>
      <c r="U348" s="58"/>
      <c r="V348" s="58"/>
      <c r="W348" s="58"/>
      <c r="X348" s="58"/>
      <c r="Y348" s="58"/>
      <c r="Z348" s="58"/>
      <c r="AA348" s="58"/>
      <c r="AB348" s="58"/>
      <c r="AC348" s="58"/>
      <c r="AD348" s="58"/>
      <c r="AE348" s="58"/>
      <c r="AF348" s="58"/>
      <c r="AG348" s="58"/>
      <c r="AH348">
        <f t="shared" si="6"/>
        <v>0</v>
      </c>
    </row>
    <row r="349" spans="1:34">
      <c r="A349" s="58"/>
      <c r="B349" s="59"/>
      <c r="C349" s="58"/>
      <c r="D349" s="60"/>
      <c r="E349" s="58"/>
      <c r="F349" s="58"/>
      <c r="G349" s="58"/>
      <c r="H349" s="58"/>
      <c r="I349" s="58"/>
      <c r="J349" s="59"/>
      <c r="K349" s="58"/>
      <c r="L349" s="58"/>
      <c r="M349" s="58"/>
      <c r="N349" s="58"/>
      <c r="O349" s="58"/>
      <c r="P349" s="58"/>
      <c r="Q349" s="58"/>
      <c r="R349" s="58"/>
      <c r="S349" s="59"/>
      <c r="T349" s="61"/>
      <c r="U349" s="58"/>
      <c r="V349" s="58"/>
      <c r="W349" s="58"/>
      <c r="X349" s="58"/>
      <c r="Y349" s="58"/>
      <c r="Z349" s="58"/>
      <c r="AA349" s="58"/>
      <c r="AB349" s="58"/>
      <c r="AC349" s="58"/>
      <c r="AD349" s="58"/>
      <c r="AE349" s="58"/>
      <c r="AF349" s="58"/>
      <c r="AG349" s="58"/>
      <c r="AH349">
        <f t="shared" si="6"/>
        <v>0</v>
      </c>
    </row>
    <row r="350" spans="1:34">
      <c r="A350" s="58"/>
      <c r="B350" s="59"/>
      <c r="C350" s="58"/>
      <c r="D350" s="60"/>
      <c r="E350" s="58"/>
      <c r="F350" s="58"/>
      <c r="G350" s="58"/>
      <c r="H350" s="58"/>
      <c r="I350" s="58"/>
      <c r="J350" s="59"/>
      <c r="K350" s="58"/>
      <c r="L350" s="58"/>
      <c r="M350" s="58"/>
      <c r="N350" s="58"/>
      <c r="O350" s="58"/>
      <c r="P350" s="58"/>
      <c r="Q350" s="58"/>
      <c r="R350" s="58"/>
      <c r="S350" s="59"/>
      <c r="T350" s="61"/>
      <c r="U350" s="58"/>
      <c r="V350" s="58"/>
      <c r="W350" s="58"/>
      <c r="X350" s="58"/>
      <c r="Y350" s="58"/>
      <c r="Z350" s="58"/>
      <c r="AA350" s="58"/>
      <c r="AB350" s="58"/>
      <c r="AC350" s="58"/>
      <c r="AD350" s="58"/>
      <c r="AE350" s="58"/>
      <c r="AF350" s="58"/>
      <c r="AG350" s="58"/>
      <c r="AH350">
        <f t="shared" si="6"/>
        <v>0</v>
      </c>
    </row>
    <row r="351" spans="1:34">
      <c r="A351" s="58"/>
      <c r="B351" s="59"/>
      <c r="C351" s="58"/>
      <c r="D351" s="60"/>
      <c r="E351" s="58"/>
      <c r="F351" s="58"/>
      <c r="G351" s="58"/>
      <c r="H351" s="58"/>
      <c r="I351" s="58"/>
      <c r="J351" s="59"/>
      <c r="K351" s="58"/>
      <c r="L351" s="58"/>
      <c r="M351" s="58"/>
      <c r="N351" s="58"/>
      <c r="O351" s="58"/>
      <c r="P351" s="58"/>
      <c r="Q351" s="58"/>
      <c r="R351" s="58"/>
      <c r="S351" s="59"/>
      <c r="T351" s="61"/>
      <c r="U351" s="58"/>
      <c r="V351" s="58"/>
      <c r="W351" s="58"/>
      <c r="X351" s="58"/>
      <c r="Y351" s="58"/>
      <c r="Z351" s="58"/>
      <c r="AA351" s="58"/>
      <c r="AB351" s="58"/>
      <c r="AC351" s="58"/>
      <c r="AD351" s="58"/>
      <c r="AE351" s="58"/>
      <c r="AF351" s="58"/>
      <c r="AG351" s="58"/>
      <c r="AH351">
        <f t="shared" si="6"/>
        <v>0</v>
      </c>
    </row>
    <row r="352" spans="1:34">
      <c r="A352" s="58"/>
      <c r="B352" s="59"/>
      <c r="C352" s="58"/>
      <c r="D352" s="60"/>
      <c r="E352" s="58"/>
      <c r="F352" s="58"/>
      <c r="G352" s="58"/>
      <c r="H352" s="58"/>
      <c r="I352" s="58"/>
      <c r="J352" s="59"/>
      <c r="K352" s="58"/>
      <c r="L352" s="58"/>
      <c r="M352" s="58"/>
      <c r="N352" s="58"/>
      <c r="O352" s="58"/>
      <c r="P352" s="58"/>
      <c r="Q352" s="58"/>
      <c r="R352" s="58"/>
      <c r="S352" s="59"/>
      <c r="T352" s="61"/>
      <c r="U352" s="58"/>
      <c r="V352" s="58"/>
      <c r="W352" s="58"/>
      <c r="X352" s="58"/>
      <c r="Y352" s="58"/>
      <c r="Z352" s="58"/>
      <c r="AA352" s="58"/>
      <c r="AB352" s="58"/>
      <c r="AC352" s="58"/>
      <c r="AD352" s="58"/>
      <c r="AE352" s="58"/>
      <c r="AF352" s="58"/>
      <c r="AG352" s="58"/>
      <c r="AH352">
        <f t="shared" si="6"/>
        <v>0</v>
      </c>
    </row>
    <row r="353" spans="1:34">
      <c r="A353" s="58"/>
      <c r="B353" s="59"/>
      <c r="C353" s="58"/>
      <c r="D353" s="60"/>
      <c r="E353" s="58"/>
      <c r="F353" s="58"/>
      <c r="G353" s="58"/>
      <c r="H353" s="58"/>
      <c r="I353" s="58"/>
      <c r="J353" s="59"/>
      <c r="K353" s="58"/>
      <c r="L353" s="58"/>
      <c r="M353" s="58"/>
      <c r="N353" s="58"/>
      <c r="O353" s="58"/>
      <c r="P353" s="58"/>
      <c r="Q353" s="58"/>
      <c r="R353" s="58"/>
      <c r="S353" s="59"/>
      <c r="T353" s="61"/>
      <c r="U353" s="58"/>
      <c r="V353" s="58"/>
      <c r="W353" s="58"/>
      <c r="X353" s="58"/>
      <c r="Y353" s="58"/>
      <c r="Z353" s="58"/>
      <c r="AA353" s="58"/>
      <c r="AB353" s="58"/>
      <c r="AC353" s="58"/>
      <c r="AD353" s="58"/>
      <c r="AE353" s="58"/>
      <c r="AF353" s="58"/>
      <c r="AG353" s="58"/>
      <c r="AH353">
        <f t="shared" si="6"/>
        <v>0</v>
      </c>
    </row>
    <row r="354" spans="1:34">
      <c r="A354" s="58"/>
      <c r="B354" s="59"/>
      <c r="C354" s="58"/>
      <c r="D354" s="60"/>
      <c r="E354" s="58"/>
      <c r="F354" s="58"/>
      <c r="G354" s="58"/>
      <c r="H354" s="58"/>
      <c r="I354" s="58"/>
      <c r="J354" s="59"/>
      <c r="K354" s="58"/>
      <c r="L354" s="58"/>
      <c r="M354" s="58"/>
      <c r="N354" s="58"/>
      <c r="O354" s="58"/>
      <c r="P354" s="58"/>
      <c r="Q354" s="58"/>
      <c r="R354" s="58"/>
      <c r="S354" s="59"/>
      <c r="T354" s="61"/>
      <c r="U354" s="58"/>
      <c r="V354" s="58"/>
      <c r="W354" s="58"/>
      <c r="X354" s="58"/>
      <c r="Y354" s="58"/>
      <c r="Z354" s="58"/>
      <c r="AA354" s="58"/>
      <c r="AB354" s="58"/>
      <c r="AC354" s="58"/>
      <c r="AD354" s="58"/>
      <c r="AE354" s="58"/>
      <c r="AF354" s="58"/>
      <c r="AG354" s="58"/>
      <c r="AH354">
        <f t="shared" si="6"/>
        <v>0</v>
      </c>
    </row>
    <row r="355" spans="1:34">
      <c r="A355" s="58"/>
      <c r="B355" s="59"/>
      <c r="C355" s="58"/>
      <c r="D355" s="60"/>
      <c r="E355" s="58"/>
      <c r="F355" s="58"/>
      <c r="G355" s="58"/>
      <c r="H355" s="58"/>
      <c r="I355" s="58"/>
      <c r="J355" s="59"/>
      <c r="K355" s="58"/>
      <c r="L355" s="58"/>
      <c r="M355" s="58"/>
      <c r="N355" s="58"/>
      <c r="O355" s="58"/>
      <c r="P355" s="58"/>
      <c r="Q355" s="58"/>
      <c r="R355" s="58"/>
      <c r="S355" s="59"/>
      <c r="T355" s="61"/>
      <c r="U355" s="58"/>
      <c r="V355" s="58"/>
      <c r="W355" s="58"/>
      <c r="X355" s="58"/>
      <c r="Y355" s="58"/>
      <c r="Z355" s="58"/>
      <c r="AA355" s="58"/>
      <c r="AB355" s="58"/>
      <c r="AC355" s="58"/>
      <c r="AD355" s="58"/>
      <c r="AE355" s="58"/>
      <c r="AF355" s="58"/>
      <c r="AG355" s="58"/>
      <c r="AH355">
        <f t="shared" si="6"/>
        <v>0</v>
      </c>
    </row>
    <row r="356" spans="1:34">
      <c r="A356" s="58"/>
      <c r="B356" s="59"/>
      <c r="C356" s="58"/>
      <c r="D356" s="60"/>
      <c r="E356" s="58"/>
      <c r="F356" s="58"/>
      <c r="G356" s="58"/>
      <c r="H356" s="58"/>
      <c r="I356" s="58"/>
      <c r="J356" s="59"/>
      <c r="K356" s="58"/>
      <c r="L356" s="58"/>
      <c r="M356" s="58"/>
      <c r="N356" s="58"/>
      <c r="O356" s="58"/>
      <c r="P356" s="58"/>
      <c r="Q356" s="58"/>
      <c r="R356" s="58"/>
      <c r="S356" s="59"/>
      <c r="T356" s="61"/>
      <c r="U356" s="58"/>
      <c r="V356" s="58"/>
      <c r="W356" s="58"/>
      <c r="X356" s="58"/>
      <c r="Y356" s="58"/>
      <c r="Z356" s="58"/>
      <c r="AA356" s="58"/>
      <c r="AB356" s="58"/>
      <c r="AC356" s="58"/>
      <c r="AD356" s="58"/>
      <c r="AE356" s="58"/>
      <c r="AF356" s="58"/>
      <c r="AG356" s="58"/>
      <c r="AH356">
        <f t="shared" si="6"/>
        <v>0</v>
      </c>
    </row>
    <row r="357" spans="1:34">
      <c r="A357" s="58"/>
      <c r="B357" s="59"/>
      <c r="C357" s="58"/>
      <c r="D357" s="60"/>
      <c r="E357" s="58"/>
      <c r="F357" s="58"/>
      <c r="G357" s="58"/>
      <c r="H357" s="58"/>
      <c r="I357" s="58"/>
      <c r="J357" s="59"/>
      <c r="K357" s="58"/>
      <c r="L357" s="58"/>
      <c r="M357" s="58"/>
      <c r="N357" s="58"/>
      <c r="O357" s="58"/>
      <c r="P357" s="58"/>
      <c r="Q357" s="58"/>
      <c r="R357" s="58"/>
      <c r="S357" s="59"/>
      <c r="T357" s="61"/>
      <c r="U357" s="58"/>
      <c r="V357" s="58"/>
      <c r="W357" s="58"/>
      <c r="X357" s="58"/>
      <c r="Y357" s="58"/>
      <c r="Z357" s="58"/>
      <c r="AA357" s="58"/>
      <c r="AB357" s="58"/>
      <c r="AC357" s="58"/>
      <c r="AD357" s="58"/>
      <c r="AE357" s="58"/>
      <c r="AF357" s="58"/>
      <c r="AG357" s="58"/>
      <c r="AH357">
        <f t="shared" si="6"/>
        <v>0</v>
      </c>
    </row>
    <row r="358" spans="1:34">
      <c r="A358" s="58"/>
      <c r="B358" s="59"/>
      <c r="C358" s="58"/>
      <c r="D358" s="60"/>
      <c r="E358" s="58"/>
      <c r="F358" s="58"/>
      <c r="G358" s="58"/>
      <c r="H358" s="58"/>
      <c r="I358" s="58"/>
      <c r="J358" s="59"/>
      <c r="K358" s="58"/>
      <c r="L358" s="58"/>
      <c r="M358" s="58"/>
      <c r="N358" s="58"/>
      <c r="O358" s="58"/>
      <c r="P358" s="58"/>
      <c r="Q358" s="58"/>
      <c r="R358" s="58"/>
      <c r="S358" s="59"/>
      <c r="T358" s="61"/>
      <c r="U358" s="58"/>
      <c r="V358" s="58"/>
      <c r="W358" s="58"/>
      <c r="X358" s="58"/>
      <c r="Y358" s="58"/>
      <c r="Z358" s="58"/>
      <c r="AA358" s="58"/>
      <c r="AB358" s="58"/>
      <c r="AC358" s="58"/>
      <c r="AD358" s="58"/>
      <c r="AE358" s="58"/>
      <c r="AF358" s="58"/>
      <c r="AG358" s="58"/>
      <c r="AH358">
        <f t="shared" si="6"/>
        <v>0</v>
      </c>
    </row>
    <row r="359" spans="1:34">
      <c r="A359" s="58"/>
      <c r="B359" s="59"/>
      <c r="C359" s="58"/>
      <c r="D359" s="60"/>
      <c r="E359" s="58"/>
      <c r="F359" s="58"/>
      <c r="G359" s="58"/>
      <c r="H359" s="58"/>
      <c r="I359" s="58"/>
      <c r="J359" s="59"/>
      <c r="K359" s="58"/>
      <c r="L359" s="58"/>
      <c r="M359" s="58"/>
      <c r="N359" s="58"/>
      <c r="O359" s="58"/>
      <c r="P359" s="58"/>
      <c r="Q359" s="58"/>
      <c r="R359" s="58"/>
      <c r="S359" s="59"/>
      <c r="T359" s="61"/>
      <c r="U359" s="58"/>
      <c r="V359" s="58"/>
      <c r="W359" s="58"/>
      <c r="X359" s="58"/>
      <c r="Y359" s="58"/>
      <c r="Z359" s="58"/>
      <c r="AA359" s="58"/>
      <c r="AB359" s="58"/>
      <c r="AC359" s="58"/>
      <c r="AD359" s="58"/>
      <c r="AE359" s="58"/>
      <c r="AF359" s="58"/>
      <c r="AG359" s="58"/>
      <c r="AH359">
        <f t="shared" si="6"/>
        <v>0</v>
      </c>
    </row>
    <row r="360" spans="1:34">
      <c r="A360" s="58"/>
      <c r="B360" s="59"/>
      <c r="C360" s="58"/>
      <c r="D360" s="60"/>
      <c r="E360" s="58"/>
      <c r="F360" s="58"/>
      <c r="G360" s="58"/>
      <c r="H360" s="58"/>
      <c r="I360" s="58"/>
      <c r="J360" s="59"/>
      <c r="K360" s="58"/>
      <c r="L360" s="58"/>
      <c r="M360" s="58"/>
      <c r="N360" s="58"/>
      <c r="O360" s="58"/>
      <c r="P360" s="58"/>
      <c r="Q360" s="58"/>
      <c r="R360" s="58"/>
      <c r="S360" s="59"/>
      <c r="T360" s="61"/>
      <c r="U360" s="58"/>
      <c r="V360" s="58"/>
      <c r="W360" s="58"/>
      <c r="X360" s="58"/>
      <c r="Y360" s="58"/>
      <c r="Z360" s="58"/>
      <c r="AA360" s="58"/>
      <c r="AB360" s="58"/>
      <c r="AC360" s="58"/>
      <c r="AD360" s="58"/>
      <c r="AE360" s="58"/>
      <c r="AF360" s="58"/>
      <c r="AG360" s="58"/>
      <c r="AH360">
        <f t="shared" si="6"/>
        <v>0</v>
      </c>
    </row>
    <row r="361" spans="1:34">
      <c r="A361" s="58"/>
      <c r="B361" s="59"/>
      <c r="C361" s="58"/>
      <c r="D361" s="60"/>
      <c r="E361" s="58"/>
      <c r="F361" s="58"/>
      <c r="G361" s="58"/>
      <c r="H361" s="58"/>
      <c r="I361" s="58"/>
      <c r="J361" s="59"/>
      <c r="K361" s="58"/>
      <c r="L361" s="58"/>
      <c r="M361" s="58"/>
      <c r="N361" s="58"/>
      <c r="O361" s="58"/>
      <c r="P361" s="58"/>
      <c r="Q361" s="58"/>
      <c r="R361" s="58"/>
      <c r="S361" s="59"/>
      <c r="T361" s="61"/>
      <c r="U361" s="58"/>
      <c r="V361" s="58"/>
      <c r="W361" s="58"/>
      <c r="X361" s="58"/>
      <c r="Y361" s="58"/>
      <c r="Z361" s="58"/>
      <c r="AA361" s="58"/>
      <c r="AB361" s="58"/>
      <c r="AC361" s="58"/>
      <c r="AD361" s="58"/>
      <c r="AE361" s="58"/>
      <c r="AF361" s="58"/>
      <c r="AG361" s="58"/>
      <c r="AH361">
        <f t="shared" si="6"/>
        <v>0</v>
      </c>
    </row>
    <row r="362" spans="1:34">
      <c r="A362" s="58"/>
      <c r="B362" s="59"/>
      <c r="C362" s="58"/>
      <c r="D362" s="60"/>
      <c r="E362" s="58"/>
      <c r="F362" s="58"/>
      <c r="G362" s="58"/>
      <c r="H362" s="58"/>
      <c r="I362" s="58"/>
      <c r="J362" s="59"/>
      <c r="K362" s="58"/>
      <c r="L362" s="58"/>
      <c r="M362" s="58"/>
      <c r="N362" s="58"/>
      <c r="O362" s="58"/>
      <c r="P362" s="58"/>
      <c r="Q362" s="58"/>
      <c r="R362" s="58"/>
      <c r="S362" s="59"/>
      <c r="T362" s="61"/>
      <c r="U362" s="58"/>
      <c r="V362" s="58"/>
      <c r="W362" s="58"/>
      <c r="X362" s="58"/>
      <c r="Y362" s="58"/>
      <c r="Z362" s="58"/>
      <c r="AA362" s="58"/>
      <c r="AB362" s="58"/>
      <c r="AC362" s="58"/>
      <c r="AD362" s="58"/>
      <c r="AE362" s="58"/>
      <c r="AF362" s="58"/>
      <c r="AG362" s="58"/>
      <c r="AH362">
        <f t="shared" si="6"/>
        <v>0</v>
      </c>
    </row>
    <row r="363" spans="1:34">
      <c r="A363" s="58"/>
      <c r="B363" s="59"/>
      <c r="C363" s="58"/>
      <c r="D363" s="60"/>
      <c r="E363" s="58"/>
      <c r="F363" s="58"/>
      <c r="G363" s="58"/>
      <c r="H363" s="58"/>
      <c r="I363" s="58"/>
      <c r="J363" s="59"/>
      <c r="K363" s="58"/>
      <c r="L363" s="58"/>
      <c r="M363" s="58"/>
      <c r="N363" s="58"/>
      <c r="O363" s="58"/>
      <c r="P363" s="58"/>
      <c r="Q363" s="58"/>
      <c r="R363" s="58"/>
      <c r="S363" s="59"/>
      <c r="T363" s="61"/>
      <c r="U363" s="58"/>
      <c r="V363" s="58"/>
      <c r="W363" s="58"/>
      <c r="X363" s="58"/>
      <c r="Y363" s="58"/>
      <c r="Z363" s="58"/>
      <c r="AA363" s="58"/>
      <c r="AB363" s="58"/>
      <c r="AC363" s="58"/>
      <c r="AD363" s="58"/>
      <c r="AE363" s="58"/>
      <c r="AF363" s="58"/>
      <c r="AG363" s="58"/>
      <c r="AH363">
        <f t="shared" si="6"/>
        <v>0</v>
      </c>
    </row>
    <row r="364" spans="1:34">
      <c r="A364" s="58"/>
      <c r="B364" s="59"/>
      <c r="C364" s="58"/>
      <c r="D364" s="60"/>
      <c r="E364" s="58"/>
      <c r="F364" s="58"/>
      <c r="G364" s="58"/>
      <c r="H364" s="58"/>
      <c r="I364" s="58"/>
      <c r="J364" s="59"/>
      <c r="K364" s="58"/>
      <c r="L364" s="58"/>
      <c r="M364" s="58"/>
      <c r="N364" s="58"/>
      <c r="O364" s="58"/>
      <c r="P364" s="58"/>
      <c r="Q364" s="58"/>
      <c r="R364" s="58"/>
      <c r="S364" s="59"/>
      <c r="T364" s="61"/>
      <c r="U364" s="58"/>
      <c r="V364" s="58"/>
      <c r="W364" s="58"/>
      <c r="X364" s="58"/>
      <c r="Y364" s="58"/>
      <c r="Z364" s="58"/>
      <c r="AA364" s="58"/>
      <c r="AB364" s="58"/>
      <c r="AC364" s="58"/>
      <c r="AD364" s="58"/>
      <c r="AE364" s="58"/>
      <c r="AF364" s="58"/>
      <c r="AG364" s="58"/>
      <c r="AH364">
        <f t="shared" si="6"/>
        <v>0</v>
      </c>
    </row>
    <row r="365" spans="1:34">
      <c r="A365" s="58"/>
      <c r="B365" s="59"/>
      <c r="C365" s="58"/>
      <c r="D365" s="60"/>
      <c r="E365" s="58"/>
      <c r="F365" s="58"/>
      <c r="G365" s="58"/>
      <c r="H365" s="58"/>
      <c r="I365" s="58"/>
      <c r="J365" s="59"/>
      <c r="K365" s="58"/>
      <c r="L365" s="58"/>
      <c r="M365" s="58"/>
      <c r="N365" s="58"/>
      <c r="O365" s="58"/>
      <c r="P365" s="58"/>
      <c r="Q365" s="58"/>
      <c r="R365" s="58"/>
      <c r="S365" s="59"/>
      <c r="T365" s="61"/>
      <c r="U365" s="58"/>
      <c r="V365" s="58"/>
      <c r="W365" s="58"/>
      <c r="X365" s="58"/>
      <c r="Y365" s="58"/>
      <c r="Z365" s="58"/>
      <c r="AA365" s="58"/>
      <c r="AB365" s="58"/>
      <c r="AC365" s="58"/>
      <c r="AD365" s="58"/>
      <c r="AE365" s="58"/>
      <c r="AF365" s="58"/>
      <c r="AG365" s="58"/>
      <c r="AH365">
        <f t="shared" si="6"/>
        <v>0</v>
      </c>
    </row>
    <row r="366" spans="1:34">
      <c r="A366" s="58"/>
      <c r="B366" s="59"/>
      <c r="C366" s="58"/>
      <c r="D366" s="60"/>
      <c r="E366" s="58"/>
      <c r="F366" s="58"/>
      <c r="G366" s="58"/>
      <c r="H366" s="58"/>
      <c r="I366" s="58"/>
      <c r="J366" s="59"/>
      <c r="K366" s="58"/>
      <c r="L366" s="58"/>
      <c r="M366" s="58"/>
      <c r="N366" s="58"/>
      <c r="O366" s="58"/>
      <c r="P366" s="58"/>
      <c r="Q366" s="58"/>
      <c r="R366" s="58"/>
      <c r="S366" s="59"/>
      <c r="T366" s="61"/>
      <c r="U366" s="58"/>
      <c r="V366" s="58"/>
      <c r="W366" s="58"/>
      <c r="X366" s="58"/>
      <c r="Y366" s="58"/>
      <c r="Z366" s="58"/>
      <c r="AA366" s="58"/>
      <c r="AB366" s="58"/>
      <c r="AC366" s="58"/>
      <c r="AD366" s="58"/>
      <c r="AE366" s="58"/>
      <c r="AF366" s="58"/>
      <c r="AG366" s="58"/>
      <c r="AH366">
        <f t="shared" si="6"/>
        <v>0</v>
      </c>
    </row>
    <row r="367" spans="1:34">
      <c r="A367" s="58"/>
      <c r="B367" s="59"/>
      <c r="C367" s="58"/>
      <c r="D367" s="60"/>
      <c r="E367" s="58"/>
      <c r="F367" s="58"/>
      <c r="G367" s="58"/>
      <c r="H367" s="58"/>
      <c r="I367" s="58"/>
      <c r="J367" s="59"/>
      <c r="K367" s="58"/>
      <c r="L367" s="58"/>
      <c r="M367" s="58"/>
      <c r="N367" s="58"/>
      <c r="O367" s="58"/>
      <c r="P367" s="58"/>
      <c r="Q367" s="58"/>
      <c r="R367" s="58"/>
      <c r="S367" s="59"/>
      <c r="T367" s="61"/>
      <c r="U367" s="58"/>
      <c r="V367" s="58"/>
      <c r="W367" s="58"/>
      <c r="X367" s="58"/>
      <c r="Y367" s="58"/>
      <c r="Z367" s="58"/>
      <c r="AA367" s="58"/>
      <c r="AB367" s="58"/>
      <c r="AC367" s="58"/>
      <c r="AD367" s="58"/>
      <c r="AE367" s="58"/>
      <c r="AF367" s="58"/>
      <c r="AG367" s="58"/>
      <c r="AH367">
        <f t="shared" si="6"/>
        <v>0</v>
      </c>
    </row>
    <row r="368" spans="1:34">
      <c r="A368" s="58"/>
      <c r="B368" s="59"/>
      <c r="C368" s="58"/>
      <c r="D368" s="60"/>
      <c r="E368" s="58"/>
      <c r="F368" s="58"/>
      <c r="G368" s="58"/>
      <c r="H368" s="58"/>
      <c r="I368" s="58"/>
      <c r="J368" s="59"/>
      <c r="K368" s="58"/>
      <c r="L368" s="58"/>
      <c r="M368" s="58"/>
      <c r="N368" s="58"/>
      <c r="O368" s="58"/>
      <c r="P368" s="58"/>
      <c r="Q368" s="58"/>
      <c r="R368" s="58"/>
      <c r="S368" s="59"/>
      <c r="T368" s="61"/>
      <c r="U368" s="58"/>
      <c r="V368" s="58"/>
      <c r="W368" s="58"/>
      <c r="X368" s="58"/>
      <c r="Y368" s="58"/>
      <c r="Z368" s="58"/>
      <c r="AA368" s="58"/>
      <c r="AB368" s="58"/>
      <c r="AC368" s="58"/>
      <c r="AD368" s="58"/>
      <c r="AE368" s="58"/>
      <c r="AF368" s="58"/>
      <c r="AG368" s="58"/>
      <c r="AH368">
        <f t="shared" si="6"/>
        <v>0</v>
      </c>
    </row>
    <row r="369" spans="1:34">
      <c r="A369" s="58"/>
      <c r="B369" s="59"/>
      <c r="C369" s="58"/>
      <c r="D369" s="60"/>
      <c r="E369" s="58"/>
      <c r="F369" s="58"/>
      <c r="G369" s="58"/>
      <c r="H369" s="58"/>
      <c r="I369" s="58"/>
      <c r="J369" s="59"/>
      <c r="K369" s="58"/>
      <c r="L369" s="58"/>
      <c r="M369" s="58"/>
      <c r="N369" s="58"/>
      <c r="O369" s="58"/>
      <c r="P369" s="58"/>
      <c r="Q369" s="58"/>
      <c r="R369" s="58"/>
      <c r="S369" s="59"/>
      <c r="T369" s="61"/>
      <c r="U369" s="58"/>
      <c r="V369" s="58"/>
      <c r="W369" s="58"/>
      <c r="X369" s="58"/>
      <c r="Y369" s="58"/>
      <c r="Z369" s="58"/>
      <c r="AA369" s="58"/>
      <c r="AB369" s="58"/>
      <c r="AC369" s="58"/>
      <c r="AD369" s="58"/>
      <c r="AE369" s="58"/>
      <c r="AF369" s="58"/>
      <c r="AG369" s="58"/>
      <c r="AH369">
        <f t="shared" si="6"/>
        <v>0</v>
      </c>
    </row>
    <row r="370" spans="1:34">
      <c r="A370" s="58"/>
      <c r="B370" s="59"/>
      <c r="C370" s="58"/>
      <c r="D370" s="60"/>
      <c r="E370" s="58"/>
      <c r="F370" s="58"/>
      <c r="G370" s="58"/>
      <c r="H370" s="58"/>
      <c r="I370" s="58"/>
      <c r="J370" s="59"/>
      <c r="K370" s="58"/>
      <c r="L370" s="58"/>
      <c r="M370" s="58"/>
      <c r="N370" s="58"/>
      <c r="O370" s="58"/>
      <c r="P370" s="58"/>
      <c r="Q370" s="58"/>
      <c r="R370" s="58"/>
      <c r="S370" s="59"/>
      <c r="T370" s="61"/>
      <c r="U370" s="58"/>
      <c r="V370" s="58"/>
      <c r="W370" s="58"/>
      <c r="X370" s="58"/>
      <c r="Y370" s="58"/>
      <c r="Z370" s="58"/>
      <c r="AA370" s="58"/>
      <c r="AB370" s="58"/>
      <c r="AC370" s="58"/>
      <c r="AD370" s="58"/>
      <c r="AE370" s="58"/>
      <c r="AF370" s="58"/>
      <c r="AG370" s="58"/>
      <c r="AH370">
        <f t="shared" si="6"/>
        <v>0</v>
      </c>
    </row>
    <row r="371" spans="1:34">
      <c r="A371" s="58"/>
      <c r="B371" s="59"/>
      <c r="C371" s="58"/>
      <c r="D371" s="60"/>
      <c r="E371" s="58"/>
      <c r="F371" s="58"/>
      <c r="G371" s="58"/>
      <c r="H371" s="58"/>
      <c r="I371" s="58"/>
      <c r="J371" s="59"/>
      <c r="K371" s="58"/>
      <c r="L371" s="58"/>
      <c r="M371" s="58"/>
      <c r="N371" s="58"/>
      <c r="O371" s="58"/>
      <c r="P371" s="58"/>
      <c r="Q371" s="58"/>
      <c r="R371" s="58"/>
      <c r="S371" s="59"/>
      <c r="T371" s="61"/>
      <c r="U371" s="58"/>
      <c r="V371" s="58"/>
      <c r="W371" s="58"/>
      <c r="X371" s="58"/>
      <c r="Y371" s="58"/>
      <c r="Z371" s="58"/>
      <c r="AA371" s="58"/>
      <c r="AB371" s="58"/>
      <c r="AC371" s="58"/>
      <c r="AD371" s="58"/>
      <c r="AE371" s="58"/>
      <c r="AF371" s="58"/>
      <c r="AG371" s="58"/>
      <c r="AH371">
        <f t="shared" si="6"/>
        <v>0</v>
      </c>
    </row>
    <row r="372" spans="1:34">
      <c r="A372" s="58"/>
      <c r="B372" s="59"/>
      <c r="C372" s="58"/>
      <c r="D372" s="60"/>
      <c r="E372" s="58"/>
      <c r="F372" s="58"/>
      <c r="G372" s="58"/>
      <c r="H372" s="58"/>
      <c r="I372" s="58"/>
      <c r="J372" s="59"/>
      <c r="K372" s="58"/>
      <c r="L372" s="58"/>
      <c r="M372" s="58"/>
      <c r="N372" s="58"/>
      <c r="O372" s="58"/>
      <c r="P372" s="58"/>
      <c r="Q372" s="58"/>
      <c r="R372" s="58"/>
      <c r="S372" s="59"/>
      <c r="T372" s="61"/>
      <c r="U372" s="58"/>
      <c r="V372" s="58"/>
      <c r="W372" s="58"/>
      <c r="X372" s="58"/>
      <c r="Y372" s="58"/>
      <c r="Z372" s="58"/>
      <c r="AA372" s="58"/>
      <c r="AB372" s="58"/>
      <c r="AC372" s="58"/>
      <c r="AD372" s="58"/>
      <c r="AE372" s="58"/>
      <c r="AF372" s="58"/>
      <c r="AG372" s="58"/>
      <c r="AH372" s="58">
        <f t="shared" si="6"/>
        <v>0</v>
      </c>
    </row>
    <row r="373" spans="1:34">
      <c r="A373" s="58"/>
      <c r="B373" s="59"/>
      <c r="C373" s="58"/>
      <c r="D373" s="60"/>
      <c r="E373" s="58"/>
      <c r="F373" s="58"/>
      <c r="G373" s="58"/>
      <c r="H373" s="58"/>
      <c r="I373" s="58"/>
      <c r="J373" s="59"/>
      <c r="K373" s="58"/>
      <c r="L373" s="58"/>
      <c r="M373" s="58"/>
      <c r="N373" s="58"/>
      <c r="O373" s="58"/>
      <c r="P373" s="58"/>
      <c r="Q373" s="58"/>
      <c r="R373" s="58"/>
      <c r="S373" s="59"/>
      <c r="T373" s="61"/>
      <c r="U373" s="58"/>
      <c r="V373" s="58"/>
      <c r="W373" s="58"/>
      <c r="X373" s="58"/>
      <c r="Y373" s="58"/>
      <c r="Z373" s="58"/>
      <c r="AA373" s="58"/>
      <c r="AB373" s="58"/>
      <c r="AC373" s="58"/>
      <c r="AD373" s="58"/>
      <c r="AE373" s="58"/>
      <c r="AF373" s="58"/>
      <c r="AG373" s="58"/>
      <c r="AH373" s="58">
        <f t="shared" si="6"/>
        <v>0</v>
      </c>
    </row>
    <row r="374" spans="1:34">
      <c r="A374" s="58"/>
      <c r="B374" s="59"/>
      <c r="C374" s="58"/>
      <c r="D374" s="60"/>
      <c r="E374" s="58"/>
      <c r="F374" s="58"/>
      <c r="G374" s="58"/>
      <c r="H374" s="58"/>
      <c r="I374" s="58"/>
      <c r="J374" s="59"/>
      <c r="K374" s="58"/>
      <c r="L374" s="58"/>
      <c r="M374" s="58"/>
      <c r="N374" s="58"/>
      <c r="O374" s="58"/>
      <c r="P374" s="58"/>
      <c r="Q374" s="58"/>
      <c r="R374" s="58"/>
      <c r="S374" s="59"/>
      <c r="T374" s="61"/>
      <c r="U374" s="58"/>
      <c r="V374" s="58"/>
      <c r="W374" s="58"/>
      <c r="X374" s="58"/>
      <c r="Y374" s="58"/>
      <c r="Z374" s="58"/>
      <c r="AA374" s="58"/>
      <c r="AB374" s="58"/>
      <c r="AC374" s="58"/>
      <c r="AD374" s="58"/>
      <c r="AE374" s="58"/>
      <c r="AF374" s="58"/>
      <c r="AG374" s="58"/>
      <c r="AH374" s="58">
        <f t="shared" si="6"/>
        <v>0</v>
      </c>
    </row>
    <row r="375" spans="1:34">
      <c r="A375" s="58"/>
      <c r="B375" s="59"/>
      <c r="C375" s="58"/>
      <c r="D375" s="60"/>
      <c r="E375" s="58"/>
      <c r="F375" s="58"/>
      <c r="G375" s="58"/>
      <c r="H375" s="58"/>
      <c r="I375" s="58"/>
      <c r="J375" s="59"/>
      <c r="K375" s="58"/>
      <c r="L375" s="58"/>
      <c r="M375" s="58"/>
      <c r="N375" s="58"/>
      <c r="O375" s="58"/>
      <c r="P375" s="58"/>
      <c r="Q375" s="58"/>
      <c r="R375" s="58"/>
      <c r="S375" s="59"/>
      <c r="T375" s="61"/>
      <c r="U375" s="58"/>
      <c r="V375" s="58"/>
      <c r="W375" s="58"/>
      <c r="X375" s="58"/>
      <c r="Y375" s="58"/>
      <c r="Z375" s="58"/>
      <c r="AA375" s="58"/>
      <c r="AB375" s="58"/>
      <c r="AC375" s="58"/>
      <c r="AD375" s="58"/>
      <c r="AE375" s="58"/>
      <c r="AF375" s="58"/>
      <c r="AG375" s="58"/>
      <c r="AH375" s="58">
        <f t="shared" si="6"/>
        <v>0</v>
      </c>
    </row>
    <row r="376" spans="1:34">
      <c r="A376" s="58"/>
      <c r="B376" s="59"/>
      <c r="C376" s="58"/>
      <c r="D376" s="60"/>
      <c r="E376" s="58"/>
      <c r="F376" s="58"/>
      <c r="G376" s="58"/>
      <c r="H376" s="58"/>
      <c r="I376" s="58"/>
      <c r="J376" s="59"/>
      <c r="K376" s="58"/>
      <c r="L376" s="58"/>
      <c r="M376" s="58"/>
      <c r="N376" s="58"/>
      <c r="O376" s="58"/>
      <c r="P376" s="58"/>
      <c r="Q376" s="58"/>
      <c r="R376" s="58"/>
      <c r="S376" s="59"/>
      <c r="T376" s="61"/>
      <c r="U376" s="58"/>
      <c r="V376" s="58"/>
      <c r="W376" s="58"/>
      <c r="X376" s="58"/>
      <c r="Y376" s="58"/>
      <c r="Z376" s="58"/>
      <c r="AA376" s="58"/>
      <c r="AB376" s="58"/>
      <c r="AC376" s="58"/>
      <c r="AD376" s="58"/>
      <c r="AE376" s="58"/>
      <c r="AF376" s="58"/>
      <c r="AG376" s="58"/>
      <c r="AH376" s="58">
        <f t="shared" si="6"/>
        <v>0</v>
      </c>
    </row>
    <row r="377" spans="1:34">
      <c r="A377" s="58"/>
      <c r="B377" s="59"/>
      <c r="C377" s="58"/>
      <c r="D377" s="60"/>
      <c r="E377" s="58"/>
      <c r="F377" s="58"/>
      <c r="G377" s="58"/>
      <c r="H377" s="58"/>
      <c r="I377" s="58"/>
      <c r="J377" s="59"/>
      <c r="K377" s="58"/>
      <c r="L377" s="58"/>
      <c r="M377" s="58"/>
      <c r="N377" s="58"/>
      <c r="O377" s="58"/>
      <c r="P377" s="58"/>
      <c r="Q377" s="58"/>
      <c r="R377" s="58"/>
      <c r="S377" s="59"/>
      <c r="T377" s="61"/>
      <c r="U377" s="58"/>
      <c r="V377" s="58"/>
      <c r="W377" s="58"/>
      <c r="X377" s="58"/>
      <c r="Y377" s="58"/>
      <c r="Z377" s="58"/>
      <c r="AA377" s="58"/>
      <c r="AB377" s="58"/>
      <c r="AC377" s="58"/>
      <c r="AD377" s="58"/>
      <c r="AE377" s="58"/>
      <c r="AF377" s="58"/>
      <c r="AG377" s="58"/>
      <c r="AH377" s="58">
        <f t="shared" si="6"/>
        <v>0</v>
      </c>
    </row>
    <row r="378" spans="1:34">
      <c r="A378" s="58"/>
      <c r="B378" s="59"/>
      <c r="C378" s="58"/>
      <c r="D378" s="60"/>
      <c r="E378" s="58"/>
      <c r="F378" s="58"/>
      <c r="G378" s="58"/>
      <c r="H378" s="58"/>
      <c r="I378" s="58"/>
      <c r="J378" s="59"/>
      <c r="K378" s="58"/>
      <c r="L378" s="58"/>
      <c r="M378" s="58"/>
      <c r="N378" s="58"/>
      <c r="O378" s="58"/>
      <c r="P378" s="58"/>
      <c r="Q378" s="58"/>
      <c r="R378" s="58"/>
      <c r="S378" s="59"/>
      <c r="T378" s="61"/>
      <c r="U378" s="58"/>
      <c r="V378" s="58"/>
      <c r="W378" s="58"/>
      <c r="X378" s="58"/>
      <c r="Y378" s="58"/>
      <c r="Z378" s="58"/>
      <c r="AA378" s="58"/>
      <c r="AB378" s="58"/>
      <c r="AC378" s="58"/>
      <c r="AD378" s="58"/>
      <c r="AE378" s="58"/>
      <c r="AF378" s="58"/>
      <c r="AG378" s="58"/>
      <c r="AH378" s="58">
        <f t="shared" si="6"/>
        <v>0</v>
      </c>
    </row>
    <row r="379" spans="1:34">
      <c r="A379" s="58"/>
      <c r="B379" s="59"/>
      <c r="C379" s="58"/>
      <c r="D379" s="60"/>
      <c r="E379" s="58"/>
      <c r="F379" s="58"/>
      <c r="G379" s="58"/>
      <c r="H379" s="58"/>
      <c r="I379" s="58"/>
      <c r="J379" s="59"/>
      <c r="K379" s="58"/>
      <c r="L379" s="58"/>
      <c r="M379" s="58"/>
      <c r="N379" s="58"/>
      <c r="O379" s="58"/>
      <c r="P379" s="58"/>
      <c r="Q379" s="58"/>
      <c r="R379" s="58"/>
      <c r="S379" s="59"/>
      <c r="T379" s="61"/>
      <c r="U379" s="58"/>
      <c r="V379" s="58"/>
      <c r="W379" s="58"/>
      <c r="X379" s="58"/>
      <c r="Y379" s="58"/>
      <c r="Z379" s="58"/>
      <c r="AA379" s="58"/>
      <c r="AB379" s="58"/>
      <c r="AC379" s="58"/>
      <c r="AD379" s="58"/>
      <c r="AE379" s="58"/>
      <c r="AF379" s="58"/>
      <c r="AG379" s="58"/>
      <c r="AH379" s="58">
        <f t="shared" si="6"/>
        <v>0</v>
      </c>
    </row>
    <row r="380" spans="1:34">
      <c r="A380" s="58"/>
      <c r="B380" s="59"/>
      <c r="C380" s="58"/>
      <c r="D380" s="60"/>
      <c r="E380" s="58"/>
      <c r="F380" s="58"/>
      <c r="G380" s="58"/>
      <c r="H380" s="58"/>
      <c r="I380" s="58"/>
      <c r="J380" s="59"/>
      <c r="K380" s="58"/>
      <c r="L380" s="58"/>
      <c r="M380" s="58"/>
      <c r="N380" s="58"/>
      <c r="O380" s="58"/>
      <c r="P380" s="58"/>
      <c r="Q380" s="58"/>
      <c r="R380" s="58"/>
      <c r="S380" s="59"/>
      <c r="T380" s="61"/>
      <c r="U380" s="58"/>
      <c r="V380" s="58"/>
      <c r="W380" s="58"/>
      <c r="X380" s="58"/>
      <c r="Y380" s="58"/>
      <c r="Z380" s="58"/>
      <c r="AA380" s="58"/>
      <c r="AB380" s="58"/>
      <c r="AC380" s="58"/>
      <c r="AD380" s="58"/>
      <c r="AE380" s="58"/>
      <c r="AF380" s="58"/>
      <c r="AG380" s="58"/>
      <c r="AH380" s="58">
        <f t="shared" si="6"/>
        <v>0</v>
      </c>
    </row>
    <row r="381" spans="1:34">
      <c r="A381" s="58"/>
      <c r="B381" s="59"/>
      <c r="C381" s="58"/>
      <c r="D381" s="60"/>
      <c r="E381" s="58"/>
      <c r="F381" s="58"/>
      <c r="G381" s="58"/>
      <c r="H381" s="58"/>
      <c r="I381" s="58"/>
      <c r="J381" s="59"/>
      <c r="K381" s="58"/>
      <c r="L381" s="58"/>
      <c r="M381" s="58"/>
      <c r="N381" s="58"/>
      <c r="O381" s="58"/>
      <c r="P381" s="58"/>
      <c r="Q381" s="58"/>
      <c r="R381" s="58"/>
      <c r="S381" s="59"/>
      <c r="T381" s="61"/>
      <c r="U381" s="58"/>
      <c r="V381" s="58"/>
      <c r="W381" s="58"/>
      <c r="X381" s="58"/>
      <c r="Y381" s="58"/>
      <c r="Z381" s="58"/>
      <c r="AA381" s="58"/>
      <c r="AB381" s="58"/>
      <c r="AC381" s="58"/>
      <c r="AD381" s="58"/>
      <c r="AE381" s="58"/>
      <c r="AF381" s="58"/>
      <c r="AG381" s="58"/>
      <c r="AH381" s="58">
        <f t="shared" si="6"/>
        <v>0</v>
      </c>
    </row>
    <row r="382" spans="1:34">
      <c r="A382" s="58"/>
      <c r="B382" s="59"/>
      <c r="C382" s="58"/>
      <c r="D382" s="60"/>
      <c r="E382" s="58"/>
      <c r="F382" s="58"/>
      <c r="G382" s="58"/>
      <c r="H382" s="58"/>
      <c r="I382" s="58"/>
      <c r="J382" s="59"/>
      <c r="K382" s="58"/>
      <c r="L382" s="58"/>
      <c r="M382" s="58"/>
      <c r="N382" s="58"/>
      <c r="O382" s="58"/>
      <c r="P382" s="58"/>
      <c r="Q382" s="58"/>
      <c r="R382" s="58"/>
      <c r="S382" s="59"/>
      <c r="T382" s="61"/>
      <c r="U382" s="58"/>
      <c r="V382" s="58"/>
      <c r="W382" s="58"/>
      <c r="X382" s="58"/>
      <c r="Y382" s="58"/>
      <c r="Z382" s="58"/>
      <c r="AA382" s="58"/>
      <c r="AB382" s="58"/>
      <c r="AC382" s="58"/>
      <c r="AD382" s="58"/>
      <c r="AE382" s="58"/>
      <c r="AF382" s="58"/>
      <c r="AG382" s="58"/>
      <c r="AH382" s="58">
        <f t="shared" si="6"/>
        <v>0</v>
      </c>
    </row>
    <row r="383" spans="1:34">
      <c r="A383" s="58"/>
      <c r="B383" s="59"/>
      <c r="C383" s="58"/>
      <c r="D383" s="60"/>
      <c r="E383" s="58"/>
      <c r="F383" s="58"/>
      <c r="G383" s="58"/>
      <c r="H383" s="58"/>
      <c r="I383" s="58"/>
      <c r="J383" s="59"/>
      <c r="K383" s="58"/>
      <c r="L383" s="58"/>
      <c r="M383" s="58"/>
      <c r="N383" s="58"/>
      <c r="O383" s="58"/>
      <c r="P383" s="58"/>
      <c r="Q383" s="58"/>
      <c r="R383" s="58"/>
      <c r="S383" s="59"/>
      <c r="T383" s="61"/>
      <c r="U383" s="58"/>
      <c r="V383" s="58"/>
      <c r="W383" s="58"/>
      <c r="X383" s="58"/>
      <c r="Y383" s="58"/>
      <c r="Z383" s="58"/>
      <c r="AA383" s="58"/>
      <c r="AB383" s="58"/>
      <c r="AC383" s="58"/>
      <c r="AD383" s="58"/>
      <c r="AE383" s="58"/>
      <c r="AF383" s="58"/>
      <c r="AG383" s="58"/>
      <c r="AH383" s="58">
        <f t="shared" si="6"/>
        <v>0</v>
      </c>
    </row>
    <row r="384" spans="1:34">
      <c r="A384" s="58"/>
      <c r="B384" s="59"/>
      <c r="C384" s="58"/>
      <c r="D384" s="60"/>
      <c r="E384" s="58"/>
      <c r="F384" s="58"/>
      <c r="G384" s="58"/>
      <c r="H384" s="58"/>
      <c r="I384" s="58"/>
      <c r="J384" s="59"/>
      <c r="K384" s="58"/>
      <c r="L384" s="58"/>
      <c r="M384" s="58"/>
      <c r="N384" s="58"/>
      <c r="O384" s="58"/>
      <c r="P384" s="58"/>
      <c r="Q384" s="58"/>
      <c r="R384" s="58"/>
      <c r="S384" s="59"/>
      <c r="T384" s="61"/>
      <c r="U384" s="58"/>
      <c r="V384" s="58"/>
      <c r="W384" s="58"/>
      <c r="X384" s="58"/>
      <c r="Y384" s="58"/>
      <c r="Z384" s="58"/>
      <c r="AA384" s="58"/>
      <c r="AB384" s="58"/>
      <c r="AC384" s="58"/>
      <c r="AD384" s="58"/>
      <c r="AE384" s="58"/>
      <c r="AF384" s="58"/>
      <c r="AG384" s="58"/>
      <c r="AH384" s="58">
        <f t="shared" si="6"/>
        <v>0</v>
      </c>
    </row>
    <row r="385" spans="1:34">
      <c r="A385" s="58"/>
      <c r="B385" s="59"/>
      <c r="C385" s="58"/>
      <c r="D385" s="60"/>
      <c r="E385" s="58"/>
      <c r="F385" s="58"/>
      <c r="G385" s="58"/>
      <c r="H385" s="58"/>
      <c r="I385" s="58"/>
      <c r="J385" s="59"/>
      <c r="K385" s="58"/>
      <c r="L385" s="58"/>
      <c r="M385" s="58"/>
      <c r="N385" s="58"/>
      <c r="O385" s="58"/>
      <c r="P385" s="58"/>
      <c r="Q385" s="58"/>
      <c r="R385" s="58"/>
      <c r="S385" s="59"/>
      <c r="T385" s="61"/>
      <c r="U385" s="58"/>
      <c r="V385" s="58"/>
      <c r="W385" s="58"/>
      <c r="X385" s="58"/>
      <c r="Y385" s="58"/>
      <c r="Z385" s="58"/>
      <c r="AA385" s="58"/>
      <c r="AB385" s="58"/>
      <c r="AC385" s="58"/>
      <c r="AD385" s="58"/>
      <c r="AE385" s="58"/>
      <c r="AF385" s="58"/>
      <c r="AG385" s="58"/>
      <c r="AH385" s="58">
        <f t="shared" si="6"/>
        <v>0</v>
      </c>
    </row>
    <row r="386" spans="1:34">
      <c r="A386" s="58"/>
      <c r="B386" s="59"/>
      <c r="C386" s="58"/>
      <c r="D386" s="60"/>
      <c r="E386" s="58"/>
      <c r="F386" s="58"/>
      <c r="G386" s="58"/>
      <c r="H386" s="58"/>
      <c r="I386" s="58"/>
      <c r="J386" s="59"/>
      <c r="K386" s="58"/>
      <c r="L386" s="58"/>
      <c r="M386" s="58"/>
      <c r="N386" s="58"/>
      <c r="O386" s="58"/>
      <c r="P386" s="58"/>
      <c r="Q386" s="58"/>
      <c r="R386" s="58"/>
      <c r="S386" s="59"/>
      <c r="T386" s="61"/>
      <c r="U386" s="58"/>
      <c r="V386" s="58"/>
      <c r="W386" s="58"/>
      <c r="X386" s="58"/>
      <c r="Y386" s="58"/>
      <c r="Z386" s="58"/>
      <c r="AA386" s="58"/>
      <c r="AB386" s="58"/>
      <c r="AC386" s="58"/>
      <c r="AD386" s="58"/>
      <c r="AE386" s="58"/>
      <c r="AF386" s="58"/>
      <c r="AG386" s="58"/>
      <c r="AH386" s="58">
        <f t="shared" ref="AH386:AH449" si="7">Z386*AA386/100</f>
        <v>0</v>
      </c>
    </row>
    <row r="387" spans="1:34">
      <c r="A387" s="58"/>
      <c r="B387" s="59"/>
      <c r="C387" s="58"/>
      <c r="D387" s="60"/>
      <c r="E387" s="58"/>
      <c r="F387" s="58"/>
      <c r="G387" s="58"/>
      <c r="H387" s="58"/>
      <c r="I387" s="58"/>
      <c r="J387" s="59"/>
      <c r="K387" s="58"/>
      <c r="L387" s="58"/>
      <c r="M387" s="58"/>
      <c r="N387" s="58"/>
      <c r="O387" s="58"/>
      <c r="P387" s="58"/>
      <c r="Q387" s="58"/>
      <c r="R387" s="58"/>
      <c r="S387" s="59"/>
      <c r="T387" s="61"/>
      <c r="U387" s="58"/>
      <c r="V387" s="58"/>
      <c r="W387" s="58"/>
      <c r="X387" s="58"/>
      <c r="Y387" s="58"/>
      <c r="Z387" s="58"/>
      <c r="AA387" s="58"/>
      <c r="AB387" s="58"/>
      <c r="AC387" s="58"/>
      <c r="AD387" s="58"/>
      <c r="AE387" s="58"/>
      <c r="AF387" s="58"/>
      <c r="AG387" s="58"/>
      <c r="AH387" s="58">
        <f t="shared" si="7"/>
        <v>0</v>
      </c>
    </row>
    <row r="388" spans="1:34">
      <c r="A388" s="58"/>
      <c r="B388" s="59"/>
      <c r="C388" s="58"/>
      <c r="D388" s="60"/>
      <c r="E388" s="58"/>
      <c r="F388" s="58"/>
      <c r="G388" s="58"/>
      <c r="H388" s="58"/>
      <c r="I388" s="58"/>
      <c r="J388" s="59"/>
      <c r="K388" s="58"/>
      <c r="L388" s="58"/>
      <c r="M388" s="58"/>
      <c r="N388" s="58"/>
      <c r="O388" s="58"/>
      <c r="P388" s="58"/>
      <c r="Q388" s="58"/>
      <c r="R388" s="58"/>
      <c r="S388" s="59"/>
      <c r="T388" s="61"/>
      <c r="U388" s="58"/>
      <c r="V388" s="58"/>
      <c r="W388" s="58"/>
      <c r="X388" s="58"/>
      <c r="Y388" s="58"/>
      <c r="Z388" s="58"/>
      <c r="AA388" s="58"/>
      <c r="AB388" s="58"/>
      <c r="AC388" s="58"/>
      <c r="AD388" s="58"/>
      <c r="AE388" s="58"/>
      <c r="AF388" s="58"/>
      <c r="AG388" s="58"/>
      <c r="AH388" s="58">
        <f t="shared" si="7"/>
        <v>0</v>
      </c>
    </row>
    <row r="389" spans="1:34">
      <c r="A389" s="58"/>
      <c r="B389" s="59"/>
      <c r="C389" s="58"/>
      <c r="D389" s="60"/>
      <c r="E389" s="58"/>
      <c r="F389" s="58"/>
      <c r="G389" s="58"/>
      <c r="H389" s="58"/>
      <c r="I389" s="58"/>
      <c r="J389" s="59"/>
      <c r="K389" s="58"/>
      <c r="L389" s="58"/>
      <c r="M389" s="58"/>
      <c r="N389" s="58"/>
      <c r="O389" s="58"/>
      <c r="P389" s="58"/>
      <c r="Q389" s="58"/>
      <c r="R389" s="58"/>
      <c r="S389" s="59"/>
      <c r="T389" s="61"/>
      <c r="U389" s="58"/>
      <c r="V389" s="58"/>
      <c r="W389" s="58"/>
      <c r="X389" s="58"/>
      <c r="Y389" s="58"/>
      <c r="Z389" s="58"/>
      <c r="AA389" s="58"/>
      <c r="AB389" s="58"/>
      <c r="AC389" s="58"/>
      <c r="AD389" s="58"/>
      <c r="AE389" s="58"/>
      <c r="AF389" s="58"/>
      <c r="AG389" s="58"/>
      <c r="AH389" s="58">
        <f t="shared" si="7"/>
        <v>0</v>
      </c>
    </row>
    <row r="390" spans="1:34">
      <c r="A390" s="58"/>
      <c r="B390" s="59"/>
      <c r="C390" s="58"/>
      <c r="D390" s="60"/>
      <c r="E390" s="58"/>
      <c r="F390" s="58"/>
      <c r="G390" s="58"/>
      <c r="H390" s="58"/>
      <c r="I390" s="58"/>
      <c r="J390" s="59"/>
      <c r="K390" s="58"/>
      <c r="L390" s="58"/>
      <c r="M390" s="58"/>
      <c r="N390" s="58"/>
      <c r="O390" s="58"/>
      <c r="P390" s="58"/>
      <c r="Q390" s="58"/>
      <c r="R390" s="58"/>
      <c r="S390" s="59"/>
      <c r="T390" s="61"/>
      <c r="U390" s="58"/>
      <c r="V390" s="58"/>
      <c r="W390" s="58"/>
      <c r="X390" s="58"/>
      <c r="Y390" s="58"/>
      <c r="Z390" s="58"/>
      <c r="AA390" s="58"/>
      <c r="AB390" s="58"/>
      <c r="AC390" s="58"/>
      <c r="AD390" s="58"/>
      <c r="AE390" s="58"/>
      <c r="AF390" s="58"/>
      <c r="AG390" s="58"/>
      <c r="AH390" s="58">
        <f t="shared" si="7"/>
        <v>0</v>
      </c>
    </row>
    <row r="391" spans="1:34">
      <c r="A391" s="58"/>
      <c r="B391" s="59"/>
      <c r="C391" s="58"/>
      <c r="D391" s="60"/>
      <c r="E391" s="58"/>
      <c r="F391" s="58"/>
      <c r="G391" s="58"/>
      <c r="H391" s="58"/>
      <c r="I391" s="58"/>
      <c r="J391" s="59"/>
      <c r="K391" s="58"/>
      <c r="L391" s="58"/>
      <c r="M391" s="58"/>
      <c r="N391" s="58"/>
      <c r="O391" s="58"/>
      <c r="P391" s="58"/>
      <c r="Q391" s="58"/>
      <c r="R391" s="58"/>
      <c r="S391" s="59"/>
      <c r="T391" s="61"/>
      <c r="U391" s="58"/>
      <c r="V391" s="58"/>
      <c r="W391" s="58"/>
      <c r="X391" s="58"/>
      <c r="Y391" s="58"/>
      <c r="Z391" s="58"/>
      <c r="AA391" s="58"/>
      <c r="AB391" s="58"/>
      <c r="AC391" s="58"/>
      <c r="AD391" s="58"/>
      <c r="AE391" s="58"/>
      <c r="AF391" s="58"/>
      <c r="AG391" s="58"/>
      <c r="AH391" s="58">
        <f t="shared" si="7"/>
        <v>0</v>
      </c>
    </row>
    <row r="392" spans="1:34">
      <c r="A392" s="58"/>
      <c r="B392" s="59"/>
      <c r="C392" s="58"/>
      <c r="D392" s="60"/>
      <c r="E392" s="58"/>
      <c r="F392" s="58"/>
      <c r="G392" s="58"/>
      <c r="H392" s="58"/>
      <c r="I392" s="58"/>
      <c r="J392" s="59"/>
      <c r="K392" s="58"/>
      <c r="L392" s="58"/>
      <c r="M392" s="58"/>
      <c r="N392" s="58"/>
      <c r="O392" s="58"/>
      <c r="P392" s="58"/>
      <c r="Q392" s="58"/>
      <c r="R392" s="58"/>
      <c r="S392" s="59"/>
      <c r="T392" s="61"/>
      <c r="U392" s="58"/>
      <c r="V392" s="58"/>
      <c r="W392" s="58"/>
      <c r="X392" s="58"/>
      <c r="Y392" s="58"/>
      <c r="Z392" s="58"/>
      <c r="AA392" s="58"/>
      <c r="AB392" s="58"/>
      <c r="AC392" s="58"/>
      <c r="AD392" s="58"/>
      <c r="AE392" s="58"/>
      <c r="AF392" s="58"/>
      <c r="AG392" s="58"/>
      <c r="AH392" s="58">
        <f t="shared" si="7"/>
        <v>0</v>
      </c>
    </row>
    <row r="393" spans="1:34">
      <c r="A393" s="58"/>
      <c r="B393" s="59"/>
      <c r="C393" s="58"/>
      <c r="D393" s="60"/>
      <c r="E393" s="58"/>
      <c r="F393" s="58"/>
      <c r="G393" s="58"/>
      <c r="H393" s="58"/>
      <c r="I393" s="58"/>
      <c r="J393" s="59"/>
      <c r="K393" s="58"/>
      <c r="L393" s="58"/>
      <c r="M393" s="58"/>
      <c r="N393" s="58"/>
      <c r="O393" s="58"/>
      <c r="P393" s="58"/>
      <c r="Q393" s="58"/>
      <c r="R393" s="58"/>
      <c r="S393" s="59"/>
      <c r="T393" s="61"/>
      <c r="U393" s="58"/>
      <c r="V393" s="58"/>
      <c r="W393" s="58"/>
      <c r="X393" s="58"/>
      <c r="Y393" s="58"/>
      <c r="Z393" s="58"/>
      <c r="AA393" s="58"/>
      <c r="AB393" s="58"/>
      <c r="AC393" s="58"/>
      <c r="AD393" s="58"/>
      <c r="AE393" s="58"/>
      <c r="AF393" s="58"/>
      <c r="AG393" s="58"/>
      <c r="AH393" s="58">
        <f t="shared" si="7"/>
        <v>0</v>
      </c>
    </row>
    <row r="394" spans="1:34">
      <c r="A394" s="58"/>
      <c r="B394" s="59"/>
      <c r="C394" s="58"/>
      <c r="D394" s="60"/>
      <c r="E394" s="58"/>
      <c r="F394" s="58"/>
      <c r="G394" s="58"/>
      <c r="H394" s="58"/>
      <c r="I394" s="58"/>
      <c r="J394" s="59"/>
      <c r="K394" s="58"/>
      <c r="L394" s="58"/>
      <c r="M394" s="58"/>
      <c r="N394" s="58"/>
      <c r="O394" s="58"/>
      <c r="P394" s="58"/>
      <c r="Q394" s="58"/>
      <c r="R394" s="58"/>
      <c r="S394" s="59"/>
      <c r="T394" s="61"/>
      <c r="U394" s="58"/>
      <c r="V394" s="58"/>
      <c r="W394" s="58"/>
      <c r="X394" s="58"/>
      <c r="Y394" s="58"/>
      <c r="Z394" s="58"/>
      <c r="AA394" s="58"/>
      <c r="AB394" s="58"/>
      <c r="AC394" s="58"/>
      <c r="AD394" s="58"/>
      <c r="AE394" s="58"/>
      <c r="AF394" s="58"/>
      <c r="AG394" s="58"/>
      <c r="AH394" s="58">
        <f t="shared" si="7"/>
        <v>0</v>
      </c>
    </row>
    <row r="395" spans="1:34">
      <c r="A395" s="58"/>
      <c r="B395" s="59"/>
      <c r="C395" s="58"/>
      <c r="D395" s="60"/>
      <c r="E395" s="58"/>
      <c r="F395" s="58"/>
      <c r="G395" s="58"/>
      <c r="H395" s="58"/>
      <c r="I395" s="58"/>
      <c r="J395" s="59"/>
      <c r="K395" s="58"/>
      <c r="L395" s="58"/>
      <c r="M395" s="58"/>
      <c r="N395" s="58"/>
      <c r="O395" s="58"/>
      <c r="P395" s="58"/>
      <c r="Q395" s="58"/>
      <c r="R395" s="58"/>
      <c r="S395" s="59"/>
      <c r="T395" s="61"/>
      <c r="U395" s="58"/>
      <c r="V395" s="58"/>
      <c r="W395" s="58"/>
      <c r="X395" s="58"/>
      <c r="Y395" s="58"/>
      <c r="Z395" s="58"/>
      <c r="AA395" s="58"/>
      <c r="AB395" s="58"/>
      <c r="AC395" s="58"/>
      <c r="AD395" s="58"/>
      <c r="AE395" s="58"/>
      <c r="AF395" s="58"/>
      <c r="AG395" s="58"/>
      <c r="AH395" s="58">
        <f t="shared" si="7"/>
        <v>0</v>
      </c>
    </row>
    <row r="396" spans="1:34">
      <c r="A396" s="58"/>
      <c r="B396" s="59"/>
      <c r="C396" s="58"/>
      <c r="D396" s="60"/>
      <c r="E396" s="58"/>
      <c r="F396" s="58"/>
      <c r="G396" s="58"/>
      <c r="H396" s="58"/>
      <c r="I396" s="58"/>
      <c r="J396" s="59"/>
      <c r="K396" s="58"/>
      <c r="L396" s="58"/>
      <c r="M396" s="58"/>
      <c r="N396" s="58"/>
      <c r="O396" s="58"/>
      <c r="P396" s="58"/>
      <c r="Q396" s="58"/>
      <c r="R396" s="58"/>
      <c r="S396" s="59"/>
      <c r="T396" s="61"/>
      <c r="U396" s="58"/>
      <c r="V396" s="58"/>
      <c r="W396" s="58"/>
      <c r="X396" s="58"/>
      <c r="Y396" s="58"/>
      <c r="Z396" s="58"/>
      <c r="AA396" s="58"/>
      <c r="AB396" s="58"/>
      <c r="AC396" s="58"/>
      <c r="AD396" s="58"/>
      <c r="AE396" s="58"/>
      <c r="AF396" s="58"/>
      <c r="AG396" s="58"/>
      <c r="AH396" s="58">
        <f t="shared" si="7"/>
        <v>0</v>
      </c>
    </row>
    <row r="397" spans="1:34">
      <c r="A397" s="58"/>
      <c r="B397" s="59"/>
      <c r="C397" s="58"/>
      <c r="D397" s="60"/>
      <c r="E397" s="58"/>
      <c r="F397" s="58"/>
      <c r="G397" s="58"/>
      <c r="H397" s="58"/>
      <c r="I397" s="58"/>
      <c r="J397" s="59"/>
      <c r="K397" s="58"/>
      <c r="L397" s="58"/>
      <c r="M397" s="58"/>
      <c r="N397" s="58"/>
      <c r="O397" s="58"/>
      <c r="P397" s="58"/>
      <c r="Q397" s="58"/>
      <c r="R397" s="58"/>
      <c r="S397" s="59"/>
      <c r="T397" s="61"/>
      <c r="U397" s="58"/>
      <c r="V397" s="58"/>
      <c r="W397" s="58"/>
      <c r="X397" s="58"/>
      <c r="Y397" s="58"/>
      <c r="Z397" s="58"/>
      <c r="AA397" s="58"/>
      <c r="AB397" s="58"/>
      <c r="AC397" s="58"/>
      <c r="AD397" s="58"/>
      <c r="AE397" s="58"/>
      <c r="AF397" s="58"/>
      <c r="AG397" s="58"/>
      <c r="AH397" s="58">
        <f t="shared" si="7"/>
        <v>0</v>
      </c>
    </row>
    <row r="398" spans="1:34">
      <c r="A398" s="58"/>
      <c r="B398" s="59"/>
      <c r="C398" s="58"/>
      <c r="D398" s="60"/>
      <c r="E398" s="58"/>
      <c r="F398" s="58"/>
      <c r="G398" s="58"/>
      <c r="H398" s="58"/>
      <c r="I398" s="58"/>
      <c r="J398" s="59"/>
      <c r="K398" s="58"/>
      <c r="L398" s="58"/>
      <c r="M398" s="58"/>
      <c r="N398" s="58"/>
      <c r="O398" s="58"/>
      <c r="P398" s="58"/>
      <c r="Q398" s="58"/>
      <c r="R398" s="58"/>
      <c r="S398" s="59"/>
      <c r="T398" s="61"/>
      <c r="U398" s="58"/>
      <c r="V398" s="58"/>
      <c r="W398" s="58"/>
      <c r="X398" s="58"/>
      <c r="Y398" s="58"/>
      <c r="Z398" s="58"/>
      <c r="AA398" s="58"/>
      <c r="AB398" s="58"/>
      <c r="AC398" s="58"/>
      <c r="AD398" s="58"/>
      <c r="AE398" s="58"/>
      <c r="AF398" s="58"/>
      <c r="AG398" s="58"/>
      <c r="AH398" s="58">
        <f t="shared" si="7"/>
        <v>0</v>
      </c>
    </row>
    <row r="399" spans="1:34">
      <c r="A399" s="58"/>
      <c r="B399" s="59"/>
      <c r="C399" s="58"/>
      <c r="D399" s="60"/>
      <c r="E399" s="58"/>
      <c r="F399" s="58"/>
      <c r="G399" s="58"/>
      <c r="H399" s="58"/>
      <c r="I399" s="58"/>
      <c r="J399" s="59"/>
      <c r="K399" s="58"/>
      <c r="L399" s="58"/>
      <c r="M399" s="58"/>
      <c r="N399" s="58"/>
      <c r="O399" s="58"/>
      <c r="P399" s="58"/>
      <c r="Q399" s="58"/>
      <c r="R399" s="58"/>
      <c r="S399" s="59"/>
      <c r="T399" s="61"/>
      <c r="U399" s="58"/>
      <c r="V399" s="58"/>
      <c r="W399" s="58"/>
      <c r="X399" s="58"/>
      <c r="Y399" s="58"/>
      <c r="Z399" s="58"/>
      <c r="AA399" s="58"/>
      <c r="AB399" s="58"/>
      <c r="AC399" s="58"/>
      <c r="AD399" s="58"/>
      <c r="AE399" s="58"/>
      <c r="AF399" s="58"/>
      <c r="AG399" s="58"/>
      <c r="AH399" s="58">
        <f t="shared" si="7"/>
        <v>0</v>
      </c>
    </row>
    <row r="400" spans="1:34">
      <c r="A400" s="58"/>
      <c r="B400" s="59"/>
      <c r="C400" s="58"/>
      <c r="D400" s="60"/>
      <c r="E400" s="58"/>
      <c r="F400" s="58"/>
      <c r="G400" s="58"/>
      <c r="H400" s="58"/>
      <c r="I400" s="58"/>
      <c r="J400" s="59"/>
      <c r="K400" s="58"/>
      <c r="L400" s="58"/>
      <c r="M400" s="58"/>
      <c r="N400" s="58"/>
      <c r="O400" s="58"/>
      <c r="P400" s="58"/>
      <c r="Q400" s="58"/>
      <c r="R400" s="58"/>
      <c r="S400" s="59"/>
      <c r="T400" s="61"/>
      <c r="U400" s="58"/>
      <c r="V400" s="58"/>
      <c r="W400" s="58"/>
      <c r="X400" s="58"/>
      <c r="Y400" s="58"/>
      <c r="Z400" s="58"/>
      <c r="AA400" s="58"/>
      <c r="AB400" s="58"/>
      <c r="AC400" s="58"/>
      <c r="AD400" s="58"/>
      <c r="AE400" s="58"/>
      <c r="AF400" s="58"/>
      <c r="AG400" s="58"/>
      <c r="AH400" s="58">
        <f t="shared" si="7"/>
        <v>0</v>
      </c>
    </row>
    <row r="401" spans="1:34">
      <c r="A401" s="58"/>
      <c r="B401" s="59"/>
      <c r="C401" s="58"/>
      <c r="D401" s="60"/>
      <c r="E401" s="58"/>
      <c r="F401" s="58"/>
      <c r="G401" s="58"/>
      <c r="H401" s="58"/>
      <c r="I401" s="58"/>
      <c r="J401" s="59"/>
      <c r="K401" s="58"/>
      <c r="L401" s="58"/>
      <c r="M401" s="58"/>
      <c r="N401" s="58"/>
      <c r="O401" s="58"/>
      <c r="P401" s="58"/>
      <c r="Q401" s="58"/>
      <c r="R401" s="58"/>
      <c r="S401" s="59"/>
      <c r="T401" s="61"/>
      <c r="U401" s="58"/>
      <c r="V401" s="58"/>
      <c r="W401" s="58"/>
      <c r="X401" s="58"/>
      <c r="Y401" s="58"/>
      <c r="Z401" s="58"/>
      <c r="AA401" s="58"/>
      <c r="AB401" s="58"/>
      <c r="AC401" s="58"/>
      <c r="AD401" s="58"/>
      <c r="AE401" s="58"/>
      <c r="AF401" s="58"/>
      <c r="AG401" s="58"/>
      <c r="AH401" s="58">
        <f t="shared" si="7"/>
        <v>0</v>
      </c>
    </row>
    <row r="402" spans="1:34">
      <c r="A402" s="58"/>
      <c r="B402" s="59"/>
      <c r="C402" s="58"/>
      <c r="D402" s="60"/>
      <c r="E402" s="58"/>
      <c r="F402" s="58"/>
      <c r="G402" s="58"/>
      <c r="H402" s="58"/>
      <c r="I402" s="58"/>
      <c r="J402" s="59"/>
      <c r="K402" s="58"/>
      <c r="L402" s="58"/>
      <c r="M402" s="58"/>
      <c r="N402" s="58"/>
      <c r="O402" s="58"/>
      <c r="P402" s="58"/>
      <c r="Q402" s="58"/>
      <c r="R402" s="58"/>
      <c r="S402" s="59"/>
      <c r="T402" s="61"/>
      <c r="U402" s="58"/>
      <c r="V402" s="58"/>
      <c r="W402" s="58"/>
      <c r="X402" s="58"/>
      <c r="Y402" s="58"/>
      <c r="Z402" s="58"/>
      <c r="AA402" s="58"/>
      <c r="AB402" s="58"/>
      <c r="AC402" s="58"/>
      <c r="AD402" s="58"/>
      <c r="AE402" s="58"/>
      <c r="AF402" s="58"/>
      <c r="AG402" s="58"/>
      <c r="AH402" s="58">
        <f t="shared" si="7"/>
        <v>0</v>
      </c>
    </row>
    <row r="403" spans="1:34">
      <c r="A403" s="58"/>
      <c r="B403" s="59"/>
      <c r="C403" s="58"/>
      <c r="D403" s="60"/>
      <c r="E403" s="58"/>
      <c r="F403" s="58"/>
      <c r="G403" s="58"/>
      <c r="H403" s="58"/>
      <c r="I403" s="58"/>
      <c r="J403" s="59"/>
      <c r="K403" s="58"/>
      <c r="L403" s="58"/>
      <c r="M403" s="58"/>
      <c r="N403" s="58"/>
      <c r="O403" s="58"/>
      <c r="P403" s="58"/>
      <c r="Q403" s="58"/>
      <c r="R403" s="58"/>
      <c r="S403" s="59"/>
      <c r="T403" s="61"/>
      <c r="U403" s="58"/>
      <c r="V403" s="58"/>
      <c r="W403" s="58"/>
      <c r="X403" s="58"/>
      <c r="Y403" s="58"/>
      <c r="Z403" s="58"/>
      <c r="AA403" s="58"/>
      <c r="AB403" s="58"/>
      <c r="AC403" s="58"/>
      <c r="AD403" s="58"/>
      <c r="AE403" s="58"/>
      <c r="AF403" s="58"/>
      <c r="AG403" s="58"/>
      <c r="AH403" s="58">
        <f t="shared" si="7"/>
        <v>0</v>
      </c>
    </row>
    <row r="404" spans="1:34">
      <c r="A404" s="58"/>
      <c r="B404" s="59"/>
      <c r="C404" s="58"/>
      <c r="D404" s="60"/>
      <c r="E404" s="58"/>
      <c r="F404" s="58"/>
      <c r="G404" s="58"/>
      <c r="H404" s="58"/>
      <c r="I404" s="58"/>
      <c r="J404" s="59"/>
      <c r="K404" s="58"/>
      <c r="L404" s="58"/>
      <c r="M404" s="58"/>
      <c r="N404" s="58"/>
      <c r="O404" s="58"/>
      <c r="P404" s="58"/>
      <c r="Q404" s="58"/>
      <c r="R404" s="58"/>
      <c r="S404" s="59"/>
      <c r="T404" s="61"/>
      <c r="U404" s="58"/>
      <c r="V404" s="58"/>
      <c r="W404" s="58"/>
      <c r="X404" s="58"/>
      <c r="Y404" s="58"/>
      <c r="Z404" s="58"/>
      <c r="AA404" s="58"/>
      <c r="AB404" s="58"/>
      <c r="AC404" s="58"/>
      <c r="AD404" s="58"/>
      <c r="AE404" s="58"/>
      <c r="AF404" s="58"/>
      <c r="AG404" s="58"/>
      <c r="AH404" s="58">
        <f t="shared" si="7"/>
        <v>0</v>
      </c>
    </row>
    <row r="405" spans="1:34">
      <c r="A405" s="58"/>
      <c r="B405" s="59"/>
      <c r="C405" s="58"/>
      <c r="D405" s="60"/>
      <c r="E405" s="58"/>
      <c r="F405" s="58"/>
      <c r="G405" s="58"/>
      <c r="H405" s="58"/>
      <c r="I405" s="58"/>
      <c r="J405" s="59"/>
      <c r="K405" s="58"/>
      <c r="L405" s="58"/>
      <c r="M405" s="58"/>
      <c r="N405" s="58"/>
      <c r="O405" s="58"/>
      <c r="P405" s="58"/>
      <c r="Q405" s="58"/>
      <c r="R405" s="58"/>
      <c r="S405" s="59"/>
      <c r="T405" s="61"/>
      <c r="U405" s="58"/>
      <c r="V405" s="58"/>
      <c r="W405" s="58"/>
      <c r="X405" s="58"/>
      <c r="Y405" s="58"/>
      <c r="Z405" s="58"/>
      <c r="AA405" s="58"/>
      <c r="AB405" s="58"/>
      <c r="AC405" s="58"/>
      <c r="AD405" s="58"/>
      <c r="AE405" s="58"/>
      <c r="AF405" s="58"/>
      <c r="AG405" s="58"/>
      <c r="AH405" s="58">
        <f t="shared" si="7"/>
        <v>0</v>
      </c>
    </row>
    <row r="406" spans="1:34">
      <c r="A406" s="58"/>
      <c r="B406" s="59"/>
      <c r="C406" s="58"/>
      <c r="D406" s="60"/>
      <c r="E406" s="58"/>
      <c r="F406" s="58"/>
      <c r="G406" s="58"/>
      <c r="H406" s="58"/>
      <c r="I406" s="58"/>
      <c r="J406" s="59"/>
      <c r="K406" s="58"/>
      <c r="L406" s="58"/>
      <c r="M406" s="58"/>
      <c r="N406" s="58"/>
      <c r="O406" s="58"/>
      <c r="P406" s="58"/>
      <c r="Q406" s="58"/>
      <c r="R406" s="58"/>
      <c r="S406" s="59"/>
      <c r="T406" s="61"/>
      <c r="U406" s="58"/>
      <c r="V406" s="58"/>
      <c r="W406" s="58"/>
      <c r="X406" s="58"/>
      <c r="Y406" s="58"/>
      <c r="Z406" s="58"/>
      <c r="AA406" s="58"/>
      <c r="AB406" s="58"/>
      <c r="AC406" s="58"/>
      <c r="AD406" s="58"/>
      <c r="AE406" s="58"/>
      <c r="AF406" s="58"/>
      <c r="AG406" s="58"/>
      <c r="AH406" s="58">
        <f t="shared" si="7"/>
        <v>0</v>
      </c>
    </row>
    <row r="407" spans="1:34">
      <c r="A407" s="58"/>
      <c r="B407" s="59"/>
      <c r="C407" s="58"/>
      <c r="D407" s="60"/>
      <c r="E407" s="58"/>
      <c r="F407" s="58"/>
      <c r="G407" s="58"/>
      <c r="H407" s="58"/>
      <c r="I407" s="58"/>
      <c r="J407" s="59"/>
      <c r="K407" s="58"/>
      <c r="L407" s="58"/>
      <c r="M407" s="58"/>
      <c r="N407" s="58"/>
      <c r="O407" s="58"/>
      <c r="P407" s="58"/>
      <c r="Q407" s="58"/>
      <c r="R407" s="58"/>
      <c r="S407" s="59"/>
      <c r="T407" s="61"/>
      <c r="U407" s="58"/>
      <c r="V407" s="58"/>
      <c r="W407" s="58"/>
      <c r="X407" s="58"/>
      <c r="Y407" s="58"/>
      <c r="Z407" s="58"/>
      <c r="AA407" s="58"/>
      <c r="AB407" s="58"/>
      <c r="AC407" s="58"/>
      <c r="AD407" s="58"/>
      <c r="AE407" s="58"/>
      <c r="AF407" s="58"/>
      <c r="AG407" s="58"/>
      <c r="AH407" s="58">
        <f t="shared" si="7"/>
        <v>0</v>
      </c>
    </row>
    <row r="408" spans="1:34">
      <c r="A408" s="58"/>
      <c r="B408" s="59"/>
      <c r="C408" s="58"/>
      <c r="D408" s="60"/>
      <c r="E408" s="58"/>
      <c r="F408" s="58"/>
      <c r="G408" s="58"/>
      <c r="H408" s="58"/>
      <c r="I408" s="58"/>
      <c r="J408" s="59"/>
      <c r="K408" s="58"/>
      <c r="L408" s="58"/>
      <c r="M408" s="58"/>
      <c r="N408" s="58"/>
      <c r="O408" s="58"/>
      <c r="P408" s="58"/>
      <c r="Q408" s="58"/>
      <c r="R408" s="58"/>
      <c r="S408" s="59"/>
      <c r="T408" s="61"/>
      <c r="U408" s="58"/>
      <c r="V408" s="58"/>
      <c r="W408" s="58"/>
      <c r="X408" s="58"/>
      <c r="Y408" s="58"/>
      <c r="Z408" s="58"/>
      <c r="AA408" s="58"/>
      <c r="AB408" s="58"/>
      <c r="AC408" s="58"/>
      <c r="AD408" s="58"/>
      <c r="AE408" s="58"/>
      <c r="AF408" s="58"/>
      <c r="AG408" s="58"/>
      <c r="AH408" s="58">
        <f t="shared" si="7"/>
        <v>0</v>
      </c>
    </row>
    <row r="409" spans="1:34">
      <c r="A409" s="58"/>
      <c r="B409" s="59"/>
      <c r="C409" s="58"/>
      <c r="D409" s="60"/>
      <c r="E409" s="58"/>
      <c r="F409" s="58"/>
      <c r="G409" s="58"/>
      <c r="H409" s="58"/>
      <c r="I409" s="58"/>
      <c r="J409" s="59"/>
      <c r="K409" s="58"/>
      <c r="L409" s="58"/>
      <c r="M409" s="58"/>
      <c r="N409" s="58"/>
      <c r="O409" s="58"/>
      <c r="P409" s="58"/>
      <c r="Q409" s="58"/>
      <c r="R409" s="58"/>
      <c r="S409" s="59"/>
      <c r="T409" s="61"/>
      <c r="U409" s="58"/>
      <c r="V409" s="58"/>
      <c r="W409" s="58"/>
      <c r="X409" s="58"/>
      <c r="Y409" s="58"/>
      <c r="Z409" s="58"/>
      <c r="AA409" s="58"/>
      <c r="AB409" s="58"/>
      <c r="AC409" s="58"/>
      <c r="AD409" s="58"/>
      <c r="AE409" s="58"/>
      <c r="AF409" s="58"/>
      <c r="AG409" s="58"/>
      <c r="AH409" s="58">
        <f t="shared" si="7"/>
        <v>0</v>
      </c>
    </row>
    <row r="410" spans="1:34">
      <c r="A410" s="58"/>
      <c r="B410" s="59"/>
      <c r="C410" s="58"/>
      <c r="D410" s="60"/>
      <c r="E410" s="58"/>
      <c r="F410" s="58"/>
      <c r="G410" s="58"/>
      <c r="H410" s="58"/>
      <c r="I410" s="58"/>
      <c r="J410" s="59"/>
      <c r="K410" s="58"/>
      <c r="L410" s="58"/>
      <c r="M410" s="58"/>
      <c r="N410" s="58"/>
      <c r="O410" s="58"/>
      <c r="P410" s="58"/>
      <c r="Q410" s="58"/>
      <c r="R410" s="58"/>
      <c r="S410" s="59"/>
      <c r="T410" s="61"/>
      <c r="U410" s="58"/>
      <c r="V410" s="58"/>
      <c r="W410" s="58"/>
      <c r="X410" s="58"/>
      <c r="Y410" s="58"/>
      <c r="Z410" s="58"/>
      <c r="AA410" s="58"/>
      <c r="AB410" s="58"/>
      <c r="AC410" s="58"/>
      <c r="AD410" s="58"/>
      <c r="AE410" s="58"/>
      <c r="AF410" s="58"/>
      <c r="AG410" s="58"/>
      <c r="AH410" s="58">
        <f t="shared" si="7"/>
        <v>0</v>
      </c>
    </row>
    <row r="411" spans="1:34">
      <c r="A411" s="58"/>
      <c r="B411" s="59"/>
      <c r="C411" s="58"/>
      <c r="D411" s="60"/>
      <c r="E411" s="58"/>
      <c r="F411" s="58"/>
      <c r="G411" s="58"/>
      <c r="H411" s="58"/>
      <c r="I411" s="58"/>
      <c r="J411" s="59"/>
      <c r="K411" s="58"/>
      <c r="L411" s="58"/>
      <c r="M411" s="58"/>
      <c r="N411" s="58"/>
      <c r="O411" s="58"/>
      <c r="P411" s="58"/>
      <c r="Q411" s="58"/>
      <c r="R411" s="58"/>
      <c r="S411" s="59"/>
      <c r="T411" s="61"/>
      <c r="U411" s="58"/>
      <c r="V411" s="58"/>
      <c r="W411" s="58"/>
      <c r="X411" s="58"/>
      <c r="Y411" s="58"/>
      <c r="Z411" s="58"/>
      <c r="AA411" s="58"/>
      <c r="AB411" s="58"/>
      <c r="AC411" s="58"/>
      <c r="AD411" s="58"/>
      <c r="AE411" s="58"/>
      <c r="AF411" s="58"/>
      <c r="AG411" s="58"/>
      <c r="AH411" s="58">
        <f t="shared" si="7"/>
        <v>0</v>
      </c>
    </row>
    <row r="412" spans="1:34">
      <c r="A412" s="58"/>
      <c r="B412" s="59"/>
      <c r="C412" s="58"/>
      <c r="D412" s="60"/>
      <c r="E412" s="58"/>
      <c r="F412" s="58"/>
      <c r="G412" s="58"/>
      <c r="H412" s="58"/>
      <c r="I412" s="58"/>
      <c r="J412" s="59"/>
      <c r="K412" s="58"/>
      <c r="L412" s="58"/>
      <c r="M412" s="58"/>
      <c r="N412" s="58"/>
      <c r="O412" s="58"/>
      <c r="P412" s="58"/>
      <c r="Q412" s="58"/>
      <c r="R412" s="58"/>
      <c r="S412" s="59"/>
      <c r="T412" s="61"/>
      <c r="U412" s="58"/>
      <c r="V412" s="58"/>
      <c r="W412" s="58"/>
      <c r="X412" s="58"/>
      <c r="Y412" s="58"/>
      <c r="Z412" s="58"/>
      <c r="AA412" s="58"/>
      <c r="AB412" s="58"/>
      <c r="AC412" s="58"/>
      <c r="AD412" s="58"/>
      <c r="AE412" s="58"/>
      <c r="AF412" s="58"/>
      <c r="AG412" s="58"/>
      <c r="AH412" s="58">
        <f t="shared" si="7"/>
        <v>0</v>
      </c>
    </row>
    <row r="413" spans="1:34">
      <c r="A413" s="58"/>
      <c r="B413" s="59"/>
      <c r="C413" s="58"/>
      <c r="D413" s="60"/>
      <c r="E413" s="58"/>
      <c r="F413" s="58"/>
      <c r="G413" s="58"/>
      <c r="H413" s="58"/>
      <c r="I413" s="58"/>
      <c r="J413" s="59"/>
      <c r="K413" s="58"/>
      <c r="L413" s="58"/>
      <c r="M413" s="58"/>
      <c r="N413" s="58"/>
      <c r="O413" s="58"/>
      <c r="P413" s="58"/>
      <c r="Q413" s="58"/>
      <c r="R413" s="58"/>
      <c r="S413" s="59"/>
      <c r="T413" s="61"/>
      <c r="U413" s="58"/>
      <c r="V413" s="58"/>
      <c r="W413" s="58"/>
      <c r="X413" s="58"/>
      <c r="Y413" s="58"/>
      <c r="Z413" s="58"/>
      <c r="AA413" s="58"/>
      <c r="AB413" s="58"/>
      <c r="AC413" s="58"/>
      <c r="AD413" s="58"/>
      <c r="AE413" s="58"/>
      <c r="AF413" s="58"/>
      <c r="AG413" s="58"/>
      <c r="AH413" s="58">
        <f t="shared" si="7"/>
        <v>0</v>
      </c>
    </row>
    <row r="414" spans="1:34">
      <c r="A414" s="58"/>
      <c r="B414" s="59"/>
      <c r="C414" s="58"/>
      <c r="D414" s="60"/>
      <c r="E414" s="58"/>
      <c r="F414" s="58"/>
      <c r="G414" s="58"/>
      <c r="H414" s="58"/>
      <c r="I414" s="58"/>
      <c r="J414" s="59"/>
      <c r="K414" s="58"/>
      <c r="L414" s="58"/>
      <c r="M414" s="58"/>
      <c r="N414" s="58"/>
      <c r="O414" s="58"/>
      <c r="P414" s="58"/>
      <c r="Q414" s="58"/>
      <c r="R414" s="58"/>
      <c r="S414" s="59"/>
      <c r="T414" s="61"/>
      <c r="U414" s="58"/>
      <c r="V414" s="58"/>
      <c r="W414" s="58"/>
      <c r="X414" s="58"/>
      <c r="Y414" s="58"/>
      <c r="Z414" s="58"/>
      <c r="AA414" s="58"/>
      <c r="AB414" s="58"/>
      <c r="AC414" s="58"/>
      <c r="AD414" s="58"/>
      <c r="AE414" s="58"/>
      <c r="AF414" s="58"/>
      <c r="AG414" s="58"/>
      <c r="AH414" s="58">
        <f t="shared" si="7"/>
        <v>0</v>
      </c>
    </row>
    <row r="415" spans="1:34">
      <c r="A415" s="58"/>
      <c r="B415" s="59"/>
      <c r="C415" s="58"/>
      <c r="D415" s="60"/>
      <c r="E415" s="58"/>
      <c r="F415" s="58"/>
      <c r="G415" s="58"/>
      <c r="H415" s="58"/>
      <c r="I415" s="58"/>
      <c r="J415" s="59"/>
      <c r="K415" s="58"/>
      <c r="L415" s="58"/>
      <c r="M415" s="58"/>
      <c r="N415" s="58"/>
      <c r="O415" s="58"/>
      <c r="P415" s="58"/>
      <c r="Q415" s="58"/>
      <c r="R415" s="58"/>
      <c r="S415" s="59"/>
      <c r="T415" s="61"/>
      <c r="U415" s="58"/>
      <c r="V415" s="58"/>
      <c r="W415" s="58"/>
      <c r="X415" s="58"/>
      <c r="Y415" s="58"/>
      <c r="Z415" s="58"/>
      <c r="AA415" s="58"/>
      <c r="AB415" s="58"/>
      <c r="AC415" s="58"/>
      <c r="AD415" s="58"/>
      <c r="AE415" s="58"/>
      <c r="AF415" s="58"/>
      <c r="AG415" s="58"/>
      <c r="AH415" s="58">
        <f t="shared" si="7"/>
        <v>0</v>
      </c>
    </row>
    <row r="416" spans="1:34">
      <c r="A416" s="58"/>
      <c r="B416" s="59"/>
      <c r="C416" s="58"/>
      <c r="D416" s="60"/>
      <c r="E416" s="58"/>
      <c r="F416" s="58"/>
      <c r="G416" s="58"/>
      <c r="H416" s="58"/>
      <c r="I416" s="58"/>
      <c r="J416" s="59"/>
      <c r="K416" s="58"/>
      <c r="L416" s="58"/>
      <c r="M416" s="58"/>
      <c r="N416" s="58"/>
      <c r="O416" s="58"/>
      <c r="P416" s="58"/>
      <c r="Q416" s="58"/>
      <c r="R416" s="58"/>
      <c r="S416" s="59"/>
      <c r="T416" s="61"/>
      <c r="U416" s="58"/>
      <c r="V416" s="58"/>
      <c r="W416" s="58"/>
      <c r="X416" s="58"/>
      <c r="Y416" s="58"/>
      <c r="Z416" s="58"/>
      <c r="AA416" s="58"/>
      <c r="AB416" s="58"/>
      <c r="AC416" s="58"/>
      <c r="AD416" s="58"/>
      <c r="AE416" s="58"/>
      <c r="AF416" s="58"/>
      <c r="AG416" s="58"/>
      <c r="AH416" s="58">
        <f t="shared" si="7"/>
        <v>0</v>
      </c>
    </row>
    <row r="417" spans="1:34">
      <c r="A417" s="58"/>
      <c r="B417" s="59"/>
      <c r="C417" s="58"/>
      <c r="D417" s="60"/>
      <c r="E417" s="58"/>
      <c r="F417" s="58"/>
      <c r="G417" s="58"/>
      <c r="H417" s="58"/>
      <c r="I417" s="58"/>
      <c r="J417" s="59"/>
      <c r="K417" s="58"/>
      <c r="L417" s="58"/>
      <c r="M417" s="58"/>
      <c r="N417" s="58"/>
      <c r="O417" s="58"/>
      <c r="P417" s="58"/>
      <c r="Q417" s="58"/>
      <c r="R417" s="58"/>
      <c r="S417" s="59"/>
      <c r="T417" s="61"/>
      <c r="U417" s="58"/>
      <c r="V417" s="58"/>
      <c r="W417" s="58"/>
      <c r="X417" s="58"/>
      <c r="Y417" s="58"/>
      <c r="Z417" s="58"/>
      <c r="AA417" s="58"/>
      <c r="AB417" s="58"/>
      <c r="AC417" s="58"/>
      <c r="AD417" s="58"/>
      <c r="AE417" s="58"/>
      <c r="AF417" s="58"/>
      <c r="AG417" s="58"/>
      <c r="AH417" s="58">
        <f t="shared" si="7"/>
        <v>0</v>
      </c>
    </row>
    <row r="418" spans="1:34">
      <c r="A418" s="58"/>
      <c r="B418" s="59"/>
      <c r="C418" s="58"/>
      <c r="D418" s="60"/>
      <c r="E418" s="58"/>
      <c r="F418" s="58"/>
      <c r="G418" s="58"/>
      <c r="H418" s="58"/>
      <c r="I418" s="58"/>
      <c r="J418" s="59"/>
      <c r="K418" s="58"/>
      <c r="L418" s="58"/>
      <c r="M418" s="58"/>
      <c r="N418" s="58"/>
      <c r="O418" s="58"/>
      <c r="P418" s="58"/>
      <c r="Q418" s="58"/>
      <c r="R418" s="58"/>
      <c r="S418" s="59"/>
      <c r="T418" s="61"/>
      <c r="U418" s="58"/>
      <c r="V418" s="58"/>
      <c r="W418" s="58"/>
      <c r="X418" s="58"/>
      <c r="Y418" s="58"/>
      <c r="Z418" s="58"/>
      <c r="AA418" s="58"/>
      <c r="AB418" s="58"/>
      <c r="AC418" s="58"/>
      <c r="AD418" s="58"/>
      <c r="AE418" s="58"/>
      <c r="AF418" s="58"/>
      <c r="AG418" s="58"/>
      <c r="AH418" s="58">
        <f t="shared" si="7"/>
        <v>0</v>
      </c>
    </row>
    <row r="419" spans="1:34">
      <c r="A419" s="58"/>
      <c r="B419" s="59"/>
      <c r="C419" s="58"/>
      <c r="D419" s="60"/>
      <c r="E419" s="58"/>
      <c r="F419" s="58"/>
      <c r="G419" s="58"/>
      <c r="H419" s="58"/>
      <c r="I419" s="58"/>
      <c r="J419" s="59"/>
      <c r="K419" s="58"/>
      <c r="L419" s="58"/>
      <c r="M419" s="58"/>
      <c r="N419" s="58"/>
      <c r="O419" s="58"/>
      <c r="P419" s="58"/>
      <c r="Q419" s="58"/>
      <c r="R419" s="58"/>
      <c r="S419" s="59"/>
      <c r="T419" s="61"/>
      <c r="U419" s="58"/>
      <c r="V419" s="58"/>
      <c r="W419" s="58"/>
      <c r="X419" s="58"/>
      <c r="Y419" s="58"/>
      <c r="Z419" s="58"/>
      <c r="AA419" s="58"/>
      <c r="AB419" s="58"/>
      <c r="AC419" s="58"/>
      <c r="AD419" s="58"/>
      <c r="AE419" s="58"/>
      <c r="AF419" s="58"/>
      <c r="AG419" s="58"/>
      <c r="AH419" s="58">
        <f t="shared" si="7"/>
        <v>0</v>
      </c>
    </row>
    <row r="420" spans="1:34">
      <c r="A420" s="58"/>
      <c r="B420" s="59"/>
      <c r="C420" s="58"/>
      <c r="D420" s="60"/>
      <c r="E420" s="58"/>
      <c r="F420" s="58"/>
      <c r="G420" s="58"/>
      <c r="H420" s="58"/>
      <c r="I420" s="58"/>
      <c r="J420" s="59"/>
      <c r="K420" s="58"/>
      <c r="L420" s="58"/>
      <c r="M420" s="58"/>
      <c r="N420" s="58"/>
      <c r="O420" s="58"/>
      <c r="P420" s="58"/>
      <c r="Q420" s="58"/>
      <c r="R420" s="58"/>
      <c r="S420" s="59"/>
      <c r="T420" s="61"/>
      <c r="U420" s="58"/>
      <c r="V420" s="58"/>
      <c r="W420" s="58"/>
      <c r="X420" s="58"/>
      <c r="Y420" s="58"/>
      <c r="Z420" s="58"/>
      <c r="AA420" s="58"/>
      <c r="AB420" s="58"/>
      <c r="AC420" s="58"/>
      <c r="AD420" s="58"/>
      <c r="AE420" s="58"/>
      <c r="AF420" s="58"/>
      <c r="AG420" s="58"/>
      <c r="AH420" s="58">
        <f t="shared" si="7"/>
        <v>0</v>
      </c>
    </row>
    <row r="421" spans="1:34">
      <c r="A421" s="58"/>
      <c r="B421" s="59"/>
      <c r="C421" s="58"/>
      <c r="D421" s="60"/>
      <c r="E421" s="58"/>
      <c r="F421" s="58"/>
      <c r="G421" s="58"/>
      <c r="H421" s="58"/>
      <c r="I421" s="58"/>
      <c r="J421" s="59"/>
      <c r="K421" s="58"/>
      <c r="L421" s="58"/>
      <c r="M421" s="58"/>
      <c r="N421" s="58"/>
      <c r="O421" s="58"/>
      <c r="P421" s="58"/>
      <c r="Q421" s="58"/>
      <c r="R421" s="58"/>
      <c r="S421" s="59"/>
      <c r="T421" s="61"/>
      <c r="U421" s="58"/>
      <c r="V421" s="58"/>
      <c r="W421" s="58"/>
      <c r="X421" s="58"/>
      <c r="Y421" s="58"/>
      <c r="Z421" s="58"/>
      <c r="AA421" s="58"/>
      <c r="AB421" s="58"/>
      <c r="AC421" s="58"/>
      <c r="AD421" s="58"/>
      <c r="AE421" s="58"/>
      <c r="AF421" s="58"/>
      <c r="AG421" s="58"/>
      <c r="AH421" s="58">
        <f t="shared" si="7"/>
        <v>0</v>
      </c>
    </row>
    <row r="422" spans="1:34">
      <c r="A422" s="58"/>
      <c r="B422" s="59"/>
      <c r="C422" s="58"/>
      <c r="D422" s="60"/>
      <c r="E422" s="58"/>
      <c r="F422" s="58"/>
      <c r="G422" s="58"/>
      <c r="H422" s="58"/>
      <c r="I422" s="58"/>
      <c r="J422" s="59"/>
      <c r="K422" s="58"/>
      <c r="L422" s="58"/>
      <c r="M422" s="58"/>
      <c r="N422" s="58"/>
      <c r="O422" s="58"/>
      <c r="P422" s="58"/>
      <c r="Q422" s="58"/>
      <c r="R422" s="58"/>
      <c r="S422" s="59"/>
      <c r="T422" s="61"/>
      <c r="U422" s="58"/>
      <c r="V422" s="58"/>
      <c r="W422" s="58"/>
      <c r="X422" s="58"/>
      <c r="Y422" s="58"/>
      <c r="Z422" s="58"/>
      <c r="AA422" s="58"/>
      <c r="AB422" s="58"/>
      <c r="AC422" s="58"/>
      <c r="AD422" s="58"/>
      <c r="AE422" s="58"/>
      <c r="AF422" s="58"/>
      <c r="AG422" s="58"/>
      <c r="AH422" s="58">
        <f t="shared" si="7"/>
        <v>0</v>
      </c>
    </row>
    <row r="423" spans="1:34">
      <c r="A423" s="58"/>
      <c r="B423" s="59"/>
      <c r="C423" s="58"/>
      <c r="D423" s="60"/>
      <c r="E423" s="58"/>
      <c r="F423" s="58"/>
      <c r="G423" s="58"/>
      <c r="H423" s="58"/>
      <c r="I423" s="58"/>
      <c r="J423" s="59"/>
      <c r="K423" s="58"/>
      <c r="L423" s="58"/>
      <c r="M423" s="58"/>
      <c r="N423" s="58"/>
      <c r="O423" s="58"/>
      <c r="P423" s="58"/>
      <c r="Q423" s="58"/>
      <c r="R423" s="58"/>
      <c r="S423" s="59"/>
      <c r="T423" s="61"/>
      <c r="U423" s="58"/>
      <c r="V423" s="58"/>
      <c r="W423" s="58"/>
      <c r="X423" s="58"/>
      <c r="Y423" s="58"/>
      <c r="Z423" s="58"/>
      <c r="AA423" s="58"/>
      <c r="AB423" s="58"/>
      <c r="AC423" s="58"/>
      <c r="AD423" s="58"/>
      <c r="AE423" s="58"/>
      <c r="AF423" s="58"/>
      <c r="AG423" s="58"/>
      <c r="AH423" s="58">
        <f t="shared" si="7"/>
        <v>0</v>
      </c>
    </row>
    <row r="424" spans="1:34">
      <c r="A424" s="58"/>
      <c r="B424" s="59"/>
      <c r="C424" s="58"/>
      <c r="D424" s="60"/>
      <c r="E424" s="58"/>
      <c r="F424" s="58"/>
      <c r="G424" s="58"/>
      <c r="H424" s="58"/>
      <c r="I424" s="58"/>
      <c r="J424" s="59"/>
      <c r="K424" s="58"/>
      <c r="L424" s="58"/>
      <c r="M424" s="58"/>
      <c r="N424" s="58"/>
      <c r="O424" s="58"/>
      <c r="P424" s="58"/>
      <c r="Q424" s="58"/>
      <c r="R424" s="58"/>
      <c r="S424" s="59"/>
      <c r="T424" s="61"/>
      <c r="U424" s="58"/>
      <c r="V424" s="58"/>
      <c r="W424" s="58"/>
      <c r="X424" s="58"/>
      <c r="Y424" s="58"/>
      <c r="Z424" s="58"/>
      <c r="AA424" s="58"/>
      <c r="AB424" s="58"/>
      <c r="AC424" s="58"/>
      <c r="AD424" s="58"/>
      <c r="AE424" s="58"/>
      <c r="AF424" s="58"/>
      <c r="AG424" s="58"/>
      <c r="AH424" s="58">
        <f t="shared" si="7"/>
        <v>0</v>
      </c>
    </row>
    <row r="425" spans="1:34">
      <c r="A425" s="58"/>
      <c r="B425" s="59"/>
      <c r="C425" s="58"/>
      <c r="D425" s="60"/>
      <c r="E425" s="58"/>
      <c r="F425" s="58"/>
      <c r="G425" s="58"/>
      <c r="H425" s="58"/>
      <c r="I425" s="58"/>
      <c r="J425" s="59"/>
      <c r="K425" s="58"/>
      <c r="L425" s="58"/>
      <c r="M425" s="58"/>
      <c r="N425" s="58"/>
      <c r="O425" s="58"/>
      <c r="P425" s="58"/>
      <c r="Q425" s="58"/>
      <c r="R425" s="58"/>
      <c r="S425" s="59"/>
      <c r="T425" s="61"/>
      <c r="U425" s="58"/>
      <c r="V425" s="58"/>
      <c r="W425" s="58"/>
      <c r="X425" s="58"/>
      <c r="Y425" s="58"/>
      <c r="Z425" s="58"/>
      <c r="AA425" s="58"/>
      <c r="AB425" s="58"/>
      <c r="AC425" s="58"/>
      <c r="AD425" s="58"/>
      <c r="AE425" s="58"/>
      <c r="AF425" s="58"/>
      <c r="AG425" s="58"/>
      <c r="AH425" s="58">
        <f t="shared" si="7"/>
        <v>0</v>
      </c>
    </row>
    <row r="426" spans="1:34">
      <c r="A426" s="58"/>
      <c r="B426" s="59"/>
      <c r="C426" s="58"/>
      <c r="D426" s="60"/>
      <c r="E426" s="58"/>
      <c r="F426" s="58"/>
      <c r="G426" s="58"/>
      <c r="H426" s="58"/>
      <c r="I426" s="58"/>
      <c r="J426" s="59"/>
      <c r="K426" s="58"/>
      <c r="L426" s="58"/>
      <c r="M426" s="58"/>
      <c r="N426" s="58"/>
      <c r="O426" s="58"/>
      <c r="P426" s="58"/>
      <c r="Q426" s="58"/>
      <c r="R426" s="58"/>
      <c r="S426" s="59"/>
      <c r="T426" s="61"/>
      <c r="U426" s="58"/>
      <c r="V426" s="58"/>
      <c r="W426" s="58"/>
      <c r="X426" s="58"/>
      <c r="Y426" s="58"/>
      <c r="Z426" s="58"/>
      <c r="AA426" s="58"/>
      <c r="AB426" s="58"/>
      <c r="AC426" s="58"/>
      <c r="AD426" s="58"/>
      <c r="AE426" s="58"/>
      <c r="AF426" s="58"/>
      <c r="AG426" s="58"/>
      <c r="AH426" s="58">
        <f t="shared" si="7"/>
        <v>0</v>
      </c>
    </row>
    <row r="427" spans="1:34">
      <c r="A427" s="58"/>
      <c r="B427" s="59"/>
      <c r="C427" s="58"/>
      <c r="D427" s="60"/>
      <c r="E427" s="58"/>
      <c r="F427" s="58"/>
      <c r="G427" s="58"/>
      <c r="H427" s="58"/>
      <c r="I427" s="58"/>
      <c r="J427" s="59"/>
      <c r="K427" s="58"/>
      <c r="L427" s="58"/>
      <c r="M427" s="58"/>
      <c r="N427" s="58"/>
      <c r="O427" s="58"/>
      <c r="P427" s="58"/>
      <c r="Q427" s="58"/>
      <c r="R427" s="58"/>
      <c r="S427" s="59"/>
      <c r="T427" s="61"/>
      <c r="U427" s="58"/>
      <c r="V427" s="58"/>
      <c r="W427" s="58"/>
      <c r="X427" s="58"/>
      <c r="Y427" s="58"/>
      <c r="Z427" s="58"/>
      <c r="AA427" s="58"/>
      <c r="AB427" s="58"/>
      <c r="AC427" s="58"/>
      <c r="AD427" s="58"/>
      <c r="AE427" s="58"/>
      <c r="AF427" s="58"/>
      <c r="AG427" s="58"/>
      <c r="AH427" s="58">
        <f t="shared" si="7"/>
        <v>0</v>
      </c>
    </row>
    <row r="428" spans="1:34">
      <c r="A428" s="58"/>
      <c r="B428" s="59"/>
      <c r="C428" s="58"/>
      <c r="D428" s="60"/>
      <c r="E428" s="58"/>
      <c r="F428" s="58"/>
      <c r="G428" s="58"/>
      <c r="H428" s="58"/>
      <c r="I428" s="58"/>
      <c r="J428" s="59"/>
      <c r="K428" s="58"/>
      <c r="L428" s="58"/>
      <c r="M428" s="58"/>
      <c r="N428" s="58"/>
      <c r="O428" s="58"/>
      <c r="P428" s="58"/>
      <c r="Q428" s="58"/>
      <c r="R428" s="58"/>
      <c r="S428" s="59"/>
      <c r="T428" s="61"/>
      <c r="U428" s="58"/>
      <c r="V428" s="58"/>
      <c r="W428" s="58"/>
      <c r="X428" s="58"/>
      <c r="Y428" s="58"/>
      <c r="Z428" s="58"/>
      <c r="AA428" s="58"/>
      <c r="AB428" s="58"/>
      <c r="AC428" s="58"/>
      <c r="AD428" s="58"/>
      <c r="AE428" s="58"/>
      <c r="AF428" s="58"/>
      <c r="AG428" s="58"/>
      <c r="AH428" s="58">
        <f t="shared" si="7"/>
        <v>0</v>
      </c>
    </row>
    <row r="429" spans="1:34">
      <c r="A429" s="58"/>
      <c r="B429" s="59"/>
      <c r="C429" s="58"/>
      <c r="D429" s="60"/>
      <c r="E429" s="58"/>
      <c r="F429" s="58"/>
      <c r="G429" s="58"/>
      <c r="H429" s="58"/>
      <c r="I429" s="58"/>
      <c r="J429" s="59"/>
      <c r="K429" s="58"/>
      <c r="L429" s="58"/>
      <c r="M429" s="58"/>
      <c r="N429" s="58"/>
      <c r="O429" s="58"/>
      <c r="P429" s="58"/>
      <c r="Q429" s="58"/>
      <c r="R429" s="58"/>
      <c r="S429" s="59"/>
      <c r="T429" s="61"/>
      <c r="U429" s="58"/>
      <c r="V429" s="58"/>
      <c r="W429" s="58"/>
      <c r="X429" s="58"/>
      <c r="Y429" s="58"/>
      <c r="Z429" s="58"/>
      <c r="AA429" s="58"/>
      <c r="AB429" s="58"/>
      <c r="AC429" s="58"/>
      <c r="AD429" s="58"/>
      <c r="AE429" s="58"/>
      <c r="AF429" s="58"/>
      <c r="AG429" s="58"/>
      <c r="AH429" s="58">
        <f t="shared" si="7"/>
        <v>0</v>
      </c>
    </row>
    <row r="430" spans="1:34">
      <c r="A430" s="58"/>
      <c r="B430" s="59"/>
      <c r="C430" s="58"/>
      <c r="D430" s="60"/>
      <c r="E430" s="58"/>
      <c r="F430" s="58"/>
      <c r="G430" s="58"/>
      <c r="H430" s="58"/>
      <c r="I430" s="58"/>
      <c r="J430" s="59"/>
      <c r="K430" s="58"/>
      <c r="L430" s="58"/>
      <c r="M430" s="58"/>
      <c r="N430" s="58"/>
      <c r="O430" s="58"/>
      <c r="P430" s="58"/>
      <c r="Q430" s="58"/>
      <c r="R430" s="58"/>
      <c r="S430" s="59"/>
      <c r="T430" s="61"/>
      <c r="U430" s="58"/>
      <c r="V430" s="58"/>
      <c r="W430" s="58"/>
      <c r="X430" s="58"/>
      <c r="Y430" s="58"/>
      <c r="Z430" s="58"/>
      <c r="AA430" s="58"/>
      <c r="AB430" s="58"/>
      <c r="AC430" s="58"/>
      <c r="AD430" s="58"/>
      <c r="AE430" s="58"/>
      <c r="AF430" s="58"/>
      <c r="AG430" s="58"/>
      <c r="AH430" s="58">
        <f t="shared" si="7"/>
        <v>0</v>
      </c>
    </row>
    <row r="431" spans="1:34">
      <c r="A431" s="58"/>
      <c r="B431" s="59"/>
      <c r="C431" s="58"/>
      <c r="D431" s="60"/>
      <c r="E431" s="58"/>
      <c r="F431" s="58"/>
      <c r="G431" s="58"/>
      <c r="H431" s="58"/>
      <c r="I431" s="58"/>
      <c r="J431" s="59"/>
      <c r="K431" s="58"/>
      <c r="L431" s="58"/>
      <c r="M431" s="58"/>
      <c r="N431" s="58"/>
      <c r="O431" s="58"/>
      <c r="P431" s="58"/>
      <c r="Q431" s="58"/>
      <c r="R431" s="58"/>
      <c r="S431" s="59"/>
      <c r="T431" s="61"/>
      <c r="U431" s="58"/>
      <c r="V431" s="58"/>
      <c r="W431" s="58"/>
      <c r="X431" s="58"/>
      <c r="Y431" s="58"/>
      <c r="Z431" s="58"/>
      <c r="AA431" s="58"/>
      <c r="AB431" s="58"/>
      <c r="AC431" s="58"/>
      <c r="AD431" s="58"/>
      <c r="AE431" s="58"/>
      <c r="AF431" s="58"/>
      <c r="AG431" s="58"/>
      <c r="AH431" s="58">
        <f t="shared" si="7"/>
        <v>0</v>
      </c>
    </row>
    <row r="432" spans="1:34">
      <c r="A432" s="58"/>
      <c r="B432" s="59"/>
      <c r="C432" s="58"/>
      <c r="D432" s="60"/>
      <c r="E432" s="58"/>
      <c r="F432" s="58"/>
      <c r="G432" s="58"/>
      <c r="H432" s="58"/>
      <c r="I432" s="58"/>
      <c r="J432" s="59"/>
      <c r="K432" s="58"/>
      <c r="L432" s="58"/>
      <c r="M432" s="58"/>
      <c r="N432" s="58"/>
      <c r="O432" s="58"/>
      <c r="P432" s="58"/>
      <c r="Q432" s="58"/>
      <c r="R432" s="58"/>
      <c r="S432" s="59"/>
      <c r="T432" s="61"/>
      <c r="U432" s="58"/>
      <c r="V432" s="58"/>
      <c r="W432" s="58"/>
      <c r="X432" s="58"/>
      <c r="Y432" s="58"/>
      <c r="Z432" s="58"/>
      <c r="AA432" s="58"/>
      <c r="AB432" s="58"/>
      <c r="AC432" s="58"/>
      <c r="AD432" s="58"/>
      <c r="AE432" s="58"/>
      <c r="AF432" s="58"/>
      <c r="AG432" s="58"/>
      <c r="AH432" s="58">
        <f t="shared" si="7"/>
        <v>0</v>
      </c>
    </row>
    <row r="433" spans="1:34">
      <c r="A433" s="58"/>
      <c r="B433" s="59"/>
      <c r="C433" s="58"/>
      <c r="D433" s="60"/>
      <c r="E433" s="58"/>
      <c r="F433" s="58"/>
      <c r="G433" s="58"/>
      <c r="H433" s="58"/>
      <c r="I433" s="58"/>
      <c r="J433" s="59"/>
      <c r="K433" s="58"/>
      <c r="L433" s="58"/>
      <c r="M433" s="58"/>
      <c r="N433" s="58"/>
      <c r="O433" s="58"/>
      <c r="P433" s="58"/>
      <c r="Q433" s="58"/>
      <c r="R433" s="58"/>
      <c r="S433" s="59"/>
      <c r="T433" s="61"/>
      <c r="U433" s="58"/>
      <c r="V433" s="58"/>
      <c r="W433" s="58"/>
      <c r="X433" s="58"/>
      <c r="Y433" s="58"/>
      <c r="Z433" s="58"/>
      <c r="AA433" s="58"/>
      <c r="AB433" s="58"/>
      <c r="AC433" s="58"/>
      <c r="AD433" s="58"/>
      <c r="AE433" s="58"/>
      <c r="AF433" s="58"/>
      <c r="AG433" s="58"/>
      <c r="AH433" s="58">
        <f t="shared" si="7"/>
        <v>0</v>
      </c>
    </row>
    <row r="434" spans="1:34">
      <c r="A434" s="58"/>
      <c r="B434" s="59"/>
      <c r="C434" s="58"/>
      <c r="D434" s="60"/>
      <c r="E434" s="58"/>
      <c r="F434" s="58"/>
      <c r="G434" s="58"/>
      <c r="H434" s="58"/>
      <c r="I434" s="58"/>
      <c r="J434" s="59"/>
      <c r="K434" s="58"/>
      <c r="L434" s="58"/>
      <c r="M434" s="58"/>
      <c r="N434" s="58"/>
      <c r="O434" s="58"/>
      <c r="P434" s="58"/>
      <c r="Q434" s="58"/>
      <c r="R434" s="58"/>
      <c r="S434" s="59"/>
      <c r="T434" s="61"/>
      <c r="U434" s="58"/>
      <c r="V434" s="58"/>
      <c r="W434" s="58"/>
      <c r="X434" s="58"/>
      <c r="Y434" s="58"/>
      <c r="Z434" s="58"/>
      <c r="AA434" s="58"/>
      <c r="AB434" s="58"/>
      <c r="AC434" s="58"/>
      <c r="AD434" s="58"/>
      <c r="AE434" s="58"/>
      <c r="AF434" s="58"/>
      <c r="AG434" s="58"/>
      <c r="AH434" s="58">
        <f t="shared" si="7"/>
        <v>0</v>
      </c>
    </row>
    <row r="435" spans="1:34">
      <c r="A435" s="58"/>
      <c r="B435" s="59"/>
      <c r="C435" s="58"/>
      <c r="D435" s="60"/>
      <c r="E435" s="58"/>
      <c r="F435" s="58"/>
      <c r="G435" s="58"/>
      <c r="H435" s="58"/>
      <c r="I435" s="58"/>
      <c r="J435" s="59"/>
      <c r="K435" s="58"/>
      <c r="L435" s="58"/>
      <c r="M435" s="58"/>
      <c r="N435" s="58"/>
      <c r="O435" s="58"/>
      <c r="P435" s="58"/>
      <c r="Q435" s="58"/>
      <c r="R435" s="58"/>
      <c r="S435" s="59"/>
      <c r="T435" s="61"/>
      <c r="U435" s="58"/>
      <c r="V435" s="58"/>
      <c r="W435" s="58"/>
      <c r="X435" s="58"/>
      <c r="Y435" s="58"/>
      <c r="Z435" s="58"/>
      <c r="AA435" s="58"/>
      <c r="AB435" s="58"/>
      <c r="AC435" s="58"/>
      <c r="AD435" s="58"/>
      <c r="AE435" s="58"/>
      <c r="AF435" s="58"/>
      <c r="AG435" s="58"/>
      <c r="AH435" s="58">
        <f t="shared" si="7"/>
        <v>0</v>
      </c>
    </row>
    <row r="436" spans="1:34">
      <c r="A436" s="58"/>
      <c r="B436" s="59"/>
      <c r="C436" s="58"/>
      <c r="D436" s="60"/>
      <c r="E436" s="58"/>
      <c r="F436" s="58"/>
      <c r="G436" s="58"/>
      <c r="H436" s="58"/>
      <c r="I436" s="58"/>
      <c r="J436" s="59"/>
      <c r="K436" s="58"/>
      <c r="L436" s="58"/>
      <c r="M436" s="58"/>
      <c r="N436" s="58"/>
      <c r="O436" s="58"/>
      <c r="P436" s="58"/>
      <c r="Q436" s="58"/>
      <c r="R436" s="58"/>
      <c r="S436" s="59"/>
      <c r="T436" s="61"/>
      <c r="U436" s="58"/>
      <c r="V436" s="58"/>
      <c r="W436" s="58"/>
      <c r="X436" s="58"/>
      <c r="Y436" s="58"/>
      <c r="Z436" s="58"/>
      <c r="AA436" s="58"/>
      <c r="AB436" s="58"/>
      <c r="AC436" s="58"/>
      <c r="AD436" s="58"/>
      <c r="AE436" s="58"/>
      <c r="AF436" s="58"/>
      <c r="AG436" s="58"/>
      <c r="AH436" s="58">
        <f t="shared" si="7"/>
        <v>0</v>
      </c>
    </row>
    <row r="437" spans="1:34">
      <c r="A437" s="58"/>
      <c r="B437" s="59"/>
      <c r="C437" s="58"/>
      <c r="D437" s="60"/>
      <c r="E437" s="58"/>
      <c r="F437" s="58"/>
      <c r="G437" s="58"/>
      <c r="H437" s="58"/>
      <c r="I437" s="58"/>
      <c r="J437" s="59"/>
      <c r="K437" s="58"/>
      <c r="L437" s="58"/>
      <c r="M437" s="58"/>
      <c r="N437" s="58"/>
      <c r="O437" s="58"/>
      <c r="P437" s="58"/>
      <c r="Q437" s="58"/>
      <c r="R437" s="58"/>
      <c r="S437" s="59"/>
      <c r="T437" s="61"/>
      <c r="U437" s="58"/>
      <c r="V437" s="58"/>
      <c r="W437" s="58"/>
      <c r="X437" s="58"/>
      <c r="Y437" s="58"/>
      <c r="Z437" s="58"/>
      <c r="AA437" s="58"/>
      <c r="AB437" s="58"/>
      <c r="AC437" s="58"/>
      <c r="AD437" s="58"/>
      <c r="AE437" s="58"/>
      <c r="AF437" s="58"/>
      <c r="AG437" s="58"/>
      <c r="AH437" s="58">
        <f t="shared" si="7"/>
        <v>0</v>
      </c>
    </row>
    <row r="438" spans="1:34">
      <c r="A438" s="58"/>
      <c r="B438" s="59"/>
      <c r="C438" s="58"/>
      <c r="D438" s="60"/>
      <c r="E438" s="58"/>
      <c r="F438" s="58"/>
      <c r="G438" s="58"/>
      <c r="H438" s="58"/>
      <c r="I438" s="58"/>
      <c r="J438" s="59"/>
      <c r="K438" s="58"/>
      <c r="L438" s="58"/>
      <c r="M438" s="58"/>
      <c r="N438" s="58"/>
      <c r="O438" s="58"/>
      <c r="P438" s="58"/>
      <c r="Q438" s="58"/>
      <c r="R438" s="58"/>
      <c r="S438" s="59"/>
      <c r="T438" s="61"/>
      <c r="U438" s="58"/>
      <c r="V438" s="58"/>
      <c r="W438" s="58"/>
      <c r="X438" s="58"/>
      <c r="Y438" s="58"/>
      <c r="Z438" s="58"/>
      <c r="AA438" s="58"/>
      <c r="AB438" s="58"/>
      <c r="AC438" s="58"/>
      <c r="AD438" s="58"/>
      <c r="AE438" s="58"/>
      <c r="AF438" s="58"/>
      <c r="AG438" s="58"/>
      <c r="AH438" s="58">
        <f t="shared" si="7"/>
        <v>0</v>
      </c>
    </row>
    <row r="439" spans="1:34">
      <c r="A439" s="58"/>
      <c r="B439" s="59"/>
      <c r="C439" s="58"/>
      <c r="D439" s="60"/>
      <c r="E439" s="58"/>
      <c r="F439" s="58"/>
      <c r="G439" s="58"/>
      <c r="H439" s="58"/>
      <c r="I439" s="58"/>
      <c r="J439" s="59"/>
      <c r="K439" s="58"/>
      <c r="L439" s="58"/>
      <c r="M439" s="58"/>
      <c r="N439" s="58"/>
      <c r="O439" s="58"/>
      <c r="P439" s="58"/>
      <c r="Q439" s="58"/>
      <c r="R439" s="58"/>
      <c r="S439" s="59"/>
      <c r="T439" s="61"/>
      <c r="U439" s="58"/>
      <c r="V439" s="58"/>
      <c r="W439" s="58"/>
      <c r="X439" s="58"/>
      <c r="Y439" s="58"/>
      <c r="Z439" s="58"/>
      <c r="AA439" s="58"/>
      <c r="AB439" s="58"/>
      <c r="AC439" s="58"/>
      <c r="AD439" s="58"/>
      <c r="AE439" s="58"/>
      <c r="AF439" s="58"/>
      <c r="AG439" s="58"/>
      <c r="AH439" s="58">
        <f t="shared" si="7"/>
        <v>0</v>
      </c>
    </row>
    <row r="440" spans="1:34">
      <c r="A440" s="58"/>
      <c r="B440" s="59"/>
      <c r="C440" s="58"/>
      <c r="D440" s="60"/>
      <c r="E440" s="58"/>
      <c r="F440" s="58"/>
      <c r="G440" s="58"/>
      <c r="H440" s="58"/>
      <c r="I440" s="58"/>
      <c r="J440" s="59"/>
      <c r="K440" s="58"/>
      <c r="L440" s="58"/>
      <c r="M440" s="58"/>
      <c r="N440" s="58"/>
      <c r="O440" s="58"/>
      <c r="P440" s="58"/>
      <c r="Q440" s="58"/>
      <c r="R440" s="58"/>
      <c r="S440" s="59"/>
      <c r="T440" s="61"/>
      <c r="U440" s="58"/>
      <c r="V440" s="58"/>
      <c r="W440" s="58"/>
      <c r="X440" s="58"/>
      <c r="Y440" s="58"/>
      <c r="Z440" s="58"/>
      <c r="AA440" s="58"/>
      <c r="AB440" s="58"/>
      <c r="AC440" s="58"/>
      <c r="AD440" s="58"/>
      <c r="AE440" s="58"/>
      <c r="AF440" s="58"/>
      <c r="AG440" s="58"/>
      <c r="AH440" s="58">
        <f t="shared" si="7"/>
        <v>0</v>
      </c>
    </row>
    <row r="441" spans="1:34">
      <c r="A441" s="58"/>
      <c r="B441" s="59"/>
      <c r="C441" s="58"/>
      <c r="D441" s="60"/>
      <c r="E441" s="58"/>
      <c r="F441" s="58"/>
      <c r="G441" s="58"/>
      <c r="H441" s="58"/>
      <c r="I441" s="58"/>
      <c r="J441" s="59"/>
      <c r="K441" s="58"/>
      <c r="L441" s="58"/>
      <c r="M441" s="58"/>
      <c r="N441" s="58"/>
      <c r="O441" s="58"/>
      <c r="P441" s="58"/>
      <c r="Q441" s="58"/>
      <c r="R441" s="58"/>
      <c r="S441" s="59"/>
      <c r="T441" s="61"/>
      <c r="U441" s="58"/>
      <c r="V441" s="58"/>
      <c r="W441" s="58"/>
      <c r="X441" s="58"/>
      <c r="Y441" s="58"/>
      <c r="Z441" s="58"/>
      <c r="AA441" s="58"/>
      <c r="AB441" s="58"/>
      <c r="AC441" s="58"/>
      <c r="AD441" s="58"/>
      <c r="AE441" s="58"/>
      <c r="AF441" s="58"/>
      <c r="AG441" s="58"/>
      <c r="AH441" s="58">
        <f t="shared" si="7"/>
        <v>0</v>
      </c>
    </row>
    <row r="442" spans="1:34">
      <c r="A442" s="58"/>
      <c r="B442" s="59"/>
      <c r="C442" s="58"/>
      <c r="D442" s="60"/>
      <c r="E442" s="58"/>
      <c r="F442" s="58"/>
      <c r="G442" s="58"/>
      <c r="H442" s="58"/>
      <c r="I442" s="58"/>
      <c r="J442" s="59"/>
      <c r="K442" s="58"/>
      <c r="L442" s="58"/>
      <c r="M442" s="58"/>
      <c r="N442" s="58"/>
      <c r="O442" s="58"/>
      <c r="P442" s="58"/>
      <c r="Q442" s="58"/>
      <c r="R442" s="58"/>
      <c r="S442" s="59"/>
      <c r="T442" s="61"/>
      <c r="U442" s="58"/>
      <c r="V442" s="58"/>
      <c r="W442" s="58"/>
      <c r="X442" s="58"/>
      <c r="Y442" s="58"/>
      <c r="Z442" s="58"/>
      <c r="AA442" s="58"/>
      <c r="AB442" s="58"/>
      <c r="AC442" s="58"/>
      <c r="AD442" s="58"/>
      <c r="AE442" s="58"/>
      <c r="AF442" s="58"/>
      <c r="AG442" s="58"/>
      <c r="AH442" s="58">
        <f t="shared" si="7"/>
        <v>0</v>
      </c>
    </row>
    <row r="443" spans="1:34">
      <c r="A443" s="58"/>
      <c r="B443" s="59"/>
      <c r="C443" s="58"/>
      <c r="D443" s="60"/>
      <c r="E443" s="58"/>
      <c r="F443" s="58"/>
      <c r="G443" s="58"/>
      <c r="H443" s="58"/>
      <c r="I443" s="58"/>
      <c r="J443" s="59"/>
      <c r="K443" s="58"/>
      <c r="L443" s="58"/>
      <c r="M443" s="58"/>
      <c r="N443" s="58"/>
      <c r="O443" s="58"/>
      <c r="P443" s="58"/>
      <c r="Q443" s="58"/>
      <c r="R443" s="58"/>
      <c r="S443" s="59"/>
      <c r="T443" s="61"/>
      <c r="U443" s="58"/>
      <c r="V443" s="58"/>
      <c r="W443" s="58"/>
      <c r="X443" s="58"/>
      <c r="Y443" s="58"/>
      <c r="Z443" s="58"/>
      <c r="AA443" s="58"/>
      <c r="AB443" s="58"/>
      <c r="AC443" s="58"/>
      <c r="AD443" s="58"/>
      <c r="AE443" s="58"/>
      <c r="AF443" s="58"/>
      <c r="AG443" s="58"/>
      <c r="AH443" s="58">
        <f t="shared" si="7"/>
        <v>0</v>
      </c>
    </row>
    <row r="444" spans="1:34">
      <c r="A444" s="58"/>
      <c r="B444" s="59"/>
      <c r="C444" s="58"/>
      <c r="D444" s="60"/>
      <c r="E444" s="58"/>
      <c r="F444" s="58"/>
      <c r="G444" s="58"/>
      <c r="H444" s="58"/>
      <c r="I444" s="58"/>
      <c r="J444" s="59"/>
      <c r="K444" s="58"/>
      <c r="L444" s="58"/>
      <c r="M444" s="58"/>
      <c r="N444" s="58"/>
      <c r="O444" s="58"/>
      <c r="P444" s="58"/>
      <c r="Q444" s="58"/>
      <c r="R444" s="58"/>
      <c r="S444" s="59"/>
      <c r="T444" s="61"/>
      <c r="U444" s="58"/>
      <c r="V444" s="58"/>
      <c r="W444" s="58"/>
      <c r="X444" s="58"/>
      <c r="Y444" s="58"/>
      <c r="Z444" s="58"/>
      <c r="AA444" s="58"/>
      <c r="AB444" s="58"/>
      <c r="AC444" s="58"/>
      <c r="AD444" s="58"/>
      <c r="AE444" s="58"/>
      <c r="AF444" s="58"/>
      <c r="AG444" s="58"/>
      <c r="AH444" s="58">
        <f t="shared" si="7"/>
        <v>0</v>
      </c>
    </row>
    <row r="445" spans="1:34">
      <c r="A445" s="58"/>
      <c r="B445" s="59"/>
      <c r="C445" s="58"/>
      <c r="D445" s="60"/>
      <c r="E445" s="58"/>
      <c r="F445" s="58"/>
      <c r="G445" s="58"/>
      <c r="H445" s="58"/>
      <c r="I445" s="58"/>
      <c r="J445" s="59"/>
      <c r="K445" s="58"/>
      <c r="L445" s="58"/>
      <c r="M445" s="58"/>
      <c r="N445" s="58"/>
      <c r="O445" s="58"/>
      <c r="P445" s="58"/>
      <c r="Q445" s="58"/>
      <c r="R445" s="58"/>
      <c r="S445" s="59"/>
      <c r="T445" s="61"/>
      <c r="U445" s="58"/>
      <c r="V445" s="58"/>
      <c r="W445" s="58"/>
      <c r="X445" s="58"/>
      <c r="Y445" s="58"/>
      <c r="Z445" s="58"/>
      <c r="AA445" s="58"/>
      <c r="AB445" s="58"/>
      <c r="AC445" s="58"/>
      <c r="AD445" s="58"/>
      <c r="AE445" s="58"/>
      <c r="AF445" s="58"/>
      <c r="AG445" s="58"/>
      <c r="AH445" s="58">
        <f t="shared" si="7"/>
        <v>0</v>
      </c>
    </row>
    <row r="446" spans="1:34">
      <c r="A446" s="58"/>
      <c r="B446" s="59"/>
      <c r="C446" s="58"/>
      <c r="D446" s="60"/>
      <c r="E446" s="58"/>
      <c r="F446" s="58"/>
      <c r="G446" s="58"/>
      <c r="H446" s="58"/>
      <c r="I446" s="58"/>
      <c r="J446" s="59"/>
      <c r="K446" s="58"/>
      <c r="L446" s="58"/>
      <c r="M446" s="58"/>
      <c r="N446" s="58"/>
      <c r="O446" s="58"/>
      <c r="P446" s="58"/>
      <c r="Q446" s="58"/>
      <c r="R446" s="58"/>
      <c r="S446" s="59"/>
      <c r="T446" s="61"/>
      <c r="U446" s="58"/>
      <c r="V446" s="58"/>
      <c r="W446" s="58"/>
      <c r="X446" s="58"/>
      <c r="Y446" s="58"/>
      <c r="Z446" s="58"/>
      <c r="AA446" s="58"/>
      <c r="AB446" s="58"/>
      <c r="AC446" s="58"/>
      <c r="AD446" s="58"/>
      <c r="AE446" s="58"/>
      <c r="AF446" s="58"/>
      <c r="AG446" s="58"/>
      <c r="AH446" s="58">
        <f t="shared" si="7"/>
        <v>0</v>
      </c>
    </row>
    <row r="447" spans="1:34">
      <c r="A447" s="58"/>
      <c r="B447" s="59"/>
      <c r="C447" s="58"/>
      <c r="D447" s="60"/>
      <c r="E447" s="58"/>
      <c r="F447" s="58"/>
      <c r="G447" s="58"/>
      <c r="H447" s="58"/>
      <c r="I447" s="58"/>
      <c r="J447" s="59"/>
      <c r="K447" s="58"/>
      <c r="L447" s="58"/>
      <c r="M447" s="58"/>
      <c r="N447" s="58"/>
      <c r="O447" s="58"/>
      <c r="P447" s="58"/>
      <c r="Q447" s="58"/>
      <c r="R447" s="58"/>
      <c r="S447" s="59"/>
      <c r="T447" s="61"/>
      <c r="U447" s="58"/>
      <c r="V447" s="58"/>
      <c r="W447" s="58"/>
      <c r="X447" s="58"/>
      <c r="Y447" s="58"/>
      <c r="Z447" s="58"/>
      <c r="AA447" s="58"/>
      <c r="AB447" s="58"/>
      <c r="AC447" s="58"/>
      <c r="AD447" s="58"/>
      <c r="AE447" s="58"/>
      <c r="AF447" s="58"/>
      <c r="AG447" s="58"/>
      <c r="AH447" s="58">
        <f t="shared" si="7"/>
        <v>0</v>
      </c>
    </row>
    <row r="448" spans="1:34">
      <c r="A448" s="58"/>
      <c r="B448" s="59"/>
      <c r="C448" s="58"/>
      <c r="D448" s="60"/>
      <c r="E448" s="58"/>
      <c r="F448" s="58"/>
      <c r="G448" s="58"/>
      <c r="H448" s="58"/>
      <c r="I448" s="58"/>
      <c r="J448" s="59"/>
      <c r="K448" s="58"/>
      <c r="L448" s="58"/>
      <c r="M448" s="58"/>
      <c r="N448" s="58"/>
      <c r="O448" s="58"/>
      <c r="P448" s="58"/>
      <c r="Q448" s="58"/>
      <c r="R448" s="58"/>
      <c r="S448" s="59"/>
      <c r="T448" s="61"/>
      <c r="U448" s="58"/>
      <c r="V448" s="58"/>
      <c r="W448" s="58"/>
      <c r="X448" s="58"/>
      <c r="Y448" s="58"/>
      <c r="Z448" s="58"/>
      <c r="AA448" s="58"/>
      <c r="AB448" s="58"/>
      <c r="AC448" s="58"/>
      <c r="AD448" s="58"/>
      <c r="AE448" s="58"/>
      <c r="AF448" s="58"/>
      <c r="AG448" s="58"/>
      <c r="AH448" s="58">
        <f t="shared" si="7"/>
        <v>0</v>
      </c>
    </row>
    <row r="449" spans="1:34">
      <c r="A449" s="58"/>
      <c r="B449" s="59"/>
      <c r="C449" s="58"/>
      <c r="D449" s="60"/>
      <c r="E449" s="58"/>
      <c r="F449" s="58"/>
      <c r="G449" s="58"/>
      <c r="H449" s="58"/>
      <c r="I449" s="58"/>
      <c r="J449" s="59"/>
      <c r="K449" s="58"/>
      <c r="L449" s="58"/>
      <c r="M449" s="58"/>
      <c r="N449" s="58"/>
      <c r="O449" s="58"/>
      <c r="P449" s="58"/>
      <c r="Q449" s="58"/>
      <c r="R449" s="58"/>
      <c r="S449" s="59"/>
      <c r="T449" s="61"/>
      <c r="U449" s="58"/>
      <c r="V449" s="58"/>
      <c r="W449" s="58"/>
      <c r="X449" s="58"/>
      <c r="Y449" s="58"/>
      <c r="Z449" s="58"/>
      <c r="AA449" s="58"/>
      <c r="AB449" s="58"/>
      <c r="AC449" s="58"/>
      <c r="AD449" s="58"/>
      <c r="AE449" s="58"/>
      <c r="AF449" s="58"/>
      <c r="AG449" s="58"/>
      <c r="AH449" s="58">
        <f t="shared" si="7"/>
        <v>0</v>
      </c>
    </row>
    <row r="450" spans="1:34">
      <c r="A450" s="58"/>
      <c r="B450" s="59"/>
      <c r="C450" s="58"/>
      <c r="D450" s="60"/>
      <c r="E450" s="58"/>
      <c r="F450" s="58"/>
      <c r="G450" s="58"/>
      <c r="H450" s="58"/>
      <c r="I450" s="58"/>
      <c r="J450" s="59"/>
      <c r="K450" s="58"/>
      <c r="L450" s="58"/>
      <c r="M450" s="58"/>
      <c r="N450" s="58"/>
      <c r="O450" s="58"/>
      <c r="P450" s="58"/>
      <c r="Q450" s="58"/>
      <c r="R450" s="58"/>
      <c r="S450" s="59"/>
      <c r="T450" s="61"/>
      <c r="U450" s="58"/>
      <c r="V450" s="58"/>
      <c r="W450" s="58"/>
      <c r="X450" s="58"/>
      <c r="Y450" s="58"/>
      <c r="Z450" s="58"/>
      <c r="AA450" s="58"/>
      <c r="AB450" s="58"/>
      <c r="AC450" s="58"/>
      <c r="AD450" s="58"/>
      <c r="AE450" s="58"/>
      <c r="AF450" s="58"/>
      <c r="AG450" s="58"/>
      <c r="AH450" s="58">
        <f t="shared" ref="AH450:AH501" si="8">Z450*AA450/100</f>
        <v>0</v>
      </c>
    </row>
    <row r="451" spans="1:34">
      <c r="A451" s="58"/>
      <c r="B451" s="59"/>
      <c r="C451" s="58"/>
      <c r="D451" s="60"/>
      <c r="E451" s="58"/>
      <c r="F451" s="58"/>
      <c r="G451" s="58"/>
      <c r="H451" s="58"/>
      <c r="I451" s="58"/>
      <c r="J451" s="59"/>
      <c r="K451" s="58"/>
      <c r="L451" s="58"/>
      <c r="M451" s="58"/>
      <c r="N451" s="58"/>
      <c r="O451" s="58"/>
      <c r="P451" s="58"/>
      <c r="Q451" s="58"/>
      <c r="R451" s="58"/>
      <c r="S451" s="59"/>
      <c r="T451" s="61"/>
      <c r="U451" s="58"/>
      <c r="V451" s="58"/>
      <c r="W451" s="58"/>
      <c r="X451" s="58"/>
      <c r="Y451" s="58"/>
      <c r="Z451" s="58"/>
      <c r="AA451" s="58"/>
      <c r="AB451" s="58"/>
      <c r="AC451" s="58"/>
      <c r="AD451" s="58"/>
      <c r="AE451" s="58"/>
      <c r="AF451" s="58"/>
      <c r="AG451" s="58"/>
      <c r="AH451" s="58">
        <f t="shared" si="8"/>
        <v>0</v>
      </c>
    </row>
    <row r="452" spans="1:34">
      <c r="A452" s="58"/>
      <c r="B452" s="59"/>
      <c r="C452" s="58"/>
      <c r="D452" s="60"/>
      <c r="E452" s="58"/>
      <c r="F452" s="58"/>
      <c r="G452" s="58"/>
      <c r="H452" s="58"/>
      <c r="I452" s="58"/>
      <c r="J452" s="59"/>
      <c r="K452" s="58"/>
      <c r="L452" s="58"/>
      <c r="M452" s="58"/>
      <c r="N452" s="58"/>
      <c r="O452" s="58"/>
      <c r="P452" s="58"/>
      <c r="Q452" s="58"/>
      <c r="R452" s="58"/>
      <c r="S452" s="59"/>
      <c r="T452" s="61"/>
      <c r="U452" s="58"/>
      <c r="V452" s="58"/>
      <c r="W452" s="58"/>
      <c r="X452" s="58"/>
      <c r="Y452" s="58"/>
      <c r="Z452" s="58"/>
      <c r="AA452" s="58"/>
      <c r="AB452" s="58"/>
      <c r="AC452" s="58"/>
      <c r="AD452" s="58"/>
      <c r="AE452" s="58"/>
      <c r="AF452" s="58"/>
      <c r="AG452" s="58"/>
      <c r="AH452" s="58">
        <f t="shared" si="8"/>
        <v>0</v>
      </c>
    </row>
    <row r="453" spans="1:34">
      <c r="A453" s="58"/>
      <c r="B453" s="59"/>
      <c r="C453" s="58"/>
      <c r="D453" s="60"/>
      <c r="E453" s="58"/>
      <c r="F453" s="58"/>
      <c r="G453" s="58"/>
      <c r="H453" s="58"/>
      <c r="I453" s="58"/>
      <c r="J453" s="59"/>
      <c r="K453" s="58"/>
      <c r="L453" s="58"/>
      <c r="M453" s="58"/>
      <c r="N453" s="58"/>
      <c r="O453" s="58"/>
      <c r="P453" s="58"/>
      <c r="Q453" s="58"/>
      <c r="R453" s="58"/>
      <c r="S453" s="59"/>
      <c r="T453" s="61"/>
      <c r="U453" s="58"/>
      <c r="V453" s="58"/>
      <c r="W453" s="58"/>
      <c r="X453" s="58"/>
      <c r="Y453" s="58"/>
      <c r="Z453" s="58"/>
      <c r="AA453" s="58"/>
      <c r="AB453" s="58"/>
      <c r="AC453" s="58"/>
      <c r="AD453" s="58"/>
      <c r="AE453" s="58"/>
      <c r="AF453" s="58"/>
      <c r="AG453" s="58"/>
      <c r="AH453" s="58">
        <f t="shared" si="8"/>
        <v>0</v>
      </c>
    </row>
    <row r="454" spans="1:34">
      <c r="A454" s="58"/>
      <c r="B454" s="59"/>
      <c r="C454" s="58"/>
      <c r="D454" s="60"/>
      <c r="E454" s="58"/>
      <c r="F454" s="58"/>
      <c r="G454" s="58"/>
      <c r="H454" s="58"/>
      <c r="I454" s="58"/>
      <c r="J454" s="59"/>
      <c r="K454" s="58"/>
      <c r="L454" s="58"/>
      <c r="M454" s="58"/>
      <c r="N454" s="58"/>
      <c r="O454" s="58"/>
      <c r="P454" s="58"/>
      <c r="Q454" s="58"/>
      <c r="R454" s="58"/>
      <c r="S454" s="59"/>
      <c r="T454" s="61"/>
      <c r="U454" s="58"/>
      <c r="V454" s="58"/>
      <c r="W454" s="58"/>
      <c r="X454" s="58"/>
      <c r="Y454" s="58"/>
      <c r="Z454" s="58"/>
      <c r="AA454" s="58"/>
      <c r="AB454" s="58"/>
      <c r="AC454" s="58"/>
      <c r="AD454" s="58"/>
      <c r="AE454" s="58"/>
      <c r="AF454" s="58"/>
      <c r="AG454" s="58"/>
      <c r="AH454" s="58">
        <f t="shared" si="8"/>
        <v>0</v>
      </c>
    </row>
    <row r="455" spans="1:34">
      <c r="A455" s="58"/>
      <c r="B455" s="59"/>
      <c r="C455" s="58"/>
      <c r="D455" s="60"/>
      <c r="E455" s="58"/>
      <c r="F455" s="58"/>
      <c r="G455" s="58"/>
      <c r="H455" s="58"/>
      <c r="I455" s="58"/>
      <c r="J455" s="59"/>
      <c r="K455" s="58"/>
      <c r="L455" s="58"/>
      <c r="M455" s="58"/>
      <c r="N455" s="58"/>
      <c r="O455" s="58"/>
      <c r="P455" s="58"/>
      <c r="Q455" s="58"/>
      <c r="R455" s="58"/>
      <c r="S455" s="59"/>
      <c r="T455" s="61"/>
      <c r="U455" s="58"/>
      <c r="V455" s="58"/>
      <c r="W455" s="58"/>
      <c r="X455" s="58"/>
      <c r="Y455" s="58"/>
      <c r="Z455" s="58"/>
      <c r="AA455" s="58"/>
      <c r="AB455" s="58"/>
      <c r="AC455" s="58"/>
      <c r="AD455" s="58"/>
      <c r="AE455" s="58"/>
      <c r="AF455" s="58"/>
      <c r="AG455" s="58"/>
      <c r="AH455" s="58">
        <f t="shared" si="8"/>
        <v>0</v>
      </c>
    </row>
    <row r="456" spans="1:34">
      <c r="A456" s="58"/>
      <c r="B456" s="59"/>
      <c r="C456" s="58"/>
      <c r="D456" s="60"/>
      <c r="E456" s="58"/>
      <c r="F456" s="58"/>
      <c r="G456" s="58"/>
      <c r="H456" s="58"/>
      <c r="I456" s="58"/>
      <c r="J456" s="59"/>
      <c r="K456" s="58"/>
      <c r="L456" s="58"/>
      <c r="M456" s="58"/>
      <c r="N456" s="58"/>
      <c r="O456" s="58"/>
      <c r="P456" s="58"/>
      <c r="Q456" s="58"/>
      <c r="R456" s="58"/>
      <c r="S456" s="59"/>
      <c r="T456" s="61"/>
      <c r="U456" s="58"/>
      <c r="V456" s="58"/>
      <c r="W456" s="58"/>
      <c r="X456" s="58"/>
      <c r="Y456" s="58"/>
      <c r="Z456" s="58"/>
      <c r="AA456" s="58"/>
      <c r="AB456" s="58"/>
      <c r="AC456" s="58"/>
      <c r="AD456" s="58"/>
      <c r="AE456" s="58"/>
      <c r="AF456" s="58"/>
      <c r="AG456" s="58"/>
      <c r="AH456" s="58">
        <f t="shared" si="8"/>
        <v>0</v>
      </c>
    </row>
    <row r="457" spans="1:34">
      <c r="A457" s="58"/>
      <c r="B457" s="59"/>
      <c r="C457" s="58"/>
      <c r="D457" s="60"/>
      <c r="E457" s="58"/>
      <c r="F457" s="58"/>
      <c r="G457" s="58"/>
      <c r="H457" s="58"/>
      <c r="I457" s="58"/>
      <c r="J457" s="59"/>
      <c r="K457" s="58"/>
      <c r="L457" s="58"/>
      <c r="M457" s="58"/>
      <c r="N457" s="58"/>
      <c r="O457" s="58"/>
      <c r="P457" s="58"/>
      <c r="Q457" s="58"/>
      <c r="R457" s="58"/>
      <c r="S457" s="59"/>
      <c r="T457" s="61"/>
      <c r="U457" s="58"/>
      <c r="V457" s="58"/>
      <c r="W457" s="58"/>
      <c r="X457" s="58"/>
      <c r="Y457" s="58"/>
      <c r="Z457" s="58"/>
      <c r="AA457" s="58"/>
      <c r="AB457" s="58"/>
      <c r="AC457" s="58"/>
      <c r="AD457" s="58"/>
      <c r="AE457" s="58"/>
      <c r="AF457" s="58"/>
      <c r="AG457" s="58"/>
      <c r="AH457" s="58">
        <f t="shared" si="8"/>
        <v>0</v>
      </c>
    </row>
    <row r="458" spans="1:34">
      <c r="A458" s="58"/>
      <c r="B458" s="59"/>
      <c r="C458" s="58"/>
      <c r="D458" s="60"/>
      <c r="E458" s="58"/>
      <c r="F458" s="58"/>
      <c r="G458" s="58"/>
      <c r="H458" s="58"/>
      <c r="I458" s="58"/>
      <c r="J458" s="59"/>
      <c r="K458" s="58"/>
      <c r="L458" s="58"/>
      <c r="M458" s="58"/>
      <c r="N458" s="58"/>
      <c r="O458" s="58"/>
      <c r="P458" s="58"/>
      <c r="Q458" s="58"/>
      <c r="R458" s="58"/>
      <c r="S458" s="59"/>
      <c r="T458" s="61"/>
      <c r="U458" s="58"/>
      <c r="V458" s="58"/>
      <c r="W458" s="58"/>
      <c r="X458" s="58"/>
      <c r="Y458" s="58"/>
      <c r="Z458" s="58"/>
      <c r="AA458" s="58"/>
      <c r="AB458" s="58"/>
      <c r="AC458" s="58"/>
      <c r="AD458" s="58"/>
      <c r="AE458" s="58"/>
      <c r="AF458" s="58"/>
      <c r="AG458" s="58"/>
      <c r="AH458" s="58">
        <f t="shared" si="8"/>
        <v>0</v>
      </c>
    </row>
    <row r="459" spans="1:34">
      <c r="A459" s="58"/>
      <c r="B459" s="59"/>
      <c r="C459" s="58"/>
      <c r="D459" s="60"/>
      <c r="E459" s="58"/>
      <c r="F459" s="58"/>
      <c r="G459" s="58"/>
      <c r="H459" s="58"/>
      <c r="I459" s="58"/>
      <c r="J459" s="59"/>
      <c r="K459" s="58"/>
      <c r="L459" s="58"/>
      <c r="M459" s="58"/>
      <c r="N459" s="58"/>
      <c r="O459" s="58"/>
      <c r="P459" s="58"/>
      <c r="Q459" s="58"/>
      <c r="R459" s="58"/>
      <c r="S459" s="59"/>
      <c r="T459" s="61"/>
      <c r="U459" s="58"/>
      <c r="V459" s="58"/>
      <c r="W459" s="58"/>
      <c r="X459" s="58"/>
      <c r="Y459" s="58"/>
      <c r="Z459" s="58"/>
      <c r="AA459" s="58"/>
      <c r="AB459" s="58"/>
      <c r="AC459" s="58"/>
      <c r="AD459" s="58"/>
      <c r="AE459" s="58"/>
      <c r="AF459" s="58"/>
      <c r="AG459" s="58"/>
      <c r="AH459" s="58">
        <f t="shared" si="8"/>
        <v>0</v>
      </c>
    </row>
    <row r="460" spans="1:34">
      <c r="A460" s="58"/>
      <c r="B460" s="59"/>
      <c r="C460" s="58"/>
      <c r="D460" s="60"/>
      <c r="E460" s="58"/>
      <c r="F460" s="58"/>
      <c r="G460" s="58"/>
      <c r="H460" s="58"/>
      <c r="I460" s="58"/>
      <c r="J460" s="59"/>
      <c r="K460" s="58"/>
      <c r="L460" s="58"/>
      <c r="M460" s="58"/>
      <c r="N460" s="58"/>
      <c r="O460" s="58"/>
      <c r="P460" s="58"/>
      <c r="Q460" s="58"/>
      <c r="R460" s="58"/>
      <c r="S460" s="59"/>
      <c r="T460" s="61"/>
      <c r="U460" s="58"/>
      <c r="V460" s="58"/>
      <c r="W460" s="58"/>
      <c r="X460" s="58"/>
      <c r="Y460" s="58"/>
      <c r="Z460" s="58"/>
      <c r="AA460" s="58"/>
      <c r="AB460" s="58"/>
      <c r="AC460" s="58"/>
      <c r="AD460" s="58"/>
      <c r="AE460" s="58"/>
      <c r="AF460" s="58"/>
      <c r="AG460" s="58"/>
      <c r="AH460" s="58">
        <f t="shared" si="8"/>
        <v>0</v>
      </c>
    </row>
    <row r="461" spans="1:34">
      <c r="A461" s="58"/>
      <c r="B461" s="59"/>
      <c r="C461" s="58"/>
      <c r="D461" s="60"/>
      <c r="E461" s="58"/>
      <c r="F461" s="58"/>
      <c r="G461" s="58"/>
      <c r="H461" s="58"/>
      <c r="I461" s="58"/>
      <c r="J461" s="59"/>
      <c r="K461" s="58"/>
      <c r="L461" s="58"/>
      <c r="M461" s="58"/>
      <c r="N461" s="58"/>
      <c r="O461" s="58"/>
      <c r="P461" s="58"/>
      <c r="Q461" s="58"/>
      <c r="R461" s="58"/>
      <c r="S461" s="59"/>
      <c r="T461" s="61"/>
      <c r="U461" s="58"/>
      <c r="V461" s="58"/>
      <c r="W461" s="58"/>
      <c r="X461" s="58"/>
      <c r="Y461" s="58"/>
      <c r="Z461" s="58"/>
      <c r="AA461" s="58"/>
      <c r="AB461" s="58"/>
      <c r="AC461" s="58"/>
      <c r="AD461" s="58"/>
      <c r="AE461" s="58"/>
      <c r="AF461" s="58"/>
      <c r="AG461" s="58"/>
      <c r="AH461" s="58">
        <f t="shared" si="8"/>
        <v>0</v>
      </c>
    </row>
    <row r="462" spans="1:34">
      <c r="A462" s="58"/>
      <c r="B462" s="59"/>
      <c r="C462" s="58"/>
      <c r="D462" s="60"/>
      <c r="E462" s="58"/>
      <c r="F462" s="58"/>
      <c r="G462" s="58"/>
      <c r="H462" s="58"/>
      <c r="I462" s="58"/>
      <c r="J462" s="59"/>
      <c r="K462" s="58"/>
      <c r="L462" s="58"/>
      <c r="M462" s="58"/>
      <c r="N462" s="58"/>
      <c r="O462" s="58"/>
      <c r="P462" s="58"/>
      <c r="Q462" s="58"/>
      <c r="R462" s="58"/>
      <c r="S462" s="59"/>
      <c r="T462" s="61"/>
      <c r="U462" s="58"/>
      <c r="V462" s="58"/>
      <c r="W462" s="58"/>
      <c r="X462" s="58"/>
      <c r="Y462" s="58"/>
      <c r="Z462" s="58"/>
      <c r="AA462" s="58"/>
      <c r="AB462" s="58"/>
      <c r="AC462" s="58"/>
      <c r="AD462" s="58"/>
      <c r="AE462" s="58"/>
      <c r="AF462" s="58"/>
      <c r="AG462" s="58"/>
      <c r="AH462" s="58">
        <f t="shared" si="8"/>
        <v>0</v>
      </c>
    </row>
    <row r="463" spans="1:34">
      <c r="A463" s="58"/>
      <c r="B463" s="59"/>
      <c r="C463" s="58"/>
      <c r="D463" s="60"/>
      <c r="E463" s="58"/>
      <c r="F463" s="58"/>
      <c r="G463" s="58"/>
      <c r="H463" s="58"/>
      <c r="I463" s="58"/>
      <c r="J463" s="59"/>
      <c r="K463" s="58"/>
      <c r="L463" s="58"/>
      <c r="M463" s="58"/>
      <c r="N463" s="58"/>
      <c r="O463" s="58"/>
      <c r="P463" s="58"/>
      <c r="Q463" s="58"/>
      <c r="R463" s="58"/>
      <c r="S463" s="59"/>
      <c r="T463" s="61"/>
      <c r="U463" s="58"/>
      <c r="V463" s="58"/>
      <c r="W463" s="58"/>
      <c r="X463" s="58"/>
      <c r="Y463" s="58"/>
      <c r="Z463" s="58"/>
      <c r="AA463" s="58"/>
      <c r="AB463" s="58"/>
      <c r="AC463" s="58"/>
      <c r="AD463" s="58"/>
      <c r="AE463" s="58"/>
      <c r="AF463" s="58"/>
      <c r="AG463" s="58"/>
      <c r="AH463" s="58">
        <f t="shared" si="8"/>
        <v>0</v>
      </c>
    </row>
    <row r="464" spans="1:34">
      <c r="A464" s="58"/>
      <c r="B464" s="59"/>
      <c r="C464" s="58"/>
      <c r="D464" s="60"/>
      <c r="E464" s="58"/>
      <c r="F464" s="58"/>
      <c r="G464" s="58"/>
      <c r="H464" s="58"/>
      <c r="I464" s="58"/>
      <c r="J464" s="59"/>
      <c r="K464" s="58"/>
      <c r="L464" s="58"/>
      <c r="M464" s="58"/>
      <c r="N464" s="58"/>
      <c r="O464" s="58"/>
      <c r="P464" s="58"/>
      <c r="Q464" s="58"/>
      <c r="R464" s="58"/>
      <c r="S464" s="59"/>
      <c r="T464" s="61"/>
      <c r="U464" s="58"/>
      <c r="V464" s="58"/>
      <c r="W464" s="58"/>
      <c r="X464" s="58"/>
      <c r="Y464" s="58"/>
      <c r="Z464" s="58"/>
      <c r="AA464" s="58"/>
      <c r="AB464" s="58"/>
      <c r="AC464" s="58"/>
      <c r="AD464" s="58"/>
      <c r="AE464" s="58"/>
      <c r="AF464" s="58"/>
      <c r="AG464" s="58"/>
      <c r="AH464" s="58">
        <f t="shared" si="8"/>
        <v>0</v>
      </c>
    </row>
    <row r="465" spans="1:34">
      <c r="A465" s="58"/>
      <c r="B465" s="59"/>
      <c r="C465" s="58"/>
      <c r="D465" s="60"/>
      <c r="E465" s="58"/>
      <c r="F465" s="58"/>
      <c r="G465" s="58"/>
      <c r="H465" s="58"/>
      <c r="I465" s="58"/>
      <c r="J465" s="59"/>
      <c r="K465" s="58"/>
      <c r="L465" s="58"/>
      <c r="M465" s="58"/>
      <c r="N465" s="58"/>
      <c r="O465" s="58"/>
      <c r="P465" s="58"/>
      <c r="Q465" s="58"/>
      <c r="R465" s="58"/>
      <c r="S465" s="59"/>
      <c r="T465" s="61"/>
      <c r="U465" s="58"/>
      <c r="V465" s="58"/>
      <c r="W465" s="58"/>
      <c r="X465" s="58"/>
      <c r="Y465" s="58"/>
      <c r="Z465" s="58"/>
      <c r="AA465" s="58"/>
      <c r="AB465" s="58"/>
      <c r="AC465" s="58"/>
      <c r="AD465" s="58"/>
      <c r="AE465" s="58"/>
      <c r="AF465" s="58"/>
      <c r="AG465" s="58"/>
      <c r="AH465" s="58">
        <f t="shared" si="8"/>
        <v>0</v>
      </c>
    </row>
    <row r="466" spans="1:34">
      <c r="A466" s="58"/>
      <c r="B466" s="59"/>
      <c r="C466" s="58"/>
      <c r="D466" s="60"/>
      <c r="E466" s="58"/>
      <c r="F466" s="58"/>
      <c r="G466" s="58"/>
      <c r="H466" s="58"/>
      <c r="I466" s="58"/>
      <c r="J466" s="59"/>
      <c r="K466" s="58"/>
      <c r="L466" s="58"/>
      <c r="M466" s="58"/>
      <c r="N466" s="58"/>
      <c r="O466" s="58"/>
      <c r="P466" s="58"/>
      <c r="Q466" s="58"/>
      <c r="R466" s="58"/>
      <c r="S466" s="59"/>
      <c r="T466" s="61"/>
      <c r="U466" s="58"/>
      <c r="V466" s="58"/>
      <c r="W466" s="58"/>
      <c r="X466" s="58"/>
      <c r="Y466" s="58"/>
      <c r="Z466" s="58"/>
      <c r="AA466" s="58"/>
      <c r="AB466" s="58"/>
      <c r="AC466" s="58"/>
      <c r="AD466" s="58"/>
      <c r="AE466" s="58"/>
      <c r="AF466" s="58"/>
      <c r="AG466" s="58"/>
      <c r="AH466" s="58">
        <f t="shared" si="8"/>
        <v>0</v>
      </c>
    </row>
    <row r="467" spans="1:34">
      <c r="A467" s="58"/>
      <c r="B467" s="59"/>
      <c r="C467" s="58"/>
      <c r="D467" s="60"/>
      <c r="E467" s="58"/>
      <c r="F467" s="58"/>
      <c r="G467" s="58"/>
      <c r="H467" s="58"/>
      <c r="I467" s="58"/>
      <c r="J467" s="59"/>
      <c r="K467" s="58"/>
      <c r="L467" s="58"/>
      <c r="M467" s="58"/>
      <c r="N467" s="58"/>
      <c r="O467" s="58"/>
      <c r="P467" s="58"/>
      <c r="Q467" s="58"/>
      <c r="R467" s="58"/>
      <c r="S467" s="59"/>
      <c r="T467" s="61"/>
      <c r="U467" s="58"/>
      <c r="V467" s="58"/>
      <c r="W467" s="58"/>
      <c r="X467" s="58"/>
      <c r="Y467" s="58"/>
      <c r="Z467" s="58"/>
      <c r="AA467" s="58"/>
      <c r="AB467" s="58"/>
      <c r="AC467" s="58"/>
      <c r="AD467" s="58"/>
      <c r="AE467" s="58"/>
      <c r="AF467" s="58"/>
      <c r="AG467" s="58"/>
      <c r="AH467" s="58">
        <f t="shared" si="8"/>
        <v>0</v>
      </c>
    </row>
    <row r="468" spans="1:34">
      <c r="A468" s="58"/>
      <c r="B468" s="59"/>
      <c r="C468" s="58"/>
      <c r="D468" s="60"/>
      <c r="E468" s="58"/>
      <c r="F468" s="58"/>
      <c r="G468" s="58"/>
      <c r="H468" s="58"/>
      <c r="I468" s="58"/>
      <c r="J468" s="59"/>
      <c r="K468" s="58"/>
      <c r="L468" s="58"/>
      <c r="M468" s="58"/>
      <c r="N468" s="58"/>
      <c r="O468" s="58"/>
      <c r="P468" s="58"/>
      <c r="Q468" s="58"/>
      <c r="R468" s="58"/>
      <c r="S468" s="59"/>
      <c r="T468" s="61"/>
      <c r="U468" s="58"/>
      <c r="V468" s="58"/>
      <c r="W468" s="58"/>
      <c r="X468" s="58"/>
      <c r="Y468" s="58"/>
      <c r="Z468" s="58"/>
      <c r="AA468" s="58"/>
      <c r="AB468" s="58"/>
      <c r="AC468" s="58"/>
      <c r="AD468" s="58"/>
      <c r="AE468" s="58"/>
      <c r="AF468" s="58"/>
      <c r="AG468" s="58"/>
      <c r="AH468" s="58">
        <f t="shared" si="8"/>
        <v>0</v>
      </c>
    </row>
    <row r="469" spans="1:34">
      <c r="A469" s="58"/>
      <c r="B469" s="59"/>
      <c r="C469" s="58"/>
      <c r="D469" s="60"/>
      <c r="E469" s="58"/>
      <c r="F469" s="58"/>
      <c r="G469" s="58"/>
      <c r="H469" s="58"/>
      <c r="I469" s="58"/>
      <c r="J469" s="59"/>
      <c r="K469" s="58"/>
      <c r="L469" s="58"/>
      <c r="M469" s="58"/>
      <c r="N469" s="58"/>
      <c r="O469" s="58"/>
      <c r="P469" s="58"/>
      <c r="Q469" s="58"/>
      <c r="R469" s="58"/>
      <c r="S469" s="59"/>
      <c r="T469" s="61"/>
      <c r="U469" s="58"/>
      <c r="V469" s="58"/>
      <c r="W469" s="58"/>
      <c r="X469" s="58"/>
      <c r="Y469" s="58"/>
      <c r="Z469" s="58"/>
      <c r="AA469" s="58"/>
      <c r="AB469" s="58"/>
      <c r="AC469" s="58"/>
      <c r="AD469" s="58"/>
      <c r="AE469" s="58"/>
      <c r="AF469" s="58"/>
      <c r="AG469" s="58"/>
      <c r="AH469" s="58">
        <f t="shared" si="8"/>
        <v>0</v>
      </c>
    </row>
    <row r="470" spans="1:34">
      <c r="A470" s="58"/>
      <c r="B470" s="59"/>
      <c r="C470" s="58"/>
      <c r="D470" s="60"/>
      <c r="E470" s="58"/>
      <c r="F470" s="58"/>
      <c r="G470" s="58"/>
      <c r="H470" s="58"/>
      <c r="I470" s="58"/>
      <c r="J470" s="59"/>
      <c r="K470" s="58"/>
      <c r="L470" s="58"/>
      <c r="M470" s="58"/>
      <c r="N470" s="58"/>
      <c r="O470" s="58"/>
      <c r="P470" s="58"/>
      <c r="Q470" s="58"/>
      <c r="R470" s="58"/>
      <c r="S470" s="59"/>
      <c r="T470" s="61"/>
      <c r="U470" s="58"/>
      <c r="V470" s="58"/>
      <c r="W470" s="58"/>
      <c r="X470" s="58"/>
      <c r="Y470" s="58"/>
      <c r="Z470" s="58"/>
      <c r="AA470" s="58"/>
      <c r="AB470" s="58"/>
      <c r="AC470" s="58"/>
      <c r="AD470" s="58"/>
      <c r="AE470" s="58"/>
      <c r="AF470" s="58"/>
      <c r="AG470" s="58"/>
      <c r="AH470" s="58">
        <f t="shared" si="8"/>
        <v>0</v>
      </c>
    </row>
    <row r="471" spans="1:34">
      <c r="A471" s="58"/>
      <c r="B471" s="59"/>
      <c r="C471" s="58"/>
      <c r="D471" s="60"/>
      <c r="E471" s="58"/>
      <c r="F471" s="58"/>
      <c r="G471" s="58"/>
      <c r="H471" s="58"/>
      <c r="I471" s="58"/>
      <c r="J471" s="59"/>
      <c r="K471" s="58"/>
      <c r="L471" s="58"/>
      <c r="M471" s="58"/>
      <c r="N471" s="58"/>
      <c r="O471" s="58"/>
      <c r="P471" s="58"/>
      <c r="Q471" s="58"/>
      <c r="R471" s="58"/>
      <c r="S471" s="59"/>
      <c r="T471" s="61"/>
      <c r="U471" s="58"/>
      <c r="V471" s="58"/>
      <c r="W471" s="58"/>
      <c r="X471" s="58"/>
      <c r="Y471" s="58"/>
      <c r="Z471" s="58"/>
      <c r="AA471" s="58"/>
      <c r="AB471" s="58"/>
      <c r="AC471" s="58"/>
      <c r="AD471" s="58"/>
      <c r="AE471" s="58"/>
      <c r="AF471" s="58"/>
      <c r="AG471" s="58"/>
      <c r="AH471" s="58">
        <f t="shared" si="8"/>
        <v>0</v>
      </c>
    </row>
    <row r="472" spans="1:34">
      <c r="A472" s="58"/>
      <c r="B472" s="59"/>
      <c r="C472" s="58"/>
      <c r="D472" s="60"/>
      <c r="E472" s="58"/>
      <c r="F472" s="58"/>
      <c r="G472" s="58"/>
      <c r="H472" s="58"/>
      <c r="I472" s="58"/>
      <c r="J472" s="59"/>
      <c r="K472" s="58"/>
      <c r="L472" s="58"/>
      <c r="M472" s="58"/>
      <c r="N472" s="58"/>
      <c r="O472" s="58"/>
      <c r="P472" s="58"/>
      <c r="Q472" s="58"/>
      <c r="R472" s="58"/>
      <c r="S472" s="59"/>
      <c r="T472" s="61"/>
      <c r="U472" s="58"/>
      <c r="V472" s="58"/>
      <c r="W472" s="58"/>
      <c r="X472" s="58"/>
      <c r="Y472" s="58"/>
      <c r="Z472" s="58"/>
      <c r="AA472" s="58"/>
      <c r="AB472" s="58"/>
      <c r="AC472" s="58"/>
      <c r="AD472" s="58"/>
      <c r="AE472" s="58"/>
      <c r="AF472" s="58"/>
      <c r="AG472" s="58"/>
      <c r="AH472" s="58">
        <f t="shared" si="8"/>
        <v>0</v>
      </c>
    </row>
    <row r="473" spans="1:34">
      <c r="A473" s="58"/>
      <c r="B473" s="59"/>
      <c r="C473" s="58"/>
      <c r="D473" s="60"/>
      <c r="E473" s="58"/>
      <c r="F473" s="58"/>
      <c r="G473" s="58"/>
      <c r="H473" s="58"/>
      <c r="I473" s="58"/>
      <c r="J473" s="59"/>
      <c r="K473" s="58"/>
      <c r="L473" s="58"/>
      <c r="M473" s="58"/>
      <c r="N473" s="58"/>
      <c r="O473" s="58"/>
      <c r="P473" s="58"/>
      <c r="Q473" s="58"/>
      <c r="R473" s="58"/>
      <c r="S473" s="59"/>
      <c r="T473" s="61"/>
      <c r="U473" s="58"/>
      <c r="V473" s="58"/>
      <c r="W473" s="58"/>
      <c r="X473" s="58"/>
      <c r="Y473" s="58"/>
      <c r="Z473" s="58"/>
      <c r="AA473" s="58"/>
      <c r="AB473" s="58"/>
      <c r="AC473" s="58"/>
      <c r="AD473" s="58"/>
      <c r="AE473" s="58"/>
      <c r="AF473" s="58"/>
      <c r="AG473" s="58"/>
      <c r="AH473" s="58">
        <f t="shared" si="8"/>
        <v>0</v>
      </c>
    </row>
    <row r="474" spans="1:34">
      <c r="A474" s="58"/>
      <c r="B474" s="59"/>
      <c r="C474" s="58"/>
      <c r="D474" s="60"/>
      <c r="E474" s="58"/>
      <c r="F474" s="58"/>
      <c r="G474" s="58"/>
      <c r="H474" s="58"/>
      <c r="I474" s="58"/>
      <c r="J474" s="59"/>
      <c r="K474" s="58"/>
      <c r="L474" s="58"/>
      <c r="M474" s="58"/>
      <c r="N474" s="58"/>
      <c r="O474" s="58"/>
      <c r="P474" s="58"/>
      <c r="Q474" s="58"/>
      <c r="R474" s="58"/>
      <c r="S474" s="59"/>
      <c r="T474" s="61"/>
      <c r="U474" s="58"/>
      <c r="V474" s="58"/>
      <c r="W474" s="58"/>
      <c r="X474" s="58"/>
      <c r="Y474" s="58"/>
      <c r="Z474" s="58"/>
      <c r="AA474" s="58"/>
      <c r="AB474" s="58"/>
      <c r="AC474" s="58"/>
      <c r="AD474" s="58"/>
      <c r="AE474" s="58"/>
      <c r="AF474" s="58"/>
      <c r="AG474" s="58"/>
      <c r="AH474" s="58">
        <f t="shared" si="8"/>
        <v>0</v>
      </c>
    </row>
    <row r="475" spans="1:34">
      <c r="A475" s="58"/>
      <c r="B475" s="59"/>
      <c r="C475" s="58"/>
      <c r="D475" s="60"/>
      <c r="E475" s="58"/>
      <c r="F475" s="58"/>
      <c r="G475" s="58"/>
      <c r="H475" s="58"/>
      <c r="I475" s="58"/>
      <c r="J475" s="59"/>
      <c r="K475" s="58"/>
      <c r="L475" s="58"/>
      <c r="M475" s="58"/>
      <c r="N475" s="58"/>
      <c r="O475" s="58"/>
      <c r="P475" s="58"/>
      <c r="Q475" s="58"/>
      <c r="R475" s="58"/>
      <c r="S475" s="59"/>
      <c r="T475" s="61"/>
      <c r="U475" s="58"/>
      <c r="V475" s="58"/>
      <c r="W475" s="58"/>
      <c r="X475" s="58"/>
      <c r="Y475" s="58"/>
      <c r="Z475" s="58"/>
      <c r="AA475" s="58"/>
      <c r="AB475" s="58"/>
      <c r="AC475" s="58"/>
      <c r="AD475" s="58"/>
      <c r="AE475" s="58"/>
      <c r="AF475" s="58"/>
      <c r="AG475" s="58"/>
      <c r="AH475" s="58">
        <f t="shared" si="8"/>
        <v>0</v>
      </c>
    </row>
    <row r="476" spans="1:34">
      <c r="A476" s="58"/>
      <c r="B476" s="59"/>
      <c r="C476" s="58"/>
      <c r="D476" s="60"/>
      <c r="E476" s="58"/>
      <c r="F476" s="58"/>
      <c r="G476" s="58"/>
      <c r="H476" s="58"/>
      <c r="I476" s="58"/>
      <c r="J476" s="59"/>
      <c r="K476" s="58"/>
      <c r="L476" s="58"/>
      <c r="M476" s="58"/>
      <c r="N476" s="58"/>
      <c r="O476" s="58"/>
      <c r="P476" s="58"/>
      <c r="Q476" s="58"/>
      <c r="R476" s="58"/>
      <c r="S476" s="59"/>
      <c r="T476" s="61"/>
      <c r="U476" s="58"/>
      <c r="V476" s="58"/>
      <c r="W476" s="58"/>
      <c r="X476" s="58"/>
      <c r="Y476" s="58"/>
      <c r="Z476" s="58"/>
      <c r="AA476" s="58"/>
      <c r="AB476" s="58"/>
      <c r="AC476" s="58"/>
      <c r="AD476" s="58"/>
      <c r="AE476" s="58"/>
      <c r="AF476" s="58"/>
      <c r="AG476" s="58"/>
      <c r="AH476" s="58">
        <f t="shared" si="8"/>
        <v>0</v>
      </c>
    </row>
    <row r="477" spans="1:34">
      <c r="A477" s="58"/>
      <c r="B477" s="59"/>
      <c r="C477" s="58"/>
      <c r="D477" s="60"/>
      <c r="E477" s="58"/>
      <c r="F477" s="58"/>
      <c r="G477" s="58"/>
      <c r="H477" s="58"/>
      <c r="I477" s="58"/>
      <c r="J477" s="59"/>
      <c r="K477" s="58"/>
      <c r="L477" s="58"/>
      <c r="M477" s="58"/>
      <c r="N477" s="58"/>
      <c r="O477" s="58"/>
      <c r="P477" s="58"/>
      <c r="Q477" s="58"/>
      <c r="R477" s="58"/>
      <c r="S477" s="59"/>
      <c r="T477" s="61"/>
      <c r="U477" s="58"/>
      <c r="V477" s="58"/>
      <c r="W477" s="58"/>
      <c r="X477" s="58"/>
      <c r="Y477" s="58"/>
      <c r="Z477" s="58"/>
      <c r="AA477" s="58"/>
      <c r="AB477" s="58"/>
      <c r="AC477" s="58"/>
      <c r="AD477" s="58"/>
      <c r="AE477" s="58"/>
      <c r="AF477" s="58"/>
      <c r="AG477" s="58"/>
      <c r="AH477" s="58">
        <f t="shared" si="8"/>
        <v>0</v>
      </c>
    </row>
    <row r="478" spans="1:34">
      <c r="A478" s="58"/>
      <c r="B478" s="59"/>
      <c r="C478" s="58"/>
      <c r="D478" s="60"/>
      <c r="E478" s="58"/>
      <c r="F478" s="58"/>
      <c r="G478" s="58"/>
      <c r="H478" s="58"/>
      <c r="I478" s="58"/>
      <c r="J478" s="59"/>
      <c r="K478" s="58"/>
      <c r="L478" s="58"/>
      <c r="M478" s="58"/>
      <c r="N478" s="58"/>
      <c r="O478" s="58"/>
      <c r="P478" s="58"/>
      <c r="Q478" s="58"/>
      <c r="R478" s="58"/>
      <c r="S478" s="59"/>
      <c r="T478" s="61"/>
      <c r="U478" s="58"/>
      <c r="V478" s="58"/>
      <c r="W478" s="58"/>
      <c r="X478" s="58"/>
      <c r="Y478" s="58"/>
      <c r="Z478" s="58"/>
      <c r="AA478" s="58"/>
      <c r="AB478" s="58"/>
      <c r="AC478" s="58"/>
      <c r="AD478" s="58"/>
      <c r="AE478" s="58"/>
      <c r="AF478" s="58"/>
      <c r="AG478" s="58"/>
      <c r="AH478" s="58">
        <f t="shared" si="8"/>
        <v>0</v>
      </c>
    </row>
    <row r="479" spans="1:34">
      <c r="A479" s="58"/>
      <c r="B479" s="59"/>
      <c r="C479" s="58"/>
      <c r="D479" s="60"/>
      <c r="E479" s="58"/>
      <c r="F479" s="58"/>
      <c r="G479" s="58"/>
      <c r="H479" s="58"/>
      <c r="I479" s="58"/>
      <c r="J479" s="59"/>
      <c r="K479" s="58"/>
      <c r="L479" s="58"/>
      <c r="M479" s="58"/>
      <c r="N479" s="58"/>
      <c r="O479" s="58"/>
      <c r="P479" s="58"/>
      <c r="Q479" s="58"/>
      <c r="R479" s="58"/>
      <c r="S479" s="59"/>
      <c r="T479" s="61"/>
      <c r="U479" s="58"/>
      <c r="V479" s="58"/>
      <c r="W479" s="58"/>
      <c r="X479" s="58"/>
      <c r="Y479" s="58"/>
      <c r="Z479" s="58"/>
      <c r="AA479" s="58"/>
      <c r="AB479" s="58"/>
      <c r="AC479" s="58"/>
      <c r="AD479" s="58"/>
      <c r="AE479" s="58"/>
      <c r="AF479" s="58"/>
      <c r="AG479" s="58"/>
      <c r="AH479" s="58">
        <f t="shared" si="8"/>
        <v>0</v>
      </c>
    </row>
    <row r="480" spans="1:34">
      <c r="A480" s="58"/>
      <c r="B480" s="59"/>
      <c r="C480" s="58"/>
      <c r="D480" s="60"/>
      <c r="E480" s="58"/>
      <c r="F480" s="58"/>
      <c r="G480" s="58"/>
      <c r="H480" s="58"/>
      <c r="I480" s="58"/>
      <c r="J480" s="59"/>
      <c r="K480" s="58"/>
      <c r="L480" s="58"/>
      <c r="M480" s="58"/>
      <c r="N480" s="58"/>
      <c r="O480" s="58"/>
      <c r="P480" s="58"/>
      <c r="Q480" s="58"/>
      <c r="R480" s="58"/>
      <c r="S480" s="59"/>
      <c r="T480" s="61"/>
      <c r="U480" s="58"/>
      <c r="V480" s="58"/>
      <c r="W480" s="58"/>
      <c r="X480" s="58"/>
      <c r="Y480" s="58"/>
      <c r="Z480" s="58"/>
      <c r="AA480" s="58"/>
      <c r="AB480" s="58"/>
      <c r="AC480" s="58"/>
      <c r="AD480" s="58"/>
      <c r="AE480" s="58"/>
      <c r="AF480" s="58"/>
      <c r="AG480" s="58"/>
      <c r="AH480" s="58">
        <f t="shared" si="8"/>
        <v>0</v>
      </c>
    </row>
    <row r="481" spans="1:34">
      <c r="A481" s="58"/>
      <c r="B481" s="59"/>
      <c r="C481" s="58"/>
      <c r="D481" s="60"/>
      <c r="E481" s="58"/>
      <c r="F481" s="58"/>
      <c r="G481" s="58"/>
      <c r="H481" s="58"/>
      <c r="I481" s="58"/>
      <c r="J481" s="59"/>
      <c r="K481" s="58"/>
      <c r="L481" s="58"/>
      <c r="M481" s="58"/>
      <c r="N481" s="58"/>
      <c r="O481" s="58"/>
      <c r="P481" s="58"/>
      <c r="Q481" s="58"/>
      <c r="R481" s="58"/>
      <c r="S481" s="59"/>
      <c r="T481" s="61"/>
      <c r="U481" s="58"/>
      <c r="V481" s="58"/>
      <c r="W481" s="58"/>
      <c r="X481" s="58"/>
      <c r="Y481" s="58"/>
      <c r="Z481" s="58"/>
      <c r="AA481" s="58"/>
      <c r="AB481" s="58"/>
      <c r="AC481" s="58"/>
      <c r="AD481" s="58"/>
      <c r="AE481" s="58"/>
      <c r="AF481" s="58"/>
      <c r="AG481" s="58"/>
      <c r="AH481" s="58">
        <f t="shared" si="8"/>
        <v>0</v>
      </c>
    </row>
    <row r="482" spans="1:34">
      <c r="A482" s="58"/>
      <c r="B482" s="59"/>
      <c r="C482" s="58"/>
      <c r="D482" s="60"/>
      <c r="E482" s="58"/>
      <c r="F482" s="58"/>
      <c r="G482" s="58"/>
      <c r="H482" s="58"/>
      <c r="I482" s="58"/>
      <c r="J482" s="59"/>
      <c r="K482" s="58"/>
      <c r="L482" s="58"/>
      <c r="M482" s="58"/>
      <c r="N482" s="58"/>
      <c r="O482" s="58"/>
      <c r="P482" s="58"/>
      <c r="Q482" s="58"/>
      <c r="R482" s="58"/>
      <c r="S482" s="59"/>
      <c r="T482" s="61"/>
      <c r="U482" s="58"/>
      <c r="V482" s="58"/>
      <c r="W482" s="58"/>
      <c r="X482" s="58"/>
      <c r="Y482" s="58"/>
      <c r="Z482" s="58"/>
      <c r="AA482" s="58"/>
      <c r="AB482" s="58"/>
      <c r="AC482" s="58"/>
      <c r="AD482" s="58"/>
      <c r="AE482" s="58"/>
      <c r="AF482" s="58"/>
      <c r="AG482" s="58"/>
      <c r="AH482" s="58">
        <f t="shared" si="8"/>
        <v>0</v>
      </c>
    </row>
    <row r="483" spans="1:34">
      <c r="A483" s="58"/>
      <c r="B483" s="59"/>
      <c r="C483" s="58"/>
      <c r="D483" s="60"/>
      <c r="E483" s="58"/>
      <c r="F483" s="58"/>
      <c r="G483" s="58"/>
      <c r="H483" s="58"/>
      <c r="I483" s="58"/>
      <c r="J483" s="59"/>
      <c r="K483" s="58"/>
      <c r="L483" s="58"/>
      <c r="M483" s="58"/>
      <c r="N483" s="58"/>
      <c r="O483" s="58"/>
      <c r="P483" s="58"/>
      <c r="Q483" s="58"/>
      <c r="R483" s="58"/>
      <c r="S483" s="59"/>
      <c r="T483" s="61"/>
      <c r="U483" s="58"/>
      <c r="V483" s="58"/>
      <c r="W483" s="58"/>
      <c r="X483" s="58"/>
      <c r="Y483" s="58"/>
      <c r="Z483" s="58"/>
      <c r="AA483" s="58"/>
      <c r="AB483" s="58"/>
      <c r="AC483" s="58"/>
      <c r="AD483" s="58"/>
      <c r="AE483" s="58"/>
      <c r="AF483" s="58"/>
      <c r="AG483" s="58"/>
      <c r="AH483" s="58">
        <f t="shared" si="8"/>
        <v>0</v>
      </c>
    </row>
    <row r="484" spans="1:34">
      <c r="A484" s="58"/>
      <c r="B484" s="59"/>
      <c r="C484" s="58"/>
      <c r="D484" s="60"/>
      <c r="E484" s="58"/>
      <c r="F484" s="58"/>
      <c r="G484" s="58"/>
      <c r="H484" s="58"/>
      <c r="I484" s="58"/>
      <c r="J484" s="59"/>
      <c r="K484" s="58"/>
      <c r="L484" s="58"/>
      <c r="M484" s="58"/>
      <c r="N484" s="58"/>
      <c r="O484" s="58"/>
      <c r="P484" s="58"/>
      <c r="Q484" s="58"/>
      <c r="R484" s="58"/>
      <c r="S484" s="59"/>
      <c r="T484" s="61"/>
      <c r="U484" s="58"/>
      <c r="V484" s="58"/>
      <c r="W484" s="58"/>
      <c r="X484" s="58"/>
      <c r="Y484" s="58"/>
      <c r="Z484" s="58"/>
      <c r="AA484" s="58"/>
      <c r="AB484" s="58"/>
      <c r="AC484" s="58"/>
      <c r="AD484" s="58"/>
      <c r="AE484" s="58"/>
      <c r="AF484" s="58"/>
      <c r="AG484" s="58"/>
      <c r="AH484" s="58">
        <f t="shared" si="8"/>
        <v>0</v>
      </c>
    </row>
    <row r="485" spans="1:34">
      <c r="A485" s="58"/>
      <c r="B485" s="59"/>
      <c r="C485" s="58"/>
      <c r="D485" s="60"/>
      <c r="E485" s="58"/>
      <c r="F485" s="58"/>
      <c r="G485" s="58"/>
      <c r="H485" s="58"/>
      <c r="I485" s="58"/>
      <c r="J485" s="59"/>
      <c r="K485" s="58"/>
      <c r="L485" s="58"/>
      <c r="M485" s="58"/>
      <c r="N485" s="58"/>
      <c r="O485" s="58"/>
      <c r="P485" s="58"/>
      <c r="Q485" s="58"/>
      <c r="R485" s="58"/>
      <c r="S485" s="59"/>
      <c r="T485" s="61"/>
      <c r="U485" s="58"/>
      <c r="V485" s="58"/>
      <c r="W485" s="58"/>
      <c r="X485" s="58"/>
      <c r="Y485" s="58"/>
      <c r="Z485" s="58"/>
      <c r="AA485" s="58"/>
      <c r="AB485" s="58"/>
      <c r="AC485" s="58"/>
      <c r="AD485" s="58"/>
      <c r="AE485" s="58"/>
      <c r="AF485" s="58"/>
      <c r="AG485" s="58"/>
      <c r="AH485" s="58">
        <f t="shared" si="8"/>
        <v>0</v>
      </c>
    </row>
    <row r="486" spans="1:34">
      <c r="A486" s="58"/>
      <c r="B486" s="59"/>
      <c r="C486" s="58"/>
      <c r="D486" s="60"/>
      <c r="E486" s="58"/>
      <c r="F486" s="58"/>
      <c r="G486" s="58"/>
      <c r="H486" s="58"/>
      <c r="I486" s="58"/>
      <c r="J486" s="59"/>
      <c r="K486" s="58"/>
      <c r="L486" s="58"/>
      <c r="M486" s="58"/>
      <c r="N486" s="58"/>
      <c r="O486" s="58"/>
      <c r="P486" s="58"/>
      <c r="Q486" s="58"/>
      <c r="R486" s="58"/>
      <c r="S486" s="59"/>
      <c r="T486" s="61"/>
      <c r="U486" s="58"/>
      <c r="V486" s="58"/>
      <c r="W486" s="58"/>
      <c r="X486" s="58"/>
      <c r="Y486" s="58"/>
      <c r="Z486" s="58"/>
      <c r="AA486" s="58"/>
      <c r="AB486" s="58"/>
      <c r="AC486" s="58"/>
      <c r="AD486" s="58"/>
      <c r="AE486" s="58"/>
      <c r="AF486" s="58"/>
      <c r="AG486" s="58"/>
      <c r="AH486" s="58">
        <f t="shared" si="8"/>
        <v>0</v>
      </c>
    </row>
    <row r="487" spans="1:34">
      <c r="A487" s="58"/>
      <c r="B487" s="59"/>
      <c r="C487" s="58"/>
      <c r="D487" s="60"/>
      <c r="E487" s="58"/>
      <c r="F487" s="58"/>
      <c r="G487" s="58"/>
      <c r="H487" s="58"/>
      <c r="I487" s="58"/>
      <c r="J487" s="59"/>
      <c r="K487" s="58"/>
      <c r="L487" s="58"/>
      <c r="M487" s="58"/>
      <c r="N487" s="58"/>
      <c r="O487" s="58"/>
      <c r="P487" s="58"/>
      <c r="Q487" s="58"/>
      <c r="R487" s="58"/>
      <c r="S487" s="59"/>
      <c r="T487" s="61"/>
      <c r="U487" s="58"/>
      <c r="V487" s="58"/>
      <c r="W487" s="58"/>
      <c r="X487" s="58"/>
      <c r="Y487" s="58"/>
      <c r="Z487" s="58"/>
      <c r="AA487" s="58"/>
      <c r="AB487" s="58"/>
      <c r="AC487" s="58"/>
      <c r="AD487" s="58"/>
      <c r="AE487" s="58"/>
      <c r="AF487" s="58"/>
      <c r="AG487" s="58"/>
      <c r="AH487" s="58">
        <f t="shared" si="8"/>
        <v>0</v>
      </c>
    </row>
    <row r="488" spans="1:34">
      <c r="A488" s="58"/>
      <c r="B488" s="59"/>
      <c r="C488" s="58"/>
      <c r="D488" s="60"/>
      <c r="E488" s="58"/>
      <c r="F488" s="58"/>
      <c r="G488" s="58"/>
      <c r="H488" s="58"/>
      <c r="I488" s="58"/>
      <c r="J488" s="59"/>
      <c r="K488" s="58"/>
      <c r="L488" s="58"/>
      <c r="M488" s="58"/>
      <c r="N488" s="58"/>
      <c r="O488" s="58"/>
      <c r="P488" s="58"/>
      <c r="Q488" s="58"/>
      <c r="R488" s="58"/>
      <c r="S488" s="59"/>
      <c r="T488" s="61"/>
      <c r="U488" s="58"/>
      <c r="V488" s="58"/>
      <c r="W488" s="58"/>
      <c r="X488" s="58"/>
      <c r="Y488" s="58"/>
      <c r="Z488" s="58"/>
      <c r="AA488" s="58"/>
      <c r="AB488" s="58"/>
      <c r="AC488" s="58"/>
      <c r="AD488" s="58"/>
      <c r="AE488" s="58"/>
      <c r="AF488" s="58"/>
      <c r="AG488" s="58"/>
      <c r="AH488" s="58">
        <f t="shared" si="8"/>
        <v>0</v>
      </c>
    </row>
    <row r="489" spans="1:34">
      <c r="A489" s="58"/>
      <c r="B489" s="59"/>
      <c r="C489" s="58"/>
      <c r="D489" s="60"/>
      <c r="E489" s="58"/>
      <c r="F489" s="58"/>
      <c r="G489" s="58"/>
      <c r="H489" s="58"/>
      <c r="I489" s="58"/>
      <c r="J489" s="59"/>
      <c r="K489" s="58"/>
      <c r="L489" s="58"/>
      <c r="M489" s="58"/>
      <c r="N489" s="58"/>
      <c r="O489" s="58"/>
      <c r="P489" s="58"/>
      <c r="Q489" s="58"/>
      <c r="R489" s="58"/>
      <c r="S489" s="59"/>
      <c r="T489" s="61"/>
      <c r="U489" s="58"/>
      <c r="V489" s="58"/>
      <c r="W489" s="58"/>
      <c r="X489" s="58"/>
      <c r="Y489" s="58"/>
      <c r="Z489" s="58"/>
      <c r="AA489" s="58"/>
      <c r="AB489" s="58"/>
      <c r="AC489" s="58"/>
      <c r="AD489" s="58"/>
      <c r="AE489" s="58"/>
      <c r="AF489" s="58"/>
      <c r="AG489" s="58"/>
      <c r="AH489" s="58">
        <f t="shared" si="8"/>
        <v>0</v>
      </c>
    </row>
    <row r="490" spans="1:34">
      <c r="A490" s="58"/>
      <c r="B490" s="59"/>
      <c r="C490" s="58"/>
      <c r="D490" s="60"/>
      <c r="E490" s="58"/>
      <c r="F490" s="58"/>
      <c r="G490" s="58"/>
      <c r="H490" s="58"/>
      <c r="I490" s="58"/>
      <c r="J490" s="59"/>
      <c r="K490" s="58"/>
      <c r="L490" s="58"/>
      <c r="M490" s="58"/>
      <c r="N490" s="58"/>
      <c r="O490" s="58"/>
      <c r="P490" s="58"/>
      <c r="Q490" s="58"/>
      <c r="R490" s="58"/>
      <c r="S490" s="59"/>
      <c r="T490" s="61"/>
      <c r="U490" s="58"/>
      <c r="V490" s="58"/>
      <c r="W490" s="58"/>
      <c r="X490" s="58"/>
      <c r="Y490" s="58"/>
      <c r="Z490" s="58"/>
      <c r="AA490" s="58"/>
      <c r="AB490" s="58"/>
      <c r="AC490" s="58"/>
      <c r="AD490" s="58"/>
      <c r="AE490" s="58"/>
      <c r="AF490" s="58"/>
      <c r="AG490" s="58"/>
      <c r="AH490" s="58">
        <f t="shared" si="8"/>
        <v>0</v>
      </c>
    </row>
    <row r="491" spans="1:34">
      <c r="A491" s="58"/>
      <c r="B491" s="59"/>
      <c r="C491" s="58"/>
      <c r="D491" s="60"/>
      <c r="E491" s="58"/>
      <c r="F491" s="58"/>
      <c r="G491" s="58"/>
      <c r="H491" s="58"/>
      <c r="I491" s="58"/>
      <c r="J491" s="59"/>
      <c r="K491" s="58"/>
      <c r="L491" s="58"/>
      <c r="M491" s="58"/>
      <c r="N491" s="58"/>
      <c r="O491" s="58"/>
      <c r="P491" s="58"/>
      <c r="Q491" s="58"/>
      <c r="R491" s="58"/>
      <c r="S491" s="59"/>
      <c r="T491" s="61"/>
      <c r="U491" s="58"/>
      <c r="V491" s="58"/>
      <c r="W491" s="58"/>
      <c r="X491" s="58"/>
      <c r="Y491" s="58"/>
      <c r="Z491" s="58"/>
      <c r="AA491" s="58"/>
      <c r="AB491" s="58"/>
      <c r="AC491" s="58"/>
      <c r="AD491" s="58"/>
      <c r="AE491" s="58"/>
      <c r="AF491" s="58"/>
      <c r="AG491" s="58"/>
      <c r="AH491" s="58">
        <f t="shared" si="8"/>
        <v>0</v>
      </c>
    </row>
    <row r="492" spans="1:34">
      <c r="A492" s="58"/>
      <c r="B492" s="59"/>
      <c r="C492" s="58"/>
      <c r="D492" s="60"/>
      <c r="E492" s="58"/>
      <c r="F492" s="58"/>
      <c r="G492" s="58"/>
      <c r="H492" s="58"/>
      <c r="I492" s="58"/>
      <c r="J492" s="59"/>
      <c r="K492" s="58"/>
      <c r="L492" s="58"/>
      <c r="M492" s="58"/>
      <c r="N492" s="58"/>
      <c r="O492" s="58"/>
      <c r="P492" s="58"/>
      <c r="Q492" s="58"/>
      <c r="R492" s="58"/>
      <c r="S492" s="59"/>
      <c r="T492" s="61"/>
      <c r="U492" s="58"/>
      <c r="V492" s="58"/>
      <c r="W492" s="58"/>
      <c r="X492" s="58"/>
      <c r="Y492" s="58"/>
      <c r="Z492" s="58"/>
      <c r="AA492" s="58"/>
      <c r="AB492" s="58"/>
      <c r="AC492" s="58"/>
      <c r="AD492" s="58"/>
      <c r="AE492" s="58"/>
      <c r="AF492" s="58"/>
      <c r="AG492" s="58"/>
      <c r="AH492" s="58">
        <f t="shared" si="8"/>
        <v>0</v>
      </c>
    </row>
    <row r="493" spans="1:34">
      <c r="A493" s="58"/>
      <c r="B493" s="59"/>
      <c r="C493" s="58"/>
      <c r="D493" s="60"/>
      <c r="E493" s="58"/>
      <c r="F493" s="58"/>
      <c r="G493" s="58"/>
      <c r="H493" s="58"/>
      <c r="I493" s="58"/>
      <c r="J493" s="59"/>
      <c r="K493" s="58"/>
      <c r="L493" s="58"/>
      <c r="M493" s="58"/>
      <c r="N493" s="58"/>
      <c r="O493" s="58"/>
      <c r="P493" s="58"/>
      <c r="Q493" s="58"/>
      <c r="R493" s="58"/>
      <c r="S493" s="59"/>
      <c r="T493" s="61"/>
      <c r="U493" s="58"/>
      <c r="V493" s="58"/>
      <c r="W493" s="58"/>
      <c r="X493" s="58"/>
      <c r="Y493" s="58"/>
      <c r="Z493" s="58"/>
      <c r="AA493" s="58"/>
      <c r="AB493" s="58"/>
      <c r="AC493" s="58"/>
      <c r="AD493" s="58"/>
      <c r="AE493" s="58"/>
      <c r="AF493" s="58"/>
      <c r="AG493" s="58"/>
      <c r="AH493" s="58">
        <f t="shared" si="8"/>
        <v>0</v>
      </c>
    </row>
    <row r="494" spans="1:34">
      <c r="A494" s="58"/>
      <c r="B494" s="59"/>
      <c r="C494" s="58"/>
      <c r="D494" s="60"/>
      <c r="E494" s="58"/>
      <c r="F494" s="58"/>
      <c r="G494" s="58"/>
      <c r="H494" s="58"/>
      <c r="I494" s="58"/>
      <c r="J494" s="59"/>
      <c r="K494" s="58"/>
      <c r="L494" s="58"/>
      <c r="M494" s="58"/>
      <c r="N494" s="58"/>
      <c r="O494" s="58"/>
      <c r="P494" s="58"/>
      <c r="Q494" s="58"/>
      <c r="R494" s="58"/>
      <c r="S494" s="59"/>
      <c r="T494" s="61"/>
      <c r="U494" s="58"/>
      <c r="V494" s="58"/>
      <c r="W494" s="58"/>
      <c r="X494" s="58"/>
      <c r="Y494" s="58"/>
      <c r="Z494" s="58"/>
      <c r="AA494" s="58"/>
      <c r="AB494" s="58"/>
      <c r="AC494" s="58"/>
      <c r="AD494" s="58"/>
      <c r="AE494" s="58"/>
      <c r="AF494" s="58"/>
      <c r="AG494" s="58"/>
      <c r="AH494" s="58">
        <f t="shared" si="8"/>
        <v>0</v>
      </c>
    </row>
    <row r="495" spans="1:34">
      <c r="A495" s="58"/>
      <c r="B495" s="59"/>
      <c r="C495" s="58"/>
      <c r="D495" s="60"/>
      <c r="E495" s="58"/>
      <c r="F495" s="58"/>
      <c r="G495" s="58"/>
      <c r="H495" s="58"/>
      <c r="I495" s="58"/>
      <c r="J495" s="59"/>
      <c r="K495" s="58"/>
      <c r="L495" s="58"/>
      <c r="M495" s="58"/>
      <c r="N495" s="58"/>
      <c r="O495" s="58"/>
      <c r="P495" s="58"/>
      <c r="Q495" s="58"/>
      <c r="R495" s="58"/>
      <c r="S495" s="59"/>
      <c r="T495" s="61"/>
      <c r="U495" s="58"/>
      <c r="V495" s="58"/>
      <c r="W495" s="58"/>
      <c r="X495" s="58"/>
      <c r="Y495" s="58"/>
      <c r="Z495" s="58"/>
      <c r="AA495" s="58"/>
      <c r="AB495" s="58"/>
      <c r="AC495" s="58"/>
      <c r="AD495" s="58"/>
      <c r="AE495" s="58"/>
      <c r="AF495" s="58"/>
      <c r="AG495" s="58"/>
      <c r="AH495" s="58">
        <f t="shared" si="8"/>
        <v>0</v>
      </c>
    </row>
    <row r="496" spans="1:34">
      <c r="A496" s="58"/>
      <c r="B496" s="59"/>
      <c r="C496" s="58"/>
      <c r="D496" s="60"/>
      <c r="E496" s="58"/>
      <c r="F496" s="58"/>
      <c r="G496" s="58"/>
      <c r="H496" s="58"/>
      <c r="I496" s="58"/>
      <c r="J496" s="59"/>
      <c r="K496" s="58"/>
      <c r="L496" s="58"/>
      <c r="M496" s="58"/>
      <c r="N496" s="58"/>
      <c r="O496" s="58"/>
      <c r="P496" s="58"/>
      <c r="Q496" s="58"/>
      <c r="R496" s="58"/>
      <c r="S496" s="59"/>
      <c r="T496" s="61"/>
      <c r="U496" s="58"/>
      <c r="V496" s="58"/>
      <c r="W496" s="58"/>
      <c r="X496" s="58"/>
      <c r="Y496" s="58"/>
      <c r="Z496" s="58"/>
      <c r="AA496" s="58"/>
      <c r="AB496" s="58"/>
      <c r="AC496" s="58"/>
      <c r="AD496" s="58"/>
      <c r="AE496" s="58"/>
      <c r="AF496" s="58"/>
      <c r="AG496" s="58"/>
      <c r="AH496" s="58">
        <f t="shared" si="8"/>
        <v>0</v>
      </c>
    </row>
    <row r="497" spans="1:34">
      <c r="A497" s="58"/>
      <c r="B497" s="59"/>
      <c r="C497" s="58"/>
      <c r="D497" s="60"/>
      <c r="E497" s="58"/>
      <c r="F497" s="58"/>
      <c r="G497" s="58"/>
      <c r="H497" s="58"/>
      <c r="I497" s="58"/>
      <c r="J497" s="59"/>
      <c r="K497" s="58"/>
      <c r="L497" s="58"/>
      <c r="M497" s="58"/>
      <c r="N497" s="58"/>
      <c r="O497" s="58"/>
      <c r="P497" s="58"/>
      <c r="Q497" s="58"/>
      <c r="R497" s="58"/>
      <c r="S497" s="59"/>
      <c r="T497" s="61"/>
      <c r="U497" s="58"/>
      <c r="V497" s="58"/>
      <c r="W497" s="58"/>
      <c r="X497" s="58"/>
      <c r="Y497" s="58"/>
      <c r="Z497" s="58"/>
      <c r="AA497" s="58"/>
      <c r="AB497" s="58"/>
      <c r="AC497" s="58"/>
      <c r="AD497" s="58"/>
      <c r="AE497" s="58"/>
      <c r="AF497" s="58"/>
      <c r="AG497" s="58"/>
      <c r="AH497" s="58">
        <f t="shared" si="8"/>
        <v>0</v>
      </c>
    </row>
    <row r="498" spans="1:34">
      <c r="A498" s="58"/>
      <c r="B498" s="59"/>
      <c r="C498" s="58"/>
      <c r="D498" s="60"/>
      <c r="E498" s="58"/>
      <c r="F498" s="58"/>
      <c r="G498" s="58"/>
      <c r="H498" s="58"/>
      <c r="I498" s="58"/>
      <c r="J498" s="59"/>
      <c r="K498" s="58"/>
      <c r="L498" s="58"/>
      <c r="M498" s="58"/>
      <c r="N498" s="58"/>
      <c r="O498" s="58"/>
      <c r="P498" s="58"/>
      <c r="Q498" s="58"/>
      <c r="R498" s="58"/>
      <c r="S498" s="59"/>
      <c r="T498" s="61"/>
      <c r="U498" s="58"/>
      <c r="V498" s="58"/>
      <c r="W498" s="58"/>
      <c r="X498" s="58"/>
      <c r="Y498" s="58"/>
      <c r="Z498" s="58"/>
      <c r="AA498" s="58"/>
      <c r="AB498" s="58"/>
      <c r="AC498" s="58"/>
      <c r="AD498" s="58"/>
      <c r="AE498" s="58"/>
      <c r="AF498" s="58"/>
      <c r="AG498" s="58"/>
      <c r="AH498" s="58">
        <f t="shared" si="8"/>
        <v>0</v>
      </c>
    </row>
    <row r="499" spans="1:34">
      <c r="A499" s="58"/>
      <c r="B499" s="59"/>
      <c r="C499" s="58"/>
      <c r="D499" s="60"/>
      <c r="E499" s="58"/>
      <c r="F499" s="58"/>
      <c r="G499" s="58"/>
      <c r="H499" s="58"/>
      <c r="I499" s="58"/>
      <c r="J499" s="59"/>
      <c r="K499" s="58"/>
      <c r="L499" s="58"/>
      <c r="M499" s="58"/>
      <c r="N499" s="58"/>
      <c r="O499" s="58"/>
      <c r="P499" s="58"/>
      <c r="Q499" s="58"/>
      <c r="R499" s="58"/>
      <c r="S499" s="59"/>
      <c r="T499" s="61"/>
      <c r="U499" s="58"/>
      <c r="V499" s="58"/>
      <c r="W499" s="58"/>
      <c r="X499" s="58"/>
      <c r="Y499" s="58"/>
      <c r="Z499" s="58"/>
      <c r="AA499" s="58"/>
      <c r="AB499" s="58"/>
      <c r="AC499" s="58"/>
      <c r="AD499" s="58"/>
      <c r="AE499" s="58"/>
      <c r="AF499" s="58"/>
      <c r="AG499" s="58"/>
      <c r="AH499" s="58">
        <f t="shared" si="8"/>
        <v>0</v>
      </c>
    </row>
    <row r="500" spans="1:34">
      <c r="A500" s="58"/>
      <c r="B500" s="59"/>
      <c r="C500" s="58"/>
      <c r="D500" s="60"/>
      <c r="E500" s="58"/>
      <c r="F500" s="58"/>
      <c r="G500" s="58"/>
      <c r="H500" s="58"/>
      <c r="I500" s="58"/>
      <c r="J500" s="59"/>
      <c r="K500" s="58"/>
      <c r="L500" s="58"/>
      <c r="M500" s="58"/>
      <c r="N500" s="58"/>
      <c r="O500" s="58"/>
      <c r="P500" s="58"/>
      <c r="Q500" s="58"/>
      <c r="R500" s="58"/>
      <c r="S500" s="59"/>
      <c r="T500" s="61"/>
      <c r="U500" s="58"/>
      <c r="V500" s="58"/>
      <c r="W500" s="58"/>
      <c r="X500" s="58"/>
      <c r="Y500" s="58"/>
      <c r="Z500" s="58"/>
      <c r="AA500" s="58"/>
      <c r="AB500" s="58"/>
      <c r="AC500" s="58"/>
      <c r="AD500" s="58"/>
      <c r="AE500" s="58"/>
      <c r="AF500" s="58"/>
      <c r="AG500" s="58"/>
      <c r="AH500" s="58">
        <f t="shared" si="8"/>
        <v>0</v>
      </c>
    </row>
    <row r="501" spans="1:34">
      <c r="A501" s="58"/>
      <c r="B501" s="59"/>
      <c r="C501" s="58"/>
      <c r="D501" s="60"/>
      <c r="E501" s="58"/>
      <c r="F501" s="58"/>
      <c r="G501" s="58"/>
      <c r="H501" s="58"/>
      <c r="I501" s="58"/>
      <c r="J501" s="59"/>
      <c r="K501" s="58"/>
      <c r="L501" s="58"/>
      <c r="M501" s="58"/>
      <c r="N501" s="58"/>
      <c r="O501" s="58"/>
      <c r="P501" s="58"/>
      <c r="Q501" s="58"/>
      <c r="R501" s="58"/>
      <c r="S501" s="59"/>
      <c r="T501" s="61"/>
      <c r="U501" s="58"/>
      <c r="V501" s="58"/>
      <c r="W501" s="58"/>
      <c r="X501" s="58"/>
      <c r="Y501" s="58"/>
      <c r="Z501" s="58"/>
      <c r="AA501" s="58"/>
      <c r="AB501" s="58"/>
      <c r="AC501" s="58"/>
      <c r="AD501" s="58"/>
      <c r="AE501" s="58"/>
      <c r="AF501" s="58"/>
      <c r="AG501" s="58"/>
      <c r="AH501" s="58">
        <f t="shared" si="8"/>
        <v>0</v>
      </c>
    </row>
    <row r="502" spans="1:34">
      <c r="A502" s="58"/>
      <c r="B502" s="59"/>
      <c r="C502" s="58"/>
      <c r="D502" s="60"/>
      <c r="E502" s="58"/>
      <c r="F502" s="58"/>
      <c r="G502" s="58"/>
      <c r="H502" s="58"/>
      <c r="I502" s="58"/>
      <c r="J502" s="59"/>
      <c r="K502" s="58"/>
      <c r="L502" s="58"/>
      <c r="M502" s="58"/>
      <c r="N502" s="58"/>
      <c r="O502" s="58"/>
      <c r="P502" s="58"/>
      <c r="Q502" s="58"/>
      <c r="R502" s="58"/>
      <c r="S502" s="59"/>
      <c r="T502" s="61"/>
      <c r="U502" s="58"/>
      <c r="V502" s="58"/>
      <c r="W502" s="58"/>
      <c r="X502" s="58"/>
      <c r="Y502" s="58"/>
      <c r="Z502" s="58"/>
      <c r="AA502" s="58"/>
      <c r="AB502" s="58"/>
      <c r="AC502" s="58"/>
      <c r="AD502" s="58"/>
      <c r="AE502" s="58"/>
      <c r="AF502" s="58"/>
      <c r="AG502" s="58"/>
      <c r="AH502">
        <f>SUM(AH2:AH501)</f>
        <v>272237.93671679997</v>
      </c>
    </row>
    <row r="503" spans="1:34">
      <c r="A503" s="58"/>
      <c r="B503" s="59"/>
      <c r="C503" s="58"/>
      <c r="D503" s="60"/>
      <c r="E503" s="58"/>
      <c r="F503" s="58"/>
      <c r="G503" s="58"/>
      <c r="H503" s="58"/>
      <c r="I503" s="58"/>
      <c r="J503" s="59"/>
      <c r="K503" s="58"/>
      <c r="L503" s="58"/>
      <c r="M503" s="58"/>
      <c r="N503" s="58"/>
      <c r="O503" s="58"/>
      <c r="P503" s="58"/>
      <c r="Q503" s="58"/>
      <c r="R503" s="58"/>
      <c r="S503" s="59"/>
      <c r="T503" s="61"/>
      <c r="U503" s="58"/>
      <c r="V503" s="58"/>
      <c r="W503" s="58"/>
      <c r="X503" s="58"/>
      <c r="Y503" s="58"/>
      <c r="Z503" s="58"/>
      <c r="AA503" s="58"/>
      <c r="AB503" s="58"/>
      <c r="AC503" s="58"/>
      <c r="AD503" s="58"/>
      <c r="AE503" s="58"/>
      <c r="AF503" s="58"/>
      <c r="AG503" s="58"/>
    </row>
    <row r="504" spans="1:34">
      <c r="A504" s="58"/>
      <c r="B504" s="59"/>
      <c r="C504" s="58"/>
      <c r="D504" s="60"/>
      <c r="E504" s="58"/>
      <c r="F504" s="58"/>
      <c r="G504" s="58"/>
      <c r="H504" s="58"/>
      <c r="I504" s="58"/>
      <c r="J504" s="59"/>
      <c r="K504" s="58"/>
      <c r="L504" s="58"/>
      <c r="M504" s="58"/>
      <c r="N504" s="58"/>
      <c r="O504" s="58"/>
      <c r="P504" s="58"/>
      <c r="Q504" s="58"/>
      <c r="R504" s="58"/>
      <c r="S504" s="59"/>
      <c r="T504" s="61"/>
      <c r="U504" s="58"/>
      <c r="V504" s="58"/>
      <c r="W504" s="58"/>
      <c r="X504" s="58"/>
      <c r="Y504" s="58"/>
      <c r="Z504" s="58"/>
      <c r="AA504" s="58"/>
      <c r="AB504" s="58"/>
      <c r="AC504" s="58"/>
      <c r="AD504" s="58"/>
      <c r="AE504" s="58"/>
      <c r="AF504" s="58"/>
      <c r="AG504" s="58"/>
    </row>
    <row r="505" spans="1:34">
      <c r="A505" s="58"/>
      <c r="B505" s="59"/>
      <c r="C505" s="58"/>
      <c r="D505" s="60"/>
      <c r="E505" s="58"/>
      <c r="F505" s="58"/>
      <c r="G505" s="58"/>
      <c r="H505" s="58"/>
      <c r="I505" s="58"/>
      <c r="J505" s="59"/>
      <c r="K505" s="58"/>
      <c r="L505" s="58"/>
      <c r="M505" s="58"/>
      <c r="N505" s="58"/>
      <c r="O505" s="58"/>
      <c r="P505" s="58"/>
      <c r="Q505" s="58"/>
      <c r="R505" s="58"/>
      <c r="S505" s="59"/>
      <c r="T505" s="61"/>
      <c r="U505" s="58"/>
      <c r="V505" s="58"/>
      <c r="W505" s="58"/>
      <c r="X505" s="58"/>
      <c r="Y505" s="58"/>
      <c r="Z505" s="58"/>
      <c r="AA505" s="58"/>
      <c r="AB505" s="58"/>
      <c r="AC505" s="58"/>
      <c r="AD505" s="58"/>
      <c r="AE505" s="58"/>
      <c r="AF505" s="58"/>
      <c r="AG505" s="58"/>
    </row>
    <row r="506" spans="1:34">
      <c r="A506" s="58"/>
      <c r="B506" s="59"/>
      <c r="C506" s="58"/>
      <c r="D506" s="60"/>
      <c r="E506" s="58"/>
      <c r="F506" s="58"/>
      <c r="G506" s="58"/>
      <c r="H506" s="58"/>
      <c r="I506" s="58"/>
      <c r="J506" s="59"/>
      <c r="K506" s="58"/>
      <c r="L506" s="58"/>
      <c r="M506" s="58"/>
      <c r="N506" s="58"/>
      <c r="O506" s="58"/>
      <c r="P506" s="58"/>
      <c r="Q506" s="58"/>
      <c r="R506" s="58"/>
      <c r="S506" s="59"/>
      <c r="T506" s="61"/>
      <c r="U506" s="58"/>
      <c r="V506" s="58"/>
      <c r="W506" s="58"/>
      <c r="X506" s="58"/>
      <c r="Y506" s="58"/>
      <c r="Z506" s="58"/>
      <c r="AA506" s="58"/>
      <c r="AB506" s="58"/>
      <c r="AC506" s="58"/>
      <c r="AD506" s="58"/>
      <c r="AE506" s="58"/>
      <c r="AF506" s="58"/>
      <c r="AG506" s="58"/>
    </row>
    <row r="507" spans="1:34">
      <c r="A507" s="58"/>
      <c r="B507" s="59"/>
      <c r="C507" s="58"/>
      <c r="D507" s="60"/>
      <c r="E507" s="58"/>
      <c r="F507" s="58"/>
      <c r="G507" s="58"/>
      <c r="H507" s="58"/>
      <c r="I507" s="58"/>
      <c r="J507" s="59"/>
      <c r="K507" s="58"/>
      <c r="L507" s="58"/>
      <c r="M507" s="58"/>
      <c r="N507" s="58"/>
      <c r="O507" s="58"/>
      <c r="P507" s="58"/>
      <c r="Q507" s="58"/>
      <c r="R507" s="58"/>
      <c r="S507" s="59"/>
      <c r="T507" s="61"/>
      <c r="U507" s="58"/>
      <c r="V507" s="58"/>
      <c r="W507" s="58"/>
      <c r="X507" s="58"/>
      <c r="Y507" s="58"/>
      <c r="Z507" s="58"/>
      <c r="AA507" s="58"/>
      <c r="AB507" s="58"/>
      <c r="AC507" s="58"/>
      <c r="AD507" s="58"/>
      <c r="AE507" s="58"/>
      <c r="AF507" s="58"/>
      <c r="AG507" s="58"/>
    </row>
    <row r="508" spans="1:34">
      <c r="A508" s="58"/>
      <c r="B508" s="59"/>
      <c r="C508" s="58"/>
      <c r="D508" s="60"/>
      <c r="E508" s="58"/>
      <c r="F508" s="58"/>
      <c r="G508" s="58"/>
      <c r="H508" s="58"/>
      <c r="I508" s="58"/>
      <c r="J508" s="59"/>
      <c r="K508" s="58"/>
      <c r="L508" s="58"/>
      <c r="M508" s="58"/>
      <c r="N508" s="58"/>
      <c r="O508" s="58"/>
      <c r="P508" s="58"/>
      <c r="Q508" s="58"/>
      <c r="R508" s="58"/>
      <c r="S508" s="59"/>
      <c r="T508" s="61"/>
      <c r="U508" s="58"/>
      <c r="V508" s="58"/>
      <c r="W508" s="58"/>
      <c r="X508" s="58"/>
      <c r="Y508" s="58"/>
      <c r="Z508" s="58"/>
      <c r="AA508" s="58"/>
      <c r="AB508" s="58"/>
      <c r="AC508" s="58"/>
      <c r="AD508" s="58"/>
      <c r="AE508" s="58"/>
      <c r="AF508" s="58"/>
      <c r="AG508" s="58"/>
    </row>
    <row r="509" spans="1:34">
      <c r="A509" s="58"/>
      <c r="B509" s="59"/>
      <c r="C509" s="58"/>
      <c r="D509" s="60"/>
      <c r="E509" s="58"/>
      <c r="F509" s="58"/>
      <c r="G509" s="58"/>
      <c r="H509" s="58"/>
      <c r="I509" s="58"/>
      <c r="J509" s="59"/>
      <c r="K509" s="58"/>
      <c r="L509" s="58"/>
      <c r="M509" s="58"/>
      <c r="N509" s="58"/>
      <c r="O509" s="58"/>
      <c r="P509" s="58"/>
      <c r="Q509" s="58"/>
      <c r="R509" s="58"/>
      <c r="S509" s="59"/>
      <c r="T509" s="61"/>
      <c r="U509" s="58"/>
      <c r="V509" s="58"/>
      <c r="W509" s="58"/>
      <c r="X509" s="58"/>
      <c r="Y509" s="58"/>
      <c r="Z509" s="58"/>
      <c r="AA509" s="58"/>
      <c r="AB509" s="58"/>
      <c r="AC509" s="58"/>
      <c r="AD509" s="58"/>
      <c r="AE509" s="58"/>
      <c r="AF509" s="58"/>
      <c r="AG509" s="58"/>
    </row>
    <row r="510" spans="1:34">
      <c r="A510" s="58"/>
      <c r="B510" s="59"/>
      <c r="C510" s="58"/>
      <c r="D510" s="60"/>
      <c r="E510" s="58"/>
      <c r="F510" s="58"/>
      <c r="G510" s="58"/>
      <c r="H510" s="58"/>
      <c r="I510" s="58"/>
      <c r="J510" s="59"/>
      <c r="K510" s="58"/>
      <c r="L510" s="58"/>
      <c r="M510" s="58"/>
      <c r="N510" s="58"/>
      <c r="O510" s="58"/>
      <c r="P510" s="58"/>
      <c r="Q510" s="58"/>
      <c r="R510" s="58"/>
      <c r="S510" s="59"/>
      <c r="T510" s="61"/>
      <c r="U510" s="58"/>
      <c r="V510" s="58"/>
      <c r="W510" s="58"/>
      <c r="X510" s="58"/>
      <c r="Y510" s="58"/>
      <c r="Z510" s="58"/>
      <c r="AA510" s="58"/>
      <c r="AB510" s="58"/>
      <c r="AC510" s="58"/>
      <c r="AD510" s="58"/>
      <c r="AE510" s="58"/>
      <c r="AF510" s="58"/>
      <c r="AG510" s="58"/>
    </row>
    <row r="511" spans="1:34">
      <c r="A511" s="58"/>
      <c r="B511" s="59"/>
      <c r="C511" s="58"/>
      <c r="D511" s="60"/>
      <c r="E511" s="58"/>
      <c r="F511" s="58"/>
      <c r="G511" s="58"/>
      <c r="H511" s="58"/>
      <c r="I511" s="58"/>
      <c r="J511" s="59"/>
      <c r="K511" s="58"/>
      <c r="L511" s="58"/>
      <c r="M511" s="58"/>
      <c r="N511" s="58"/>
      <c r="O511" s="58"/>
      <c r="P511" s="58"/>
      <c r="Q511" s="58"/>
      <c r="R511" s="58"/>
      <c r="S511" s="59"/>
      <c r="T511" s="61"/>
      <c r="U511" s="58"/>
      <c r="V511" s="58"/>
      <c r="W511" s="58"/>
      <c r="X511" s="58"/>
      <c r="Y511" s="58"/>
      <c r="Z511" s="58"/>
      <c r="AA511" s="58"/>
      <c r="AB511" s="58"/>
      <c r="AC511" s="58"/>
      <c r="AD511" s="58"/>
      <c r="AE511" s="58"/>
      <c r="AF511" s="58"/>
      <c r="AG511" s="58"/>
    </row>
    <row r="512" spans="1:34">
      <c r="A512" s="58"/>
      <c r="B512" s="59"/>
      <c r="C512" s="58"/>
      <c r="D512" s="60"/>
      <c r="E512" s="58"/>
      <c r="F512" s="58"/>
      <c r="G512" s="58"/>
      <c r="H512" s="58"/>
      <c r="I512" s="58"/>
      <c r="J512" s="59"/>
      <c r="K512" s="58"/>
      <c r="L512" s="58"/>
      <c r="M512" s="58"/>
      <c r="N512" s="58"/>
      <c r="O512" s="58"/>
      <c r="P512" s="58"/>
      <c r="Q512" s="58"/>
      <c r="R512" s="58"/>
      <c r="S512" s="59"/>
      <c r="T512" s="61"/>
      <c r="U512" s="58"/>
      <c r="V512" s="58"/>
      <c r="W512" s="58"/>
      <c r="X512" s="58"/>
      <c r="Y512" s="58"/>
      <c r="Z512" s="58"/>
      <c r="AA512" s="58"/>
      <c r="AB512" s="58"/>
      <c r="AC512" s="58"/>
      <c r="AD512" s="58"/>
      <c r="AE512" s="58"/>
      <c r="AF512" s="58"/>
      <c r="AG512" s="58"/>
    </row>
    <row r="513" spans="1:33">
      <c r="A513" s="58"/>
      <c r="B513" s="59"/>
      <c r="C513" s="58"/>
      <c r="D513" s="60"/>
      <c r="E513" s="58"/>
      <c r="F513" s="58"/>
      <c r="G513" s="58"/>
      <c r="H513" s="58"/>
      <c r="I513" s="58"/>
      <c r="J513" s="59"/>
      <c r="K513" s="58"/>
      <c r="L513" s="58"/>
      <c r="M513" s="58"/>
      <c r="N513" s="58"/>
      <c r="O513" s="58"/>
      <c r="P513" s="58"/>
      <c r="Q513" s="58"/>
      <c r="R513" s="58"/>
      <c r="S513" s="59"/>
      <c r="T513" s="61"/>
      <c r="U513" s="58"/>
      <c r="V513" s="58"/>
      <c r="W513" s="58"/>
      <c r="X513" s="58"/>
      <c r="Y513" s="58"/>
      <c r="Z513" s="58"/>
      <c r="AA513" s="58"/>
      <c r="AB513" s="58"/>
      <c r="AC513" s="58"/>
      <c r="AD513" s="58"/>
      <c r="AE513" s="58"/>
      <c r="AF513" s="58"/>
      <c r="AG513" s="58"/>
    </row>
    <row r="514" spans="1:33">
      <c r="A514" s="58"/>
      <c r="B514" s="59"/>
      <c r="C514" s="58"/>
      <c r="D514" s="60"/>
      <c r="E514" s="58"/>
      <c r="F514" s="58"/>
      <c r="G514" s="58"/>
      <c r="H514" s="58"/>
      <c r="I514" s="58"/>
      <c r="J514" s="59"/>
      <c r="K514" s="58"/>
      <c r="L514" s="58"/>
      <c r="M514" s="58"/>
      <c r="N514" s="58"/>
      <c r="O514" s="58"/>
      <c r="P514" s="58"/>
      <c r="Q514" s="58"/>
      <c r="R514" s="58"/>
      <c r="S514" s="59"/>
      <c r="T514" s="61"/>
      <c r="U514" s="58"/>
      <c r="V514" s="58"/>
      <c r="W514" s="58"/>
      <c r="X514" s="58"/>
      <c r="Y514" s="58"/>
      <c r="Z514" s="58"/>
      <c r="AA514" s="58"/>
      <c r="AB514" s="58"/>
      <c r="AC514" s="58"/>
      <c r="AD514" s="58"/>
      <c r="AE514" s="58"/>
      <c r="AF514" s="58"/>
      <c r="AG514" s="58"/>
    </row>
    <row r="515" spans="1:33">
      <c r="A515" s="58"/>
      <c r="B515" s="59"/>
      <c r="C515" s="58"/>
      <c r="D515" s="60"/>
      <c r="E515" s="58"/>
      <c r="F515" s="58"/>
      <c r="G515" s="58"/>
      <c r="H515" s="58"/>
      <c r="I515" s="58"/>
      <c r="J515" s="59"/>
      <c r="K515" s="58"/>
      <c r="L515" s="58"/>
      <c r="M515" s="58"/>
      <c r="N515" s="58"/>
      <c r="O515" s="58"/>
      <c r="P515" s="58"/>
      <c r="Q515" s="58"/>
      <c r="R515" s="58"/>
      <c r="S515" s="59"/>
      <c r="T515" s="61"/>
      <c r="U515" s="58"/>
      <c r="V515" s="58"/>
      <c r="W515" s="58"/>
      <c r="X515" s="58"/>
      <c r="Y515" s="58"/>
      <c r="Z515" s="58"/>
      <c r="AA515" s="58"/>
      <c r="AB515" s="58"/>
      <c r="AC515" s="58"/>
      <c r="AD515" s="58"/>
      <c r="AE515" s="58"/>
      <c r="AF515" s="58"/>
      <c r="AG515" s="58"/>
    </row>
    <row r="516" spans="1:33">
      <c r="A516" s="58"/>
      <c r="B516" s="59"/>
      <c r="C516" s="58"/>
      <c r="D516" s="60"/>
      <c r="E516" s="58"/>
      <c r="F516" s="58"/>
      <c r="G516" s="58"/>
      <c r="H516" s="58"/>
      <c r="I516" s="58"/>
      <c r="J516" s="59"/>
      <c r="K516" s="58"/>
      <c r="L516" s="58"/>
      <c r="M516" s="58"/>
      <c r="N516" s="58"/>
      <c r="O516" s="58"/>
      <c r="P516" s="58"/>
      <c r="Q516" s="58"/>
      <c r="R516" s="58"/>
      <c r="S516" s="59"/>
      <c r="T516" s="61"/>
      <c r="U516" s="58"/>
      <c r="V516" s="58"/>
      <c r="W516" s="58"/>
      <c r="X516" s="58"/>
      <c r="Y516" s="58"/>
      <c r="Z516" s="58"/>
      <c r="AA516" s="58"/>
      <c r="AB516" s="58"/>
      <c r="AC516" s="58"/>
      <c r="AD516" s="58"/>
      <c r="AE516" s="58"/>
      <c r="AF516" s="58"/>
      <c r="AG516" s="58"/>
    </row>
    <row r="517" spans="1:33">
      <c r="A517" s="58"/>
      <c r="B517" s="59"/>
      <c r="C517" s="58"/>
      <c r="D517" s="60"/>
      <c r="E517" s="58"/>
      <c r="F517" s="58"/>
      <c r="G517" s="58"/>
      <c r="H517" s="58"/>
      <c r="I517" s="58"/>
      <c r="J517" s="59"/>
      <c r="K517" s="58"/>
      <c r="L517" s="58"/>
      <c r="M517" s="58"/>
      <c r="N517" s="58"/>
      <c r="O517" s="58"/>
      <c r="P517" s="58"/>
      <c r="Q517" s="58"/>
      <c r="R517" s="58"/>
      <c r="S517" s="59"/>
      <c r="T517" s="61"/>
      <c r="U517" s="58"/>
      <c r="V517" s="58"/>
      <c r="W517" s="58"/>
      <c r="X517" s="58"/>
      <c r="Y517" s="58"/>
      <c r="Z517" s="58"/>
      <c r="AA517" s="58"/>
      <c r="AB517" s="58"/>
      <c r="AC517" s="58"/>
      <c r="AD517" s="58"/>
      <c r="AE517" s="58"/>
      <c r="AF517" s="58"/>
      <c r="AG517" s="58"/>
    </row>
    <row r="518" spans="1:33">
      <c r="A518" s="58"/>
      <c r="B518" s="59"/>
      <c r="C518" s="58"/>
      <c r="D518" s="60"/>
      <c r="E518" s="58"/>
      <c r="F518" s="58"/>
      <c r="G518" s="58"/>
      <c r="H518" s="58"/>
      <c r="I518" s="58"/>
      <c r="J518" s="59"/>
      <c r="K518" s="58"/>
      <c r="L518" s="58"/>
      <c r="M518" s="58"/>
      <c r="N518" s="58"/>
      <c r="O518" s="58"/>
      <c r="P518" s="58"/>
      <c r="Q518" s="58"/>
      <c r="R518" s="58"/>
      <c r="S518" s="59"/>
      <c r="T518" s="61"/>
      <c r="U518" s="58"/>
      <c r="V518" s="58"/>
      <c r="W518" s="58"/>
      <c r="X518" s="58"/>
      <c r="Y518" s="58"/>
      <c r="Z518" s="58"/>
      <c r="AA518" s="58"/>
      <c r="AB518" s="58"/>
      <c r="AC518" s="58"/>
      <c r="AD518" s="58"/>
      <c r="AE518" s="58"/>
      <c r="AF518" s="58"/>
      <c r="AG518" s="58"/>
    </row>
    <row r="519" spans="1:33">
      <c r="A519" s="58"/>
      <c r="B519" s="59"/>
      <c r="C519" s="58"/>
      <c r="D519" s="60"/>
      <c r="E519" s="58"/>
      <c r="F519" s="58"/>
      <c r="G519" s="58"/>
      <c r="H519" s="58"/>
      <c r="I519" s="58"/>
      <c r="J519" s="59"/>
      <c r="K519" s="58"/>
      <c r="L519" s="58"/>
      <c r="M519" s="58"/>
      <c r="N519" s="58"/>
      <c r="O519" s="58"/>
      <c r="P519" s="58"/>
      <c r="Q519" s="58"/>
      <c r="R519" s="58"/>
      <c r="S519" s="59"/>
      <c r="T519" s="61"/>
      <c r="U519" s="58"/>
      <c r="V519" s="58"/>
      <c r="W519" s="58"/>
      <c r="X519" s="58"/>
      <c r="Y519" s="58"/>
      <c r="Z519" s="58"/>
      <c r="AA519" s="58"/>
      <c r="AB519" s="58"/>
      <c r="AC519" s="58"/>
      <c r="AD519" s="58"/>
      <c r="AE519" s="58"/>
      <c r="AF519" s="58"/>
      <c r="AG519" s="58"/>
    </row>
    <row r="520" spans="1:33">
      <c r="A520" s="58"/>
      <c r="B520" s="59"/>
      <c r="C520" s="58"/>
      <c r="D520" s="60"/>
      <c r="E520" s="58"/>
      <c r="F520" s="58"/>
      <c r="G520" s="58"/>
      <c r="H520" s="58"/>
      <c r="I520" s="58"/>
      <c r="J520" s="59"/>
      <c r="K520" s="58"/>
      <c r="L520" s="58"/>
      <c r="M520" s="58"/>
      <c r="N520" s="58"/>
      <c r="O520" s="58"/>
      <c r="P520" s="58"/>
      <c r="Q520" s="58"/>
      <c r="R520" s="58"/>
      <c r="S520" s="59"/>
      <c r="T520" s="61"/>
      <c r="U520" s="58"/>
      <c r="V520" s="58"/>
      <c r="W520" s="58"/>
      <c r="X520" s="58"/>
      <c r="Y520" s="58"/>
      <c r="Z520" s="58"/>
      <c r="AA520" s="58"/>
      <c r="AB520" s="58"/>
      <c r="AC520" s="58"/>
      <c r="AD520" s="58"/>
      <c r="AE520" s="58"/>
      <c r="AF520" s="58"/>
      <c r="AG520" s="58"/>
    </row>
    <row r="521" spans="1:33">
      <c r="A521" s="58"/>
      <c r="B521" s="59"/>
      <c r="C521" s="58"/>
      <c r="D521" s="60"/>
      <c r="E521" s="58"/>
      <c r="F521" s="58"/>
      <c r="G521" s="58"/>
      <c r="H521" s="58"/>
      <c r="I521" s="58"/>
      <c r="J521" s="59"/>
      <c r="K521" s="58"/>
      <c r="L521" s="58"/>
      <c r="M521" s="58"/>
      <c r="N521" s="58"/>
      <c r="O521" s="58"/>
      <c r="P521" s="58"/>
      <c r="Q521" s="58"/>
      <c r="R521" s="58"/>
      <c r="S521" s="59"/>
      <c r="T521" s="61"/>
      <c r="U521" s="58"/>
      <c r="V521" s="58"/>
      <c r="W521" s="58"/>
      <c r="X521" s="58"/>
      <c r="Y521" s="58"/>
      <c r="Z521" s="58"/>
      <c r="AA521" s="58"/>
      <c r="AB521" s="58"/>
      <c r="AC521" s="58"/>
      <c r="AD521" s="58"/>
      <c r="AE521" s="58"/>
      <c r="AF521" s="58"/>
      <c r="AG521" s="58"/>
    </row>
    <row r="522" spans="1:33">
      <c r="A522" s="58"/>
      <c r="B522" s="59"/>
      <c r="C522" s="58"/>
      <c r="D522" s="60"/>
      <c r="E522" s="58"/>
      <c r="F522" s="58"/>
      <c r="G522" s="58"/>
      <c r="H522" s="58"/>
      <c r="I522" s="58"/>
      <c r="J522" s="59"/>
      <c r="K522" s="58"/>
      <c r="L522" s="58"/>
      <c r="M522" s="58"/>
      <c r="N522" s="58"/>
      <c r="O522" s="58"/>
      <c r="P522" s="58"/>
      <c r="Q522" s="58"/>
      <c r="R522" s="58"/>
      <c r="S522" s="59"/>
      <c r="T522" s="61"/>
      <c r="U522" s="58"/>
      <c r="V522" s="58"/>
      <c r="W522" s="58"/>
      <c r="X522" s="58"/>
      <c r="Y522" s="58"/>
      <c r="Z522" s="58"/>
      <c r="AA522" s="58"/>
      <c r="AB522" s="58"/>
      <c r="AC522" s="58"/>
      <c r="AD522" s="58"/>
      <c r="AE522" s="58"/>
      <c r="AF522" s="58"/>
      <c r="AG522" s="58"/>
    </row>
    <row r="523" spans="1:33">
      <c r="A523" s="58"/>
      <c r="B523" s="59"/>
      <c r="C523" s="58"/>
      <c r="D523" s="60"/>
      <c r="E523" s="58"/>
      <c r="F523" s="58"/>
      <c r="G523" s="58"/>
      <c r="H523" s="58"/>
      <c r="I523" s="58"/>
      <c r="J523" s="59"/>
      <c r="K523" s="58"/>
      <c r="L523" s="58"/>
      <c r="M523" s="58"/>
      <c r="N523" s="58"/>
      <c r="O523" s="58"/>
      <c r="P523" s="58"/>
      <c r="Q523" s="58"/>
      <c r="R523" s="58"/>
      <c r="S523" s="59"/>
      <c r="T523" s="61"/>
      <c r="U523" s="58"/>
      <c r="V523" s="58"/>
      <c r="W523" s="58"/>
      <c r="X523" s="58"/>
      <c r="Y523" s="58"/>
      <c r="Z523" s="58"/>
      <c r="AA523" s="58"/>
      <c r="AB523" s="58"/>
      <c r="AC523" s="58"/>
      <c r="AD523" s="58"/>
      <c r="AE523" s="58"/>
      <c r="AF523" s="58"/>
      <c r="AG523" s="58"/>
    </row>
    <row r="524" spans="1:33">
      <c r="A524" s="58"/>
      <c r="B524" s="59"/>
      <c r="C524" s="58"/>
      <c r="D524" s="60"/>
      <c r="E524" s="58"/>
      <c r="F524" s="58"/>
      <c r="G524" s="58"/>
      <c r="H524" s="58"/>
      <c r="I524" s="58"/>
      <c r="J524" s="59"/>
      <c r="K524" s="58"/>
      <c r="L524" s="58"/>
      <c r="M524" s="58"/>
      <c r="N524" s="58"/>
      <c r="O524" s="58"/>
      <c r="P524" s="58"/>
      <c r="Q524" s="58"/>
      <c r="R524" s="58"/>
      <c r="S524" s="59"/>
      <c r="T524" s="61"/>
      <c r="U524" s="58"/>
      <c r="V524" s="58"/>
      <c r="W524" s="58"/>
      <c r="X524" s="58"/>
      <c r="Y524" s="58"/>
      <c r="Z524" s="58"/>
      <c r="AA524" s="58"/>
      <c r="AB524" s="58"/>
      <c r="AC524" s="58"/>
      <c r="AD524" s="58"/>
      <c r="AE524" s="58"/>
      <c r="AF524" s="58"/>
      <c r="AG524" s="58"/>
    </row>
    <row r="525" spans="1:33">
      <c r="A525" s="58"/>
      <c r="B525" s="59"/>
      <c r="C525" s="58"/>
      <c r="D525" s="60"/>
      <c r="E525" s="58"/>
      <c r="F525" s="58"/>
      <c r="G525" s="58"/>
      <c r="H525" s="58"/>
      <c r="I525" s="58"/>
      <c r="J525" s="59"/>
      <c r="K525" s="58"/>
      <c r="L525" s="58"/>
      <c r="M525" s="58"/>
      <c r="N525" s="58"/>
      <c r="O525" s="58"/>
      <c r="P525" s="58"/>
      <c r="Q525" s="58"/>
      <c r="R525" s="58"/>
      <c r="S525" s="59"/>
      <c r="T525" s="61"/>
      <c r="U525" s="58"/>
      <c r="V525" s="58"/>
      <c r="W525" s="58"/>
      <c r="X525" s="58"/>
      <c r="Y525" s="58"/>
      <c r="Z525" s="58"/>
      <c r="AA525" s="58"/>
      <c r="AB525" s="58"/>
      <c r="AC525" s="58"/>
      <c r="AD525" s="58"/>
      <c r="AE525" s="58"/>
      <c r="AF525" s="58"/>
      <c r="AG525" s="58"/>
    </row>
    <row r="526" spans="1:33">
      <c r="A526" s="58"/>
      <c r="B526" s="59"/>
      <c r="C526" s="58"/>
      <c r="D526" s="60"/>
      <c r="E526" s="58"/>
      <c r="F526" s="58"/>
      <c r="G526" s="58"/>
      <c r="H526" s="58"/>
      <c r="I526" s="58"/>
      <c r="J526" s="59"/>
      <c r="K526" s="58"/>
      <c r="L526" s="58"/>
      <c r="M526" s="58"/>
      <c r="N526" s="58"/>
      <c r="O526" s="58"/>
      <c r="P526" s="58"/>
      <c r="Q526" s="58"/>
      <c r="R526" s="58"/>
      <c r="S526" s="59"/>
      <c r="T526" s="61"/>
      <c r="U526" s="58"/>
      <c r="V526" s="58"/>
      <c r="W526" s="58"/>
      <c r="X526" s="58"/>
      <c r="Y526" s="58"/>
      <c r="Z526" s="58"/>
      <c r="AA526" s="58"/>
      <c r="AB526" s="58"/>
      <c r="AC526" s="58"/>
      <c r="AD526" s="58"/>
      <c r="AE526" s="58"/>
      <c r="AF526" s="58"/>
      <c r="AG526" s="58"/>
    </row>
    <row r="527" spans="1:33">
      <c r="A527" s="58"/>
      <c r="B527" s="59"/>
      <c r="C527" s="58"/>
      <c r="D527" s="60"/>
      <c r="E527" s="58"/>
      <c r="F527" s="58"/>
      <c r="G527" s="58"/>
      <c r="H527" s="58"/>
      <c r="I527" s="58"/>
      <c r="J527" s="59"/>
      <c r="K527" s="58"/>
      <c r="L527" s="58"/>
      <c r="M527" s="58"/>
      <c r="N527" s="58"/>
      <c r="O527" s="58"/>
      <c r="P527" s="58"/>
      <c r="Q527" s="58"/>
      <c r="R527" s="58"/>
      <c r="S527" s="59"/>
      <c r="T527" s="61"/>
      <c r="U527" s="58"/>
      <c r="V527" s="58"/>
      <c r="W527" s="58"/>
      <c r="X527" s="58"/>
      <c r="Y527" s="58"/>
      <c r="Z527" s="58"/>
      <c r="AA527" s="58"/>
      <c r="AB527" s="58"/>
      <c r="AC527" s="58"/>
      <c r="AD527" s="58"/>
      <c r="AE527" s="58"/>
      <c r="AF527" s="58"/>
      <c r="AG527" s="58"/>
    </row>
    <row r="528" spans="1:33">
      <c r="A528" s="58"/>
      <c r="B528" s="59"/>
      <c r="C528" s="58"/>
      <c r="D528" s="60"/>
      <c r="E528" s="58"/>
      <c r="F528" s="58"/>
      <c r="G528" s="58"/>
      <c r="H528" s="58"/>
      <c r="I528" s="58"/>
      <c r="J528" s="59"/>
      <c r="K528" s="58"/>
      <c r="L528" s="58"/>
      <c r="M528" s="58"/>
      <c r="N528" s="58"/>
      <c r="O528" s="58"/>
      <c r="P528" s="58"/>
      <c r="Q528" s="58"/>
      <c r="R528" s="58"/>
      <c r="S528" s="59"/>
      <c r="T528" s="61"/>
      <c r="U528" s="58"/>
      <c r="V528" s="58"/>
      <c r="W528" s="58"/>
      <c r="X528" s="58"/>
      <c r="Y528" s="58"/>
      <c r="Z528" s="58"/>
      <c r="AA528" s="58"/>
      <c r="AB528" s="58"/>
      <c r="AC528" s="58"/>
      <c r="AD528" s="58"/>
      <c r="AE528" s="58"/>
      <c r="AF528" s="58"/>
      <c r="AG528" s="58"/>
    </row>
    <row r="529" spans="1:33">
      <c r="A529" s="58"/>
      <c r="B529" s="59"/>
      <c r="C529" s="58"/>
      <c r="D529" s="60"/>
      <c r="E529" s="58"/>
      <c r="F529" s="58"/>
      <c r="G529" s="58"/>
      <c r="H529" s="58"/>
      <c r="I529" s="58"/>
      <c r="J529" s="59"/>
      <c r="K529" s="58"/>
      <c r="L529" s="58"/>
      <c r="M529" s="58"/>
      <c r="N529" s="58"/>
      <c r="O529" s="58"/>
      <c r="P529" s="58"/>
      <c r="Q529" s="58"/>
      <c r="R529" s="58"/>
      <c r="S529" s="59"/>
      <c r="T529" s="61"/>
      <c r="U529" s="58"/>
      <c r="V529" s="58"/>
      <c r="W529" s="58"/>
      <c r="X529" s="58"/>
      <c r="Y529" s="58"/>
      <c r="Z529" s="58"/>
      <c r="AA529" s="58"/>
      <c r="AB529" s="58"/>
      <c r="AC529" s="58"/>
      <c r="AD529" s="58"/>
      <c r="AE529" s="58"/>
      <c r="AF529" s="58"/>
      <c r="AG529" s="58"/>
    </row>
    <row r="530" spans="1:33">
      <c r="A530" s="58"/>
      <c r="B530" s="59"/>
      <c r="C530" s="58"/>
      <c r="D530" s="60"/>
      <c r="E530" s="58"/>
      <c r="F530" s="58"/>
      <c r="G530" s="58"/>
      <c r="H530" s="58"/>
      <c r="I530" s="58"/>
      <c r="J530" s="59"/>
      <c r="K530" s="58"/>
      <c r="L530" s="58"/>
      <c r="M530" s="58"/>
      <c r="N530" s="58"/>
      <c r="O530" s="58"/>
      <c r="P530" s="58"/>
      <c r="Q530" s="58"/>
      <c r="R530" s="58"/>
      <c r="S530" s="59"/>
      <c r="T530" s="61"/>
      <c r="U530" s="58"/>
      <c r="V530" s="58"/>
      <c r="W530" s="58"/>
      <c r="X530" s="58"/>
      <c r="Y530" s="58"/>
      <c r="Z530" s="58"/>
      <c r="AA530" s="58"/>
      <c r="AB530" s="58"/>
      <c r="AC530" s="58"/>
      <c r="AD530" s="58"/>
      <c r="AE530" s="58"/>
      <c r="AF530" s="58"/>
      <c r="AG530" s="58"/>
    </row>
    <row r="531" spans="1:33">
      <c r="A531" s="58"/>
      <c r="B531" s="59"/>
      <c r="C531" s="58"/>
      <c r="D531" s="60"/>
      <c r="E531" s="58"/>
      <c r="F531" s="58"/>
      <c r="G531" s="58"/>
      <c r="H531" s="58"/>
      <c r="I531" s="58"/>
      <c r="J531" s="59"/>
      <c r="K531" s="58"/>
      <c r="L531" s="58"/>
      <c r="M531" s="58"/>
      <c r="N531" s="58"/>
      <c r="O531" s="58"/>
      <c r="P531" s="58"/>
      <c r="Q531" s="58"/>
      <c r="R531" s="58"/>
      <c r="S531" s="59"/>
      <c r="T531" s="61"/>
      <c r="U531" s="58"/>
      <c r="V531" s="58"/>
      <c r="W531" s="58"/>
      <c r="X531" s="58"/>
      <c r="Y531" s="58"/>
      <c r="Z531" s="58"/>
      <c r="AA531" s="58"/>
      <c r="AB531" s="58"/>
      <c r="AC531" s="58"/>
      <c r="AD531" s="58"/>
      <c r="AE531" s="58"/>
      <c r="AF531" s="58"/>
      <c r="AG531" s="58"/>
    </row>
    <row r="532" spans="1:33">
      <c r="A532" s="58"/>
      <c r="B532" s="59"/>
      <c r="C532" s="58"/>
      <c r="D532" s="60"/>
      <c r="E532" s="58"/>
      <c r="F532" s="58"/>
      <c r="G532" s="58"/>
      <c r="H532" s="58"/>
      <c r="I532" s="58"/>
      <c r="J532" s="59"/>
      <c r="K532" s="58"/>
      <c r="L532" s="58"/>
      <c r="M532" s="58"/>
      <c r="N532" s="58"/>
      <c r="O532" s="58"/>
      <c r="P532" s="58"/>
      <c r="Q532" s="58"/>
      <c r="R532" s="58"/>
      <c r="S532" s="59"/>
      <c r="T532" s="61"/>
      <c r="U532" s="58"/>
      <c r="V532" s="58"/>
      <c r="W532" s="58"/>
      <c r="X532" s="58"/>
      <c r="Y532" s="58"/>
      <c r="Z532" s="58"/>
      <c r="AA532" s="58"/>
      <c r="AB532" s="58"/>
      <c r="AC532" s="58"/>
      <c r="AD532" s="58"/>
      <c r="AE532" s="58"/>
      <c r="AF532" s="58"/>
      <c r="AG532" s="58"/>
    </row>
    <row r="533" spans="1:33">
      <c r="A533" s="58"/>
      <c r="B533" s="59"/>
      <c r="C533" s="58"/>
      <c r="D533" s="60"/>
      <c r="E533" s="58"/>
      <c r="F533" s="58"/>
      <c r="G533" s="58"/>
      <c r="H533" s="58"/>
      <c r="I533" s="58"/>
      <c r="J533" s="59"/>
      <c r="K533" s="58"/>
      <c r="L533" s="58"/>
      <c r="M533" s="58"/>
      <c r="N533" s="58"/>
      <c r="O533" s="58"/>
      <c r="P533" s="58"/>
      <c r="Q533" s="58"/>
      <c r="R533" s="58"/>
      <c r="S533" s="59"/>
      <c r="T533" s="61"/>
      <c r="U533" s="58"/>
      <c r="V533" s="58"/>
      <c r="W533" s="58"/>
      <c r="X533" s="58"/>
      <c r="Y533" s="58"/>
      <c r="Z533" s="58"/>
      <c r="AA533" s="58"/>
      <c r="AB533" s="58"/>
      <c r="AC533" s="58"/>
      <c r="AD533" s="58"/>
      <c r="AE533" s="58"/>
      <c r="AF533" s="58"/>
      <c r="AG533" s="58"/>
    </row>
    <row r="534" spans="1:33">
      <c r="A534" s="58"/>
      <c r="B534" s="59"/>
      <c r="C534" s="58"/>
      <c r="D534" s="60"/>
      <c r="E534" s="58"/>
      <c r="F534" s="58"/>
      <c r="G534" s="58"/>
      <c r="H534" s="58"/>
      <c r="I534" s="58"/>
      <c r="J534" s="59"/>
      <c r="K534" s="58"/>
      <c r="L534" s="58"/>
      <c r="M534" s="58"/>
      <c r="N534" s="58"/>
      <c r="O534" s="58"/>
      <c r="P534" s="58"/>
      <c r="Q534" s="58"/>
      <c r="R534" s="58"/>
      <c r="S534" s="59"/>
      <c r="T534" s="61"/>
      <c r="U534" s="58"/>
      <c r="V534" s="58"/>
      <c r="W534" s="58"/>
      <c r="X534" s="58"/>
      <c r="Y534" s="58"/>
      <c r="Z534" s="58"/>
      <c r="AA534" s="58"/>
      <c r="AB534" s="58"/>
      <c r="AC534" s="58"/>
      <c r="AD534" s="58"/>
      <c r="AE534" s="58"/>
      <c r="AF534" s="58"/>
      <c r="AG534" s="58"/>
    </row>
    <row r="535" spans="1:33">
      <c r="A535" s="58"/>
      <c r="B535" s="59"/>
      <c r="C535" s="58"/>
      <c r="D535" s="60"/>
      <c r="E535" s="58"/>
      <c r="F535" s="58"/>
      <c r="G535" s="58"/>
      <c r="H535" s="58"/>
      <c r="I535" s="58"/>
      <c r="J535" s="59"/>
      <c r="K535" s="58"/>
      <c r="L535" s="58"/>
      <c r="M535" s="58"/>
      <c r="N535" s="58"/>
      <c r="O535" s="58"/>
      <c r="P535" s="58"/>
      <c r="Q535" s="58"/>
      <c r="R535" s="58"/>
      <c r="S535" s="59"/>
      <c r="T535" s="61"/>
      <c r="U535" s="58"/>
      <c r="V535" s="58"/>
      <c r="W535" s="58"/>
      <c r="X535" s="58"/>
      <c r="Y535" s="58"/>
      <c r="Z535" s="58"/>
      <c r="AA535" s="58"/>
      <c r="AB535" s="58"/>
      <c r="AC535" s="58"/>
      <c r="AD535" s="58"/>
      <c r="AE535" s="58"/>
      <c r="AF535" s="58"/>
      <c r="AG535" s="58"/>
    </row>
    <row r="536" spans="1:33">
      <c r="A536" s="58"/>
      <c r="B536" s="59"/>
      <c r="C536" s="58"/>
      <c r="D536" s="60"/>
      <c r="E536" s="58"/>
      <c r="F536" s="58"/>
      <c r="G536" s="58"/>
      <c r="H536" s="58"/>
      <c r="I536" s="58"/>
      <c r="J536" s="59"/>
      <c r="K536" s="58"/>
      <c r="L536" s="58"/>
      <c r="M536" s="58"/>
      <c r="N536" s="58"/>
      <c r="O536" s="58"/>
      <c r="P536" s="58"/>
      <c r="Q536" s="58"/>
      <c r="R536" s="58"/>
      <c r="S536" s="59"/>
      <c r="T536" s="61"/>
      <c r="U536" s="58"/>
      <c r="V536" s="58"/>
      <c r="W536" s="58"/>
      <c r="X536" s="58"/>
      <c r="Y536" s="58"/>
      <c r="Z536" s="58"/>
      <c r="AA536" s="58"/>
      <c r="AB536" s="58"/>
      <c r="AC536" s="58"/>
      <c r="AD536" s="58"/>
      <c r="AE536" s="58"/>
      <c r="AF536" s="58"/>
      <c r="AG536" s="58"/>
    </row>
    <row r="537" spans="1:33">
      <c r="A537" s="58"/>
      <c r="B537" s="59"/>
      <c r="C537" s="58"/>
      <c r="D537" s="60"/>
      <c r="E537" s="58"/>
      <c r="F537" s="58"/>
      <c r="G537" s="58"/>
      <c r="H537" s="58"/>
      <c r="I537" s="58"/>
      <c r="J537" s="59"/>
      <c r="K537" s="58"/>
      <c r="L537" s="58"/>
      <c r="M537" s="58"/>
      <c r="N537" s="58"/>
      <c r="O537" s="58"/>
      <c r="P537" s="58"/>
      <c r="Q537" s="58"/>
      <c r="R537" s="58"/>
      <c r="S537" s="59"/>
      <c r="T537" s="61"/>
      <c r="U537" s="58"/>
      <c r="V537" s="58"/>
      <c r="W537" s="58"/>
      <c r="X537" s="58"/>
      <c r="Y537" s="58"/>
      <c r="Z537" s="58"/>
      <c r="AA537" s="58"/>
      <c r="AB537" s="58"/>
      <c r="AC537" s="58"/>
      <c r="AD537" s="58"/>
      <c r="AE537" s="58"/>
      <c r="AF537" s="58"/>
      <c r="AG537" s="58"/>
    </row>
    <row r="538" spans="1:33">
      <c r="A538" s="58"/>
      <c r="B538" s="59"/>
      <c r="C538" s="58"/>
      <c r="D538" s="60"/>
      <c r="E538" s="58"/>
      <c r="F538" s="58"/>
      <c r="G538" s="58"/>
      <c r="H538" s="58"/>
      <c r="I538" s="58"/>
      <c r="J538" s="59"/>
      <c r="K538" s="58"/>
      <c r="L538" s="58"/>
      <c r="M538" s="58"/>
      <c r="N538" s="58"/>
      <c r="O538" s="58"/>
      <c r="P538" s="58"/>
      <c r="Q538" s="58"/>
      <c r="R538" s="58"/>
      <c r="S538" s="59"/>
      <c r="T538" s="61"/>
      <c r="U538" s="58"/>
      <c r="V538" s="58"/>
      <c r="W538" s="58"/>
      <c r="X538" s="58"/>
      <c r="Y538" s="58"/>
      <c r="Z538" s="58"/>
      <c r="AA538" s="58"/>
      <c r="AB538" s="58"/>
      <c r="AC538" s="58"/>
      <c r="AD538" s="58"/>
      <c r="AE538" s="58"/>
      <c r="AF538" s="58"/>
      <c r="AG538" s="58"/>
    </row>
    <row r="539" spans="1:33">
      <c r="A539" s="58"/>
      <c r="B539" s="59"/>
      <c r="C539" s="58"/>
      <c r="D539" s="60"/>
      <c r="E539" s="58"/>
      <c r="F539" s="58"/>
      <c r="G539" s="58"/>
      <c r="H539" s="58"/>
      <c r="I539" s="58"/>
      <c r="J539" s="59"/>
      <c r="K539" s="58"/>
      <c r="L539" s="58"/>
      <c r="M539" s="58"/>
      <c r="N539" s="58"/>
      <c r="O539" s="58"/>
      <c r="P539" s="58"/>
      <c r="Q539" s="58"/>
      <c r="R539" s="58"/>
      <c r="S539" s="59"/>
      <c r="T539" s="61"/>
      <c r="U539" s="58"/>
      <c r="V539" s="58"/>
      <c r="W539" s="58"/>
      <c r="X539" s="58"/>
      <c r="Y539" s="58"/>
      <c r="Z539" s="58"/>
      <c r="AA539" s="58"/>
      <c r="AB539" s="58"/>
      <c r="AC539" s="58"/>
      <c r="AD539" s="58"/>
      <c r="AE539" s="58"/>
      <c r="AF539" s="58"/>
      <c r="AG539" s="58"/>
    </row>
    <row r="540" spans="1:33">
      <c r="A540" s="58"/>
      <c r="B540" s="59"/>
      <c r="C540" s="58"/>
      <c r="D540" s="60"/>
      <c r="E540" s="58"/>
      <c r="F540" s="58"/>
      <c r="G540" s="58"/>
      <c r="H540" s="58"/>
      <c r="I540" s="58"/>
      <c r="J540" s="59"/>
      <c r="K540" s="58"/>
      <c r="L540" s="58"/>
      <c r="M540" s="58"/>
      <c r="N540" s="58"/>
      <c r="O540" s="58"/>
      <c r="P540" s="58"/>
      <c r="Q540" s="58"/>
      <c r="R540" s="58"/>
      <c r="S540" s="59"/>
      <c r="T540" s="61"/>
      <c r="U540" s="58"/>
      <c r="V540" s="58"/>
      <c r="W540" s="58"/>
      <c r="X540" s="58"/>
      <c r="Y540" s="58"/>
      <c r="Z540" s="58"/>
      <c r="AA540" s="58"/>
      <c r="AB540" s="58"/>
      <c r="AC540" s="58"/>
      <c r="AD540" s="58"/>
      <c r="AE540" s="58"/>
      <c r="AF540" s="58"/>
      <c r="AG540" s="58"/>
    </row>
    <row r="541" spans="1:33">
      <c r="A541" s="58"/>
      <c r="B541" s="59"/>
      <c r="C541" s="58"/>
      <c r="D541" s="60"/>
      <c r="E541" s="58"/>
      <c r="F541" s="58"/>
      <c r="G541" s="58"/>
      <c r="H541" s="58"/>
      <c r="I541" s="58"/>
      <c r="J541" s="59"/>
      <c r="K541" s="58"/>
      <c r="L541" s="58"/>
      <c r="M541" s="58"/>
      <c r="N541" s="58"/>
      <c r="O541" s="58"/>
      <c r="P541" s="58"/>
      <c r="Q541" s="58"/>
      <c r="R541" s="58"/>
      <c r="S541" s="59"/>
      <c r="T541" s="61"/>
      <c r="U541" s="58"/>
      <c r="V541" s="58"/>
      <c r="W541" s="58"/>
      <c r="X541" s="58"/>
      <c r="Y541" s="58"/>
      <c r="Z541" s="58"/>
      <c r="AA541" s="58"/>
      <c r="AB541" s="58"/>
      <c r="AC541" s="58"/>
      <c r="AD541" s="58"/>
      <c r="AE541" s="58"/>
      <c r="AF541" s="58"/>
      <c r="AG541" s="58"/>
    </row>
    <row r="542" spans="1:33">
      <c r="A542" s="58"/>
      <c r="B542" s="59"/>
      <c r="C542" s="58"/>
      <c r="D542" s="60"/>
      <c r="E542" s="58"/>
      <c r="F542" s="58"/>
      <c r="G542" s="58"/>
      <c r="H542" s="58"/>
      <c r="I542" s="58"/>
      <c r="J542" s="59"/>
      <c r="K542" s="58"/>
      <c r="L542" s="58"/>
      <c r="M542" s="58"/>
      <c r="N542" s="58"/>
      <c r="O542" s="58"/>
      <c r="P542" s="58"/>
      <c r="Q542" s="58"/>
      <c r="R542" s="58"/>
      <c r="S542" s="59"/>
      <c r="T542" s="61"/>
      <c r="U542" s="58"/>
      <c r="V542" s="58"/>
      <c r="W542" s="58"/>
      <c r="X542" s="58"/>
      <c r="Y542" s="58"/>
      <c r="Z542" s="58"/>
      <c r="AA542" s="58"/>
      <c r="AB542" s="58"/>
      <c r="AC542" s="58"/>
      <c r="AD542" s="58"/>
      <c r="AE542" s="58"/>
      <c r="AF542" s="58"/>
      <c r="AG542" s="58"/>
    </row>
    <row r="543" spans="1:33">
      <c r="A543" s="58"/>
      <c r="B543" s="59"/>
      <c r="C543" s="58"/>
      <c r="D543" s="60"/>
      <c r="E543" s="58"/>
      <c r="F543" s="58"/>
      <c r="G543" s="58"/>
      <c r="H543" s="58"/>
      <c r="I543" s="58"/>
      <c r="J543" s="59"/>
      <c r="K543" s="58"/>
      <c r="L543" s="58"/>
      <c r="M543" s="58"/>
      <c r="N543" s="58"/>
      <c r="O543" s="58"/>
      <c r="P543" s="58"/>
      <c r="Q543" s="58"/>
      <c r="R543" s="58"/>
      <c r="S543" s="59"/>
      <c r="T543" s="61"/>
      <c r="U543" s="58"/>
      <c r="V543" s="58"/>
      <c r="W543" s="58"/>
      <c r="X543" s="58"/>
      <c r="Y543" s="58"/>
      <c r="Z543" s="58"/>
      <c r="AA543" s="58"/>
      <c r="AB543" s="58"/>
      <c r="AC543" s="58"/>
      <c r="AD543" s="58"/>
      <c r="AE543" s="58"/>
      <c r="AF543" s="58"/>
      <c r="AG543" s="58"/>
    </row>
    <row r="544" spans="1:33">
      <c r="A544" s="58"/>
      <c r="B544" s="59"/>
      <c r="C544" s="58"/>
      <c r="D544" s="60"/>
      <c r="E544" s="58"/>
      <c r="F544" s="58"/>
      <c r="G544" s="58"/>
      <c r="H544" s="58"/>
      <c r="I544" s="58"/>
      <c r="J544" s="59"/>
      <c r="K544" s="58"/>
      <c r="L544" s="58"/>
      <c r="M544" s="58"/>
      <c r="N544" s="58"/>
      <c r="O544" s="58"/>
      <c r="P544" s="58"/>
      <c r="Q544" s="58"/>
      <c r="R544" s="58"/>
      <c r="S544" s="59"/>
      <c r="T544" s="61"/>
      <c r="U544" s="58"/>
      <c r="V544" s="58"/>
      <c r="W544" s="58"/>
      <c r="X544" s="58"/>
      <c r="Y544" s="58"/>
      <c r="Z544" s="58"/>
      <c r="AA544" s="58"/>
      <c r="AB544" s="58"/>
      <c r="AC544" s="58"/>
      <c r="AD544" s="58"/>
      <c r="AE544" s="58"/>
      <c r="AF544" s="58"/>
      <c r="AG544" s="58"/>
    </row>
    <row r="545" spans="1:33">
      <c r="A545" s="58"/>
      <c r="B545" s="59"/>
      <c r="C545" s="58"/>
      <c r="D545" s="60"/>
      <c r="E545" s="58"/>
      <c r="F545" s="58"/>
      <c r="G545" s="58"/>
      <c r="H545" s="58"/>
      <c r="I545" s="58"/>
      <c r="J545" s="59"/>
      <c r="K545" s="58"/>
      <c r="L545" s="58"/>
      <c r="M545" s="58"/>
      <c r="N545" s="58"/>
      <c r="O545" s="58"/>
      <c r="P545" s="58"/>
      <c r="Q545" s="58"/>
      <c r="R545" s="58"/>
      <c r="S545" s="59"/>
      <c r="T545" s="61"/>
      <c r="U545" s="58"/>
      <c r="V545" s="58"/>
      <c r="W545" s="58"/>
      <c r="X545" s="58"/>
      <c r="Y545" s="58"/>
      <c r="Z545" s="58"/>
      <c r="AA545" s="58"/>
      <c r="AB545" s="58"/>
      <c r="AC545" s="58"/>
      <c r="AD545" s="58"/>
      <c r="AE545" s="58"/>
      <c r="AF545" s="58"/>
      <c r="AG545" s="58"/>
    </row>
    <row r="546" spans="1:33">
      <c r="A546" s="58"/>
      <c r="B546" s="59"/>
      <c r="C546" s="58"/>
      <c r="D546" s="60"/>
      <c r="E546" s="58"/>
      <c r="F546" s="58"/>
      <c r="G546" s="58"/>
      <c r="H546" s="58"/>
      <c r="I546" s="58"/>
      <c r="J546" s="59"/>
      <c r="K546" s="58"/>
      <c r="L546" s="58"/>
      <c r="M546" s="58"/>
      <c r="N546" s="58"/>
      <c r="O546" s="58"/>
      <c r="P546" s="58"/>
      <c r="Q546" s="58"/>
      <c r="R546" s="58"/>
      <c r="S546" s="59"/>
      <c r="T546" s="61"/>
      <c r="U546" s="58"/>
      <c r="V546" s="58"/>
      <c r="W546" s="58"/>
      <c r="X546" s="58"/>
      <c r="Y546" s="58"/>
      <c r="Z546" s="58"/>
      <c r="AA546" s="58"/>
      <c r="AB546" s="58"/>
      <c r="AC546" s="58"/>
      <c r="AD546" s="58"/>
      <c r="AE546" s="58"/>
      <c r="AF546" s="58"/>
      <c r="AG546" s="58"/>
    </row>
    <row r="547" spans="1:33">
      <c r="A547" s="58"/>
      <c r="B547" s="59"/>
      <c r="C547" s="58"/>
      <c r="D547" s="60"/>
      <c r="E547" s="58"/>
      <c r="F547" s="58"/>
      <c r="G547" s="58"/>
      <c r="H547" s="58"/>
      <c r="I547" s="58"/>
      <c r="J547" s="59"/>
      <c r="K547" s="58"/>
      <c r="L547" s="58"/>
      <c r="M547" s="58"/>
      <c r="N547" s="58"/>
      <c r="O547" s="58"/>
      <c r="P547" s="58"/>
      <c r="Q547" s="58"/>
      <c r="R547" s="58"/>
      <c r="S547" s="59"/>
      <c r="T547" s="61"/>
      <c r="U547" s="58"/>
      <c r="V547" s="58"/>
      <c r="W547" s="58"/>
      <c r="X547" s="58"/>
      <c r="Y547" s="58"/>
      <c r="Z547" s="58"/>
      <c r="AA547" s="58"/>
      <c r="AB547" s="58"/>
      <c r="AC547" s="58"/>
      <c r="AD547" s="58"/>
      <c r="AE547" s="58"/>
      <c r="AF547" s="58"/>
      <c r="AG547" s="58"/>
    </row>
    <row r="548" spans="1:33">
      <c r="A548" s="58"/>
      <c r="B548" s="59"/>
      <c r="C548" s="58"/>
      <c r="D548" s="60"/>
      <c r="E548" s="58"/>
      <c r="F548" s="58"/>
      <c r="G548" s="58"/>
      <c r="H548" s="58"/>
      <c r="I548" s="58"/>
      <c r="J548" s="59"/>
      <c r="K548" s="58"/>
      <c r="L548" s="58"/>
      <c r="M548" s="58"/>
      <c r="N548" s="58"/>
      <c r="O548" s="58"/>
      <c r="P548" s="58"/>
      <c r="Q548" s="58"/>
      <c r="R548" s="58"/>
      <c r="S548" s="59"/>
      <c r="T548" s="61"/>
      <c r="U548" s="58"/>
      <c r="V548" s="58"/>
      <c r="W548" s="58"/>
      <c r="X548" s="58"/>
      <c r="Y548" s="58"/>
      <c r="Z548" s="58"/>
      <c r="AA548" s="58"/>
      <c r="AB548" s="58"/>
      <c r="AC548" s="58"/>
      <c r="AD548" s="58"/>
      <c r="AE548" s="58"/>
      <c r="AF548" s="58"/>
      <c r="AG548" s="58"/>
    </row>
    <row r="549" spans="1:33">
      <c r="A549" s="58"/>
      <c r="B549" s="59"/>
      <c r="C549" s="58"/>
      <c r="D549" s="60"/>
      <c r="E549" s="58"/>
      <c r="F549" s="58"/>
      <c r="G549" s="58"/>
      <c r="H549" s="58"/>
      <c r="I549" s="58"/>
      <c r="J549" s="59"/>
      <c r="K549" s="58"/>
      <c r="L549" s="58"/>
      <c r="M549" s="58"/>
      <c r="N549" s="58"/>
      <c r="O549" s="58"/>
      <c r="P549" s="58"/>
      <c r="Q549" s="58"/>
      <c r="R549" s="58"/>
      <c r="S549" s="59"/>
      <c r="T549" s="61"/>
      <c r="U549" s="58"/>
      <c r="V549" s="58"/>
      <c r="W549" s="58"/>
      <c r="X549" s="58"/>
      <c r="Y549" s="58"/>
      <c r="Z549" s="58"/>
      <c r="AA549" s="58"/>
      <c r="AB549" s="58"/>
      <c r="AC549" s="58"/>
      <c r="AD549" s="58"/>
      <c r="AE549" s="58"/>
      <c r="AF549" s="58"/>
      <c r="AG549" s="58"/>
    </row>
    <row r="550" spans="1:33">
      <c r="A550" s="58"/>
      <c r="B550" s="59"/>
      <c r="C550" s="58"/>
      <c r="D550" s="60"/>
      <c r="E550" s="58"/>
      <c r="F550" s="58"/>
      <c r="G550" s="58"/>
      <c r="H550" s="58"/>
      <c r="I550" s="58"/>
      <c r="J550" s="59"/>
      <c r="K550" s="58"/>
      <c r="L550" s="58"/>
      <c r="M550" s="58"/>
      <c r="N550" s="58"/>
      <c r="O550" s="58"/>
      <c r="P550" s="58"/>
      <c r="Q550" s="58"/>
      <c r="R550" s="58"/>
      <c r="S550" s="59"/>
      <c r="T550" s="61"/>
      <c r="U550" s="58"/>
      <c r="V550" s="58"/>
      <c r="W550" s="58"/>
      <c r="X550" s="58"/>
      <c r="Y550" s="58"/>
      <c r="Z550" s="58"/>
      <c r="AA550" s="58"/>
      <c r="AB550" s="58"/>
      <c r="AC550" s="58"/>
      <c r="AD550" s="58"/>
      <c r="AE550" s="58"/>
      <c r="AF550" s="58"/>
      <c r="AG550" s="58"/>
    </row>
    <row r="551" spans="1:33">
      <c r="A551" s="58"/>
      <c r="B551" s="59"/>
      <c r="C551" s="58"/>
      <c r="D551" s="60"/>
      <c r="E551" s="58"/>
      <c r="F551" s="58"/>
      <c r="G551" s="58"/>
      <c r="H551" s="58"/>
      <c r="I551" s="58"/>
      <c r="J551" s="59"/>
      <c r="K551" s="58"/>
      <c r="L551" s="58"/>
      <c r="M551" s="58"/>
      <c r="N551" s="58"/>
      <c r="O551" s="58"/>
      <c r="P551" s="58"/>
      <c r="Q551" s="58"/>
      <c r="R551" s="58"/>
      <c r="S551" s="59"/>
      <c r="T551" s="61"/>
      <c r="U551" s="58"/>
      <c r="V551" s="58"/>
      <c r="W551" s="58"/>
      <c r="X551" s="58"/>
      <c r="Y551" s="58"/>
      <c r="Z551" s="58"/>
      <c r="AA551" s="58"/>
      <c r="AB551" s="58"/>
      <c r="AC551" s="58"/>
      <c r="AD551" s="58"/>
      <c r="AE551" s="58"/>
      <c r="AF551" s="58"/>
      <c r="AG551" s="58"/>
    </row>
    <row r="552" spans="1:33">
      <c r="A552" s="58"/>
      <c r="B552" s="59"/>
      <c r="C552" s="58"/>
      <c r="D552" s="60"/>
      <c r="E552" s="58"/>
      <c r="F552" s="58"/>
      <c r="G552" s="58"/>
      <c r="H552" s="58"/>
      <c r="I552" s="58"/>
      <c r="J552" s="59"/>
      <c r="K552" s="58"/>
      <c r="L552" s="58"/>
      <c r="M552" s="58"/>
      <c r="N552" s="58"/>
      <c r="O552" s="58"/>
      <c r="P552" s="58"/>
      <c r="Q552" s="58"/>
      <c r="R552" s="58"/>
      <c r="S552" s="59"/>
      <c r="T552" s="61"/>
      <c r="U552" s="58"/>
      <c r="V552" s="58"/>
      <c r="W552" s="58"/>
      <c r="X552" s="58"/>
      <c r="Y552" s="58"/>
      <c r="Z552" s="58"/>
      <c r="AA552" s="58"/>
      <c r="AB552" s="58"/>
      <c r="AC552" s="58"/>
      <c r="AD552" s="58"/>
      <c r="AE552" s="58"/>
      <c r="AF552" s="58"/>
      <c r="AG552" s="58"/>
    </row>
    <row r="553" spans="1:33">
      <c r="A553" s="58"/>
      <c r="B553" s="59"/>
      <c r="C553" s="58"/>
      <c r="D553" s="60"/>
      <c r="E553" s="58"/>
      <c r="F553" s="58"/>
      <c r="G553" s="58"/>
      <c r="H553" s="58"/>
      <c r="I553" s="58"/>
      <c r="J553" s="59"/>
      <c r="K553" s="58"/>
      <c r="L553" s="58"/>
      <c r="M553" s="58"/>
      <c r="N553" s="58"/>
      <c r="O553" s="58"/>
      <c r="P553" s="58"/>
      <c r="Q553" s="58"/>
      <c r="R553" s="58"/>
      <c r="S553" s="59"/>
      <c r="T553" s="61"/>
      <c r="U553" s="58"/>
      <c r="V553" s="58"/>
      <c r="W553" s="58"/>
      <c r="X553" s="58"/>
      <c r="Y553" s="58"/>
      <c r="Z553" s="58"/>
      <c r="AA553" s="58"/>
      <c r="AB553" s="58"/>
      <c r="AC553" s="58"/>
      <c r="AD553" s="58"/>
      <c r="AE553" s="58"/>
      <c r="AF553" s="58"/>
      <c r="AG553" s="58"/>
    </row>
    <row r="554" spans="1:33">
      <c r="A554" s="58"/>
      <c r="B554" s="59"/>
      <c r="C554" s="58"/>
      <c r="D554" s="60"/>
      <c r="E554" s="58"/>
      <c r="F554" s="58"/>
      <c r="G554" s="58"/>
      <c r="H554" s="58"/>
      <c r="I554" s="58"/>
      <c r="J554" s="59"/>
      <c r="K554" s="58"/>
      <c r="L554" s="58"/>
      <c r="M554" s="58"/>
      <c r="N554" s="58"/>
      <c r="O554" s="58"/>
      <c r="P554" s="58"/>
      <c r="Q554" s="58"/>
      <c r="R554" s="58"/>
      <c r="S554" s="59"/>
      <c r="T554" s="61"/>
      <c r="U554" s="58"/>
      <c r="V554" s="58"/>
      <c r="W554" s="58"/>
      <c r="X554" s="58"/>
      <c r="Y554" s="58"/>
      <c r="Z554" s="58"/>
      <c r="AA554" s="58"/>
      <c r="AB554" s="58"/>
      <c r="AC554" s="58"/>
      <c r="AD554" s="58"/>
      <c r="AE554" s="58"/>
      <c r="AF554" s="58"/>
      <c r="AG554" s="58"/>
    </row>
    <row r="555" spans="1:33">
      <c r="A555" s="58"/>
      <c r="B555" s="59"/>
      <c r="C555" s="58"/>
      <c r="D555" s="60"/>
      <c r="E555" s="58"/>
      <c r="F555" s="58"/>
      <c r="G555" s="58"/>
      <c r="H555" s="58"/>
      <c r="I555" s="58"/>
      <c r="J555" s="59"/>
      <c r="K555" s="58"/>
      <c r="L555" s="58"/>
      <c r="M555" s="58"/>
      <c r="N555" s="58"/>
      <c r="O555" s="58"/>
      <c r="P555" s="58"/>
      <c r="Q555" s="58"/>
      <c r="R555" s="58"/>
      <c r="S555" s="59"/>
      <c r="T555" s="61"/>
      <c r="U555" s="58"/>
      <c r="V555" s="58"/>
      <c r="W555" s="58"/>
      <c r="X555" s="58"/>
      <c r="Y555" s="58"/>
      <c r="Z555" s="58"/>
      <c r="AA555" s="58"/>
      <c r="AB555" s="58"/>
      <c r="AC555" s="58"/>
      <c r="AD555" s="58"/>
      <c r="AE555" s="58"/>
      <c r="AF555" s="58"/>
      <c r="AG555" s="58"/>
    </row>
    <row r="556" spans="1:33">
      <c r="A556" s="58"/>
      <c r="B556" s="59"/>
      <c r="C556" s="58"/>
      <c r="D556" s="60"/>
      <c r="E556" s="58"/>
      <c r="F556" s="58"/>
      <c r="G556" s="58"/>
      <c r="H556" s="58"/>
      <c r="I556" s="58"/>
      <c r="J556" s="59"/>
      <c r="K556" s="58"/>
      <c r="L556" s="58"/>
      <c r="M556" s="58"/>
      <c r="N556" s="58"/>
      <c r="O556" s="58"/>
      <c r="P556" s="58"/>
      <c r="Q556" s="58"/>
      <c r="R556" s="58"/>
      <c r="S556" s="59"/>
      <c r="T556" s="61"/>
      <c r="U556" s="58"/>
      <c r="V556" s="58"/>
      <c r="W556" s="58"/>
      <c r="X556" s="58"/>
      <c r="Y556" s="58"/>
      <c r="Z556" s="58"/>
      <c r="AA556" s="58"/>
      <c r="AB556" s="58"/>
      <c r="AC556" s="58"/>
      <c r="AD556" s="58"/>
      <c r="AE556" s="58"/>
      <c r="AF556" s="58"/>
      <c r="AG556" s="58"/>
    </row>
    <row r="557" spans="1:33">
      <c r="A557" s="58"/>
      <c r="B557" s="59"/>
      <c r="C557" s="58"/>
      <c r="D557" s="60"/>
      <c r="E557" s="58"/>
      <c r="F557" s="58"/>
      <c r="G557" s="58"/>
      <c r="H557" s="58"/>
      <c r="I557" s="58"/>
      <c r="J557" s="59"/>
      <c r="K557" s="58"/>
      <c r="L557" s="58"/>
      <c r="M557" s="58"/>
      <c r="N557" s="58"/>
      <c r="O557" s="58"/>
      <c r="P557" s="58"/>
      <c r="Q557" s="58"/>
      <c r="R557" s="58"/>
      <c r="S557" s="59"/>
      <c r="T557" s="61"/>
      <c r="U557" s="58"/>
      <c r="V557" s="58"/>
      <c r="W557" s="58"/>
      <c r="X557" s="58"/>
      <c r="Y557" s="58"/>
      <c r="Z557" s="58"/>
      <c r="AA557" s="58"/>
      <c r="AB557" s="58"/>
      <c r="AC557" s="58"/>
      <c r="AD557" s="58"/>
      <c r="AE557" s="58"/>
      <c r="AF557" s="58"/>
      <c r="AG557" s="58"/>
    </row>
    <row r="558" spans="1:33">
      <c r="A558" s="58"/>
      <c r="B558" s="59"/>
      <c r="C558" s="58"/>
      <c r="D558" s="60"/>
      <c r="E558" s="58"/>
      <c r="F558" s="58"/>
      <c r="G558" s="58"/>
      <c r="H558" s="58"/>
      <c r="I558" s="58"/>
      <c r="J558" s="59"/>
      <c r="K558" s="58"/>
      <c r="L558" s="58"/>
      <c r="M558" s="58"/>
      <c r="N558" s="58"/>
      <c r="O558" s="58"/>
      <c r="P558" s="58"/>
      <c r="Q558" s="58"/>
      <c r="R558" s="58"/>
      <c r="S558" s="59"/>
      <c r="T558" s="61"/>
      <c r="U558" s="58"/>
      <c r="V558" s="58"/>
      <c r="W558" s="58"/>
      <c r="X558" s="58"/>
      <c r="Y558" s="58"/>
      <c r="Z558" s="58"/>
      <c r="AA558" s="58"/>
      <c r="AB558" s="58"/>
      <c r="AC558" s="58"/>
      <c r="AD558" s="58"/>
      <c r="AE558" s="58"/>
      <c r="AF558" s="58"/>
      <c r="AG558" s="58"/>
    </row>
    <row r="559" spans="1:33">
      <c r="A559" s="58"/>
      <c r="B559" s="59"/>
      <c r="C559" s="58"/>
      <c r="D559" s="60"/>
      <c r="E559" s="58"/>
      <c r="F559" s="58"/>
      <c r="G559" s="58"/>
      <c r="H559" s="58"/>
      <c r="I559" s="58"/>
      <c r="J559" s="59"/>
      <c r="K559" s="58"/>
      <c r="L559" s="58"/>
      <c r="M559" s="58"/>
      <c r="N559" s="58"/>
      <c r="O559" s="58"/>
      <c r="P559" s="58"/>
      <c r="Q559" s="58"/>
      <c r="R559" s="58"/>
      <c r="S559" s="59"/>
      <c r="T559" s="61"/>
      <c r="U559" s="58"/>
      <c r="V559" s="58"/>
      <c r="W559" s="58"/>
      <c r="X559" s="58"/>
      <c r="Y559" s="58"/>
      <c r="Z559" s="58"/>
      <c r="AA559" s="58"/>
      <c r="AB559" s="58"/>
      <c r="AC559" s="58"/>
      <c r="AD559" s="58"/>
      <c r="AE559" s="58"/>
      <c r="AF559" s="58"/>
      <c r="AG559" s="58"/>
    </row>
    <row r="560" spans="1:33">
      <c r="A560" s="58"/>
      <c r="B560" s="59"/>
      <c r="C560" s="58"/>
      <c r="D560" s="60"/>
      <c r="E560" s="58"/>
      <c r="F560" s="58"/>
      <c r="G560" s="58"/>
      <c r="H560" s="58"/>
      <c r="I560" s="58"/>
      <c r="J560" s="59"/>
      <c r="K560" s="58"/>
      <c r="L560" s="58"/>
      <c r="M560" s="58"/>
      <c r="N560" s="58"/>
      <c r="O560" s="58"/>
      <c r="P560" s="58"/>
      <c r="Q560" s="58"/>
      <c r="R560" s="58"/>
      <c r="S560" s="59"/>
      <c r="T560" s="61"/>
      <c r="U560" s="58"/>
      <c r="V560" s="58"/>
      <c r="W560" s="58"/>
      <c r="X560" s="58"/>
      <c r="Y560" s="58"/>
      <c r="Z560" s="58"/>
      <c r="AA560" s="58"/>
      <c r="AB560" s="58"/>
      <c r="AC560" s="58"/>
      <c r="AD560" s="58"/>
      <c r="AE560" s="58"/>
      <c r="AF560" s="58"/>
      <c r="AG560" s="58"/>
    </row>
    <row r="561" spans="1:33">
      <c r="A561" s="58"/>
      <c r="B561" s="59"/>
      <c r="C561" s="58"/>
      <c r="D561" s="60"/>
      <c r="E561" s="58"/>
      <c r="F561" s="58"/>
      <c r="G561" s="58"/>
      <c r="H561" s="58"/>
      <c r="I561" s="58"/>
      <c r="J561" s="59"/>
      <c r="K561" s="58"/>
      <c r="L561" s="58"/>
      <c r="M561" s="58"/>
      <c r="N561" s="58"/>
      <c r="O561" s="58"/>
      <c r="P561" s="58"/>
      <c r="Q561" s="58"/>
      <c r="R561" s="58"/>
      <c r="S561" s="59"/>
      <c r="T561" s="61"/>
      <c r="U561" s="58"/>
      <c r="V561" s="58"/>
      <c r="W561" s="58"/>
      <c r="X561" s="58"/>
      <c r="Y561" s="58"/>
      <c r="Z561" s="58"/>
      <c r="AA561" s="58"/>
      <c r="AB561" s="58"/>
      <c r="AC561" s="58"/>
      <c r="AD561" s="58"/>
      <c r="AE561" s="58"/>
      <c r="AF561" s="58"/>
      <c r="AG561" s="58"/>
    </row>
    <row r="562" spans="1:33">
      <c r="A562" s="58"/>
      <c r="B562" s="59"/>
      <c r="C562" s="58"/>
      <c r="D562" s="60"/>
      <c r="E562" s="58"/>
      <c r="F562" s="58"/>
      <c r="G562" s="58"/>
      <c r="H562" s="58"/>
      <c r="I562" s="58"/>
      <c r="J562" s="59"/>
      <c r="K562" s="58"/>
      <c r="L562" s="58"/>
      <c r="M562" s="58"/>
      <c r="N562" s="58"/>
      <c r="O562" s="58"/>
      <c r="P562" s="58"/>
      <c r="Q562" s="58"/>
      <c r="R562" s="58"/>
      <c r="S562" s="59"/>
      <c r="T562" s="61"/>
      <c r="U562" s="58"/>
      <c r="V562" s="58"/>
      <c r="W562" s="58"/>
      <c r="X562" s="58"/>
      <c r="Y562" s="58"/>
      <c r="Z562" s="58"/>
      <c r="AA562" s="58"/>
      <c r="AB562" s="58"/>
      <c r="AC562" s="58"/>
      <c r="AD562" s="58"/>
      <c r="AE562" s="58"/>
      <c r="AF562" s="58"/>
      <c r="AG562" s="58"/>
    </row>
    <row r="563" spans="1:33">
      <c r="A563" s="58"/>
      <c r="B563" s="59"/>
      <c r="C563" s="58"/>
      <c r="D563" s="60"/>
      <c r="E563" s="58"/>
      <c r="F563" s="58"/>
      <c r="G563" s="58"/>
      <c r="H563" s="58"/>
      <c r="I563" s="58"/>
      <c r="J563" s="59"/>
      <c r="K563" s="58"/>
      <c r="L563" s="58"/>
      <c r="M563" s="58"/>
      <c r="N563" s="58"/>
      <c r="O563" s="58"/>
      <c r="P563" s="58"/>
      <c r="Q563" s="58"/>
      <c r="R563" s="58"/>
      <c r="S563" s="59"/>
      <c r="T563" s="61"/>
      <c r="U563" s="58"/>
      <c r="V563" s="58"/>
      <c r="W563" s="58"/>
      <c r="X563" s="58"/>
      <c r="Y563" s="58"/>
      <c r="Z563" s="58"/>
      <c r="AA563" s="58"/>
      <c r="AB563" s="58"/>
      <c r="AC563" s="58"/>
      <c r="AD563" s="58"/>
      <c r="AE563" s="58"/>
      <c r="AF563" s="58"/>
      <c r="AG563" s="58"/>
    </row>
    <row r="564" spans="1:33">
      <c r="A564" s="58"/>
      <c r="B564" s="59"/>
      <c r="C564" s="58"/>
      <c r="D564" s="60"/>
      <c r="E564" s="58"/>
      <c r="F564" s="58"/>
      <c r="G564" s="58"/>
      <c r="H564" s="58"/>
      <c r="I564" s="58"/>
      <c r="J564" s="59"/>
      <c r="K564" s="58"/>
      <c r="L564" s="58"/>
      <c r="M564" s="58"/>
      <c r="N564" s="58"/>
      <c r="O564" s="58"/>
      <c r="P564" s="58"/>
      <c r="Q564" s="58"/>
      <c r="R564" s="58"/>
      <c r="S564" s="59"/>
      <c r="T564" s="61"/>
      <c r="U564" s="58"/>
      <c r="V564" s="58"/>
      <c r="W564" s="58"/>
      <c r="X564" s="58"/>
      <c r="Y564" s="58"/>
      <c r="Z564" s="58"/>
      <c r="AA564" s="58"/>
      <c r="AB564" s="58"/>
      <c r="AC564" s="58"/>
      <c r="AD564" s="58"/>
      <c r="AE564" s="58"/>
      <c r="AF564" s="58"/>
      <c r="AG564" s="58"/>
    </row>
    <row r="565" spans="1:33">
      <c r="A565" s="58"/>
      <c r="B565" s="59"/>
      <c r="C565" s="58"/>
      <c r="D565" s="60"/>
      <c r="E565" s="58"/>
      <c r="F565" s="58"/>
      <c r="G565" s="58"/>
      <c r="H565" s="58"/>
      <c r="I565" s="58"/>
      <c r="J565" s="59"/>
      <c r="K565" s="58"/>
      <c r="L565" s="58"/>
      <c r="M565" s="58"/>
      <c r="N565" s="58"/>
      <c r="O565" s="58"/>
      <c r="P565" s="58"/>
      <c r="Q565" s="58"/>
      <c r="R565" s="58"/>
      <c r="S565" s="59"/>
      <c r="T565" s="61"/>
      <c r="U565" s="58"/>
      <c r="V565" s="58"/>
      <c r="W565" s="58"/>
      <c r="X565" s="58"/>
      <c r="Y565" s="58"/>
      <c r="Z565" s="58"/>
      <c r="AA565" s="58"/>
      <c r="AB565" s="58"/>
      <c r="AC565" s="58"/>
      <c r="AD565" s="58"/>
      <c r="AE565" s="58"/>
      <c r="AF565" s="58"/>
      <c r="AG565" s="58"/>
    </row>
    <row r="566" spans="1:33">
      <c r="A566" s="58"/>
      <c r="B566" s="59"/>
      <c r="C566" s="58"/>
      <c r="D566" s="60"/>
      <c r="E566" s="58"/>
      <c r="F566" s="58"/>
      <c r="G566" s="58"/>
      <c r="H566" s="58"/>
      <c r="I566" s="58"/>
      <c r="J566" s="59"/>
      <c r="K566" s="58"/>
      <c r="L566" s="58"/>
      <c r="M566" s="58"/>
      <c r="N566" s="58"/>
      <c r="O566" s="58"/>
      <c r="P566" s="58"/>
      <c r="Q566" s="58"/>
      <c r="R566" s="58"/>
      <c r="S566" s="59"/>
      <c r="T566" s="61"/>
      <c r="U566" s="58"/>
      <c r="V566" s="58"/>
      <c r="W566" s="58"/>
      <c r="X566" s="58"/>
      <c r="Y566" s="58"/>
      <c r="Z566" s="58"/>
      <c r="AA566" s="58"/>
      <c r="AB566" s="58"/>
      <c r="AC566" s="58"/>
      <c r="AD566" s="58"/>
      <c r="AE566" s="58"/>
      <c r="AF566" s="58"/>
      <c r="AG566" s="58"/>
    </row>
    <row r="567" spans="1:33">
      <c r="A567" s="58"/>
      <c r="B567" s="59"/>
      <c r="C567" s="58"/>
      <c r="D567" s="60"/>
      <c r="E567" s="58"/>
      <c r="F567" s="58"/>
      <c r="G567" s="58"/>
      <c r="H567" s="58"/>
      <c r="I567" s="58"/>
      <c r="J567" s="59"/>
      <c r="K567" s="58"/>
      <c r="L567" s="58"/>
      <c r="M567" s="58"/>
      <c r="N567" s="58"/>
      <c r="O567" s="58"/>
      <c r="P567" s="58"/>
      <c r="Q567" s="58"/>
      <c r="R567" s="58"/>
      <c r="S567" s="59"/>
      <c r="T567" s="61"/>
      <c r="U567" s="58"/>
      <c r="V567" s="58"/>
      <c r="W567" s="58"/>
      <c r="X567" s="58"/>
      <c r="Y567" s="58"/>
      <c r="Z567" s="58"/>
      <c r="AA567" s="58"/>
      <c r="AB567" s="58"/>
      <c r="AC567" s="58"/>
      <c r="AD567" s="58"/>
      <c r="AE567" s="58"/>
      <c r="AF567" s="58"/>
      <c r="AG567" s="58"/>
    </row>
    <row r="568" spans="1:33">
      <c r="A568" s="58"/>
      <c r="B568" s="59"/>
      <c r="C568" s="58"/>
      <c r="D568" s="60"/>
      <c r="E568" s="58"/>
      <c r="F568" s="58"/>
      <c r="G568" s="58"/>
      <c r="H568" s="58"/>
      <c r="I568" s="58"/>
      <c r="J568" s="59"/>
      <c r="K568" s="58"/>
      <c r="L568" s="58"/>
      <c r="M568" s="58"/>
      <c r="N568" s="58"/>
      <c r="O568" s="58"/>
      <c r="P568" s="58"/>
      <c r="Q568" s="58"/>
      <c r="R568" s="58"/>
      <c r="S568" s="59"/>
      <c r="T568" s="61"/>
      <c r="U568" s="58"/>
      <c r="V568" s="58"/>
      <c r="W568" s="58"/>
      <c r="X568" s="58"/>
      <c r="Y568" s="58"/>
      <c r="Z568" s="58"/>
      <c r="AA568" s="58"/>
      <c r="AB568" s="58"/>
      <c r="AC568" s="58"/>
      <c r="AD568" s="58"/>
      <c r="AE568" s="58"/>
      <c r="AF568" s="58"/>
      <c r="AG568" s="58"/>
    </row>
    <row r="569" spans="1:33">
      <c r="A569" s="58"/>
      <c r="B569" s="59"/>
      <c r="C569" s="58"/>
      <c r="D569" s="60"/>
      <c r="E569" s="58"/>
      <c r="F569" s="58"/>
      <c r="G569" s="58"/>
      <c r="H569" s="58"/>
      <c r="I569" s="58"/>
      <c r="J569" s="59"/>
      <c r="K569" s="58"/>
      <c r="L569" s="58"/>
      <c r="M569" s="58"/>
      <c r="N569" s="58"/>
      <c r="O569" s="58"/>
      <c r="P569" s="58"/>
      <c r="Q569" s="58"/>
      <c r="R569" s="58"/>
      <c r="S569" s="59"/>
      <c r="T569" s="61"/>
      <c r="U569" s="58"/>
      <c r="V569" s="58"/>
      <c r="W569" s="58"/>
      <c r="X569" s="58"/>
      <c r="Y569" s="58"/>
      <c r="Z569" s="58"/>
      <c r="AA569" s="58"/>
      <c r="AB569" s="58"/>
      <c r="AC569" s="58"/>
      <c r="AD569" s="58"/>
      <c r="AE569" s="58"/>
      <c r="AF569" s="58"/>
      <c r="AG569" s="58"/>
    </row>
    <row r="570" spans="1:33">
      <c r="A570" s="58"/>
      <c r="B570" s="59"/>
      <c r="C570" s="58"/>
      <c r="D570" s="60"/>
      <c r="E570" s="58"/>
      <c r="F570" s="58"/>
      <c r="G570" s="58"/>
      <c r="H570" s="58"/>
      <c r="I570" s="58"/>
      <c r="J570" s="59"/>
      <c r="K570" s="58"/>
      <c r="L570" s="58"/>
      <c r="M570" s="58"/>
      <c r="N570" s="58"/>
      <c r="O570" s="58"/>
      <c r="P570" s="58"/>
      <c r="Q570" s="58"/>
      <c r="R570" s="58"/>
      <c r="S570" s="59"/>
      <c r="T570" s="61"/>
      <c r="U570" s="58"/>
      <c r="V570" s="58"/>
      <c r="W570" s="58"/>
      <c r="X570" s="58"/>
      <c r="Y570" s="58"/>
      <c r="Z570" s="58"/>
      <c r="AA570" s="58"/>
      <c r="AB570" s="58"/>
      <c r="AC570" s="58"/>
      <c r="AD570" s="58"/>
      <c r="AE570" s="58"/>
      <c r="AF570" s="58"/>
      <c r="AG570" s="58"/>
    </row>
    <row r="571" spans="1:33">
      <c r="A571" s="58"/>
      <c r="B571" s="59"/>
      <c r="C571" s="58"/>
      <c r="D571" s="60"/>
      <c r="E571" s="58"/>
      <c r="F571" s="58"/>
      <c r="G571" s="58"/>
      <c r="H571" s="58"/>
      <c r="I571" s="58"/>
      <c r="J571" s="59"/>
      <c r="K571" s="58"/>
      <c r="L571" s="58"/>
      <c r="M571" s="58"/>
      <c r="N571" s="58"/>
      <c r="O571" s="58"/>
      <c r="P571" s="58"/>
      <c r="Q571" s="58"/>
      <c r="R571" s="58"/>
      <c r="S571" s="59"/>
      <c r="T571" s="61"/>
      <c r="U571" s="58"/>
      <c r="V571" s="58"/>
      <c r="W571" s="58"/>
      <c r="X571" s="58"/>
      <c r="Y571" s="58"/>
      <c r="Z571" s="58"/>
      <c r="AA571" s="58"/>
      <c r="AB571" s="58"/>
      <c r="AC571" s="58"/>
      <c r="AD571" s="58"/>
      <c r="AE571" s="58"/>
      <c r="AF571" s="58"/>
      <c r="AG571" s="58"/>
    </row>
    <row r="572" spans="1:33">
      <c r="A572" s="58"/>
      <c r="B572" s="59"/>
      <c r="C572" s="58"/>
      <c r="D572" s="60"/>
      <c r="E572" s="58"/>
      <c r="F572" s="58"/>
      <c r="G572" s="58"/>
      <c r="H572" s="58"/>
      <c r="I572" s="58"/>
      <c r="J572" s="59"/>
      <c r="K572" s="58"/>
      <c r="L572" s="58"/>
      <c r="M572" s="58"/>
      <c r="N572" s="58"/>
      <c r="O572" s="58"/>
      <c r="P572" s="58"/>
      <c r="Q572" s="58"/>
      <c r="R572" s="58"/>
      <c r="S572" s="59"/>
      <c r="T572" s="61"/>
      <c r="U572" s="58"/>
      <c r="V572" s="58"/>
      <c r="W572" s="58"/>
      <c r="X572" s="58"/>
      <c r="Y572" s="58"/>
      <c r="Z572" s="58"/>
      <c r="AA572" s="58"/>
      <c r="AB572" s="58"/>
      <c r="AC572" s="58"/>
      <c r="AD572" s="58"/>
      <c r="AE572" s="58"/>
      <c r="AF572" s="58"/>
      <c r="AG572" s="58"/>
    </row>
    <row r="573" spans="1:33">
      <c r="A573" s="58"/>
      <c r="B573" s="59"/>
      <c r="C573" s="58"/>
      <c r="D573" s="60"/>
      <c r="E573" s="58"/>
      <c r="F573" s="58"/>
      <c r="G573" s="58"/>
      <c r="H573" s="58"/>
      <c r="I573" s="58"/>
      <c r="J573" s="59"/>
      <c r="K573" s="58"/>
      <c r="L573" s="58"/>
      <c r="M573" s="58"/>
      <c r="N573" s="58"/>
      <c r="O573" s="58"/>
      <c r="P573" s="58"/>
      <c r="Q573" s="58"/>
      <c r="R573" s="58"/>
      <c r="S573" s="59"/>
      <c r="T573" s="61"/>
      <c r="U573" s="58"/>
      <c r="V573" s="58"/>
      <c r="W573" s="58"/>
      <c r="X573" s="58"/>
      <c r="Y573" s="58"/>
      <c r="Z573" s="58"/>
      <c r="AA573" s="58"/>
      <c r="AB573" s="58"/>
      <c r="AC573" s="58"/>
      <c r="AD573" s="58"/>
      <c r="AE573" s="58"/>
      <c r="AF573" s="58"/>
      <c r="AG573" s="58"/>
    </row>
    <row r="574" spans="1:33">
      <c r="A574" s="58"/>
      <c r="B574" s="59"/>
      <c r="C574" s="58"/>
      <c r="D574" s="60"/>
      <c r="E574" s="58"/>
      <c r="F574" s="58"/>
      <c r="G574" s="58"/>
      <c r="H574" s="58"/>
      <c r="I574" s="58"/>
      <c r="J574" s="59"/>
      <c r="K574" s="58"/>
      <c r="L574" s="58"/>
      <c r="M574" s="58"/>
      <c r="N574" s="58"/>
      <c r="O574" s="58"/>
      <c r="P574" s="58"/>
      <c r="Q574" s="58"/>
      <c r="R574" s="58"/>
      <c r="S574" s="59"/>
      <c r="T574" s="61"/>
      <c r="U574" s="58"/>
      <c r="V574" s="58"/>
      <c r="W574" s="58"/>
      <c r="X574" s="58"/>
      <c r="Y574" s="58"/>
      <c r="Z574" s="58"/>
      <c r="AA574" s="58"/>
      <c r="AB574" s="58"/>
      <c r="AC574" s="58"/>
      <c r="AD574" s="58"/>
      <c r="AE574" s="58"/>
      <c r="AF574" s="58"/>
      <c r="AG574" s="58"/>
    </row>
    <row r="575" spans="1:33">
      <c r="A575" s="58"/>
      <c r="B575" s="59"/>
      <c r="C575" s="58"/>
      <c r="D575" s="60"/>
      <c r="E575" s="58"/>
      <c r="F575" s="58"/>
      <c r="G575" s="58"/>
      <c r="H575" s="58"/>
      <c r="I575" s="58"/>
      <c r="J575" s="59"/>
      <c r="K575" s="58"/>
      <c r="L575" s="58"/>
      <c r="M575" s="58"/>
      <c r="N575" s="58"/>
      <c r="O575" s="58"/>
      <c r="P575" s="58"/>
      <c r="Q575" s="58"/>
      <c r="R575" s="58"/>
      <c r="S575" s="59"/>
      <c r="T575" s="61"/>
      <c r="U575" s="58"/>
      <c r="V575" s="58"/>
      <c r="W575" s="58"/>
      <c r="X575" s="58"/>
      <c r="Y575" s="58"/>
      <c r="Z575" s="58"/>
      <c r="AA575" s="58"/>
      <c r="AB575" s="58"/>
      <c r="AC575" s="58"/>
      <c r="AD575" s="58"/>
      <c r="AE575" s="58"/>
      <c r="AF575" s="58"/>
      <c r="AG575" s="58"/>
    </row>
    <row r="576" spans="1:33">
      <c r="A576" s="58"/>
      <c r="B576" s="59"/>
      <c r="C576" s="58"/>
      <c r="D576" s="60"/>
      <c r="E576" s="58"/>
      <c r="F576" s="58"/>
      <c r="G576" s="58"/>
      <c r="H576" s="58"/>
      <c r="I576" s="58"/>
      <c r="J576" s="59"/>
      <c r="K576" s="58"/>
      <c r="L576" s="58"/>
      <c r="M576" s="58"/>
      <c r="N576" s="58"/>
      <c r="O576" s="58"/>
      <c r="P576" s="58"/>
      <c r="Q576" s="58"/>
      <c r="R576" s="58"/>
      <c r="S576" s="59"/>
      <c r="T576" s="61"/>
      <c r="U576" s="58"/>
      <c r="V576" s="58"/>
      <c r="W576" s="58"/>
      <c r="X576" s="58"/>
      <c r="Y576" s="58"/>
      <c r="Z576" s="58"/>
      <c r="AA576" s="58"/>
      <c r="AB576" s="58"/>
      <c r="AC576" s="58"/>
      <c r="AD576" s="58"/>
      <c r="AE576" s="58"/>
      <c r="AF576" s="58"/>
      <c r="AG576" s="58"/>
    </row>
    <row r="577" spans="1:33">
      <c r="A577" s="58"/>
      <c r="B577" s="59"/>
      <c r="C577" s="58"/>
      <c r="D577" s="60"/>
      <c r="E577" s="58"/>
      <c r="F577" s="58"/>
      <c r="G577" s="58"/>
      <c r="H577" s="58"/>
      <c r="I577" s="58"/>
      <c r="J577" s="59"/>
      <c r="K577" s="58"/>
      <c r="L577" s="58"/>
      <c r="M577" s="58"/>
      <c r="N577" s="58"/>
      <c r="O577" s="58"/>
      <c r="P577" s="58"/>
      <c r="Q577" s="58"/>
      <c r="R577" s="58"/>
      <c r="S577" s="59"/>
      <c r="T577" s="61"/>
      <c r="U577" s="58"/>
      <c r="V577" s="58"/>
      <c r="W577" s="58"/>
      <c r="X577" s="58"/>
      <c r="Y577" s="58"/>
      <c r="Z577" s="58"/>
      <c r="AA577" s="58"/>
      <c r="AB577" s="58"/>
      <c r="AC577" s="58"/>
      <c r="AD577" s="58"/>
      <c r="AE577" s="58"/>
      <c r="AF577" s="58"/>
      <c r="AG577" s="58"/>
    </row>
    <row r="578" spans="1:33">
      <c r="A578" s="58"/>
      <c r="B578" s="59"/>
      <c r="C578" s="58"/>
      <c r="D578" s="60"/>
      <c r="E578" s="58"/>
      <c r="F578" s="58"/>
      <c r="G578" s="58"/>
      <c r="H578" s="58"/>
      <c r="I578" s="58"/>
      <c r="J578" s="59"/>
      <c r="K578" s="58"/>
      <c r="L578" s="58"/>
      <c r="M578" s="58"/>
      <c r="N578" s="58"/>
      <c r="O578" s="58"/>
      <c r="P578" s="58"/>
      <c r="Q578" s="58"/>
      <c r="R578" s="58"/>
      <c r="S578" s="59"/>
      <c r="T578" s="61"/>
      <c r="U578" s="58"/>
      <c r="V578" s="58"/>
      <c r="W578" s="58"/>
      <c r="X578" s="58"/>
      <c r="Y578" s="58"/>
      <c r="Z578" s="58"/>
      <c r="AA578" s="58"/>
      <c r="AB578" s="58"/>
      <c r="AC578" s="58"/>
      <c r="AD578" s="58"/>
      <c r="AE578" s="58"/>
      <c r="AF578" s="58"/>
      <c r="AG578" s="58"/>
    </row>
    <row r="579" spans="1:33">
      <c r="A579" s="58"/>
      <c r="B579" s="59"/>
      <c r="C579" s="58"/>
      <c r="D579" s="60"/>
      <c r="E579" s="58"/>
      <c r="F579" s="58"/>
      <c r="G579" s="58"/>
      <c r="H579" s="58"/>
      <c r="I579" s="58"/>
      <c r="J579" s="59"/>
      <c r="K579" s="58"/>
      <c r="L579" s="58"/>
      <c r="M579" s="58"/>
      <c r="N579" s="58"/>
      <c r="O579" s="58"/>
      <c r="P579" s="58"/>
      <c r="Q579" s="58"/>
      <c r="R579" s="58"/>
      <c r="S579" s="59"/>
      <c r="T579" s="61"/>
      <c r="U579" s="58"/>
      <c r="V579" s="58"/>
      <c r="W579" s="58"/>
      <c r="X579" s="58"/>
      <c r="Y579" s="58"/>
      <c r="Z579" s="58"/>
      <c r="AA579" s="58"/>
      <c r="AB579" s="58"/>
      <c r="AC579" s="58"/>
      <c r="AD579" s="58"/>
      <c r="AE579" s="58"/>
      <c r="AF579" s="58"/>
      <c r="AG579" s="58"/>
    </row>
    <row r="580" spans="1:33">
      <c r="A580" s="58"/>
      <c r="B580" s="59"/>
      <c r="C580" s="58"/>
      <c r="D580" s="60"/>
      <c r="E580" s="58"/>
      <c r="F580" s="58"/>
      <c r="G580" s="58"/>
      <c r="H580" s="58"/>
      <c r="I580" s="58"/>
      <c r="J580" s="59"/>
      <c r="K580" s="58"/>
      <c r="L580" s="58"/>
      <c r="M580" s="58"/>
      <c r="N580" s="58"/>
      <c r="O580" s="58"/>
      <c r="P580" s="58"/>
      <c r="Q580" s="58"/>
      <c r="R580" s="58"/>
      <c r="S580" s="59"/>
      <c r="T580" s="61"/>
      <c r="U580" s="58"/>
      <c r="V580" s="58"/>
      <c r="W580" s="58"/>
      <c r="X580" s="58"/>
      <c r="Y580" s="58"/>
      <c r="Z580" s="58"/>
      <c r="AA580" s="58"/>
      <c r="AB580" s="58"/>
      <c r="AC580" s="58"/>
      <c r="AD580" s="58"/>
      <c r="AE580" s="58"/>
      <c r="AF580" s="58"/>
      <c r="AG580" s="58"/>
    </row>
    <row r="581" spans="1:33">
      <c r="A581" s="58"/>
      <c r="B581" s="59"/>
      <c r="C581" s="58"/>
      <c r="D581" s="60"/>
      <c r="E581" s="58"/>
      <c r="F581" s="58"/>
      <c r="G581" s="58"/>
      <c r="H581" s="58"/>
      <c r="I581" s="58"/>
      <c r="J581" s="59"/>
      <c r="K581" s="58"/>
      <c r="L581" s="58"/>
      <c r="M581" s="58"/>
      <c r="N581" s="58"/>
      <c r="O581" s="58"/>
      <c r="P581" s="58"/>
      <c r="Q581" s="58"/>
      <c r="R581" s="58"/>
      <c r="S581" s="59"/>
      <c r="T581" s="61"/>
      <c r="U581" s="58"/>
      <c r="V581" s="58"/>
      <c r="W581" s="58"/>
      <c r="X581" s="58"/>
      <c r="Y581" s="58"/>
      <c r="Z581" s="58"/>
      <c r="AA581" s="58"/>
      <c r="AB581" s="58"/>
      <c r="AC581" s="58"/>
      <c r="AD581" s="58"/>
      <c r="AE581" s="58"/>
      <c r="AF581" s="58"/>
      <c r="AG581" s="58"/>
    </row>
    <row r="582" spans="1:33">
      <c r="A582" s="58"/>
      <c r="B582" s="59"/>
      <c r="C582" s="58"/>
      <c r="D582" s="60"/>
      <c r="E582" s="58"/>
      <c r="F582" s="58"/>
      <c r="G582" s="58"/>
      <c r="H582" s="58"/>
      <c r="I582" s="58"/>
      <c r="J582" s="59"/>
      <c r="K582" s="58"/>
      <c r="L582" s="58"/>
      <c r="M582" s="58"/>
      <c r="N582" s="58"/>
      <c r="O582" s="58"/>
      <c r="P582" s="58"/>
      <c r="Q582" s="58"/>
      <c r="R582" s="58"/>
      <c r="S582" s="59"/>
      <c r="T582" s="61"/>
      <c r="U582" s="58"/>
      <c r="V582" s="58"/>
      <c r="W582" s="58"/>
      <c r="X582" s="58"/>
      <c r="Y582" s="58"/>
      <c r="Z582" s="58"/>
      <c r="AA582" s="58"/>
      <c r="AB582" s="58"/>
      <c r="AC582" s="58"/>
      <c r="AD582" s="58"/>
      <c r="AE582" s="58"/>
      <c r="AF582" s="58"/>
      <c r="AG582" s="58"/>
    </row>
    <row r="583" spans="1:33">
      <c r="A583" s="58"/>
      <c r="B583" s="59"/>
      <c r="C583" s="58"/>
      <c r="D583" s="60"/>
      <c r="E583" s="58"/>
      <c r="F583" s="58"/>
      <c r="G583" s="58"/>
      <c r="H583" s="58"/>
      <c r="I583" s="58"/>
      <c r="J583" s="59"/>
      <c r="K583" s="58"/>
      <c r="L583" s="58"/>
      <c r="M583" s="58"/>
      <c r="N583" s="58"/>
      <c r="O583" s="58"/>
      <c r="P583" s="58"/>
      <c r="Q583" s="58"/>
      <c r="R583" s="58"/>
      <c r="S583" s="59"/>
      <c r="T583" s="61"/>
      <c r="U583" s="58"/>
      <c r="V583" s="58"/>
      <c r="W583" s="58"/>
      <c r="X583" s="58"/>
      <c r="Y583" s="58"/>
      <c r="Z583" s="58"/>
      <c r="AA583" s="58"/>
      <c r="AB583" s="58"/>
      <c r="AC583" s="58"/>
      <c r="AD583" s="58"/>
      <c r="AE583" s="58"/>
      <c r="AF583" s="58"/>
      <c r="AG583" s="58"/>
    </row>
    <row r="584" spans="1:33">
      <c r="A584" s="58"/>
      <c r="B584" s="59"/>
      <c r="C584" s="58"/>
      <c r="D584" s="60"/>
      <c r="E584" s="58"/>
      <c r="F584" s="58"/>
      <c r="G584" s="58"/>
      <c r="H584" s="58"/>
      <c r="I584" s="58"/>
      <c r="J584" s="59"/>
      <c r="K584" s="58"/>
      <c r="L584" s="58"/>
      <c r="M584" s="58"/>
      <c r="N584" s="58"/>
      <c r="O584" s="58"/>
      <c r="P584" s="58"/>
      <c r="Q584" s="58"/>
      <c r="R584" s="58"/>
      <c r="S584" s="59"/>
      <c r="T584" s="61"/>
      <c r="U584" s="58"/>
      <c r="V584" s="58"/>
      <c r="W584" s="58"/>
      <c r="X584" s="58"/>
      <c r="Y584" s="58"/>
      <c r="Z584" s="58"/>
      <c r="AA584" s="58"/>
      <c r="AB584" s="58"/>
      <c r="AC584" s="58"/>
      <c r="AD584" s="58"/>
      <c r="AE584" s="58"/>
      <c r="AF584" s="58"/>
      <c r="AG584" s="58"/>
    </row>
    <row r="585" spans="1:33">
      <c r="A585" s="58"/>
      <c r="B585" s="59"/>
      <c r="C585" s="58"/>
      <c r="D585" s="60"/>
      <c r="E585" s="58"/>
      <c r="F585" s="58"/>
      <c r="G585" s="58"/>
      <c r="H585" s="58"/>
      <c r="I585" s="58"/>
      <c r="J585" s="59"/>
      <c r="K585" s="58"/>
      <c r="L585" s="58"/>
      <c r="M585" s="58"/>
      <c r="N585" s="58"/>
      <c r="O585" s="58"/>
      <c r="P585" s="58"/>
      <c r="Q585" s="58"/>
      <c r="R585" s="58"/>
      <c r="S585" s="59"/>
      <c r="T585" s="61"/>
      <c r="U585" s="58"/>
      <c r="V585" s="58"/>
      <c r="W585" s="58"/>
      <c r="X585" s="58"/>
      <c r="Y585" s="58"/>
      <c r="Z585" s="58"/>
      <c r="AA585" s="58"/>
      <c r="AB585" s="58"/>
      <c r="AC585" s="58"/>
      <c r="AD585" s="58"/>
      <c r="AE585" s="58"/>
      <c r="AF585" s="58"/>
      <c r="AG585" s="58"/>
    </row>
    <row r="586" spans="1:33">
      <c r="A586" s="58"/>
      <c r="B586" s="59"/>
      <c r="C586" s="58"/>
      <c r="D586" s="60"/>
      <c r="E586" s="58"/>
      <c r="F586" s="58"/>
      <c r="G586" s="58"/>
      <c r="H586" s="58"/>
      <c r="I586" s="58"/>
      <c r="J586" s="59"/>
      <c r="K586" s="58"/>
      <c r="L586" s="58"/>
      <c r="M586" s="58"/>
      <c r="N586" s="58"/>
      <c r="O586" s="58"/>
      <c r="P586" s="58"/>
      <c r="Q586" s="58"/>
      <c r="R586" s="58"/>
      <c r="S586" s="59"/>
      <c r="T586" s="61"/>
      <c r="U586" s="58"/>
      <c r="V586" s="58"/>
      <c r="W586" s="58"/>
      <c r="X586" s="58"/>
      <c r="Y586" s="58"/>
      <c r="Z586" s="58"/>
      <c r="AA586" s="58"/>
      <c r="AB586" s="58"/>
      <c r="AC586" s="58"/>
      <c r="AD586" s="58"/>
      <c r="AE586" s="58"/>
      <c r="AF586" s="58"/>
      <c r="AG586" s="58"/>
    </row>
    <row r="587" spans="1:33">
      <c r="A587" s="58"/>
      <c r="B587" s="59"/>
      <c r="C587" s="58"/>
      <c r="D587" s="60"/>
      <c r="E587" s="58"/>
      <c r="F587" s="58"/>
      <c r="G587" s="58"/>
      <c r="H587" s="58"/>
      <c r="I587" s="58"/>
      <c r="J587" s="59"/>
      <c r="K587" s="58"/>
      <c r="L587" s="58"/>
      <c r="M587" s="58"/>
      <c r="N587" s="58"/>
      <c r="O587" s="58"/>
      <c r="P587" s="58"/>
      <c r="Q587" s="58"/>
      <c r="R587" s="58"/>
      <c r="S587" s="59"/>
      <c r="T587" s="61"/>
      <c r="U587" s="58"/>
      <c r="V587" s="58"/>
      <c r="W587" s="58"/>
      <c r="X587" s="58"/>
      <c r="Y587" s="58"/>
      <c r="Z587" s="58"/>
      <c r="AA587" s="58"/>
      <c r="AB587" s="58"/>
      <c r="AC587" s="58"/>
      <c r="AD587" s="58"/>
      <c r="AE587" s="58"/>
      <c r="AF587" s="58"/>
      <c r="AG587" s="58"/>
    </row>
    <row r="588" spans="1:33">
      <c r="A588" s="58"/>
      <c r="B588" s="59"/>
      <c r="C588" s="58"/>
      <c r="D588" s="60"/>
      <c r="E588" s="58"/>
      <c r="F588" s="58"/>
      <c r="G588" s="58"/>
      <c r="H588" s="58"/>
      <c r="I588" s="58"/>
      <c r="J588" s="59"/>
      <c r="K588" s="58"/>
      <c r="L588" s="58"/>
      <c r="M588" s="58"/>
      <c r="N588" s="58"/>
      <c r="O588" s="58"/>
      <c r="P588" s="58"/>
      <c r="Q588" s="58"/>
      <c r="R588" s="58"/>
      <c r="S588" s="59"/>
      <c r="T588" s="61"/>
      <c r="U588" s="58"/>
      <c r="V588" s="58"/>
      <c r="W588" s="58"/>
      <c r="X588" s="58"/>
      <c r="Y588" s="58"/>
      <c r="Z588" s="58"/>
      <c r="AA588" s="58"/>
      <c r="AB588" s="58"/>
      <c r="AC588" s="58"/>
      <c r="AD588" s="58"/>
      <c r="AE588" s="58"/>
      <c r="AF588" s="58"/>
      <c r="AG588" s="58"/>
    </row>
    <row r="589" spans="1:33">
      <c r="A589" s="58"/>
      <c r="B589" s="59"/>
      <c r="C589" s="58"/>
      <c r="D589" s="60"/>
      <c r="E589" s="58"/>
      <c r="F589" s="58"/>
      <c r="G589" s="58"/>
      <c r="H589" s="58"/>
      <c r="I589" s="58"/>
      <c r="J589" s="59"/>
      <c r="K589" s="58"/>
      <c r="L589" s="58"/>
      <c r="M589" s="58"/>
      <c r="N589" s="58"/>
      <c r="O589" s="58"/>
      <c r="P589" s="58"/>
      <c r="Q589" s="58"/>
      <c r="R589" s="58"/>
      <c r="S589" s="59"/>
      <c r="T589" s="61"/>
      <c r="U589" s="58"/>
      <c r="V589" s="58"/>
      <c r="W589" s="58"/>
      <c r="X589" s="58"/>
      <c r="Y589" s="58"/>
      <c r="Z589" s="58"/>
      <c r="AA589" s="58"/>
      <c r="AB589" s="58"/>
      <c r="AC589" s="58"/>
      <c r="AD589" s="58"/>
      <c r="AE589" s="58"/>
      <c r="AF589" s="58"/>
      <c r="AG589" s="58"/>
    </row>
    <row r="590" spans="1:33">
      <c r="A590" s="58"/>
      <c r="B590" s="59"/>
      <c r="C590" s="58"/>
      <c r="D590" s="60"/>
      <c r="E590" s="58"/>
      <c r="F590" s="58"/>
      <c r="G590" s="58"/>
      <c r="H590" s="58"/>
      <c r="I590" s="58"/>
      <c r="J590" s="59"/>
      <c r="K590" s="58"/>
      <c r="L590" s="58"/>
      <c r="M590" s="58"/>
      <c r="N590" s="58"/>
      <c r="O590" s="58"/>
      <c r="P590" s="58"/>
      <c r="Q590" s="58"/>
      <c r="R590" s="58"/>
      <c r="S590" s="59"/>
      <c r="T590" s="61"/>
      <c r="U590" s="58"/>
      <c r="V590" s="58"/>
      <c r="W590" s="58"/>
      <c r="X590" s="58"/>
      <c r="Y590" s="58"/>
      <c r="Z590" s="58"/>
      <c r="AA590" s="58"/>
      <c r="AB590" s="58"/>
      <c r="AC590" s="58"/>
      <c r="AD590" s="58"/>
      <c r="AE590" s="58"/>
      <c r="AF590" s="58"/>
      <c r="AG590" s="58"/>
    </row>
    <row r="591" spans="1:33">
      <c r="A591" s="58"/>
      <c r="B591" s="59"/>
      <c r="C591" s="58"/>
      <c r="D591" s="60"/>
      <c r="E591" s="58"/>
      <c r="F591" s="58"/>
      <c r="G591" s="58"/>
      <c r="H591" s="58"/>
      <c r="I591" s="58"/>
      <c r="J591" s="59"/>
      <c r="K591" s="58"/>
      <c r="L591" s="58"/>
      <c r="M591" s="58"/>
      <c r="N591" s="58"/>
      <c r="O591" s="58"/>
      <c r="P591" s="58"/>
      <c r="Q591" s="58"/>
      <c r="R591" s="58"/>
      <c r="S591" s="59"/>
      <c r="T591" s="61"/>
      <c r="U591" s="58"/>
      <c r="V591" s="58"/>
      <c r="W591" s="58"/>
      <c r="X591" s="58"/>
      <c r="Y591" s="58"/>
      <c r="Z591" s="58"/>
      <c r="AA591" s="58"/>
      <c r="AB591" s="58"/>
      <c r="AC591" s="58"/>
      <c r="AD591" s="58"/>
      <c r="AE591" s="58"/>
      <c r="AF591" s="58"/>
      <c r="AG591" s="58"/>
    </row>
    <row r="592" spans="1:33">
      <c r="A592" s="58"/>
      <c r="B592" s="59"/>
      <c r="C592" s="58"/>
      <c r="D592" s="60"/>
      <c r="E592" s="58"/>
      <c r="F592" s="58"/>
      <c r="G592" s="58"/>
      <c r="H592" s="58"/>
      <c r="I592" s="58"/>
      <c r="J592" s="59"/>
      <c r="K592" s="58"/>
      <c r="L592" s="58"/>
      <c r="M592" s="58"/>
      <c r="N592" s="58"/>
      <c r="O592" s="58"/>
      <c r="P592" s="58"/>
      <c r="Q592" s="58"/>
      <c r="R592" s="58"/>
      <c r="S592" s="59"/>
      <c r="T592" s="61"/>
      <c r="U592" s="58"/>
      <c r="V592" s="58"/>
      <c r="W592" s="58"/>
      <c r="X592" s="58"/>
      <c r="Y592" s="58"/>
      <c r="Z592" s="58"/>
      <c r="AA592" s="58"/>
      <c r="AB592" s="58"/>
      <c r="AC592" s="58"/>
      <c r="AD592" s="58"/>
      <c r="AE592" s="58"/>
      <c r="AF592" s="58"/>
      <c r="AG592" s="58"/>
    </row>
    <row r="593" spans="1:33">
      <c r="A593" s="58"/>
      <c r="B593" s="59"/>
      <c r="C593" s="58"/>
      <c r="D593" s="60"/>
      <c r="E593" s="58"/>
      <c r="F593" s="58"/>
      <c r="G593" s="58"/>
      <c r="H593" s="58"/>
      <c r="I593" s="58"/>
      <c r="J593" s="59"/>
      <c r="K593" s="58"/>
      <c r="L593" s="58"/>
      <c r="M593" s="58"/>
      <c r="N593" s="58"/>
      <c r="O593" s="58"/>
      <c r="P593" s="58"/>
      <c r="Q593" s="58"/>
      <c r="R593" s="58"/>
      <c r="S593" s="59"/>
      <c r="T593" s="61"/>
      <c r="U593" s="58"/>
      <c r="V593" s="58"/>
      <c r="W593" s="58"/>
      <c r="X593" s="58"/>
      <c r="Y593" s="58"/>
      <c r="Z593" s="58"/>
      <c r="AA593" s="58"/>
      <c r="AB593" s="58"/>
      <c r="AC593" s="58"/>
      <c r="AD593" s="58"/>
      <c r="AE593" s="58"/>
      <c r="AF593" s="58"/>
      <c r="AG593" s="58"/>
    </row>
    <row r="594" spans="1:33">
      <c r="A594" s="58"/>
      <c r="B594" s="59"/>
      <c r="C594" s="58"/>
      <c r="D594" s="60"/>
      <c r="E594" s="58"/>
      <c r="F594" s="58"/>
      <c r="G594" s="58"/>
      <c r="H594" s="58"/>
      <c r="I594" s="58"/>
      <c r="J594" s="59"/>
      <c r="K594" s="58"/>
      <c r="L594" s="58"/>
      <c r="M594" s="58"/>
      <c r="N594" s="58"/>
      <c r="O594" s="58"/>
      <c r="P594" s="58"/>
      <c r="Q594" s="58"/>
      <c r="R594" s="58"/>
      <c r="S594" s="59"/>
      <c r="T594" s="61"/>
      <c r="U594" s="58"/>
      <c r="V594" s="58"/>
      <c r="W594" s="58"/>
      <c r="X594" s="58"/>
      <c r="Y594" s="58"/>
      <c r="Z594" s="58"/>
      <c r="AA594" s="58"/>
      <c r="AB594" s="58"/>
      <c r="AC594" s="58"/>
      <c r="AD594" s="58"/>
      <c r="AE594" s="58"/>
      <c r="AF594" s="58"/>
      <c r="AG594" s="58"/>
    </row>
    <row r="595" spans="1:33">
      <c r="A595" s="58"/>
      <c r="B595" s="59"/>
      <c r="C595" s="58"/>
      <c r="D595" s="60"/>
      <c r="E595" s="58"/>
      <c r="F595" s="58"/>
      <c r="G595" s="58"/>
      <c r="H595" s="58"/>
      <c r="I595" s="58"/>
      <c r="J595" s="59"/>
      <c r="K595" s="58"/>
      <c r="L595" s="58"/>
      <c r="M595" s="58"/>
      <c r="N595" s="58"/>
      <c r="O595" s="58"/>
      <c r="P595" s="58"/>
      <c r="Q595" s="58"/>
      <c r="R595" s="58"/>
      <c r="S595" s="59"/>
      <c r="T595" s="61"/>
      <c r="U595" s="58"/>
      <c r="V595" s="58"/>
      <c r="W595" s="58"/>
      <c r="X595" s="58"/>
      <c r="Y595" s="58"/>
      <c r="Z595" s="58"/>
      <c r="AA595" s="58"/>
      <c r="AB595" s="58"/>
      <c r="AC595" s="58"/>
      <c r="AD595" s="58"/>
      <c r="AE595" s="58"/>
      <c r="AF595" s="58"/>
      <c r="AG595" s="58"/>
    </row>
    <row r="596" spans="1:33">
      <c r="A596" s="58"/>
      <c r="B596" s="59"/>
      <c r="C596" s="58"/>
      <c r="D596" s="60"/>
      <c r="E596" s="58"/>
      <c r="F596" s="58"/>
      <c r="G596" s="58"/>
      <c r="H596" s="58"/>
      <c r="I596" s="58"/>
      <c r="J596" s="59"/>
      <c r="K596" s="58"/>
      <c r="L596" s="58"/>
      <c r="M596" s="58"/>
      <c r="N596" s="58"/>
      <c r="O596" s="58"/>
      <c r="P596" s="58"/>
      <c r="Q596" s="58"/>
      <c r="R596" s="58"/>
      <c r="S596" s="59"/>
      <c r="T596" s="61"/>
      <c r="U596" s="58"/>
      <c r="V596" s="58"/>
      <c r="W596" s="58"/>
      <c r="X596" s="58"/>
      <c r="Y596" s="58"/>
      <c r="Z596" s="58"/>
      <c r="AA596" s="58"/>
      <c r="AB596" s="58"/>
      <c r="AC596" s="58"/>
      <c r="AD596" s="58"/>
      <c r="AE596" s="58"/>
      <c r="AF596" s="58"/>
      <c r="AG596" s="58"/>
    </row>
    <row r="597" spans="1:33">
      <c r="A597" s="58"/>
      <c r="B597" s="59"/>
      <c r="C597" s="58"/>
      <c r="D597" s="60"/>
      <c r="E597" s="58"/>
      <c r="F597" s="58"/>
      <c r="G597" s="58"/>
      <c r="H597" s="58"/>
      <c r="I597" s="58"/>
      <c r="J597" s="59"/>
      <c r="K597" s="58"/>
      <c r="L597" s="58"/>
      <c r="M597" s="58"/>
      <c r="N597" s="58"/>
      <c r="O597" s="58"/>
      <c r="P597" s="58"/>
      <c r="Q597" s="58"/>
      <c r="R597" s="58"/>
      <c r="S597" s="59"/>
      <c r="T597" s="61"/>
      <c r="U597" s="58"/>
      <c r="V597" s="58"/>
      <c r="W597" s="58"/>
      <c r="X597" s="58"/>
      <c r="Y597" s="58"/>
      <c r="Z597" s="58"/>
      <c r="AA597" s="58"/>
      <c r="AB597" s="58"/>
      <c r="AC597" s="58"/>
      <c r="AD597" s="58"/>
      <c r="AE597" s="58"/>
      <c r="AF597" s="58"/>
      <c r="AG597" s="58"/>
    </row>
    <row r="598" spans="1:33">
      <c r="A598" s="58"/>
      <c r="B598" s="59"/>
      <c r="C598" s="58"/>
      <c r="D598" s="60"/>
      <c r="E598" s="58"/>
      <c r="F598" s="58"/>
      <c r="G598" s="58"/>
      <c r="H598" s="58"/>
      <c r="I598" s="58"/>
      <c r="J598" s="59"/>
      <c r="K598" s="58"/>
      <c r="L598" s="58"/>
      <c r="M598" s="58"/>
      <c r="N598" s="58"/>
      <c r="O598" s="58"/>
      <c r="P598" s="58"/>
      <c r="Q598" s="58"/>
      <c r="R598" s="58"/>
      <c r="S598" s="59"/>
      <c r="T598" s="61"/>
      <c r="U598" s="58"/>
      <c r="V598" s="58"/>
      <c r="W598" s="58"/>
      <c r="X598" s="58"/>
      <c r="Y598" s="58"/>
      <c r="Z598" s="58"/>
      <c r="AA598" s="58"/>
      <c r="AB598" s="58"/>
      <c r="AC598" s="58"/>
      <c r="AD598" s="58"/>
      <c r="AE598" s="58"/>
      <c r="AF598" s="58"/>
      <c r="AG598" s="58"/>
    </row>
    <row r="599" spans="1:33">
      <c r="A599" s="58"/>
      <c r="B599" s="59"/>
      <c r="C599" s="58"/>
      <c r="D599" s="60"/>
      <c r="E599" s="58"/>
      <c r="F599" s="58"/>
      <c r="G599" s="58"/>
      <c r="H599" s="58"/>
      <c r="I599" s="58"/>
      <c r="J599" s="59"/>
      <c r="K599" s="58"/>
      <c r="L599" s="58"/>
      <c r="M599" s="58"/>
      <c r="N599" s="58"/>
      <c r="O599" s="58"/>
      <c r="P599" s="58"/>
      <c r="Q599" s="58"/>
      <c r="R599" s="58"/>
      <c r="S599" s="59"/>
      <c r="T599" s="61"/>
      <c r="U599" s="58"/>
      <c r="V599" s="58"/>
      <c r="W599" s="58"/>
      <c r="X599" s="58"/>
      <c r="Y599" s="58"/>
      <c r="Z599" s="58"/>
      <c r="AA599" s="58"/>
      <c r="AB599" s="58"/>
      <c r="AC599" s="58"/>
      <c r="AD599" s="58"/>
      <c r="AE599" s="58"/>
      <c r="AF599" s="58"/>
      <c r="AG599" s="58"/>
    </row>
    <row r="600" spans="1:33">
      <c r="A600" s="58"/>
      <c r="B600" s="59"/>
      <c r="C600" s="58"/>
      <c r="D600" s="60"/>
      <c r="E600" s="58"/>
      <c r="F600" s="58"/>
      <c r="G600" s="58"/>
      <c r="H600" s="58"/>
      <c r="I600" s="58"/>
      <c r="J600" s="59"/>
      <c r="K600" s="58"/>
      <c r="L600" s="58"/>
      <c r="M600" s="58"/>
      <c r="N600" s="58"/>
      <c r="O600" s="58"/>
      <c r="P600" s="58"/>
      <c r="Q600" s="58"/>
      <c r="R600" s="58"/>
      <c r="S600" s="59"/>
      <c r="T600" s="61"/>
      <c r="U600" s="58"/>
      <c r="V600" s="58"/>
      <c r="W600" s="58"/>
      <c r="X600" s="58"/>
      <c r="Y600" s="58"/>
      <c r="Z600" s="58"/>
      <c r="AA600" s="58"/>
      <c r="AB600" s="58"/>
      <c r="AC600" s="58"/>
      <c r="AD600" s="58"/>
      <c r="AE600" s="58"/>
      <c r="AF600" s="58"/>
      <c r="AG600" s="58"/>
    </row>
    <row r="601" spans="1:33">
      <c r="A601" s="58"/>
      <c r="B601" s="59"/>
      <c r="C601" s="58"/>
      <c r="D601" s="60"/>
      <c r="E601" s="58"/>
      <c r="F601" s="58"/>
      <c r="G601" s="58"/>
      <c r="H601" s="58"/>
      <c r="I601" s="58"/>
      <c r="J601" s="59"/>
      <c r="K601" s="58"/>
      <c r="L601" s="58"/>
      <c r="M601" s="58"/>
      <c r="N601" s="58"/>
      <c r="O601" s="58"/>
      <c r="P601" s="58"/>
      <c r="Q601" s="58"/>
      <c r="R601" s="58"/>
      <c r="S601" s="59"/>
      <c r="T601" s="61"/>
      <c r="U601" s="58"/>
      <c r="V601" s="58"/>
      <c r="W601" s="58"/>
      <c r="X601" s="58"/>
      <c r="Y601" s="58"/>
      <c r="Z601" s="58"/>
      <c r="AA601" s="58"/>
      <c r="AB601" s="58"/>
      <c r="AC601" s="58"/>
      <c r="AD601" s="58"/>
      <c r="AE601" s="58"/>
      <c r="AF601" s="58"/>
      <c r="AG601" s="58"/>
    </row>
    <row r="602" spans="1:33">
      <c r="A602" s="58"/>
      <c r="B602" s="59"/>
      <c r="C602" s="58"/>
      <c r="D602" s="60"/>
      <c r="E602" s="58"/>
      <c r="F602" s="58"/>
      <c r="G602" s="58"/>
      <c r="H602" s="58"/>
      <c r="I602" s="58"/>
      <c r="J602" s="59"/>
      <c r="K602" s="58"/>
      <c r="L602" s="58"/>
      <c r="M602" s="58"/>
      <c r="N602" s="58"/>
      <c r="O602" s="58"/>
      <c r="P602" s="58"/>
      <c r="Q602" s="58"/>
      <c r="R602" s="58"/>
      <c r="S602" s="59"/>
      <c r="T602" s="61"/>
      <c r="U602" s="58"/>
      <c r="V602" s="58"/>
      <c r="W602" s="58"/>
      <c r="X602" s="58"/>
      <c r="Y602" s="58"/>
      <c r="Z602" s="58"/>
      <c r="AA602" s="58"/>
      <c r="AB602" s="58"/>
      <c r="AC602" s="58"/>
      <c r="AD602" s="58"/>
      <c r="AE602" s="58"/>
      <c r="AF602" s="58"/>
      <c r="AG602" s="58"/>
    </row>
    <row r="603" spans="1:33">
      <c r="A603" s="58"/>
      <c r="B603" s="59"/>
      <c r="C603" s="58"/>
      <c r="D603" s="60"/>
      <c r="E603" s="58"/>
      <c r="F603" s="58"/>
      <c r="G603" s="58"/>
      <c r="H603" s="58"/>
      <c r="I603" s="58"/>
      <c r="J603" s="59"/>
      <c r="K603" s="58"/>
      <c r="L603" s="58"/>
      <c r="M603" s="58"/>
      <c r="N603" s="58"/>
      <c r="O603" s="58"/>
      <c r="P603" s="58"/>
      <c r="Q603" s="58"/>
      <c r="R603" s="58"/>
      <c r="S603" s="59"/>
      <c r="T603" s="61"/>
      <c r="U603" s="58"/>
      <c r="V603" s="58"/>
      <c r="W603" s="58"/>
      <c r="X603" s="58"/>
      <c r="Y603" s="58"/>
      <c r="Z603" s="58"/>
      <c r="AA603" s="58"/>
      <c r="AB603" s="58"/>
      <c r="AC603" s="58"/>
      <c r="AD603" s="58"/>
      <c r="AE603" s="58"/>
      <c r="AF603" s="58"/>
      <c r="AG603" s="58"/>
    </row>
    <row r="604" spans="1:33">
      <c r="A604" s="58"/>
      <c r="B604" s="59"/>
      <c r="C604" s="58"/>
      <c r="D604" s="60"/>
      <c r="E604" s="58"/>
      <c r="F604" s="58"/>
      <c r="G604" s="58"/>
      <c r="H604" s="58"/>
      <c r="I604" s="58"/>
      <c r="J604" s="59"/>
      <c r="K604" s="58"/>
      <c r="L604" s="58"/>
      <c r="M604" s="58"/>
      <c r="N604" s="58"/>
      <c r="O604" s="58"/>
      <c r="P604" s="58"/>
      <c r="Q604" s="58"/>
      <c r="R604" s="58"/>
      <c r="S604" s="59"/>
      <c r="T604" s="61"/>
      <c r="U604" s="58"/>
      <c r="V604" s="58"/>
      <c r="W604" s="58"/>
      <c r="X604" s="58"/>
      <c r="Y604" s="58"/>
      <c r="Z604" s="58"/>
      <c r="AA604" s="58"/>
      <c r="AB604" s="58"/>
      <c r="AC604" s="58"/>
      <c r="AD604" s="58"/>
      <c r="AE604" s="58"/>
      <c r="AF604" s="58"/>
      <c r="AG604" s="58"/>
    </row>
    <row r="605" spans="1:33">
      <c r="A605" s="58"/>
      <c r="B605" s="59"/>
      <c r="C605" s="58"/>
      <c r="D605" s="60"/>
      <c r="E605" s="58"/>
      <c r="F605" s="58"/>
      <c r="G605" s="58"/>
      <c r="H605" s="58"/>
      <c r="I605" s="58"/>
      <c r="J605" s="59"/>
      <c r="K605" s="58"/>
      <c r="L605" s="58"/>
      <c r="M605" s="58"/>
      <c r="N605" s="58"/>
      <c r="O605" s="58"/>
      <c r="P605" s="58"/>
      <c r="Q605" s="58"/>
      <c r="R605" s="58"/>
      <c r="S605" s="59"/>
      <c r="T605" s="61"/>
      <c r="U605" s="58"/>
      <c r="V605" s="58"/>
      <c r="W605" s="58"/>
      <c r="X605" s="58"/>
      <c r="Y605" s="58"/>
      <c r="Z605" s="58"/>
      <c r="AA605" s="58"/>
      <c r="AB605" s="58"/>
      <c r="AC605" s="58"/>
      <c r="AD605" s="58"/>
      <c r="AE605" s="58"/>
      <c r="AF605" s="58"/>
      <c r="AG605" s="58"/>
    </row>
    <row r="606" spans="1:33">
      <c r="A606" s="58"/>
      <c r="B606" s="59"/>
      <c r="C606" s="58"/>
      <c r="D606" s="60"/>
      <c r="E606" s="58"/>
      <c r="F606" s="58"/>
      <c r="G606" s="58"/>
      <c r="H606" s="58"/>
      <c r="I606" s="58"/>
      <c r="J606" s="59"/>
      <c r="K606" s="58"/>
      <c r="L606" s="58"/>
      <c r="M606" s="58"/>
      <c r="N606" s="58"/>
      <c r="O606" s="58"/>
      <c r="P606" s="58"/>
      <c r="Q606" s="58"/>
      <c r="R606" s="58"/>
      <c r="S606" s="59"/>
      <c r="T606" s="61"/>
      <c r="U606" s="58"/>
      <c r="V606" s="58"/>
      <c r="W606" s="58"/>
      <c r="X606" s="58"/>
      <c r="Y606" s="58"/>
      <c r="Z606" s="58"/>
      <c r="AA606" s="58"/>
      <c r="AB606" s="58"/>
      <c r="AC606" s="58"/>
      <c r="AD606" s="58"/>
      <c r="AE606" s="58"/>
      <c r="AF606" s="58"/>
      <c r="AG606" s="58"/>
    </row>
    <row r="607" spans="1:33">
      <c r="A607" s="58"/>
      <c r="B607" s="59"/>
      <c r="C607" s="58"/>
      <c r="D607" s="60"/>
      <c r="E607" s="58"/>
      <c r="F607" s="58"/>
      <c r="G607" s="58"/>
      <c r="H607" s="58"/>
      <c r="I607" s="58"/>
      <c r="J607" s="59"/>
      <c r="K607" s="58"/>
      <c r="L607" s="58"/>
      <c r="M607" s="58"/>
      <c r="N607" s="58"/>
      <c r="O607" s="58"/>
      <c r="P607" s="58"/>
      <c r="Q607" s="58"/>
      <c r="R607" s="58"/>
      <c r="S607" s="59"/>
      <c r="T607" s="61"/>
      <c r="U607" s="58"/>
      <c r="V607" s="58"/>
      <c r="W607" s="58"/>
      <c r="X607" s="58"/>
      <c r="Y607" s="58"/>
      <c r="Z607" s="58"/>
      <c r="AA607" s="58"/>
      <c r="AB607" s="58"/>
      <c r="AC607" s="58"/>
      <c r="AD607" s="58"/>
      <c r="AE607" s="58"/>
      <c r="AF607" s="58"/>
      <c r="AG607" s="58"/>
    </row>
    <row r="608" spans="1:33">
      <c r="A608" s="58"/>
      <c r="B608" s="59"/>
      <c r="C608" s="58"/>
      <c r="D608" s="60"/>
      <c r="E608" s="58"/>
      <c r="F608" s="58"/>
      <c r="G608" s="58"/>
      <c r="H608" s="58"/>
      <c r="I608" s="58"/>
      <c r="J608" s="59"/>
      <c r="K608" s="58"/>
      <c r="L608" s="58"/>
      <c r="M608" s="58"/>
      <c r="N608" s="58"/>
      <c r="O608" s="58"/>
      <c r="P608" s="58"/>
      <c r="Q608" s="58"/>
      <c r="R608" s="58"/>
      <c r="S608" s="59"/>
      <c r="T608" s="61"/>
      <c r="U608" s="58"/>
      <c r="V608" s="58"/>
      <c r="W608" s="58"/>
      <c r="X608" s="58"/>
      <c r="Y608" s="58"/>
      <c r="Z608" s="58"/>
      <c r="AA608" s="58"/>
      <c r="AB608" s="58"/>
      <c r="AC608" s="58"/>
      <c r="AD608" s="58"/>
      <c r="AE608" s="58"/>
      <c r="AF608" s="58"/>
      <c r="AG608" s="58"/>
    </row>
    <row r="609" spans="1:33">
      <c r="A609" s="58"/>
      <c r="B609" s="59"/>
      <c r="C609" s="58"/>
      <c r="D609" s="60"/>
      <c r="E609" s="58"/>
      <c r="F609" s="58"/>
      <c r="G609" s="58"/>
      <c r="H609" s="58"/>
      <c r="I609" s="58"/>
      <c r="J609" s="59"/>
      <c r="K609" s="58"/>
      <c r="L609" s="58"/>
      <c r="M609" s="58"/>
      <c r="N609" s="58"/>
      <c r="O609" s="58"/>
      <c r="P609" s="58"/>
      <c r="Q609" s="58"/>
      <c r="R609" s="58"/>
      <c r="S609" s="59"/>
      <c r="T609" s="61"/>
      <c r="U609" s="58"/>
      <c r="V609" s="58"/>
      <c r="W609" s="58"/>
      <c r="X609" s="58"/>
      <c r="Y609" s="58"/>
      <c r="Z609" s="58"/>
      <c r="AA609" s="58"/>
      <c r="AB609" s="58"/>
      <c r="AC609" s="58"/>
      <c r="AD609" s="58"/>
      <c r="AE609" s="58"/>
      <c r="AF609" s="58"/>
      <c r="AG609" s="58"/>
    </row>
    <row r="610" spans="1:33">
      <c r="A610" s="58"/>
      <c r="B610" s="59"/>
      <c r="C610" s="58"/>
      <c r="D610" s="60"/>
      <c r="E610" s="58"/>
      <c r="F610" s="58"/>
      <c r="G610" s="58"/>
      <c r="H610" s="58"/>
      <c r="I610" s="58"/>
      <c r="J610" s="59"/>
      <c r="K610" s="58"/>
      <c r="L610" s="58"/>
      <c r="M610" s="58"/>
      <c r="N610" s="58"/>
      <c r="O610" s="58"/>
      <c r="P610" s="58"/>
      <c r="Q610" s="58"/>
      <c r="R610" s="58"/>
      <c r="S610" s="59"/>
      <c r="T610" s="61"/>
      <c r="U610" s="58"/>
      <c r="V610" s="58"/>
      <c r="W610" s="58"/>
      <c r="X610" s="58"/>
      <c r="Y610" s="58"/>
      <c r="Z610" s="58"/>
      <c r="AA610" s="58"/>
      <c r="AB610" s="58"/>
      <c r="AC610" s="58"/>
      <c r="AD610" s="58"/>
      <c r="AE610" s="58"/>
      <c r="AF610" s="58"/>
      <c r="AG610" s="58"/>
    </row>
    <row r="611" spans="1:33">
      <c r="A611" s="58"/>
      <c r="B611" s="59"/>
      <c r="C611" s="58"/>
      <c r="D611" s="60"/>
      <c r="E611" s="58"/>
      <c r="F611" s="58"/>
      <c r="G611" s="58"/>
      <c r="H611" s="58"/>
      <c r="I611" s="58"/>
      <c r="J611" s="59"/>
      <c r="K611" s="58"/>
      <c r="L611" s="58"/>
      <c r="M611" s="58"/>
      <c r="N611" s="58"/>
      <c r="O611" s="58"/>
      <c r="P611" s="58"/>
      <c r="Q611" s="58"/>
      <c r="R611" s="58"/>
      <c r="S611" s="59"/>
      <c r="T611" s="61"/>
      <c r="U611" s="58"/>
      <c r="V611" s="58"/>
      <c r="W611" s="58"/>
      <c r="X611" s="58"/>
      <c r="Y611" s="58"/>
      <c r="Z611" s="58"/>
      <c r="AA611" s="58"/>
      <c r="AB611" s="58"/>
      <c r="AC611" s="58"/>
      <c r="AD611" s="58"/>
      <c r="AE611" s="58"/>
      <c r="AF611" s="58"/>
      <c r="AG611" s="58"/>
    </row>
    <row r="612" spans="1:33">
      <c r="A612" s="58"/>
      <c r="B612" s="59"/>
      <c r="C612" s="58"/>
      <c r="D612" s="60"/>
      <c r="E612" s="58"/>
      <c r="F612" s="58"/>
      <c r="G612" s="58"/>
      <c r="H612" s="58"/>
      <c r="I612" s="58"/>
      <c r="J612" s="59"/>
      <c r="K612" s="58"/>
      <c r="L612" s="58"/>
      <c r="M612" s="58"/>
      <c r="N612" s="58"/>
      <c r="O612" s="58"/>
      <c r="P612" s="58"/>
      <c r="Q612" s="58"/>
      <c r="R612" s="58"/>
      <c r="S612" s="59"/>
      <c r="T612" s="61"/>
      <c r="U612" s="58"/>
      <c r="V612" s="58"/>
      <c r="W612" s="58"/>
      <c r="X612" s="58"/>
      <c r="Y612" s="58"/>
      <c r="Z612" s="58"/>
      <c r="AA612" s="58"/>
      <c r="AB612" s="58"/>
      <c r="AC612" s="58"/>
      <c r="AD612" s="58"/>
      <c r="AE612" s="58"/>
      <c r="AF612" s="58"/>
      <c r="AG612" s="58"/>
    </row>
    <row r="613" spans="1:33">
      <c r="A613" s="58"/>
      <c r="B613" s="59"/>
      <c r="C613" s="58"/>
      <c r="D613" s="60"/>
      <c r="E613" s="58"/>
      <c r="F613" s="58"/>
      <c r="G613" s="58"/>
      <c r="H613" s="58"/>
      <c r="I613" s="58"/>
      <c r="J613" s="59"/>
      <c r="K613" s="58"/>
      <c r="L613" s="58"/>
      <c r="M613" s="58"/>
      <c r="N613" s="58"/>
      <c r="O613" s="58"/>
      <c r="P613" s="58"/>
      <c r="Q613" s="58"/>
      <c r="R613" s="58"/>
      <c r="S613" s="59"/>
      <c r="T613" s="61"/>
      <c r="U613" s="58"/>
      <c r="V613" s="58"/>
      <c r="W613" s="58"/>
      <c r="X613" s="58"/>
      <c r="Y613" s="58"/>
      <c r="Z613" s="58"/>
      <c r="AA613" s="58"/>
      <c r="AB613" s="58"/>
      <c r="AC613" s="58"/>
      <c r="AD613" s="58"/>
      <c r="AE613" s="58"/>
      <c r="AF613" s="58"/>
      <c r="AG613" s="58"/>
    </row>
    <row r="614" spans="1:33">
      <c r="A614" s="58"/>
      <c r="B614" s="59"/>
      <c r="C614" s="58"/>
      <c r="D614" s="60"/>
      <c r="E614" s="58"/>
      <c r="F614" s="58"/>
      <c r="G614" s="58"/>
      <c r="H614" s="58"/>
      <c r="I614" s="58"/>
      <c r="J614" s="59"/>
      <c r="K614" s="58"/>
      <c r="L614" s="58"/>
      <c r="M614" s="58"/>
      <c r="N614" s="58"/>
      <c r="O614" s="58"/>
      <c r="P614" s="58"/>
      <c r="Q614" s="58"/>
      <c r="R614" s="58"/>
      <c r="S614" s="59"/>
      <c r="T614" s="61"/>
      <c r="U614" s="58"/>
      <c r="V614" s="58"/>
      <c r="W614" s="58"/>
      <c r="X614" s="58"/>
      <c r="Y614" s="58"/>
      <c r="Z614" s="58"/>
      <c r="AA614" s="58"/>
      <c r="AB614" s="58"/>
      <c r="AC614" s="58"/>
      <c r="AD614" s="58"/>
      <c r="AE614" s="58"/>
      <c r="AF614" s="58"/>
      <c r="AG614" s="58"/>
    </row>
    <row r="615" spans="1:33">
      <c r="A615" s="58"/>
      <c r="B615" s="59"/>
      <c r="C615" s="58"/>
      <c r="D615" s="60"/>
      <c r="E615" s="58"/>
      <c r="F615" s="58"/>
      <c r="G615" s="58"/>
      <c r="H615" s="58"/>
      <c r="I615" s="58"/>
      <c r="J615" s="59"/>
      <c r="K615" s="58"/>
      <c r="L615" s="58"/>
      <c r="M615" s="58"/>
      <c r="N615" s="58"/>
      <c r="O615" s="58"/>
      <c r="P615" s="58"/>
      <c r="Q615" s="58"/>
      <c r="R615" s="58"/>
      <c r="S615" s="59"/>
      <c r="T615" s="61"/>
      <c r="U615" s="58"/>
      <c r="V615" s="58"/>
      <c r="W615" s="58"/>
      <c r="X615" s="58"/>
      <c r="Y615" s="58"/>
      <c r="Z615" s="58"/>
      <c r="AA615" s="58"/>
      <c r="AB615" s="58"/>
      <c r="AC615" s="58"/>
      <c r="AD615" s="58"/>
      <c r="AE615" s="58"/>
      <c r="AF615" s="58"/>
      <c r="AG615" s="58"/>
    </row>
    <row r="616" spans="1:33">
      <c r="A616" s="58"/>
      <c r="B616" s="59"/>
      <c r="C616" s="58"/>
      <c r="D616" s="60"/>
      <c r="E616" s="58"/>
      <c r="F616" s="58"/>
      <c r="G616" s="58"/>
      <c r="H616" s="58"/>
      <c r="I616" s="58"/>
      <c r="J616" s="59"/>
      <c r="K616" s="58"/>
      <c r="L616" s="58"/>
      <c r="M616" s="58"/>
      <c r="N616" s="58"/>
      <c r="O616" s="58"/>
      <c r="P616" s="58"/>
      <c r="Q616" s="58"/>
      <c r="R616" s="58"/>
      <c r="S616" s="59"/>
      <c r="T616" s="61"/>
      <c r="U616" s="58"/>
      <c r="V616" s="58"/>
      <c r="W616" s="58"/>
      <c r="X616" s="58"/>
      <c r="Y616" s="58"/>
      <c r="Z616" s="58"/>
      <c r="AA616" s="58"/>
      <c r="AB616" s="58"/>
      <c r="AC616" s="58"/>
      <c r="AD616" s="58"/>
      <c r="AE616" s="58"/>
      <c r="AF616" s="58"/>
      <c r="AG616" s="58"/>
    </row>
    <row r="617" spans="1:33">
      <c r="A617" s="58"/>
      <c r="B617" s="59"/>
      <c r="C617" s="58"/>
      <c r="D617" s="60"/>
      <c r="E617" s="58"/>
      <c r="F617" s="58"/>
      <c r="G617" s="58"/>
      <c r="H617" s="58"/>
      <c r="I617" s="58"/>
      <c r="J617" s="59"/>
      <c r="K617" s="58"/>
      <c r="L617" s="58"/>
      <c r="M617" s="58"/>
      <c r="N617" s="58"/>
      <c r="O617" s="58"/>
      <c r="P617" s="58"/>
      <c r="Q617" s="58"/>
      <c r="R617" s="58"/>
      <c r="S617" s="59"/>
      <c r="T617" s="61"/>
      <c r="U617" s="58"/>
      <c r="V617" s="58"/>
      <c r="W617" s="58"/>
      <c r="X617" s="58"/>
      <c r="Y617" s="58"/>
      <c r="Z617" s="58"/>
      <c r="AA617" s="58"/>
      <c r="AB617" s="58"/>
      <c r="AC617" s="58"/>
      <c r="AD617" s="58"/>
      <c r="AE617" s="58"/>
      <c r="AF617" s="58"/>
      <c r="AG617" s="58"/>
    </row>
    <row r="618" spans="1:33">
      <c r="A618" s="58"/>
      <c r="B618" s="59"/>
      <c r="C618" s="58"/>
      <c r="D618" s="60"/>
      <c r="E618" s="58"/>
      <c r="F618" s="58"/>
      <c r="G618" s="58"/>
      <c r="H618" s="58"/>
      <c r="I618" s="58"/>
      <c r="J618" s="59"/>
      <c r="K618" s="58"/>
      <c r="L618" s="58"/>
      <c r="M618" s="58"/>
      <c r="N618" s="58"/>
      <c r="O618" s="58"/>
      <c r="P618" s="58"/>
      <c r="Q618" s="58"/>
      <c r="R618" s="58"/>
      <c r="S618" s="59"/>
      <c r="T618" s="61"/>
      <c r="U618" s="58"/>
      <c r="V618" s="58"/>
      <c r="W618" s="58"/>
      <c r="X618" s="58"/>
      <c r="Y618" s="58"/>
      <c r="Z618" s="58"/>
      <c r="AA618" s="58"/>
      <c r="AB618" s="58"/>
      <c r="AC618" s="58"/>
      <c r="AD618" s="58"/>
      <c r="AE618" s="58"/>
      <c r="AF618" s="58"/>
      <c r="AG618" s="58"/>
    </row>
    <row r="619" spans="1:33">
      <c r="A619" s="58"/>
      <c r="B619" s="59"/>
      <c r="C619" s="58"/>
      <c r="D619" s="60"/>
      <c r="E619" s="58"/>
      <c r="F619" s="58"/>
      <c r="G619" s="58"/>
      <c r="H619" s="58"/>
      <c r="I619" s="58"/>
      <c r="J619" s="59"/>
      <c r="K619" s="58"/>
      <c r="L619" s="58"/>
      <c r="M619" s="58"/>
      <c r="N619" s="58"/>
      <c r="O619" s="58"/>
      <c r="P619" s="58"/>
      <c r="Q619" s="58"/>
      <c r="R619" s="58"/>
      <c r="S619" s="59"/>
      <c r="T619" s="61"/>
      <c r="U619" s="58"/>
      <c r="V619" s="58"/>
      <c r="W619" s="58"/>
      <c r="X619" s="58"/>
      <c r="Y619" s="58"/>
      <c r="Z619" s="58"/>
      <c r="AA619" s="58"/>
      <c r="AB619" s="58"/>
      <c r="AC619" s="58"/>
      <c r="AD619" s="58"/>
      <c r="AE619" s="58"/>
      <c r="AF619" s="58"/>
      <c r="AG619" s="58"/>
    </row>
    <row r="620" spans="1:33">
      <c r="A620" s="58"/>
      <c r="B620" s="59"/>
      <c r="C620" s="58"/>
      <c r="D620" s="60"/>
      <c r="E620" s="58"/>
      <c r="F620" s="58"/>
      <c r="G620" s="58"/>
      <c r="H620" s="58"/>
      <c r="I620" s="58"/>
      <c r="J620" s="59"/>
      <c r="K620" s="58"/>
      <c r="L620" s="58"/>
      <c r="M620" s="58"/>
      <c r="N620" s="58"/>
      <c r="O620" s="58"/>
      <c r="P620" s="58"/>
      <c r="Q620" s="58"/>
      <c r="R620" s="58"/>
      <c r="S620" s="59"/>
      <c r="T620" s="61"/>
      <c r="U620" s="58"/>
      <c r="V620" s="58"/>
      <c r="W620" s="58"/>
      <c r="X620" s="58"/>
      <c r="Y620" s="58"/>
      <c r="Z620" s="58"/>
      <c r="AA620" s="58"/>
      <c r="AB620" s="58"/>
      <c r="AC620" s="58"/>
      <c r="AD620" s="58"/>
      <c r="AE620" s="58"/>
      <c r="AF620" s="58"/>
      <c r="AG620" s="58"/>
    </row>
    <row r="621" spans="1:33">
      <c r="A621" s="58"/>
      <c r="B621" s="59"/>
      <c r="C621" s="58"/>
      <c r="D621" s="60"/>
      <c r="E621" s="58"/>
      <c r="F621" s="58"/>
      <c r="G621" s="58"/>
      <c r="H621" s="58"/>
      <c r="I621" s="58"/>
      <c r="J621" s="59"/>
      <c r="K621" s="58"/>
      <c r="L621" s="58"/>
      <c r="M621" s="58"/>
      <c r="N621" s="58"/>
      <c r="O621" s="58"/>
      <c r="P621" s="58"/>
      <c r="Q621" s="58"/>
      <c r="R621" s="58"/>
      <c r="S621" s="59"/>
      <c r="T621" s="61"/>
      <c r="U621" s="58"/>
      <c r="V621" s="58"/>
      <c r="W621" s="58"/>
      <c r="X621" s="58"/>
      <c r="Y621" s="58"/>
      <c r="Z621" s="58"/>
      <c r="AA621" s="58"/>
      <c r="AB621" s="58"/>
      <c r="AC621" s="58"/>
      <c r="AD621" s="58"/>
      <c r="AE621" s="58"/>
      <c r="AF621" s="58"/>
      <c r="AG621" s="58"/>
    </row>
    <row r="622" spans="1:33">
      <c r="A622" s="58"/>
      <c r="B622" s="59"/>
      <c r="C622" s="58"/>
      <c r="D622" s="60"/>
      <c r="E622" s="58"/>
      <c r="F622" s="58"/>
      <c r="G622" s="58"/>
      <c r="H622" s="58"/>
      <c r="I622" s="58"/>
      <c r="J622" s="59"/>
      <c r="K622" s="58"/>
      <c r="L622" s="58"/>
      <c r="M622" s="58"/>
      <c r="N622" s="58"/>
      <c r="O622" s="58"/>
      <c r="P622" s="58"/>
      <c r="Q622" s="58"/>
      <c r="R622" s="58"/>
      <c r="S622" s="59"/>
      <c r="T622" s="61"/>
      <c r="U622" s="58"/>
      <c r="V622" s="58"/>
      <c r="W622" s="58"/>
      <c r="X622" s="58"/>
      <c r="Y622" s="58"/>
      <c r="Z622" s="58"/>
      <c r="AA622" s="58"/>
      <c r="AB622" s="58"/>
      <c r="AC622" s="58"/>
      <c r="AD622" s="58"/>
      <c r="AE622" s="58"/>
      <c r="AF622" s="58"/>
      <c r="AG622" s="58"/>
    </row>
    <row r="623" spans="1:33">
      <c r="A623" s="58"/>
      <c r="B623" s="59"/>
      <c r="C623" s="58"/>
      <c r="D623" s="60"/>
      <c r="E623" s="58"/>
      <c r="F623" s="58"/>
      <c r="G623" s="58"/>
      <c r="H623" s="58"/>
      <c r="I623" s="58"/>
      <c r="J623" s="59"/>
      <c r="K623" s="58"/>
      <c r="L623" s="58"/>
      <c r="M623" s="58"/>
      <c r="N623" s="58"/>
      <c r="O623" s="58"/>
      <c r="P623" s="58"/>
      <c r="Q623" s="58"/>
      <c r="R623" s="58"/>
      <c r="S623" s="59"/>
      <c r="T623" s="61"/>
      <c r="U623" s="58"/>
      <c r="V623" s="58"/>
      <c r="W623" s="58"/>
      <c r="X623" s="58"/>
      <c r="Y623" s="58"/>
      <c r="Z623" s="58"/>
      <c r="AA623" s="58"/>
      <c r="AB623" s="58"/>
      <c r="AC623" s="58"/>
      <c r="AD623" s="58"/>
      <c r="AE623" s="58"/>
      <c r="AF623" s="58"/>
      <c r="AG623" s="58"/>
    </row>
    <row r="624" spans="1:33">
      <c r="A624" s="58"/>
      <c r="B624" s="59"/>
      <c r="C624" s="58"/>
      <c r="D624" s="60"/>
      <c r="E624" s="58"/>
      <c r="F624" s="58"/>
      <c r="G624" s="58"/>
      <c r="H624" s="58"/>
      <c r="I624" s="58"/>
      <c r="J624" s="59"/>
      <c r="K624" s="58"/>
      <c r="L624" s="58"/>
      <c r="M624" s="58"/>
      <c r="N624" s="58"/>
      <c r="O624" s="58"/>
      <c r="P624" s="58"/>
      <c r="Q624" s="58"/>
      <c r="R624" s="58"/>
      <c r="S624" s="59"/>
      <c r="T624" s="61"/>
      <c r="U624" s="58"/>
      <c r="V624" s="58"/>
      <c r="W624" s="58"/>
      <c r="X624" s="58"/>
      <c r="Y624" s="58"/>
      <c r="Z624" s="58"/>
      <c r="AA624" s="58"/>
      <c r="AB624" s="58"/>
      <c r="AC624" s="58"/>
      <c r="AD624" s="58"/>
      <c r="AE624" s="58"/>
      <c r="AF624" s="58"/>
      <c r="AG624" s="58"/>
    </row>
    <row r="625" spans="1:33">
      <c r="A625" s="58"/>
      <c r="B625" s="59"/>
      <c r="C625" s="58"/>
      <c r="D625" s="60"/>
      <c r="E625" s="58"/>
      <c r="F625" s="58"/>
      <c r="G625" s="58"/>
      <c r="H625" s="58"/>
      <c r="I625" s="58"/>
      <c r="J625" s="59"/>
      <c r="K625" s="58"/>
      <c r="L625" s="58"/>
      <c r="M625" s="58"/>
      <c r="N625" s="58"/>
      <c r="O625" s="58"/>
      <c r="P625" s="58"/>
      <c r="Q625" s="58"/>
      <c r="R625" s="58"/>
      <c r="S625" s="59"/>
      <c r="T625" s="61"/>
      <c r="U625" s="58"/>
      <c r="V625" s="58"/>
      <c r="W625" s="58"/>
      <c r="X625" s="58"/>
      <c r="Y625" s="58"/>
      <c r="Z625" s="58"/>
      <c r="AA625" s="58"/>
      <c r="AB625" s="58"/>
      <c r="AC625" s="58"/>
      <c r="AD625" s="58"/>
      <c r="AE625" s="58"/>
      <c r="AF625" s="58"/>
      <c r="AG625" s="58"/>
    </row>
    <row r="626" spans="1:33">
      <c r="A626" s="58"/>
      <c r="B626" s="59"/>
      <c r="C626" s="58"/>
      <c r="D626" s="60"/>
      <c r="E626" s="58"/>
      <c r="F626" s="58"/>
      <c r="G626" s="58"/>
      <c r="H626" s="58"/>
      <c r="I626" s="58"/>
      <c r="J626" s="59"/>
      <c r="K626" s="58"/>
      <c r="L626" s="58"/>
      <c r="M626" s="58"/>
      <c r="N626" s="58"/>
      <c r="O626" s="58"/>
      <c r="P626" s="58"/>
      <c r="Q626" s="58"/>
      <c r="R626" s="58"/>
      <c r="S626" s="59"/>
      <c r="T626" s="61"/>
      <c r="U626" s="58"/>
      <c r="V626" s="58"/>
      <c r="W626" s="58"/>
      <c r="X626" s="58"/>
      <c r="Y626" s="58"/>
      <c r="Z626" s="58"/>
      <c r="AA626" s="58"/>
      <c r="AB626" s="58"/>
      <c r="AC626" s="58"/>
      <c r="AD626" s="58"/>
      <c r="AE626" s="58"/>
      <c r="AF626" s="58"/>
      <c r="AG626" s="58"/>
    </row>
    <row r="627" spans="1:33">
      <c r="A627" s="58"/>
      <c r="B627" s="59"/>
      <c r="C627" s="58"/>
      <c r="D627" s="60"/>
      <c r="E627" s="58"/>
      <c r="F627" s="58"/>
      <c r="G627" s="58"/>
      <c r="H627" s="58"/>
      <c r="I627" s="58"/>
      <c r="J627" s="59"/>
      <c r="K627" s="58"/>
      <c r="L627" s="58"/>
      <c r="M627" s="58"/>
      <c r="N627" s="58"/>
      <c r="O627" s="58"/>
      <c r="P627" s="58"/>
      <c r="Q627" s="58"/>
      <c r="R627" s="58"/>
      <c r="S627" s="59"/>
      <c r="T627" s="61"/>
      <c r="U627" s="58"/>
      <c r="V627" s="58"/>
      <c r="W627" s="58"/>
      <c r="X627" s="58"/>
      <c r="Y627" s="58"/>
      <c r="Z627" s="58"/>
      <c r="AA627" s="58"/>
      <c r="AB627" s="58"/>
      <c r="AC627" s="58"/>
      <c r="AD627" s="58"/>
      <c r="AE627" s="58"/>
      <c r="AF627" s="58"/>
      <c r="AG627" s="58"/>
    </row>
    <row r="628" spans="1:33">
      <c r="A628" s="58"/>
      <c r="B628" s="59"/>
      <c r="C628" s="58"/>
      <c r="D628" s="60"/>
      <c r="E628" s="58"/>
      <c r="F628" s="58"/>
      <c r="G628" s="58"/>
      <c r="H628" s="58"/>
      <c r="I628" s="58"/>
      <c r="J628" s="59"/>
      <c r="K628" s="58"/>
      <c r="L628" s="58"/>
      <c r="M628" s="58"/>
      <c r="N628" s="58"/>
      <c r="O628" s="58"/>
      <c r="P628" s="58"/>
      <c r="Q628" s="58"/>
      <c r="R628" s="58"/>
      <c r="S628" s="59"/>
      <c r="T628" s="61"/>
      <c r="U628" s="58"/>
      <c r="V628" s="58"/>
      <c r="W628" s="58"/>
      <c r="X628" s="58"/>
      <c r="Y628" s="58"/>
      <c r="Z628" s="58"/>
      <c r="AA628" s="58"/>
      <c r="AB628" s="58"/>
      <c r="AC628" s="58"/>
      <c r="AD628" s="58"/>
      <c r="AE628" s="58"/>
      <c r="AF628" s="58"/>
      <c r="AG628" s="58"/>
    </row>
    <row r="629" spans="1:33">
      <c r="A629" s="58"/>
      <c r="B629" s="59"/>
      <c r="C629" s="58"/>
      <c r="D629" s="60"/>
      <c r="E629" s="58"/>
      <c r="F629" s="58"/>
      <c r="G629" s="58"/>
      <c r="H629" s="58"/>
      <c r="I629" s="58"/>
      <c r="J629" s="59"/>
      <c r="K629" s="58"/>
      <c r="L629" s="58"/>
      <c r="M629" s="58"/>
      <c r="N629" s="58"/>
      <c r="O629" s="58"/>
      <c r="P629" s="58"/>
      <c r="Q629" s="58"/>
      <c r="R629" s="58"/>
      <c r="S629" s="59"/>
      <c r="T629" s="61"/>
      <c r="U629" s="58"/>
      <c r="V629" s="58"/>
      <c r="W629" s="58"/>
      <c r="X629" s="58"/>
      <c r="Y629" s="58"/>
      <c r="Z629" s="58"/>
      <c r="AA629" s="58"/>
      <c r="AB629" s="58"/>
      <c r="AC629" s="58"/>
      <c r="AD629" s="58"/>
      <c r="AE629" s="58"/>
      <c r="AF629" s="58"/>
      <c r="AG629" s="58"/>
    </row>
    <row r="630" spans="1:33">
      <c r="A630" s="58"/>
      <c r="B630" s="59"/>
      <c r="C630" s="58"/>
      <c r="D630" s="60"/>
      <c r="E630" s="58"/>
      <c r="F630" s="58"/>
      <c r="G630" s="58"/>
      <c r="H630" s="58"/>
      <c r="I630" s="58"/>
      <c r="J630" s="59"/>
      <c r="K630" s="58"/>
      <c r="L630" s="58"/>
      <c r="M630" s="58"/>
      <c r="N630" s="58"/>
      <c r="O630" s="58"/>
      <c r="P630" s="58"/>
      <c r="Q630" s="58"/>
      <c r="R630" s="58"/>
      <c r="S630" s="59"/>
      <c r="T630" s="61"/>
      <c r="U630" s="58"/>
      <c r="V630" s="58"/>
      <c r="W630" s="58"/>
      <c r="X630" s="58"/>
      <c r="Y630" s="58"/>
      <c r="Z630" s="58"/>
      <c r="AA630" s="58"/>
      <c r="AB630" s="58"/>
      <c r="AC630" s="58"/>
      <c r="AD630" s="58"/>
      <c r="AE630" s="58"/>
      <c r="AF630" s="58"/>
      <c r="AG630" s="58"/>
    </row>
    <row r="631" spans="1:33">
      <c r="A631" s="58"/>
      <c r="B631" s="59"/>
      <c r="C631" s="58"/>
      <c r="D631" s="60"/>
      <c r="E631" s="58"/>
      <c r="F631" s="58"/>
      <c r="G631" s="58"/>
      <c r="H631" s="58"/>
      <c r="I631" s="58"/>
      <c r="J631" s="59"/>
      <c r="K631" s="58"/>
      <c r="L631" s="58"/>
      <c r="M631" s="58"/>
      <c r="N631" s="58"/>
      <c r="O631" s="58"/>
      <c r="P631" s="58"/>
      <c r="Q631" s="58"/>
      <c r="R631" s="58"/>
      <c r="S631" s="59"/>
      <c r="T631" s="61"/>
      <c r="U631" s="58"/>
      <c r="V631" s="58"/>
      <c r="W631" s="58"/>
      <c r="X631" s="58"/>
      <c r="Y631" s="58"/>
      <c r="Z631" s="58"/>
      <c r="AA631" s="58"/>
      <c r="AB631" s="58"/>
      <c r="AC631" s="58"/>
      <c r="AD631" s="58"/>
      <c r="AE631" s="58"/>
      <c r="AF631" s="58"/>
      <c r="AG631" s="58"/>
    </row>
    <row r="632" spans="1:33">
      <c r="A632" s="58"/>
      <c r="B632" s="59"/>
      <c r="C632" s="58"/>
      <c r="D632" s="60"/>
      <c r="E632" s="58"/>
      <c r="F632" s="58"/>
      <c r="G632" s="58"/>
      <c r="H632" s="58"/>
      <c r="I632" s="58"/>
      <c r="J632" s="59"/>
      <c r="K632" s="58"/>
      <c r="L632" s="58"/>
      <c r="M632" s="58"/>
      <c r="N632" s="58"/>
      <c r="O632" s="58"/>
      <c r="P632" s="58"/>
      <c r="Q632" s="58"/>
      <c r="R632" s="58"/>
      <c r="S632" s="59"/>
      <c r="T632" s="61"/>
      <c r="U632" s="58"/>
      <c r="V632" s="58"/>
      <c r="W632" s="58"/>
      <c r="X632" s="58"/>
      <c r="Y632" s="58"/>
      <c r="Z632" s="58"/>
      <c r="AA632" s="58"/>
      <c r="AB632" s="58"/>
      <c r="AC632" s="58"/>
      <c r="AD632" s="58"/>
      <c r="AE632" s="58"/>
      <c r="AF632" s="58"/>
      <c r="AG632" s="58"/>
    </row>
    <row r="633" spans="1:33">
      <c r="A633" s="58"/>
      <c r="B633" s="59"/>
      <c r="C633" s="58"/>
      <c r="D633" s="60"/>
      <c r="E633" s="58"/>
      <c r="F633" s="58"/>
      <c r="G633" s="58"/>
      <c r="H633" s="58"/>
      <c r="I633" s="58"/>
      <c r="J633" s="59"/>
      <c r="K633" s="58"/>
      <c r="L633" s="58"/>
      <c r="M633" s="58"/>
      <c r="N633" s="58"/>
      <c r="O633" s="58"/>
      <c r="P633" s="58"/>
      <c r="Q633" s="58"/>
      <c r="R633" s="58"/>
      <c r="S633" s="59"/>
      <c r="T633" s="61"/>
      <c r="U633" s="58"/>
      <c r="V633" s="58"/>
      <c r="W633" s="58"/>
      <c r="X633" s="58"/>
      <c r="Y633" s="58"/>
      <c r="Z633" s="58"/>
      <c r="AA633" s="58"/>
      <c r="AB633" s="58"/>
      <c r="AC633" s="58"/>
      <c r="AD633" s="58"/>
      <c r="AE633" s="58"/>
      <c r="AF633" s="58"/>
      <c r="AG633" s="58"/>
    </row>
    <row r="634" spans="1:33">
      <c r="A634" s="58"/>
      <c r="B634" s="59"/>
      <c r="C634" s="58"/>
      <c r="D634" s="60"/>
      <c r="E634" s="58"/>
      <c r="F634" s="58"/>
      <c r="G634" s="58"/>
      <c r="H634" s="58"/>
      <c r="I634" s="58"/>
      <c r="J634" s="59"/>
      <c r="K634" s="58"/>
      <c r="L634" s="58"/>
      <c r="M634" s="58"/>
      <c r="N634" s="58"/>
      <c r="O634" s="58"/>
      <c r="P634" s="58"/>
      <c r="Q634" s="58"/>
      <c r="R634" s="58"/>
      <c r="S634" s="59"/>
      <c r="T634" s="61"/>
      <c r="U634" s="58"/>
      <c r="V634" s="58"/>
      <c r="W634" s="58"/>
      <c r="X634" s="58"/>
      <c r="Y634" s="58"/>
      <c r="Z634" s="58"/>
      <c r="AA634" s="58"/>
      <c r="AB634" s="58"/>
      <c r="AC634" s="58"/>
      <c r="AD634" s="58"/>
      <c r="AE634" s="58"/>
      <c r="AF634" s="58"/>
      <c r="AG634" s="58"/>
    </row>
    <row r="635" spans="1:33">
      <c r="A635" s="58"/>
      <c r="B635" s="59"/>
      <c r="C635" s="58"/>
      <c r="D635" s="60"/>
      <c r="E635" s="58"/>
      <c r="F635" s="58"/>
      <c r="G635" s="58"/>
      <c r="H635" s="58"/>
      <c r="I635" s="58"/>
      <c r="J635" s="59"/>
      <c r="K635" s="58"/>
      <c r="L635" s="58"/>
      <c r="M635" s="58"/>
      <c r="N635" s="58"/>
      <c r="O635" s="58"/>
      <c r="P635" s="58"/>
      <c r="Q635" s="58"/>
      <c r="R635" s="58"/>
      <c r="S635" s="59"/>
      <c r="T635" s="61"/>
      <c r="U635" s="58"/>
      <c r="V635" s="58"/>
      <c r="W635" s="58"/>
      <c r="X635" s="58"/>
      <c r="Y635" s="58"/>
      <c r="Z635" s="58"/>
      <c r="AA635" s="58"/>
      <c r="AB635" s="58"/>
      <c r="AC635" s="58"/>
      <c r="AD635" s="58"/>
      <c r="AE635" s="58"/>
      <c r="AF635" s="58"/>
      <c r="AG635" s="58"/>
    </row>
    <row r="636" spans="1:33">
      <c r="A636" s="58"/>
      <c r="B636" s="59"/>
      <c r="C636" s="58"/>
      <c r="D636" s="60"/>
      <c r="E636" s="58"/>
      <c r="F636" s="58"/>
      <c r="G636" s="58"/>
      <c r="H636" s="58"/>
      <c r="I636" s="58"/>
      <c r="J636" s="59"/>
      <c r="K636" s="58"/>
      <c r="L636" s="58"/>
      <c r="M636" s="58"/>
      <c r="N636" s="58"/>
      <c r="O636" s="58"/>
      <c r="P636" s="58"/>
      <c r="Q636" s="58"/>
      <c r="R636" s="58"/>
      <c r="S636" s="59"/>
      <c r="T636" s="61"/>
      <c r="U636" s="58"/>
      <c r="V636" s="58"/>
      <c r="W636" s="58"/>
      <c r="X636" s="58"/>
      <c r="Y636" s="58"/>
      <c r="Z636" s="58"/>
      <c r="AA636" s="58"/>
      <c r="AB636" s="58"/>
      <c r="AC636" s="58"/>
      <c r="AD636" s="58"/>
      <c r="AE636" s="58"/>
      <c r="AF636" s="58"/>
      <c r="AG636" s="58"/>
    </row>
    <row r="637" spans="1:33">
      <c r="A637" s="58"/>
      <c r="B637" s="59"/>
      <c r="C637" s="58"/>
      <c r="D637" s="60"/>
      <c r="E637" s="58"/>
      <c r="F637" s="58"/>
      <c r="G637" s="58"/>
      <c r="H637" s="58"/>
      <c r="I637" s="58"/>
      <c r="J637" s="59"/>
      <c r="K637" s="58"/>
      <c r="L637" s="58"/>
      <c r="M637" s="58"/>
      <c r="N637" s="58"/>
      <c r="O637" s="58"/>
      <c r="P637" s="58"/>
      <c r="Q637" s="58"/>
      <c r="R637" s="58"/>
      <c r="S637" s="59"/>
      <c r="T637" s="61"/>
      <c r="U637" s="58"/>
      <c r="V637" s="58"/>
      <c r="W637" s="58"/>
      <c r="X637" s="58"/>
      <c r="Y637" s="58"/>
      <c r="Z637" s="58"/>
      <c r="AA637" s="58"/>
      <c r="AB637" s="58"/>
      <c r="AC637" s="58"/>
      <c r="AD637" s="58"/>
      <c r="AE637" s="58"/>
      <c r="AF637" s="58"/>
      <c r="AG637" s="58"/>
    </row>
    <row r="638" spans="1:33">
      <c r="A638" s="58"/>
      <c r="B638" s="59"/>
      <c r="C638" s="58"/>
      <c r="D638" s="60"/>
      <c r="E638" s="58"/>
      <c r="F638" s="58"/>
      <c r="G638" s="58"/>
      <c r="H638" s="58"/>
      <c r="I638" s="58"/>
      <c r="J638" s="59"/>
      <c r="K638" s="58"/>
      <c r="L638" s="58"/>
      <c r="M638" s="58"/>
      <c r="N638" s="58"/>
      <c r="O638" s="58"/>
      <c r="P638" s="58"/>
      <c r="Q638" s="58"/>
      <c r="R638" s="58"/>
      <c r="S638" s="59"/>
      <c r="T638" s="61"/>
      <c r="U638" s="58"/>
      <c r="V638" s="58"/>
      <c r="W638" s="58"/>
      <c r="X638" s="58"/>
      <c r="Y638" s="58"/>
      <c r="Z638" s="58"/>
      <c r="AA638" s="58"/>
      <c r="AB638" s="58"/>
      <c r="AC638" s="58"/>
      <c r="AD638" s="58"/>
      <c r="AE638" s="58"/>
      <c r="AF638" s="58"/>
      <c r="AG638" s="58"/>
    </row>
    <row r="639" spans="1:33">
      <c r="A639" s="58"/>
      <c r="B639" s="59"/>
      <c r="C639" s="58"/>
      <c r="D639" s="60"/>
      <c r="E639" s="58"/>
      <c r="F639" s="58"/>
      <c r="G639" s="58"/>
      <c r="H639" s="58"/>
      <c r="I639" s="58"/>
      <c r="J639" s="59"/>
      <c r="K639" s="58"/>
      <c r="L639" s="58"/>
      <c r="M639" s="58"/>
      <c r="N639" s="58"/>
      <c r="O639" s="58"/>
      <c r="P639" s="58"/>
      <c r="Q639" s="58"/>
      <c r="R639" s="58"/>
      <c r="S639" s="59"/>
      <c r="T639" s="61"/>
      <c r="U639" s="58"/>
      <c r="V639" s="58"/>
      <c r="W639" s="58"/>
      <c r="X639" s="58"/>
      <c r="Y639" s="58"/>
      <c r="Z639" s="58"/>
      <c r="AA639" s="58"/>
      <c r="AB639" s="58"/>
      <c r="AC639" s="58"/>
      <c r="AD639" s="58"/>
      <c r="AE639" s="58"/>
      <c r="AF639" s="58"/>
      <c r="AG639" s="58"/>
    </row>
    <row r="640" spans="1:33">
      <c r="A640" s="58"/>
      <c r="B640" s="59"/>
      <c r="C640" s="58"/>
      <c r="D640" s="60"/>
      <c r="E640" s="58"/>
      <c r="F640" s="58"/>
      <c r="G640" s="58"/>
      <c r="H640" s="58"/>
      <c r="I640" s="58"/>
      <c r="J640" s="59"/>
      <c r="K640" s="58"/>
      <c r="L640" s="58"/>
      <c r="M640" s="58"/>
      <c r="N640" s="58"/>
      <c r="O640" s="58"/>
      <c r="P640" s="58"/>
      <c r="Q640" s="58"/>
      <c r="R640" s="58"/>
      <c r="S640" s="59"/>
      <c r="T640" s="61"/>
      <c r="U640" s="58"/>
      <c r="V640" s="58"/>
      <c r="W640" s="58"/>
      <c r="X640" s="58"/>
      <c r="Y640" s="58"/>
      <c r="Z640" s="58"/>
      <c r="AA640" s="58"/>
      <c r="AB640" s="58"/>
      <c r="AC640" s="58"/>
      <c r="AD640" s="58"/>
      <c r="AE640" s="58"/>
      <c r="AF640" s="58"/>
      <c r="AG640" s="58"/>
    </row>
    <row r="641" spans="1:33">
      <c r="A641" s="58"/>
      <c r="B641" s="59"/>
      <c r="C641" s="58"/>
      <c r="D641" s="60"/>
      <c r="E641" s="58"/>
      <c r="F641" s="58"/>
      <c r="G641" s="58"/>
      <c r="H641" s="58"/>
      <c r="I641" s="58"/>
      <c r="J641" s="59"/>
      <c r="K641" s="58"/>
      <c r="L641" s="58"/>
      <c r="M641" s="58"/>
      <c r="N641" s="58"/>
      <c r="O641" s="58"/>
      <c r="P641" s="58"/>
      <c r="Q641" s="58"/>
      <c r="R641" s="58"/>
      <c r="S641" s="59"/>
      <c r="T641" s="61"/>
      <c r="U641" s="58"/>
      <c r="V641" s="58"/>
      <c r="W641" s="58"/>
      <c r="X641" s="58"/>
      <c r="Y641" s="58"/>
      <c r="Z641" s="58"/>
      <c r="AA641" s="58"/>
      <c r="AB641" s="58"/>
      <c r="AC641" s="58"/>
      <c r="AD641" s="58"/>
      <c r="AE641" s="58"/>
      <c r="AF641" s="58"/>
      <c r="AG641" s="58"/>
    </row>
    <row r="642" spans="1:33">
      <c r="A642" s="58"/>
      <c r="B642" s="59"/>
      <c r="C642" s="58"/>
      <c r="D642" s="60"/>
      <c r="E642" s="58"/>
      <c r="F642" s="58"/>
      <c r="G642" s="58"/>
      <c r="H642" s="58"/>
      <c r="I642" s="58"/>
      <c r="J642" s="59"/>
      <c r="K642" s="58"/>
      <c r="L642" s="58"/>
      <c r="M642" s="58"/>
      <c r="N642" s="58"/>
      <c r="O642" s="58"/>
      <c r="P642" s="58"/>
      <c r="Q642" s="58"/>
      <c r="R642" s="58"/>
      <c r="S642" s="59"/>
      <c r="T642" s="61"/>
      <c r="U642" s="58"/>
      <c r="V642" s="58"/>
      <c r="W642" s="58"/>
      <c r="X642" s="58"/>
      <c r="Y642" s="58"/>
      <c r="Z642" s="58"/>
      <c r="AA642" s="58"/>
      <c r="AB642" s="58"/>
      <c r="AC642" s="58"/>
      <c r="AD642" s="58"/>
      <c r="AE642" s="58"/>
      <c r="AF642" s="58"/>
      <c r="AG642" s="58"/>
    </row>
    <row r="643" spans="1:33">
      <c r="A643" s="58"/>
      <c r="B643" s="59"/>
      <c r="C643" s="58"/>
      <c r="D643" s="60"/>
      <c r="E643" s="58"/>
      <c r="F643" s="58"/>
      <c r="G643" s="58"/>
      <c r="H643" s="58"/>
      <c r="I643" s="58"/>
      <c r="J643" s="59"/>
      <c r="K643" s="58"/>
      <c r="L643" s="58"/>
      <c r="M643" s="58"/>
      <c r="N643" s="58"/>
      <c r="O643" s="58"/>
      <c r="P643" s="58"/>
      <c r="Q643" s="58"/>
      <c r="R643" s="58"/>
      <c r="S643" s="59"/>
      <c r="T643" s="61"/>
      <c r="U643" s="58"/>
      <c r="V643" s="58"/>
      <c r="W643" s="58"/>
      <c r="X643" s="58"/>
      <c r="Y643" s="58"/>
      <c r="Z643" s="58"/>
      <c r="AA643" s="58"/>
      <c r="AB643" s="58"/>
      <c r="AC643" s="58"/>
      <c r="AD643" s="58"/>
      <c r="AE643" s="58"/>
      <c r="AF643" s="58"/>
      <c r="AG643" s="58"/>
    </row>
    <row r="644" spans="1:33">
      <c r="A644" s="58"/>
      <c r="B644" s="59"/>
      <c r="C644" s="58"/>
      <c r="D644" s="60"/>
      <c r="E644" s="58"/>
      <c r="F644" s="58"/>
      <c r="G644" s="58"/>
      <c r="H644" s="58"/>
      <c r="I644" s="58"/>
      <c r="J644" s="59"/>
      <c r="K644" s="58"/>
      <c r="L644" s="58"/>
      <c r="M644" s="58"/>
      <c r="N644" s="58"/>
      <c r="O644" s="58"/>
      <c r="P644" s="58"/>
      <c r="Q644" s="58"/>
      <c r="R644" s="58"/>
      <c r="S644" s="59"/>
      <c r="T644" s="61"/>
      <c r="U644" s="58"/>
      <c r="V644" s="58"/>
      <c r="W644" s="58"/>
      <c r="X644" s="58"/>
      <c r="Y644" s="58"/>
      <c r="Z644" s="58"/>
      <c r="AA644" s="58"/>
      <c r="AB644" s="58"/>
      <c r="AC644" s="58"/>
      <c r="AD644" s="58"/>
      <c r="AE644" s="58"/>
      <c r="AF644" s="58"/>
      <c r="AG644" s="58"/>
    </row>
    <row r="645" spans="1:33">
      <c r="A645" s="58"/>
      <c r="B645" s="59"/>
      <c r="C645" s="58"/>
      <c r="D645" s="60"/>
      <c r="E645" s="58"/>
      <c r="F645" s="58"/>
      <c r="G645" s="58"/>
      <c r="H645" s="58"/>
      <c r="I645" s="58"/>
      <c r="J645" s="59"/>
      <c r="K645" s="58"/>
      <c r="L645" s="58"/>
      <c r="M645" s="58"/>
      <c r="N645" s="58"/>
      <c r="O645" s="58"/>
      <c r="P645" s="58"/>
      <c r="Q645" s="58"/>
      <c r="R645" s="58"/>
      <c r="S645" s="59"/>
      <c r="T645" s="61"/>
      <c r="U645" s="58"/>
      <c r="V645" s="58"/>
      <c r="W645" s="58"/>
      <c r="X645" s="58"/>
      <c r="Y645" s="58"/>
      <c r="Z645" s="58"/>
      <c r="AA645" s="58"/>
      <c r="AB645" s="58"/>
      <c r="AC645" s="58"/>
      <c r="AD645" s="58"/>
      <c r="AE645" s="58"/>
      <c r="AF645" s="58"/>
      <c r="AG645" s="58"/>
    </row>
    <row r="646" spans="1:33">
      <c r="A646" s="58"/>
      <c r="B646" s="59"/>
      <c r="C646" s="58"/>
      <c r="D646" s="60"/>
      <c r="E646" s="58"/>
      <c r="F646" s="58"/>
      <c r="G646" s="58"/>
      <c r="H646" s="58"/>
      <c r="I646" s="58"/>
      <c r="J646" s="59"/>
      <c r="K646" s="58"/>
      <c r="L646" s="58"/>
      <c r="M646" s="58"/>
      <c r="N646" s="58"/>
      <c r="O646" s="58"/>
      <c r="P646" s="58"/>
      <c r="Q646" s="58"/>
      <c r="R646" s="58"/>
      <c r="S646" s="59"/>
      <c r="T646" s="61"/>
      <c r="U646" s="58"/>
      <c r="V646" s="58"/>
      <c r="W646" s="58"/>
      <c r="X646" s="58"/>
      <c r="Y646" s="58"/>
      <c r="Z646" s="58"/>
      <c r="AA646" s="58"/>
      <c r="AB646" s="58"/>
      <c r="AC646" s="58"/>
      <c r="AD646" s="58"/>
      <c r="AE646" s="58"/>
      <c r="AF646" s="58"/>
      <c r="AG646" s="58"/>
    </row>
    <row r="647" spans="1:33">
      <c r="A647" s="58"/>
      <c r="B647" s="59"/>
      <c r="C647" s="58"/>
      <c r="D647" s="60"/>
      <c r="E647" s="58"/>
      <c r="F647" s="58"/>
      <c r="G647" s="58"/>
      <c r="H647" s="58"/>
      <c r="I647" s="58"/>
      <c r="J647" s="59"/>
      <c r="K647" s="58"/>
      <c r="L647" s="58"/>
      <c r="M647" s="58"/>
      <c r="N647" s="58"/>
      <c r="O647" s="58"/>
      <c r="P647" s="58"/>
      <c r="Q647" s="58"/>
      <c r="R647" s="58"/>
      <c r="S647" s="59"/>
      <c r="T647" s="61"/>
      <c r="U647" s="58"/>
      <c r="V647" s="58"/>
      <c r="W647" s="58"/>
      <c r="X647" s="58"/>
      <c r="Y647" s="58"/>
      <c r="Z647" s="58"/>
      <c r="AA647" s="58"/>
      <c r="AB647" s="58"/>
      <c r="AC647" s="58"/>
      <c r="AD647" s="58"/>
      <c r="AE647" s="58"/>
      <c r="AF647" s="58"/>
      <c r="AG647" s="58"/>
    </row>
    <row r="648" spans="1:33">
      <c r="A648" s="58"/>
      <c r="B648" s="59"/>
      <c r="C648" s="58"/>
      <c r="D648" s="60"/>
      <c r="E648" s="58"/>
      <c r="F648" s="58"/>
      <c r="G648" s="58"/>
      <c r="H648" s="58"/>
      <c r="I648" s="58"/>
      <c r="J648" s="59"/>
      <c r="K648" s="58"/>
      <c r="L648" s="58"/>
      <c r="M648" s="58"/>
      <c r="N648" s="58"/>
      <c r="O648" s="58"/>
      <c r="P648" s="58"/>
      <c r="Q648" s="58"/>
      <c r="R648" s="58"/>
      <c r="S648" s="59"/>
      <c r="T648" s="61"/>
      <c r="U648" s="58"/>
      <c r="V648" s="58"/>
      <c r="W648" s="58"/>
      <c r="X648" s="58"/>
      <c r="Y648" s="58"/>
      <c r="Z648" s="58"/>
      <c r="AA648" s="58"/>
      <c r="AB648" s="58"/>
      <c r="AC648" s="58"/>
      <c r="AD648" s="58"/>
      <c r="AE648" s="58"/>
      <c r="AF648" s="58"/>
      <c r="AG648" s="58"/>
    </row>
    <row r="649" spans="1:33">
      <c r="A649" s="58"/>
      <c r="B649" s="59"/>
      <c r="C649" s="58"/>
      <c r="D649" s="60"/>
      <c r="E649" s="58"/>
      <c r="F649" s="58"/>
      <c r="G649" s="58"/>
      <c r="H649" s="58"/>
      <c r="I649" s="58"/>
      <c r="J649" s="59"/>
      <c r="K649" s="58"/>
      <c r="L649" s="58"/>
      <c r="M649" s="58"/>
      <c r="N649" s="58"/>
      <c r="O649" s="58"/>
      <c r="P649" s="58"/>
      <c r="Q649" s="58"/>
      <c r="R649" s="58"/>
      <c r="S649" s="59"/>
      <c r="T649" s="61"/>
      <c r="U649" s="58"/>
      <c r="V649" s="58"/>
      <c r="W649" s="58"/>
      <c r="X649" s="58"/>
      <c r="Y649" s="58"/>
      <c r="Z649" s="58"/>
      <c r="AA649" s="58"/>
      <c r="AB649" s="58"/>
      <c r="AC649" s="58"/>
      <c r="AD649" s="58"/>
      <c r="AE649" s="58"/>
      <c r="AF649" s="58"/>
      <c r="AG649" s="58"/>
    </row>
    <row r="650" spans="1:33">
      <c r="A650" s="58"/>
      <c r="B650" s="59"/>
      <c r="C650" s="58"/>
      <c r="D650" s="60"/>
      <c r="E650" s="58"/>
      <c r="F650" s="58"/>
      <c r="G650" s="58"/>
      <c r="H650" s="58"/>
      <c r="I650" s="58"/>
      <c r="J650" s="59"/>
      <c r="K650" s="58"/>
      <c r="L650" s="58"/>
      <c r="M650" s="58"/>
      <c r="N650" s="58"/>
      <c r="O650" s="58"/>
      <c r="P650" s="58"/>
      <c r="Q650" s="58"/>
      <c r="R650" s="58"/>
      <c r="S650" s="59"/>
      <c r="T650" s="61"/>
      <c r="U650" s="58"/>
      <c r="V650" s="58"/>
      <c r="W650" s="58"/>
      <c r="X650" s="58"/>
      <c r="Y650" s="58"/>
      <c r="Z650" s="58"/>
      <c r="AA650" s="58"/>
      <c r="AB650" s="58"/>
      <c r="AC650" s="58"/>
      <c r="AD650" s="58"/>
      <c r="AE650" s="58"/>
      <c r="AF650" s="58"/>
      <c r="AG650" s="58"/>
    </row>
    <row r="651" spans="1:33">
      <c r="A651" s="58"/>
      <c r="B651" s="59"/>
      <c r="C651" s="58"/>
      <c r="D651" s="60"/>
      <c r="E651" s="58"/>
      <c r="F651" s="58"/>
      <c r="G651" s="58"/>
      <c r="H651" s="58"/>
      <c r="I651" s="58"/>
      <c r="J651" s="59"/>
      <c r="K651" s="58"/>
      <c r="L651" s="58"/>
      <c r="M651" s="58"/>
      <c r="N651" s="58"/>
      <c r="O651" s="58"/>
      <c r="P651" s="58"/>
      <c r="Q651" s="58"/>
      <c r="R651" s="58"/>
      <c r="S651" s="59"/>
      <c r="T651" s="61"/>
      <c r="U651" s="58"/>
      <c r="V651" s="58"/>
      <c r="W651" s="58"/>
      <c r="X651" s="58"/>
      <c r="Y651" s="58"/>
      <c r="Z651" s="58"/>
      <c r="AA651" s="58"/>
      <c r="AB651" s="58"/>
      <c r="AC651" s="58"/>
      <c r="AD651" s="58"/>
      <c r="AE651" s="58"/>
      <c r="AF651" s="58"/>
      <c r="AG651" s="58"/>
    </row>
    <row r="652" spans="1:33">
      <c r="A652" s="58"/>
      <c r="B652" s="59"/>
      <c r="C652" s="58"/>
      <c r="D652" s="60"/>
      <c r="E652" s="58"/>
      <c r="F652" s="58"/>
      <c r="G652" s="58"/>
      <c r="H652" s="58"/>
      <c r="I652" s="58"/>
      <c r="J652" s="59"/>
      <c r="K652" s="58"/>
      <c r="L652" s="58"/>
      <c r="M652" s="58"/>
      <c r="N652" s="58"/>
      <c r="O652" s="58"/>
      <c r="P652" s="58"/>
      <c r="Q652" s="58"/>
      <c r="R652" s="58"/>
      <c r="S652" s="59"/>
      <c r="T652" s="61"/>
      <c r="U652" s="58"/>
      <c r="V652" s="58"/>
      <c r="W652" s="58"/>
      <c r="X652" s="58"/>
      <c r="Y652" s="58"/>
      <c r="Z652" s="58"/>
      <c r="AA652" s="58"/>
      <c r="AB652" s="58"/>
      <c r="AC652" s="58"/>
      <c r="AD652" s="58"/>
      <c r="AE652" s="58"/>
      <c r="AF652" s="58"/>
      <c r="AG652" s="58"/>
    </row>
    <row r="653" spans="1:33">
      <c r="A653" s="58"/>
      <c r="B653" s="59"/>
      <c r="C653" s="58"/>
      <c r="D653" s="60"/>
      <c r="E653" s="58"/>
      <c r="F653" s="58"/>
      <c r="G653" s="58"/>
      <c r="H653" s="58"/>
      <c r="I653" s="58"/>
      <c r="J653" s="59"/>
      <c r="K653" s="58"/>
      <c r="L653" s="58"/>
      <c r="M653" s="58"/>
      <c r="N653" s="58"/>
      <c r="O653" s="58"/>
      <c r="P653" s="58"/>
      <c r="Q653" s="58"/>
      <c r="R653" s="58"/>
      <c r="S653" s="59"/>
      <c r="T653" s="61"/>
      <c r="U653" s="58"/>
      <c r="V653" s="58"/>
      <c r="W653" s="58"/>
      <c r="X653" s="58"/>
      <c r="Y653" s="58"/>
      <c r="Z653" s="58"/>
      <c r="AA653" s="58"/>
      <c r="AB653" s="58"/>
      <c r="AC653" s="58"/>
      <c r="AD653" s="58"/>
      <c r="AE653" s="58"/>
      <c r="AF653" s="58"/>
      <c r="AG653" s="58"/>
    </row>
    <row r="654" spans="1:33">
      <c r="A654" s="58"/>
      <c r="B654" s="59"/>
      <c r="C654" s="58"/>
      <c r="D654" s="60"/>
      <c r="E654" s="58"/>
      <c r="F654" s="58"/>
      <c r="G654" s="58"/>
      <c r="H654" s="58"/>
      <c r="I654" s="58"/>
      <c r="J654" s="59"/>
      <c r="K654" s="58"/>
      <c r="L654" s="58"/>
      <c r="M654" s="58"/>
      <c r="N654" s="58"/>
      <c r="O654" s="58"/>
      <c r="P654" s="58"/>
      <c r="Q654" s="58"/>
      <c r="R654" s="58"/>
      <c r="S654" s="59"/>
      <c r="T654" s="61"/>
      <c r="U654" s="58"/>
      <c r="V654" s="58"/>
      <c r="W654" s="58"/>
      <c r="X654" s="58"/>
      <c r="Y654" s="58"/>
      <c r="Z654" s="58"/>
      <c r="AA654" s="58"/>
      <c r="AB654" s="58"/>
      <c r="AC654" s="58"/>
      <c r="AD654" s="58"/>
      <c r="AE654" s="58"/>
      <c r="AF654" s="58"/>
      <c r="AG654" s="58"/>
    </row>
    <row r="655" spans="1:33">
      <c r="A655" s="58"/>
      <c r="B655" s="59"/>
      <c r="C655" s="58"/>
      <c r="D655" s="60"/>
      <c r="E655" s="58"/>
      <c r="F655" s="58"/>
      <c r="G655" s="58"/>
      <c r="H655" s="58"/>
      <c r="I655" s="58"/>
      <c r="J655" s="59"/>
      <c r="K655" s="58"/>
      <c r="L655" s="58"/>
      <c r="M655" s="58"/>
      <c r="N655" s="58"/>
      <c r="O655" s="58"/>
      <c r="P655" s="58"/>
      <c r="Q655" s="58"/>
      <c r="R655" s="58"/>
      <c r="S655" s="59"/>
      <c r="T655" s="61"/>
      <c r="U655" s="58"/>
      <c r="V655" s="58"/>
      <c r="W655" s="58"/>
      <c r="X655" s="58"/>
      <c r="Y655" s="58"/>
      <c r="Z655" s="58"/>
      <c r="AA655" s="58"/>
      <c r="AB655" s="58"/>
      <c r="AC655" s="58"/>
      <c r="AD655" s="58"/>
      <c r="AE655" s="58"/>
      <c r="AF655" s="58"/>
      <c r="AG655" s="58"/>
    </row>
    <row r="656" spans="1:33">
      <c r="A656" s="58"/>
      <c r="B656" s="59"/>
      <c r="C656" s="58"/>
      <c r="D656" s="60"/>
      <c r="E656" s="58"/>
      <c r="F656" s="58"/>
      <c r="G656" s="58"/>
      <c r="H656" s="58"/>
      <c r="I656" s="58"/>
      <c r="J656" s="59"/>
      <c r="K656" s="58"/>
      <c r="L656" s="58"/>
      <c r="M656" s="58"/>
      <c r="N656" s="58"/>
      <c r="O656" s="58"/>
      <c r="P656" s="58"/>
      <c r="Q656" s="58"/>
      <c r="R656" s="58"/>
      <c r="S656" s="59"/>
      <c r="T656" s="61"/>
      <c r="U656" s="58"/>
      <c r="V656" s="58"/>
      <c r="W656" s="58"/>
      <c r="X656" s="58"/>
      <c r="Y656" s="58"/>
      <c r="Z656" s="58"/>
      <c r="AA656" s="58"/>
      <c r="AB656" s="58"/>
      <c r="AC656" s="58"/>
      <c r="AD656" s="58"/>
      <c r="AE656" s="58"/>
      <c r="AF656" s="58"/>
      <c r="AG656" s="58"/>
    </row>
    <row r="657" spans="1:33">
      <c r="A657" s="58"/>
      <c r="B657" s="59"/>
      <c r="C657" s="58"/>
      <c r="D657" s="60"/>
      <c r="E657" s="58"/>
      <c r="F657" s="58"/>
      <c r="G657" s="58"/>
      <c r="H657" s="58"/>
      <c r="I657" s="58"/>
      <c r="J657" s="59"/>
      <c r="K657" s="58"/>
      <c r="L657" s="58"/>
      <c r="M657" s="58"/>
      <c r="N657" s="58"/>
      <c r="O657" s="58"/>
      <c r="P657" s="58"/>
      <c r="Q657" s="58"/>
      <c r="R657" s="58"/>
      <c r="S657" s="59"/>
      <c r="T657" s="61"/>
      <c r="U657" s="58"/>
      <c r="V657" s="58"/>
      <c r="W657" s="58"/>
      <c r="X657" s="58"/>
      <c r="Y657" s="58"/>
      <c r="Z657" s="58"/>
      <c r="AA657" s="58"/>
      <c r="AB657" s="58"/>
      <c r="AC657" s="58"/>
      <c r="AD657" s="58"/>
      <c r="AE657" s="58"/>
      <c r="AF657" s="58"/>
      <c r="AG657" s="58"/>
    </row>
    <row r="658" spans="1:33">
      <c r="A658" s="58"/>
      <c r="B658" s="59"/>
      <c r="C658" s="58"/>
      <c r="D658" s="60"/>
      <c r="E658" s="58"/>
      <c r="F658" s="58"/>
      <c r="G658" s="58"/>
      <c r="H658" s="58"/>
      <c r="I658" s="58"/>
      <c r="J658" s="59"/>
      <c r="K658" s="58"/>
      <c r="L658" s="58"/>
      <c r="M658" s="58"/>
      <c r="N658" s="58"/>
      <c r="O658" s="58"/>
      <c r="P658" s="58"/>
      <c r="Q658" s="58"/>
      <c r="R658" s="58"/>
      <c r="S658" s="59"/>
      <c r="T658" s="61"/>
      <c r="U658" s="58"/>
      <c r="V658" s="58"/>
      <c r="W658" s="58"/>
      <c r="X658" s="58"/>
      <c r="Y658" s="58"/>
      <c r="Z658" s="58"/>
      <c r="AA658" s="58"/>
      <c r="AB658" s="58"/>
      <c r="AC658" s="58"/>
      <c r="AD658" s="58"/>
      <c r="AE658" s="58"/>
      <c r="AF658" s="58"/>
      <c r="AG658" s="58"/>
    </row>
    <row r="659" spans="1:33">
      <c r="A659" s="58"/>
      <c r="B659" s="59"/>
      <c r="C659" s="58"/>
      <c r="D659" s="60"/>
      <c r="E659" s="58"/>
      <c r="F659" s="58"/>
      <c r="G659" s="58"/>
      <c r="H659" s="58"/>
      <c r="I659" s="58"/>
      <c r="J659" s="59"/>
      <c r="K659" s="58"/>
      <c r="L659" s="58"/>
      <c r="M659" s="58"/>
      <c r="N659" s="58"/>
      <c r="O659" s="58"/>
      <c r="P659" s="58"/>
      <c r="Q659" s="58"/>
      <c r="R659" s="58"/>
      <c r="S659" s="59"/>
      <c r="T659" s="61"/>
      <c r="U659" s="58"/>
      <c r="V659" s="58"/>
      <c r="W659" s="58"/>
      <c r="X659" s="58"/>
      <c r="Y659" s="58"/>
      <c r="Z659" s="58"/>
      <c r="AA659" s="58"/>
      <c r="AB659" s="58"/>
      <c r="AC659" s="58"/>
      <c r="AD659" s="58"/>
      <c r="AE659" s="58"/>
      <c r="AF659" s="58"/>
      <c r="AG659" s="58"/>
    </row>
    <row r="660" spans="1:33">
      <c r="A660" s="58"/>
      <c r="B660" s="59"/>
      <c r="C660" s="58"/>
      <c r="D660" s="60"/>
      <c r="E660" s="58"/>
      <c r="F660" s="58"/>
      <c r="G660" s="58"/>
      <c r="H660" s="58"/>
      <c r="I660" s="58"/>
      <c r="J660" s="59"/>
      <c r="K660" s="58"/>
      <c r="L660" s="58"/>
      <c r="M660" s="58"/>
      <c r="N660" s="58"/>
      <c r="O660" s="58"/>
      <c r="P660" s="58"/>
      <c r="Q660" s="58"/>
      <c r="R660" s="58"/>
      <c r="S660" s="59"/>
      <c r="T660" s="61"/>
      <c r="U660" s="58"/>
      <c r="V660" s="58"/>
      <c r="W660" s="58"/>
      <c r="X660" s="58"/>
      <c r="Y660" s="58"/>
      <c r="Z660" s="58"/>
      <c r="AA660" s="58"/>
      <c r="AB660" s="58"/>
      <c r="AC660" s="58"/>
      <c r="AD660" s="58"/>
      <c r="AE660" s="58"/>
      <c r="AF660" s="58"/>
      <c r="AG660" s="58"/>
    </row>
    <row r="661" spans="1:33">
      <c r="A661" s="58"/>
      <c r="B661" s="59"/>
      <c r="C661" s="58"/>
      <c r="D661" s="60"/>
      <c r="E661" s="58"/>
      <c r="F661" s="58"/>
      <c r="G661" s="58"/>
      <c r="H661" s="58"/>
      <c r="I661" s="58"/>
      <c r="J661" s="59"/>
      <c r="K661" s="58"/>
      <c r="L661" s="58"/>
      <c r="M661" s="58"/>
      <c r="N661" s="58"/>
      <c r="O661" s="58"/>
      <c r="P661" s="58"/>
      <c r="Q661" s="58"/>
      <c r="R661" s="58"/>
      <c r="S661" s="59"/>
      <c r="T661" s="61"/>
      <c r="U661" s="58"/>
      <c r="V661" s="58"/>
      <c r="W661" s="58"/>
      <c r="X661" s="58"/>
      <c r="Y661" s="58"/>
      <c r="Z661" s="58"/>
      <c r="AA661" s="58"/>
      <c r="AB661" s="58"/>
      <c r="AC661" s="58"/>
      <c r="AD661" s="58"/>
      <c r="AE661" s="58"/>
      <c r="AF661" s="58"/>
      <c r="AG661" s="58"/>
    </row>
    <row r="662" spans="1:33">
      <c r="A662" s="58"/>
      <c r="B662" s="59"/>
      <c r="C662" s="58"/>
      <c r="D662" s="60"/>
      <c r="E662" s="58"/>
      <c r="F662" s="58"/>
      <c r="G662" s="58"/>
      <c r="H662" s="58"/>
      <c r="I662" s="58"/>
      <c r="J662" s="59"/>
      <c r="K662" s="58"/>
      <c r="L662" s="58"/>
      <c r="M662" s="58"/>
      <c r="N662" s="58"/>
      <c r="O662" s="58"/>
      <c r="P662" s="58"/>
      <c r="Q662" s="58"/>
      <c r="R662" s="58"/>
      <c r="S662" s="59"/>
      <c r="T662" s="61"/>
      <c r="U662" s="58"/>
      <c r="V662" s="58"/>
      <c r="W662" s="58"/>
      <c r="X662" s="58"/>
      <c r="Y662" s="58"/>
      <c r="Z662" s="58"/>
      <c r="AA662" s="58"/>
      <c r="AB662" s="58"/>
      <c r="AC662" s="58"/>
      <c r="AD662" s="58"/>
      <c r="AE662" s="58"/>
      <c r="AF662" s="58"/>
      <c r="AG662" s="58"/>
    </row>
    <row r="663" spans="1:33">
      <c r="A663" s="58"/>
      <c r="B663" s="59"/>
      <c r="C663" s="58"/>
      <c r="D663" s="60"/>
      <c r="E663" s="58"/>
      <c r="F663" s="58"/>
      <c r="G663" s="58"/>
      <c r="H663" s="58"/>
      <c r="I663" s="58"/>
      <c r="J663" s="59"/>
      <c r="K663" s="58"/>
      <c r="L663" s="58"/>
      <c r="M663" s="58"/>
      <c r="N663" s="58"/>
      <c r="O663" s="58"/>
      <c r="P663" s="58"/>
      <c r="Q663" s="58"/>
      <c r="R663" s="58"/>
      <c r="S663" s="59"/>
      <c r="T663" s="61"/>
      <c r="U663" s="58"/>
      <c r="V663" s="58"/>
      <c r="W663" s="58"/>
      <c r="X663" s="58"/>
      <c r="Y663" s="58"/>
      <c r="Z663" s="58"/>
      <c r="AA663" s="58"/>
      <c r="AB663" s="58"/>
      <c r="AC663" s="58"/>
      <c r="AD663" s="58"/>
      <c r="AE663" s="58"/>
      <c r="AF663" s="58"/>
      <c r="AG663" s="58"/>
    </row>
    <row r="664" spans="1:33">
      <c r="A664" s="58"/>
      <c r="B664" s="59"/>
      <c r="C664" s="58"/>
      <c r="D664" s="60"/>
      <c r="E664" s="58"/>
      <c r="F664" s="58"/>
      <c r="G664" s="58"/>
      <c r="H664" s="58"/>
      <c r="I664" s="58"/>
      <c r="J664" s="59"/>
      <c r="K664" s="58"/>
      <c r="L664" s="58"/>
      <c r="M664" s="58"/>
      <c r="N664" s="58"/>
      <c r="O664" s="58"/>
      <c r="P664" s="58"/>
      <c r="Q664" s="58"/>
      <c r="R664" s="58"/>
      <c r="S664" s="59"/>
      <c r="T664" s="61"/>
      <c r="U664" s="58"/>
      <c r="V664" s="58"/>
      <c r="W664" s="58"/>
      <c r="X664" s="58"/>
      <c r="Y664" s="58"/>
      <c r="Z664" s="58"/>
      <c r="AA664" s="58"/>
      <c r="AB664" s="58"/>
      <c r="AC664" s="58"/>
      <c r="AD664" s="58"/>
      <c r="AE664" s="58"/>
      <c r="AF664" s="58"/>
      <c r="AG664" s="58"/>
    </row>
    <row r="665" spans="1:33">
      <c r="A665" s="58"/>
      <c r="B665" s="59"/>
      <c r="C665" s="58"/>
      <c r="D665" s="60"/>
      <c r="E665" s="58"/>
      <c r="F665" s="58"/>
      <c r="G665" s="58"/>
      <c r="H665" s="58"/>
      <c r="I665" s="58"/>
      <c r="J665" s="59"/>
      <c r="K665" s="58"/>
      <c r="L665" s="58"/>
      <c r="M665" s="58"/>
      <c r="N665" s="58"/>
      <c r="O665" s="58"/>
      <c r="P665" s="58"/>
      <c r="Q665" s="58"/>
      <c r="R665" s="58"/>
      <c r="S665" s="59"/>
      <c r="T665" s="61"/>
      <c r="U665" s="58"/>
      <c r="V665" s="58"/>
      <c r="W665" s="58"/>
      <c r="X665" s="58"/>
      <c r="Y665" s="58"/>
      <c r="Z665" s="58"/>
      <c r="AA665" s="58"/>
      <c r="AB665" s="58"/>
      <c r="AC665" s="58"/>
      <c r="AD665" s="58"/>
      <c r="AE665" s="58"/>
      <c r="AF665" s="58"/>
      <c r="AG665" s="58"/>
    </row>
    <row r="666" spans="1:33">
      <c r="A666" s="58"/>
      <c r="B666" s="59"/>
      <c r="C666" s="58"/>
      <c r="D666" s="60"/>
      <c r="E666" s="58"/>
      <c r="F666" s="58"/>
      <c r="G666" s="58"/>
      <c r="H666" s="58"/>
      <c r="I666" s="58"/>
      <c r="J666" s="59"/>
      <c r="K666" s="58"/>
      <c r="L666" s="58"/>
      <c r="M666" s="58"/>
      <c r="N666" s="58"/>
      <c r="O666" s="58"/>
      <c r="P666" s="58"/>
      <c r="Q666" s="58"/>
      <c r="R666" s="58"/>
      <c r="S666" s="59"/>
      <c r="T666" s="61"/>
      <c r="U666" s="58"/>
      <c r="V666" s="58"/>
      <c r="W666" s="58"/>
      <c r="X666" s="58"/>
      <c r="Y666" s="58"/>
      <c r="Z666" s="58"/>
      <c r="AA666" s="58"/>
      <c r="AB666" s="58"/>
      <c r="AC666" s="58"/>
      <c r="AD666" s="58"/>
      <c r="AE666" s="58"/>
      <c r="AF666" s="58"/>
      <c r="AG666" s="58"/>
    </row>
    <row r="667" spans="1:33">
      <c r="A667" s="58"/>
      <c r="B667" s="59"/>
      <c r="C667" s="58"/>
      <c r="D667" s="60"/>
      <c r="E667" s="58"/>
      <c r="F667" s="58"/>
      <c r="G667" s="58"/>
      <c r="H667" s="58"/>
      <c r="I667" s="58"/>
      <c r="J667" s="59"/>
      <c r="K667" s="58"/>
      <c r="L667" s="58"/>
      <c r="M667" s="58"/>
      <c r="N667" s="58"/>
      <c r="O667" s="58"/>
      <c r="P667" s="58"/>
      <c r="Q667" s="58"/>
      <c r="R667" s="58"/>
      <c r="S667" s="59"/>
      <c r="T667" s="61"/>
      <c r="U667" s="58"/>
      <c r="V667" s="58"/>
      <c r="W667" s="58"/>
      <c r="X667" s="58"/>
      <c r="Y667" s="58"/>
      <c r="Z667" s="58"/>
      <c r="AA667" s="58"/>
      <c r="AB667" s="58"/>
      <c r="AC667" s="58"/>
      <c r="AD667" s="58"/>
      <c r="AE667" s="58"/>
      <c r="AF667" s="58"/>
      <c r="AG667" s="58"/>
    </row>
    <row r="668" spans="1:33">
      <c r="A668" s="58"/>
      <c r="B668" s="59"/>
      <c r="C668" s="58"/>
      <c r="D668" s="60"/>
      <c r="E668" s="58"/>
      <c r="F668" s="58"/>
      <c r="G668" s="58"/>
      <c r="H668" s="58"/>
      <c r="I668" s="58"/>
      <c r="J668" s="59"/>
      <c r="K668" s="58"/>
      <c r="L668" s="58"/>
      <c r="M668" s="58"/>
      <c r="N668" s="58"/>
      <c r="O668" s="58"/>
      <c r="P668" s="58"/>
      <c r="Q668" s="58"/>
      <c r="R668" s="58"/>
      <c r="S668" s="59"/>
      <c r="T668" s="61"/>
      <c r="U668" s="58"/>
      <c r="V668" s="58"/>
      <c r="W668" s="58"/>
      <c r="X668" s="58"/>
      <c r="Y668" s="58"/>
      <c r="Z668" s="58"/>
      <c r="AA668" s="58"/>
      <c r="AB668" s="58"/>
      <c r="AC668" s="58"/>
      <c r="AD668" s="58"/>
      <c r="AE668" s="58"/>
      <c r="AF668" s="58"/>
      <c r="AG668" s="58"/>
    </row>
    <row r="669" spans="1:33">
      <c r="A669" s="58"/>
      <c r="B669" s="59"/>
      <c r="C669" s="58"/>
      <c r="D669" s="60"/>
      <c r="E669" s="58"/>
      <c r="F669" s="58"/>
      <c r="G669" s="58"/>
      <c r="H669" s="58"/>
      <c r="I669" s="58"/>
      <c r="J669" s="59"/>
      <c r="K669" s="58"/>
      <c r="L669" s="58"/>
      <c r="M669" s="58"/>
      <c r="N669" s="58"/>
      <c r="O669" s="58"/>
      <c r="P669" s="58"/>
      <c r="Q669" s="58"/>
      <c r="R669" s="58"/>
      <c r="S669" s="59"/>
      <c r="T669" s="61"/>
      <c r="U669" s="58"/>
      <c r="V669" s="58"/>
      <c r="W669" s="58"/>
      <c r="X669" s="58"/>
      <c r="Y669" s="58"/>
      <c r="Z669" s="58"/>
      <c r="AA669" s="58"/>
      <c r="AB669" s="58"/>
      <c r="AC669" s="58"/>
      <c r="AD669" s="58"/>
      <c r="AE669" s="58"/>
      <c r="AF669" s="58"/>
      <c r="AG669" s="58"/>
    </row>
    <row r="670" spans="1:33">
      <c r="A670" s="58"/>
      <c r="B670" s="59"/>
      <c r="C670" s="58"/>
      <c r="D670" s="60"/>
      <c r="E670" s="58"/>
      <c r="F670" s="58"/>
      <c r="G670" s="58"/>
      <c r="H670" s="58"/>
      <c r="I670" s="58"/>
      <c r="J670" s="59"/>
      <c r="K670" s="58"/>
      <c r="L670" s="58"/>
      <c r="M670" s="58"/>
      <c r="N670" s="58"/>
      <c r="O670" s="58"/>
      <c r="P670" s="58"/>
      <c r="Q670" s="58"/>
      <c r="R670" s="58"/>
      <c r="S670" s="59"/>
      <c r="T670" s="61"/>
      <c r="U670" s="58"/>
      <c r="V670" s="58"/>
      <c r="W670" s="58"/>
      <c r="X670" s="58"/>
      <c r="Y670" s="58"/>
      <c r="Z670" s="58"/>
      <c r="AA670" s="58"/>
      <c r="AB670" s="58"/>
      <c r="AC670" s="58"/>
      <c r="AD670" s="58"/>
      <c r="AE670" s="58"/>
      <c r="AF670" s="58"/>
      <c r="AG670" s="58"/>
    </row>
    <row r="671" spans="1:33">
      <c r="A671" s="58"/>
      <c r="B671" s="59"/>
      <c r="C671" s="58"/>
      <c r="D671" s="60"/>
      <c r="E671" s="58"/>
      <c r="F671" s="58"/>
      <c r="G671" s="58"/>
      <c r="H671" s="58"/>
      <c r="I671" s="58"/>
      <c r="J671" s="59"/>
      <c r="K671" s="58"/>
      <c r="L671" s="58"/>
      <c r="M671" s="58"/>
      <c r="N671" s="58"/>
      <c r="O671" s="58"/>
      <c r="P671" s="58"/>
      <c r="Q671" s="58"/>
      <c r="R671" s="58"/>
      <c r="S671" s="59"/>
      <c r="T671" s="61"/>
      <c r="U671" s="58"/>
      <c r="V671" s="58"/>
      <c r="W671" s="58"/>
      <c r="X671" s="58"/>
      <c r="Y671" s="58"/>
      <c r="Z671" s="58"/>
      <c r="AA671" s="58"/>
      <c r="AB671" s="58"/>
      <c r="AC671" s="58"/>
      <c r="AD671" s="58"/>
      <c r="AE671" s="58"/>
      <c r="AF671" s="58"/>
      <c r="AG671" s="58"/>
    </row>
    <row r="672" spans="1:33">
      <c r="A672" s="58"/>
      <c r="B672" s="59"/>
      <c r="C672" s="58"/>
      <c r="D672" s="60"/>
      <c r="E672" s="58"/>
      <c r="F672" s="58"/>
      <c r="G672" s="58"/>
      <c r="H672" s="58"/>
      <c r="I672" s="58"/>
      <c r="J672" s="59"/>
      <c r="K672" s="58"/>
      <c r="L672" s="58"/>
      <c r="M672" s="58"/>
      <c r="N672" s="58"/>
      <c r="O672" s="58"/>
      <c r="P672" s="58"/>
      <c r="Q672" s="58"/>
      <c r="R672" s="58"/>
      <c r="S672" s="59"/>
      <c r="T672" s="61"/>
      <c r="U672" s="58"/>
      <c r="V672" s="58"/>
      <c r="W672" s="58"/>
      <c r="X672" s="58"/>
      <c r="Y672" s="58"/>
      <c r="Z672" s="58"/>
      <c r="AA672" s="58"/>
      <c r="AB672" s="58"/>
      <c r="AC672" s="58"/>
      <c r="AD672" s="58"/>
      <c r="AE672" s="58"/>
      <c r="AF672" s="58"/>
      <c r="AG672" s="58"/>
    </row>
    <row r="673" spans="1:33">
      <c r="A673" s="58"/>
      <c r="B673" s="59"/>
      <c r="C673" s="58"/>
      <c r="D673" s="60"/>
      <c r="E673" s="58"/>
      <c r="F673" s="58"/>
      <c r="G673" s="58"/>
      <c r="H673" s="58"/>
      <c r="I673" s="58"/>
      <c r="J673" s="59"/>
      <c r="K673" s="58"/>
      <c r="L673" s="58"/>
      <c r="M673" s="58"/>
      <c r="N673" s="58"/>
      <c r="O673" s="58"/>
      <c r="P673" s="58"/>
      <c r="Q673" s="58"/>
      <c r="R673" s="58"/>
      <c r="S673" s="59"/>
      <c r="T673" s="61"/>
      <c r="U673" s="58"/>
      <c r="V673" s="58"/>
      <c r="W673" s="58"/>
      <c r="X673" s="58"/>
      <c r="Y673" s="58"/>
      <c r="Z673" s="58"/>
      <c r="AA673" s="58"/>
      <c r="AB673" s="58"/>
      <c r="AC673" s="58"/>
      <c r="AD673" s="58"/>
      <c r="AE673" s="58"/>
      <c r="AF673" s="58"/>
      <c r="AG673" s="58"/>
    </row>
    <row r="674" spans="1:33">
      <c r="A674" s="58"/>
      <c r="B674" s="59"/>
      <c r="C674" s="58"/>
      <c r="D674" s="60"/>
      <c r="E674" s="58"/>
      <c r="F674" s="58"/>
      <c r="G674" s="58"/>
      <c r="H674" s="58"/>
      <c r="I674" s="58"/>
      <c r="J674" s="59"/>
      <c r="K674" s="58"/>
      <c r="L674" s="58"/>
      <c r="M674" s="58"/>
      <c r="N674" s="58"/>
      <c r="O674" s="58"/>
      <c r="P674" s="58"/>
      <c r="Q674" s="58"/>
      <c r="R674" s="58"/>
      <c r="S674" s="59"/>
      <c r="T674" s="61"/>
      <c r="U674" s="58"/>
      <c r="V674" s="58"/>
      <c r="W674" s="58"/>
      <c r="X674" s="58"/>
      <c r="Y674" s="58"/>
      <c r="Z674" s="58"/>
      <c r="AA674" s="58"/>
      <c r="AB674" s="58"/>
      <c r="AC674" s="58"/>
      <c r="AD674" s="58"/>
      <c r="AE674" s="58"/>
      <c r="AF674" s="58"/>
      <c r="AG674" s="58"/>
    </row>
    <row r="675" spans="1:33">
      <c r="A675" s="58"/>
      <c r="B675" s="59"/>
      <c r="C675" s="58"/>
      <c r="D675" s="60"/>
      <c r="E675" s="58"/>
      <c r="F675" s="58"/>
      <c r="G675" s="58"/>
      <c r="H675" s="58"/>
      <c r="I675" s="58"/>
      <c r="J675" s="59"/>
      <c r="K675" s="58"/>
      <c r="L675" s="58"/>
      <c r="M675" s="58"/>
      <c r="N675" s="58"/>
      <c r="O675" s="58"/>
      <c r="P675" s="58"/>
      <c r="Q675" s="58"/>
      <c r="R675" s="58"/>
      <c r="S675" s="59"/>
      <c r="T675" s="61"/>
      <c r="U675" s="58"/>
      <c r="V675" s="58"/>
      <c r="W675" s="58"/>
      <c r="X675" s="58"/>
      <c r="Y675" s="58"/>
      <c r="Z675" s="58"/>
      <c r="AA675" s="58"/>
      <c r="AB675" s="58"/>
      <c r="AC675" s="58"/>
      <c r="AD675" s="58"/>
      <c r="AE675" s="58"/>
      <c r="AF675" s="58"/>
      <c r="AG675" s="58"/>
    </row>
    <row r="676" spans="1:33">
      <c r="A676" s="58"/>
      <c r="B676" s="59"/>
      <c r="C676" s="58"/>
      <c r="D676" s="60"/>
      <c r="E676" s="58"/>
      <c r="F676" s="58"/>
      <c r="G676" s="58"/>
      <c r="H676" s="58"/>
      <c r="I676" s="58"/>
      <c r="J676" s="59"/>
      <c r="K676" s="58"/>
      <c r="L676" s="58"/>
      <c r="M676" s="58"/>
      <c r="N676" s="58"/>
      <c r="O676" s="58"/>
      <c r="P676" s="58"/>
      <c r="Q676" s="58"/>
      <c r="R676" s="58"/>
      <c r="S676" s="59"/>
      <c r="T676" s="61"/>
      <c r="U676" s="58"/>
      <c r="V676" s="58"/>
      <c r="W676" s="58"/>
      <c r="X676" s="58"/>
      <c r="Y676" s="58"/>
      <c r="Z676" s="58"/>
      <c r="AA676" s="58"/>
      <c r="AB676" s="58"/>
      <c r="AC676" s="58"/>
      <c r="AD676" s="58"/>
      <c r="AE676" s="58"/>
      <c r="AF676" s="58"/>
      <c r="AG676" s="58"/>
    </row>
    <row r="677" spans="1:33">
      <c r="A677" s="58"/>
      <c r="B677" s="59"/>
      <c r="C677" s="58"/>
      <c r="D677" s="60"/>
      <c r="E677" s="58"/>
      <c r="F677" s="58"/>
      <c r="G677" s="58"/>
      <c r="H677" s="58"/>
      <c r="I677" s="58"/>
      <c r="J677" s="59"/>
      <c r="K677" s="58"/>
      <c r="L677" s="58"/>
      <c r="M677" s="58"/>
      <c r="N677" s="58"/>
      <c r="O677" s="58"/>
      <c r="P677" s="58"/>
      <c r="Q677" s="58"/>
      <c r="R677" s="58"/>
      <c r="S677" s="59"/>
      <c r="T677" s="61"/>
      <c r="U677" s="58"/>
      <c r="V677" s="58"/>
      <c r="W677" s="58"/>
      <c r="X677" s="58"/>
      <c r="Y677" s="58"/>
      <c r="Z677" s="58"/>
      <c r="AA677" s="58"/>
      <c r="AB677" s="58"/>
      <c r="AC677" s="58"/>
      <c r="AD677" s="58"/>
      <c r="AE677" s="58"/>
      <c r="AF677" s="58"/>
      <c r="AG677" s="58"/>
    </row>
    <row r="678" spans="1:33">
      <c r="A678" s="58"/>
      <c r="B678" s="59"/>
      <c r="C678" s="58"/>
      <c r="D678" s="60"/>
      <c r="E678" s="58"/>
      <c r="F678" s="58"/>
      <c r="G678" s="58"/>
      <c r="H678" s="58"/>
      <c r="I678" s="58"/>
      <c r="J678" s="59"/>
      <c r="K678" s="58"/>
      <c r="L678" s="58"/>
      <c r="M678" s="58"/>
      <c r="N678" s="58"/>
      <c r="O678" s="58"/>
      <c r="P678" s="58"/>
      <c r="Q678" s="58"/>
      <c r="R678" s="58"/>
      <c r="S678" s="59"/>
      <c r="T678" s="61"/>
      <c r="U678" s="58"/>
      <c r="V678" s="58"/>
      <c r="W678" s="58"/>
      <c r="X678" s="58"/>
      <c r="Y678" s="58"/>
      <c r="Z678" s="58"/>
      <c r="AA678" s="58"/>
      <c r="AB678" s="58"/>
      <c r="AC678" s="58"/>
      <c r="AD678" s="58"/>
      <c r="AE678" s="58"/>
      <c r="AF678" s="58"/>
      <c r="AG678" s="58"/>
    </row>
    <row r="679" spans="1:33">
      <c r="A679" s="58"/>
      <c r="B679" s="59"/>
      <c r="C679" s="58"/>
      <c r="D679" s="60"/>
      <c r="E679" s="58"/>
      <c r="F679" s="58"/>
      <c r="G679" s="58"/>
      <c r="H679" s="58"/>
      <c r="I679" s="58"/>
      <c r="J679" s="59"/>
      <c r="K679" s="58"/>
      <c r="L679" s="58"/>
      <c r="M679" s="58"/>
      <c r="N679" s="58"/>
      <c r="O679" s="58"/>
      <c r="P679" s="58"/>
      <c r="Q679" s="58"/>
      <c r="R679" s="58"/>
      <c r="S679" s="59"/>
      <c r="T679" s="61"/>
      <c r="U679" s="58"/>
      <c r="V679" s="58"/>
      <c r="W679" s="58"/>
      <c r="X679" s="58"/>
      <c r="Y679" s="58"/>
      <c r="Z679" s="58"/>
      <c r="AA679" s="58"/>
      <c r="AB679" s="58"/>
      <c r="AC679" s="58"/>
      <c r="AD679" s="58"/>
      <c r="AE679" s="58"/>
      <c r="AF679" s="58"/>
      <c r="AG679" s="58"/>
    </row>
    <row r="680" spans="1:33">
      <c r="A680" s="58"/>
      <c r="B680" s="59"/>
      <c r="C680" s="58"/>
      <c r="D680" s="60"/>
      <c r="E680" s="58"/>
      <c r="F680" s="58"/>
      <c r="G680" s="58"/>
      <c r="H680" s="58"/>
      <c r="I680" s="58"/>
      <c r="J680" s="59"/>
      <c r="K680" s="58"/>
      <c r="L680" s="58"/>
      <c r="M680" s="58"/>
      <c r="N680" s="58"/>
      <c r="O680" s="58"/>
      <c r="P680" s="58"/>
      <c r="Q680" s="58"/>
      <c r="R680" s="58"/>
      <c r="S680" s="59"/>
      <c r="T680" s="61"/>
      <c r="U680" s="58"/>
      <c r="V680" s="58"/>
      <c r="W680" s="58"/>
      <c r="X680" s="58"/>
      <c r="Y680" s="58"/>
      <c r="Z680" s="58"/>
      <c r="AA680" s="58"/>
      <c r="AB680" s="58"/>
      <c r="AC680" s="58"/>
      <c r="AD680" s="58"/>
      <c r="AE680" s="58"/>
      <c r="AF680" s="58"/>
      <c r="AG680" s="58"/>
    </row>
    <row r="681" spans="1:33">
      <c r="A681" s="58"/>
      <c r="B681" s="59"/>
      <c r="C681" s="58"/>
      <c r="D681" s="60"/>
      <c r="E681" s="58"/>
      <c r="F681" s="58"/>
      <c r="G681" s="58"/>
      <c r="H681" s="58"/>
      <c r="I681" s="58"/>
      <c r="J681" s="59"/>
      <c r="K681" s="58"/>
      <c r="L681" s="58"/>
      <c r="M681" s="58"/>
      <c r="N681" s="58"/>
      <c r="O681" s="58"/>
      <c r="P681" s="58"/>
      <c r="Q681" s="58"/>
      <c r="R681" s="58"/>
      <c r="S681" s="59"/>
      <c r="T681" s="61"/>
      <c r="U681" s="58"/>
      <c r="V681" s="58"/>
      <c r="W681" s="58"/>
      <c r="X681" s="58"/>
      <c r="Y681" s="58"/>
      <c r="Z681" s="58"/>
      <c r="AA681" s="58"/>
      <c r="AB681" s="58"/>
      <c r="AC681" s="58"/>
      <c r="AD681" s="58"/>
      <c r="AE681" s="58"/>
      <c r="AF681" s="58"/>
      <c r="AG681" s="58"/>
    </row>
    <row r="682" spans="1:33">
      <c r="A682" s="58"/>
      <c r="B682" s="59"/>
      <c r="C682" s="58"/>
      <c r="D682" s="60"/>
      <c r="E682" s="58"/>
      <c r="F682" s="58"/>
      <c r="G682" s="58"/>
      <c r="H682" s="58"/>
      <c r="I682" s="58"/>
      <c r="J682" s="59"/>
      <c r="K682" s="58"/>
      <c r="L682" s="58"/>
      <c r="M682" s="58"/>
      <c r="N682" s="58"/>
      <c r="O682" s="58"/>
      <c r="P682" s="58"/>
      <c r="Q682" s="58"/>
      <c r="R682" s="58"/>
      <c r="S682" s="59"/>
      <c r="T682" s="61"/>
      <c r="U682" s="58"/>
      <c r="V682" s="58"/>
      <c r="W682" s="58"/>
      <c r="X682" s="58"/>
      <c r="Y682" s="58"/>
      <c r="Z682" s="58"/>
      <c r="AA682" s="58"/>
      <c r="AB682" s="58"/>
      <c r="AC682" s="58"/>
      <c r="AD682" s="58"/>
      <c r="AE682" s="58"/>
      <c r="AF682" s="58"/>
      <c r="AG682" s="58"/>
    </row>
    <row r="683" spans="1:33">
      <c r="A683" s="58"/>
      <c r="B683" s="59"/>
      <c r="C683" s="58"/>
      <c r="D683" s="60"/>
      <c r="E683" s="58"/>
      <c r="F683" s="58"/>
      <c r="G683" s="58"/>
      <c r="H683" s="58"/>
      <c r="I683" s="58"/>
      <c r="J683" s="59"/>
      <c r="K683" s="58"/>
      <c r="L683" s="58"/>
      <c r="M683" s="58"/>
      <c r="N683" s="58"/>
      <c r="O683" s="58"/>
      <c r="P683" s="58"/>
      <c r="Q683" s="58"/>
      <c r="R683" s="58"/>
      <c r="S683" s="59"/>
      <c r="T683" s="61"/>
      <c r="U683" s="58"/>
      <c r="V683" s="58"/>
      <c r="W683" s="58"/>
      <c r="X683" s="58"/>
      <c r="Y683" s="58"/>
      <c r="Z683" s="58"/>
      <c r="AA683" s="58"/>
      <c r="AB683" s="58"/>
      <c r="AC683" s="58"/>
      <c r="AD683" s="58"/>
      <c r="AE683" s="58"/>
      <c r="AF683" s="58"/>
      <c r="AG683" s="58"/>
    </row>
    <row r="684" spans="1:33">
      <c r="A684" s="58"/>
      <c r="B684" s="59"/>
      <c r="C684" s="58"/>
      <c r="D684" s="60"/>
      <c r="E684" s="58"/>
      <c r="F684" s="58"/>
      <c r="G684" s="58"/>
      <c r="H684" s="58"/>
      <c r="I684" s="58"/>
      <c r="J684" s="59"/>
      <c r="K684" s="58"/>
      <c r="L684" s="58"/>
      <c r="M684" s="58"/>
      <c r="N684" s="58"/>
      <c r="O684" s="58"/>
      <c r="P684" s="58"/>
      <c r="Q684" s="58"/>
      <c r="R684" s="58"/>
      <c r="S684" s="59"/>
      <c r="T684" s="61"/>
      <c r="U684" s="58"/>
      <c r="V684" s="58"/>
      <c r="W684" s="58"/>
      <c r="X684" s="58"/>
      <c r="Y684" s="58"/>
      <c r="Z684" s="58"/>
      <c r="AA684" s="58"/>
      <c r="AB684" s="58"/>
      <c r="AC684" s="58"/>
      <c r="AD684" s="58"/>
      <c r="AE684" s="58"/>
      <c r="AF684" s="58"/>
      <c r="AG684" s="58"/>
    </row>
    <row r="685" spans="1:33">
      <c r="A685" s="58"/>
      <c r="B685" s="59"/>
      <c r="C685" s="58"/>
      <c r="D685" s="60"/>
      <c r="E685" s="58"/>
      <c r="F685" s="58"/>
      <c r="G685" s="58"/>
      <c r="H685" s="58"/>
      <c r="I685" s="58"/>
      <c r="J685" s="59"/>
      <c r="K685" s="58"/>
      <c r="L685" s="58"/>
      <c r="M685" s="58"/>
      <c r="N685" s="58"/>
      <c r="O685" s="58"/>
      <c r="P685" s="58"/>
      <c r="Q685" s="58"/>
      <c r="R685" s="58"/>
      <c r="S685" s="59"/>
      <c r="T685" s="61"/>
      <c r="U685" s="58"/>
      <c r="V685" s="58"/>
      <c r="W685" s="58"/>
      <c r="X685" s="58"/>
      <c r="Y685" s="58"/>
      <c r="Z685" s="58"/>
      <c r="AA685" s="58"/>
      <c r="AB685" s="58"/>
      <c r="AC685" s="58"/>
      <c r="AD685" s="58"/>
      <c r="AE685" s="58"/>
      <c r="AF685" s="58"/>
      <c r="AG685" s="58"/>
    </row>
    <row r="686" spans="1:33">
      <c r="A686" s="58"/>
      <c r="B686" s="59"/>
      <c r="C686" s="58"/>
      <c r="D686" s="60"/>
      <c r="E686" s="58"/>
      <c r="F686" s="58"/>
      <c r="G686" s="58"/>
      <c r="H686" s="58"/>
      <c r="I686" s="58"/>
      <c r="J686" s="59"/>
      <c r="K686" s="58"/>
      <c r="L686" s="58"/>
      <c r="M686" s="58"/>
      <c r="N686" s="58"/>
      <c r="O686" s="58"/>
      <c r="P686" s="58"/>
      <c r="Q686" s="58"/>
      <c r="R686" s="58"/>
      <c r="S686" s="59"/>
      <c r="T686" s="61"/>
      <c r="U686" s="58"/>
      <c r="V686" s="58"/>
      <c r="W686" s="58"/>
      <c r="X686" s="58"/>
      <c r="Y686" s="58"/>
      <c r="Z686" s="58"/>
      <c r="AA686" s="58"/>
      <c r="AB686" s="58"/>
      <c r="AC686" s="58"/>
      <c r="AD686" s="58"/>
      <c r="AE686" s="58"/>
      <c r="AF686" s="58"/>
      <c r="AG686" s="58"/>
    </row>
    <row r="687" spans="1:33">
      <c r="A687" s="58"/>
      <c r="B687" s="59"/>
      <c r="C687" s="58"/>
      <c r="D687" s="60"/>
      <c r="E687" s="58"/>
      <c r="F687" s="58"/>
      <c r="G687" s="58"/>
      <c r="H687" s="58"/>
      <c r="I687" s="58"/>
      <c r="J687" s="59"/>
      <c r="K687" s="58"/>
      <c r="L687" s="58"/>
      <c r="M687" s="58"/>
      <c r="N687" s="58"/>
      <c r="O687" s="58"/>
      <c r="P687" s="58"/>
      <c r="Q687" s="58"/>
      <c r="R687" s="58"/>
      <c r="S687" s="59"/>
      <c r="T687" s="61"/>
      <c r="U687" s="58"/>
      <c r="V687" s="58"/>
      <c r="W687" s="58"/>
      <c r="X687" s="58"/>
      <c r="Y687" s="58"/>
      <c r="Z687" s="58"/>
      <c r="AA687" s="58"/>
      <c r="AB687" s="58"/>
      <c r="AC687" s="58"/>
      <c r="AD687" s="58"/>
      <c r="AE687" s="58"/>
      <c r="AF687" s="58"/>
      <c r="AG687" s="58"/>
    </row>
    <row r="688" spans="1:33">
      <c r="A688" s="58"/>
      <c r="B688" s="59"/>
      <c r="C688" s="58"/>
      <c r="D688" s="60"/>
      <c r="E688" s="58"/>
      <c r="F688" s="58"/>
      <c r="G688" s="58"/>
      <c r="H688" s="58"/>
      <c r="I688" s="58"/>
      <c r="J688" s="59"/>
      <c r="K688" s="58"/>
      <c r="L688" s="58"/>
      <c r="M688" s="58"/>
      <c r="N688" s="58"/>
      <c r="O688" s="58"/>
      <c r="P688" s="58"/>
      <c r="Q688" s="58"/>
      <c r="R688" s="58"/>
      <c r="S688" s="59"/>
      <c r="T688" s="61"/>
      <c r="U688" s="58"/>
      <c r="V688" s="58"/>
      <c r="W688" s="58"/>
      <c r="X688" s="58"/>
      <c r="Y688" s="58"/>
      <c r="Z688" s="58"/>
      <c r="AA688" s="58"/>
      <c r="AB688" s="58"/>
      <c r="AC688" s="58"/>
      <c r="AD688" s="58"/>
      <c r="AE688" s="58"/>
      <c r="AF688" s="58"/>
      <c r="AG688" s="58"/>
    </row>
    <row r="689" spans="1:33">
      <c r="A689" s="58"/>
      <c r="B689" s="59"/>
      <c r="C689" s="58"/>
      <c r="D689" s="60"/>
      <c r="E689" s="58"/>
      <c r="F689" s="58"/>
      <c r="G689" s="58"/>
      <c r="H689" s="58"/>
      <c r="I689" s="58"/>
      <c r="J689" s="59"/>
      <c r="K689" s="58"/>
      <c r="L689" s="58"/>
      <c r="M689" s="58"/>
      <c r="N689" s="58"/>
      <c r="O689" s="58"/>
      <c r="P689" s="58"/>
      <c r="Q689" s="58"/>
      <c r="R689" s="58"/>
      <c r="S689" s="59"/>
      <c r="T689" s="61"/>
      <c r="U689" s="58"/>
      <c r="V689" s="58"/>
      <c r="W689" s="58"/>
      <c r="X689" s="58"/>
      <c r="Y689" s="58"/>
      <c r="Z689" s="58"/>
      <c r="AA689" s="58"/>
      <c r="AB689" s="58"/>
      <c r="AC689" s="58"/>
      <c r="AD689" s="58"/>
      <c r="AE689" s="58"/>
      <c r="AF689" s="58"/>
      <c r="AG689" s="58"/>
    </row>
    <row r="690" spans="1:33">
      <c r="A690" s="58"/>
      <c r="B690" s="59"/>
      <c r="C690" s="58"/>
      <c r="D690" s="60"/>
      <c r="E690" s="58"/>
      <c r="F690" s="58"/>
      <c r="G690" s="58"/>
      <c r="H690" s="58"/>
      <c r="I690" s="58"/>
      <c r="J690" s="59"/>
      <c r="K690" s="58"/>
      <c r="L690" s="58"/>
      <c r="M690" s="58"/>
      <c r="N690" s="58"/>
      <c r="O690" s="58"/>
      <c r="P690" s="58"/>
      <c r="Q690" s="58"/>
      <c r="R690" s="58"/>
      <c r="S690" s="59"/>
      <c r="T690" s="61"/>
      <c r="U690" s="58"/>
      <c r="V690" s="58"/>
      <c r="W690" s="58"/>
      <c r="X690" s="58"/>
      <c r="Y690" s="58"/>
      <c r="Z690" s="58"/>
      <c r="AA690" s="58"/>
      <c r="AB690" s="58"/>
      <c r="AC690" s="58"/>
      <c r="AD690" s="58"/>
      <c r="AE690" s="58"/>
      <c r="AF690" s="58"/>
      <c r="AG690" s="58"/>
    </row>
    <row r="691" spans="1:33">
      <c r="A691" s="58"/>
      <c r="B691" s="59"/>
      <c r="C691" s="58"/>
      <c r="D691" s="60"/>
      <c r="E691" s="58"/>
      <c r="F691" s="58"/>
      <c r="G691" s="58"/>
      <c r="H691" s="58"/>
      <c r="I691" s="58"/>
      <c r="J691" s="59"/>
      <c r="K691" s="58"/>
      <c r="L691" s="58"/>
      <c r="M691" s="58"/>
      <c r="N691" s="58"/>
      <c r="O691" s="58"/>
      <c r="P691" s="58"/>
      <c r="Q691" s="58"/>
      <c r="R691" s="58"/>
      <c r="S691" s="59"/>
      <c r="T691" s="61"/>
      <c r="U691" s="58"/>
      <c r="V691" s="58"/>
      <c r="W691" s="58"/>
      <c r="X691" s="58"/>
      <c r="Y691" s="58"/>
      <c r="Z691" s="58"/>
      <c r="AA691" s="58"/>
      <c r="AB691" s="58"/>
      <c r="AC691" s="58"/>
      <c r="AD691" s="58"/>
      <c r="AE691" s="58"/>
      <c r="AF691" s="58"/>
      <c r="AG691" s="58"/>
    </row>
    <row r="692" spans="1:33">
      <c r="A692" s="58"/>
      <c r="B692" s="59"/>
      <c r="C692" s="58"/>
      <c r="D692" s="60"/>
      <c r="E692" s="58"/>
      <c r="F692" s="58"/>
      <c r="G692" s="58"/>
      <c r="H692" s="58"/>
      <c r="I692" s="58"/>
      <c r="J692" s="59"/>
      <c r="K692" s="58"/>
      <c r="L692" s="58"/>
      <c r="M692" s="58"/>
      <c r="N692" s="58"/>
      <c r="O692" s="58"/>
      <c r="P692" s="58"/>
      <c r="Q692" s="58"/>
      <c r="R692" s="58"/>
      <c r="S692" s="59"/>
      <c r="T692" s="61"/>
      <c r="U692" s="58"/>
      <c r="V692" s="58"/>
      <c r="W692" s="58"/>
      <c r="X692" s="58"/>
      <c r="Y692" s="58"/>
      <c r="Z692" s="58"/>
      <c r="AA692" s="58"/>
      <c r="AB692" s="58"/>
      <c r="AC692" s="58"/>
      <c r="AD692" s="58"/>
      <c r="AE692" s="58"/>
      <c r="AF692" s="58"/>
      <c r="AG692" s="58"/>
    </row>
    <row r="693" spans="1:33">
      <c r="A693" s="58"/>
      <c r="B693" s="59"/>
      <c r="C693" s="58"/>
      <c r="D693" s="60"/>
      <c r="E693" s="58"/>
      <c r="F693" s="58"/>
      <c r="G693" s="58"/>
      <c r="H693" s="58"/>
      <c r="I693" s="58"/>
      <c r="J693" s="59"/>
      <c r="K693" s="58"/>
      <c r="L693" s="58"/>
      <c r="M693" s="58"/>
      <c r="N693" s="58"/>
      <c r="O693" s="58"/>
      <c r="P693" s="58"/>
      <c r="Q693" s="58"/>
      <c r="R693" s="58"/>
      <c r="S693" s="59"/>
      <c r="T693" s="61"/>
      <c r="U693" s="58"/>
      <c r="V693" s="58"/>
      <c r="W693" s="58"/>
      <c r="X693" s="58"/>
      <c r="Y693" s="58"/>
      <c r="Z693" s="58"/>
      <c r="AA693" s="58"/>
      <c r="AB693" s="58"/>
      <c r="AC693" s="58"/>
      <c r="AD693" s="58"/>
      <c r="AE693" s="58"/>
      <c r="AF693" s="58"/>
      <c r="AG693" s="58"/>
    </row>
    <row r="694" spans="1:33">
      <c r="A694" s="58"/>
      <c r="B694" s="59"/>
      <c r="C694" s="58"/>
      <c r="D694" s="60"/>
      <c r="E694" s="58"/>
      <c r="F694" s="58"/>
      <c r="G694" s="58"/>
      <c r="H694" s="58"/>
      <c r="I694" s="58"/>
      <c r="J694" s="59"/>
      <c r="K694" s="58"/>
      <c r="L694" s="58"/>
      <c r="M694" s="58"/>
      <c r="N694" s="58"/>
      <c r="O694" s="58"/>
      <c r="P694" s="58"/>
      <c r="Q694" s="58"/>
      <c r="R694" s="58"/>
      <c r="S694" s="59"/>
      <c r="T694" s="61"/>
      <c r="U694" s="58"/>
      <c r="V694" s="58"/>
      <c r="W694" s="58"/>
      <c r="X694" s="58"/>
      <c r="Y694" s="58"/>
      <c r="Z694" s="58"/>
      <c r="AA694" s="58"/>
      <c r="AB694" s="58"/>
      <c r="AC694" s="58"/>
      <c r="AD694" s="58"/>
      <c r="AE694" s="58"/>
      <c r="AF694" s="58"/>
      <c r="AG694" s="58"/>
    </row>
    <row r="695" spans="1:33">
      <c r="A695" s="58"/>
      <c r="B695" s="59"/>
      <c r="C695" s="58"/>
      <c r="D695" s="60"/>
      <c r="E695" s="58"/>
      <c r="F695" s="58"/>
      <c r="G695" s="58"/>
      <c r="H695" s="58"/>
      <c r="I695" s="58"/>
      <c r="J695" s="59"/>
      <c r="K695" s="58"/>
      <c r="L695" s="58"/>
      <c r="M695" s="58"/>
      <c r="N695" s="58"/>
      <c r="O695" s="58"/>
      <c r="P695" s="58"/>
      <c r="Q695" s="58"/>
      <c r="R695" s="58"/>
      <c r="S695" s="59"/>
      <c r="T695" s="61"/>
      <c r="U695" s="58"/>
      <c r="V695" s="58"/>
      <c r="W695" s="58"/>
      <c r="X695" s="58"/>
      <c r="Y695" s="58"/>
      <c r="Z695" s="58"/>
      <c r="AA695" s="58"/>
      <c r="AB695" s="58"/>
      <c r="AC695" s="58"/>
      <c r="AD695" s="58"/>
      <c r="AE695" s="58"/>
      <c r="AF695" s="58"/>
      <c r="AG695" s="58"/>
    </row>
    <row r="696" spans="1:33">
      <c r="A696" s="58"/>
      <c r="B696" s="59"/>
      <c r="C696" s="58"/>
      <c r="D696" s="60"/>
      <c r="E696" s="58"/>
      <c r="F696" s="58"/>
      <c r="G696" s="58"/>
      <c r="H696" s="58"/>
      <c r="I696" s="58"/>
      <c r="J696" s="59"/>
      <c r="K696" s="58"/>
      <c r="L696" s="58"/>
      <c r="M696" s="58"/>
      <c r="N696" s="58"/>
      <c r="O696" s="58"/>
      <c r="P696" s="58"/>
      <c r="Q696" s="58"/>
      <c r="R696" s="58"/>
      <c r="S696" s="59"/>
      <c r="T696" s="61"/>
      <c r="U696" s="58"/>
      <c r="V696" s="58"/>
      <c r="W696" s="58"/>
      <c r="X696" s="58"/>
      <c r="Y696" s="58"/>
      <c r="Z696" s="58"/>
      <c r="AA696" s="58"/>
      <c r="AB696" s="58"/>
      <c r="AC696" s="58"/>
      <c r="AD696" s="58"/>
      <c r="AE696" s="58"/>
      <c r="AF696" s="58"/>
      <c r="AG696" s="58"/>
    </row>
    <row r="697" spans="1:33">
      <c r="A697" s="58"/>
      <c r="B697" s="59"/>
      <c r="C697" s="58"/>
      <c r="D697" s="60"/>
      <c r="E697" s="58"/>
      <c r="F697" s="58"/>
      <c r="G697" s="58"/>
      <c r="H697" s="58"/>
      <c r="I697" s="58"/>
      <c r="J697" s="59"/>
      <c r="K697" s="58"/>
      <c r="L697" s="58"/>
      <c r="M697" s="58"/>
      <c r="N697" s="58"/>
      <c r="O697" s="58"/>
      <c r="P697" s="58"/>
      <c r="Q697" s="58"/>
      <c r="R697" s="58"/>
      <c r="S697" s="59"/>
      <c r="T697" s="61"/>
      <c r="U697" s="58"/>
      <c r="V697" s="58"/>
      <c r="W697" s="58"/>
      <c r="X697" s="58"/>
      <c r="Y697" s="58"/>
      <c r="Z697" s="58"/>
      <c r="AA697" s="58"/>
      <c r="AB697" s="58"/>
      <c r="AC697" s="58"/>
      <c r="AD697" s="58"/>
      <c r="AE697" s="58"/>
      <c r="AF697" s="58"/>
      <c r="AG697" s="58"/>
    </row>
    <row r="698" spans="1:33">
      <c r="A698" s="58"/>
      <c r="B698" s="59"/>
      <c r="C698" s="58"/>
      <c r="D698" s="60"/>
      <c r="E698" s="58"/>
      <c r="F698" s="58"/>
      <c r="G698" s="58"/>
      <c r="H698" s="58"/>
      <c r="I698" s="58"/>
      <c r="J698" s="59"/>
      <c r="K698" s="58"/>
      <c r="L698" s="58"/>
      <c r="M698" s="58"/>
      <c r="N698" s="58"/>
      <c r="O698" s="58"/>
      <c r="P698" s="58"/>
      <c r="Q698" s="58"/>
      <c r="R698" s="58"/>
      <c r="S698" s="59"/>
      <c r="T698" s="61"/>
      <c r="U698" s="58"/>
      <c r="V698" s="58"/>
      <c r="W698" s="58"/>
      <c r="X698" s="58"/>
      <c r="Y698" s="58"/>
      <c r="Z698" s="58"/>
      <c r="AA698" s="58"/>
      <c r="AB698" s="58"/>
      <c r="AC698" s="58"/>
      <c r="AD698" s="58"/>
      <c r="AE698" s="58"/>
      <c r="AF698" s="58"/>
      <c r="AG698" s="58"/>
    </row>
    <row r="699" spans="1:33">
      <c r="A699" s="58"/>
      <c r="B699" s="59"/>
      <c r="C699" s="58"/>
      <c r="D699" s="60"/>
      <c r="E699" s="58"/>
      <c r="F699" s="58"/>
      <c r="G699" s="58"/>
      <c r="H699" s="58"/>
      <c r="I699" s="58"/>
      <c r="J699" s="59"/>
      <c r="K699" s="58"/>
      <c r="L699" s="58"/>
      <c r="M699" s="58"/>
      <c r="N699" s="58"/>
      <c r="O699" s="58"/>
      <c r="P699" s="58"/>
      <c r="Q699" s="58"/>
      <c r="R699" s="58"/>
      <c r="S699" s="59"/>
      <c r="T699" s="61"/>
      <c r="U699" s="58"/>
      <c r="V699" s="58"/>
      <c r="W699" s="58"/>
      <c r="X699" s="58"/>
      <c r="Y699" s="58"/>
      <c r="Z699" s="58"/>
      <c r="AA699" s="58"/>
      <c r="AB699" s="58"/>
      <c r="AC699" s="58"/>
      <c r="AD699" s="58"/>
      <c r="AE699" s="58"/>
      <c r="AF699" s="58"/>
      <c r="AG699" s="58"/>
    </row>
    <row r="700" spans="1:33">
      <c r="A700" s="58"/>
      <c r="B700" s="59"/>
      <c r="C700" s="58"/>
      <c r="D700" s="60"/>
      <c r="E700" s="58"/>
      <c r="F700" s="58"/>
      <c r="G700" s="58"/>
      <c r="H700" s="58"/>
      <c r="I700" s="58"/>
      <c r="J700" s="59"/>
      <c r="K700" s="58"/>
      <c r="L700" s="58"/>
      <c r="M700" s="58"/>
      <c r="N700" s="58"/>
      <c r="O700" s="58"/>
      <c r="P700" s="58"/>
      <c r="Q700" s="58"/>
      <c r="R700" s="58"/>
      <c r="S700" s="59"/>
      <c r="T700" s="61"/>
      <c r="U700" s="58"/>
      <c r="V700" s="58"/>
      <c r="W700" s="58"/>
      <c r="X700" s="58"/>
      <c r="Y700" s="58"/>
      <c r="Z700" s="58"/>
      <c r="AA700" s="58"/>
      <c r="AB700" s="58"/>
      <c r="AC700" s="58"/>
      <c r="AD700" s="58"/>
      <c r="AE700" s="58"/>
      <c r="AF700" s="58"/>
      <c r="AG700" s="58"/>
    </row>
    <row r="701" spans="1:33">
      <c r="A701" s="58"/>
      <c r="B701" s="59"/>
      <c r="C701" s="58"/>
      <c r="D701" s="60"/>
      <c r="E701" s="58"/>
      <c r="F701" s="58"/>
      <c r="G701" s="58"/>
      <c r="H701" s="58"/>
      <c r="I701" s="58"/>
      <c r="J701" s="59"/>
      <c r="K701" s="58"/>
      <c r="L701" s="58"/>
      <c r="M701" s="58"/>
      <c r="N701" s="58"/>
      <c r="O701" s="58"/>
      <c r="P701" s="58"/>
      <c r="Q701" s="58"/>
      <c r="R701" s="58"/>
      <c r="S701" s="59"/>
      <c r="T701" s="61"/>
      <c r="U701" s="58"/>
      <c r="V701" s="58"/>
      <c r="W701" s="58"/>
      <c r="X701" s="58"/>
      <c r="Y701" s="58"/>
      <c r="Z701" s="58"/>
      <c r="AA701" s="58"/>
      <c r="AB701" s="58"/>
      <c r="AC701" s="58"/>
      <c r="AD701" s="58"/>
      <c r="AE701" s="58"/>
      <c r="AF701" s="58"/>
      <c r="AG701" s="58"/>
    </row>
    <row r="702" spans="1:33">
      <c r="A702" s="58"/>
      <c r="B702" s="59"/>
      <c r="C702" s="58"/>
      <c r="D702" s="60"/>
      <c r="E702" s="58"/>
      <c r="F702" s="58"/>
      <c r="G702" s="58"/>
      <c r="H702" s="58"/>
      <c r="I702" s="58"/>
      <c r="J702" s="59"/>
      <c r="K702" s="58"/>
      <c r="L702" s="58"/>
      <c r="M702" s="58"/>
      <c r="N702" s="58"/>
      <c r="O702" s="58"/>
      <c r="P702" s="58"/>
      <c r="Q702" s="58"/>
      <c r="R702" s="58"/>
      <c r="S702" s="59"/>
      <c r="T702" s="61"/>
      <c r="U702" s="58"/>
      <c r="V702" s="58"/>
      <c r="W702" s="58"/>
      <c r="X702" s="58"/>
      <c r="Y702" s="58"/>
      <c r="Z702" s="58"/>
      <c r="AA702" s="58"/>
      <c r="AB702" s="58"/>
      <c r="AC702" s="58"/>
      <c r="AD702" s="58"/>
      <c r="AE702" s="58"/>
      <c r="AF702" s="58"/>
      <c r="AG702" s="58"/>
    </row>
    <row r="703" spans="1:33">
      <c r="A703" s="58"/>
      <c r="B703" s="59"/>
      <c r="C703" s="58"/>
      <c r="D703" s="60"/>
      <c r="E703" s="58"/>
      <c r="F703" s="58"/>
      <c r="G703" s="58"/>
      <c r="H703" s="58"/>
      <c r="I703" s="58"/>
      <c r="J703" s="59"/>
      <c r="K703" s="58"/>
      <c r="L703" s="58"/>
      <c r="M703" s="58"/>
      <c r="N703" s="58"/>
      <c r="O703" s="58"/>
      <c r="P703" s="58"/>
      <c r="Q703" s="58"/>
      <c r="R703" s="58"/>
      <c r="S703" s="59"/>
      <c r="T703" s="61"/>
      <c r="U703" s="58"/>
      <c r="V703" s="58"/>
      <c r="W703" s="58"/>
      <c r="X703" s="58"/>
      <c r="Y703" s="58"/>
      <c r="Z703" s="58"/>
      <c r="AA703" s="58"/>
      <c r="AB703" s="58"/>
      <c r="AC703" s="58"/>
      <c r="AD703" s="58"/>
      <c r="AE703" s="58"/>
      <c r="AF703" s="58"/>
      <c r="AG703" s="58"/>
    </row>
    <row r="704" spans="1:33">
      <c r="A704" s="58"/>
      <c r="B704" s="59"/>
      <c r="C704" s="58"/>
      <c r="D704" s="60"/>
      <c r="E704" s="58"/>
      <c r="F704" s="58"/>
      <c r="G704" s="58"/>
      <c r="H704" s="58"/>
      <c r="I704" s="58"/>
      <c r="J704" s="59"/>
      <c r="K704" s="58"/>
      <c r="L704" s="58"/>
      <c r="M704" s="58"/>
      <c r="N704" s="58"/>
      <c r="O704" s="58"/>
      <c r="P704" s="58"/>
      <c r="Q704" s="58"/>
      <c r="R704" s="58"/>
      <c r="S704" s="59"/>
      <c r="T704" s="61"/>
      <c r="U704" s="58"/>
      <c r="V704" s="58"/>
      <c r="W704" s="58"/>
      <c r="X704" s="58"/>
      <c r="Y704" s="58"/>
      <c r="Z704" s="58"/>
      <c r="AA704" s="58"/>
      <c r="AB704" s="58"/>
      <c r="AC704" s="58"/>
      <c r="AD704" s="58"/>
      <c r="AE704" s="58"/>
      <c r="AF704" s="58"/>
      <c r="AG704" s="58"/>
    </row>
    <row r="705" spans="1:33">
      <c r="A705" s="58"/>
      <c r="B705" s="59"/>
      <c r="C705" s="58"/>
      <c r="D705" s="60"/>
      <c r="E705" s="58"/>
      <c r="F705" s="58"/>
      <c r="G705" s="58"/>
      <c r="H705" s="58"/>
      <c r="I705" s="58"/>
      <c r="J705" s="59"/>
      <c r="K705" s="58"/>
      <c r="L705" s="58"/>
      <c r="M705" s="58"/>
      <c r="N705" s="58"/>
      <c r="O705" s="58"/>
      <c r="P705" s="58"/>
      <c r="Q705" s="58"/>
      <c r="R705" s="58"/>
      <c r="S705" s="59"/>
      <c r="T705" s="61"/>
      <c r="U705" s="58"/>
      <c r="V705" s="58"/>
      <c r="W705" s="58"/>
      <c r="X705" s="58"/>
      <c r="Y705" s="58"/>
      <c r="Z705" s="58"/>
      <c r="AA705" s="58"/>
      <c r="AB705" s="58"/>
      <c r="AC705" s="58"/>
      <c r="AD705" s="58"/>
      <c r="AE705" s="58"/>
      <c r="AF705" s="58"/>
      <c r="AG705" s="58"/>
    </row>
    <row r="706" spans="1:33">
      <c r="A706" s="58"/>
      <c r="B706" s="59"/>
      <c r="C706" s="58"/>
      <c r="D706" s="60"/>
      <c r="E706" s="58"/>
      <c r="F706" s="58"/>
      <c r="G706" s="58"/>
      <c r="H706" s="58"/>
      <c r="I706" s="58"/>
      <c r="J706" s="59"/>
      <c r="K706" s="58"/>
      <c r="L706" s="58"/>
      <c r="M706" s="58"/>
      <c r="N706" s="58"/>
      <c r="O706" s="58"/>
      <c r="P706" s="58"/>
      <c r="Q706" s="58"/>
      <c r="R706" s="58"/>
      <c r="S706" s="59"/>
      <c r="T706" s="61"/>
      <c r="U706" s="58"/>
      <c r="V706" s="58"/>
      <c r="W706" s="58"/>
      <c r="X706" s="58"/>
      <c r="Y706" s="58"/>
      <c r="Z706" s="58"/>
      <c r="AA706" s="58"/>
      <c r="AB706" s="58"/>
      <c r="AC706" s="58"/>
      <c r="AD706" s="58"/>
      <c r="AE706" s="58"/>
      <c r="AF706" s="58"/>
      <c r="AG706" s="58"/>
    </row>
    <row r="707" spans="1:33">
      <c r="A707" s="58"/>
      <c r="B707" s="59"/>
      <c r="C707" s="58"/>
      <c r="D707" s="60"/>
      <c r="E707" s="58"/>
      <c r="F707" s="58"/>
      <c r="G707" s="58"/>
      <c r="H707" s="58"/>
      <c r="I707" s="58"/>
      <c r="J707" s="59"/>
      <c r="K707" s="58"/>
      <c r="L707" s="58"/>
      <c r="M707" s="58"/>
      <c r="N707" s="58"/>
      <c r="O707" s="58"/>
      <c r="P707" s="58"/>
      <c r="Q707" s="58"/>
      <c r="R707" s="58"/>
      <c r="S707" s="59"/>
      <c r="T707" s="61"/>
      <c r="U707" s="58"/>
      <c r="V707" s="58"/>
      <c r="W707" s="58"/>
      <c r="X707" s="58"/>
      <c r="Y707" s="58"/>
      <c r="Z707" s="58"/>
      <c r="AA707" s="58"/>
      <c r="AB707" s="58"/>
      <c r="AC707" s="58"/>
      <c r="AD707" s="58"/>
      <c r="AE707" s="58"/>
      <c r="AF707" s="58"/>
      <c r="AG707" s="58"/>
    </row>
    <row r="708" spans="1:33">
      <c r="A708" s="58"/>
      <c r="B708" s="59"/>
      <c r="C708" s="58"/>
      <c r="D708" s="60"/>
      <c r="E708" s="58"/>
      <c r="F708" s="58"/>
      <c r="G708" s="58"/>
      <c r="H708" s="58"/>
      <c r="I708" s="58"/>
      <c r="J708" s="59"/>
      <c r="K708" s="58"/>
      <c r="L708" s="58"/>
      <c r="M708" s="58"/>
      <c r="N708" s="58"/>
      <c r="O708" s="58"/>
      <c r="P708" s="58"/>
      <c r="Q708" s="58"/>
      <c r="R708" s="58"/>
      <c r="S708" s="59"/>
      <c r="T708" s="61"/>
      <c r="U708" s="58"/>
      <c r="V708" s="58"/>
      <c r="W708" s="58"/>
      <c r="X708" s="58"/>
      <c r="Y708" s="58"/>
      <c r="Z708" s="58"/>
      <c r="AA708" s="58"/>
      <c r="AB708" s="58"/>
      <c r="AC708" s="58"/>
      <c r="AD708" s="58"/>
      <c r="AE708" s="58"/>
      <c r="AF708" s="58"/>
      <c r="AG708" s="58"/>
    </row>
    <row r="709" spans="1:33">
      <c r="A709" s="58"/>
      <c r="B709" s="59"/>
      <c r="C709" s="58"/>
      <c r="D709" s="60"/>
      <c r="E709" s="58"/>
      <c r="F709" s="58"/>
      <c r="G709" s="58"/>
      <c r="H709" s="58"/>
      <c r="I709" s="58"/>
      <c r="J709" s="59"/>
      <c r="K709" s="58"/>
      <c r="L709" s="58"/>
      <c r="M709" s="58"/>
      <c r="N709" s="58"/>
      <c r="O709" s="58"/>
      <c r="P709" s="58"/>
      <c r="Q709" s="58"/>
      <c r="R709" s="58"/>
      <c r="S709" s="59"/>
      <c r="T709" s="61"/>
      <c r="U709" s="58"/>
      <c r="V709" s="58"/>
      <c r="W709" s="58"/>
      <c r="X709" s="58"/>
      <c r="Y709" s="58"/>
      <c r="Z709" s="58"/>
      <c r="AA709" s="58"/>
      <c r="AB709" s="58"/>
      <c r="AC709" s="58"/>
      <c r="AD709" s="58"/>
      <c r="AE709" s="58"/>
      <c r="AF709" s="58"/>
      <c r="AG709" s="58"/>
    </row>
    <row r="710" spans="1:33">
      <c r="A710" s="58"/>
      <c r="B710" s="59"/>
      <c r="C710" s="58"/>
      <c r="D710" s="60"/>
      <c r="E710" s="58"/>
      <c r="F710" s="58"/>
      <c r="G710" s="58"/>
      <c r="H710" s="58"/>
      <c r="I710" s="58"/>
      <c r="J710" s="59"/>
      <c r="K710" s="58"/>
      <c r="L710" s="58"/>
      <c r="M710" s="58"/>
      <c r="N710" s="58"/>
      <c r="O710" s="58"/>
      <c r="P710" s="58"/>
      <c r="Q710" s="58"/>
      <c r="R710" s="58"/>
      <c r="S710" s="59"/>
      <c r="T710" s="61"/>
      <c r="U710" s="58"/>
      <c r="V710" s="58"/>
      <c r="W710" s="58"/>
      <c r="X710" s="58"/>
      <c r="Y710" s="58"/>
      <c r="Z710" s="58"/>
      <c r="AA710" s="58"/>
      <c r="AB710" s="58"/>
      <c r="AC710" s="58"/>
      <c r="AD710" s="58"/>
      <c r="AE710" s="58"/>
      <c r="AF710" s="58"/>
      <c r="AG710" s="58"/>
    </row>
    <row r="711" spans="1:33">
      <c r="A711" s="58"/>
      <c r="B711" s="59"/>
      <c r="C711" s="58"/>
      <c r="D711" s="60"/>
      <c r="E711" s="58"/>
      <c r="F711" s="58"/>
      <c r="G711" s="58"/>
      <c r="H711" s="58"/>
      <c r="I711" s="58"/>
      <c r="J711" s="59"/>
      <c r="K711" s="58"/>
      <c r="L711" s="58"/>
      <c r="M711" s="58"/>
      <c r="N711" s="58"/>
      <c r="O711" s="58"/>
      <c r="P711" s="58"/>
      <c r="Q711" s="58"/>
      <c r="R711" s="58"/>
      <c r="S711" s="59"/>
      <c r="T711" s="61"/>
      <c r="U711" s="58"/>
      <c r="V711" s="58"/>
      <c r="W711" s="58"/>
      <c r="X711" s="58"/>
      <c r="Y711" s="58"/>
      <c r="Z711" s="58"/>
      <c r="AA711" s="58"/>
      <c r="AB711" s="58"/>
      <c r="AC711" s="58"/>
      <c r="AD711" s="58"/>
      <c r="AE711" s="58"/>
      <c r="AF711" s="58"/>
      <c r="AG711" s="58"/>
    </row>
    <row r="712" spans="1:33">
      <c r="A712" s="58"/>
      <c r="B712" s="59"/>
      <c r="C712" s="58"/>
      <c r="D712" s="60"/>
      <c r="E712" s="58"/>
      <c r="F712" s="58"/>
      <c r="G712" s="58"/>
      <c r="H712" s="58"/>
      <c r="I712" s="58"/>
      <c r="J712" s="59"/>
      <c r="K712" s="58"/>
      <c r="L712" s="58"/>
      <c r="M712" s="58"/>
      <c r="N712" s="58"/>
      <c r="O712" s="58"/>
      <c r="P712" s="58"/>
      <c r="Q712" s="58"/>
      <c r="R712" s="58"/>
      <c r="S712" s="59"/>
      <c r="T712" s="61"/>
      <c r="U712" s="58"/>
      <c r="V712" s="58"/>
      <c r="W712" s="58"/>
      <c r="X712" s="58"/>
      <c r="Y712" s="58"/>
      <c r="Z712" s="58"/>
      <c r="AA712" s="58"/>
      <c r="AB712" s="58"/>
      <c r="AC712" s="58"/>
      <c r="AD712" s="58"/>
      <c r="AE712" s="58"/>
      <c r="AF712" s="58"/>
      <c r="AG712" s="58"/>
    </row>
    <row r="713" spans="1:33">
      <c r="A713" s="58"/>
      <c r="B713" s="59"/>
      <c r="C713" s="58"/>
      <c r="D713" s="60"/>
      <c r="E713" s="58"/>
      <c r="F713" s="58"/>
      <c r="G713" s="58"/>
      <c r="H713" s="58"/>
      <c r="I713" s="58"/>
      <c r="J713" s="59"/>
      <c r="K713" s="58"/>
      <c r="L713" s="58"/>
      <c r="M713" s="58"/>
      <c r="N713" s="58"/>
      <c r="O713" s="58"/>
      <c r="P713" s="58"/>
      <c r="Q713" s="58"/>
      <c r="R713" s="58"/>
      <c r="S713" s="59"/>
      <c r="T713" s="61"/>
      <c r="U713" s="58"/>
      <c r="V713" s="58"/>
      <c r="W713" s="58"/>
      <c r="X713" s="58"/>
      <c r="Y713" s="58"/>
      <c r="Z713" s="58"/>
      <c r="AA713" s="58"/>
      <c r="AB713" s="58"/>
      <c r="AC713" s="58"/>
      <c r="AD713" s="58"/>
      <c r="AE713" s="58"/>
      <c r="AF713" s="58"/>
      <c r="AG713" s="58"/>
    </row>
    <row r="714" spans="1:33">
      <c r="A714" s="58"/>
      <c r="B714" s="59"/>
      <c r="C714" s="58"/>
      <c r="D714" s="60"/>
      <c r="E714" s="58"/>
      <c r="F714" s="58"/>
      <c r="G714" s="58"/>
      <c r="H714" s="58"/>
      <c r="I714" s="58"/>
      <c r="J714" s="59"/>
      <c r="K714" s="58"/>
      <c r="L714" s="58"/>
      <c r="M714" s="58"/>
      <c r="N714" s="58"/>
      <c r="O714" s="58"/>
      <c r="P714" s="58"/>
      <c r="Q714" s="58"/>
      <c r="R714" s="58"/>
      <c r="S714" s="59"/>
      <c r="T714" s="61"/>
      <c r="U714" s="58"/>
      <c r="V714" s="58"/>
      <c r="W714" s="58"/>
      <c r="X714" s="58"/>
      <c r="Y714" s="58"/>
      <c r="Z714" s="58"/>
      <c r="AA714" s="58"/>
      <c r="AB714" s="58"/>
      <c r="AC714" s="58"/>
      <c r="AD714" s="58"/>
      <c r="AE714" s="58"/>
      <c r="AF714" s="58"/>
      <c r="AG714" s="58"/>
    </row>
    <row r="715" spans="1:33">
      <c r="A715" s="58"/>
      <c r="B715" s="59"/>
      <c r="C715" s="58"/>
      <c r="D715" s="60"/>
      <c r="E715" s="58"/>
      <c r="F715" s="58"/>
      <c r="G715" s="58"/>
      <c r="H715" s="58"/>
      <c r="I715" s="58"/>
      <c r="J715" s="59"/>
      <c r="K715" s="58"/>
      <c r="L715" s="58"/>
      <c r="M715" s="58"/>
      <c r="N715" s="58"/>
      <c r="O715" s="58"/>
      <c r="P715" s="58"/>
      <c r="Q715" s="58"/>
      <c r="R715" s="58"/>
      <c r="S715" s="59"/>
      <c r="T715" s="61"/>
      <c r="U715" s="58"/>
      <c r="V715" s="58"/>
      <c r="W715" s="58"/>
      <c r="X715" s="58"/>
      <c r="Y715" s="58"/>
      <c r="Z715" s="58"/>
      <c r="AA715" s="58"/>
      <c r="AB715" s="58"/>
      <c r="AC715" s="58"/>
      <c r="AD715" s="58"/>
      <c r="AE715" s="58"/>
      <c r="AF715" s="58"/>
      <c r="AG715" s="58"/>
    </row>
    <row r="716" spans="1:33">
      <c r="A716" s="58"/>
      <c r="B716" s="59"/>
      <c r="C716" s="58"/>
      <c r="D716" s="60"/>
      <c r="E716" s="58"/>
      <c r="F716" s="58"/>
      <c r="G716" s="58"/>
      <c r="H716" s="58"/>
      <c r="I716" s="58"/>
      <c r="J716" s="59"/>
      <c r="K716" s="58"/>
      <c r="L716" s="58"/>
      <c r="M716" s="58"/>
      <c r="N716" s="58"/>
      <c r="O716" s="58"/>
      <c r="P716" s="58"/>
      <c r="Q716" s="58"/>
      <c r="R716" s="58"/>
      <c r="S716" s="59"/>
      <c r="T716" s="61"/>
      <c r="U716" s="58"/>
      <c r="V716" s="58"/>
      <c r="W716" s="58"/>
      <c r="X716" s="58"/>
      <c r="Y716" s="58"/>
      <c r="Z716" s="58"/>
      <c r="AA716" s="58"/>
      <c r="AB716" s="58"/>
      <c r="AC716" s="58"/>
      <c r="AD716" s="58"/>
      <c r="AE716" s="58"/>
      <c r="AF716" s="58"/>
      <c r="AG716" s="58"/>
    </row>
    <row r="717" spans="1:33">
      <c r="A717" s="58"/>
      <c r="B717" s="59"/>
      <c r="C717" s="58"/>
      <c r="D717" s="60"/>
      <c r="E717" s="58"/>
      <c r="F717" s="58"/>
      <c r="G717" s="58"/>
      <c r="H717" s="58"/>
      <c r="I717" s="58"/>
      <c r="J717" s="59"/>
      <c r="K717" s="58"/>
      <c r="L717" s="58"/>
      <c r="M717" s="58"/>
      <c r="N717" s="58"/>
      <c r="O717" s="58"/>
      <c r="P717" s="58"/>
      <c r="Q717" s="58"/>
      <c r="R717" s="58"/>
      <c r="S717" s="59"/>
      <c r="T717" s="61"/>
      <c r="U717" s="58"/>
      <c r="V717" s="58"/>
      <c r="W717" s="58"/>
      <c r="X717" s="58"/>
      <c r="Y717" s="58"/>
      <c r="Z717" s="58"/>
      <c r="AA717" s="58"/>
      <c r="AB717" s="58"/>
      <c r="AC717" s="58"/>
      <c r="AD717" s="58"/>
      <c r="AE717" s="58"/>
      <c r="AF717" s="58"/>
      <c r="AG717" s="58"/>
    </row>
    <row r="718" spans="1:33">
      <c r="A718" s="58"/>
      <c r="B718" s="59"/>
      <c r="C718" s="58"/>
      <c r="D718" s="60"/>
      <c r="E718" s="58"/>
      <c r="F718" s="58"/>
      <c r="G718" s="58"/>
      <c r="H718" s="58"/>
      <c r="I718" s="58"/>
      <c r="J718" s="59"/>
      <c r="K718" s="58"/>
      <c r="L718" s="58"/>
      <c r="M718" s="58"/>
      <c r="N718" s="58"/>
      <c r="O718" s="58"/>
      <c r="P718" s="58"/>
      <c r="Q718" s="58"/>
      <c r="R718" s="58"/>
      <c r="S718" s="59"/>
      <c r="T718" s="61"/>
      <c r="U718" s="58"/>
      <c r="V718" s="58"/>
      <c r="W718" s="58"/>
      <c r="X718" s="58"/>
      <c r="Y718" s="58"/>
      <c r="Z718" s="58"/>
      <c r="AA718" s="58"/>
      <c r="AB718" s="58"/>
      <c r="AC718" s="58"/>
      <c r="AD718" s="58"/>
      <c r="AE718" s="58"/>
      <c r="AF718" s="58"/>
      <c r="AG718" s="58"/>
    </row>
    <row r="719" spans="1:33">
      <c r="A719" s="58"/>
      <c r="B719" s="59"/>
      <c r="C719" s="58"/>
      <c r="D719" s="60"/>
      <c r="E719" s="58"/>
      <c r="F719" s="58"/>
      <c r="G719" s="58"/>
      <c r="H719" s="58"/>
      <c r="I719" s="58"/>
      <c r="J719" s="59"/>
      <c r="K719" s="58"/>
      <c r="L719" s="58"/>
      <c r="M719" s="58"/>
      <c r="N719" s="58"/>
      <c r="O719" s="58"/>
      <c r="P719" s="58"/>
      <c r="Q719" s="58"/>
      <c r="R719" s="58"/>
      <c r="S719" s="59"/>
      <c r="T719" s="61"/>
      <c r="U719" s="58"/>
      <c r="V719" s="58"/>
      <c r="W719" s="58"/>
      <c r="X719" s="58"/>
      <c r="Y719" s="58"/>
      <c r="Z719" s="58"/>
      <c r="AA719" s="58"/>
      <c r="AB719" s="58"/>
      <c r="AC719" s="58"/>
      <c r="AD719" s="58"/>
      <c r="AE719" s="58"/>
      <c r="AF719" s="58"/>
      <c r="AG719" s="58"/>
    </row>
    <row r="720" spans="1:33">
      <c r="A720" s="58"/>
      <c r="B720" s="59"/>
      <c r="C720" s="58"/>
      <c r="D720" s="60"/>
      <c r="E720" s="58"/>
      <c r="F720" s="58"/>
      <c r="G720" s="58"/>
      <c r="H720" s="58"/>
      <c r="I720" s="58"/>
      <c r="J720" s="59"/>
      <c r="K720" s="58"/>
      <c r="L720" s="58"/>
      <c r="M720" s="58"/>
      <c r="N720" s="58"/>
      <c r="O720" s="58"/>
      <c r="P720" s="58"/>
      <c r="Q720" s="58"/>
      <c r="R720" s="58"/>
      <c r="S720" s="59"/>
      <c r="T720" s="61"/>
      <c r="U720" s="58"/>
      <c r="V720" s="58"/>
      <c r="W720" s="58"/>
      <c r="X720" s="58"/>
      <c r="Y720" s="58"/>
      <c r="Z720" s="58"/>
      <c r="AA720" s="58"/>
      <c r="AB720" s="58"/>
      <c r="AC720" s="58"/>
      <c r="AD720" s="58"/>
      <c r="AE720" s="58"/>
      <c r="AF720" s="58"/>
      <c r="AG720" s="58"/>
    </row>
    <row r="721" spans="1:33">
      <c r="A721" s="58"/>
      <c r="B721" s="59"/>
      <c r="C721" s="58"/>
      <c r="D721" s="60"/>
      <c r="E721" s="58"/>
      <c r="F721" s="58"/>
      <c r="G721" s="58"/>
      <c r="H721" s="58"/>
      <c r="I721" s="58"/>
      <c r="J721" s="59"/>
      <c r="K721" s="58"/>
      <c r="L721" s="58"/>
      <c r="M721" s="58"/>
      <c r="N721" s="58"/>
      <c r="O721" s="58"/>
      <c r="P721" s="58"/>
      <c r="Q721" s="58"/>
      <c r="R721" s="58"/>
      <c r="S721" s="59"/>
      <c r="T721" s="61"/>
      <c r="U721" s="58"/>
      <c r="V721" s="58"/>
      <c r="W721" s="58"/>
      <c r="X721" s="58"/>
      <c r="Y721" s="58"/>
      <c r="Z721" s="58"/>
      <c r="AA721" s="58"/>
      <c r="AB721" s="58"/>
      <c r="AC721" s="58"/>
      <c r="AD721" s="58"/>
      <c r="AE721" s="58"/>
      <c r="AF721" s="58"/>
      <c r="AG721" s="58"/>
    </row>
    <row r="722" spans="1:33">
      <c r="A722" s="58"/>
      <c r="B722" s="59"/>
      <c r="C722" s="58"/>
      <c r="D722" s="60"/>
      <c r="E722" s="58"/>
      <c r="F722" s="58"/>
      <c r="G722" s="58"/>
      <c r="H722" s="58"/>
      <c r="I722" s="58"/>
      <c r="J722" s="59"/>
      <c r="K722" s="58"/>
      <c r="L722" s="58"/>
      <c r="M722" s="58"/>
      <c r="N722" s="58"/>
      <c r="O722" s="58"/>
      <c r="P722" s="58"/>
      <c r="Q722" s="58"/>
      <c r="R722" s="58"/>
      <c r="S722" s="59"/>
      <c r="T722" s="61"/>
      <c r="U722" s="58"/>
      <c r="V722" s="58"/>
      <c r="W722" s="58"/>
      <c r="X722" s="58"/>
      <c r="Y722" s="58"/>
      <c r="Z722" s="58"/>
      <c r="AA722" s="58"/>
      <c r="AB722" s="58"/>
      <c r="AC722" s="58"/>
      <c r="AD722" s="58"/>
      <c r="AE722" s="58"/>
      <c r="AF722" s="58"/>
      <c r="AG722" s="58"/>
    </row>
    <row r="723" spans="1:33">
      <c r="A723" s="58"/>
      <c r="B723" s="59"/>
      <c r="C723" s="58"/>
      <c r="D723" s="60"/>
      <c r="E723" s="58"/>
      <c r="F723" s="58"/>
      <c r="G723" s="58"/>
      <c r="H723" s="58"/>
      <c r="I723" s="58"/>
      <c r="J723" s="59"/>
      <c r="K723" s="58"/>
      <c r="L723" s="58"/>
      <c r="M723" s="58"/>
      <c r="N723" s="58"/>
      <c r="O723" s="58"/>
      <c r="P723" s="58"/>
      <c r="Q723" s="58"/>
      <c r="R723" s="58"/>
      <c r="S723" s="59"/>
      <c r="T723" s="61"/>
      <c r="U723" s="58"/>
      <c r="V723" s="58"/>
      <c r="W723" s="58"/>
      <c r="X723" s="58"/>
      <c r="Y723" s="58"/>
      <c r="Z723" s="58"/>
      <c r="AA723" s="58"/>
      <c r="AB723" s="58"/>
      <c r="AC723" s="58"/>
      <c r="AD723" s="58"/>
      <c r="AE723" s="58"/>
      <c r="AF723" s="58"/>
      <c r="AG723" s="58"/>
    </row>
    <row r="724" spans="1:33">
      <c r="A724" s="58"/>
      <c r="B724" s="59"/>
      <c r="C724" s="58"/>
      <c r="D724" s="60"/>
      <c r="E724" s="58"/>
      <c r="F724" s="58"/>
      <c r="G724" s="58"/>
      <c r="H724" s="58"/>
      <c r="I724" s="58"/>
      <c r="J724" s="59"/>
      <c r="K724" s="58"/>
      <c r="L724" s="58"/>
      <c r="M724" s="58"/>
      <c r="N724" s="58"/>
      <c r="O724" s="58"/>
      <c r="P724" s="58"/>
      <c r="Q724" s="58"/>
      <c r="R724" s="58"/>
      <c r="S724" s="59"/>
      <c r="T724" s="61"/>
      <c r="U724" s="58"/>
      <c r="V724" s="58"/>
      <c r="W724" s="58"/>
      <c r="X724" s="58"/>
      <c r="Y724" s="58"/>
      <c r="Z724" s="58"/>
      <c r="AA724" s="58"/>
      <c r="AB724" s="58"/>
      <c r="AC724" s="58"/>
      <c r="AD724" s="58"/>
      <c r="AE724" s="58"/>
      <c r="AF724" s="58"/>
      <c r="AG724" s="58"/>
    </row>
    <row r="725" spans="1:33">
      <c r="A725" s="58"/>
      <c r="B725" s="59"/>
      <c r="C725" s="58"/>
      <c r="D725" s="60"/>
      <c r="E725" s="58"/>
      <c r="F725" s="58"/>
      <c r="G725" s="58"/>
      <c r="H725" s="58"/>
      <c r="I725" s="58"/>
      <c r="J725" s="59"/>
      <c r="K725" s="58"/>
      <c r="L725" s="58"/>
      <c r="M725" s="58"/>
      <c r="N725" s="58"/>
      <c r="O725" s="58"/>
      <c r="P725" s="58"/>
      <c r="Q725" s="58"/>
      <c r="R725" s="58"/>
      <c r="S725" s="59"/>
      <c r="T725" s="61"/>
      <c r="U725" s="58"/>
      <c r="V725" s="58"/>
      <c r="W725" s="58"/>
      <c r="X725" s="58"/>
      <c r="Y725" s="58"/>
      <c r="Z725" s="58"/>
      <c r="AA725" s="58"/>
      <c r="AB725" s="58"/>
      <c r="AC725" s="58"/>
      <c r="AD725" s="58"/>
      <c r="AE725" s="58"/>
      <c r="AF725" s="58"/>
      <c r="AG725" s="58"/>
    </row>
    <row r="726" spans="1:33">
      <c r="A726" s="58"/>
      <c r="B726" s="59"/>
      <c r="C726" s="58"/>
      <c r="D726" s="60"/>
      <c r="E726" s="58"/>
      <c r="F726" s="58"/>
      <c r="G726" s="58"/>
      <c r="H726" s="58"/>
      <c r="I726" s="58"/>
      <c r="J726" s="59"/>
      <c r="K726" s="58"/>
      <c r="L726" s="58"/>
      <c r="M726" s="58"/>
      <c r="N726" s="58"/>
      <c r="O726" s="58"/>
      <c r="P726" s="58"/>
      <c r="Q726" s="58"/>
      <c r="R726" s="58"/>
      <c r="S726" s="59"/>
      <c r="T726" s="61"/>
      <c r="U726" s="58"/>
      <c r="V726" s="58"/>
      <c r="W726" s="58"/>
      <c r="X726" s="58"/>
      <c r="Y726" s="58"/>
      <c r="Z726" s="58"/>
      <c r="AA726" s="58"/>
      <c r="AB726" s="58"/>
      <c r="AC726" s="58"/>
      <c r="AD726" s="58"/>
      <c r="AE726" s="58"/>
      <c r="AF726" s="58"/>
      <c r="AG726" s="58"/>
    </row>
    <row r="727" spans="1:33">
      <c r="A727" s="58"/>
      <c r="B727" s="59"/>
      <c r="C727" s="58"/>
      <c r="D727" s="60"/>
      <c r="E727" s="58"/>
      <c r="F727" s="58"/>
      <c r="G727" s="58"/>
      <c r="H727" s="58"/>
      <c r="I727" s="58"/>
      <c r="J727" s="59"/>
      <c r="K727" s="58"/>
      <c r="L727" s="58"/>
      <c r="M727" s="58"/>
      <c r="N727" s="58"/>
      <c r="O727" s="58"/>
      <c r="P727" s="58"/>
      <c r="Q727" s="58"/>
      <c r="R727" s="58"/>
      <c r="S727" s="59"/>
      <c r="T727" s="61"/>
      <c r="U727" s="58"/>
      <c r="V727" s="58"/>
      <c r="W727" s="58"/>
      <c r="X727" s="58"/>
      <c r="Y727" s="58"/>
      <c r="Z727" s="58"/>
      <c r="AA727" s="58"/>
      <c r="AB727" s="58"/>
      <c r="AC727" s="58"/>
      <c r="AD727" s="58"/>
      <c r="AE727" s="58"/>
      <c r="AF727" s="58"/>
      <c r="AG727" s="58"/>
    </row>
    <row r="728" spans="1:33">
      <c r="A728" s="58"/>
      <c r="B728" s="59"/>
      <c r="C728" s="58"/>
      <c r="D728" s="60"/>
      <c r="E728" s="58"/>
      <c r="F728" s="58"/>
      <c r="G728" s="58"/>
      <c r="H728" s="58"/>
      <c r="I728" s="58"/>
      <c r="J728" s="59"/>
      <c r="K728" s="58"/>
      <c r="L728" s="58"/>
      <c r="M728" s="58"/>
      <c r="N728" s="58"/>
      <c r="O728" s="58"/>
      <c r="P728" s="58"/>
      <c r="Q728" s="58"/>
      <c r="R728" s="58"/>
      <c r="S728" s="59"/>
      <c r="T728" s="61"/>
      <c r="U728" s="58"/>
      <c r="V728" s="58"/>
      <c r="W728" s="58"/>
      <c r="X728" s="58"/>
      <c r="Y728" s="58"/>
      <c r="Z728" s="58"/>
      <c r="AA728" s="58"/>
      <c r="AB728" s="58"/>
      <c r="AC728" s="58"/>
      <c r="AD728" s="58"/>
      <c r="AE728" s="58"/>
      <c r="AF728" s="58"/>
      <c r="AG728" s="58"/>
    </row>
    <row r="729" spans="1:33">
      <c r="A729" s="58"/>
      <c r="B729" s="59"/>
      <c r="C729" s="58"/>
      <c r="D729" s="60"/>
      <c r="E729" s="58"/>
      <c r="F729" s="58"/>
      <c r="G729" s="58"/>
      <c r="H729" s="58"/>
      <c r="I729" s="58"/>
      <c r="J729" s="59"/>
      <c r="K729" s="58"/>
      <c r="L729" s="58"/>
      <c r="M729" s="58"/>
      <c r="N729" s="58"/>
      <c r="O729" s="58"/>
      <c r="P729" s="58"/>
      <c r="Q729" s="58"/>
      <c r="R729" s="58"/>
      <c r="S729" s="59"/>
      <c r="T729" s="61"/>
      <c r="U729" s="58"/>
      <c r="V729" s="58"/>
      <c r="W729" s="58"/>
      <c r="X729" s="58"/>
      <c r="Y729" s="58"/>
      <c r="Z729" s="58"/>
      <c r="AA729" s="58"/>
      <c r="AB729" s="58"/>
      <c r="AC729" s="58"/>
      <c r="AD729" s="58"/>
      <c r="AE729" s="58"/>
      <c r="AF729" s="58"/>
      <c r="AG729" s="58"/>
    </row>
    <row r="730" spans="1:33">
      <c r="A730" s="58"/>
      <c r="B730" s="59"/>
      <c r="C730" s="58"/>
      <c r="D730" s="60"/>
      <c r="E730" s="58"/>
      <c r="F730" s="58"/>
      <c r="G730" s="58"/>
      <c r="H730" s="58"/>
      <c r="I730" s="58"/>
      <c r="J730" s="59"/>
      <c r="K730" s="58"/>
      <c r="L730" s="58"/>
      <c r="M730" s="58"/>
      <c r="N730" s="58"/>
      <c r="O730" s="58"/>
      <c r="P730" s="58"/>
      <c r="Q730" s="58"/>
      <c r="R730" s="58"/>
      <c r="S730" s="59"/>
      <c r="T730" s="61"/>
      <c r="U730" s="58"/>
      <c r="V730" s="58"/>
      <c r="W730" s="58"/>
      <c r="X730" s="58"/>
      <c r="Y730" s="58"/>
      <c r="Z730" s="58"/>
      <c r="AA730" s="58"/>
      <c r="AB730" s="58"/>
      <c r="AC730" s="58"/>
      <c r="AD730" s="58"/>
      <c r="AE730" s="58"/>
      <c r="AF730" s="58"/>
      <c r="AG730" s="58"/>
    </row>
    <row r="731" spans="1:33">
      <c r="A731" s="58"/>
      <c r="B731" s="59"/>
      <c r="C731" s="58"/>
      <c r="D731" s="60"/>
      <c r="E731" s="58"/>
      <c r="F731" s="58"/>
      <c r="G731" s="58"/>
      <c r="H731" s="58"/>
      <c r="I731" s="58"/>
      <c r="J731" s="59"/>
      <c r="K731" s="58"/>
      <c r="L731" s="58"/>
      <c r="M731" s="58"/>
      <c r="N731" s="58"/>
      <c r="O731" s="58"/>
      <c r="P731" s="58"/>
      <c r="Q731" s="58"/>
      <c r="R731" s="58"/>
      <c r="S731" s="59"/>
      <c r="T731" s="61"/>
      <c r="U731" s="58"/>
      <c r="V731" s="58"/>
      <c r="W731" s="58"/>
      <c r="X731" s="58"/>
      <c r="Y731" s="58"/>
      <c r="Z731" s="58"/>
      <c r="AA731" s="58"/>
      <c r="AB731" s="58"/>
      <c r="AC731" s="58"/>
      <c r="AD731" s="58"/>
      <c r="AE731" s="58"/>
      <c r="AF731" s="58"/>
      <c r="AG731" s="58"/>
    </row>
    <row r="732" spans="1:33">
      <c r="A732" s="58"/>
      <c r="B732" s="59"/>
      <c r="C732" s="58"/>
      <c r="D732" s="60"/>
      <c r="E732" s="58"/>
      <c r="F732" s="58"/>
      <c r="G732" s="58"/>
      <c r="H732" s="58"/>
      <c r="I732" s="58"/>
      <c r="J732" s="59"/>
      <c r="K732" s="58"/>
      <c r="L732" s="58"/>
      <c r="M732" s="58"/>
      <c r="N732" s="58"/>
      <c r="O732" s="58"/>
      <c r="P732" s="58"/>
      <c r="Q732" s="58"/>
      <c r="R732" s="58"/>
      <c r="S732" s="59"/>
      <c r="T732" s="61"/>
      <c r="U732" s="58"/>
      <c r="V732" s="58"/>
      <c r="W732" s="58"/>
      <c r="X732" s="58"/>
      <c r="Y732" s="58"/>
      <c r="Z732" s="58"/>
      <c r="AA732" s="58"/>
      <c r="AB732" s="58"/>
      <c r="AC732" s="58"/>
      <c r="AD732" s="58"/>
      <c r="AE732" s="58"/>
      <c r="AF732" s="58"/>
      <c r="AG732" s="58"/>
    </row>
    <row r="733" spans="1:33">
      <c r="A733" s="58"/>
      <c r="B733" s="59"/>
      <c r="C733" s="58"/>
      <c r="D733" s="60"/>
      <c r="E733" s="58"/>
      <c r="F733" s="58"/>
      <c r="G733" s="58"/>
      <c r="H733" s="58"/>
      <c r="I733" s="58"/>
      <c r="J733" s="59"/>
      <c r="K733" s="58"/>
      <c r="L733" s="58"/>
      <c r="M733" s="58"/>
      <c r="N733" s="58"/>
      <c r="O733" s="58"/>
      <c r="P733" s="58"/>
      <c r="Q733" s="58"/>
      <c r="R733" s="58"/>
      <c r="S733" s="59"/>
      <c r="T733" s="61"/>
      <c r="U733" s="58"/>
      <c r="V733" s="58"/>
      <c r="W733" s="58"/>
      <c r="X733" s="58"/>
      <c r="Y733" s="58"/>
      <c r="Z733" s="58"/>
      <c r="AA733" s="58"/>
      <c r="AB733" s="58"/>
      <c r="AC733" s="58"/>
      <c r="AD733" s="58"/>
      <c r="AE733" s="58"/>
      <c r="AF733" s="58"/>
      <c r="AG733" s="58"/>
    </row>
    <row r="734" spans="1:33">
      <c r="A734" s="58"/>
      <c r="B734" s="59"/>
      <c r="C734" s="58"/>
      <c r="D734" s="60"/>
      <c r="E734" s="58"/>
      <c r="F734" s="58"/>
      <c r="G734" s="58"/>
      <c r="H734" s="58"/>
      <c r="I734" s="58"/>
      <c r="J734" s="59"/>
      <c r="K734" s="58"/>
      <c r="L734" s="58"/>
      <c r="M734" s="58"/>
      <c r="N734" s="58"/>
      <c r="O734" s="58"/>
      <c r="P734" s="58"/>
      <c r="Q734" s="58"/>
      <c r="R734" s="58"/>
      <c r="S734" s="59"/>
      <c r="T734" s="61"/>
      <c r="U734" s="58"/>
      <c r="V734" s="58"/>
      <c r="W734" s="58"/>
      <c r="X734" s="58"/>
      <c r="Y734" s="58"/>
      <c r="Z734" s="58"/>
      <c r="AA734" s="58"/>
      <c r="AB734" s="58"/>
      <c r="AC734" s="58"/>
      <c r="AD734" s="58"/>
      <c r="AE734" s="58"/>
      <c r="AF734" s="58"/>
      <c r="AG734" s="58"/>
    </row>
    <row r="735" spans="1:33">
      <c r="A735" s="58"/>
      <c r="B735" s="59"/>
      <c r="C735" s="58"/>
      <c r="D735" s="60"/>
      <c r="E735" s="58"/>
      <c r="F735" s="58"/>
      <c r="G735" s="58"/>
      <c r="H735" s="58"/>
      <c r="I735" s="58"/>
      <c r="J735" s="59"/>
      <c r="K735" s="58"/>
      <c r="L735" s="58"/>
      <c r="M735" s="58"/>
      <c r="N735" s="58"/>
      <c r="O735" s="58"/>
      <c r="P735" s="58"/>
      <c r="Q735" s="58"/>
      <c r="R735" s="58"/>
      <c r="S735" s="59"/>
      <c r="T735" s="61"/>
      <c r="U735" s="58"/>
      <c r="V735" s="58"/>
      <c r="W735" s="58"/>
      <c r="X735" s="58"/>
      <c r="Y735" s="58"/>
      <c r="Z735" s="58"/>
      <c r="AA735" s="58"/>
      <c r="AB735" s="58"/>
      <c r="AC735" s="58"/>
      <c r="AD735" s="58"/>
      <c r="AE735" s="58"/>
      <c r="AF735" s="58"/>
      <c r="AG735" s="58"/>
    </row>
    <row r="736" spans="1:33">
      <c r="A736" s="58"/>
      <c r="B736" s="59"/>
      <c r="C736" s="58"/>
      <c r="D736" s="60"/>
      <c r="E736" s="58"/>
      <c r="F736" s="58"/>
      <c r="G736" s="58"/>
      <c r="H736" s="58"/>
      <c r="I736" s="58"/>
      <c r="J736" s="59"/>
      <c r="K736" s="58"/>
      <c r="L736" s="58"/>
      <c r="M736" s="58"/>
      <c r="N736" s="58"/>
      <c r="O736" s="58"/>
      <c r="P736" s="58"/>
      <c r="Q736" s="58"/>
      <c r="R736" s="58"/>
      <c r="S736" s="59"/>
      <c r="T736" s="61"/>
      <c r="U736" s="58"/>
      <c r="V736" s="58"/>
      <c r="W736" s="58"/>
      <c r="X736" s="58"/>
      <c r="Y736" s="58"/>
      <c r="Z736" s="58"/>
      <c r="AA736" s="58"/>
      <c r="AB736" s="58"/>
      <c r="AC736" s="58"/>
      <c r="AD736" s="58"/>
      <c r="AE736" s="58"/>
      <c r="AF736" s="58"/>
      <c r="AG736" s="58"/>
    </row>
    <row r="737" spans="1:33">
      <c r="A737" s="58"/>
      <c r="B737" s="59"/>
      <c r="C737" s="58"/>
      <c r="D737" s="60"/>
      <c r="E737" s="58"/>
      <c r="F737" s="58"/>
      <c r="G737" s="58"/>
      <c r="H737" s="58"/>
      <c r="I737" s="58"/>
      <c r="J737" s="59"/>
      <c r="K737" s="58"/>
      <c r="L737" s="58"/>
      <c r="M737" s="58"/>
      <c r="N737" s="58"/>
      <c r="O737" s="58"/>
      <c r="P737" s="58"/>
      <c r="Q737" s="58"/>
      <c r="R737" s="58"/>
      <c r="S737" s="59"/>
      <c r="T737" s="61"/>
      <c r="U737" s="58"/>
      <c r="V737" s="58"/>
      <c r="W737" s="58"/>
      <c r="X737" s="58"/>
      <c r="Y737" s="58"/>
      <c r="Z737" s="58"/>
      <c r="AA737" s="58"/>
      <c r="AB737" s="58"/>
      <c r="AC737" s="58"/>
      <c r="AD737" s="58"/>
      <c r="AE737" s="58"/>
      <c r="AF737" s="58"/>
      <c r="AG737" s="58"/>
    </row>
    <row r="738" spans="1:33">
      <c r="A738" s="58"/>
      <c r="B738" s="59"/>
      <c r="C738" s="58"/>
      <c r="D738" s="60"/>
      <c r="E738" s="58"/>
      <c r="F738" s="58"/>
      <c r="G738" s="58"/>
      <c r="H738" s="58"/>
      <c r="I738" s="58"/>
      <c r="J738" s="59"/>
      <c r="K738" s="58"/>
      <c r="L738" s="58"/>
      <c r="M738" s="58"/>
      <c r="N738" s="58"/>
      <c r="O738" s="58"/>
      <c r="P738" s="58"/>
      <c r="Q738" s="58"/>
      <c r="R738" s="58"/>
      <c r="S738" s="59"/>
      <c r="T738" s="61"/>
      <c r="U738" s="58"/>
      <c r="V738" s="58"/>
      <c r="W738" s="58"/>
      <c r="X738" s="58"/>
      <c r="Y738" s="58"/>
      <c r="Z738" s="58"/>
      <c r="AA738" s="58"/>
      <c r="AB738" s="58"/>
      <c r="AC738" s="58"/>
      <c r="AD738" s="58"/>
      <c r="AE738" s="58"/>
      <c r="AF738" s="58"/>
      <c r="AG738" s="58"/>
    </row>
    <row r="739" spans="1:33">
      <c r="A739" s="58"/>
      <c r="B739" s="59"/>
      <c r="C739" s="58"/>
      <c r="D739" s="60"/>
      <c r="E739" s="58"/>
      <c r="F739" s="58"/>
      <c r="G739" s="58"/>
      <c r="H739" s="58"/>
      <c r="I739" s="58"/>
      <c r="J739" s="59"/>
      <c r="K739" s="58"/>
      <c r="L739" s="58"/>
      <c r="M739" s="58"/>
      <c r="N739" s="58"/>
      <c r="O739" s="58"/>
      <c r="P739" s="58"/>
      <c r="Q739" s="58"/>
      <c r="R739" s="58"/>
      <c r="S739" s="59"/>
      <c r="T739" s="61"/>
      <c r="U739" s="58"/>
      <c r="V739" s="58"/>
      <c r="W739" s="58"/>
      <c r="X739" s="58"/>
      <c r="Y739" s="58"/>
      <c r="Z739" s="58"/>
      <c r="AA739" s="58"/>
      <c r="AB739" s="58"/>
      <c r="AC739" s="58"/>
      <c r="AD739" s="58"/>
      <c r="AE739" s="58"/>
      <c r="AF739" s="58"/>
      <c r="AG739" s="58"/>
    </row>
    <row r="740" spans="1:33">
      <c r="A740" s="58"/>
      <c r="B740" s="59"/>
      <c r="C740" s="58"/>
      <c r="D740" s="60"/>
      <c r="E740" s="58"/>
      <c r="F740" s="58"/>
      <c r="G740" s="58"/>
      <c r="H740" s="58"/>
      <c r="I740" s="58"/>
      <c r="J740" s="59"/>
      <c r="K740" s="58"/>
      <c r="L740" s="58"/>
      <c r="M740" s="58"/>
      <c r="N740" s="58"/>
      <c r="O740" s="58"/>
      <c r="P740" s="58"/>
      <c r="Q740" s="58"/>
      <c r="R740" s="58"/>
      <c r="S740" s="59"/>
      <c r="T740" s="61"/>
      <c r="U740" s="58"/>
      <c r="V740" s="58"/>
      <c r="W740" s="58"/>
      <c r="X740" s="58"/>
      <c r="Y740" s="58"/>
      <c r="Z740" s="58"/>
      <c r="AA740" s="58"/>
      <c r="AB740" s="58"/>
      <c r="AC740" s="58"/>
      <c r="AD740" s="58"/>
      <c r="AE740" s="58"/>
      <c r="AF740" s="58"/>
      <c r="AG740" s="58"/>
    </row>
    <row r="741" spans="1:33">
      <c r="A741" s="58"/>
      <c r="B741" s="59"/>
      <c r="C741" s="58"/>
      <c r="D741" s="60"/>
      <c r="E741" s="58"/>
      <c r="F741" s="58"/>
      <c r="G741" s="58"/>
      <c r="H741" s="58"/>
      <c r="I741" s="58"/>
      <c r="J741" s="59"/>
      <c r="K741" s="58"/>
      <c r="L741" s="58"/>
      <c r="M741" s="58"/>
      <c r="N741" s="58"/>
      <c r="O741" s="58"/>
      <c r="P741" s="58"/>
      <c r="Q741" s="58"/>
      <c r="R741" s="58"/>
      <c r="S741" s="59"/>
      <c r="T741" s="61"/>
      <c r="U741" s="58"/>
      <c r="V741" s="58"/>
      <c r="W741" s="58"/>
      <c r="X741" s="58"/>
      <c r="Y741" s="58"/>
      <c r="Z741" s="58"/>
      <c r="AA741" s="58"/>
      <c r="AB741" s="58"/>
      <c r="AC741" s="58"/>
      <c r="AD741" s="58"/>
      <c r="AE741" s="58"/>
      <c r="AF741" s="58"/>
      <c r="AG741" s="58"/>
    </row>
    <row r="742" spans="1:33">
      <c r="A742" s="58"/>
      <c r="B742" s="59"/>
      <c r="C742" s="58"/>
      <c r="D742" s="60"/>
      <c r="E742" s="58"/>
      <c r="F742" s="58"/>
      <c r="G742" s="58"/>
      <c r="H742" s="58"/>
      <c r="I742" s="58"/>
      <c r="J742" s="59"/>
      <c r="K742" s="58"/>
      <c r="L742" s="58"/>
      <c r="M742" s="58"/>
      <c r="N742" s="58"/>
      <c r="O742" s="58"/>
      <c r="P742" s="58"/>
      <c r="Q742" s="58"/>
      <c r="R742" s="58"/>
      <c r="S742" s="59"/>
      <c r="T742" s="61"/>
      <c r="U742" s="58"/>
      <c r="V742" s="58"/>
      <c r="W742" s="58"/>
      <c r="X742" s="58"/>
      <c r="Y742" s="58"/>
      <c r="Z742" s="58"/>
      <c r="AA742" s="58"/>
      <c r="AB742" s="58"/>
      <c r="AC742" s="58"/>
      <c r="AD742" s="58"/>
      <c r="AE742" s="58"/>
      <c r="AF742" s="58"/>
      <c r="AG742" s="58"/>
    </row>
    <row r="743" spans="1:33">
      <c r="A743" s="58"/>
      <c r="B743" s="59"/>
      <c r="C743" s="58"/>
      <c r="D743" s="60"/>
      <c r="E743" s="58"/>
      <c r="F743" s="58"/>
      <c r="G743" s="58"/>
      <c r="H743" s="58"/>
      <c r="I743" s="58"/>
      <c r="J743" s="59"/>
      <c r="K743" s="58"/>
      <c r="L743" s="58"/>
      <c r="M743" s="58"/>
      <c r="N743" s="58"/>
      <c r="O743" s="58"/>
      <c r="P743" s="58"/>
      <c r="Q743" s="58"/>
      <c r="R743" s="58"/>
      <c r="S743" s="59"/>
      <c r="T743" s="61"/>
      <c r="U743" s="58"/>
      <c r="V743" s="58"/>
      <c r="W743" s="58"/>
      <c r="X743" s="58"/>
      <c r="Y743" s="58"/>
      <c r="Z743" s="58"/>
      <c r="AA743" s="58"/>
      <c r="AB743" s="58"/>
      <c r="AC743" s="58"/>
      <c r="AD743" s="58"/>
      <c r="AE743" s="58"/>
      <c r="AF743" s="58"/>
      <c r="AG743" s="58"/>
    </row>
    <row r="744" spans="1:33">
      <c r="A744" s="58"/>
      <c r="B744" s="59"/>
      <c r="C744" s="58"/>
      <c r="D744" s="60"/>
      <c r="E744" s="58"/>
      <c r="F744" s="58"/>
      <c r="G744" s="58"/>
      <c r="H744" s="58"/>
      <c r="I744" s="58"/>
      <c r="J744" s="59"/>
      <c r="K744" s="58"/>
      <c r="L744" s="58"/>
      <c r="M744" s="58"/>
      <c r="N744" s="58"/>
      <c r="O744" s="58"/>
      <c r="P744" s="58"/>
      <c r="Q744" s="58"/>
      <c r="R744" s="58"/>
      <c r="S744" s="59"/>
      <c r="T744" s="61"/>
      <c r="U744" s="58"/>
      <c r="V744" s="58"/>
      <c r="W744" s="58"/>
      <c r="X744" s="58"/>
      <c r="Y744" s="58"/>
      <c r="Z744" s="58"/>
      <c r="AA744" s="58"/>
      <c r="AB744" s="58"/>
      <c r="AC744" s="58"/>
      <c r="AD744" s="58"/>
      <c r="AE744" s="58"/>
      <c r="AF744" s="58"/>
      <c r="AG744" s="58"/>
    </row>
    <row r="745" spans="1:33">
      <c r="A745" s="58"/>
      <c r="B745" s="59"/>
      <c r="C745" s="58"/>
      <c r="D745" s="60"/>
      <c r="E745" s="58"/>
      <c r="F745" s="58"/>
      <c r="G745" s="58"/>
      <c r="H745" s="58"/>
      <c r="I745" s="58"/>
      <c r="J745" s="59"/>
      <c r="K745" s="58"/>
      <c r="L745" s="58"/>
      <c r="M745" s="58"/>
      <c r="N745" s="58"/>
      <c r="O745" s="58"/>
      <c r="P745" s="58"/>
      <c r="Q745" s="58"/>
      <c r="R745" s="58"/>
      <c r="S745" s="59"/>
      <c r="T745" s="61"/>
      <c r="U745" s="58"/>
      <c r="V745" s="58"/>
      <c r="W745" s="58"/>
      <c r="X745" s="58"/>
      <c r="Y745" s="58"/>
      <c r="Z745" s="58"/>
      <c r="AA745" s="58"/>
      <c r="AB745" s="58"/>
      <c r="AC745" s="58"/>
      <c r="AD745" s="58"/>
      <c r="AE745" s="58"/>
      <c r="AF745" s="58"/>
      <c r="AG745" s="58"/>
    </row>
    <row r="746" spans="1:33">
      <c r="A746" s="58"/>
      <c r="B746" s="59"/>
      <c r="C746" s="58"/>
      <c r="D746" s="60"/>
      <c r="E746" s="58"/>
      <c r="F746" s="58"/>
      <c r="G746" s="58"/>
      <c r="H746" s="58"/>
      <c r="I746" s="58"/>
      <c r="J746" s="59"/>
      <c r="K746" s="58"/>
      <c r="L746" s="58"/>
      <c r="M746" s="58"/>
      <c r="N746" s="58"/>
      <c r="O746" s="58"/>
      <c r="P746" s="58"/>
      <c r="Q746" s="58"/>
      <c r="R746" s="58"/>
      <c r="S746" s="59"/>
      <c r="T746" s="61"/>
      <c r="U746" s="58"/>
      <c r="V746" s="58"/>
      <c r="W746" s="58"/>
      <c r="X746" s="58"/>
      <c r="Y746" s="58"/>
      <c r="Z746" s="58"/>
      <c r="AA746" s="58"/>
      <c r="AB746" s="58"/>
      <c r="AC746" s="58"/>
      <c r="AD746" s="58"/>
      <c r="AE746" s="58"/>
      <c r="AF746" s="58"/>
      <c r="AG746" s="58"/>
    </row>
    <row r="747" spans="1:33">
      <c r="A747" s="58"/>
      <c r="B747" s="59"/>
      <c r="C747" s="58"/>
      <c r="D747" s="60"/>
      <c r="E747" s="58"/>
      <c r="F747" s="58"/>
      <c r="G747" s="58"/>
      <c r="H747" s="58"/>
      <c r="I747" s="58"/>
      <c r="J747" s="59"/>
      <c r="K747" s="58"/>
      <c r="L747" s="58"/>
      <c r="M747" s="58"/>
      <c r="N747" s="58"/>
      <c r="O747" s="58"/>
      <c r="P747" s="58"/>
      <c r="Q747" s="58"/>
      <c r="R747" s="58"/>
      <c r="S747" s="59"/>
      <c r="T747" s="61"/>
      <c r="U747" s="58"/>
      <c r="V747" s="58"/>
      <c r="W747" s="58"/>
      <c r="X747" s="58"/>
      <c r="Y747" s="58"/>
      <c r="Z747" s="58"/>
      <c r="AA747" s="58"/>
      <c r="AB747" s="58"/>
      <c r="AC747" s="58"/>
      <c r="AD747" s="58"/>
      <c r="AE747" s="58"/>
      <c r="AF747" s="58"/>
      <c r="AG747" s="58"/>
    </row>
    <row r="748" spans="1:33">
      <c r="A748" s="58"/>
      <c r="B748" s="59"/>
      <c r="C748" s="58"/>
      <c r="D748" s="60"/>
      <c r="E748" s="58"/>
      <c r="F748" s="58"/>
      <c r="G748" s="58"/>
      <c r="H748" s="58"/>
      <c r="I748" s="58"/>
      <c r="J748" s="59"/>
      <c r="K748" s="58"/>
      <c r="L748" s="58"/>
      <c r="M748" s="58"/>
      <c r="N748" s="58"/>
      <c r="O748" s="58"/>
      <c r="P748" s="58"/>
      <c r="Q748" s="58"/>
      <c r="R748" s="58"/>
      <c r="S748" s="59"/>
      <c r="T748" s="61"/>
      <c r="U748" s="58"/>
      <c r="V748" s="58"/>
      <c r="W748" s="58"/>
      <c r="X748" s="58"/>
      <c r="Y748" s="58"/>
      <c r="Z748" s="58"/>
      <c r="AA748" s="58"/>
      <c r="AB748" s="58"/>
      <c r="AC748" s="58"/>
      <c r="AD748" s="58"/>
      <c r="AE748" s="58"/>
      <c r="AF748" s="58"/>
      <c r="AG748" s="58"/>
    </row>
    <row r="749" spans="1:33">
      <c r="A749" s="58"/>
      <c r="B749" s="59"/>
      <c r="C749" s="58"/>
      <c r="D749" s="60"/>
      <c r="E749" s="58"/>
      <c r="F749" s="58"/>
      <c r="G749" s="58"/>
      <c r="H749" s="58"/>
      <c r="I749" s="58"/>
      <c r="J749" s="59"/>
      <c r="K749" s="58"/>
      <c r="L749" s="58"/>
      <c r="M749" s="58"/>
      <c r="N749" s="58"/>
      <c r="O749" s="58"/>
      <c r="P749" s="58"/>
      <c r="Q749" s="58"/>
      <c r="R749" s="58"/>
      <c r="S749" s="59"/>
      <c r="T749" s="61"/>
      <c r="U749" s="58"/>
      <c r="V749" s="58"/>
      <c r="W749" s="58"/>
      <c r="X749" s="58"/>
      <c r="Y749" s="58"/>
      <c r="Z749" s="58"/>
      <c r="AA749" s="58"/>
      <c r="AB749" s="58"/>
      <c r="AC749" s="58"/>
      <c r="AD749" s="58"/>
      <c r="AE749" s="58"/>
      <c r="AF749" s="58"/>
      <c r="AG749" s="58"/>
    </row>
    <row r="750" spans="1:33">
      <c r="A750" s="58"/>
      <c r="B750" s="59"/>
      <c r="C750" s="58"/>
      <c r="D750" s="60"/>
      <c r="E750" s="58"/>
      <c r="F750" s="58"/>
      <c r="G750" s="58"/>
      <c r="H750" s="58"/>
      <c r="I750" s="58"/>
      <c r="J750" s="59"/>
      <c r="K750" s="58"/>
      <c r="L750" s="58"/>
      <c r="M750" s="58"/>
      <c r="N750" s="58"/>
      <c r="O750" s="58"/>
      <c r="P750" s="58"/>
      <c r="Q750" s="58"/>
      <c r="R750" s="58"/>
      <c r="S750" s="59"/>
      <c r="T750" s="61"/>
      <c r="U750" s="58"/>
      <c r="V750" s="58"/>
      <c r="W750" s="58"/>
      <c r="X750" s="58"/>
      <c r="Y750" s="58"/>
      <c r="Z750" s="58"/>
      <c r="AA750" s="58"/>
      <c r="AB750" s="58"/>
      <c r="AC750" s="58"/>
      <c r="AD750" s="58"/>
      <c r="AE750" s="58"/>
      <c r="AF750" s="58"/>
      <c r="AG750" s="58"/>
    </row>
    <row r="751" spans="1:33">
      <c r="A751" s="58"/>
      <c r="B751" s="59"/>
      <c r="C751" s="58"/>
      <c r="D751" s="60"/>
      <c r="E751" s="58"/>
      <c r="F751" s="58"/>
      <c r="G751" s="58"/>
      <c r="H751" s="58"/>
      <c r="I751" s="58"/>
      <c r="J751" s="59"/>
      <c r="K751" s="58"/>
      <c r="L751" s="58"/>
      <c r="M751" s="58"/>
      <c r="N751" s="58"/>
      <c r="O751" s="58"/>
      <c r="P751" s="58"/>
      <c r="Q751" s="58"/>
      <c r="R751" s="58"/>
      <c r="S751" s="59"/>
      <c r="T751" s="61"/>
      <c r="U751" s="58"/>
      <c r="V751" s="58"/>
      <c r="W751" s="58"/>
      <c r="X751" s="58"/>
      <c r="Y751" s="58"/>
      <c r="Z751" s="58"/>
      <c r="AA751" s="58"/>
      <c r="AB751" s="58"/>
      <c r="AC751" s="58"/>
      <c r="AD751" s="58"/>
      <c r="AE751" s="58"/>
      <c r="AF751" s="58"/>
      <c r="AG751" s="58"/>
    </row>
    <row r="752" spans="1:33">
      <c r="A752" s="58"/>
      <c r="B752" s="59"/>
      <c r="C752" s="58"/>
      <c r="D752" s="60"/>
      <c r="E752" s="58"/>
      <c r="F752" s="58"/>
      <c r="G752" s="58"/>
      <c r="H752" s="58"/>
      <c r="I752" s="58"/>
      <c r="J752" s="59"/>
      <c r="K752" s="58"/>
      <c r="L752" s="58"/>
      <c r="M752" s="58"/>
      <c r="N752" s="58"/>
      <c r="O752" s="58"/>
      <c r="P752" s="58"/>
      <c r="Q752" s="58"/>
      <c r="R752" s="58"/>
      <c r="S752" s="59"/>
      <c r="T752" s="61"/>
      <c r="U752" s="58"/>
      <c r="V752" s="58"/>
      <c r="W752" s="58"/>
      <c r="X752" s="58"/>
      <c r="Y752" s="58"/>
      <c r="Z752" s="58"/>
      <c r="AA752" s="58"/>
      <c r="AB752" s="58"/>
      <c r="AC752" s="58"/>
      <c r="AD752" s="58"/>
      <c r="AE752" s="58"/>
      <c r="AF752" s="58"/>
      <c r="AG752" s="58"/>
    </row>
    <row r="753" spans="1:33">
      <c r="A753" s="58"/>
      <c r="B753" s="59"/>
      <c r="C753" s="58"/>
      <c r="D753" s="60"/>
      <c r="E753" s="58"/>
      <c r="F753" s="58"/>
      <c r="G753" s="58"/>
      <c r="H753" s="58"/>
      <c r="I753" s="58"/>
      <c r="J753" s="59"/>
      <c r="K753" s="58"/>
      <c r="L753" s="58"/>
      <c r="M753" s="58"/>
      <c r="N753" s="58"/>
      <c r="O753" s="58"/>
      <c r="P753" s="58"/>
      <c r="Q753" s="58"/>
      <c r="R753" s="58"/>
      <c r="S753" s="59"/>
      <c r="T753" s="61"/>
      <c r="U753" s="58"/>
      <c r="V753" s="58"/>
      <c r="W753" s="58"/>
      <c r="X753" s="58"/>
      <c r="Y753" s="58"/>
      <c r="Z753" s="58"/>
      <c r="AA753" s="58"/>
      <c r="AB753" s="58"/>
      <c r="AC753" s="58"/>
      <c r="AD753" s="58"/>
      <c r="AE753" s="58"/>
      <c r="AF753" s="58"/>
      <c r="AG753" s="58"/>
    </row>
    <row r="754" spans="1:33">
      <c r="A754" s="58"/>
      <c r="B754" s="59"/>
      <c r="C754" s="58"/>
      <c r="D754" s="60"/>
      <c r="E754" s="58"/>
      <c r="F754" s="58"/>
      <c r="G754" s="58"/>
      <c r="H754" s="58"/>
      <c r="I754" s="58"/>
      <c r="J754" s="59"/>
      <c r="K754" s="58"/>
      <c r="L754" s="58"/>
      <c r="M754" s="58"/>
      <c r="N754" s="58"/>
      <c r="O754" s="58"/>
      <c r="P754" s="58"/>
      <c r="Q754" s="58"/>
      <c r="R754" s="58"/>
      <c r="S754" s="59"/>
      <c r="T754" s="61"/>
      <c r="U754" s="58"/>
      <c r="V754" s="58"/>
      <c r="W754" s="58"/>
      <c r="X754" s="58"/>
      <c r="Y754" s="58"/>
      <c r="Z754" s="58"/>
      <c r="AA754" s="58"/>
      <c r="AB754" s="58"/>
      <c r="AC754" s="58"/>
      <c r="AD754" s="58"/>
      <c r="AE754" s="58"/>
      <c r="AF754" s="58"/>
      <c r="AG754" s="58"/>
    </row>
    <row r="755" spans="1:33">
      <c r="A755" s="58"/>
      <c r="B755" s="59"/>
      <c r="C755" s="58"/>
      <c r="D755" s="60"/>
      <c r="E755" s="58"/>
      <c r="F755" s="58"/>
      <c r="G755" s="58"/>
      <c r="H755" s="58"/>
      <c r="I755" s="58"/>
      <c r="J755" s="59"/>
      <c r="K755" s="58"/>
      <c r="L755" s="58"/>
      <c r="M755" s="58"/>
      <c r="N755" s="58"/>
      <c r="O755" s="58"/>
      <c r="P755" s="58"/>
      <c r="Q755" s="58"/>
      <c r="R755" s="58"/>
      <c r="S755" s="59"/>
      <c r="T755" s="61"/>
      <c r="U755" s="58"/>
      <c r="V755" s="58"/>
      <c r="W755" s="58"/>
      <c r="X755" s="58"/>
      <c r="Y755" s="58"/>
      <c r="Z755" s="58"/>
      <c r="AA755" s="58"/>
      <c r="AB755" s="58"/>
      <c r="AC755" s="58"/>
      <c r="AD755" s="58"/>
      <c r="AE755" s="58"/>
      <c r="AF755" s="58"/>
      <c r="AG755" s="58"/>
    </row>
    <row r="756" spans="1:33">
      <c r="A756" s="58"/>
      <c r="B756" s="59"/>
      <c r="C756" s="58"/>
      <c r="D756" s="60"/>
      <c r="E756" s="58"/>
      <c r="F756" s="58"/>
      <c r="G756" s="58"/>
      <c r="H756" s="58"/>
      <c r="I756" s="58"/>
      <c r="J756" s="59"/>
      <c r="K756" s="58"/>
      <c r="L756" s="58"/>
      <c r="M756" s="58"/>
      <c r="N756" s="58"/>
      <c r="O756" s="58"/>
      <c r="P756" s="58"/>
      <c r="Q756" s="58"/>
      <c r="R756" s="58"/>
      <c r="S756" s="59"/>
      <c r="T756" s="61"/>
      <c r="U756" s="58"/>
      <c r="V756" s="58"/>
      <c r="W756" s="58"/>
      <c r="X756" s="58"/>
      <c r="Y756" s="58"/>
      <c r="Z756" s="58"/>
      <c r="AA756" s="58"/>
      <c r="AB756" s="58"/>
      <c r="AC756" s="58"/>
      <c r="AD756" s="58"/>
      <c r="AE756" s="58"/>
      <c r="AF756" s="58"/>
      <c r="AG756" s="58"/>
    </row>
    <row r="757" spans="1:33">
      <c r="A757" s="58"/>
      <c r="B757" s="59"/>
      <c r="C757" s="58"/>
      <c r="D757" s="60"/>
      <c r="E757" s="58"/>
      <c r="F757" s="58"/>
      <c r="G757" s="58"/>
      <c r="H757" s="58"/>
      <c r="I757" s="58"/>
      <c r="J757" s="59"/>
      <c r="K757" s="58"/>
      <c r="L757" s="58"/>
      <c r="M757" s="58"/>
      <c r="N757" s="58"/>
      <c r="O757" s="58"/>
      <c r="P757" s="58"/>
      <c r="Q757" s="58"/>
      <c r="R757" s="58"/>
      <c r="S757" s="59"/>
      <c r="T757" s="61"/>
      <c r="U757" s="58"/>
      <c r="V757" s="58"/>
      <c r="W757" s="58"/>
      <c r="X757" s="58"/>
      <c r="Y757" s="58"/>
      <c r="Z757" s="58"/>
      <c r="AA757" s="58"/>
      <c r="AB757" s="58"/>
      <c r="AC757" s="58"/>
      <c r="AD757" s="58"/>
      <c r="AE757" s="58"/>
      <c r="AF757" s="58"/>
      <c r="AG757" s="58"/>
    </row>
    <row r="758" spans="1:33">
      <c r="A758" s="58"/>
      <c r="B758" s="59"/>
      <c r="C758" s="58"/>
      <c r="D758" s="60"/>
      <c r="E758" s="58"/>
      <c r="F758" s="58"/>
      <c r="G758" s="58"/>
      <c r="H758" s="58"/>
      <c r="I758" s="58"/>
      <c r="J758" s="59"/>
      <c r="K758" s="58"/>
      <c r="L758" s="58"/>
      <c r="M758" s="58"/>
      <c r="N758" s="58"/>
      <c r="O758" s="58"/>
      <c r="P758" s="58"/>
      <c r="Q758" s="58"/>
      <c r="R758" s="58"/>
      <c r="S758" s="59"/>
      <c r="T758" s="61"/>
      <c r="U758" s="58"/>
      <c r="V758" s="58"/>
      <c r="W758" s="58"/>
      <c r="X758" s="58"/>
      <c r="Y758" s="58"/>
      <c r="Z758" s="58"/>
      <c r="AA758" s="58"/>
      <c r="AB758" s="58"/>
      <c r="AC758" s="58"/>
      <c r="AD758" s="58"/>
      <c r="AE758" s="58"/>
      <c r="AF758" s="58"/>
      <c r="AG758" s="58"/>
    </row>
    <row r="759" spans="1:33">
      <c r="A759" s="58"/>
      <c r="B759" s="59"/>
      <c r="C759" s="58"/>
      <c r="D759" s="60"/>
      <c r="E759" s="58"/>
      <c r="F759" s="58"/>
      <c r="G759" s="58"/>
      <c r="H759" s="58"/>
      <c r="I759" s="58"/>
      <c r="J759" s="59"/>
      <c r="K759" s="58"/>
      <c r="L759" s="58"/>
      <c r="M759" s="58"/>
      <c r="N759" s="58"/>
      <c r="O759" s="58"/>
      <c r="P759" s="58"/>
      <c r="Q759" s="58"/>
      <c r="R759" s="58"/>
      <c r="S759" s="59"/>
      <c r="T759" s="61"/>
      <c r="U759" s="58"/>
      <c r="V759" s="58"/>
      <c r="W759" s="58"/>
      <c r="X759" s="58"/>
      <c r="Y759" s="58"/>
      <c r="Z759" s="58"/>
      <c r="AA759" s="58"/>
      <c r="AB759" s="58"/>
      <c r="AC759" s="58"/>
      <c r="AD759" s="58"/>
      <c r="AE759" s="58"/>
      <c r="AF759" s="58"/>
      <c r="AG759" s="58"/>
    </row>
    <row r="760" spans="1:33">
      <c r="A760" s="58"/>
      <c r="B760" s="59"/>
      <c r="C760" s="58"/>
      <c r="D760" s="60"/>
      <c r="E760" s="58"/>
      <c r="F760" s="58"/>
      <c r="G760" s="58"/>
      <c r="H760" s="58"/>
      <c r="I760" s="58"/>
      <c r="J760" s="59"/>
      <c r="K760" s="58"/>
      <c r="L760" s="58"/>
      <c r="M760" s="58"/>
      <c r="N760" s="58"/>
      <c r="O760" s="58"/>
      <c r="P760" s="58"/>
      <c r="Q760" s="58"/>
      <c r="R760" s="58"/>
      <c r="S760" s="59"/>
      <c r="T760" s="61"/>
      <c r="U760" s="58"/>
      <c r="V760" s="58"/>
      <c r="W760" s="58"/>
      <c r="X760" s="58"/>
      <c r="Y760" s="58"/>
      <c r="Z760" s="58"/>
      <c r="AA760" s="58"/>
      <c r="AB760" s="58"/>
      <c r="AC760" s="58"/>
      <c r="AD760" s="58"/>
      <c r="AE760" s="58"/>
      <c r="AF760" s="58"/>
      <c r="AG760" s="58"/>
    </row>
    <row r="761" spans="1:33">
      <c r="A761" s="58"/>
      <c r="B761" s="59"/>
      <c r="C761" s="58"/>
      <c r="D761" s="60"/>
      <c r="E761" s="58"/>
      <c r="F761" s="58"/>
      <c r="G761" s="58"/>
      <c r="H761" s="58"/>
      <c r="I761" s="58"/>
      <c r="J761" s="59"/>
      <c r="K761" s="58"/>
      <c r="L761" s="58"/>
      <c r="M761" s="58"/>
      <c r="N761" s="58"/>
      <c r="O761" s="58"/>
      <c r="P761" s="58"/>
      <c r="Q761" s="58"/>
      <c r="R761" s="58"/>
      <c r="S761" s="59"/>
      <c r="T761" s="61"/>
      <c r="U761" s="58"/>
      <c r="V761" s="58"/>
      <c r="W761" s="58"/>
      <c r="X761" s="58"/>
      <c r="Y761" s="58"/>
      <c r="Z761" s="58"/>
      <c r="AA761" s="58"/>
      <c r="AB761" s="58"/>
      <c r="AC761" s="58"/>
      <c r="AD761" s="58"/>
      <c r="AE761" s="58"/>
      <c r="AF761" s="58"/>
      <c r="AG761" s="58"/>
    </row>
    <row r="762" spans="1:33">
      <c r="A762" s="58"/>
      <c r="B762" s="59"/>
      <c r="C762" s="58"/>
      <c r="D762" s="60"/>
      <c r="E762" s="58"/>
      <c r="F762" s="58"/>
      <c r="G762" s="58"/>
      <c r="H762" s="58"/>
      <c r="I762" s="58"/>
      <c r="J762" s="59"/>
      <c r="K762" s="58"/>
      <c r="L762" s="58"/>
      <c r="M762" s="58"/>
      <c r="N762" s="58"/>
      <c r="O762" s="58"/>
      <c r="P762" s="58"/>
      <c r="Q762" s="58"/>
      <c r="R762" s="58"/>
      <c r="S762" s="59"/>
      <c r="T762" s="61"/>
      <c r="U762" s="58"/>
      <c r="V762" s="58"/>
      <c r="W762" s="58"/>
      <c r="X762" s="58"/>
      <c r="Y762" s="58"/>
      <c r="Z762" s="58"/>
      <c r="AA762" s="58"/>
      <c r="AB762" s="58"/>
      <c r="AC762" s="58"/>
      <c r="AD762" s="58"/>
      <c r="AE762" s="58"/>
      <c r="AF762" s="58"/>
      <c r="AG762" s="58"/>
    </row>
    <row r="763" spans="1:33">
      <c r="A763" s="58"/>
      <c r="B763" s="59"/>
      <c r="C763" s="58"/>
      <c r="D763" s="60"/>
      <c r="E763" s="58"/>
      <c r="F763" s="58"/>
      <c r="G763" s="58"/>
      <c r="H763" s="58"/>
      <c r="I763" s="58"/>
      <c r="J763" s="59"/>
      <c r="K763" s="58"/>
      <c r="L763" s="58"/>
      <c r="M763" s="58"/>
      <c r="N763" s="58"/>
      <c r="O763" s="58"/>
      <c r="P763" s="58"/>
      <c r="Q763" s="58"/>
      <c r="R763" s="58"/>
      <c r="S763" s="59"/>
      <c r="T763" s="61"/>
      <c r="U763" s="58"/>
      <c r="V763" s="58"/>
      <c r="W763" s="58"/>
      <c r="X763" s="58"/>
      <c r="Y763" s="58"/>
      <c r="Z763" s="58"/>
      <c r="AA763" s="58"/>
      <c r="AB763" s="58"/>
      <c r="AC763" s="58"/>
      <c r="AD763" s="58"/>
      <c r="AE763" s="58"/>
      <c r="AF763" s="58"/>
      <c r="AG763" s="58"/>
    </row>
    <row r="764" spans="1:33">
      <c r="A764" s="58"/>
      <c r="B764" s="59"/>
      <c r="C764" s="58"/>
      <c r="D764" s="60"/>
      <c r="E764" s="58"/>
      <c r="F764" s="58"/>
      <c r="G764" s="58"/>
      <c r="H764" s="58"/>
      <c r="I764" s="58"/>
      <c r="J764" s="59"/>
      <c r="K764" s="58"/>
      <c r="L764" s="58"/>
      <c r="M764" s="58"/>
      <c r="N764" s="58"/>
      <c r="O764" s="58"/>
      <c r="P764" s="58"/>
      <c r="Q764" s="58"/>
      <c r="R764" s="58"/>
      <c r="S764" s="59"/>
      <c r="T764" s="61"/>
      <c r="U764" s="58"/>
      <c r="V764" s="58"/>
      <c r="W764" s="58"/>
      <c r="X764" s="58"/>
      <c r="Y764" s="58"/>
      <c r="Z764" s="58"/>
      <c r="AA764" s="58"/>
      <c r="AB764" s="58"/>
      <c r="AC764" s="58"/>
      <c r="AD764" s="58"/>
      <c r="AE764" s="58"/>
      <c r="AF764" s="58"/>
      <c r="AG764" s="58"/>
    </row>
    <row r="765" spans="1:33">
      <c r="A765" s="58"/>
      <c r="B765" s="59"/>
      <c r="C765" s="58"/>
      <c r="D765" s="60"/>
      <c r="E765" s="58"/>
      <c r="F765" s="58"/>
      <c r="G765" s="58"/>
      <c r="H765" s="58"/>
      <c r="I765" s="58"/>
      <c r="J765" s="59"/>
      <c r="K765" s="58"/>
      <c r="L765" s="58"/>
      <c r="M765" s="58"/>
      <c r="N765" s="58"/>
      <c r="O765" s="58"/>
      <c r="P765" s="58"/>
      <c r="Q765" s="58"/>
      <c r="R765" s="58"/>
      <c r="S765" s="59"/>
      <c r="T765" s="61"/>
      <c r="U765" s="58"/>
      <c r="V765" s="58"/>
      <c r="W765" s="58"/>
      <c r="X765" s="58"/>
      <c r="Y765" s="58"/>
      <c r="Z765" s="58"/>
      <c r="AA765" s="58"/>
      <c r="AB765" s="58"/>
      <c r="AC765" s="58"/>
      <c r="AD765" s="58"/>
      <c r="AE765" s="58"/>
      <c r="AF765" s="58"/>
      <c r="AG765" s="58"/>
    </row>
    <row r="766" spans="1:33">
      <c r="A766" s="58"/>
      <c r="B766" s="59"/>
      <c r="C766" s="58"/>
      <c r="D766" s="60"/>
      <c r="E766" s="58"/>
      <c r="F766" s="58"/>
      <c r="G766" s="58"/>
      <c r="H766" s="58"/>
      <c r="I766" s="58"/>
      <c r="J766" s="59"/>
      <c r="K766" s="58"/>
      <c r="L766" s="58"/>
      <c r="M766" s="58"/>
      <c r="N766" s="58"/>
      <c r="O766" s="58"/>
      <c r="P766" s="58"/>
      <c r="Q766" s="58"/>
      <c r="R766" s="58"/>
      <c r="S766" s="59"/>
      <c r="T766" s="61"/>
      <c r="U766" s="58"/>
      <c r="V766" s="58"/>
      <c r="W766" s="58"/>
      <c r="X766" s="58"/>
      <c r="Y766" s="58"/>
      <c r="Z766" s="58"/>
      <c r="AA766" s="58"/>
      <c r="AB766" s="58"/>
      <c r="AC766" s="58"/>
      <c r="AD766" s="58"/>
      <c r="AE766" s="58"/>
      <c r="AF766" s="58"/>
      <c r="AG766" s="58"/>
    </row>
    <row r="767" spans="1:33">
      <c r="A767" s="58"/>
      <c r="B767" s="59"/>
      <c r="C767" s="58"/>
      <c r="D767" s="60"/>
      <c r="E767" s="58"/>
      <c r="F767" s="58"/>
      <c r="G767" s="58"/>
      <c r="H767" s="58"/>
      <c r="I767" s="58"/>
      <c r="J767" s="59"/>
      <c r="K767" s="58"/>
      <c r="L767" s="58"/>
      <c r="M767" s="58"/>
      <c r="N767" s="58"/>
      <c r="O767" s="58"/>
      <c r="P767" s="58"/>
      <c r="Q767" s="58"/>
      <c r="R767" s="58"/>
      <c r="S767" s="59"/>
      <c r="T767" s="61"/>
      <c r="U767" s="58"/>
      <c r="V767" s="58"/>
      <c r="W767" s="58"/>
      <c r="X767" s="58"/>
      <c r="Y767" s="58"/>
      <c r="Z767" s="58"/>
      <c r="AA767" s="58"/>
      <c r="AB767" s="58"/>
      <c r="AC767" s="58"/>
      <c r="AD767" s="58"/>
      <c r="AE767" s="58"/>
      <c r="AF767" s="58"/>
      <c r="AG767" s="58"/>
    </row>
    <row r="768" spans="1:33">
      <c r="A768" s="58"/>
      <c r="B768" s="59"/>
      <c r="C768" s="58"/>
      <c r="D768" s="60"/>
      <c r="E768" s="58"/>
      <c r="F768" s="58"/>
      <c r="G768" s="58"/>
      <c r="H768" s="58"/>
      <c r="I768" s="58"/>
      <c r="J768" s="59"/>
      <c r="K768" s="58"/>
      <c r="L768" s="58"/>
      <c r="M768" s="58"/>
      <c r="N768" s="58"/>
      <c r="O768" s="58"/>
      <c r="P768" s="58"/>
      <c r="Q768" s="58"/>
      <c r="R768" s="58"/>
      <c r="S768" s="59"/>
      <c r="T768" s="61"/>
      <c r="U768" s="58"/>
      <c r="V768" s="58"/>
      <c r="W768" s="58"/>
      <c r="X768" s="58"/>
      <c r="Y768" s="58"/>
      <c r="Z768" s="58"/>
      <c r="AA768" s="58"/>
      <c r="AB768" s="58"/>
      <c r="AC768" s="58"/>
      <c r="AD768" s="58"/>
      <c r="AE768" s="58"/>
      <c r="AF768" s="58"/>
      <c r="AG768" s="58"/>
    </row>
    <row r="769" spans="1:33">
      <c r="A769" s="58"/>
      <c r="B769" s="59"/>
      <c r="C769" s="58"/>
      <c r="D769" s="60"/>
      <c r="E769" s="58"/>
      <c r="F769" s="58"/>
      <c r="G769" s="58"/>
      <c r="H769" s="58"/>
      <c r="I769" s="58"/>
      <c r="J769" s="59"/>
      <c r="K769" s="58"/>
      <c r="L769" s="58"/>
      <c r="M769" s="58"/>
      <c r="N769" s="58"/>
      <c r="O769" s="58"/>
      <c r="P769" s="58"/>
      <c r="Q769" s="58"/>
      <c r="R769" s="58"/>
      <c r="S769" s="59"/>
      <c r="T769" s="61"/>
      <c r="U769" s="58"/>
      <c r="V769" s="58"/>
      <c r="W769" s="58"/>
      <c r="X769" s="58"/>
      <c r="Y769" s="58"/>
      <c r="Z769" s="58"/>
      <c r="AA769" s="58"/>
      <c r="AB769" s="58"/>
      <c r="AC769" s="58"/>
      <c r="AD769" s="58"/>
      <c r="AE769" s="58"/>
      <c r="AF769" s="58"/>
      <c r="AG769" s="58"/>
    </row>
    <row r="770" spans="1:33">
      <c r="A770" s="58"/>
      <c r="B770" s="59"/>
      <c r="C770" s="58"/>
      <c r="D770" s="60"/>
      <c r="E770" s="58"/>
      <c r="F770" s="58"/>
      <c r="G770" s="58"/>
      <c r="H770" s="58"/>
      <c r="I770" s="58"/>
      <c r="J770" s="59"/>
      <c r="K770" s="58"/>
      <c r="L770" s="58"/>
      <c r="M770" s="58"/>
      <c r="N770" s="58"/>
      <c r="O770" s="58"/>
      <c r="P770" s="58"/>
      <c r="Q770" s="58"/>
      <c r="R770" s="58"/>
      <c r="S770" s="59"/>
      <c r="T770" s="61"/>
      <c r="U770" s="58"/>
      <c r="V770" s="58"/>
      <c r="W770" s="58"/>
      <c r="X770" s="58"/>
      <c r="Y770" s="58"/>
      <c r="Z770" s="58"/>
      <c r="AA770" s="58"/>
      <c r="AB770" s="58"/>
      <c r="AC770" s="58"/>
      <c r="AD770" s="58"/>
      <c r="AE770" s="58"/>
      <c r="AF770" s="58"/>
      <c r="AG770" s="58"/>
    </row>
    <row r="771" spans="1:33">
      <c r="A771" s="58"/>
      <c r="B771" s="59"/>
      <c r="C771" s="58"/>
      <c r="D771" s="60"/>
      <c r="E771" s="58"/>
      <c r="F771" s="58"/>
      <c r="G771" s="58"/>
      <c r="H771" s="58"/>
      <c r="I771" s="58"/>
      <c r="J771" s="59"/>
      <c r="K771" s="58"/>
      <c r="L771" s="58"/>
      <c r="M771" s="58"/>
      <c r="N771" s="58"/>
      <c r="O771" s="58"/>
      <c r="P771" s="58"/>
      <c r="Q771" s="58"/>
      <c r="R771" s="58"/>
      <c r="S771" s="59"/>
      <c r="T771" s="61"/>
      <c r="U771" s="58"/>
      <c r="V771" s="58"/>
      <c r="W771" s="58"/>
      <c r="X771" s="58"/>
      <c r="Y771" s="58"/>
      <c r="Z771" s="58"/>
      <c r="AA771" s="58"/>
      <c r="AB771" s="58"/>
      <c r="AC771" s="58"/>
      <c r="AD771" s="58"/>
      <c r="AE771" s="58"/>
      <c r="AF771" s="58"/>
      <c r="AG771" s="58"/>
    </row>
    <row r="772" spans="1:33">
      <c r="A772" s="58"/>
      <c r="B772" s="59"/>
      <c r="C772" s="58"/>
      <c r="D772" s="60"/>
      <c r="E772" s="58"/>
      <c r="F772" s="58"/>
      <c r="G772" s="58"/>
      <c r="H772" s="58"/>
      <c r="I772" s="58"/>
      <c r="J772" s="59"/>
      <c r="K772" s="58"/>
      <c r="L772" s="58"/>
      <c r="M772" s="58"/>
      <c r="N772" s="58"/>
      <c r="O772" s="58"/>
      <c r="P772" s="58"/>
      <c r="Q772" s="58"/>
      <c r="R772" s="58"/>
      <c r="S772" s="59"/>
      <c r="T772" s="61"/>
      <c r="U772" s="58"/>
      <c r="V772" s="58"/>
      <c r="W772" s="58"/>
      <c r="X772" s="58"/>
      <c r="Y772" s="58"/>
      <c r="Z772" s="58"/>
      <c r="AA772" s="58"/>
      <c r="AB772" s="58"/>
      <c r="AC772" s="58"/>
      <c r="AD772" s="58"/>
      <c r="AE772" s="58"/>
      <c r="AF772" s="58"/>
      <c r="AG772" s="58"/>
    </row>
    <row r="773" spans="1:33">
      <c r="A773" s="58"/>
      <c r="B773" s="59"/>
      <c r="C773" s="58"/>
      <c r="D773" s="60"/>
      <c r="E773" s="58"/>
      <c r="F773" s="58"/>
      <c r="G773" s="58"/>
      <c r="H773" s="58"/>
      <c r="I773" s="58"/>
      <c r="J773" s="59"/>
      <c r="K773" s="58"/>
      <c r="L773" s="58"/>
      <c r="M773" s="58"/>
      <c r="N773" s="58"/>
      <c r="O773" s="58"/>
      <c r="P773" s="58"/>
      <c r="Q773" s="58"/>
      <c r="R773" s="58"/>
      <c r="S773" s="59"/>
      <c r="T773" s="61"/>
      <c r="U773" s="58"/>
      <c r="V773" s="58"/>
      <c r="W773" s="58"/>
      <c r="X773" s="58"/>
      <c r="Y773" s="58"/>
      <c r="Z773" s="58"/>
      <c r="AA773" s="58"/>
      <c r="AB773" s="58"/>
      <c r="AC773" s="58"/>
      <c r="AD773" s="58"/>
      <c r="AE773" s="58"/>
      <c r="AF773" s="58"/>
      <c r="AG773" s="58"/>
    </row>
    <row r="774" spans="1:33">
      <c r="A774" s="58"/>
      <c r="B774" s="59"/>
      <c r="C774" s="58"/>
      <c r="D774" s="60"/>
      <c r="E774" s="58"/>
      <c r="F774" s="58"/>
      <c r="G774" s="58"/>
      <c r="H774" s="58"/>
      <c r="I774" s="58"/>
      <c r="J774" s="59"/>
      <c r="K774" s="58"/>
      <c r="L774" s="58"/>
      <c r="M774" s="58"/>
      <c r="N774" s="58"/>
      <c r="O774" s="58"/>
      <c r="P774" s="58"/>
      <c r="Q774" s="58"/>
      <c r="R774" s="58"/>
      <c r="S774" s="59"/>
      <c r="T774" s="61"/>
      <c r="U774" s="58"/>
      <c r="V774" s="58"/>
      <c r="W774" s="58"/>
      <c r="X774" s="58"/>
      <c r="Y774" s="58"/>
      <c r="Z774" s="58"/>
      <c r="AA774" s="58"/>
      <c r="AB774" s="58"/>
      <c r="AC774" s="58"/>
      <c r="AD774" s="58"/>
      <c r="AE774" s="58"/>
      <c r="AF774" s="58"/>
      <c r="AG774" s="58"/>
    </row>
    <row r="775" spans="1:33">
      <c r="A775" s="58"/>
      <c r="B775" s="59"/>
      <c r="C775" s="58"/>
      <c r="D775" s="60"/>
      <c r="E775" s="58"/>
      <c r="F775" s="58"/>
      <c r="G775" s="58"/>
      <c r="H775" s="58"/>
      <c r="I775" s="58"/>
      <c r="J775" s="59"/>
      <c r="K775" s="58"/>
      <c r="L775" s="58"/>
      <c r="M775" s="58"/>
      <c r="N775" s="58"/>
      <c r="O775" s="58"/>
      <c r="P775" s="58"/>
      <c r="Q775" s="58"/>
      <c r="R775" s="58"/>
      <c r="S775" s="59"/>
      <c r="T775" s="61"/>
      <c r="U775" s="58"/>
      <c r="V775" s="58"/>
      <c r="W775" s="58"/>
      <c r="X775" s="58"/>
      <c r="Y775" s="58"/>
      <c r="Z775" s="58"/>
      <c r="AA775" s="58"/>
      <c r="AB775" s="58"/>
      <c r="AC775" s="58"/>
      <c r="AD775" s="58"/>
      <c r="AE775" s="58"/>
      <c r="AF775" s="58"/>
      <c r="AG775" s="58"/>
    </row>
    <row r="776" spans="1:33">
      <c r="A776" s="58"/>
      <c r="B776" s="59"/>
      <c r="C776" s="58"/>
      <c r="D776" s="60"/>
      <c r="E776" s="58"/>
      <c r="F776" s="58"/>
      <c r="G776" s="58"/>
      <c r="H776" s="58"/>
      <c r="I776" s="58"/>
      <c r="J776" s="59"/>
      <c r="K776" s="58"/>
      <c r="L776" s="58"/>
      <c r="M776" s="58"/>
      <c r="N776" s="58"/>
      <c r="O776" s="58"/>
      <c r="P776" s="58"/>
      <c r="Q776" s="58"/>
      <c r="R776" s="58"/>
      <c r="S776" s="59"/>
      <c r="T776" s="61"/>
      <c r="U776" s="58"/>
      <c r="V776" s="58"/>
      <c r="W776" s="58"/>
      <c r="X776" s="58"/>
      <c r="Y776" s="58"/>
      <c r="Z776" s="58"/>
      <c r="AA776" s="58"/>
      <c r="AB776" s="58"/>
      <c r="AC776" s="58"/>
      <c r="AD776" s="58"/>
      <c r="AE776" s="58"/>
      <c r="AF776" s="58"/>
      <c r="AG776" s="58"/>
    </row>
    <row r="777" spans="1:33">
      <c r="A777" s="58"/>
      <c r="B777" s="59"/>
      <c r="C777" s="58"/>
      <c r="D777" s="60"/>
      <c r="E777" s="58"/>
      <c r="F777" s="58"/>
      <c r="G777" s="58"/>
      <c r="H777" s="58"/>
      <c r="I777" s="58"/>
      <c r="J777" s="59"/>
      <c r="K777" s="58"/>
      <c r="L777" s="58"/>
      <c r="M777" s="58"/>
      <c r="N777" s="58"/>
      <c r="O777" s="58"/>
      <c r="P777" s="58"/>
      <c r="Q777" s="58"/>
      <c r="R777" s="58"/>
      <c r="S777" s="59"/>
      <c r="T777" s="61"/>
      <c r="U777" s="58"/>
      <c r="V777" s="58"/>
      <c r="W777" s="58"/>
      <c r="X777" s="58"/>
      <c r="Y777" s="58"/>
      <c r="Z777" s="58"/>
      <c r="AA777" s="58"/>
      <c r="AB777" s="58"/>
      <c r="AC777" s="58"/>
      <c r="AD777" s="58"/>
      <c r="AE777" s="58"/>
      <c r="AF777" s="58"/>
      <c r="AG777" s="58"/>
    </row>
    <row r="778" spans="1:33">
      <c r="A778" s="58"/>
      <c r="B778" s="59"/>
      <c r="C778" s="58"/>
      <c r="D778" s="60"/>
      <c r="E778" s="58"/>
      <c r="F778" s="58"/>
      <c r="G778" s="58"/>
      <c r="H778" s="58"/>
      <c r="I778" s="58"/>
      <c r="J778" s="59"/>
      <c r="K778" s="58"/>
      <c r="L778" s="58"/>
      <c r="M778" s="58"/>
      <c r="N778" s="58"/>
      <c r="O778" s="58"/>
      <c r="P778" s="58"/>
      <c r="Q778" s="58"/>
      <c r="R778" s="58"/>
      <c r="S778" s="59"/>
      <c r="T778" s="61"/>
      <c r="U778" s="58"/>
      <c r="V778" s="58"/>
      <c r="W778" s="58"/>
      <c r="X778" s="58"/>
      <c r="Y778" s="58"/>
      <c r="Z778" s="58"/>
      <c r="AA778" s="58"/>
      <c r="AB778" s="58"/>
      <c r="AC778" s="58"/>
      <c r="AD778" s="58"/>
      <c r="AE778" s="58"/>
      <c r="AF778" s="58"/>
      <c r="AG778" s="58"/>
    </row>
    <row r="779" spans="1:33">
      <c r="A779" s="58"/>
      <c r="B779" s="59"/>
      <c r="C779" s="58"/>
      <c r="D779" s="60"/>
      <c r="E779" s="58"/>
      <c r="F779" s="58"/>
      <c r="G779" s="58"/>
      <c r="H779" s="58"/>
      <c r="I779" s="58"/>
      <c r="J779" s="59"/>
      <c r="K779" s="58"/>
      <c r="L779" s="58"/>
      <c r="M779" s="58"/>
      <c r="N779" s="58"/>
      <c r="O779" s="58"/>
      <c r="P779" s="58"/>
      <c r="Q779" s="58"/>
      <c r="R779" s="58"/>
      <c r="S779" s="59"/>
      <c r="T779" s="61"/>
      <c r="U779" s="58"/>
      <c r="V779" s="58"/>
      <c r="W779" s="58"/>
      <c r="X779" s="58"/>
      <c r="Y779" s="58"/>
      <c r="Z779" s="58"/>
      <c r="AA779" s="58"/>
      <c r="AB779" s="58"/>
      <c r="AC779" s="58"/>
      <c r="AD779" s="58"/>
      <c r="AE779" s="58"/>
      <c r="AF779" s="58"/>
      <c r="AG779" s="58"/>
    </row>
    <row r="780" spans="1:33">
      <c r="A780" s="58"/>
      <c r="B780" s="59"/>
      <c r="C780" s="58"/>
      <c r="D780" s="60"/>
      <c r="E780" s="58"/>
      <c r="F780" s="58"/>
      <c r="G780" s="58"/>
      <c r="H780" s="58"/>
      <c r="I780" s="58"/>
      <c r="J780" s="59"/>
      <c r="K780" s="58"/>
      <c r="L780" s="58"/>
      <c r="M780" s="58"/>
      <c r="N780" s="58"/>
      <c r="O780" s="58"/>
      <c r="P780" s="58"/>
      <c r="Q780" s="58"/>
      <c r="R780" s="58"/>
      <c r="S780" s="59"/>
      <c r="T780" s="61"/>
      <c r="U780" s="58"/>
      <c r="V780" s="58"/>
      <c r="W780" s="58"/>
      <c r="X780" s="58"/>
      <c r="Y780" s="58"/>
      <c r="Z780" s="58"/>
      <c r="AA780" s="58"/>
      <c r="AB780" s="58"/>
      <c r="AC780" s="58"/>
      <c r="AD780" s="58"/>
      <c r="AE780" s="58"/>
      <c r="AF780" s="58"/>
      <c r="AG780" s="58"/>
    </row>
    <row r="781" spans="1:33">
      <c r="A781" s="58"/>
      <c r="B781" s="59"/>
      <c r="C781" s="58"/>
      <c r="D781" s="60"/>
      <c r="E781" s="58"/>
      <c r="F781" s="58"/>
      <c r="G781" s="58"/>
      <c r="H781" s="58"/>
      <c r="I781" s="58"/>
      <c r="J781" s="59"/>
      <c r="K781" s="58"/>
      <c r="L781" s="58"/>
      <c r="M781" s="58"/>
      <c r="N781" s="58"/>
      <c r="O781" s="58"/>
      <c r="P781" s="58"/>
      <c r="Q781" s="58"/>
      <c r="R781" s="58"/>
      <c r="S781" s="59"/>
      <c r="T781" s="61"/>
      <c r="U781" s="58"/>
      <c r="V781" s="58"/>
      <c r="W781" s="58"/>
      <c r="X781" s="58"/>
      <c r="Y781" s="58"/>
      <c r="Z781" s="58"/>
      <c r="AA781" s="58"/>
      <c r="AB781" s="58"/>
      <c r="AC781" s="58"/>
      <c r="AD781" s="58"/>
      <c r="AE781" s="58"/>
      <c r="AF781" s="58"/>
      <c r="AG781" s="58"/>
    </row>
    <row r="782" spans="1:33">
      <c r="A782" s="58"/>
      <c r="B782" s="59"/>
      <c r="C782" s="58"/>
      <c r="D782" s="60"/>
      <c r="E782" s="58"/>
      <c r="F782" s="58"/>
      <c r="G782" s="58"/>
      <c r="H782" s="58"/>
      <c r="I782" s="58"/>
      <c r="J782" s="59"/>
      <c r="K782" s="58"/>
      <c r="L782" s="58"/>
      <c r="M782" s="58"/>
      <c r="N782" s="58"/>
      <c r="O782" s="58"/>
      <c r="P782" s="58"/>
      <c r="Q782" s="58"/>
      <c r="R782" s="58"/>
      <c r="S782" s="59"/>
      <c r="T782" s="61"/>
      <c r="U782" s="58"/>
      <c r="V782" s="58"/>
      <c r="W782" s="58"/>
      <c r="X782" s="58"/>
      <c r="Y782" s="58"/>
      <c r="Z782" s="58"/>
      <c r="AA782" s="58"/>
      <c r="AB782" s="58"/>
      <c r="AC782" s="58"/>
      <c r="AD782" s="58"/>
      <c r="AE782" s="58"/>
      <c r="AF782" s="58"/>
      <c r="AG782" s="58"/>
    </row>
    <row r="783" spans="1:33">
      <c r="A783" s="58"/>
      <c r="B783" s="59"/>
      <c r="C783" s="58"/>
      <c r="D783" s="60"/>
      <c r="E783" s="58"/>
      <c r="F783" s="58"/>
      <c r="G783" s="58"/>
      <c r="H783" s="58"/>
      <c r="I783" s="58"/>
      <c r="J783" s="59"/>
      <c r="K783" s="58"/>
      <c r="L783" s="58"/>
      <c r="M783" s="58"/>
      <c r="N783" s="58"/>
      <c r="O783" s="58"/>
      <c r="P783" s="58"/>
      <c r="Q783" s="58"/>
      <c r="R783" s="58"/>
      <c r="S783" s="59"/>
      <c r="T783" s="61"/>
      <c r="U783" s="58"/>
      <c r="V783" s="58"/>
      <c r="W783" s="58"/>
      <c r="X783" s="58"/>
      <c r="Y783" s="58"/>
      <c r="Z783" s="58"/>
      <c r="AA783" s="58"/>
      <c r="AB783" s="58"/>
      <c r="AC783" s="58"/>
      <c r="AD783" s="58"/>
      <c r="AE783" s="58"/>
      <c r="AF783" s="58"/>
      <c r="AG783" s="58"/>
    </row>
    <row r="784" spans="1:33">
      <c r="A784" s="58"/>
      <c r="B784" s="59"/>
      <c r="C784" s="58"/>
      <c r="D784" s="60"/>
      <c r="E784" s="58"/>
      <c r="F784" s="58"/>
      <c r="G784" s="58"/>
      <c r="H784" s="58"/>
      <c r="I784" s="58"/>
      <c r="J784" s="59"/>
      <c r="K784" s="58"/>
      <c r="L784" s="58"/>
      <c r="M784" s="58"/>
      <c r="N784" s="58"/>
      <c r="O784" s="58"/>
      <c r="P784" s="58"/>
      <c r="Q784" s="58"/>
      <c r="R784" s="58"/>
      <c r="S784" s="59"/>
      <c r="T784" s="61"/>
      <c r="U784" s="58"/>
      <c r="V784" s="58"/>
      <c r="W784" s="58"/>
      <c r="X784" s="58"/>
      <c r="Y784" s="58"/>
      <c r="Z784" s="58"/>
      <c r="AA784" s="58"/>
      <c r="AB784" s="58"/>
      <c r="AC784" s="58"/>
      <c r="AD784" s="58"/>
      <c r="AE784" s="58"/>
      <c r="AF784" s="58"/>
      <c r="AG784" s="58"/>
    </row>
    <row r="785" spans="1:33">
      <c r="A785" s="58"/>
      <c r="B785" s="59"/>
      <c r="C785" s="58"/>
      <c r="D785" s="60"/>
      <c r="E785" s="58"/>
      <c r="F785" s="58"/>
      <c r="G785" s="58"/>
      <c r="H785" s="58"/>
      <c r="I785" s="58"/>
      <c r="J785" s="59"/>
      <c r="K785" s="58"/>
      <c r="L785" s="58"/>
      <c r="M785" s="58"/>
      <c r="N785" s="58"/>
      <c r="O785" s="58"/>
      <c r="P785" s="58"/>
      <c r="Q785" s="58"/>
      <c r="R785" s="58"/>
      <c r="S785" s="59"/>
      <c r="T785" s="61"/>
      <c r="U785" s="58"/>
      <c r="V785" s="58"/>
      <c r="W785" s="58"/>
      <c r="X785" s="58"/>
      <c r="Y785" s="58"/>
      <c r="Z785" s="58"/>
      <c r="AA785" s="58"/>
      <c r="AB785" s="58"/>
      <c r="AC785" s="58"/>
      <c r="AD785" s="58"/>
      <c r="AE785" s="58"/>
      <c r="AF785" s="58"/>
      <c r="AG785" s="58"/>
    </row>
    <row r="786" spans="1:33">
      <c r="A786" s="58"/>
      <c r="B786" s="59"/>
      <c r="C786" s="58"/>
      <c r="D786" s="60"/>
      <c r="E786" s="58"/>
      <c r="F786" s="58"/>
      <c r="G786" s="58"/>
      <c r="H786" s="58"/>
      <c r="I786" s="58"/>
      <c r="J786" s="59"/>
      <c r="K786" s="58"/>
      <c r="L786" s="58"/>
      <c r="M786" s="58"/>
      <c r="N786" s="58"/>
      <c r="O786" s="58"/>
      <c r="P786" s="58"/>
      <c r="Q786" s="58"/>
      <c r="R786" s="58"/>
      <c r="S786" s="59"/>
      <c r="T786" s="61"/>
      <c r="U786" s="58"/>
      <c r="V786" s="58"/>
      <c r="W786" s="58"/>
      <c r="X786" s="58"/>
      <c r="Y786" s="58"/>
      <c r="Z786" s="58"/>
      <c r="AA786" s="58"/>
      <c r="AB786" s="58"/>
      <c r="AC786" s="58"/>
      <c r="AD786" s="58"/>
      <c r="AE786" s="58"/>
      <c r="AF786" s="58"/>
      <c r="AG786" s="58"/>
    </row>
    <row r="787" spans="1:33">
      <c r="A787" s="58"/>
      <c r="B787" s="59"/>
      <c r="C787" s="58"/>
      <c r="D787" s="60"/>
      <c r="E787" s="58"/>
      <c r="F787" s="58"/>
      <c r="G787" s="58"/>
      <c r="H787" s="58"/>
      <c r="I787" s="58"/>
      <c r="J787" s="59"/>
      <c r="K787" s="58"/>
      <c r="L787" s="58"/>
      <c r="M787" s="58"/>
      <c r="N787" s="58"/>
      <c r="O787" s="58"/>
      <c r="P787" s="58"/>
      <c r="Q787" s="58"/>
      <c r="R787" s="58"/>
      <c r="S787" s="59"/>
      <c r="T787" s="61"/>
      <c r="U787" s="58"/>
      <c r="V787" s="58"/>
      <c r="W787" s="58"/>
      <c r="X787" s="58"/>
      <c r="Y787" s="58"/>
      <c r="Z787" s="58"/>
      <c r="AA787" s="58"/>
      <c r="AB787" s="58"/>
      <c r="AC787" s="58"/>
      <c r="AD787" s="58"/>
      <c r="AE787" s="58"/>
      <c r="AF787" s="58"/>
      <c r="AG787" s="58"/>
    </row>
    <row r="788" spans="1:33">
      <c r="A788" s="58"/>
      <c r="B788" s="59"/>
      <c r="C788" s="58"/>
      <c r="D788" s="60"/>
      <c r="E788" s="58"/>
      <c r="F788" s="58"/>
      <c r="G788" s="58"/>
      <c r="H788" s="58"/>
      <c r="I788" s="58"/>
      <c r="J788" s="59"/>
      <c r="K788" s="58"/>
      <c r="L788" s="58"/>
      <c r="M788" s="58"/>
      <c r="N788" s="58"/>
      <c r="O788" s="58"/>
      <c r="P788" s="58"/>
      <c r="Q788" s="58"/>
      <c r="R788" s="58"/>
      <c r="S788" s="59"/>
      <c r="T788" s="61"/>
      <c r="U788" s="58"/>
      <c r="V788" s="58"/>
      <c r="W788" s="58"/>
      <c r="X788" s="58"/>
      <c r="Y788" s="58"/>
      <c r="Z788" s="58"/>
      <c r="AA788" s="58"/>
      <c r="AB788" s="58"/>
      <c r="AC788" s="58"/>
      <c r="AD788" s="58"/>
      <c r="AE788" s="58"/>
      <c r="AF788" s="58"/>
      <c r="AG788" s="58"/>
    </row>
    <row r="789" spans="1:33">
      <c r="A789" s="58"/>
      <c r="B789" s="59"/>
      <c r="C789" s="58"/>
      <c r="D789" s="60"/>
      <c r="E789" s="58"/>
      <c r="F789" s="58"/>
      <c r="G789" s="58"/>
      <c r="H789" s="58"/>
      <c r="I789" s="58"/>
      <c r="J789" s="59"/>
      <c r="K789" s="58"/>
      <c r="L789" s="58"/>
      <c r="M789" s="58"/>
      <c r="N789" s="58"/>
      <c r="O789" s="58"/>
      <c r="P789" s="58"/>
      <c r="Q789" s="58"/>
      <c r="R789" s="58"/>
      <c r="S789" s="59"/>
      <c r="T789" s="61"/>
      <c r="U789" s="58"/>
      <c r="V789" s="58"/>
      <c r="W789" s="58"/>
      <c r="X789" s="58"/>
      <c r="Y789" s="58"/>
      <c r="Z789" s="58"/>
      <c r="AA789" s="58"/>
      <c r="AB789" s="58"/>
      <c r="AC789" s="58"/>
      <c r="AD789" s="58"/>
      <c r="AE789" s="58"/>
      <c r="AF789" s="58"/>
      <c r="AG789" s="58"/>
    </row>
    <row r="790" spans="1:33">
      <c r="A790" s="58"/>
      <c r="B790" s="59"/>
      <c r="C790" s="58"/>
      <c r="D790" s="60"/>
      <c r="E790" s="58"/>
      <c r="F790" s="58"/>
      <c r="G790" s="58"/>
      <c r="H790" s="58"/>
      <c r="I790" s="58"/>
      <c r="J790" s="59"/>
      <c r="K790" s="58"/>
      <c r="L790" s="58"/>
      <c r="M790" s="58"/>
      <c r="N790" s="58"/>
      <c r="O790" s="58"/>
      <c r="P790" s="58"/>
      <c r="Q790" s="58"/>
      <c r="R790" s="58"/>
      <c r="S790" s="59"/>
      <c r="T790" s="61"/>
      <c r="U790" s="58"/>
      <c r="V790" s="58"/>
      <c r="W790" s="58"/>
      <c r="X790" s="58"/>
      <c r="Y790" s="58"/>
      <c r="Z790" s="58"/>
      <c r="AA790" s="58"/>
      <c r="AB790" s="58"/>
      <c r="AC790" s="58"/>
      <c r="AD790" s="58"/>
      <c r="AE790" s="58"/>
      <c r="AF790" s="58"/>
      <c r="AG790" s="58"/>
    </row>
    <row r="791" spans="1:33">
      <c r="A791" s="58"/>
      <c r="B791" s="59"/>
      <c r="C791" s="58"/>
      <c r="D791" s="60"/>
      <c r="E791" s="58"/>
      <c r="F791" s="58"/>
      <c r="G791" s="58"/>
      <c r="H791" s="58"/>
      <c r="I791" s="58"/>
      <c r="J791" s="59"/>
      <c r="K791" s="58"/>
      <c r="L791" s="58"/>
      <c r="M791" s="58"/>
      <c r="N791" s="58"/>
      <c r="O791" s="58"/>
      <c r="P791" s="58"/>
      <c r="Q791" s="58"/>
      <c r="R791" s="58"/>
      <c r="S791" s="59"/>
      <c r="T791" s="61"/>
      <c r="U791" s="58"/>
      <c r="V791" s="58"/>
      <c r="W791" s="58"/>
      <c r="X791" s="58"/>
      <c r="Y791" s="58"/>
      <c r="Z791" s="58"/>
      <c r="AA791" s="58"/>
      <c r="AB791" s="58"/>
      <c r="AC791" s="58"/>
      <c r="AD791" s="58"/>
      <c r="AE791" s="58"/>
      <c r="AF791" s="58"/>
      <c r="AG791" s="58"/>
    </row>
    <row r="792" spans="1:33">
      <c r="A792" s="58"/>
      <c r="B792" s="59"/>
      <c r="C792" s="58"/>
      <c r="D792" s="60"/>
      <c r="E792" s="58"/>
      <c r="F792" s="58"/>
      <c r="G792" s="58"/>
      <c r="H792" s="58"/>
      <c r="I792" s="58"/>
      <c r="J792" s="59"/>
      <c r="K792" s="58"/>
      <c r="L792" s="58"/>
      <c r="M792" s="58"/>
      <c r="N792" s="58"/>
      <c r="O792" s="58"/>
      <c r="P792" s="58"/>
      <c r="Q792" s="58"/>
      <c r="R792" s="58"/>
      <c r="S792" s="59"/>
      <c r="T792" s="61"/>
      <c r="U792" s="58"/>
      <c r="V792" s="58"/>
      <c r="W792" s="58"/>
      <c r="X792" s="58"/>
      <c r="Y792" s="58"/>
      <c r="Z792" s="58"/>
      <c r="AA792" s="58"/>
      <c r="AB792" s="58"/>
      <c r="AC792" s="58"/>
      <c r="AD792" s="58"/>
      <c r="AE792" s="58"/>
      <c r="AF792" s="58"/>
      <c r="AG792" s="58"/>
    </row>
    <row r="793" spans="1:33">
      <c r="A793" s="58"/>
      <c r="B793" s="59"/>
      <c r="C793" s="58"/>
      <c r="D793" s="60"/>
      <c r="E793" s="58"/>
      <c r="F793" s="58"/>
      <c r="G793" s="58"/>
      <c r="H793" s="58"/>
      <c r="I793" s="58"/>
      <c r="J793" s="59"/>
      <c r="K793" s="58"/>
      <c r="L793" s="58"/>
      <c r="M793" s="58"/>
      <c r="N793" s="58"/>
      <c r="O793" s="58"/>
      <c r="P793" s="58"/>
      <c r="Q793" s="58"/>
      <c r="R793" s="58"/>
      <c r="S793" s="59"/>
      <c r="T793" s="61"/>
      <c r="U793" s="58"/>
      <c r="V793" s="58"/>
      <c r="W793" s="58"/>
      <c r="X793" s="58"/>
      <c r="Y793" s="58"/>
      <c r="Z793" s="58"/>
      <c r="AA793" s="58"/>
      <c r="AB793" s="58"/>
      <c r="AC793" s="58"/>
      <c r="AD793" s="58"/>
      <c r="AE793" s="58"/>
      <c r="AF793" s="58"/>
      <c r="AG793" s="58"/>
    </row>
    <row r="794" spans="1:33">
      <c r="A794" s="58"/>
      <c r="B794" s="59"/>
      <c r="C794" s="58"/>
      <c r="D794" s="60"/>
      <c r="E794" s="58"/>
      <c r="F794" s="58"/>
      <c r="G794" s="58"/>
      <c r="H794" s="58"/>
      <c r="I794" s="58"/>
      <c r="J794" s="59"/>
      <c r="K794" s="58"/>
      <c r="L794" s="58"/>
      <c r="M794" s="58"/>
      <c r="N794" s="58"/>
      <c r="O794" s="58"/>
      <c r="P794" s="58"/>
      <c r="Q794" s="58"/>
      <c r="R794" s="58"/>
      <c r="S794" s="59"/>
      <c r="T794" s="61"/>
      <c r="U794" s="58"/>
      <c r="V794" s="58"/>
      <c r="W794" s="58"/>
      <c r="X794" s="58"/>
      <c r="Y794" s="58"/>
      <c r="Z794" s="58"/>
      <c r="AA794" s="58"/>
      <c r="AB794" s="58"/>
      <c r="AC794" s="58"/>
      <c r="AD794" s="58"/>
      <c r="AE794" s="58"/>
      <c r="AF794" s="58"/>
      <c r="AG794" s="58"/>
    </row>
    <row r="795" spans="1:33">
      <c r="A795" s="58"/>
      <c r="B795" s="59"/>
      <c r="C795" s="58"/>
      <c r="D795" s="60"/>
      <c r="E795" s="58"/>
      <c r="F795" s="58"/>
      <c r="G795" s="58"/>
      <c r="H795" s="58"/>
      <c r="I795" s="58"/>
      <c r="J795" s="59"/>
      <c r="K795" s="58"/>
      <c r="L795" s="58"/>
      <c r="M795" s="58"/>
      <c r="N795" s="58"/>
      <c r="O795" s="58"/>
      <c r="P795" s="58"/>
      <c r="Q795" s="58"/>
      <c r="R795" s="58"/>
      <c r="S795" s="59"/>
      <c r="T795" s="61"/>
      <c r="U795" s="58"/>
      <c r="V795" s="58"/>
      <c r="W795" s="58"/>
      <c r="X795" s="58"/>
      <c r="Y795" s="58"/>
      <c r="Z795" s="58"/>
      <c r="AA795" s="58"/>
      <c r="AB795" s="58"/>
      <c r="AC795" s="58"/>
      <c r="AD795" s="58"/>
      <c r="AE795" s="58"/>
      <c r="AF795" s="58"/>
      <c r="AG795" s="58"/>
    </row>
    <row r="796" spans="1:33">
      <c r="A796" s="58"/>
      <c r="B796" s="59"/>
      <c r="C796" s="58"/>
      <c r="D796" s="60"/>
      <c r="E796" s="58"/>
      <c r="F796" s="58"/>
      <c r="G796" s="58"/>
      <c r="H796" s="58"/>
      <c r="I796" s="58"/>
      <c r="J796" s="59"/>
      <c r="K796" s="58"/>
      <c r="L796" s="58"/>
      <c r="M796" s="58"/>
      <c r="N796" s="58"/>
      <c r="O796" s="58"/>
      <c r="P796" s="58"/>
      <c r="Q796" s="58"/>
      <c r="R796" s="58"/>
      <c r="S796" s="59"/>
      <c r="T796" s="61"/>
      <c r="U796" s="58"/>
      <c r="V796" s="58"/>
      <c r="W796" s="58"/>
      <c r="X796" s="58"/>
      <c r="Y796" s="58"/>
      <c r="Z796" s="58"/>
      <c r="AA796" s="58"/>
      <c r="AB796" s="58"/>
      <c r="AC796" s="58"/>
      <c r="AD796" s="58"/>
      <c r="AE796" s="58"/>
      <c r="AF796" s="58"/>
      <c r="AG796" s="58"/>
    </row>
    <row r="797" spans="1:33">
      <c r="A797" s="58"/>
      <c r="B797" s="59"/>
      <c r="C797" s="58"/>
      <c r="D797" s="60"/>
      <c r="E797" s="58"/>
      <c r="F797" s="58"/>
      <c r="G797" s="58"/>
      <c r="H797" s="58"/>
      <c r="I797" s="58"/>
      <c r="J797" s="59"/>
      <c r="K797" s="58"/>
      <c r="L797" s="58"/>
      <c r="M797" s="58"/>
      <c r="N797" s="58"/>
      <c r="O797" s="58"/>
      <c r="P797" s="58"/>
      <c r="Q797" s="58"/>
      <c r="R797" s="58"/>
      <c r="S797" s="59"/>
      <c r="T797" s="61"/>
      <c r="U797" s="58"/>
      <c r="V797" s="58"/>
      <c r="W797" s="58"/>
      <c r="X797" s="58"/>
      <c r="Y797" s="58"/>
      <c r="Z797" s="58"/>
      <c r="AA797" s="58"/>
      <c r="AB797" s="58"/>
      <c r="AC797" s="58"/>
      <c r="AD797" s="58"/>
      <c r="AE797" s="58"/>
      <c r="AF797" s="58"/>
      <c r="AG797" s="58"/>
    </row>
    <row r="798" spans="1:33">
      <c r="A798" s="58"/>
      <c r="B798" s="59"/>
      <c r="C798" s="58"/>
      <c r="D798" s="60"/>
      <c r="E798" s="58"/>
      <c r="F798" s="58"/>
      <c r="G798" s="58"/>
      <c r="H798" s="58"/>
      <c r="I798" s="58"/>
      <c r="J798" s="59"/>
      <c r="K798" s="58"/>
      <c r="L798" s="58"/>
      <c r="M798" s="58"/>
      <c r="N798" s="58"/>
      <c r="O798" s="58"/>
      <c r="P798" s="58"/>
      <c r="Q798" s="58"/>
      <c r="R798" s="58"/>
      <c r="S798" s="59"/>
      <c r="T798" s="61"/>
      <c r="U798" s="58"/>
      <c r="V798" s="58"/>
      <c r="W798" s="58"/>
      <c r="X798" s="58"/>
      <c r="Y798" s="58"/>
      <c r="Z798" s="58"/>
      <c r="AA798" s="58"/>
      <c r="AB798" s="58"/>
      <c r="AC798" s="58"/>
      <c r="AD798" s="58"/>
      <c r="AE798" s="58"/>
      <c r="AF798" s="58"/>
      <c r="AG798" s="58"/>
    </row>
    <row r="799" spans="1:33">
      <c r="A799" s="58"/>
      <c r="B799" s="59"/>
      <c r="C799" s="58"/>
      <c r="D799" s="60"/>
      <c r="E799" s="58"/>
      <c r="F799" s="58"/>
      <c r="G799" s="58"/>
      <c r="H799" s="58"/>
      <c r="I799" s="58"/>
      <c r="J799" s="59"/>
      <c r="K799" s="58"/>
      <c r="L799" s="58"/>
      <c r="M799" s="58"/>
      <c r="N799" s="58"/>
      <c r="O799" s="58"/>
      <c r="P799" s="58"/>
      <c r="Q799" s="58"/>
      <c r="R799" s="58"/>
      <c r="S799" s="59"/>
      <c r="T799" s="61"/>
      <c r="U799" s="58"/>
      <c r="V799" s="58"/>
      <c r="W799" s="58"/>
      <c r="X799" s="58"/>
      <c r="Y799" s="58"/>
      <c r="Z799" s="58"/>
      <c r="AA799" s="58"/>
      <c r="AB799" s="58"/>
      <c r="AC799" s="58"/>
      <c r="AD799" s="58"/>
      <c r="AE799" s="58"/>
      <c r="AF799" s="58"/>
      <c r="AG799" s="58"/>
    </row>
    <row r="800" spans="1:33">
      <c r="A800" s="58"/>
      <c r="B800" s="59"/>
      <c r="C800" s="58"/>
      <c r="D800" s="60"/>
      <c r="E800" s="58"/>
      <c r="F800" s="58"/>
      <c r="G800" s="58"/>
      <c r="H800" s="58"/>
      <c r="I800" s="58"/>
      <c r="J800" s="59"/>
      <c r="K800" s="58"/>
      <c r="L800" s="58"/>
      <c r="M800" s="58"/>
      <c r="N800" s="58"/>
      <c r="O800" s="58"/>
      <c r="P800" s="58"/>
      <c r="Q800" s="58"/>
      <c r="R800" s="58"/>
      <c r="S800" s="59"/>
      <c r="T800" s="61"/>
      <c r="U800" s="58"/>
      <c r="V800" s="58"/>
      <c r="W800" s="58"/>
      <c r="X800" s="58"/>
      <c r="Y800" s="58"/>
      <c r="Z800" s="58"/>
      <c r="AA800" s="58"/>
      <c r="AB800" s="58"/>
      <c r="AC800" s="58"/>
      <c r="AD800" s="58"/>
      <c r="AE800" s="58"/>
      <c r="AF800" s="58"/>
      <c r="AG800" s="58"/>
    </row>
    <row r="801" spans="1:33">
      <c r="A801" s="58"/>
      <c r="B801" s="59"/>
      <c r="C801" s="58"/>
      <c r="D801" s="60"/>
      <c r="E801" s="58"/>
      <c r="F801" s="58"/>
      <c r="G801" s="58"/>
      <c r="H801" s="58"/>
      <c r="I801" s="58"/>
      <c r="J801" s="59"/>
      <c r="K801" s="58"/>
      <c r="L801" s="58"/>
      <c r="M801" s="58"/>
      <c r="N801" s="58"/>
      <c r="O801" s="58"/>
      <c r="P801" s="58"/>
      <c r="Q801" s="58"/>
      <c r="R801" s="58"/>
      <c r="S801" s="59"/>
      <c r="T801" s="61"/>
      <c r="U801" s="58"/>
      <c r="V801" s="58"/>
      <c r="W801" s="58"/>
      <c r="X801" s="58"/>
      <c r="Y801" s="58"/>
      <c r="Z801" s="58"/>
      <c r="AA801" s="58"/>
      <c r="AB801" s="58"/>
      <c r="AC801" s="58"/>
      <c r="AD801" s="58"/>
      <c r="AE801" s="58"/>
      <c r="AF801" s="58"/>
      <c r="AG801" s="58"/>
    </row>
    <row r="802" spans="1:33">
      <c r="A802" s="58"/>
      <c r="B802" s="59"/>
      <c r="C802" s="58"/>
      <c r="D802" s="60"/>
      <c r="E802" s="58"/>
      <c r="F802" s="58"/>
      <c r="G802" s="58"/>
      <c r="H802" s="58"/>
      <c r="I802" s="58"/>
      <c r="J802" s="59"/>
      <c r="K802" s="58"/>
      <c r="L802" s="58"/>
      <c r="M802" s="58"/>
      <c r="N802" s="58"/>
      <c r="O802" s="58"/>
      <c r="P802" s="58"/>
      <c r="Q802" s="58"/>
      <c r="R802" s="58"/>
      <c r="S802" s="59"/>
      <c r="T802" s="61"/>
      <c r="U802" s="58"/>
      <c r="V802" s="58"/>
      <c r="W802" s="58"/>
      <c r="X802" s="58"/>
      <c r="Y802" s="58"/>
      <c r="Z802" s="58"/>
      <c r="AA802" s="58"/>
      <c r="AB802" s="58"/>
      <c r="AC802" s="58"/>
      <c r="AD802" s="58"/>
      <c r="AE802" s="58"/>
      <c r="AF802" s="58"/>
      <c r="AG802" s="58"/>
    </row>
    <row r="803" spans="1:33">
      <c r="A803" s="58"/>
      <c r="B803" s="59"/>
      <c r="C803" s="58"/>
      <c r="D803" s="60"/>
      <c r="E803" s="58"/>
      <c r="F803" s="58"/>
      <c r="G803" s="58"/>
      <c r="H803" s="58"/>
      <c r="I803" s="58"/>
      <c r="J803" s="59"/>
      <c r="K803" s="58"/>
      <c r="L803" s="58"/>
      <c r="M803" s="58"/>
      <c r="N803" s="58"/>
      <c r="O803" s="58"/>
      <c r="P803" s="58"/>
      <c r="Q803" s="58"/>
      <c r="R803" s="58"/>
      <c r="S803" s="59"/>
      <c r="T803" s="61"/>
      <c r="U803" s="58"/>
      <c r="V803" s="58"/>
      <c r="W803" s="58"/>
      <c r="X803" s="58"/>
      <c r="Y803" s="58"/>
      <c r="Z803" s="58"/>
      <c r="AA803" s="58"/>
      <c r="AB803" s="58"/>
      <c r="AC803" s="58"/>
      <c r="AD803" s="58"/>
      <c r="AE803" s="58"/>
      <c r="AF803" s="58"/>
      <c r="AG803" s="58"/>
    </row>
    <row r="804" spans="1:33">
      <c r="A804" s="58"/>
      <c r="B804" s="59"/>
      <c r="C804" s="58"/>
      <c r="D804" s="60"/>
      <c r="E804" s="58"/>
      <c r="F804" s="58"/>
      <c r="G804" s="58"/>
      <c r="H804" s="58"/>
      <c r="I804" s="58"/>
      <c r="J804" s="59"/>
      <c r="K804" s="58"/>
      <c r="L804" s="58"/>
      <c r="M804" s="58"/>
      <c r="N804" s="58"/>
      <c r="O804" s="58"/>
      <c r="P804" s="58"/>
      <c r="Q804" s="58"/>
      <c r="R804" s="58"/>
      <c r="S804" s="59"/>
      <c r="T804" s="61"/>
      <c r="U804" s="58"/>
      <c r="V804" s="58"/>
      <c r="W804" s="58"/>
      <c r="X804" s="58"/>
      <c r="Y804" s="58"/>
      <c r="Z804" s="58"/>
      <c r="AA804" s="58"/>
      <c r="AB804" s="58"/>
      <c r="AC804" s="58"/>
      <c r="AD804" s="58"/>
      <c r="AE804" s="58"/>
      <c r="AF804" s="58"/>
      <c r="AG804" s="58"/>
    </row>
    <row r="805" spans="1:33">
      <c r="A805" s="58"/>
      <c r="B805" s="59"/>
      <c r="C805" s="58"/>
      <c r="D805" s="60"/>
      <c r="E805" s="58"/>
      <c r="F805" s="58"/>
      <c r="G805" s="58"/>
      <c r="H805" s="58"/>
      <c r="I805" s="58"/>
      <c r="J805" s="59"/>
      <c r="K805" s="58"/>
      <c r="L805" s="58"/>
      <c r="M805" s="58"/>
      <c r="N805" s="58"/>
      <c r="O805" s="58"/>
      <c r="P805" s="58"/>
      <c r="Q805" s="58"/>
      <c r="R805" s="58"/>
      <c r="S805" s="59"/>
      <c r="T805" s="61"/>
      <c r="U805" s="58"/>
      <c r="V805" s="58"/>
      <c r="W805" s="58"/>
      <c r="X805" s="58"/>
      <c r="Y805" s="58"/>
      <c r="Z805" s="58"/>
      <c r="AA805" s="58"/>
      <c r="AB805" s="58"/>
      <c r="AC805" s="58"/>
      <c r="AD805" s="58"/>
      <c r="AE805" s="58"/>
      <c r="AF805" s="58"/>
      <c r="AG805" s="58"/>
    </row>
    <row r="806" spans="1:33">
      <c r="A806" s="58"/>
      <c r="B806" s="59"/>
      <c r="C806" s="58"/>
      <c r="D806" s="60"/>
      <c r="E806" s="58"/>
      <c r="F806" s="58"/>
      <c r="G806" s="58"/>
      <c r="H806" s="58"/>
      <c r="I806" s="58"/>
      <c r="J806" s="59"/>
      <c r="K806" s="58"/>
      <c r="L806" s="58"/>
      <c r="M806" s="58"/>
      <c r="N806" s="58"/>
      <c r="O806" s="58"/>
      <c r="P806" s="58"/>
      <c r="Q806" s="58"/>
      <c r="R806" s="58"/>
      <c r="S806" s="59"/>
      <c r="T806" s="61"/>
      <c r="U806" s="58"/>
      <c r="V806" s="58"/>
      <c r="W806" s="58"/>
      <c r="X806" s="58"/>
      <c r="Y806" s="58"/>
      <c r="Z806" s="58"/>
      <c r="AA806" s="58"/>
      <c r="AB806" s="58"/>
      <c r="AC806" s="58"/>
      <c r="AD806" s="58"/>
      <c r="AE806" s="58"/>
      <c r="AF806" s="58"/>
      <c r="AG806" s="58"/>
    </row>
    <row r="807" spans="1:33">
      <c r="A807" s="58"/>
      <c r="B807" s="59"/>
      <c r="C807" s="58"/>
      <c r="D807" s="60"/>
      <c r="E807" s="58"/>
      <c r="F807" s="58"/>
      <c r="G807" s="58"/>
      <c r="H807" s="58"/>
      <c r="I807" s="58"/>
      <c r="J807" s="59"/>
      <c r="K807" s="58"/>
      <c r="L807" s="58"/>
      <c r="M807" s="58"/>
      <c r="N807" s="58"/>
      <c r="O807" s="58"/>
      <c r="P807" s="58"/>
      <c r="Q807" s="58"/>
      <c r="R807" s="58"/>
      <c r="S807" s="59"/>
      <c r="T807" s="61"/>
      <c r="U807" s="58"/>
      <c r="V807" s="58"/>
      <c r="W807" s="58"/>
      <c r="X807" s="58"/>
      <c r="Y807" s="58"/>
      <c r="Z807" s="58"/>
      <c r="AA807" s="58"/>
      <c r="AB807" s="58"/>
      <c r="AC807" s="58"/>
      <c r="AD807" s="58"/>
      <c r="AE807" s="58"/>
      <c r="AF807" s="58"/>
      <c r="AG807" s="58"/>
    </row>
    <row r="808" spans="1:33">
      <c r="A808" s="58"/>
      <c r="B808" s="59"/>
      <c r="C808" s="58"/>
      <c r="D808" s="60"/>
      <c r="E808" s="58"/>
      <c r="F808" s="58"/>
      <c r="G808" s="58"/>
      <c r="H808" s="58"/>
      <c r="I808" s="58"/>
      <c r="J808" s="59"/>
      <c r="K808" s="58"/>
      <c r="L808" s="58"/>
      <c r="M808" s="58"/>
      <c r="N808" s="58"/>
      <c r="O808" s="58"/>
      <c r="P808" s="58"/>
      <c r="Q808" s="58"/>
      <c r="R808" s="58"/>
      <c r="S808" s="59"/>
      <c r="T808" s="61"/>
      <c r="U808" s="58"/>
      <c r="V808" s="58"/>
      <c r="W808" s="58"/>
      <c r="X808" s="58"/>
      <c r="Y808" s="58"/>
      <c r="Z808" s="58"/>
      <c r="AA808" s="58"/>
      <c r="AB808" s="58"/>
      <c r="AC808" s="58"/>
      <c r="AD808" s="58"/>
      <c r="AE808" s="58"/>
      <c r="AF808" s="58"/>
      <c r="AG808" s="58"/>
    </row>
    <row r="809" spans="1:33">
      <c r="A809" s="58"/>
      <c r="B809" s="59"/>
      <c r="C809" s="58"/>
      <c r="D809" s="60"/>
      <c r="E809" s="58"/>
      <c r="F809" s="58"/>
      <c r="G809" s="58"/>
      <c r="H809" s="58"/>
      <c r="I809" s="58"/>
      <c r="J809" s="59"/>
      <c r="K809" s="58"/>
      <c r="L809" s="58"/>
      <c r="M809" s="58"/>
      <c r="N809" s="58"/>
      <c r="O809" s="58"/>
      <c r="P809" s="58"/>
      <c r="Q809" s="58"/>
      <c r="R809" s="58"/>
      <c r="S809" s="59"/>
      <c r="T809" s="61"/>
      <c r="U809" s="58"/>
      <c r="V809" s="58"/>
      <c r="W809" s="58"/>
      <c r="X809" s="58"/>
      <c r="Y809" s="58"/>
      <c r="Z809" s="58"/>
      <c r="AA809" s="58"/>
      <c r="AB809" s="58"/>
      <c r="AC809" s="58"/>
      <c r="AD809" s="58"/>
      <c r="AE809" s="58"/>
      <c r="AF809" s="58"/>
      <c r="AG809" s="58"/>
    </row>
    <row r="810" spans="1:33">
      <c r="A810" s="58"/>
      <c r="B810" s="59"/>
      <c r="C810" s="58"/>
      <c r="D810" s="60"/>
      <c r="E810" s="58"/>
      <c r="F810" s="58"/>
      <c r="G810" s="58"/>
      <c r="H810" s="58"/>
      <c r="I810" s="58"/>
      <c r="J810" s="59"/>
      <c r="K810" s="58"/>
      <c r="L810" s="58"/>
      <c r="M810" s="58"/>
      <c r="N810" s="58"/>
      <c r="O810" s="58"/>
      <c r="P810" s="58"/>
      <c r="Q810" s="58"/>
      <c r="R810" s="58"/>
      <c r="S810" s="59"/>
      <c r="T810" s="61"/>
      <c r="U810" s="58"/>
      <c r="V810" s="58"/>
      <c r="W810" s="58"/>
      <c r="X810" s="58"/>
      <c r="Y810" s="58"/>
      <c r="Z810" s="58"/>
      <c r="AA810" s="58"/>
      <c r="AB810" s="58"/>
      <c r="AC810" s="58"/>
      <c r="AD810" s="58"/>
      <c r="AE810" s="58"/>
      <c r="AF810" s="58"/>
      <c r="AG810" s="58"/>
    </row>
    <row r="811" spans="1:33">
      <c r="A811" s="58"/>
      <c r="B811" s="59"/>
      <c r="C811" s="58"/>
      <c r="D811" s="60"/>
      <c r="E811" s="58"/>
      <c r="F811" s="58"/>
      <c r="G811" s="58"/>
      <c r="H811" s="58"/>
      <c r="I811" s="58"/>
      <c r="J811" s="59"/>
      <c r="K811" s="58"/>
      <c r="L811" s="58"/>
      <c r="M811" s="58"/>
      <c r="N811" s="58"/>
      <c r="O811" s="58"/>
      <c r="P811" s="58"/>
      <c r="Q811" s="58"/>
      <c r="R811" s="58"/>
      <c r="S811" s="59"/>
      <c r="T811" s="61"/>
      <c r="U811" s="58"/>
      <c r="V811" s="58"/>
      <c r="W811" s="58"/>
      <c r="X811" s="58"/>
      <c r="Y811" s="58"/>
      <c r="Z811" s="58"/>
      <c r="AA811" s="58"/>
      <c r="AB811" s="58"/>
      <c r="AC811" s="58"/>
      <c r="AD811" s="58"/>
      <c r="AE811" s="58"/>
      <c r="AF811" s="58"/>
      <c r="AG811" s="58"/>
    </row>
    <row r="812" spans="1:33">
      <c r="A812" s="58"/>
      <c r="B812" s="59"/>
      <c r="C812" s="58"/>
      <c r="D812" s="60"/>
      <c r="E812" s="58"/>
      <c r="F812" s="58"/>
      <c r="G812" s="58"/>
      <c r="H812" s="58"/>
      <c r="I812" s="58"/>
      <c r="J812" s="59"/>
      <c r="K812" s="58"/>
      <c r="L812" s="58"/>
      <c r="M812" s="58"/>
      <c r="N812" s="58"/>
      <c r="O812" s="58"/>
      <c r="P812" s="58"/>
      <c r="Q812" s="58"/>
      <c r="R812" s="58"/>
      <c r="S812" s="59"/>
      <c r="T812" s="61"/>
      <c r="U812" s="58"/>
      <c r="V812" s="58"/>
      <c r="W812" s="58"/>
      <c r="X812" s="58"/>
      <c r="Y812" s="58"/>
      <c r="Z812" s="58"/>
      <c r="AA812" s="58"/>
      <c r="AB812" s="58"/>
      <c r="AC812" s="58"/>
      <c r="AD812" s="58"/>
      <c r="AE812" s="58"/>
      <c r="AF812" s="58"/>
      <c r="AG812" s="58"/>
    </row>
    <row r="813" spans="1:33">
      <c r="A813" s="58"/>
      <c r="B813" s="59"/>
      <c r="C813" s="58"/>
      <c r="D813" s="60"/>
      <c r="E813" s="58"/>
      <c r="F813" s="58"/>
      <c r="G813" s="58"/>
      <c r="H813" s="58"/>
      <c r="I813" s="58"/>
      <c r="J813" s="59"/>
      <c r="K813" s="58"/>
      <c r="L813" s="58"/>
      <c r="M813" s="58"/>
      <c r="N813" s="58"/>
      <c r="O813" s="58"/>
      <c r="P813" s="58"/>
      <c r="Q813" s="58"/>
      <c r="R813" s="58"/>
      <c r="S813" s="59"/>
      <c r="T813" s="61"/>
      <c r="U813" s="58"/>
      <c r="V813" s="58"/>
      <c r="W813" s="58"/>
      <c r="X813" s="58"/>
      <c r="Y813" s="58"/>
      <c r="Z813" s="58"/>
      <c r="AA813" s="58"/>
      <c r="AB813" s="58"/>
      <c r="AC813" s="58"/>
      <c r="AD813" s="58"/>
      <c r="AE813" s="58"/>
      <c r="AF813" s="58"/>
      <c r="AG813" s="58"/>
    </row>
    <row r="814" spans="1:33">
      <c r="A814" s="58"/>
      <c r="B814" s="59"/>
      <c r="C814" s="58"/>
      <c r="D814" s="60"/>
      <c r="E814" s="58"/>
      <c r="F814" s="58"/>
      <c r="G814" s="58"/>
      <c r="H814" s="58"/>
      <c r="I814" s="58"/>
      <c r="J814" s="59"/>
      <c r="K814" s="58"/>
      <c r="L814" s="58"/>
      <c r="M814" s="58"/>
      <c r="N814" s="58"/>
      <c r="O814" s="58"/>
      <c r="P814" s="58"/>
      <c r="Q814" s="58"/>
      <c r="R814" s="58"/>
      <c r="S814" s="59"/>
      <c r="T814" s="61"/>
      <c r="U814" s="58"/>
      <c r="V814" s="58"/>
      <c r="W814" s="58"/>
      <c r="X814" s="58"/>
      <c r="Y814" s="58"/>
      <c r="Z814" s="58"/>
      <c r="AA814" s="58"/>
      <c r="AB814" s="58"/>
      <c r="AC814" s="58"/>
      <c r="AD814" s="58"/>
      <c r="AE814" s="58"/>
      <c r="AF814" s="58"/>
      <c r="AG814" s="58"/>
    </row>
    <row r="815" spans="1:33">
      <c r="A815" s="58"/>
      <c r="B815" s="59"/>
      <c r="C815" s="58"/>
      <c r="D815" s="60"/>
      <c r="E815" s="58"/>
      <c r="F815" s="58"/>
      <c r="G815" s="58"/>
      <c r="H815" s="58"/>
      <c r="I815" s="58"/>
      <c r="J815" s="59"/>
      <c r="K815" s="58"/>
      <c r="L815" s="58"/>
      <c r="M815" s="58"/>
      <c r="N815" s="58"/>
      <c r="O815" s="58"/>
      <c r="P815" s="58"/>
      <c r="Q815" s="58"/>
      <c r="R815" s="58"/>
      <c r="S815" s="59"/>
      <c r="T815" s="61"/>
      <c r="U815" s="58"/>
      <c r="V815" s="58"/>
      <c r="W815" s="58"/>
      <c r="X815" s="58"/>
      <c r="Y815" s="58"/>
      <c r="Z815" s="58"/>
      <c r="AA815" s="58"/>
      <c r="AB815" s="58"/>
      <c r="AC815" s="58"/>
      <c r="AD815" s="58"/>
      <c r="AE815" s="58"/>
      <c r="AF815" s="58"/>
      <c r="AG815" s="58"/>
    </row>
    <row r="816" spans="1:33">
      <c r="A816" s="58"/>
      <c r="B816" s="59"/>
      <c r="C816" s="58"/>
      <c r="D816" s="60"/>
      <c r="E816" s="58"/>
      <c r="F816" s="58"/>
      <c r="G816" s="58"/>
      <c r="H816" s="58"/>
      <c r="I816" s="58"/>
      <c r="J816" s="59"/>
      <c r="K816" s="58"/>
      <c r="L816" s="58"/>
      <c r="M816" s="58"/>
      <c r="N816" s="58"/>
      <c r="O816" s="58"/>
      <c r="P816" s="58"/>
      <c r="Q816" s="58"/>
      <c r="R816" s="58"/>
      <c r="S816" s="59"/>
      <c r="T816" s="61"/>
      <c r="U816" s="58"/>
      <c r="V816" s="58"/>
      <c r="W816" s="58"/>
      <c r="X816" s="58"/>
      <c r="Y816" s="58"/>
      <c r="Z816" s="58"/>
      <c r="AA816" s="58"/>
      <c r="AB816" s="58"/>
      <c r="AC816" s="58"/>
      <c r="AD816" s="58"/>
      <c r="AE816" s="58"/>
      <c r="AF816" s="58"/>
      <c r="AG816" s="58"/>
    </row>
    <row r="817" spans="1:33">
      <c r="A817" s="58"/>
      <c r="B817" s="59"/>
      <c r="C817" s="58"/>
      <c r="D817" s="60"/>
      <c r="E817" s="58"/>
      <c r="F817" s="58"/>
      <c r="G817" s="58"/>
      <c r="H817" s="58"/>
      <c r="I817" s="58"/>
      <c r="J817" s="59"/>
      <c r="K817" s="58"/>
      <c r="L817" s="58"/>
      <c r="M817" s="58"/>
      <c r="N817" s="58"/>
      <c r="O817" s="58"/>
      <c r="P817" s="58"/>
      <c r="Q817" s="58"/>
      <c r="R817" s="58"/>
      <c r="S817" s="59"/>
      <c r="T817" s="61"/>
      <c r="U817" s="58"/>
      <c r="V817" s="58"/>
      <c r="W817" s="58"/>
      <c r="X817" s="58"/>
      <c r="Y817" s="58"/>
      <c r="Z817" s="58"/>
      <c r="AA817" s="58"/>
      <c r="AB817" s="58"/>
      <c r="AC817" s="58"/>
      <c r="AD817" s="58"/>
      <c r="AE817" s="58"/>
      <c r="AF817" s="58"/>
      <c r="AG817" s="58"/>
    </row>
    <row r="818" spans="1:33">
      <c r="A818" s="58"/>
      <c r="B818" s="59"/>
      <c r="C818" s="58"/>
      <c r="D818" s="60"/>
      <c r="E818" s="58"/>
      <c r="F818" s="58"/>
      <c r="G818" s="58"/>
      <c r="H818" s="58"/>
      <c r="I818" s="58"/>
      <c r="J818" s="59"/>
      <c r="K818" s="58"/>
      <c r="L818" s="58"/>
      <c r="M818" s="58"/>
      <c r="N818" s="58"/>
      <c r="O818" s="58"/>
      <c r="P818" s="58"/>
      <c r="Q818" s="58"/>
      <c r="R818" s="58"/>
      <c r="S818" s="59"/>
      <c r="T818" s="61"/>
      <c r="U818" s="58"/>
      <c r="V818" s="58"/>
      <c r="W818" s="58"/>
      <c r="X818" s="58"/>
      <c r="Y818" s="58"/>
      <c r="Z818" s="58"/>
      <c r="AA818" s="58"/>
      <c r="AB818" s="58"/>
      <c r="AC818" s="58"/>
      <c r="AD818" s="58"/>
      <c r="AE818" s="58"/>
      <c r="AF818" s="58"/>
      <c r="AG818" s="58"/>
    </row>
    <row r="819" spans="1:33">
      <c r="A819" s="58"/>
      <c r="B819" s="59"/>
      <c r="C819" s="58"/>
      <c r="D819" s="60"/>
      <c r="E819" s="58"/>
      <c r="F819" s="58"/>
      <c r="G819" s="58"/>
      <c r="H819" s="58"/>
      <c r="I819" s="58"/>
      <c r="J819" s="59"/>
      <c r="K819" s="58"/>
      <c r="L819" s="58"/>
      <c r="M819" s="58"/>
      <c r="N819" s="58"/>
      <c r="O819" s="58"/>
      <c r="P819" s="58"/>
      <c r="Q819" s="58"/>
      <c r="R819" s="58"/>
      <c r="S819" s="59"/>
      <c r="T819" s="61"/>
      <c r="U819" s="58"/>
      <c r="V819" s="58"/>
      <c r="W819" s="58"/>
      <c r="X819" s="58"/>
      <c r="Y819" s="58"/>
      <c r="Z819" s="58"/>
      <c r="AA819" s="58"/>
      <c r="AB819" s="58"/>
      <c r="AC819" s="58"/>
      <c r="AD819" s="58"/>
      <c r="AE819" s="58"/>
      <c r="AF819" s="58"/>
      <c r="AG819" s="58"/>
    </row>
  </sheetData>
  <conditionalFormatting sqref="T1:T410">
    <cfRule type="duplicateValues" dxfId="0" priority="1"/>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00B050"/>
  </sheetPr>
  <dimension ref="A1:CP62"/>
  <sheetViews>
    <sheetView zoomScaleNormal="100" workbookViewId="0">
      <pane xSplit="2" ySplit="1" topLeftCell="C4" activePane="bottomRight" state="frozen"/>
      <selection activeCell="L22" sqref="L22"/>
      <selection pane="topRight" activeCell="L22" sqref="L22"/>
      <selection pane="bottomLeft" activeCell="L22" sqref="L22"/>
      <selection pane="bottomRight" activeCell="Z38" sqref="Z38"/>
    </sheetView>
  </sheetViews>
  <sheetFormatPr baseColWidth="10" defaultRowHeight="12.75"/>
  <cols>
    <col min="1" max="1" width="4.85546875" style="18" bestFit="1" customWidth="1"/>
    <col min="2" max="2" width="7.28515625" style="18" customWidth="1"/>
    <col min="3" max="3" width="13.28515625" style="18" bestFit="1" customWidth="1"/>
    <col min="4" max="4" width="6.5703125" style="18" bestFit="1" customWidth="1"/>
    <col min="5" max="5" width="11" style="18" bestFit="1" customWidth="1"/>
    <col min="6" max="6" width="0" style="24" hidden="1" customWidth="1"/>
    <col min="7" max="7" width="11" style="18" bestFit="1" customWidth="1"/>
    <col min="8" max="8" width="16.42578125" style="27" bestFit="1" customWidth="1"/>
    <col min="9" max="9" width="10.28515625" style="18" bestFit="1" customWidth="1"/>
    <col min="10" max="10" width="8.42578125" style="18" bestFit="1" customWidth="1"/>
    <col min="11" max="11" width="8.42578125" style="18" customWidth="1"/>
    <col min="12" max="12" width="58.28515625" style="18" bestFit="1" customWidth="1"/>
    <col min="13" max="13" width="9.5703125" style="18" bestFit="1" customWidth="1"/>
    <col min="14" max="14" width="13.85546875" style="56" bestFit="1" customWidth="1"/>
    <col min="15" max="15" width="16.140625" style="24" hidden="1" customWidth="1"/>
    <col min="16" max="18" width="0" style="24" hidden="1" customWidth="1"/>
    <col min="19" max="19" width="10.7109375" style="18" bestFit="1" customWidth="1"/>
    <col min="20" max="20" width="7.28515625" style="24" hidden="1" customWidth="1"/>
    <col min="21" max="21" width="9.28515625" style="18" bestFit="1" customWidth="1"/>
    <col min="22" max="22" width="9.140625" style="18" customWidth="1"/>
    <col min="23" max="23" width="11.140625" style="18" bestFit="1" customWidth="1"/>
    <col min="24" max="24" width="13.5703125" style="18" bestFit="1" customWidth="1"/>
    <col min="25" max="26" width="9.140625" style="18" customWidth="1"/>
    <col min="27" max="27" width="9.140625" style="22" customWidth="1"/>
    <col min="28" max="29" width="0" style="24" hidden="1" customWidth="1"/>
    <col min="30" max="73" width="0" style="18" hidden="1" customWidth="1"/>
    <col min="74" max="75" width="0" style="25" hidden="1" customWidth="1"/>
    <col min="76" max="76" width="17.42578125" style="25" hidden="1" customWidth="1"/>
    <col min="77" max="93" width="0" style="26" hidden="1" customWidth="1"/>
    <col min="94" max="16384" width="11.42578125" style="26"/>
  </cols>
  <sheetData>
    <row r="1" spans="1:94" s="17" customFormat="1" ht="71.25" customHeight="1">
      <c r="A1" s="11" t="s">
        <v>52808</v>
      </c>
      <c r="B1" s="11" t="s">
        <v>52809</v>
      </c>
      <c r="C1" s="11" t="s">
        <v>52810</v>
      </c>
      <c r="D1" s="11" t="s">
        <v>52811</v>
      </c>
      <c r="E1" s="11" t="s">
        <v>52812</v>
      </c>
      <c r="F1" s="11" t="s">
        <v>52813</v>
      </c>
      <c r="G1" s="11" t="s">
        <v>52814</v>
      </c>
      <c r="H1" s="11" t="s">
        <v>0</v>
      </c>
      <c r="I1" s="11" t="s">
        <v>52815</v>
      </c>
      <c r="J1" s="11" t="s">
        <v>52816</v>
      </c>
      <c r="K1" s="11" t="s">
        <v>52817</v>
      </c>
      <c r="L1" s="11" t="s">
        <v>52818</v>
      </c>
      <c r="M1" s="11" t="s">
        <v>52819</v>
      </c>
      <c r="N1" s="52" t="s">
        <v>52820</v>
      </c>
      <c r="O1" s="11" t="s">
        <v>52821</v>
      </c>
      <c r="P1" s="11" t="s">
        <v>52822</v>
      </c>
      <c r="Q1" s="11" t="s">
        <v>52823</v>
      </c>
      <c r="R1" s="11" t="s">
        <v>52824</v>
      </c>
      <c r="S1" s="11" t="s">
        <v>52825</v>
      </c>
      <c r="T1" s="11" t="s">
        <v>52826</v>
      </c>
      <c r="U1" s="11" t="s">
        <v>52827</v>
      </c>
      <c r="V1" s="12" t="s">
        <v>52828</v>
      </c>
      <c r="W1" s="12" t="s">
        <v>52829</v>
      </c>
      <c r="X1" s="12" t="s">
        <v>52830</v>
      </c>
      <c r="Y1" s="12" t="s">
        <v>52831</v>
      </c>
      <c r="Z1" s="12" t="s">
        <v>52832</v>
      </c>
      <c r="AA1" s="13" t="s">
        <v>52833</v>
      </c>
      <c r="AB1" s="14" t="s">
        <v>52834</v>
      </c>
      <c r="AC1" s="15"/>
      <c r="AD1" s="16" t="s">
        <v>52835</v>
      </c>
      <c r="AE1" s="11" t="s">
        <v>52836</v>
      </c>
      <c r="AF1" s="11" t="s">
        <v>52837</v>
      </c>
      <c r="AG1" s="11" t="s">
        <v>52838</v>
      </c>
      <c r="AH1" s="11" t="s">
        <v>52839</v>
      </c>
      <c r="AI1" s="11" t="s">
        <v>52840</v>
      </c>
      <c r="AJ1" s="11" t="s">
        <v>52841</v>
      </c>
      <c r="AK1" s="11" t="s">
        <v>52842</v>
      </c>
      <c r="AL1" s="11" t="s">
        <v>52843</v>
      </c>
      <c r="AM1" s="11" t="s">
        <v>52844</v>
      </c>
      <c r="AN1" s="11" t="s">
        <v>52845</v>
      </c>
      <c r="AO1" s="11" t="s">
        <v>52846</v>
      </c>
      <c r="AP1" s="11" t="s">
        <v>52847</v>
      </c>
      <c r="AQ1" s="11" t="s">
        <v>52848</v>
      </c>
      <c r="AR1" s="11" t="s">
        <v>52849</v>
      </c>
      <c r="AS1" s="11" t="s">
        <v>52850</v>
      </c>
      <c r="AT1" s="11" t="s">
        <v>52851</v>
      </c>
      <c r="AU1" s="11" t="s">
        <v>52852</v>
      </c>
      <c r="AV1" s="11" t="s">
        <v>52853</v>
      </c>
      <c r="AW1" s="11" t="s">
        <v>52854</v>
      </c>
      <c r="AX1" s="11" t="s">
        <v>52855</v>
      </c>
      <c r="AY1" s="11" t="s">
        <v>52856</v>
      </c>
      <c r="AZ1" s="11" t="s">
        <v>52856</v>
      </c>
      <c r="BA1" s="11" t="s">
        <v>52857</v>
      </c>
      <c r="BB1" s="11" t="s">
        <v>52858</v>
      </c>
      <c r="BC1" s="11" t="s">
        <v>52859</v>
      </c>
      <c r="BD1" s="11" t="s">
        <v>52860</v>
      </c>
      <c r="BE1" s="11" t="s">
        <v>52861</v>
      </c>
      <c r="BF1" s="11" t="s">
        <v>52862</v>
      </c>
      <c r="BG1" s="11" t="s">
        <v>52863</v>
      </c>
      <c r="BH1" s="11" t="s">
        <v>52864</v>
      </c>
      <c r="BI1" s="11" t="s">
        <v>52856</v>
      </c>
      <c r="BJ1" s="11" t="s">
        <v>52856</v>
      </c>
      <c r="BK1" s="11" t="s">
        <v>52856</v>
      </c>
      <c r="BL1" s="11" t="s">
        <v>52865</v>
      </c>
      <c r="BM1" s="11" t="s">
        <v>52866</v>
      </c>
      <c r="BN1" s="11" t="s">
        <v>52867</v>
      </c>
      <c r="BO1" s="11" t="s">
        <v>52868</v>
      </c>
      <c r="BP1" s="11" t="s">
        <v>52869</v>
      </c>
      <c r="BQ1" s="11" t="s">
        <v>52870</v>
      </c>
      <c r="BR1" s="11" t="s">
        <v>52871</v>
      </c>
      <c r="BS1" s="11" t="s">
        <v>52872</v>
      </c>
      <c r="BT1" s="11" t="s">
        <v>52856</v>
      </c>
      <c r="BU1" s="11" t="s">
        <v>52856</v>
      </c>
      <c r="BV1" s="11" t="s">
        <v>52856</v>
      </c>
      <c r="BW1" s="11" t="s">
        <v>52856</v>
      </c>
      <c r="BX1" s="11" t="s">
        <v>52873</v>
      </c>
      <c r="BY1" s="15"/>
      <c r="BZ1" s="15"/>
      <c r="CA1" s="15"/>
      <c r="CB1" s="15"/>
      <c r="CC1" s="15"/>
      <c r="CD1" s="15"/>
      <c r="CE1" s="15"/>
      <c r="CF1" s="15"/>
      <c r="CG1" s="15"/>
      <c r="CH1" s="15"/>
      <c r="CI1" s="15"/>
      <c r="CJ1" s="15"/>
      <c r="CK1" s="15"/>
      <c r="CL1" s="15"/>
      <c r="CM1" s="15"/>
      <c r="CN1" s="15"/>
      <c r="CO1" s="15"/>
    </row>
    <row r="2" spans="1:94" s="18" customFormat="1" ht="15">
      <c r="A2" s="32" t="s">
        <v>16246</v>
      </c>
      <c r="B2" s="33">
        <f>VLOOKUP(S2,DATOS!C:D,2,0)</f>
        <v>10</v>
      </c>
      <c r="C2" s="34" t="str">
        <f>RIGHT(ORIGEN!A2,6)</f>
        <v>748748</v>
      </c>
      <c r="D2" s="32">
        <v>1</v>
      </c>
      <c r="E2" s="32">
        <v>890916911</v>
      </c>
      <c r="F2" s="32"/>
      <c r="G2" s="35" t="str">
        <f>PLANTILLA!C2</f>
        <v>1435010259</v>
      </c>
      <c r="H2" s="33" t="str">
        <f>PLANTILLA!B2</f>
        <v>0020059000182</v>
      </c>
      <c r="I2" s="37">
        <v>20260224</v>
      </c>
      <c r="J2" s="33">
        <f>S2</f>
        <v>5</v>
      </c>
      <c r="K2" s="32">
        <v>0</v>
      </c>
      <c r="L2" s="34" t="str">
        <f>ORIGEN!U2</f>
        <v>ORING (B651) NMAX ABS BBE1</v>
      </c>
      <c r="M2" s="32" t="s">
        <v>52874</v>
      </c>
      <c r="N2" s="53">
        <f>ORIGEN!Z2</f>
        <v>4400</v>
      </c>
      <c r="O2" s="34"/>
      <c r="P2" s="34"/>
      <c r="Q2" s="34"/>
      <c r="R2" s="34"/>
      <c r="S2" s="33">
        <f>+PLANTILLA!G2</f>
        <v>5</v>
      </c>
      <c r="T2" s="34"/>
      <c r="U2" s="36">
        <f>+ORIGEN!W2</f>
        <v>1</v>
      </c>
      <c r="V2" s="22"/>
      <c r="W2" s="22"/>
      <c r="X2" s="22"/>
      <c r="Y2" s="22"/>
      <c r="Z2" s="22"/>
      <c r="AA2" s="23"/>
    </row>
    <row r="3" spans="1:94" s="18" customFormat="1" ht="14.25" customHeight="1">
      <c r="A3" s="18" t="s">
        <v>16246</v>
      </c>
      <c r="B3" s="33">
        <f>VLOOKUP(S3,DATOS!C:D,2,0)</f>
        <v>10</v>
      </c>
      <c r="C3" s="20" t="str">
        <f>RIGHT(ORIGEN!A3,6)</f>
        <v>748748</v>
      </c>
      <c r="D3" s="18">
        <f>+D2+1</f>
        <v>2</v>
      </c>
      <c r="E3" s="18">
        <v>890916911</v>
      </c>
      <c r="G3" s="21" t="str">
        <f>PLANTILLA!C3</f>
        <v>1435010219</v>
      </c>
      <c r="H3" s="19" t="str">
        <f>PLANTILLA!B3</f>
        <v>0020019001500</v>
      </c>
      <c r="I3" s="37">
        <v>20260224</v>
      </c>
      <c r="J3" s="19">
        <f t="shared" ref="J3" si="0">S3</f>
        <v>5</v>
      </c>
      <c r="K3" s="18">
        <v>0</v>
      </c>
      <c r="L3" s="20" t="str">
        <f>ORIGEN!U3</f>
        <v>DIAPASON GOTA CROMAD 25MM B8V1 FZ250</v>
      </c>
      <c r="M3" s="18" t="s">
        <v>52874</v>
      </c>
      <c r="N3" s="54">
        <f>ORIGEN!Z3</f>
        <v>1520</v>
      </c>
      <c r="O3" s="20"/>
      <c r="P3" s="20"/>
      <c r="Q3" s="20"/>
      <c r="R3" s="20"/>
      <c r="S3" s="19">
        <f>+PLANTILLA!G3</f>
        <v>5</v>
      </c>
      <c r="T3" s="20"/>
      <c r="U3" s="31">
        <f>+ORIGEN!W3</f>
        <v>1</v>
      </c>
      <c r="V3" s="22"/>
      <c r="W3" s="22"/>
      <c r="X3" s="22"/>
      <c r="Y3" s="22"/>
      <c r="Z3" s="22"/>
      <c r="AA3" s="23"/>
    </row>
    <row r="4" spans="1:94" s="18" customFormat="1" ht="14.25" customHeight="1">
      <c r="A4" s="18" t="s">
        <v>16246</v>
      </c>
      <c r="B4" s="33">
        <f>VLOOKUP(S4,DATOS!C:D,2,0)</f>
        <v>10</v>
      </c>
      <c r="C4" s="20" t="str">
        <f>RIGHT(ORIGEN!A4,6)</f>
        <v>748748</v>
      </c>
      <c r="D4" s="18">
        <f t="shared" ref="D4:D36" si="1">+D3+1</f>
        <v>3</v>
      </c>
      <c r="E4" s="18">
        <v>890916911</v>
      </c>
      <c r="G4" s="21" t="str">
        <f>PLANTILLA!C4</f>
        <v>1435010210</v>
      </c>
      <c r="H4" s="19" t="str">
        <f>PLANTILLA!B4</f>
        <v>0020010000178</v>
      </c>
      <c r="I4" s="37">
        <v>20260224</v>
      </c>
      <c r="J4" s="19">
        <f t="shared" ref="J4:J7" si="2">S4</f>
        <v>5</v>
      </c>
      <c r="K4" s="18">
        <v>0</v>
      </c>
      <c r="L4" s="20" t="str">
        <f>ORIGEN!U4</f>
        <v>BATERIA (YT9B-BS) XT660 WET</v>
      </c>
      <c r="M4" s="18" t="s">
        <v>52874</v>
      </c>
      <c r="N4" s="54">
        <f>ORIGEN!Z4</f>
        <v>399328</v>
      </c>
      <c r="O4" s="20"/>
      <c r="P4" s="20"/>
      <c r="Q4" s="20"/>
      <c r="R4" s="20"/>
      <c r="S4" s="19">
        <f>+PLANTILLA!G4</f>
        <v>5</v>
      </c>
      <c r="T4" s="20"/>
      <c r="U4" s="31">
        <f>+ORIGEN!W4</f>
        <v>2</v>
      </c>
      <c r="V4" s="22"/>
      <c r="W4" s="22"/>
      <c r="X4" s="22"/>
      <c r="Y4" s="22"/>
      <c r="Z4" s="22"/>
      <c r="AA4" s="23"/>
    </row>
    <row r="5" spans="1:94" s="18" customFormat="1" ht="14.25" customHeight="1">
      <c r="A5" s="18" t="s">
        <v>16246</v>
      </c>
      <c r="B5" s="33">
        <f>VLOOKUP(S5,DATOS!C:D,2,0)</f>
        <v>10</v>
      </c>
      <c r="C5" s="20" t="str">
        <f>RIGHT(ORIGEN!A5,6)</f>
        <v>748748</v>
      </c>
      <c r="D5" s="18">
        <f t="shared" si="1"/>
        <v>4</v>
      </c>
      <c r="E5" s="18">
        <v>890916911</v>
      </c>
      <c r="G5" s="21" t="str">
        <f>PLANTILLA!C5</f>
        <v>1435010231</v>
      </c>
      <c r="H5" s="19" t="str">
        <f>PLANTILLA!B5</f>
        <v>0020031000142</v>
      </c>
      <c r="I5" s="37">
        <v>20260224</v>
      </c>
      <c r="J5" s="19">
        <f t="shared" si="2"/>
        <v>5</v>
      </c>
      <c r="K5" s="18">
        <v>0</v>
      </c>
      <c r="L5" s="20" t="str">
        <f>ORIGEN!U5</f>
        <v>COMANDO LUCES XTZ150 BBL1</v>
      </c>
      <c r="M5" s="18" t="s">
        <v>52874</v>
      </c>
      <c r="N5" s="54">
        <f>ORIGEN!Z5</f>
        <v>50350</v>
      </c>
      <c r="O5" s="20"/>
      <c r="P5" s="20"/>
      <c r="Q5" s="20"/>
      <c r="R5" s="20"/>
      <c r="S5" s="19">
        <f>+PLANTILLA!G5</f>
        <v>5</v>
      </c>
      <c r="T5" s="20"/>
      <c r="U5" s="31">
        <f>+ORIGEN!W5</f>
        <v>1</v>
      </c>
      <c r="V5" s="22"/>
      <c r="W5" s="22"/>
      <c r="X5" s="22"/>
      <c r="Y5" s="22"/>
      <c r="Z5" s="22"/>
      <c r="AA5" s="23"/>
    </row>
    <row r="6" spans="1:94" s="18" customFormat="1" ht="14.25" customHeight="1">
      <c r="A6" s="18" t="s">
        <v>16246</v>
      </c>
      <c r="B6" s="33">
        <f>VLOOKUP(S6,DATOS!C:D,2,0)</f>
        <v>10</v>
      </c>
      <c r="C6" s="20" t="str">
        <f>RIGHT(ORIGEN!A6,6)</f>
        <v>748748</v>
      </c>
      <c r="D6" s="18">
        <f t="shared" si="1"/>
        <v>5</v>
      </c>
      <c r="E6" s="18">
        <v>890916911</v>
      </c>
      <c r="G6" s="21" t="str">
        <f>PLANTILLA!C6</f>
        <v>1435010219</v>
      </c>
      <c r="H6" s="19" t="str">
        <f>PLANTILLA!B6</f>
        <v>0020019001287</v>
      </c>
      <c r="I6" s="37">
        <v>20260224</v>
      </c>
      <c r="J6" s="19">
        <f t="shared" si="2"/>
        <v>5</v>
      </c>
      <c r="K6" s="18">
        <v>0</v>
      </c>
      <c r="L6" s="20" t="str">
        <f>ORIGEN!U6</f>
        <v>EMBLEMA FRONTAL CARENAJE T115 FI</v>
      </c>
      <c r="M6" s="18" t="s">
        <v>52874</v>
      </c>
      <c r="N6" s="54">
        <f>ORIGEN!Z6</f>
        <v>878</v>
      </c>
      <c r="O6" s="20"/>
      <c r="P6" s="20"/>
      <c r="Q6" s="20"/>
      <c r="R6" s="20"/>
      <c r="S6" s="19">
        <f>+PLANTILLA!G6</f>
        <v>5</v>
      </c>
      <c r="T6" s="20"/>
      <c r="U6" s="31">
        <f>+ORIGEN!W6</f>
        <v>1</v>
      </c>
      <c r="V6" s="22"/>
      <c r="W6" s="22"/>
      <c r="X6" s="22"/>
      <c r="Y6" s="22"/>
      <c r="Z6" s="22"/>
      <c r="AA6" s="23"/>
    </row>
    <row r="7" spans="1:94" s="18" customFormat="1" ht="14.25" customHeight="1">
      <c r="A7" s="18" t="s">
        <v>16246</v>
      </c>
      <c r="B7" s="33">
        <f>VLOOKUP(S7,DATOS!C:D,2,0)</f>
        <v>10</v>
      </c>
      <c r="C7" s="20" t="str">
        <f>RIGHT(ORIGEN!A7,6)</f>
        <v>748748</v>
      </c>
      <c r="D7" s="18">
        <f t="shared" si="1"/>
        <v>6</v>
      </c>
      <c r="E7" s="18">
        <v>890916911</v>
      </c>
      <c r="G7" s="21" t="str">
        <f>PLANTILLA!C7</f>
        <v>1435010281</v>
      </c>
      <c r="H7" s="19" t="str">
        <f>PLANTILLA!B7</f>
        <v>0020081000824</v>
      </c>
      <c r="I7" s="37">
        <v>20260224</v>
      </c>
      <c r="J7" s="19">
        <f t="shared" si="2"/>
        <v>5</v>
      </c>
      <c r="K7" s="18">
        <v>0</v>
      </c>
      <c r="L7" s="20" t="str">
        <f>ORIGEN!U7</f>
        <v>CAJA FILTRO AIRE 4B41/51YW125</v>
      </c>
      <c r="M7" s="18" t="s">
        <v>52874</v>
      </c>
      <c r="N7" s="54">
        <f>ORIGEN!Z7</f>
        <v>89731</v>
      </c>
      <c r="O7" s="20"/>
      <c r="P7" s="20"/>
      <c r="Q7" s="20"/>
      <c r="R7" s="20"/>
      <c r="S7" s="19">
        <f>+PLANTILLA!G7</f>
        <v>5</v>
      </c>
      <c r="T7" s="20"/>
      <c r="U7" s="31">
        <f>+ORIGEN!W7</f>
        <v>1</v>
      </c>
      <c r="V7" s="22"/>
      <c r="W7" s="22"/>
      <c r="X7" s="22"/>
      <c r="Y7" s="22"/>
      <c r="Z7" s="22"/>
      <c r="AA7" s="23"/>
    </row>
    <row r="8" spans="1:94" s="18" customFormat="1" ht="14.25" customHeight="1">
      <c r="A8" s="18" t="s">
        <v>16246</v>
      </c>
      <c r="B8" s="33">
        <f>VLOOKUP(S8,DATOS!C:D,2,0)</f>
        <v>10</v>
      </c>
      <c r="C8" s="20" t="str">
        <f>RIGHT(ORIGEN!A8,6)</f>
        <v>748748</v>
      </c>
      <c r="D8" s="18">
        <f t="shared" si="1"/>
        <v>7</v>
      </c>
      <c r="E8" s="18">
        <v>890916911</v>
      </c>
      <c r="G8" s="21" t="str">
        <f>PLANTILLA!C8</f>
        <v>1435010219</v>
      </c>
      <c r="H8" s="19" t="str">
        <f>PLANTILLA!B8</f>
        <v>0020019001467</v>
      </c>
      <c r="I8" s="37">
        <v>20260224</v>
      </c>
      <c r="J8" s="19">
        <f t="shared" ref="J8" si="3">S8</f>
        <v>5</v>
      </c>
      <c r="K8" s="18">
        <v>0</v>
      </c>
      <c r="L8" s="20" t="str">
        <f>ORIGEN!U8</f>
        <v>EMBLEMA GOTA BLUE CORE</v>
      </c>
      <c r="M8" s="18" t="s">
        <v>52874</v>
      </c>
      <c r="N8" s="54">
        <f>ORIGEN!Z8</f>
        <v>9600</v>
      </c>
      <c r="O8" s="20"/>
      <c r="P8" s="20"/>
      <c r="Q8" s="20"/>
      <c r="R8" s="20"/>
      <c r="S8" s="19">
        <f>+PLANTILLA!G8</f>
        <v>5</v>
      </c>
      <c r="T8" s="20"/>
      <c r="U8" s="31">
        <f>+ORIGEN!W8</f>
        <v>4</v>
      </c>
      <c r="V8" s="22"/>
      <c r="W8" s="22"/>
      <c r="X8" s="22"/>
      <c r="Y8" s="22"/>
      <c r="Z8" s="22"/>
      <c r="AA8" s="23"/>
    </row>
    <row r="9" spans="1:94" s="18" customFormat="1" ht="14.25" customHeight="1">
      <c r="A9" s="18" t="s">
        <v>16246</v>
      </c>
      <c r="B9" s="33">
        <f>VLOOKUP(S9,DATOS!C:D,2,0)</f>
        <v>10</v>
      </c>
      <c r="C9" s="20" t="str">
        <f>RIGHT(ORIGEN!A9,6)</f>
        <v>748748</v>
      </c>
      <c r="D9" s="18">
        <f t="shared" si="1"/>
        <v>8</v>
      </c>
      <c r="E9" s="18">
        <v>890916911</v>
      </c>
      <c r="G9" s="21" t="str">
        <f>PLANTILLA!C9</f>
        <v>1435010232</v>
      </c>
      <c r="H9" s="19" t="str">
        <f>PLANTILLA!B9</f>
        <v>0020032000323</v>
      </c>
      <c r="I9" s="37">
        <v>20260224</v>
      </c>
      <c r="J9" s="19">
        <f t="shared" ref="J9:J14" si="4">S9</f>
        <v>5</v>
      </c>
      <c r="K9" s="18">
        <v>0</v>
      </c>
      <c r="L9" s="20" t="str">
        <f>ORIGEN!U9</f>
        <v>CUBIERTA RADIADOR NMAX ABS BBE1</v>
      </c>
      <c r="M9" s="18" t="s">
        <v>52874</v>
      </c>
      <c r="N9" s="54">
        <f>ORIGEN!Z9</f>
        <v>21315</v>
      </c>
      <c r="O9" s="20"/>
      <c r="P9" s="20"/>
      <c r="Q9" s="20"/>
      <c r="R9" s="20"/>
      <c r="S9" s="19">
        <f>+PLANTILLA!G9</f>
        <v>5</v>
      </c>
      <c r="T9" s="20"/>
      <c r="U9" s="31">
        <f>+ORIGEN!W9</f>
        <v>1</v>
      </c>
      <c r="V9" s="22"/>
      <c r="W9" s="22"/>
      <c r="X9" s="22"/>
      <c r="Y9" s="22"/>
      <c r="Z9" s="22"/>
      <c r="AA9" s="23"/>
    </row>
    <row r="10" spans="1:94" s="18" customFormat="1" ht="14.25" customHeight="1">
      <c r="A10" s="18" t="s">
        <v>16246</v>
      </c>
      <c r="B10" s="33">
        <f>VLOOKUP(S10,DATOS!C:D,2,0)</f>
        <v>10</v>
      </c>
      <c r="C10" s="20" t="str">
        <f>RIGHT(ORIGEN!A10,6)</f>
        <v>748748</v>
      </c>
      <c r="D10" s="18">
        <f t="shared" si="1"/>
        <v>9</v>
      </c>
      <c r="E10" s="18">
        <v>890916911</v>
      </c>
      <c r="G10" s="21" t="str">
        <f>PLANTILLA!C10</f>
        <v>1435010218</v>
      </c>
      <c r="H10" s="19" t="str">
        <f>PLANTILLA!B10</f>
        <v>0020018000130</v>
      </c>
      <c r="I10" s="37">
        <v>20260224</v>
      </c>
      <c r="J10" s="19">
        <f t="shared" si="4"/>
        <v>5</v>
      </c>
      <c r="K10" s="18">
        <v>0</v>
      </c>
      <c r="L10" s="20" t="str">
        <f>ORIGEN!U10</f>
        <v>CADENA 428H-124 REFORZADA</v>
      </c>
      <c r="M10" s="18" t="s">
        <v>52874</v>
      </c>
      <c r="N10" s="54">
        <f>ORIGEN!Z10</f>
        <v>26723</v>
      </c>
      <c r="O10" s="20"/>
      <c r="P10" s="20"/>
      <c r="Q10" s="20"/>
      <c r="R10" s="20"/>
      <c r="S10" s="19">
        <f>+PLANTILLA!G10</f>
        <v>5</v>
      </c>
      <c r="T10" s="20"/>
      <c r="U10" s="31">
        <f>+ORIGEN!W10</f>
        <v>1</v>
      </c>
      <c r="V10" s="22"/>
      <c r="W10" s="22"/>
      <c r="X10" s="22"/>
      <c r="Y10" s="22"/>
      <c r="Z10" s="22"/>
      <c r="AA10" s="23"/>
    </row>
    <row r="11" spans="1:94" s="18" customFormat="1" ht="14.25" customHeight="1">
      <c r="A11" s="18" t="s">
        <v>16246</v>
      </c>
      <c r="B11" s="33">
        <f>VLOOKUP(S11,DATOS!C:D,2,0)</f>
        <v>10</v>
      </c>
      <c r="C11" s="20" t="str">
        <f>RIGHT(ORIGEN!A11,6)</f>
        <v>748748</v>
      </c>
      <c r="D11" s="18">
        <f t="shared" si="1"/>
        <v>10</v>
      </c>
      <c r="E11" s="18">
        <v>890916911</v>
      </c>
      <c r="G11" s="21" t="str">
        <f>PLANTILLA!C11</f>
        <v>1435010220</v>
      </c>
      <c r="H11" s="19" t="str">
        <f>PLANTILLA!B11</f>
        <v>0020020000022</v>
      </c>
      <c r="I11" s="37">
        <v>20260224</v>
      </c>
      <c r="J11" s="19">
        <f t="shared" si="4"/>
        <v>5</v>
      </c>
      <c r="K11" s="18">
        <v>0</v>
      </c>
      <c r="L11" s="20" t="str">
        <f>ORIGEN!U11</f>
        <v>CANASTILLA EJE CAJA YW100/YW125</v>
      </c>
      <c r="M11" s="18" t="s">
        <v>52874</v>
      </c>
      <c r="N11" s="54">
        <f>ORIGEN!Z11</f>
        <v>47899</v>
      </c>
      <c r="O11" s="20"/>
      <c r="P11" s="20"/>
      <c r="Q11" s="20"/>
      <c r="R11" s="20"/>
      <c r="S11" s="19">
        <f>+PLANTILLA!G11</f>
        <v>5</v>
      </c>
      <c r="T11" s="20"/>
      <c r="U11" s="31">
        <f>+ORIGEN!W11</f>
        <v>2</v>
      </c>
      <c r="V11" s="22"/>
      <c r="W11" s="22"/>
      <c r="X11" s="22"/>
      <c r="Y11" s="22"/>
      <c r="Z11" s="22"/>
      <c r="AA11" s="23"/>
    </row>
    <row r="12" spans="1:94" s="18" customFormat="1" ht="14.25" customHeight="1">
      <c r="A12" s="18" t="s">
        <v>16246</v>
      </c>
      <c r="B12" s="33">
        <f>VLOOKUP(S12,DATOS!C:D,2,0)</f>
        <v>10</v>
      </c>
      <c r="C12" s="20" t="str">
        <f>RIGHT(ORIGEN!A12,6)</f>
        <v>748748</v>
      </c>
      <c r="D12" s="18">
        <f t="shared" si="1"/>
        <v>11</v>
      </c>
      <c r="E12" s="18">
        <v>890916911</v>
      </c>
      <c r="G12" s="21" t="str">
        <f>PLANTILLA!C12</f>
        <v>1435010208</v>
      </c>
      <c r="H12" s="19" t="str">
        <f>PLANTILLA!B12</f>
        <v>0020008000232</v>
      </c>
      <c r="I12" s="37">
        <v>20260224</v>
      </c>
      <c r="J12" s="19">
        <f t="shared" si="4"/>
        <v>5</v>
      </c>
      <c r="K12" s="18">
        <v>0</v>
      </c>
      <c r="L12" s="20" t="str">
        <f>ORIGEN!U12</f>
        <v>BALINERA EJE YW125/09</v>
      </c>
      <c r="M12" s="18" t="s">
        <v>52874</v>
      </c>
      <c r="N12" s="54">
        <f>ORIGEN!Z12</f>
        <v>25067</v>
      </c>
      <c r="O12" s="20"/>
      <c r="P12" s="20"/>
      <c r="Q12" s="20"/>
      <c r="R12" s="20"/>
      <c r="S12" s="19">
        <f>+PLANTILLA!G12</f>
        <v>5</v>
      </c>
      <c r="T12" s="20"/>
      <c r="U12" s="31">
        <f>+ORIGEN!W12</f>
        <v>2</v>
      </c>
      <c r="V12" s="22"/>
      <c r="W12" s="22"/>
      <c r="X12" s="22"/>
      <c r="Y12" s="22"/>
      <c r="Z12" s="22"/>
      <c r="AA12" s="23"/>
    </row>
    <row r="13" spans="1:94" s="18" customFormat="1" ht="14.25" customHeight="1">
      <c r="A13" s="18" t="s">
        <v>16246</v>
      </c>
      <c r="B13" s="33">
        <f>VLOOKUP(S13,DATOS!C:D,2,0)</f>
        <v>10</v>
      </c>
      <c r="C13" s="20" t="str">
        <f>RIGHT(ORIGEN!A13,6)</f>
        <v>748748</v>
      </c>
      <c r="D13" s="18">
        <f t="shared" si="1"/>
        <v>12</v>
      </c>
      <c r="E13" s="18">
        <v>890916911</v>
      </c>
      <c r="G13" s="21" t="str">
        <f>PLANTILLA!C13</f>
        <v>1435010208</v>
      </c>
      <c r="H13" s="19" t="str">
        <f>PLANTILLA!B13</f>
        <v>0020008000064</v>
      </c>
      <c r="I13" s="37">
        <v>20260224</v>
      </c>
      <c r="J13" s="19">
        <f t="shared" si="4"/>
        <v>5</v>
      </c>
      <c r="K13" s="18">
        <v>0</v>
      </c>
      <c r="L13" s="20" t="str">
        <f>ORIGEN!U13</f>
        <v>BALINERA KOYO 6301</v>
      </c>
      <c r="M13" s="18" t="s">
        <v>52874</v>
      </c>
      <c r="N13" s="54">
        <f>ORIGEN!Z13</f>
        <v>13950</v>
      </c>
      <c r="O13" s="20"/>
      <c r="P13" s="20"/>
      <c r="Q13" s="20"/>
      <c r="R13" s="20"/>
      <c r="S13" s="19">
        <f>+PLANTILLA!G13</f>
        <v>5</v>
      </c>
      <c r="T13" s="20"/>
      <c r="U13" s="31">
        <f>+ORIGEN!W13</f>
        <v>1</v>
      </c>
      <c r="V13" s="22"/>
      <c r="W13" s="22"/>
      <c r="X13" s="22"/>
      <c r="Y13" s="22"/>
      <c r="Z13" s="22"/>
      <c r="AA13" s="23"/>
    </row>
    <row r="14" spans="1:94" s="18" customFormat="1" ht="14.25" customHeight="1">
      <c r="A14" s="18" t="s">
        <v>16246</v>
      </c>
      <c r="B14" s="33">
        <f>VLOOKUP(S14,DATOS!C:D,2,0)</f>
        <v>10</v>
      </c>
      <c r="C14" s="20" t="str">
        <f>RIGHT(ORIGEN!A14,6)</f>
        <v>748748</v>
      </c>
      <c r="D14" s="18">
        <f t="shared" si="1"/>
        <v>13</v>
      </c>
      <c r="E14" s="18">
        <v>890916911</v>
      </c>
      <c r="G14" s="21" t="str">
        <f>PLANTILLA!C14</f>
        <v>1435010208</v>
      </c>
      <c r="H14" s="19" t="str">
        <f>PLANTILLA!B14</f>
        <v>0020008000264</v>
      </c>
      <c r="I14" s="37">
        <v>20260224</v>
      </c>
      <c r="J14" s="19">
        <f t="shared" si="4"/>
        <v>5</v>
      </c>
      <c r="K14" s="18">
        <v>0</v>
      </c>
      <c r="L14" s="20" t="str">
        <f>ORIGEN!U14</f>
        <v>BALINERA EJE YW125/09</v>
      </c>
      <c r="M14" s="18" t="s">
        <v>52874</v>
      </c>
      <c r="N14" s="54">
        <f>ORIGEN!Z14</f>
        <v>35604</v>
      </c>
      <c r="O14" s="20"/>
      <c r="P14" s="20"/>
      <c r="Q14" s="20"/>
      <c r="R14" s="20"/>
      <c r="S14" s="19">
        <f>+PLANTILLA!G14</f>
        <v>5</v>
      </c>
      <c r="T14" s="20"/>
      <c r="U14" s="31">
        <f>+ORIGEN!W14</f>
        <v>2</v>
      </c>
      <c r="V14" s="22"/>
      <c r="W14" s="22"/>
      <c r="X14" s="22"/>
      <c r="Y14" s="22"/>
      <c r="Z14" s="22"/>
      <c r="AA14" s="23"/>
    </row>
    <row r="15" spans="1:94" s="18" customFormat="1" ht="14.25" customHeight="1">
      <c r="A15" s="18" t="s">
        <v>16246</v>
      </c>
      <c r="B15" s="33">
        <f>VLOOKUP(S15,DATOS!C:D,2,0)</f>
        <v>10</v>
      </c>
      <c r="C15" s="20" t="str">
        <f>RIGHT(ORIGEN!A15,6)</f>
        <v>748748</v>
      </c>
      <c r="D15" s="18">
        <f t="shared" si="1"/>
        <v>14</v>
      </c>
      <c r="E15" s="18">
        <v>890916911</v>
      </c>
      <c r="G15" s="21" t="str">
        <f>PLANTILLA!C15</f>
        <v>1435010208</v>
      </c>
      <c r="H15" s="19" t="str">
        <f>PLANTILLA!B15</f>
        <v>0020008000252</v>
      </c>
      <c r="I15" s="37">
        <v>20260224</v>
      </c>
      <c r="J15" s="19">
        <f t="shared" ref="J15" si="5">S15</f>
        <v>5</v>
      </c>
      <c r="K15" s="18">
        <v>0</v>
      </c>
      <c r="L15" s="20" t="str">
        <f>ORIGEN!U15</f>
        <v>BALINERA YW125/09</v>
      </c>
      <c r="M15" s="18" t="s">
        <v>52874</v>
      </c>
      <c r="N15" s="54">
        <f>ORIGEN!Z15</f>
        <v>98034</v>
      </c>
      <c r="O15" s="20"/>
      <c r="P15" s="20"/>
      <c r="Q15" s="20"/>
      <c r="R15" s="20"/>
      <c r="S15" s="19">
        <f>+PLANTILLA!G15</f>
        <v>5</v>
      </c>
      <c r="T15" s="20"/>
      <c r="U15" s="31">
        <f>+ORIGEN!W15</f>
        <v>2</v>
      </c>
      <c r="V15" s="22"/>
      <c r="W15" s="22"/>
      <c r="X15" s="22"/>
      <c r="Y15" s="22"/>
      <c r="Z15" s="22"/>
      <c r="AA15" s="23"/>
    </row>
    <row r="16" spans="1:94" s="18" customFormat="1" ht="14.25" customHeight="1">
      <c r="A16" s="18" t="s">
        <v>16246</v>
      </c>
      <c r="B16" s="33">
        <f>VLOOKUP(S16,DATOS!C:D,2,0)</f>
        <v>10</v>
      </c>
      <c r="C16" s="20" t="str">
        <f>RIGHT(ORIGEN!A16,6)</f>
        <v>748748</v>
      </c>
      <c r="D16" s="18">
        <f t="shared" si="1"/>
        <v>15</v>
      </c>
      <c r="E16" s="18">
        <v>890916911</v>
      </c>
      <c r="G16" s="21" t="str">
        <f>PLANTILLA!C16</f>
        <v>1435010208</v>
      </c>
      <c r="H16" s="19" t="str">
        <f>PLANTILLA!B16</f>
        <v>0020008000267</v>
      </c>
      <c r="I16" s="37">
        <v>20260224</v>
      </c>
      <c r="J16" s="19">
        <f t="shared" ref="J16:J36" si="6">S16</f>
        <v>5</v>
      </c>
      <c r="K16" s="18">
        <v>0</v>
      </c>
      <c r="L16" s="20" t="str">
        <f>ORIGEN!U16</f>
        <v>BALINERA YW125/09</v>
      </c>
      <c r="M16" s="18" t="s">
        <v>52874</v>
      </c>
      <c r="N16" s="54">
        <f>ORIGEN!Z16</f>
        <v>41949</v>
      </c>
      <c r="O16" s="20"/>
      <c r="P16" s="20"/>
      <c r="Q16" s="20"/>
      <c r="R16" s="20"/>
      <c r="S16" s="19">
        <f>+PLANTILLA!G16</f>
        <v>5</v>
      </c>
      <c r="T16" s="20"/>
      <c r="U16" s="31">
        <f>+ORIGEN!W16</f>
        <v>2</v>
      </c>
      <c r="V16" s="22"/>
      <c r="W16" s="22"/>
      <c r="X16" s="22"/>
      <c r="Y16" s="22"/>
      <c r="Z16" s="22"/>
      <c r="AA16" s="23"/>
    </row>
    <row r="17" spans="1:27" s="18" customFormat="1" ht="14.25" customHeight="1">
      <c r="A17" s="18" t="s">
        <v>16246</v>
      </c>
      <c r="B17" s="33">
        <f>VLOOKUP(S17,DATOS!C:D,2,0)</f>
        <v>10</v>
      </c>
      <c r="C17" s="20" t="str">
        <f>RIGHT(ORIGEN!A17,6)</f>
        <v>748748</v>
      </c>
      <c r="D17" s="18">
        <f t="shared" si="1"/>
        <v>16</v>
      </c>
      <c r="E17" s="18">
        <v>890916911</v>
      </c>
      <c r="G17" s="21" t="str">
        <f>PLANTILLA!C17</f>
        <v>1435010271</v>
      </c>
      <c r="H17" s="19" t="str">
        <f>PLANTILLA!B17</f>
        <v>0020071000233</v>
      </c>
      <c r="I17" s="37">
        <v>20260224</v>
      </c>
      <c r="J17" s="19">
        <f t="shared" si="6"/>
        <v>5</v>
      </c>
      <c r="K17" s="18">
        <v>0</v>
      </c>
      <c r="L17" s="20" t="str">
        <f>ORIGEN!U17</f>
        <v>RETEN RUEDA TRAS FZ-16</v>
      </c>
      <c r="M17" s="18" t="s">
        <v>52874</v>
      </c>
      <c r="N17" s="54">
        <f>ORIGEN!Z17</f>
        <v>6865</v>
      </c>
      <c r="O17" s="20"/>
      <c r="P17" s="20"/>
      <c r="Q17" s="20"/>
      <c r="R17" s="20"/>
      <c r="S17" s="19">
        <f>+PLANTILLA!G17</f>
        <v>5</v>
      </c>
      <c r="T17" s="20"/>
      <c r="U17" s="31">
        <f>+ORIGEN!W17</f>
        <v>2</v>
      </c>
      <c r="V17" s="22"/>
      <c r="W17" s="22"/>
      <c r="X17" s="22"/>
      <c r="Y17" s="22"/>
      <c r="Z17" s="22"/>
      <c r="AA17" s="23"/>
    </row>
    <row r="18" spans="1:27" s="18" customFormat="1" ht="14.25" customHeight="1">
      <c r="A18" s="18" t="s">
        <v>16246</v>
      </c>
      <c r="B18" s="33">
        <f>VLOOKUP(S18,DATOS!C:D,2,0)</f>
        <v>10</v>
      </c>
      <c r="C18" s="20" t="str">
        <f>RIGHT(ORIGEN!A18,6)</f>
        <v>748748</v>
      </c>
      <c r="D18" s="18">
        <f t="shared" si="1"/>
        <v>17</v>
      </c>
      <c r="E18" s="18">
        <v>890916911</v>
      </c>
      <c r="G18" s="21" t="str">
        <f>PLANTILLA!C18</f>
        <v>1435010271</v>
      </c>
      <c r="H18" s="19" t="str">
        <f>PLANTILLA!B18</f>
        <v>0020071000230</v>
      </c>
      <c r="I18" s="37">
        <v>20260224</v>
      </c>
      <c r="J18" s="19">
        <f t="shared" si="6"/>
        <v>5</v>
      </c>
      <c r="K18" s="18">
        <v>0</v>
      </c>
      <c r="L18" s="20" t="str">
        <f>ORIGEN!U18</f>
        <v>RETENEDOR RUEDA DEL FZ-16</v>
      </c>
      <c r="M18" s="18" t="s">
        <v>52874</v>
      </c>
      <c r="N18" s="54">
        <f>ORIGEN!Z18</f>
        <v>1235</v>
      </c>
      <c r="O18" s="20"/>
      <c r="P18" s="20"/>
      <c r="Q18" s="20"/>
      <c r="R18" s="20"/>
      <c r="S18" s="19">
        <f>+PLANTILLA!G18</f>
        <v>5</v>
      </c>
      <c r="T18" s="20"/>
      <c r="U18" s="31">
        <f>+ORIGEN!W18</f>
        <v>1</v>
      </c>
      <c r="V18" s="22"/>
      <c r="W18" s="22"/>
      <c r="X18" s="22"/>
      <c r="Y18" s="22"/>
      <c r="Z18" s="22"/>
      <c r="AA18" s="23"/>
    </row>
    <row r="19" spans="1:27" s="18" customFormat="1" ht="14.25" customHeight="1">
      <c r="A19" s="18" t="s">
        <v>16246</v>
      </c>
      <c r="B19" s="33">
        <f>VLOOKUP(S19,DATOS!C:D,2,0)</f>
        <v>10</v>
      </c>
      <c r="C19" s="20" t="str">
        <f>RIGHT(ORIGEN!A19,6)</f>
        <v>748748</v>
      </c>
      <c r="D19" s="18">
        <f t="shared" si="1"/>
        <v>18</v>
      </c>
      <c r="E19" s="18">
        <v>890916911</v>
      </c>
      <c r="G19" s="21" t="str">
        <f>PLANTILLA!C19</f>
        <v>1435010270</v>
      </c>
      <c r="H19" s="19" t="str">
        <f>PLANTILLA!B19</f>
        <v>0020070000060</v>
      </c>
      <c r="I19" s="37">
        <v>20260224</v>
      </c>
      <c r="J19" s="19">
        <f t="shared" si="6"/>
        <v>5</v>
      </c>
      <c r="K19" s="18">
        <v>0</v>
      </c>
      <c r="L19" s="20" t="str">
        <f>ORIGEN!U19</f>
        <v>RESORTE CANASTILLA T110/99</v>
      </c>
      <c r="M19" s="18" t="s">
        <v>52874</v>
      </c>
      <c r="N19" s="54">
        <f>ORIGEN!Z19</f>
        <v>1140</v>
      </c>
      <c r="O19" s="20"/>
      <c r="P19" s="20"/>
      <c r="Q19" s="20"/>
      <c r="R19" s="20"/>
      <c r="S19" s="19">
        <f>+PLANTILLA!G19</f>
        <v>5</v>
      </c>
      <c r="T19" s="20"/>
      <c r="U19" s="31">
        <f>+ORIGEN!W19</f>
        <v>3</v>
      </c>
      <c r="V19" s="22"/>
      <c r="W19" s="22"/>
      <c r="X19" s="22"/>
      <c r="Y19" s="22"/>
      <c r="Z19" s="22"/>
      <c r="AA19" s="23"/>
    </row>
    <row r="20" spans="1:27" s="18" customFormat="1" ht="14.25" customHeight="1">
      <c r="A20" s="18" t="s">
        <v>16246</v>
      </c>
      <c r="B20" s="33">
        <f>VLOOKUP(S20,DATOS!C:D,2,0)</f>
        <v>10</v>
      </c>
      <c r="C20" s="20" t="str">
        <f>RIGHT(ORIGEN!A20,6)</f>
        <v>748748</v>
      </c>
      <c r="D20" s="18">
        <f t="shared" si="1"/>
        <v>19</v>
      </c>
      <c r="E20" s="18">
        <v>890916911</v>
      </c>
      <c r="G20" s="21" t="str">
        <f>PLANTILLA!C20</f>
        <v>1435010281</v>
      </c>
      <c r="H20" s="19" t="str">
        <f>PLANTILLA!B20</f>
        <v>0020081000493</v>
      </c>
      <c r="I20" s="37">
        <v>20260224</v>
      </c>
      <c r="J20" s="19">
        <f t="shared" si="6"/>
        <v>5</v>
      </c>
      <c r="K20" s="18">
        <v>0</v>
      </c>
      <c r="L20" s="20" t="str">
        <f>ORIGEN!U20</f>
        <v>TAPON CHASIS NEXT</v>
      </c>
      <c r="M20" s="18" t="s">
        <v>52874</v>
      </c>
      <c r="N20" s="54">
        <f>ORIGEN!Z20</f>
        <v>5428</v>
      </c>
      <c r="O20" s="20"/>
      <c r="P20" s="20"/>
      <c r="Q20" s="20"/>
      <c r="R20" s="20"/>
      <c r="S20" s="19">
        <f>+PLANTILLA!G20</f>
        <v>5</v>
      </c>
      <c r="T20" s="20"/>
      <c r="U20" s="31">
        <f>+ORIGEN!W20</f>
        <v>1</v>
      </c>
      <c r="V20" s="22"/>
      <c r="W20" s="22"/>
      <c r="X20" s="22"/>
      <c r="Y20" s="22"/>
      <c r="Z20" s="22"/>
      <c r="AA20" s="23"/>
    </row>
    <row r="21" spans="1:27" s="18" customFormat="1" ht="14.25" customHeight="1">
      <c r="A21" s="18" t="s">
        <v>16246</v>
      </c>
      <c r="B21" s="33">
        <f>VLOOKUP(S21,DATOS!C:D,2,0)</f>
        <v>10</v>
      </c>
      <c r="C21" s="20" t="str">
        <f>RIGHT(ORIGEN!A21,6)</f>
        <v>748748</v>
      </c>
      <c r="D21" s="18">
        <f t="shared" si="1"/>
        <v>20</v>
      </c>
      <c r="E21" s="18">
        <v>890916911</v>
      </c>
      <c r="G21" s="21" t="str">
        <f>PLANTILLA!C21</f>
        <v>1435010284</v>
      </c>
      <c r="H21" s="19" t="str">
        <f>PLANTILLA!B21</f>
        <v>0020084000180</v>
      </c>
      <c r="I21" s="37">
        <v>20260224</v>
      </c>
      <c r="J21" s="19">
        <f t="shared" si="6"/>
        <v>5</v>
      </c>
      <c r="K21" s="18">
        <v>0</v>
      </c>
      <c r="L21" s="20" t="str">
        <f>ORIGEN!U21</f>
        <v>TORNILLO DRENAJE T110/YW125/ XTZ250/ AF115S</v>
      </c>
      <c r="M21" s="18" t="s">
        <v>52874</v>
      </c>
      <c r="N21" s="54">
        <f>ORIGEN!Z21</f>
        <v>4311</v>
      </c>
      <c r="O21" s="20"/>
      <c r="P21" s="20"/>
      <c r="Q21" s="20"/>
      <c r="R21" s="20"/>
      <c r="S21" s="19">
        <f>+PLANTILLA!G21</f>
        <v>5</v>
      </c>
      <c r="T21" s="20"/>
      <c r="U21" s="31">
        <f>+ORIGEN!W21</f>
        <v>2</v>
      </c>
      <c r="V21" s="22"/>
      <c r="W21" s="22"/>
      <c r="X21" s="22"/>
      <c r="Y21" s="22"/>
      <c r="Z21" s="22"/>
      <c r="AA21" s="23"/>
    </row>
    <row r="22" spans="1:27" s="18" customFormat="1" ht="14.25" customHeight="1">
      <c r="A22" s="18" t="s">
        <v>16246</v>
      </c>
      <c r="B22" s="33">
        <f>VLOOKUP(S22,DATOS!C:D,2,0)</f>
        <v>10</v>
      </c>
      <c r="C22" s="20" t="str">
        <f>RIGHT(ORIGEN!A22,6)</f>
        <v>748748</v>
      </c>
      <c r="D22" s="18">
        <f t="shared" si="1"/>
        <v>21</v>
      </c>
      <c r="E22" s="18">
        <v>890916911</v>
      </c>
      <c r="G22" s="21" t="str">
        <f>PLANTILLA!C22</f>
        <v>1435010286</v>
      </c>
      <c r="H22" s="19" t="str">
        <f>PLANTILLA!B22</f>
        <v>0020086000098</v>
      </c>
      <c r="I22" s="37">
        <v>20260224</v>
      </c>
      <c r="J22" s="19">
        <f t="shared" si="6"/>
        <v>5</v>
      </c>
      <c r="K22" s="18">
        <v>0</v>
      </c>
      <c r="L22" s="20" t="str">
        <f>ORIGEN!U22</f>
        <v>TUERCA CADENA DIST YW125/09</v>
      </c>
      <c r="M22" s="18" t="s">
        <v>52874</v>
      </c>
      <c r="N22" s="54">
        <f>ORIGEN!Z22</f>
        <v>16045</v>
      </c>
      <c r="O22" s="20"/>
      <c r="P22" s="20"/>
      <c r="Q22" s="20"/>
      <c r="R22" s="20"/>
      <c r="S22" s="19">
        <f>+PLANTILLA!G22</f>
        <v>5</v>
      </c>
      <c r="T22" s="20"/>
      <c r="U22" s="31">
        <f>+ORIGEN!W22</f>
        <v>3</v>
      </c>
      <c r="V22" s="22"/>
      <c r="W22" s="22"/>
      <c r="X22" s="22"/>
      <c r="Y22" s="22"/>
      <c r="Z22" s="22"/>
      <c r="AA22" s="23"/>
    </row>
    <row r="23" spans="1:27" s="18" customFormat="1" ht="14.25" customHeight="1">
      <c r="A23" s="18" t="s">
        <v>16246</v>
      </c>
      <c r="B23" s="33">
        <f>VLOOKUP(S23,DATOS!C:D,2,0)</f>
        <v>10</v>
      </c>
      <c r="C23" s="20" t="str">
        <f>RIGHT(ORIGEN!A23,6)</f>
        <v>748748</v>
      </c>
      <c r="D23" s="18">
        <f t="shared" si="1"/>
        <v>22</v>
      </c>
      <c r="E23" s="18">
        <v>890916911</v>
      </c>
      <c r="G23" s="21" t="str">
        <f>PLANTILLA!C23</f>
        <v>1435010265</v>
      </c>
      <c r="H23" s="19" t="str">
        <f>PLANTILLA!B23</f>
        <v>0020065000259</v>
      </c>
      <c r="I23" s="37">
        <v>20260224</v>
      </c>
      <c r="J23" s="19">
        <f t="shared" si="6"/>
        <v>5</v>
      </c>
      <c r="K23" s="18">
        <v>0</v>
      </c>
      <c r="L23" s="20" t="str">
        <f>ORIGEN!U23</f>
        <v>PINON SALIDA T115</v>
      </c>
      <c r="M23" s="18" t="s">
        <v>52874</v>
      </c>
      <c r="N23" s="54">
        <f>ORIGEN!Z23</f>
        <v>33689</v>
      </c>
      <c r="O23" s="20"/>
      <c r="P23" s="20"/>
      <c r="Q23" s="20"/>
      <c r="R23" s="20"/>
      <c r="S23" s="19">
        <f>+PLANTILLA!G23</f>
        <v>5</v>
      </c>
      <c r="T23" s="20"/>
      <c r="U23" s="31">
        <f>+ORIGEN!W23</f>
        <v>1</v>
      </c>
      <c r="V23" s="22"/>
      <c r="W23" s="22"/>
      <c r="X23" s="22"/>
      <c r="Y23" s="22"/>
      <c r="Z23" s="22"/>
      <c r="AA23" s="23"/>
    </row>
    <row r="24" spans="1:27" s="18" customFormat="1" ht="14.25" customHeight="1">
      <c r="A24" s="18" t="s">
        <v>16246</v>
      </c>
      <c r="B24" s="33">
        <f>VLOOKUP(S24,DATOS!C:D,2,0)</f>
        <v>10</v>
      </c>
      <c r="C24" s="20" t="str">
        <f>RIGHT(ORIGEN!A24,6)</f>
        <v>748748</v>
      </c>
      <c r="D24" s="18">
        <f t="shared" si="1"/>
        <v>23</v>
      </c>
      <c r="E24" s="18">
        <v>890916911</v>
      </c>
      <c r="G24" s="21" t="str">
        <f>PLANTILLA!C24</f>
        <v>1435010276</v>
      </c>
      <c r="H24" s="19" t="str">
        <f>PLANTILLA!B24</f>
        <v>0020076000341</v>
      </c>
      <c r="I24" s="37">
        <v>20260224</v>
      </c>
      <c r="J24" s="19">
        <f t="shared" si="6"/>
        <v>5</v>
      </c>
      <c r="K24" s="18">
        <v>0</v>
      </c>
      <c r="L24" s="20" t="str">
        <f>ORIGEN!U24</f>
        <v>DIRECCIONAL DEL IZQ 2DU3/58P6</v>
      </c>
      <c r="M24" s="18" t="s">
        <v>52874</v>
      </c>
      <c r="N24" s="54">
        <f>ORIGEN!Z24</f>
        <v>32173</v>
      </c>
      <c r="O24" s="20"/>
      <c r="P24" s="20"/>
      <c r="Q24" s="20"/>
      <c r="R24" s="20"/>
      <c r="S24" s="19">
        <f>+PLANTILLA!G24</f>
        <v>5</v>
      </c>
      <c r="T24" s="20"/>
      <c r="U24" s="31">
        <f>+ORIGEN!W24</f>
        <v>1</v>
      </c>
      <c r="V24" s="22"/>
      <c r="W24" s="22"/>
      <c r="X24" s="22"/>
      <c r="Y24" s="22"/>
      <c r="Z24" s="22"/>
      <c r="AA24" s="23"/>
    </row>
    <row r="25" spans="1:27" s="18" customFormat="1" ht="14.25" customHeight="1">
      <c r="A25" s="18" t="s">
        <v>16246</v>
      </c>
      <c r="B25" s="33">
        <f>VLOOKUP(S25,DATOS!C:D,2,0)</f>
        <v>10</v>
      </c>
      <c r="C25" s="20" t="str">
        <f>RIGHT(ORIGEN!A25,6)</f>
        <v>748748</v>
      </c>
      <c r="D25" s="18">
        <f t="shared" si="1"/>
        <v>24</v>
      </c>
      <c r="E25" s="18">
        <v>890916911</v>
      </c>
      <c r="G25" s="21" t="str">
        <f>PLANTILLA!C25</f>
        <v>1435010281</v>
      </c>
      <c r="H25" s="19" t="str">
        <f>PLANTILLA!B25</f>
        <v>0020081000511</v>
      </c>
      <c r="I25" s="37">
        <v>20260224</v>
      </c>
      <c r="J25" s="19">
        <f t="shared" si="6"/>
        <v>5</v>
      </c>
      <c r="K25" s="18">
        <v>0</v>
      </c>
      <c r="L25" s="20" t="str">
        <f>ORIGEN!U25</f>
        <v>CAJA FILTRO COMPL YW125</v>
      </c>
      <c r="M25" s="18" t="s">
        <v>52874</v>
      </c>
      <c r="N25" s="54">
        <f>ORIGEN!Z25</f>
        <v>168445</v>
      </c>
      <c r="O25" s="20"/>
      <c r="P25" s="20"/>
      <c r="Q25" s="20"/>
      <c r="R25" s="20"/>
      <c r="S25" s="19">
        <f>+PLANTILLA!G25</f>
        <v>5</v>
      </c>
      <c r="T25" s="20"/>
      <c r="U25" s="31">
        <f>+ORIGEN!W25</f>
        <v>1</v>
      </c>
      <c r="V25" s="22"/>
      <c r="W25" s="22"/>
      <c r="X25" s="22"/>
      <c r="Y25" s="22"/>
      <c r="Z25" s="22"/>
      <c r="AA25" s="23"/>
    </row>
    <row r="26" spans="1:27" s="18" customFormat="1" ht="14.25" customHeight="1">
      <c r="A26" s="18" t="s">
        <v>16246</v>
      </c>
      <c r="B26" s="33">
        <f>VLOOKUP(S26,DATOS!C:D,2,0)</f>
        <v>10</v>
      </c>
      <c r="C26" s="20" t="str">
        <f>RIGHT(ORIGEN!A26,6)</f>
        <v>748748</v>
      </c>
      <c r="D26" s="18">
        <f t="shared" si="1"/>
        <v>25</v>
      </c>
      <c r="E26" s="18">
        <v>890916911</v>
      </c>
      <c r="G26" s="21" t="str">
        <f>PLANTILLA!C26</f>
        <v>1435010281</v>
      </c>
      <c r="H26" s="19" t="str">
        <f>PLANTILLA!B26</f>
        <v>0020081000795</v>
      </c>
      <c r="I26" s="37">
        <v>20260224</v>
      </c>
      <c r="J26" s="19">
        <f t="shared" si="6"/>
        <v>5</v>
      </c>
      <c r="K26" s="18">
        <v>0</v>
      </c>
      <c r="L26" s="20" t="str">
        <f>ORIGEN!U26</f>
        <v>TAPON MANUBRIO T115 BF21</v>
      </c>
      <c r="M26" s="18" t="s">
        <v>52874</v>
      </c>
      <c r="N26" s="54">
        <f>ORIGEN!Z26</f>
        <v>29830</v>
      </c>
      <c r="O26" s="20"/>
      <c r="P26" s="20"/>
      <c r="Q26" s="20"/>
      <c r="R26" s="20"/>
      <c r="S26" s="19">
        <f>+PLANTILLA!G26</f>
        <v>5</v>
      </c>
      <c r="T26" s="20"/>
      <c r="U26" s="31">
        <f>+ORIGEN!W26</f>
        <v>2</v>
      </c>
      <c r="V26" s="22"/>
      <c r="W26" s="22"/>
      <c r="X26" s="22"/>
      <c r="Y26" s="22"/>
      <c r="Z26" s="22"/>
      <c r="AA26" s="23"/>
    </row>
    <row r="27" spans="1:27" s="18" customFormat="1" ht="14.25" customHeight="1">
      <c r="A27" s="18" t="s">
        <v>16246</v>
      </c>
      <c r="B27" s="33">
        <f>VLOOKUP(S27,DATOS!C:D,2,0)</f>
        <v>10</v>
      </c>
      <c r="C27" s="20" t="str">
        <f>RIGHT(ORIGEN!A27,6)</f>
        <v>748748</v>
      </c>
      <c r="D27" s="18">
        <f t="shared" si="1"/>
        <v>26</v>
      </c>
      <c r="E27" s="18">
        <v>890916911</v>
      </c>
      <c r="G27" s="21" t="str">
        <f>PLANTILLA!C27</f>
        <v>1435010217</v>
      </c>
      <c r="H27" s="19" t="str">
        <f>PLANTILLA!B27</f>
        <v>0020017000305</v>
      </c>
      <c r="I27" s="37">
        <v>20260224</v>
      </c>
      <c r="J27" s="19">
        <f t="shared" si="6"/>
        <v>5</v>
      </c>
      <c r="K27" s="18">
        <v>0</v>
      </c>
      <c r="L27" s="20" t="str">
        <f>ORIGEN!U27</f>
        <v>CABLE VELOCIMETRO YW125DX</v>
      </c>
      <c r="M27" s="18" t="s">
        <v>52874</v>
      </c>
      <c r="N27" s="54">
        <f>ORIGEN!Z27</f>
        <v>17164</v>
      </c>
      <c r="O27" s="20"/>
      <c r="P27" s="20"/>
      <c r="Q27" s="20"/>
      <c r="R27" s="20"/>
      <c r="S27" s="19">
        <f>+PLANTILLA!G27</f>
        <v>5</v>
      </c>
      <c r="T27" s="20"/>
      <c r="U27" s="31">
        <f>+ORIGEN!W27</f>
        <v>1</v>
      </c>
      <c r="V27" s="22"/>
      <c r="W27" s="22"/>
      <c r="X27" s="22"/>
      <c r="Y27" s="22"/>
      <c r="Z27" s="22"/>
      <c r="AA27" s="23"/>
    </row>
    <row r="28" spans="1:27" s="18" customFormat="1" ht="14.25" customHeight="1">
      <c r="A28" s="18" t="s">
        <v>16246</v>
      </c>
      <c r="B28" s="33">
        <f>VLOOKUP(S28,DATOS!C:D,2,0)</f>
        <v>10</v>
      </c>
      <c r="C28" s="20" t="str">
        <f>RIGHT(ORIGEN!A28,6)</f>
        <v>748748</v>
      </c>
      <c r="D28" s="18">
        <f t="shared" si="1"/>
        <v>27</v>
      </c>
      <c r="E28" s="18">
        <v>890916911</v>
      </c>
      <c r="G28" s="21" t="str">
        <f>PLANTILLA!C28</f>
        <v>1435010271</v>
      </c>
      <c r="H28" s="19" t="str">
        <f>PLANTILLA!B28</f>
        <v>0020071000240</v>
      </c>
      <c r="I28" s="37">
        <v>20260224</v>
      </c>
      <c r="J28" s="19">
        <f t="shared" si="6"/>
        <v>5</v>
      </c>
      <c r="K28" s="18">
        <v>0</v>
      </c>
      <c r="L28" s="20" t="str">
        <f>ORIGEN!U28</f>
        <v>MANILAR IZQ FZ-16</v>
      </c>
      <c r="M28" s="18" t="s">
        <v>52874</v>
      </c>
      <c r="N28" s="54">
        <f>ORIGEN!Z28</f>
        <v>4085</v>
      </c>
      <c r="O28" s="20"/>
      <c r="P28" s="20"/>
      <c r="Q28" s="20"/>
      <c r="R28" s="20"/>
      <c r="S28" s="19">
        <f>+PLANTILLA!G28</f>
        <v>5</v>
      </c>
      <c r="T28" s="20"/>
      <c r="U28" s="31">
        <f>+ORIGEN!W28</f>
        <v>1</v>
      </c>
      <c r="V28" s="22"/>
      <c r="W28" s="22"/>
      <c r="X28" s="22"/>
      <c r="Y28" s="22"/>
      <c r="Z28" s="22"/>
      <c r="AA28" s="23"/>
    </row>
    <row r="29" spans="1:27" s="18" customFormat="1" ht="14.25" customHeight="1">
      <c r="A29" s="18" t="s">
        <v>16246</v>
      </c>
      <c r="B29" s="33">
        <f>VLOOKUP(S29,DATOS!C:D,2,0)</f>
        <v>10</v>
      </c>
      <c r="C29" s="20" t="str">
        <f>RIGHT(ORIGEN!A29,6)</f>
        <v>748748</v>
      </c>
      <c r="D29" s="18">
        <f t="shared" si="1"/>
        <v>28</v>
      </c>
      <c r="E29" s="18">
        <v>890916911</v>
      </c>
      <c r="G29" s="21" t="str">
        <f>PLANTILLA!C29</f>
        <v>1435010259</v>
      </c>
      <c r="H29" s="19" t="str">
        <f>PLANTILLA!B29</f>
        <v>0020059000170</v>
      </c>
      <c r="I29" s="37">
        <v>20260224</v>
      </c>
      <c r="J29" s="19">
        <f t="shared" si="6"/>
        <v>5</v>
      </c>
      <c r="K29" s="18">
        <v>0</v>
      </c>
      <c r="L29" s="20" t="str">
        <f>ORIGEN!U29</f>
        <v>O-RING N-MAX</v>
      </c>
      <c r="M29" s="18" t="s">
        <v>52874</v>
      </c>
      <c r="N29" s="54">
        <f>ORIGEN!Z29</f>
        <v>5428</v>
      </c>
      <c r="O29" s="20"/>
      <c r="P29" s="20"/>
      <c r="Q29" s="20"/>
      <c r="R29" s="20"/>
      <c r="S29" s="19">
        <f>+PLANTILLA!G29</f>
        <v>5</v>
      </c>
      <c r="T29" s="20"/>
      <c r="U29" s="31">
        <f>+ORIGEN!W29</f>
        <v>2</v>
      </c>
      <c r="V29" s="22"/>
      <c r="W29" s="22"/>
      <c r="X29" s="22"/>
      <c r="Y29" s="22"/>
      <c r="Z29" s="22"/>
      <c r="AA29" s="23"/>
    </row>
    <row r="30" spans="1:27" s="18" customFormat="1" ht="14.25" customHeight="1">
      <c r="A30" s="18" t="s">
        <v>16246</v>
      </c>
      <c r="B30" s="33">
        <f>VLOOKUP(S30,DATOS!C:D,2,0)</f>
        <v>10</v>
      </c>
      <c r="C30" s="20" t="str">
        <f>RIGHT(ORIGEN!A30,6)</f>
        <v>748748</v>
      </c>
      <c r="D30" s="18">
        <f t="shared" si="1"/>
        <v>29</v>
      </c>
      <c r="E30" s="18">
        <v>890916911</v>
      </c>
      <c r="G30" s="21" t="str">
        <f>PLANTILLA!C30</f>
        <v>1435010225</v>
      </c>
      <c r="H30" s="19" t="str">
        <f>PLANTILLA!B30</f>
        <v>0020025000197</v>
      </c>
      <c r="I30" s="37">
        <v>20260224</v>
      </c>
      <c r="J30" s="19">
        <f t="shared" si="6"/>
        <v>5</v>
      </c>
      <c r="K30" s="18">
        <v>0</v>
      </c>
      <c r="L30" s="20" t="str">
        <f>ORIGEN!U30</f>
        <v>JGO MANILAR DER YW125/09</v>
      </c>
      <c r="M30" s="18" t="s">
        <v>52874</v>
      </c>
      <c r="N30" s="54">
        <f>ORIGEN!Z30</f>
        <v>10450</v>
      </c>
      <c r="O30" s="20"/>
      <c r="P30" s="20"/>
      <c r="Q30" s="20"/>
      <c r="R30" s="20"/>
      <c r="S30" s="19">
        <f>+PLANTILLA!G30</f>
        <v>5</v>
      </c>
      <c r="T30" s="20"/>
      <c r="U30" s="31">
        <f>+ORIGEN!W30</f>
        <v>2</v>
      </c>
      <c r="V30" s="22"/>
      <c r="W30" s="22"/>
      <c r="X30" s="22"/>
      <c r="Y30" s="22"/>
      <c r="Z30" s="22"/>
      <c r="AA30" s="23"/>
    </row>
    <row r="31" spans="1:27" s="18" customFormat="1" ht="14.25" customHeight="1">
      <c r="A31" s="18" t="s">
        <v>16246</v>
      </c>
      <c r="B31" s="33">
        <f>VLOOKUP(S31,DATOS!C:D,2,0)</f>
        <v>10</v>
      </c>
      <c r="C31" s="20" t="str">
        <f>RIGHT(ORIGEN!A31,6)</f>
        <v>748748</v>
      </c>
      <c r="D31" s="18">
        <f t="shared" si="1"/>
        <v>30</v>
      </c>
      <c r="E31" s="18">
        <v>890916911</v>
      </c>
      <c r="G31" s="21" t="str">
        <f>PLANTILLA!C31</f>
        <v>1435010252</v>
      </c>
      <c r="H31" s="19" t="str">
        <f>PLANTILLA!B31</f>
        <v>0020052000048</v>
      </c>
      <c r="I31" s="37">
        <v>20260224</v>
      </c>
      <c r="J31" s="19">
        <f t="shared" si="6"/>
        <v>5</v>
      </c>
      <c r="K31" s="18">
        <v>0</v>
      </c>
      <c r="L31" s="20" t="str">
        <f>ORIGEN!U31</f>
        <v>MANGUERA LLAVE PASO YW125/09</v>
      </c>
      <c r="M31" s="18" t="s">
        <v>52874</v>
      </c>
      <c r="N31" s="54">
        <f>ORIGEN!Z31</f>
        <v>39914</v>
      </c>
      <c r="O31" s="20"/>
      <c r="P31" s="20"/>
      <c r="Q31" s="20"/>
      <c r="R31" s="20"/>
      <c r="S31" s="19">
        <f>+PLANTILLA!G31</f>
        <v>5</v>
      </c>
      <c r="T31" s="20"/>
      <c r="U31" s="31">
        <f>+ORIGEN!W31</f>
        <v>5</v>
      </c>
      <c r="V31" s="22"/>
      <c r="W31" s="22"/>
      <c r="X31" s="22"/>
      <c r="Y31" s="22"/>
      <c r="Z31" s="22"/>
      <c r="AA31" s="23"/>
    </row>
    <row r="32" spans="1:27" s="18" customFormat="1" ht="14.25" customHeight="1">
      <c r="A32" s="18" t="s">
        <v>16246</v>
      </c>
      <c r="B32" s="33">
        <f>VLOOKUP(S32,DATOS!C:D,2,0)</f>
        <v>10</v>
      </c>
      <c r="C32" s="20" t="str">
        <f>RIGHT(ORIGEN!A32,6)</f>
        <v>748748</v>
      </c>
      <c r="D32" s="18">
        <f t="shared" si="1"/>
        <v>31</v>
      </c>
      <c r="E32" s="18">
        <v>890916911</v>
      </c>
      <c r="G32" s="21" t="str">
        <f>PLANTILLA!C32</f>
        <v>1435010252</v>
      </c>
      <c r="H32" s="19" t="str">
        <f>PLANTILLA!B32</f>
        <v>0020052000047</v>
      </c>
      <c r="I32" s="37">
        <v>20260224</v>
      </c>
      <c r="J32" s="19">
        <f t="shared" si="6"/>
        <v>5</v>
      </c>
      <c r="K32" s="18">
        <v>0</v>
      </c>
      <c r="L32" s="20" t="str">
        <f>ORIGEN!U32</f>
        <v>MANG LLAVE PASO YW125/09</v>
      </c>
      <c r="M32" s="18" t="s">
        <v>52874</v>
      </c>
      <c r="N32" s="54">
        <f>ORIGEN!Z32</f>
        <v>53329</v>
      </c>
      <c r="O32" s="20"/>
      <c r="P32" s="20"/>
      <c r="Q32" s="20"/>
      <c r="R32" s="20"/>
      <c r="S32" s="19">
        <f>+PLANTILLA!G32</f>
        <v>5</v>
      </c>
      <c r="T32" s="20"/>
      <c r="U32" s="31">
        <f>+ORIGEN!W32</f>
        <v>4</v>
      </c>
      <c r="V32" s="22"/>
      <c r="W32" s="22"/>
      <c r="X32" s="22"/>
      <c r="Y32" s="22"/>
      <c r="Z32" s="22"/>
      <c r="AA32" s="23"/>
    </row>
    <row r="33" spans="1:27" s="18" customFormat="1" ht="14.25" customHeight="1">
      <c r="A33" s="18" t="s">
        <v>16246</v>
      </c>
      <c r="B33" s="33">
        <f>VLOOKUP(S33,DATOS!C:D,2,0)</f>
        <v>10</v>
      </c>
      <c r="C33" s="20" t="str">
        <f>RIGHT(ORIGEN!A33,6)</f>
        <v>748748</v>
      </c>
      <c r="D33" s="18">
        <f t="shared" si="1"/>
        <v>32</v>
      </c>
      <c r="E33" s="18">
        <v>890916911</v>
      </c>
      <c r="G33" s="21" t="str">
        <f>PLANTILLA!C33</f>
        <v>1435010270</v>
      </c>
      <c r="H33" s="19" t="str">
        <f>PLANTILLA!B33</f>
        <v>0020070000129</v>
      </c>
      <c r="I33" s="37">
        <v>20260224</v>
      </c>
      <c r="J33" s="19">
        <f t="shared" si="6"/>
        <v>5</v>
      </c>
      <c r="K33" s="18">
        <v>0</v>
      </c>
      <c r="L33" s="20" t="str">
        <f>ORIGEN!U33</f>
        <v>RESORTE DIAFRAGMA YW125</v>
      </c>
      <c r="M33" s="18" t="s">
        <v>52874</v>
      </c>
      <c r="N33" s="54">
        <f>ORIGEN!Z33</f>
        <v>3800</v>
      </c>
      <c r="O33" s="20"/>
      <c r="P33" s="20"/>
      <c r="Q33" s="20"/>
      <c r="R33" s="20"/>
      <c r="S33" s="19">
        <f>+PLANTILLA!G33</f>
        <v>5</v>
      </c>
      <c r="T33" s="20"/>
      <c r="U33" s="31">
        <f>+ORIGEN!W33</f>
        <v>1</v>
      </c>
      <c r="V33" s="22"/>
      <c r="W33" s="22"/>
      <c r="X33" s="22"/>
      <c r="Y33" s="22"/>
      <c r="Z33" s="22"/>
      <c r="AA33" s="23"/>
    </row>
    <row r="34" spans="1:27" s="18" customFormat="1" ht="14.25" customHeight="1">
      <c r="A34" s="18" t="s">
        <v>16246</v>
      </c>
      <c r="B34" s="33">
        <f>VLOOKUP(S34,DATOS!C:D,2,0)</f>
        <v>10</v>
      </c>
      <c r="C34" s="20" t="str">
        <f>RIGHT(ORIGEN!A34,6)</f>
        <v>748748</v>
      </c>
      <c r="D34" s="18">
        <f t="shared" si="1"/>
        <v>33</v>
      </c>
      <c r="E34" s="18">
        <v>890916911</v>
      </c>
      <c r="G34" s="21" t="str">
        <f>PLANTILLA!C34</f>
        <v>1435010206</v>
      </c>
      <c r="H34" s="19" t="str">
        <f>PLANTILLA!B34</f>
        <v>0020006000031</v>
      </c>
      <c r="I34" s="37">
        <v>20260224</v>
      </c>
      <c r="J34" s="19">
        <f t="shared" si="6"/>
        <v>5</v>
      </c>
      <c r="K34" s="18">
        <v>0</v>
      </c>
      <c r="L34" s="20" t="str">
        <f>ORIGEN!U34</f>
        <v>GUARDAPIERNA 1 SIN PINTAR T115FI BF21</v>
      </c>
      <c r="M34" s="18" t="s">
        <v>52874</v>
      </c>
      <c r="N34" s="54">
        <f>ORIGEN!Z34</f>
        <v>98515</v>
      </c>
      <c r="O34" s="20"/>
      <c r="P34" s="20"/>
      <c r="Q34" s="20"/>
      <c r="R34" s="20"/>
      <c r="S34" s="19">
        <f>+PLANTILLA!G34</f>
        <v>5</v>
      </c>
      <c r="T34" s="20"/>
      <c r="U34" s="31">
        <f>+ORIGEN!W34</f>
        <v>1</v>
      </c>
      <c r="V34" s="22"/>
      <c r="W34" s="22"/>
      <c r="X34" s="22"/>
      <c r="Y34" s="22"/>
      <c r="Z34" s="22"/>
      <c r="AA34" s="23"/>
    </row>
    <row r="35" spans="1:27" s="18" customFormat="1" ht="14.25" customHeight="1">
      <c r="A35" s="18" t="s">
        <v>16246</v>
      </c>
      <c r="B35" s="33">
        <f>VLOOKUP(S35,DATOS!C:D,2,0)</f>
        <v>10</v>
      </c>
      <c r="C35" s="20" t="str">
        <f>RIGHT(ORIGEN!A35,6)</f>
        <v>748748</v>
      </c>
      <c r="D35" s="18">
        <f t="shared" si="1"/>
        <v>34</v>
      </c>
      <c r="E35" s="18">
        <v>890916911</v>
      </c>
      <c r="G35" s="21" t="str">
        <f>PLANTILLA!C35</f>
        <v>1435010201</v>
      </c>
      <c r="H35" s="19" t="str">
        <f>PLANTILLA!B35</f>
        <v>0020001000519</v>
      </c>
      <c r="I35" s="37">
        <v>20260224</v>
      </c>
      <c r="J35" s="19">
        <f t="shared" si="6"/>
        <v>5</v>
      </c>
      <c r="K35" s="18">
        <v>0</v>
      </c>
      <c r="L35" s="20" t="str">
        <f>ORIGEN!U35</f>
        <v>PROTECTOR MOFLE T115 BF21</v>
      </c>
      <c r="M35" s="18" t="s">
        <v>52874</v>
      </c>
      <c r="N35" s="54">
        <f>ORIGEN!Z35</f>
        <v>29698</v>
      </c>
      <c r="O35" s="20"/>
      <c r="P35" s="20"/>
      <c r="Q35" s="20"/>
      <c r="R35" s="20"/>
      <c r="S35" s="19">
        <f>+PLANTILLA!G35</f>
        <v>5</v>
      </c>
      <c r="T35" s="20"/>
      <c r="U35" s="31">
        <f>+ORIGEN!W35</f>
        <v>1</v>
      </c>
      <c r="V35" s="22"/>
      <c r="W35" s="22"/>
      <c r="X35" s="22"/>
      <c r="Y35" s="22"/>
      <c r="Z35" s="22"/>
      <c r="AA35" s="23"/>
    </row>
    <row r="36" spans="1:27" s="18" customFormat="1" ht="14.25" customHeight="1">
      <c r="A36" s="18" t="s">
        <v>16246</v>
      </c>
      <c r="B36" s="33">
        <f>VLOOKUP(S36,DATOS!C:D,2,0)</f>
        <v>10</v>
      </c>
      <c r="C36" s="20" t="str">
        <f>RIGHT(ORIGEN!A36,6)</f>
        <v>748748</v>
      </c>
      <c r="D36" s="18">
        <f t="shared" si="1"/>
        <v>35</v>
      </c>
      <c r="E36" s="18">
        <v>890916911</v>
      </c>
      <c r="G36" s="21" t="str">
        <f>PLANTILLA!C36</f>
        <v>1435010253</v>
      </c>
      <c r="H36" s="19" t="str">
        <f>PLANTILLA!B36</f>
        <v>0020053000132</v>
      </c>
      <c r="I36" s="37">
        <v>20260224</v>
      </c>
      <c r="J36" s="19">
        <f t="shared" si="6"/>
        <v>5</v>
      </c>
      <c r="K36" s="18">
        <v>0</v>
      </c>
      <c r="L36" s="20" t="str">
        <f>ORIGEN!U36</f>
        <v>MANIGUETA DER T115 1BN5</v>
      </c>
      <c r="M36" s="18" t="s">
        <v>52874</v>
      </c>
      <c r="N36" s="54">
        <f>ORIGEN!Z36</f>
        <v>4940</v>
      </c>
      <c r="O36" s="20"/>
      <c r="P36" s="20"/>
      <c r="Q36" s="20"/>
      <c r="R36" s="20"/>
      <c r="S36" s="19">
        <f>+PLANTILLA!G36</f>
        <v>5</v>
      </c>
      <c r="T36" s="20"/>
      <c r="U36" s="31">
        <f>+ORIGEN!W36</f>
        <v>1</v>
      </c>
      <c r="V36" s="22"/>
      <c r="W36" s="22"/>
      <c r="X36" s="22"/>
      <c r="Y36" s="22"/>
      <c r="Z36" s="22"/>
      <c r="AA36" s="23"/>
    </row>
    <row r="37" spans="1:27" s="43" customFormat="1">
      <c r="A37" s="43" t="s">
        <v>16246</v>
      </c>
      <c r="B37" s="33">
        <f>B2</f>
        <v>10</v>
      </c>
      <c r="C37" s="45" t="str">
        <f>C2</f>
        <v>748748</v>
      </c>
      <c r="D37" s="18">
        <f>D36+1</f>
        <v>36</v>
      </c>
      <c r="E37" s="43">
        <v>890916911</v>
      </c>
      <c r="G37" s="43">
        <v>2205010000</v>
      </c>
      <c r="H37" s="46"/>
      <c r="I37" s="37">
        <v>20260224</v>
      </c>
      <c r="J37" s="44">
        <f>J2</f>
        <v>5</v>
      </c>
      <c r="K37" s="43">
        <f>K2</f>
        <v>0</v>
      </c>
      <c r="L37" s="45" t="s">
        <v>52875</v>
      </c>
      <c r="M37" s="43" t="s">
        <v>52876</v>
      </c>
      <c r="N37" s="51">
        <f>SUM(N2:N36)+N38</f>
        <v>1705070</v>
      </c>
      <c r="O37" s="45"/>
      <c r="P37" s="45"/>
      <c r="Q37" s="45"/>
      <c r="R37" s="45"/>
      <c r="S37" s="19">
        <f>S2</f>
        <v>5</v>
      </c>
      <c r="T37" s="45"/>
      <c r="U37" s="45"/>
      <c r="V37" s="43" t="s">
        <v>16246</v>
      </c>
      <c r="W37" s="44">
        <f>B37</f>
        <v>10</v>
      </c>
      <c r="X37" s="45" t="str">
        <f>C37</f>
        <v>748748</v>
      </c>
      <c r="Y37" s="47">
        <v>1</v>
      </c>
      <c r="Z37" s="48">
        <v>20260301</v>
      </c>
      <c r="AA37" s="49"/>
    </row>
    <row r="38" spans="1:27" s="43" customFormat="1" ht="13.9" customHeight="1">
      <c r="A38" s="43" t="s">
        <v>16246</v>
      </c>
      <c r="B38" s="33">
        <f>B3</f>
        <v>10</v>
      </c>
      <c r="C38" s="45" t="str">
        <f>C3</f>
        <v>748748</v>
      </c>
      <c r="D38" s="18">
        <f t="shared" ref="D38" si="7">+D37+1</f>
        <v>37</v>
      </c>
      <c r="E38" s="43">
        <v>890916911</v>
      </c>
      <c r="G38" s="43">
        <v>2408020100</v>
      </c>
      <c r="H38" s="46"/>
      <c r="I38" s="37">
        <v>20260224</v>
      </c>
      <c r="J38" s="44">
        <f>J37</f>
        <v>5</v>
      </c>
      <c r="K38" s="43">
        <f>+K37</f>
        <v>0</v>
      </c>
      <c r="L38" s="45" t="s">
        <v>52875</v>
      </c>
      <c r="M38" s="45" t="s">
        <v>52874</v>
      </c>
      <c r="N38" s="51">
        <f>ROUND(ORIGEN!AH502,0)</f>
        <v>272238</v>
      </c>
      <c r="S38" s="19">
        <f>S37</f>
        <v>5</v>
      </c>
      <c r="T38" s="49"/>
      <c r="U38" s="45"/>
      <c r="AA38" s="49"/>
    </row>
    <row r="39" spans="1:27">
      <c r="N39" s="55"/>
    </row>
    <row r="40" spans="1:27">
      <c r="N40" s="55"/>
    </row>
    <row r="41" spans="1:27">
      <c r="N41" s="55"/>
    </row>
    <row r="42" spans="1:27">
      <c r="N42" s="55"/>
    </row>
    <row r="43" spans="1:27">
      <c r="N43" s="55"/>
    </row>
    <row r="44" spans="1:27">
      <c r="N44" s="55"/>
    </row>
    <row r="45" spans="1:27">
      <c r="N45" s="55"/>
    </row>
    <row r="46" spans="1:27">
      <c r="N46" s="55"/>
    </row>
    <row r="47" spans="1:27">
      <c r="N47" s="55"/>
    </row>
    <row r="48" spans="1:27">
      <c r="N48" s="55"/>
    </row>
    <row r="49" spans="14:14">
      <c r="N49" s="55"/>
    </row>
    <row r="50" spans="14:14">
      <c r="N50" s="55"/>
    </row>
    <row r="51" spans="14:14">
      <c r="N51" s="55"/>
    </row>
    <row r="52" spans="14:14">
      <c r="N52" s="55"/>
    </row>
    <row r="53" spans="14:14">
      <c r="N53" s="55"/>
    </row>
    <row r="54" spans="14:14">
      <c r="N54" s="55"/>
    </row>
    <row r="55" spans="14:14">
      <c r="N55" s="55"/>
    </row>
    <row r="56" spans="14:14">
      <c r="N56" s="55"/>
    </row>
    <row r="57" spans="14:14">
      <c r="N57" s="55"/>
    </row>
    <row r="58" spans="14:14">
      <c r="N58" s="55"/>
    </row>
    <row r="59" spans="14:14">
      <c r="N59" s="55"/>
    </row>
    <row r="60" spans="14:14">
      <c r="N60" s="55"/>
    </row>
    <row r="61" spans="14:14">
      <c r="N61" s="55"/>
    </row>
    <row r="62" spans="14:14">
      <c r="N62" s="55"/>
    </row>
  </sheetData>
  <pageMargins left="0.75" right="0.75" top="1" bottom="1" header="0" footer="0"/>
  <pageSetup paperSize="9" orientation="portrait" horizontalDpi="120" verticalDpi="144"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C00000"/>
  </sheetPr>
  <dimension ref="A1:CP38"/>
  <sheetViews>
    <sheetView topLeftCell="A17" workbookViewId="0">
      <selection activeCell="A39" sqref="A39"/>
    </sheetView>
  </sheetViews>
  <sheetFormatPr baseColWidth="10" defaultColWidth="9.140625" defaultRowHeight="12.75"/>
  <cols>
    <col min="1" max="1" width="5.140625" style="20" bestFit="1" customWidth="1"/>
    <col min="2" max="2" width="9.140625" style="20" customWidth="1"/>
    <col min="3" max="3" width="12" style="20" bestFit="1" customWidth="1"/>
    <col min="4" max="4" width="6" style="20" bestFit="1" customWidth="1"/>
    <col min="5" max="5" width="14" style="20" bestFit="1" customWidth="1"/>
    <col min="6" max="7" width="11" style="20" bestFit="1" customWidth="1"/>
    <col min="8" max="8" width="14" style="20" bestFit="1" customWidth="1"/>
    <col min="9" max="9" width="9.140625" style="20" customWidth="1"/>
    <col min="10" max="11" width="9.28515625" style="20" bestFit="1" customWidth="1"/>
    <col min="12" max="12" width="30" style="20" bestFit="1" customWidth="1"/>
    <col min="13" max="13" width="9.140625" style="20" customWidth="1"/>
    <col min="14" max="15" width="16.140625" style="20" bestFit="1" customWidth="1"/>
    <col min="16" max="20" width="9.140625" style="20" customWidth="1"/>
    <col min="21" max="21" width="16.140625" style="20" bestFit="1" customWidth="1"/>
    <col min="22" max="22" width="14" style="20" bestFit="1" customWidth="1"/>
    <col min="23" max="23" width="13.85546875" style="20" bestFit="1" customWidth="1"/>
    <col min="24" max="24" width="14" style="20" bestFit="1" customWidth="1"/>
    <col min="25" max="25" width="16.5703125" style="20" bestFit="1" customWidth="1"/>
    <col min="26" max="26" width="18.140625" style="20" bestFit="1" customWidth="1"/>
    <col min="27" max="27" width="18.42578125" style="20" bestFit="1" customWidth="1"/>
    <col min="28" max="28" width="9.140625" style="20" customWidth="1"/>
    <col min="29" max="29" width="3.7109375" style="30" hidden="1" customWidth="1"/>
    <col min="30" max="30" width="12.7109375" style="20" hidden="1" customWidth="1"/>
    <col min="31" max="31" width="0" style="20" hidden="1" customWidth="1"/>
    <col min="32" max="32" width="12.7109375" style="20" hidden="1" customWidth="1"/>
    <col min="33" max="34" width="0" style="20" hidden="1" customWidth="1"/>
    <col min="35" max="35" width="16.140625" style="20" hidden="1" customWidth="1"/>
    <col min="36" max="36" width="16.28515625" style="20" hidden="1" customWidth="1"/>
    <col min="37" max="37" width="16.85546875" style="20" hidden="1" customWidth="1"/>
    <col min="38" max="38" width="12" style="20" hidden="1" customWidth="1"/>
    <col min="39" max="39" width="14.140625" style="20" hidden="1" customWidth="1"/>
    <col min="40" max="40" width="14" style="20" hidden="1" customWidth="1"/>
    <col min="41" max="41" width="0" style="20" hidden="1" customWidth="1"/>
    <col min="42" max="42" width="15.7109375" style="20" hidden="1" customWidth="1"/>
    <col min="43" max="43" width="0" style="20" hidden="1" customWidth="1"/>
    <col min="44" max="44" width="14" style="20" hidden="1" customWidth="1"/>
    <col min="45" max="45" width="15.28515625" style="20" hidden="1" customWidth="1"/>
    <col min="46" max="46" width="14.42578125" style="20" hidden="1" customWidth="1"/>
    <col min="47" max="47" width="14.140625" style="20" hidden="1" customWidth="1"/>
    <col min="48" max="49" width="0" style="20" hidden="1" customWidth="1"/>
    <col min="50" max="50" width="15.28515625" style="20" hidden="1" customWidth="1"/>
    <col min="51" max="53" width="0" style="20" hidden="1" customWidth="1"/>
    <col min="54" max="54" width="19.140625" style="20" hidden="1" customWidth="1"/>
    <col min="55" max="55" width="15.140625" style="20" hidden="1" customWidth="1"/>
    <col min="56" max="56" width="16.5703125" style="20" hidden="1" customWidth="1"/>
    <col min="57" max="58" width="19.140625" style="20" hidden="1" customWidth="1"/>
    <col min="59" max="61" width="0" style="20" hidden="1" customWidth="1"/>
    <col min="62" max="62" width="11" style="20" hidden="1" customWidth="1"/>
    <col min="63" max="63" width="0" style="20" hidden="1" customWidth="1"/>
    <col min="64" max="64" width="14.42578125" style="20" hidden="1" customWidth="1"/>
    <col min="65" max="65" width="15" style="20" hidden="1" customWidth="1"/>
    <col min="66" max="67" width="16.140625" style="20" hidden="1" customWidth="1"/>
    <col min="68" max="68" width="0" style="20" hidden="1" customWidth="1"/>
    <col min="69" max="69" width="20.42578125" style="20" hidden="1" customWidth="1"/>
    <col min="70" max="70" width="0" style="20" hidden="1" customWidth="1"/>
    <col min="71" max="71" width="11" style="20" hidden="1" customWidth="1"/>
    <col min="72" max="73" width="0" style="20" hidden="1" customWidth="1"/>
    <col min="74" max="75" width="0" style="30" hidden="1" customWidth="1"/>
    <col min="76" max="76" width="17.28515625" style="30" hidden="1" customWidth="1"/>
    <col min="77" max="94" width="9.140625" style="29" customWidth="1"/>
    <col min="95" max="16384" width="9.140625" style="20"/>
  </cols>
  <sheetData>
    <row r="1" spans="1:76" ht="14.25" customHeight="1">
      <c r="A1" s="28" t="s">
        <v>52808</v>
      </c>
      <c r="B1" s="28" t="s">
        <v>52809</v>
      </c>
      <c r="C1" s="28" t="s">
        <v>52810</v>
      </c>
      <c r="D1" s="28" t="s">
        <v>52811</v>
      </c>
      <c r="E1" s="28" t="s">
        <v>52812</v>
      </c>
      <c r="F1" s="28" t="s">
        <v>52813</v>
      </c>
      <c r="G1" s="28" t="s">
        <v>52814</v>
      </c>
      <c r="H1" s="28" t="s">
        <v>0</v>
      </c>
      <c r="I1" s="28" t="s">
        <v>52815</v>
      </c>
      <c r="J1" s="28" t="s">
        <v>52816</v>
      </c>
      <c r="K1" s="28" t="s">
        <v>52817</v>
      </c>
      <c r="L1" s="28" t="s">
        <v>52818</v>
      </c>
      <c r="M1" s="28" t="s">
        <v>52819</v>
      </c>
      <c r="N1" s="28" t="s">
        <v>52877</v>
      </c>
      <c r="O1" s="28" t="s">
        <v>52821</v>
      </c>
      <c r="P1" s="28" t="s">
        <v>52822</v>
      </c>
      <c r="Q1" s="28" t="s">
        <v>52823</v>
      </c>
      <c r="R1" s="28" t="s">
        <v>52824</v>
      </c>
      <c r="S1" s="28" t="s">
        <v>52825</v>
      </c>
      <c r="T1" s="28" t="s">
        <v>52826</v>
      </c>
      <c r="U1" s="28" t="s">
        <v>52827</v>
      </c>
      <c r="V1" s="28" t="s">
        <v>52828</v>
      </c>
      <c r="W1" s="28" t="s">
        <v>52829</v>
      </c>
      <c r="X1" s="28" t="s">
        <v>52830</v>
      </c>
      <c r="Y1" s="28" t="s">
        <v>52831</v>
      </c>
      <c r="Z1" s="28" t="s">
        <v>52832</v>
      </c>
      <c r="AA1" s="28" t="s">
        <v>52833</v>
      </c>
      <c r="AB1" s="28" t="s">
        <v>52834</v>
      </c>
      <c r="AC1" s="28"/>
      <c r="AD1" s="28" t="s">
        <v>52835</v>
      </c>
      <c r="AE1" s="28" t="s">
        <v>52836</v>
      </c>
      <c r="AF1" s="28" t="s">
        <v>52837</v>
      </c>
      <c r="AG1" s="28" t="s">
        <v>52838</v>
      </c>
      <c r="AH1" s="28" t="s">
        <v>52839</v>
      </c>
      <c r="AI1" s="28" t="s">
        <v>52840</v>
      </c>
      <c r="AJ1" s="28" t="s">
        <v>52841</v>
      </c>
      <c r="AK1" s="28" t="s">
        <v>52842</v>
      </c>
      <c r="AL1" s="28" t="s">
        <v>52843</v>
      </c>
      <c r="AM1" s="28" t="s">
        <v>52844</v>
      </c>
      <c r="AN1" s="28" t="s">
        <v>52845</v>
      </c>
      <c r="AO1" s="28" t="s">
        <v>52846</v>
      </c>
      <c r="AP1" s="28" t="s">
        <v>52847</v>
      </c>
      <c r="AQ1" s="28" t="s">
        <v>52848</v>
      </c>
      <c r="AR1" s="28" t="s">
        <v>52849</v>
      </c>
      <c r="AS1" s="28" t="s">
        <v>52850</v>
      </c>
      <c r="AT1" s="28" t="s">
        <v>52851</v>
      </c>
      <c r="AU1" s="28" t="s">
        <v>52852</v>
      </c>
      <c r="AV1" s="28" t="s">
        <v>52853</v>
      </c>
      <c r="AW1" s="28" t="s">
        <v>52854</v>
      </c>
      <c r="AX1" s="28" t="s">
        <v>52855</v>
      </c>
      <c r="AY1" s="28" t="s">
        <v>52856</v>
      </c>
      <c r="AZ1" s="28" t="s">
        <v>52856</v>
      </c>
      <c r="BA1" s="28" t="s">
        <v>52857</v>
      </c>
      <c r="BB1" s="28" t="s">
        <v>52858</v>
      </c>
      <c r="BC1" s="28" t="s">
        <v>52859</v>
      </c>
      <c r="BD1" s="28" t="s">
        <v>52860</v>
      </c>
      <c r="BE1" s="28" t="s">
        <v>52861</v>
      </c>
      <c r="BF1" s="28" t="s">
        <v>52862</v>
      </c>
      <c r="BG1" s="28" t="s">
        <v>52863</v>
      </c>
      <c r="BH1" s="28" t="s">
        <v>52864</v>
      </c>
      <c r="BI1" s="28" t="s">
        <v>52878</v>
      </c>
      <c r="BJ1" s="28" t="s">
        <v>52856</v>
      </c>
      <c r="BK1" s="28" t="s">
        <v>52856</v>
      </c>
      <c r="BL1" s="28" t="s">
        <v>52865</v>
      </c>
      <c r="BM1" s="28" t="s">
        <v>52866</v>
      </c>
      <c r="BN1" s="28" t="s">
        <v>52867</v>
      </c>
      <c r="BO1" s="28" t="s">
        <v>52868</v>
      </c>
      <c r="BP1" s="28" t="s">
        <v>52869</v>
      </c>
      <c r="BQ1" s="28" t="s">
        <v>52870</v>
      </c>
      <c r="BR1" s="28" t="s">
        <v>52871</v>
      </c>
      <c r="BS1" s="28" t="s">
        <v>52872</v>
      </c>
      <c r="BT1" s="28" t="s">
        <v>52856</v>
      </c>
      <c r="BU1" s="28" t="s">
        <v>52856</v>
      </c>
      <c r="BV1" s="28" t="s">
        <v>52856</v>
      </c>
      <c r="BW1" s="28" t="s">
        <v>52856</v>
      </c>
      <c r="BX1" s="28" t="s">
        <v>52873</v>
      </c>
    </row>
    <row r="2" spans="1:76" s="29" customFormat="1">
      <c r="A2" s="20" t="str">
        <f>LEFT(BASE!A2&amp;" ",1)</f>
        <v>P</v>
      </c>
      <c r="B2" s="20" t="str">
        <f>RIGHT("000"&amp;BASE!B2,3)</f>
        <v>010</v>
      </c>
      <c r="C2" s="20" t="str">
        <f>RIGHT("00000000000"&amp;BASE!C2,11)</f>
        <v>00000748748</v>
      </c>
      <c r="D2" s="20" t="str">
        <f>RIGHT("00000"&amp;BASE!D2,5)</f>
        <v>00001</v>
      </c>
      <c r="E2" s="20" t="str">
        <f>RIGHT("0000000000000"&amp;BASE!E2,13)</f>
        <v>0000890916911</v>
      </c>
      <c r="F2" s="20" t="str">
        <f>RIGHT("000"&amp;BASE!F2,3)</f>
        <v>000</v>
      </c>
      <c r="G2" s="20" t="str">
        <f>LEFT((BASE!G2*100&amp;"0000000000"),10)</f>
        <v>1435010259</v>
      </c>
      <c r="H2" s="20" t="str">
        <f>RIGHT("0000000000000"&amp;BASE!H2,13)</f>
        <v>0020059000182</v>
      </c>
      <c r="I2" s="20" t="str">
        <f>RIGHT("00000000"&amp;BASE!I2,8)</f>
        <v>20260224</v>
      </c>
      <c r="J2" s="20" t="str">
        <f>RIGHT("0000"&amp;BASE!J2,4)</f>
        <v>0005</v>
      </c>
      <c r="K2" s="20" t="str">
        <f>RIGHT("000"&amp;BASE!K2,3)</f>
        <v>000</v>
      </c>
      <c r="L2" s="20" t="str">
        <f>LEFT(BASE!L2&amp;"                                                  ",50)</f>
        <v xml:space="preserve">ORING (B651) NMAX ABS BBE1                        </v>
      </c>
      <c r="M2" s="20" t="str">
        <f>LEFT(BASE!M2&amp;" ",1)</f>
        <v>D</v>
      </c>
      <c r="N2" s="20" t="str">
        <f>RIGHT("000000000000000"&amp;(BASE!N2*100),15)</f>
        <v>000000000440000</v>
      </c>
      <c r="O2" s="20" t="str">
        <f>RIGHT("000000000000000"&amp;BASE!O2,15)</f>
        <v>000000000000000</v>
      </c>
      <c r="P2" s="20" t="str">
        <f>RIGHT("0000"&amp;BASE!P2,4)</f>
        <v>0000</v>
      </c>
      <c r="Q2" s="20" t="str">
        <f>RIGHT("0000"&amp;BASE!Q2,4)</f>
        <v>0000</v>
      </c>
      <c r="R2" s="20" t="str">
        <f>RIGHT("000"&amp;BASE!R2,3)</f>
        <v>000</v>
      </c>
      <c r="S2" s="20" t="str">
        <f>RIGHT("0000"&amp;BASE!S2,4)</f>
        <v>0005</v>
      </c>
      <c r="T2" s="20" t="str">
        <f>RIGHT("000"&amp;BASE!T2,3)</f>
        <v>000</v>
      </c>
      <c r="U2" s="20" t="str">
        <f>IF(BASE!U2=0,"000000000000000",((RIGHT("0000000000"&amp;(INT(BASE!U2)),10))&amp;(IF((BASE!U2-(INT(BASE!U2))&gt;0),(LEFT((MID(BASE!U2,FIND(".",BASE!U2)+1,LEN(BASE!U2)))&amp;"00000",5)),"00000"))))</f>
        <v>000000000100000</v>
      </c>
      <c r="V2" s="20" t="str">
        <f>LEFT(BASE!V2&amp;" ",1)</f>
        <v xml:space="preserve"> </v>
      </c>
      <c r="W2" s="20" t="str">
        <f>RIGHT("000"&amp;BASE!W2,3)</f>
        <v>000</v>
      </c>
      <c r="X2" s="20" t="str">
        <f>RIGHT("00000000000"&amp;BASE!X2,11)</f>
        <v>00000000000</v>
      </c>
      <c r="Y2" s="20" t="str">
        <f>RIGHT("000"&amp;BASE!Y2,3)</f>
        <v>000</v>
      </c>
      <c r="Z2" s="20" t="str">
        <f>RIGHT("00000000"&amp;BASE!Z2,8)</f>
        <v>00000000</v>
      </c>
      <c r="AA2" s="20" t="str">
        <f>RIGHT("0000"&amp;BASE!AA2,4)</f>
        <v>0000</v>
      </c>
      <c r="AB2" s="20" t="str">
        <f>RIGHT("00"&amp;BASE!AB2,2)</f>
        <v>00</v>
      </c>
      <c r="AC2" s="30"/>
      <c r="AD2" s="20" t="str">
        <f>LEFT(BASE!AD2&amp;" ",1)</f>
        <v xml:space="preserve"> </v>
      </c>
      <c r="AE2" s="20" t="str">
        <f>RIGHT("000"&amp;BASE!AE2,3)</f>
        <v>000</v>
      </c>
      <c r="AF2" s="20" t="str">
        <f>RIGHT("00000000000"&amp;BASE!AF2,11)</f>
        <v>00000000000</v>
      </c>
      <c r="AG2" s="20" t="str">
        <f>RIGHT("000"&amp;BASE!AG2,3)</f>
        <v>000</v>
      </c>
      <c r="AH2" s="20" t="str">
        <f>RIGHT("00"&amp;BASE!AH2,2)</f>
        <v>00</v>
      </c>
      <c r="AI2" s="20" t="str">
        <f>RIGHT("000000000000000"&amp;BASE!AI2,15)</f>
        <v>000000000000000</v>
      </c>
      <c r="AJ2" s="20" t="str">
        <f>RIGHT("000000000000000"&amp;BASE!AJ2,15)</f>
        <v>000000000000000</v>
      </c>
      <c r="AK2" s="20" t="str">
        <f>RIGHT("000"&amp;BASE!AK2,3)</f>
        <v>000</v>
      </c>
      <c r="AL2" s="20" t="str">
        <f>RIGHT("00000000000"&amp;BASE!AL2,11)</f>
        <v>00000000000</v>
      </c>
      <c r="AM2" s="20" t="str">
        <f>RIGHT("0000"&amp;BASE!AM2,4)</f>
        <v>0000</v>
      </c>
      <c r="AN2" s="20" t="str">
        <f>RIGHT("0000000000000"&amp;BASE!AN2,13)</f>
        <v>0000000000000</v>
      </c>
      <c r="AO2" s="20" t="str">
        <f>RIGHT("0000"&amp;BASE!AO2,4)</f>
        <v>0000</v>
      </c>
      <c r="AP2" s="20" t="str">
        <f>RIGHT("0000000000000"&amp;BASE!AP2,13)</f>
        <v>0000000000000</v>
      </c>
      <c r="AQ2" s="20" t="str">
        <f>RIGHT("0000"&amp;BASE!AQ2,4)</f>
        <v>0000</v>
      </c>
      <c r="AR2" s="20" t="str">
        <f>RIGHT("0000000000000"&amp;BASE!AR2,13)</f>
        <v>0000000000000</v>
      </c>
      <c r="AS2" s="20" t="str">
        <f>LEFT(BASE!AS2&amp;" ",1)</f>
        <v xml:space="preserve"> </v>
      </c>
      <c r="AT2" s="20" t="str">
        <f>RIGHT("0"&amp;BASE!AT2,1)</f>
        <v>0</v>
      </c>
      <c r="AU2" s="20" t="str">
        <f>RIGHT("00000000000"&amp;BASE!AU2,11)</f>
        <v>00000000000</v>
      </c>
      <c r="AV2" s="20" t="str">
        <f>LEFT(BASE!AV2&amp;" ",1)</f>
        <v xml:space="preserve"> </v>
      </c>
      <c r="AW2" s="20" t="str">
        <f>LEFT(BASE!AW2&amp;"    ",4)</f>
        <v xml:space="preserve">    </v>
      </c>
      <c r="AX2" s="20" t="str">
        <f>LEFT(BASE!AX2&amp;" ",1)</f>
        <v xml:space="preserve"> </v>
      </c>
      <c r="AY2" s="20" t="str">
        <f>LEFT(BASE!AY2&amp;"  ",2)</f>
        <v xml:space="preserve">  </v>
      </c>
      <c r="AZ2" s="20" t="str">
        <f>RIGHT("00"&amp;BASE!AZ2,2)</f>
        <v>00</v>
      </c>
      <c r="BA2" s="20" t="str">
        <f>LEFT(BASE!BA2&amp;"    ",4)</f>
        <v xml:space="preserve">    </v>
      </c>
      <c r="BB2" s="20" t="str">
        <f>RIGHT("00000000000"&amp;BASE!BB2,11)</f>
        <v>00000000000</v>
      </c>
      <c r="BC2" s="20" t="str">
        <f>LEFT(BASE!BC2&amp;"          ",10)</f>
        <v xml:space="preserve">          </v>
      </c>
      <c r="BD2" s="20" t="str">
        <f>RIGHT("00000000"&amp;BASE!BD2,8)</f>
        <v>00000000</v>
      </c>
      <c r="BE2" s="20" t="str">
        <f>RIGHT("000000000000000000"&amp;BASE!BE2,18)</f>
        <v>000000000000000000</v>
      </c>
      <c r="BF2" s="20" t="str">
        <f>RIGHT("000000000000000000"&amp;BASE!BF2,18)</f>
        <v>000000000000000000</v>
      </c>
      <c r="BG2" s="20" t="str">
        <f>LEFT(BASE!BG2&amp;" ",1)</f>
        <v xml:space="preserve"> </v>
      </c>
      <c r="BH2" s="20" t="str">
        <f>RIGHT("000"&amp;BASE!BH2,3)</f>
        <v>000</v>
      </c>
      <c r="BI2" s="20" t="str">
        <f>RIGHT("00"&amp;BASE!BI2,2)</f>
        <v>00</v>
      </c>
      <c r="BJ2" s="20" t="str">
        <f>RIGHT("0000000000"&amp;BASE!BJ2,10)</f>
        <v>0000000000</v>
      </c>
      <c r="BK2" s="20" t="str">
        <f>LEFT(BASE!BK2&amp;" ",1)</f>
        <v xml:space="preserve"> </v>
      </c>
      <c r="BL2" s="20" t="str">
        <f>RIGHT("000"&amp;BASE!BL2,3)</f>
        <v>000</v>
      </c>
      <c r="BM2" s="20" t="str">
        <f>RIGHT("00000000000000"&amp;BASE!BM2,14)</f>
        <v>00000000000000</v>
      </c>
      <c r="BN2" s="20" t="str">
        <f>RIGHT("000000000000000"&amp;BASE!BN2,15)</f>
        <v>000000000000000</v>
      </c>
      <c r="BO2" s="20" t="str">
        <f>RIGHT("000000000000000"&amp;BASE!BO2,15)</f>
        <v>000000000000000</v>
      </c>
      <c r="BP2" s="20" t="str">
        <f>LEFT(BASE!BP2&amp;" ",1)</f>
        <v xml:space="preserve"> </v>
      </c>
      <c r="BQ2" s="20" t="str">
        <f>RIGHT("000000000000000000"&amp;BASE!BQ2,18)</f>
        <v>000000000000000000</v>
      </c>
      <c r="BR2" s="20" t="str">
        <f>RIGHT("0"&amp;BASE!BR2,1)</f>
        <v>0</v>
      </c>
      <c r="BS2" s="20" t="str">
        <f>RIGHT("0000000000"&amp;BASE!BS2,10)</f>
        <v>0000000000</v>
      </c>
      <c r="BT2" s="20" t="str">
        <f>RIGHT("00000000"&amp;BASE!BT2,8)</f>
        <v>00000000</v>
      </c>
      <c r="BU2" s="20" t="str">
        <f>RIGHT("00"&amp;BASE!BU2,2)</f>
        <v>00</v>
      </c>
      <c r="BV2" s="25" t="s">
        <v>52879</v>
      </c>
      <c r="BW2" s="25" t="s">
        <v>52879</v>
      </c>
      <c r="BX2" s="25" t="s">
        <v>52879</v>
      </c>
    </row>
    <row r="3" spans="1:76" s="29" customFormat="1">
      <c r="A3" s="20" t="str">
        <f>LEFT(BASE!A3&amp;" ",1)</f>
        <v>P</v>
      </c>
      <c r="B3" s="20" t="str">
        <f>RIGHT("000"&amp;BASE!B3,3)</f>
        <v>010</v>
      </c>
      <c r="C3" s="20" t="str">
        <f>RIGHT("00000000000"&amp;BASE!C3,11)</f>
        <v>00000748748</v>
      </c>
      <c r="D3" s="20" t="str">
        <f>RIGHT("00000"&amp;BASE!D3,5)</f>
        <v>00002</v>
      </c>
      <c r="E3" s="20" t="str">
        <f>RIGHT("0000000000000"&amp;BASE!E3,13)</f>
        <v>0000890916911</v>
      </c>
      <c r="F3" s="20" t="str">
        <f>RIGHT("000"&amp;BASE!F3,3)</f>
        <v>000</v>
      </c>
      <c r="G3" s="20" t="str">
        <f>LEFT((BASE!G3*100&amp;"0000000000"),10)</f>
        <v>1435010219</v>
      </c>
      <c r="H3" s="20" t="str">
        <f>RIGHT("0000000000000"&amp;BASE!H3,13)</f>
        <v>0020019001500</v>
      </c>
      <c r="I3" s="20" t="str">
        <f>RIGHT("00000000"&amp;BASE!I3,8)</f>
        <v>20260224</v>
      </c>
      <c r="J3" s="20" t="str">
        <f>RIGHT("0000"&amp;BASE!J3,4)</f>
        <v>0005</v>
      </c>
      <c r="K3" s="20" t="str">
        <f>RIGHT("000"&amp;BASE!K3,3)</f>
        <v>000</v>
      </c>
      <c r="L3" s="20" t="str">
        <f>LEFT(BASE!L3&amp;"                                                  ",50)</f>
        <v xml:space="preserve">DIAPASON GOTA CROMAD 25MM B8V1 FZ250              </v>
      </c>
      <c r="M3" s="20" t="str">
        <f>LEFT(BASE!M3&amp;" ",1)</f>
        <v>D</v>
      </c>
      <c r="N3" s="20" t="str">
        <f>RIGHT("000000000000000"&amp;(BASE!N3*100),15)</f>
        <v>000000000152000</v>
      </c>
      <c r="O3" s="20" t="str">
        <f>RIGHT("000000000000000"&amp;BASE!O3,15)</f>
        <v>000000000000000</v>
      </c>
      <c r="P3" s="20" t="str">
        <f>RIGHT("0000"&amp;BASE!P3,4)</f>
        <v>0000</v>
      </c>
      <c r="Q3" s="20" t="str">
        <f>RIGHT("0000"&amp;BASE!Q3,4)</f>
        <v>0000</v>
      </c>
      <c r="R3" s="20" t="str">
        <f>RIGHT("000"&amp;BASE!R3,3)</f>
        <v>000</v>
      </c>
      <c r="S3" s="20" t="str">
        <f>RIGHT("0000"&amp;BASE!S3,4)</f>
        <v>0005</v>
      </c>
      <c r="T3" s="20" t="str">
        <f>RIGHT("000"&amp;BASE!T3,3)</f>
        <v>000</v>
      </c>
      <c r="U3" s="20" t="str">
        <f>IF(BASE!U3=0,"000000000000000",((RIGHT("0000000000"&amp;(INT(BASE!U3)),10))&amp;(IF((BASE!U3-(INT(BASE!U3))&gt;0),(LEFT((MID(BASE!U3,FIND(".",BASE!U3)+1,LEN(BASE!U3)))&amp;"00000",5)),"00000"))))</f>
        <v>000000000100000</v>
      </c>
      <c r="V3" s="20" t="str">
        <f>LEFT(BASE!V3&amp;" ",1)</f>
        <v xml:space="preserve"> </v>
      </c>
      <c r="W3" s="20" t="str">
        <f>RIGHT("000"&amp;BASE!W3,3)</f>
        <v>000</v>
      </c>
      <c r="X3" s="20" t="str">
        <f>RIGHT("00000000000"&amp;BASE!X3,11)</f>
        <v>00000000000</v>
      </c>
      <c r="Y3" s="20" t="str">
        <f>RIGHT("000"&amp;BASE!Y3,3)</f>
        <v>000</v>
      </c>
      <c r="Z3" s="20" t="str">
        <f>RIGHT("00000000"&amp;BASE!Z3,8)</f>
        <v>00000000</v>
      </c>
      <c r="AA3" s="20" t="str">
        <f>RIGHT("0000"&amp;BASE!AA3,4)</f>
        <v>0000</v>
      </c>
      <c r="AB3" s="20" t="str">
        <f>RIGHT("00"&amp;BASE!AB3,2)</f>
        <v>00</v>
      </c>
      <c r="AC3" s="30"/>
      <c r="AD3" s="20" t="str">
        <f>LEFT(BASE!AD3&amp;" ",1)</f>
        <v xml:space="preserve"> </v>
      </c>
      <c r="AE3" s="20" t="str">
        <f>RIGHT("000"&amp;BASE!AE3,3)</f>
        <v>000</v>
      </c>
      <c r="AF3" s="20" t="str">
        <f>RIGHT("00000000000"&amp;BASE!AF3,11)</f>
        <v>00000000000</v>
      </c>
      <c r="AG3" s="20" t="str">
        <f>RIGHT("000"&amp;BASE!AG3,3)</f>
        <v>000</v>
      </c>
      <c r="AH3" s="20" t="str">
        <f>RIGHT("00"&amp;BASE!AH3,2)</f>
        <v>00</v>
      </c>
      <c r="AI3" s="20" t="str">
        <f>RIGHT("000000000000000"&amp;BASE!AI3,15)</f>
        <v>000000000000000</v>
      </c>
      <c r="AJ3" s="20" t="str">
        <f>RIGHT("000000000000000"&amp;BASE!AJ3,15)</f>
        <v>000000000000000</v>
      </c>
      <c r="AK3" s="20" t="str">
        <f>RIGHT("000"&amp;BASE!AK3,3)</f>
        <v>000</v>
      </c>
      <c r="AL3" s="20" t="str">
        <f>RIGHT("00000000000"&amp;BASE!AL3,11)</f>
        <v>00000000000</v>
      </c>
      <c r="AM3" s="20" t="str">
        <f>RIGHT("0000"&amp;BASE!AM3,4)</f>
        <v>0000</v>
      </c>
      <c r="AN3" s="20" t="str">
        <f>RIGHT("0000000000000"&amp;BASE!AN3,13)</f>
        <v>0000000000000</v>
      </c>
      <c r="AO3" s="20" t="str">
        <f>RIGHT("0000"&amp;BASE!AO3,4)</f>
        <v>0000</v>
      </c>
      <c r="AP3" s="20" t="str">
        <f>RIGHT("0000000000000"&amp;BASE!AP3,13)</f>
        <v>0000000000000</v>
      </c>
      <c r="AQ3" s="20" t="str">
        <f>RIGHT("0000"&amp;BASE!AQ3,4)</f>
        <v>0000</v>
      </c>
      <c r="AR3" s="20" t="str">
        <f>RIGHT("0000000000000"&amp;BASE!AR3,13)</f>
        <v>0000000000000</v>
      </c>
      <c r="AS3" s="20" t="str">
        <f>LEFT(BASE!AS3&amp;" ",1)</f>
        <v xml:space="preserve"> </v>
      </c>
      <c r="AT3" s="20" t="str">
        <f>RIGHT("0"&amp;BASE!AT3,1)</f>
        <v>0</v>
      </c>
      <c r="AU3" s="20" t="str">
        <f>RIGHT("00000000000"&amp;BASE!AU3,11)</f>
        <v>00000000000</v>
      </c>
      <c r="AV3" s="20" t="str">
        <f>LEFT(BASE!AV3&amp;" ",1)</f>
        <v xml:space="preserve"> </v>
      </c>
      <c r="AW3" s="20" t="str">
        <f>LEFT(BASE!AW3&amp;"    ",4)</f>
        <v xml:space="preserve">    </v>
      </c>
      <c r="AX3" s="20" t="str">
        <f>LEFT(BASE!AX3&amp;" ",1)</f>
        <v xml:space="preserve"> </v>
      </c>
      <c r="AY3" s="20" t="str">
        <f>LEFT(BASE!AY3&amp;"  ",2)</f>
        <v xml:space="preserve">  </v>
      </c>
      <c r="AZ3" s="20" t="str">
        <f>RIGHT("00"&amp;BASE!AZ3,2)</f>
        <v>00</v>
      </c>
      <c r="BA3" s="20" t="str">
        <f>LEFT(BASE!BA3&amp;"    ",4)</f>
        <v xml:space="preserve">    </v>
      </c>
      <c r="BB3" s="20" t="str">
        <f>RIGHT("00000000000"&amp;BASE!BB3,11)</f>
        <v>00000000000</v>
      </c>
      <c r="BC3" s="20" t="str">
        <f>LEFT(BASE!BC3&amp;"          ",10)</f>
        <v xml:space="preserve">          </v>
      </c>
      <c r="BD3" s="20" t="str">
        <f>RIGHT("00000000"&amp;BASE!BD3,8)</f>
        <v>00000000</v>
      </c>
      <c r="BE3" s="20" t="str">
        <f>RIGHT("000000000000000000"&amp;BASE!BE3,18)</f>
        <v>000000000000000000</v>
      </c>
      <c r="BF3" s="20" t="str">
        <f>RIGHT("000000000000000000"&amp;BASE!BF3,18)</f>
        <v>000000000000000000</v>
      </c>
      <c r="BG3" s="20" t="str">
        <f>LEFT(BASE!BG3&amp;" ",1)</f>
        <v xml:space="preserve"> </v>
      </c>
      <c r="BH3" s="20" t="str">
        <f>RIGHT("000"&amp;BASE!BH3,3)</f>
        <v>000</v>
      </c>
      <c r="BI3" s="20" t="str">
        <f>RIGHT("00"&amp;BASE!BI3,2)</f>
        <v>00</v>
      </c>
      <c r="BJ3" s="20" t="str">
        <f>RIGHT("0000000000"&amp;BASE!BJ3,10)</f>
        <v>0000000000</v>
      </c>
      <c r="BK3" s="20" t="str">
        <f>LEFT(BASE!BK3&amp;" ",1)</f>
        <v xml:space="preserve"> </v>
      </c>
      <c r="BL3" s="20" t="str">
        <f>RIGHT("000"&amp;BASE!BL3,3)</f>
        <v>000</v>
      </c>
      <c r="BM3" s="20" t="str">
        <f>RIGHT("00000000000000"&amp;BASE!BM3,14)</f>
        <v>00000000000000</v>
      </c>
      <c r="BN3" s="20" t="str">
        <f>RIGHT("000000000000000"&amp;BASE!BN3,15)</f>
        <v>000000000000000</v>
      </c>
      <c r="BO3" s="20" t="str">
        <f>RIGHT("000000000000000"&amp;BASE!BO3,15)</f>
        <v>000000000000000</v>
      </c>
      <c r="BP3" s="20" t="str">
        <f>LEFT(BASE!BP3&amp;" ",1)</f>
        <v xml:space="preserve"> </v>
      </c>
      <c r="BQ3" s="20" t="str">
        <f>RIGHT("000000000000000000"&amp;BASE!BQ3,18)</f>
        <v>000000000000000000</v>
      </c>
      <c r="BR3" s="20" t="str">
        <f>RIGHT("0"&amp;BASE!BR3,1)</f>
        <v>0</v>
      </c>
      <c r="BS3" s="20" t="str">
        <f>RIGHT("0000000000"&amp;BASE!BS3,10)</f>
        <v>0000000000</v>
      </c>
      <c r="BT3" s="20" t="str">
        <f>RIGHT("00000000"&amp;BASE!BT3,8)</f>
        <v>00000000</v>
      </c>
      <c r="BU3" s="20" t="str">
        <f>RIGHT("00"&amp;BASE!BU3,2)</f>
        <v>00</v>
      </c>
      <c r="BV3" s="25" t="s">
        <v>52879</v>
      </c>
      <c r="BW3" s="25" t="s">
        <v>52879</v>
      </c>
      <c r="BX3" s="25" t="s">
        <v>52879</v>
      </c>
    </row>
    <row r="4" spans="1:76" s="29" customFormat="1">
      <c r="A4" s="20" t="str">
        <f>LEFT(BASE!A4&amp;" ",1)</f>
        <v>P</v>
      </c>
      <c r="B4" s="20" t="str">
        <f>RIGHT("000"&amp;BASE!B4,3)</f>
        <v>010</v>
      </c>
      <c r="C4" s="20" t="str">
        <f>RIGHT("00000000000"&amp;BASE!C4,11)</f>
        <v>00000748748</v>
      </c>
      <c r="D4" s="20" t="str">
        <f>RIGHT("00000"&amp;BASE!D4,5)</f>
        <v>00003</v>
      </c>
      <c r="E4" s="20" t="str">
        <f>RIGHT("0000000000000"&amp;BASE!E4,13)</f>
        <v>0000890916911</v>
      </c>
      <c r="F4" s="20" t="str">
        <f>RIGHT("000"&amp;BASE!F4,3)</f>
        <v>000</v>
      </c>
      <c r="G4" s="20" t="str">
        <f>LEFT((BASE!G4*100&amp;"0000000000"),10)</f>
        <v>1435010210</v>
      </c>
      <c r="H4" s="20" t="str">
        <f>RIGHT("0000000000000"&amp;BASE!H4,13)</f>
        <v>0020010000178</v>
      </c>
      <c r="I4" s="20" t="str">
        <f>RIGHT("00000000"&amp;BASE!I4,8)</f>
        <v>20260224</v>
      </c>
      <c r="J4" s="20" t="str">
        <f>RIGHT("0000"&amp;BASE!J4,4)</f>
        <v>0005</v>
      </c>
      <c r="K4" s="20" t="str">
        <f>RIGHT("000"&amp;BASE!K4,3)</f>
        <v>000</v>
      </c>
      <c r="L4" s="20" t="str">
        <f>LEFT(BASE!L4&amp;"                                                  ",50)</f>
        <v xml:space="preserve">BATERIA (YT9B-BS) XT660 WET                       </v>
      </c>
      <c r="M4" s="20" t="str">
        <f>LEFT(BASE!M4&amp;" ",1)</f>
        <v>D</v>
      </c>
      <c r="N4" s="20" t="str">
        <f>RIGHT("000000000000000"&amp;(BASE!N4*100),15)</f>
        <v>000000039932800</v>
      </c>
      <c r="O4" s="20" t="str">
        <f>RIGHT("000000000000000"&amp;BASE!O4,15)</f>
        <v>000000000000000</v>
      </c>
      <c r="P4" s="20" t="str">
        <f>RIGHT("0000"&amp;BASE!P4,4)</f>
        <v>0000</v>
      </c>
      <c r="Q4" s="20" t="str">
        <f>RIGHT("0000"&amp;BASE!Q4,4)</f>
        <v>0000</v>
      </c>
      <c r="R4" s="20" t="str">
        <f>RIGHT("000"&amp;BASE!R4,3)</f>
        <v>000</v>
      </c>
      <c r="S4" s="20" t="str">
        <f>RIGHT("0000"&amp;BASE!S4,4)</f>
        <v>0005</v>
      </c>
      <c r="T4" s="20" t="str">
        <f>RIGHT("000"&amp;BASE!T4,3)</f>
        <v>000</v>
      </c>
      <c r="U4" s="20" t="str">
        <f>IF(BASE!U4=0,"000000000000000",((RIGHT("0000000000"&amp;(INT(BASE!U4)),10))&amp;(IF((BASE!U4-(INT(BASE!U4))&gt;0),(LEFT((MID(BASE!U4,FIND(".",BASE!U4)+1,LEN(BASE!U4)))&amp;"00000",5)),"00000"))))</f>
        <v>000000000200000</v>
      </c>
      <c r="V4" s="20" t="str">
        <f>LEFT(BASE!V4&amp;" ",1)</f>
        <v xml:space="preserve"> </v>
      </c>
      <c r="W4" s="20" t="str">
        <f>RIGHT("000"&amp;BASE!W4,3)</f>
        <v>000</v>
      </c>
      <c r="X4" s="20" t="str">
        <f>RIGHT("00000000000"&amp;BASE!X4,11)</f>
        <v>00000000000</v>
      </c>
      <c r="Y4" s="20" t="str">
        <f>RIGHT("000"&amp;BASE!Y4,3)</f>
        <v>000</v>
      </c>
      <c r="Z4" s="20" t="str">
        <f>RIGHT("00000000"&amp;BASE!Z4,8)</f>
        <v>00000000</v>
      </c>
      <c r="AA4" s="20" t="str">
        <f>RIGHT("0000"&amp;BASE!AA4,4)</f>
        <v>0000</v>
      </c>
      <c r="AB4" s="20" t="str">
        <f>RIGHT("00"&amp;BASE!AB4,2)</f>
        <v>00</v>
      </c>
      <c r="AC4" s="30"/>
      <c r="AD4" s="20" t="str">
        <f>LEFT(BASE!AD4&amp;" ",1)</f>
        <v xml:space="preserve"> </v>
      </c>
      <c r="AE4" s="20" t="str">
        <f>RIGHT("000"&amp;BASE!AE4,3)</f>
        <v>000</v>
      </c>
      <c r="AF4" s="20" t="str">
        <f>RIGHT("00000000000"&amp;BASE!AF4,11)</f>
        <v>00000000000</v>
      </c>
      <c r="AG4" s="20" t="str">
        <f>RIGHT("000"&amp;BASE!AG4,3)</f>
        <v>000</v>
      </c>
      <c r="AH4" s="20" t="str">
        <f>RIGHT("00"&amp;BASE!AH4,2)</f>
        <v>00</v>
      </c>
      <c r="AI4" s="20" t="str">
        <f>RIGHT("000000000000000"&amp;BASE!AI4,15)</f>
        <v>000000000000000</v>
      </c>
      <c r="AJ4" s="20" t="str">
        <f>RIGHT("000000000000000"&amp;BASE!AJ4,15)</f>
        <v>000000000000000</v>
      </c>
      <c r="AK4" s="20" t="str">
        <f>RIGHT("000"&amp;BASE!AK4,3)</f>
        <v>000</v>
      </c>
      <c r="AL4" s="20" t="str">
        <f>RIGHT("00000000000"&amp;BASE!AL4,11)</f>
        <v>00000000000</v>
      </c>
      <c r="AM4" s="20" t="str">
        <f>RIGHT("0000"&amp;BASE!AM4,4)</f>
        <v>0000</v>
      </c>
      <c r="AN4" s="20" t="str">
        <f>RIGHT("0000000000000"&amp;BASE!AN4,13)</f>
        <v>0000000000000</v>
      </c>
      <c r="AO4" s="20" t="str">
        <f>RIGHT("0000"&amp;BASE!AO4,4)</f>
        <v>0000</v>
      </c>
      <c r="AP4" s="20" t="str">
        <f>RIGHT("0000000000000"&amp;BASE!AP4,13)</f>
        <v>0000000000000</v>
      </c>
      <c r="AQ4" s="20" t="str">
        <f>RIGHT("0000"&amp;BASE!AQ4,4)</f>
        <v>0000</v>
      </c>
      <c r="AR4" s="20" t="str">
        <f>RIGHT("0000000000000"&amp;BASE!AR4,13)</f>
        <v>0000000000000</v>
      </c>
      <c r="AS4" s="20" t="str">
        <f>LEFT(BASE!AS4&amp;" ",1)</f>
        <v xml:space="preserve"> </v>
      </c>
      <c r="AT4" s="20" t="str">
        <f>RIGHT("0"&amp;BASE!AT4,1)</f>
        <v>0</v>
      </c>
      <c r="AU4" s="20" t="str">
        <f>RIGHT("00000000000"&amp;BASE!AU4,11)</f>
        <v>00000000000</v>
      </c>
      <c r="AV4" s="20" t="str">
        <f>LEFT(BASE!AV4&amp;" ",1)</f>
        <v xml:space="preserve"> </v>
      </c>
      <c r="AW4" s="20" t="str">
        <f>LEFT(BASE!AW4&amp;"    ",4)</f>
        <v xml:space="preserve">    </v>
      </c>
      <c r="AX4" s="20" t="str">
        <f>LEFT(BASE!AX4&amp;" ",1)</f>
        <v xml:space="preserve"> </v>
      </c>
      <c r="AY4" s="20" t="str">
        <f>LEFT(BASE!AY4&amp;"  ",2)</f>
        <v xml:space="preserve">  </v>
      </c>
      <c r="AZ4" s="20" t="str">
        <f>RIGHT("00"&amp;BASE!AZ4,2)</f>
        <v>00</v>
      </c>
      <c r="BA4" s="20" t="str">
        <f>LEFT(BASE!BA4&amp;"    ",4)</f>
        <v xml:space="preserve">    </v>
      </c>
      <c r="BB4" s="20" t="str">
        <f>RIGHT("00000000000"&amp;BASE!BB4,11)</f>
        <v>00000000000</v>
      </c>
      <c r="BC4" s="20" t="str">
        <f>LEFT(BASE!BC4&amp;"          ",10)</f>
        <v xml:space="preserve">          </v>
      </c>
      <c r="BD4" s="20" t="str">
        <f>RIGHT("00000000"&amp;BASE!BD4,8)</f>
        <v>00000000</v>
      </c>
      <c r="BE4" s="20" t="str">
        <f>RIGHT("000000000000000000"&amp;BASE!BE4,18)</f>
        <v>000000000000000000</v>
      </c>
      <c r="BF4" s="20" t="str">
        <f>RIGHT("000000000000000000"&amp;BASE!BF4,18)</f>
        <v>000000000000000000</v>
      </c>
      <c r="BG4" s="20" t="str">
        <f>LEFT(BASE!BG4&amp;" ",1)</f>
        <v xml:space="preserve"> </v>
      </c>
      <c r="BH4" s="20" t="str">
        <f>RIGHT("000"&amp;BASE!BH4,3)</f>
        <v>000</v>
      </c>
      <c r="BI4" s="20" t="str">
        <f>RIGHT("00"&amp;BASE!BI4,2)</f>
        <v>00</v>
      </c>
      <c r="BJ4" s="20" t="str">
        <f>RIGHT("0000000000"&amp;BASE!BJ4,10)</f>
        <v>0000000000</v>
      </c>
      <c r="BK4" s="20" t="str">
        <f>LEFT(BASE!BK4&amp;" ",1)</f>
        <v xml:space="preserve"> </v>
      </c>
      <c r="BL4" s="20" t="str">
        <f>RIGHT("000"&amp;BASE!BL4,3)</f>
        <v>000</v>
      </c>
      <c r="BM4" s="20" t="str">
        <f>RIGHT("00000000000000"&amp;BASE!BM4,14)</f>
        <v>00000000000000</v>
      </c>
      <c r="BN4" s="20" t="str">
        <f>RIGHT("000000000000000"&amp;BASE!BN4,15)</f>
        <v>000000000000000</v>
      </c>
      <c r="BO4" s="20" t="str">
        <f>RIGHT("000000000000000"&amp;BASE!BO4,15)</f>
        <v>000000000000000</v>
      </c>
      <c r="BP4" s="20" t="str">
        <f>LEFT(BASE!BP4&amp;" ",1)</f>
        <v xml:space="preserve"> </v>
      </c>
      <c r="BQ4" s="20" t="str">
        <f>RIGHT("000000000000000000"&amp;BASE!BQ4,18)</f>
        <v>000000000000000000</v>
      </c>
      <c r="BR4" s="20" t="str">
        <f>RIGHT("0"&amp;BASE!BR4,1)</f>
        <v>0</v>
      </c>
      <c r="BS4" s="20" t="str">
        <f>RIGHT("0000000000"&amp;BASE!BS4,10)</f>
        <v>0000000000</v>
      </c>
      <c r="BT4" s="20" t="str">
        <f>RIGHT("00000000"&amp;BASE!BT4,8)</f>
        <v>00000000</v>
      </c>
      <c r="BU4" s="20" t="str">
        <f>RIGHT("00"&amp;BASE!BU4,2)</f>
        <v>00</v>
      </c>
      <c r="BV4" s="25" t="s">
        <v>52879</v>
      </c>
      <c r="BW4" s="25" t="s">
        <v>52879</v>
      </c>
      <c r="BX4" s="25" t="s">
        <v>52879</v>
      </c>
    </row>
    <row r="5" spans="1:76" s="29" customFormat="1">
      <c r="A5" s="20" t="str">
        <f>LEFT(BASE!A5&amp;" ",1)</f>
        <v>P</v>
      </c>
      <c r="B5" s="20" t="str">
        <f>RIGHT("000"&amp;BASE!B5,3)</f>
        <v>010</v>
      </c>
      <c r="C5" s="20" t="str">
        <f>RIGHT("00000000000"&amp;BASE!C5,11)</f>
        <v>00000748748</v>
      </c>
      <c r="D5" s="20" t="str">
        <f>RIGHT("00000"&amp;BASE!D5,5)</f>
        <v>00004</v>
      </c>
      <c r="E5" s="20" t="str">
        <f>RIGHT("0000000000000"&amp;BASE!E5,13)</f>
        <v>0000890916911</v>
      </c>
      <c r="F5" s="20" t="str">
        <f>RIGHT("000"&amp;BASE!F5,3)</f>
        <v>000</v>
      </c>
      <c r="G5" s="20" t="str">
        <f>LEFT((BASE!G5*100&amp;"0000000000"),10)</f>
        <v>1435010231</v>
      </c>
      <c r="H5" s="20" t="str">
        <f>RIGHT("0000000000000"&amp;BASE!H5,13)</f>
        <v>0020031000142</v>
      </c>
      <c r="I5" s="20" t="str">
        <f>RIGHT("00000000"&amp;BASE!I5,8)</f>
        <v>20260224</v>
      </c>
      <c r="J5" s="20" t="str">
        <f>RIGHT("0000"&amp;BASE!J5,4)</f>
        <v>0005</v>
      </c>
      <c r="K5" s="20" t="str">
        <f>RIGHT("000"&amp;BASE!K5,3)</f>
        <v>000</v>
      </c>
      <c r="L5" s="20" t="str">
        <f>LEFT(BASE!L5&amp;"                                                  ",50)</f>
        <v xml:space="preserve">COMANDO LUCES XTZ150 BBL1                         </v>
      </c>
      <c r="M5" s="20" t="str">
        <f>LEFT(BASE!M5&amp;" ",1)</f>
        <v>D</v>
      </c>
      <c r="N5" s="20" t="str">
        <f>RIGHT("000000000000000"&amp;(BASE!N5*100),15)</f>
        <v>000000005035000</v>
      </c>
      <c r="O5" s="20" t="str">
        <f>RIGHT("000000000000000"&amp;BASE!O5,15)</f>
        <v>000000000000000</v>
      </c>
      <c r="P5" s="20" t="str">
        <f>RIGHT("0000"&amp;BASE!P5,4)</f>
        <v>0000</v>
      </c>
      <c r="Q5" s="20" t="str">
        <f>RIGHT("0000"&amp;BASE!Q5,4)</f>
        <v>0000</v>
      </c>
      <c r="R5" s="20" t="str">
        <f>RIGHT("000"&amp;BASE!R5,3)</f>
        <v>000</v>
      </c>
      <c r="S5" s="20" t="str">
        <f>RIGHT("0000"&amp;BASE!S5,4)</f>
        <v>0005</v>
      </c>
      <c r="T5" s="20" t="str">
        <f>RIGHT("000"&amp;BASE!T5,3)</f>
        <v>000</v>
      </c>
      <c r="U5" s="20" t="str">
        <f>IF(BASE!U5=0,"000000000000000",((RIGHT("0000000000"&amp;(INT(BASE!U5)),10))&amp;(IF((BASE!U5-(INT(BASE!U5))&gt;0),(LEFT((MID(BASE!U5,FIND(".",BASE!U5)+1,LEN(BASE!U5)))&amp;"00000",5)),"00000"))))</f>
        <v>000000000100000</v>
      </c>
      <c r="V5" s="20" t="str">
        <f>LEFT(BASE!V5&amp;" ",1)</f>
        <v xml:space="preserve"> </v>
      </c>
      <c r="W5" s="20" t="str">
        <f>RIGHT("000"&amp;BASE!W5,3)</f>
        <v>000</v>
      </c>
      <c r="X5" s="20" t="str">
        <f>RIGHT("00000000000"&amp;BASE!X5,11)</f>
        <v>00000000000</v>
      </c>
      <c r="Y5" s="20" t="str">
        <f>RIGHT("000"&amp;BASE!Y5,3)</f>
        <v>000</v>
      </c>
      <c r="Z5" s="20" t="str">
        <f>RIGHT("00000000"&amp;BASE!Z5,8)</f>
        <v>00000000</v>
      </c>
      <c r="AA5" s="20" t="str">
        <f>RIGHT("0000"&amp;BASE!AA5,4)</f>
        <v>0000</v>
      </c>
      <c r="AB5" s="20" t="str">
        <f>RIGHT("00"&amp;BASE!AB5,2)</f>
        <v>00</v>
      </c>
      <c r="AC5" s="30"/>
      <c r="AD5" s="20" t="str">
        <f>LEFT(BASE!AD5&amp;" ",1)</f>
        <v xml:space="preserve"> </v>
      </c>
      <c r="AE5" s="20" t="str">
        <f>RIGHT("000"&amp;BASE!AE5,3)</f>
        <v>000</v>
      </c>
      <c r="AF5" s="20" t="str">
        <f>RIGHT("00000000000"&amp;BASE!AF5,11)</f>
        <v>00000000000</v>
      </c>
      <c r="AG5" s="20" t="str">
        <f>RIGHT("000"&amp;BASE!AG5,3)</f>
        <v>000</v>
      </c>
      <c r="AH5" s="20" t="str">
        <f>RIGHT("00"&amp;BASE!AH5,2)</f>
        <v>00</v>
      </c>
      <c r="AI5" s="20" t="str">
        <f>RIGHT("000000000000000"&amp;BASE!AI5,15)</f>
        <v>000000000000000</v>
      </c>
      <c r="AJ5" s="20" t="str">
        <f>RIGHT("000000000000000"&amp;BASE!AJ5,15)</f>
        <v>000000000000000</v>
      </c>
      <c r="AK5" s="20" t="str">
        <f>RIGHT("000"&amp;BASE!AK5,3)</f>
        <v>000</v>
      </c>
      <c r="AL5" s="20" t="str">
        <f>RIGHT("00000000000"&amp;BASE!AL5,11)</f>
        <v>00000000000</v>
      </c>
      <c r="AM5" s="20" t="str">
        <f>RIGHT("0000"&amp;BASE!AM5,4)</f>
        <v>0000</v>
      </c>
      <c r="AN5" s="20" t="str">
        <f>RIGHT("0000000000000"&amp;BASE!AN5,13)</f>
        <v>0000000000000</v>
      </c>
      <c r="AO5" s="20" t="str">
        <f>RIGHT("0000"&amp;BASE!AO5,4)</f>
        <v>0000</v>
      </c>
      <c r="AP5" s="20" t="str">
        <f>RIGHT("0000000000000"&amp;BASE!AP5,13)</f>
        <v>0000000000000</v>
      </c>
      <c r="AQ5" s="20" t="str">
        <f>RIGHT("0000"&amp;BASE!AQ5,4)</f>
        <v>0000</v>
      </c>
      <c r="AR5" s="20" t="str">
        <f>RIGHT("0000000000000"&amp;BASE!AR5,13)</f>
        <v>0000000000000</v>
      </c>
      <c r="AS5" s="20" t="str">
        <f>LEFT(BASE!AS5&amp;" ",1)</f>
        <v xml:space="preserve"> </v>
      </c>
      <c r="AT5" s="20" t="str">
        <f>RIGHT("0"&amp;BASE!AT5,1)</f>
        <v>0</v>
      </c>
      <c r="AU5" s="20" t="str">
        <f>RIGHT("00000000000"&amp;BASE!AU5,11)</f>
        <v>00000000000</v>
      </c>
      <c r="AV5" s="20" t="str">
        <f>LEFT(BASE!AV5&amp;" ",1)</f>
        <v xml:space="preserve"> </v>
      </c>
      <c r="AW5" s="20" t="str">
        <f>LEFT(BASE!AW5&amp;"    ",4)</f>
        <v xml:space="preserve">    </v>
      </c>
      <c r="AX5" s="20" t="str">
        <f>LEFT(BASE!AX5&amp;" ",1)</f>
        <v xml:space="preserve"> </v>
      </c>
      <c r="AY5" s="20" t="str">
        <f>LEFT(BASE!AY5&amp;"  ",2)</f>
        <v xml:space="preserve">  </v>
      </c>
      <c r="AZ5" s="20" t="str">
        <f>RIGHT("00"&amp;BASE!AZ5,2)</f>
        <v>00</v>
      </c>
      <c r="BA5" s="20" t="str">
        <f>LEFT(BASE!BA5&amp;"    ",4)</f>
        <v xml:space="preserve">    </v>
      </c>
      <c r="BB5" s="20" t="str">
        <f>RIGHT("00000000000"&amp;BASE!BB5,11)</f>
        <v>00000000000</v>
      </c>
      <c r="BC5" s="20" t="str">
        <f>LEFT(BASE!BC5&amp;"          ",10)</f>
        <v xml:space="preserve">          </v>
      </c>
      <c r="BD5" s="20" t="str">
        <f>RIGHT("00000000"&amp;BASE!BD5,8)</f>
        <v>00000000</v>
      </c>
      <c r="BE5" s="20" t="str">
        <f>RIGHT("000000000000000000"&amp;BASE!BE5,18)</f>
        <v>000000000000000000</v>
      </c>
      <c r="BF5" s="20" t="str">
        <f>RIGHT("000000000000000000"&amp;BASE!BF5,18)</f>
        <v>000000000000000000</v>
      </c>
      <c r="BG5" s="20" t="str">
        <f>LEFT(BASE!BG5&amp;" ",1)</f>
        <v xml:space="preserve"> </v>
      </c>
      <c r="BH5" s="20" t="str">
        <f>RIGHT("000"&amp;BASE!BH5,3)</f>
        <v>000</v>
      </c>
      <c r="BI5" s="20" t="str">
        <f>RIGHT("00"&amp;BASE!BI5,2)</f>
        <v>00</v>
      </c>
      <c r="BJ5" s="20" t="str">
        <f>RIGHT("0000000000"&amp;BASE!BJ5,10)</f>
        <v>0000000000</v>
      </c>
      <c r="BK5" s="20" t="str">
        <f>LEFT(BASE!BK5&amp;" ",1)</f>
        <v xml:space="preserve"> </v>
      </c>
      <c r="BL5" s="20" t="str">
        <f>RIGHT("000"&amp;BASE!BL5,3)</f>
        <v>000</v>
      </c>
      <c r="BM5" s="20" t="str">
        <f>RIGHT("00000000000000"&amp;BASE!BM5,14)</f>
        <v>00000000000000</v>
      </c>
      <c r="BN5" s="20" t="str">
        <f>RIGHT("000000000000000"&amp;BASE!BN5,15)</f>
        <v>000000000000000</v>
      </c>
      <c r="BO5" s="20" t="str">
        <f>RIGHT("000000000000000"&amp;BASE!BO5,15)</f>
        <v>000000000000000</v>
      </c>
      <c r="BP5" s="20" t="str">
        <f>LEFT(BASE!BP5&amp;" ",1)</f>
        <v xml:space="preserve"> </v>
      </c>
      <c r="BQ5" s="20" t="str">
        <f>RIGHT("000000000000000000"&amp;BASE!BQ5,18)</f>
        <v>000000000000000000</v>
      </c>
      <c r="BR5" s="20" t="str">
        <f>RIGHT("0"&amp;BASE!BR5,1)</f>
        <v>0</v>
      </c>
      <c r="BS5" s="20" t="str">
        <f>RIGHT("0000000000"&amp;BASE!BS5,10)</f>
        <v>0000000000</v>
      </c>
      <c r="BT5" s="20" t="str">
        <f>RIGHT("00000000"&amp;BASE!BT5,8)</f>
        <v>00000000</v>
      </c>
      <c r="BU5" s="20" t="str">
        <f>RIGHT("00"&amp;BASE!BU5,2)</f>
        <v>00</v>
      </c>
      <c r="BV5" s="25" t="s">
        <v>52879</v>
      </c>
      <c r="BW5" s="25" t="s">
        <v>52879</v>
      </c>
      <c r="BX5" s="25" t="s">
        <v>52879</v>
      </c>
    </row>
    <row r="6" spans="1:76" s="29" customFormat="1">
      <c r="A6" s="20" t="str">
        <f>LEFT(BASE!A6&amp;" ",1)</f>
        <v>P</v>
      </c>
      <c r="B6" s="20" t="str">
        <f>RIGHT("000"&amp;BASE!B6,3)</f>
        <v>010</v>
      </c>
      <c r="C6" s="20" t="str">
        <f>RIGHT("00000000000"&amp;BASE!C6,11)</f>
        <v>00000748748</v>
      </c>
      <c r="D6" s="20" t="str">
        <f>RIGHT("00000"&amp;BASE!D6,5)</f>
        <v>00005</v>
      </c>
      <c r="E6" s="20" t="str">
        <f>RIGHT("0000000000000"&amp;BASE!E6,13)</f>
        <v>0000890916911</v>
      </c>
      <c r="F6" s="20" t="str">
        <f>RIGHT("000"&amp;BASE!F6,3)</f>
        <v>000</v>
      </c>
      <c r="G6" s="20" t="str">
        <f>LEFT((BASE!G6*100&amp;"0000000000"),10)</f>
        <v>1435010219</v>
      </c>
      <c r="H6" s="20" t="str">
        <f>RIGHT("0000000000000"&amp;BASE!H6,13)</f>
        <v>0020019001287</v>
      </c>
      <c r="I6" s="20" t="str">
        <f>RIGHT("00000000"&amp;BASE!I6,8)</f>
        <v>20260224</v>
      </c>
      <c r="J6" s="20" t="str">
        <f>RIGHT("0000"&amp;BASE!J6,4)</f>
        <v>0005</v>
      </c>
      <c r="K6" s="20" t="str">
        <f>RIGHT("000"&amp;BASE!K6,3)</f>
        <v>000</v>
      </c>
      <c r="L6" s="20" t="str">
        <f>LEFT(BASE!L6&amp;"                                                  ",50)</f>
        <v xml:space="preserve">EMBLEMA FRONTAL CARENAJE T115 FI                  </v>
      </c>
      <c r="M6" s="20" t="str">
        <f>LEFT(BASE!M6&amp;" ",1)</f>
        <v>D</v>
      </c>
      <c r="N6" s="20" t="str">
        <f>RIGHT("000000000000000"&amp;(BASE!N6*100),15)</f>
        <v>000000000087800</v>
      </c>
      <c r="O6" s="20" t="str">
        <f>RIGHT("000000000000000"&amp;BASE!O6,15)</f>
        <v>000000000000000</v>
      </c>
      <c r="P6" s="20" t="str">
        <f>RIGHT("0000"&amp;BASE!P6,4)</f>
        <v>0000</v>
      </c>
      <c r="Q6" s="20" t="str">
        <f>RIGHT("0000"&amp;BASE!Q6,4)</f>
        <v>0000</v>
      </c>
      <c r="R6" s="20" t="str">
        <f>RIGHT("000"&amp;BASE!R6,3)</f>
        <v>000</v>
      </c>
      <c r="S6" s="20" t="str">
        <f>RIGHT("0000"&amp;BASE!S6,4)</f>
        <v>0005</v>
      </c>
      <c r="T6" s="20" t="str">
        <f>RIGHT("000"&amp;BASE!T6,3)</f>
        <v>000</v>
      </c>
      <c r="U6" s="20" t="str">
        <f>IF(BASE!U6=0,"000000000000000",((RIGHT("0000000000"&amp;(INT(BASE!U6)),10))&amp;(IF((BASE!U6-(INT(BASE!U6))&gt;0),(LEFT((MID(BASE!U6,FIND(".",BASE!U6)+1,LEN(BASE!U6)))&amp;"00000",5)),"00000"))))</f>
        <v>000000000100000</v>
      </c>
      <c r="V6" s="20" t="str">
        <f>LEFT(BASE!V6&amp;" ",1)</f>
        <v xml:space="preserve"> </v>
      </c>
      <c r="W6" s="20" t="str">
        <f>RIGHT("000"&amp;BASE!W6,3)</f>
        <v>000</v>
      </c>
      <c r="X6" s="20" t="str">
        <f>RIGHT("00000000000"&amp;BASE!X6,11)</f>
        <v>00000000000</v>
      </c>
      <c r="Y6" s="20" t="str">
        <f>RIGHT("000"&amp;BASE!Y6,3)</f>
        <v>000</v>
      </c>
      <c r="Z6" s="20" t="str">
        <f>RIGHT("00000000"&amp;BASE!Z6,8)</f>
        <v>00000000</v>
      </c>
      <c r="AA6" s="20" t="str">
        <f>RIGHT("0000"&amp;BASE!AA6,4)</f>
        <v>0000</v>
      </c>
      <c r="AB6" s="20" t="str">
        <f>RIGHT("00"&amp;BASE!AB6,2)</f>
        <v>00</v>
      </c>
      <c r="AC6" s="30"/>
      <c r="AD6" s="20" t="str">
        <f>LEFT(BASE!AD6&amp;" ",1)</f>
        <v xml:space="preserve"> </v>
      </c>
      <c r="AE6" s="20" t="str">
        <f>RIGHT("000"&amp;BASE!AE6,3)</f>
        <v>000</v>
      </c>
      <c r="AF6" s="20" t="str">
        <f>RIGHT("00000000000"&amp;BASE!AF6,11)</f>
        <v>00000000000</v>
      </c>
      <c r="AG6" s="20" t="str">
        <f>RIGHT("000"&amp;BASE!AG6,3)</f>
        <v>000</v>
      </c>
      <c r="AH6" s="20" t="str">
        <f>RIGHT("00"&amp;BASE!AH6,2)</f>
        <v>00</v>
      </c>
      <c r="AI6" s="20" t="str">
        <f>RIGHT("000000000000000"&amp;BASE!AI6,15)</f>
        <v>000000000000000</v>
      </c>
      <c r="AJ6" s="20" t="str">
        <f>RIGHT("000000000000000"&amp;BASE!AJ6,15)</f>
        <v>000000000000000</v>
      </c>
      <c r="AK6" s="20" t="str">
        <f>RIGHT("000"&amp;BASE!AK6,3)</f>
        <v>000</v>
      </c>
      <c r="AL6" s="20" t="str">
        <f>RIGHT("00000000000"&amp;BASE!AL6,11)</f>
        <v>00000000000</v>
      </c>
      <c r="AM6" s="20" t="str">
        <f>RIGHT("0000"&amp;BASE!AM6,4)</f>
        <v>0000</v>
      </c>
      <c r="AN6" s="20" t="str">
        <f>RIGHT("0000000000000"&amp;BASE!AN6,13)</f>
        <v>0000000000000</v>
      </c>
      <c r="AO6" s="20" t="str">
        <f>RIGHT("0000"&amp;BASE!AO6,4)</f>
        <v>0000</v>
      </c>
      <c r="AP6" s="20" t="str">
        <f>RIGHT("0000000000000"&amp;BASE!AP6,13)</f>
        <v>0000000000000</v>
      </c>
      <c r="AQ6" s="20" t="str">
        <f>RIGHT("0000"&amp;BASE!AQ6,4)</f>
        <v>0000</v>
      </c>
      <c r="AR6" s="20" t="str">
        <f>RIGHT("0000000000000"&amp;BASE!AR6,13)</f>
        <v>0000000000000</v>
      </c>
      <c r="AS6" s="20" t="str">
        <f>LEFT(BASE!AS6&amp;" ",1)</f>
        <v xml:space="preserve"> </v>
      </c>
      <c r="AT6" s="20" t="str">
        <f>RIGHT("0"&amp;BASE!AT6,1)</f>
        <v>0</v>
      </c>
      <c r="AU6" s="20" t="str">
        <f>RIGHT("00000000000"&amp;BASE!AU6,11)</f>
        <v>00000000000</v>
      </c>
      <c r="AV6" s="20" t="str">
        <f>LEFT(BASE!AV6&amp;" ",1)</f>
        <v xml:space="preserve"> </v>
      </c>
      <c r="AW6" s="20" t="str">
        <f>LEFT(BASE!AW6&amp;"    ",4)</f>
        <v xml:space="preserve">    </v>
      </c>
      <c r="AX6" s="20" t="str">
        <f>LEFT(BASE!AX6&amp;" ",1)</f>
        <v xml:space="preserve"> </v>
      </c>
      <c r="AY6" s="20" t="str">
        <f>LEFT(BASE!AY6&amp;"  ",2)</f>
        <v xml:space="preserve">  </v>
      </c>
      <c r="AZ6" s="20" t="str">
        <f>RIGHT("00"&amp;BASE!AZ6,2)</f>
        <v>00</v>
      </c>
      <c r="BA6" s="20" t="str">
        <f>LEFT(BASE!BA6&amp;"    ",4)</f>
        <v xml:space="preserve">    </v>
      </c>
      <c r="BB6" s="20" t="str">
        <f>RIGHT("00000000000"&amp;BASE!BB6,11)</f>
        <v>00000000000</v>
      </c>
      <c r="BC6" s="20" t="str">
        <f>LEFT(BASE!BC6&amp;"          ",10)</f>
        <v xml:space="preserve">          </v>
      </c>
      <c r="BD6" s="20" t="str">
        <f>RIGHT("00000000"&amp;BASE!BD6,8)</f>
        <v>00000000</v>
      </c>
      <c r="BE6" s="20" t="str">
        <f>RIGHT("000000000000000000"&amp;BASE!BE6,18)</f>
        <v>000000000000000000</v>
      </c>
      <c r="BF6" s="20" t="str">
        <f>RIGHT("000000000000000000"&amp;BASE!BF6,18)</f>
        <v>000000000000000000</v>
      </c>
      <c r="BG6" s="20" t="str">
        <f>LEFT(BASE!BG6&amp;" ",1)</f>
        <v xml:space="preserve"> </v>
      </c>
      <c r="BH6" s="20" t="str">
        <f>RIGHT("000"&amp;BASE!BH6,3)</f>
        <v>000</v>
      </c>
      <c r="BI6" s="20" t="str">
        <f>RIGHT("00"&amp;BASE!BI6,2)</f>
        <v>00</v>
      </c>
      <c r="BJ6" s="20" t="str">
        <f>RIGHT("0000000000"&amp;BASE!BJ6,10)</f>
        <v>0000000000</v>
      </c>
      <c r="BK6" s="20" t="str">
        <f>LEFT(BASE!BK6&amp;" ",1)</f>
        <v xml:space="preserve"> </v>
      </c>
      <c r="BL6" s="20" t="str">
        <f>RIGHT("000"&amp;BASE!BL6,3)</f>
        <v>000</v>
      </c>
      <c r="BM6" s="20" t="str">
        <f>RIGHT("00000000000000"&amp;BASE!BM6,14)</f>
        <v>00000000000000</v>
      </c>
      <c r="BN6" s="20" t="str">
        <f>RIGHT("000000000000000"&amp;BASE!BN6,15)</f>
        <v>000000000000000</v>
      </c>
      <c r="BO6" s="20" t="str">
        <f>RIGHT("000000000000000"&amp;BASE!BO6,15)</f>
        <v>000000000000000</v>
      </c>
      <c r="BP6" s="20" t="str">
        <f>LEFT(BASE!BP6&amp;" ",1)</f>
        <v xml:space="preserve"> </v>
      </c>
      <c r="BQ6" s="20" t="str">
        <f>RIGHT("000000000000000000"&amp;BASE!BQ6,18)</f>
        <v>000000000000000000</v>
      </c>
      <c r="BR6" s="20" t="str">
        <f>RIGHT("0"&amp;BASE!BR6,1)</f>
        <v>0</v>
      </c>
      <c r="BS6" s="20" t="str">
        <f>RIGHT("0000000000"&amp;BASE!BS6,10)</f>
        <v>0000000000</v>
      </c>
      <c r="BT6" s="20" t="str">
        <f>RIGHT("00000000"&amp;BASE!BT6,8)</f>
        <v>00000000</v>
      </c>
      <c r="BU6" s="20" t="str">
        <f>RIGHT("00"&amp;BASE!BU6,2)</f>
        <v>00</v>
      </c>
      <c r="BV6" s="25" t="s">
        <v>52879</v>
      </c>
      <c r="BW6" s="25" t="s">
        <v>52879</v>
      </c>
      <c r="BX6" s="25" t="s">
        <v>52879</v>
      </c>
    </row>
    <row r="7" spans="1:76" s="29" customFormat="1">
      <c r="A7" s="20" t="str">
        <f>LEFT(BASE!A7&amp;" ",1)</f>
        <v>P</v>
      </c>
      <c r="B7" s="20" t="str">
        <f>RIGHT("000"&amp;BASE!B7,3)</f>
        <v>010</v>
      </c>
      <c r="C7" s="20" t="str">
        <f>RIGHT("00000000000"&amp;BASE!C7,11)</f>
        <v>00000748748</v>
      </c>
      <c r="D7" s="20" t="str">
        <f>RIGHT("00000"&amp;BASE!D7,5)</f>
        <v>00006</v>
      </c>
      <c r="E7" s="20" t="str">
        <f>RIGHT("0000000000000"&amp;BASE!E7,13)</f>
        <v>0000890916911</v>
      </c>
      <c r="F7" s="20" t="str">
        <f>RIGHT("000"&amp;BASE!F7,3)</f>
        <v>000</v>
      </c>
      <c r="G7" s="20" t="str">
        <f>LEFT((BASE!G7*100&amp;"0000000000"),10)</f>
        <v>1435010281</v>
      </c>
      <c r="H7" s="20" t="str">
        <f>RIGHT("0000000000000"&amp;BASE!H7,13)</f>
        <v>0020081000824</v>
      </c>
      <c r="I7" s="20" t="str">
        <f>RIGHT("00000000"&amp;BASE!I7,8)</f>
        <v>20260224</v>
      </c>
      <c r="J7" s="20" t="str">
        <f>RIGHT("0000"&amp;BASE!J7,4)</f>
        <v>0005</v>
      </c>
      <c r="K7" s="20" t="str">
        <f>RIGHT("000"&amp;BASE!K7,3)</f>
        <v>000</v>
      </c>
      <c r="L7" s="20" t="str">
        <f>LEFT(BASE!L7&amp;"                                                  ",50)</f>
        <v xml:space="preserve">CAJA FILTRO AIRE 4B41/51YW125                     </v>
      </c>
      <c r="M7" s="20" t="str">
        <f>LEFT(BASE!M7&amp;" ",1)</f>
        <v>D</v>
      </c>
      <c r="N7" s="20" t="str">
        <f>RIGHT("000000000000000"&amp;(BASE!N7*100),15)</f>
        <v>000000008973100</v>
      </c>
      <c r="O7" s="20" t="str">
        <f>RIGHT("000000000000000"&amp;BASE!O7,15)</f>
        <v>000000000000000</v>
      </c>
      <c r="P7" s="20" t="str">
        <f>RIGHT("0000"&amp;BASE!P7,4)</f>
        <v>0000</v>
      </c>
      <c r="Q7" s="20" t="str">
        <f>RIGHT("0000"&amp;BASE!Q7,4)</f>
        <v>0000</v>
      </c>
      <c r="R7" s="20" t="str">
        <f>RIGHT("000"&amp;BASE!R7,3)</f>
        <v>000</v>
      </c>
      <c r="S7" s="20" t="str">
        <f>RIGHT("0000"&amp;BASE!S7,4)</f>
        <v>0005</v>
      </c>
      <c r="T7" s="20" t="str">
        <f>RIGHT("000"&amp;BASE!T7,3)</f>
        <v>000</v>
      </c>
      <c r="U7" s="20" t="str">
        <f>IF(BASE!U7=0,"000000000000000",((RIGHT("0000000000"&amp;(INT(BASE!U7)),10))&amp;(IF((BASE!U7-(INT(BASE!U7))&gt;0),(LEFT((MID(BASE!U7,FIND(".",BASE!U7)+1,LEN(BASE!U7)))&amp;"00000",5)),"00000"))))</f>
        <v>000000000100000</v>
      </c>
      <c r="V7" s="20" t="str">
        <f>LEFT(BASE!V7&amp;" ",1)</f>
        <v xml:space="preserve"> </v>
      </c>
      <c r="W7" s="20" t="str">
        <f>RIGHT("000"&amp;BASE!W7,3)</f>
        <v>000</v>
      </c>
      <c r="X7" s="20" t="str">
        <f>RIGHT("00000000000"&amp;BASE!X7,11)</f>
        <v>00000000000</v>
      </c>
      <c r="Y7" s="20" t="str">
        <f>RIGHT("000"&amp;BASE!Y7,3)</f>
        <v>000</v>
      </c>
      <c r="Z7" s="20" t="str">
        <f>RIGHT("00000000"&amp;BASE!Z7,8)</f>
        <v>00000000</v>
      </c>
      <c r="AA7" s="20" t="str">
        <f>RIGHT("0000"&amp;BASE!AA7,4)</f>
        <v>0000</v>
      </c>
      <c r="AB7" s="20" t="str">
        <f>RIGHT("00"&amp;BASE!AB7,2)</f>
        <v>00</v>
      </c>
      <c r="AC7" s="30"/>
      <c r="AD7" s="20" t="str">
        <f>LEFT(BASE!AD7&amp;" ",1)</f>
        <v xml:space="preserve"> </v>
      </c>
      <c r="AE7" s="20" t="str">
        <f>RIGHT("000"&amp;BASE!AE7,3)</f>
        <v>000</v>
      </c>
      <c r="AF7" s="20" t="str">
        <f>RIGHT("00000000000"&amp;BASE!AF7,11)</f>
        <v>00000000000</v>
      </c>
      <c r="AG7" s="20" t="str">
        <f>RIGHT("000"&amp;BASE!AG7,3)</f>
        <v>000</v>
      </c>
      <c r="AH7" s="20" t="str">
        <f>RIGHT("00"&amp;BASE!AH7,2)</f>
        <v>00</v>
      </c>
      <c r="AI7" s="20" t="str">
        <f>RIGHT("000000000000000"&amp;BASE!AI7,15)</f>
        <v>000000000000000</v>
      </c>
      <c r="AJ7" s="20" t="str">
        <f>RIGHT("000000000000000"&amp;BASE!AJ7,15)</f>
        <v>000000000000000</v>
      </c>
      <c r="AK7" s="20" t="str">
        <f>RIGHT("000"&amp;BASE!AK7,3)</f>
        <v>000</v>
      </c>
      <c r="AL7" s="20" t="str">
        <f>RIGHT("00000000000"&amp;BASE!AL7,11)</f>
        <v>00000000000</v>
      </c>
      <c r="AM7" s="20" t="str">
        <f>RIGHT("0000"&amp;BASE!AM7,4)</f>
        <v>0000</v>
      </c>
      <c r="AN7" s="20" t="str">
        <f>RIGHT("0000000000000"&amp;BASE!AN7,13)</f>
        <v>0000000000000</v>
      </c>
      <c r="AO7" s="20" t="str">
        <f>RIGHT("0000"&amp;BASE!AO7,4)</f>
        <v>0000</v>
      </c>
      <c r="AP7" s="20" t="str">
        <f>RIGHT("0000000000000"&amp;BASE!AP7,13)</f>
        <v>0000000000000</v>
      </c>
      <c r="AQ7" s="20" t="str">
        <f>RIGHT("0000"&amp;BASE!AQ7,4)</f>
        <v>0000</v>
      </c>
      <c r="AR7" s="20" t="str">
        <f>RIGHT("0000000000000"&amp;BASE!AR7,13)</f>
        <v>0000000000000</v>
      </c>
      <c r="AS7" s="20" t="str">
        <f>LEFT(BASE!AS7&amp;" ",1)</f>
        <v xml:space="preserve"> </v>
      </c>
      <c r="AT7" s="20" t="str">
        <f>RIGHT("0"&amp;BASE!AT7,1)</f>
        <v>0</v>
      </c>
      <c r="AU7" s="20" t="str">
        <f>RIGHT("00000000000"&amp;BASE!AU7,11)</f>
        <v>00000000000</v>
      </c>
      <c r="AV7" s="20" t="str">
        <f>LEFT(BASE!AV7&amp;" ",1)</f>
        <v xml:space="preserve"> </v>
      </c>
      <c r="AW7" s="20" t="str">
        <f>LEFT(BASE!AW7&amp;"    ",4)</f>
        <v xml:space="preserve">    </v>
      </c>
      <c r="AX7" s="20" t="str">
        <f>LEFT(BASE!AX7&amp;" ",1)</f>
        <v xml:space="preserve"> </v>
      </c>
      <c r="AY7" s="20" t="str">
        <f>LEFT(BASE!AY7&amp;"  ",2)</f>
        <v xml:space="preserve">  </v>
      </c>
      <c r="AZ7" s="20" t="str">
        <f>RIGHT("00"&amp;BASE!AZ7,2)</f>
        <v>00</v>
      </c>
      <c r="BA7" s="20" t="str">
        <f>LEFT(BASE!BA7&amp;"    ",4)</f>
        <v xml:space="preserve">    </v>
      </c>
      <c r="BB7" s="20" t="str">
        <f>RIGHT("00000000000"&amp;BASE!BB7,11)</f>
        <v>00000000000</v>
      </c>
      <c r="BC7" s="20" t="str">
        <f>LEFT(BASE!BC7&amp;"          ",10)</f>
        <v xml:space="preserve">          </v>
      </c>
      <c r="BD7" s="20" t="str">
        <f>RIGHT("00000000"&amp;BASE!BD7,8)</f>
        <v>00000000</v>
      </c>
      <c r="BE7" s="20" t="str">
        <f>RIGHT("000000000000000000"&amp;BASE!BE7,18)</f>
        <v>000000000000000000</v>
      </c>
      <c r="BF7" s="20" t="str">
        <f>RIGHT("000000000000000000"&amp;BASE!BF7,18)</f>
        <v>000000000000000000</v>
      </c>
      <c r="BG7" s="20" t="str">
        <f>LEFT(BASE!BG7&amp;" ",1)</f>
        <v xml:space="preserve"> </v>
      </c>
      <c r="BH7" s="20" t="str">
        <f>RIGHT("000"&amp;BASE!BH7,3)</f>
        <v>000</v>
      </c>
      <c r="BI7" s="20" t="str">
        <f>RIGHT("00"&amp;BASE!BI7,2)</f>
        <v>00</v>
      </c>
      <c r="BJ7" s="20" t="str">
        <f>RIGHT("0000000000"&amp;BASE!BJ7,10)</f>
        <v>0000000000</v>
      </c>
      <c r="BK7" s="20" t="str">
        <f>LEFT(BASE!BK7&amp;" ",1)</f>
        <v xml:space="preserve"> </v>
      </c>
      <c r="BL7" s="20" t="str">
        <f>RIGHT("000"&amp;BASE!BL7,3)</f>
        <v>000</v>
      </c>
      <c r="BM7" s="20" t="str">
        <f>RIGHT("00000000000000"&amp;BASE!BM7,14)</f>
        <v>00000000000000</v>
      </c>
      <c r="BN7" s="20" t="str">
        <f>RIGHT("000000000000000"&amp;BASE!BN7,15)</f>
        <v>000000000000000</v>
      </c>
      <c r="BO7" s="20" t="str">
        <f>RIGHT("000000000000000"&amp;BASE!BO7,15)</f>
        <v>000000000000000</v>
      </c>
      <c r="BP7" s="20" t="str">
        <f>LEFT(BASE!BP7&amp;" ",1)</f>
        <v xml:space="preserve"> </v>
      </c>
      <c r="BQ7" s="20" t="str">
        <f>RIGHT("000000000000000000"&amp;BASE!BQ7,18)</f>
        <v>000000000000000000</v>
      </c>
      <c r="BR7" s="20" t="str">
        <f>RIGHT("0"&amp;BASE!BR7,1)</f>
        <v>0</v>
      </c>
      <c r="BS7" s="20" t="str">
        <f>RIGHT("0000000000"&amp;BASE!BS7,10)</f>
        <v>0000000000</v>
      </c>
      <c r="BT7" s="20" t="str">
        <f>RIGHT("00000000"&amp;BASE!BT7,8)</f>
        <v>00000000</v>
      </c>
      <c r="BU7" s="20" t="str">
        <f>RIGHT("00"&amp;BASE!BU7,2)</f>
        <v>00</v>
      </c>
      <c r="BV7" s="25" t="s">
        <v>52879</v>
      </c>
      <c r="BW7" s="25" t="s">
        <v>52879</v>
      </c>
      <c r="BX7" s="25" t="s">
        <v>52879</v>
      </c>
    </row>
    <row r="8" spans="1:76" s="29" customFormat="1">
      <c r="A8" s="20" t="str">
        <f>LEFT(BASE!A8&amp;" ",1)</f>
        <v>P</v>
      </c>
      <c r="B8" s="20" t="str">
        <f>RIGHT("000"&amp;BASE!B8,3)</f>
        <v>010</v>
      </c>
      <c r="C8" s="20" t="str">
        <f>RIGHT("00000000000"&amp;BASE!C8,11)</f>
        <v>00000748748</v>
      </c>
      <c r="D8" s="20" t="str">
        <f>RIGHT("00000"&amp;BASE!D8,5)</f>
        <v>00007</v>
      </c>
      <c r="E8" s="20" t="str">
        <f>RIGHT("0000000000000"&amp;BASE!E8,13)</f>
        <v>0000890916911</v>
      </c>
      <c r="F8" s="20" t="str">
        <f>RIGHT("000"&amp;BASE!F8,3)</f>
        <v>000</v>
      </c>
      <c r="G8" s="20" t="str">
        <f>LEFT((BASE!G8*100&amp;"0000000000"),10)</f>
        <v>1435010219</v>
      </c>
      <c r="H8" s="20" t="str">
        <f>RIGHT("0000000000000"&amp;BASE!H8,13)</f>
        <v>0020019001467</v>
      </c>
      <c r="I8" s="20" t="str">
        <f>RIGHT("00000000"&amp;BASE!I8,8)</f>
        <v>20260224</v>
      </c>
      <c r="J8" s="20" t="str">
        <f>RIGHT("0000"&amp;BASE!J8,4)</f>
        <v>0005</v>
      </c>
      <c r="K8" s="20" t="str">
        <f>RIGHT("000"&amp;BASE!K8,3)</f>
        <v>000</v>
      </c>
      <c r="L8" s="20" t="str">
        <f>LEFT(BASE!L8&amp;"                                                  ",50)</f>
        <v xml:space="preserve">EMBLEMA GOTA BLUE CORE                            </v>
      </c>
      <c r="M8" s="20" t="str">
        <f>LEFT(BASE!M8&amp;" ",1)</f>
        <v>D</v>
      </c>
      <c r="N8" s="20" t="str">
        <f>RIGHT("000000000000000"&amp;(BASE!N8*100),15)</f>
        <v>000000000960000</v>
      </c>
      <c r="O8" s="20" t="str">
        <f>RIGHT("000000000000000"&amp;BASE!O8,15)</f>
        <v>000000000000000</v>
      </c>
      <c r="P8" s="20" t="str">
        <f>RIGHT("0000"&amp;BASE!P8,4)</f>
        <v>0000</v>
      </c>
      <c r="Q8" s="20" t="str">
        <f>RIGHT("0000"&amp;BASE!Q8,4)</f>
        <v>0000</v>
      </c>
      <c r="R8" s="20" t="str">
        <f>RIGHT("000"&amp;BASE!R8,3)</f>
        <v>000</v>
      </c>
      <c r="S8" s="20" t="str">
        <f>RIGHT("0000"&amp;BASE!S8,4)</f>
        <v>0005</v>
      </c>
      <c r="T8" s="20" t="str">
        <f>RIGHT("000"&amp;BASE!T8,3)</f>
        <v>000</v>
      </c>
      <c r="U8" s="20" t="str">
        <f>IF(BASE!U8=0,"000000000000000",((RIGHT("0000000000"&amp;(INT(BASE!U8)),10))&amp;(IF((BASE!U8-(INT(BASE!U8))&gt;0),(LEFT((MID(BASE!U8,FIND(".",BASE!U8)+1,LEN(BASE!U8)))&amp;"00000",5)),"00000"))))</f>
        <v>000000000400000</v>
      </c>
      <c r="V8" s="20" t="str">
        <f>LEFT(BASE!V8&amp;" ",1)</f>
        <v xml:space="preserve"> </v>
      </c>
      <c r="W8" s="20" t="str">
        <f>RIGHT("000"&amp;BASE!W8,3)</f>
        <v>000</v>
      </c>
      <c r="X8" s="20" t="str">
        <f>RIGHT("00000000000"&amp;BASE!X8,11)</f>
        <v>00000000000</v>
      </c>
      <c r="Y8" s="20" t="str">
        <f>RIGHT("000"&amp;BASE!Y8,3)</f>
        <v>000</v>
      </c>
      <c r="Z8" s="20" t="str">
        <f>RIGHT("00000000"&amp;BASE!Z8,8)</f>
        <v>00000000</v>
      </c>
      <c r="AA8" s="20" t="str">
        <f>RIGHT("0000"&amp;BASE!AA8,4)</f>
        <v>0000</v>
      </c>
      <c r="AB8" s="20" t="str">
        <f>RIGHT("00"&amp;BASE!AB8,2)</f>
        <v>00</v>
      </c>
      <c r="AC8" s="30"/>
      <c r="AD8" s="20" t="str">
        <f>LEFT(BASE!AD8&amp;" ",1)</f>
        <v xml:space="preserve"> </v>
      </c>
      <c r="AE8" s="20" t="str">
        <f>RIGHT("000"&amp;BASE!AE8,3)</f>
        <v>000</v>
      </c>
      <c r="AF8" s="20" t="str">
        <f>RIGHT("00000000000"&amp;BASE!AF8,11)</f>
        <v>00000000000</v>
      </c>
      <c r="AG8" s="20" t="str">
        <f>RIGHT("000"&amp;BASE!AG8,3)</f>
        <v>000</v>
      </c>
      <c r="AH8" s="20" t="str">
        <f>RIGHT("00"&amp;BASE!AH8,2)</f>
        <v>00</v>
      </c>
      <c r="AI8" s="20" t="str">
        <f>RIGHT("000000000000000"&amp;BASE!AI8,15)</f>
        <v>000000000000000</v>
      </c>
      <c r="AJ8" s="20" t="str">
        <f>RIGHT("000000000000000"&amp;BASE!AJ8,15)</f>
        <v>000000000000000</v>
      </c>
      <c r="AK8" s="20" t="str">
        <f>RIGHT("000"&amp;BASE!AK8,3)</f>
        <v>000</v>
      </c>
      <c r="AL8" s="20" t="str">
        <f>RIGHT("00000000000"&amp;BASE!AL8,11)</f>
        <v>00000000000</v>
      </c>
      <c r="AM8" s="20" t="str">
        <f>RIGHT("0000"&amp;BASE!AM8,4)</f>
        <v>0000</v>
      </c>
      <c r="AN8" s="20" t="str">
        <f>RIGHT("0000000000000"&amp;BASE!AN8,13)</f>
        <v>0000000000000</v>
      </c>
      <c r="AO8" s="20" t="str">
        <f>RIGHT("0000"&amp;BASE!AO8,4)</f>
        <v>0000</v>
      </c>
      <c r="AP8" s="20" t="str">
        <f>RIGHT("0000000000000"&amp;BASE!AP8,13)</f>
        <v>0000000000000</v>
      </c>
      <c r="AQ8" s="20" t="str">
        <f>RIGHT("0000"&amp;BASE!AQ8,4)</f>
        <v>0000</v>
      </c>
      <c r="AR8" s="20" t="str">
        <f>RIGHT("0000000000000"&amp;BASE!AR8,13)</f>
        <v>0000000000000</v>
      </c>
      <c r="AS8" s="20" t="str">
        <f>LEFT(BASE!AS8&amp;" ",1)</f>
        <v xml:space="preserve"> </v>
      </c>
      <c r="AT8" s="20" t="str">
        <f>RIGHT("0"&amp;BASE!AT8,1)</f>
        <v>0</v>
      </c>
      <c r="AU8" s="20" t="str">
        <f>RIGHT("00000000000"&amp;BASE!AU8,11)</f>
        <v>00000000000</v>
      </c>
      <c r="AV8" s="20" t="str">
        <f>LEFT(BASE!AV8&amp;" ",1)</f>
        <v xml:space="preserve"> </v>
      </c>
      <c r="AW8" s="20" t="str">
        <f>LEFT(BASE!AW8&amp;"    ",4)</f>
        <v xml:space="preserve">    </v>
      </c>
      <c r="AX8" s="20" t="str">
        <f>LEFT(BASE!AX8&amp;" ",1)</f>
        <v xml:space="preserve"> </v>
      </c>
      <c r="AY8" s="20" t="str">
        <f>LEFT(BASE!AY8&amp;"  ",2)</f>
        <v xml:space="preserve">  </v>
      </c>
      <c r="AZ8" s="20" t="str">
        <f>RIGHT("00"&amp;BASE!AZ8,2)</f>
        <v>00</v>
      </c>
      <c r="BA8" s="20" t="str">
        <f>LEFT(BASE!BA8&amp;"    ",4)</f>
        <v xml:space="preserve">    </v>
      </c>
      <c r="BB8" s="20" t="str">
        <f>RIGHT("00000000000"&amp;BASE!BB8,11)</f>
        <v>00000000000</v>
      </c>
      <c r="BC8" s="20" t="str">
        <f>LEFT(BASE!BC8&amp;"          ",10)</f>
        <v xml:space="preserve">          </v>
      </c>
      <c r="BD8" s="20" t="str">
        <f>RIGHT("00000000"&amp;BASE!BD8,8)</f>
        <v>00000000</v>
      </c>
      <c r="BE8" s="20" t="str">
        <f>RIGHT("000000000000000000"&amp;BASE!BE8,18)</f>
        <v>000000000000000000</v>
      </c>
      <c r="BF8" s="20" t="str">
        <f>RIGHT("000000000000000000"&amp;BASE!BF8,18)</f>
        <v>000000000000000000</v>
      </c>
      <c r="BG8" s="20" t="str">
        <f>LEFT(BASE!BG8&amp;" ",1)</f>
        <v xml:space="preserve"> </v>
      </c>
      <c r="BH8" s="20" t="str">
        <f>RIGHT("000"&amp;BASE!BH8,3)</f>
        <v>000</v>
      </c>
      <c r="BI8" s="20" t="str">
        <f>RIGHT("00"&amp;BASE!BI8,2)</f>
        <v>00</v>
      </c>
      <c r="BJ8" s="20" t="str">
        <f>RIGHT("0000000000"&amp;BASE!BJ8,10)</f>
        <v>0000000000</v>
      </c>
      <c r="BK8" s="20" t="str">
        <f>LEFT(BASE!BK8&amp;" ",1)</f>
        <v xml:space="preserve"> </v>
      </c>
      <c r="BL8" s="20" t="str">
        <f>RIGHT("000"&amp;BASE!BL8,3)</f>
        <v>000</v>
      </c>
      <c r="BM8" s="20" t="str">
        <f>RIGHT("00000000000000"&amp;BASE!BM8,14)</f>
        <v>00000000000000</v>
      </c>
      <c r="BN8" s="20" t="str">
        <f>RIGHT("000000000000000"&amp;BASE!BN8,15)</f>
        <v>000000000000000</v>
      </c>
      <c r="BO8" s="20" t="str">
        <f>RIGHT("000000000000000"&amp;BASE!BO8,15)</f>
        <v>000000000000000</v>
      </c>
      <c r="BP8" s="20" t="str">
        <f>LEFT(BASE!BP8&amp;" ",1)</f>
        <v xml:space="preserve"> </v>
      </c>
      <c r="BQ8" s="20" t="str">
        <f>RIGHT("000000000000000000"&amp;BASE!BQ8,18)</f>
        <v>000000000000000000</v>
      </c>
      <c r="BR8" s="20" t="str">
        <f>RIGHT("0"&amp;BASE!BR8,1)</f>
        <v>0</v>
      </c>
      <c r="BS8" s="20" t="str">
        <f>RIGHT("0000000000"&amp;BASE!BS8,10)</f>
        <v>0000000000</v>
      </c>
      <c r="BT8" s="20" t="str">
        <f>RIGHT("00000000"&amp;BASE!BT8,8)</f>
        <v>00000000</v>
      </c>
      <c r="BU8" s="20" t="str">
        <f>RIGHT("00"&amp;BASE!BU8,2)</f>
        <v>00</v>
      </c>
      <c r="BV8" s="25" t="s">
        <v>52879</v>
      </c>
      <c r="BW8" s="25" t="s">
        <v>52879</v>
      </c>
      <c r="BX8" s="25" t="s">
        <v>52879</v>
      </c>
    </row>
    <row r="9" spans="1:76" s="29" customFormat="1">
      <c r="A9" s="20" t="str">
        <f>LEFT(BASE!A9&amp;" ",1)</f>
        <v>P</v>
      </c>
      <c r="B9" s="20" t="str">
        <f>RIGHT("000"&amp;BASE!B9,3)</f>
        <v>010</v>
      </c>
      <c r="C9" s="20" t="str">
        <f>RIGHT("00000000000"&amp;BASE!C9,11)</f>
        <v>00000748748</v>
      </c>
      <c r="D9" s="20" t="str">
        <f>RIGHT("00000"&amp;BASE!D9,5)</f>
        <v>00008</v>
      </c>
      <c r="E9" s="20" t="str">
        <f>RIGHT("0000000000000"&amp;BASE!E9,13)</f>
        <v>0000890916911</v>
      </c>
      <c r="F9" s="20" t="str">
        <f>RIGHT("000"&amp;BASE!F9,3)</f>
        <v>000</v>
      </c>
      <c r="G9" s="20" t="str">
        <f>LEFT((BASE!G9*100&amp;"0000000000"),10)</f>
        <v>1435010232</v>
      </c>
      <c r="H9" s="20" t="str">
        <f>RIGHT("0000000000000"&amp;BASE!H9,13)</f>
        <v>0020032000323</v>
      </c>
      <c r="I9" s="20" t="str">
        <f>RIGHT("00000000"&amp;BASE!I9,8)</f>
        <v>20260224</v>
      </c>
      <c r="J9" s="20" t="str">
        <f>RIGHT("0000"&amp;BASE!J9,4)</f>
        <v>0005</v>
      </c>
      <c r="K9" s="20" t="str">
        <f>RIGHT("000"&amp;BASE!K9,3)</f>
        <v>000</v>
      </c>
      <c r="L9" s="20" t="str">
        <f>LEFT(BASE!L9&amp;"                                                  ",50)</f>
        <v xml:space="preserve">CUBIERTA RADIADOR NMAX ABS BBE1                   </v>
      </c>
      <c r="M9" s="20" t="str">
        <f>LEFT(BASE!M9&amp;" ",1)</f>
        <v>D</v>
      </c>
      <c r="N9" s="20" t="str">
        <f>RIGHT("000000000000000"&amp;(BASE!N9*100),15)</f>
        <v>000000002131500</v>
      </c>
      <c r="O9" s="20" t="str">
        <f>RIGHT("000000000000000"&amp;BASE!O9,15)</f>
        <v>000000000000000</v>
      </c>
      <c r="P9" s="20" t="str">
        <f>RIGHT("0000"&amp;BASE!P9,4)</f>
        <v>0000</v>
      </c>
      <c r="Q9" s="20" t="str">
        <f>RIGHT("0000"&amp;BASE!Q9,4)</f>
        <v>0000</v>
      </c>
      <c r="R9" s="20" t="str">
        <f>RIGHT("000"&amp;BASE!R9,3)</f>
        <v>000</v>
      </c>
      <c r="S9" s="20" t="str">
        <f>RIGHT("0000"&amp;BASE!S9,4)</f>
        <v>0005</v>
      </c>
      <c r="T9" s="20" t="str">
        <f>RIGHT("000"&amp;BASE!T9,3)</f>
        <v>000</v>
      </c>
      <c r="U9" s="20" t="str">
        <f>IF(BASE!U9=0,"000000000000000",((RIGHT("0000000000"&amp;(INT(BASE!U9)),10))&amp;(IF((BASE!U9-(INT(BASE!U9))&gt;0),(LEFT((MID(BASE!U9,FIND(".",BASE!U9)+1,LEN(BASE!U9)))&amp;"00000",5)),"00000"))))</f>
        <v>000000000100000</v>
      </c>
      <c r="V9" s="20" t="str">
        <f>LEFT(BASE!V9&amp;" ",1)</f>
        <v xml:space="preserve"> </v>
      </c>
      <c r="W9" s="20" t="str">
        <f>RIGHT("000"&amp;BASE!W9,3)</f>
        <v>000</v>
      </c>
      <c r="X9" s="20" t="str">
        <f>RIGHT("00000000000"&amp;BASE!X9,11)</f>
        <v>00000000000</v>
      </c>
      <c r="Y9" s="20" t="str">
        <f>RIGHT("000"&amp;BASE!Y9,3)</f>
        <v>000</v>
      </c>
      <c r="Z9" s="20" t="str">
        <f>RIGHT("00000000"&amp;BASE!Z9,8)</f>
        <v>00000000</v>
      </c>
      <c r="AA9" s="20" t="str">
        <f>RIGHT("0000"&amp;BASE!AA9,4)</f>
        <v>0000</v>
      </c>
      <c r="AB9" s="20" t="str">
        <f>RIGHT("00"&amp;BASE!AB9,2)</f>
        <v>00</v>
      </c>
      <c r="AC9" s="30"/>
      <c r="AD9" s="20" t="str">
        <f>LEFT(BASE!AD9&amp;" ",1)</f>
        <v xml:space="preserve"> </v>
      </c>
      <c r="AE9" s="20" t="str">
        <f>RIGHT("000"&amp;BASE!AE9,3)</f>
        <v>000</v>
      </c>
      <c r="AF9" s="20" t="str">
        <f>RIGHT("00000000000"&amp;BASE!AF9,11)</f>
        <v>00000000000</v>
      </c>
      <c r="AG9" s="20" t="str">
        <f>RIGHT("000"&amp;BASE!AG9,3)</f>
        <v>000</v>
      </c>
      <c r="AH9" s="20" t="str">
        <f>RIGHT("00"&amp;BASE!AH9,2)</f>
        <v>00</v>
      </c>
      <c r="AI9" s="20" t="str">
        <f>RIGHT("000000000000000"&amp;BASE!AI9,15)</f>
        <v>000000000000000</v>
      </c>
      <c r="AJ9" s="20" t="str">
        <f>RIGHT("000000000000000"&amp;BASE!AJ9,15)</f>
        <v>000000000000000</v>
      </c>
      <c r="AK9" s="20" t="str">
        <f>RIGHT("000"&amp;BASE!AK9,3)</f>
        <v>000</v>
      </c>
      <c r="AL9" s="20" t="str">
        <f>RIGHT("00000000000"&amp;BASE!AL9,11)</f>
        <v>00000000000</v>
      </c>
      <c r="AM9" s="20" t="str">
        <f>RIGHT("0000"&amp;BASE!AM9,4)</f>
        <v>0000</v>
      </c>
      <c r="AN9" s="20" t="str">
        <f>RIGHT("0000000000000"&amp;BASE!AN9,13)</f>
        <v>0000000000000</v>
      </c>
      <c r="AO9" s="20" t="str">
        <f>RIGHT("0000"&amp;BASE!AO9,4)</f>
        <v>0000</v>
      </c>
      <c r="AP9" s="20" t="str">
        <f>RIGHT("0000000000000"&amp;BASE!AP9,13)</f>
        <v>0000000000000</v>
      </c>
      <c r="AQ9" s="20" t="str">
        <f>RIGHT("0000"&amp;BASE!AQ9,4)</f>
        <v>0000</v>
      </c>
      <c r="AR9" s="20" t="str">
        <f>RIGHT("0000000000000"&amp;BASE!AR9,13)</f>
        <v>0000000000000</v>
      </c>
      <c r="AS9" s="20" t="str">
        <f>LEFT(BASE!AS9&amp;" ",1)</f>
        <v xml:space="preserve"> </v>
      </c>
      <c r="AT9" s="20" t="str">
        <f>RIGHT("0"&amp;BASE!AT9,1)</f>
        <v>0</v>
      </c>
      <c r="AU9" s="20" t="str">
        <f>RIGHT("00000000000"&amp;BASE!AU9,11)</f>
        <v>00000000000</v>
      </c>
      <c r="AV9" s="20" t="str">
        <f>LEFT(BASE!AV9&amp;" ",1)</f>
        <v xml:space="preserve"> </v>
      </c>
      <c r="AW9" s="20" t="str">
        <f>LEFT(BASE!AW9&amp;"    ",4)</f>
        <v xml:space="preserve">    </v>
      </c>
      <c r="AX9" s="20" t="str">
        <f>LEFT(BASE!AX9&amp;" ",1)</f>
        <v xml:space="preserve"> </v>
      </c>
      <c r="AY9" s="20" t="str">
        <f>LEFT(BASE!AY9&amp;"  ",2)</f>
        <v xml:space="preserve">  </v>
      </c>
      <c r="AZ9" s="20" t="str">
        <f>RIGHT("00"&amp;BASE!AZ9,2)</f>
        <v>00</v>
      </c>
      <c r="BA9" s="20" t="str">
        <f>LEFT(BASE!BA9&amp;"    ",4)</f>
        <v xml:space="preserve">    </v>
      </c>
      <c r="BB9" s="20" t="str">
        <f>RIGHT("00000000000"&amp;BASE!BB9,11)</f>
        <v>00000000000</v>
      </c>
      <c r="BC9" s="20" t="str">
        <f>LEFT(BASE!BC9&amp;"          ",10)</f>
        <v xml:space="preserve">          </v>
      </c>
      <c r="BD9" s="20" t="str">
        <f>RIGHT("00000000"&amp;BASE!BD9,8)</f>
        <v>00000000</v>
      </c>
      <c r="BE9" s="20" t="str">
        <f>RIGHT("000000000000000000"&amp;BASE!BE9,18)</f>
        <v>000000000000000000</v>
      </c>
      <c r="BF9" s="20" t="str">
        <f>RIGHT("000000000000000000"&amp;BASE!BF9,18)</f>
        <v>000000000000000000</v>
      </c>
      <c r="BG9" s="20" t="str">
        <f>LEFT(BASE!BG9&amp;" ",1)</f>
        <v xml:space="preserve"> </v>
      </c>
      <c r="BH9" s="20" t="str">
        <f>RIGHT("000"&amp;BASE!BH9,3)</f>
        <v>000</v>
      </c>
      <c r="BI9" s="20" t="str">
        <f>RIGHT("00"&amp;BASE!BI9,2)</f>
        <v>00</v>
      </c>
      <c r="BJ9" s="20" t="str">
        <f>RIGHT("0000000000"&amp;BASE!BJ9,10)</f>
        <v>0000000000</v>
      </c>
      <c r="BK9" s="20" t="str">
        <f>LEFT(BASE!BK9&amp;" ",1)</f>
        <v xml:space="preserve"> </v>
      </c>
      <c r="BL9" s="20" t="str">
        <f>RIGHT("000"&amp;BASE!BL9,3)</f>
        <v>000</v>
      </c>
      <c r="BM9" s="20" t="str">
        <f>RIGHT("00000000000000"&amp;BASE!BM9,14)</f>
        <v>00000000000000</v>
      </c>
      <c r="BN9" s="20" t="str">
        <f>RIGHT("000000000000000"&amp;BASE!BN9,15)</f>
        <v>000000000000000</v>
      </c>
      <c r="BO9" s="20" t="str">
        <f>RIGHT("000000000000000"&amp;BASE!BO9,15)</f>
        <v>000000000000000</v>
      </c>
      <c r="BP9" s="20" t="str">
        <f>LEFT(BASE!BP9&amp;" ",1)</f>
        <v xml:space="preserve"> </v>
      </c>
      <c r="BQ9" s="20" t="str">
        <f>RIGHT("000000000000000000"&amp;BASE!BQ9,18)</f>
        <v>000000000000000000</v>
      </c>
      <c r="BR9" s="20" t="str">
        <f>RIGHT("0"&amp;BASE!BR9,1)</f>
        <v>0</v>
      </c>
      <c r="BS9" s="20" t="str">
        <f>RIGHT("0000000000"&amp;BASE!BS9,10)</f>
        <v>0000000000</v>
      </c>
      <c r="BT9" s="20" t="str">
        <f>RIGHT("00000000"&amp;BASE!BT9,8)</f>
        <v>00000000</v>
      </c>
      <c r="BU9" s="20" t="str">
        <f>RIGHT("00"&amp;BASE!BU9,2)</f>
        <v>00</v>
      </c>
      <c r="BV9" s="25" t="s">
        <v>52879</v>
      </c>
      <c r="BW9" s="25" t="s">
        <v>52879</v>
      </c>
      <c r="BX9" s="25" t="s">
        <v>52879</v>
      </c>
    </row>
    <row r="10" spans="1:76" s="29" customFormat="1">
      <c r="A10" s="20" t="str">
        <f>LEFT(BASE!A10&amp;" ",1)</f>
        <v>P</v>
      </c>
      <c r="B10" s="20" t="str">
        <f>RIGHT("000"&amp;BASE!B10,3)</f>
        <v>010</v>
      </c>
      <c r="C10" s="20" t="str">
        <f>RIGHT("00000000000"&amp;BASE!C10,11)</f>
        <v>00000748748</v>
      </c>
      <c r="D10" s="20" t="str">
        <f>RIGHT("00000"&amp;BASE!D10,5)</f>
        <v>00009</v>
      </c>
      <c r="E10" s="20" t="str">
        <f>RIGHT("0000000000000"&amp;BASE!E10,13)</f>
        <v>0000890916911</v>
      </c>
      <c r="F10" s="20" t="str">
        <f>RIGHT("000"&amp;BASE!F10,3)</f>
        <v>000</v>
      </c>
      <c r="G10" s="20" t="str">
        <f>LEFT((BASE!G10*100&amp;"0000000000"),10)</f>
        <v>1435010218</v>
      </c>
      <c r="H10" s="20" t="str">
        <f>RIGHT("0000000000000"&amp;BASE!H10,13)</f>
        <v>0020018000130</v>
      </c>
      <c r="I10" s="20" t="str">
        <f>RIGHT("00000000"&amp;BASE!I10,8)</f>
        <v>20260224</v>
      </c>
      <c r="J10" s="20" t="str">
        <f>RIGHT("0000"&amp;BASE!J10,4)</f>
        <v>0005</v>
      </c>
      <c r="K10" s="20" t="str">
        <f>RIGHT("000"&amp;BASE!K10,3)</f>
        <v>000</v>
      </c>
      <c r="L10" s="20" t="str">
        <f>LEFT(BASE!L10&amp;"                                                  ",50)</f>
        <v xml:space="preserve">CADENA 428H-124 REFORZADA                         </v>
      </c>
      <c r="M10" s="20" t="str">
        <f>LEFT(BASE!M10&amp;" ",1)</f>
        <v>D</v>
      </c>
      <c r="N10" s="20" t="str">
        <f>RIGHT("000000000000000"&amp;(BASE!N10*100),15)</f>
        <v>000000002672300</v>
      </c>
      <c r="O10" s="20" t="str">
        <f>RIGHT("000000000000000"&amp;BASE!O10,15)</f>
        <v>000000000000000</v>
      </c>
      <c r="P10" s="20" t="str">
        <f>RIGHT("0000"&amp;BASE!P10,4)</f>
        <v>0000</v>
      </c>
      <c r="Q10" s="20" t="str">
        <f>RIGHT("0000"&amp;BASE!Q10,4)</f>
        <v>0000</v>
      </c>
      <c r="R10" s="20" t="str">
        <f>RIGHT("000"&amp;BASE!R10,3)</f>
        <v>000</v>
      </c>
      <c r="S10" s="20" t="str">
        <f>RIGHT("0000"&amp;BASE!S10,4)</f>
        <v>0005</v>
      </c>
      <c r="T10" s="20" t="str">
        <f>RIGHT("000"&amp;BASE!T10,3)</f>
        <v>000</v>
      </c>
      <c r="U10" s="20" t="str">
        <f>IF(BASE!U10=0,"000000000000000",((RIGHT("0000000000"&amp;(INT(BASE!U10)),10))&amp;(IF((BASE!U10-(INT(BASE!U10))&gt;0),(LEFT((MID(BASE!U10,FIND(".",BASE!U10)+1,LEN(BASE!U10)))&amp;"00000",5)),"00000"))))</f>
        <v>000000000100000</v>
      </c>
      <c r="V10" s="20" t="str">
        <f>LEFT(BASE!V10&amp;" ",1)</f>
        <v xml:space="preserve"> </v>
      </c>
      <c r="W10" s="20" t="str">
        <f>RIGHT("000"&amp;BASE!W10,3)</f>
        <v>000</v>
      </c>
      <c r="X10" s="20" t="str">
        <f>RIGHT("00000000000"&amp;BASE!X10,11)</f>
        <v>00000000000</v>
      </c>
      <c r="Y10" s="20" t="str">
        <f>RIGHT("000"&amp;BASE!Y10,3)</f>
        <v>000</v>
      </c>
      <c r="Z10" s="20" t="str">
        <f>RIGHT("00000000"&amp;BASE!Z10,8)</f>
        <v>00000000</v>
      </c>
      <c r="AA10" s="20" t="str">
        <f>RIGHT("0000"&amp;BASE!AA10,4)</f>
        <v>0000</v>
      </c>
      <c r="AB10" s="20" t="str">
        <f>RIGHT("00"&amp;BASE!AB10,2)</f>
        <v>00</v>
      </c>
      <c r="AC10" s="30"/>
      <c r="AD10" s="20" t="str">
        <f>LEFT(BASE!AD10&amp;" ",1)</f>
        <v xml:space="preserve"> </v>
      </c>
      <c r="AE10" s="20" t="str">
        <f>RIGHT("000"&amp;BASE!AE10,3)</f>
        <v>000</v>
      </c>
      <c r="AF10" s="20" t="str">
        <f>RIGHT("00000000000"&amp;BASE!AF10,11)</f>
        <v>00000000000</v>
      </c>
      <c r="AG10" s="20" t="str">
        <f>RIGHT("000"&amp;BASE!AG10,3)</f>
        <v>000</v>
      </c>
      <c r="AH10" s="20" t="str">
        <f>RIGHT("00"&amp;BASE!AH10,2)</f>
        <v>00</v>
      </c>
      <c r="AI10" s="20" t="str">
        <f>RIGHT("000000000000000"&amp;BASE!AI10,15)</f>
        <v>000000000000000</v>
      </c>
      <c r="AJ10" s="20" t="str">
        <f>RIGHT("000000000000000"&amp;BASE!AJ10,15)</f>
        <v>000000000000000</v>
      </c>
      <c r="AK10" s="20" t="str">
        <f>RIGHT("000"&amp;BASE!AK10,3)</f>
        <v>000</v>
      </c>
      <c r="AL10" s="20" t="str">
        <f>RIGHT("00000000000"&amp;BASE!AL10,11)</f>
        <v>00000000000</v>
      </c>
      <c r="AM10" s="20" t="str">
        <f>RIGHT("0000"&amp;BASE!AM10,4)</f>
        <v>0000</v>
      </c>
      <c r="AN10" s="20" t="str">
        <f>RIGHT("0000000000000"&amp;BASE!AN10,13)</f>
        <v>0000000000000</v>
      </c>
      <c r="AO10" s="20" t="str">
        <f>RIGHT("0000"&amp;BASE!AO10,4)</f>
        <v>0000</v>
      </c>
      <c r="AP10" s="20" t="str">
        <f>RIGHT("0000000000000"&amp;BASE!AP10,13)</f>
        <v>0000000000000</v>
      </c>
      <c r="AQ10" s="20" t="str">
        <f>RIGHT("0000"&amp;BASE!AQ10,4)</f>
        <v>0000</v>
      </c>
      <c r="AR10" s="20" t="str">
        <f>RIGHT("0000000000000"&amp;BASE!AR10,13)</f>
        <v>0000000000000</v>
      </c>
      <c r="AS10" s="20" t="str">
        <f>LEFT(BASE!AS10&amp;" ",1)</f>
        <v xml:space="preserve"> </v>
      </c>
      <c r="AT10" s="20" t="str">
        <f>RIGHT("0"&amp;BASE!AT10,1)</f>
        <v>0</v>
      </c>
      <c r="AU10" s="20" t="str">
        <f>RIGHT("00000000000"&amp;BASE!AU10,11)</f>
        <v>00000000000</v>
      </c>
      <c r="AV10" s="20" t="str">
        <f>LEFT(BASE!AV10&amp;" ",1)</f>
        <v xml:space="preserve"> </v>
      </c>
      <c r="AW10" s="20" t="str">
        <f>LEFT(BASE!AW10&amp;"    ",4)</f>
        <v xml:space="preserve">    </v>
      </c>
      <c r="AX10" s="20" t="str">
        <f>LEFT(BASE!AX10&amp;" ",1)</f>
        <v xml:space="preserve"> </v>
      </c>
      <c r="AY10" s="20" t="str">
        <f>LEFT(BASE!AY10&amp;"  ",2)</f>
        <v xml:space="preserve">  </v>
      </c>
      <c r="AZ10" s="20" t="str">
        <f>RIGHT("00"&amp;BASE!AZ10,2)</f>
        <v>00</v>
      </c>
      <c r="BA10" s="20" t="str">
        <f>LEFT(BASE!BA10&amp;"    ",4)</f>
        <v xml:space="preserve">    </v>
      </c>
      <c r="BB10" s="20" t="str">
        <f>RIGHT("00000000000"&amp;BASE!BB10,11)</f>
        <v>00000000000</v>
      </c>
      <c r="BC10" s="20" t="str">
        <f>LEFT(BASE!BC10&amp;"          ",10)</f>
        <v xml:space="preserve">          </v>
      </c>
      <c r="BD10" s="20" t="str">
        <f>RIGHT("00000000"&amp;BASE!BD10,8)</f>
        <v>00000000</v>
      </c>
      <c r="BE10" s="20" t="str">
        <f>RIGHT("000000000000000000"&amp;BASE!BE10,18)</f>
        <v>000000000000000000</v>
      </c>
      <c r="BF10" s="20" t="str">
        <f>RIGHT("000000000000000000"&amp;BASE!BF10,18)</f>
        <v>000000000000000000</v>
      </c>
      <c r="BG10" s="20" t="str">
        <f>LEFT(BASE!BG10&amp;" ",1)</f>
        <v xml:space="preserve"> </v>
      </c>
      <c r="BH10" s="20" t="str">
        <f>RIGHT("000"&amp;BASE!BH10,3)</f>
        <v>000</v>
      </c>
      <c r="BI10" s="20" t="str">
        <f>RIGHT("00"&amp;BASE!BI10,2)</f>
        <v>00</v>
      </c>
      <c r="BJ10" s="20" t="str">
        <f>RIGHT("0000000000"&amp;BASE!BJ10,10)</f>
        <v>0000000000</v>
      </c>
      <c r="BK10" s="20" t="str">
        <f>LEFT(BASE!BK10&amp;" ",1)</f>
        <v xml:space="preserve"> </v>
      </c>
      <c r="BL10" s="20" t="str">
        <f>RIGHT("000"&amp;BASE!BL10,3)</f>
        <v>000</v>
      </c>
      <c r="BM10" s="20" t="str">
        <f>RIGHT("00000000000000"&amp;BASE!BM10,14)</f>
        <v>00000000000000</v>
      </c>
      <c r="BN10" s="20" t="str">
        <f>RIGHT("000000000000000"&amp;BASE!BN10,15)</f>
        <v>000000000000000</v>
      </c>
      <c r="BO10" s="20" t="str">
        <f>RIGHT("000000000000000"&amp;BASE!BO10,15)</f>
        <v>000000000000000</v>
      </c>
      <c r="BP10" s="20" t="str">
        <f>LEFT(BASE!BP10&amp;" ",1)</f>
        <v xml:space="preserve"> </v>
      </c>
      <c r="BQ10" s="20" t="str">
        <f>RIGHT("000000000000000000"&amp;BASE!BQ10,18)</f>
        <v>000000000000000000</v>
      </c>
      <c r="BR10" s="20" t="str">
        <f>RIGHT("0"&amp;BASE!BR10,1)</f>
        <v>0</v>
      </c>
      <c r="BS10" s="20" t="str">
        <f>RIGHT("0000000000"&amp;BASE!BS10,10)</f>
        <v>0000000000</v>
      </c>
      <c r="BT10" s="20" t="str">
        <f>RIGHT("00000000"&amp;BASE!BT10,8)</f>
        <v>00000000</v>
      </c>
      <c r="BU10" s="20" t="str">
        <f>RIGHT("00"&amp;BASE!BU10,2)</f>
        <v>00</v>
      </c>
      <c r="BV10" s="25" t="s">
        <v>52879</v>
      </c>
      <c r="BW10" s="25" t="s">
        <v>52879</v>
      </c>
      <c r="BX10" s="25" t="s">
        <v>52879</v>
      </c>
    </row>
    <row r="11" spans="1:76" s="29" customFormat="1">
      <c r="A11" s="20" t="str">
        <f>LEFT(BASE!A11&amp;" ",1)</f>
        <v>P</v>
      </c>
      <c r="B11" s="20" t="str">
        <f>RIGHT("000"&amp;BASE!B11,3)</f>
        <v>010</v>
      </c>
      <c r="C11" s="20" t="str">
        <f>RIGHT("00000000000"&amp;BASE!C11,11)</f>
        <v>00000748748</v>
      </c>
      <c r="D11" s="20" t="str">
        <f>RIGHT("00000"&amp;BASE!D11,5)</f>
        <v>00010</v>
      </c>
      <c r="E11" s="20" t="str">
        <f>RIGHT("0000000000000"&amp;BASE!E11,13)</f>
        <v>0000890916911</v>
      </c>
      <c r="F11" s="20" t="str">
        <f>RIGHT("000"&amp;BASE!F11,3)</f>
        <v>000</v>
      </c>
      <c r="G11" s="20" t="str">
        <f>LEFT((BASE!G11*100&amp;"0000000000"),10)</f>
        <v>1435010220</v>
      </c>
      <c r="H11" s="20" t="str">
        <f>RIGHT("0000000000000"&amp;BASE!H11,13)</f>
        <v>0020020000022</v>
      </c>
      <c r="I11" s="20" t="str">
        <f>RIGHT("00000000"&amp;BASE!I11,8)</f>
        <v>20260224</v>
      </c>
      <c r="J11" s="20" t="str">
        <f>RIGHT("0000"&amp;BASE!J11,4)</f>
        <v>0005</v>
      </c>
      <c r="K11" s="20" t="str">
        <f>RIGHT("000"&amp;BASE!K11,3)</f>
        <v>000</v>
      </c>
      <c r="L11" s="20" t="str">
        <f>LEFT(BASE!L11&amp;"                                                  ",50)</f>
        <v xml:space="preserve">CANASTILLA EJE CAJA YW100/YW125                   </v>
      </c>
      <c r="M11" s="20" t="str">
        <f>LEFT(BASE!M11&amp;" ",1)</f>
        <v>D</v>
      </c>
      <c r="N11" s="20" t="str">
        <f>RIGHT("000000000000000"&amp;(BASE!N11*100),15)</f>
        <v>000000004789900</v>
      </c>
      <c r="O11" s="20" t="str">
        <f>RIGHT("000000000000000"&amp;BASE!O11,15)</f>
        <v>000000000000000</v>
      </c>
      <c r="P11" s="20" t="str">
        <f>RIGHT("0000"&amp;BASE!P11,4)</f>
        <v>0000</v>
      </c>
      <c r="Q11" s="20" t="str">
        <f>RIGHT("0000"&amp;BASE!Q11,4)</f>
        <v>0000</v>
      </c>
      <c r="R11" s="20" t="str">
        <f>RIGHT("000"&amp;BASE!R11,3)</f>
        <v>000</v>
      </c>
      <c r="S11" s="20" t="str">
        <f>RIGHT("0000"&amp;BASE!S11,4)</f>
        <v>0005</v>
      </c>
      <c r="T11" s="20" t="str">
        <f>RIGHT("000"&amp;BASE!T11,3)</f>
        <v>000</v>
      </c>
      <c r="U11" s="20" t="str">
        <f>IF(BASE!U11=0,"000000000000000",((RIGHT("0000000000"&amp;(INT(BASE!U11)),10))&amp;(IF((BASE!U11-(INT(BASE!U11))&gt;0),(LEFT((MID(BASE!U11,FIND(".",BASE!U11)+1,LEN(BASE!U11)))&amp;"00000",5)),"00000"))))</f>
        <v>000000000200000</v>
      </c>
      <c r="V11" s="20" t="str">
        <f>LEFT(BASE!V11&amp;" ",1)</f>
        <v xml:space="preserve"> </v>
      </c>
      <c r="W11" s="20" t="str">
        <f>RIGHT("000"&amp;BASE!W11,3)</f>
        <v>000</v>
      </c>
      <c r="X11" s="20" t="str">
        <f>RIGHT("00000000000"&amp;BASE!X11,11)</f>
        <v>00000000000</v>
      </c>
      <c r="Y11" s="20" t="str">
        <f>RIGHT("000"&amp;BASE!Y11,3)</f>
        <v>000</v>
      </c>
      <c r="Z11" s="20" t="str">
        <f>RIGHT("00000000"&amp;BASE!Z11,8)</f>
        <v>00000000</v>
      </c>
      <c r="AA11" s="20" t="str">
        <f>RIGHT("0000"&amp;BASE!AA11,4)</f>
        <v>0000</v>
      </c>
      <c r="AB11" s="20" t="str">
        <f>RIGHT("00"&amp;BASE!AB11,2)</f>
        <v>00</v>
      </c>
      <c r="AC11" s="30"/>
      <c r="AD11" s="20" t="str">
        <f>LEFT(BASE!AD11&amp;" ",1)</f>
        <v xml:space="preserve"> </v>
      </c>
      <c r="AE11" s="20" t="str">
        <f>RIGHT("000"&amp;BASE!AE11,3)</f>
        <v>000</v>
      </c>
      <c r="AF11" s="20" t="str">
        <f>RIGHT("00000000000"&amp;BASE!AF11,11)</f>
        <v>00000000000</v>
      </c>
      <c r="AG11" s="20" t="str">
        <f>RIGHT("000"&amp;BASE!AG11,3)</f>
        <v>000</v>
      </c>
      <c r="AH11" s="20" t="str">
        <f>RIGHT("00"&amp;BASE!AH11,2)</f>
        <v>00</v>
      </c>
      <c r="AI11" s="20" t="str">
        <f>RIGHT("000000000000000"&amp;BASE!AI11,15)</f>
        <v>000000000000000</v>
      </c>
      <c r="AJ11" s="20" t="str">
        <f>RIGHT("000000000000000"&amp;BASE!AJ11,15)</f>
        <v>000000000000000</v>
      </c>
      <c r="AK11" s="20" t="str">
        <f>RIGHT("000"&amp;BASE!AK11,3)</f>
        <v>000</v>
      </c>
      <c r="AL11" s="20" t="str">
        <f>RIGHT("00000000000"&amp;BASE!AL11,11)</f>
        <v>00000000000</v>
      </c>
      <c r="AM11" s="20" t="str">
        <f>RIGHT("0000"&amp;BASE!AM11,4)</f>
        <v>0000</v>
      </c>
      <c r="AN11" s="20" t="str">
        <f>RIGHT("0000000000000"&amp;BASE!AN11,13)</f>
        <v>0000000000000</v>
      </c>
      <c r="AO11" s="20" t="str">
        <f>RIGHT("0000"&amp;BASE!AO11,4)</f>
        <v>0000</v>
      </c>
      <c r="AP11" s="20" t="str">
        <f>RIGHT("0000000000000"&amp;BASE!AP11,13)</f>
        <v>0000000000000</v>
      </c>
      <c r="AQ11" s="20" t="str">
        <f>RIGHT("0000"&amp;BASE!AQ11,4)</f>
        <v>0000</v>
      </c>
      <c r="AR11" s="20" t="str">
        <f>RIGHT("0000000000000"&amp;BASE!AR11,13)</f>
        <v>0000000000000</v>
      </c>
      <c r="AS11" s="20" t="str">
        <f>LEFT(BASE!AS11&amp;" ",1)</f>
        <v xml:space="preserve"> </v>
      </c>
      <c r="AT11" s="20" t="str">
        <f>RIGHT("0"&amp;BASE!AT11,1)</f>
        <v>0</v>
      </c>
      <c r="AU11" s="20" t="str">
        <f>RIGHT("00000000000"&amp;BASE!AU11,11)</f>
        <v>00000000000</v>
      </c>
      <c r="AV11" s="20" t="str">
        <f>LEFT(BASE!AV11&amp;" ",1)</f>
        <v xml:space="preserve"> </v>
      </c>
      <c r="AW11" s="20" t="str">
        <f>LEFT(BASE!AW11&amp;"    ",4)</f>
        <v xml:space="preserve">    </v>
      </c>
      <c r="AX11" s="20" t="str">
        <f>LEFT(BASE!AX11&amp;" ",1)</f>
        <v xml:space="preserve"> </v>
      </c>
      <c r="AY11" s="20" t="str">
        <f>LEFT(BASE!AY11&amp;"  ",2)</f>
        <v xml:space="preserve">  </v>
      </c>
      <c r="AZ11" s="20" t="str">
        <f>RIGHT("00"&amp;BASE!AZ11,2)</f>
        <v>00</v>
      </c>
      <c r="BA11" s="20" t="str">
        <f>LEFT(BASE!BA11&amp;"    ",4)</f>
        <v xml:space="preserve">    </v>
      </c>
      <c r="BB11" s="20" t="str">
        <f>RIGHT("00000000000"&amp;BASE!BB11,11)</f>
        <v>00000000000</v>
      </c>
      <c r="BC11" s="20" t="str">
        <f>LEFT(BASE!BC11&amp;"          ",10)</f>
        <v xml:space="preserve">          </v>
      </c>
      <c r="BD11" s="20" t="str">
        <f>RIGHT("00000000"&amp;BASE!BD11,8)</f>
        <v>00000000</v>
      </c>
      <c r="BE11" s="20" t="str">
        <f>RIGHT("000000000000000000"&amp;BASE!BE11,18)</f>
        <v>000000000000000000</v>
      </c>
      <c r="BF11" s="20" t="str">
        <f>RIGHT("000000000000000000"&amp;BASE!BF11,18)</f>
        <v>000000000000000000</v>
      </c>
      <c r="BG11" s="20" t="str">
        <f>LEFT(BASE!BG11&amp;" ",1)</f>
        <v xml:space="preserve"> </v>
      </c>
      <c r="BH11" s="20" t="str">
        <f>RIGHT("000"&amp;BASE!BH11,3)</f>
        <v>000</v>
      </c>
      <c r="BI11" s="20" t="str">
        <f>RIGHT("00"&amp;BASE!BI11,2)</f>
        <v>00</v>
      </c>
      <c r="BJ11" s="20" t="str">
        <f>RIGHT("0000000000"&amp;BASE!BJ11,10)</f>
        <v>0000000000</v>
      </c>
      <c r="BK11" s="20" t="str">
        <f>LEFT(BASE!BK11&amp;" ",1)</f>
        <v xml:space="preserve"> </v>
      </c>
      <c r="BL11" s="20" t="str">
        <f>RIGHT("000"&amp;BASE!BL11,3)</f>
        <v>000</v>
      </c>
      <c r="BM11" s="20" t="str">
        <f>RIGHT("00000000000000"&amp;BASE!BM11,14)</f>
        <v>00000000000000</v>
      </c>
      <c r="BN11" s="20" t="str">
        <f>RIGHT("000000000000000"&amp;BASE!BN11,15)</f>
        <v>000000000000000</v>
      </c>
      <c r="BO11" s="20" t="str">
        <f>RIGHT("000000000000000"&amp;BASE!BO11,15)</f>
        <v>000000000000000</v>
      </c>
      <c r="BP11" s="20" t="str">
        <f>LEFT(BASE!BP11&amp;" ",1)</f>
        <v xml:space="preserve"> </v>
      </c>
      <c r="BQ11" s="20" t="str">
        <f>RIGHT("000000000000000000"&amp;BASE!BQ11,18)</f>
        <v>000000000000000000</v>
      </c>
      <c r="BR11" s="20" t="str">
        <f>RIGHT("0"&amp;BASE!BR11,1)</f>
        <v>0</v>
      </c>
      <c r="BS11" s="20" t="str">
        <f>RIGHT("0000000000"&amp;BASE!BS11,10)</f>
        <v>0000000000</v>
      </c>
      <c r="BT11" s="20" t="str">
        <f>RIGHT("00000000"&amp;BASE!BT11,8)</f>
        <v>00000000</v>
      </c>
      <c r="BU11" s="20" t="str">
        <f>RIGHT("00"&amp;BASE!BU11,2)</f>
        <v>00</v>
      </c>
      <c r="BV11" s="25" t="s">
        <v>52879</v>
      </c>
      <c r="BW11" s="25" t="s">
        <v>52879</v>
      </c>
      <c r="BX11" s="25" t="s">
        <v>52879</v>
      </c>
    </row>
    <row r="12" spans="1:76" s="29" customFormat="1">
      <c r="A12" s="20" t="str">
        <f>LEFT(BASE!A12&amp;" ",1)</f>
        <v>P</v>
      </c>
      <c r="B12" s="20" t="str">
        <f>RIGHT("000"&amp;BASE!B12,3)</f>
        <v>010</v>
      </c>
      <c r="C12" s="20" t="str">
        <f>RIGHT("00000000000"&amp;BASE!C12,11)</f>
        <v>00000748748</v>
      </c>
      <c r="D12" s="20" t="str">
        <f>RIGHT("00000"&amp;BASE!D12,5)</f>
        <v>00011</v>
      </c>
      <c r="E12" s="20" t="str">
        <f>RIGHT("0000000000000"&amp;BASE!E12,13)</f>
        <v>0000890916911</v>
      </c>
      <c r="F12" s="20" t="str">
        <f>RIGHT("000"&amp;BASE!F12,3)</f>
        <v>000</v>
      </c>
      <c r="G12" s="20" t="str">
        <f>LEFT((BASE!G12*100&amp;"0000000000"),10)</f>
        <v>1435010208</v>
      </c>
      <c r="H12" s="20" t="str">
        <f>RIGHT("0000000000000"&amp;BASE!H12,13)</f>
        <v>0020008000232</v>
      </c>
      <c r="I12" s="20" t="str">
        <f>RIGHT("00000000"&amp;BASE!I12,8)</f>
        <v>20260224</v>
      </c>
      <c r="J12" s="20" t="str">
        <f>RIGHT("0000"&amp;BASE!J12,4)</f>
        <v>0005</v>
      </c>
      <c r="K12" s="20" t="str">
        <f>RIGHT("000"&amp;BASE!K12,3)</f>
        <v>000</v>
      </c>
      <c r="L12" s="20" t="str">
        <f>LEFT(BASE!L12&amp;"                                                  ",50)</f>
        <v xml:space="preserve">BALINERA EJE YW125/09                             </v>
      </c>
      <c r="M12" s="20" t="str">
        <f>LEFT(BASE!M12&amp;" ",1)</f>
        <v>D</v>
      </c>
      <c r="N12" s="20" t="str">
        <f>RIGHT("000000000000000"&amp;(BASE!N12*100),15)</f>
        <v>000000002506700</v>
      </c>
      <c r="O12" s="20" t="str">
        <f>RIGHT("000000000000000"&amp;BASE!O12,15)</f>
        <v>000000000000000</v>
      </c>
      <c r="P12" s="20" t="str">
        <f>RIGHT("0000"&amp;BASE!P12,4)</f>
        <v>0000</v>
      </c>
      <c r="Q12" s="20" t="str">
        <f>RIGHT("0000"&amp;BASE!Q12,4)</f>
        <v>0000</v>
      </c>
      <c r="R12" s="20" t="str">
        <f>RIGHT("000"&amp;BASE!R12,3)</f>
        <v>000</v>
      </c>
      <c r="S12" s="20" t="str">
        <f>RIGHT("0000"&amp;BASE!S12,4)</f>
        <v>0005</v>
      </c>
      <c r="T12" s="20" t="str">
        <f>RIGHT("000"&amp;BASE!T12,3)</f>
        <v>000</v>
      </c>
      <c r="U12" s="20" t="str">
        <f>IF(BASE!U12=0,"000000000000000",((RIGHT("0000000000"&amp;(INT(BASE!U12)),10))&amp;(IF((BASE!U12-(INT(BASE!U12))&gt;0),(LEFT((MID(BASE!U12,FIND(".",BASE!U12)+1,LEN(BASE!U12)))&amp;"00000",5)),"00000"))))</f>
        <v>000000000200000</v>
      </c>
      <c r="V12" s="20" t="str">
        <f>LEFT(BASE!V12&amp;" ",1)</f>
        <v xml:space="preserve"> </v>
      </c>
      <c r="W12" s="20" t="str">
        <f>RIGHT("000"&amp;BASE!W12,3)</f>
        <v>000</v>
      </c>
      <c r="X12" s="20" t="str">
        <f>RIGHT("00000000000"&amp;BASE!X12,11)</f>
        <v>00000000000</v>
      </c>
      <c r="Y12" s="20" t="str">
        <f>RIGHT("000"&amp;BASE!Y12,3)</f>
        <v>000</v>
      </c>
      <c r="Z12" s="20" t="str">
        <f>RIGHT("00000000"&amp;BASE!Z12,8)</f>
        <v>00000000</v>
      </c>
      <c r="AA12" s="20" t="str">
        <f>RIGHT("0000"&amp;BASE!AA12,4)</f>
        <v>0000</v>
      </c>
      <c r="AB12" s="20" t="str">
        <f>RIGHT("00"&amp;BASE!AB12,2)</f>
        <v>00</v>
      </c>
      <c r="AC12" s="30"/>
      <c r="AD12" s="20" t="str">
        <f>LEFT(BASE!AD12&amp;" ",1)</f>
        <v xml:space="preserve"> </v>
      </c>
      <c r="AE12" s="20" t="str">
        <f>RIGHT("000"&amp;BASE!AE12,3)</f>
        <v>000</v>
      </c>
      <c r="AF12" s="20" t="str">
        <f>RIGHT("00000000000"&amp;BASE!AF12,11)</f>
        <v>00000000000</v>
      </c>
      <c r="AG12" s="20" t="str">
        <f>RIGHT("000"&amp;BASE!AG12,3)</f>
        <v>000</v>
      </c>
      <c r="AH12" s="20" t="str">
        <f>RIGHT("00"&amp;BASE!AH12,2)</f>
        <v>00</v>
      </c>
      <c r="AI12" s="20" t="str">
        <f>RIGHT("000000000000000"&amp;BASE!AI12,15)</f>
        <v>000000000000000</v>
      </c>
      <c r="AJ12" s="20" t="str">
        <f>RIGHT("000000000000000"&amp;BASE!AJ12,15)</f>
        <v>000000000000000</v>
      </c>
      <c r="AK12" s="20" t="str">
        <f>RIGHT("000"&amp;BASE!AK12,3)</f>
        <v>000</v>
      </c>
      <c r="AL12" s="20" t="str">
        <f>RIGHT("00000000000"&amp;BASE!AL12,11)</f>
        <v>00000000000</v>
      </c>
      <c r="AM12" s="20" t="str">
        <f>RIGHT("0000"&amp;BASE!AM12,4)</f>
        <v>0000</v>
      </c>
      <c r="AN12" s="20" t="str">
        <f>RIGHT("0000000000000"&amp;BASE!AN12,13)</f>
        <v>0000000000000</v>
      </c>
      <c r="AO12" s="20" t="str">
        <f>RIGHT("0000"&amp;BASE!AO12,4)</f>
        <v>0000</v>
      </c>
      <c r="AP12" s="20" t="str">
        <f>RIGHT("0000000000000"&amp;BASE!AP12,13)</f>
        <v>0000000000000</v>
      </c>
      <c r="AQ12" s="20" t="str">
        <f>RIGHT("0000"&amp;BASE!AQ12,4)</f>
        <v>0000</v>
      </c>
      <c r="AR12" s="20" t="str">
        <f>RIGHT("0000000000000"&amp;BASE!AR12,13)</f>
        <v>0000000000000</v>
      </c>
      <c r="AS12" s="20" t="str">
        <f>LEFT(BASE!AS12&amp;" ",1)</f>
        <v xml:space="preserve"> </v>
      </c>
      <c r="AT12" s="20" t="str">
        <f>RIGHT("0"&amp;BASE!AT12,1)</f>
        <v>0</v>
      </c>
      <c r="AU12" s="20" t="str">
        <f>RIGHT("00000000000"&amp;BASE!AU12,11)</f>
        <v>00000000000</v>
      </c>
      <c r="AV12" s="20" t="str">
        <f>LEFT(BASE!AV12&amp;" ",1)</f>
        <v xml:space="preserve"> </v>
      </c>
      <c r="AW12" s="20" t="str">
        <f>LEFT(BASE!AW12&amp;"    ",4)</f>
        <v xml:space="preserve">    </v>
      </c>
      <c r="AX12" s="20" t="str">
        <f>LEFT(BASE!AX12&amp;" ",1)</f>
        <v xml:space="preserve"> </v>
      </c>
      <c r="AY12" s="20" t="str">
        <f>LEFT(BASE!AY12&amp;"  ",2)</f>
        <v xml:space="preserve">  </v>
      </c>
      <c r="AZ12" s="20" t="str">
        <f>RIGHT("00"&amp;BASE!AZ12,2)</f>
        <v>00</v>
      </c>
      <c r="BA12" s="20" t="str">
        <f>LEFT(BASE!BA12&amp;"    ",4)</f>
        <v xml:space="preserve">    </v>
      </c>
      <c r="BB12" s="20" t="str">
        <f>RIGHT("00000000000"&amp;BASE!BB12,11)</f>
        <v>00000000000</v>
      </c>
      <c r="BC12" s="20" t="str">
        <f>LEFT(BASE!BC12&amp;"          ",10)</f>
        <v xml:space="preserve">          </v>
      </c>
      <c r="BD12" s="20" t="str">
        <f>RIGHT("00000000"&amp;BASE!BD12,8)</f>
        <v>00000000</v>
      </c>
      <c r="BE12" s="20" t="str">
        <f>RIGHT("000000000000000000"&amp;BASE!BE12,18)</f>
        <v>000000000000000000</v>
      </c>
      <c r="BF12" s="20" t="str">
        <f>RIGHT("000000000000000000"&amp;BASE!BF12,18)</f>
        <v>000000000000000000</v>
      </c>
      <c r="BG12" s="20" t="str">
        <f>LEFT(BASE!BG12&amp;" ",1)</f>
        <v xml:space="preserve"> </v>
      </c>
      <c r="BH12" s="20" t="str">
        <f>RIGHT("000"&amp;BASE!BH12,3)</f>
        <v>000</v>
      </c>
      <c r="BI12" s="20" t="str">
        <f>RIGHT("00"&amp;BASE!BI12,2)</f>
        <v>00</v>
      </c>
      <c r="BJ12" s="20" t="str">
        <f>RIGHT("0000000000"&amp;BASE!BJ12,10)</f>
        <v>0000000000</v>
      </c>
      <c r="BK12" s="20" t="str">
        <f>LEFT(BASE!BK12&amp;" ",1)</f>
        <v xml:space="preserve"> </v>
      </c>
      <c r="BL12" s="20" t="str">
        <f>RIGHT("000"&amp;BASE!BL12,3)</f>
        <v>000</v>
      </c>
      <c r="BM12" s="20" t="str">
        <f>RIGHT("00000000000000"&amp;BASE!BM12,14)</f>
        <v>00000000000000</v>
      </c>
      <c r="BN12" s="20" t="str">
        <f>RIGHT("000000000000000"&amp;BASE!BN12,15)</f>
        <v>000000000000000</v>
      </c>
      <c r="BO12" s="20" t="str">
        <f>RIGHT("000000000000000"&amp;BASE!BO12,15)</f>
        <v>000000000000000</v>
      </c>
      <c r="BP12" s="20" t="str">
        <f>LEFT(BASE!BP12&amp;" ",1)</f>
        <v xml:space="preserve"> </v>
      </c>
      <c r="BQ12" s="20" t="str">
        <f>RIGHT("000000000000000000"&amp;BASE!BQ12,18)</f>
        <v>000000000000000000</v>
      </c>
      <c r="BR12" s="20" t="str">
        <f>RIGHT("0"&amp;BASE!BR12,1)</f>
        <v>0</v>
      </c>
      <c r="BS12" s="20" t="str">
        <f>RIGHT("0000000000"&amp;BASE!BS12,10)</f>
        <v>0000000000</v>
      </c>
      <c r="BT12" s="20" t="str">
        <f>RIGHT("00000000"&amp;BASE!BT12,8)</f>
        <v>00000000</v>
      </c>
      <c r="BU12" s="20" t="str">
        <f>RIGHT("00"&amp;BASE!BU12,2)</f>
        <v>00</v>
      </c>
      <c r="BV12" s="25" t="s">
        <v>52879</v>
      </c>
      <c r="BW12" s="25" t="s">
        <v>52879</v>
      </c>
      <c r="BX12" s="25" t="s">
        <v>52879</v>
      </c>
    </row>
    <row r="13" spans="1:76" s="29" customFormat="1">
      <c r="A13" s="20" t="str">
        <f>LEFT(BASE!A13&amp;" ",1)</f>
        <v>P</v>
      </c>
      <c r="B13" s="20" t="str">
        <f>RIGHT("000"&amp;BASE!B13,3)</f>
        <v>010</v>
      </c>
      <c r="C13" s="20" t="str">
        <f>RIGHT("00000000000"&amp;BASE!C13,11)</f>
        <v>00000748748</v>
      </c>
      <c r="D13" s="20" t="str">
        <f>RIGHT("00000"&amp;BASE!D13,5)</f>
        <v>00012</v>
      </c>
      <c r="E13" s="20" t="str">
        <f>RIGHT("0000000000000"&amp;BASE!E13,13)</f>
        <v>0000890916911</v>
      </c>
      <c r="F13" s="20" t="str">
        <f>RIGHT("000"&amp;BASE!F13,3)</f>
        <v>000</v>
      </c>
      <c r="G13" s="20" t="str">
        <f>LEFT((BASE!G13*100&amp;"0000000000"),10)</f>
        <v>1435010208</v>
      </c>
      <c r="H13" s="20" t="str">
        <f>RIGHT("0000000000000"&amp;BASE!H13,13)</f>
        <v>0020008000064</v>
      </c>
      <c r="I13" s="20" t="str">
        <f>RIGHT("00000000"&amp;BASE!I13,8)</f>
        <v>20260224</v>
      </c>
      <c r="J13" s="20" t="str">
        <f>RIGHT("0000"&amp;BASE!J13,4)</f>
        <v>0005</v>
      </c>
      <c r="K13" s="20" t="str">
        <f>RIGHT("000"&amp;BASE!K13,3)</f>
        <v>000</v>
      </c>
      <c r="L13" s="20" t="str">
        <f>LEFT(BASE!L13&amp;"                                                  ",50)</f>
        <v xml:space="preserve">BALINERA KOYO 6301                                </v>
      </c>
      <c r="M13" s="20" t="str">
        <f>LEFT(BASE!M13&amp;" ",1)</f>
        <v>D</v>
      </c>
      <c r="N13" s="20" t="str">
        <f>RIGHT("000000000000000"&amp;(BASE!N13*100),15)</f>
        <v>000000001395000</v>
      </c>
      <c r="O13" s="20" t="str">
        <f>RIGHT("000000000000000"&amp;BASE!O13,15)</f>
        <v>000000000000000</v>
      </c>
      <c r="P13" s="20" t="str">
        <f>RIGHT("0000"&amp;BASE!P13,4)</f>
        <v>0000</v>
      </c>
      <c r="Q13" s="20" t="str">
        <f>RIGHT("0000"&amp;BASE!Q13,4)</f>
        <v>0000</v>
      </c>
      <c r="R13" s="20" t="str">
        <f>RIGHT("000"&amp;BASE!R13,3)</f>
        <v>000</v>
      </c>
      <c r="S13" s="20" t="str">
        <f>RIGHT("0000"&amp;BASE!S13,4)</f>
        <v>0005</v>
      </c>
      <c r="T13" s="20" t="str">
        <f>RIGHT("000"&amp;BASE!T13,3)</f>
        <v>000</v>
      </c>
      <c r="U13" s="20" t="str">
        <f>IF(BASE!U13=0,"000000000000000",((RIGHT("0000000000"&amp;(INT(BASE!U13)),10))&amp;(IF((BASE!U13-(INT(BASE!U13))&gt;0),(LEFT((MID(BASE!U13,FIND(".",BASE!U13)+1,LEN(BASE!U13)))&amp;"00000",5)),"00000"))))</f>
        <v>000000000100000</v>
      </c>
      <c r="V13" s="20" t="str">
        <f>LEFT(BASE!V13&amp;" ",1)</f>
        <v xml:space="preserve"> </v>
      </c>
      <c r="W13" s="20" t="str">
        <f>RIGHT("000"&amp;BASE!W13,3)</f>
        <v>000</v>
      </c>
      <c r="X13" s="20" t="str">
        <f>RIGHT("00000000000"&amp;BASE!X13,11)</f>
        <v>00000000000</v>
      </c>
      <c r="Y13" s="20" t="str">
        <f>RIGHT("000"&amp;BASE!Y13,3)</f>
        <v>000</v>
      </c>
      <c r="Z13" s="20" t="str">
        <f>RIGHT("00000000"&amp;BASE!Z13,8)</f>
        <v>00000000</v>
      </c>
      <c r="AA13" s="20" t="str">
        <f>RIGHT("0000"&amp;BASE!AA13,4)</f>
        <v>0000</v>
      </c>
      <c r="AB13" s="20" t="str">
        <f>RIGHT("00"&amp;BASE!AB13,2)</f>
        <v>00</v>
      </c>
      <c r="AC13" s="30"/>
      <c r="AD13" s="20" t="str">
        <f>LEFT(BASE!AD13&amp;" ",1)</f>
        <v xml:space="preserve"> </v>
      </c>
      <c r="AE13" s="20" t="str">
        <f>RIGHT("000"&amp;BASE!AE13,3)</f>
        <v>000</v>
      </c>
      <c r="AF13" s="20" t="str">
        <f>RIGHT("00000000000"&amp;BASE!AF13,11)</f>
        <v>00000000000</v>
      </c>
      <c r="AG13" s="20" t="str">
        <f>RIGHT("000"&amp;BASE!AG13,3)</f>
        <v>000</v>
      </c>
      <c r="AH13" s="20" t="str">
        <f>RIGHT("00"&amp;BASE!AH13,2)</f>
        <v>00</v>
      </c>
      <c r="AI13" s="20" t="str">
        <f>RIGHT("000000000000000"&amp;BASE!AI13,15)</f>
        <v>000000000000000</v>
      </c>
      <c r="AJ13" s="20" t="str">
        <f>RIGHT("000000000000000"&amp;BASE!AJ13,15)</f>
        <v>000000000000000</v>
      </c>
      <c r="AK13" s="20" t="str">
        <f>RIGHT("000"&amp;BASE!AK13,3)</f>
        <v>000</v>
      </c>
      <c r="AL13" s="20" t="str">
        <f>RIGHT("00000000000"&amp;BASE!AL13,11)</f>
        <v>00000000000</v>
      </c>
      <c r="AM13" s="20" t="str">
        <f>RIGHT("0000"&amp;BASE!AM13,4)</f>
        <v>0000</v>
      </c>
      <c r="AN13" s="20" t="str">
        <f>RIGHT("0000000000000"&amp;BASE!AN13,13)</f>
        <v>0000000000000</v>
      </c>
      <c r="AO13" s="20" t="str">
        <f>RIGHT("0000"&amp;BASE!AO13,4)</f>
        <v>0000</v>
      </c>
      <c r="AP13" s="20" t="str">
        <f>RIGHT("0000000000000"&amp;BASE!AP13,13)</f>
        <v>0000000000000</v>
      </c>
      <c r="AQ13" s="20" t="str">
        <f>RIGHT("0000"&amp;BASE!AQ13,4)</f>
        <v>0000</v>
      </c>
      <c r="AR13" s="20" t="str">
        <f>RIGHT("0000000000000"&amp;BASE!AR13,13)</f>
        <v>0000000000000</v>
      </c>
      <c r="AS13" s="20" t="str">
        <f>LEFT(BASE!AS13&amp;" ",1)</f>
        <v xml:space="preserve"> </v>
      </c>
      <c r="AT13" s="20" t="str">
        <f>RIGHT("0"&amp;BASE!AT13,1)</f>
        <v>0</v>
      </c>
      <c r="AU13" s="20" t="str">
        <f>RIGHT("00000000000"&amp;BASE!AU13,11)</f>
        <v>00000000000</v>
      </c>
      <c r="AV13" s="20" t="str">
        <f>LEFT(BASE!AV13&amp;" ",1)</f>
        <v xml:space="preserve"> </v>
      </c>
      <c r="AW13" s="20" t="str">
        <f>LEFT(BASE!AW13&amp;"    ",4)</f>
        <v xml:space="preserve">    </v>
      </c>
      <c r="AX13" s="20" t="str">
        <f>LEFT(BASE!AX13&amp;" ",1)</f>
        <v xml:space="preserve"> </v>
      </c>
      <c r="AY13" s="20" t="str">
        <f>LEFT(BASE!AY13&amp;"  ",2)</f>
        <v xml:space="preserve">  </v>
      </c>
      <c r="AZ13" s="20" t="str">
        <f>RIGHT("00"&amp;BASE!AZ13,2)</f>
        <v>00</v>
      </c>
      <c r="BA13" s="20" t="str">
        <f>LEFT(BASE!BA13&amp;"    ",4)</f>
        <v xml:space="preserve">    </v>
      </c>
      <c r="BB13" s="20" t="str">
        <f>RIGHT("00000000000"&amp;BASE!BB13,11)</f>
        <v>00000000000</v>
      </c>
      <c r="BC13" s="20" t="str">
        <f>LEFT(BASE!BC13&amp;"          ",10)</f>
        <v xml:space="preserve">          </v>
      </c>
      <c r="BD13" s="20" t="str">
        <f>RIGHT("00000000"&amp;BASE!BD13,8)</f>
        <v>00000000</v>
      </c>
      <c r="BE13" s="20" t="str">
        <f>RIGHT("000000000000000000"&amp;BASE!BE13,18)</f>
        <v>000000000000000000</v>
      </c>
      <c r="BF13" s="20" t="str">
        <f>RIGHT("000000000000000000"&amp;BASE!BF13,18)</f>
        <v>000000000000000000</v>
      </c>
      <c r="BG13" s="20" t="str">
        <f>LEFT(BASE!BG13&amp;" ",1)</f>
        <v xml:space="preserve"> </v>
      </c>
      <c r="BH13" s="20" t="str">
        <f>RIGHT("000"&amp;BASE!BH13,3)</f>
        <v>000</v>
      </c>
      <c r="BI13" s="20" t="str">
        <f>RIGHT("00"&amp;BASE!BI13,2)</f>
        <v>00</v>
      </c>
      <c r="BJ13" s="20" t="str">
        <f>RIGHT("0000000000"&amp;BASE!BJ13,10)</f>
        <v>0000000000</v>
      </c>
      <c r="BK13" s="20" t="str">
        <f>LEFT(BASE!BK13&amp;" ",1)</f>
        <v xml:space="preserve"> </v>
      </c>
      <c r="BL13" s="20" t="str">
        <f>RIGHT("000"&amp;BASE!BL13,3)</f>
        <v>000</v>
      </c>
      <c r="BM13" s="20" t="str">
        <f>RIGHT("00000000000000"&amp;BASE!BM13,14)</f>
        <v>00000000000000</v>
      </c>
      <c r="BN13" s="20" t="str">
        <f>RIGHT("000000000000000"&amp;BASE!BN13,15)</f>
        <v>000000000000000</v>
      </c>
      <c r="BO13" s="20" t="str">
        <f>RIGHT("000000000000000"&amp;BASE!BO13,15)</f>
        <v>000000000000000</v>
      </c>
      <c r="BP13" s="20" t="str">
        <f>LEFT(BASE!BP13&amp;" ",1)</f>
        <v xml:space="preserve"> </v>
      </c>
      <c r="BQ13" s="20" t="str">
        <f>RIGHT("000000000000000000"&amp;BASE!BQ13,18)</f>
        <v>000000000000000000</v>
      </c>
      <c r="BR13" s="20" t="str">
        <f>RIGHT("0"&amp;BASE!BR13,1)</f>
        <v>0</v>
      </c>
      <c r="BS13" s="20" t="str">
        <f>RIGHT("0000000000"&amp;BASE!BS13,10)</f>
        <v>0000000000</v>
      </c>
      <c r="BT13" s="20" t="str">
        <f>RIGHT("00000000"&amp;BASE!BT13,8)</f>
        <v>00000000</v>
      </c>
      <c r="BU13" s="20" t="str">
        <f>RIGHT("00"&amp;BASE!BU13,2)</f>
        <v>00</v>
      </c>
      <c r="BV13" s="25" t="s">
        <v>52879</v>
      </c>
      <c r="BW13" s="25" t="s">
        <v>52879</v>
      </c>
      <c r="BX13" s="25" t="s">
        <v>52879</v>
      </c>
    </row>
    <row r="14" spans="1:76" s="29" customFormat="1">
      <c r="A14" s="20" t="str">
        <f>LEFT(BASE!A14&amp;" ",1)</f>
        <v>P</v>
      </c>
      <c r="B14" s="20" t="str">
        <f>RIGHT("000"&amp;BASE!B14,3)</f>
        <v>010</v>
      </c>
      <c r="C14" s="20" t="str">
        <f>RIGHT("00000000000"&amp;BASE!C14,11)</f>
        <v>00000748748</v>
      </c>
      <c r="D14" s="20" t="str">
        <f>RIGHT("00000"&amp;BASE!D14,5)</f>
        <v>00013</v>
      </c>
      <c r="E14" s="20" t="str">
        <f>RIGHT("0000000000000"&amp;BASE!E14,13)</f>
        <v>0000890916911</v>
      </c>
      <c r="F14" s="20" t="str">
        <f>RIGHT("000"&amp;BASE!F14,3)</f>
        <v>000</v>
      </c>
      <c r="G14" s="20" t="str">
        <f>LEFT((BASE!G14*100&amp;"0000000000"),10)</f>
        <v>1435010208</v>
      </c>
      <c r="H14" s="20" t="str">
        <f>RIGHT("0000000000000"&amp;BASE!H14,13)</f>
        <v>0020008000264</v>
      </c>
      <c r="I14" s="20" t="str">
        <f>RIGHT("00000000"&amp;BASE!I14,8)</f>
        <v>20260224</v>
      </c>
      <c r="J14" s="20" t="str">
        <f>RIGHT("0000"&amp;BASE!J14,4)</f>
        <v>0005</v>
      </c>
      <c r="K14" s="20" t="str">
        <f>RIGHT("000"&amp;BASE!K14,3)</f>
        <v>000</v>
      </c>
      <c r="L14" s="20" t="str">
        <f>LEFT(BASE!L14&amp;"                                                  ",50)</f>
        <v xml:space="preserve">BALINERA EJE YW125/09                             </v>
      </c>
      <c r="M14" s="20" t="str">
        <f>LEFT(BASE!M14&amp;" ",1)</f>
        <v>D</v>
      </c>
      <c r="N14" s="20" t="str">
        <f>RIGHT("000000000000000"&amp;(BASE!N14*100),15)</f>
        <v>000000003560400</v>
      </c>
      <c r="O14" s="20" t="str">
        <f>RIGHT("000000000000000"&amp;BASE!O14,15)</f>
        <v>000000000000000</v>
      </c>
      <c r="P14" s="20" t="str">
        <f>RIGHT("0000"&amp;BASE!P14,4)</f>
        <v>0000</v>
      </c>
      <c r="Q14" s="20" t="str">
        <f>RIGHT("0000"&amp;BASE!Q14,4)</f>
        <v>0000</v>
      </c>
      <c r="R14" s="20" t="str">
        <f>RIGHT("000"&amp;BASE!R14,3)</f>
        <v>000</v>
      </c>
      <c r="S14" s="20" t="str">
        <f>RIGHT("0000"&amp;BASE!S14,4)</f>
        <v>0005</v>
      </c>
      <c r="T14" s="20" t="str">
        <f>RIGHT("000"&amp;BASE!T14,3)</f>
        <v>000</v>
      </c>
      <c r="U14" s="20" t="str">
        <f>IF(BASE!U14=0,"000000000000000",((RIGHT("0000000000"&amp;(INT(BASE!U14)),10))&amp;(IF((BASE!U14-(INT(BASE!U14))&gt;0),(LEFT((MID(BASE!U14,FIND(".",BASE!U14)+1,LEN(BASE!U14)))&amp;"00000",5)),"00000"))))</f>
        <v>000000000200000</v>
      </c>
      <c r="V14" s="20" t="str">
        <f>LEFT(BASE!V14&amp;" ",1)</f>
        <v xml:space="preserve"> </v>
      </c>
      <c r="W14" s="20" t="str">
        <f>RIGHT("000"&amp;BASE!W14,3)</f>
        <v>000</v>
      </c>
      <c r="X14" s="20" t="str">
        <f>RIGHT("00000000000"&amp;BASE!X14,11)</f>
        <v>00000000000</v>
      </c>
      <c r="Y14" s="20" t="str">
        <f>RIGHT("000"&amp;BASE!Y14,3)</f>
        <v>000</v>
      </c>
      <c r="Z14" s="20" t="str">
        <f>RIGHT("00000000"&amp;BASE!Z14,8)</f>
        <v>00000000</v>
      </c>
      <c r="AA14" s="20" t="str">
        <f>RIGHT("0000"&amp;BASE!AA14,4)</f>
        <v>0000</v>
      </c>
      <c r="AB14" s="20" t="str">
        <f>RIGHT("00"&amp;BASE!AB14,2)</f>
        <v>00</v>
      </c>
      <c r="AC14" s="30"/>
      <c r="AD14" s="20" t="str">
        <f>LEFT(BASE!AD14&amp;" ",1)</f>
        <v xml:space="preserve"> </v>
      </c>
      <c r="AE14" s="20" t="str">
        <f>RIGHT("000"&amp;BASE!AE14,3)</f>
        <v>000</v>
      </c>
      <c r="AF14" s="20" t="str">
        <f>RIGHT("00000000000"&amp;BASE!AF14,11)</f>
        <v>00000000000</v>
      </c>
      <c r="AG14" s="20" t="str">
        <f>RIGHT("000"&amp;BASE!AG14,3)</f>
        <v>000</v>
      </c>
      <c r="AH14" s="20" t="str">
        <f>RIGHT("00"&amp;BASE!AH14,2)</f>
        <v>00</v>
      </c>
      <c r="AI14" s="20" t="str">
        <f>RIGHT("000000000000000"&amp;BASE!AI14,15)</f>
        <v>000000000000000</v>
      </c>
      <c r="AJ14" s="20" t="str">
        <f>RIGHT("000000000000000"&amp;BASE!AJ14,15)</f>
        <v>000000000000000</v>
      </c>
      <c r="AK14" s="20" t="str">
        <f>RIGHT("000"&amp;BASE!AK14,3)</f>
        <v>000</v>
      </c>
      <c r="AL14" s="20" t="str">
        <f>RIGHT("00000000000"&amp;BASE!AL14,11)</f>
        <v>00000000000</v>
      </c>
      <c r="AM14" s="20" t="str">
        <f>RIGHT("0000"&amp;BASE!AM14,4)</f>
        <v>0000</v>
      </c>
      <c r="AN14" s="20" t="str">
        <f>RIGHT("0000000000000"&amp;BASE!AN14,13)</f>
        <v>0000000000000</v>
      </c>
      <c r="AO14" s="20" t="str">
        <f>RIGHT("0000"&amp;BASE!AO14,4)</f>
        <v>0000</v>
      </c>
      <c r="AP14" s="20" t="str">
        <f>RIGHT("0000000000000"&amp;BASE!AP14,13)</f>
        <v>0000000000000</v>
      </c>
      <c r="AQ14" s="20" t="str">
        <f>RIGHT("0000"&amp;BASE!AQ14,4)</f>
        <v>0000</v>
      </c>
      <c r="AR14" s="20" t="str">
        <f>RIGHT("0000000000000"&amp;BASE!AR14,13)</f>
        <v>0000000000000</v>
      </c>
      <c r="AS14" s="20" t="str">
        <f>LEFT(BASE!AS14&amp;" ",1)</f>
        <v xml:space="preserve"> </v>
      </c>
      <c r="AT14" s="20" t="str">
        <f>RIGHT("0"&amp;BASE!AT14,1)</f>
        <v>0</v>
      </c>
      <c r="AU14" s="20" t="str">
        <f>RIGHT("00000000000"&amp;BASE!AU14,11)</f>
        <v>00000000000</v>
      </c>
      <c r="AV14" s="20" t="str">
        <f>LEFT(BASE!AV14&amp;" ",1)</f>
        <v xml:space="preserve"> </v>
      </c>
      <c r="AW14" s="20" t="str">
        <f>LEFT(BASE!AW14&amp;"    ",4)</f>
        <v xml:space="preserve">    </v>
      </c>
      <c r="AX14" s="20" t="str">
        <f>LEFT(BASE!AX14&amp;" ",1)</f>
        <v xml:space="preserve"> </v>
      </c>
      <c r="AY14" s="20" t="str">
        <f>LEFT(BASE!AY14&amp;"  ",2)</f>
        <v xml:space="preserve">  </v>
      </c>
      <c r="AZ14" s="20" t="str">
        <f>RIGHT("00"&amp;BASE!AZ14,2)</f>
        <v>00</v>
      </c>
      <c r="BA14" s="20" t="str">
        <f>LEFT(BASE!BA14&amp;"    ",4)</f>
        <v xml:space="preserve">    </v>
      </c>
      <c r="BB14" s="20" t="str">
        <f>RIGHT("00000000000"&amp;BASE!BB14,11)</f>
        <v>00000000000</v>
      </c>
      <c r="BC14" s="20" t="str">
        <f>LEFT(BASE!BC14&amp;"          ",10)</f>
        <v xml:space="preserve">          </v>
      </c>
      <c r="BD14" s="20" t="str">
        <f>RIGHT("00000000"&amp;BASE!BD14,8)</f>
        <v>00000000</v>
      </c>
      <c r="BE14" s="20" t="str">
        <f>RIGHT("000000000000000000"&amp;BASE!BE14,18)</f>
        <v>000000000000000000</v>
      </c>
      <c r="BF14" s="20" t="str">
        <f>RIGHT("000000000000000000"&amp;BASE!BF14,18)</f>
        <v>000000000000000000</v>
      </c>
      <c r="BG14" s="20" t="str">
        <f>LEFT(BASE!BG14&amp;" ",1)</f>
        <v xml:space="preserve"> </v>
      </c>
      <c r="BH14" s="20" t="str">
        <f>RIGHT("000"&amp;BASE!BH14,3)</f>
        <v>000</v>
      </c>
      <c r="BI14" s="20" t="str">
        <f>RIGHT("00"&amp;BASE!BI14,2)</f>
        <v>00</v>
      </c>
      <c r="BJ14" s="20" t="str">
        <f>RIGHT("0000000000"&amp;BASE!BJ14,10)</f>
        <v>0000000000</v>
      </c>
      <c r="BK14" s="20" t="str">
        <f>LEFT(BASE!BK14&amp;" ",1)</f>
        <v xml:space="preserve"> </v>
      </c>
      <c r="BL14" s="20" t="str">
        <f>RIGHT("000"&amp;BASE!BL14,3)</f>
        <v>000</v>
      </c>
      <c r="BM14" s="20" t="str">
        <f>RIGHT("00000000000000"&amp;BASE!BM14,14)</f>
        <v>00000000000000</v>
      </c>
      <c r="BN14" s="20" t="str">
        <f>RIGHT("000000000000000"&amp;BASE!BN14,15)</f>
        <v>000000000000000</v>
      </c>
      <c r="BO14" s="20" t="str">
        <f>RIGHT("000000000000000"&amp;BASE!BO14,15)</f>
        <v>000000000000000</v>
      </c>
      <c r="BP14" s="20" t="str">
        <f>LEFT(BASE!BP14&amp;" ",1)</f>
        <v xml:space="preserve"> </v>
      </c>
      <c r="BQ14" s="20" t="str">
        <f>RIGHT("000000000000000000"&amp;BASE!BQ14,18)</f>
        <v>000000000000000000</v>
      </c>
      <c r="BR14" s="20" t="str">
        <f>RIGHT("0"&amp;BASE!BR14,1)</f>
        <v>0</v>
      </c>
      <c r="BS14" s="20" t="str">
        <f>RIGHT("0000000000"&amp;BASE!BS14,10)</f>
        <v>0000000000</v>
      </c>
      <c r="BT14" s="20" t="str">
        <f>RIGHT("00000000"&amp;BASE!BT14,8)</f>
        <v>00000000</v>
      </c>
      <c r="BU14" s="20" t="str">
        <f>RIGHT("00"&amp;BASE!BU14,2)</f>
        <v>00</v>
      </c>
      <c r="BV14" s="25" t="s">
        <v>52879</v>
      </c>
      <c r="BW14" s="25" t="s">
        <v>52879</v>
      </c>
      <c r="BX14" s="25" t="s">
        <v>52879</v>
      </c>
    </row>
    <row r="15" spans="1:76" s="29" customFormat="1">
      <c r="A15" s="20" t="str">
        <f>LEFT(BASE!A15&amp;" ",1)</f>
        <v>P</v>
      </c>
      <c r="B15" s="20" t="str">
        <f>RIGHT("000"&amp;BASE!B15,3)</f>
        <v>010</v>
      </c>
      <c r="C15" s="20" t="str">
        <f>RIGHT("00000000000"&amp;BASE!C15,11)</f>
        <v>00000748748</v>
      </c>
      <c r="D15" s="20" t="str">
        <f>RIGHT("00000"&amp;BASE!D15,5)</f>
        <v>00014</v>
      </c>
      <c r="E15" s="20" t="str">
        <f>RIGHT("0000000000000"&amp;BASE!E15,13)</f>
        <v>0000890916911</v>
      </c>
      <c r="F15" s="20" t="str">
        <f>RIGHT("000"&amp;BASE!F15,3)</f>
        <v>000</v>
      </c>
      <c r="G15" s="20" t="str">
        <f>LEFT((BASE!G15*100&amp;"0000000000"),10)</f>
        <v>1435010208</v>
      </c>
      <c r="H15" s="20" t="str">
        <f>RIGHT("0000000000000"&amp;BASE!H15,13)</f>
        <v>0020008000252</v>
      </c>
      <c r="I15" s="20" t="str">
        <f>RIGHT("00000000"&amp;BASE!I15,8)</f>
        <v>20260224</v>
      </c>
      <c r="J15" s="20" t="str">
        <f>RIGHT("0000"&amp;BASE!J15,4)</f>
        <v>0005</v>
      </c>
      <c r="K15" s="20" t="str">
        <f>RIGHT("000"&amp;BASE!K15,3)</f>
        <v>000</v>
      </c>
      <c r="L15" s="20" t="str">
        <f>LEFT(BASE!L15&amp;"                                                  ",50)</f>
        <v xml:space="preserve">BALINERA YW125/09                                 </v>
      </c>
      <c r="M15" s="20" t="str">
        <f>LEFT(BASE!M15&amp;" ",1)</f>
        <v>D</v>
      </c>
      <c r="N15" s="20" t="str">
        <f>RIGHT("000000000000000"&amp;(BASE!N15*100),15)</f>
        <v>000000009803400</v>
      </c>
      <c r="O15" s="20" t="str">
        <f>RIGHT("000000000000000"&amp;BASE!O15,15)</f>
        <v>000000000000000</v>
      </c>
      <c r="P15" s="20" t="str">
        <f>RIGHT("0000"&amp;BASE!P15,4)</f>
        <v>0000</v>
      </c>
      <c r="Q15" s="20" t="str">
        <f>RIGHT("0000"&amp;BASE!Q15,4)</f>
        <v>0000</v>
      </c>
      <c r="R15" s="20" t="str">
        <f>RIGHT("000"&amp;BASE!R15,3)</f>
        <v>000</v>
      </c>
      <c r="S15" s="20" t="str">
        <f>RIGHT("0000"&amp;BASE!S15,4)</f>
        <v>0005</v>
      </c>
      <c r="T15" s="20" t="str">
        <f>RIGHT("000"&amp;BASE!T15,3)</f>
        <v>000</v>
      </c>
      <c r="U15" s="20" t="str">
        <f>IF(BASE!U15=0,"000000000000000",((RIGHT("0000000000"&amp;(INT(BASE!U15)),10))&amp;(IF((BASE!U15-(INT(BASE!U15))&gt;0),(LEFT((MID(BASE!U15,FIND(".",BASE!U15)+1,LEN(BASE!U15)))&amp;"00000",5)),"00000"))))</f>
        <v>000000000200000</v>
      </c>
      <c r="V15" s="20" t="str">
        <f>LEFT(BASE!V15&amp;" ",1)</f>
        <v xml:space="preserve"> </v>
      </c>
      <c r="W15" s="20" t="str">
        <f>RIGHT("000"&amp;BASE!W15,3)</f>
        <v>000</v>
      </c>
      <c r="X15" s="20" t="str">
        <f>RIGHT("00000000000"&amp;BASE!X15,11)</f>
        <v>00000000000</v>
      </c>
      <c r="Y15" s="20" t="str">
        <f>RIGHT("000"&amp;BASE!Y15,3)</f>
        <v>000</v>
      </c>
      <c r="Z15" s="20" t="str">
        <f>RIGHT("00000000"&amp;BASE!Z15,8)</f>
        <v>00000000</v>
      </c>
      <c r="AA15" s="20" t="str">
        <f>RIGHT("0000"&amp;BASE!AA15,4)</f>
        <v>0000</v>
      </c>
      <c r="AB15" s="20" t="str">
        <f>RIGHT("00"&amp;BASE!AB15,2)</f>
        <v>00</v>
      </c>
      <c r="AC15" s="30"/>
      <c r="AD15" s="20" t="str">
        <f>LEFT(BASE!AD15&amp;" ",1)</f>
        <v xml:space="preserve"> </v>
      </c>
      <c r="AE15" s="20" t="str">
        <f>RIGHT("000"&amp;BASE!AE15,3)</f>
        <v>000</v>
      </c>
      <c r="AF15" s="20" t="str">
        <f>RIGHT("00000000000"&amp;BASE!AF15,11)</f>
        <v>00000000000</v>
      </c>
      <c r="AG15" s="20" t="str">
        <f>RIGHT("000"&amp;BASE!AG15,3)</f>
        <v>000</v>
      </c>
      <c r="AH15" s="20" t="str">
        <f>RIGHT("00"&amp;BASE!AH15,2)</f>
        <v>00</v>
      </c>
      <c r="AI15" s="20" t="str">
        <f>RIGHT("000000000000000"&amp;BASE!AI15,15)</f>
        <v>000000000000000</v>
      </c>
      <c r="AJ15" s="20" t="str">
        <f>RIGHT("000000000000000"&amp;BASE!AJ15,15)</f>
        <v>000000000000000</v>
      </c>
      <c r="AK15" s="20" t="str">
        <f>RIGHT("000"&amp;BASE!AK15,3)</f>
        <v>000</v>
      </c>
      <c r="AL15" s="20" t="str">
        <f>RIGHT("00000000000"&amp;BASE!AL15,11)</f>
        <v>00000000000</v>
      </c>
      <c r="AM15" s="20" t="str">
        <f>RIGHT("0000"&amp;BASE!AM15,4)</f>
        <v>0000</v>
      </c>
      <c r="AN15" s="20" t="str">
        <f>RIGHT("0000000000000"&amp;BASE!AN15,13)</f>
        <v>0000000000000</v>
      </c>
      <c r="AO15" s="20" t="str">
        <f>RIGHT("0000"&amp;BASE!AO15,4)</f>
        <v>0000</v>
      </c>
      <c r="AP15" s="20" t="str">
        <f>RIGHT("0000000000000"&amp;BASE!AP15,13)</f>
        <v>0000000000000</v>
      </c>
      <c r="AQ15" s="20" t="str">
        <f>RIGHT("0000"&amp;BASE!AQ15,4)</f>
        <v>0000</v>
      </c>
      <c r="AR15" s="20" t="str">
        <f>RIGHT("0000000000000"&amp;BASE!AR15,13)</f>
        <v>0000000000000</v>
      </c>
      <c r="AS15" s="20" t="str">
        <f>LEFT(BASE!AS15&amp;" ",1)</f>
        <v xml:space="preserve"> </v>
      </c>
      <c r="AT15" s="20" t="str">
        <f>RIGHT("0"&amp;BASE!AT15,1)</f>
        <v>0</v>
      </c>
      <c r="AU15" s="20" t="str">
        <f>RIGHT("00000000000"&amp;BASE!AU15,11)</f>
        <v>00000000000</v>
      </c>
      <c r="AV15" s="20" t="str">
        <f>LEFT(BASE!AV15&amp;" ",1)</f>
        <v xml:space="preserve"> </v>
      </c>
      <c r="AW15" s="20" t="str">
        <f>LEFT(BASE!AW15&amp;"    ",4)</f>
        <v xml:space="preserve">    </v>
      </c>
      <c r="AX15" s="20" t="str">
        <f>LEFT(BASE!AX15&amp;" ",1)</f>
        <v xml:space="preserve"> </v>
      </c>
      <c r="AY15" s="20" t="str">
        <f>LEFT(BASE!AY15&amp;"  ",2)</f>
        <v xml:space="preserve">  </v>
      </c>
      <c r="AZ15" s="20" t="str">
        <f>RIGHT("00"&amp;BASE!AZ15,2)</f>
        <v>00</v>
      </c>
      <c r="BA15" s="20" t="str">
        <f>LEFT(BASE!BA15&amp;"    ",4)</f>
        <v xml:space="preserve">    </v>
      </c>
      <c r="BB15" s="20" t="str">
        <f>RIGHT("00000000000"&amp;BASE!BB15,11)</f>
        <v>00000000000</v>
      </c>
      <c r="BC15" s="20" t="str">
        <f>LEFT(BASE!BC15&amp;"          ",10)</f>
        <v xml:space="preserve">          </v>
      </c>
      <c r="BD15" s="20" t="str">
        <f>RIGHT("00000000"&amp;BASE!BD15,8)</f>
        <v>00000000</v>
      </c>
      <c r="BE15" s="20" t="str">
        <f>RIGHT("000000000000000000"&amp;BASE!BE15,18)</f>
        <v>000000000000000000</v>
      </c>
      <c r="BF15" s="20" t="str">
        <f>RIGHT("000000000000000000"&amp;BASE!BF15,18)</f>
        <v>000000000000000000</v>
      </c>
      <c r="BG15" s="20" t="str">
        <f>LEFT(BASE!BG15&amp;" ",1)</f>
        <v xml:space="preserve"> </v>
      </c>
      <c r="BH15" s="20" t="str">
        <f>RIGHT("000"&amp;BASE!BH15,3)</f>
        <v>000</v>
      </c>
      <c r="BI15" s="20" t="str">
        <f>RIGHT("00"&amp;BASE!BI15,2)</f>
        <v>00</v>
      </c>
      <c r="BJ15" s="20" t="str">
        <f>RIGHT("0000000000"&amp;BASE!BJ15,10)</f>
        <v>0000000000</v>
      </c>
      <c r="BK15" s="20" t="str">
        <f>LEFT(BASE!BK15&amp;" ",1)</f>
        <v xml:space="preserve"> </v>
      </c>
      <c r="BL15" s="20" t="str">
        <f>RIGHT("000"&amp;BASE!BL15,3)</f>
        <v>000</v>
      </c>
      <c r="BM15" s="20" t="str">
        <f>RIGHT("00000000000000"&amp;BASE!BM15,14)</f>
        <v>00000000000000</v>
      </c>
      <c r="BN15" s="20" t="str">
        <f>RIGHT("000000000000000"&amp;BASE!BN15,15)</f>
        <v>000000000000000</v>
      </c>
      <c r="BO15" s="20" t="str">
        <f>RIGHT("000000000000000"&amp;BASE!BO15,15)</f>
        <v>000000000000000</v>
      </c>
      <c r="BP15" s="20" t="str">
        <f>LEFT(BASE!BP15&amp;" ",1)</f>
        <v xml:space="preserve"> </v>
      </c>
      <c r="BQ15" s="20" t="str">
        <f>RIGHT("000000000000000000"&amp;BASE!BQ15,18)</f>
        <v>000000000000000000</v>
      </c>
      <c r="BR15" s="20" t="str">
        <f>RIGHT("0"&amp;BASE!BR15,1)</f>
        <v>0</v>
      </c>
      <c r="BS15" s="20" t="str">
        <f>RIGHT("0000000000"&amp;BASE!BS15,10)</f>
        <v>0000000000</v>
      </c>
      <c r="BT15" s="20" t="str">
        <f>RIGHT("00000000"&amp;BASE!BT15,8)</f>
        <v>00000000</v>
      </c>
      <c r="BU15" s="20" t="str">
        <f>RIGHT("00"&amp;BASE!BU15,2)</f>
        <v>00</v>
      </c>
      <c r="BV15" s="25" t="s">
        <v>52879</v>
      </c>
      <c r="BW15" s="25" t="s">
        <v>52879</v>
      </c>
      <c r="BX15" s="25" t="s">
        <v>52879</v>
      </c>
    </row>
    <row r="16" spans="1:76" s="29" customFormat="1">
      <c r="A16" s="20" t="str">
        <f>LEFT(BASE!A16&amp;" ",1)</f>
        <v>P</v>
      </c>
      <c r="B16" s="20" t="str">
        <f>RIGHT("000"&amp;BASE!B16,3)</f>
        <v>010</v>
      </c>
      <c r="C16" s="20" t="str">
        <f>RIGHT("00000000000"&amp;BASE!C16,11)</f>
        <v>00000748748</v>
      </c>
      <c r="D16" s="20" t="str">
        <f>RIGHT("00000"&amp;BASE!D16,5)</f>
        <v>00015</v>
      </c>
      <c r="E16" s="20" t="str">
        <f>RIGHT("0000000000000"&amp;BASE!E16,13)</f>
        <v>0000890916911</v>
      </c>
      <c r="F16" s="20" t="str">
        <f>RIGHT("000"&amp;BASE!F16,3)</f>
        <v>000</v>
      </c>
      <c r="G16" s="20" t="str">
        <f>LEFT((BASE!G16*100&amp;"0000000000"),10)</f>
        <v>1435010208</v>
      </c>
      <c r="H16" s="20" t="str">
        <f>RIGHT("0000000000000"&amp;BASE!H16,13)</f>
        <v>0020008000267</v>
      </c>
      <c r="I16" s="20" t="str">
        <f>RIGHT("00000000"&amp;BASE!I16,8)</f>
        <v>20260224</v>
      </c>
      <c r="J16" s="20" t="str">
        <f>RIGHT("0000"&amp;BASE!J16,4)</f>
        <v>0005</v>
      </c>
      <c r="K16" s="20" t="str">
        <f>RIGHT("000"&amp;BASE!K16,3)</f>
        <v>000</v>
      </c>
      <c r="L16" s="20" t="str">
        <f>LEFT(BASE!L16&amp;"                                                  ",50)</f>
        <v xml:space="preserve">BALINERA YW125/09                                 </v>
      </c>
      <c r="M16" s="20" t="str">
        <f>LEFT(BASE!M16&amp;" ",1)</f>
        <v>D</v>
      </c>
      <c r="N16" s="20" t="str">
        <f>RIGHT("000000000000000"&amp;(BASE!N16*100),15)</f>
        <v>000000004194900</v>
      </c>
      <c r="O16" s="20" t="str">
        <f>RIGHT("000000000000000"&amp;BASE!O16,15)</f>
        <v>000000000000000</v>
      </c>
      <c r="P16" s="20" t="str">
        <f>RIGHT("0000"&amp;BASE!P16,4)</f>
        <v>0000</v>
      </c>
      <c r="Q16" s="20" t="str">
        <f>RIGHT("0000"&amp;BASE!Q16,4)</f>
        <v>0000</v>
      </c>
      <c r="R16" s="20" t="str">
        <f>RIGHT("000"&amp;BASE!R16,3)</f>
        <v>000</v>
      </c>
      <c r="S16" s="20" t="str">
        <f>RIGHT("0000"&amp;BASE!S16,4)</f>
        <v>0005</v>
      </c>
      <c r="T16" s="20" t="str">
        <f>RIGHT("000"&amp;BASE!T16,3)</f>
        <v>000</v>
      </c>
      <c r="U16" s="20" t="str">
        <f>IF(BASE!U16=0,"000000000000000",((RIGHT("0000000000"&amp;(INT(BASE!U16)),10))&amp;(IF((BASE!U16-(INT(BASE!U16))&gt;0),(LEFT((MID(BASE!U16,FIND(".",BASE!U16)+1,LEN(BASE!U16)))&amp;"00000",5)),"00000"))))</f>
        <v>000000000200000</v>
      </c>
      <c r="V16" s="20" t="str">
        <f>LEFT(BASE!V16&amp;" ",1)</f>
        <v xml:space="preserve"> </v>
      </c>
      <c r="W16" s="20" t="str">
        <f>RIGHT("000"&amp;BASE!W16,3)</f>
        <v>000</v>
      </c>
      <c r="X16" s="20" t="str">
        <f>RIGHT("00000000000"&amp;BASE!X16,11)</f>
        <v>00000000000</v>
      </c>
      <c r="Y16" s="20" t="str">
        <f>RIGHT("000"&amp;BASE!Y16,3)</f>
        <v>000</v>
      </c>
      <c r="Z16" s="20" t="str">
        <f>RIGHT("00000000"&amp;BASE!Z16,8)</f>
        <v>00000000</v>
      </c>
      <c r="AA16" s="20" t="str">
        <f>RIGHT("0000"&amp;BASE!AA16,4)</f>
        <v>0000</v>
      </c>
      <c r="AB16" s="20" t="str">
        <f>RIGHT("00"&amp;BASE!AB16,2)</f>
        <v>00</v>
      </c>
      <c r="AC16" s="30"/>
      <c r="AD16" s="20" t="str">
        <f>LEFT(BASE!AD16&amp;" ",1)</f>
        <v xml:space="preserve"> </v>
      </c>
      <c r="AE16" s="20" t="str">
        <f>RIGHT("000"&amp;BASE!AE16,3)</f>
        <v>000</v>
      </c>
      <c r="AF16" s="20" t="str">
        <f>RIGHT("00000000000"&amp;BASE!AF16,11)</f>
        <v>00000000000</v>
      </c>
      <c r="AG16" s="20" t="str">
        <f>RIGHT("000"&amp;BASE!AG16,3)</f>
        <v>000</v>
      </c>
      <c r="AH16" s="20" t="str">
        <f>RIGHT("00"&amp;BASE!AH16,2)</f>
        <v>00</v>
      </c>
      <c r="AI16" s="20" t="str">
        <f>RIGHT("000000000000000"&amp;BASE!AI16,15)</f>
        <v>000000000000000</v>
      </c>
      <c r="AJ16" s="20" t="str">
        <f>RIGHT("000000000000000"&amp;BASE!AJ16,15)</f>
        <v>000000000000000</v>
      </c>
      <c r="AK16" s="20" t="str">
        <f>RIGHT("000"&amp;BASE!AK16,3)</f>
        <v>000</v>
      </c>
      <c r="AL16" s="20" t="str">
        <f>RIGHT("00000000000"&amp;BASE!AL16,11)</f>
        <v>00000000000</v>
      </c>
      <c r="AM16" s="20" t="str">
        <f>RIGHT("0000"&amp;BASE!AM16,4)</f>
        <v>0000</v>
      </c>
      <c r="AN16" s="20" t="str">
        <f>RIGHT("0000000000000"&amp;BASE!AN16,13)</f>
        <v>0000000000000</v>
      </c>
      <c r="AO16" s="20" t="str">
        <f>RIGHT("0000"&amp;BASE!AO16,4)</f>
        <v>0000</v>
      </c>
      <c r="AP16" s="20" t="str">
        <f>RIGHT("0000000000000"&amp;BASE!AP16,13)</f>
        <v>0000000000000</v>
      </c>
      <c r="AQ16" s="20" t="str">
        <f>RIGHT("0000"&amp;BASE!AQ16,4)</f>
        <v>0000</v>
      </c>
      <c r="AR16" s="20" t="str">
        <f>RIGHT("0000000000000"&amp;BASE!AR16,13)</f>
        <v>0000000000000</v>
      </c>
      <c r="AS16" s="20" t="str">
        <f>LEFT(BASE!AS16&amp;" ",1)</f>
        <v xml:space="preserve"> </v>
      </c>
      <c r="AT16" s="20" t="str">
        <f>RIGHT("0"&amp;BASE!AT16,1)</f>
        <v>0</v>
      </c>
      <c r="AU16" s="20" t="str">
        <f>RIGHT("00000000000"&amp;BASE!AU16,11)</f>
        <v>00000000000</v>
      </c>
      <c r="AV16" s="20" t="str">
        <f>LEFT(BASE!AV16&amp;" ",1)</f>
        <v xml:space="preserve"> </v>
      </c>
      <c r="AW16" s="20" t="str">
        <f>LEFT(BASE!AW16&amp;"    ",4)</f>
        <v xml:space="preserve">    </v>
      </c>
      <c r="AX16" s="20" t="str">
        <f>LEFT(BASE!AX16&amp;" ",1)</f>
        <v xml:space="preserve"> </v>
      </c>
      <c r="AY16" s="20" t="str">
        <f>LEFT(BASE!AY16&amp;"  ",2)</f>
        <v xml:space="preserve">  </v>
      </c>
      <c r="AZ16" s="20" t="str">
        <f>RIGHT("00"&amp;BASE!AZ16,2)</f>
        <v>00</v>
      </c>
      <c r="BA16" s="20" t="str">
        <f>LEFT(BASE!BA16&amp;"    ",4)</f>
        <v xml:space="preserve">    </v>
      </c>
      <c r="BB16" s="20" t="str">
        <f>RIGHT("00000000000"&amp;BASE!BB16,11)</f>
        <v>00000000000</v>
      </c>
      <c r="BC16" s="20" t="str">
        <f>LEFT(BASE!BC16&amp;"          ",10)</f>
        <v xml:space="preserve">          </v>
      </c>
      <c r="BD16" s="20" t="str">
        <f>RIGHT("00000000"&amp;BASE!BD16,8)</f>
        <v>00000000</v>
      </c>
      <c r="BE16" s="20" t="str">
        <f>RIGHT("000000000000000000"&amp;BASE!BE16,18)</f>
        <v>000000000000000000</v>
      </c>
      <c r="BF16" s="20" t="str">
        <f>RIGHT("000000000000000000"&amp;BASE!BF16,18)</f>
        <v>000000000000000000</v>
      </c>
      <c r="BG16" s="20" t="str">
        <f>LEFT(BASE!BG16&amp;" ",1)</f>
        <v xml:space="preserve"> </v>
      </c>
      <c r="BH16" s="20" t="str">
        <f>RIGHT("000"&amp;BASE!BH16,3)</f>
        <v>000</v>
      </c>
      <c r="BI16" s="20" t="str">
        <f>RIGHT("00"&amp;BASE!BI16,2)</f>
        <v>00</v>
      </c>
      <c r="BJ16" s="20" t="str">
        <f>RIGHT("0000000000"&amp;BASE!BJ16,10)</f>
        <v>0000000000</v>
      </c>
      <c r="BK16" s="20" t="str">
        <f>LEFT(BASE!BK16&amp;" ",1)</f>
        <v xml:space="preserve"> </v>
      </c>
      <c r="BL16" s="20" t="str">
        <f>RIGHT("000"&amp;BASE!BL16,3)</f>
        <v>000</v>
      </c>
      <c r="BM16" s="20" t="str">
        <f>RIGHT("00000000000000"&amp;BASE!BM16,14)</f>
        <v>00000000000000</v>
      </c>
      <c r="BN16" s="20" t="str">
        <f>RIGHT("000000000000000"&amp;BASE!BN16,15)</f>
        <v>000000000000000</v>
      </c>
      <c r="BO16" s="20" t="str">
        <f>RIGHT("000000000000000"&amp;BASE!BO16,15)</f>
        <v>000000000000000</v>
      </c>
      <c r="BP16" s="20" t="str">
        <f>LEFT(BASE!BP16&amp;" ",1)</f>
        <v xml:space="preserve"> </v>
      </c>
      <c r="BQ16" s="20" t="str">
        <f>RIGHT("000000000000000000"&amp;BASE!BQ16,18)</f>
        <v>000000000000000000</v>
      </c>
      <c r="BR16" s="20" t="str">
        <f>RIGHT("0"&amp;BASE!BR16,1)</f>
        <v>0</v>
      </c>
      <c r="BS16" s="20" t="str">
        <f>RIGHT("0000000000"&amp;BASE!BS16,10)</f>
        <v>0000000000</v>
      </c>
      <c r="BT16" s="20" t="str">
        <f>RIGHT("00000000"&amp;BASE!BT16,8)</f>
        <v>00000000</v>
      </c>
      <c r="BU16" s="20" t="str">
        <f>RIGHT("00"&amp;BASE!BU16,2)</f>
        <v>00</v>
      </c>
      <c r="BV16" s="25" t="s">
        <v>52879</v>
      </c>
      <c r="BW16" s="25" t="s">
        <v>52879</v>
      </c>
      <c r="BX16" s="25" t="s">
        <v>52879</v>
      </c>
    </row>
    <row r="17" spans="1:76" s="29" customFormat="1">
      <c r="A17" s="20" t="str">
        <f>LEFT(BASE!A17&amp;" ",1)</f>
        <v>P</v>
      </c>
      <c r="B17" s="20" t="str">
        <f>RIGHT("000"&amp;BASE!B17,3)</f>
        <v>010</v>
      </c>
      <c r="C17" s="20" t="str">
        <f>RIGHT("00000000000"&amp;BASE!C17,11)</f>
        <v>00000748748</v>
      </c>
      <c r="D17" s="20" t="str">
        <f>RIGHT("00000"&amp;BASE!D17,5)</f>
        <v>00016</v>
      </c>
      <c r="E17" s="20" t="str">
        <f>RIGHT("0000000000000"&amp;BASE!E17,13)</f>
        <v>0000890916911</v>
      </c>
      <c r="F17" s="20" t="str">
        <f>RIGHT("000"&amp;BASE!F17,3)</f>
        <v>000</v>
      </c>
      <c r="G17" s="20" t="str">
        <f>LEFT((BASE!G17*100&amp;"0000000000"),10)</f>
        <v>1435010271</v>
      </c>
      <c r="H17" s="20" t="str">
        <f>RIGHT("0000000000000"&amp;BASE!H17,13)</f>
        <v>0020071000233</v>
      </c>
      <c r="I17" s="20" t="str">
        <f>RIGHT("00000000"&amp;BASE!I17,8)</f>
        <v>20260224</v>
      </c>
      <c r="J17" s="20" t="str">
        <f>RIGHT("0000"&amp;BASE!J17,4)</f>
        <v>0005</v>
      </c>
      <c r="K17" s="20" t="str">
        <f>RIGHT("000"&amp;BASE!K17,3)</f>
        <v>000</v>
      </c>
      <c r="L17" s="20" t="str">
        <f>LEFT(BASE!L17&amp;"                                                  ",50)</f>
        <v xml:space="preserve">RETEN RUEDA TRAS FZ-16                            </v>
      </c>
      <c r="M17" s="20" t="str">
        <f>LEFT(BASE!M17&amp;" ",1)</f>
        <v>D</v>
      </c>
      <c r="N17" s="20" t="str">
        <f>RIGHT("000000000000000"&amp;(BASE!N17*100),15)</f>
        <v>000000000686500</v>
      </c>
      <c r="O17" s="20" t="str">
        <f>RIGHT("000000000000000"&amp;BASE!O17,15)</f>
        <v>000000000000000</v>
      </c>
      <c r="P17" s="20" t="str">
        <f>RIGHT("0000"&amp;BASE!P17,4)</f>
        <v>0000</v>
      </c>
      <c r="Q17" s="20" t="str">
        <f>RIGHT("0000"&amp;BASE!Q17,4)</f>
        <v>0000</v>
      </c>
      <c r="R17" s="20" t="str">
        <f>RIGHT("000"&amp;BASE!R17,3)</f>
        <v>000</v>
      </c>
      <c r="S17" s="20" t="str">
        <f>RIGHT("0000"&amp;BASE!S17,4)</f>
        <v>0005</v>
      </c>
      <c r="T17" s="20" t="str">
        <f>RIGHT("000"&amp;BASE!T17,3)</f>
        <v>000</v>
      </c>
      <c r="U17" s="20" t="str">
        <f>IF(BASE!U17=0,"000000000000000",((RIGHT("0000000000"&amp;(INT(BASE!U17)),10))&amp;(IF((BASE!U17-(INT(BASE!U17))&gt;0),(LEFT((MID(BASE!U17,FIND(".",BASE!U17)+1,LEN(BASE!U17)))&amp;"00000",5)),"00000"))))</f>
        <v>000000000200000</v>
      </c>
      <c r="V17" s="20" t="str">
        <f>LEFT(BASE!V17&amp;" ",1)</f>
        <v xml:space="preserve"> </v>
      </c>
      <c r="W17" s="20" t="str">
        <f>RIGHT("000"&amp;BASE!W17,3)</f>
        <v>000</v>
      </c>
      <c r="X17" s="20" t="str">
        <f>RIGHT("00000000000"&amp;BASE!X17,11)</f>
        <v>00000000000</v>
      </c>
      <c r="Y17" s="20" t="str">
        <f>RIGHT("000"&amp;BASE!Y17,3)</f>
        <v>000</v>
      </c>
      <c r="Z17" s="20" t="str">
        <f>RIGHT("00000000"&amp;BASE!Z17,8)</f>
        <v>00000000</v>
      </c>
      <c r="AA17" s="20" t="str">
        <f>RIGHT("0000"&amp;BASE!AA17,4)</f>
        <v>0000</v>
      </c>
      <c r="AB17" s="20" t="str">
        <f>RIGHT("00"&amp;BASE!AB17,2)</f>
        <v>00</v>
      </c>
      <c r="AC17" s="30"/>
      <c r="AD17" s="20" t="str">
        <f>LEFT(BASE!AD17&amp;" ",1)</f>
        <v xml:space="preserve"> </v>
      </c>
      <c r="AE17" s="20" t="str">
        <f>RIGHT("000"&amp;BASE!AE17,3)</f>
        <v>000</v>
      </c>
      <c r="AF17" s="20" t="str">
        <f>RIGHT("00000000000"&amp;BASE!AF17,11)</f>
        <v>00000000000</v>
      </c>
      <c r="AG17" s="20" t="str">
        <f>RIGHT("000"&amp;BASE!AG17,3)</f>
        <v>000</v>
      </c>
      <c r="AH17" s="20" t="str">
        <f>RIGHT("00"&amp;BASE!AH17,2)</f>
        <v>00</v>
      </c>
      <c r="AI17" s="20" t="str">
        <f>RIGHT("000000000000000"&amp;BASE!AI17,15)</f>
        <v>000000000000000</v>
      </c>
      <c r="AJ17" s="20" t="str">
        <f>RIGHT("000000000000000"&amp;BASE!AJ17,15)</f>
        <v>000000000000000</v>
      </c>
      <c r="AK17" s="20" t="str">
        <f>RIGHT("000"&amp;BASE!AK17,3)</f>
        <v>000</v>
      </c>
      <c r="AL17" s="20" t="str">
        <f>RIGHT("00000000000"&amp;BASE!AL17,11)</f>
        <v>00000000000</v>
      </c>
      <c r="AM17" s="20" t="str">
        <f>RIGHT("0000"&amp;BASE!AM17,4)</f>
        <v>0000</v>
      </c>
      <c r="AN17" s="20" t="str">
        <f>RIGHT("0000000000000"&amp;BASE!AN17,13)</f>
        <v>0000000000000</v>
      </c>
      <c r="AO17" s="20" t="str">
        <f>RIGHT("0000"&amp;BASE!AO17,4)</f>
        <v>0000</v>
      </c>
      <c r="AP17" s="20" t="str">
        <f>RIGHT("0000000000000"&amp;BASE!AP17,13)</f>
        <v>0000000000000</v>
      </c>
      <c r="AQ17" s="20" t="str">
        <f>RIGHT("0000"&amp;BASE!AQ17,4)</f>
        <v>0000</v>
      </c>
      <c r="AR17" s="20" t="str">
        <f>RIGHT("0000000000000"&amp;BASE!AR17,13)</f>
        <v>0000000000000</v>
      </c>
      <c r="AS17" s="20" t="str">
        <f>LEFT(BASE!AS17&amp;" ",1)</f>
        <v xml:space="preserve"> </v>
      </c>
      <c r="AT17" s="20" t="str">
        <f>RIGHT("0"&amp;BASE!AT17,1)</f>
        <v>0</v>
      </c>
      <c r="AU17" s="20" t="str">
        <f>RIGHT("00000000000"&amp;BASE!AU17,11)</f>
        <v>00000000000</v>
      </c>
      <c r="AV17" s="20" t="str">
        <f>LEFT(BASE!AV17&amp;" ",1)</f>
        <v xml:space="preserve"> </v>
      </c>
      <c r="AW17" s="20" t="str">
        <f>LEFT(BASE!AW17&amp;"    ",4)</f>
        <v xml:space="preserve">    </v>
      </c>
      <c r="AX17" s="20" t="str">
        <f>LEFT(BASE!AX17&amp;" ",1)</f>
        <v xml:space="preserve"> </v>
      </c>
      <c r="AY17" s="20" t="str">
        <f>LEFT(BASE!AY17&amp;"  ",2)</f>
        <v xml:space="preserve">  </v>
      </c>
      <c r="AZ17" s="20" t="str">
        <f>RIGHT("00"&amp;BASE!AZ17,2)</f>
        <v>00</v>
      </c>
      <c r="BA17" s="20" t="str">
        <f>LEFT(BASE!BA17&amp;"    ",4)</f>
        <v xml:space="preserve">    </v>
      </c>
      <c r="BB17" s="20" t="str">
        <f>RIGHT("00000000000"&amp;BASE!BB17,11)</f>
        <v>00000000000</v>
      </c>
      <c r="BC17" s="20" t="str">
        <f>LEFT(BASE!BC17&amp;"          ",10)</f>
        <v xml:space="preserve">          </v>
      </c>
      <c r="BD17" s="20" t="str">
        <f>RIGHT("00000000"&amp;BASE!BD17,8)</f>
        <v>00000000</v>
      </c>
      <c r="BE17" s="20" t="str">
        <f>RIGHT("000000000000000000"&amp;BASE!BE17,18)</f>
        <v>000000000000000000</v>
      </c>
      <c r="BF17" s="20" t="str">
        <f>RIGHT("000000000000000000"&amp;BASE!BF17,18)</f>
        <v>000000000000000000</v>
      </c>
      <c r="BG17" s="20" t="str">
        <f>LEFT(BASE!BG17&amp;" ",1)</f>
        <v xml:space="preserve"> </v>
      </c>
      <c r="BH17" s="20" t="str">
        <f>RIGHT("000"&amp;BASE!BH17,3)</f>
        <v>000</v>
      </c>
      <c r="BI17" s="20" t="str">
        <f>RIGHT("00"&amp;BASE!BI17,2)</f>
        <v>00</v>
      </c>
      <c r="BJ17" s="20" t="str">
        <f>RIGHT("0000000000"&amp;BASE!BJ17,10)</f>
        <v>0000000000</v>
      </c>
      <c r="BK17" s="20" t="str">
        <f>LEFT(BASE!BK17&amp;" ",1)</f>
        <v xml:space="preserve"> </v>
      </c>
      <c r="BL17" s="20" t="str">
        <f>RIGHT("000"&amp;BASE!BL17,3)</f>
        <v>000</v>
      </c>
      <c r="BM17" s="20" t="str">
        <f>RIGHT("00000000000000"&amp;BASE!BM17,14)</f>
        <v>00000000000000</v>
      </c>
      <c r="BN17" s="20" t="str">
        <f>RIGHT("000000000000000"&amp;BASE!BN17,15)</f>
        <v>000000000000000</v>
      </c>
      <c r="BO17" s="20" t="str">
        <f>RIGHT("000000000000000"&amp;BASE!BO17,15)</f>
        <v>000000000000000</v>
      </c>
      <c r="BP17" s="20" t="str">
        <f>LEFT(BASE!BP17&amp;" ",1)</f>
        <v xml:space="preserve"> </v>
      </c>
      <c r="BQ17" s="20" t="str">
        <f>RIGHT("000000000000000000"&amp;BASE!BQ17,18)</f>
        <v>000000000000000000</v>
      </c>
      <c r="BR17" s="20" t="str">
        <f>RIGHT("0"&amp;BASE!BR17,1)</f>
        <v>0</v>
      </c>
      <c r="BS17" s="20" t="str">
        <f>RIGHT("0000000000"&amp;BASE!BS17,10)</f>
        <v>0000000000</v>
      </c>
      <c r="BT17" s="20" t="str">
        <f>RIGHT("00000000"&amp;BASE!BT17,8)</f>
        <v>00000000</v>
      </c>
      <c r="BU17" s="20" t="str">
        <f>RIGHT("00"&amp;BASE!BU17,2)</f>
        <v>00</v>
      </c>
      <c r="BV17" s="25" t="s">
        <v>52879</v>
      </c>
      <c r="BW17" s="25" t="s">
        <v>52879</v>
      </c>
      <c r="BX17" s="25" t="s">
        <v>52879</v>
      </c>
    </row>
    <row r="18" spans="1:76" s="29" customFormat="1">
      <c r="A18" s="20" t="str">
        <f>LEFT(BASE!A18&amp;" ",1)</f>
        <v>P</v>
      </c>
      <c r="B18" s="20" t="str">
        <f>RIGHT("000"&amp;BASE!B18,3)</f>
        <v>010</v>
      </c>
      <c r="C18" s="20" t="str">
        <f>RIGHT("00000000000"&amp;BASE!C18,11)</f>
        <v>00000748748</v>
      </c>
      <c r="D18" s="20" t="str">
        <f>RIGHT("00000"&amp;BASE!D18,5)</f>
        <v>00017</v>
      </c>
      <c r="E18" s="20" t="str">
        <f>RIGHT("0000000000000"&amp;BASE!E18,13)</f>
        <v>0000890916911</v>
      </c>
      <c r="F18" s="20" t="str">
        <f>RIGHT("000"&amp;BASE!F18,3)</f>
        <v>000</v>
      </c>
      <c r="G18" s="20" t="str">
        <f>LEFT((BASE!G18*100&amp;"0000000000"),10)</f>
        <v>1435010271</v>
      </c>
      <c r="H18" s="20" t="str">
        <f>RIGHT("0000000000000"&amp;BASE!H18,13)</f>
        <v>0020071000230</v>
      </c>
      <c r="I18" s="20" t="str">
        <f>RIGHT("00000000"&amp;BASE!I18,8)</f>
        <v>20260224</v>
      </c>
      <c r="J18" s="20" t="str">
        <f>RIGHT("0000"&amp;BASE!J18,4)</f>
        <v>0005</v>
      </c>
      <c r="K18" s="20" t="str">
        <f>RIGHT("000"&amp;BASE!K18,3)</f>
        <v>000</v>
      </c>
      <c r="L18" s="20" t="str">
        <f>LEFT(BASE!L18&amp;"                                                  ",50)</f>
        <v xml:space="preserve">RETENEDOR RUEDA DEL FZ-16                         </v>
      </c>
      <c r="M18" s="20" t="str">
        <f>LEFT(BASE!M18&amp;" ",1)</f>
        <v>D</v>
      </c>
      <c r="N18" s="20" t="str">
        <f>RIGHT("000000000000000"&amp;(BASE!N18*100),15)</f>
        <v>000000000123500</v>
      </c>
      <c r="O18" s="20" t="str">
        <f>RIGHT("000000000000000"&amp;BASE!O18,15)</f>
        <v>000000000000000</v>
      </c>
      <c r="P18" s="20" t="str">
        <f>RIGHT("0000"&amp;BASE!P18,4)</f>
        <v>0000</v>
      </c>
      <c r="Q18" s="20" t="str">
        <f>RIGHT("0000"&amp;BASE!Q18,4)</f>
        <v>0000</v>
      </c>
      <c r="R18" s="20" t="str">
        <f>RIGHT("000"&amp;BASE!R18,3)</f>
        <v>000</v>
      </c>
      <c r="S18" s="20" t="str">
        <f>RIGHT("0000"&amp;BASE!S18,4)</f>
        <v>0005</v>
      </c>
      <c r="T18" s="20" t="str">
        <f>RIGHT("000"&amp;BASE!T18,3)</f>
        <v>000</v>
      </c>
      <c r="U18" s="20" t="str">
        <f>IF(BASE!U18=0,"000000000000000",((RIGHT("0000000000"&amp;(INT(BASE!U18)),10))&amp;(IF((BASE!U18-(INT(BASE!U18))&gt;0),(LEFT((MID(BASE!U18,FIND(".",BASE!U18)+1,LEN(BASE!U18)))&amp;"00000",5)),"00000"))))</f>
        <v>000000000100000</v>
      </c>
      <c r="V18" s="20" t="str">
        <f>LEFT(BASE!V18&amp;" ",1)</f>
        <v xml:space="preserve"> </v>
      </c>
      <c r="W18" s="20" t="str">
        <f>RIGHT("000"&amp;BASE!W18,3)</f>
        <v>000</v>
      </c>
      <c r="X18" s="20" t="str">
        <f>RIGHT("00000000000"&amp;BASE!X18,11)</f>
        <v>00000000000</v>
      </c>
      <c r="Y18" s="20" t="str">
        <f>RIGHT("000"&amp;BASE!Y18,3)</f>
        <v>000</v>
      </c>
      <c r="Z18" s="20" t="str">
        <f>RIGHT("00000000"&amp;BASE!Z18,8)</f>
        <v>00000000</v>
      </c>
      <c r="AA18" s="20" t="str">
        <f>RIGHT("0000"&amp;BASE!AA18,4)</f>
        <v>0000</v>
      </c>
      <c r="AB18" s="20" t="str">
        <f>RIGHT("00"&amp;BASE!AB18,2)</f>
        <v>00</v>
      </c>
      <c r="AC18" s="30"/>
      <c r="AD18" s="20" t="str">
        <f>LEFT(BASE!AD18&amp;" ",1)</f>
        <v xml:space="preserve"> </v>
      </c>
      <c r="AE18" s="20" t="str">
        <f>RIGHT("000"&amp;BASE!AE18,3)</f>
        <v>000</v>
      </c>
      <c r="AF18" s="20" t="str">
        <f>RIGHT("00000000000"&amp;BASE!AF18,11)</f>
        <v>00000000000</v>
      </c>
      <c r="AG18" s="20" t="str">
        <f>RIGHT("000"&amp;BASE!AG18,3)</f>
        <v>000</v>
      </c>
      <c r="AH18" s="20" t="str">
        <f>RIGHT("00"&amp;BASE!AH18,2)</f>
        <v>00</v>
      </c>
      <c r="AI18" s="20" t="str">
        <f>RIGHT("000000000000000"&amp;BASE!AI18,15)</f>
        <v>000000000000000</v>
      </c>
      <c r="AJ18" s="20" t="str">
        <f>RIGHT("000000000000000"&amp;BASE!AJ18,15)</f>
        <v>000000000000000</v>
      </c>
      <c r="AK18" s="20" t="str">
        <f>RIGHT("000"&amp;BASE!AK18,3)</f>
        <v>000</v>
      </c>
      <c r="AL18" s="20" t="str">
        <f>RIGHT("00000000000"&amp;BASE!AL18,11)</f>
        <v>00000000000</v>
      </c>
      <c r="AM18" s="20" t="str">
        <f>RIGHT("0000"&amp;BASE!AM18,4)</f>
        <v>0000</v>
      </c>
      <c r="AN18" s="20" t="str">
        <f>RIGHT("0000000000000"&amp;BASE!AN18,13)</f>
        <v>0000000000000</v>
      </c>
      <c r="AO18" s="20" t="str">
        <f>RIGHT("0000"&amp;BASE!AO18,4)</f>
        <v>0000</v>
      </c>
      <c r="AP18" s="20" t="str">
        <f>RIGHT("0000000000000"&amp;BASE!AP18,13)</f>
        <v>0000000000000</v>
      </c>
      <c r="AQ18" s="20" t="str">
        <f>RIGHT("0000"&amp;BASE!AQ18,4)</f>
        <v>0000</v>
      </c>
      <c r="AR18" s="20" t="str">
        <f>RIGHT("0000000000000"&amp;BASE!AR18,13)</f>
        <v>0000000000000</v>
      </c>
      <c r="AS18" s="20" t="str">
        <f>LEFT(BASE!AS18&amp;" ",1)</f>
        <v xml:space="preserve"> </v>
      </c>
      <c r="AT18" s="20" t="str">
        <f>RIGHT("0"&amp;BASE!AT18,1)</f>
        <v>0</v>
      </c>
      <c r="AU18" s="20" t="str">
        <f>RIGHT("00000000000"&amp;BASE!AU18,11)</f>
        <v>00000000000</v>
      </c>
      <c r="AV18" s="20" t="str">
        <f>LEFT(BASE!AV18&amp;" ",1)</f>
        <v xml:space="preserve"> </v>
      </c>
      <c r="AW18" s="20" t="str">
        <f>LEFT(BASE!AW18&amp;"    ",4)</f>
        <v xml:space="preserve">    </v>
      </c>
      <c r="AX18" s="20" t="str">
        <f>LEFT(BASE!AX18&amp;" ",1)</f>
        <v xml:space="preserve"> </v>
      </c>
      <c r="AY18" s="20" t="str">
        <f>LEFT(BASE!AY18&amp;"  ",2)</f>
        <v xml:space="preserve">  </v>
      </c>
      <c r="AZ18" s="20" t="str">
        <f>RIGHT("00"&amp;BASE!AZ18,2)</f>
        <v>00</v>
      </c>
      <c r="BA18" s="20" t="str">
        <f>LEFT(BASE!BA18&amp;"    ",4)</f>
        <v xml:space="preserve">    </v>
      </c>
      <c r="BB18" s="20" t="str">
        <f>RIGHT("00000000000"&amp;BASE!BB18,11)</f>
        <v>00000000000</v>
      </c>
      <c r="BC18" s="20" t="str">
        <f>LEFT(BASE!BC18&amp;"          ",10)</f>
        <v xml:space="preserve">          </v>
      </c>
      <c r="BD18" s="20" t="str">
        <f>RIGHT("00000000"&amp;BASE!BD18,8)</f>
        <v>00000000</v>
      </c>
      <c r="BE18" s="20" t="str">
        <f>RIGHT("000000000000000000"&amp;BASE!BE18,18)</f>
        <v>000000000000000000</v>
      </c>
      <c r="BF18" s="20" t="str">
        <f>RIGHT("000000000000000000"&amp;BASE!BF18,18)</f>
        <v>000000000000000000</v>
      </c>
      <c r="BG18" s="20" t="str">
        <f>LEFT(BASE!BG18&amp;" ",1)</f>
        <v xml:space="preserve"> </v>
      </c>
      <c r="BH18" s="20" t="str">
        <f>RIGHT("000"&amp;BASE!BH18,3)</f>
        <v>000</v>
      </c>
      <c r="BI18" s="20" t="str">
        <f>RIGHT("00"&amp;BASE!BI18,2)</f>
        <v>00</v>
      </c>
      <c r="BJ18" s="20" t="str">
        <f>RIGHT("0000000000"&amp;BASE!BJ18,10)</f>
        <v>0000000000</v>
      </c>
      <c r="BK18" s="20" t="str">
        <f>LEFT(BASE!BK18&amp;" ",1)</f>
        <v xml:space="preserve"> </v>
      </c>
      <c r="BL18" s="20" t="str">
        <f>RIGHT("000"&amp;BASE!BL18,3)</f>
        <v>000</v>
      </c>
      <c r="BM18" s="20" t="str">
        <f>RIGHT("00000000000000"&amp;BASE!BM18,14)</f>
        <v>00000000000000</v>
      </c>
      <c r="BN18" s="20" t="str">
        <f>RIGHT("000000000000000"&amp;BASE!BN18,15)</f>
        <v>000000000000000</v>
      </c>
      <c r="BO18" s="20" t="str">
        <f>RIGHT("000000000000000"&amp;BASE!BO18,15)</f>
        <v>000000000000000</v>
      </c>
      <c r="BP18" s="20" t="str">
        <f>LEFT(BASE!BP18&amp;" ",1)</f>
        <v xml:space="preserve"> </v>
      </c>
      <c r="BQ18" s="20" t="str">
        <f>RIGHT("000000000000000000"&amp;BASE!BQ18,18)</f>
        <v>000000000000000000</v>
      </c>
      <c r="BR18" s="20" t="str">
        <f>RIGHT("0"&amp;BASE!BR18,1)</f>
        <v>0</v>
      </c>
      <c r="BS18" s="20" t="str">
        <f>RIGHT("0000000000"&amp;BASE!BS18,10)</f>
        <v>0000000000</v>
      </c>
      <c r="BT18" s="20" t="str">
        <f>RIGHT("00000000"&amp;BASE!BT18,8)</f>
        <v>00000000</v>
      </c>
      <c r="BU18" s="20" t="str">
        <f>RIGHT("00"&amp;BASE!BU18,2)</f>
        <v>00</v>
      </c>
      <c r="BV18" s="25" t="s">
        <v>52879</v>
      </c>
      <c r="BW18" s="25" t="s">
        <v>52879</v>
      </c>
      <c r="BX18" s="25" t="s">
        <v>52879</v>
      </c>
    </row>
    <row r="19" spans="1:76" s="29" customFormat="1">
      <c r="A19" s="20" t="str">
        <f>LEFT(BASE!A19&amp;" ",1)</f>
        <v>P</v>
      </c>
      <c r="B19" s="20" t="str">
        <f>RIGHT("000"&amp;BASE!B19,3)</f>
        <v>010</v>
      </c>
      <c r="C19" s="20" t="str">
        <f>RIGHT("00000000000"&amp;BASE!C19,11)</f>
        <v>00000748748</v>
      </c>
      <c r="D19" s="20" t="str">
        <f>RIGHT("00000"&amp;BASE!D19,5)</f>
        <v>00018</v>
      </c>
      <c r="E19" s="20" t="str">
        <f>RIGHT("0000000000000"&amp;BASE!E19,13)</f>
        <v>0000890916911</v>
      </c>
      <c r="F19" s="20" t="str">
        <f>RIGHT("000"&amp;BASE!F19,3)</f>
        <v>000</v>
      </c>
      <c r="G19" s="20" t="str">
        <f>LEFT((BASE!G19*100&amp;"0000000000"),10)</f>
        <v>1435010270</v>
      </c>
      <c r="H19" s="20" t="str">
        <f>RIGHT("0000000000000"&amp;BASE!H19,13)</f>
        <v>0020070000060</v>
      </c>
      <c r="I19" s="20" t="str">
        <f>RIGHT("00000000"&amp;BASE!I19,8)</f>
        <v>20260224</v>
      </c>
      <c r="J19" s="20" t="str">
        <f>RIGHT("0000"&amp;BASE!J19,4)</f>
        <v>0005</v>
      </c>
      <c r="K19" s="20" t="str">
        <f>RIGHT("000"&amp;BASE!K19,3)</f>
        <v>000</v>
      </c>
      <c r="L19" s="20" t="str">
        <f>LEFT(BASE!L19&amp;"                                                  ",50)</f>
        <v xml:space="preserve">RESORTE CANASTILLA T110/99                        </v>
      </c>
      <c r="M19" s="20" t="str">
        <f>LEFT(BASE!M19&amp;" ",1)</f>
        <v>D</v>
      </c>
      <c r="N19" s="20" t="str">
        <f>RIGHT("000000000000000"&amp;(BASE!N19*100),15)</f>
        <v>000000000114000</v>
      </c>
      <c r="O19" s="20" t="str">
        <f>RIGHT("000000000000000"&amp;BASE!O19,15)</f>
        <v>000000000000000</v>
      </c>
      <c r="P19" s="20" t="str">
        <f>RIGHT("0000"&amp;BASE!P19,4)</f>
        <v>0000</v>
      </c>
      <c r="Q19" s="20" t="str">
        <f>RIGHT("0000"&amp;BASE!Q19,4)</f>
        <v>0000</v>
      </c>
      <c r="R19" s="20" t="str">
        <f>RIGHT("000"&amp;BASE!R19,3)</f>
        <v>000</v>
      </c>
      <c r="S19" s="20" t="str">
        <f>RIGHT("0000"&amp;BASE!S19,4)</f>
        <v>0005</v>
      </c>
      <c r="T19" s="20" t="str">
        <f>RIGHT("000"&amp;BASE!T19,3)</f>
        <v>000</v>
      </c>
      <c r="U19" s="20" t="str">
        <f>IF(BASE!U19=0,"000000000000000",((RIGHT("0000000000"&amp;(INT(BASE!U19)),10))&amp;(IF((BASE!U19-(INT(BASE!U19))&gt;0),(LEFT((MID(BASE!U19,FIND(".",BASE!U19)+1,LEN(BASE!U19)))&amp;"00000",5)),"00000"))))</f>
        <v>000000000300000</v>
      </c>
      <c r="V19" s="20" t="str">
        <f>LEFT(BASE!V19&amp;" ",1)</f>
        <v xml:space="preserve"> </v>
      </c>
      <c r="W19" s="20" t="str">
        <f>RIGHT("000"&amp;BASE!W19,3)</f>
        <v>000</v>
      </c>
      <c r="X19" s="20" t="str">
        <f>RIGHT("00000000000"&amp;BASE!X19,11)</f>
        <v>00000000000</v>
      </c>
      <c r="Y19" s="20" t="str">
        <f>RIGHT("000"&amp;BASE!Y19,3)</f>
        <v>000</v>
      </c>
      <c r="Z19" s="20" t="str">
        <f>RIGHT("00000000"&amp;BASE!Z19,8)</f>
        <v>00000000</v>
      </c>
      <c r="AA19" s="20" t="str">
        <f>RIGHT("0000"&amp;BASE!AA19,4)</f>
        <v>0000</v>
      </c>
      <c r="AB19" s="20" t="str">
        <f>RIGHT("00"&amp;BASE!AB19,2)</f>
        <v>00</v>
      </c>
      <c r="AC19" s="30"/>
      <c r="AD19" s="20" t="str">
        <f>LEFT(BASE!AD19&amp;" ",1)</f>
        <v xml:space="preserve"> </v>
      </c>
      <c r="AE19" s="20" t="str">
        <f>RIGHT("000"&amp;BASE!AE19,3)</f>
        <v>000</v>
      </c>
      <c r="AF19" s="20" t="str">
        <f>RIGHT("00000000000"&amp;BASE!AF19,11)</f>
        <v>00000000000</v>
      </c>
      <c r="AG19" s="20" t="str">
        <f>RIGHT("000"&amp;BASE!AG19,3)</f>
        <v>000</v>
      </c>
      <c r="AH19" s="20" t="str">
        <f>RIGHT("00"&amp;BASE!AH19,2)</f>
        <v>00</v>
      </c>
      <c r="AI19" s="20" t="str">
        <f>RIGHT("000000000000000"&amp;BASE!AI19,15)</f>
        <v>000000000000000</v>
      </c>
      <c r="AJ19" s="20" t="str">
        <f>RIGHT("000000000000000"&amp;BASE!AJ19,15)</f>
        <v>000000000000000</v>
      </c>
      <c r="AK19" s="20" t="str">
        <f>RIGHT("000"&amp;BASE!AK19,3)</f>
        <v>000</v>
      </c>
      <c r="AL19" s="20" t="str">
        <f>RIGHT("00000000000"&amp;BASE!AL19,11)</f>
        <v>00000000000</v>
      </c>
      <c r="AM19" s="20" t="str">
        <f>RIGHT("0000"&amp;BASE!AM19,4)</f>
        <v>0000</v>
      </c>
      <c r="AN19" s="20" t="str">
        <f>RIGHT("0000000000000"&amp;BASE!AN19,13)</f>
        <v>0000000000000</v>
      </c>
      <c r="AO19" s="20" t="str">
        <f>RIGHT("0000"&amp;BASE!AO19,4)</f>
        <v>0000</v>
      </c>
      <c r="AP19" s="20" t="str">
        <f>RIGHT("0000000000000"&amp;BASE!AP19,13)</f>
        <v>0000000000000</v>
      </c>
      <c r="AQ19" s="20" t="str">
        <f>RIGHT("0000"&amp;BASE!AQ19,4)</f>
        <v>0000</v>
      </c>
      <c r="AR19" s="20" t="str">
        <f>RIGHT("0000000000000"&amp;BASE!AR19,13)</f>
        <v>0000000000000</v>
      </c>
      <c r="AS19" s="20" t="str">
        <f>LEFT(BASE!AS19&amp;" ",1)</f>
        <v xml:space="preserve"> </v>
      </c>
      <c r="AT19" s="20" t="str">
        <f>RIGHT("0"&amp;BASE!AT19,1)</f>
        <v>0</v>
      </c>
      <c r="AU19" s="20" t="str">
        <f>RIGHT("00000000000"&amp;BASE!AU19,11)</f>
        <v>00000000000</v>
      </c>
      <c r="AV19" s="20" t="str">
        <f>LEFT(BASE!AV19&amp;" ",1)</f>
        <v xml:space="preserve"> </v>
      </c>
      <c r="AW19" s="20" t="str">
        <f>LEFT(BASE!AW19&amp;"    ",4)</f>
        <v xml:space="preserve">    </v>
      </c>
      <c r="AX19" s="20" t="str">
        <f>LEFT(BASE!AX19&amp;" ",1)</f>
        <v xml:space="preserve"> </v>
      </c>
      <c r="AY19" s="20" t="str">
        <f>LEFT(BASE!AY19&amp;"  ",2)</f>
        <v xml:space="preserve">  </v>
      </c>
      <c r="AZ19" s="20" t="str">
        <f>RIGHT("00"&amp;BASE!AZ19,2)</f>
        <v>00</v>
      </c>
      <c r="BA19" s="20" t="str">
        <f>LEFT(BASE!BA19&amp;"    ",4)</f>
        <v xml:space="preserve">    </v>
      </c>
      <c r="BB19" s="20" t="str">
        <f>RIGHT("00000000000"&amp;BASE!BB19,11)</f>
        <v>00000000000</v>
      </c>
      <c r="BC19" s="20" t="str">
        <f>LEFT(BASE!BC19&amp;"          ",10)</f>
        <v xml:space="preserve">          </v>
      </c>
      <c r="BD19" s="20" t="str">
        <f>RIGHT("00000000"&amp;BASE!BD19,8)</f>
        <v>00000000</v>
      </c>
      <c r="BE19" s="20" t="str">
        <f>RIGHT("000000000000000000"&amp;BASE!BE19,18)</f>
        <v>000000000000000000</v>
      </c>
      <c r="BF19" s="20" t="str">
        <f>RIGHT("000000000000000000"&amp;BASE!BF19,18)</f>
        <v>000000000000000000</v>
      </c>
      <c r="BG19" s="20" t="str">
        <f>LEFT(BASE!BG19&amp;" ",1)</f>
        <v xml:space="preserve"> </v>
      </c>
      <c r="BH19" s="20" t="str">
        <f>RIGHT("000"&amp;BASE!BH19,3)</f>
        <v>000</v>
      </c>
      <c r="BI19" s="20" t="str">
        <f>RIGHT("00"&amp;BASE!BI19,2)</f>
        <v>00</v>
      </c>
      <c r="BJ19" s="20" t="str">
        <f>RIGHT("0000000000"&amp;BASE!BJ19,10)</f>
        <v>0000000000</v>
      </c>
      <c r="BK19" s="20" t="str">
        <f>LEFT(BASE!BK19&amp;" ",1)</f>
        <v xml:space="preserve"> </v>
      </c>
      <c r="BL19" s="20" t="str">
        <f>RIGHT("000"&amp;BASE!BL19,3)</f>
        <v>000</v>
      </c>
      <c r="BM19" s="20" t="str">
        <f>RIGHT("00000000000000"&amp;BASE!BM19,14)</f>
        <v>00000000000000</v>
      </c>
      <c r="BN19" s="20" t="str">
        <f>RIGHT("000000000000000"&amp;BASE!BN19,15)</f>
        <v>000000000000000</v>
      </c>
      <c r="BO19" s="20" t="str">
        <f>RIGHT("000000000000000"&amp;BASE!BO19,15)</f>
        <v>000000000000000</v>
      </c>
      <c r="BP19" s="20" t="str">
        <f>LEFT(BASE!BP19&amp;" ",1)</f>
        <v xml:space="preserve"> </v>
      </c>
      <c r="BQ19" s="20" t="str">
        <f>RIGHT("000000000000000000"&amp;BASE!BQ19,18)</f>
        <v>000000000000000000</v>
      </c>
      <c r="BR19" s="20" t="str">
        <f>RIGHT("0"&amp;BASE!BR19,1)</f>
        <v>0</v>
      </c>
      <c r="BS19" s="20" t="str">
        <f>RIGHT("0000000000"&amp;BASE!BS19,10)</f>
        <v>0000000000</v>
      </c>
      <c r="BT19" s="20" t="str">
        <f>RIGHT("00000000"&amp;BASE!BT19,8)</f>
        <v>00000000</v>
      </c>
      <c r="BU19" s="20" t="str">
        <f>RIGHT("00"&amp;BASE!BU19,2)</f>
        <v>00</v>
      </c>
      <c r="BV19" s="25" t="s">
        <v>52879</v>
      </c>
      <c r="BW19" s="25" t="s">
        <v>52879</v>
      </c>
      <c r="BX19" s="25" t="s">
        <v>52879</v>
      </c>
    </row>
    <row r="20" spans="1:76" s="29" customFormat="1">
      <c r="A20" s="20" t="str">
        <f>LEFT(BASE!A20&amp;" ",1)</f>
        <v>P</v>
      </c>
      <c r="B20" s="20" t="str">
        <f>RIGHT("000"&amp;BASE!B20,3)</f>
        <v>010</v>
      </c>
      <c r="C20" s="20" t="str">
        <f>RIGHT("00000000000"&amp;BASE!C20,11)</f>
        <v>00000748748</v>
      </c>
      <c r="D20" s="20" t="str">
        <f>RIGHT("00000"&amp;BASE!D20,5)</f>
        <v>00019</v>
      </c>
      <c r="E20" s="20" t="str">
        <f>RIGHT("0000000000000"&amp;BASE!E20,13)</f>
        <v>0000890916911</v>
      </c>
      <c r="F20" s="20" t="str">
        <f>RIGHT("000"&amp;BASE!F20,3)</f>
        <v>000</v>
      </c>
      <c r="G20" s="20" t="str">
        <f>LEFT((BASE!G20*100&amp;"0000000000"),10)</f>
        <v>1435010281</v>
      </c>
      <c r="H20" s="20" t="str">
        <f>RIGHT("0000000000000"&amp;BASE!H20,13)</f>
        <v>0020081000493</v>
      </c>
      <c r="I20" s="20" t="str">
        <f>RIGHT("00000000"&amp;BASE!I20,8)</f>
        <v>20260224</v>
      </c>
      <c r="J20" s="20" t="str">
        <f>RIGHT("0000"&amp;BASE!J20,4)</f>
        <v>0005</v>
      </c>
      <c r="K20" s="20" t="str">
        <f>RIGHT("000"&amp;BASE!K20,3)</f>
        <v>000</v>
      </c>
      <c r="L20" s="20" t="str">
        <f>LEFT(BASE!L20&amp;"                                                  ",50)</f>
        <v xml:space="preserve">TAPON CHASIS NEXT                                 </v>
      </c>
      <c r="M20" s="20" t="str">
        <f>LEFT(BASE!M20&amp;" ",1)</f>
        <v>D</v>
      </c>
      <c r="N20" s="20" t="str">
        <f>RIGHT("000000000000000"&amp;(BASE!N20*100),15)</f>
        <v>000000000542800</v>
      </c>
      <c r="O20" s="20" t="str">
        <f>RIGHT("000000000000000"&amp;BASE!O20,15)</f>
        <v>000000000000000</v>
      </c>
      <c r="P20" s="20" t="str">
        <f>RIGHT("0000"&amp;BASE!P20,4)</f>
        <v>0000</v>
      </c>
      <c r="Q20" s="20" t="str">
        <f>RIGHT("0000"&amp;BASE!Q20,4)</f>
        <v>0000</v>
      </c>
      <c r="R20" s="20" t="str">
        <f>RIGHT("000"&amp;BASE!R20,3)</f>
        <v>000</v>
      </c>
      <c r="S20" s="20" t="str">
        <f>RIGHT("0000"&amp;BASE!S20,4)</f>
        <v>0005</v>
      </c>
      <c r="T20" s="20" t="str">
        <f>RIGHT("000"&amp;BASE!T20,3)</f>
        <v>000</v>
      </c>
      <c r="U20" s="20" t="str">
        <f>IF(BASE!U20=0,"000000000000000",((RIGHT("0000000000"&amp;(INT(BASE!U20)),10))&amp;(IF((BASE!U20-(INT(BASE!U20))&gt;0),(LEFT((MID(BASE!U20,FIND(".",BASE!U20)+1,LEN(BASE!U20)))&amp;"00000",5)),"00000"))))</f>
        <v>000000000100000</v>
      </c>
      <c r="V20" s="20" t="str">
        <f>LEFT(BASE!V20&amp;" ",1)</f>
        <v xml:space="preserve"> </v>
      </c>
      <c r="W20" s="20" t="str">
        <f>RIGHT("000"&amp;BASE!W20,3)</f>
        <v>000</v>
      </c>
      <c r="X20" s="20" t="str">
        <f>RIGHT("00000000000"&amp;BASE!X20,11)</f>
        <v>00000000000</v>
      </c>
      <c r="Y20" s="20" t="str">
        <f>RIGHT("000"&amp;BASE!Y20,3)</f>
        <v>000</v>
      </c>
      <c r="Z20" s="20" t="str">
        <f>RIGHT("00000000"&amp;BASE!Z20,8)</f>
        <v>00000000</v>
      </c>
      <c r="AA20" s="20" t="str">
        <f>RIGHT("0000"&amp;BASE!AA20,4)</f>
        <v>0000</v>
      </c>
      <c r="AB20" s="20" t="str">
        <f>RIGHT("00"&amp;BASE!AB20,2)</f>
        <v>00</v>
      </c>
      <c r="AC20" s="30"/>
      <c r="AD20" s="20" t="str">
        <f>LEFT(BASE!AD20&amp;" ",1)</f>
        <v xml:space="preserve"> </v>
      </c>
      <c r="AE20" s="20" t="str">
        <f>RIGHT("000"&amp;BASE!AE20,3)</f>
        <v>000</v>
      </c>
      <c r="AF20" s="20" t="str">
        <f>RIGHT("00000000000"&amp;BASE!AF20,11)</f>
        <v>00000000000</v>
      </c>
      <c r="AG20" s="20" t="str">
        <f>RIGHT("000"&amp;BASE!AG20,3)</f>
        <v>000</v>
      </c>
      <c r="AH20" s="20" t="str">
        <f>RIGHT("00"&amp;BASE!AH20,2)</f>
        <v>00</v>
      </c>
      <c r="AI20" s="20" t="str">
        <f>RIGHT("000000000000000"&amp;BASE!AI20,15)</f>
        <v>000000000000000</v>
      </c>
      <c r="AJ20" s="20" t="str">
        <f>RIGHT("000000000000000"&amp;BASE!AJ20,15)</f>
        <v>000000000000000</v>
      </c>
      <c r="AK20" s="20" t="str">
        <f>RIGHT("000"&amp;BASE!AK20,3)</f>
        <v>000</v>
      </c>
      <c r="AL20" s="20" t="str">
        <f>RIGHT("00000000000"&amp;BASE!AL20,11)</f>
        <v>00000000000</v>
      </c>
      <c r="AM20" s="20" t="str">
        <f>RIGHT("0000"&amp;BASE!AM20,4)</f>
        <v>0000</v>
      </c>
      <c r="AN20" s="20" t="str">
        <f>RIGHT("0000000000000"&amp;BASE!AN20,13)</f>
        <v>0000000000000</v>
      </c>
      <c r="AO20" s="20" t="str">
        <f>RIGHT("0000"&amp;BASE!AO20,4)</f>
        <v>0000</v>
      </c>
      <c r="AP20" s="20" t="str">
        <f>RIGHT("0000000000000"&amp;BASE!AP20,13)</f>
        <v>0000000000000</v>
      </c>
      <c r="AQ20" s="20" t="str">
        <f>RIGHT("0000"&amp;BASE!AQ20,4)</f>
        <v>0000</v>
      </c>
      <c r="AR20" s="20" t="str">
        <f>RIGHT("0000000000000"&amp;BASE!AR20,13)</f>
        <v>0000000000000</v>
      </c>
      <c r="AS20" s="20" t="str">
        <f>LEFT(BASE!AS20&amp;" ",1)</f>
        <v xml:space="preserve"> </v>
      </c>
      <c r="AT20" s="20" t="str">
        <f>RIGHT("0"&amp;BASE!AT20,1)</f>
        <v>0</v>
      </c>
      <c r="AU20" s="20" t="str">
        <f>RIGHT("00000000000"&amp;BASE!AU20,11)</f>
        <v>00000000000</v>
      </c>
      <c r="AV20" s="20" t="str">
        <f>LEFT(BASE!AV20&amp;" ",1)</f>
        <v xml:space="preserve"> </v>
      </c>
      <c r="AW20" s="20" t="str">
        <f>LEFT(BASE!AW20&amp;"    ",4)</f>
        <v xml:space="preserve">    </v>
      </c>
      <c r="AX20" s="20" t="str">
        <f>LEFT(BASE!AX20&amp;" ",1)</f>
        <v xml:space="preserve"> </v>
      </c>
      <c r="AY20" s="20" t="str">
        <f>LEFT(BASE!AY20&amp;"  ",2)</f>
        <v xml:space="preserve">  </v>
      </c>
      <c r="AZ20" s="20" t="str">
        <f>RIGHT("00"&amp;BASE!AZ20,2)</f>
        <v>00</v>
      </c>
      <c r="BA20" s="20" t="str">
        <f>LEFT(BASE!BA20&amp;"    ",4)</f>
        <v xml:space="preserve">    </v>
      </c>
      <c r="BB20" s="20" t="str">
        <f>RIGHT("00000000000"&amp;BASE!BB20,11)</f>
        <v>00000000000</v>
      </c>
      <c r="BC20" s="20" t="str">
        <f>LEFT(BASE!BC20&amp;"          ",10)</f>
        <v xml:space="preserve">          </v>
      </c>
      <c r="BD20" s="20" t="str">
        <f>RIGHT("00000000"&amp;BASE!BD20,8)</f>
        <v>00000000</v>
      </c>
      <c r="BE20" s="20" t="str">
        <f>RIGHT("000000000000000000"&amp;BASE!BE20,18)</f>
        <v>000000000000000000</v>
      </c>
      <c r="BF20" s="20" t="str">
        <f>RIGHT("000000000000000000"&amp;BASE!BF20,18)</f>
        <v>000000000000000000</v>
      </c>
      <c r="BG20" s="20" t="str">
        <f>LEFT(BASE!BG20&amp;" ",1)</f>
        <v xml:space="preserve"> </v>
      </c>
      <c r="BH20" s="20" t="str">
        <f>RIGHT("000"&amp;BASE!BH20,3)</f>
        <v>000</v>
      </c>
      <c r="BI20" s="20" t="str">
        <f>RIGHT("00"&amp;BASE!BI20,2)</f>
        <v>00</v>
      </c>
      <c r="BJ20" s="20" t="str">
        <f>RIGHT("0000000000"&amp;BASE!BJ20,10)</f>
        <v>0000000000</v>
      </c>
      <c r="BK20" s="20" t="str">
        <f>LEFT(BASE!BK20&amp;" ",1)</f>
        <v xml:space="preserve"> </v>
      </c>
      <c r="BL20" s="20" t="str">
        <f>RIGHT("000"&amp;BASE!BL20,3)</f>
        <v>000</v>
      </c>
      <c r="BM20" s="20" t="str">
        <f>RIGHT("00000000000000"&amp;BASE!BM20,14)</f>
        <v>00000000000000</v>
      </c>
      <c r="BN20" s="20" t="str">
        <f>RIGHT("000000000000000"&amp;BASE!BN20,15)</f>
        <v>000000000000000</v>
      </c>
      <c r="BO20" s="20" t="str">
        <f>RIGHT("000000000000000"&amp;BASE!BO20,15)</f>
        <v>000000000000000</v>
      </c>
      <c r="BP20" s="20" t="str">
        <f>LEFT(BASE!BP20&amp;" ",1)</f>
        <v xml:space="preserve"> </v>
      </c>
      <c r="BQ20" s="20" t="str">
        <f>RIGHT("000000000000000000"&amp;BASE!BQ20,18)</f>
        <v>000000000000000000</v>
      </c>
      <c r="BR20" s="20" t="str">
        <f>RIGHT("0"&amp;BASE!BR20,1)</f>
        <v>0</v>
      </c>
      <c r="BS20" s="20" t="str">
        <f>RIGHT("0000000000"&amp;BASE!BS20,10)</f>
        <v>0000000000</v>
      </c>
      <c r="BT20" s="20" t="str">
        <f>RIGHT("00000000"&amp;BASE!BT20,8)</f>
        <v>00000000</v>
      </c>
      <c r="BU20" s="20" t="str">
        <f>RIGHT("00"&amp;BASE!BU20,2)</f>
        <v>00</v>
      </c>
      <c r="BV20" s="25" t="s">
        <v>52879</v>
      </c>
      <c r="BW20" s="25" t="s">
        <v>52879</v>
      </c>
      <c r="BX20" s="25" t="s">
        <v>52879</v>
      </c>
    </row>
    <row r="21" spans="1:76" s="29" customFormat="1">
      <c r="A21" s="20" t="str">
        <f>LEFT(BASE!A21&amp;" ",1)</f>
        <v>P</v>
      </c>
      <c r="B21" s="20" t="str">
        <f>RIGHT("000"&amp;BASE!B21,3)</f>
        <v>010</v>
      </c>
      <c r="C21" s="20" t="str">
        <f>RIGHT("00000000000"&amp;BASE!C21,11)</f>
        <v>00000748748</v>
      </c>
      <c r="D21" s="20" t="str">
        <f>RIGHT("00000"&amp;BASE!D21,5)</f>
        <v>00020</v>
      </c>
      <c r="E21" s="20" t="str">
        <f>RIGHT("0000000000000"&amp;BASE!E21,13)</f>
        <v>0000890916911</v>
      </c>
      <c r="F21" s="20" t="str">
        <f>RIGHT("000"&amp;BASE!F21,3)</f>
        <v>000</v>
      </c>
      <c r="G21" s="20" t="str">
        <f>LEFT((BASE!G21*100&amp;"0000000000"),10)</f>
        <v>1435010284</v>
      </c>
      <c r="H21" s="20" t="str">
        <f>RIGHT("0000000000000"&amp;BASE!H21,13)</f>
        <v>0020084000180</v>
      </c>
      <c r="I21" s="20" t="str">
        <f>RIGHT("00000000"&amp;BASE!I21,8)</f>
        <v>20260224</v>
      </c>
      <c r="J21" s="20" t="str">
        <f>RIGHT("0000"&amp;BASE!J21,4)</f>
        <v>0005</v>
      </c>
      <c r="K21" s="20" t="str">
        <f>RIGHT("000"&amp;BASE!K21,3)</f>
        <v>000</v>
      </c>
      <c r="L21" s="20" t="str">
        <f>LEFT(BASE!L21&amp;"                                                  ",50)</f>
        <v xml:space="preserve">TORNILLO DRENAJE T110/YW125/ XTZ250/ AF115S       </v>
      </c>
      <c r="M21" s="20" t="str">
        <f>LEFT(BASE!M21&amp;" ",1)</f>
        <v>D</v>
      </c>
      <c r="N21" s="20" t="str">
        <f>RIGHT("000000000000000"&amp;(BASE!N21*100),15)</f>
        <v>000000000431100</v>
      </c>
      <c r="O21" s="20" t="str">
        <f>RIGHT("000000000000000"&amp;BASE!O21,15)</f>
        <v>000000000000000</v>
      </c>
      <c r="P21" s="20" t="str">
        <f>RIGHT("0000"&amp;BASE!P21,4)</f>
        <v>0000</v>
      </c>
      <c r="Q21" s="20" t="str">
        <f>RIGHT("0000"&amp;BASE!Q21,4)</f>
        <v>0000</v>
      </c>
      <c r="R21" s="20" t="str">
        <f>RIGHT("000"&amp;BASE!R21,3)</f>
        <v>000</v>
      </c>
      <c r="S21" s="20" t="str">
        <f>RIGHT("0000"&amp;BASE!S21,4)</f>
        <v>0005</v>
      </c>
      <c r="T21" s="20" t="str">
        <f>RIGHT("000"&amp;BASE!T21,3)</f>
        <v>000</v>
      </c>
      <c r="U21" s="20" t="str">
        <f>IF(BASE!U21=0,"000000000000000",((RIGHT("0000000000"&amp;(INT(BASE!U21)),10))&amp;(IF((BASE!U21-(INT(BASE!U21))&gt;0),(LEFT((MID(BASE!U21,FIND(".",BASE!U21)+1,LEN(BASE!U21)))&amp;"00000",5)),"00000"))))</f>
        <v>000000000200000</v>
      </c>
      <c r="V21" s="20" t="str">
        <f>LEFT(BASE!V21&amp;" ",1)</f>
        <v xml:space="preserve"> </v>
      </c>
      <c r="W21" s="20" t="str">
        <f>RIGHT("000"&amp;BASE!W21,3)</f>
        <v>000</v>
      </c>
      <c r="X21" s="20" t="str">
        <f>RIGHT("00000000000"&amp;BASE!X21,11)</f>
        <v>00000000000</v>
      </c>
      <c r="Y21" s="20" t="str">
        <f>RIGHT("000"&amp;BASE!Y21,3)</f>
        <v>000</v>
      </c>
      <c r="Z21" s="20" t="str">
        <f>RIGHT("00000000"&amp;BASE!Z21,8)</f>
        <v>00000000</v>
      </c>
      <c r="AA21" s="20" t="str">
        <f>RIGHT("0000"&amp;BASE!AA21,4)</f>
        <v>0000</v>
      </c>
      <c r="AB21" s="20" t="str">
        <f>RIGHT("00"&amp;BASE!AB21,2)</f>
        <v>00</v>
      </c>
      <c r="AC21" s="30"/>
      <c r="AD21" s="20" t="str">
        <f>LEFT(BASE!AD21&amp;" ",1)</f>
        <v xml:space="preserve"> </v>
      </c>
      <c r="AE21" s="20" t="str">
        <f>RIGHT("000"&amp;BASE!AE21,3)</f>
        <v>000</v>
      </c>
      <c r="AF21" s="20" t="str">
        <f>RIGHT("00000000000"&amp;BASE!AF21,11)</f>
        <v>00000000000</v>
      </c>
      <c r="AG21" s="20" t="str">
        <f>RIGHT("000"&amp;BASE!AG21,3)</f>
        <v>000</v>
      </c>
      <c r="AH21" s="20" t="str">
        <f>RIGHT("00"&amp;BASE!AH21,2)</f>
        <v>00</v>
      </c>
      <c r="AI21" s="20" t="str">
        <f>RIGHT("000000000000000"&amp;BASE!AI21,15)</f>
        <v>000000000000000</v>
      </c>
      <c r="AJ21" s="20" t="str">
        <f>RIGHT("000000000000000"&amp;BASE!AJ21,15)</f>
        <v>000000000000000</v>
      </c>
      <c r="AK21" s="20" t="str">
        <f>RIGHT("000"&amp;BASE!AK21,3)</f>
        <v>000</v>
      </c>
      <c r="AL21" s="20" t="str">
        <f>RIGHT("00000000000"&amp;BASE!AL21,11)</f>
        <v>00000000000</v>
      </c>
      <c r="AM21" s="20" t="str">
        <f>RIGHT("0000"&amp;BASE!AM21,4)</f>
        <v>0000</v>
      </c>
      <c r="AN21" s="20" t="str">
        <f>RIGHT("0000000000000"&amp;BASE!AN21,13)</f>
        <v>0000000000000</v>
      </c>
      <c r="AO21" s="20" t="str">
        <f>RIGHT("0000"&amp;BASE!AO21,4)</f>
        <v>0000</v>
      </c>
      <c r="AP21" s="20" t="str">
        <f>RIGHT("0000000000000"&amp;BASE!AP21,13)</f>
        <v>0000000000000</v>
      </c>
      <c r="AQ21" s="20" t="str">
        <f>RIGHT("0000"&amp;BASE!AQ21,4)</f>
        <v>0000</v>
      </c>
      <c r="AR21" s="20" t="str">
        <f>RIGHT("0000000000000"&amp;BASE!AR21,13)</f>
        <v>0000000000000</v>
      </c>
      <c r="AS21" s="20" t="str">
        <f>LEFT(BASE!AS21&amp;" ",1)</f>
        <v xml:space="preserve"> </v>
      </c>
      <c r="AT21" s="20" t="str">
        <f>RIGHT("0"&amp;BASE!AT21,1)</f>
        <v>0</v>
      </c>
      <c r="AU21" s="20" t="str">
        <f>RIGHT("00000000000"&amp;BASE!AU21,11)</f>
        <v>00000000000</v>
      </c>
      <c r="AV21" s="20" t="str">
        <f>LEFT(BASE!AV21&amp;" ",1)</f>
        <v xml:space="preserve"> </v>
      </c>
      <c r="AW21" s="20" t="str">
        <f>LEFT(BASE!AW21&amp;"    ",4)</f>
        <v xml:space="preserve">    </v>
      </c>
      <c r="AX21" s="20" t="str">
        <f>LEFT(BASE!AX21&amp;" ",1)</f>
        <v xml:space="preserve"> </v>
      </c>
      <c r="AY21" s="20" t="str">
        <f>LEFT(BASE!AY21&amp;"  ",2)</f>
        <v xml:space="preserve">  </v>
      </c>
      <c r="AZ21" s="20" t="str">
        <f>RIGHT("00"&amp;BASE!AZ21,2)</f>
        <v>00</v>
      </c>
      <c r="BA21" s="20" t="str">
        <f>LEFT(BASE!BA21&amp;"    ",4)</f>
        <v xml:space="preserve">    </v>
      </c>
      <c r="BB21" s="20" t="str">
        <f>RIGHT("00000000000"&amp;BASE!BB21,11)</f>
        <v>00000000000</v>
      </c>
      <c r="BC21" s="20" t="str">
        <f>LEFT(BASE!BC21&amp;"          ",10)</f>
        <v xml:space="preserve">          </v>
      </c>
      <c r="BD21" s="20" t="str">
        <f>RIGHT("00000000"&amp;BASE!BD21,8)</f>
        <v>00000000</v>
      </c>
      <c r="BE21" s="20" t="str">
        <f>RIGHT("000000000000000000"&amp;BASE!BE21,18)</f>
        <v>000000000000000000</v>
      </c>
      <c r="BF21" s="20" t="str">
        <f>RIGHT("000000000000000000"&amp;BASE!BF21,18)</f>
        <v>000000000000000000</v>
      </c>
      <c r="BG21" s="20" t="str">
        <f>LEFT(BASE!BG21&amp;" ",1)</f>
        <v xml:space="preserve"> </v>
      </c>
      <c r="BH21" s="20" t="str">
        <f>RIGHT("000"&amp;BASE!BH21,3)</f>
        <v>000</v>
      </c>
      <c r="BI21" s="20" t="str">
        <f>RIGHT("00"&amp;BASE!BI21,2)</f>
        <v>00</v>
      </c>
      <c r="BJ21" s="20" t="str">
        <f>RIGHT("0000000000"&amp;BASE!BJ21,10)</f>
        <v>0000000000</v>
      </c>
      <c r="BK21" s="20" t="str">
        <f>LEFT(BASE!BK21&amp;" ",1)</f>
        <v xml:space="preserve"> </v>
      </c>
      <c r="BL21" s="20" t="str">
        <f>RIGHT("000"&amp;BASE!BL21,3)</f>
        <v>000</v>
      </c>
      <c r="BM21" s="20" t="str">
        <f>RIGHT("00000000000000"&amp;BASE!BM21,14)</f>
        <v>00000000000000</v>
      </c>
      <c r="BN21" s="20" t="str">
        <f>RIGHT("000000000000000"&amp;BASE!BN21,15)</f>
        <v>000000000000000</v>
      </c>
      <c r="BO21" s="20" t="str">
        <f>RIGHT("000000000000000"&amp;BASE!BO21,15)</f>
        <v>000000000000000</v>
      </c>
      <c r="BP21" s="20" t="str">
        <f>LEFT(BASE!BP21&amp;" ",1)</f>
        <v xml:space="preserve"> </v>
      </c>
      <c r="BQ21" s="20" t="str">
        <f>RIGHT("000000000000000000"&amp;BASE!BQ21,18)</f>
        <v>000000000000000000</v>
      </c>
      <c r="BR21" s="20" t="str">
        <f>RIGHT("0"&amp;BASE!BR21,1)</f>
        <v>0</v>
      </c>
      <c r="BS21" s="20" t="str">
        <f>RIGHT("0000000000"&amp;BASE!BS21,10)</f>
        <v>0000000000</v>
      </c>
      <c r="BT21" s="20" t="str">
        <f>RIGHT("00000000"&amp;BASE!BT21,8)</f>
        <v>00000000</v>
      </c>
      <c r="BU21" s="20" t="str">
        <f>RIGHT("00"&amp;BASE!BU21,2)</f>
        <v>00</v>
      </c>
      <c r="BV21" s="25" t="s">
        <v>52879</v>
      </c>
      <c r="BW21" s="25" t="s">
        <v>52879</v>
      </c>
      <c r="BX21" s="25" t="s">
        <v>52879</v>
      </c>
    </row>
    <row r="22" spans="1:76" s="29" customFormat="1">
      <c r="A22" s="20" t="str">
        <f>LEFT(BASE!A22&amp;" ",1)</f>
        <v>P</v>
      </c>
      <c r="B22" s="20" t="str">
        <f>RIGHT("000"&amp;BASE!B22,3)</f>
        <v>010</v>
      </c>
      <c r="C22" s="20" t="str">
        <f>RIGHT("00000000000"&amp;BASE!C22,11)</f>
        <v>00000748748</v>
      </c>
      <c r="D22" s="20" t="str">
        <f>RIGHT("00000"&amp;BASE!D22,5)</f>
        <v>00021</v>
      </c>
      <c r="E22" s="20" t="str">
        <f>RIGHT("0000000000000"&amp;BASE!E22,13)</f>
        <v>0000890916911</v>
      </c>
      <c r="F22" s="20" t="str">
        <f>RIGHT("000"&amp;BASE!F22,3)</f>
        <v>000</v>
      </c>
      <c r="G22" s="20" t="str">
        <f>LEFT((BASE!G22*100&amp;"0000000000"),10)</f>
        <v>1435010286</v>
      </c>
      <c r="H22" s="20" t="str">
        <f>RIGHT("0000000000000"&amp;BASE!H22,13)</f>
        <v>0020086000098</v>
      </c>
      <c r="I22" s="20" t="str">
        <f>RIGHT("00000000"&amp;BASE!I22,8)</f>
        <v>20260224</v>
      </c>
      <c r="J22" s="20" t="str">
        <f>RIGHT("0000"&amp;BASE!J22,4)</f>
        <v>0005</v>
      </c>
      <c r="K22" s="20" t="str">
        <f>RIGHT("000"&amp;BASE!K22,3)</f>
        <v>000</v>
      </c>
      <c r="L22" s="20" t="str">
        <f>LEFT(BASE!L22&amp;"                                                  ",50)</f>
        <v xml:space="preserve">TUERCA CADENA DIST YW125/09                       </v>
      </c>
      <c r="M22" s="20" t="str">
        <f>LEFT(BASE!M22&amp;" ",1)</f>
        <v>D</v>
      </c>
      <c r="N22" s="20" t="str">
        <f>RIGHT("000000000000000"&amp;(BASE!N22*100),15)</f>
        <v>000000001604500</v>
      </c>
      <c r="O22" s="20" t="str">
        <f>RIGHT("000000000000000"&amp;BASE!O22,15)</f>
        <v>000000000000000</v>
      </c>
      <c r="P22" s="20" t="str">
        <f>RIGHT("0000"&amp;BASE!P22,4)</f>
        <v>0000</v>
      </c>
      <c r="Q22" s="20" t="str">
        <f>RIGHT("0000"&amp;BASE!Q22,4)</f>
        <v>0000</v>
      </c>
      <c r="R22" s="20" t="str">
        <f>RIGHT("000"&amp;BASE!R22,3)</f>
        <v>000</v>
      </c>
      <c r="S22" s="20" t="str">
        <f>RIGHT("0000"&amp;BASE!S22,4)</f>
        <v>0005</v>
      </c>
      <c r="T22" s="20" t="str">
        <f>RIGHT("000"&amp;BASE!T22,3)</f>
        <v>000</v>
      </c>
      <c r="U22" s="20" t="str">
        <f>IF(BASE!U22=0,"000000000000000",((RIGHT("0000000000"&amp;(INT(BASE!U22)),10))&amp;(IF((BASE!U22-(INT(BASE!U22))&gt;0),(LEFT((MID(BASE!U22,FIND(".",BASE!U22)+1,LEN(BASE!U22)))&amp;"00000",5)),"00000"))))</f>
        <v>000000000300000</v>
      </c>
      <c r="V22" s="20" t="str">
        <f>LEFT(BASE!V22&amp;" ",1)</f>
        <v xml:space="preserve"> </v>
      </c>
      <c r="W22" s="20" t="str">
        <f>RIGHT("000"&amp;BASE!W22,3)</f>
        <v>000</v>
      </c>
      <c r="X22" s="20" t="str">
        <f>RIGHT("00000000000"&amp;BASE!X22,11)</f>
        <v>00000000000</v>
      </c>
      <c r="Y22" s="20" t="str">
        <f>RIGHT("000"&amp;BASE!Y22,3)</f>
        <v>000</v>
      </c>
      <c r="Z22" s="20" t="str">
        <f>RIGHT("00000000"&amp;BASE!Z22,8)</f>
        <v>00000000</v>
      </c>
      <c r="AA22" s="20" t="str">
        <f>RIGHT("0000"&amp;BASE!AA22,4)</f>
        <v>0000</v>
      </c>
      <c r="AB22" s="20" t="str">
        <f>RIGHT("00"&amp;BASE!AB22,2)</f>
        <v>00</v>
      </c>
      <c r="AC22" s="30"/>
      <c r="AD22" s="20" t="str">
        <f>LEFT(BASE!AD22&amp;" ",1)</f>
        <v xml:space="preserve"> </v>
      </c>
      <c r="AE22" s="20" t="str">
        <f>RIGHT("000"&amp;BASE!AE22,3)</f>
        <v>000</v>
      </c>
      <c r="AF22" s="20" t="str">
        <f>RIGHT("00000000000"&amp;BASE!AF22,11)</f>
        <v>00000000000</v>
      </c>
      <c r="AG22" s="20" t="str">
        <f>RIGHT("000"&amp;BASE!AG22,3)</f>
        <v>000</v>
      </c>
      <c r="AH22" s="20" t="str">
        <f>RIGHT("00"&amp;BASE!AH22,2)</f>
        <v>00</v>
      </c>
      <c r="AI22" s="20" t="str">
        <f>RIGHT("000000000000000"&amp;BASE!AI22,15)</f>
        <v>000000000000000</v>
      </c>
      <c r="AJ22" s="20" t="str">
        <f>RIGHT("000000000000000"&amp;BASE!AJ22,15)</f>
        <v>000000000000000</v>
      </c>
      <c r="AK22" s="20" t="str">
        <f>RIGHT("000"&amp;BASE!AK22,3)</f>
        <v>000</v>
      </c>
      <c r="AL22" s="20" t="str">
        <f>RIGHT("00000000000"&amp;BASE!AL22,11)</f>
        <v>00000000000</v>
      </c>
      <c r="AM22" s="20" t="str">
        <f>RIGHT("0000"&amp;BASE!AM22,4)</f>
        <v>0000</v>
      </c>
      <c r="AN22" s="20" t="str">
        <f>RIGHT("0000000000000"&amp;BASE!AN22,13)</f>
        <v>0000000000000</v>
      </c>
      <c r="AO22" s="20" t="str">
        <f>RIGHT("0000"&amp;BASE!AO22,4)</f>
        <v>0000</v>
      </c>
      <c r="AP22" s="20" t="str">
        <f>RIGHT("0000000000000"&amp;BASE!AP22,13)</f>
        <v>0000000000000</v>
      </c>
      <c r="AQ22" s="20" t="str">
        <f>RIGHT("0000"&amp;BASE!AQ22,4)</f>
        <v>0000</v>
      </c>
      <c r="AR22" s="20" t="str">
        <f>RIGHT("0000000000000"&amp;BASE!AR22,13)</f>
        <v>0000000000000</v>
      </c>
      <c r="AS22" s="20" t="str">
        <f>LEFT(BASE!AS22&amp;" ",1)</f>
        <v xml:space="preserve"> </v>
      </c>
      <c r="AT22" s="20" t="str">
        <f>RIGHT("0"&amp;BASE!AT22,1)</f>
        <v>0</v>
      </c>
      <c r="AU22" s="20" t="str">
        <f>RIGHT("00000000000"&amp;BASE!AU22,11)</f>
        <v>00000000000</v>
      </c>
      <c r="AV22" s="20" t="str">
        <f>LEFT(BASE!AV22&amp;" ",1)</f>
        <v xml:space="preserve"> </v>
      </c>
      <c r="AW22" s="20" t="str">
        <f>LEFT(BASE!AW22&amp;"    ",4)</f>
        <v xml:space="preserve">    </v>
      </c>
      <c r="AX22" s="20" t="str">
        <f>LEFT(BASE!AX22&amp;" ",1)</f>
        <v xml:space="preserve"> </v>
      </c>
      <c r="AY22" s="20" t="str">
        <f>LEFT(BASE!AY22&amp;"  ",2)</f>
        <v xml:space="preserve">  </v>
      </c>
      <c r="AZ22" s="20" t="str">
        <f>RIGHT("00"&amp;BASE!AZ22,2)</f>
        <v>00</v>
      </c>
      <c r="BA22" s="20" t="str">
        <f>LEFT(BASE!BA22&amp;"    ",4)</f>
        <v xml:space="preserve">    </v>
      </c>
      <c r="BB22" s="20" t="str">
        <f>RIGHT("00000000000"&amp;BASE!BB22,11)</f>
        <v>00000000000</v>
      </c>
      <c r="BC22" s="20" t="str">
        <f>LEFT(BASE!BC22&amp;"          ",10)</f>
        <v xml:space="preserve">          </v>
      </c>
      <c r="BD22" s="20" t="str">
        <f>RIGHT("00000000"&amp;BASE!BD22,8)</f>
        <v>00000000</v>
      </c>
      <c r="BE22" s="20" t="str">
        <f>RIGHT("000000000000000000"&amp;BASE!BE22,18)</f>
        <v>000000000000000000</v>
      </c>
      <c r="BF22" s="20" t="str">
        <f>RIGHT("000000000000000000"&amp;BASE!BF22,18)</f>
        <v>000000000000000000</v>
      </c>
      <c r="BG22" s="20" t="str">
        <f>LEFT(BASE!BG22&amp;" ",1)</f>
        <v xml:space="preserve"> </v>
      </c>
      <c r="BH22" s="20" t="str">
        <f>RIGHT("000"&amp;BASE!BH22,3)</f>
        <v>000</v>
      </c>
      <c r="BI22" s="20" t="str">
        <f>RIGHT("00"&amp;BASE!BI22,2)</f>
        <v>00</v>
      </c>
      <c r="BJ22" s="20" t="str">
        <f>RIGHT("0000000000"&amp;BASE!BJ22,10)</f>
        <v>0000000000</v>
      </c>
      <c r="BK22" s="20" t="str">
        <f>LEFT(BASE!BK22&amp;" ",1)</f>
        <v xml:space="preserve"> </v>
      </c>
      <c r="BL22" s="20" t="str">
        <f>RIGHT("000"&amp;BASE!BL22,3)</f>
        <v>000</v>
      </c>
      <c r="BM22" s="20" t="str">
        <f>RIGHT("00000000000000"&amp;BASE!BM22,14)</f>
        <v>00000000000000</v>
      </c>
      <c r="BN22" s="20" t="str">
        <f>RIGHT("000000000000000"&amp;BASE!BN22,15)</f>
        <v>000000000000000</v>
      </c>
      <c r="BO22" s="20" t="str">
        <f>RIGHT("000000000000000"&amp;BASE!BO22,15)</f>
        <v>000000000000000</v>
      </c>
      <c r="BP22" s="20" t="str">
        <f>LEFT(BASE!BP22&amp;" ",1)</f>
        <v xml:space="preserve"> </v>
      </c>
      <c r="BQ22" s="20" t="str">
        <f>RIGHT("000000000000000000"&amp;BASE!BQ22,18)</f>
        <v>000000000000000000</v>
      </c>
      <c r="BR22" s="20" t="str">
        <f>RIGHT("0"&amp;BASE!BR22,1)</f>
        <v>0</v>
      </c>
      <c r="BS22" s="20" t="str">
        <f>RIGHT("0000000000"&amp;BASE!BS22,10)</f>
        <v>0000000000</v>
      </c>
      <c r="BT22" s="20" t="str">
        <f>RIGHT("00000000"&amp;BASE!BT22,8)</f>
        <v>00000000</v>
      </c>
      <c r="BU22" s="20" t="str">
        <f>RIGHT("00"&amp;BASE!BU22,2)</f>
        <v>00</v>
      </c>
      <c r="BV22" s="25" t="s">
        <v>52879</v>
      </c>
      <c r="BW22" s="25" t="s">
        <v>52879</v>
      </c>
      <c r="BX22" s="25" t="s">
        <v>52879</v>
      </c>
    </row>
    <row r="23" spans="1:76" s="29" customFormat="1">
      <c r="A23" s="20" t="str">
        <f>LEFT(BASE!A23&amp;" ",1)</f>
        <v>P</v>
      </c>
      <c r="B23" s="20" t="str">
        <f>RIGHT("000"&amp;BASE!B23,3)</f>
        <v>010</v>
      </c>
      <c r="C23" s="20" t="str">
        <f>RIGHT("00000000000"&amp;BASE!C23,11)</f>
        <v>00000748748</v>
      </c>
      <c r="D23" s="20" t="str">
        <f>RIGHT("00000"&amp;BASE!D23,5)</f>
        <v>00022</v>
      </c>
      <c r="E23" s="20" t="str">
        <f>RIGHT("0000000000000"&amp;BASE!E23,13)</f>
        <v>0000890916911</v>
      </c>
      <c r="F23" s="20" t="str">
        <f>RIGHT("000"&amp;BASE!F23,3)</f>
        <v>000</v>
      </c>
      <c r="G23" s="20" t="str">
        <f>LEFT((BASE!G23*100&amp;"0000000000"),10)</f>
        <v>1435010265</v>
      </c>
      <c r="H23" s="20" t="str">
        <f>RIGHT("0000000000000"&amp;BASE!H23,13)</f>
        <v>0020065000259</v>
      </c>
      <c r="I23" s="20" t="str">
        <f>RIGHT("00000000"&amp;BASE!I23,8)</f>
        <v>20260224</v>
      </c>
      <c r="J23" s="20" t="str">
        <f>RIGHT("0000"&amp;BASE!J23,4)</f>
        <v>0005</v>
      </c>
      <c r="K23" s="20" t="str">
        <f>RIGHT("000"&amp;BASE!K23,3)</f>
        <v>000</v>
      </c>
      <c r="L23" s="20" t="str">
        <f>LEFT(BASE!L23&amp;"                                                  ",50)</f>
        <v xml:space="preserve">PINON SALIDA T115                                 </v>
      </c>
      <c r="M23" s="20" t="str">
        <f>LEFT(BASE!M23&amp;" ",1)</f>
        <v>D</v>
      </c>
      <c r="N23" s="20" t="str">
        <f>RIGHT("000000000000000"&amp;(BASE!N23*100),15)</f>
        <v>000000003368900</v>
      </c>
      <c r="O23" s="20" t="str">
        <f>RIGHT("000000000000000"&amp;BASE!O23,15)</f>
        <v>000000000000000</v>
      </c>
      <c r="P23" s="20" t="str">
        <f>RIGHT("0000"&amp;BASE!P23,4)</f>
        <v>0000</v>
      </c>
      <c r="Q23" s="20" t="str">
        <f>RIGHT("0000"&amp;BASE!Q23,4)</f>
        <v>0000</v>
      </c>
      <c r="R23" s="20" t="str">
        <f>RIGHT("000"&amp;BASE!R23,3)</f>
        <v>000</v>
      </c>
      <c r="S23" s="20" t="str">
        <f>RIGHT("0000"&amp;BASE!S23,4)</f>
        <v>0005</v>
      </c>
      <c r="T23" s="20" t="str">
        <f>RIGHT("000"&amp;BASE!T23,3)</f>
        <v>000</v>
      </c>
      <c r="U23" s="20" t="str">
        <f>IF(BASE!U23=0,"000000000000000",((RIGHT("0000000000"&amp;(INT(BASE!U23)),10))&amp;(IF((BASE!U23-(INT(BASE!U23))&gt;0),(LEFT((MID(BASE!U23,FIND(".",BASE!U23)+1,LEN(BASE!U23)))&amp;"00000",5)),"00000"))))</f>
        <v>000000000100000</v>
      </c>
      <c r="V23" s="20" t="str">
        <f>LEFT(BASE!V23&amp;" ",1)</f>
        <v xml:space="preserve"> </v>
      </c>
      <c r="W23" s="20" t="str">
        <f>RIGHT("000"&amp;BASE!W23,3)</f>
        <v>000</v>
      </c>
      <c r="X23" s="20" t="str">
        <f>RIGHT("00000000000"&amp;BASE!X23,11)</f>
        <v>00000000000</v>
      </c>
      <c r="Y23" s="20" t="str">
        <f>RIGHT("000"&amp;BASE!Y23,3)</f>
        <v>000</v>
      </c>
      <c r="Z23" s="20" t="str">
        <f>RIGHT("00000000"&amp;BASE!Z23,8)</f>
        <v>00000000</v>
      </c>
      <c r="AA23" s="20" t="str">
        <f>RIGHT("0000"&amp;BASE!AA23,4)</f>
        <v>0000</v>
      </c>
      <c r="AB23" s="20" t="str">
        <f>RIGHT("00"&amp;BASE!AB23,2)</f>
        <v>00</v>
      </c>
      <c r="AC23" s="30"/>
      <c r="AD23" s="20" t="str">
        <f>LEFT(BASE!AD23&amp;" ",1)</f>
        <v xml:space="preserve"> </v>
      </c>
      <c r="AE23" s="20" t="str">
        <f>RIGHT("000"&amp;BASE!AE23,3)</f>
        <v>000</v>
      </c>
      <c r="AF23" s="20" t="str">
        <f>RIGHT("00000000000"&amp;BASE!AF23,11)</f>
        <v>00000000000</v>
      </c>
      <c r="AG23" s="20" t="str">
        <f>RIGHT("000"&amp;BASE!AG23,3)</f>
        <v>000</v>
      </c>
      <c r="AH23" s="20" t="str">
        <f>RIGHT("00"&amp;BASE!AH23,2)</f>
        <v>00</v>
      </c>
      <c r="AI23" s="20" t="str">
        <f>RIGHT("000000000000000"&amp;BASE!AI23,15)</f>
        <v>000000000000000</v>
      </c>
      <c r="AJ23" s="20" t="str">
        <f>RIGHT("000000000000000"&amp;BASE!AJ23,15)</f>
        <v>000000000000000</v>
      </c>
      <c r="AK23" s="20" t="str">
        <f>RIGHT("000"&amp;BASE!AK23,3)</f>
        <v>000</v>
      </c>
      <c r="AL23" s="20" t="str">
        <f>RIGHT("00000000000"&amp;BASE!AL23,11)</f>
        <v>00000000000</v>
      </c>
      <c r="AM23" s="20" t="str">
        <f>RIGHT("0000"&amp;BASE!AM23,4)</f>
        <v>0000</v>
      </c>
      <c r="AN23" s="20" t="str">
        <f>RIGHT("0000000000000"&amp;BASE!AN23,13)</f>
        <v>0000000000000</v>
      </c>
      <c r="AO23" s="20" t="str">
        <f>RIGHT("0000"&amp;BASE!AO23,4)</f>
        <v>0000</v>
      </c>
      <c r="AP23" s="20" t="str">
        <f>RIGHT("0000000000000"&amp;BASE!AP23,13)</f>
        <v>0000000000000</v>
      </c>
      <c r="AQ23" s="20" t="str">
        <f>RIGHT("0000"&amp;BASE!AQ23,4)</f>
        <v>0000</v>
      </c>
      <c r="AR23" s="20" t="str">
        <f>RIGHT("0000000000000"&amp;BASE!AR23,13)</f>
        <v>0000000000000</v>
      </c>
      <c r="AS23" s="20" t="str">
        <f>LEFT(BASE!AS23&amp;" ",1)</f>
        <v xml:space="preserve"> </v>
      </c>
      <c r="AT23" s="20" t="str">
        <f>RIGHT("0"&amp;BASE!AT23,1)</f>
        <v>0</v>
      </c>
      <c r="AU23" s="20" t="str">
        <f>RIGHT("00000000000"&amp;BASE!AU23,11)</f>
        <v>00000000000</v>
      </c>
      <c r="AV23" s="20" t="str">
        <f>LEFT(BASE!AV23&amp;" ",1)</f>
        <v xml:space="preserve"> </v>
      </c>
      <c r="AW23" s="20" t="str">
        <f>LEFT(BASE!AW23&amp;"    ",4)</f>
        <v xml:space="preserve">    </v>
      </c>
      <c r="AX23" s="20" t="str">
        <f>LEFT(BASE!AX23&amp;" ",1)</f>
        <v xml:space="preserve"> </v>
      </c>
      <c r="AY23" s="20" t="str">
        <f>LEFT(BASE!AY23&amp;"  ",2)</f>
        <v xml:space="preserve">  </v>
      </c>
      <c r="AZ23" s="20" t="str">
        <f>RIGHT("00"&amp;BASE!AZ23,2)</f>
        <v>00</v>
      </c>
      <c r="BA23" s="20" t="str">
        <f>LEFT(BASE!BA23&amp;"    ",4)</f>
        <v xml:space="preserve">    </v>
      </c>
      <c r="BB23" s="20" t="str">
        <f>RIGHT("00000000000"&amp;BASE!BB23,11)</f>
        <v>00000000000</v>
      </c>
      <c r="BC23" s="20" t="str">
        <f>LEFT(BASE!BC23&amp;"          ",10)</f>
        <v xml:space="preserve">          </v>
      </c>
      <c r="BD23" s="20" t="str">
        <f>RIGHT("00000000"&amp;BASE!BD23,8)</f>
        <v>00000000</v>
      </c>
      <c r="BE23" s="20" t="str">
        <f>RIGHT("000000000000000000"&amp;BASE!BE23,18)</f>
        <v>000000000000000000</v>
      </c>
      <c r="BF23" s="20" t="str">
        <f>RIGHT("000000000000000000"&amp;BASE!BF23,18)</f>
        <v>000000000000000000</v>
      </c>
      <c r="BG23" s="20" t="str">
        <f>LEFT(BASE!BG23&amp;" ",1)</f>
        <v xml:space="preserve"> </v>
      </c>
      <c r="BH23" s="20" t="str">
        <f>RIGHT("000"&amp;BASE!BH23,3)</f>
        <v>000</v>
      </c>
      <c r="BI23" s="20" t="str">
        <f>RIGHT("00"&amp;BASE!BI23,2)</f>
        <v>00</v>
      </c>
      <c r="BJ23" s="20" t="str">
        <f>RIGHT("0000000000"&amp;BASE!BJ23,10)</f>
        <v>0000000000</v>
      </c>
      <c r="BK23" s="20" t="str">
        <f>LEFT(BASE!BK23&amp;" ",1)</f>
        <v xml:space="preserve"> </v>
      </c>
      <c r="BL23" s="20" t="str">
        <f>RIGHT("000"&amp;BASE!BL23,3)</f>
        <v>000</v>
      </c>
      <c r="BM23" s="20" t="str">
        <f>RIGHT("00000000000000"&amp;BASE!BM23,14)</f>
        <v>00000000000000</v>
      </c>
      <c r="BN23" s="20" t="str">
        <f>RIGHT("000000000000000"&amp;BASE!BN23,15)</f>
        <v>000000000000000</v>
      </c>
      <c r="BO23" s="20" t="str">
        <f>RIGHT("000000000000000"&amp;BASE!BO23,15)</f>
        <v>000000000000000</v>
      </c>
      <c r="BP23" s="20" t="str">
        <f>LEFT(BASE!BP23&amp;" ",1)</f>
        <v xml:space="preserve"> </v>
      </c>
      <c r="BQ23" s="20" t="str">
        <f>RIGHT("000000000000000000"&amp;BASE!BQ23,18)</f>
        <v>000000000000000000</v>
      </c>
      <c r="BR23" s="20" t="str">
        <f>RIGHT("0"&amp;BASE!BR23,1)</f>
        <v>0</v>
      </c>
      <c r="BS23" s="20" t="str">
        <f>RIGHT("0000000000"&amp;BASE!BS23,10)</f>
        <v>0000000000</v>
      </c>
      <c r="BT23" s="20" t="str">
        <f>RIGHT("00000000"&amp;BASE!BT23,8)</f>
        <v>00000000</v>
      </c>
      <c r="BU23" s="20" t="str">
        <f>RIGHT("00"&amp;BASE!BU23,2)</f>
        <v>00</v>
      </c>
      <c r="BV23" s="25" t="s">
        <v>52879</v>
      </c>
      <c r="BW23" s="25" t="s">
        <v>52879</v>
      </c>
      <c r="BX23" s="25" t="s">
        <v>52879</v>
      </c>
    </row>
    <row r="24" spans="1:76" s="29" customFormat="1">
      <c r="A24" s="20" t="str">
        <f>LEFT(BASE!A24&amp;" ",1)</f>
        <v>P</v>
      </c>
      <c r="B24" s="20" t="str">
        <f>RIGHT("000"&amp;BASE!B24,3)</f>
        <v>010</v>
      </c>
      <c r="C24" s="20" t="str">
        <f>RIGHT("00000000000"&amp;BASE!C24,11)</f>
        <v>00000748748</v>
      </c>
      <c r="D24" s="20" t="str">
        <f>RIGHT("00000"&amp;BASE!D24,5)</f>
        <v>00023</v>
      </c>
      <c r="E24" s="20" t="str">
        <f>RIGHT("0000000000000"&amp;BASE!E24,13)</f>
        <v>0000890916911</v>
      </c>
      <c r="F24" s="20" t="str">
        <f>RIGHT("000"&amp;BASE!F24,3)</f>
        <v>000</v>
      </c>
      <c r="G24" s="20" t="str">
        <f>LEFT((BASE!G24*100&amp;"0000000000"),10)</f>
        <v>1435010276</v>
      </c>
      <c r="H24" s="20" t="str">
        <f>RIGHT("0000000000000"&amp;BASE!H24,13)</f>
        <v>0020076000341</v>
      </c>
      <c r="I24" s="20" t="str">
        <f>RIGHT("00000000"&amp;BASE!I24,8)</f>
        <v>20260224</v>
      </c>
      <c r="J24" s="20" t="str">
        <f>RIGHT("0000"&amp;BASE!J24,4)</f>
        <v>0005</v>
      </c>
      <c r="K24" s="20" t="str">
        <f>RIGHT("000"&amp;BASE!K24,3)</f>
        <v>000</v>
      </c>
      <c r="L24" s="20" t="str">
        <f>LEFT(BASE!L24&amp;"                                                  ",50)</f>
        <v xml:space="preserve">DIRECCIONAL DEL IZQ 2DU3/58P6                     </v>
      </c>
      <c r="M24" s="20" t="str">
        <f>LEFT(BASE!M24&amp;" ",1)</f>
        <v>D</v>
      </c>
      <c r="N24" s="20" t="str">
        <f>RIGHT("000000000000000"&amp;(BASE!N24*100),15)</f>
        <v>000000003217300</v>
      </c>
      <c r="O24" s="20" t="str">
        <f>RIGHT("000000000000000"&amp;BASE!O24,15)</f>
        <v>000000000000000</v>
      </c>
      <c r="P24" s="20" t="str">
        <f>RIGHT("0000"&amp;BASE!P24,4)</f>
        <v>0000</v>
      </c>
      <c r="Q24" s="20" t="str">
        <f>RIGHT("0000"&amp;BASE!Q24,4)</f>
        <v>0000</v>
      </c>
      <c r="R24" s="20" t="str">
        <f>RIGHT("000"&amp;BASE!R24,3)</f>
        <v>000</v>
      </c>
      <c r="S24" s="20" t="str">
        <f>RIGHT("0000"&amp;BASE!S24,4)</f>
        <v>0005</v>
      </c>
      <c r="T24" s="20" t="str">
        <f>RIGHT("000"&amp;BASE!T24,3)</f>
        <v>000</v>
      </c>
      <c r="U24" s="20" t="str">
        <f>IF(BASE!U24=0,"000000000000000",((RIGHT("0000000000"&amp;(INT(BASE!U24)),10))&amp;(IF((BASE!U24-(INT(BASE!U24))&gt;0),(LEFT((MID(BASE!U24,FIND(".",BASE!U24)+1,LEN(BASE!U24)))&amp;"00000",5)),"00000"))))</f>
        <v>000000000100000</v>
      </c>
      <c r="V24" s="20" t="str">
        <f>LEFT(BASE!V24&amp;" ",1)</f>
        <v xml:space="preserve"> </v>
      </c>
      <c r="W24" s="20" t="str">
        <f>RIGHT("000"&amp;BASE!W24,3)</f>
        <v>000</v>
      </c>
      <c r="X24" s="20" t="str">
        <f>RIGHT("00000000000"&amp;BASE!X24,11)</f>
        <v>00000000000</v>
      </c>
      <c r="Y24" s="20" t="str">
        <f>RIGHT("000"&amp;BASE!Y24,3)</f>
        <v>000</v>
      </c>
      <c r="Z24" s="20" t="str">
        <f>RIGHT("00000000"&amp;BASE!Z24,8)</f>
        <v>00000000</v>
      </c>
      <c r="AA24" s="20" t="str">
        <f>RIGHT("0000"&amp;BASE!AA24,4)</f>
        <v>0000</v>
      </c>
      <c r="AB24" s="20" t="str">
        <f>RIGHT("00"&amp;BASE!AB24,2)</f>
        <v>00</v>
      </c>
      <c r="AC24" s="30"/>
      <c r="AD24" s="20" t="str">
        <f>LEFT(BASE!AD24&amp;" ",1)</f>
        <v xml:space="preserve"> </v>
      </c>
      <c r="AE24" s="20" t="str">
        <f>RIGHT("000"&amp;BASE!AE24,3)</f>
        <v>000</v>
      </c>
      <c r="AF24" s="20" t="str">
        <f>RIGHT("00000000000"&amp;BASE!AF24,11)</f>
        <v>00000000000</v>
      </c>
      <c r="AG24" s="20" t="str">
        <f>RIGHT("000"&amp;BASE!AG24,3)</f>
        <v>000</v>
      </c>
      <c r="AH24" s="20" t="str">
        <f>RIGHT("00"&amp;BASE!AH24,2)</f>
        <v>00</v>
      </c>
      <c r="AI24" s="20" t="str">
        <f>RIGHT("000000000000000"&amp;BASE!AI24,15)</f>
        <v>000000000000000</v>
      </c>
      <c r="AJ24" s="20" t="str">
        <f>RIGHT("000000000000000"&amp;BASE!AJ24,15)</f>
        <v>000000000000000</v>
      </c>
      <c r="AK24" s="20" t="str">
        <f>RIGHT("000"&amp;BASE!AK24,3)</f>
        <v>000</v>
      </c>
      <c r="AL24" s="20" t="str">
        <f>RIGHT("00000000000"&amp;BASE!AL24,11)</f>
        <v>00000000000</v>
      </c>
      <c r="AM24" s="20" t="str">
        <f>RIGHT("0000"&amp;BASE!AM24,4)</f>
        <v>0000</v>
      </c>
      <c r="AN24" s="20" t="str">
        <f>RIGHT("0000000000000"&amp;BASE!AN24,13)</f>
        <v>0000000000000</v>
      </c>
      <c r="AO24" s="20" t="str">
        <f>RIGHT("0000"&amp;BASE!AO24,4)</f>
        <v>0000</v>
      </c>
      <c r="AP24" s="20" t="str">
        <f>RIGHT("0000000000000"&amp;BASE!AP24,13)</f>
        <v>0000000000000</v>
      </c>
      <c r="AQ24" s="20" t="str">
        <f>RIGHT("0000"&amp;BASE!AQ24,4)</f>
        <v>0000</v>
      </c>
      <c r="AR24" s="20" t="str">
        <f>RIGHT("0000000000000"&amp;BASE!AR24,13)</f>
        <v>0000000000000</v>
      </c>
      <c r="AS24" s="20" t="str">
        <f>LEFT(BASE!AS24&amp;" ",1)</f>
        <v xml:space="preserve"> </v>
      </c>
      <c r="AT24" s="20" t="str">
        <f>RIGHT("0"&amp;BASE!AT24,1)</f>
        <v>0</v>
      </c>
      <c r="AU24" s="20" t="str">
        <f>RIGHT("00000000000"&amp;BASE!AU24,11)</f>
        <v>00000000000</v>
      </c>
      <c r="AV24" s="20" t="str">
        <f>LEFT(BASE!AV24&amp;" ",1)</f>
        <v xml:space="preserve"> </v>
      </c>
      <c r="AW24" s="20" t="str">
        <f>LEFT(BASE!AW24&amp;"    ",4)</f>
        <v xml:space="preserve">    </v>
      </c>
      <c r="AX24" s="20" t="str">
        <f>LEFT(BASE!AX24&amp;" ",1)</f>
        <v xml:space="preserve"> </v>
      </c>
      <c r="AY24" s="20" t="str">
        <f>LEFT(BASE!AY24&amp;"  ",2)</f>
        <v xml:space="preserve">  </v>
      </c>
      <c r="AZ24" s="20" t="str">
        <f>RIGHT("00"&amp;BASE!AZ24,2)</f>
        <v>00</v>
      </c>
      <c r="BA24" s="20" t="str">
        <f>LEFT(BASE!BA24&amp;"    ",4)</f>
        <v xml:space="preserve">    </v>
      </c>
      <c r="BB24" s="20" t="str">
        <f>RIGHT("00000000000"&amp;BASE!BB24,11)</f>
        <v>00000000000</v>
      </c>
      <c r="BC24" s="20" t="str">
        <f>LEFT(BASE!BC24&amp;"          ",10)</f>
        <v xml:space="preserve">          </v>
      </c>
      <c r="BD24" s="20" t="str">
        <f>RIGHT("00000000"&amp;BASE!BD24,8)</f>
        <v>00000000</v>
      </c>
      <c r="BE24" s="20" t="str">
        <f>RIGHT("000000000000000000"&amp;BASE!BE24,18)</f>
        <v>000000000000000000</v>
      </c>
      <c r="BF24" s="20" t="str">
        <f>RIGHT("000000000000000000"&amp;BASE!BF24,18)</f>
        <v>000000000000000000</v>
      </c>
      <c r="BG24" s="20" t="str">
        <f>LEFT(BASE!BG24&amp;" ",1)</f>
        <v xml:space="preserve"> </v>
      </c>
      <c r="BH24" s="20" t="str">
        <f>RIGHT("000"&amp;BASE!BH24,3)</f>
        <v>000</v>
      </c>
      <c r="BI24" s="20" t="str">
        <f>RIGHT("00"&amp;BASE!BI24,2)</f>
        <v>00</v>
      </c>
      <c r="BJ24" s="20" t="str">
        <f>RIGHT("0000000000"&amp;BASE!BJ24,10)</f>
        <v>0000000000</v>
      </c>
      <c r="BK24" s="20" t="str">
        <f>LEFT(BASE!BK24&amp;" ",1)</f>
        <v xml:space="preserve"> </v>
      </c>
      <c r="BL24" s="20" t="str">
        <f>RIGHT("000"&amp;BASE!BL24,3)</f>
        <v>000</v>
      </c>
      <c r="BM24" s="20" t="str">
        <f>RIGHT("00000000000000"&amp;BASE!BM24,14)</f>
        <v>00000000000000</v>
      </c>
      <c r="BN24" s="20" t="str">
        <f>RIGHT("000000000000000"&amp;BASE!BN24,15)</f>
        <v>000000000000000</v>
      </c>
      <c r="BO24" s="20" t="str">
        <f>RIGHT("000000000000000"&amp;BASE!BO24,15)</f>
        <v>000000000000000</v>
      </c>
      <c r="BP24" s="20" t="str">
        <f>LEFT(BASE!BP24&amp;" ",1)</f>
        <v xml:space="preserve"> </v>
      </c>
      <c r="BQ24" s="20" t="str">
        <f>RIGHT("000000000000000000"&amp;BASE!BQ24,18)</f>
        <v>000000000000000000</v>
      </c>
      <c r="BR24" s="20" t="str">
        <f>RIGHT("0"&amp;BASE!BR24,1)</f>
        <v>0</v>
      </c>
      <c r="BS24" s="20" t="str">
        <f>RIGHT("0000000000"&amp;BASE!BS24,10)</f>
        <v>0000000000</v>
      </c>
      <c r="BT24" s="20" t="str">
        <f>RIGHT("00000000"&amp;BASE!BT24,8)</f>
        <v>00000000</v>
      </c>
      <c r="BU24" s="20" t="str">
        <f>RIGHT("00"&amp;BASE!BU24,2)</f>
        <v>00</v>
      </c>
      <c r="BV24" s="25" t="s">
        <v>52879</v>
      </c>
      <c r="BW24" s="25" t="s">
        <v>52879</v>
      </c>
      <c r="BX24" s="25" t="s">
        <v>52879</v>
      </c>
    </row>
    <row r="25" spans="1:76" s="29" customFormat="1">
      <c r="A25" s="20" t="str">
        <f>LEFT(BASE!A25&amp;" ",1)</f>
        <v>P</v>
      </c>
      <c r="B25" s="20" t="str">
        <f>RIGHT("000"&amp;BASE!B25,3)</f>
        <v>010</v>
      </c>
      <c r="C25" s="20" t="str">
        <f>RIGHT("00000000000"&amp;BASE!C25,11)</f>
        <v>00000748748</v>
      </c>
      <c r="D25" s="20" t="str">
        <f>RIGHT("00000"&amp;BASE!D25,5)</f>
        <v>00024</v>
      </c>
      <c r="E25" s="20" t="str">
        <f>RIGHT("0000000000000"&amp;BASE!E25,13)</f>
        <v>0000890916911</v>
      </c>
      <c r="F25" s="20" t="str">
        <f>RIGHT("000"&amp;BASE!F25,3)</f>
        <v>000</v>
      </c>
      <c r="G25" s="20" t="str">
        <f>LEFT((BASE!G25*100&amp;"0000000000"),10)</f>
        <v>1435010281</v>
      </c>
      <c r="H25" s="20" t="str">
        <f>RIGHT("0000000000000"&amp;BASE!H25,13)</f>
        <v>0020081000511</v>
      </c>
      <c r="I25" s="20" t="str">
        <f>RIGHT("00000000"&amp;BASE!I25,8)</f>
        <v>20260224</v>
      </c>
      <c r="J25" s="20" t="str">
        <f>RIGHT("0000"&amp;BASE!J25,4)</f>
        <v>0005</v>
      </c>
      <c r="K25" s="20" t="str">
        <f>RIGHT("000"&amp;BASE!K25,3)</f>
        <v>000</v>
      </c>
      <c r="L25" s="20" t="str">
        <f>LEFT(BASE!L25&amp;"                                                  ",50)</f>
        <v xml:space="preserve">CAJA FILTRO COMPL YW125                           </v>
      </c>
      <c r="M25" s="20" t="str">
        <f>LEFT(BASE!M25&amp;" ",1)</f>
        <v>D</v>
      </c>
      <c r="N25" s="20" t="str">
        <f>RIGHT("000000000000000"&amp;(BASE!N25*100),15)</f>
        <v>000000016844500</v>
      </c>
      <c r="O25" s="20" t="str">
        <f>RIGHT("000000000000000"&amp;BASE!O25,15)</f>
        <v>000000000000000</v>
      </c>
      <c r="P25" s="20" t="str">
        <f>RIGHT("0000"&amp;BASE!P25,4)</f>
        <v>0000</v>
      </c>
      <c r="Q25" s="20" t="str">
        <f>RIGHT("0000"&amp;BASE!Q25,4)</f>
        <v>0000</v>
      </c>
      <c r="R25" s="20" t="str">
        <f>RIGHT("000"&amp;BASE!R25,3)</f>
        <v>000</v>
      </c>
      <c r="S25" s="20" t="str">
        <f>RIGHT("0000"&amp;BASE!S25,4)</f>
        <v>0005</v>
      </c>
      <c r="T25" s="20" t="str">
        <f>RIGHT("000"&amp;BASE!T25,3)</f>
        <v>000</v>
      </c>
      <c r="U25" s="20" t="str">
        <f>IF(BASE!U25=0,"000000000000000",((RIGHT("0000000000"&amp;(INT(BASE!U25)),10))&amp;(IF((BASE!U25-(INT(BASE!U25))&gt;0),(LEFT((MID(BASE!U25,FIND(".",BASE!U25)+1,LEN(BASE!U25)))&amp;"00000",5)),"00000"))))</f>
        <v>000000000100000</v>
      </c>
      <c r="V25" s="20" t="str">
        <f>LEFT(BASE!V25&amp;" ",1)</f>
        <v xml:space="preserve"> </v>
      </c>
      <c r="W25" s="20" t="str">
        <f>RIGHT("000"&amp;BASE!W25,3)</f>
        <v>000</v>
      </c>
      <c r="X25" s="20" t="str">
        <f>RIGHT("00000000000"&amp;BASE!X25,11)</f>
        <v>00000000000</v>
      </c>
      <c r="Y25" s="20" t="str">
        <f>RIGHT("000"&amp;BASE!Y25,3)</f>
        <v>000</v>
      </c>
      <c r="Z25" s="20" t="str">
        <f>RIGHT("00000000"&amp;BASE!Z25,8)</f>
        <v>00000000</v>
      </c>
      <c r="AA25" s="20" t="str">
        <f>RIGHT("0000"&amp;BASE!AA25,4)</f>
        <v>0000</v>
      </c>
      <c r="AB25" s="20" t="str">
        <f>RIGHT("00"&amp;BASE!AB25,2)</f>
        <v>00</v>
      </c>
      <c r="AC25" s="30"/>
      <c r="AD25" s="20" t="str">
        <f>LEFT(BASE!AD25&amp;" ",1)</f>
        <v xml:space="preserve"> </v>
      </c>
      <c r="AE25" s="20" t="str">
        <f>RIGHT("000"&amp;BASE!AE25,3)</f>
        <v>000</v>
      </c>
      <c r="AF25" s="20" t="str">
        <f>RIGHT("00000000000"&amp;BASE!AF25,11)</f>
        <v>00000000000</v>
      </c>
      <c r="AG25" s="20" t="str">
        <f>RIGHT("000"&amp;BASE!AG25,3)</f>
        <v>000</v>
      </c>
      <c r="AH25" s="20" t="str">
        <f>RIGHT("00"&amp;BASE!AH25,2)</f>
        <v>00</v>
      </c>
      <c r="AI25" s="20" t="str">
        <f>RIGHT("000000000000000"&amp;BASE!AI25,15)</f>
        <v>000000000000000</v>
      </c>
      <c r="AJ25" s="20" t="str">
        <f>RIGHT("000000000000000"&amp;BASE!AJ25,15)</f>
        <v>000000000000000</v>
      </c>
      <c r="AK25" s="20" t="str">
        <f>RIGHT("000"&amp;BASE!AK25,3)</f>
        <v>000</v>
      </c>
      <c r="AL25" s="20" t="str">
        <f>RIGHT("00000000000"&amp;BASE!AL25,11)</f>
        <v>00000000000</v>
      </c>
      <c r="AM25" s="20" t="str">
        <f>RIGHT("0000"&amp;BASE!AM25,4)</f>
        <v>0000</v>
      </c>
      <c r="AN25" s="20" t="str">
        <f>RIGHT("0000000000000"&amp;BASE!AN25,13)</f>
        <v>0000000000000</v>
      </c>
      <c r="AO25" s="20" t="str">
        <f>RIGHT("0000"&amp;BASE!AO25,4)</f>
        <v>0000</v>
      </c>
      <c r="AP25" s="20" t="str">
        <f>RIGHT("0000000000000"&amp;BASE!AP25,13)</f>
        <v>0000000000000</v>
      </c>
      <c r="AQ25" s="20" t="str">
        <f>RIGHT("0000"&amp;BASE!AQ25,4)</f>
        <v>0000</v>
      </c>
      <c r="AR25" s="20" t="str">
        <f>RIGHT("0000000000000"&amp;BASE!AR25,13)</f>
        <v>0000000000000</v>
      </c>
      <c r="AS25" s="20" t="str">
        <f>LEFT(BASE!AS25&amp;" ",1)</f>
        <v xml:space="preserve"> </v>
      </c>
      <c r="AT25" s="20" t="str">
        <f>RIGHT("0"&amp;BASE!AT25,1)</f>
        <v>0</v>
      </c>
      <c r="AU25" s="20" t="str">
        <f>RIGHT("00000000000"&amp;BASE!AU25,11)</f>
        <v>00000000000</v>
      </c>
      <c r="AV25" s="20" t="str">
        <f>LEFT(BASE!AV25&amp;" ",1)</f>
        <v xml:space="preserve"> </v>
      </c>
      <c r="AW25" s="20" t="str">
        <f>LEFT(BASE!AW25&amp;"    ",4)</f>
        <v xml:space="preserve">    </v>
      </c>
      <c r="AX25" s="20" t="str">
        <f>LEFT(BASE!AX25&amp;" ",1)</f>
        <v xml:space="preserve"> </v>
      </c>
      <c r="AY25" s="20" t="str">
        <f>LEFT(BASE!AY25&amp;"  ",2)</f>
        <v xml:space="preserve">  </v>
      </c>
      <c r="AZ25" s="20" t="str">
        <f>RIGHT("00"&amp;BASE!AZ25,2)</f>
        <v>00</v>
      </c>
      <c r="BA25" s="20" t="str">
        <f>LEFT(BASE!BA25&amp;"    ",4)</f>
        <v xml:space="preserve">    </v>
      </c>
      <c r="BB25" s="20" t="str">
        <f>RIGHT("00000000000"&amp;BASE!BB25,11)</f>
        <v>00000000000</v>
      </c>
      <c r="BC25" s="20" t="str">
        <f>LEFT(BASE!BC25&amp;"          ",10)</f>
        <v xml:space="preserve">          </v>
      </c>
      <c r="BD25" s="20" t="str">
        <f>RIGHT("00000000"&amp;BASE!BD25,8)</f>
        <v>00000000</v>
      </c>
      <c r="BE25" s="20" t="str">
        <f>RIGHT("000000000000000000"&amp;BASE!BE25,18)</f>
        <v>000000000000000000</v>
      </c>
      <c r="BF25" s="20" t="str">
        <f>RIGHT("000000000000000000"&amp;BASE!BF25,18)</f>
        <v>000000000000000000</v>
      </c>
      <c r="BG25" s="20" t="str">
        <f>LEFT(BASE!BG25&amp;" ",1)</f>
        <v xml:space="preserve"> </v>
      </c>
      <c r="BH25" s="20" t="str">
        <f>RIGHT("000"&amp;BASE!BH25,3)</f>
        <v>000</v>
      </c>
      <c r="BI25" s="20" t="str">
        <f>RIGHT("00"&amp;BASE!BI25,2)</f>
        <v>00</v>
      </c>
      <c r="BJ25" s="20" t="str">
        <f>RIGHT("0000000000"&amp;BASE!BJ25,10)</f>
        <v>0000000000</v>
      </c>
      <c r="BK25" s="20" t="str">
        <f>LEFT(BASE!BK25&amp;" ",1)</f>
        <v xml:space="preserve"> </v>
      </c>
      <c r="BL25" s="20" t="str">
        <f>RIGHT("000"&amp;BASE!BL25,3)</f>
        <v>000</v>
      </c>
      <c r="BM25" s="20" t="str">
        <f>RIGHT("00000000000000"&amp;BASE!BM25,14)</f>
        <v>00000000000000</v>
      </c>
      <c r="BN25" s="20" t="str">
        <f>RIGHT("000000000000000"&amp;BASE!BN25,15)</f>
        <v>000000000000000</v>
      </c>
      <c r="BO25" s="20" t="str">
        <f>RIGHT("000000000000000"&amp;BASE!BO25,15)</f>
        <v>000000000000000</v>
      </c>
      <c r="BP25" s="20" t="str">
        <f>LEFT(BASE!BP25&amp;" ",1)</f>
        <v xml:space="preserve"> </v>
      </c>
      <c r="BQ25" s="20" t="str">
        <f>RIGHT("000000000000000000"&amp;BASE!BQ25,18)</f>
        <v>000000000000000000</v>
      </c>
      <c r="BR25" s="20" t="str">
        <f>RIGHT("0"&amp;BASE!BR25,1)</f>
        <v>0</v>
      </c>
      <c r="BS25" s="20" t="str">
        <f>RIGHT("0000000000"&amp;BASE!BS25,10)</f>
        <v>0000000000</v>
      </c>
      <c r="BT25" s="20" t="str">
        <f>RIGHT("00000000"&amp;BASE!BT25,8)</f>
        <v>00000000</v>
      </c>
      <c r="BU25" s="20" t="str">
        <f>RIGHT("00"&amp;BASE!BU25,2)</f>
        <v>00</v>
      </c>
      <c r="BV25" s="25" t="s">
        <v>52879</v>
      </c>
      <c r="BW25" s="25" t="s">
        <v>52879</v>
      </c>
      <c r="BX25" s="25" t="s">
        <v>52879</v>
      </c>
    </row>
    <row r="26" spans="1:76" s="29" customFormat="1">
      <c r="A26" s="20" t="str">
        <f>LEFT(BASE!A26&amp;" ",1)</f>
        <v>P</v>
      </c>
      <c r="B26" s="20" t="str">
        <f>RIGHT("000"&amp;BASE!B26,3)</f>
        <v>010</v>
      </c>
      <c r="C26" s="20" t="str">
        <f>RIGHT("00000000000"&amp;BASE!C26,11)</f>
        <v>00000748748</v>
      </c>
      <c r="D26" s="20" t="str">
        <f>RIGHT("00000"&amp;BASE!D26,5)</f>
        <v>00025</v>
      </c>
      <c r="E26" s="20" t="str">
        <f>RIGHT("0000000000000"&amp;BASE!E26,13)</f>
        <v>0000890916911</v>
      </c>
      <c r="F26" s="20" t="str">
        <f>RIGHT("000"&amp;BASE!F26,3)</f>
        <v>000</v>
      </c>
      <c r="G26" s="20" t="str">
        <f>LEFT((BASE!G26*100&amp;"0000000000"),10)</f>
        <v>1435010281</v>
      </c>
      <c r="H26" s="20" t="str">
        <f>RIGHT("0000000000000"&amp;BASE!H26,13)</f>
        <v>0020081000795</v>
      </c>
      <c r="I26" s="20" t="str">
        <f>RIGHT("00000000"&amp;BASE!I26,8)</f>
        <v>20260224</v>
      </c>
      <c r="J26" s="20" t="str">
        <f>RIGHT("0000"&amp;BASE!J26,4)</f>
        <v>0005</v>
      </c>
      <c r="K26" s="20" t="str">
        <f>RIGHT("000"&amp;BASE!K26,3)</f>
        <v>000</v>
      </c>
      <c r="L26" s="20" t="str">
        <f>LEFT(BASE!L26&amp;"                                                  ",50)</f>
        <v xml:space="preserve">TAPON MANUBRIO T115 BF21                          </v>
      </c>
      <c r="M26" s="20" t="str">
        <f>LEFT(BASE!M26&amp;" ",1)</f>
        <v>D</v>
      </c>
      <c r="N26" s="20" t="str">
        <f>RIGHT("000000000000000"&amp;(BASE!N26*100),15)</f>
        <v>000000002983000</v>
      </c>
      <c r="O26" s="20" t="str">
        <f>RIGHT("000000000000000"&amp;BASE!O26,15)</f>
        <v>000000000000000</v>
      </c>
      <c r="P26" s="20" t="str">
        <f>RIGHT("0000"&amp;BASE!P26,4)</f>
        <v>0000</v>
      </c>
      <c r="Q26" s="20" t="str">
        <f>RIGHT("0000"&amp;BASE!Q26,4)</f>
        <v>0000</v>
      </c>
      <c r="R26" s="20" t="str">
        <f>RIGHT("000"&amp;BASE!R26,3)</f>
        <v>000</v>
      </c>
      <c r="S26" s="20" t="str">
        <f>RIGHT("0000"&amp;BASE!S26,4)</f>
        <v>0005</v>
      </c>
      <c r="T26" s="20" t="str">
        <f>RIGHT("000"&amp;BASE!T26,3)</f>
        <v>000</v>
      </c>
      <c r="U26" s="20" t="str">
        <f>IF(BASE!U26=0,"000000000000000",((RIGHT("0000000000"&amp;(INT(BASE!U26)),10))&amp;(IF((BASE!U26-(INT(BASE!U26))&gt;0),(LEFT((MID(BASE!U26,FIND(".",BASE!U26)+1,LEN(BASE!U26)))&amp;"00000",5)),"00000"))))</f>
        <v>000000000200000</v>
      </c>
      <c r="V26" s="20" t="str">
        <f>LEFT(BASE!V26&amp;" ",1)</f>
        <v xml:space="preserve"> </v>
      </c>
      <c r="W26" s="20" t="str">
        <f>RIGHT("000"&amp;BASE!W26,3)</f>
        <v>000</v>
      </c>
      <c r="X26" s="20" t="str">
        <f>RIGHT("00000000000"&amp;BASE!X26,11)</f>
        <v>00000000000</v>
      </c>
      <c r="Y26" s="20" t="str">
        <f>RIGHT("000"&amp;BASE!Y26,3)</f>
        <v>000</v>
      </c>
      <c r="Z26" s="20" t="str">
        <f>RIGHT("00000000"&amp;BASE!Z26,8)</f>
        <v>00000000</v>
      </c>
      <c r="AA26" s="20" t="str">
        <f>RIGHT("0000"&amp;BASE!AA26,4)</f>
        <v>0000</v>
      </c>
      <c r="AB26" s="20" t="str">
        <f>RIGHT("00"&amp;BASE!AB26,2)</f>
        <v>00</v>
      </c>
      <c r="AC26" s="30"/>
      <c r="AD26" s="20" t="str">
        <f>LEFT(BASE!AD26&amp;" ",1)</f>
        <v xml:space="preserve"> </v>
      </c>
      <c r="AE26" s="20" t="str">
        <f>RIGHT("000"&amp;BASE!AE26,3)</f>
        <v>000</v>
      </c>
      <c r="AF26" s="20" t="str">
        <f>RIGHT("00000000000"&amp;BASE!AF26,11)</f>
        <v>00000000000</v>
      </c>
      <c r="AG26" s="20" t="str">
        <f>RIGHT("000"&amp;BASE!AG26,3)</f>
        <v>000</v>
      </c>
      <c r="AH26" s="20" t="str">
        <f>RIGHT("00"&amp;BASE!AH26,2)</f>
        <v>00</v>
      </c>
      <c r="AI26" s="20" t="str">
        <f>RIGHT("000000000000000"&amp;BASE!AI26,15)</f>
        <v>000000000000000</v>
      </c>
      <c r="AJ26" s="20" t="str">
        <f>RIGHT("000000000000000"&amp;BASE!AJ26,15)</f>
        <v>000000000000000</v>
      </c>
      <c r="AK26" s="20" t="str">
        <f>RIGHT("000"&amp;BASE!AK26,3)</f>
        <v>000</v>
      </c>
      <c r="AL26" s="20" t="str">
        <f>RIGHT("00000000000"&amp;BASE!AL26,11)</f>
        <v>00000000000</v>
      </c>
      <c r="AM26" s="20" t="str">
        <f>RIGHT("0000"&amp;BASE!AM26,4)</f>
        <v>0000</v>
      </c>
      <c r="AN26" s="20" t="str">
        <f>RIGHT("0000000000000"&amp;BASE!AN26,13)</f>
        <v>0000000000000</v>
      </c>
      <c r="AO26" s="20" t="str">
        <f>RIGHT("0000"&amp;BASE!AO26,4)</f>
        <v>0000</v>
      </c>
      <c r="AP26" s="20" t="str">
        <f>RIGHT("0000000000000"&amp;BASE!AP26,13)</f>
        <v>0000000000000</v>
      </c>
      <c r="AQ26" s="20" t="str">
        <f>RIGHT("0000"&amp;BASE!AQ26,4)</f>
        <v>0000</v>
      </c>
      <c r="AR26" s="20" t="str">
        <f>RIGHT("0000000000000"&amp;BASE!AR26,13)</f>
        <v>0000000000000</v>
      </c>
      <c r="AS26" s="20" t="str">
        <f>LEFT(BASE!AS26&amp;" ",1)</f>
        <v xml:space="preserve"> </v>
      </c>
      <c r="AT26" s="20" t="str">
        <f>RIGHT("0"&amp;BASE!AT26,1)</f>
        <v>0</v>
      </c>
      <c r="AU26" s="20" t="str">
        <f>RIGHT("00000000000"&amp;BASE!AU26,11)</f>
        <v>00000000000</v>
      </c>
      <c r="AV26" s="20" t="str">
        <f>LEFT(BASE!AV26&amp;" ",1)</f>
        <v xml:space="preserve"> </v>
      </c>
      <c r="AW26" s="20" t="str">
        <f>LEFT(BASE!AW26&amp;"    ",4)</f>
        <v xml:space="preserve">    </v>
      </c>
      <c r="AX26" s="20" t="str">
        <f>LEFT(BASE!AX26&amp;" ",1)</f>
        <v xml:space="preserve"> </v>
      </c>
      <c r="AY26" s="20" t="str">
        <f>LEFT(BASE!AY26&amp;"  ",2)</f>
        <v xml:space="preserve">  </v>
      </c>
      <c r="AZ26" s="20" t="str">
        <f>RIGHT("00"&amp;BASE!AZ26,2)</f>
        <v>00</v>
      </c>
      <c r="BA26" s="20" t="str">
        <f>LEFT(BASE!BA26&amp;"    ",4)</f>
        <v xml:space="preserve">    </v>
      </c>
      <c r="BB26" s="20" t="str">
        <f>RIGHT("00000000000"&amp;BASE!BB26,11)</f>
        <v>00000000000</v>
      </c>
      <c r="BC26" s="20" t="str">
        <f>LEFT(BASE!BC26&amp;"          ",10)</f>
        <v xml:space="preserve">          </v>
      </c>
      <c r="BD26" s="20" t="str">
        <f>RIGHT("00000000"&amp;BASE!BD26,8)</f>
        <v>00000000</v>
      </c>
      <c r="BE26" s="20" t="str">
        <f>RIGHT("000000000000000000"&amp;BASE!BE26,18)</f>
        <v>000000000000000000</v>
      </c>
      <c r="BF26" s="20" t="str">
        <f>RIGHT("000000000000000000"&amp;BASE!BF26,18)</f>
        <v>000000000000000000</v>
      </c>
      <c r="BG26" s="20" t="str">
        <f>LEFT(BASE!BG26&amp;" ",1)</f>
        <v xml:space="preserve"> </v>
      </c>
      <c r="BH26" s="20" t="str">
        <f>RIGHT("000"&amp;BASE!BH26,3)</f>
        <v>000</v>
      </c>
      <c r="BI26" s="20" t="str">
        <f>RIGHT("00"&amp;BASE!BI26,2)</f>
        <v>00</v>
      </c>
      <c r="BJ26" s="20" t="str">
        <f>RIGHT("0000000000"&amp;BASE!BJ26,10)</f>
        <v>0000000000</v>
      </c>
      <c r="BK26" s="20" t="str">
        <f>LEFT(BASE!BK26&amp;" ",1)</f>
        <v xml:space="preserve"> </v>
      </c>
      <c r="BL26" s="20" t="str">
        <f>RIGHT("000"&amp;BASE!BL26,3)</f>
        <v>000</v>
      </c>
      <c r="BM26" s="20" t="str">
        <f>RIGHT("00000000000000"&amp;BASE!BM26,14)</f>
        <v>00000000000000</v>
      </c>
      <c r="BN26" s="20" t="str">
        <f>RIGHT("000000000000000"&amp;BASE!BN26,15)</f>
        <v>000000000000000</v>
      </c>
      <c r="BO26" s="20" t="str">
        <f>RIGHT("000000000000000"&amp;BASE!BO26,15)</f>
        <v>000000000000000</v>
      </c>
      <c r="BP26" s="20" t="str">
        <f>LEFT(BASE!BP26&amp;" ",1)</f>
        <v xml:space="preserve"> </v>
      </c>
      <c r="BQ26" s="20" t="str">
        <f>RIGHT("000000000000000000"&amp;BASE!BQ26,18)</f>
        <v>000000000000000000</v>
      </c>
      <c r="BR26" s="20" t="str">
        <f>RIGHT("0"&amp;BASE!BR26,1)</f>
        <v>0</v>
      </c>
      <c r="BS26" s="20" t="str">
        <f>RIGHT("0000000000"&amp;BASE!BS26,10)</f>
        <v>0000000000</v>
      </c>
      <c r="BT26" s="20" t="str">
        <f>RIGHT("00000000"&amp;BASE!BT26,8)</f>
        <v>00000000</v>
      </c>
      <c r="BU26" s="20" t="str">
        <f>RIGHT("00"&amp;BASE!BU26,2)</f>
        <v>00</v>
      </c>
      <c r="BV26" s="25" t="s">
        <v>52879</v>
      </c>
      <c r="BW26" s="25" t="s">
        <v>52879</v>
      </c>
      <c r="BX26" s="25" t="s">
        <v>52879</v>
      </c>
    </row>
    <row r="27" spans="1:76" s="29" customFormat="1">
      <c r="A27" s="20" t="str">
        <f>LEFT(BASE!A27&amp;" ",1)</f>
        <v>P</v>
      </c>
      <c r="B27" s="20" t="str">
        <f>RIGHT("000"&amp;BASE!B27,3)</f>
        <v>010</v>
      </c>
      <c r="C27" s="20" t="str">
        <f>RIGHT("00000000000"&amp;BASE!C27,11)</f>
        <v>00000748748</v>
      </c>
      <c r="D27" s="20" t="str">
        <f>RIGHT("00000"&amp;BASE!D27,5)</f>
        <v>00026</v>
      </c>
      <c r="E27" s="20" t="str">
        <f>RIGHT("0000000000000"&amp;BASE!E27,13)</f>
        <v>0000890916911</v>
      </c>
      <c r="F27" s="20" t="str">
        <f>RIGHT("000"&amp;BASE!F27,3)</f>
        <v>000</v>
      </c>
      <c r="G27" s="20" t="str">
        <f>LEFT((BASE!G27*100&amp;"0000000000"),10)</f>
        <v>1435010217</v>
      </c>
      <c r="H27" s="20" t="str">
        <f>RIGHT("0000000000000"&amp;BASE!H27,13)</f>
        <v>0020017000305</v>
      </c>
      <c r="I27" s="20" t="str">
        <f>RIGHT("00000000"&amp;BASE!I27,8)</f>
        <v>20260224</v>
      </c>
      <c r="J27" s="20" t="str">
        <f>RIGHT("0000"&amp;BASE!J27,4)</f>
        <v>0005</v>
      </c>
      <c r="K27" s="20" t="str">
        <f>RIGHT("000"&amp;BASE!K27,3)</f>
        <v>000</v>
      </c>
      <c r="L27" s="20" t="str">
        <f>LEFT(BASE!L27&amp;"                                                  ",50)</f>
        <v xml:space="preserve">CABLE VELOCIMETRO YW125DX                         </v>
      </c>
      <c r="M27" s="20" t="str">
        <f>LEFT(BASE!M27&amp;" ",1)</f>
        <v>D</v>
      </c>
      <c r="N27" s="20" t="str">
        <f>RIGHT("000000000000000"&amp;(BASE!N27*100),15)</f>
        <v>000000001716400</v>
      </c>
      <c r="O27" s="20" t="str">
        <f>RIGHT("000000000000000"&amp;BASE!O27,15)</f>
        <v>000000000000000</v>
      </c>
      <c r="P27" s="20" t="str">
        <f>RIGHT("0000"&amp;BASE!P27,4)</f>
        <v>0000</v>
      </c>
      <c r="Q27" s="20" t="str">
        <f>RIGHT("0000"&amp;BASE!Q27,4)</f>
        <v>0000</v>
      </c>
      <c r="R27" s="20" t="str">
        <f>RIGHT("000"&amp;BASE!R27,3)</f>
        <v>000</v>
      </c>
      <c r="S27" s="20" t="str">
        <f>RIGHT("0000"&amp;BASE!S27,4)</f>
        <v>0005</v>
      </c>
      <c r="T27" s="20" t="str">
        <f>RIGHT("000"&amp;BASE!T27,3)</f>
        <v>000</v>
      </c>
      <c r="U27" s="20" t="str">
        <f>IF(BASE!U27=0,"000000000000000",((RIGHT("0000000000"&amp;(INT(BASE!U27)),10))&amp;(IF((BASE!U27-(INT(BASE!U27))&gt;0),(LEFT((MID(BASE!U27,FIND(".",BASE!U27)+1,LEN(BASE!U27)))&amp;"00000",5)),"00000"))))</f>
        <v>000000000100000</v>
      </c>
      <c r="V27" s="20" t="str">
        <f>LEFT(BASE!V27&amp;" ",1)</f>
        <v xml:space="preserve"> </v>
      </c>
      <c r="W27" s="20" t="str">
        <f>RIGHT("000"&amp;BASE!W27,3)</f>
        <v>000</v>
      </c>
      <c r="X27" s="20" t="str">
        <f>RIGHT("00000000000"&amp;BASE!X27,11)</f>
        <v>00000000000</v>
      </c>
      <c r="Y27" s="20" t="str">
        <f>RIGHT("000"&amp;BASE!Y27,3)</f>
        <v>000</v>
      </c>
      <c r="Z27" s="20" t="str">
        <f>RIGHT("00000000"&amp;BASE!Z27,8)</f>
        <v>00000000</v>
      </c>
      <c r="AA27" s="20" t="str">
        <f>RIGHT("0000"&amp;BASE!AA27,4)</f>
        <v>0000</v>
      </c>
      <c r="AB27" s="20" t="str">
        <f>RIGHT("00"&amp;BASE!AB27,2)</f>
        <v>00</v>
      </c>
      <c r="AC27" s="30"/>
      <c r="AD27" s="20" t="str">
        <f>LEFT(BASE!AD27&amp;" ",1)</f>
        <v xml:space="preserve"> </v>
      </c>
      <c r="AE27" s="20" t="str">
        <f>RIGHT("000"&amp;BASE!AE27,3)</f>
        <v>000</v>
      </c>
      <c r="AF27" s="20" t="str">
        <f>RIGHT("00000000000"&amp;BASE!AF27,11)</f>
        <v>00000000000</v>
      </c>
      <c r="AG27" s="20" t="str">
        <f>RIGHT("000"&amp;BASE!AG27,3)</f>
        <v>000</v>
      </c>
      <c r="AH27" s="20" t="str">
        <f>RIGHT("00"&amp;BASE!AH27,2)</f>
        <v>00</v>
      </c>
      <c r="AI27" s="20" t="str">
        <f>RIGHT("000000000000000"&amp;BASE!AI27,15)</f>
        <v>000000000000000</v>
      </c>
      <c r="AJ27" s="20" t="str">
        <f>RIGHT("000000000000000"&amp;BASE!AJ27,15)</f>
        <v>000000000000000</v>
      </c>
      <c r="AK27" s="20" t="str">
        <f>RIGHT("000"&amp;BASE!AK27,3)</f>
        <v>000</v>
      </c>
      <c r="AL27" s="20" t="str">
        <f>RIGHT("00000000000"&amp;BASE!AL27,11)</f>
        <v>00000000000</v>
      </c>
      <c r="AM27" s="20" t="str">
        <f>RIGHT("0000"&amp;BASE!AM27,4)</f>
        <v>0000</v>
      </c>
      <c r="AN27" s="20" t="str">
        <f>RIGHT("0000000000000"&amp;BASE!AN27,13)</f>
        <v>0000000000000</v>
      </c>
      <c r="AO27" s="20" t="str">
        <f>RIGHT("0000"&amp;BASE!AO27,4)</f>
        <v>0000</v>
      </c>
      <c r="AP27" s="20" t="str">
        <f>RIGHT("0000000000000"&amp;BASE!AP27,13)</f>
        <v>0000000000000</v>
      </c>
      <c r="AQ27" s="20" t="str">
        <f>RIGHT("0000"&amp;BASE!AQ27,4)</f>
        <v>0000</v>
      </c>
      <c r="AR27" s="20" t="str">
        <f>RIGHT("0000000000000"&amp;BASE!AR27,13)</f>
        <v>0000000000000</v>
      </c>
      <c r="AS27" s="20" t="str">
        <f>LEFT(BASE!AS27&amp;" ",1)</f>
        <v xml:space="preserve"> </v>
      </c>
      <c r="AT27" s="20" t="str">
        <f>RIGHT("0"&amp;BASE!AT27,1)</f>
        <v>0</v>
      </c>
      <c r="AU27" s="20" t="str">
        <f>RIGHT("00000000000"&amp;BASE!AU27,11)</f>
        <v>00000000000</v>
      </c>
      <c r="AV27" s="20" t="str">
        <f>LEFT(BASE!AV27&amp;" ",1)</f>
        <v xml:space="preserve"> </v>
      </c>
      <c r="AW27" s="20" t="str">
        <f>LEFT(BASE!AW27&amp;"    ",4)</f>
        <v xml:space="preserve">    </v>
      </c>
      <c r="AX27" s="20" t="str">
        <f>LEFT(BASE!AX27&amp;" ",1)</f>
        <v xml:space="preserve"> </v>
      </c>
      <c r="AY27" s="20" t="str">
        <f>LEFT(BASE!AY27&amp;"  ",2)</f>
        <v xml:space="preserve">  </v>
      </c>
      <c r="AZ27" s="20" t="str">
        <f>RIGHT("00"&amp;BASE!AZ27,2)</f>
        <v>00</v>
      </c>
      <c r="BA27" s="20" t="str">
        <f>LEFT(BASE!BA27&amp;"    ",4)</f>
        <v xml:space="preserve">    </v>
      </c>
      <c r="BB27" s="20" t="str">
        <f>RIGHT("00000000000"&amp;BASE!BB27,11)</f>
        <v>00000000000</v>
      </c>
      <c r="BC27" s="20" t="str">
        <f>LEFT(BASE!BC27&amp;"          ",10)</f>
        <v xml:space="preserve">          </v>
      </c>
      <c r="BD27" s="20" t="str">
        <f>RIGHT("00000000"&amp;BASE!BD27,8)</f>
        <v>00000000</v>
      </c>
      <c r="BE27" s="20" t="str">
        <f>RIGHT("000000000000000000"&amp;BASE!BE27,18)</f>
        <v>000000000000000000</v>
      </c>
      <c r="BF27" s="20" t="str">
        <f>RIGHT("000000000000000000"&amp;BASE!BF27,18)</f>
        <v>000000000000000000</v>
      </c>
      <c r="BG27" s="20" t="str">
        <f>LEFT(BASE!BG27&amp;" ",1)</f>
        <v xml:space="preserve"> </v>
      </c>
      <c r="BH27" s="20" t="str">
        <f>RIGHT("000"&amp;BASE!BH27,3)</f>
        <v>000</v>
      </c>
      <c r="BI27" s="20" t="str">
        <f>RIGHT("00"&amp;BASE!BI27,2)</f>
        <v>00</v>
      </c>
      <c r="BJ27" s="20" t="str">
        <f>RIGHT("0000000000"&amp;BASE!BJ27,10)</f>
        <v>0000000000</v>
      </c>
      <c r="BK27" s="20" t="str">
        <f>LEFT(BASE!BK27&amp;" ",1)</f>
        <v xml:space="preserve"> </v>
      </c>
      <c r="BL27" s="20" t="str">
        <f>RIGHT("000"&amp;BASE!BL27,3)</f>
        <v>000</v>
      </c>
      <c r="BM27" s="20" t="str">
        <f>RIGHT("00000000000000"&amp;BASE!BM27,14)</f>
        <v>00000000000000</v>
      </c>
      <c r="BN27" s="20" t="str">
        <f>RIGHT("000000000000000"&amp;BASE!BN27,15)</f>
        <v>000000000000000</v>
      </c>
      <c r="BO27" s="20" t="str">
        <f>RIGHT("000000000000000"&amp;BASE!BO27,15)</f>
        <v>000000000000000</v>
      </c>
      <c r="BP27" s="20" t="str">
        <f>LEFT(BASE!BP27&amp;" ",1)</f>
        <v xml:space="preserve"> </v>
      </c>
      <c r="BQ27" s="20" t="str">
        <f>RIGHT("000000000000000000"&amp;BASE!BQ27,18)</f>
        <v>000000000000000000</v>
      </c>
      <c r="BR27" s="20" t="str">
        <f>RIGHT("0"&amp;BASE!BR27,1)</f>
        <v>0</v>
      </c>
      <c r="BS27" s="20" t="str">
        <f>RIGHT("0000000000"&amp;BASE!BS27,10)</f>
        <v>0000000000</v>
      </c>
      <c r="BT27" s="20" t="str">
        <f>RIGHT("00000000"&amp;BASE!BT27,8)</f>
        <v>00000000</v>
      </c>
      <c r="BU27" s="20" t="str">
        <f>RIGHT("00"&amp;BASE!BU27,2)</f>
        <v>00</v>
      </c>
      <c r="BV27" s="25" t="s">
        <v>52879</v>
      </c>
      <c r="BW27" s="25" t="s">
        <v>52879</v>
      </c>
      <c r="BX27" s="25" t="s">
        <v>52879</v>
      </c>
    </row>
    <row r="28" spans="1:76" s="29" customFormat="1">
      <c r="A28" s="20" t="str">
        <f>LEFT(BASE!A28&amp;" ",1)</f>
        <v>P</v>
      </c>
      <c r="B28" s="20" t="str">
        <f>RIGHT("000"&amp;BASE!B28,3)</f>
        <v>010</v>
      </c>
      <c r="C28" s="20" t="str">
        <f>RIGHT("00000000000"&amp;BASE!C28,11)</f>
        <v>00000748748</v>
      </c>
      <c r="D28" s="20" t="str">
        <f>RIGHT("00000"&amp;BASE!D28,5)</f>
        <v>00027</v>
      </c>
      <c r="E28" s="20" t="str">
        <f>RIGHT("0000000000000"&amp;BASE!E28,13)</f>
        <v>0000890916911</v>
      </c>
      <c r="F28" s="20" t="str">
        <f>RIGHT("000"&amp;BASE!F28,3)</f>
        <v>000</v>
      </c>
      <c r="G28" s="20" t="str">
        <f>LEFT((BASE!G28*100&amp;"0000000000"),10)</f>
        <v>1435010271</v>
      </c>
      <c r="H28" s="20" t="str">
        <f>RIGHT("0000000000000"&amp;BASE!H28,13)</f>
        <v>0020071000240</v>
      </c>
      <c r="I28" s="20" t="str">
        <f>RIGHT("00000000"&amp;BASE!I28,8)</f>
        <v>20260224</v>
      </c>
      <c r="J28" s="20" t="str">
        <f>RIGHT("0000"&amp;BASE!J28,4)</f>
        <v>0005</v>
      </c>
      <c r="K28" s="20" t="str">
        <f>RIGHT("000"&amp;BASE!K28,3)</f>
        <v>000</v>
      </c>
      <c r="L28" s="20" t="str">
        <f>LEFT(BASE!L28&amp;"                                                  ",50)</f>
        <v xml:space="preserve">MANILAR IZQ FZ-16                                 </v>
      </c>
      <c r="M28" s="20" t="str">
        <f>LEFT(BASE!M28&amp;" ",1)</f>
        <v>D</v>
      </c>
      <c r="N28" s="20" t="str">
        <f>RIGHT("000000000000000"&amp;(BASE!N28*100),15)</f>
        <v>000000000408500</v>
      </c>
      <c r="O28" s="20" t="str">
        <f>RIGHT("000000000000000"&amp;BASE!O28,15)</f>
        <v>000000000000000</v>
      </c>
      <c r="P28" s="20" t="str">
        <f>RIGHT("0000"&amp;BASE!P28,4)</f>
        <v>0000</v>
      </c>
      <c r="Q28" s="20" t="str">
        <f>RIGHT("0000"&amp;BASE!Q28,4)</f>
        <v>0000</v>
      </c>
      <c r="R28" s="20" t="str">
        <f>RIGHT("000"&amp;BASE!R28,3)</f>
        <v>000</v>
      </c>
      <c r="S28" s="20" t="str">
        <f>RIGHT("0000"&amp;BASE!S28,4)</f>
        <v>0005</v>
      </c>
      <c r="T28" s="20" t="str">
        <f>RIGHT("000"&amp;BASE!T28,3)</f>
        <v>000</v>
      </c>
      <c r="U28" s="20" t="str">
        <f>IF(BASE!U28=0,"000000000000000",((RIGHT("0000000000"&amp;(INT(BASE!U28)),10))&amp;(IF((BASE!U28-(INT(BASE!U28))&gt;0),(LEFT((MID(BASE!U28,FIND(".",BASE!U28)+1,LEN(BASE!U28)))&amp;"00000",5)),"00000"))))</f>
        <v>000000000100000</v>
      </c>
      <c r="V28" s="20" t="str">
        <f>LEFT(BASE!V28&amp;" ",1)</f>
        <v xml:space="preserve"> </v>
      </c>
      <c r="W28" s="20" t="str">
        <f>RIGHT("000"&amp;BASE!W28,3)</f>
        <v>000</v>
      </c>
      <c r="X28" s="20" t="str">
        <f>RIGHT("00000000000"&amp;BASE!X28,11)</f>
        <v>00000000000</v>
      </c>
      <c r="Y28" s="20" t="str">
        <f>RIGHT("000"&amp;BASE!Y28,3)</f>
        <v>000</v>
      </c>
      <c r="Z28" s="20" t="str">
        <f>RIGHT("00000000"&amp;BASE!Z28,8)</f>
        <v>00000000</v>
      </c>
      <c r="AA28" s="20" t="str">
        <f>RIGHT("0000"&amp;BASE!AA28,4)</f>
        <v>0000</v>
      </c>
      <c r="AB28" s="20" t="str">
        <f>RIGHT("00"&amp;BASE!AB28,2)</f>
        <v>00</v>
      </c>
      <c r="AC28" s="30"/>
      <c r="AD28" s="20" t="str">
        <f>LEFT(BASE!AD28&amp;" ",1)</f>
        <v xml:space="preserve"> </v>
      </c>
      <c r="AE28" s="20" t="str">
        <f>RIGHT("000"&amp;BASE!AE28,3)</f>
        <v>000</v>
      </c>
      <c r="AF28" s="20" t="str">
        <f>RIGHT("00000000000"&amp;BASE!AF28,11)</f>
        <v>00000000000</v>
      </c>
      <c r="AG28" s="20" t="str">
        <f>RIGHT("000"&amp;BASE!AG28,3)</f>
        <v>000</v>
      </c>
      <c r="AH28" s="20" t="str">
        <f>RIGHT("00"&amp;BASE!AH28,2)</f>
        <v>00</v>
      </c>
      <c r="AI28" s="20" t="str">
        <f>RIGHT("000000000000000"&amp;BASE!AI28,15)</f>
        <v>000000000000000</v>
      </c>
      <c r="AJ28" s="20" t="str">
        <f>RIGHT("000000000000000"&amp;BASE!AJ28,15)</f>
        <v>000000000000000</v>
      </c>
      <c r="AK28" s="20" t="str">
        <f>RIGHT("000"&amp;BASE!AK28,3)</f>
        <v>000</v>
      </c>
      <c r="AL28" s="20" t="str">
        <f>RIGHT("00000000000"&amp;BASE!AL28,11)</f>
        <v>00000000000</v>
      </c>
      <c r="AM28" s="20" t="str">
        <f>RIGHT("0000"&amp;BASE!AM28,4)</f>
        <v>0000</v>
      </c>
      <c r="AN28" s="20" t="str">
        <f>RIGHT("0000000000000"&amp;BASE!AN28,13)</f>
        <v>0000000000000</v>
      </c>
      <c r="AO28" s="20" t="str">
        <f>RIGHT("0000"&amp;BASE!AO28,4)</f>
        <v>0000</v>
      </c>
      <c r="AP28" s="20" t="str">
        <f>RIGHT("0000000000000"&amp;BASE!AP28,13)</f>
        <v>0000000000000</v>
      </c>
      <c r="AQ28" s="20" t="str">
        <f>RIGHT("0000"&amp;BASE!AQ28,4)</f>
        <v>0000</v>
      </c>
      <c r="AR28" s="20" t="str">
        <f>RIGHT("0000000000000"&amp;BASE!AR28,13)</f>
        <v>0000000000000</v>
      </c>
      <c r="AS28" s="20" t="str">
        <f>LEFT(BASE!AS28&amp;" ",1)</f>
        <v xml:space="preserve"> </v>
      </c>
      <c r="AT28" s="20" t="str">
        <f>RIGHT("0"&amp;BASE!AT28,1)</f>
        <v>0</v>
      </c>
      <c r="AU28" s="20" t="str">
        <f>RIGHT("00000000000"&amp;BASE!AU28,11)</f>
        <v>00000000000</v>
      </c>
      <c r="AV28" s="20" t="str">
        <f>LEFT(BASE!AV28&amp;" ",1)</f>
        <v xml:space="preserve"> </v>
      </c>
      <c r="AW28" s="20" t="str">
        <f>LEFT(BASE!AW28&amp;"    ",4)</f>
        <v xml:space="preserve">    </v>
      </c>
      <c r="AX28" s="20" t="str">
        <f>LEFT(BASE!AX28&amp;" ",1)</f>
        <v xml:space="preserve"> </v>
      </c>
      <c r="AY28" s="20" t="str">
        <f>LEFT(BASE!AY28&amp;"  ",2)</f>
        <v xml:space="preserve">  </v>
      </c>
      <c r="AZ28" s="20" t="str">
        <f>RIGHT("00"&amp;BASE!AZ28,2)</f>
        <v>00</v>
      </c>
      <c r="BA28" s="20" t="str">
        <f>LEFT(BASE!BA28&amp;"    ",4)</f>
        <v xml:space="preserve">    </v>
      </c>
      <c r="BB28" s="20" t="str">
        <f>RIGHT("00000000000"&amp;BASE!BB28,11)</f>
        <v>00000000000</v>
      </c>
      <c r="BC28" s="20" t="str">
        <f>LEFT(BASE!BC28&amp;"          ",10)</f>
        <v xml:space="preserve">          </v>
      </c>
      <c r="BD28" s="20" t="str">
        <f>RIGHT("00000000"&amp;BASE!BD28,8)</f>
        <v>00000000</v>
      </c>
      <c r="BE28" s="20" t="str">
        <f>RIGHT("000000000000000000"&amp;BASE!BE28,18)</f>
        <v>000000000000000000</v>
      </c>
      <c r="BF28" s="20" t="str">
        <f>RIGHT("000000000000000000"&amp;BASE!BF28,18)</f>
        <v>000000000000000000</v>
      </c>
      <c r="BG28" s="20" t="str">
        <f>LEFT(BASE!BG28&amp;" ",1)</f>
        <v xml:space="preserve"> </v>
      </c>
      <c r="BH28" s="20" t="str">
        <f>RIGHT("000"&amp;BASE!BH28,3)</f>
        <v>000</v>
      </c>
      <c r="BI28" s="20" t="str">
        <f>RIGHT("00"&amp;BASE!BI28,2)</f>
        <v>00</v>
      </c>
      <c r="BJ28" s="20" t="str">
        <f>RIGHT("0000000000"&amp;BASE!BJ28,10)</f>
        <v>0000000000</v>
      </c>
      <c r="BK28" s="20" t="str">
        <f>LEFT(BASE!BK28&amp;" ",1)</f>
        <v xml:space="preserve"> </v>
      </c>
      <c r="BL28" s="20" t="str">
        <f>RIGHT("000"&amp;BASE!BL28,3)</f>
        <v>000</v>
      </c>
      <c r="BM28" s="20" t="str">
        <f>RIGHT("00000000000000"&amp;BASE!BM28,14)</f>
        <v>00000000000000</v>
      </c>
      <c r="BN28" s="20" t="str">
        <f>RIGHT("000000000000000"&amp;BASE!BN28,15)</f>
        <v>000000000000000</v>
      </c>
      <c r="BO28" s="20" t="str">
        <f>RIGHT("000000000000000"&amp;BASE!BO28,15)</f>
        <v>000000000000000</v>
      </c>
      <c r="BP28" s="20" t="str">
        <f>LEFT(BASE!BP28&amp;" ",1)</f>
        <v xml:space="preserve"> </v>
      </c>
      <c r="BQ28" s="20" t="str">
        <f>RIGHT("000000000000000000"&amp;BASE!BQ28,18)</f>
        <v>000000000000000000</v>
      </c>
      <c r="BR28" s="20" t="str">
        <f>RIGHT("0"&amp;BASE!BR28,1)</f>
        <v>0</v>
      </c>
      <c r="BS28" s="20" t="str">
        <f>RIGHT("0000000000"&amp;BASE!BS28,10)</f>
        <v>0000000000</v>
      </c>
      <c r="BT28" s="20" t="str">
        <f>RIGHT("00000000"&amp;BASE!BT28,8)</f>
        <v>00000000</v>
      </c>
      <c r="BU28" s="20" t="str">
        <f>RIGHT("00"&amp;BASE!BU28,2)</f>
        <v>00</v>
      </c>
      <c r="BV28" s="25" t="s">
        <v>52879</v>
      </c>
      <c r="BW28" s="25" t="s">
        <v>52879</v>
      </c>
      <c r="BX28" s="25" t="s">
        <v>52879</v>
      </c>
    </row>
    <row r="29" spans="1:76" s="29" customFormat="1">
      <c r="A29" s="20" t="str">
        <f>LEFT(BASE!A29&amp;" ",1)</f>
        <v>P</v>
      </c>
      <c r="B29" s="20" t="str">
        <f>RIGHT("000"&amp;BASE!B29,3)</f>
        <v>010</v>
      </c>
      <c r="C29" s="20" t="str">
        <f>RIGHT("00000000000"&amp;BASE!C29,11)</f>
        <v>00000748748</v>
      </c>
      <c r="D29" s="20" t="str">
        <f>RIGHT("00000"&amp;BASE!D29,5)</f>
        <v>00028</v>
      </c>
      <c r="E29" s="20" t="str">
        <f>RIGHT("0000000000000"&amp;BASE!E29,13)</f>
        <v>0000890916911</v>
      </c>
      <c r="F29" s="20" t="str">
        <f>RIGHT("000"&amp;BASE!F29,3)</f>
        <v>000</v>
      </c>
      <c r="G29" s="20" t="str">
        <f>LEFT((BASE!G29*100&amp;"0000000000"),10)</f>
        <v>1435010259</v>
      </c>
      <c r="H29" s="20" t="str">
        <f>RIGHT("0000000000000"&amp;BASE!H29,13)</f>
        <v>0020059000170</v>
      </c>
      <c r="I29" s="20" t="str">
        <f>RIGHT("00000000"&amp;BASE!I29,8)</f>
        <v>20260224</v>
      </c>
      <c r="J29" s="20" t="str">
        <f>RIGHT("0000"&amp;BASE!J29,4)</f>
        <v>0005</v>
      </c>
      <c r="K29" s="20" t="str">
        <f>RIGHT("000"&amp;BASE!K29,3)</f>
        <v>000</v>
      </c>
      <c r="L29" s="20" t="str">
        <f>LEFT(BASE!L29&amp;"                                                  ",50)</f>
        <v xml:space="preserve">O-RING N-MAX                                      </v>
      </c>
      <c r="M29" s="20" t="str">
        <f>LEFT(BASE!M29&amp;" ",1)</f>
        <v>D</v>
      </c>
      <c r="N29" s="20" t="str">
        <f>RIGHT("000000000000000"&amp;(BASE!N29*100),15)</f>
        <v>000000000542800</v>
      </c>
      <c r="O29" s="20" t="str">
        <f>RIGHT("000000000000000"&amp;BASE!O29,15)</f>
        <v>000000000000000</v>
      </c>
      <c r="P29" s="20" t="str">
        <f>RIGHT("0000"&amp;BASE!P29,4)</f>
        <v>0000</v>
      </c>
      <c r="Q29" s="20" t="str">
        <f>RIGHT("0000"&amp;BASE!Q29,4)</f>
        <v>0000</v>
      </c>
      <c r="R29" s="20" t="str">
        <f>RIGHT("000"&amp;BASE!R29,3)</f>
        <v>000</v>
      </c>
      <c r="S29" s="20" t="str">
        <f>RIGHT("0000"&amp;BASE!S29,4)</f>
        <v>0005</v>
      </c>
      <c r="T29" s="20" t="str">
        <f>RIGHT("000"&amp;BASE!T29,3)</f>
        <v>000</v>
      </c>
      <c r="U29" s="20" t="str">
        <f>IF(BASE!U29=0,"000000000000000",((RIGHT("0000000000"&amp;(INT(BASE!U29)),10))&amp;(IF((BASE!U29-(INT(BASE!U29))&gt;0),(LEFT((MID(BASE!U29,FIND(".",BASE!U29)+1,LEN(BASE!U29)))&amp;"00000",5)),"00000"))))</f>
        <v>000000000200000</v>
      </c>
      <c r="V29" s="20" t="str">
        <f>LEFT(BASE!V29&amp;" ",1)</f>
        <v xml:space="preserve"> </v>
      </c>
      <c r="W29" s="20" t="str">
        <f>RIGHT("000"&amp;BASE!W29,3)</f>
        <v>000</v>
      </c>
      <c r="X29" s="20" t="str">
        <f>RIGHT("00000000000"&amp;BASE!X29,11)</f>
        <v>00000000000</v>
      </c>
      <c r="Y29" s="20" t="str">
        <f>RIGHT("000"&amp;BASE!Y29,3)</f>
        <v>000</v>
      </c>
      <c r="Z29" s="20" t="str">
        <f>RIGHT("00000000"&amp;BASE!Z29,8)</f>
        <v>00000000</v>
      </c>
      <c r="AA29" s="20" t="str">
        <f>RIGHT("0000"&amp;BASE!AA29,4)</f>
        <v>0000</v>
      </c>
      <c r="AB29" s="20" t="str">
        <f>RIGHT("00"&amp;BASE!AB29,2)</f>
        <v>00</v>
      </c>
      <c r="AC29" s="30"/>
      <c r="AD29" s="20" t="str">
        <f>LEFT(BASE!AD29&amp;" ",1)</f>
        <v xml:space="preserve"> </v>
      </c>
      <c r="AE29" s="20" t="str">
        <f>RIGHT("000"&amp;BASE!AE29,3)</f>
        <v>000</v>
      </c>
      <c r="AF29" s="20" t="str">
        <f>RIGHT("00000000000"&amp;BASE!AF29,11)</f>
        <v>00000000000</v>
      </c>
      <c r="AG29" s="20" t="str">
        <f>RIGHT("000"&amp;BASE!AG29,3)</f>
        <v>000</v>
      </c>
      <c r="AH29" s="20" t="str">
        <f>RIGHT("00"&amp;BASE!AH29,2)</f>
        <v>00</v>
      </c>
      <c r="AI29" s="20" t="str">
        <f>RIGHT("000000000000000"&amp;BASE!AI29,15)</f>
        <v>000000000000000</v>
      </c>
      <c r="AJ29" s="20" t="str">
        <f>RIGHT("000000000000000"&amp;BASE!AJ29,15)</f>
        <v>000000000000000</v>
      </c>
      <c r="AK29" s="20" t="str">
        <f>RIGHT("000"&amp;BASE!AK29,3)</f>
        <v>000</v>
      </c>
      <c r="AL29" s="20" t="str">
        <f>RIGHT("00000000000"&amp;BASE!AL29,11)</f>
        <v>00000000000</v>
      </c>
      <c r="AM29" s="20" t="str">
        <f>RIGHT("0000"&amp;BASE!AM29,4)</f>
        <v>0000</v>
      </c>
      <c r="AN29" s="20" t="str">
        <f>RIGHT("0000000000000"&amp;BASE!AN29,13)</f>
        <v>0000000000000</v>
      </c>
      <c r="AO29" s="20" t="str">
        <f>RIGHT("0000"&amp;BASE!AO29,4)</f>
        <v>0000</v>
      </c>
      <c r="AP29" s="20" t="str">
        <f>RIGHT("0000000000000"&amp;BASE!AP29,13)</f>
        <v>0000000000000</v>
      </c>
      <c r="AQ29" s="20" t="str">
        <f>RIGHT("0000"&amp;BASE!AQ29,4)</f>
        <v>0000</v>
      </c>
      <c r="AR29" s="20" t="str">
        <f>RIGHT("0000000000000"&amp;BASE!AR29,13)</f>
        <v>0000000000000</v>
      </c>
      <c r="AS29" s="20" t="str">
        <f>LEFT(BASE!AS29&amp;" ",1)</f>
        <v xml:space="preserve"> </v>
      </c>
      <c r="AT29" s="20" t="str">
        <f>RIGHT("0"&amp;BASE!AT29,1)</f>
        <v>0</v>
      </c>
      <c r="AU29" s="20" t="str">
        <f>RIGHT("00000000000"&amp;BASE!AU29,11)</f>
        <v>00000000000</v>
      </c>
      <c r="AV29" s="20" t="str">
        <f>LEFT(BASE!AV29&amp;" ",1)</f>
        <v xml:space="preserve"> </v>
      </c>
      <c r="AW29" s="20" t="str">
        <f>LEFT(BASE!AW29&amp;"    ",4)</f>
        <v xml:space="preserve">    </v>
      </c>
      <c r="AX29" s="20" t="str">
        <f>LEFT(BASE!AX29&amp;" ",1)</f>
        <v xml:space="preserve"> </v>
      </c>
      <c r="AY29" s="20" t="str">
        <f>LEFT(BASE!AY29&amp;"  ",2)</f>
        <v xml:space="preserve">  </v>
      </c>
      <c r="AZ29" s="20" t="str">
        <f>RIGHT("00"&amp;BASE!AZ29,2)</f>
        <v>00</v>
      </c>
      <c r="BA29" s="20" t="str">
        <f>LEFT(BASE!BA29&amp;"    ",4)</f>
        <v xml:space="preserve">    </v>
      </c>
      <c r="BB29" s="20" t="str">
        <f>RIGHT("00000000000"&amp;BASE!BB29,11)</f>
        <v>00000000000</v>
      </c>
      <c r="BC29" s="20" t="str">
        <f>LEFT(BASE!BC29&amp;"          ",10)</f>
        <v xml:space="preserve">          </v>
      </c>
      <c r="BD29" s="20" t="str">
        <f>RIGHT("00000000"&amp;BASE!BD29,8)</f>
        <v>00000000</v>
      </c>
      <c r="BE29" s="20" t="str">
        <f>RIGHT("000000000000000000"&amp;BASE!BE29,18)</f>
        <v>000000000000000000</v>
      </c>
      <c r="BF29" s="20" t="str">
        <f>RIGHT("000000000000000000"&amp;BASE!BF29,18)</f>
        <v>000000000000000000</v>
      </c>
      <c r="BG29" s="20" t="str">
        <f>LEFT(BASE!BG29&amp;" ",1)</f>
        <v xml:space="preserve"> </v>
      </c>
      <c r="BH29" s="20" t="str">
        <f>RIGHT("000"&amp;BASE!BH29,3)</f>
        <v>000</v>
      </c>
      <c r="BI29" s="20" t="str">
        <f>RIGHT("00"&amp;BASE!BI29,2)</f>
        <v>00</v>
      </c>
      <c r="BJ29" s="20" t="str">
        <f>RIGHT("0000000000"&amp;BASE!BJ29,10)</f>
        <v>0000000000</v>
      </c>
      <c r="BK29" s="20" t="str">
        <f>LEFT(BASE!BK29&amp;" ",1)</f>
        <v xml:space="preserve"> </v>
      </c>
      <c r="BL29" s="20" t="str">
        <f>RIGHT("000"&amp;BASE!BL29,3)</f>
        <v>000</v>
      </c>
      <c r="BM29" s="20" t="str">
        <f>RIGHT("00000000000000"&amp;BASE!BM29,14)</f>
        <v>00000000000000</v>
      </c>
      <c r="BN29" s="20" t="str">
        <f>RIGHT("000000000000000"&amp;BASE!BN29,15)</f>
        <v>000000000000000</v>
      </c>
      <c r="BO29" s="20" t="str">
        <f>RIGHT("000000000000000"&amp;BASE!BO29,15)</f>
        <v>000000000000000</v>
      </c>
      <c r="BP29" s="20" t="str">
        <f>LEFT(BASE!BP29&amp;" ",1)</f>
        <v xml:space="preserve"> </v>
      </c>
      <c r="BQ29" s="20" t="str">
        <f>RIGHT("000000000000000000"&amp;BASE!BQ29,18)</f>
        <v>000000000000000000</v>
      </c>
      <c r="BR29" s="20" t="str">
        <f>RIGHT("0"&amp;BASE!BR29,1)</f>
        <v>0</v>
      </c>
      <c r="BS29" s="20" t="str">
        <f>RIGHT("0000000000"&amp;BASE!BS29,10)</f>
        <v>0000000000</v>
      </c>
      <c r="BT29" s="20" t="str">
        <f>RIGHT("00000000"&amp;BASE!BT29,8)</f>
        <v>00000000</v>
      </c>
      <c r="BU29" s="20" t="str">
        <f>RIGHT("00"&amp;BASE!BU29,2)</f>
        <v>00</v>
      </c>
      <c r="BV29" s="25" t="s">
        <v>52879</v>
      </c>
      <c r="BW29" s="25" t="s">
        <v>52879</v>
      </c>
      <c r="BX29" s="25" t="s">
        <v>52879</v>
      </c>
    </row>
    <row r="30" spans="1:76" s="29" customFormat="1">
      <c r="A30" s="20" t="str">
        <f>LEFT(BASE!A30&amp;" ",1)</f>
        <v>P</v>
      </c>
      <c r="B30" s="20" t="str">
        <f>RIGHT("000"&amp;BASE!B30,3)</f>
        <v>010</v>
      </c>
      <c r="C30" s="20" t="str">
        <f>RIGHT("00000000000"&amp;BASE!C30,11)</f>
        <v>00000748748</v>
      </c>
      <c r="D30" s="20" t="str">
        <f>RIGHT("00000"&amp;BASE!D30,5)</f>
        <v>00029</v>
      </c>
      <c r="E30" s="20" t="str">
        <f>RIGHT("0000000000000"&amp;BASE!E30,13)</f>
        <v>0000890916911</v>
      </c>
      <c r="F30" s="20" t="str">
        <f>RIGHT("000"&amp;BASE!F30,3)</f>
        <v>000</v>
      </c>
      <c r="G30" s="20" t="str">
        <f>LEFT((BASE!G30*100&amp;"0000000000"),10)</f>
        <v>1435010225</v>
      </c>
      <c r="H30" s="20" t="str">
        <f>RIGHT("0000000000000"&amp;BASE!H30,13)</f>
        <v>0020025000197</v>
      </c>
      <c r="I30" s="20" t="str">
        <f>RIGHT("00000000"&amp;BASE!I30,8)</f>
        <v>20260224</v>
      </c>
      <c r="J30" s="20" t="str">
        <f>RIGHT("0000"&amp;BASE!J30,4)</f>
        <v>0005</v>
      </c>
      <c r="K30" s="20" t="str">
        <f>RIGHT("000"&amp;BASE!K30,3)</f>
        <v>000</v>
      </c>
      <c r="L30" s="20" t="str">
        <f>LEFT(BASE!L30&amp;"                                                  ",50)</f>
        <v xml:space="preserve">JGO MANILAR DER YW125/09                          </v>
      </c>
      <c r="M30" s="20" t="str">
        <f>LEFT(BASE!M30&amp;" ",1)</f>
        <v>D</v>
      </c>
      <c r="N30" s="20" t="str">
        <f>RIGHT("000000000000000"&amp;(BASE!N30*100),15)</f>
        <v>000000001045000</v>
      </c>
      <c r="O30" s="20" t="str">
        <f>RIGHT("000000000000000"&amp;BASE!O30,15)</f>
        <v>000000000000000</v>
      </c>
      <c r="P30" s="20" t="str">
        <f>RIGHT("0000"&amp;BASE!P30,4)</f>
        <v>0000</v>
      </c>
      <c r="Q30" s="20" t="str">
        <f>RIGHT("0000"&amp;BASE!Q30,4)</f>
        <v>0000</v>
      </c>
      <c r="R30" s="20" t="str">
        <f>RIGHT("000"&amp;BASE!R30,3)</f>
        <v>000</v>
      </c>
      <c r="S30" s="20" t="str">
        <f>RIGHT("0000"&amp;BASE!S30,4)</f>
        <v>0005</v>
      </c>
      <c r="T30" s="20" t="str">
        <f>RIGHT("000"&amp;BASE!T30,3)</f>
        <v>000</v>
      </c>
      <c r="U30" s="20" t="str">
        <f>IF(BASE!U30=0,"000000000000000",((RIGHT("0000000000"&amp;(INT(BASE!U30)),10))&amp;(IF((BASE!U30-(INT(BASE!U30))&gt;0),(LEFT((MID(BASE!U30,FIND(".",BASE!U30)+1,LEN(BASE!U30)))&amp;"00000",5)),"00000"))))</f>
        <v>000000000200000</v>
      </c>
      <c r="V30" s="20" t="str">
        <f>LEFT(BASE!V30&amp;" ",1)</f>
        <v xml:space="preserve"> </v>
      </c>
      <c r="W30" s="20" t="str">
        <f>RIGHT("000"&amp;BASE!W30,3)</f>
        <v>000</v>
      </c>
      <c r="X30" s="20" t="str">
        <f>RIGHT("00000000000"&amp;BASE!X30,11)</f>
        <v>00000000000</v>
      </c>
      <c r="Y30" s="20" t="str">
        <f>RIGHT("000"&amp;BASE!Y30,3)</f>
        <v>000</v>
      </c>
      <c r="Z30" s="20" t="str">
        <f>RIGHT("00000000"&amp;BASE!Z30,8)</f>
        <v>00000000</v>
      </c>
      <c r="AA30" s="20" t="str">
        <f>RIGHT("0000"&amp;BASE!AA30,4)</f>
        <v>0000</v>
      </c>
      <c r="AB30" s="20" t="str">
        <f>RIGHT("00"&amp;BASE!AB30,2)</f>
        <v>00</v>
      </c>
      <c r="AC30" s="30"/>
      <c r="AD30" s="20" t="str">
        <f>LEFT(BASE!AD30&amp;" ",1)</f>
        <v xml:space="preserve"> </v>
      </c>
      <c r="AE30" s="20" t="str">
        <f>RIGHT("000"&amp;BASE!AE30,3)</f>
        <v>000</v>
      </c>
      <c r="AF30" s="20" t="str">
        <f>RIGHT("00000000000"&amp;BASE!AF30,11)</f>
        <v>00000000000</v>
      </c>
      <c r="AG30" s="20" t="str">
        <f>RIGHT("000"&amp;BASE!AG30,3)</f>
        <v>000</v>
      </c>
      <c r="AH30" s="20" t="str">
        <f>RIGHT("00"&amp;BASE!AH30,2)</f>
        <v>00</v>
      </c>
      <c r="AI30" s="20" t="str">
        <f>RIGHT("000000000000000"&amp;BASE!AI30,15)</f>
        <v>000000000000000</v>
      </c>
      <c r="AJ30" s="20" t="str">
        <f>RIGHT("000000000000000"&amp;BASE!AJ30,15)</f>
        <v>000000000000000</v>
      </c>
      <c r="AK30" s="20" t="str">
        <f>RIGHT("000"&amp;BASE!AK30,3)</f>
        <v>000</v>
      </c>
      <c r="AL30" s="20" t="str">
        <f>RIGHT("00000000000"&amp;BASE!AL30,11)</f>
        <v>00000000000</v>
      </c>
      <c r="AM30" s="20" t="str">
        <f>RIGHT("0000"&amp;BASE!AM30,4)</f>
        <v>0000</v>
      </c>
      <c r="AN30" s="20" t="str">
        <f>RIGHT("0000000000000"&amp;BASE!AN30,13)</f>
        <v>0000000000000</v>
      </c>
      <c r="AO30" s="20" t="str">
        <f>RIGHT("0000"&amp;BASE!AO30,4)</f>
        <v>0000</v>
      </c>
      <c r="AP30" s="20" t="str">
        <f>RIGHT("0000000000000"&amp;BASE!AP30,13)</f>
        <v>0000000000000</v>
      </c>
      <c r="AQ30" s="20" t="str">
        <f>RIGHT("0000"&amp;BASE!AQ30,4)</f>
        <v>0000</v>
      </c>
      <c r="AR30" s="20" t="str">
        <f>RIGHT("0000000000000"&amp;BASE!AR30,13)</f>
        <v>0000000000000</v>
      </c>
      <c r="AS30" s="20" t="str">
        <f>LEFT(BASE!AS30&amp;" ",1)</f>
        <v xml:space="preserve"> </v>
      </c>
      <c r="AT30" s="20" t="str">
        <f>RIGHT("0"&amp;BASE!AT30,1)</f>
        <v>0</v>
      </c>
      <c r="AU30" s="20" t="str">
        <f>RIGHT("00000000000"&amp;BASE!AU30,11)</f>
        <v>00000000000</v>
      </c>
      <c r="AV30" s="20" t="str">
        <f>LEFT(BASE!AV30&amp;" ",1)</f>
        <v xml:space="preserve"> </v>
      </c>
      <c r="AW30" s="20" t="str">
        <f>LEFT(BASE!AW30&amp;"    ",4)</f>
        <v xml:space="preserve">    </v>
      </c>
      <c r="AX30" s="20" t="str">
        <f>LEFT(BASE!AX30&amp;" ",1)</f>
        <v xml:space="preserve"> </v>
      </c>
      <c r="AY30" s="20" t="str">
        <f>LEFT(BASE!AY30&amp;"  ",2)</f>
        <v xml:space="preserve">  </v>
      </c>
      <c r="AZ30" s="20" t="str">
        <f>RIGHT("00"&amp;BASE!AZ30,2)</f>
        <v>00</v>
      </c>
      <c r="BA30" s="20" t="str">
        <f>LEFT(BASE!BA30&amp;"    ",4)</f>
        <v xml:space="preserve">    </v>
      </c>
      <c r="BB30" s="20" t="str">
        <f>RIGHT("00000000000"&amp;BASE!BB30,11)</f>
        <v>00000000000</v>
      </c>
      <c r="BC30" s="20" t="str">
        <f>LEFT(BASE!BC30&amp;"          ",10)</f>
        <v xml:space="preserve">          </v>
      </c>
      <c r="BD30" s="20" t="str">
        <f>RIGHT("00000000"&amp;BASE!BD30,8)</f>
        <v>00000000</v>
      </c>
      <c r="BE30" s="20" t="str">
        <f>RIGHT("000000000000000000"&amp;BASE!BE30,18)</f>
        <v>000000000000000000</v>
      </c>
      <c r="BF30" s="20" t="str">
        <f>RIGHT("000000000000000000"&amp;BASE!BF30,18)</f>
        <v>000000000000000000</v>
      </c>
      <c r="BG30" s="20" t="str">
        <f>LEFT(BASE!BG30&amp;" ",1)</f>
        <v xml:space="preserve"> </v>
      </c>
      <c r="BH30" s="20" t="str">
        <f>RIGHT("000"&amp;BASE!BH30,3)</f>
        <v>000</v>
      </c>
      <c r="BI30" s="20" t="str">
        <f>RIGHT("00"&amp;BASE!BI30,2)</f>
        <v>00</v>
      </c>
      <c r="BJ30" s="20" t="str">
        <f>RIGHT("0000000000"&amp;BASE!BJ30,10)</f>
        <v>0000000000</v>
      </c>
      <c r="BK30" s="20" t="str">
        <f>LEFT(BASE!BK30&amp;" ",1)</f>
        <v xml:space="preserve"> </v>
      </c>
      <c r="BL30" s="20" t="str">
        <f>RIGHT("000"&amp;BASE!BL30,3)</f>
        <v>000</v>
      </c>
      <c r="BM30" s="20" t="str">
        <f>RIGHT("00000000000000"&amp;BASE!BM30,14)</f>
        <v>00000000000000</v>
      </c>
      <c r="BN30" s="20" t="str">
        <f>RIGHT("000000000000000"&amp;BASE!BN30,15)</f>
        <v>000000000000000</v>
      </c>
      <c r="BO30" s="20" t="str">
        <f>RIGHT("000000000000000"&amp;BASE!BO30,15)</f>
        <v>000000000000000</v>
      </c>
      <c r="BP30" s="20" t="str">
        <f>LEFT(BASE!BP30&amp;" ",1)</f>
        <v xml:space="preserve"> </v>
      </c>
      <c r="BQ30" s="20" t="str">
        <f>RIGHT("000000000000000000"&amp;BASE!BQ30,18)</f>
        <v>000000000000000000</v>
      </c>
      <c r="BR30" s="20" t="str">
        <f>RIGHT("0"&amp;BASE!BR30,1)</f>
        <v>0</v>
      </c>
      <c r="BS30" s="20" t="str">
        <f>RIGHT("0000000000"&amp;BASE!BS30,10)</f>
        <v>0000000000</v>
      </c>
      <c r="BT30" s="20" t="str">
        <f>RIGHT("00000000"&amp;BASE!BT30,8)</f>
        <v>00000000</v>
      </c>
      <c r="BU30" s="20" t="str">
        <f>RIGHT("00"&amp;BASE!BU30,2)</f>
        <v>00</v>
      </c>
      <c r="BV30" s="25" t="s">
        <v>52879</v>
      </c>
      <c r="BW30" s="25" t="s">
        <v>52879</v>
      </c>
      <c r="BX30" s="25" t="s">
        <v>52879</v>
      </c>
    </row>
    <row r="31" spans="1:76" s="29" customFormat="1">
      <c r="A31" s="20" t="str">
        <f>LEFT(BASE!A31&amp;" ",1)</f>
        <v>P</v>
      </c>
      <c r="B31" s="20" t="str">
        <f>RIGHT("000"&amp;BASE!B31,3)</f>
        <v>010</v>
      </c>
      <c r="C31" s="20" t="str">
        <f>RIGHT("00000000000"&amp;BASE!C31,11)</f>
        <v>00000748748</v>
      </c>
      <c r="D31" s="20" t="str">
        <f>RIGHT("00000"&amp;BASE!D31,5)</f>
        <v>00030</v>
      </c>
      <c r="E31" s="20" t="str">
        <f>RIGHT("0000000000000"&amp;BASE!E31,13)</f>
        <v>0000890916911</v>
      </c>
      <c r="F31" s="20" t="str">
        <f>RIGHT("000"&amp;BASE!F31,3)</f>
        <v>000</v>
      </c>
      <c r="G31" s="20" t="str">
        <f>LEFT((BASE!G31*100&amp;"0000000000"),10)</f>
        <v>1435010252</v>
      </c>
      <c r="H31" s="20" t="str">
        <f>RIGHT("0000000000000"&amp;BASE!H31,13)</f>
        <v>0020052000048</v>
      </c>
      <c r="I31" s="20" t="str">
        <f>RIGHT("00000000"&amp;BASE!I31,8)</f>
        <v>20260224</v>
      </c>
      <c r="J31" s="20" t="str">
        <f>RIGHT("0000"&amp;BASE!J31,4)</f>
        <v>0005</v>
      </c>
      <c r="K31" s="20" t="str">
        <f>RIGHT("000"&amp;BASE!K31,3)</f>
        <v>000</v>
      </c>
      <c r="L31" s="20" t="str">
        <f>LEFT(BASE!L31&amp;"                                                  ",50)</f>
        <v xml:space="preserve">MANGUERA LLAVE PASO YW125/09                      </v>
      </c>
      <c r="M31" s="20" t="str">
        <f>LEFT(BASE!M31&amp;" ",1)</f>
        <v>D</v>
      </c>
      <c r="N31" s="20" t="str">
        <f>RIGHT("000000000000000"&amp;(BASE!N31*100),15)</f>
        <v>000000003991400</v>
      </c>
      <c r="O31" s="20" t="str">
        <f>RIGHT("000000000000000"&amp;BASE!O31,15)</f>
        <v>000000000000000</v>
      </c>
      <c r="P31" s="20" t="str">
        <f>RIGHT("0000"&amp;BASE!P31,4)</f>
        <v>0000</v>
      </c>
      <c r="Q31" s="20" t="str">
        <f>RIGHT("0000"&amp;BASE!Q31,4)</f>
        <v>0000</v>
      </c>
      <c r="R31" s="20" t="str">
        <f>RIGHT("000"&amp;BASE!R31,3)</f>
        <v>000</v>
      </c>
      <c r="S31" s="20" t="str">
        <f>RIGHT("0000"&amp;BASE!S31,4)</f>
        <v>0005</v>
      </c>
      <c r="T31" s="20" t="str">
        <f>RIGHT("000"&amp;BASE!T31,3)</f>
        <v>000</v>
      </c>
      <c r="U31" s="20" t="str">
        <f>IF(BASE!U31=0,"000000000000000",((RIGHT("0000000000"&amp;(INT(BASE!U31)),10))&amp;(IF((BASE!U31-(INT(BASE!U31))&gt;0),(LEFT((MID(BASE!U31,FIND(".",BASE!U31)+1,LEN(BASE!U31)))&amp;"00000",5)),"00000"))))</f>
        <v>000000000500000</v>
      </c>
      <c r="V31" s="20" t="str">
        <f>LEFT(BASE!V31&amp;" ",1)</f>
        <v xml:space="preserve"> </v>
      </c>
      <c r="W31" s="20" t="str">
        <f>RIGHT("000"&amp;BASE!W31,3)</f>
        <v>000</v>
      </c>
      <c r="X31" s="20" t="str">
        <f>RIGHT("00000000000"&amp;BASE!X31,11)</f>
        <v>00000000000</v>
      </c>
      <c r="Y31" s="20" t="str">
        <f>RIGHT("000"&amp;BASE!Y31,3)</f>
        <v>000</v>
      </c>
      <c r="Z31" s="20" t="str">
        <f>RIGHT("00000000"&amp;BASE!Z31,8)</f>
        <v>00000000</v>
      </c>
      <c r="AA31" s="20" t="str">
        <f>RIGHT("0000"&amp;BASE!AA31,4)</f>
        <v>0000</v>
      </c>
      <c r="AB31" s="20" t="str">
        <f>RIGHT("00"&amp;BASE!AB31,2)</f>
        <v>00</v>
      </c>
      <c r="AC31" s="30"/>
      <c r="AD31" s="20" t="str">
        <f>LEFT(BASE!AD31&amp;" ",1)</f>
        <v xml:space="preserve"> </v>
      </c>
      <c r="AE31" s="20" t="str">
        <f>RIGHT("000"&amp;BASE!AE31,3)</f>
        <v>000</v>
      </c>
      <c r="AF31" s="20" t="str">
        <f>RIGHT("00000000000"&amp;BASE!AF31,11)</f>
        <v>00000000000</v>
      </c>
      <c r="AG31" s="20" t="str">
        <f>RIGHT("000"&amp;BASE!AG31,3)</f>
        <v>000</v>
      </c>
      <c r="AH31" s="20" t="str">
        <f>RIGHT("00"&amp;BASE!AH31,2)</f>
        <v>00</v>
      </c>
      <c r="AI31" s="20" t="str">
        <f>RIGHT("000000000000000"&amp;BASE!AI31,15)</f>
        <v>000000000000000</v>
      </c>
      <c r="AJ31" s="20" t="str">
        <f>RIGHT("000000000000000"&amp;BASE!AJ31,15)</f>
        <v>000000000000000</v>
      </c>
      <c r="AK31" s="20" t="str">
        <f>RIGHT("000"&amp;BASE!AK31,3)</f>
        <v>000</v>
      </c>
      <c r="AL31" s="20" t="str">
        <f>RIGHT("00000000000"&amp;BASE!AL31,11)</f>
        <v>00000000000</v>
      </c>
      <c r="AM31" s="20" t="str">
        <f>RIGHT("0000"&amp;BASE!AM31,4)</f>
        <v>0000</v>
      </c>
      <c r="AN31" s="20" t="str">
        <f>RIGHT("0000000000000"&amp;BASE!AN31,13)</f>
        <v>0000000000000</v>
      </c>
      <c r="AO31" s="20" t="str">
        <f>RIGHT("0000"&amp;BASE!AO31,4)</f>
        <v>0000</v>
      </c>
      <c r="AP31" s="20" t="str">
        <f>RIGHT("0000000000000"&amp;BASE!AP31,13)</f>
        <v>0000000000000</v>
      </c>
      <c r="AQ31" s="20" t="str">
        <f>RIGHT("0000"&amp;BASE!AQ31,4)</f>
        <v>0000</v>
      </c>
      <c r="AR31" s="20" t="str">
        <f>RIGHT("0000000000000"&amp;BASE!AR31,13)</f>
        <v>0000000000000</v>
      </c>
      <c r="AS31" s="20" t="str">
        <f>LEFT(BASE!AS31&amp;" ",1)</f>
        <v xml:space="preserve"> </v>
      </c>
      <c r="AT31" s="20" t="str">
        <f>RIGHT("0"&amp;BASE!AT31,1)</f>
        <v>0</v>
      </c>
      <c r="AU31" s="20" t="str">
        <f>RIGHT("00000000000"&amp;BASE!AU31,11)</f>
        <v>00000000000</v>
      </c>
      <c r="AV31" s="20" t="str">
        <f>LEFT(BASE!AV31&amp;" ",1)</f>
        <v xml:space="preserve"> </v>
      </c>
      <c r="AW31" s="20" t="str">
        <f>LEFT(BASE!AW31&amp;"    ",4)</f>
        <v xml:space="preserve">    </v>
      </c>
      <c r="AX31" s="20" t="str">
        <f>LEFT(BASE!AX31&amp;" ",1)</f>
        <v xml:space="preserve"> </v>
      </c>
      <c r="AY31" s="20" t="str">
        <f>LEFT(BASE!AY31&amp;"  ",2)</f>
        <v xml:space="preserve">  </v>
      </c>
      <c r="AZ31" s="20" t="str">
        <f>RIGHT("00"&amp;BASE!AZ31,2)</f>
        <v>00</v>
      </c>
      <c r="BA31" s="20" t="str">
        <f>LEFT(BASE!BA31&amp;"    ",4)</f>
        <v xml:space="preserve">    </v>
      </c>
      <c r="BB31" s="20" t="str">
        <f>RIGHT("00000000000"&amp;BASE!BB31,11)</f>
        <v>00000000000</v>
      </c>
      <c r="BC31" s="20" t="str">
        <f>LEFT(BASE!BC31&amp;"          ",10)</f>
        <v xml:space="preserve">          </v>
      </c>
      <c r="BD31" s="20" t="str">
        <f>RIGHT("00000000"&amp;BASE!BD31,8)</f>
        <v>00000000</v>
      </c>
      <c r="BE31" s="20" t="str">
        <f>RIGHT("000000000000000000"&amp;BASE!BE31,18)</f>
        <v>000000000000000000</v>
      </c>
      <c r="BF31" s="20" t="str">
        <f>RIGHT("000000000000000000"&amp;BASE!BF31,18)</f>
        <v>000000000000000000</v>
      </c>
      <c r="BG31" s="20" t="str">
        <f>LEFT(BASE!BG31&amp;" ",1)</f>
        <v xml:space="preserve"> </v>
      </c>
      <c r="BH31" s="20" t="str">
        <f>RIGHT("000"&amp;BASE!BH31,3)</f>
        <v>000</v>
      </c>
      <c r="BI31" s="20" t="str">
        <f>RIGHT("00"&amp;BASE!BI31,2)</f>
        <v>00</v>
      </c>
      <c r="BJ31" s="20" t="str">
        <f>RIGHT("0000000000"&amp;BASE!BJ31,10)</f>
        <v>0000000000</v>
      </c>
      <c r="BK31" s="20" t="str">
        <f>LEFT(BASE!BK31&amp;" ",1)</f>
        <v xml:space="preserve"> </v>
      </c>
      <c r="BL31" s="20" t="str">
        <f>RIGHT("000"&amp;BASE!BL31,3)</f>
        <v>000</v>
      </c>
      <c r="BM31" s="20" t="str">
        <f>RIGHT("00000000000000"&amp;BASE!BM31,14)</f>
        <v>00000000000000</v>
      </c>
      <c r="BN31" s="20" t="str">
        <f>RIGHT("000000000000000"&amp;BASE!BN31,15)</f>
        <v>000000000000000</v>
      </c>
      <c r="BO31" s="20" t="str">
        <f>RIGHT("000000000000000"&amp;BASE!BO31,15)</f>
        <v>000000000000000</v>
      </c>
      <c r="BP31" s="20" t="str">
        <f>LEFT(BASE!BP31&amp;" ",1)</f>
        <v xml:space="preserve"> </v>
      </c>
      <c r="BQ31" s="20" t="str">
        <f>RIGHT("000000000000000000"&amp;BASE!BQ31,18)</f>
        <v>000000000000000000</v>
      </c>
      <c r="BR31" s="20" t="str">
        <f>RIGHT("0"&amp;BASE!BR31,1)</f>
        <v>0</v>
      </c>
      <c r="BS31" s="20" t="str">
        <f>RIGHT("0000000000"&amp;BASE!BS31,10)</f>
        <v>0000000000</v>
      </c>
      <c r="BT31" s="20" t="str">
        <f>RIGHT("00000000"&amp;BASE!BT31,8)</f>
        <v>00000000</v>
      </c>
      <c r="BU31" s="20" t="str">
        <f>RIGHT("00"&amp;BASE!BU31,2)</f>
        <v>00</v>
      </c>
      <c r="BV31" s="25" t="s">
        <v>52879</v>
      </c>
      <c r="BW31" s="25" t="s">
        <v>52879</v>
      </c>
      <c r="BX31" s="25" t="s">
        <v>52879</v>
      </c>
    </row>
    <row r="32" spans="1:76" s="29" customFormat="1">
      <c r="A32" s="20" t="str">
        <f>LEFT(BASE!A32&amp;" ",1)</f>
        <v>P</v>
      </c>
      <c r="B32" s="20" t="str">
        <f>RIGHT("000"&amp;BASE!B32,3)</f>
        <v>010</v>
      </c>
      <c r="C32" s="20" t="str">
        <f>RIGHT("00000000000"&amp;BASE!C32,11)</f>
        <v>00000748748</v>
      </c>
      <c r="D32" s="20" t="str">
        <f>RIGHT("00000"&amp;BASE!D32,5)</f>
        <v>00031</v>
      </c>
      <c r="E32" s="20" t="str">
        <f>RIGHT("0000000000000"&amp;BASE!E32,13)</f>
        <v>0000890916911</v>
      </c>
      <c r="F32" s="20" t="str">
        <f>RIGHT("000"&amp;BASE!F32,3)</f>
        <v>000</v>
      </c>
      <c r="G32" s="20" t="str">
        <f>LEFT((BASE!G32*100&amp;"0000000000"),10)</f>
        <v>1435010252</v>
      </c>
      <c r="H32" s="20" t="str">
        <f>RIGHT("0000000000000"&amp;BASE!H32,13)</f>
        <v>0020052000047</v>
      </c>
      <c r="I32" s="20" t="str">
        <f>RIGHT("00000000"&amp;BASE!I32,8)</f>
        <v>20260224</v>
      </c>
      <c r="J32" s="20" t="str">
        <f>RIGHT("0000"&amp;BASE!J32,4)</f>
        <v>0005</v>
      </c>
      <c r="K32" s="20" t="str">
        <f>RIGHT("000"&amp;BASE!K32,3)</f>
        <v>000</v>
      </c>
      <c r="L32" s="20" t="str">
        <f>LEFT(BASE!L32&amp;"                                                  ",50)</f>
        <v xml:space="preserve">MANG LLAVE PASO YW125/09                          </v>
      </c>
      <c r="M32" s="20" t="str">
        <f>LEFT(BASE!M32&amp;" ",1)</f>
        <v>D</v>
      </c>
      <c r="N32" s="20" t="str">
        <f>RIGHT("000000000000000"&amp;(BASE!N32*100),15)</f>
        <v>000000005332900</v>
      </c>
      <c r="O32" s="20" t="str">
        <f>RIGHT("000000000000000"&amp;BASE!O32,15)</f>
        <v>000000000000000</v>
      </c>
      <c r="P32" s="20" t="str">
        <f>RIGHT("0000"&amp;BASE!P32,4)</f>
        <v>0000</v>
      </c>
      <c r="Q32" s="20" t="str">
        <f>RIGHT("0000"&amp;BASE!Q32,4)</f>
        <v>0000</v>
      </c>
      <c r="R32" s="20" t="str">
        <f>RIGHT("000"&amp;BASE!R32,3)</f>
        <v>000</v>
      </c>
      <c r="S32" s="20" t="str">
        <f>RIGHT("0000"&amp;BASE!S32,4)</f>
        <v>0005</v>
      </c>
      <c r="T32" s="20" t="str">
        <f>RIGHT("000"&amp;BASE!T32,3)</f>
        <v>000</v>
      </c>
      <c r="U32" s="20" t="str">
        <f>IF(BASE!U32=0,"000000000000000",((RIGHT("0000000000"&amp;(INT(BASE!U32)),10))&amp;(IF((BASE!U32-(INT(BASE!U32))&gt;0),(LEFT((MID(BASE!U32,FIND(".",BASE!U32)+1,LEN(BASE!U32)))&amp;"00000",5)),"00000"))))</f>
        <v>000000000400000</v>
      </c>
      <c r="V32" s="20" t="str">
        <f>LEFT(BASE!V32&amp;" ",1)</f>
        <v xml:space="preserve"> </v>
      </c>
      <c r="W32" s="20" t="str">
        <f>RIGHT("000"&amp;BASE!W32,3)</f>
        <v>000</v>
      </c>
      <c r="X32" s="20" t="str">
        <f>RIGHT("00000000000"&amp;BASE!X32,11)</f>
        <v>00000000000</v>
      </c>
      <c r="Y32" s="20" t="str">
        <f>RIGHT("000"&amp;BASE!Y32,3)</f>
        <v>000</v>
      </c>
      <c r="Z32" s="20" t="str">
        <f>RIGHT("00000000"&amp;BASE!Z32,8)</f>
        <v>00000000</v>
      </c>
      <c r="AA32" s="20" t="str">
        <f>RIGHT("0000"&amp;BASE!AA32,4)</f>
        <v>0000</v>
      </c>
      <c r="AB32" s="20" t="str">
        <f>RIGHT("00"&amp;BASE!AB32,2)</f>
        <v>00</v>
      </c>
      <c r="AC32" s="30"/>
      <c r="AD32" s="20" t="str">
        <f>LEFT(BASE!AD32&amp;" ",1)</f>
        <v xml:space="preserve"> </v>
      </c>
      <c r="AE32" s="20" t="str">
        <f>RIGHT("000"&amp;BASE!AE32,3)</f>
        <v>000</v>
      </c>
      <c r="AF32" s="20" t="str">
        <f>RIGHT("00000000000"&amp;BASE!AF32,11)</f>
        <v>00000000000</v>
      </c>
      <c r="AG32" s="20" t="str">
        <f>RIGHT("000"&amp;BASE!AG32,3)</f>
        <v>000</v>
      </c>
      <c r="AH32" s="20" t="str">
        <f>RIGHT("00"&amp;BASE!AH32,2)</f>
        <v>00</v>
      </c>
      <c r="AI32" s="20" t="str">
        <f>RIGHT("000000000000000"&amp;BASE!AI32,15)</f>
        <v>000000000000000</v>
      </c>
      <c r="AJ32" s="20" t="str">
        <f>RIGHT("000000000000000"&amp;BASE!AJ32,15)</f>
        <v>000000000000000</v>
      </c>
      <c r="AK32" s="20" t="str">
        <f>RIGHT("000"&amp;BASE!AK32,3)</f>
        <v>000</v>
      </c>
      <c r="AL32" s="20" t="str">
        <f>RIGHT("00000000000"&amp;BASE!AL32,11)</f>
        <v>00000000000</v>
      </c>
      <c r="AM32" s="20" t="str">
        <f>RIGHT("0000"&amp;BASE!AM32,4)</f>
        <v>0000</v>
      </c>
      <c r="AN32" s="20" t="str">
        <f>RIGHT("0000000000000"&amp;BASE!AN32,13)</f>
        <v>0000000000000</v>
      </c>
      <c r="AO32" s="20" t="str">
        <f>RIGHT("0000"&amp;BASE!AO32,4)</f>
        <v>0000</v>
      </c>
      <c r="AP32" s="20" t="str">
        <f>RIGHT("0000000000000"&amp;BASE!AP32,13)</f>
        <v>0000000000000</v>
      </c>
      <c r="AQ32" s="20" t="str">
        <f>RIGHT("0000"&amp;BASE!AQ32,4)</f>
        <v>0000</v>
      </c>
      <c r="AR32" s="20" t="str">
        <f>RIGHT("0000000000000"&amp;BASE!AR32,13)</f>
        <v>0000000000000</v>
      </c>
      <c r="AS32" s="20" t="str">
        <f>LEFT(BASE!AS32&amp;" ",1)</f>
        <v xml:space="preserve"> </v>
      </c>
      <c r="AT32" s="20" t="str">
        <f>RIGHT("0"&amp;BASE!AT32,1)</f>
        <v>0</v>
      </c>
      <c r="AU32" s="20" t="str">
        <f>RIGHT("00000000000"&amp;BASE!AU32,11)</f>
        <v>00000000000</v>
      </c>
      <c r="AV32" s="20" t="str">
        <f>LEFT(BASE!AV32&amp;" ",1)</f>
        <v xml:space="preserve"> </v>
      </c>
      <c r="AW32" s="20" t="str">
        <f>LEFT(BASE!AW32&amp;"    ",4)</f>
        <v xml:space="preserve">    </v>
      </c>
      <c r="AX32" s="20" t="str">
        <f>LEFT(BASE!AX32&amp;" ",1)</f>
        <v xml:space="preserve"> </v>
      </c>
      <c r="AY32" s="20" t="str">
        <f>LEFT(BASE!AY32&amp;"  ",2)</f>
        <v xml:space="preserve">  </v>
      </c>
      <c r="AZ32" s="20" t="str">
        <f>RIGHT("00"&amp;BASE!AZ32,2)</f>
        <v>00</v>
      </c>
      <c r="BA32" s="20" t="str">
        <f>LEFT(BASE!BA32&amp;"    ",4)</f>
        <v xml:space="preserve">    </v>
      </c>
      <c r="BB32" s="20" t="str">
        <f>RIGHT("00000000000"&amp;BASE!BB32,11)</f>
        <v>00000000000</v>
      </c>
      <c r="BC32" s="20" t="str">
        <f>LEFT(BASE!BC32&amp;"          ",10)</f>
        <v xml:space="preserve">          </v>
      </c>
      <c r="BD32" s="20" t="str">
        <f>RIGHT("00000000"&amp;BASE!BD32,8)</f>
        <v>00000000</v>
      </c>
      <c r="BE32" s="20" t="str">
        <f>RIGHT("000000000000000000"&amp;BASE!BE32,18)</f>
        <v>000000000000000000</v>
      </c>
      <c r="BF32" s="20" t="str">
        <f>RIGHT("000000000000000000"&amp;BASE!BF32,18)</f>
        <v>000000000000000000</v>
      </c>
      <c r="BG32" s="20" t="str">
        <f>LEFT(BASE!BG32&amp;" ",1)</f>
        <v xml:space="preserve"> </v>
      </c>
      <c r="BH32" s="20" t="str">
        <f>RIGHT("000"&amp;BASE!BH32,3)</f>
        <v>000</v>
      </c>
      <c r="BI32" s="20" t="str">
        <f>RIGHT("00"&amp;BASE!BI32,2)</f>
        <v>00</v>
      </c>
      <c r="BJ32" s="20" t="str">
        <f>RIGHT("0000000000"&amp;BASE!BJ32,10)</f>
        <v>0000000000</v>
      </c>
      <c r="BK32" s="20" t="str">
        <f>LEFT(BASE!BK32&amp;" ",1)</f>
        <v xml:space="preserve"> </v>
      </c>
      <c r="BL32" s="20" t="str">
        <f>RIGHT("000"&amp;BASE!BL32,3)</f>
        <v>000</v>
      </c>
      <c r="BM32" s="20" t="str">
        <f>RIGHT("00000000000000"&amp;BASE!BM32,14)</f>
        <v>00000000000000</v>
      </c>
      <c r="BN32" s="20" t="str">
        <f>RIGHT("000000000000000"&amp;BASE!BN32,15)</f>
        <v>000000000000000</v>
      </c>
      <c r="BO32" s="20" t="str">
        <f>RIGHT("000000000000000"&amp;BASE!BO32,15)</f>
        <v>000000000000000</v>
      </c>
      <c r="BP32" s="20" t="str">
        <f>LEFT(BASE!BP32&amp;" ",1)</f>
        <v xml:space="preserve"> </v>
      </c>
      <c r="BQ32" s="20" t="str">
        <f>RIGHT("000000000000000000"&amp;BASE!BQ32,18)</f>
        <v>000000000000000000</v>
      </c>
      <c r="BR32" s="20" t="str">
        <f>RIGHT("0"&amp;BASE!BR32,1)</f>
        <v>0</v>
      </c>
      <c r="BS32" s="20" t="str">
        <f>RIGHT("0000000000"&amp;BASE!BS32,10)</f>
        <v>0000000000</v>
      </c>
      <c r="BT32" s="20" t="str">
        <f>RIGHT("00000000"&amp;BASE!BT32,8)</f>
        <v>00000000</v>
      </c>
      <c r="BU32" s="20" t="str">
        <f>RIGHT("00"&amp;BASE!BU32,2)</f>
        <v>00</v>
      </c>
      <c r="BV32" s="25" t="s">
        <v>52879</v>
      </c>
      <c r="BW32" s="25" t="s">
        <v>52879</v>
      </c>
      <c r="BX32" s="25" t="s">
        <v>52879</v>
      </c>
    </row>
    <row r="33" spans="1:76" s="29" customFormat="1">
      <c r="A33" s="20" t="str">
        <f>LEFT(BASE!A33&amp;" ",1)</f>
        <v>P</v>
      </c>
      <c r="B33" s="20" t="str">
        <f>RIGHT("000"&amp;BASE!B33,3)</f>
        <v>010</v>
      </c>
      <c r="C33" s="20" t="str">
        <f>RIGHT("00000000000"&amp;BASE!C33,11)</f>
        <v>00000748748</v>
      </c>
      <c r="D33" s="20" t="str">
        <f>RIGHT("00000"&amp;BASE!D33,5)</f>
        <v>00032</v>
      </c>
      <c r="E33" s="20" t="str">
        <f>RIGHT("0000000000000"&amp;BASE!E33,13)</f>
        <v>0000890916911</v>
      </c>
      <c r="F33" s="20" t="str">
        <f>RIGHT("000"&amp;BASE!F33,3)</f>
        <v>000</v>
      </c>
      <c r="G33" s="20" t="str">
        <f>LEFT((BASE!G33*100&amp;"0000000000"),10)</f>
        <v>1435010270</v>
      </c>
      <c r="H33" s="20" t="str">
        <f>RIGHT("0000000000000"&amp;BASE!H33,13)</f>
        <v>0020070000129</v>
      </c>
      <c r="I33" s="20" t="str">
        <f>RIGHT("00000000"&amp;BASE!I33,8)</f>
        <v>20260224</v>
      </c>
      <c r="J33" s="20" t="str">
        <f>RIGHT("0000"&amp;BASE!J33,4)</f>
        <v>0005</v>
      </c>
      <c r="K33" s="20" t="str">
        <f>RIGHT("000"&amp;BASE!K33,3)</f>
        <v>000</v>
      </c>
      <c r="L33" s="20" t="str">
        <f>LEFT(BASE!L33&amp;"                                                  ",50)</f>
        <v xml:space="preserve">RESORTE DIAFRAGMA YW125                           </v>
      </c>
      <c r="M33" s="20" t="str">
        <f>LEFT(BASE!M33&amp;" ",1)</f>
        <v>D</v>
      </c>
      <c r="N33" s="20" t="str">
        <f>RIGHT("000000000000000"&amp;(BASE!N33*100),15)</f>
        <v>000000000380000</v>
      </c>
      <c r="O33" s="20" t="str">
        <f>RIGHT("000000000000000"&amp;BASE!O33,15)</f>
        <v>000000000000000</v>
      </c>
      <c r="P33" s="20" t="str">
        <f>RIGHT("0000"&amp;BASE!P33,4)</f>
        <v>0000</v>
      </c>
      <c r="Q33" s="20" t="str">
        <f>RIGHT("0000"&amp;BASE!Q33,4)</f>
        <v>0000</v>
      </c>
      <c r="R33" s="20" t="str">
        <f>RIGHT("000"&amp;BASE!R33,3)</f>
        <v>000</v>
      </c>
      <c r="S33" s="20" t="str">
        <f>RIGHT("0000"&amp;BASE!S33,4)</f>
        <v>0005</v>
      </c>
      <c r="T33" s="20" t="str">
        <f>RIGHT("000"&amp;BASE!T33,3)</f>
        <v>000</v>
      </c>
      <c r="U33" s="20" t="str">
        <f>IF(BASE!U33=0,"000000000000000",((RIGHT("0000000000"&amp;(INT(BASE!U33)),10))&amp;(IF((BASE!U33-(INT(BASE!U33))&gt;0),(LEFT((MID(BASE!U33,FIND(".",BASE!U33)+1,LEN(BASE!U33)))&amp;"00000",5)),"00000"))))</f>
        <v>000000000100000</v>
      </c>
      <c r="V33" s="20" t="str">
        <f>LEFT(BASE!V33&amp;" ",1)</f>
        <v xml:space="preserve"> </v>
      </c>
      <c r="W33" s="20" t="str">
        <f>RIGHT("000"&amp;BASE!W33,3)</f>
        <v>000</v>
      </c>
      <c r="X33" s="20" t="str">
        <f>RIGHT("00000000000"&amp;BASE!X33,11)</f>
        <v>00000000000</v>
      </c>
      <c r="Y33" s="20" t="str">
        <f>RIGHT("000"&amp;BASE!Y33,3)</f>
        <v>000</v>
      </c>
      <c r="Z33" s="20" t="str">
        <f>RIGHT("00000000"&amp;BASE!Z33,8)</f>
        <v>00000000</v>
      </c>
      <c r="AA33" s="20" t="str">
        <f>RIGHT("0000"&amp;BASE!AA33,4)</f>
        <v>0000</v>
      </c>
      <c r="AB33" s="20" t="str">
        <f>RIGHT("00"&amp;BASE!AB33,2)</f>
        <v>00</v>
      </c>
      <c r="AC33" s="30"/>
      <c r="AD33" s="20" t="str">
        <f>LEFT(BASE!AD33&amp;" ",1)</f>
        <v xml:space="preserve"> </v>
      </c>
      <c r="AE33" s="20" t="str">
        <f>RIGHT("000"&amp;BASE!AE33,3)</f>
        <v>000</v>
      </c>
      <c r="AF33" s="20" t="str">
        <f>RIGHT("00000000000"&amp;BASE!AF33,11)</f>
        <v>00000000000</v>
      </c>
      <c r="AG33" s="20" t="str">
        <f>RIGHT("000"&amp;BASE!AG33,3)</f>
        <v>000</v>
      </c>
      <c r="AH33" s="20" t="str">
        <f>RIGHT("00"&amp;BASE!AH33,2)</f>
        <v>00</v>
      </c>
      <c r="AI33" s="20" t="str">
        <f>RIGHT("000000000000000"&amp;BASE!AI33,15)</f>
        <v>000000000000000</v>
      </c>
      <c r="AJ33" s="20" t="str">
        <f>RIGHT("000000000000000"&amp;BASE!AJ33,15)</f>
        <v>000000000000000</v>
      </c>
      <c r="AK33" s="20" t="str">
        <f>RIGHT("000"&amp;BASE!AK33,3)</f>
        <v>000</v>
      </c>
      <c r="AL33" s="20" t="str">
        <f>RIGHT("00000000000"&amp;BASE!AL33,11)</f>
        <v>00000000000</v>
      </c>
      <c r="AM33" s="20" t="str">
        <f>RIGHT("0000"&amp;BASE!AM33,4)</f>
        <v>0000</v>
      </c>
      <c r="AN33" s="20" t="str">
        <f>RIGHT("0000000000000"&amp;BASE!AN33,13)</f>
        <v>0000000000000</v>
      </c>
      <c r="AO33" s="20" t="str">
        <f>RIGHT("0000"&amp;BASE!AO33,4)</f>
        <v>0000</v>
      </c>
      <c r="AP33" s="20" t="str">
        <f>RIGHT("0000000000000"&amp;BASE!AP33,13)</f>
        <v>0000000000000</v>
      </c>
      <c r="AQ33" s="20" t="str">
        <f>RIGHT("0000"&amp;BASE!AQ33,4)</f>
        <v>0000</v>
      </c>
      <c r="AR33" s="20" t="str">
        <f>RIGHT("0000000000000"&amp;BASE!AR33,13)</f>
        <v>0000000000000</v>
      </c>
      <c r="AS33" s="20" t="str">
        <f>LEFT(BASE!AS33&amp;" ",1)</f>
        <v xml:space="preserve"> </v>
      </c>
      <c r="AT33" s="20" t="str">
        <f>RIGHT("0"&amp;BASE!AT33,1)</f>
        <v>0</v>
      </c>
      <c r="AU33" s="20" t="str">
        <f>RIGHT("00000000000"&amp;BASE!AU33,11)</f>
        <v>00000000000</v>
      </c>
      <c r="AV33" s="20" t="str">
        <f>LEFT(BASE!AV33&amp;" ",1)</f>
        <v xml:space="preserve"> </v>
      </c>
      <c r="AW33" s="20" t="str">
        <f>LEFT(BASE!AW33&amp;"    ",4)</f>
        <v xml:space="preserve">    </v>
      </c>
      <c r="AX33" s="20" t="str">
        <f>LEFT(BASE!AX33&amp;" ",1)</f>
        <v xml:space="preserve"> </v>
      </c>
      <c r="AY33" s="20" t="str">
        <f>LEFT(BASE!AY33&amp;"  ",2)</f>
        <v xml:space="preserve">  </v>
      </c>
      <c r="AZ33" s="20" t="str">
        <f>RIGHT("00"&amp;BASE!AZ33,2)</f>
        <v>00</v>
      </c>
      <c r="BA33" s="20" t="str">
        <f>LEFT(BASE!BA33&amp;"    ",4)</f>
        <v xml:space="preserve">    </v>
      </c>
      <c r="BB33" s="20" t="str">
        <f>RIGHT("00000000000"&amp;BASE!BB33,11)</f>
        <v>00000000000</v>
      </c>
      <c r="BC33" s="20" t="str">
        <f>LEFT(BASE!BC33&amp;"          ",10)</f>
        <v xml:space="preserve">          </v>
      </c>
      <c r="BD33" s="20" t="str">
        <f>RIGHT("00000000"&amp;BASE!BD33,8)</f>
        <v>00000000</v>
      </c>
      <c r="BE33" s="20" t="str">
        <f>RIGHT("000000000000000000"&amp;BASE!BE33,18)</f>
        <v>000000000000000000</v>
      </c>
      <c r="BF33" s="20" t="str">
        <f>RIGHT("000000000000000000"&amp;BASE!BF33,18)</f>
        <v>000000000000000000</v>
      </c>
      <c r="BG33" s="20" t="str">
        <f>LEFT(BASE!BG33&amp;" ",1)</f>
        <v xml:space="preserve"> </v>
      </c>
      <c r="BH33" s="20" t="str">
        <f>RIGHT("000"&amp;BASE!BH33,3)</f>
        <v>000</v>
      </c>
      <c r="BI33" s="20" t="str">
        <f>RIGHT("00"&amp;BASE!BI33,2)</f>
        <v>00</v>
      </c>
      <c r="BJ33" s="20" t="str">
        <f>RIGHT("0000000000"&amp;BASE!BJ33,10)</f>
        <v>0000000000</v>
      </c>
      <c r="BK33" s="20" t="str">
        <f>LEFT(BASE!BK33&amp;" ",1)</f>
        <v xml:space="preserve"> </v>
      </c>
      <c r="BL33" s="20" t="str">
        <f>RIGHT("000"&amp;BASE!BL33,3)</f>
        <v>000</v>
      </c>
      <c r="BM33" s="20" t="str">
        <f>RIGHT("00000000000000"&amp;BASE!BM33,14)</f>
        <v>00000000000000</v>
      </c>
      <c r="BN33" s="20" t="str">
        <f>RIGHT("000000000000000"&amp;BASE!BN33,15)</f>
        <v>000000000000000</v>
      </c>
      <c r="BO33" s="20" t="str">
        <f>RIGHT("000000000000000"&amp;BASE!BO33,15)</f>
        <v>000000000000000</v>
      </c>
      <c r="BP33" s="20" t="str">
        <f>LEFT(BASE!BP33&amp;" ",1)</f>
        <v xml:space="preserve"> </v>
      </c>
      <c r="BQ33" s="20" t="str">
        <f>RIGHT("000000000000000000"&amp;BASE!BQ33,18)</f>
        <v>000000000000000000</v>
      </c>
      <c r="BR33" s="20" t="str">
        <f>RIGHT("0"&amp;BASE!BR33,1)</f>
        <v>0</v>
      </c>
      <c r="BS33" s="20" t="str">
        <f>RIGHT("0000000000"&amp;BASE!BS33,10)</f>
        <v>0000000000</v>
      </c>
      <c r="BT33" s="20" t="str">
        <f>RIGHT("00000000"&amp;BASE!BT33,8)</f>
        <v>00000000</v>
      </c>
      <c r="BU33" s="20" t="str">
        <f>RIGHT("00"&amp;BASE!BU33,2)</f>
        <v>00</v>
      </c>
      <c r="BV33" s="25" t="s">
        <v>52879</v>
      </c>
      <c r="BW33" s="25" t="s">
        <v>52879</v>
      </c>
      <c r="BX33" s="25" t="s">
        <v>52879</v>
      </c>
    </row>
    <row r="34" spans="1:76" s="29" customFormat="1">
      <c r="A34" s="20" t="str">
        <f>LEFT(BASE!A34&amp;" ",1)</f>
        <v>P</v>
      </c>
      <c r="B34" s="20" t="str">
        <f>RIGHT("000"&amp;BASE!B34,3)</f>
        <v>010</v>
      </c>
      <c r="C34" s="20" t="str">
        <f>RIGHT("00000000000"&amp;BASE!C34,11)</f>
        <v>00000748748</v>
      </c>
      <c r="D34" s="20" t="str">
        <f>RIGHT("00000"&amp;BASE!D34,5)</f>
        <v>00033</v>
      </c>
      <c r="E34" s="20" t="str">
        <f>RIGHT("0000000000000"&amp;BASE!E34,13)</f>
        <v>0000890916911</v>
      </c>
      <c r="F34" s="20" t="str">
        <f>RIGHT("000"&amp;BASE!F34,3)</f>
        <v>000</v>
      </c>
      <c r="G34" s="20" t="str">
        <f>LEFT((BASE!G34*100&amp;"0000000000"),10)</f>
        <v>1435010206</v>
      </c>
      <c r="H34" s="20" t="str">
        <f>RIGHT("0000000000000"&amp;BASE!H34,13)</f>
        <v>0020006000031</v>
      </c>
      <c r="I34" s="20" t="str">
        <f>RIGHT("00000000"&amp;BASE!I34,8)</f>
        <v>20260224</v>
      </c>
      <c r="J34" s="20" t="str">
        <f>RIGHT("0000"&amp;BASE!J34,4)</f>
        <v>0005</v>
      </c>
      <c r="K34" s="20" t="str">
        <f>RIGHT("000"&amp;BASE!K34,3)</f>
        <v>000</v>
      </c>
      <c r="L34" s="20" t="str">
        <f>LEFT(BASE!L34&amp;"                                                  ",50)</f>
        <v xml:space="preserve">GUARDAPIERNA 1 SIN PINTAR T115FI BF21             </v>
      </c>
      <c r="M34" s="20" t="str">
        <f>LEFT(BASE!M34&amp;" ",1)</f>
        <v>D</v>
      </c>
      <c r="N34" s="20" t="str">
        <f>RIGHT("000000000000000"&amp;(BASE!N34*100),15)</f>
        <v>000000009851500</v>
      </c>
      <c r="O34" s="20" t="str">
        <f>RIGHT("000000000000000"&amp;BASE!O34,15)</f>
        <v>000000000000000</v>
      </c>
      <c r="P34" s="20" t="str">
        <f>RIGHT("0000"&amp;BASE!P34,4)</f>
        <v>0000</v>
      </c>
      <c r="Q34" s="20" t="str">
        <f>RIGHT("0000"&amp;BASE!Q34,4)</f>
        <v>0000</v>
      </c>
      <c r="R34" s="20" t="str">
        <f>RIGHT("000"&amp;BASE!R34,3)</f>
        <v>000</v>
      </c>
      <c r="S34" s="20" t="str">
        <f>RIGHT("0000"&amp;BASE!S34,4)</f>
        <v>0005</v>
      </c>
      <c r="T34" s="20" t="str">
        <f>RIGHT("000"&amp;BASE!T34,3)</f>
        <v>000</v>
      </c>
      <c r="U34" s="20" t="str">
        <f>IF(BASE!U34=0,"000000000000000",((RIGHT("0000000000"&amp;(INT(BASE!U34)),10))&amp;(IF((BASE!U34-(INT(BASE!U34))&gt;0),(LEFT((MID(BASE!U34,FIND(".",BASE!U34)+1,LEN(BASE!U34)))&amp;"00000",5)),"00000"))))</f>
        <v>000000000100000</v>
      </c>
      <c r="V34" s="20" t="str">
        <f>LEFT(BASE!V34&amp;" ",1)</f>
        <v xml:space="preserve"> </v>
      </c>
      <c r="W34" s="20" t="str">
        <f>RIGHT("000"&amp;BASE!W34,3)</f>
        <v>000</v>
      </c>
      <c r="X34" s="20" t="str">
        <f>RIGHT("00000000000"&amp;BASE!X34,11)</f>
        <v>00000000000</v>
      </c>
      <c r="Y34" s="20" t="str">
        <f>RIGHT("000"&amp;BASE!Y34,3)</f>
        <v>000</v>
      </c>
      <c r="Z34" s="20" t="str">
        <f>RIGHT("00000000"&amp;BASE!Z34,8)</f>
        <v>00000000</v>
      </c>
      <c r="AA34" s="20" t="str">
        <f>RIGHT("0000"&amp;BASE!AA34,4)</f>
        <v>0000</v>
      </c>
      <c r="AB34" s="20" t="str">
        <f>RIGHT("00"&amp;BASE!AB34,2)</f>
        <v>00</v>
      </c>
      <c r="AC34" s="30"/>
      <c r="AD34" s="20" t="str">
        <f>LEFT(BASE!AD34&amp;" ",1)</f>
        <v xml:space="preserve"> </v>
      </c>
      <c r="AE34" s="20" t="str">
        <f>RIGHT("000"&amp;BASE!AE34,3)</f>
        <v>000</v>
      </c>
      <c r="AF34" s="20" t="str">
        <f>RIGHT("00000000000"&amp;BASE!AF34,11)</f>
        <v>00000000000</v>
      </c>
      <c r="AG34" s="20" t="str">
        <f>RIGHT("000"&amp;BASE!AG34,3)</f>
        <v>000</v>
      </c>
      <c r="AH34" s="20" t="str">
        <f>RIGHT("00"&amp;BASE!AH34,2)</f>
        <v>00</v>
      </c>
      <c r="AI34" s="20" t="str">
        <f>RIGHT("000000000000000"&amp;BASE!AI34,15)</f>
        <v>000000000000000</v>
      </c>
      <c r="AJ34" s="20" t="str">
        <f>RIGHT("000000000000000"&amp;BASE!AJ34,15)</f>
        <v>000000000000000</v>
      </c>
      <c r="AK34" s="20" t="str">
        <f>RIGHT("000"&amp;BASE!AK34,3)</f>
        <v>000</v>
      </c>
      <c r="AL34" s="20" t="str">
        <f>RIGHT("00000000000"&amp;BASE!AL34,11)</f>
        <v>00000000000</v>
      </c>
      <c r="AM34" s="20" t="str">
        <f>RIGHT("0000"&amp;BASE!AM34,4)</f>
        <v>0000</v>
      </c>
      <c r="AN34" s="20" t="str">
        <f>RIGHT("0000000000000"&amp;BASE!AN34,13)</f>
        <v>0000000000000</v>
      </c>
      <c r="AO34" s="20" t="str">
        <f>RIGHT("0000"&amp;BASE!AO34,4)</f>
        <v>0000</v>
      </c>
      <c r="AP34" s="20" t="str">
        <f>RIGHT("0000000000000"&amp;BASE!AP34,13)</f>
        <v>0000000000000</v>
      </c>
      <c r="AQ34" s="20" t="str">
        <f>RIGHT("0000"&amp;BASE!AQ34,4)</f>
        <v>0000</v>
      </c>
      <c r="AR34" s="20" t="str">
        <f>RIGHT("0000000000000"&amp;BASE!AR34,13)</f>
        <v>0000000000000</v>
      </c>
      <c r="AS34" s="20" t="str">
        <f>LEFT(BASE!AS34&amp;" ",1)</f>
        <v xml:space="preserve"> </v>
      </c>
      <c r="AT34" s="20" t="str">
        <f>RIGHT("0"&amp;BASE!AT34,1)</f>
        <v>0</v>
      </c>
      <c r="AU34" s="20" t="str">
        <f>RIGHT("00000000000"&amp;BASE!AU34,11)</f>
        <v>00000000000</v>
      </c>
      <c r="AV34" s="20" t="str">
        <f>LEFT(BASE!AV34&amp;" ",1)</f>
        <v xml:space="preserve"> </v>
      </c>
      <c r="AW34" s="20" t="str">
        <f>LEFT(BASE!AW34&amp;"    ",4)</f>
        <v xml:space="preserve">    </v>
      </c>
      <c r="AX34" s="20" t="str">
        <f>LEFT(BASE!AX34&amp;" ",1)</f>
        <v xml:space="preserve"> </v>
      </c>
      <c r="AY34" s="20" t="str">
        <f>LEFT(BASE!AY34&amp;"  ",2)</f>
        <v xml:space="preserve">  </v>
      </c>
      <c r="AZ34" s="20" t="str">
        <f>RIGHT("00"&amp;BASE!AZ34,2)</f>
        <v>00</v>
      </c>
      <c r="BA34" s="20" t="str">
        <f>LEFT(BASE!BA34&amp;"    ",4)</f>
        <v xml:space="preserve">    </v>
      </c>
      <c r="BB34" s="20" t="str">
        <f>RIGHT("00000000000"&amp;BASE!BB34,11)</f>
        <v>00000000000</v>
      </c>
      <c r="BC34" s="20" t="str">
        <f>LEFT(BASE!BC34&amp;"          ",10)</f>
        <v xml:space="preserve">          </v>
      </c>
      <c r="BD34" s="20" t="str">
        <f>RIGHT("00000000"&amp;BASE!BD34,8)</f>
        <v>00000000</v>
      </c>
      <c r="BE34" s="20" t="str">
        <f>RIGHT("000000000000000000"&amp;BASE!BE34,18)</f>
        <v>000000000000000000</v>
      </c>
      <c r="BF34" s="20" t="str">
        <f>RIGHT("000000000000000000"&amp;BASE!BF34,18)</f>
        <v>000000000000000000</v>
      </c>
      <c r="BG34" s="20" t="str">
        <f>LEFT(BASE!BG34&amp;" ",1)</f>
        <v xml:space="preserve"> </v>
      </c>
      <c r="BH34" s="20" t="str">
        <f>RIGHT("000"&amp;BASE!BH34,3)</f>
        <v>000</v>
      </c>
      <c r="BI34" s="20" t="str">
        <f>RIGHT("00"&amp;BASE!BI34,2)</f>
        <v>00</v>
      </c>
      <c r="BJ34" s="20" t="str">
        <f>RIGHT("0000000000"&amp;BASE!BJ34,10)</f>
        <v>0000000000</v>
      </c>
      <c r="BK34" s="20" t="str">
        <f>LEFT(BASE!BK34&amp;" ",1)</f>
        <v xml:space="preserve"> </v>
      </c>
      <c r="BL34" s="20" t="str">
        <f>RIGHT("000"&amp;BASE!BL34,3)</f>
        <v>000</v>
      </c>
      <c r="BM34" s="20" t="str">
        <f>RIGHT("00000000000000"&amp;BASE!BM34,14)</f>
        <v>00000000000000</v>
      </c>
      <c r="BN34" s="20" t="str">
        <f>RIGHT("000000000000000"&amp;BASE!BN34,15)</f>
        <v>000000000000000</v>
      </c>
      <c r="BO34" s="20" t="str">
        <f>RIGHT("000000000000000"&amp;BASE!BO34,15)</f>
        <v>000000000000000</v>
      </c>
      <c r="BP34" s="20" t="str">
        <f>LEFT(BASE!BP34&amp;" ",1)</f>
        <v xml:space="preserve"> </v>
      </c>
      <c r="BQ34" s="20" t="str">
        <f>RIGHT("000000000000000000"&amp;BASE!BQ34,18)</f>
        <v>000000000000000000</v>
      </c>
      <c r="BR34" s="20" t="str">
        <f>RIGHT("0"&amp;BASE!BR34,1)</f>
        <v>0</v>
      </c>
      <c r="BS34" s="20" t="str">
        <f>RIGHT("0000000000"&amp;BASE!BS34,10)</f>
        <v>0000000000</v>
      </c>
      <c r="BT34" s="20" t="str">
        <f>RIGHT("00000000"&amp;BASE!BT34,8)</f>
        <v>00000000</v>
      </c>
      <c r="BU34" s="20" t="str">
        <f>RIGHT("00"&amp;BASE!BU34,2)</f>
        <v>00</v>
      </c>
      <c r="BV34" s="25" t="s">
        <v>52879</v>
      </c>
      <c r="BW34" s="25" t="s">
        <v>52879</v>
      </c>
      <c r="BX34" s="25" t="s">
        <v>52879</v>
      </c>
    </row>
    <row r="35" spans="1:76" s="29" customFormat="1">
      <c r="A35" s="20" t="str">
        <f>LEFT(BASE!A35&amp;" ",1)</f>
        <v>P</v>
      </c>
      <c r="B35" s="20" t="str">
        <f>RIGHT("000"&amp;BASE!B35,3)</f>
        <v>010</v>
      </c>
      <c r="C35" s="20" t="str">
        <f>RIGHT("00000000000"&amp;BASE!C35,11)</f>
        <v>00000748748</v>
      </c>
      <c r="D35" s="20" t="str">
        <f>RIGHT("00000"&amp;BASE!D35,5)</f>
        <v>00034</v>
      </c>
      <c r="E35" s="20" t="str">
        <f>RIGHT("0000000000000"&amp;BASE!E35,13)</f>
        <v>0000890916911</v>
      </c>
      <c r="F35" s="20" t="str">
        <f>RIGHT("000"&amp;BASE!F35,3)</f>
        <v>000</v>
      </c>
      <c r="G35" s="20" t="str">
        <f>LEFT((BASE!G35*100&amp;"0000000000"),10)</f>
        <v>1435010201</v>
      </c>
      <c r="H35" s="20" t="str">
        <f>RIGHT("0000000000000"&amp;BASE!H35,13)</f>
        <v>0020001000519</v>
      </c>
      <c r="I35" s="20" t="str">
        <f>RIGHT("00000000"&amp;BASE!I35,8)</f>
        <v>20260224</v>
      </c>
      <c r="J35" s="20" t="str">
        <f>RIGHT("0000"&amp;BASE!J35,4)</f>
        <v>0005</v>
      </c>
      <c r="K35" s="20" t="str">
        <f>RIGHT("000"&amp;BASE!K35,3)</f>
        <v>000</v>
      </c>
      <c r="L35" s="20" t="str">
        <f>LEFT(BASE!L35&amp;"                                                  ",50)</f>
        <v xml:space="preserve">PROTECTOR MOFLE T115 BF21                         </v>
      </c>
      <c r="M35" s="20" t="str">
        <f>LEFT(BASE!M35&amp;" ",1)</f>
        <v>D</v>
      </c>
      <c r="N35" s="20" t="str">
        <f>RIGHT("000000000000000"&amp;(BASE!N35*100),15)</f>
        <v>000000002969800</v>
      </c>
      <c r="O35" s="20" t="str">
        <f>RIGHT("000000000000000"&amp;BASE!O35,15)</f>
        <v>000000000000000</v>
      </c>
      <c r="P35" s="20" t="str">
        <f>RIGHT("0000"&amp;BASE!P35,4)</f>
        <v>0000</v>
      </c>
      <c r="Q35" s="20" t="str">
        <f>RIGHT("0000"&amp;BASE!Q35,4)</f>
        <v>0000</v>
      </c>
      <c r="R35" s="20" t="str">
        <f>RIGHT("000"&amp;BASE!R35,3)</f>
        <v>000</v>
      </c>
      <c r="S35" s="20" t="str">
        <f>RIGHT("0000"&amp;BASE!S35,4)</f>
        <v>0005</v>
      </c>
      <c r="T35" s="20" t="str">
        <f>RIGHT("000"&amp;BASE!T35,3)</f>
        <v>000</v>
      </c>
      <c r="U35" s="20" t="str">
        <f>IF(BASE!U35=0,"000000000000000",((RIGHT("0000000000"&amp;(INT(BASE!U35)),10))&amp;(IF((BASE!U35-(INT(BASE!U35))&gt;0),(LEFT((MID(BASE!U35,FIND(".",BASE!U35)+1,LEN(BASE!U35)))&amp;"00000",5)),"00000"))))</f>
        <v>000000000100000</v>
      </c>
      <c r="V35" s="20" t="str">
        <f>LEFT(BASE!V35&amp;" ",1)</f>
        <v xml:space="preserve"> </v>
      </c>
      <c r="W35" s="20" t="str">
        <f>RIGHT("000"&amp;BASE!W35,3)</f>
        <v>000</v>
      </c>
      <c r="X35" s="20" t="str">
        <f>RIGHT("00000000000"&amp;BASE!X35,11)</f>
        <v>00000000000</v>
      </c>
      <c r="Y35" s="20" t="str">
        <f>RIGHT("000"&amp;BASE!Y35,3)</f>
        <v>000</v>
      </c>
      <c r="Z35" s="20" t="str">
        <f>RIGHT("00000000"&amp;BASE!Z35,8)</f>
        <v>00000000</v>
      </c>
      <c r="AA35" s="20" t="str">
        <f>RIGHT("0000"&amp;BASE!AA35,4)</f>
        <v>0000</v>
      </c>
      <c r="AB35" s="20" t="str">
        <f>RIGHT("00"&amp;BASE!AB35,2)</f>
        <v>00</v>
      </c>
      <c r="AC35" s="30"/>
      <c r="AD35" s="20" t="str">
        <f>LEFT(BASE!AD35&amp;" ",1)</f>
        <v xml:space="preserve"> </v>
      </c>
      <c r="AE35" s="20" t="str">
        <f>RIGHT("000"&amp;BASE!AE35,3)</f>
        <v>000</v>
      </c>
      <c r="AF35" s="20" t="str">
        <f>RIGHT("00000000000"&amp;BASE!AF35,11)</f>
        <v>00000000000</v>
      </c>
      <c r="AG35" s="20" t="str">
        <f>RIGHT("000"&amp;BASE!AG35,3)</f>
        <v>000</v>
      </c>
      <c r="AH35" s="20" t="str">
        <f>RIGHT("00"&amp;BASE!AH35,2)</f>
        <v>00</v>
      </c>
      <c r="AI35" s="20" t="str">
        <f>RIGHT("000000000000000"&amp;BASE!AI35,15)</f>
        <v>000000000000000</v>
      </c>
      <c r="AJ35" s="20" t="str">
        <f>RIGHT("000000000000000"&amp;BASE!AJ35,15)</f>
        <v>000000000000000</v>
      </c>
      <c r="AK35" s="20" t="str">
        <f>RIGHT("000"&amp;BASE!AK35,3)</f>
        <v>000</v>
      </c>
      <c r="AL35" s="20" t="str">
        <f>RIGHT("00000000000"&amp;BASE!AL35,11)</f>
        <v>00000000000</v>
      </c>
      <c r="AM35" s="20" t="str">
        <f>RIGHT("0000"&amp;BASE!AM35,4)</f>
        <v>0000</v>
      </c>
      <c r="AN35" s="20" t="str">
        <f>RIGHT("0000000000000"&amp;BASE!AN35,13)</f>
        <v>0000000000000</v>
      </c>
      <c r="AO35" s="20" t="str">
        <f>RIGHT("0000"&amp;BASE!AO35,4)</f>
        <v>0000</v>
      </c>
      <c r="AP35" s="20" t="str">
        <f>RIGHT("0000000000000"&amp;BASE!AP35,13)</f>
        <v>0000000000000</v>
      </c>
      <c r="AQ35" s="20" t="str">
        <f>RIGHT("0000"&amp;BASE!AQ35,4)</f>
        <v>0000</v>
      </c>
      <c r="AR35" s="20" t="str">
        <f>RIGHT("0000000000000"&amp;BASE!AR35,13)</f>
        <v>0000000000000</v>
      </c>
      <c r="AS35" s="20" t="str">
        <f>LEFT(BASE!AS35&amp;" ",1)</f>
        <v xml:space="preserve"> </v>
      </c>
      <c r="AT35" s="20" t="str">
        <f>RIGHT("0"&amp;BASE!AT35,1)</f>
        <v>0</v>
      </c>
      <c r="AU35" s="20" t="str">
        <f>RIGHT("00000000000"&amp;BASE!AU35,11)</f>
        <v>00000000000</v>
      </c>
      <c r="AV35" s="20" t="str">
        <f>LEFT(BASE!AV35&amp;" ",1)</f>
        <v xml:space="preserve"> </v>
      </c>
      <c r="AW35" s="20" t="str">
        <f>LEFT(BASE!AW35&amp;"    ",4)</f>
        <v xml:space="preserve">    </v>
      </c>
      <c r="AX35" s="20" t="str">
        <f>LEFT(BASE!AX35&amp;" ",1)</f>
        <v xml:space="preserve"> </v>
      </c>
      <c r="AY35" s="20" t="str">
        <f>LEFT(BASE!AY35&amp;"  ",2)</f>
        <v xml:space="preserve">  </v>
      </c>
      <c r="AZ35" s="20" t="str">
        <f>RIGHT("00"&amp;BASE!AZ35,2)</f>
        <v>00</v>
      </c>
      <c r="BA35" s="20" t="str">
        <f>LEFT(BASE!BA35&amp;"    ",4)</f>
        <v xml:space="preserve">    </v>
      </c>
      <c r="BB35" s="20" t="str">
        <f>RIGHT("00000000000"&amp;BASE!BB35,11)</f>
        <v>00000000000</v>
      </c>
      <c r="BC35" s="20" t="str">
        <f>LEFT(BASE!BC35&amp;"          ",10)</f>
        <v xml:space="preserve">          </v>
      </c>
      <c r="BD35" s="20" t="str">
        <f>RIGHT("00000000"&amp;BASE!BD35,8)</f>
        <v>00000000</v>
      </c>
      <c r="BE35" s="20" t="str">
        <f>RIGHT("000000000000000000"&amp;BASE!BE35,18)</f>
        <v>000000000000000000</v>
      </c>
      <c r="BF35" s="20" t="str">
        <f>RIGHT("000000000000000000"&amp;BASE!BF35,18)</f>
        <v>000000000000000000</v>
      </c>
      <c r="BG35" s="20" t="str">
        <f>LEFT(BASE!BG35&amp;" ",1)</f>
        <v xml:space="preserve"> </v>
      </c>
      <c r="BH35" s="20" t="str">
        <f>RIGHT("000"&amp;BASE!BH35,3)</f>
        <v>000</v>
      </c>
      <c r="BI35" s="20" t="str">
        <f>RIGHT("00"&amp;BASE!BI35,2)</f>
        <v>00</v>
      </c>
      <c r="BJ35" s="20" t="str">
        <f>RIGHT("0000000000"&amp;BASE!BJ35,10)</f>
        <v>0000000000</v>
      </c>
      <c r="BK35" s="20" t="str">
        <f>LEFT(BASE!BK35&amp;" ",1)</f>
        <v xml:space="preserve"> </v>
      </c>
      <c r="BL35" s="20" t="str">
        <f>RIGHT("000"&amp;BASE!BL35,3)</f>
        <v>000</v>
      </c>
      <c r="BM35" s="20" t="str">
        <f>RIGHT("00000000000000"&amp;BASE!BM35,14)</f>
        <v>00000000000000</v>
      </c>
      <c r="BN35" s="20" t="str">
        <f>RIGHT("000000000000000"&amp;BASE!BN35,15)</f>
        <v>000000000000000</v>
      </c>
      <c r="BO35" s="20" t="str">
        <f>RIGHT("000000000000000"&amp;BASE!BO35,15)</f>
        <v>000000000000000</v>
      </c>
      <c r="BP35" s="20" t="str">
        <f>LEFT(BASE!BP35&amp;" ",1)</f>
        <v xml:space="preserve"> </v>
      </c>
      <c r="BQ35" s="20" t="str">
        <f>RIGHT("000000000000000000"&amp;BASE!BQ35,18)</f>
        <v>000000000000000000</v>
      </c>
      <c r="BR35" s="20" t="str">
        <f>RIGHT("0"&amp;BASE!BR35,1)</f>
        <v>0</v>
      </c>
      <c r="BS35" s="20" t="str">
        <f>RIGHT("0000000000"&amp;BASE!BS35,10)</f>
        <v>0000000000</v>
      </c>
      <c r="BT35" s="20" t="str">
        <f>RIGHT("00000000"&amp;BASE!BT35,8)</f>
        <v>00000000</v>
      </c>
      <c r="BU35" s="20" t="str">
        <f>RIGHT("00"&amp;BASE!BU35,2)</f>
        <v>00</v>
      </c>
      <c r="BV35" s="25" t="s">
        <v>52879</v>
      </c>
      <c r="BW35" s="25" t="s">
        <v>52879</v>
      </c>
      <c r="BX35" s="25" t="s">
        <v>52879</v>
      </c>
    </row>
    <row r="36" spans="1:76" s="29" customFormat="1">
      <c r="A36" s="20" t="str">
        <f>LEFT(BASE!A36&amp;" ",1)</f>
        <v>P</v>
      </c>
      <c r="B36" s="20" t="str">
        <f>RIGHT("000"&amp;BASE!B36,3)</f>
        <v>010</v>
      </c>
      <c r="C36" s="20" t="str">
        <f>RIGHT("00000000000"&amp;BASE!C36,11)</f>
        <v>00000748748</v>
      </c>
      <c r="D36" s="20" t="str">
        <f>RIGHT("00000"&amp;BASE!D36,5)</f>
        <v>00035</v>
      </c>
      <c r="E36" s="20" t="str">
        <f>RIGHT("0000000000000"&amp;BASE!E36,13)</f>
        <v>0000890916911</v>
      </c>
      <c r="F36" s="20" t="str">
        <f>RIGHT("000"&amp;BASE!F36,3)</f>
        <v>000</v>
      </c>
      <c r="G36" s="20" t="str">
        <f>LEFT((BASE!G36*100&amp;"0000000000"),10)</f>
        <v>1435010253</v>
      </c>
      <c r="H36" s="20" t="str">
        <f>RIGHT("0000000000000"&amp;BASE!H36,13)</f>
        <v>0020053000132</v>
      </c>
      <c r="I36" s="20" t="str">
        <f>RIGHT("00000000"&amp;BASE!I36,8)</f>
        <v>20260224</v>
      </c>
      <c r="J36" s="20" t="str">
        <f>RIGHT("0000"&amp;BASE!J36,4)</f>
        <v>0005</v>
      </c>
      <c r="K36" s="20" t="str">
        <f>RIGHT("000"&amp;BASE!K36,3)</f>
        <v>000</v>
      </c>
      <c r="L36" s="20" t="str">
        <f>LEFT(BASE!L36&amp;"                                                  ",50)</f>
        <v xml:space="preserve">MANIGUETA DER T115 1BN5                           </v>
      </c>
      <c r="M36" s="20" t="str">
        <f>LEFT(BASE!M36&amp;" ",1)</f>
        <v>D</v>
      </c>
      <c r="N36" s="20" t="str">
        <f>RIGHT("000000000000000"&amp;(BASE!N36*100),15)</f>
        <v>000000000494000</v>
      </c>
      <c r="O36" s="20" t="str">
        <f>RIGHT("000000000000000"&amp;BASE!O36,15)</f>
        <v>000000000000000</v>
      </c>
      <c r="P36" s="20" t="str">
        <f>RIGHT("0000"&amp;BASE!P36,4)</f>
        <v>0000</v>
      </c>
      <c r="Q36" s="20" t="str">
        <f>RIGHT("0000"&amp;BASE!Q36,4)</f>
        <v>0000</v>
      </c>
      <c r="R36" s="20" t="str">
        <f>RIGHT("000"&amp;BASE!R36,3)</f>
        <v>000</v>
      </c>
      <c r="S36" s="20" t="str">
        <f>RIGHT("0000"&amp;BASE!S36,4)</f>
        <v>0005</v>
      </c>
      <c r="T36" s="20" t="str">
        <f>RIGHT("000"&amp;BASE!T36,3)</f>
        <v>000</v>
      </c>
      <c r="U36" s="20" t="str">
        <f>IF(BASE!U36=0,"000000000000000",((RIGHT("0000000000"&amp;(INT(BASE!U36)),10))&amp;(IF((BASE!U36-(INT(BASE!U36))&gt;0),(LEFT((MID(BASE!U36,FIND(".",BASE!U36)+1,LEN(BASE!U36)))&amp;"00000",5)),"00000"))))</f>
        <v>000000000100000</v>
      </c>
      <c r="V36" s="20" t="str">
        <f>LEFT(BASE!V36&amp;" ",1)</f>
        <v xml:space="preserve"> </v>
      </c>
      <c r="W36" s="20" t="str">
        <f>RIGHT("000"&amp;BASE!W36,3)</f>
        <v>000</v>
      </c>
      <c r="X36" s="20" t="str">
        <f>RIGHT("00000000000"&amp;BASE!X36,11)</f>
        <v>00000000000</v>
      </c>
      <c r="Y36" s="20" t="str">
        <f>RIGHT("000"&amp;BASE!Y36,3)</f>
        <v>000</v>
      </c>
      <c r="Z36" s="20" t="str">
        <f>RIGHT("00000000"&amp;BASE!Z36,8)</f>
        <v>00000000</v>
      </c>
      <c r="AA36" s="20" t="str">
        <f>RIGHT("0000"&amp;BASE!AA36,4)</f>
        <v>0000</v>
      </c>
      <c r="AB36" s="20" t="str">
        <f>RIGHT("00"&amp;BASE!AB36,2)</f>
        <v>00</v>
      </c>
      <c r="AC36" s="30"/>
      <c r="AD36" s="20" t="str">
        <f>LEFT(BASE!AD36&amp;" ",1)</f>
        <v xml:space="preserve"> </v>
      </c>
      <c r="AE36" s="20" t="str">
        <f>RIGHT("000"&amp;BASE!AE36,3)</f>
        <v>000</v>
      </c>
      <c r="AF36" s="20" t="str">
        <f>RIGHT("00000000000"&amp;BASE!AF36,11)</f>
        <v>00000000000</v>
      </c>
      <c r="AG36" s="20" t="str">
        <f>RIGHT("000"&amp;BASE!AG36,3)</f>
        <v>000</v>
      </c>
      <c r="AH36" s="20" t="str">
        <f>RIGHT("00"&amp;BASE!AH36,2)</f>
        <v>00</v>
      </c>
      <c r="AI36" s="20" t="str">
        <f>RIGHT("000000000000000"&amp;BASE!AI36,15)</f>
        <v>000000000000000</v>
      </c>
      <c r="AJ36" s="20" t="str">
        <f>RIGHT("000000000000000"&amp;BASE!AJ36,15)</f>
        <v>000000000000000</v>
      </c>
      <c r="AK36" s="20" t="str">
        <f>RIGHT("000"&amp;BASE!AK36,3)</f>
        <v>000</v>
      </c>
      <c r="AL36" s="20" t="str">
        <f>RIGHT("00000000000"&amp;BASE!AL36,11)</f>
        <v>00000000000</v>
      </c>
      <c r="AM36" s="20" t="str">
        <f>RIGHT("0000"&amp;BASE!AM36,4)</f>
        <v>0000</v>
      </c>
      <c r="AN36" s="20" t="str">
        <f>RIGHT("0000000000000"&amp;BASE!AN36,13)</f>
        <v>0000000000000</v>
      </c>
      <c r="AO36" s="20" t="str">
        <f>RIGHT("0000"&amp;BASE!AO36,4)</f>
        <v>0000</v>
      </c>
      <c r="AP36" s="20" t="str">
        <f>RIGHT("0000000000000"&amp;BASE!AP36,13)</f>
        <v>0000000000000</v>
      </c>
      <c r="AQ36" s="20" t="str">
        <f>RIGHT("0000"&amp;BASE!AQ36,4)</f>
        <v>0000</v>
      </c>
      <c r="AR36" s="20" t="str">
        <f>RIGHT("0000000000000"&amp;BASE!AR36,13)</f>
        <v>0000000000000</v>
      </c>
      <c r="AS36" s="20" t="str">
        <f>LEFT(BASE!AS36&amp;" ",1)</f>
        <v xml:space="preserve"> </v>
      </c>
      <c r="AT36" s="20" t="str">
        <f>RIGHT("0"&amp;BASE!AT36,1)</f>
        <v>0</v>
      </c>
      <c r="AU36" s="20" t="str">
        <f>RIGHT("00000000000"&amp;BASE!AU36,11)</f>
        <v>00000000000</v>
      </c>
      <c r="AV36" s="20" t="str">
        <f>LEFT(BASE!AV36&amp;" ",1)</f>
        <v xml:space="preserve"> </v>
      </c>
      <c r="AW36" s="20" t="str">
        <f>LEFT(BASE!AW36&amp;"    ",4)</f>
        <v xml:space="preserve">    </v>
      </c>
      <c r="AX36" s="20" t="str">
        <f>LEFT(BASE!AX36&amp;" ",1)</f>
        <v xml:space="preserve"> </v>
      </c>
      <c r="AY36" s="20" t="str">
        <f>LEFT(BASE!AY36&amp;"  ",2)</f>
        <v xml:space="preserve">  </v>
      </c>
      <c r="AZ36" s="20" t="str">
        <f>RIGHT("00"&amp;BASE!AZ36,2)</f>
        <v>00</v>
      </c>
      <c r="BA36" s="20" t="str">
        <f>LEFT(BASE!BA36&amp;"    ",4)</f>
        <v xml:space="preserve">    </v>
      </c>
      <c r="BB36" s="20" t="str">
        <f>RIGHT("00000000000"&amp;BASE!BB36,11)</f>
        <v>00000000000</v>
      </c>
      <c r="BC36" s="20" t="str">
        <f>LEFT(BASE!BC36&amp;"          ",10)</f>
        <v xml:space="preserve">          </v>
      </c>
      <c r="BD36" s="20" t="str">
        <f>RIGHT("00000000"&amp;BASE!BD36,8)</f>
        <v>00000000</v>
      </c>
      <c r="BE36" s="20" t="str">
        <f>RIGHT("000000000000000000"&amp;BASE!BE36,18)</f>
        <v>000000000000000000</v>
      </c>
      <c r="BF36" s="20" t="str">
        <f>RIGHT("000000000000000000"&amp;BASE!BF36,18)</f>
        <v>000000000000000000</v>
      </c>
      <c r="BG36" s="20" t="str">
        <f>LEFT(BASE!BG36&amp;" ",1)</f>
        <v xml:space="preserve"> </v>
      </c>
      <c r="BH36" s="20" t="str">
        <f>RIGHT("000"&amp;BASE!BH36,3)</f>
        <v>000</v>
      </c>
      <c r="BI36" s="20" t="str">
        <f>RIGHT("00"&amp;BASE!BI36,2)</f>
        <v>00</v>
      </c>
      <c r="BJ36" s="20" t="str">
        <f>RIGHT("0000000000"&amp;BASE!BJ36,10)</f>
        <v>0000000000</v>
      </c>
      <c r="BK36" s="20" t="str">
        <f>LEFT(BASE!BK36&amp;" ",1)</f>
        <v xml:space="preserve"> </v>
      </c>
      <c r="BL36" s="20" t="str">
        <f>RIGHT("000"&amp;BASE!BL36,3)</f>
        <v>000</v>
      </c>
      <c r="BM36" s="20" t="str">
        <f>RIGHT("00000000000000"&amp;BASE!BM36,14)</f>
        <v>00000000000000</v>
      </c>
      <c r="BN36" s="20" t="str">
        <f>RIGHT("000000000000000"&amp;BASE!BN36,15)</f>
        <v>000000000000000</v>
      </c>
      <c r="BO36" s="20" t="str">
        <f>RIGHT("000000000000000"&amp;BASE!BO36,15)</f>
        <v>000000000000000</v>
      </c>
      <c r="BP36" s="20" t="str">
        <f>LEFT(BASE!BP36&amp;" ",1)</f>
        <v xml:space="preserve"> </v>
      </c>
      <c r="BQ36" s="20" t="str">
        <f>RIGHT("000000000000000000"&amp;BASE!BQ36,18)</f>
        <v>000000000000000000</v>
      </c>
      <c r="BR36" s="20" t="str">
        <f>RIGHT("0"&amp;BASE!BR36,1)</f>
        <v>0</v>
      </c>
      <c r="BS36" s="20" t="str">
        <f>RIGHT("0000000000"&amp;BASE!BS36,10)</f>
        <v>0000000000</v>
      </c>
      <c r="BT36" s="20" t="str">
        <f>RIGHT("00000000"&amp;BASE!BT36,8)</f>
        <v>00000000</v>
      </c>
      <c r="BU36" s="20" t="str">
        <f>RIGHT("00"&amp;BASE!BU36,2)</f>
        <v>00</v>
      </c>
      <c r="BV36" s="25" t="s">
        <v>52879</v>
      </c>
      <c r="BW36" s="25" t="s">
        <v>52879</v>
      </c>
      <c r="BX36" s="25" t="s">
        <v>52879</v>
      </c>
    </row>
    <row r="37" spans="1:76" s="29" customFormat="1">
      <c r="A37" s="20" t="str">
        <f>LEFT(BASE!A37&amp;" ",1)</f>
        <v>P</v>
      </c>
      <c r="B37" s="20" t="str">
        <f>RIGHT("000"&amp;BASE!B37,3)</f>
        <v>010</v>
      </c>
      <c r="C37" s="20" t="str">
        <f>RIGHT("00000000000"&amp;BASE!C37,11)</f>
        <v>00000748748</v>
      </c>
      <c r="D37" s="20" t="str">
        <f>RIGHT("00000"&amp;BASE!D37,5)</f>
        <v>00036</v>
      </c>
      <c r="E37" s="20" t="str">
        <f>RIGHT("0000000000000"&amp;BASE!E37,13)</f>
        <v>0000890916911</v>
      </c>
      <c r="F37" s="20" t="str">
        <f>RIGHT("000"&amp;BASE!F37,3)</f>
        <v>000</v>
      </c>
      <c r="G37" s="20" t="str">
        <f>LEFT((BASE!G37*100&amp;"0000000000"),10)</f>
        <v>2205010000</v>
      </c>
      <c r="H37" s="20" t="str">
        <f>RIGHT("0000000000000"&amp;BASE!H37,13)</f>
        <v>0000000000000</v>
      </c>
      <c r="I37" s="20" t="str">
        <f>RIGHT("00000000"&amp;BASE!I37,8)</f>
        <v>20260224</v>
      </c>
      <c r="J37" s="20" t="str">
        <f>RIGHT("0000"&amp;BASE!J37,4)</f>
        <v>0005</v>
      </c>
      <c r="K37" s="20" t="str">
        <f>RIGHT("000"&amp;BASE!K37,3)</f>
        <v>000</v>
      </c>
      <c r="L37" s="20" t="str">
        <f>LEFT(BASE!L37&amp;"                                                  ",50)</f>
        <v xml:space="preserve">INCOLMOTOS SAS                                    </v>
      </c>
      <c r="M37" s="20" t="str">
        <f>LEFT(BASE!M37&amp;" ",1)</f>
        <v>C</v>
      </c>
      <c r="N37" s="20" t="str">
        <f>RIGHT("000000000000000"&amp;(BASE!N37*100),15)</f>
        <v>000000170507000</v>
      </c>
      <c r="O37" s="20" t="str">
        <f>RIGHT("000000000000000"&amp;BASE!O37,15)</f>
        <v>000000000000000</v>
      </c>
      <c r="P37" s="20" t="str">
        <f>RIGHT("0000"&amp;BASE!P37,4)</f>
        <v>0000</v>
      </c>
      <c r="Q37" s="20" t="str">
        <f>RIGHT("0000"&amp;BASE!Q37,4)</f>
        <v>0000</v>
      </c>
      <c r="R37" s="20" t="str">
        <f>RIGHT("000"&amp;BASE!R37,3)</f>
        <v>000</v>
      </c>
      <c r="S37" s="20" t="str">
        <f>RIGHT("0000"&amp;BASE!S37,4)</f>
        <v>0005</v>
      </c>
      <c r="T37" s="20" t="str">
        <f>RIGHT("000"&amp;BASE!T37,3)</f>
        <v>000</v>
      </c>
      <c r="U37" s="20" t="str">
        <f>IF(BASE!U37=0,"000000000000000",((RIGHT("0000000000"&amp;(INT(BASE!U37)),10))&amp;(IF((BASE!U37-(INT(BASE!U37))&gt;0),(LEFT((MID(BASE!U37,FIND(".",BASE!U37)+1,LEN(BASE!U37)))&amp;"00000",5)),"00000"))))</f>
        <v>000000000000000</v>
      </c>
      <c r="V37" s="20" t="str">
        <f>LEFT(BASE!V37&amp;" ",1)</f>
        <v>P</v>
      </c>
      <c r="W37" s="20" t="str">
        <f>RIGHT("000"&amp;BASE!W37,3)</f>
        <v>010</v>
      </c>
      <c r="X37" s="20" t="str">
        <f>RIGHT("00000000000"&amp;BASE!X37,11)</f>
        <v>00000748748</v>
      </c>
      <c r="Y37" s="20" t="str">
        <f>RIGHT("000"&amp;BASE!Y37,3)</f>
        <v>001</v>
      </c>
      <c r="Z37" s="20" t="str">
        <f>RIGHT("00000000"&amp;BASE!Z37,8)</f>
        <v>20260301</v>
      </c>
      <c r="AA37" s="20" t="str">
        <f>RIGHT("0000"&amp;BASE!AA37,4)</f>
        <v>0000</v>
      </c>
      <c r="AB37" s="20" t="str">
        <f>RIGHT("00"&amp;BASE!AB37,2)</f>
        <v>00</v>
      </c>
      <c r="AC37" s="30"/>
      <c r="AD37" s="20" t="str">
        <f>LEFT(BASE!AD37&amp;" ",1)</f>
        <v xml:space="preserve"> </v>
      </c>
      <c r="AE37" s="20" t="str">
        <f>RIGHT("000"&amp;BASE!AE37,3)</f>
        <v>000</v>
      </c>
      <c r="AF37" s="20" t="str">
        <f>RIGHT("00000000000"&amp;BASE!AF37,11)</f>
        <v>00000000000</v>
      </c>
      <c r="AG37" s="20" t="str">
        <f>RIGHT("000"&amp;BASE!AG37,3)</f>
        <v>000</v>
      </c>
      <c r="AH37" s="20" t="str">
        <f>RIGHT("00"&amp;BASE!AH37,2)</f>
        <v>00</v>
      </c>
      <c r="AI37" s="20" t="str">
        <f>RIGHT("000000000000000"&amp;BASE!AI37,15)</f>
        <v>000000000000000</v>
      </c>
      <c r="AJ37" s="20" t="str">
        <f>RIGHT("000000000000000"&amp;BASE!AJ37,15)</f>
        <v>000000000000000</v>
      </c>
      <c r="AK37" s="20" t="str">
        <f>RIGHT("000"&amp;BASE!AK37,3)</f>
        <v>000</v>
      </c>
      <c r="AL37" s="20" t="str">
        <f>RIGHT("00000000000"&amp;BASE!AL37,11)</f>
        <v>00000000000</v>
      </c>
      <c r="AM37" s="20" t="str">
        <f>RIGHT("0000"&amp;BASE!AM37,4)</f>
        <v>0000</v>
      </c>
      <c r="AN37" s="20" t="str">
        <f>RIGHT("0000000000000"&amp;BASE!AN37,13)</f>
        <v>0000000000000</v>
      </c>
      <c r="AO37" s="20" t="str">
        <f>RIGHT("0000"&amp;BASE!AO37,4)</f>
        <v>0000</v>
      </c>
      <c r="AP37" s="20" t="str">
        <f>RIGHT("0000000000000"&amp;BASE!AP37,13)</f>
        <v>0000000000000</v>
      </c>
      <c r="AQ37" s="20" t="str">
        <f>RIGHT("0000"&amp;BASE!AQ37,4)</f>
        <v>0000</v>
      </c>
      <c r="AR37" s="20" t="str">
        <f>RIGHT("0000000000000"&amp;BASE!AR37,13)</f>
        <v>0000000000000</v>
      </c>
      <c r="AS37" s="20" t="str">
        <f>LEFT(BASE!AS37&amp;" ",1)</f>
        <v xml:space="preserve"> </v>
      </c>
      <c r="AT37" s="20" t="str">
        <f>RIGHT("0"&amp;BASE!AT37,1)</f>
        <v>0</v>
      </c>
      <c r="AU37" s="20" t="str">
        <f>RIGHT("00000000000"&amp;BASE!AU37,11)</f>
        <v>00000000000</v>
      </c>
      <c r="AV37" s="20" t="str">
        <f>LEFT(BASE!AV37&amp;" ",1)</f>
        <v xml:space="preserve"> </v>
      </c>
      <c r="AW37" s="20" t="str">
        <f>LEFT(BASE!AW37&amp;"    ",4)</f>
        <v xml:space="preserve">    </v>
      </c>
      <c r="AX37" s="20" t="str">
        <f>LEFT(BASE!AX37&amp;" ",1)</f>
        <v xml:space="preserve"> </v>
      </c>
      <c r="AY37" s="20" t="str">
        <f>LEFT(BASE!AY37&amp;"  ",2)</f>
        <v xml:space="preserve">  </v>
      </c>
      <c r="AZ37" s="20" t="str">
        <f>RIGHT("00"&amp;BASE!AZ37,2)</f>
        <v>00</v>
      </c>
      <c r="BA37" s="20" t="str">
        <f>LEFT(BASE!BA37&amp;"    ",4)</f>
        <v xml:space="preserve">    </v>
      </c>
      <c r="BB37" s="20" t="str">
        <f>RIGHT("00000000000"&amp;BASE!BB37,11)</f>
        <v>00000000000</v>
      </c>
      <c r="BC37" s="20" t="str">
        <f>LEFT(BASE!BC37&amp;"          ",10)</f>
        <v xml:space="preserve">          </v>
      </c>
      <c r="BD37" s="20" t="str">
        <f>RIGHT("00000000"&amp;BASE!BD37,8)</f>
        <v>00000000</v>
      </c>
      <c r="BE37" s="20" t="str">
        <f>RIGHT("000000000000000000"&amp;BASE!BE37,18)</f>
        <v>000000000000000000</v>
      </c>
      <c r="BF37" s="20" t="str">
        <f>RIGHT("000000000000000000"&amp;BASE!BF37,18)</f>
        <v>000000000000000000</v>
      </c>
      <c r="BG37" s="20" t="str">
        <f>LEFT(BASE!BG37&amp;" ",1)</f>
        <v xml:space="preserve"> </v>
      </c>
      <c r="BH37" s="20" t="str">
        <f>RIGHT("000"&amp;BASE!BH37,3)</f>
        <v>000</v>
      </c>
      <c r="BI37" s="20" t="str">
        <f>RIGHT("00"&amp;BASE!BI37,2)</f>
        <v>00</v>
      </c>
      <c r="BJ37" s="20" t="str">
        <f>RIGHT("0000000000"&amp;BASE!BJ37,10)</f>
        <v>0000000000</v>
      </c>
      <c r="BK37" s="20" t="str">
        <f>LEFT(BASE!BK37&amp;" ",1)</f>
        <v xml:space="preserve"> </v>
      </c>
      <c r="BL37" s="20" t="str">
        <f>RIGHT("000"&amp;BASE!BL37,3)</f>
        <v>000</v>
      </c>
      <c r="BM37" s="20" t="str">
        <f>RIGHT("00000000000000"&amp;BASE!BM37,14)</f>
        <v>00000000000000</v>
      </c>
      <c r="BN37" s="20" t="str">
        <f>RIGHT("000000000000000"&amp;BASE!BN37,15)</f>
        <v>000000000000000</v>
      </c>
      <c r="BO37" s="20" t="str">
        <f>RIGHT("000000000000000"&amp;BASE!BO37,15)</f>
        <v>000000000000000</v>
      </c>
      <c r="BP37" s="20" t="str">
        <f>LEFT(BASE!BP37&amp;" ",1)</f>
        <v xml:space="preserve"> </v>
      </c>
      <c r="BQ37" s="20" t="str">
        <f>RIGHT("000000000000000000"&amp;BASE!BQ37,18)</f>
        <v>000000000000000000</v>
      </c>
      <c r="BR37" s="20" t="str">
        <f>RIGHT("0"&amp;BASE!BR37,1)</f>
        <v>0</v>
      </c>
      <c r="BS37" s="20" t="str">
        <f>RIGHT("0000000000"&amp;BASE!BS37,10)</f>
        <v>0000000000</v>
      </c>
      <c r="BT37" s="20" t="str">
        <f>RIGHT("00000000"&amp;BASE!BT37,8)</f>
        <v>00000000</v>
      </c>
      <c r="BU37" s="20" t="str">
        <f>RIGHT("00"&amp;BASE!BU37,2)</f>
        <v>00</v>
      </c>
      <c r="BV37" s="25" t="s">
        <v>52879</v>
      </c>
      <c r="BW37" s="25" t="s">
        <v>52879</v>
      </c>
      <c r="BX37" s="25" t="s">
        <v>52879</v>
      </c>
    </row>
    <row r="38" spans="1:76" s="29" customFormat="1">
      <c r="A38" s="20" t="str">
        <f>LEFT(BASE!A38&amp;" ",1)</f>
        <v>P</v>
      </c>
      <c r="B38" s="20" t="str">
        <f>RIGHT("000"&amp;BASE!B38,3)</f>
        <v>010</v>
      </c>
      <c r="C38" s="20" t="str">
        <f>RIGHT("00000000000"&amp;BASE!C38,11)</f>
        <v>00000748748</v>
      </c>
      <c r="D38" s="20" t="str">
        <f>RIGHT("00000"&amp;BASE!D38,5)</f>
        <v>00037</v>
      </c>
      <c r="E38" s="20" t="str">
        <f>RIGHT("0000000000000"&amp;BASE!E38,13)</f>
        <v>0000890916911</v>
      </c>
      <c r="F38" s="20" t="str">
        <f>RIGHT("000"&amp;BASE!F38,3)</f>
        <v>000</v>
      </c>
      <c r="G38" s="20" t="str">
        <f>LEFT((BASE!G38*100&amp;"0000000000"),10)</f>
        <v>2408020100</v>
      </c>
      <c r="H38" s="20" t="str">
        <f>RIGHT("0000000000000"&amp;BASE!H38,13)</f>
        <v>0000000000000</v>
      </c>
      <c r="I38" s="20" t="str">
        <f>RIGHT("00000000"&amp;BASE!I38,8)</f>
        <v>20260224</v>
      </c>
      <c r="J38" s="20" t="str">
        <f>RIGHT("0000"&amp;BASE!J38,4)</f>
        <v>0005</v>
      </c>
      <c r="K38" s="20" t="str">
        <f>RIGHT("000"&amp;BASE!K38,3)</f>
        <v>000</v>
      </c>
      <c r="L38" s="20" t="str">
        <f>LEFT(BASE!L38&amp;"                                                  ",50)</f>
        <v xml:space="preserve">INCOLMOTOS SAS                                    </v>
      </c>
      <c r="M38" s="20" t="str">
        <f>LEFT(BASE!M38&amp;" ",1)</f>
        <v>D</v>
      </c>
      <c r="N38" s="20" t="str">
        <f>RIGHT("000000000000000"&amp;(BASE!N38*100),15)</f>
        <v>000000027223800</v>
      </c>
      <c r="O38" s="20" t="str">
        <f>RIGHT("000000000000000"&amp;BASE!O38,15)</f>
        <v>000000000000000</v>
      </c>
      <c r="P38" s="20" t="str">
        <f>RIGHT("0000"&amp;BASE!P38,4)</f>
        <v>0000</v>
      </c>
      <c r="Q38" s="20" t="str">
        <f>RIGHT("0000"&amp;BASE!Q38,4)</f>
        <v>0000</v>
      </c>
      <c r="R38" s="20" t="str">
        <f>RIGHT("000"&amp;BASE!R38,3)</f>
        <v>000</v>
      </c>
      <c r="S38" s="20" t="str">
        <f>RIGHT("0000"&amp;BASE!S38,4)</f>
        <v>0005</v>
      </c>
      <c r="T38" s="20" t="str">
        <f>RIGHT("000"&amp;BASE!T38,3)</f>
        <v>000</v>
      </c>
      <c r="U38" s="20" t="str">
        <f>IF(BASE!U38=0,"000000000000000",((RIGHT("0000000000"&amp;(INT(BASE!U38)),10))&amp;(IF((BASE!U38-(INT(BASE!U38))&gt;0),(LEFT((MID(BASE!U38,FIND(".",BASE!U38)+1,LEN(BASE!U38)))&amp;"00000",5)),"00000"))))</f>
        <v>000000000000000</v>
      </c>
      <c r="V38" s="20" t="str">
        <f>LEFT(BASE!V38&amp;" ",1)</f>
        <v xml:space="preserve"> </v>
      </c>
      <c r="W38" s="20" t="str">
        <f>RIGHT("000"&amp;BASE!W38,3)</f>
        <v>000</v>
      </c>
      <c r="X38" s="20" t="str">
        <f>RIGHT("00000000000"&amp;BASE!X38,11)</f>
        <v>00000000000</v>
      </c>
      <c r="Y38" s="20" t="str">
        <f>RIGHT("000"&amp;BASE!Y38,3)</f>
        <v>000</v>
      </c>
      <c r="Z38" s="20" t="str">
        <f>RIGHT("00000000"&amp;BASE!Z38,8)</f>
        <v>00000000</v>
      </c>
      <c r="AA38" s="20" t="str">
        <f>RIGHT("0000"&amp;BASE!AA38,4)</f>
        <v>0000</v>
      </c>
      <c r="AB38" s="20" t="str">
        <f>RIGHT("00"&amp;BASE!AB38,2)</f>
        <v>00</v>
      </c>
      <c r="AC38" s="30"/>
      <c r="AD38" s="20" t="str">
        <f>LEFT(BASE!AD38&amp;" ",1)</f>
        <v xml:space="preserve"> </v>
      </c>
      <c r="AE38" s="20" t="str">
        <f>RIGHT("000"&amp;BASE!AE38,3)</f>
        <v>000</v>
      </c>
      <c r="AF38" s="20" t="str">
        <f>RIGHT("00000000000"&amp;BASE!AF38,11)</f>
        <v>00000000000</v>
      </c>
      <c r="AG38" s="20" t="str">
        <f>RIGHT("000"&amp;BASE!AG38,3)</f>
        <v>000</v>
      </c>
      <c r="AH38" s="20" t="str">
        <f>RIGHT("00"&amp;BASE!AH38,2)</f>
        <v>00</v>
      </c>
      <c r="AI38" s="20" t="str">
        <f>RIGHT("000000000000000"&amp;BASE!AI38,15)</f>
        <v>000000000000000</v>
      </c>
      <c r="AJ38" s="20" t="str">
        <f>RIGHT("000000000000000"&amp;BASE!AJ38,15)</f>
        <v>000000000000000</v>
      </c>
      <c r="AK38" s="20" t="str">
        <f>RIGHT("000"&amp;BASE!AK38,3)</f>
        <v>000</v>
      </c>
      <c r="AL38" s="20" t="str">
        <f>RIGHT("00000000000"&amp;BASE!AL38,11)</f>
        <v>00000000000</v>
      </c>
      <c r="AM38" s="20" t="str">
        <f>RIGHT("0000"&amp;BASE!AM38,4)</f>
        <v>0000</v>
      </c>
      <c r="AN38" s="20" t="str">
        <f>RIGHT("0000000000000"&amp;BASE!AN38,13)</f>
        <v>0000000000000</v>
      </c>
      <c r="AO38" s="20" t="str">
        <f>RIGHT("0000"&amp;BASE!AO38,4)</f>
        <v>0000</v>
      </c>
      <c r="AP38" s="20" t="str">
        <f>RIGHT("0000000000000"&amp;BASE!AP38,13)</f>
        <v>0000000000000</v>
      </c>
      <c r="AQ38" s="20" t="str">
        <f>RIGHT("0000"&amp;BASE!AQ38,4)</f>
        <v>0000</v>
      </c>
      <c r="AR38" s="20" t="str">
        <f>RIGHT("0000000000000"&amp;BASE!AR38,13)</f>
        <v>0000000000000</v>
      </c>
      <c r="AS38" s="20" t="str">
        <f>LEFT(BASE!AS38&amp;" ",1)</f>
        <v xml:space="preserve"> </v>
      </c>
      <c r="AT38" s="20" t="str">
        <f>RIGHT("0"&amp;BASE!AT38,1)</f>
        <v>0</v>
      </c>
      <c r="AU38" s="20" t="str">
        <f>RIGHT("00000000000"&amp;BASE!AU38,11)</f>
        <v>00000000000</v>
      </c>
      <c r="AV38" s="20" t="str">
        <f>LEFT(BASE!AV38&amp;" ",1)</f>
        <v xml:space="preserve"> </v>
      </c>
      <c r="AW38" s="20" t="str">
        <f>LEFT(BASE!AW38&amp;"    ",4)</f>
        <v xml:space="preserve">    </v>
      </c>
      <c r="AX38" s="20" t="str">
        <f>LEFT(BASE!AX38&amp;" ",1)</f>
        <v xml:space="preserve"> </v>
      </c>
      <c r="AY38" s="20" t="str">
        <f>LEFT(BASE!AY38&amp;"  ",2)</f>
        <v xml:space="preserve">  </v>
      </c>
      <c r="AZ38" s="20" t="str">
        <f>RIGHT("00"&amp;BASE!AZ38,2)</f>
        <v>00</v>
      </c>
      <c r="BA38" s="20" t="str">
        <f>LEFT(BASE!BA38&amp;"    ",4)</f>
        <v xml:space="preserve">    </v>
      </c>
      <c r="BB38" s="20" t="str">
        <f>RIGHT("00000000000"&amp;BASE!BB38,11)</f>
        <v>00000000000</v>
      </c>
      <c r="BC38" s="20" t="str">
        <f>LEFT(BASE!BC38&amp;"          ",10)</f>
        <v xml:space="preserve">          </v>
      </c>
      <c r="BD38" s="20" t="str">
        <f>RIGHT("00000000"&amp;BASE!BD38,8)</f>
        <v>00000000</v>
      </c>
      <c r="BE38" s="20" t="str">
        <f>RIGHT("000000000000000000"&amp;BASE!BE38,18)</f>
        <v>000000000000000000</v>
      </c>
      <c r="BF38" s="20" t="str">
        <f>RIGHT("000000000000000000"&amp;BASE!BF38,18)</f>
        <v>000000000000000000</v>
      </c>
      <c r="BG38" s="20" t="str">
        <f>LEFT(BASE!BG38&amp;" ",1)</f>
        <v xml:space="preserve"> </v>
      </c>
      <c r="BH38" s="20" t="str">
        <f>RIGHT("000"&amp;BASE!BH38,3)</f>
        <v>000</v>
      </c>
      <c r="BI38" s="20" t="str">
        <f>RIGHT("00"&amp;BASE!BI38,2)</f>
        <v>00</v>
      </c>
      <c r="BJ38" s="20" t="str">
        <f>RIGHT("0000000000"&amp;BASE!BJ38,10)</f>
        <v>0000000000</v>
      </c>
      <c r="BK38" s="20" t="str">
        <f>LEFT(BASE!BK38&amp;" ",1)</f>
        <v xml:space="preserve"> </v>
      </c>
      <c r="BL38" s="20" t="str">
        <f>RIGHT("000"&amp;BASE!BL38,3)</f>
        <v>000</v>
      </c>
      <c r="BM38" s="20" t="str">
        <f>RIGHT("00000000000000"&amp;BASE!BM38,14)</f>
        <v>00000000000000</v>
      </c>
      <c r="BN38" s="20" t="str">
        <f>RIGHT("000000000000000"&amp;BASE!BN38,15)</f>
        <v>000000000000000</v>
      </c>
      <c r="BO38" s="20" t="str">
        <f>RIGHT("000000000000000"&amp;BASE!BO38,15)</f>
        <v>000000000000000</v>
      </c>
      <c r="BP38" s="20" t="str">
        <f>LEFT(BASE!BP38&amp;" ",1)</f>
        <v xml:space="preserve"> </v>
      </c>
      <c r="BQ38" s="20" t="str">
        <f>RIGHT("000000000000000000"&amp;BASE!BQ38,18)</f>
        <v>000000000000000000</v>
      </c>
      <c r="BR38" s="20" t="str">
        <f>RIGHT("0"&amp;BASE!BR38,1)</f>
        <v>0</v>
      </c>
      <c r="BS38" s="20" t="str">
        <f>RIGHT("0000000000"&amp;BASE!BS38,10)</f>
        <v>0000000000</v>
      </c>
      <c r="BT38" s="20" t="str">
        <f>RIGHT("00000000"&amp;BASE!BT38,8)</f>
        <v>00000000</v>
      </c>
      <c r="BU38" s="20" t="str">
        <f>RIGHT("00"&amp;BASE!BU38,2)</f>
        <v>00</v>
      </c>
      <c r="BV38" s="25" t="s">
        <v>52879</v>
      </c>
      <c r="BW38" s="25" t="s">
        <v>52879</v>
      </c>
      <c r="BX38" s="25" t="s">
        <v>52879</v>
      </c>
    </row>
  </sheetData>
  <pageMargins left="0.75" right="0.75" top="1" bottom="1" header="0" footer="0"/>
  <pageSetup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rgb="FFC00000"/>
  </sheetPr>
  <dimension ref="A1:A37"/>
  <sheetViews>
    <sheetView tabSelected="1" topLeftCell="A16" workbookViewId="0">
      <selection activeCell="A38" sqref="A38"/>
    </sheetView>
  </sheetViews>
  <sheetFormatPr baseColWidth="10" defaultColWidth="9.140625" defaultRowHeight="12" customHeight="1"/>
  <cols>
    <col min="1" max="16384" width="9.140625" style="20"/>
  </cols>
  <sheetData>
    <row r="1" spans="1:1" ht="12.75">
      <c r="A1" s="20" t="str">
        <f>INTERFASE!A2&amp;INTERFASE!B2&amp;INTERFASE!C2&amp;INTERFASE!D2&amp;INTERFASE!E2&amp;INTERFASE!F2&amp;INTERFASE!G2&amp;INTERFASE!H2&amp;INTERFASE!I2&amp;INTERFASE!J2&amp;INTERFASE!K2&amp;INTERFASE!L2&amp;INTERFASE!M2&amp;INTERFASE!N2&amp;INTERFASE!O2&amp;INTERFASE!P2&amp;INTERFASE!Q2&amp;INTERFASE!R2&amp;INTERFASE!S2&amp;INTERFASE!T2&amp;INTERFASE!U2&amp;INTERFASE!V2&amp;INTERFASE!W2&amp;INTERFASE!X2&amp;INTERFASE!Y2&amp;INTERFASE!Z2&amp;INTERFASE!AA2&amp;INTERFASE!AB2</f>
        <v>P0100000074874800001000089091691100014350102590020059000182202602240005000ORING (B651) NMAX ABS BBE1                        D000000000440000000000000000000000000000000005000000000000100000 0000000000000000000000000000000</v>
      </c>
    </row>
    <row r="2" spans="1:1" ht="12.75">
      <c r="A2" s="20" t="str">
        <f>INTERFASE!A3&amp;INTERFASE!B3&amp;INTERFASE!C3&amp;INTERFASE!D3&amp;INTERFASE!E3&amp;INTERFASE!F3&amp;INTERFASE!G3&amp;INTERFASE!H3&amp;INTERFASE!I3&amp;INTERFASE!J3&amp;INTERFASE!K3&amp;INTERFASE!L3&amp;INTERFASE!M3&amp;INTERFASE!N3&amp;INTERFASE!O3&amp;INTERFASE!P3&amp;INTERFASE!Q3&amp;INTERFASE!R3&amp;INTERFASE!S3&amp;INTERFASE!T3&amp;INTERFASE!U3&amp;INTERFASE!V3&amp;INTERFASE!W3&amp;INTERFASE!X3&amp;INTERFASE!Y3&amp;INTERFASE!Z3&amp;INTERFASE!AA3&amp;INTERFASE!AB3</f>
        <v>P0100000074874800002000089091691100014350102190020019001500202602240005000DIAPASON GOTA CROMAD 25MM B8V1 FZ250              D000000000152000000000000000000000000000000005000000000000100000 0000000000000000000000000000000</v>
      </c>
    </row>
    <row r="3" spans="1:1" ht="12.75">
      <c r="A3" s="20" t="str">
        <f>INTERFASE!A4&amp;INTERFASE!B4&amp;INTERFASE!C4&amp;INTERFASE!D4&amp;INTERFASE!E4&amp;INTERFASE!F4&amp;INTERFASE!G4&amp;INTERFASE!H4&amp;INTERFASE!I4&amp;INTERFASE!J4&amp;INTERFASE!K4&amp;INTERFASE!L4&amp;INTERFASE!M4&amp;INTERFASE!N4&amp;INTERFASE!O4&amp;INTERFASE!P4&amp;INTERFASE!Q4&amp;INTERFASE!R4&amp;INTERFASE!S4&amp;INTERFASE!T4&amp;INTERFASE!U4&amp;INTERFASE!V4&amp;INTERFASE!W4&amp;INTERFASE!X4&amp;INTERFASE!Y4&amp;INTERFASE!Z4&amp;INTERFASE!AA4&amp;INTERFASE!AB4</f>
        <v>P0100000074874800003000089091691100014350102100020010000178202602240005000BATERIA (YT9B-BS) XT660 WET                       D000000039932800000000000000000000000000000005000000000000200000 0000000000000000000000000000000</v>
      </c>
    </row>
    <row r="4" spans="1:1" ht="12.75">
      <c r="A4" s="20" t="str">
        <f>INTERFASE!A5&amp;INTERFASE!B5&amp;INTERFASE!C5&amp;INTERFASE!D5&amp;INTERFASE!E5&amp;INTERFASE!F5&amp;INTERFASE!G5&amp;INTERFASE!H5&amp;INTERFASE!I5&amp;INTERFASE!J5&amp;INTERFASE!K5&amp;INTERFASE!L5&amp;INTERFASE!M5&amp;INTERFASE!N5&amp;INTERFASE!O5&amp;INTERFASE!P5&amp;INTERFASE!Q5&amp;INTERFASE!R5&amp;INTERFASE!S5&amp;INTERFASE!T5&amp;INTERFASE!U5&amp;INTERFASE!V5&amp;INTERFASE!W5&amp;INTERFASE!X5&amp;INTERFASE!Y5&amp;INTERFASE!Z5&amp;INTERFASE!AA5&amp;INTERFASE!AB5</f>
        <v>P0100000074874800004000089091691100014350102310020031000142202602240005000COMANDO LUCES XTZ150 BBL1                         D000000005035000000000000000000000000000000005000000000000100000 0000000000000000000000000000000</v>
      </c>
    </row>
    <row r="5" spans="1:1" ht="12.75">
      <c r="A5" s="20" t="str">
        <f>INTERFASE!A6&amp;INTERFASE!B6&amp;INTERFASE!C6&amp;INTERFASE!D6&amp;INTERFASE!E6&amp;INTERFASE!F6&amp;INTERFASE!G6&amp;INTERFASE!H6&amp;INTERFASE!I6&amp;INTERFASE!J6&amp;INTERFASE!K6&amp;INTERFASE!L6&amp;INTERFASE!M6&amp;INTERFASE!N6&amp;INTERFASE!O6&amp;INTERFASE!P6&amp;INTERFASE!Q6&amp;INTERFASE!R6&amp;INTERFASE!S6&amp;INTERFASE!T6&amp;INTERFASE!U6&amp;INTERFASE!V6&amp;INTERFASE!W6&amp;INTERFASE!X6&amp;INTERFASE!Y6&amp;INTERFASE!Z6&amp;INTERFASE!AA6&amp;INTERFASE!AB6</f>
        <v>P0100000074874800005000089091691100014350102190020019001287202602240005000EMBLEMA FRONTAL CARENAJE T115 FI                  D000000000087800000000000000000000000000000005000000000000100000 0000000000000000000000000000000</v>
      </c>
    </row>
    <row r="6" spans="1:1" ht="12.75">
      <c r="A6" s="20" t="str">
        <f>INTERFASE!A7&amp;INTERFASE!B7&amp;INTERFASE!C7&amp;INTERFASE!D7&amp;INTERFASE!E7&amp;INTERFASE!F7&amp;INTERFASE!G7&amp;INTERFASE!H7&amp;INTERFASE!I7&amp;INTERFASE!J7&amp;INTERFASE!K7&amp;INTERFASE!L7&amp;INTERFASE!M7&amp;INTERFASE!N7&amp;INTERFASE!O7&amp;INTERFASE!P7&amp;INTERFASE!Q7&amp;INTERFASE!R7&amp;INTERFASE!S7&amp;INTERFASE!T7&amp;INTERFASE!U7&amp;INTERFASE!V7&amp;INTERFASE!W7&amp;INTERFASE!X7&amp;INTERFASE!Y7&amp;INTERFASE!Z7&amp;INTERFASE!AA7&amp;INTERFASE!AB7</f>
        <v>P0100000074874800006000089091691100014350102810020081000824202602240005000CAJA FILTRO AIRE 4B41/51YW125                     D000000008973100000000000000000000000000000005000000000000100000 0000000000000000000000000000000</v>
      </c>
    </row>
    <row r="7" spans="1:1" ht="12.75">
      <c r="A7" s="20" t="str">
        <f>INTERFASE!A8&amp;INTERFASE!B8&amp;INTERFASE!C8&amp;INTERFASE!D8&amp;INTERFASE!E8&amp;INTERFASE!F8&amp;INTERFASE!G8&amp;INTERFASE!H8&amp;INTERFASE!I8&amp;INTERFASE!J8&amp;INTERFASE!K8&amp;INTERFASE!L8&amp;INTERFASE!M8&amp;INTERFASE!N8&amp;INTERFASE!O8&amp;INTERFASE!P8&amp;INTERFASE!Q8&amp;INTERFASE!R8&amp;INTERFASE!S8&amp;INTERFASE!T8&amp;INTERFASE!U8&amp;INTERFASE!V8&amp;INTERFASE!W8&amp;INTERFASE!X8&amp;INTERFASE!Y8&amp;INTERFASE!Z8&amp;INTERFASE!AA8&amp;INTERFASE!AB8</f>
        <v>P0100000074874800007000089091691100014350102190020019001467202602240005000EMBLEMA GOTA BLUE CORE                            D000000000960000000000000000000000000000000005000000000000400000 0000000000000000000000000000000</v>
      </c>
    </row>
    <row r="8" spans="1:1" ht="12.75">
      <c r="A8" s="20" t="str">
        <f>INTERFASE!A9&amp;INTERFASE!B9&amp;INTERFASE!C9&amp;INTERFASE!D9&amp;INTERFASE!E9&amp;INTERFASE!F9&amp;INTERFASE!G9&amp;INTERFASE!H9&amp;INTERFASE!I9&amp;INTERFASE!J9&amp;INTERFASE!K9&amp;INTERFASE!L9&amp;INTERFASE!M9&amp;INTERFASE!N9&amp;INTERFASE!O9&amp;INTERFASE!P9&amp;INTERFASE!Q9&amp;INTERFASE!R9&amp;INTERFASE!S9&amp;INTERFASE!T9&amp;INTERFASE!U9&amp;INTERFASE!V9&amp;INTERFASE!W9&amp;INTERFASE!X9&amp;INTERFASE!Y9&amp;INTERFASE!Z9&amp;INTERFASE!AA9&amp;INTERFASE!AB9</f>
        <v>P0100000074874800008000089091691100014350102320020032000323202602240005000CUBIERTA RADIADOR NMAX ABS BBE1                   D000000002131500000000000000000000000000000005000000000000100000 0000000000000000000000000000000</v>
      </c>
    </row>
    <row r="9" spans="1:1" ht="12.75">
      <c r="A9" s="20" t="str">
        <f>INTERFASE!A10&amp;INTERFASE!B10&amp;INTERFASE!C10&amp;INTERFASE!D10&amp;INTERFASE!E10&amp;INTERFASE!F10&amp;INTERFASE!G10&amp;INTERFASE!H10&amp;INTERFASE!I10&amp;INTERFASE!J10&amp;INTERFASE!K10&amp;INTERFASE!L10&amp;INTERFASE!M10&amp;INTERFASE!N10&amp;INTERFASE!O10&amp;INTERFASE!P10&amp;INTERFASE!Q10&amp;INTERFASE!R10&amp;INTERFASE!S10&amp;INTERFASE!T10&amp;INTERFASE!U10&amp;INTERFASE!V10&amp;INTERFASE!W10&amp;INTERFASE!X10&amp;INTERFASE!Y10&amp;INTERFASE!Z10&amp;INTERFASE!AA10&amp;INTERFASE!AB10</f>
        <v>P0100000074874800009000089091691100014350102180020018000130202602240005000CADENA 428H-124 REFORZADA                         D000000002672300000000000000000000000000000005000000000000100000 0000000000000000000000000000000</v>
      </c>
    </row>
    <row r="10" spans="1:1" ht="12.75">
      <c r="A10" s="20" t="str">
        <f>INTERFASE!A11&amp;INTERFASE!B11&amp;INTERFASE!C11&amp;INTERFASE!D11&amp;INTERFASE!E11&amp;INTERFASE!F11&amp;INTERFASE!G11&amp;INTERFASE!H11&amp;INTERFASE!I11&amp;INTERFASE!J11&amp;INTERFASE!K11&amp;INTERFASE!L11&amp;INTERFASE!M11&amp;INTERFASE!N11&amp;INTERFASE!O11&amp;INTERFASE!P11&amp;INTERFASE!Q11&amp;INTERFASE!R11&amp;INTERFASE!S11&amp;INTERFASE!T11&amp;INTERFASE!U11&amp;INTERFASE!V11&amp;INTERFASE!W11&amp;INTERFASE!X11&amp;INTERFASE!Y11&amp;INTERFASE!Z11&amp;INTERFASE!AA11&amp;INTERFASE!AB11</f>
        <v>P0100000074874800010000089091691100014350102200020020000022202602240005000CANASTILLA EJE CAJA YW100/YW125                   D000000004789900000000000000000000000000000005000000000000200000 0000000000000000000000000000000</v>
      </c>
    </row>
    <row r="11" spans="1:1" ht="12.75">
      <c r="A11" s="20" t="str">
        <f>INTERFASE!A12&amp;INTERFASE!B12&amp;INTERFASE!C12&amp;INTERFASE!D12&amp;INTERFASE!E12&amp;INTERFASE!F12&amp;INTERFASE!G12&amp;INTERFASE!H12&amp;INTERFASE!I12&amp;INTERFASE!J12&amp;INTERFASE!K12&amp;INTERFASE!L12&amp;INTERFASE!M12&amp;INTERFASE!N12&amp;INTERFASE!O12&amp;INTERFASE!P12&amp;INTERFASE!Q12&amp;INTERFASE!R12&amp;INTERFASE!S12&amp;INTERFASE!T12&amp;INTERFASE!U12&amp;INTERFASE!V12&amp;INTERFASE!W12&amp;INTERFASE!X12&amp;INTERFASE!Y12&amp;INTERFASE!Z12&amp;INTERFASE!AA12&amp;INTERFASE!AB12</f>
        <v>P0100000074874800011000089091691100014350102080020008000232202602240005000BALINERA EJE YW125/09                             D000000002506700000000000000000000000000000005000000000000200000 0000000000000000000000000000000</v>
      </c>
    </row>
    <row r="12" spans="1:1" ht="12.75">
      <c r="A12" s="20" t="str">
        <f>INTERFASE!A13&amp;INTERFASE!B13&amp;INTERFASE!C13&amp;INTERFASE!D13&amp;INTERFASE!E13&amp;INTERFASE!F13&amp;INTERFASE!G13&amp;INTERFASE!H13&amp;INTERFASE!I13&amp;INTERFASE!J13&amp;INTERFASE!K13&amp;INTERFASE!L13&amp;INTERFASE!M13&amp;INTERFASE!N13&amp;INTERFASE!O13&amp;INTERFASE!P13&amp;INTERFASE!Q13&amp;INTERFASE!R13&amp;INTERFASE!S13&amp;INTERFASE!T13&amp;INTERFASE!U13&amp;INTERFASE!V13&amp;INTERFASE!W13&amp;INTERFASE!X13&amp;INTERFASE!Y13&amp;INTERFASE!Z13&amp;INTERFASE!AA13&amp;INTERFASE!AB13</f>
        <v>P0100000074874800012000089091691100014350102080020008000064202602240005000BALINERA KOYO 6301                                D000000001395000000000000000000000000000000005000000000000100000 0000000000000000000000000000000</v>
      </c>
    </row>
    <row r="13" spans="1:1" ht="12.75">
      <c r="A13" s="20" t="str">
        <f>INTERFASE!A14&amp;INTERFASE!B14&amp;INTERFASE!C14&amp;INTERFASE!D14&amp;INTERFASE!E14&amp;INTERFASE!F14&amp;INTERFASE!G14&amp;INTERFASE!H14&amp;INTERFASE!I14&amp;INTERFASE!J14&amp;INTERFASE!K14&amp;INTERFASE!L14&amp;INTERFASE!M14&amp;INTERFASE!N14&amp;INTERFASE!O14&amp;INTERFASE!P14&amp;INTERFASE!Q14&amp;INTERFASE!R14&amp;INTERFASE!S14&amp;INTERFASE!T14&amp;INTERFASE!U14&amp;INTERFASE!V14&amp;INTERFASE!W14&amp;INTERFASE!X14&amp;INTERFASE!Y14&amp;INTERFASE!Z14&amp;INTERFASE!AA14&amp;INTERFASE!AB14</f>
        <v>P0100000074874800013000089091691100014350102080020008000264202602240005000BALINERA EJE YW125/09                             D000000003560400000000000000000000000000000005000000000000200000 0000000000000000000000000000000</v>
      </c>
    </row>
    <row r="14" spans="1:1" ht="12.75">
      <c r="A14" s="20" t="str">
        <f>INTERFASE!A15&amp;INTERFASE!B15&amp;INTERFASE!C15&amp;INTERFASE!D15&amp;INTERFASE!E15&amp;INTERFASE!F15&amp;INTERFASE!G15&amp;INTERFASE!H15&amp;INTERFASE!I15&amp;INTERFASE!J15&amp;INTERFASE!K15&amp;INTERFASE!L15&amp;INTERFASE!M15&amp;INTERFASE!N15&amp;INTERFASE!O15&amp;INTERFASE!P15&amp;INTERFASE!Q15&amp;INTERFASE!R15&amp;INTERFASE!S15&amp;INTERFASE!T15&amp;INTERFASE!U15&amp;INTERFASE!V15&amp;INTERFASE!W15&amp;INTERFASE!X15&amp;INTERFASE!Y15&amp;INTERFASE!Z15&amp;INTERFASE!AA15&amp;INTERFASE!AB15</f>
        <v>P0100000074874800014000089091691100014350102080020008000252202602240005000BALINERA YW125/09                                 D000000009803400000000000000000000000000000005000000000000200000 0000000000000000000000000000000</v>
      </c>
    </row>
    <row r="15" spans="1:1" ht="12.75">
      <c r="A15" s="20" t="str">
        <f>INTERFASE!A16&amp;INTERFASE!B16&amp;INTERFASE!C16&amp;INTERFASE!D16&amp;INTERFASE!E16&amp;INTERFASE!F16&amp;INTERFASE!G16&amp;INTERFASE!H16&amp;INTERFASE!I16&amp;INTERFASE!J16&amp;INTERFASE!K16&amp;INTERFASE!L16&amp;INTERFASE!M16&amp;INTERFASE!N16&amp;INTERFASE!O16&amp;INTERFASE!P16&amp;INTERFASE!Q16&amp;INTERFASE!R16&amp;INTERFASE!S16&amp;INTERFASE!T16&amp;INTERFASE!U16&amp;INTERFASE!V16&amp;INTERFASE!W16&amp;INTERFASE!X16&amp;INTERFASE!Y16&amp;INTERFASE!Z16&amp;INTERFASE!AA16&amp;INTERFASE!AB16</f>
        <v>P0100000074874800015000089091691100014350102080020008000267202602240005000BALINERA YW125/09                                 D000000004194900000000000000000000000000000005000000000000200000 0000000000000000000000000000000</v>
      </c>
    </row>
    <row r="16" spans="1:1" ht="12.75">
      <c r="A16" s="20" t="str">
        <f>INTERFASE!A17&amp;INTERFASE!B17&amp;INTERFASE!C17&amp;INTERFASE!D17&amp;INTERFASE!E17&amp;INTERFASE!F17&amp;INTERFASE!G17&amp;INTERFASE!H17&amp;INTERFASE!I17&amp;INTERFASE!J17&amp;INTERFASE!K17&amp;INTERFASE!L17&amp;INTERFASE!M17&amp;INTERFASE!N17&amp;INTERFASE!O17&amp;INTERFASE!P17&amp;INTERFASE!Q17&amp;INTERFASE!R17&amp;INTERFASE!S17&amp;INTERFASE!T17&amp;INTERFASE!U17&amp;INTERFASE!V17&amp;INTERFASE!W17&amp;INTERFASE!X17&amp;INTERFASE!Y17&amp;INTERFASE!Z17&amp;INTERFASE!AA17&amp;INTERFASE!AB17</f>
        <v>P0100000074874800016000089091691100014350102710020071000233202602240005000RETEN RUEDA TRAS FZ-16                            D000000000686500000000000000000000000000000005000000000000200000 0000000000000000000000000000000</v>
      </c>
    </row>
    <row r="17" spans="1:1" ht="12.75">
      <c r="A17" s="20" t="str">
        <f>INTERFASE!A18&amp;INTERFASE!B18&amp;INTERFASE!C18&amp;INTERFASE!D18&amp;INTERFASE!E18&amp;INTERFASE!F18&amp;INTERFASE!G18&amp;INTERFASE!H18&amp;INTERFASE!I18&amp;INTERFASE!J18&amp;INTERFASE!K18&amp;INTERFASE!L18&amp;INTERFASE!M18&amp;INTERFASE!N18&amp;INTERFASE!O18&amp;INTERFASE!P18&amp;INTERFASE!Q18&amp;INTERFASE!R18&amp;INTERFASE!S18&amp;INTERFASE!T18&amp;INTERFASE!U18&amp;INTERFASE!V18&amp;INTERFASE!W18&amp;INTERFASE!X18&amp;INTERFASE!Y18&amp;INTERFASE!Z18&amp;INTERFASE!AA18&amp;INTERFASE!AB18</f>
        <v>P0100000074874800017000089091691100014350102710020071000230202602240005000RETENEDOR RUEDA DEL FZ-16                         D000000000123500000000000000000000000000000005000000000000100000 0000000000000000000000000000000</v>
      </c>
    </row>
    <row r="18" spans="1:1" ht="12.75">
      <c r="A18" s="20" t="str">
        <f>INTERFASE!A19&amp;INTERFASE!B19&amp;INTERFASE!C19&amp;INTERFASE!D19&amp;INTERFASE!E19&amp;INTERFASE!F19&amp;INTERFASE!G19&amp;INTERFASE!H19&amp;INTERFASE!I19&amp;INTERFASE!J19&amp;INTERFASE!K19&amp;INTERFASE!L19&amp;INTERFASE!M19&amp;INTERFASE!N19&amp;INTERFASE!O19&amp;INTERFASE!P19&amp;INTERFASE!Q19&amp;INTERFASE!R19&amp;INTERFASE!S19&amp;INTERFASE!T19&amp;INTERFASE!U19&amp;INTERFASE!V19&amp;INTERFASE!W19&amp;INTERFASE!X19&amp;INTERFASE!Y19&amp;INTERFASE!Z19&amp;INTERFASE!AA19&amp;INTERFASE!AB19</f>
        <v>P0100000074874800018000089091691100014350102700020070000060202602240005000RESORTE CANASTILLA T110/99                        D000000000114000000000000000000000000000000005000000000000300000 0000000000000000000000000000000</v>
      </c>
    </row>
    <row r="19" spans="1:1" ht="12.75">
      <c r="A19" s="20" t="str">
        <f>INTERFASE!A20&amp;INTERFASE!B20&amp;INTERFASE!C20&amp;INTERFASE!D20&amp;INTERFASE!E20&amp;INTERFASE!F20&amp;INTERFASE!G20&amp;INTERFASE!H20&amp;INTERFASE!I20&amp;INTERFASE!J20&amp;INTERFASE!K20&amp;INTERFASE!L20&amp;INTERFASE!M20&amp;INTERFASE!N20&amp;INTERFASE!O20&amp;INTERFASE!P20&amp;INTERFASE!Q20&amp;INTERFASE!R20&amp;INTERFASE!S20&amp;INTERFASE!T20&amp;INTERFASE!U20&amp;INTERFASE!V20&amp;INTERFASE!W20&amp;INTERFASE!X20&amp;INTERFASE!Y20&amp;INTERFASE!Z20&amp;INTERFASE!AA20&amp;INTERFASE!AB20</f>
        <v>P0100000074874800019000089091691100014350102810020081000493202602240005000TAPON CHASIS NEXT                                 D000000000542800000000000000000000000000000005000000000000100000 0000000000000000000000000000000</v>
      </c>
    </row>
    <row r="20" spans="1:1" ht="12.75">
      <c r="A20" s="20" t="str">
        <f>INTERFASE!A21&amp;INTERFASE!B21&amp;INTERFASE!C21&amp;INTERFASE!D21&amp;INTERFASE!E21&amp;INTERFASE!F21&amp;INTERFASE!G21&amp;INTERFASE!H21&amp;INTERFASE!I21&amp;INTERFASE!J21&amp;INTERFASE!K21&amp;INTERFASE!L21&amp;INTERFASE!M21&amp;INTERFASE!N21&amp;INTERFASE!O21&amp;INTERFASE!P21&amp;INTERFASE!Q21&amp;INTERFASE!R21&amp;INTERFASE!S21&amp;INTERFASE!T21&amp;INTERFASE!U21&amp;INTERFASE!V21&amp;INTERFASE!W21&amp;INTERFASE!X21&amp;INTERFASE!Y21&amp;INTERFASE!Z21&amp;INTERFASE!AA21&amp;INTERFASE!AB21</f>
        <v>P0100000074874800020000089091691100014350102840020084000180202602240005000TORNILLO DRENAJE T110/YW125/ XTZ250/ AF115S       D000000000431100000000000000000000000000000005000000000000200000 0000000000000000000000000000000</v>
      </c>
    </row>
    <row r="21" spans="1:1" ht="12.75">
      <c r="A21" s="20" t="str">
        <f>INTERFASE!A22&amp;INTERFASE!B22&amp;INTERFASE!C22&amp;INTERFASE!D22&amp;INTERFASE!E22&amp;INTERFASE!F22&amp;INTERFASE!G22&amp;INTERFASE!H22&amp;INTERFASE!I22&amp;INTERFASE!J22&amp;INTERFASE!K22&amp;INTERFASE!L22&amp;INTERFASE!M22&amp;INTERFASE!N22&amp;INTERFASE!O22&amp;INTERFASE!P22&amp;INTERFASE!Q22&amp;INTERFASE!R22&amp;INTERFASE!S22&amp;INTERFASE!T22&amp;INTERFASE!U22&amp;INTERFASE!V22&amp;INTERFASE!W22&amp;INTERFASE!X22&amp;INTERFASE!Y22&amp;INTERFASE!Z22&amp;INTERFASE!AA22&amp;INTERFASE!AB22</f>
        <v>P0100000074874800021000089091691100014350102860020086000098202602240005000TUERCA CADENA DIST YW125/09                       D000000001604500000000000000000000000000000005000000000000300000 0000000000000000000000000000000</v>
      </c>
    </row>
    <row r="22" spans="1:1" ht="12.75">
      <c r="A22" s="20" t="str">
        <f>INTERFASE!A23&amp;INTERFASE!B23&amp;INTERFASE!C23&amp;INTERFASE!D23&amp;INTERFASE!E23&amp;INTERFASE!F23&amp;INTERFASE!G23&amp;INTERFASE!H23&amp;INTERFASE!I23&amp;INTERFASE!J23&amp;INTERFASE!K23&amp;INTERFASE!L23&amp;INTERFASE!M23&amp;INTERFASE!N23&amp;INTERFASE!O23&amp;INTERFASE!P23&amp;INTERFASE!Q23&amp;INTERFASE!R23&amp;INTERFASE!S23&amp;INTERFASE!T23&amp;INTERFASE!U23&amp;INTERFASE!V23&amp;INTERFASE!W23&amp;INTERFASE!X23&amp;INTERFASE!Y23&amp;INTERFASE!Z23&amp;INTERFASE!AA23&amp;INTERFASE!AB23</f>
        <v>P0100000074874800022000089091691100014350102650020065000259202602240005000PINON SALIDA T115                                 D000000003368900000000000000000000000000000005000000000000100000 0000000000000000000000000000000</v>
      </c>
    </row>
    <row r="23" spans="1:1" ht="12.75">
      <c r="A23" s="20" t="str">
        <f>INTERFASE!A24&amp;INTERFASE!B24&amp;INTERFASE!C24&amp;INTERFASE!D24&amp;INTERFASE!E24&amp;INTERFASE!F24&amp;INTERFASE!G24&amp;INTERFASE!H24&amp;INTERFASE!I24&amp;INTERFASE!J24&amp;INTERFASE!K24&amp;INTERFASE!L24&amp;INTERFASE!M24&amp;INTERFASE!N24&amp;INTERFASE!O24&amp;INTERFASE!P24&amp;INTERFASE!Q24&amp;INTERFASE!R24&amp;INTERFASE!S24&amp;INTERFASE!T24&amp;INTERFASE!U24&amp;INTERFASE!V24&amp;INTERFASE!W24&amp;INTERFASE!X24&amp;INTERFASE!Y24&amp;INTERFASE!Z24&amp;INTERFASE!AA24&amp;INTERFASE!AB24</f>
        <v>P0100000074874800023000089091691100014350102760020076000341202602240005000DIRECCIONAL DEL IZQ 2DU3/58P6                     D000000003217300000000000000000000000000000005000000000000100000 0000000000000000000000000000000</v>
      </c>
    </row>
    <row r="24" spans="1:1" ht="12.75">
      <c r="A24" s="20" t="str">
        <f>INTERFASE!A25&amp;INTERFASE!B25&amp;INTERFASE!C25&amp;INTERFASE!D25&amp;INTERFASE!E25&amp;INTERFASE!F25&amp;INTERFASE!G25&amp;INTERFASE!H25&amp;INTERFASE!I25&amp;INTERFASE!J25&amp;INTERFASE!K25&amp;INTERFASE!L25&amp;INTERFASE!M25&amp;INTERFASE!N25&amp;INTERFASE!O25&amp;INTERFASE!P25&amp;INTERFASE!Q25&amp;INTERFASE!R25&amp;INTERFASE!S25&amp;INTERFASE!T25&amp;INTERFASE!U25&amp;INTERFASE!V25&amp;INTERFASE!W25&amp;INTERFASE!X25&amp;INTERFASE!Y25&amp;INTERFASE!Z25&amp;INTERFASE!AA25&amp;INTERFASE!AB25</f>
        <v>P0100000074874800024000089091691100014350102810020081000511202602240005000CAJA FILTRO COMPL YW125                           D000000016844500000000000000000000000000000005000000000000100000 0000000000000000000000000000000</v>
      </c>
    </row>
    <row r="25" spans="1:1" ht="12.75">
      <c r="A25" s="20" t="str">
        <f>INTERFASE!A26&amp;INTERFASE!B26&amp;INTERFASE!C26&amp;INTERFASE!D26&amp;INTERFASE!E26&amp;INTERFASE!F26&amp;INTERFASE!G26&amp;INTERFASE!H26&amp;INTERFASE!I26&amp;INTERFASE!J26&amp;INTERFASE!K26&amp;INTERFASE!L26&amp;INTERFASE!M26&amp;INTERFASE!N26&amp;INTERFASE!O26&amp;INTERFASE!P26&amp;INTERFASE!Q26&amp;INTERFASE!R26&amp;INTERFASE!S26&amp;INTERFASE!T26&amp;INTERFASE!U26&amp;INTERFASE!V26&amp;INTERFASE!W26&amp;INTERFASE!X26&amp;INTERFASE!Y26&amp;INTERFASE!Z26&amp;INTERFASE!AA26&amp;INTERFASE!AB26</f>
        <v>P0100000074874800025000089091691100014350102810020081000795202602240005000TAPON MANUBRIO T115 BF21                          D000000002983000000000000000000000000000000005000000000000200000 0000000000000000000000000000000</v>
      </c>
    </row>
    <row r="26" spans="1:1" ht="12.75">
      <c r="A26" s="20" t="str">
        <f>INTERFASE!A27&amp;INTERFASE!B27&amp;INTERFASE!C27&amp;INTERFASE!D27&amp;INTERFASE!E27&amp;INTERFASE!F27&amp;INTERFASE!G27&amp;INTERFASE!H27&amp;INTERFASE!I27&amp;INTERFASE!J27&amp;INTERFASE!K27&amp;INTERFASE!L27&amp;INTERFASE!M27&amp;INTERFASE!N27&amp;INTERFASE!O27&amp;INTERFASE!P27&amp;INTERFASE!Q27&amp;INTERFASE!R27&amp;INTERFASE!S27&amp;INTERFASE!T27&amp;INTERFASE!U27&amp;INTERFASE!V27&amp;INTERFASE!W27&amp;INTERFASE!X27&amp;INTERFASE!Y27&amp;INTERFASE!Z27&amp;INTERFASE!AA27&amp;INTERFASE!AB27</f>
        <v>P0100000074874800026000089091691100014350102170020017000305202602240005000CABLE VELOCIMETRO YW125DX                         D000000001716400000000000000000000000000000005000000000000100000 0000000000000000000000000000000</v>
      </c>
    </row>
    <row r="27" spans="1:1" ht="12.75">
      <c r="A27" s="20" t="str">
        <f>INTERFASE!A28&amp;INTERFASE!B28&amp;INTERFASE!C28&amp;INTERFASE!D28&amp;INTERFASE!E28&amp;INTERFASE!F28&amp;INTERFASE!G28&amp;INTERFASE!H28&amp;INTERFASE!I28&amp;INTERFASE!J28&amp;INTERFASE!K28&amp;INTERFASE!L28&amp;INTERFASE!M28&amp;INTERFASE!N28&amp;INTERFASE!O28&amp;INTERFASE!P28&amp;INTERFASE!Q28&amp;INTERFASE!R28&amp;INTERFASE!S28&amp;INTERFASE!T28&amp;INTERFASE!U28&amp;INTERFASE!V28&amp;INTERFASE!W28&amp;INTERFASE!X28&amp;INTERFASE!Y28&amp;INTERFASE!Z28&amp;INTERFASE!AA28&amp;INTERFASE!AB28</f>
        <v>P0100000074874800027000089091691100014350102710020071000240202602240005000MANILAR IZQ FZ-16                                 D000000000408500000000000000000000000000000005000000000000100000 0000000000000000000000000000000</v>
      </c>
    </row>
    <row r="28" spans="1:1" ht="12.75">
      <c r="A28" s="20" t="str">
        <f>INTERFASE!A29&amp;INTERFASE!B29&amp;INTERFASE!C29&amp;INTERFASE!D29&amp;INTERFASE!E29&amp;INTERFASE!F29&amp;INTERFASE!G29&amp;INTERFASE!H29&amp;INTERFASE!I29&amp;INTERFASE!J29&amp;INTERFASE!K29&amp;INTERFASE!L29&amp;INTERFASE!M29&amp;INTERFASE!N29&amp;INTERFASE!O29&amp;INTERFASE!P29&amp;INTERFASE!Q29&amp;INTERFASE!R29&amp;INTERFASE!S29&amp;INTERFASE!T29&amp;INTERFASE!U29&amp;INTERFASE!V29&amp;INTERFASE!W29&amp;INTERFASE!X29&amp;INTERFASE!Y29&amp;INTERFASE!Z29&amp;INTERFASE!AA29&amp;INTERFASE!AB29</f>
        <v>P0100000074874800028000089091691100014350102590020059000170202602240005000O-RING N-MAX                                      D000000000542800000000000000000000000000000005000000000000200000 0000000000000000000000000000000</v>
      </c>
    </row>
    <row r="29" spans="1:1" ht="12.75">
      <c r="A29" s="20" t="str">
        <f>INTERFASE!A30&amp;INTERFASE!B30&amp;INTERFASE!C30&amp;INTERFASE!D30&amp;INTERFASE!E30&amp;INTERFASE!F30&amp;INTERFASE!G30&amp;INTERFASE!H30&amp;INTERFASE!I30&amp;INTERFASE!J30&amp;INTERFASE!K30&amp;INTERFASE!L30&amp;INTERFASE!M30&amp;INTERFASE!N30&amp;INTERFASE!O30&amp;INTERFASE!P30&amp;INTERFASE!Q30&amp;INTERFASE!R30&amp;INTERFASE!S30&amp;INTERFASE!T30&amp;INTERFASE!U30&amp;INTERFASE!V30&amp;INTERFASE!W30&amp;INTERFASE!X30&amp;INTERFASE!Y30&amp;INTERFASE!Z30&amp;INTERFASE!AA30&amp;INTERFASE!AB30</f>
        <v>P0100000074874800029000089091691100014350102250020025000197202602240005000JGO MANILAR DER YW125/09                          D000000001045000000000000000000000000000000005000000000000200000 0000000000000000000000000000000</v>
      </c>
    </row>
    <row r="30" spans="1:1" ht="12.75">
      <c r="A30" s="20" t="str">
        <f>INTERFASE!A31&amp;INTERFASE!B31&amp;INTERFASE!C31&amp;INTERFASE!D31&amp;INTERFASE!E31&amp;INTERFASE!F31&amp;INTERFASE!G31&amp;INTERFASE!H31&amp;INTERFASE!I31&amp;INTERFASE!J31&amp;INTERFASE!K31&amp;INTERFASE!L31&amp;INTERFASE!M31&amp;INTERFASE!N31&amp;INTERFASE!O31&amp;INTERFASE!P31&amp;INTERFASE!Q31&amp;INTERFASE!R31&amp;INTERFASE!S31&amp;INTERFASE!T31&amp;INTERFASE!U31&amp;INTERFASE!V31&amp;INTERFASE!W31&amp;INTERFASE!X31&amp;INTERFASE!Y31&amp;INTERFASE!Z31&amp;INTERFASE!AA31&amp;INTERFASE!AB31</f>
        <v>P0100000074874800030000089091691100014350102520020052000048202602240005000MANGUERA LLAVE PASO YW125/09                      D000000003991400000000000000000000000000000005000000000000500000 0000000000000000000000000000000</v>
      </c>
    </row>
    <row r="31" spans="1:1" ht="12.75">
      <c r="A31" s="20" t="str">
        <f>INTERFASE!A32&amp;INTERFASE!B32&amp;INTERFASE!C32&amp;INTERFASE!D32&amp;INTERFASE!E32&amp;INTERFASE!F32&amp;INTERFASE!G32&amp;INTERFASE!H32&amp;INTERFASE!I32&amp;INTERFASE!J32&amp;INTERFASE!K32&amp;INTERFASE!L32&amp;INTERFASE!M32&amp;INTERFASE!N32&amp;INTERFASE!O32&amp;INTERFASE!P32&amp;INTERFASE!Q32&amp;INTERFASE!R32&amp;INTERFASE!S32&amp;INTERFASE!T32&amp;INTERFASE!U32&amp;INTERFASE!V32&amp;INTERFASE!W32&amp;INTERFASE!X32&amp;INTERFASE!Y32&amp;INTERFASE!Z32&amp;INTERFASE!AA32&amp;INTERFASE!AB32</f>
        <v>P0100000074874800031000089091691100014350102520020052000047202602240005000MANG LLAVE PASO YW125/09                          D000000005332900000000000000000000000000000005000000000000400000 0000000000000000000000000000000</v>
      </c>
    </row>
    <row r="32" spans="1:1" ht="12.75">
      <c r="A32" s="20" t="str">
        <f>INTERFASE!A33&amp;INTERFASE!B33&amp;INTERFASE!C33&amp;INTERFASE!D33&amp;INTERFASE!E33&amp;INTERFASE!F33&amp;INTERFASE!G33&amp;INTERFASE!H33&amp;INTERFASE!I33&amp;INTERFASE!J33&amp;INTERFASE!K33&amp;INTERFASE!L33&amp;INTERFASE!M33&amp;INTERFASE!N33&amp;INTERFASE!O33&amp;INTERFASE!P33&amp;INTERFASE!Q33&amp;INTERFASE!R33&amp;INTERFASE!S33&amp;INTERFASE!T33&amp;INTERFASE!U33&amp;INTERFASE!V33&amp;INTERFASE!W33&amp;INTERFASE!X33&amp;INTERFASE!Y33&amp;INTERFASE!Z33&amp;INTERFASE!AA33&amp;INTERFASE!AB33</f>
        <v>P0100000074874800032000089091691100014350102700020070000129202602240005000RESORTE DIAFRAGMA YW125                           D000000000380000000000000000000000000000000005000000000000100000 0000000000000000000000000000000</v>
      </c>
    </row>
    <row r="33" spans="1:1" ht="12.75">
      <c r="A33" s="20" t="str">
        <f>INTERFASE!A34&amp;INTERFASE!B34&amp;INTERFASE!C34&amp;INTERFASE!D34&amp;INTERFASE!E34&amp;INTERFASE!F34&amp;INTERFASE!G34&amp;INTERFASE!H34&amp;INTERFASE!I34&amp;INTERFASE!J34&amp;INTERFASE!K34&amp;INTERFASE!L34&amp;INTERFASE!M34&amp;INTERFASE!N34&amp;INTERFASE!O34&amp;INTERFASE!P34&amp;INTERFASE!Q34&amp;INTERFASE!R34&amp;INTERFASE!S34&amp;INTERFASE!T34&amp;INTERFASE!U34&amp;INTERFASE!V34&amp;INTERFASE!W34&amp;INTERFASE!X34&amp;INTERFASE!Y34&amp;INTERFASE!Z34&amp;INTERFASE!AA34&amp;INTERFASE!AB34</f>
        <v>P0100000074874800033000089091691100014350102060020006000031202602240005000GUARDAPIERNA 1 SIN PINTAR T115FI BF21             D000000009851500000000000000000000000000000005000000000000100000 0000000000000000000000000000000</v>
      </c>
    </row>
    <row r="34" spans="1:1" ht="12.75">
      <c r="A34" s="20" t="str">
        <f>INTERFASE!A35&amp;INTERFASE!B35&amp;INTERFASE!C35&amp;INTERFASE!D35&amp;INTERFASE!E35&amp;INTERFASE!F35&amp;INTERFASE!G35&amp;INTERFASE!H35&amp;INTERFASE!I35&amp;INTERFASE!J35&amp;INTERFASE!K35&amp;INTERFASE!L35&amp;INTERFASE!M35&amp;INTERFASE!N35&amp;INTERFASE!O35&amp;INTERFASE!P35&amp;INTERFASE!Q35&amp;INTERFASE!R35&amp;INTERFASE!S35&amp;INTERFASE!T35&amp;INTERFASE!U35&amp;INTERFASE!V35&amp;INTERFASE!W35&amp;INTERFASE!X35&amp;INTERFASE!Y35&amp;INTERFASE!Z35&amp;INTERFASE!AA35&amp;INTERFASE!AB35</f>
        <v>P0100000074874800034000089091691100014350102010020001000519202602240005000PROTECTOR MOFLE T115 BF21                         D000000002969800000000000000000000000000000005000000000000100000 0000000000000000000000000000000</v>
      </c>
    </row>
    <row r="35" spans="1:1" ht="12.75">
      <c r="A35" s="20" t="str">
        <f>INTERFASE!A36&amp;INTERFASE!B36&amp;INTERFASE!C36&amp;INTERFASE!D36&amp;INTERFASE!E36&amp;INTERFASE!F36&amp;INTERFASE!G36&amp;INTERFASE!H36&amp;INTERFASE!I36&amp;INTERFASE!J36&amp;INTERFASE!K36&amp;INTERFASE!L36&amp;INTERFASE!M36&amp;INTERFASE!N36&amp;INTERFASE!O36&amp;INTERFASE!P36&amp;INTERFASE!Q36&amp;INTERFASE!R36&amp;INTERFASE!S36&amp;INTERFASE!T36&amp;INTERFASE!U36&amp;INTERFASE!V36&amp;INTERFASE!W36&amp;INTERFASE!X36&amp;INTERFASE!Y36&amp;INTERFASE!Z36&amp;INTERFASE!AA36&amp;INTERFASE!AB36</f>
        <v>P0100000074874800035000089091691100014350102530020053000132202602240005000MANIGUETA DER T115 1BN5                           D000000000494000000000000000000000000000000005000000000000100000 0000000000000000000000000000000</v>
      </c>
    </row>
    <row r="36" spans="1:1" ht="12.75">
      <c r="A36" s="20" t="str">
        <f>INTERFASE!A37&amp;INTERFASE!B37&amp;INTERFASE!C37&amp;INTERFASE!D37&amp;INTERFASE!E37&amp;INTERFASE!F37&amp;INTERFASE!G37&amp;INTERFASE!H37&amp;INTERFASE!I37&amp;INTERFASE!J37&amp;INTERFASE!K37&amp;INTERFASE!L37&amp;INTERFASE!M37&amp;INTERFASE!N37&amp;INTERFASE!O37&amp;INTERFASE!P37&amp;INTERFASE!Q37&amp;INTERFASE!R37&amp;INTERFASE!S37&amp;INTERFASE!T37&amp;INTERFASE!U37&amp;INTERFASE!V37&amp;INTERFASE!W37&amp;INTERFASE!X37&amp;INTERFASE!Y37&amp;INTERFASE!Z37&amp;INTERFASE!AA37&amp;INTERFASE!AB37</f>
        <v>P0100000074874800036000089091691100022050100000000000000000202602240005000INCOLMOTOS SAS                                    C000000170507000000000000000000000000000000005000000000000000000P0100000074874800120260301000000</v>
      </c>
    </row>
    <row r="37" spans="1:1" ht="12.75">
      <c r="A37" s="20" t="str">
        <f>INTERFASE!A38&amp;INTERFASE!B38&amp;INTERFASE!C38&amp;INTERFASE!D38&amp;INTERFASE!E38&amp;INTERFASE!F38&amp;INTERFASE!G38&amp;INTERFASE!H38&amp;INTERFASE!I38&amp;INTERFASE!J38&amp;INTERFASE!K38&amp;INTERFASE!L38&amp;INTERFASE!M38&amp;INTERFASE!N38&amp;INTERFASE!O38&amp;INTERFASE!P38&amp;INTERFASE!Q38&amp;INTERFASE!R38&amp;INTERFASE!S38&amp;INTERFASE!T38&amp;INTERFASE!U38&amp;INTERFASE!V38&amp;INTERFASE!W38&amp;INTERFASE!X38&amp;INTERFASE!Y38&amp;INTERFASE!Z38&amp;INTERFASE!AA38&amp;INTERFASE!AB38</f>
        <v>P0100000074874800037000089091691100024080201000000000000000202602240005000INCOLMOTOS SAS                                    D000000027223800000000000000000000000000000005000000000000000000 0000000000000000000000000000000</v>
      </c>
    </row>
  </sheetData>
  <pageMargins left="0.75" right="0.75" top="1" bottom="1" header="0" footer="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J500"/>
  <sheetViews>
    <sheetView zoomScaleNormal="100" workbookViewId="0">
      <selection activeCell="B1" sqref="B1"/>
    </sheetView>
  </sheetViews>
  <sheetFormatPr baseColWidth="10" defaultRowHeight="15"/>
  <cols>
    <col min="1" max="1" width="23.140625" customWidth="1"/>
    <col min="2" max="2" width="20.5703125" style="3" customWidth="1"/>
    <col min="3" max="3" width="23.5703125" customWidth="1"/>
    <col min="5" max="5" width="3" bestFit="1" customWidth="1"/>
    <col min="6" max="6" width="13.5703125" customWidth="1"/>
    <col min="7" max="7" width="9.42578125" customWidth="1"/>
    <col min="8" max="8" width="5.7109375" customWidth="1"/>
    <col min="10" max="10" width="11.85546875" bestFit="1" customWidth="1"/>
    <col min="11" max="11" width="25.85546875" bestFit="1" customWidth="1"/>
  </cols>
  <sheetData>
    <row r="1" spans="1:10" s="2" customFormat="1">
      <c r="A1" s="8" t="s">
        <v>47302</v>
      </c>
      <c r="B1" s="4" t="s">
        <v>0</v>
      </c>
      <c r="C1" s="7" t="s">
        <v>46217</v>
      </c>
      <c r="E1" s="72" t="s">
        <v>1</v>
      </c>
      <c r="F1" s="72"/>
      <c r="G1" s="1" t="s">
        <v>2</v>
      </c>
    </row>
    <row r="2" spans="1:10">
      <c r="A2" s="9" t="str">
        <f>+ORIGEN!T2</f>
        <v>932112880000</v>
      </c>
      <c r="B2" s="5" t="str">
        <f>+VLOOKUP(A2,INVENARIOS!B:H,2,FALSE)</f>
        <v>0020059000182</v>
      </c>
      <c r="C2" s="5" t="str">
        <f>+VLOOKUP(A2,INVENARIOS!B:H,4,FALSE)</f>
        <v>1435010259</v>
      </c>
      <c r="E2" t="s">
        <v>16246</v>
      </c>
      <c r="F2" s="5">
        <f>VLOOKUP(ORIGEN!F2,DATOS!A:D,4,0)</f>
        <v>10</v>
      </c>
      <c r="G2" s="5">
        <f>VLOOKUP(ORIGEN!F2,DATOS!A:D,3,0)</f>
        <v>5</v>
      </c>
      <c r="J2" s="5"/>
    </row>
    <row r="3" spans="1:10">
      <c r="A3" s="9" t="str">
        <f>+ORIGEN!T3</f>
        <v>B8VF836B0000</v>
      </c>
      <c r="B3" s="5" t="str">
        <f>+VLOOKUP(A3,INVENARIOS!B:H,2,FALSE)</f>
        <v>0020019001500</v>
      </c>
      <c r="C3" s="5" t="str">
        <f>+VLOOKUP(A3,INVENARIOS!B:H,4,FALSE)</f>
        <v>1435010219</v>
      </c>
      <c r="E3" t="s">
        <v>16246</v>
      </c>
      <c r="F3" s="5">
        <f>VLOOKUP(ORIGEN!F3,DATOS!A:D,4,0)</f>
        <v>10</v>
      </c>
      <c r="G3" s="5">
        <f>VLOOKUP(ORIGEN!F3,DATOS!A:D,3,0)</f>
        <v>5</v>
      </c>
      <c r="J3" s="5"/>
    </row>
    <row r="4" spans="1:10">
      <c r="A4" s="9" t="str">
        <f>+ORIGEN!T4</f>
        <v>YSAYT9BBS000</v>
      </c>
      <c r="B4" s="5" t="str">
        <f>+VLOOKUP(A4,INVENARIOS!B:H,2,FALSE)</f>
        <v>0020010000178</v>
      </c>
      <c r="C4" s="5" t="str">
        <f>+VLOOKUP(A4,INVENARIOS!B:H,4,FALSE)</f>
        <v>1435010210</v>
      </c>
      <c r="E4" t="s">
        <v>16246</v>
      </c>
      <c r="F4" s="5">
        <f>VLOOKUP(ORIGEN!F4,DATOS!A:D,4,0)</f>
        <v>10</v>
      </c>
      <c r="G4" s="5">
        <f>VLOOKUP(ORIGEN!F4,DATOS!A:D,3,0)</f>
        <v>5</v>
      </c>
      <c r="J4" s="5"/>
    </row>
    <row r="5" spans="1:10">
      <c r="A5" s="9" t="str">
        <f>+ORIGEN!T5</f>
        <v>BT4H39720100</v>
      </c>
      <c r="B5" s="5" t="str">
        <f>+VLOOKUP(A5,INVENARIOS!B:H,2,FALSE)</f>
        <v>0020031000142</v>
      </c>
      <c r="C5" s="5" t="str">
        <f>+VLOOKUP(A5,INVENARIOS!B:H,4,FALSE)</f>
        <v>1435010231</v>
      </c>
      <c r="E5" t="s">
        <v>16246</v>
      </c>
      <c r="F5" s="5">
        <f>VLOOKUP(ORIGEN!F5,DATOS!A:D,4,0)</f>
        <v>10</v>
      </c>
      <c r="G5" s="5">
        <f>VLOOKUP(ORIGEN!F5,DATOS!A:D,3,0)</f>
        <v>5</v>
      </c>
      <c r="J5" s="5"/>
    </row>
    <row r="6" spans="1:10">
      <c r="A6" s="9" t="str">
        <f>+ORIGEN!T6</f>
        <v>BF2F83110100</v>
      </c>
      <c r="B6" s="5" t="str">
        <f>+VLOOKUP(A6,INVENARIOS!B:H,2,FALSE)</f>
        <v>0020019001287</v>
      </c>
      <c r="C6" s="5" t="str">
        <f>+VLOOKUP(A6,INVENARIOS!B:H,4,FALSE)</f>
        <v>1435010219</v>
      </c>
      <c r="E6" t="s">
        <v>16246</v>
      </c>
      <c r="F6" s="5">
        <f>VLOOKUP(ORIGEN!F6,DATOS!A:D,4,0)</f>
        <v>10</v>
      </c>
      <c r="G6" s="5">
        <f>VLOOKUP(ORIGEN!F6,DATOS!A:D,3,0)</f>
        <v>5</v>
      </c>
      <c r="J6" s="5"/>
    </row>
    <row r="7" spans="1:10">
      <c r="A7" s="9" t="str">
        <f>+ORIGEN!T7</f>
        <v>BA4WE4400000</v>
      </c>
      <c r="B7" s="5" t="str">
        <f>+VLOOKUP(A7,INVENARIOS!B:H,2,FALSE)</f>
        <v>0020081000824</v>
      </c>
      <c r="C7" s="5" t="str">
        <f>+VLOOKUP(A7,INVENARIOS!B:H,4,FALSE)</f>
        <v>1435010281</v>
      </c>
      <c r="E7" t="s">
        <v>16246</v>
      </c>
      <c r="F7" s="5">
        <f>VLOOKUP(ORIGEN!F7,DATOS!A:D,4,0)</f>
        <v>10</v>
      </c>
      <c r="G7" s="5">
        <f>VLOOKUP(ORIGEN!F7,DATOS!A:D,3,0)</f>
        <v>5</v>
      </c>
      <c r="J7" s="5"/>
    </row>
    <row r="8" spans="1:10">
      <c r="A8" s="9" t="str">
        <f>+ORIGEN!T8</f>
        <v>B72F45491000</v>
      </c>
      <c r="B8" s="5" t="str">
        <f>+VLOOKUP(A8,INVENARIOS!B:H,2,FALSE)</f>
        <v>0020019001467</v>
      </c>
      <c r="C8" s="5" t="str">
        <f>+VLOOKUP(A8,INVENARIOS!B:H,4,FALSE)</f>
        <v>1435010219</v>
      </c>
      <c r="E8" t="s">
        <v>16246</v>
      </c>
      <c r="F8" s="5">
        <f>VLOOKUP(ORIGEN!F8,DATOS!A:D,4,0)</f>
        <v>10</v>
      </c>
      <c r="G8" s="5">
        <f>VLOOKUP(ORIGEN!F8,DATOS!A:D,3,0)</f>
        <v>5</v>
      </c>
      <c r="J8" s="5"/>
    </row>
    <row r="9" spans="1:10">
      <c r="A9" s="9" t="str">
        <f>+ORIGEN!T9</f>
        <v>B6HE24670000</v>
      </c>
      <c r="B9" s="5" t="str">
        <f>+VLOOKUP(A9,INVENARIOS!B:H,2,FALSE)</f>
        <v>0020032000323</v>
      </c>
      <c r="C9" s="5" t="str">
        <f>+VLOOKUP(A9,INVENARIOS!B:H,4,FALSE)</f>
        <v>1435010232</v>
      </c>
      <c r="E9" t="s">
        <v>16246</v>
      </c>
      <c r="F9" s="5">
        <f>VLOOKUP(ORIGEN!F9,DATOS!A:D,4,0)</f>
        <v>10</v>
      </c>
      <c r="G9" s="5">
        <f>VLOOKUP(ORIGEN!F9,DATOS!A:D,3,0)</f>
        <v>5</v>
      </c>
      <c r="J9" s="5"/>
    </row>
    <row r="10" spans="1:10">
      <c r="A10" s="9" t="str">
        <f>+ORIGEN!T10</f>
        <v>9V428H012400</v>
      </c>
      <c r="B10" s="5" t="str">
        <f>+VLOOKUP(A10,INVENARIOS!B:H,2,FALSE)</f>
        <v>0020018000130</v>
      </c>
      <c r="C10" s="5" t="str">
        <f>+VLOOKUP(A10,INVENARIOS!B:H,4,FALSE)</f>
        <v>1435010218</v>
      </c>
      <c r="E10" t="s">
        <v>16246</v>
      </c>
      <c r="F10" s="5">
        <f>VLOOKUP(ORIGEN!F10,DATOS!A:D,4,0)</f>
        <v>10</v>
      </c>
      <c r="G10" s="5">
        <f>VLOOKUP(ORIGEN!F10,DATOS!A:D,3,0)</f>
        <v>5</v>
      </c>
      <c r="J10" s="5"/>
    </row>
    <row r="11" spans="1:10">
      <c r="A11" s="9" t="str">
        <f>+ORIGEN!T11</f>
        <v>93311315Y200</v>
      </c>
      <c r="B11" s="5" t="str">
        <f>+VLOOKUP(A11,INVENARIOS!B:H,2,FALSE)</f>
        <v>0020020000022</v>
      </c>
      <c r="C11" s="5" t="str">
        <f>+VLOOKUP(A11,INVENARIOS!B:H,4,FALSE)</f>
        <v>1435010220</v>
      </c>
      <c r="E11" t="s">
        <v>16246</v>
      </c>
      <c r="F11" s="5">
        <f>VLOOKUP(ORIGEN!F11,DATOS!A:D,4,0)</f>
        <v>10</v>
      </c>
      <c r="G11" s="5">
        <f>VLOOKUP(ORIGEN!F11,DATOS!A:D,3,0)</f>
        <v>5</v>
      </c>
      <c r="J11" s="5"/>
    </row>
    <row r="12" spans="1:10">
      <c r="A12" s="9" t="str">
        <f>+ORIGEN!T12</f>
        <v>93306303Y800</v>
      </c>
      <c r="B12" s="5" t="str">
        <f>+VLOOKUP(A12,INVENARIOS!B:H,2,FALSE)</f>
        <v>0020008000232</v>
      </c>
      <c r="C12" s="5" t="str">
        <f>+VLOOKUP(A12,INVENARIOS!B:H,4,FALSE)</f>
        <v>1435010208</v>
      </c>
      <c r="E12" t="s">
        <v>16246</v>
      </c>
      <c r="F12" s="5">
        <f>VLOOKUP(ORIGEN!F12,DATOS!A:D,4,0)</f>
        <v>10</v>
      </c>
      <c r="G12" s="5">
        <f>VLOOKUP(ORIGEN!F12,DATOS!A:D,3,0)</f>
        <v>5</v>
      </c>
      <c r="J12" s="5"/>
    </row>
    <row r="13" spans="1:10">
      <c r="A13" s="9" t="str">
        <f>+ORIGEN!T13</f>
        <v>933063010000</v>
      </c>
      <c r="B13" s="5" t="str">
        <f>+VLOOKUP(A13,INVENARIOS!B:H,2,FALSE)</f>
        <v>0020008000064</v>
      </c>
      <c r="C13" s="5" t="str">
        <f>+VLOOKUP(A13,INVENARIOS!B:H,4,FALSE)</f>
        <v>1435010208</v>
      </c>
      <c r="E13" t="s">
        <v>16246</v>
      </c>
      <c r="F13" s="5">
        <f>VLOOKUP(ORIGEN!F13,DATOS!A:D,4,0)</f>
        <v>10</v>
      </c>
      <c r="G13" s="5">
        <f>VLOOKUP(ORIGEN!F13,DATOS!A:D,3,0)</f>
        <v>5</v>
      </c>
      <c r="J13" s="5"/>
    </row>
    <row r="14" spans="1:10">
      <c r="A14" s="9" t="str">
        <f>+ORIGEN!T14</f>
        <v>93306272Y000</v>
      </c>
      <c r="B14" s="5" t="str">
        <f>+VLOOKUP(A14,INVENARIOS!B:H,2,FALSE)</f>
        <v>0020008000264</v>
      </c>
      <c r="C14" s="5" t="str">
        <f>+VLOOKUP(A14,INVENARIOS!B:H,4,FALSE)</f>
        <v>1435010208</v>
      </c>
      <c r="E14" t="s">
        <v>16246</v>
      </c>
      <c r="F14" s="5">
        <f>VLOOKUP(ORIGEN!F14,DATOS!A:D,4,0)</f>
        <v>10</v>
      </c>
      <c r="G14" s="5">
        <f>VLOOKUP(ORIGEN!F14,DATOS!A:D,3,0)</f>
        <v>5</v>
      </c>
      <c r="J14" s="5"/>
    </row>
    <row r="15" spans="1:10">
      <c r="A15" s="61" t="str">
        <f>+ORIGEN!T15</f>
        <v>93306272X000</v>
      </c>
      <c r="B15" s="5" t="str">
        <f>+VLOOKUP(A15,INVENARIOS!B:H,2,FALSE)</f>
        <v>0020008000252</v>
      </c>
      <c r="C15" s="5" t="str">
        <f>+VLOOKUP(A15,INVENARIOS!B:H,4,FALSE)</f>
        <v>1435010208</v>
      </c>
      <c r="E15" t="s">
        <v>16246</v>
      </c>
      <c r="F15" s="5">
        <f>VLOOKUP(ORIGEN!F15,DATOS!A:D,4,0)</f>
        <v>10</v>
      </c>
      <c r="G15" s="5">
        <f>VLOOKUP(ORIGEN!F15,DATOS!A:D,3,0)</f>
        <v>5</v>
      </c>
      <c r="J15" s="5"/>
    </row>
    <row r="16" spans="1:10">
      <c r="A16" s="9" t="str">
        <f>+ORIGEN!T16</f>
        <v>93306203YS00</v>
      </c>
      <c r="B16" s="5" t="str">
        <f>+VLOOKUP(A16,INVENARIOS!B:H,2,FALSE)</f>
        <v>0020008000267</v>
      </c>
      <c r="C16" s="5" t="str">
        <f>+VLOOKUP(A16,INVENARIOS!B:H,4,FALSE)</f>
        <v>1435010208</v>
      </c>
      <c r="E16" t="s">
        <v>16246</v>
      </c>
      <c r="F16" s="5">
        <f>VLOOKUP(ORIGEN!F16,DATOS!A:D,4,0)</f>
        <v>10</v>
      </c>
      <c r="G16" s="5">
        <f>VLOOKUP(ORIGEN!F16,DATOS!A:D,3,0)</f>
        <v>5</v>
      </c>
      <c r="J16" s="5"/>
    </row>
    <row r="17" spans="1:10">
      <c r="A17" s="9" t="str">
        <f>+ORIGEN!T17</f>
        <v>931062680100</v>
      </c>
      <c r="B17" s="5" t="str">
        <f>+VLOOKUP(A17,INVENARIOS!B:H,2,FALSE)</f>
        <v>0020071000233</v>
      </c>
      <c r="C17" s="5" t="str">
        <f>+VLOOKUP(A17,INVENARIOS!B:H,4,FALSE)</f>
        <v>1435010271</v>
      </c>
      <c r="E17" t="s">
        <v>16246</v>
      </c>
      <c r="F17" s="5">
        <f>VLOOKUP(ORIGEN!F17,DATOS!A:D,4,0)</f>
        <v>10</v>
      </c>
      <c r="G17" s="5">
        <f>VLOOKUP(ORIGEN!F17,DATOS!A:D,3,0)</f>
        <v>5</v>
      </c>
      <c r="J17" s="5"/>
    </row>
    <row r="18" spans="1:10">
      <c r="A18" s="9" t="str">
        <f>+ORIGEN!T18</f>
        <v>931062280800</v>
      </c>
      <c r="B18" s="5" t="str">
        <f>+VLOOKUP(A18,INVENARIOS!B:H,2,FALSE)</f>
        <v>0020071000230</v>
      </c>
      <c r="C18" s="5" t="str">
        <f>+VLOOKUP(A18,INVENARIOS!B:H,4,FALSE)</f>
        <v>1435010271</v>
      </c>
      <c r="E18" t="s">
        <v>16246</v>
      </c>
      <c r="F18" s="5">
        <f>VLOOKUP(ORIGEN!F18,DATOS!A:D,4,0)</f>
        <v>10</v>
      </c>
      <c r="G18" s="5">
        <f>VLOOKUP(ORIGEN!F18,DATOS!A:D,3,0)</f>
        <v>5</v>
      </c>
      <c r="J18" s="5"/>
    </row>
    <row r="19" spans="1:10">
      <c r="A19" s="9" t="str">
        <f>+ORIGEN!T19</f>
        <v>90501037J600</v>
      </c>
      <c r="B19" s="5" t="str">
        <f>+VLOOKUP(A19,INVENARIOS!B:H,2,FALSE)</f>
        <v>0020070000060</v>
      </c>
      <c r="C19" s="5" t="str">
        <f>+VLOOKUP(A19,INVENARIOS!B:H,4,FALSE)</f>
        <v>1435010270</v>
      </c>
      <c r="E19" t="s">
        <v>16246</v>
      </c>
      <c r="F19" s="5">
        <f>VLOOKUP(ORIGEN!F19,DATOS!A:D,4,0)</f>
        <v>10</v>
      </c>
      <c r="G19" s="5">
        <f>VLOOKUP(ORIGEN!F19,DATOS!A:D,3,0)</f>
        <v>5</v>
      </c>
      <c r="J19" s="5"/>
    </row>
    <row r="20" spans="1:10">
      <c r="A20" s="9" t="str">
        <f>+ORIGEN!T20</f>
        <v>904800155800</v>
      </c>
      <c r="B20" s="5" t="str">
        <f>+VLOOKUP(A20,INVENARIOS!B:H,2,FALSE)</f>
        <v>0020081000493</v>
      </c>
      <c r="C20" s="5" t="str">
        <f>+VLOOKUP(A20,INVENARIOS!B:H,4,FALSE)</f>
        <v>1435010281</v>
      </c>
      <c r="E20" t="s">
        <v>16246</v>
      </c>
      <c r="F20" s="5">
        <f>VLOOKUP(ORIGEN!F20,DATOS!A:D,4,0)</f>
        <v>10</v>
      </c>
      <c r="G20" s="5">
        <f>VLOOKUP(ORIGEN!F20,DATOS!A:D,3,0)</f>
        <v>5</v>
      </c>
      <c r="J20" s="5"/>
    </row>
    <row r="21" spans="1:10">
      <c r="A21" s="9" t="str">
        <f>+ORIGEN!T21</f>
        <v>903401200600</v>
      </c>
      <c r="B21" s="5" t="str">
        <f>+VLOOKUP(A21,INVENARIOS!B:H,2,FALSE)</f>
        <v>0020084000180</v>
      </c>
      <c r="C21" s="5" t="str">
        <f>+VLOOKUP(A21,INVENARIOS!B:H,4,FALSE)</f>
        <v>1435010284</v>
      </c>
      <c r="E21" t="s">
        <v>16246</v>
      </c>
      <c r="F21" s="5">
        <f>VLOOKUP(ORIGEN!F21,DATOS!A:D,4,0)</f>
        <v>10</v>
      </c>
      <c r="G21" s="5">
        <f>VLOOKUP(ORIGEN!F21,DATOS!A:D,3,0)</f>
        <v>5</v>
      </c>
      <c r="J21" s="5"/>
    </row>
    <row r="22" spans="1:10">
      <c r="A22" s="9" t="str">
        <f>+ORIGEN!T22</f>
        <v>901791442700</v>
      </c>
      <c r="B22" s="5" t="str">
        <f>+VLOOKUP(A22,INVENARIOS!B:H,2,FALSE)</f>
        <v>0020086000098</v>
      </c>
      <c r="C22" s="5" t="str">
        <f>+VLOOKUP(A22,INVENARIOS!B:H,4,FALSE)</f>
        <v>1435010286</v>
      </c>
      <c r="E22" t="s">
        <v>16246</v>
      </c>
      <c r="F22" s="5">
        <f>VLOOKUP(ORIGEN!F22,DATOS!A:D,4,0)</f>
        <v>10</v>
      </c>
      <c r="G22" s="5">
        <f>VLOOKUP(ORIGEN!F22,DATOS!A:D,3,0)</f>
        <v>5</v>
      </c>
      <c r="J22" s="5"/>
    </row>
    <row r="23" spans="1:10">
      <c r="A23" s="9" t="str">
        <f>+ORIGEN!T23</f>
        <v>5D9E74510000</v>
      </c>
      <c r="B23" s="5" t="str">
        <f>+VLOOKUP(A23,INVENARIOS!B:H,2,FALSE)</f>
        <v>0020065000259</v>
      </c>
      <c r="C23" s="5" t="str">
        <f>+VLOOKUP(A23,INVENARIOS!B:H,4,FALSE)</f>
        <v>1435010265</v>
      </c>
      <c r="E23" t="s">
        <v>16246</v>
      </c>
      <c r="F23" s="5">
        <f>VLOOKUP(ORIGEN!F23,DATOS!A:D,4,0)</f>
        <v>10</v>
      </c>
      <c r="G23" s="5">
        <f>VLOOKUP(ORIGEN!F23,DATOS!A:D,3,0)</f>
        <v>5</v>
      </c>
      <c r="J23" s="5"/>
    </row>
    <row r="24" spans="1:10">
      <c r="A24" s="9" t="str">
        <f>+ORIGEN!T24</f>
        <v>58PH33101000</v>
      </c>
      <c r="B24" s="5" t="str">
        <f>+VLOOKUP(A24,INVENARIOS!B:H,2,FALSE)</f>
        <v>0020076000341</v>
      </c>
      <c r="C24" s="5" t="str">
        <f>+VLOOKUP(A24,INVENARIOS!B:H,4,FALSE)</f>
        <v>1435010276</v>
      </c>
      <c r="E24" t="s">
        <v>16246</v>
      </c>
      <c r="F24" s="5">
        <f>VLOOKUP(ORIGEN!F24,DATOS!A:D,4,0)</f>
        <v>10</v>
      </c>
      <c r="G24" s="5">
        <f>VLOOKUP(ORIGEN!F24,DATOS!A:D,3,0)</f>
        <v>5</v>
      </c>
      <c r="J24" s="5"/>
    </row>
    <row r="25" spans="1:10">
      <c r="A25" s="9" t="str">
        <f>+ORIGEN!T25</f>
        <v>58PE44100000</v>
      </c>
      <c r="B25" s="5" t="str">
        <f>+VLOOKUP(A25,INVENARIOS!B:H,2,FALSE)</f>
        <v>0020081000511</v>
      </c>
      <c r="C25" s="5" t="str">
        <f>+VLOOKUP(A25,INVENARIOS!B:H,4,FALSE)</f>
        <v>1435010281</v>
      </c>
      <c r="E25" t="s">
        <v>16246</v>
      </c>
      <c r="F25" s="5">
        <f>VLOOKUP(ORIGEN!F25,DATOS!A:D,4,0)</f>
        <v>10</v>
      </c>
      <c r="G25" s="5">
        <f>VLOOKUP(ORIGEN!F25,DATOS!A:D,3,0)</f>
        <v>5</v>
      </c>
      <c r="J25" s="5"/>
    </row>
    <row r="26" spans="1:10">
      <c r="A26" s="9" t="str">
        <f>+ORIGEN!T26</f>
        <v>54PF62460000</v>
      </c>
      <c r="B26" s="5" t="str">
        <f>+VLOOKUP(A26,INVENARIOS!B:H,2,FALSE)</f>
        <v>0020081000795</v>
      </c>
      <c r="C26" s="5" t="str">
        <f>+VLOOKUP(A26,INVENARIOS!B:H,4,FALSE)</f>
        <v>1435010281</v>
      </c>
      <c r="E26" t="s">
        <v>16246</v>
      </c>
      <c r="F26" s="5">
        <f>VLOOKUP(ORIGEN!F26,DATOS!A:D,4,0)</f>
        <v>10</v>
      </c>
      <c r="G26" s="5">
        <f>VLOOKUP(ORIGEN!F26,DATOS!A:D,3,0)</f>
        <v>5</v>
      </c>
      <c r="J26" s="5"/>
    </row>
    <row r="27" spans="1:10">
      <c r="A27" s="9" t="str">
        <f>+ORIGEN!T27</f>
        <v>46PH35502000</v>
      </c>
      <c r="B27" s="5" t="str">
        <f>+VLOOKUP(A27,INVENARIOS!B:H,2,FALSE)</f>
        <v>0020017000305</v>
      </c>
      <c r="C27" s="5" t="str">
        <f>+VLOOKUP(A27,INVENARIOS!B:H,4,FALSE)</f>
        <v>1435010217</v>
      </c>
      <c r="E27" t="s">
        <v>16246</v>
      </c>
      <c r="F27" s="5">
        <f>VLOOKUP(ORIGEN!F27,DATOS!A:D,4,0)</f>
        <v>10</v>
      </c>
      <c r="G27" s="5">
        <f>VLOOKUP(ORIGEN!F27,DATOS!A:D,3,0)</f>
        <v>5</v>
      </c>
      <c r="J27" s="5"/>
    </row>
    <row r="28" spans="1:10">
      <c r="A28" s="9" t="str">
        <f>+ORIGEN!T28</f>
        <v>45DF62410000</v>
      </c>
      <c r="B28" s="5" t="str">
        <f>+VLOOKUP(A28,INVENARIOS!B:H,2,FALSE)</f>
        <v>0020071000240</v>
      </c>
      <c r="C28" s="5" t="str">
        <f>+VLOOKUP(A28,INVENARIOS!B:H,4,FALSE)</f>
        <v>1435010271</v>
      </c>
      <c r="E28" t="s">
        <v>16246</v>
      </c>
      <c r="F28" s="5">
        <f>VLOOKUP(ORIGEN!F28,DATOS!A:D,4,0)</f>
        <v>10</v>
      </c>
      <c r="G28" s="5">
        <f>VLOOKUP(ORIGEN!F28,DATOS!A:D,3,0)</f>
        <v>5</v>
      </c>
      <c r="J28" s="5"/>
    </row>
    <row r="29" spans="1:10">
      <c r="A29" s="9" t="str">
        <f>+ORIGEN!T29</f>
        <v>2DPE74651000</v>
      </c>
      <c r="B29" s="5" t="str">
        <f>+VLOOKUP(A29,INVENARIOS!B:H,2,FALSE)</f>
        <v>0020059000170</v>
      </c>
      <c r="C29" s="5" t="str">
        <f>+VLOOKUP(A29,INVENARIOS!B:H,4,FALSE)</f>
        <v>1435010259</v>
      </c>
      <c r="E29" t="s">
        <v>16246</v>
      </c>
      <c r="F29" s="5">
        <f>VLOOKUP(ORIGEN!F29,DATOS!A:D,4,0)</f>
        <v>10</v>
      </c>
      <c r="G29" s="5">
        <f>VLOOKUP(ORIGEN!F29,DATOS!A:D,3,0)</f>
        <v>5</v>
      </c>
      <c r="J29" s="5"/>
    </row>
    <row r="30" spans="1:10">
      <c r="A30" s="9" t="str">
        <f>+ORIGEN!T30</f>
        <v>24PF62400000</v>
      </c>
      <c r="B30" s="5" t="str">
        <f>+VLOOKUP(A30,INVENARIOS!B:H,2,FALSE)</f>
        <v>0020025000197</v>
      </c>
      <c r="C30" s="5" t="str">
        <f>+VLOOKUP(A30,INVENARIOS!B:H,4,FALSE)</f>
        <v>1435010225</v>
      </c>
      <c r="E30" t="s">
        <v>16246</v>
      </c>
      <c r="F30" s="5">
        <f>VLOOKUP(ORIGEN!F30,DATOS!A:D,4,0)</f>
        <v>10</v>
      </c>
      <c r="G30" s="5">
        <f>VLOOKUP(ORIGEN!F30,DATOS!A:D,3,0)</f>
        <v>5</v>
      </c>
      <c r="J30" s="5"/>
    </row>
    <row r="31" spans="1:10">
      <c r="A31" s="9" t="str">
        <f>+ORIGEN!T31</f>
        <v>24PF43160000</v>
      </c>
      <c r="B31" s="5" t="str">
        <f>+VLOOKUP(A31,INVENARIOS!B:H,2,FALSE)</f>
        <v>0020052000048</v>
      </c>
      <c r="C31" s="5" t="str">
        <f>+VLOOKUP(A31,INVENARIOS!B:H,4,FALSE)</f>
        <v>1435010252</v>
      </c>
      <c r="E31" t="s">
        <v>16246</v>
      </c>
      <c r="F31" s="5">
        <f>VLOOKUP(ORIGEN!F31,DATOS!A:D,4,0)</f>
        <v>10</v>
      </c>
      <c r="G31" s="5">
        <f>VLOOKUP(ORIGEN!F31,DATOS!A:D,3,0)</f>
        <v>5</v>
      </c>
      <c r="J31" s="5"/>
    </row>
    <row r="32" spans="1:10">
      <c r="A32" s="9" t="str">
        <f>+ORIGEN!T32</f>
        <v>24PF43110000</v>
      </c>
      <c r="B32" s="5" t="str">
        <f>+VLOOKUP(A32,INVENARIOS!B:H,2,FALSE)</f>
        <v>0020052000047</v>
      </c>
      <c r="C32" s="5" t="str">
        <f>+VLOOKUP(A32,INVENARIOS!B:H,4,FALSE)</f>
        <v>1435010252</v>
      </c>
      <c r="E32" t="s">
        <v>16246</v>
      </c>
      <c r="F32" s="5">
        <f>VLOOKUP(ORIGEN!F32,DATOS!A:D,4,0)</f>
        <v>10</v>
      </c>
      <c r="G32" s="5">
        <f>VLOOKUP(ORIGEN!F32,DATOS!A:D,3,0)</f>
        <v>5</v>
      </c>
      <c r="J32" s="5"/>
    </row>
    <row r="33" spans="1:10">
      <c r="A33" s="9" t="str">
        <f>+ORIGEN!T33</f>
        <v>24PE49330000</v>
      </c>
      <c r="B33" s="5" t="str">
        <f>+VLOOKUP(A33,INVENARIOS!B:H,2,FALSE)</f>
        <v>0020070000129</v>
      </c>
      <c r="C33" s="5" t="str">
        <f>+VLOOKUP(A33,INVENARIOS!B:H,4,FALSE)</f>
        <v>1435010270</v>
      </c>
      <c r="E33" t="s">
        <v>16246</v>
      </c>
      <c r="F33" s="5">
        <f>VLOOKUP(ORIGEN!F33,DATOS!A:D,4,0)</f>
        <v>10</v>
      </c>
      <c r="G33" s="5">
        <f>VLOOKUP(ORIGEN!F33,DATOS!A:D,3,0)</f>
        <v>5</v>
      </c>
      <c r="J33" s="5"/>
    </row>
    <row r="34" spans="1:10">
      <c r="A34" s="9" t="str">
        <f>+ORIGEN!T34</f>
        <v>1FDF8311W000</v>
      </c>
      <c r="B34" s="5" t="str">
        <f>+VLOOKUP(A34,INVENARIOS!B:H,2,FALSE)</f>
        <v>0020006000031</v>
      </c>
      <c r="C34" s="5" t="str">
        <f>+VLOOKUP(A34,INVENARIOS!B:H,4,FALSE)</f>
        <v>1435010206</v>
      </c>
      <c r="E34" t="s">
        <v>16246</v>
      </c>
      <c r="F34" s="5">
        <f>VLOOKUP(ORIGEN!F34,DATOS!A:D,4,0)</f>
        <v>10</v>
      </c>
      <c r="G34" s="5">
        <f>VLOOKUP(ORIGEN!F34,DATOS!A:D,3,0)</f>
        <v>5</v>
      </c>
      <c r="J34" s="5"/>
    </row>
    <row r="35" spans="1:10">
      <c r="A35" s="9" t="str">
        <f>+ORIGEN!T35</f>
        <v>1FDE47180000</v>
      </c>
      <c r="B35" s="5" t="str">
        <f>+VLOOKUP(A35,INVENARIOS!B:H,2,FALSE)</f>
        <v>0020001000519</v>
      </c>
      <c r="C35" s="5" t="str">
        <f>+VLOOKUP(A35,INVENARIOS!B:H,4,FALSE)</f>
        <v>1435010201</v>
      </c>
      <c r="E35" t="s">
        <v>16246</v>
      </c>
      <c r="F35" s="5">
        <f>VLOOKUP(ORIGEN!F35,DATOS!A:D,4,0)</f>
        <v>10</v>
      </c>
      <c r="G35" s="5">
        <f>VLOOKUP(ORIGEN!F35,DATOS!A:D,3,0)</f>
        <v>5</v>
      </c>
      <c r="J35" s="5"/>
    </row>
    <row r="36" spans="1:10">
      <c r="A36" s="9" t="str">
        <f>+ORIGEN!T36</f>
        <v>1BNH39221000</v>
      </c>
      <c r="B36" s="5" t="str">
        <f>+VLOOKUP(A36,INVENARIOS!B:H,2,FALSE)</f>
        <v>0020053000132</v>
      </c>
      <c r="C36" s="5" t="str">
        <f>+VLOOKUP(A36,INVENARIOS!B:H,4,FALSE)</f>
        <v>1435010253</v>
      </c>
      <c r="E36" t="s">
        <v>16246</v>
      </c>
      <c r="F36" s="5">
        <f>VLOOKUP(ORIGEN!F36,DATOS!A:D,4,0)</f>
        <v>10</v>
      </c>
      <c r="G36" s="5">
        <f>VLOOKUP(ORIGEN!F36,DATOS!A:D,3,0)</f>
        <v>5</v>
      </c>
      <c r="J36" s="5"/>
    </row>
    <row r="37" spans="1:10">
      <c r="A37" s="9">
        <f>+ORIGEN!T37</f>
        <v>0</v>
      </c>
      <c r="B37" s="5" t="e">
        <f>+VLOOKUP(A37,INVENARIOS!B:H,2,FALSE)</f>
        <v>#N/A</v>
      </c>
      <c r="C37" s="5" t="e">
        <f>+VLOOKUP(A37,INVENARIOS!B:H,4,FALSE)</f>
        <v>#N/A</v>
      </c>
      <c r="E37" t="s">
        <v>16246</v>
      </c>
      <c r="F37" s="5" t="e">
        <f>VLOOKUP(ORIGEN!F37,DATOS!A:D,4,0)</f>
        <v>#N/A</v>
      </c>
      <c r="G37" s="5" t="e">
        <f>VLOOKUP(ORIGEN!F37,DATOS!A:D,3,0)</f>
        <v>#N/A</v>
      </c>
      <c r="J37" s="5"/>
    </row>
    <row r="38" spans="1:10">
      <c r="A38" s="9">
        <f>+ORIGEN!T38</f>
        <v>0</v>
      </c>
      <c r="B38" s="5" t="e">
        <f>+VLOOKUP(A38,INVENARIOS!B:H,2,FALSE)</f>
        <v>#N/A</v>
      </c>
      <c r="C38" s="5" t="e">
        <f>+VLOOKUP(A38,INVENARIOS!B:H,4,FALSE)</f>
        <v>#N/A</v>
      </c>
      <c r="E38" t="s">
        <v>16246</v>
      </c>
      <c r="F38" s="5" t="e">
        <f>VLOOKUP(ORIGEN!F38,DATOS!A:D,4,0)</f>
        <v>#N/A</v>
      </c>
      <c r="G38" s="5" t="e">
        <f>VLOOKUP(ORIGEN!F38,DATOS!A:D,3,0)</f>
        <v>#N/A</v>
      </c>
      <c r="J38" s="5"/>
    </row>
    <row r="39" spans="1:10">
      <c r="A39" s="9">
        <f>+ORIGEN!T39</f>
        <v>0</v>
      </c>
      <c r="B39" s="5" t="e">
        <f>+VLOOKUP(A39,INVENARIOS!B:H,2,FALSE)</f>
        <v>#N/A</v>
      </c>
      <c r="C39" s="5" t="e">
        <f>+VLOOKUP(A39,INVENARIOS!B:H,4,FALSE)</f>
        <v>#N/A</v>
      </c>
      <c r="E39" t="s">
        <v>16246</v>
      </c>
      <c r="F39" s="5" t="e">
        <f>VLOOKUP(ORIGEN!F39,DATOS!A:D,4,0)</f>
        <v>#N/A</v>
      </c>
      <c r="G39" s="5" t="e">
        <f>VLOOKUP(ORIGEN!F39,DATOS!A:D,3,0)</f>
        <v>#N/A</v>
      </c>
      <c r="J39" s="5"/>
    </row>
    <row r="40" spans="1:10">
      <c r="A40" s="9">
        <f>+ORIGEN!T40</f>
        <v>0</v>
      </c>
      <c r="B40" s="5" t="e">
        <f>+VLOOKUP(A40,INVENARIOS!B:H,2,FALSE)</f>
        <v>#N/A</v>
      </c>
      <c r="C40" s="5" t="e">
        <f>+VLOOKUP(A40,INVENARIOS!B:H,4,FALSE)</f>
        <v>#N/A</v>
      </c>
      <c r="E40" t="s">
        <v>16246</v>
      </c>
      <c r="F40" s="5" t="e">
        <f>VLOOKUP(ORIGEN!F40,DATOS!A:D,4,0)</f>
        <v>#N/A</v>
      </c>
      <c r="G40" s="5" t="e">
        <f>VLOOKUP(ORIGEN!F40,DATOS!A:D,3,0)</f>
        <v>#N/A</v>
      </c>
      <c r="J40" s="5"/>
    </row>
    <row r="41" spans="1:10">
      <c r="A41" s="9">
        <f>+ORIGEN!T41</f>
        <v>0</v>
      </c>
      <c r="B41" s="5" t="e">
        <f>+VLOOKUP(A41,INVENARIOS!B:H,2,FALSE)</f>
        <v>#N/A</v>
      </c>
      <c r="C41" s="5" t="e">
        <f>+VLOOKUP(A41,INVENARIOS!B:H,4,FALSE)</f>
        <v>#N/A</v>
      </c>
      <c r="E41" t="s">
        <v>16246</v>
      </c>
      <c r="F41" s="5" t="e">
        <f>VLOOKUP(ORIGEN!F41,DATOS!A:D,4,0)</f>
        <v>#N/A</v>
      </c>
      <c r="G41" s="5" t="e">
        <f>VLOOKUP(ORIGEN!F41,DATOS!A:D,3,0)</f>
        <v>#N/A</v>
      </c>
      <c r="J41" s="5"/>
    </row>
    <row r="42" spans="1:10">
      <c r="A42" s="9">
        <f>+ORIGEN!T42</f>
        <v>0</v>
      </c>
      <c r="B42" s="5" t="e">
        <f>+VLOOKUP(A42,INVENARIOS!B:H,2,FALSE)</f>
        <v>#N/A</v>
      </c>
      <c r="C42" s="5" t="e">
        <f>+VLOOKUP(A42,INVENARIOS!B:H,4,FALSE)</f>
        <v>#N/A</v>
      </c>
      <c r="E42" t="s">
        <v>16246</v>
      </c>
      <c r="F42" s="5" t="e">
        <f>VLOOKUP(ORIGEN!F42,DATOS!A:D,4,0)</f>
        <v>#N/A</v>
      </c>
      <c r="G42" s="5" t="e">
        <f>VLOOKUP(ORIGEN!F42,DATOS!A:D,3,0)</f>
        <v>#N/A</v>
      </c>
      <c r="J42" s="5"/>
    </row>
    <row r="43" spans="1:10">
      <c r="A43" s="9">
        <f>+ORIGEN!T43</f>
        <v>0</v>
      </c>
      <c r="B43" s="5" t="e">
        <f>+VLOOKUP(A43,INVENARIOS!B:H,2,FALSE)</f>
        <v>#N/A</v>
      </c>
      <c r="C43" s="5" t="e">
        <f>+VLOOKUP(A43,INVENARIOS!B:H,4,FALSE)</f>
        <v>#N/A</v>
      </c>
      <c r="E43" t="s">
        <v>16246</v>
      </c>
      <c r="F43" s="5" t="e">
        <f>VLOOKUP(ORIGEN!F43,DATOS!A:D,4,0)</f>
        <v>#N/A</v>
      </c>
      <c r="G43" s="5" t="e">
        <f>VLOOKUP(ORIGEN!F43,DATOS!A:D,3,0)</f>
        <v>#N/A</v>
      </c>
      <c r="J43" s="5"/>
    </row>
    <row r="44" spans="1:10">
      <c r="A44" s="9">
        <f>+ORIGEN!T44</f>
        <v>0</v>
      </c>
      <c r="B44" s="5" t="e">
        <f>+VLOOKUP(A44,INVENARIOS!B:H,2,FALSE)</f>
        <v>#N/A</v>
      </c>
      <c r="C44" s="5" t="e">
        <f>+VLOOKUP(A44,INVENARIOS!B:H,4,FALSE)</f>
        <v>#N/A</v>
      </c>
      <c r="E44" t="s">
        <v>16246</v>
      </c>
      <c r="F44" s="5" t="e">
        <f>VLOOKUP(ORIGEN!F44,DATOS!A:D,4,0)</f>
        <v>#N/A</v>
      </c>
      <c r="G44" s="5" t="e">
        <f>VLOOKUP(ORIGEN!F44,DATOS!A:D,3,0)</f>
        <v>#N/A</v>
      </c>
      <c r="J44" s="5"/>
    </row>
    <row r="45" spans="1:10">
      <c r="A45" s="9">
        <f>+ORIGEN!T45</f>
        <v>0</v>
      </c>
      <c r="B45" s="5" t="e">
        <f>+VLOOKUP(A45,INVENARIOS!B:H,2,FALSE)</f>
        <v>#N/A</v>
      </c>
      <c r="C45" s="5" t="e">
        <f>+VLOOKUP(A45,INVENARIOS!B:H,4,FALSE)</f>
        <v>#N/A</v>
      </c>
      <c r="E45" t="s">
        <v>16246</v>
      </c>
      <c r="F45" s="5" t="e">
        <f>VLOOKUP(ORIGEN!F45,DATOS!A:D,4,0)</f>
        <v>#N/A</v>
      </c>
      <c r="G45" s="5" t="e">
        <f>VLOOKUP(ORIGEN!F45,DATOS!A:D,3,0)</f>
        <v>#N/A</v>
      </c>
      <c r="J45" s="5"/>
    </row>
    <row r="46" spans="1:10">
      <c r="A46" s="9">
        <f>+ORIGEN!T46</f>
        <v>0</v>
      </c>
      <c r="B46" s="5" t="e">
        <f>+VLOOKUP(A46,INVENARIOS!B:H,2,FALSE)</f>
        <v>#N/A</v>
      </c>
      <c r="C46" s="5" t="e">
        <f>+VLOOKUP(A46,INVENARIOS!B:H,4,FALSE)</f>
        <v>#N/A</v>
      </c>
      <c r="E46" t="s">
        <v>16246</v>
      </c>
      <c r="F46" s="5" t="e">
        <f>VLOOKUP(ORIGEN!F46,DATOS!A:D,4,0)</f>
        <v>#N/A</v>
      </c>
      <c r="G46" s="5" t="e">
        <f>VLOOKUP(ORIGEN!F46,DATOS!A:D,3,0)</f>
        <v>#N/A</v>
      </c>
      <c r="J46" s="5"/>
    </row>
    <row r="47" spans="1:10">
      <c r="A47" s="9">
        <f>+ORIGEN!T47</f>
        <v>0</v>
      </c>
      <c r="B47" s="5" t="e">
        <f>+VLOOKUP(A47,INVENARIOS!B:H,2,FALSE)</f>
        <v>#N/A</v>
      </c>
      <c r="C47" s="5" t="e">
        <f>+VLOOKUP(A47,INVENARIOS!B:H,4,FALSE)</f>
        <v>#N/A</v>
      </c>
      <c r="E47" t="s">
        <v>16246</v>
      </c>
      <c r="F47" s="5" t="e">
        <f>VLOOKUP(ORIGEN!F47,DATOS!A:D,4,0)</f>
        <v>#N/A</v>
      </c>
      <c r="G47" s="5" t="e">
        <f>VLOOKUP(ORIGEN!F47,DATOS!A:D,3,0)</f>
        <v>#N/A</v>
      </c>
      <c r="J47" s="5"/>
    </row>
    <row r="48" spans="1:10">
      <c r="A48" s="9">
        <f>+ORIGEN!T48</f>
        <v>0</v>
      </c>
      <c r="B48" s="5" t="e">
        <f>+VLOOKUP(A48,INVENARIOS!B:H,2,FALSE)</f>
        <v>#N/A</v>
      </c>
      <c r="C48" s="5" t="e">
        <f>+VLOOKUP(A48,INVENARIOS!B:H,4,FALSE)</f>
        <v>#N/A</v>
      </c>
      <c r="E48" t="s">
        <v>16246</v>
      </c>
      <c r="F48" s="5" t="e">
        <f>VLOOKUP(ORIGEN!F48,DATOS!A:D,4,0)</f>
        <v>#N/A</v>
      </c>
      <c r="G48" s="5" t="e">
        <f>VLOOKUP(ORIGEN!F48,DATOS!A:D,3,0)</f>
        <v>#N/A</v>
      </c>
      <c r="J48" s="5"/>
    </row>
    <row r="49" spans="1:10">
      <c r="A49" s="9">
        <f>+ORIGEN!T49</f>
        <v>0</v>
      </c>
      <c r="B49" s="5" t="e">
        <f>+VLOOKUP(A49,INVENARIOS!B:H,2,FALSE)</f>
        <v>#N/A</v>
      </c>
      <c r="C49" s="5" t="e">
        <f>+VLOOKUP(A49,INVENARIOS!B:H,4,FALSE)</f>
        <v>#N/A</v>
      </c>
      <c r="E49" t="s">
        <v>16246</v>
      </c>
      <c r="F49" s="5" t="e">
        <f>VLOOKUP(ORIGEN!F49,DATOS!A:D,4,0)</f>
        <v>#N/A</v>
      </c>
      <c r="G49" s="5" t="e">
        <f>VLOOKUP(ORIGEN!F49,DATOS!A:D,3,0)</f>
        <v>#N/A</v>
      </c>
      <c r="J49" s="5"/>
    </row>
    <row r="50" spans="1:10">
      <c r="A50" s="9">
        <f>+ORIGEN!T50</f>
        <v>0</v>
      </c>
      <c r="B50" s="5" t="e">
        <f>+VLOOKUP(A50,INVENARIOS!B:H,2,FALSE)</f>
        <v>#N/A</v>
      </c>
      <c r="C50" s="5" t="e">
        <f>+VLOOKUP(A50,INVENARIOS!B:H,4,FALSE)</f>
        <v>#N/A</v>
      </c>
      <c r="E50" t="s">
        <v>16246</v>
      </c>
      <c r="F50" s="5" t="e">
        <f>VLOOKUP(ORIGEN!F50,DATOS!A:D,4,0)</f>
        <v>#N/A</v>
      </c>
      <c r="G50" s="5" t="e">
        <f>VLOOKUP(ORIGEN!F50,DATOS!A:D,3,0)</f>
        <v>#N/A</v>
      </c>
      <c r="J50" s="5"/>
    </row>
    <row r="51" spans="1:10">
      <c r="A51" s="9">
        <f>+ORIGEN!T51</f>
        <v>0</v>
      </c>
      <c r="B51" s="5" t="e">
        <f>+VLOOKUP(A51,INVENARIOS!B:H,2,FALSE)</f>
        <v>#N/A</v>
      </c>
      <c r="C51" s="5" t="e">
        <f>+VLOOKUP(A51,INVENARIOS!B:H,4,FALSE)</f>
        <v>#N/A</v>
      </c>
      <c r="E51" t="s">
        <v>16246</v>
      </c>
      <c r="F51" s="5" t="e">
        <f>VLOOKUP(ORIGEN!F51,DATOS!A:D,4,0)</f>
        <v>#N/A</v>
      </c>
      <c r="G51" s="5" t="e">
        <f>VLOOKUP(ORIGEN!F51,DATOS!A:D,3,0)</f>
        <v>#N/A</v>
      </c>
      <c r="J51" s="5"/>
    </row>
    <row r="52" spans="1:10">
      <c r="A52" s="9">
        <f>+ORIGEN!T52</f>
        <v>0</v>
      </c>
      <c r="B52" s="5" t="e">
        <f>+VLOOKUP(A52,INVENARIOS!B:H,2,FALSE)</f>
        <v>#N/A</v>
      </c>
      <c r="C52" s="5" t="e">
        <f>+VLOOKUP(A52,INVENARIOS!B:H,4,FALSE)</f>
        <v>#N/A</v>
      </c>
      <c r="E52" t="s">
        <v>16246</v>
      </c>
      <c r="F52" s="5" t="e">
        <f>VLOOKUP(ORIGEN!F52,DATOS!A:D,4,0)</f>
        <v>#N/A</v>
      </c>
      <c r="G52" s="5" t="e">
        <f>VLOOKUP(ORIGEN!F52,DATOS!A:D,3,0)</f>
        <v>#N/A</v>
      </c>
      <c r="J52" s="5"/>
    </row>
    <row r="53" spans="1:10">
      <c r="A53" s="61">
        <f>+ORIGEN!T53</f>
        <v>0</v>
      </c>
      <c r="B53" s="5" t="e">
        <f>+VLOOKUP(A53,INVENARIOS!B:H,2,FALSE)</f>
        <v>#N/A</v>
      </c>
      <c r="C53" s="5" t="e">
        <f>+VLOOKUP(A53,INVENARIOS!B:H,4,FALSE)</f>
        <v>#N/A</v>
      </c>
      <c r="E53" t="s">
        <v>16246</v>
      </c>
      <c r="F53" s="5" t="e">
        <f>VLOOKUP(ORIGEN!F53,DATOS!A:D,4,0)</f>
        <v>#N/A</v>
      </c>
      <c r="G53" s="5" t="e">
        <f>VLOOKUP(ORIGEN!F53,DATOS!A:D,3,0)</f>
        <v>#N/A</v>
      </c>
      <c r="J53" s="5"/>
    </row>
    <row r="54" spans="1:10">
      <c r="A54" s="61">
        <f>+ORIGEN!T54</f>
        <v>0</v>
      </c>
      <c r="B54" s="5" t="e">
        <f>+VLOOKUP(A54,INVENARIOS!B:H,2,FALSE)</f>
        <v>#N/A</v>
      </c>
      <c r="C54" s="5" t="e">
        <f>+VLOOKUP(A54,INVENARIOS!B:H,4,FALSE)</f>
        <v>#N/A</v>
      </c>
      <c r="E54" t="s">
        <v>16246</v>
      </c>
      <c r="F54" s="5" t="e">
        <f>VLOOKUP(ORIGEN!F54,DATOS!A:D,4,0)</f>
        <v>#N/A</v>
      </c>
      <c r="G54" s="5" t="e">
        <f>VLOOKUP(ORIGEN!F54,DATOS!A:D,3,0)</f>
        <v>#N/A</v>
      </c>
    </row>
    <row r="55" spans="1:10">
      <c r="A55" s="61">
        <f>+ORIGEN!T55</f>
        <v>0</v>
      </c>
      <c r="B55" s="5" t="e">
        <f>+VLOOKUP(A55,INVENARIOS!B:H,2,FALSE)</f>
        <v>#N/A</v>
      </c>
      <c r="C55" s="5" t="e">
        <f>+VLOOKUP(A55,INVENARIOS!B:H,4,FALSE)</f>
        <v>#N/A</v>
      </c>
      <c r="E55" t="s">
        <v>16246</v>
      </c>
      <c r="F55" s="5" t="e">
        <f>VLOOKUP(ORIGEN!F55,DATOS!A:D,4,0)</f>
        <v>#N/A</v>
      </c>
      <c r="G55" s="5" t="e">
        <f>VLOOKUP(ORIGEN!F55,DATOS!A:D,3,0)</f>
        <v>#N/A</v>
      </c>
    </row>
    <row r="56" spans="1:10">
      <c r="A56" s="61">
        <f>+ORIGEN!T56</f>
        <v>0</v>
      </c>
      <c r="B56" s="5" t="e">
        <f>+VLOOKUP(A56,INVENARIOS!B:H,2,FALSE)</f>
        <v>#N/A</v>
      </c>
      <c r="C56" s="5" t="e">
        <f>+VLOOKUP(A56,INVENARIOS!B:H,4,FALSE)</f>
        <v>#N/A</v>
      </c>
      <c r="E56" t="s">
        <v>16246</v>
      </c>
      <c r="F56" s="5" t="e">
        <f>VLOOKUP(ORIGEN!F56,DATOS!A:D,4,0)</f>
        <v>#N/A</v>
      </c>
      <c r="G56" s="5" t="e">
        <f>VLOOKUP(ORIGEN!F56,DATOS!A:D,3,0)</f>
        <v>#N/A</v>
      </c>
    </row>
    <row r="57" spans="1:10">
      <c r="A57" s="61">
        <f>+ORIGEN!T57</f>
        <v>0</v>
      </c>
      <c r="B57" s="5" t="e">
        <f>+VLOOKUP(A57,INVENARIOS!B:H,2,FALSE)</f>
        <v>#N/A</v>
      </c>
      <c r="C57" s="5" t="e">
        <f>+VLOOKUP(A57,INVENARIOS!B:H,4,FALSE)</f>
        <v>#N/A</v>
      </c>
      <c r="E57" t="s">
        <v>16246</v>
      </c>
      <c r="F57" s="5" t="e">
        <f>VLOOKUP(ORIGEN!F57,DATOS!A:D,4,0)</f>
        <v>#N/A</v>
      </c>
      <c r="G57" s="5" t="e">
        <f>VLOOKUP(ORIGEN!F57,DATOS!A:D,3,0)</f>
        <v>#N/A</v>
      </c>
    </row>
    <row r="58" spans="1:10">
      <c r="A58" s="61">
        <f>+ORIGEN!T58</f>
        <v>0</v>
      </c>
      <c r="B58" s="5" t="e">
        <f>+VLOOKUP(A58,INVENARIOS!B:H,2,FALSE)</f>
        <v>#N/A</v>
      </c>
      <c r="C58" s="5" t="e">
        <f>+VLOOKUP(A58,INVENARIOS!B:H,4,FALSE)</f>
        <v>#N/A</v>
      </c>
      <c r="E58" t="s">
        <v>16246</v>
      </c>
      <c r="F58" s="5" t="e">
        <f>VLOOKUP(ORIGEN!F58,DATOS!A:D,4,0)</f>
        <v>#N/A</v>
      </c>
      <c r="G58" s="5" t="e">
        <f>VLOOKUP(ORIGEN!F58,DATOS!A:D,3,0)</f>
        <v>#N/A</v>
      </c>
    </row>
    <row r="59" spans="1:10">
      <c r="A59" s="61">
        <f>+ORIGEN!T59</f>
        <v>0</v>
      </c>
      <c r="B59" s="5" t="e">
        <f>+VLOOKUP(A59,INVENARIOS!B:H,2,FALSE)</f>
        <v>#N/A</v>
      </c>
      <c r="C59" s="5" t="e">
        <f>+VLOOKUP(A59,INVENARIOS!B:H,4,FALSE)</f>
        <v>#N/A</v>
      </c>
      <c r="E59" t="s">
        <v>16246</v>
      </c>
      <c r="F59" s="5" t="e">
        <f>VLOOKUP(ORIGEN!F59,DATOS!A:D,4,0)</f>
        <v>#N/A</v>
      </c>
      <c r="G59" s="5" t="e">
        <f>VLOOKUP(ORIGEN!F59,DATOS!A:D,3,0)</f>
        <v>#N/A</v>
      </c>
    </row>
    <row r="60" spans="1:10">
      <c r="A60" s="61">
        <f>+ORIGEN!T60</f>
        <v>0</v>
      </c>
      <c r="B60" s="5" t="e">
        <f>+VLOOKUP(A60,INVENARIOS!B:H,2,FALSE)</f>
        <v>#N/A</v>
      </c>
      <c r="C60" s="5" t="e">
        <f>+VLOOKUP(A60,INVENARIOS!B:H,4,FALSE)</f>
        <v>#N/A</v>
      </c>
      <c r="E60" t="s">
        <v>16246</v>
      </c>
      <c r="F60" s="5" t="e">
        <f>VLOOKUP(ORIGEN!F60,DATOS!A:D,4,0)</f>
        <v>#N/A</v>
      </c>
      <c r="G60" s="5" t="e">
        <f>VLOOKUP(ORIGEN!F60,DATOS!A:D,3,0)</f>
        <v>#N/A</v>
      </c>
    </row>
    <row r="61" spans="1:10">
      <c r="A61" s="61">
        <f>+ORIGEN!T61</f>
        <v>0</v>
      </c>
      <c r="B61" s="5" t="e">
        <f>+VLOOKUP(A61,INVENARIOS!B:H,2,FALSE)</f>
        <v>#N/A</v>
      </c>
      <c r="C61" s="5" t="e">
        <f>+VLOOKUP(A61,INVENARIOS!B:H,4,FALSE)</f>
        <v>#N/A</v>
      </c>
      <c r="E61" t="s">
        <v>16246</v>
      </c>
      <c r="F61" s="5" t="e">
        <f>VLOOKUP(ORIGEN!F61,DATOS!A:D,4,0)</f>
        <v>#N/A</v>
      </c>
      <c r="G61" s="5" t="e">
        <f>VLOOKUP(ORIGEN!F61,DATOS!A:D,3,0)</f>
        <v>#N/A</v>
      </c>
    </row>
    <row r="62" spans="1:10">
      <c r="A62" s="61">
        <f>+ORIGEN!T62</f>
        <v>0</v>
      </c>
      <c r="B62" s="5" t="e">
        <f>+VLOOKUP(A62,INVENARIOS!B:H,2,FALSE)</f>
        <v>#N/A</v>
      </c>
      <c r="C62" s="5" t="e">
        <f>+VLOOKUP(A62,INVENARIOS!B:H,4,FALSE)</f>
        <v>#N/A</v>
      </c>
      <c r="E62" t="s">
        <v>16246</v>
      </c>
      <c r="F62" s="5" t="e">
        <f>VLOOKUP(ORIGEN!F62,DATOS!A:D,4,0)</f>
        <v>#N/A</v>
      </c>
      <c r="G62" s="5" t="e">
        <f>VLOOKUP(ORIGEN!F62,DATOS!A:D,3,0)</f>
        <v>#N/A</v>
      </c>
    </row>
    <row r="63" spans="1:10">
      <c r="A63" s="61">
        <f>+ORIGEN!T63</f>
        <v>0</v>
      </c>
      <c r="B63" s="5" t="e">
        <f>+VLOOKUP(A63,INVENARIOS!B:H,2,FALSE)</f>
        <v>#N/A</v>
      </c>
      <c r="C63" s="5" t="e">
        <f>+VLOOKUP(A63,INVENARIOS!B:H,4,FALSE)</f>
        <v>#N/A</v>
      </c>
      <c r="E63" t="s">
        <v>16246</v>
      </c>
      <c r="F63" s="5" t="e">
        <f>VLOOKUP(ORIGEN!F63,DATOS!A:D,4,0)</f>
        <v>#N/A</v>
      </c>
      <c r="G63" s="5" t="e">
        <f>VLOOKUP(ORIGEN!F63,DATOS!A:D,3,0)</f>
        <v>#N/A</v>
      </c>
    </row>
    <row r="64" spans="1:10">
      <c r="A64" s="61">
        <f>+ORIGEN!T64</f>
        <v>0</v>
      </c>
      <c r="B64" s="5" t="e">
        <f>+VLOOKUP(A64,INVENARIOS!B:H,2,FALSE)</f>
        <v>#N/A</v>
      </c>
      <c r="C64" s="5" t="e">
        <f>+VLOOKUP(A64,INVENARIOS!B:H,4,FALSE)</f>
        <v>#N/A</v>
      </c>
      <c r="E64" t="s">
        <v>16246</v>
      </c>
      <c r="F64" s="5" t="e">
        <f>VLOOKUP(ORIGEN!F64,DATOS!A:D,4,0)</f>
        <v>#N/A</v>
      </c>
      <c r="G64" s="5" t="e">
        <f>VLOOKUP(ORIGEN!F64,DATOS!A:D,3,0)</f>
        <v>#N/A</v>
      </c>
    </row>
    <row r="65" spans="1:7">
      <c r="A65" s="61">
        <f>+ORIGEN!T65</f>
        <v>0</v>
      </c>
      <c r="B65" s="5" t="e">
        <f>+VLOOKUP(A65,INVENARIOS!B:H,2,FALSE)</f>
        <v>#N/A</v>
      </c>
      <c r="C65" s="5" t="e">
        <f>+VLOOKUP(A65,INVENARIOS!B:H,4,FALSE)</f>
        <v>#N/A</v>
      </c>
      <c r="E65" t="s">
        <v>16246</v>
      </c>
      <c r="F65" s="5" t="e">
        <f>VLOOKUP(ORIGEN!F65,DATOS!A:D,4,0)</f>
        <v>#N/A</v>
      </c>
      <c r="G65" s="5" t="e">
        <f>VLOOKUP(ORIGEN!F65,DATOS!A:D,3,0)</f>
        <v>#N/A</v>
      </c>
    </row>
    <row r="66" spans="1:7">
      <c r="A66" s="61">
        <f>+ORIGEN!T66</f>
        <v>0</v>
      </c>
      <c r="B66" s="5" t="e">
        <f>+VLOOKUP(A66,INVENARIOS!B:H,2,FALSE)</f>
        <v>#N/A</v>
      </c>
      <c r="C66" s="5" t="e">
        <f>+VLOOKUP(A66,INVENARIOS!B:H,4,FALSE)</f>
        <v>#N/A</v>
      </c>
      <c r="E66" t="s">
        <v>16246</v>
      </c>
      <c r="F66" s="5" t="e">
        <f>VLOOKUP(ORIGEN!F66,DATOS!A:D,4,0)</f>
        <v>#N/A</v>
      </c>
      <c r="G66" s="5" t="e">
        <f>VLOOKUP(ORIGEN!F66,DATOS!A:D,3,0)</f>
        <v>#N/A</v>
      </c>
    </row>
    <row r="67" spans="1:7">
      <c r="A67" s="61">
        <f>+ORIGEN!T67</f>
        <v>0</v>
      </c>
      <c r="B67" s="5" t="e">
        <f>+VLOOKUP(A67,INVENARIOS!B:H,2,FALSE)</f>
        <v>#N/A</v>
      </c>
      <c r="C67" s="5" t="e">
        <f>+VLOOKUP(A67,INVENARIOS!B:H,4,FALSE)</f>
        <v>#N/A</v>
      </c>
      <c r="E67" t="s">
        <v>16246</v>
      </c>
      <c r="F67" s="5" t="e">
        <f>VLOOKUP(ORIGEN!F67,DATOS!A:D,4,0)</f>
        <v>#N/A</v>
      </c>
      <c r="G67" s="5" t="e">
        <f>VLOOKUP(ORIGEN!F67,DATOS!A:D,3,0)</f>
        <v>#N/A</v>
      </c>
    </row>
    <row r="68" spans="1:7">
      <c r="A68" s="61">
        <f>+ORIGEN!T68</f>
        <v>0</v>
      </c>
      <c r="B68" s="5" t="e">
        <f>+VLOOKUP(A68,INVENARIOS!B:H,2,FALSE)</f>
        <v>#N/A</v>
      </c>
      <c r="C68" s="5" t="e">
        <f>+VLOOKUP(A68,INVENARIOS!B:H,4,FALSE)</f>
        <v>#N/A</v>
      </c>
      <c r="E68" t="s">
        <v>16246</v>
      </c>
      <c r="F68" s="5" t="e">
        <f>VLOOKUP(ORIGEN!F68,DATOS!A:D,4,0)</f>
        <v>#N/A</v>
      </c>
      <c r="G68" s="5" t="e">
        <f>VLOOKUP(ORIGEN!F68,DATOS!A:D,3,0)</f>
        <v>#N/A</v>
      </c>
    </row>
    <row r="69" spans="1:7">
      <c r="A69" s="61">
        <f>+ORIGEN!T69</f>
        <v>0</v>
      </c>
      <c r="B69" s="5" t="e">
        <f>+VLOOKUP(A69,INVENARIOS!B:H,2,FALSE)</f>
        <v>#N/A</v>
      </c>
      <c r="C69" s="5" t="e">
        <f>+VLOOKUP(A69,INVENARIOS!B:H,4,FALSE)</f>
        <v>#N/A</v>
      </c>
      <c r="E69" t="s">
        <v>16246</v>
      </c>
      <c r="F69" s="5" t="e">
        <f>VLOOKUP(ORIGEN!F69,DATOS!A:D,4,0)</f>
        <v>#N/A</v>
      </c>
      <c r="G69" s="5" t="e">
        <f>VLOOKUP(ORIGEN!F69,DATOS!A:D,3,0)</f>
        <v>#N/A</v>
      </c>
    </row>
    <row r="70" spans="1:7">
      <c r="A70" s="61">
        <f>+ORIGEN!T70</f>
        <v>0</v>
      </c>
      <c r="B70" s="5" t="e">
        <f>+VLOOKUP(A70,INVENARIOS!B:H,2,FALSE)</f>
        <v>#N/A</v>
      </c>
      <c r="C70" s="5" t="e">
        <f>+VLOOKUP(A70,INVENARIOS!B:H,4,FALSE)</f>
        <v>#N/A</v>
      </c>
      <c r="E70" t="s">
        <v>16246</v>
      </c>
      <c r="F70" s="5" t="e">
        <f>VLOOKUP(ORIGEN!F70,DATOS!A:D,4,0)</f>
        <v>#N/A</v>
      </c>
      <c r="G70" s="5" t="e">
        <f>VLOOKUP(ORIGEN!F70,DATOS!A:D,3,0)</f>
        <v>#N/A</v>
      </c>
    </row>
    <row r="71" spans="1:7">
      <c r="A71" s="61">
        <f>+ORIGEN!T71</f>
        <v>0</v>
      </c>
      <c r="B71" s="5" t="e">
        <f>+VLOOKUP(A71,INVENARIOS!B:H,2,FALSE)</f>
        <v>#N/A</v>
      </c>
      <c r="C71" s="5" t="e">
        <f>+VLOOKUP(A71,INVENARIOS!B:H,4,FALSE)</f>
        <v>#N/A</v>
      </c>
      <c r="E71" t="s">
        <v>16246</v>
      </c>
      <c r="F71" s="5" t="e">
        <f>VLOOKUP(ORIGEN!F71,DATOS!A:D,4,0)</f>
        <v>#N/A</v>
      </c>
      <c r="G71" s="5" t="e">
        <f>VLOOKUP(ORIGEN!F71,DATOS!A:D,3,0)</f>
        <v>#N/A</v>
      </c>
    </row>
    <row r="72" spans="1:7">
      <c r="A72" s="61">
        <f>+ORIGEN!T72</f>
        <v>0</v>
      </c>
      <c r="B72" s="5" t="e">
        <f>+VLOOKUP(A72,INVENARIOS!B:H,2,FALSE)</f>
        <v>#N/A</v>
      </c>
      <c r="C72" s="5" t="e">
        <f>+VLOOKUP(A72,INVENARIOS!B:H,4,FALSE)</f>
        <v>#N/A</v>
      </c>
      <c r="E72" t="s">
        <v>16246</v>
      </c>
      <c r="F72" s="5" t="e">
        <f>VLOOKUP(ORIGEN!F72,DATOS!A:D,4,0)</f>
        <v>#N/A</v>
      </c>
      <c r="G72" s="5" t="e">
        <f>VLOOKUP(ORIGEN!F72,DATOS!A:D,3,0)</f>
        <v>#N/A</v>
      </c>
    </row>
    <row r="73" spans="1:7">
      <c r="A73" s="61">
        <f>+ORIGEN!T73</f>
        <v>0</v>
      </c>
      <c r="B73" s="5" t="e">
        <f>+VLOOKUP(A73,INVENARIOS!B:H,2,FALSE)</f>
        <v>#N/A</v>
      </c>
      <c r="C73" s="5" t="e">
        <f>+VLOOKUP(A73,INVENARIOS!B:H,4,FALSE)</f>
        <v>#N/A</v>
      </c>
      <c r="E73" t="s">
        <v>16246</v>
      </c>
      <c r="F73" s="5" t="e">
        <f>VLOOKUP(ORIGEN!F73,DATOS!A:D,4,0)</f>
        <v>#N/A</v>
      </c>
      <c r="G73" s="5" t="e">
        <f>VLOOKUP(ORIGEN!F73,DATOS!A:D,3,0)</f>
        <v>#N/A</v>
      </c>
    </row>
    <row r="74" spans="1:7">
      <c r="A74" s="61">
        <f>+ORIGEN!T74</f>
        <v>0</v>
      </c>
      <c r="B74" s="5" t="e">
        <f>+VLOOKUP(A74,INVENARIOS!B:H,2,FALSE)</f>
        <v>#N/A</v>
      </c>
      <c r="C74" s="5" t="e">
        <f>+VLOOKUP(A74,INVENARIOS!B:H,4,FALSE)</f>
        <v>#N/A</v>
      </c>
      <c r="E74" t="s">
        <v>16246</v>
      </c>
      <c r="F74" s="5" t="e">
        <f>VLOOKUP(ORIGEN!F74,DATOS!A:D,4,0)</f>
        <v>#N/A</v>
      </c>
      <c r="G74" s="5" t="e">
        <f>VLOOKUP(ORIGEN!F74,DATOS!A:D,3,0)</f>
        <v>#N/A</v>
      </c>
    </row>
    <row r="75" spans="1:7">
      <c r="A75" s="61">
        <f>+ORIGEN!T75</f>
        <v>0</v>
      </c>
      <c r="B75" s="5" t="e">
        <f>+VLOOKUP(A75,INVENARIOS!B:H,2,FALSE)</f>
        <v>#N/A</v>
      </c>
      <c r="C75" s="5" t="e">
        <f>+VLOOKUP(A75,INVENARIOS!B:H,4,FALSE)</f>
        <v>#N/A</v>
      </c>
      <c r="E75" t="s">
        <v>16246</v>
      </c>
      <c r="F75" s="5" t="e">
        <f>VLOOKUP(ORIGEN!F75,DATOS!A:D,4,0)</f>
        <v>#N/A</v>
      </c>
      <c r="G75" s="5" t="e">
        <f>VLOOKUP(ORIGEN!F75,DATOS!A:D,3,0)</f>
        <v>#N/A</v>
      </c>
    </row>
    <row r="76" spans="1:7">
      <c r="A76" s="61">
        <f>+ORIGEN!T76</f>
        <v>0</v>
      </c>
      <c r="B76" s="5" t="e">
        <f>+VLOOKUP(A76,INVENARIOS!B:H,2,FALSE)</f>
        <v>#N/A</v>
      </c>
      <c r="C76" s="5" t="e">
        <f>+VLOOKUP(A76,INVENARIOS!B:H,4,FALSE)</f>
        <v>#N/A</v>
      </c>
      <c r="E76" t="s">
        <v>16246</v>
      </c>
      <c r="F76" s="5" t="e">
        <f>VLOOKUP(ORIGEN!F76,DATOS!A:D,4,0)</f>
        <v>#N/A</v>
      </c>
      <c r="G76" s="5" t="e">
        <f>VLOOKUP(ORIGEN!F76,DATOS!A:D,3,0)</f>
        <v>#N/A</v>
      </c>
    </row>
    <row r="77" spans="1:7">
      <c r="A77" s="61">
        <f>+ORIGEN!T77</f>
        <v>0</v>
      </c>
      <c r="B77" s="5" t="e">
        <f>+VLOOKUP(A77,INVENARIOS!B:H,2,FALSE)</f>
        <v>#N/A</v>
      </c>
      <c r="C77" s="5" t="e">
        <f>+VLOOKUP(A77,INVENARIOS!B:H,4,FALSE)</f>
        <v>#N/A</v>
      </c>
      <c r="E77" t="s">
        <v>16246</v>
      </c>
      <c r="F77" s="5" t="e">
        <f>VLOOKUP(ORIGEN!F77,DATOS!A:D,4,0)</f>
        <v>#N/A</v>
      </c>
      <c r="G77" s="5" t="e">
        <f>VLOOKUP(ORIGEN!F77,DATOS!A:D,3,0)</f>
        <v>#N/A</v>
      </c>
    </row>
    <row r="78" spans="1:7">
      <c r="A78" s="61">
        <f>+ORIGEN!T78</f>
        <v>0</v>
      </c>
      <c r="B78" s="5" t="e">
        <f>+VLOOKUP(A78,INVENARIOS!B:H,2,FALSE)</f>
        <v>#N/A</v>
      </c>
      <c r="C78" s="5" t="e">
        <f>+VLOOKUP(A78,INVENARIOS!B:H,4,FALSE)</f>
        <v>#N/A</v>
      </c>
      <c r="E78" t="s">
        <v>16246</v>
      </c>
      <c r="F78" s="5" t="e">
        <f>VLOOKUP(ORIGEN!F78,DATOS!A:D,4,0)</f>
        <v>#N/A</v>
      </c>
      <c r="G78" s="5" t="e">
        <f>VLOOKUP(ORIGEN!F78,DATOS!A:D,3,0)</f>
        <v>#N/A</v>
      </c>
    </row>
    <row r="79" spans="1:7">
      <c r="A79" s="61">
        <f>+ORIGEN!T79</f>
        <v>0</v>
      </c>
      <c r="B79" s="5" t="e">
        <f>+VLOOKUP(A79,INVENARIOS!B:H,2,FALSE)</f>
        <v>#N/A</v>
      </c>
      <c r="C79" s="5" t="e">
        <f>+VLOOKUP(A79,INVENARIOS!B:H,4,FALSE)</f>
        <v>#N/A</v>
      </c>
      <c r="E79" t="s">
        <v>16246</v>
      </c>
      <c r="F79" s="5" t="e">
        <f>VLOOKUP(ORIGEN!F79,DATOS!A:D,4,0)</f>
        <v>#N/A</v>
      </c>
      <c r="G79" s="5" t="e">
        <f>VLOOKUP(ORIGEN!F79,DATOS!A:D,3,0)</f>
        <v>#N/A</v>
      </c>
    </row>
    <row r="80" spans="1:7">
      <c r="A80" s="61">
        <f>+ORIGEN!T80</f>
        <v>0</v>
      </c>
      <c r="B80" s="5" t="e">
        <f>+VLOOKUP(A80,INVENARIOS!B:H,2,FALSE)</f>
        <v>#N/A</v>
      </c>
      <c r="C80" s="5" t="e">
        <f>+VLOOKUP(A80,INVENARIOS!B:H,4,FALSE)</f>
        <v>#N/A</v>
      </c>
      <c r="E80" t="s">
        <v>16246</v>
      </c>
      <c r="F80" s="5" t="e">
        <f>VLOOKUP(ORIGEN!F80,DATOS!A:D,4,0)</f>
        <v>#N/A</v>
      </c>
      <c r="G80" s="5" t="e">
        <f>VLOOKUP(ORIGEN!F80,DATOS!A:D,3,0)</f>
        <v>#N/A</v>
      </c>
    </row>
    <row r="81" spans="1:7">
      <c r="A81" s="61">
        <f>+ORIGEN!T81</f>
        <v>0</v>
      </c>
      <c r="B81" s="5" t="e">
        <f>+VLOOKUP(A81,INVENARIOS!B:H,2,FALSE)</f>
        <v>#N/A</v>
      </c>
      <c r="C81" s="5" t="e">
        <f>+VLOOKUP(A81,INVENARIOS!B:H,4,FALSE)</f>
        <v>#N/A</v>
      </c>
      <c r="E81" t="s">
        <v>16246</v>
      </c>
      <c r="F81" s="5" t="e">
        <f>VLOOKUP(ORIGEN!F81,DATOS!A:D,4,0)</f>
        <v>#N/A</v>
      </c>
      <c r="G81" s="5" t="e">
        <f>VLOOKUP(ORIGEN!F81,DATOS!A:D,3,0)</f>
        <v>#N/A</v>
      </c>
    </row>
    <row r="82" spans="1:7">
      <c r="A82" s="61">
        <f>+ORIGEN!T82</f>
        <v>0</v>
      </c>
      <c r="B82" s="5" t="e">
        <f>+VLOOKUP(A82,INVENARIOS!B:H,2,FALSE)</f>
        <v>#N/A</v>
      </c>
      <c r="C82" s="5" t="e">
        <f>+VLOOKUP(A82,INVENARIOS!B:H,4,FALSE)</f>
        <v>#N/A</v>
      </c>
      <c r="E82" t="s">
        <v>16246</v>
      </c>
      <c r="F82" s="5" t="e">
        <f>VLOOKUP(ORIGEN!F82,DATOS!A:D,4,0)</f>
        <v>#N/A</v>
      </c>
      <c r="G82" s="5" t="e">
        <f>VLOOKUP(ORIGEN!F82,DATOS!A:D,3,0)</f>
        <v>#N/A</v>
      </c>
    </row>
    <row r="83" spans="1:7">
      <c r="A83" s="61">
        <f>+ORIGEN!T83</f>
        <v>0</v>
      </c>
      <c r="B83" s="5" t="e">
        <f>+VLOOKUP(A83,INVENARIOS!B:H,2,FALSE)</f>
        <v>#N/A</v>
      </c>
      <c r="C83" s="5" t="e">
        <f>+VLOOKUP(A83,INVENARIOS!B:H,4,FALSE)</f>
        <v>#N/A</v>
      </c>
      <c r="E83" t="s">
        <v>16246</v>
      </c>
      <c r="F83" s="5" t="e">
        <f>VLOOKUP(ORIGEN!F83,DATOS!A:D,4,0)</f>
        <v>#N/A</v>
      </c>
      <c r="G83" s="5" t="e">
        <f>VLOOKUP(ORIGEN!F83,DATOS!A:D,3,0)</f>
        <v>#N/A</v>
      </c>
    </row>
    <row r="84" spans="1:7">
      <c r="A84" s="61">
        <f>+ORIGEN!T84</f>
        <v>0</v>
      </c>
      <c r="B84" s="5" t="e">
        <f>+VLOOKUP(A84,INVENARIOS!B:H,2,FALSE)</f>
        <v>#N/A</v>
      </c>
      <c r="C84" s="5" t="e">
        <f>+VLOOKUP(A84,INVENARIOS!B:H,4,FALSE)</f>
        <v>#N/A</v>
      </c>
      <c r="E84" t="s">
        <v>16246</v>
      </c>
      <c r="F84" s="5" t="e">
        <f>VLOOKUP(ORIGEN!F84,DATOS!A:D,4,0)</f>
        <v>#N/A</v>
      </c>
      <c r="G84" s="5" t="e">
        <f>VLOOKUP(ORIGEN!F84,DATOS!A:D,3,0)</f>
        <v>#N/A</v>
      </c>
    </row>
    <row r="85" spans="1:7">
      <c r="A85" s="61">
        <f>+ORIGEN!T85</f>
        <v>0</v>
      </c>
      <c r="B85" s="5" t="e">
        <f>+VLOOKUP(A85,INVENARIOS!B:H,2,FALSE)</f>
        <v>#N/A</v>
      </c>
      <c r="C85" s="5" t="e">
        <f>+VLOOKUP(A85,INVENARIOS!B:H,4,FALSE)</f>
        <v>#N/A</v>
      </c>
      <c r="E85" t="s">
        <v>16246</v>
      </c>
      <c r="F85" s="5" t="e">
        <f>VLOOKUP(ORIGEN!F85,DATOS!A:D,4,0)</f>
        <v>#N/A</v>
      </c>
      <c r="G85" s="5" t="e">
        <f>VLOOKUP(ORIGEN!F85,DATOS!A:D,3,0)</f>
        <v>#N/A</v>
      </c>
    </row>
    <row r="86" spans="1:7">
      <c r="A86" s="61">
        <f>+ORIGEN!T86</f>
        <v>0</v>
      </c>
      <c r="B86" s="5" t="e">
        <f>+VLOOKUP(A86,INVENARIOS!B:H,2,FALSE)</f>
        <v>#N/A</v>
      </c>
      <c r="C86" s="5" t="e">
        <f>+VLOOKUP(A86,INVENARIOS!B:H,4,FALSE)</f>
        <v>#N/A</v>
      </c>
      <c r="E86" t="s">
        <v>16246</v>
      </c>
      <c r="F86" s="5" t="e">
        <f>VLOOKUP(ORIGEN!F86,DATOS!A:D,4,0)</f>
        <v>#N/A</v>
      </c>
      <c r="G86" s="5" t="e">
        <f>VLOOKUP(ORIGEN!F86,DATOS!A:D,3,0)</f>
        <v>#N/A</v>
      </c>
    </row>
    <row r="87" spans="1:7">
      <c r="A87" s="61">
        <f>+ORIGEN!T87</f>
        <v>0</v>
      </c>
      <c r="B87" s="5" t="e">
        <f>+VLOOKUP(A87,INVENARIOS!B:H,2,FALSE)</f>
        <v>#N/A</v>
      </c>
      <c r="C87" s="5" t="e">
        <f>+VLOOKUP(A87,INVENARIOS!B:H,4,FALSE)</f>
        <v>#N/A</v>
      </c>
      <c r="E87" t="s">
        <v>16246</v>
      </c>
      <c r="F87" s="5" t="e">
        <f>VLOOKUP(ORIGEN!F87,DATOS!A:D,4,0)</f>
        <v>#N/A</v>
      </c>
      <c r="G87" s="5" t="e">
        <f>VLOOKUP(ORIGEN!F87,DATOS!A:D,3,0)</f>
        <v>#N/A</v>
      </c>
    </row>
    <row r="88" spans="1:7">
      <c r="A88" s="61">
        <f>+ORIGEN!T88</f>
        <v>0</v>
      </c>
      <c r="B88" s="5" t="e">
        <f>+VLOOKUP(A88,INVENARIOS!B:H,2,FALSE)</f>
        <v>#N/A</v>
      </c>
      <c r="C88" s="5" t="e">
        <f>+VLOOKUP(A88,INVENARIOS!B:H,4,FALSE)</f>
        <v>#N/A</v>
      </c>
      <c r="E88" t="s">
        <v>16246</v>
      </c>
      <c r="F88" s="5" t="e">
        <f>VLOOKUP(ORIGEN!F88,DATOS!A:D,4,0)</f>
        <v>#N/A</v>
      </c>
      <c r="G88" s="5" t="e">
        <f>VLOOKUP(ORIGEN!F88,DATOS!A:D,3,0)</f>
        <v>#N/A</v>
      </c>
    </row>
    <row r="89" spans="1:7">
      <c r="A89" s="61">
        <f>+ORIGEN!T89</f>
        <v>0</v>
      </c>
      <c r="B89" s="5" t="e">
        <f>+VLOOKUP(A89,INVENARIOS!B:H,2,FALSE)</f>
        <v>#N/A</v>
      </c>
      <c r="C89" s="5" t="e">
        <f>+VLOOKUP(A89,INVENARIOS!B:H,4,FALSE)</f>
        <v>#N/A</v>
      </c>
      <c r="E89" t="s">
        <v>16246</v>
      </c>
      <c r="F89" s="5" t="e">
        <f>VLOOKUP(ORIGEN!F89,DATOS!A:D,4,0)</f>
        <v>#N/A</v>
      </c>
      <c r="G89" s="5" t="e">
        <f>VLOOKUP(ORIGEN!F89,DATOS!A:D,3,0)</f>
        <v>#N/A</v>
      </c>
    </row>
    <row r="90" spans="1:7">
      <c r="A90" s="61">
        <f>+ORIGEN!T90</f>
        <v>0</v>
      </c>
      <c r="B90" s="5" t="e">
        <f>+VLOOKUP(A90,INVENARIOS!B:H,2,FALSE)</f>
        <v>#N/A</v>
      </c>
      <c r="C90" s="5" t="e">
        <f>+VLOOKUP(A90,INVENARIOS!B:H,4,FALSE)</f>
        <v>#N/A</v>
      </c>
      <c r="E90" t="s">
        <v>16246</v>
      </c>
      <c r="F90" s="5" t="e">
        <f>VLOOKUP(ORIGEN!F90,DATOS!A:D,4,0)</f>
        <v>#N/A</v>
      </c>
      <c r="G90" s="5" t="e">
        <f>VLOOKUP(ORIGEN!F90,DATOS!A:D,3,0)</f>
        <v>#N/A</v>
      </c>
    </row>
    <row r="91" spans="1:7">
      <c r="A91" s="61">
        <f>+ORIGEN!T91</f>
        <v>0</v>
      </c>
      <c r="B91" s="5" t="e">
        <f>+VLOOKUP(A91,INVENARIOS!B:H,2,FALSE)</f>
        <v>#N/A</v>
      </c>
      <c r="C91" s="5" t="e">
        <f>+VLOOKUP(A91,INVENARIOS!B:H,4,FALSE)</f>
        <v>#N/A</v>
      </c>
      <c r="E91" t="s">
        <v>16246</v>
      </c>
      <c r="F91" s="5" t="e">
        <f>VLOOKUP(ORIGEN!F91,DATOS!A:D,4,0)</f>
        <v>#N/A</v>
      </c>
      <c r="G91" s="5" t="e">
        <f>VLOOKUP(ORIGEN!F91,DATOS!A:D,3,0)</f>
        <v>#N/A</v>
      </c>
    </row>
    <row r="92" spans="1:7">
      <c r="A92" s="61">
        <f>+ORIGEN!T92</f>
        <v>0</v>
      </c>
      <c r="B92" s="5" t="e">
        <f>+VLOOKUP(A92,INVENARIOS!B:H,2,FALSE)</f>
        <v>#N/A</v>
      </c>
      <c r="C92" s="5" t="e">
        <f>+VLOOKUP(A92,INVENARIOS!B:H,4,FALSE)</f>
        <v>#N/A</v>
      </c>
      <c r="E92" t="s">
        <v>16246</v>
      </c>
      <c r="F92" s="5" t="e">
        <f>VLOOKUP(ORIGEN!F92,DATOS!A:D,4,0)</f>
        <v>#N/A</v>
      </c>
      <c r="G92" s="5" t="e">
        <f>VLOOKUP(ORIGEN!F92,DATOS!A:D,3,0)</f>
        <v>#N/A</v>
      </c>
    </row>
    <row r="93" spans="1:7">
      <c r="A93" s="61">
        <f>+ORIGEN!T93</f>
        <v>0</v>
      </c>
      <c r="B93" s="5" t="e">
        <f>+VLOOKUP(A93,INVENARIOS!B:H,2,FALSE)</f>
        <v>#N/A</v>
      </c>
      <c r="C93" s="5" t="e">
        <f>+VLOOKUP(A93,INVENARIOS!B:H,4,FALSE)</f>
        <v>#N/A</v>
      </c>
      <c r="E93" t="s">
        <v>16246</v>
      </c>
      <c r="F93" s="5" t="e">
        <f>VLOOKUP(ORIGEN!F93,DATOS!A:D,4,0)</f>
        <v>#N/A</v>
      </c>
      <c r="G93" s="5" t="e">
        <f>VLOOKUP(ORIGEN!F93,DATOS!A:D,3,0)</f>
        <v>#N/A</v>
      </c>
    </row>
    <row r="94" spans="1:7">
      <c r="A94" s="61">
        <f>+ORIGEN!T94</f>
        <v>0</v>
      </c>
      <c r="B94" s="5" t="e">
        <f>+VLOOKUP(A94,INVENARIOS!B:H,2,FALSE)</f>
        <v>#N/A</v>
      </c>
      <c r="C94" s="5" t="e">
        <f>+VLOOKUP(A94,INVENARIOS!B:H,4,FALSE)</f>
        <v>#N/A</v>
      </c>
      <c r="E94" t="s">
        <v>16246</v>
      </c>
      <c r="F94" s="5" t="e">
        <f>VLOOKUP(ORIGEN!F94,DATOS!A:D,4,0)</f>
        <v>#N/A</v>
      </c>
      <c r="G94" s="5" t="e">
        <f>VLOOKUP(ORIGEN!F94,DATOS!A:D,3,0)</f>
        <v>#N/A</v>
      </c>
    </row>
    <row r="95" spans="1:7">
      <c r="A95" s="61">
        <f>+ORIGEN!T95</f>
        <v>0</v>
      </c>
      <c r="B95" s="5" t="e">
        <f>+VLOOKUP(A95,INVENARIOS!B:H,2,FALSE)</f>
        <v>#N/A</v>
      </c>
      <c r="C95" s="5" t="e">
        <f>+VLOOKUP(A95,INVENARIOS!B:H,4,FALSE)</f>
        <v>#N/A</v>
      </c>
      <c r="E95" t="s">
        <v>16246</v>
      </c>
      <c r="F95" s="5" t="e">
        <f>VLOOKUP(ORIGEN!F95,DATOS!A:D,4,0)</f>
        <v>#N/A</v>
      </c>
      <c r="G95" s="5" t="e">
        <f>VLOOKUP(ORIGEN!F95,DATOS!A:D,3,0)</f>
        <v>#N/A</v>
      </c>
    </row>
    <row r="96" spans="1:7">
      <c r="A96" s="61">
        <f>+ORIGEN!T96</f>
        <v>0</v>
      </c>
      <c r="B96" s="5" t="e">
        <f>+VLOOKUP(A96,INVENARIOS!B:H,2,FALSE)</f>
        <v>#N/A</v>
      </c>
      <c r="C96" s="5" t="e">
        <f>+VLOOKUP(A96,INVENARIOS!B:H,4,FALSE)</f>
        <v>#N/A</v>
      </c>
      <c r="E96" t="s">
        <v>16246</v>
      </c>
      <c r="F96" s="5" t="e">
        <f>VLOOKUP(ORIGEN!F96,DATOS!A:D,4,0)</f>
        <v>#N/A</v>
      </c>
      <c r="G96" s="5" t="e">
        <f>VLOOKUP(ORIGEN!F96,DATOS!A:D,3,0)</f>
        <v>#N/A</v>
      </c>
    </row>
    <row r="97" spans="1:7">
      <c r="A97" s="61">
        <f>+ORIGEN!T97</f>
        <v>0</v>
      </c>
      <c r="B97" s="5" t="e">
        <f>+VLOOKUP(A97,INVENARIOS!B:H,2,FALSE)</f>
        <v>#N/A</v>
      </c>
      <c r="C97" s="5" t="e">
        <f>+VLOOKUP(A97,INVENARIOS!B:H,4,FALSE)</f>
        <v>#N/A</v>
      </c>
      <c r="E97" t="s">
        <v>16246</v>
      </c>
      <c r="F97" s="5" t="e">
        <f>VLOOKUP(ORIGEN!F97,DATOS!A:D,4,0)</f>
        <v>#N/A</v>
      </c>
      <c r="G97" s="5" t="e">
        <f>VLOOKUP(ORIGEN!F97,DATOS!A:D,3,0)</f>
        <v>#N/A</v>
      </c>
    </row>
    <row r="98" spans="1:7">
      <c r="A98" s="61">
        <f>+ORIGEN!T98</f>
        <v>0</v>
      </c>
      <c r="B98" s="5" t="e">
        <f>+VLOOKUP(A98,INVENARIOS!B:H,2,FALSE)</f>
        <v>#N/A</v>
      </c>
      <c r="C98" s="5" t="e">
        <f>+VLOOKUP(A98,INVENARIOS!B:H,4,FALSE)</f>
        <v>#N/A</v>
      </c>
      <c r="E98" t="s">
        <v>16246</v>
      </c>
      <c r="F98" s="5" t="e">
        <f>VLOOKUP(ORIGEN!F98,DATOS!A:D,4,0)</f>
        <v>#N/A</v>
      </c>
      <c r="G98" s="5" t="e">
        <f>VLOOKUP(ORIGEN!F98,DATOS!A:D,3,0)</f>
        <v>#N/A</v>
      </c>
    </row>
    <row r="99" spans="1:7">
      <c r="A99" s="61">
        <f>+ORIGEN!T99</f>
        <v>0</v>
      </c>
      <c r="B99" s="5" t="e">
        <f>+VLOOKUP(A99,INVENARIOS!B:H,2,FALSE)</f>
        <v>#N/A</v>
      </c>
      <c r="C99" s="5" t="e">
        <f>+VLOOKUP(A99,INVENARIOS!B:H,4,FALSE)</f>
        <v>#N/A</v>
      </c>
      <c r="E99" t="s">
        <v>16246</v>
      </c>
      <c r="F99" s="5" t="e">
        <f>VLOOKUP(ORIGEN!F99,DATOS!A:D,4,0)</f>
        <v>#N/A</v>
      </c>
      <c r="G99" s="5" t="e">
        <f>VLOOKUP(ORIGEN!F99,DATOS!A:D,3,0)</f>
        <v>#N/A</v>
      </c>
    </row>
    <row r="100" spans="1:7">
      <c r="A100" s="61">
        <f>+ORIGEN!T100</f>
        <v>0</v>
      </c>
      <c r="B100" s="5" t="e">
        <f>+VLOOKUP(A100,INVENARIOS!B:H,2,FALSE)</f>
        <v>#N/A</v>
      </c>
      <c r="C100" s="5" t="e">
        <f>+VLOOKUP(A100,INVENARIOS!B:H,4,FALSE)</f>
        <v>#N/A</v>
      </c>
      <c r="E100" t="s">
        <v>16246</v>
      </c>
      <c r="F100" s="5" t="e">
        <f>VLOOKUP(ORIGEN!F100,DATOS!A:D,4,0)</f>
        <v>#N/A</v>
      </c>
      <c r="G100" s="5" t="e">
        <f>VLOOKUP(ORIGEN!F100,DATOS!A:D,3,0)</f>
        <v>#N/A</v>
      </c>
    </row>
    <row r="101" spans="1:7">
      <c r="A101" s="61">
        <f>+ORIGEN!T101</f>
        <v>0</v>
      </c>
      <c r="B101" s="5" t="e">
        <f>+VLOOKUP(A101,INVENARIOS!B:H,2,FALSE)</f>
        <v>#N/A</v>
      </c>
      <c r="C101" s="5" t="e">
        <f>+VLOOKUP(A101,INVENARIOS!B:H,4,FALSE)</f>
        <v>#N/A</v>
      </c>
      <c r="E101" t="s">
        <v>16246</v>
      </c>
      <c r="F101" s="5" t="e">
        <f>VLOOKUP(ORIGEN!F101,DATOS!A:D,4,0)</f>
        <v>#N/A</v>
      </c>
      <c r="G101" s="5" t="e">
        <f>VLOOKUP(ORIGEN!F101,DATOS!A:D,3,0)</f>
        <v>#N/A</v>
      </c>
    </row>
    <row r="102" spans="1:7">
      <c r="A102" s="61">
        <f>+ORIGEN!T102</f>
        <v>0</v>
      </c>
      <c r="B102" s="5" t="e">
        <f>+VLOOKUP(A102,INVENARIOS!B:H,2,FALSE)</f>
        <v>#N/A</v>
      </c>
      <c r="C102" s="5" t="e">
        <f>+VLOOKUP(A102,INVENARIOS!B:H,4,FALSE)</f>
        <v>#N/A</v>
      </c>
      <c r="E102" t="s">
        <v>16246</v>
      </c>
      <c r="F102" s="5" t="e">
        <f>VLOOKUP(ORIGEN!F102,DATOS!A:D,4,0)</f>
        <v>#N/A</v>
      </c>
      <c r="G102" s="5" t="e">
        <f>VLOOKUP(ORIGEN!F102,DATOS!A:D,3,0)</f>
        <v>#N/A</v>
      </c>
    </row>
    <row r="103" spans="1:7">
      <c r="A103" s="61">
        <f>+ORIGEN!T103</f>
        <v>0</v>
      </c>
      <c r="B103" s="5" t="e">
        <f>+VLOOKUP(A103,INVENARIOS!B:H,2,FALSE)</f>
        <v>#N/A</v>
      </c>
      <c r="C103" s="5" t="e">
        <f>+VLOOKUP(A103,INVENARIOS!B:H,4,FALSE)</f>
        <v>#N/A</v>
      </c>
      <c r="E103" t="s">
        <v>16246</v>
      </c>
      <c r="F103" s="5" t="e">
        <f>VLOOKUP(ORIGEN!F103,DATOS!A:D,4,0)</f>
        <v>#N/A</v>
      </c>
      <c r="G103" s="5" t="e">
        <f>VLOOKUP(ORIGEN!F103,DATOS!A:D,3,0)</f>
        <v>#N/A</v>
      </c>
    </row>
    <row r="104" spans="1:7">
      <c r="A104" s="61">
        <f>+ORIGEN!T104</f>
        <v>0</v>
      </c>
      <c r="B104" s="5" t="e">
        <f>+VLOOKUP(A104,INVENARIOS!B:H,2,FALSE)</f>
        <v>#N/A</v>
      </c>
      <c r="C104" s="5" t="e">
        <f>+VLOOKUP(A104,INVENARIOS!B:H,4,FALSE)</f>
        <v>#N/A</v>
      </c>
      <c r="E104" t="s">
        <v>16246</v>
      </c>
      <c r="F104" s="5" t="e">
        <f>VLOOKUP(ORIGEN!F104,DATOS!A:D,4,0)</f>
        <v>#N/A</v>
      </c>
      <c r="G104" s="5" t="e">
        <f>VLOOKUP(ORIGEN!F104,DATOS!A:D,3,0)</f>
        <v>#N/A</v>
      </c>
    </row>
    <row r="105" spans="1:7">
      <c r="A105" s="61">
        <f>+ORIGEN!T105</f>
        <v>0</v>
      </c>
      <c r="B105" s="5" t="e">
        <f>+VLOOKUP(A105,INVENARIOS!B:H,2,FALSE)</f>
        <v>#N/A</v>
      </c>
      <c r="C105" s="5" t="e">
        <f>+VLOOKUP(A105,INVENARIOS!B:H,4,FALSE)</f>
        <v>#N/A</v>
      </c>
      <c r="E105" t="s">
        <v>16246</v>
      </c>
      <c r="F105" s="5" t="e">
        <f>VLOOKUP(ORIGEN!F105,DATOS!A:D,4,0)</f>
        <v>#N/A</v>
      </c>
      <c r="G105" s="5" t="e">
        <f>VLOOKUP(ORIGEN!F105,DATOS!A:D,3,0)</f>
        <v>#N/A</v>
      </c>
    </row>
    <row r="106" spans="1:7">
      <c r="A106" s="61">
        <f>+ORIGEN!T106</f>
        <v>0</v>
      </c>
      <c r="B106" s="5" t="e">
        <f>+VLOOKUP(A106,INVENARIOS!B:H,2,FALSE)</f>
        <v>#N/A</v>
      </c>
      <c r="C106" s="5" t="e">
        <f>+VLOOKUP(A106,INVENARIOS!B:H,4,FALSE)</f>
        <v>#N/A</v>
      </c>
      <c r="E106" t="s">
        <v>16246</v>
      </c>
      <c r="F106" s="5" t="e">
        <f>VLOOKUP(ORIGEN!F106,DATOS!A:D,4,0)</f>
        <v>#N/A</v>
      </c>
      <c r="G106" s="5" t="e">
        <f>VLOOKUP(ORIGEN!F106,DATOS!A:D,3,0)</f>
        <v>#N/A</v>
      </c>
    </row>
    <row r="107" spans="1:7">
      <c r="A107" s="61">
        <f>+ORIGEN!T107</f>
        <v>0</v>
      </c>
      <c r="B107" s="5" t="e">
        <f>+VLOOKUP(A107,INVENARIOS!B:H,2,FALSE)</f>
        <v>#N/A</v>
      </c>
      <c r="C107" s="5" t="e">
        <f>+VLOOKUP(A107,INVENARIOS!B:H,4,FALSE)</f>
        <v>#N/A</v>
      </c>
      <c r="E107" t="s">
        <v>16246</v>
      </c>
      <c r="F107" s="5" t="e">
        <f>VLOOKUP(ORIGEN!F107,DATOS!A:D,4,0)</f>
        <v>#N/A</v>
      </c>
      <c r="G107" s="5" t="e">
        <f>VLOOKUP(ORIGEN!F107,DATOS!A:D,3,0)</f>
        <v>#N/A</v>
      </c>
    </row>
    <row r="108" spans="1:7">
      <c r="A108" s="61">
        <f>+ORIGEN!T108</f>
        <v>0</v>
      </c>
      <c r="B108" s="5" t="e">
        <f>+VLOOKUP(A108,INVENARIOS!B:H,2,FALSE)</f>
        <v>#N/A</v>
      </c>
      <c r="C108" s="5" t="e">
        <f>+VLOOKUP(A108,INVENARIOS!B:H,4,FALSE)</f>
        <v>#N/A</v>
      </c>
      <c r="E108" t="s">
        <v>16246</v>
      </c>
      <c r="F108" s="5" t="e">
        <f>VLOOKUP(ORIGEN!F108,DATOS!A:D,4,0)</f>
        <v>#N/A</v>
      </c>
      <c r="G108" s="5" t="e">
        <f>VLOOKUP(ORIGEN!F108,DATOS!A:D,3,0)</f>
        <v>#N/A</v>
      </c>
    </row>
    <row r="109" spans="1:7">
      <c r="A109" s="61">
        <f>+ORIGEN!T109</f>
        <v>0</v>
      </c>
      <c r="B109" s="5" t="e">
        <f>+VLOOKUP(A109,INVENARIOS!B:H,2,FALSE)</f>
        <v>#N/A</v>
      </c>
      <c r="C109" s="5" t="e">
        <f>+VLOOKUP(A109,INVENARIOS!B:H,4,FALSE)</f>
        <v>#N/A</v>
      </c>
      <c r="E109" t="s">
        <v>16246</v>
      </c>
      <c r="F109" s="5" t="e">
        <f>VLOOKUP(ORIGEN!F109,DATOS!A:D,4,0)</f>
        <v>#N/A</v>
      </c>
      <c r="G109" s="5" t="e">
        <f>VLOOKUP(ORIGEN!F109,DATOS!A:D,3,0)</f>
        <v>#N/A</v>
      </c>
    </row>
    <row r="110" spans="1:7">
      <c r="A110" s="61">
        <f>+ORIGEN!T110</f>
        <v>0</v>
      </c>
      <c r="B110" s="5" t="e">
        <f>+VLOOKUP(A110,INVENARIOS!B:H,2,FALSE)</f>
        <v>#N/A</v>
      </c>
      <c r="C110" s="5" t="e">
        <f>+VLOOKUP(A110,INVENARIOS!B:H,4,FALSE)</f>
        <v>#N/A</v>
      </c>
      <c r="E110" t="s">
        <v>16246</v>
      </c>
      <c r="F110" s="5" t="e">
        <f>VLOOKUP(ORIGEN!F110,DATOS!A:D,4,0)</f>
        <v>#N/A</v>
      </c>
      <c r="G110" s="5" t="e">
        <f>VLOOKUP(ORIGEN!F110,DATOS!A:D,3,0)</f>
        <v>#N/A</v>
      </c>
    </row>
    <row r="111" spans="1:7">
      <c r="A111" s="61">
        <f>+ORIGEN!T111</f>
        <v>0</v>
      </c>
      <c r="B111" s="5" t="e">
        <f>+VLOOKUP(A111,INVENARIOS!B:H,2,FALSE)</f>
        <v>#N/A</v>
      </c>
      <c r="C111" s="5" t="e">
        <f>+VLOOKUP(A111,INVENARIOS!B:H,4,FALSE)</f>
        <v>#N/A</v>
      </c>
      <c r="E111" t="s">
        <v>16246</v>
      </c>
      <c r="F111" s="5" t="e">
        <f>VLOOKUP(ORIGEN!F111,DATOS!A:D,4,0)</f>
        <v>#N/A</v>
      </c>
      <c r="G111" s="5" t="e">
        <f>VLOOKUP(ORIGEN!F111,DATOS!A:D,3,0)</f>
        <v>#N/A</v>
      </c>
    </row>
    <row r="112" spans="1:7">
      <c r="A112" s="61">
        <f>+ORIGEN!T112</f>
        <v>0</v>
      </c>
      <c r="B112" s="5" t="e">
        <f>+VLOOKUP(A112,INVENARIOS!B:H,2,FALSE)</f>
        <v>#N/A</v>
      </c>
      <c r="C112" s="5" t="e">
        <f>+VLOOKUP(A112,INVENARIOS!B:H,4,FALSE)</f>
        <v>#N/A</v>
      </c>
      <c r="E112" t="s">
        <v>16246</v>
      </c>
      <c r="F112" s="5" t="e">
        <f>VLOOKUP(ORIGEN!F112,DATOS!A:D,4,0)</f>
        <v>#N/A</v>
      </c>
      <c r="G112" s="5" t="e">
        <f>VLOOKUP(ORIGEN!F112,DATOS!A:D,3,0)</f>
        <v>#N/A</v>
      </c>
    </row>
    <row r="113" spans="1:7">
      <c r="A113" s="61">
        <f>+ORIGEN!T113</f>
        <v>0</v>
      </c>
      <c r="B113" s="5" t="e">
        <f>+VLOOKUP(A113,INVENARIOS!B:H,2,FALSE)</f>
        <v>#N/A</v>
      </c>
      <c r="C113" s="5" t="e">
        <f>+VLOOKUP(A113,INVENARIOS!B:H,4,FALSE)</f>
        <v>#N/A</v>
      </c>
      <c r="E113" t="s">
        <v>16246</v>
      </c>
      <c r="F113" s="5" t="e">
        <f>VLOOKUP(ORIGEN!F113,DATOS!A:D,4,0)</f>
        <v>#N/A</v>
      </c>
      <c r="G113" s="5" t="e">
        <f>VLOOKUP(ORIGEN!F113,DATOS!A:D,3,0)</f>
        <v>#N/A</v>
      </c>
    </row>
    <row r="114" spans="1:7">
      <c r="A114" s="61">
        <f>+ORIGEN!T114</f>
        <v>0</v>
      </c>
      <c r="B114" s="5" t="e">
        <f>+VLOOKUP(A114,INVENARIOS!B:H,2,FALSE)</f>
        <v>#N/A</v>
      </c>
      <c r="C114" s="5" t="e">
        <f>+VLOOKUP(A114,INVENARIOS!B:H,4,FALSE)</f>
        <v>#N/A</v>
      </c>
      <c r="E114" t="s">
        <v>16246</v>
      </c>
      <c r="F114" s="5" t="e">
        <f>VLOOKUP(ORIGEN!F114,DATOS!A:D,4,0)</f>
        <v>#N/A</v>
      </c>
      <c r="G114" s="5" t="e">
        <f>VLOOKUP(ORIGEN!F114,DATOS!A:D,3,0)</f>
        <v>#N/A</v>
      </c>
    </row>
    <row r="115" spans="1:7">
      <c r="A115" s="61">
        <f>+ORIGEN!T115</f>
        <v>0</v>
      </c>
      <c r="B115" s="5" t="e">
        <f>+VLOOKUP(A115,INVENARIOS!B:H,2,FALSE)</f>
        <v>#N/A</v>
      </c>
      <c r="C115" s="5" t="e">
        <f>+VLOOKUP(A115,INVENARIOS!B:H,4,FALSE)</f>
        <v>#N/A</v>
      </c>
      <c r="E115" t="s">
        <v>16246</v>
      </c>
      <c r="F115" s="5" t="e">
        <f>VLOOKUP(ORIGEN!F115,DATOS!A:D,4,0)</f>
        <v>#N/A</v>
      </c>
      <c r="G115" s="5" t="e">
        <f>VLOOKUP(ORIGEN!F115,DATOS!A:D,3,0)</f>
        <v>#N/A</v>
      </c>
    </row>
    <row r="116" spans="1:7">
      <c r="A116" s="61">
        <f>+ORIGEN!T116</f>
        <v>0</v>
      </c>
      <c r="B116" s="5" t="e">
        <f>+VLOOKUP(A116,INVENARIOS!B:H,2,FALSE)</f>
        <v>#N/A</v>
      </c>
      <c r="C116" s="5" t="e">
        <f>+VLOOKUP(A116,INVENARIOS!B:H,4,FALSE)</f>
        <v>#N/A</v>
      </c>
      <c r="E116" t="s">
        <v>16246</v>
      </c>
      <c r="F116" s="5" t="e">
        <f>VLOOKUP(ORIGEN!F116,DATOS!A:D,4,0)</f>
        <v>#N/A</v>
      </c>
      <c r="G116" s="5" t="e">
        <f>VLOOKUP(ORIGEN!F116,DATOS!A:D,3,0)</f>
        <v>#N/A</v>
      </c>
    </row>
    <row r="117" spans="1:7">
      <c r="A117" s="61">
        <f>+ORIGEN!T117</f>
        <v>0</v>
      </c>
      <c r="B117" s="5" t="e">
        <f>+VLOOKUP(A117,INVENARIOS!B:H,2,FALSE)</f>
        <v>#N/A</v>
      </c>
      <c r="C117" s="5" t="e">
        <f>+VLOOKUP(A117,INVENARIOS!B:H,4,FALSE)</f>
        <v>#N/A</v>
      </c>
      <c r="E117" t="s">
        <v>16246</v>
      </c>
      <c r="F117" s="5" t="e">
        <f>VLOOKUP(ORIGEN!F117,DATOS!A:D,4,0)</f>
        <v>#N/A</v>
      </c>
      <c r="G117" s="5" t="e">
        <f>VLOOKUP(ORIGEN!F117,DATOS!A:D,3,0)</f>
        <v>#N/A</v>
      </c>
    </row>
    <row r="118" spans="1:7">
      <c r="A118" s="61">
        <f>+ORIGEN!T118</f>
        <v>0</v>
      </c>
      <c r="B118" s="5" t="e">
        <f>+VLOOKUP(A118,INVENARIOS!B:H,2,FALSE)</f>
        <v>#N/A</v>
      </c>
      <c r="C118" s="5" t="e">
        <f>+VLOOKUP(A118,INVENARIOS!B:H,4,FALSE)</f>
        <v>#N/A</v>
      </c>
      <c r="E118" t="s">
        <v>16246</v>
      </c>
      <c r="F118" s="5" t="e">
        <f>VLOOKUP(ORIGEN!F118,DATOS!A:D,4,0)</f>
        <v>#N/A</v>
      </c>
      <c r="G118" s="5" t="e">
        <f>VLOOKUP(ORIGEN!F118,DATOS!A:D,3,0)</f>
        <v>#N/A</v>
      </c>
    </row>
    <row r="119" spans="1:7">
      <c r="A119" s="61">
        <f>+ORIGEN!T119</f>
        <v>0</v>
      </c>
      <c r="B119" s="5" t="e">
        <f>+VLOOKUP(A119,INVENARIOS!B:H,2,FALSE)</f>
        <v>#N/A</v>
      </c>
      <c r="C119" s="5" t="e">
        <f>+VLOOKUP(A119,INVENARIOS!B:H,4,FALSE)</f>
        <v>#N/A</v>
      </c>
      <c r="E119" t="s">
        <v>16246</v>
      </c>
      <c r="F119" s="5" t="e">
        <f>VLOOKUP(ORIGEN!F119,DATOS!A:D,4,0)</f>
        <v>#N/A</v>
      </c>
      <c r="G119" s="5" t="e">
        <f>VLOOKUP(ORIGEN!F119,DATOS!A:D,3,0)</f>
        <v>#N/A</v>
      </c>
    </row>
    <row r="120" spans="1:7">
      <c r="A120" s="61">
        <f>+ORIGEN!T120</f>
        <v>0</v>
      </c>
      <c r="B120" s="5" t="e">
        <f>+VLOOKUP(A120,INVENARIOS!B:H,2,FALSE)</f>
        <v>#N/A</v>
      </c>
      <c r="C120" s="5" t="e">
        <f>+VLOOKUP(A120,INVENARIOS!B:H,4,FALSE)</f>
        <v>#N/A</v>
      </c>
      <c r="E120" t="s">
        <v>16246</v>
      </c>
      <c r="F120" s="5" t="e">
        <f>VLOOKUP(ORIGEN!F120,DATOS!A:D,4,0)</f>
        <v>#N/A</v>
      </c>
      <c r="G120" s="5" t="e">
        <f>VLOOKUP(ORIGEN!F120,DATOS!A:D,3,0)</f>
        <v>#N/A</v>
      </c>
    </row>
    <row r="121" spans="1:7">
      <c r="A121" s="61">
        <f>+ORIGEN!T121</f>
        <v>0</v>
      </c>
      <c r="B121" s="5" t="e">
        <f>+VLOOKUP(A121,INVENARIOS!B:H,2,FALSE)</f>
        <v>#N/A</v>
      </c>
      <c r="C121" s="5" t="e">
        <f>+VLOOKUP(A121,INVENARIOS!B:H,4,FALSE)</f>
        <v>#N/A</v>
      </c>
      <c r="E121" t="s">
        <v>16246</v>
      </c>
      <c r="F121" s="5" t="e">
        <f>VLOOKUP(ORIGEN!F121,DATOS!A:D,4,0)</f>
        <v>#N/A</v>
      </c>
      <c r="G121" s="5" t="e">
        <f>VLOOKUP(ORIGEN!F121,DATOS!A:D,3,0)</f>
        <v>#N/A</v>
      </c>
    </row>
    <row r="122" spans="1:7">
      <c r="A122" s="61">
        <f>+ORIGEN!T122</f>
        <v>0</v>
      </c>
      <c r="B122" s="5" t="e">
        <f>+VLOOKUP(A122,INVENARIOS!B:H,2,FALSE)</f>
        <v>#N/A</v>
      </c>
      <c r="C122" s="5" t="e">
        <f>+VLOOKUP(A122,INVENARIOS!B:H,4,FALSE)</f>
        <v>#N/A</v>
      </c>
      <c r="E122" t="s">
        <v>16246</v>
      </c>
      <c r="F122" s="5" t="e">
        <f>VLOOKUP(ORIGEN!F122,DATOS!A:D,4,0)</f>
        <v>#N/A</v>
      </c>
      <c r="G122" s="5" t="e">
        <f>VLOOKUP(ORIGEN!F122,DATOS!A:D,3,0)</f>
        <v>#N/A</v>
      </c>
    </row>
    <row r="123" spans="1:7">
      <c r="A123" s="61">
        <f>+ORIGEN!T123</f>
        <v>0</v>
      </c>
      <c r="B123" s="5" t="e">
        <f>+VLOOKUP(A123,INVENARIOS!B:H,2,FALSE)</f>
        <v>#N/A</v>
      </c>
      <c r="C123" s="5" t="e">
        <f>+VLOOKUP(A123,INVENARIOS!B:H,4,FALSE)</f>
        <v>#N/A</v>
      </c>
      <c r="E123" t="s">
        <v>16246</v>
      </c>
      <c r="F123" s="5" t="e">
        <f>VLOOKUP(ORIGEN!F123,DATOS!A:D,4,0)</f>
        <v>#N/A</v>
      </c>
      <c r="G123" s="5" t="e">
        <f>VLOOKUP(ORIGEN!F123,DATOS!A:D,3,0)</f>
        <v>#N/A</v>
      </c>
    </row>
    <row r="124" spans="1:7">
      <c r="A124" s="61">
        <f>+ORIGEN!T124</f>
        <v>0</v>
      </c>
      <c r="B124" s="5" t="e">
        <f>+VLOOKUP(A124,INVENARIOS!B:H,2,FALSE)</f>
        <v>#N/A</v>
      </c>
      <c r="C124" s="5" t="e">
        <f>+VLOOKUP(A124,INVENARIOS!B:H,4,FALSE)</f>
        <v>#N/A</v>
      </c>
      <c r="E124" t="s">
        <v>16246</v>
      </c>
      <c r="F124" s="5" t="e">
        <f>VLOOKUP(ORIGEN!F124,DATOS!A:D,4,0)</f>
        <v>#N/A</v>
      </c>
      <c r="G124" s="5" t="e">
        <f>VLOOKUP(ORIGEN!F124,DATOS!A:D,3,0)</f>
        <v>#N/A</v>
      </c>
    </row>
    <row r="125" spans="1:7">
      <c r="A125" s="61">
        <f>+ORIGEN!T125</f>
        <v>0</v>
      </c>
      <c r="B125" s="5" t="e">
        <f>+VLOOKUP(A125,INVENARIOS!B:H,2,FALSE)</f>
        <v>#N/A</v>
      </c>
      <c r="C125" s="5" t="e">
        <f>+VLOOKUP(A125,INVENARIOS!B:H,4,FALSE)</f>
        <v>#N/A</v>
      </c>
      <c r="E125" t="s">
        <v>16246</v>
      </c>
      <c r="F125" s="5" t="e">
        <f>VLOOKUP(ORIGEN!F125,DATOS!A:D,4,0)</f>
        <v>#N/A</v>
      </c>
      <c r="G125" s="5" t="e">
        <f>VLOOKUP(ORIGEN!F125,DATOS!A:D,3,0)</f>
        <v>#N/A</v>
      </c>
    </row>
    <row r="126" spans="1:7">
      <c r="A126" s="61">
        <f>+ORIGEN!T126</f>
        <v>0</v>
      </c>
      <c r="B126" s="5" t="e">
        <f>+VLOOKUP(A126,INVENARIOS!B:H,2,FALSE)</f>
        <v>#N/A</v>
      </c>
      <c r="C126" s="5" t="e">
        <f>+VLOOKUP(A126,INVENARIOS!B:H,4,FALSE)</f>
        <v>#N/A</v>
      </c>
      <c r="E126" t="s">
        <v>16246</v>
      </c>
      <c r="F126" s="5" t="e">
        <f>VLOOKUP(ORIGEN!F126,DATOS!A:D,4,0)</f>
        <v>#N/A</v>
      </c>
      <c r="G126" s="5" t="e">
        <f>VLOOKUP(ORIGEN!F126,DATOS!A:D,3,0)</f>
        <v>#N/A</v>
      </c>
    </row>
    <row r="127" spans="1:7">
      <c r="A127" s="61">
        <f>+ORIGEN!T127</f>
        <v>0</v>
      </c>
      <c r="B127" s="5" t="e">
        <f>+VLOOKUP(A127,INVENARIOS!B:H,2,FALSE)</f>
        <v>#N/A</v>
      </c>
      <c r="C127" s="5" t="e">
        <f>+VLOOKUP(A127,INVENARIOS!B:H,4,FALSE)</f>
        <v>#N/A</v>
      </c>
      <c r="E127" t="s">
        <v>16246</v>
      </c>
      <c r="F127" s="5" t="e">
        <f>VLOOKUP(ORIGEN!F127,DATOS!A:D,4,0)</f>
        <v>#N/A</v>
      </c>
      <c r="G127" s="5" t="e">
        <f>VLOOKUP(ORIGEN!F127,DATOS!A:D,3,0)</f>
        <v>#N/A</v>
      </c>
    </row>
    <row r="128" spans="1:7">
      <c r="A128" s="61">
        <f>+ORIGEN!T128</f>
        <v>0</v>
      </c>
      <c r="B128" s="5" t="e">
        <f>+VLOOKUP(A128,INVENARIOS!B:H,2,FALSE)</f>
        <v>#N/A</v>
      </c>
      <c r="C128" s="5" t="e">
        <f>+VLOOKUP(A128,INVENARIOS!B:H,4,FALSE)</f>
        <v>#N/A</v>
      </c>
      <c r="E128" t="s">
        <v>16246</v>
      </c>
      <c r="F128" s="5" t="e">
        <f>VLOOKUP(ORIGEN!F128,DATOS!A:D,4,0)</f>
        <v>#N/A</v>
      </c>
      <c r="G128" s="5" t="e">
        <f>VLOOKUP(ORIGEN!F128,DATOS!A:D,3,0)</f>
        <v>#N/A</v>
      </c>
    </row>
    <row r="129" spans="1:7">
      <c r="A129" s="61">
        <f>+ORIGEN!T129</f>
        <v>0</v>
      </c>
      <c r="B129" s="5" t="e">
        <f>+VLOOKUP(A129,INVENARIOS!B:H,2,FALSE)</f>
        <v>#N/A</v>
      </c>
      <c r="C129" s="5" t="e">
        <f>+VLOOKUP(A129,INVENARIOS!B:H,4,FALSE)</f>
        <v>#N/A</v>
      </c>
      <c r="E129" t="s">
        <v>16246</v>
      </c>
      <c r="F129" s="5" t="e">
        <f>VLOOKUP(ORIGEN!F129,DATOS!A:D,4,0)</f>
        <v>#N/A</v>
      </c>
      <c r="G129" s="5" t="e">
        <f>VLOOKUP(ORIGEN!F129,DATOS!A:D,3,0)</f>
        <v>#N/A</v>
      </c>
    </row>
    <row r="130" spans="1:7">
      <c r="A130" s="61">
        <f>+ORIGEN!T130</f>
        <v>0</v>
      </c>
      <c r="B130" s="5" t="e">
        <f>+VLOOKUP(A130,INVENARIOS!B:H,2,FALSE)</f>
        <v>#N/A</v>
      </c>
      <c r="C130" s="5" t="e">
        <f>+VLOOKUP(A130,INVENARIOS!B:H,4,FALSE)</f>
        <v>#N/A</v>
      </c>
      <c r="E130" t="s">
        <v>16246</v>
      </c>
      <c r="F130" s="5" t="e">
        <f>VLOOKUP(ORIGEN!F130,DATOS!A:D,4,0)</f>
        <v>#N/A</v>
      </c>
      <c r="G130" s="5" t="e">
        <f>VLOOKUP(ORIGEN!F130,DATOS!A:D,3,0)</f>
        <v>#N/A</v>
      </c>
    </row>
    <row r="131" spans="1:7">
      <c r="A131" s="61">
        <f>+ORIGEN!T131</f>
        <v>0</v>
      </c>
      <c r="B131" s="5" t="e">
        <f>+VLOOKUP(A131,INVENARIOS!B:H,2,FALSE)</f>
        <v>#N/A</v>
      </c>
      <c r="C131" s="5" t="e">
        <f>+VLOOKUP(A131,INVENARIOS!B:H,4,FALSE)</f>
        <v>#N/A</v>
      </c>
      <c r="E131" t="s">
        <v>16246</v>
      </c>
      <c r="F131" s="5" t="e">
        <f>VLOOKUP(ORIGEN!F131,DATOS!A:D,4,0)</f>
        <v>#N/A</v>
      </c>
      <c r="G131" s="5" t="e">
        <f>VLOOKUP(ORIGEN!F131,DATOS!A:D,3,0)</f>
        <v>#N/A</v>
      </c>
    </row>
    <row r="132" spans="1:7">
      <c r="A132" s="61">
        <f>+ORIGEN!T132</f>
        <v>0</v>
      </c>
      <c r="B132" s="5" t="e">
        <f>+VLOOKUP(A132,INVENARIOS!B:H,2,FALSE)</f>
        <v>#N/A</v>
      </c>
      <c r="C132" s="5" t="e">
        <f>+VLOOKUP(A132,INVENARIOS!B:H,4,FALSE)</f>
        <v>#N/A</v>
      </c>
      <c r="E132" t="s">
        <v>16246</v>
      </c>
      <c r="F132" s="5" t="e">
        <f>VLOOKUP(ORIGEN!F132,DATOS!A:D,4,0)</f>
        <v>#N/A</v>
      </c>
      <c r="G132" s="5" t="e">
        <f>VLOOKUP(ORIGEN!F132,DATOS!A:D,3,0)</f>
        <v>#N/A</v>
      </c>
    </row>
    <row r="133" spans="1:7">
      <c r="A133" s="61">
        <f>+ORIGEN!T133</f>
        <v>0</v>
      </c>
      <c r="B133" s="5" t="e">
        <f>+VLOOKUP(A133,INVENARIOS!B:H,2,FALSE)</f>
        <v>#N/A</v>
      </c>
      <c r="C133" s="5" t="e">
        <f>+VLOOKUP(A133,INVENARIOS!B:H,4,FALSE)</f>
        <v>#N/A</v>
      </c>
      <c r="E133" t="s">
        <v>16246</v>
      </c>
      <c r="F133" s="5" t="e">
        <f>VLOOKUP(ORIGEN!F133,DATOS!A:D,4,0)</f>
        <v>#N/A</v>
      </c>
      <c r="G133" s="5" t="e">
        <f>VLOOKUP(ORIGEN!F133,DATOS!A:D,3,0)</f>
        <v>#N/A</v>
      </c>
    </row>
    <row r="134" spans="1:7">
      <c r="A134" s="61">
        <f>+ORIGEN!T134</f>
        <v>0</v>
      </c>
      <c r="B134" s="5" t="e">
        <f>+VLOOKUP(A134,INVENARIOS!B:H,2,FALSE)</f>
        <v>#N/A</v>
      </c>
      <c r="C134" s="5" t="e">
        <f>+VLOOKUP(A134,INVENARIOS!B:H,4,FALSE)</f>
        <v>#N/A</v>
      </c>
      <c r="E134" t="s">
        <v>16246</v>
      </c>
      <c r="F134" s="5" t="e">
        <f>VLOOKUP(ORIGEN!F134,DATOS!A:D,4,0)</f>
        <v>#N/A</v>
      </c>
      <c r="G134" s="5" t="e">
        <f>VLOOKUP(ORIGEN!F134,DATOS!A:D,3,0)</f>
        <v>#N/A</v>
      </c>
    </row>
    <row r="135" spans="1:7">
      <c r="A135" s="61">
        <f>+ORIGEN!T135</f>
        <v>0</v>
      </c>
      <c r="B135" s="5" t="e">
        <f>+VLOOKUP(A135,INVENARIOS!B:H,2,FALSE)</f>
        <v>#N/A</v>
      </c>
      <c r="C135" s="5" t="e">
        <f>+VLOOKUP(A135,INVENARIOS!B:H,4,FALSE)</f>
        <v>#N/A</v>
      </c>
      <c r="E135" t="s">
        <v>16246</v>
      </c>
      <c r="F135" s="5" t="e">
        <f>VLOOKUP(ORIGEN!F135,DATOS!A:D,4,0)</f>
        <v>#N/A</v>
      </c>
      <c r="G135" s="5" t="e">
        <f>VLOOKUP(ORIGEN!F135,DATOS!A:D,3,0)</f>
        <v>#N/A</v>
      </c>
    </row>
    <row r="136" spans="1:7">
      <c r="A136" s="61">
        <f>+ORIGEN!T136</f>
        <v>0</v>
      </c>
      <c r="B136" s="5" t="e">
        <f>+VLOOKUP(A136,INVENARIOS!B:H,2,FALSE)</f>
        <v>#N/A</v>
      </c>
      <c r="C136" s="5" t="e">
        <f>+VLOOKUP(A136,INVENARIOS!B:H,4,FALSE)</f>
        <v>#N/A</v>
      </c>
      <c r="E136" t="s">
        <v>16246</v>
      </c>
      <c r="F136" s="5" t="e">
        <f>VLOOKUP(ORIGEN!F136,DATOS!A:D,4,0)</f>
        <v>#N/A</v>
      </c>
      <c r="G136" s="5" t="e">
        <f>VLOOKUP(ORIGEN!F136,DATOS!A:D,3,0)</f>
        <v>#N/A</v>
      </c>
    </row>
    <row r="137" spans="1:7">
      <c r="A137" s="61">
        <f>+ORIGEN!T137</f>
        <v>0</v>
      </c>
      <c r="B137" s="5" t="e">
        <f>+VLOOKUP(A137,INVENARIOS!B:H,2,FALSE)</f>
        <v>#N/A</v>
      </c>
      <c r="C137" s="5" t="e">
        <f>+VLOOKUP(A137,INVENARIOS!B:H,4,FALSE)</f>
        <v>#N/A</v>
      </c>
      <c r="E137" t="s">
        <v>16246</v>
      </c>
      <c r="F137" s="5" t="e">
        <f>VLOOKUP(ORIGEN!F137,DATOS!A:D,4,0)</f>
        <v>#N/A</v>
      </c>
      <c r="G137" s="5" t="e">
        <f>VLOOKUP(ORIGEN!F137,DATOS!A:D,3,0)</f>
        <v>#N/A</v>
      </c>
    </row>
    <row r="138" spans="1:7">
      <c r="A138" s="61">
        <f>+ORIGEN!T138</f>
        <v>0</v>
      </c>
      <c r="B138" s="5" t="e">
        <f>+VLOOKUP(A138,INVENARIOS!B:H,2,FALSE)</f>
        <v>#N/A</v>
      </c>
      <c r="C138" s="5" t="e">
        <f>+VLOOKUP(A138,INVENARIOS!B:H,4,FALSE)</f>
        <v>#N/A</v>
      </c>
      <c r="E138" t="s">
        <v>16246</v>
      </c>
      <c r="F138" s="5" t="e">
        <f>VLOOKUP(ORIGEN!F138,DATOS!A:D,4,0)</f>
        <v>#N/A</v>
      </c>
      <c r="G138" s="5" t="e">
        <f>VLOOKUP(ORIGEN!F138,DATOS!A:D,3,0)</f>
        <v>#N/A</v>
      </c>
    </row>
    <row r="139" spans="1:7">
      <c r="A139" s="61">
        <f>+ORIGEN!T139</f>
        <v>0</v>
      </c>
      <c r="B139" s="5" t="e">
        <f>+VLOOKUP(A139,INVENARIOS!B:H,2,FALSE)</f>
        <v>#N/A</v>
      </c>
      <c r="C139" s="5" t="e">
        <f>+VLOOKUP(A139,INVENARIOS!B:H,4,FALSE)</f>
        <v>#N/A</v>
      </c>
      <c r="E139" t="s">
        <v>16246</v>
      </c>
      <c r="F139" s="5" t="e">
        <f>VLOOKUP(ORIGEN!F139,DATOS!A:D,4,0)</f>
        <v>#N/A</v>
      </c>
      <c r="G139" s="5" t="e">
        <f>VLOOKUP(ORIGEN!F139,DATOS!A:D,3,0)</f>
        <v>#N/A</v>
      </c>
    </row>
    <row r="140" spans="1:7">
      <c r="A140" s="61">
        <f>+ORIGEN!T140</f>
        <v>0</v>
      </c>
      <c r="B140" s="5" t="e">
        <f>+VLOOKUP(A140,INVENARIOS!B:H,2,FALSE)</f>
        <v>#N/A</v>
      </c>
      <c r="C140" s="5" t="e">
        <f>+VLOOKUP(A140,INVENARIOS!B:H,4,FALSE)</f>
        <v>#N/A</v>
      </c>
      <c r="E140" t="s">
        <v>16246</v>
      </c>
      <c r="F140" s="5" t="e">
        <f>VLOOKUP(ORIGEN!F140,DATOS!A:D,4,0)</f>
        <v>#N/A</v>
      </c>
      <c r="G140" s="5" t="e">
        <f>VLOOKUP(ORIGEN!F140,DATOS!A:D,3,0)</f>
        <v>#N/A</v>
      </c>
    </row>
    <row r="141" spans="1:7">
      <c r="A141" s="61">
        <f>+ORIGEN!T141</f>
        <v>0</v>
      </c>
      <c r="B141" s="5" t="e">
        <f>+VLOOKUP(A141,INVENARIOS!B:H,2,FALSE)</f>
        <v>#N/A</v>
      </c>
      <c r="C141" s="5" t="e">
        <f>+VLOOKUP(A141,INVENARIOS!B:H,4,FALSE)</f>
        <v>#N/A</v>
      </c>
      <c r="E141" t="s">
        <v>16246</v>
      </c>
      <c r="F141" s="5" t="e">
        <f>VLOOKUP(ORIGEN!F141,DATOS!A:D,4,0)</f>
        <v>#N/A</v>
      </c>
      <c r="G141" s="5" t="e">
        <f>VLOOKUP(ORIGEN!F141,DATOS!A:D,3,0)</f>
        <v>#N/A</v>
      </c>
    </row>
    <row r="142" spans="1:7">
      <c r="A142" s="61">
        <f>+ORIGEN!T142</f>
        <v>0</v>
      </c>
      <c r="B142" s="5" t="e">
        <f>+VLOOKUP(A142,INVENARIOS!B:H,2,FALSE)</f>
        <v>#N/A</v>
      </c>
      <c r="C142" s="5" t="e">
        <f>+VLOOKUP(A142,INVENARIOS!B:H,4,FALSE)</f>
        <v>#N/A</v>
      </c>
      <c r="E142" t="s">
        <v>16246</v>
      </c>
      <c r="F142" s="5" t="e">
        <f>VLOOKUP(ORIGEN!F142,DATOS!A:D,4,0)</f>
        <v>#N/A</v>
      </c>
      <c r="G142" s="5" t="e">
        <f>VLOOKUP(ORIGEN!F142,DATOS!A:D,3,0)</f>
        <v>#N/A</v>
      </c>
    </row>
    <row r="143" spans="1:7">
      <c r="A143" s="61">
        <f>+ORIGEN!T143</f>
        <v>0</v>
      </c>
      <c r="B143" s="5" t="e">
        <f>+VLOOKUP(A143,INVENARIOS!B:H,2,FALSE)</f>
        <v>#N/A</v>
      </c>
      <c r="C143" s="5" t="e">
        <f>+VLOOKUP(A143,INVENARIOS!B:H,4,FALSE)</f>
        <v>#N/A</v>
      </c>
      <c r="E143" t="s">
        <v>16246</v>
      </c>
      <c r="F143" s="5" t="e">
        <f>VLOOKUP(ORIGEN!F143,DATOS!A:D,4,0)</f>
        <v>#N/A</v>
      </c>
      <c r="G143" s="5" t="e">
        <f>VLOOKUP(ORIGEN!F143,DATOS!A:D,3,0)</f>
        <v>#N/A</v>
      </c>
    </row>
    <row r="144" spans="1:7">
      <c r="A144" s="61">
        <f>+ORIGEN!T144</f>
        <v>0</v>
      </c>
      <c r="B144" s="5" t="e">
        <f>+VLOOKUP(A144,INVENARIOS!B:H,2,FALSE)</f>
        <v>#N/A</v>
      </c>
      <c r="C144" s="5" t="e">
        <f>+VLOOKUP(A144,INVENARIOS!B:H,4,FALSE)</f>
        <v>#N/A</v>
      </c>
      <c r="E144" t="s">
        <v>16246</v>
      </c>
      <c r="F144" s="5" t="e">
        <f>VLOOKUP(ORIGEN!F144,DATOS!A:D,4,0)</f>
        <v>#N/A</v>
      </c>
      <c r="G144" s="5" t="e">
        <f>VLOOKUP(ORIGEN!F144,DATOS!A:D,3,0)</f>
        <v>#N/A</v>
      </c>
    </row>
    <row r="145" spans="1:7">
      <c r="A145" s="61">
        <f>+ORIGEN!T145</f>
        <v>0</v>
      </c>
      <c r="B145" s="5" t="e">
        <f>+VLOOKUP(A145,INVENARIOS!B:H,2,FALSE)</f>
        <v>#N/A</v>
      </c>
      <c r="C145" s="5" t="e">
        <f>+VLOOKUP(A145,INVENARIOS!B:H,4,FALSE)</f>
        <v>#N/A</v>
      </c>
      <c r="E145" t="s">
        <v>16246</v>
      </c>
      <c r="F145" s="5" t="e">
        <f>VLOOKUP(ORIGEN!F145,DATOS!A:D,4,0)</f>
        <v>#N/A</v>
      </c>
      <c r="G145" s="5" t="e">
        <f>VLOOKUP(ORIGEN!F145,DATOS!A:D,3,0)</f>
        <v>#N/A</v>
      </c>
    </row>
    <row r="146" spans="1:7">
      <c r="A146" s="61">
        <f>+ORIGEN!T146</f>
        <v>0</v>
      </c>
      <c r="B146" s="5" t="e">
        <f>+VLOOKUP(A146,INVENARIOS!B:H,2,FALSE)</f>
        <v>#N/A</v>
      </c>
      <c r="C146" s="5" t="e">
        <f>+VLOOKUP(A146,INVENARIOS!B:H,4,FALSE)</f>
        <v>#N/A</v>
      </c>
      <c r="E146" t="s">
        <v>16246</v>
      </c>
      <c r="F146" s="5" t="e">
        <f>VLOOKUP(ORIGEN!F146,DATOS!A:D,4,0)</f>
        <v>#N/A</v>
      </c>
      <c r="G146" s="5" t="e">
        <f>VLOOKUP(ORIGEN!F146,DATOS!A:D,3,0)</f>
        <v>#N/A</v>
      </c>
    </row>
    <row r="147" spans="1:7">
      <c r="A147" s="61">
        <f>+ORIGEN!T147</f>
        <v>0</v>
      </c>
      <c r="B147" s="5" t="e">
        <f>+VLOOKUP(A147,INVENARIOS!B:H,2,FALSE)</f>
        <v>#N/A</v>
      </c>
      <c r="C147" s="5" t="e">
        <f>+VLOOKUP(A147,INVENARIOS!B:H,4,FALSE)</f>
        <v>#N/A</v>
      </c>
      <c r="E147" t="s">
        <v>16246</v>
      </c>
      <c r="F147" s="5" t="e">
        <f>VLOOKUP(ORIGEN!F147,DATOS!A:D,4,0)</f>
        <v>#N/A</v>
      </c>
      <c r="G147" s="5" t="e">
        <f>VLOOKUP(ORIGEN!F147,DATOS!A:D,3,0)</f>
        <v>#N/A</v>
      </c>
    </row>
    <row r="148" spans="1:7">
      <c r="A148" s="61">
        <f>+ORIGEN!T148</f>
        <v>0</v>
      </c>
      <c r="B148" s="5" t="e">
        <f>+VLOOKUP(A148,INVENARIOS!B:H,2,FALSE)</f>
        <v>#N/A</v>
      </c>
      <c r="C148" s="5" t="e">
        <f>+VLOOKUP(A148,INVENARIOS!B:H,4,FALSE)</f>
        <v>#N/A</v>
      </c>
      <c r="E148" t="s">
        <v>16246</v>
      </c>
      <c r="F148" s="5" t="e">
        <f>VLOOKUP(ORIGEN!F148,DATOS!A:D,4,0)</f>
        <v>#N/A</v>
      </c>
      <c r="G148" s="5" t="e">
        <f>VLOOKUP(ORIGEN!F148,DATOS!A:D,3,0)</f>
        <v>#N/A</v>
      </c>
    </row>
    <row r="149" spans="1:7">
      <c r="A149" s="61">
        <f>+ORIGEN!T149</f>
        <v>0</v>
      </c>
      <c r="B149" s="5" t="e">
        <f>+VLOOKUP(A149,INVENARIOS!B:H,2,FALSE)</f>
        <v>#N/A</v>
      </c>
      <c r="C149" s="5" t="e">
        <f>+VLOOKUP(A149,INVENARIOS!B:H,4,FALSE)</f>
        <v>#N/A</v>
      </c>
      <c r="E149" t="s">
        <v>16246</v>
      </c>
      <c r="F149" s="5" t="e">
        <f>VLOOKUP(ORIGEN!F149,DATOS!A:D,4,0)</f>
        <v>#N/A</v>
      </c>
      <c r="G149" s="5" t="e">
        <f>VLOOKUP(ORIGEN!F149,DATOS!A:D,3,0)</f>
        <v>#N/A</v>
      </c>
    </row>
    <row r="150" spans="1:7">
      <c r="A150" s="61">
        <f>+ORIGEN!T150</f>
        <v>0</v>
      </c>
      <c r="B150" s="5" t="e">
        <f>+VLOOKUP(A150,INVENARIOS!B:H,2,FALSE)</f>
        <v>#N/A</v>
      </c>
      <c r="C150" s="5" t="e">
        <f>+VLOOKUP(A150,INVENARIOS!B:H,4,FALSE)</f>
        <v>#N/A</v>
      </c>
      <c r="E150" t="s">
        <v>16246</v>
      </c>
      <c r="F150" s="5" t="e">
        <f>VLOOKUP(ORIGEN!F150,DATOS!A:D,4,0)</f>
        <v>#N/A</v>
      </c>
      <c r="G150" s="5" t="e">
        <f>VLOOKUP(ORIGEN!F150,DATOS!A:D,3,0)</f>
        <v>#N/A</v>
      </c>
    </row>
    <row r="151" spans="1:7">
      <c r="A151" s="61">
        <f>+ORIGEN!T151</f>
        <v>0</v>
      </c>
      <c r="B151" s="5" t="e">
        <f>+VLOOKUP(A151,INVENARIOS!B:H,2,FALSE)</f>
        <v>#N/A</v>
      </c>
      <c r="C151" s="5" t="e">
        <f>+VLOOKUP(A151,INVENARIOS!B:H,4,FALSE)</f>
        <v>#N/A</v>
      </c>
      <c r="E151" t="s">
        <v>16246</v>
      </c>
      <c r="F151" s="5" t="e">
        <f>VLOOKUP(ORIGEN!F151,DATOS!A:D,4,0)</f>
        <v>#N/A</v>
      </c>
      <c r="G151" s="5" t="e">
        <f>VLOOKUP(ORIGEN!F151,DATOS!A:D,3,0)</f>
        <v>#N/A</v>
      </c>
    </row>
    <row r="152" spans="1:7">
      <c r="A152" s="61">
        <f>+ORIGEN!T152</f>
        <v>0</v>
      </c>
      <c r="B152" s="5" t="e">
        <f>+VLOOKUP(A152,INVENARIOS!B:H,2,FALSE)</f>
        <v>#N/A</v>
      </c>
      <c r="C152" s="5" t="e">
        <f>+VLOOKUP(A152,INVENARIOS!B:H,4,FALSE)</f>
        <v>#N/A</v>
      </c>
      <c r="E152" t="s">
        <v>16246</v>
      </c>
      <c r="F152" s="5" t="e">
        <f>VLOOKUP(ORIGEN!F152,DATOS!A:D,4,0)</f>
        <v>#N/A</v>
      </c>
      <c r="G152" s="5" t="e">
        <f>VLOOKUP(ORIGEN!F152,DATOS!A:D,3,0)</f>
        <v>#N/A</v>
      </c>
    </row>
    <row r="153" spans="1:7">
      <c r="A153" s="61">
        <f>+ORIGEN!T153</f>
        <v>0</v>
      </c>
      <c r="B153" s="5" t="e">
        <f>+VLOOKUP(A153,INVENARIOS!B:H,2,FALSE)</f>
        <v>#N/A</v>
      </c>
      <c r="C153" s="5" t="e">
        <f>+VLOOKUP(A153,INVENARIOS!B:H,4,FALSE)</f>
        <v>#N/A</v>
      </c>
      <c r="E153" t="s">
        <v>16246</v>
      </c>
      <c r="F153" s="5" t="e">
        <f>VLOOKUP(ORIGEN!F153,DATOS!A:D,4,0)</f>
        <v>#N/A</v>
      </c>
      <c r="G153" s="5" t="e">
        <f>VLOOKUP(ORIGEN!F153,DATOS!A:D,3,0)</f>
        <v>#N/A</v>
      </c>
    </row>
    <row r="154" spans="1:7">
      <c r="A154" s="61">
        <f>+ORIGEN!T154</f>
        <v>0</v>
      </c>
      <c r="B154" s="5" t="e">
        <f>+VLOOKUP(A154,INVENARIOS!B:H,2,FALSE)</f>
        <v>#N/A</v>
      </c>
      <c r="C154" s="5" t="e">
        <f>+VLOOKUP(A154,INVENARIOS!B:H,4,FALSE)</f>
        <v>#N/A</v>
      </c>
      <c r="E154" t="s">
        <v>16246</v>
      </c>
      <c r="F154" s="5" t="e">
        <f>VLOOKUP(ORIGEN!F154,DATOS!A:D,4,0)</f>
        <v>#N/A</v>
      </c>
      <c r="G154" s="5" t="e">
        <f>VLOOKUP(ORIGEN!F154,DATOS!A:D,3,0)</f>
        <v>#N/A</v>
      </c>
    </row>
    <row r="155" spans="1:7">
      <c r="A155" s="61">
        <f>+ORIGEN!T155</f>
        <v>0</v>
      </c>
      <c r="B155" s="5" t="e">
        <f>+VLOOKUP(A155,INVENARIOS!B:H,2,FALSE)</f>
        <v>#N/A</v>
      </c>
      <c r="C155" s="5" t="e">
        <f>+VLOOKUP(A155,INVENARIOS!B:H,4,FALSE)</f>
        <v>#N/A</v>
      </c>
      <c r="E155" t="s">
        <v>16246</v>
      </c>
      <c r="F155" s="5" t="e">
        <f>VLOOKUP(ORIGEN!F155,DATOS!A:D,4,0)</f>
        <v>#N/A</v>
      </c>
      <c r="G155" s="5" t="e">
        <f>VLOOKUP(ORIGEN!F155,DATOS!A:D,3,0)</f>
        <v>#N/A</v>
      </c>
    </row>
    <row r="156" spans="1:7">
      <c r="A156" s="61">
        <f>+ORIGEN!T156</f>
        <v>0</v>
      </c>
      <c r="B156" s="5" t="e">
        <f>+VLOOKUP(A156,INVENARIOS!B:H,2,FALSE)</f>
        <v>#N/A</v>
      </c>
      <c r="C156" s="5" t="e">
        <f>+VLOOKUP(A156,INVENARIOS!B:H,4,FALSE)</f>
        <v>#N/A</v>
      </c>
      <c r="E156" t="s">
        <v>16246</v>
      </c>
      <c r="F156" s="5" t="e">
        <f>VLOOKUP(ORIGEN!F156,DATOS!A:D,4,0)</f>
        <v>#N/A</v>
      </c>
      <c r="G156" s="5" t="e">
        <f>VLOOKUP(ORIGEN!F156,DATOS!A:D,3,0)</f>
        <v>#N/A</v>
      </c>
    </row>
    <row r="157" spans="1:7">
      <c r="A157" s="61">
        <f>+ORIGEN!T157</f>
        <v>0</v>
      </c>
      <c r="B157" s="5" t="e">
        <f>+VLOOKUP(A157,INVENARIOS!B:H,2,FALSE)</f>
        <v>#N/A</v>
      </c>
      <c r="C157" s="5" t="e">
        <f>+VLOOKUP(A157,INVENARIOS!B:H,4,FALSE)</f>
        <v>#N/A</v>
      </c>
      <c r="E157" t="s">
        <v>16246</v>
      </c>
      <c r="F157" s="5" t="e">
        <f>VLOOKUP(ORIGEN!F157,DATOS!A:D,4,0)</f>
        <v>#N/A</v>
      </c>
      <c r="G157" s="5" t="e">
        <f>VLOOKUP(ORIGEN!F157,DATOS!A:D,3,0)</f>
        <v>#N/A</v>
      </c>
    </row>
    <row r="158" spans="1:7">
      <c r="A158" s="61">
        <f>+ORIGEN!T158</f>
        <v>0</v>
      </c>
      <c r="B158" s="5" t="e">
        <f>+VLOOKUP(A158,INVENARIOS!B:H,2,FALSE)</f>
        <v>#N/A</v>
      </c>
      <c r="C158" s="5" t="e">
        <f>+VLOOKUP(A158,INVENARIOS!B:H,4,FALSE)</f>
        <v>#N/A</v>
      </c>
      <c r="E158" t="s">
        <v>16246</v>
      </c>
      <c r="F158" s="5" t="e">
        <f>VLOOKUP(ORIGEN!F158,DATOS!A:D,4,0)</f>
        <v>#N/A</v>
      </c>
      <c r="G158" s="5" t="e">
        <f>VLOOKUP(ORIGEN!F158,DATOS!A:D,3,0)</f>
        <v>#N/A</v>
      </c>
    </row>
    <row r="159" spans="1:7">
      <c r="A159" s="61">
        <f>+ORIGEN!T159</f>
        <v>0</v>
      </c>
      <c r="B159" s="5" t="e">
        <f>+VLOOKUP(A159,INVENARIOS!B:H,2,FALSE)</f>
        <v>#N/A</v>
      </c>
      <c r="C159" s="5" t="e">
        <f>+VLOOKUP(A159,INVENARIOS!B:H,4,FALSE)</f>
        <v>#N/A</v>
      </c>
      <c r="E159" t="s">
        <v>16246</v>
      </c>
      <c r="F159" s="5" t="e">
        <f>VLOOKUP(ORIGEN!F159,DATOS!A:D,4,0)</f>
        <v>#N/A</v>
      </c>
      <c r="G159" s="5" t="e">
        <f>VLOOKUP(ORIGEN!F159,DATOS!A:D,3,0)</f>
        <v>#N/A</v>
      </c>
    </row>
    <row r="160" spans="1:7">
      <c r="A160" s="61">
        <f>+ORIGEN!T160</f>
        <v>0</v>
      </c>
      <c r="B160" s="5" t="e">
        <f>+VLOOKUP(A160,INVENARIOS!B:H,2,FALSE)</f>
        <v>#N/A</v>
      </c>
      <c r="C160" s="5" t="e">
        <f>+VLOOKUP(A160,INVENARIOS!B:H,4,FALSE)</f>
        <v>#N/A</v>
      </c>
      <c r="E160" t="s">
        <v>16246</v>
      </c>
      <c r="F160" s="5" t="e">
        <f>VLOOKUP(ORIGEN!F160,DATOS!A:D,4,0)</f>
        <v>#N/A</v>
      </c>
      <c r="G160" s="5" t="e">
        <f>VLOOKUP(ORIGEN!F160,DATOS!A:D,3,0)</f>
        <v>#N/A</v>
      </c>
    </row>
    <row r="161" spans="1:7">
      <c r="A161" s="61">
        <f>+ORIGEN!T161</f>
        <v>0</v>
      </c>
      <c r="B161" s="5" t="e">
        <f>+VLOOKUP(A161,INVENARIOS!B:H,2,FALSE)</f>
        <v>#N/A</v>
      </c>
      <c r="C161" s="5" t="e">
        <f>+VLOOKUP(A161,INVENARIOS!B:H,4,FALSE)</f>
        <v>#N/A</v>
      </c>
      <c r="E161" t="s">
        <v>16246</v>
      </c>
      <c r="F161" s="5" t="e">
        <f>VLOOKUP(ORIGEN!F161,DATOS!A:D,4,0)</f>
        <v>#N/A</v>
      </c>
      <c r="G161" s="5" t="e">
        <f>VLOOKUP(ORIGEN!F161,DATOS!A:D,3,0)</f>
        <v>#N/A</v>
      </c>
    </row>
    <row r="162" spans="1:7">
      <c r="A162" s="61">
        <f>+ORIGEN!T162</f>
        <v>0</v>
      </c>
      <c r="B162" s="5" t="e">
        <f>+VLOOKUP(A162,INVENARIOS!B:H,2,FALSE)</f>
        <v>#N/A</v>
      </c>
      <c r="C162" s="5" t="e">
        <f>+VLOOKUP(A162,INVENARIOS!B:H,4,FALSE)</f>
        <v>#N/A</v>
      </c>
      <c r="E162" t="s">
        <v>16246</v>
      </c>
      <c r="F162" s="5" t="e">
        <f>VLOOKUP(ORIGEN!F162,DATOS!A:D,4,0)</f>
        <v>#N/A</v>
      </c>
      <c r="G162" s="5" t="e">
        <f>VLOOKUP(ORIGEN!F162,DATOS!A:D,3,0)</f>
        <v>#N/A</v>
      </c>
    </row>
    <row r="163" spans="1:7">
      <c r="A163" s="61">
        <f>+ORIGEN!T163</f>
        <v>0</v>
      </c>
      <c r="B163" s="5" t="e">
        <f>+VLOOKUP(A163,INVENARIOS!B:H,2,FALSE)</f>
        <v>#N/A</v>
      </c>
      <c r="C163" s="5" t="e">
        <f>+VLOOKUP(A163,INVENARIOS!B:H,4,FALSE)</f>
        <v>#N/A</v>
      </c>
      <c r="E163" t="s">
        <v>16246</v>
      </c>
      <c r="F163" s="5" t="e">
        <f>VLOOKUP(ORIGEN!F163,DATOS!A:D,4,0)</f>
        <v>#N/A</v>
      </c>
      <c r="G163" s="5" t="e">
        <f>VLOOKUP(ORIGEN!F163,DATOS!A:D,3,0)</f>
        <v>#N/A</v>
      </c>
    </row>
    <row r="164" spans="1:7">
      <c r="A164" s="61">
        <f>+ORIGEN!T164</f>
        <v>0</v>
      </c>
      <c r="B164" s="5" t="e">
        <f>+VLOOKUP(A164,INVENARIOS!B:H,2,FALSE)</f>
        <v>#N/A</v>
      </c>
      <c r="C164" s="5" t="e">
        <f>+VLOOKUP(A164,INVENARIOS!B:H,4,FALSE)</f>
        <v>#N/A</v>
      </c>
      <c r="E164" t="s">
        <v>16246</v>
      </c>
      <c r="F164" s="5" t="e">
        <f>VLOOKUP(ORIGEN!F164,DATOS!A:D,4,0)</f>
        <v>#N/A</v>
      </c>
      <c r="G164" s="5" t="e">
        <f>VLOOKUP(ORIGEN!F164,DATOS!A:D,3,0)</f>
        <v>#N/A</v>
      </c>
    </row>
    <row r="165" spans="1:7">
      <c r="A165" s="61">
        <f>+ORIGEN!T165</f>
        <v>0</v>
      </c>
      <c r="B165" s="5" t="e">
        <f>+VLOOKUP(A165,INVENARIOS!B:H,2,FALSE)</f>
        <v>#N/A</v>
      </c>
      <c r="C165" s="5" t="e">
        <f>+VLOOKUP(A165,INVENARIOS!B:H,4,FALSE)</f>
        <v>#N/A</v>
      </c>
      <c r="E165" t="s">
        <v>16246</v>
      </c>
      <c r="F165" s="5" t="e">
        <f>VLOOKUP(ORIGEN!F165,DATOS!A:D,4,0)</f>
        <v>#N/A</v>
      </c>
      <c r="G165" s="5" t="e">
        <f>VLOOKUP(ORIGEN!F165,DATOS!A:D,3,0)</f>
        <v>#N/A</v>
      </c>
    </row>
    <row r="166" spans="1:7">
      <c r="A166" s="61">
        <f>+ORIGEN!T166</f>
        <v>0</v>
      </c>
      <c r="B166" s="5" t="e">
        <f>+VLOOKUP(A166,INVENARIOS!B:H,2,FALSE)</f>
        <v>#N/A</v>
      </c>
      <c r="C166" s="5" t="e">
        <f>+VLOOKUP(A166,INVENARIOS!B:H,4,FALSE)</f>
        <v>#N/A</v>
      </c>
      <c r="E166" t="s">
        <v>16246</v>
      </c>
      <c r="F166" s="5" t="e">
        <f>VLOOKUP(ORIGEN!F166,DATOS!A:D,4,0)</f>
        <v>#N/A</v>
      </c>
      <c r="G166" s="5" t="e">
        <f>VLOOKUP(ORIGEN!F166,DATOS!A:D,3,0)</f>
        <v>#N/A</v>
      </c>
    </row>
    <row r="167" spans="1:7">
      <c r="A167" s="61">
        <f>+ORIGEN!T167</f>
        <v>0</v>
      </c>
      <c r="B167" s="5" t="e">
        <f>+VLOOKUP(A167,INVENARIOS!B:H,2,FALSE)</f>
        <v>#N/A</v>
      </c>
      <c r="C167" s="5" t="e">
        <f>+VLOOKUP(A167,INVENARIOS!B:H,4,FALSE)</f>
        <v>#N/A</v>
      </c>
      <c r="E167" t="s">
        <v>16246</v>
      </c>
      <c r="F167" s="5" t="e">
        <f>VLOOKUP(ORIGEN!F167,DATOS!A:D,4,0)</f>
        <v>#N/A</v>
      </c>
      <c r="G167" s="5" t="e">
        <f>VLOOKUP(ORIGEN!F167,DATOS!A:D,3,0)</f>
        <v>#N/A</v>
      </c>
    </row>
    <row r="168" spans="1:7">
      <c r="A168" s="61">
        <f>+ORIGEN!T168</f>
        <v>0</v>
      </c>
      <c r="B168" s="5" t="e">
        <f>+VLOOKUP(A168,INVENARIOS!B:H,2,FALSE)</f>
        <v>#N/A</v>
      </c>
      <c r="C168" s="5" t="e">
        <f>+VLOOKUP(A168,INVENARIOS!B:H,4,FALSE)</f>
        <v>#N/A</v>
      </c>
      <c r="E168" t="s">
        <v>16246</v>
      </c>
      <c r="F168" s="5" t="e">
        <f>VLOOKUP(ORIGEN!F168,DATOS!A:D,4,0)</f>
        <v>#N/A</v>
      </c>
      <c r="G168" s="5" t="e">
        <f>VLOOKUP(ORIGEN!F168,DATOS!A:D,3,0)</f>
        <v>#N/A</v>
      </c>
    </row>
    <row r="169" spans="1:7">
      <c r="A169" s="61">
        <f>+ORIGEN!T169</f>
        <v>0</v>
      </c>
      <c r="B169" s="5" t="e">
        <f>+VLOOKUP(A169,INVENARIOS!B:H,2,FALSE)</f>
        <v>#N/A</v>
      </c>
      <c r="C169" s="5" t="e">
        <f>+VLOOKUP(A169,INVENARIOS!B:H,4,FALSE)</f>
        <v>#N/A</v>
      </c>
      <c r="E169" t="s">
        <v>16246</v>
      </c>
      <c r="F169" s="5" t="e">
        <f>VLOOKUP(ORIGEN!F169,DATOS!A:D,4,0)</f>
        <v>#N/A</v>
      </c>
      <c r="G169" s="5" t="e">
        <f>VLOOKUP(ORIGEN!F169,DATOS!A:D,3,0)</f>
        <v>#N/A</v>
      </c>
    </row>
    <row r="170" spans="1:7">
      <c r="A170" s="61">
        <f>+ORIGEN!T170</f>
        <v>0</v>
      </c>
      <c r="B170" s="5" t="e">
        <f>+VLOOKUP(A170,INVENARIOS!B:H,2,FALSE)</f>
        <v>#N/A</v>
      </c>
      <c r="C170" s="5" t="e">
        <f>+VLOOKUP(A170,INVENARIOS!B:H,4,FALSE)</f>
        <v>#N/A</v>
      </c>
      <c r="E170" t="s">
        <v>16246</v>
      </c>
      <c r="F170" s="5" t="e">
        <f>VLOOKUP(ORIGEN!F170,DATOS!A:D,4,0)</f>
        <v>#N/A</v>
      </c>
      <c r="G170" s="5" t="e">
        <f>VLOOKUP(ORIGEN!F170,DATOS!A:D,3,0)</f>
        <v>#N/A</v>
      </c>
    </row>
    <row r="171" spans="1:7">
      <c r="A171" s="61">
        <f>+ORIGEN!T171</f>
        <v>0</v>
      </c>
      <c r="B171" s="5" t="e">
        <f>+VLOOKUP(A171,INVENARIOS!B:H,2,FALSE)</f>
        <v>#N/A</v>
      </c>
      <c r="C171" s="5" t="e">
        <f>+VLOOKUP(A171,INVENARIOS!B:H,4,FALSE)</f>
        <v>#N/A</v>
      </c>
      <c r="E171" t="s">
        <v>16246</v>
      </c>
      <c r="F171" s="5" t="e">
        <f>VLOOKUP(ORIGEN!F171,DATOS!A:D,4,0)</f>
        <v>#N/A</v>
      </c>
      <c r="G171" s="5" t="e">
        <f>VLOOKUP(ORIGEN!F171,DATOS!A:D,3,0)</f>
        <v>#N/A</v>
      </c>
    </row>
    <row r="172" spans="1:7">
      <c r="A172" s="61">
        <f>+ORIGEN!T172</f>
        <v>0</v>
      </c>
      <c r="B172" s="5" t="e">
        <f>+VLOOKUP(A172,INVENARIOS!B:H,2,FALSE)</f>
        <v>#N/A</v>
      </c>
      <c r="C172" s="5" t="e">
        <f>+VLOOKUP(A172,INVENARIOS!B:H,4,FALSE)</f>
        <v>#N/A</v>
      </c>
      <c r="E172" t="s">
        <v>16246</v>
      </c>
      <c r="F172" s="5" t="e">
        <f>VLOOKUP(ORIGEN!F172,DATOS!A:D,4,0)</f>
        <v>#N/A</v>
      </c>
      <c r="G172" s="5" t="e">
        <f>VLOOKUP(ORIGEN!F172,DATOS!A:D,3,0)</f>
        <v>#N/A</v>
      </c>
    </row>
    <row r="173" spans="1:7">
      <c r="A173" s="61">
        <f>+ORIGEN!T173</f>
        <v>0</v>
      </c>
      <c r="B173" s="5" t="e">
        <f>+VLOOKUP(A173,INVENARIOS!B:H,2,FALSE)</f>
        <v>#N/A</v>
      </c>
      <c r="C173" s="5" t="e">
        <f>+VLOOKUP(A173,INVENARIOS!B:H,4,FALSE)</f>
        <v>#N/A</v>
      </c>
      <c r="E173" t="s">
        <v>16246</v>
      </c>
      <c r="F173" s="5" t="e">
        <f>VLOOKUP(ORIGEN!F173,DATOS!A:D,4,0)</f>
        <v>#N/A</v>
      </c>
      <c r="G173" s="5" t="e">
        <f>VLOOKUP(ORIGEN!F173,DATOS!A:D,3,0)</f>
        <v>#N/A</v>
      </c>
    </row>
    <row r="174" spans="1:7">
      <c r="A174" s="61">
        <f>+ORIGEN!T174</f>
        <v>0</v>
      </c>
      <c r="B174" s="5" t="e">
        <f>+VLOOKUP(A174,INVENARIOS!B:H,2,FALSE)</f>
        <v>#N/A</v>
      </c>
      <c r="C174" s="5" t="e">
        <f>+VLOOKUP(A174,INVENARIOS!B:H,4,FALSE)</f>
        <v>#N/A</v>
      </c>
      <c r="E174" t="s">
        <v>16246</v>
      </c>
      <c r="F174" s="5" t="e">
        <f>VLOOKUP(ORIGEN!F174,DATOS!A:D,4,0)</f>
        <v>#N/A</v>
      </c>
      <c r="G174" s="5" t="e">
        <f>VLOOKUP(ORIGEN!F174,DATOS!A:D,3,0)</f>
        <v>#N/A</v>
      </c>
    </row>
    <row r="175" spans="1:7">
      <c r="A175" s="61">
        <f>+ORIGEN!T175</f>
        <v>0</v>
      </c>
      <c r="B175" s="5" t="e">
        <f>+VLOOKUP(A175,INVENARIOS!B:H,2,FALSE)</f>
        <v>#N/A</v>
      </c>
      <c r="C175" s="5" t="e">
        <f>+VLOOKUP(A175,INVENARIOS!B:H,4,FALSE)</f>
        <v>#N/A</v>
      </c>
      <c r="E175" t="s">
        <v>16246</v>
      </c>
      <c r="F175" s="5" t="e">
        <f>VLOOKUP(ORIGEN!F175,DATOS!A:D,4,0)</f>
        <v>#N/A</v>
      </c>
      <c r="G175" s="5" t="e">
        <f>VLOOKUP(ORIGEN!F175,DATOS!A:D,3,0)</f>
        <v>#N/A</v>
      </c>
    </row>
    <row r="176" spans="1:7">
      <c r="A176" s="61">
        <f>+ORIGEN!T176</f>
        <v>0</v>
      </c>
      <c r="B176" s="5" t="e">
        <f>+VLOOKUP(A176,INVENARIOS!B:H,2,FALSE)</f>
        <v>#N/A</v>
      </c>
      <c r="C176" s="5" t="e">
        <f>+VLOOKUP(A176,INVENARIOS!B:H,4,FALSE)</f>
        <v>#N/A</v>
      </c>
      <c r="E176" t="s">
        <v>16246</v>
      </c>
      <c r="F176" s="5" t="e">
        <f>VLOOKUP(ORIGEN!F176,DATOS!A:D,4,0)</f>
        <v>#N/A</v>
      </c>
      <c r="G176" s="5" t="e">
        <f>VLOOKUP(ORIGEN!F176,DATOS!A:D,3,0)</f>
        <v>#N/A</v>
      </c>
    </row>
    <row r="177" spans="1:7">
      <c r="A177" s="61">
        <f>+ORIGEN!T177</f>
        <v>0</v>
      </c>
      <c r="B177" s="5" t="e">
        <f>+VLOOKUP(A177,INVENARIOS!B:H,2,FALSE)</f>
        <v>#N/A</v>
      </c>
      <c r="C177" s="5" t="e">
        <f>+VLOOKUP(A177,INVENARIOS!B:H,4,FALSE)</f>
        <v>#N/A</v>
      </c>
      <c r="E177" t="s">
        <v>16246</v>
      </c>
      <c r="F177" s="5" t="e">
        <f>VLOOKUP(ORIGEN!F177,DATOS!A:D,4,0)</f>
        <v>#N/A</v>
      </c>
      <c r="G177" s="5" t="e">
        <f>VLOOKUP(ORIGEN!F177,DATOS!A:D,3,0)</f>
        <v>#N/A</v>
      </c>
    </row>
    <row r="178" spans="1:7">
      <c r="A178" s="61">
        <f>+ORIGEN!T178</f>
        <v>0</v>
      </c>
      <c r="B178" s="5" t="e">
        <f>+VLOOKUP(A178,INVENARIOS!B:H,2,FALSE)</f>
        <v>#N/A</v>
      </c>
      <c r="C178" s="5" t="e">
        <f>+VLOOKUP(A178,INVENARIOS!B:H,4,FALSE)</f>
        <v>#N/A</v>
      </c>
      <c r="E178" t="s">
        <v>16246</v>
      </c>
      <c r="F178" s="5" t="e">
        <f>VLOOKUP(ORIGEN!F178,DATOS!A:D,4,0)</f>
        <v>#N/A</v>
      </c>
      <c r="G178" s="5" t="e">
        <f>VLOOKUP(ORIGEN!F178,DATOS!A:D,3,0)</f>
        <v>#N/A</v>
      </c>
    </row>
    <row r="179" spans="1:7">
      <c r="A179" s="61">
        <f>+ORIGEN!T179</f>
        <v>0</v>
      </c>
      <c r="B179" s="5" t="e">
        <f>+VLOOKUP(A179,INVENARIOS!B:H,2,FALSE)</f>
        <v>#N/A</v>
      </c>
      <c r="C179" s="5" t="e">
        <f>+VLOOKUP(A179,INVENARIOS!B:H,4,FALSE)</f>
        <v>#N/A</v>
      </c>
      <c r="E179" t="s">
        <v>16246</v>
      </c>
      <c r="F179" s="5" t="e">
        <f>VLOOKUP(ORIGEN!F179,DATOS!A:D,4,0)</f>
        <v>#N/A</v>
      </c>
      <c r="G179" s="5" t="e">
        <f>VLOOKUP(ORIGEN!F179,DATOS!A:D,3,0)</f>
        <v>#N/A</v>
      </c>
    </row>
    <row r="180" spans="1:7">
      <c r="A180" s="61">
        <f>+ORIGEN!T180</f>
        <v>0</v>
      </c>
      <c r="B180" s="5" t="e">
        <f>+VLOOKUP(A180,INVENARIOS!B:H,2,FALSE)</f>
        <v>#N/A</v>
      </c>
      <c r="C180" s="5" t="e">
        <f>+VLOOKUP(A180,INVENARIOS!B:H,4,FALSE)</f>
        <v>#N/A</v>
      </c>
      <c r="E180" t="s">
        <v>16246</v>
      </c>
      <c r="F180" s="5" t="e">
        <f>VLOOKUP(ORIGEN!F180,DATOS!A:D,4,0)</f>
        <v>#N/A</v>
      </c>
      <c r="G180" s="5" t="e">
        <f>VLOOKUP(ORIGEN!F180,DATOS!A:D,3,0)</f>
        <v>#N/A</v>
      </c>
    </row>
    <row r="181" spans="1:7">
      <c r="A181" s="61">
        <f>+ORIGEN!T181</f>
        <v>0</v>
      </c>
      <c r="B181" s="5" t="e">
        <f>+VLOOKUP(A181,INVENARIOS!B:H,2,FALSE)</f>
        <v>#N/A</v>
      </c>
      <c r="C181" s="5" t="e">
        <f>+VLOOKUP(A181,INVENARIOS!B:H,4,FALSE)</f>
        <v>#N/A</v>
      </c>
      <c r="E181" t="s">
        <v>16246</v>
      </c>
      <c r="F181" s="5" t="e">
        <f>VLOOKUP(ORIGEN!F181,DATOS!A:D,4,0)</f>
        <v>#N/A</v>
      </c>
      <c r="G181" s="5" t="e">
        <f>VLOOKUP(ORIGEN!F181,DATOS!A:D,3,0)</f>
        <v>#N/A</v>
      </c>
    </row>
    <row r="182" spans="1:7">
      <c r="A182" s="61">
        <f>+ORIGEN!T182</f>
        <v>0</v>
      </c>
      <c r="B182" s="5" t="e">
        <f>+VLOOKUP(A182,INVENARIOS!B:H,2,FALSE)</f>
        <v>#N/A</v>
      </c>
      <c r="C182" s="5" t="e">
        <f>+VLOOKUP(A182,INVENARIOS!B:H,4,FALSE)</f>
        <v>#N/A</v>
      </c>
      <c r="E182" t="s">
        <v>16246</v>
      </c>
      <c r="F182" s="5" t="e">
        <f>VLOOKUP(ORIGEN!F182,DATOS!A:D,4,0)</f>
        <v>#N/A</v>
      </c>
      <c r="G182" s="5" t="e">
        <f>VLOOKUP(ORIGEN!F182,DATOS!A:D,3,0)</f>
        <v>#N/A</v>
      </c>
    </row>
    <row r="183" spans="1:7">
      <c r="A183" s="61">
        <f>+ORIGEN!T183</f>
        <v>0</v>
      </c>
      <c r="B183" s="5" t="e">
        <f>+VLOOKUP(A183,INVENARIOS!B:H,2,FALSE)</f>
        <v>#N/A</v>
      </c>
      <c r="C183" s="5" t="e">
        <f>+VLOOKUP(A183,INVENARIOS!B:H,4,FALSE)</f>
        <v>#N/A</v>
      </c>
      <c r="E183" t="s">
        <v>16246</v>
      </c>
      <c r="F183" s="5" t="e">
        <f>VLOOKUP(ORIGEN!F183,DATOS!A:D,4,0)</f>
        <v>#N/A</v>
      </c>
      <c r="G183" s="5" t="e">
        <f>VLOOKUP(ORIGEN!F183,DATOS!A:D,3,0)</f>
        <v>#N/A</v>
      </c>
    </row>
    <row r="184" spans="1:7">
      <c r="A184" s="61">
        <f>+ORIGEN!T184</f>
        <v>0</v>
      </c>
      <c r="B184" s="5" t="e">
        <f>+VLOOKUP(A184,INVENARIOS!B:H,2,FALSE)</f>
        <v>#N/A</v>
      </c>
      <c r="C184" s="5" t="e">
        <f>+VLOOKUP(A184,INVENARIOS!B:H,4,FALSE)</f>
        <v>#N/A</v>
      </c>
      <c r="E184" t="s">
        <v>16246</v>
      </c>
      <c r="F184" s="5" t="e">
        <f>VLOOKUP(ORIGEN!F184,DATOS!A:D,4,0)</f>
        <v>#N/A</v>
      </c>
      <c r="G184" s="5" t="e">
        <f>VLOOKUP(ORIGEN!F184,DATOS!A:D,3,0)</f>
        <v>#N/A</v>
      </c>
    </row>
    <row r="185" spans="1:7">
      <c r="A185" s="61">
        <f>+ORIGEN!T185</f>
        <v>0</v>
      </c>
      <c r="B185" s="5" t="e">
        <f>+VLOOKUP(A185,INVENARIOS!B:H,2,FALSE)</f>
        <v>#N/A</v>
      </c>
      <c r="C185" s="5" t="e">
        <f>+VLOOKUP(A185,INVENARIOS!B:H,4,FALSE)</f>
        <v>#N/A</v>
      </c>
      <c r="E185" t="s">
        <v>16246</v>
      </c>
      <c r="F185" s="5" t="e">
        <f>VLOOKUP(ORIGEN!F185,DATOS!A:D,4,0)</f>
        <v>#N/A</v>
      </c>
      <c r="G185" s="5" t="e">
        <f>VLOOKUP(ORIGEN!F185,DATOS!A:D,3,0)</f>
        <v>#N/A</v>
      </c>
    </row>
    <row r="186" spans="1:7">
      <c r="A186" s="61">
        <f>+ORIGEN!T186</f>
        <v>0</v>
      </c>
      <c r="B186" s="5" t="e">
        <f>+VLOOKUP(A186,INVENARIOS!B:H,2,FALSE)</f>
        <v>#N/A</v>
      </c>
      <c r="C186" s="5" t="e">
        <f>+VLOOKUP(A186,INVENARIOS!B:H,4,FALSE)</f>
        <v>#N/A</v>
      </c>
      <c r="E186" t="s">
        <v>16246</v>
      </c>
      <c r="F186" s="5" t="e">
        <f>VLOOKUP(ORIGEN!F186,DATOS!A:D,4,0)</f>
        <v>#N/A</v>
      </c>
      <c r="G186" s="5" t="e">
        <f>VLOOKUP(ORIGEN!F186,DATOS!A:D,3,0)</f>
        <v>#N/A</v>
      </c>
    </row>
    <row r="187" spans="1:7">
      <c r="A187" s="61">
        <f>+ORIGEN!T187</f>
        <v>0</v>
      </c>
      <c r="B187" s="5" t="e">
        <f>+VLOOKUP(A187,INVENARIOS!B:H,2,FALSE)</f>
        <v>#N/A</v>
      </c>
      <c r="C187" s="5" t="e">
        <f>+VLOOKUP(A187,INVENARIOS!B:H,4,FALSE)</f>
        <v>#N/A</v>
      </c>
      <c r="E187" t="s">
        <v>16246</v>
      </c>
      <c r="F187" s="5" t="e">
        <f>VLOOKUP(ORIGEN!F187,DATOS!A:D,4,0)</f>
        <v>#N/A</v>
      </c>
      <c r="G187" s="5" t="e">
        <f>VLOOKUP(ORIGEN!F187,DATOS!A:D,3,0)</f>
        <v>#N/A</v>
      </c>
    </row>
    <row r="188" spans="1:7">
      <c r="A188" s="61">
        <f>+ORIGEN!T188</f>
        <v>0</v>
      </c>
      <c r="B188" s="5" t="e">
        <f>+VLOOKUP(A188,INVENARIOS!B:H,2,FALSE)</f>
        <v>#N/A</v>
      </c>
      <c r="C188" s="5" t="e">
        <f>+VLOOKUP(A188,INVENARIOS!B:H,4,FALSE)</f>
        <v>#N/A</v>
      </c>
      <c r="E188" t="s">
        <v>16246</v>
      </c>
      <c r="F188" s="5" t="e">
        <f>VLOOKUP(ORIGEN!F188,DATOS!A:D,4,0)</f>
        <v>#N/A</v>
      </c>
      <c r="G188" s="5" t="e">
        <f>VLOOKUP(ORIGEN!F188,DATOS!A:D,3,0)</f>
        <v>#N/A</v>
      </c>
    </row>
    <row r="189" spans="1:7">
      <c r="A189" s="61">
        <f>+ORIGEN!T189</f>
        <v>0</v>
      </c>
      <c r="B189" s="5" t="e">
        <f>+VLOOKUP(A189,INVENARIOS!B:H,2,FALSE)</f>
        <v>#N/A</v>
      </c>
      <c r="C189" s="5" t="e">
        <f>+VLOOKUP(A189,INVENARIOS!B:H,4,FALSE)</f>
        <v>#N/A</v>
      </c>
      <c r="E189" t="s">
        <v>16246</v>
      </c>
      <c r="F189" s="5" t="e">
        <f>VLOOKUP(ORIGEN!F189,DATOS!A:D,4,0)</f>
        <v>#N/A</v>
      </c>
      <c r="G189" s="5" t="e">
        <f>VLOOKUP(ORIGEN!F189,DATOS!A:D,3,0)</f>
        <v>#N/A</v>
      </c>
    </row>
    <row r="190" spans="1:7">
      <c r="A190" s="61">
        <f>+ORIGEN!T190</f>
        <v>0</v>
      </c>
      <c r="B190" s="5" t="e">
        <f>+VLOOKUP(A190,INVENARIOS!B:H,2,FALSE)</f>
        <v>#N/A</v>
      </c>
      <c r="C190" s="5" t="e">
        <f>+VLOOKUP(A190,INVENARIOS!B:H,4,FALSE)</f>
        <v>#N/A</v>
      </c>
      <c r="E190" t="s">
        <v>16246</v>
      </c>
      <c r="F190" s="5" t="e">
        <f>VLOOKUP(ORIGEN!F190,DATOS!A:D,4,0)</f>
        <v>#N/A</v>
      </c>
      <c r="G190" s="5" t="e">
        <f>VLOOKUP(ORIGEN!F190,DATOS!A:D,3,0)</f>
        <v>#N/A</v>
      </c>
    </row>
    <row r="191" spans="1:7">
      <c r="A191" s="61">
        <f>+ORIGEN!T191</f>
        <v>0</v>
      </c>
      <c r="B191" s="5" t="e">
        <f>+VLOOKUP(A191,INVENARIOS!B:H,2,FALSE)</f>
        <v>#N/A</v>
      </c>
      <c r="C191" s="5" t="e">
        <f>+VLOOKUP(A191,INVENARIOS!B:H,4,FALSE)</f>
        <v>#N/A</v>
      </c>
      <c r="E191" t="s">
        <v>16246</v>
      </c>
      <c r="F191" s="5" t="e">
        <f>VLOOKUP(ORIGEN!F191,DATOS!A:D,4,0)</f>
        <v>#N/A</v>
      </c>
      <c r="G191" s="5" t="e">
        <f>VLOOKUP(ORIGEN!F191,DATOS!A:D,3,0)</f>
        <v>#N/A</v>
      </c>
    </row>
    <row r="192" spans="1:7">
      <c r="A192" s="61">
        <f>+ORIGEN!T192</f>
        <v>0</v>
      </c>
      <c r="B192" s="5" t="e">
        <f>+VLOOKUP(A192,INVENARIOS!B:H,2,FALSE)</f>
        <v>#N/A</v>
      </c>
      <c r="C192" s="5" t="e">
        <f>+VLOOKUP(A192,INVENARIOS!B:H,4,FALSE)</f>
        <v>#N/A</v>
      </c>
      <c r="E192" t="s">
        <v>16246</v>
      </c>
      <c r="F192" s="5" t="e">
        <f>VLOOKUP(ORIGEN!F192,DATOS!A:D,4,0)</f>
        <v>#N/A</v>
      </c>
      <c r="G192" s="5" t="e">
        <f>VLOOKUP(ORIGEN!F192,DATOS!A:D,3,0)</f>
        <v>#N/A</v>
      </c>
    </row>
    <row r="193" spans="1:7">
      <c r="A193" s="61">
        <f>+ORIGEN!T193</f>
        <v>0</v>
      </c>
      <c r="B193" s="5" t="e">
        <f>+VLOOKUP(A193,INVENARIOS!B:H,2,FALSE)</f>
        <v>#N/A</v>
      </c>
      <c r="C193" s="5" t="e">
        <f>+VLOOKUP(A193,INVENARIOS!B:H,4,FALSE)</f>
        <v>#N/A</v>
      </c>
      <c r="E193" t="s">
        <v>16246</v>
      </c>
      <c r="F193" s="5" t="e">
        <f>VLOOKUP(ORIGEN!F193,DATOS!A:D,4,0)</f>
        <v>#N/A</v>
      </c>
      <c r="G193" s="5" t="e">
        <f>VLOOKUP(ORIGEN!F193,DATOS!A:D,3,0)</f>
        <v>#N/A</v>
      </c>
    </row>
    <row r="194" spans="1:7">
      <c r="A194" s="61">
        <f>+ORIGEN!T194</f>
        <v>0</v>
      </c>
      <c r="B194" s="5" t="e">
        <f>+VLOOKUP(A194,INVENARIOS!B:H,2,FALSE)</f>
        <v>#N/A</v>
      </c>
      <c r="C194" s="5" t="e">
        <f>+VLOOKUP(A194,INVENARIOS!B:H,4,FALSE)</f>
        <v>#N/A</v>
      </c>
      <c r="E194" t="s">
        <v>16246</v>
      </c>
      <c r="F194" s="5" t="e">
        <f>VLOOKUP(ORIGEN!F194,DATOS!A:D,4,0)</f>
        <v>#N/A</v>
      </c>
      <c r="G194" s="5" t="e">
        <f>VLOOKUP(ORIGEN!F194,DATOS!A:D,3,0)</f>
        <v>#N/A</v>
      </c>
    </row>
    <row r="195" spans="1:7">
      <c r="A195" s="61">
        <f>+ORIGEN!T195</f>
        <v>0</v>
      </c>
      <c r="B195" s="5" t="e">
        <f>+VLOOKUP(A195,INVENARIOS!B:H,2,FALSE)</f>
        <v>#N/A</v>
      </c>
      <c r="C195" s="5" t="e">
        <f>+VLOOKUP(A195,INVENARIOS!B:H,4,FALSE)</f>
        <v>#N/A</v>
      </c>
      <c r="E195" t="s">
        <v>16246</v>
      </c>
      <c r="F195" s="5" t="e">
        <f>VLOOKUP(ORIGEN!F195,DATOS!A:D,4,0)</f>
        <v>#N/A</v>
      </c>
      <c r="G195" s="5" t="e">
        <f>VLOOKUP(ORIGEN!F195,DATOS!A:D,3,0)</f>
        <v>#N/A</v>
      </c>
    </row>
    <row r="196" spans="1:7">
      <c r="A196" s="61">
        <f>+ORIGEN!T196</f>
        <v>0</v>
      </c>
      <c r="B196" s="5" t="e">
        <f>+VLOOKUP(A196,INVENARIOS!B:H,2,FALSE)</f>
        <v>#N/A</v>
      </c>
      <c r="C196" s="5" t="e">
        <f>+VLOOKUP(A196,INVENARIOS!B:H,4,FALSE)</f>
        <v>#N/A</v>
      </c>
      <c r="E196" t="s">
        <v>16246</v>
      </c>
      <c r="F196" s="5" t="e">
        <f>VLOOKUP(ORIGEN!F196,DATOS!A:D,4,0)</f>
        <v>#N/A</v>
      </c>
      <c r="G196" s="5" t="e">
        <f>VLOOKUP(ORIGEN!F196,DATOS!A:D,3,0)</f>
        <v>#N/A</v>
      </c>
    </row>
    <row r="197" spans="1:7">
      <c r="A197" s="61">
        <f>+ORIGEN!T197</f>
        <v>0</v>
      </c>
      <c r="B197" s="5" t="e">
        <f>+VLOOKUP(A197,INVENARIOS!B:H,2,FALSE)</f>
        <v>#N/A</v>
      </c>
      <c r="C197" s="5" t="e">
        <f>+VLOOKUP(A197,INVENARIOS!B:H,4,FALSE)</f>
        <v>#N/A</v>
      </c>
      <c r="E197" t="s">
        <v>16246</v>
      </c>
      <c r="F197" s="5" t="e">
        <f>VLOOKUP(ORIGEN!F197,DATOS!A:D,4,0)</f>
        <v>#N/A</v>
      </c>
      <c r="G197" s="5" t="e">
        <f>VLOOKUP(ORIGEN!F197,DATOS!A:D,3,0)</f>
        <v>#N/A</v>
      </c>
    </row>
    <row r="198" spans="1:7">
      <c r="A198" s="61">
        <f>+ORIGEN!T198</f>
        <v>0</v>
      </c>
      <c r="B198" s="5" t="e">
        <f>+VLOOKUP(A198,INVENARIOS!B:H,2,FALSE)</f>
        <v>#N/A</v>
      </c>
      <c r="C198" s="5" t="e">
        <f>+VLOOKUP(A198,INVENARIOS!B:H,4,FALSE)</f>
        <v>#N/A</v>
      </c>
      <c r="E198" t="s">
        <v>16246</v>
      </c>
      <c r="F198" s="5" t="e">
        <f>VLOOKUP(ORIGEN!F198,DATOS!A:D,4,0)</f>
        <v>#N/A</v>
      </c>
      <c r="G198" s="5" t="e">
        <f>VLOOKUP(ORIGEN!F198,DATOS!A:D,3,0)</f>
        <v>#N/A</v>
      </c>
    </row>
    <row r="199" spans="1:7">
      <c r="A199" s="61">
        <f>+ORIGEN!T199</f>
        <v>0</v>
      </c>
      <c r="B199" s="5" t="e">
        <f>+VLOOKUP(A199,INVENARIOS!B:H,2,FALSE)</f>
        <v>#N/A</v>
      </c>
      <c r="C199" s="5" t="e">
        <f>+VLOOKUP(A199,INVENARIOS!B:H,4,FALSE)</f>
        <v>#N/A</v>
      </c>
      <c r="E199" t="s">
        <v>16246</v>
      </c>
      <c r="F199" s="5" t="e">
        <f>VLOOKUP(ORIGEN!F199,DATOS!A:D,4,0)</f>
        <v>#N/A</v>
      </c>
      <c r="G199" s="5" t="e">
        <f>VLOOKUP(ORIGEN!F199,DATOS!A:D,3,0)</f>
        <v>#N/A</v>
      </c>
    </row>
    <row r="200" spans="1:7">
      <c r="A200" s="61">
        <f>+ORIGEN!T200</f>
        <v>0</v>
      </c>
      <c r="B200" s="5" t="e">
        <f>+VLOOKUP(A200,INVENARIOS!B:H,2,FALSE)</f>
        <v>#N/A</v>
      </c>
      <c r="C200" s="5" t="e">
        <f>+VLOOKUP(A200,INVENARIOS!B:H,4,FALSE)</f>
        <v>#N/A</v>
      </c>
      <c r="E200" t="s">
        <v>16246</v>
      </c>
      <c r="F200" s="5" t="e">
        <f>VLOOKUP(ORIGEN!F200,DATOS!A:D,4,0)</f>
        <v>#N/A</v>
      </c>
      <c r="G200" s="5" t="e">
        <f>VLOOKUP(ORIGEN!F200,DATOS!A:D,3,0)</f>
        <v>#N/A</v>
      </c>
    </row>
    <row r="201" spans="1:7">
      <c r="A201" s="61">
        <f>+ORIGEN!T201</f>
        <v>0</v>
      </c>
      <c r="B201" s="5" t="e">
        <f>+VLOOKUP(A201,INVENARIOS!B:H,2,FALSE)</f>
        <v>#N/A</v>
      </c>
      <c r="C201" s="5" t="e">
        <f>+VLOOKUP(A201,INVENARIOS!B:H,4,FALSE)</f>
        <v>#N/A</v>
      </c>
      <c r="E201" t="s">
        <v>16246</v>
      </c>
      <c r="F201" s="5" t="e">
        <f>VLOOKUP(ORIGEN!F201,DATOS!A:D,4,0)</f>
        <v>#N/A</v>
      </c>
      <c r="G201" s="5" t="e">
        <f>VLOOKUP(ORIGEN!F201,DATOS!A:D,3,0)</f>
        <v>#N/A</v>
      </c>
    </row>
    <row r="202" spans="1:7">
      <c r="A202" s="61">
        <f>+ORIGEN!T202</f>
        <v>0</v>
      </c>
      <c r="B202" s="5" t="e">
        <f>+VLOOKUP(A202,INVENARIOS!B:H,2,FALSE)</f>
        <v>#N/A</v>
      </c>
      <c r="C202" s="5" t="e">
        <f>+VLOOKUP(A202,INVENARIOS!B:H,4,FALSE)</f>
        <v>#N/A</v>
      </c>
      <c r="E202" t="s">
        <v>16246</v>
      </c>
      <c r="F202" s="5" t="e">
        <f>VLOOKUP(ORIGEN!F202,DATOS!A:D,4,0)</f>
        <v>#N/A</v>
      </c>
      <c r="G202" s="5" t="e">
        <f>VLOOKUP(ORIGEN!F202,DATOS!A:D,3,0)</f>
        <v>#N/A</v>
      </c>
    </row>
    <row r="203" spans="1:7">
      <c r="A203" s="61">
        <f>+ORIGEN!T203</f>
        <v>0</v>
      </c>
      <c r="B203" s="5" t="e">
        <f>+VLOOKUP(A203,INVENARIOS!B:H,2,FALSE)</f>
        <v>#N/A</v>
      </c>
      <c r="C203" s="5" t="e">
        <f>+VLOOKUP(A203,INVENARIOS!B:H,4,FALSE)</f>
        <v>#N/A</v>
      </c>
      <c r="E203" t="s">
        <v>16246</v>
      </c>
      <c r="F203" s="5" t="e">
        <f>VLOOKUP(ORIGEN!F203,DATOS!A:D,4,0)</f>
        <v>#N/A</v>
      </c>
      <c r="G203" s="5" t="e">
        <f>VLOOKUP(ORIGEN!F203,DATOS!A:D,3,0)</f>
        <v>#N/A</v>
      </c>
    </row>
    <row r="204" spans="1:7">
      <c r="A204" s="61">
        <f>+ORIGEN!T204</f>
        <v>0</v>
      </c>
      <c r="B204" s="5" t="e">
        <f>+VLOOKUP(A204,INVENARIOS!B:H,2,FALSE)</f>
        <v>#N/A</v>
      </c>
      <c r="C204" s="5" t="e">
        <f>+VLOOKUP(A204,INVENARIOS!B:H,4,FALSE)</f>
        <v>#N/A</v>
      </c>
      <c r="E204" t="s">
        <v>16246</v>
      </c>
      <c r="F204" s="5" t="e">
        <f>VLOOKUP(ORIGEN!F204,DATOS!A:D,4,0)</f>
        <v>#N/A</v>
      </c>
      <c r="G204" s="5" t="e">
        <f>VLOOKUP(ORIGEN!F204,DATOS!A:D,3,0)</f>
        <v>#N/A</v>
      </c>
    </row>
    <row r="205" spans="1:7">
      <c r="A205" s="61">
        <f>+ORIGEN!T205</f>
        <v>0</v>
      </c>
      <c r="B205" s="5" t="e">
        <f>+VLOOKUP(A205,INVENARIOS!B:H,2,FALSE)</f>
        <v>#N/A</v>
      </c>
      <c r="C205" s="5" t="e">
        <f>+VLOOKUP(A205,INVENARIOS!B:H,4,FALSE)</f>
        <v>#N/A</v>
      </c>
      <c r="E205" t="s">
        <v>16246</v>
      </c>
      <c r="F205" s="5" t="e">
        <f>VLOOKUP(ORIGEN!F205,DATOS!A:D,4,0)</f>
        <v>#N/A</v>
      </c>
      <c r="G205" s="5" t="e">
        <f>VLOOKUP(ORIGEN!F205,DATOS!A:D,3,0)</f>
        <v>#N/A</v>
      </c>
    </row>
    <row r="206" spans="1:7">
      <c r="A206" s="61">
        <f>+ORIGEN!T206</f>
        <v>0</v>
      </c>
      <c r="B206" s="5" t="e">
        <f>+VLOOKUP(A206,INVENARIOS!B:H,2,FALSE)</f>
        <v>#N/A</v>
      </c>
      <c r="C206" s="5" t="e">
        <f>+VLOOKUP(A206,INVENARIOS!B:H,4,FALSE)</f>
        <v>#N/A</v>
      </c>
      <c r="E206" t="s">
        <v>16246</v>
      </c>
      <c r="F206" s="5" t="e">
        <f>VLOOKUP(ORIGEN!F206,DATOS!A:D,4,0)</f>
        <v>#N/A</v>
      </c>
      <c r="G206" s="5" t="e">
        <f>VLOOKUP(ORIGEN!F206,DATOS!A:D,3,0)</f>
        <v>#N/A</v>
      </c>
    </row>
    <row r="207" spans="1:7">
      <c r="A207" s="61">
        <f>+ORIGEN!T207</f>
        <v>0</v>
      </c>
      <c r="B207" s="5" t="e">
        <f>+VLOOKUP(A207,INVENARIOS!B:H,2,FALSE)</f>
        <v>#N/A</v>
      </c>
      <c r="C207" s="5" t="e">
        <f>+VLOOKUP(A207,INVENARIOS!B:H,4,FALSE)</f>
        <v>#N/A</v>
      </c>
      <c r="E207" t="s">
        <v>16246</v>
      </c>
      <c r="F207" s="5" t="e">
        <f>VLOOKUP(ORIGEN!F207,DATOS!A:D,4,0)</f>
        <v>#N/A</v>
      </c>
      <c r="G207" s="5" t="e">
        <f>VLOOKUP(ORIGEN!F207,DATOS!A:D,3,0)</f>
        <v>#N/A</v>
      </c>
    </row>
    <row r="208" spans="1:7">
      <c r="A208" s="61">
        <f>+ORIGEN!T208</f>
        <v>0</v>
      </c>
      <c r="B208" s="5" t="e">
        <f>+VLOOKUP(A208,INVENARIOS!B:H,2,FALSE)</f>
        <v>#N/A</v>
      </c>
      <c r="C208" s="5" t="e">
        <f>+VLOOKUP(A208,INVENARIOS!B:H,4,FALSE)</f>
        <v>#N/A</v>
      </c>
      <c r="E208" t="s">
        <v>16246</v>
      </c>
      <c r="F208" s="5" t="e">
        <f>VLOOKUP(ORIGEN!F208,DATOS!A:D,4,0)</f>
        <v>#N/A</v>
      </c>
      <c r="G208" s="5" t="e">
        <f>VLOOKUP(ORIGEN!F208,DATOS!A:D,3,0)</f>
        <v>#N/A</v>
      </c>
    </row>
    <row r="209" spans="1:7">
      <c r="A209" s="61">
        <f>+ORIGEN!T209</f>
        <v>0</v>
      </c>
      <c r="B209" s="5" t="e">
        <f>+VLOOKUP(A209,INVENARIOS!B:H,2,FALSE)</f>
        <v>#N/A</v>
      </c>
      <c r="C209" s="5" t="e">
        <f>+VLOOKUP(A209,INVENARIOS!B:H,4,FALSE)</f>
        <v>#N/A</v>
      </c>
      <c r="E209" t="s">
        <v>16246</v>
      </c>
      <c r="F209" s="5" t="e">
        <f>VLOOKUP(ORIGEN!F209,DATOS!A:D,4,0)</f>
        <v>#N/A</v>
      </c>
      <c r="G209" s="5" t="e">
        <f>VLOOKUP(ORIGEN!F209,DATOS!A:D,3,0)</f>
        <v>#N/A</v>
      </c>
    </row>
    <row r="210" spans="1:7">
      <c r="A210" s="61">
        <f>+ORIGEN!T210</f>
        <v>0</v>
      </c>
      <c r="B210" s="5" t="e">
        <f>+VLOOKUP(A210,INVENARIOS!B:H,2,FALSE)</f>
        <v>#N/A</v>
      </c>
      <c r="C210" s="5" t="e">
        <f>+VLOOKUP(A210,INVENARIOS!B:H,4,FALSE)</f>
        <v>#N/A</v>
      </c>
      <c r="E210" t="s">
        <v>16246</v>
      </c>
      <c r="F210" s="5" t="e">
        <f>VLOOKUP(ORIGEN!F210,DATOS!A:D,4,0)</f>
        <v>#N/A</v>
      </c>
      <c r="G210" s="5" t="e">
        <f>VLOOKUP(ORIGEN!F210,DATOS!A:D,3,0)</f>
        <v>#N/A</v>
      </c>
    </row>
    <row r="211" spans="1:7">
      <c r="A211" s="61">
        <f>+ORIGEN!T211</f>
        <v>0</v>
      </c>
      <c r="B211" s="5" t="e">
        <f>+VLOOKUP(A211,INVENARIOS!B:H,2,FALSE)</f>
        <v>#N/A</v>
      </c>
      <c r="C211" s="5" t="e">
        <f>+VLOOKUP(A211,INVENARIOS!B:H,4,FALSE)</f>
        <v>#N/A</v>
      </c>
      <c r="E211" t="s">
        <v>16246</v>
      </c>
      <c r="F211" s="5" t="e">
        <f>VLOOKUP(ORIGEN!F211,DATOS!A:D,4,0)</f>
        <v>#N/A</v>
      </c>
      <c r="G211" s="5" t="e">
        <f>VLOOKUP(ORIGEN!F211,DATOS!A:D,3,0)</f>
        <v>#N/A</v>
      </c>
    </row>
    <row r="212" spans="1:7">
      <c r="A212" s="61">
        <f>+ORIGEN!T212</f>
        <v>0</v>
      </c>
      <c r="B212" s="5" t="e">
        <f>+VLOOKUP(A212,INVENARIOS!B:H,2,FALSE)</f>
        <v>#N/A</v>
      </c>
      <c r="C212" s="5" t="e">
        <f>+VLOOKUP(A212,INVENARIOS!B:H,4,FALSE)</f>
        <v>#N/A</v>
      </c>
      <c r="E212" t="s">
        <v>16246</v>
      </c>
      <c r="F212" s="5" t="e">
        <f>VLOOKUP(ORIGEN!F212,DATOS!A:D,4,0)</f>
        <v>#N/A</v>
      </c>
      <c r="G212" s="5" t="e">
        <f>VLOOKUP(ORIGEN!F212,DATOS!A:D,3,0)</f>
        <v>#N/A</v>
      </c>
    </row>
    <row r="213" spans="1:7">
      <c r="A213" s="61">
        <f>+ORIGEN!T213</f>
        <v>0</v>
      </c>
      <c r="B213" s="5" t="e">
        <f>+VLOOKUP(A213,INVENARIOS!B:H,2,FALSE)</f>
        <v>#N/A</v>
      </c>
      <c r="C213" s="5" t="e">
        <f>+VLOOKUP(A213,INVENARIOS!B:H,4,FALSE)</f>
        <v>#N/A</v>
      </c>
      <c r="E213" t="s">
        <v>16246</v>
      </c>
      <c r="F213" s="5" t="e">
        <f>VLOOKUP(ORIGEN!F213,DATOS!A:D,4,0)</f>
        <v>#N/A</v>
      </c>
      <c r="G213" s="5" t="e">
        <f>VLOOKUP(ORIGEN!F213,DATOS!A:D,3,0)</f>
        <v>#N/A</v>
      </c>
    </row>
    <row r="214" spans="1:7">
      <c r="A214" s="61">
        <f>+ORIGEN!T214</f>
        <v>0</v>
      </c>
      <c r="B214" s="5" t="e">
        <f>+VLOOKUP(A214,INVENARIOS!B:H,2,FALSE)</f>
        <v>#N/A</v>
      </c>
      <c r="C214" s="5" t="e">
        <f>+VLOOKUP(A214,INVENARIOS!B:H,4,FALSE)</f>
        <v>#N/A</v>
      </c>
      <c r="E214" t="s">
        <v>16246</v>
      </c>
      <c r="F214" s="5" t="e">
        <f>VLOOKUP(ORIGEN!F214,DATOS!A:D,4,0)</f>
        <v>#N/A</v>
      </c>
      <c r="G214" s="5" t="e">
        <f>VLOOKUP(ORIGEN!F214,DATOS!A:D,3,0)</f>
        <v>#N/A</v>
      </c>
    </row>
    <row r="215" spans="1:7">
      <c r="A215" s="61">
        <f>+ORIGEN!T215</f>
        <v>0</v>
      </c>
      <c r="B215" s="5" t="e">
        <f>+VLOOKUP(A215,INVENARIOS!B:H,2,FALSE)</f>
        <v>#N/A</v>
      </c>
      <c r="C215" s="5" t="e">
        <f>+VLOOKUP(A215,INVENARIOS!B:H,4,FALSE)</f>
        <v>#N/A</v>
      </c>
      <c r="E215" t="s">
        <v>16246</v>
      </c>
      <c r="F215" s="5" t="e">
        <f>VLOOKUP(ORIGEN!F215,DATOS!A:D,4,0)</f>
        <v>#N/A</v>
      </c>
      <c r="G215" s="5" t="e">
        <f>VLOOKUP(ORIGEN!F215,DATOS!A:D,3,0)</f>
        <v>#N/A</v>
      </c>
    </row>
    <row r="216" spans="1:7">
      <c r="A216" s="61">
        <f>+ORIGEN!T216</f>
        <v>0</v>
      </c>
      <c r="B216" s="5" t="e">
        <f>+VLOOKUP(A216,INVENARIOS!B:H,2,FALSE)</f>
        <v>#N/A</v>
      </c>
      <c r="C216" s="5" t="e">
        <f>+VLOOKUP(A216,INVENARIOS!B:H,4,FALSE)</f>
        <v>#N/A</v>
      </c>
      <c r="E216" t="s">
        <v>16246</v>
      </c>
      <c r="F216" s="5" t="e">
        <f>VLOOKUP(ORIGEN!F216,DATOS!A:D,4,0)</f>
        <v>#N/A</v>
      </c>
      <c r="G216" s="5" t="e">
        <f>VLOOKUP(ORIGEN!F216,DATOS!A:D,3,0)</f>
        <v>#N/A</v>
      </c>
    </row>
    <row r="217" spans="1:7">
      <c r="A217" s="61">
        <f>+ORIGEN!T217</f>
        <v>0</v>
      </c>
      <c r="B217" s="5" t="e">
        <f>+VLOOKUP(A217,INVENARIOS!B:H,2,FALSE)</f>
        <v>#N/A</v>
      </c>
      <c r="C217" s="5" t="e">
        <f>+VLOOKUP(A217,INVENARIOS!B:H,4,FALSE)</f>
        <v>#N/A</v>
      </c>
      <c r="E217" t="s">
        <v>16246</v>
      </c>
      <c r="F217" s="5" t="e">
        <f>VLOOKUP(ORIGEN!F217,DATOS!A:D,4,0)</f>
        <v>#N/A</v>
      </c>
      <c r="G217" s="5" t="e">
        <f>VLOOKUP(ORIGEN!F217,DATOS!A:D,3,0)</f>
        <v>#N/A</v>
      </c>
    </row>
    <row r="218" spans="1:7">
      <c r="A218" s="61">
        <f>+ORIGEN!T218</f>
        <v>0</v>
      </c>
      <c r="B218" s="5" t="e">
        <f>+VLOOKUP(A218,INVENARIOS!B:H,2,FALSE)</f>
        <v>#N/A</v>
      </c>
      <c r="C218" s="5" t="e">
        <f>+VLOOKUP(A218,INVENARIOS!B:H,4,FALSE)</f>
        <v>#N/A</v>
      </c>
      <c r="E218" t="s">
        <v>16246</v>
      </c>
      <c r="F218" s="5" t="e">
        <f>VLOOKUP(ORIGEN!F218,DATOS!A:D,4,0)</f>
        <v>#N/A</v>
      </c>
      <c r="G218" s="5" t="e">
        <f>VLOOKUP(ORIGEN!F218,DATOS!A:D,3,0)</f>
        <v>#N/A</v>
      </c>
    </row>
    <row r="219" spans="1:7">
      <c r="A219" s="61">
        <f>+ORIGEN!T219</f>
        <v>0</v>
      </c>
      <c r="B219" s="5" t="e">
        <f>+VLOOKUP(A219,INVENARIOS!B:H,2,FALSE)</f>
        <v>#N/A</v>
      </c>
      <c r="C219" s="5" t="e">
        <f>+VLOOKUP(A219,INVENARIOS!B:H,4,FALSE)</f>
        <v>#N/A</v>
      </c>
      <c r="E219" t="s">
        <v>16246</v>
      </c>
      <c r="F219" s="5" t="e">
        <f>VLOOKUP(ORIGEN!F219,DATOS!A:D,4,0)</f>
        <v>#N/A</v>
      </c>
      <c r="G219" s="5" t="e">
        <f>VLOOKUP(ORIGEN!F219,DATOS!A:D,3,0)</f>
        <v>#N/A</v>
      </c>
    </row>
    <row r="220" spans="1:7">
      <c r="A220" s="61">
        <f>+ORIGEN!T220</f>
        <v>0</v>
      </c>
      <c r="B220" s="5" t="e">
        <f>+VLOOKUP(A220,INVENARIOS!B:H,2,FALSE)</f>
        <v>#N/A</v>
      </c>
      <c r="C220" s="5" t="e">
        <f>+VLOOKUP(A220,INVENARIOS!B:H,4,FALSE)</f>
        <v>#N/A</v>
      </c>
      <c r="E220" t="s">
        <v>16246</v>
      </c>
      <c r="F220" s="5" t="e">
        <f>VLOOKUP(ORIGEN!F220,DATOS!A:D,4,0)</f>
        <v>#N/A</v>
      </c>
      <c r="G220" s="5" t="e">
        <f>VLOOKUP(ORIGEN!F220,DATOS!A:D,3,0)</f>
        <v>#N/A</v>
      </c>
    </row>
    <row r="221" spans="1:7">
      <c r="A221" s="61">
        <f>+ORIGEN!T221</f>
        <v>0</v>
      </c>
      <c r="B221" s="5" t="e">
        <f>+VLOOKUP(A221,INVENARIOS!B:H,2,FALSE)</f>
        <v>#N/A</v>
      </c>
      <c r="C221" s="5" t="e">
        <f>+VLOOKUP(A221,INVENARIOS!B:H,4,FALSE)</f>
        <v>#N/A</v>
      </c>
      <c r="E221" t="s">
        <v>16246</v>
      </c>
      <c r="F221" s="5" t="e">
        <f>VLOOKUP(ORIGEN!F221,DATOS!A:D,4,0)</f>
        <v>#N/A</v>
      </c>
      <c r="G221" s="5" t="e">
        <f>VLOOKUP(ORIGEN!F221,DATOS!A:D,3,0)</f>
        <v>#N/A</v>
      </c>
    </row>
    <row r="222" spans="1:7">
      <c r="A222" s="61">
        <f>+ORIGEN!T222</f>
        <v>0</v>
      </c>
      <c r="B222" s="5" t="e">
        <f>+VLOOKUP(A222,INVENARIOS!B:H,2,FALSE)</f>
        <v>#N/A</v>
      </c>
      <c r="C222" s="5" t="e">
        <f>+VLOOKUP(A222,INVENARIOS!B:H,4,FALSE)</f>
        <v>#N/A</v>
      </c>
      <c r="E222" t="s">
        <v>16246</v>
      </c>
      <c r="F222" s="5" t="e">
        <f>VLOOKUP(ORIGEN!F222,DATOS!A:D,4,0)</f>
        <v>#N/A</v>
      </c>
      <c r="G222" s="5" t="e">
        <f>VLOOKUP(ORIGEN!F222,DATOS!A:D,3,0)</f>
        <v>#N/A</v>
      </c>
    </row>
    <row r="223" spans="1:7">
      <c r="A223" s="61">
        <f>+ORIGEN!T223</f>
        <v>0</v>
      </c>
      <c r="B223" s="5" t="e">
        <f>+VLOOKUP(A223,INVENARIOS!B:H,2,FALSE)</f>
        <v>#N/A</v>
      </c>
      <c r="C223" s="5" t="e">
        <f>+VLOOKUP(A223,INVENARIOS!B:H,4,FALSE)</f>
        <v>#N/A</v>
      </c>
      <c r="E223" t="s">
        <v>16246</v>
      </c>
      <c r="F223" s="5" t="e">
        <f>VLOOKUP(ORIGEN!F223,DATOS!A:D,4,0)</f>
        <v>#N/A</v>
      </c>
      <c r="G223" s="5" t="e">
        <f>VLOOKUP(ORIGEN!F223,DATOS!A:D,3,0)</f>
        <v>#N/A</v>
      </c>
    </row>
    <row r="224" spans="1:7">
      <c r="A224" s="61">
        <f>+ORIGEN!T224</f>
        <v>0</v>
      </c>
      <c r="B224" s="5" t="e">
        <f>+VLOOKUP(A224,INVENARIOS!B:H,2,FALSE)</f>
        <v>#N/A</v>
      </c>
      <c r="C224" s="5" t="e">
        <f>+VLOOKUP(A224,INVENARIOS!B:H,4,FALSE)</f>
        <v>#N/A</v>
      </c>
      <c r="E224" t="s">
        <v>16246</v>
      </c>
      <c r="F224" s="5" t="e">
        <f>VLOOKUP(ORIGEN!F224,DATOS!A:D,4,0)</f>
        <v>#N/A</v>
      </c>
      <c r="G224" s="5" t="e">
        <f>VLOOKUP(ORIGEN!F224,DATOS!A:D,3,0)</f>
        <v>#N/A</v>
      </c>
    </row>
    <row r="225" spans="1:7">
      <c r="A225" s="61">
        <f>+ORIGEN!T225</f>
        <v>0</v>
      </c>
      <c r="B225" s="5" t="e">
        <f>+VLOOKUP(A225,INVENARIOS!B:H,2,FALSE)</f>
        <v>#N/A</v>
      </c>
      <c r="C225" s="5" t="e">
        <f>+VLOOKUP(A225,INVENARIOS!B:H,4,FALSE)</f>
        <v>#N/A</v>
      </c>
      <c r="E225" t="s">
        <v>16246</v>
      </c>
      <c r="F225" s="5" t="e">
        <f>VLOOKUP(ORIGEN!F225,DATOS!A:D,4,0)</f>
        <v>#N/A</v>
      </c>
      <c r="G225" s="5" t="e">
        <f>VLOOKUP(ORIGEN!F225,DATOS!A:D,3,0)</f>
        <v>#N/A</v>
      </c>
    </row>
    <row r="226" spans="1:7">
      <c r="A226" s="61">
        <f>+ORIGEN!T226</f>
        <v>0</v>
      </c>
      <c r="B226" s="5" t="e">
        <f>+VLOOKUP(A226,INVENARIOS!B:H,2,FALSE)</f>
        <v>#N/A</v>
      </c>
      <c r="C226" s="5" t="e">
        <f>+VLOOKUP(A226,INVENARIOS!B:H,4,FALSE)</f>
        <v>#N/A</v>
      </c>
      <c r="E226" t="s">
        <v>16246</v>
      </c>
      <c r="F226" s="5" t="e">
        <f>VLOOKUP(ORIGEN!F226,DATOS!A:D,4,0)</f>
        <v>#N/A</v>
      </c>
      <c r="G226" s="5" t="e">
        <f>VLOOKUP(ORIGEN!F226,DATOS!A:D,3,0)</f>
        <v>#N/A</v>
      </c>
    </row>
    <row r="227" spans="1:7">
      <c r="A227" s="61">
        <f>+ORIGEN!T227</f>
        <v>0</v>
      </c>
      <c r="B227" s="5" t="e">
        <f>+VLOOKUP(A227,INVENARIOS!B:H,2,FALSE)</f>
        <v>#N/A</v>
      </c>
      <c r="C227" s="5" t="e">
        <f>+VLOOKUP(A227,INVENARIOS!B:H,4,FALSE)</f>
        <v>#N/A</v>
      </c>
      <c r="E227" t="s">
        <v>16246</v>
      </c>
      <c r="F227" s="5" t="e">
        <f>VLOOKUP(ORIGEN!F227,DATOS!A:D,4,0)</f>
        <v>#N/A</v>
      </c>
      <c r="G227" s="5" t="e">
        <f>VLOOKUP(ORIGEN!F227,DATOS!A:D,3,0)</f>
        <v>#N/A</v>
      </c>
    </row>
    <row r="228" spans="1:7">
      <c r="A228" s="61">
        <f>+ORIGEN!T228</f>
        <v>0</v>
      </c>
      <c r="B228" s="5" t="e">
        <f>+VLOOKUP(A228,INVENARIOS!B:H,2,FALSE)</f>
        <v>#N/A</v>
      </c>
      <c r="C228" s="5" t="e">
        <f>+VLOOKUP(A228,INVENARIOS!B:H,4,FALSE)</f>
        <v>#N/A</v>
      </c>
      <c r="E228" t="s">
        <v>16246</v>
      </c>
      <c r="F228" s="5" t="e">
        <f>VLOOKUP(ORIGEN!F228,DATOS!A:D,4,0)</f>
        <v>#N/A</v>
      </c>
      <c r="G228" s="5" t="e">
        <f>VLOOKUP(ORIGEN!F228,DATOS!A:D,3,0)</f>
        <v>#N/A</v>
      </c>
    </row>
    <row r="229" spans="1:7">
      <c r="A229" s="61">
        <f>+ORIGEN!T229</f>
        <v>0</v>
      </c>
      <c r="B229" s="5" t="e">
        <f>+VLOOKUP(A229,INVENARIOS!B:H,2,FALSE)</f>
        <v>#N/A</v>
      </c>
      <c r="C229" s="5" t="e">
        <f>+VLOOKUP(A229,INVENARIOS!B:H,4,FALSE)</f>
        <v>#N/A</v>
      </c>
      <c r="E229" t="s">
        <v>16246</v>
      </c>
      <c r="F229" s="5" t="e">
        <f>VLOOKUP(ORIGEN!F229,DATOS!A:D,4,0)</f>
        <v>#N/A</v>
      </c>
      <c r="G229" s="5" t="e">
        <f>VLOOKUP(ORIGEN!F229,DATOS!A:D,3,0)</f>
        <v>#N/A</v>
      </c>
    </row>
    <row r="230" spans="1:7">
      <c r="A230" s="61">
        <f>+ORIGEN!T230</f>
        <v>0</v>
      </c>
      <c r="B230" s="5" t="e">
        <f>+VLOOKUP(A230,INVENARIOS!B:H,2,FALSE)</f>
        <v>#N/A</v>
      </c>
      <c r="C230" s="5" t="e">
        <f>+VLOOKUP(A230,INVENARIOS!B:H,4,FALSE)</f>
        <v>#N/A</v>
      </c>
      <c r="E230" t="s">
        <v>16246</v>
      </c>
      <c r="F230" s="5" t="e">
        <f>VLOOKUP(ORIGEN!F230,DATOS!A:D,4,0)</f>
        <v>#N/A</v>
      </c>
      <c r="G230" s="5" t="e">
        <f>VLOOKUP(ORIGEN!F230,DATOS!A:D,3,0)</f>
        <v>#N/A</v>
      </c>
    </row>
    <row r="231" spans="1:7">
      <c r="A231" s="61">
        <f>+ORIGEN!T231</f>
        <v>0</v>
      </c>
      <c r="B231" s="5" t="e">
        <f>+VLOOKUP(A231,INVENARIOS!B:H,2,FALSE)</f>
        <v>#N/A</v>
      </c>
      <c r="C231" s="5" t="e">
        <f>+VLOOKUP(A231,INVENARIOS!B:H,4,FALSE)</f>
        <v>#N/A</v>
      </c>
      <c r="E231" t="s">
        <v>16246</v>
      </c>
      <c r="F231" s="5" t="e">
        <f>VLOOKUP(ORIGEN!F231,DATOS!A:D,4,0)</f>
        <v>#N/A</v>
      </c>
      <c r="G231" s="5" t="e">
        <f>VLOOKUP(ORIGEN!F231,DATOS!A:D,3,0)</f>
        <v>#N/A</v>
      </c>
    </row>
    <row r="232" spans="1:7">
      <c r="A232" s="61">
        <f>+ORIGEN!T232</f>
        <v>0</v>
      </c>
      <c r="B232" s="5" t="e">
        <f>+VLOOKUP(A232,INVENARIOS!B:H,2,FALSE)</f>
        <v>#N/A</v>
      </c>
      <c r="C232" s="5" t="e">
        <f>+VLOOKUP(A232,INVENARIOS!B:H,4,FALSE)</f>
        <v>#N/A</v>
      </c>
      <c r="E232" t="s">
        <v>16246</v>
      </c>
      <c r="F232" s="5" t="e">
        <f>VLOOKUP(ORIGEN!F232,DATOS!A:D,4,0)</f>
        <v>#N/A</v>
      </c>
      <c r="G232" s="5" t="e">
        <f>VLOOKUP(ORIGEN!F232,DATOS!A:D,3,0)</f>
        <v>#N/A</v>
      </c>
    </row>
    <row r="233" spans="1:7">
      <c r="A233" s="61">
        <f>+ORIGEN!T233</f>
        <v>0</v>
      </c>
      <c r="B233" s="5" t="e">
        <f>+VLOOKUP(A233,INVENARIOS!B:H,2,FALSE)</f>
        <v>#N/A</v>
      </c>
      <c r="C233" s="5" t="e">
        <f>+VLOOKUP(A233,INVENARIOS!B:H,4,FALSE)</f>
        <v>#N/A</v>
      </c>
      <c r="E233" t="s">
        <v>16246</v>
      </c>
      <c r="F233" s="5" t="e">
        <f>VLOOKUP(ORIGEN!F233,DATOS!A:D,4,0)</f>
        <v>#N/A</v>
      </c>
      <c r="G233" s="5" t="e">
        <f>VLOOKUP(ORIGEN!F233,DATOS!A:D,3,0)</f>
        <v>#N/A</v>
      </c>
    </row>
    <row r="234" spans="1:7">
      <c r="A234" s="61">
        <f>+ORIGEN!T234</f>
        <v>0</v>
      </c>
      <c r="B234" s="5" t="e">
        <f>+VLOOKUP(A234,INVENARIOS!B:H,2,FALSE)</f>
        <v>#N/A</v>
      </c>
      <c r="C234" s="5" t="e">
        <f>+VLOOKUP(A234,INVENARIOS!B:H,4,FALSE)</f>
        <v>#N/A</v>
      </c>
      <c r="E234" t="s">
        <v>16246</v>
      </c>
      <c r="F234" s="5" t="e">
        <f>VLOOKUP(ORIGEN!F234,DATOS!A:D,4,0)</f>
        <v>#N/A</v>
      </c>
      <c r="G234" s="5" t="e">
        <f>VLOOKUP(ORIGEN!F234,DATOS!A:D,3,0)</f>
        <v>#N/A</v>
      </c>
    </row>
    <row r="235" spans="1:7">
      <c r="A235" s="61">
        <f>+ORIGEN!T235</f>
        <v>0</v>
      </c>
      <c r="B235" s="5" t="e">
        <f>+VLOOKUP(A235,INVENARIOS!B:H,2,FALSE)</f>
        <v>#N/A</v>
      </c>
      <c r="C235" s="5" t="e">
        <f>+VLOOKUP(A235,INVENARIOS!B:H,4,FALSE)</f>
        <v>#N/A</v>
      </c>
      <c r="E235" t="s">
        <v>16246</v>
      </c>
      <c r="F235" s="5" t="e">
        <f>VLOOKUP(ORIGEN!F235,DATOS!A:D,4,0)</f>
        <v>#N/A</v>
      </c>
      <c r="G235" s="5" t="e">
        <f>VLOOKUP(ORIGEN!F235,DATOS!A:D,3,0)</f>
        <v>#N/A</v>
      </c>
    </row>
    <row r="236" spans="1:7">
      <c r="A236" s="61">
        <f>+ORIGEN!T236</f>
        <v>0</v>
      </c>
      <c r="B236" s="5" t="e">
        <f>+VLOOKUP(A236,INVENARIOS!B:H,2,FALSE)</f>
        <v>#N/A</v>
      </c>
      <c r="C236" s="5" t="e">
        <f>+VLOOKUP(A236,INVENARIOS!B:H,4,FALSE)</f>
        <v>#N/A</v>
      </c>
      <c r="E236" t="s">
        <v>16246</v>
      </c>
      <c r="F236" s="5" t="e">
        <f>VLOOKUP(ORIGEN!F236,DATOS!A:D,4,0)</f>
        <v>#N/A</v>
      </c>
      <c r="G236" s="5" t="e">
        <f>VLOOKUP(ORIGEN!F236,DATOS!A:D,3,0)</f>
        <v>#N/A</v>
      </c>
    </row>
    <row r="237" spans="1:7">
      <c r="A237" s="61">
        <f>+ORIGEN!T237</f>
        <v>0</v>
      </c>
      <c r="B237" s="5" t="e">
        <f>+VLOOKUP(A237,INVENARIOS!B:H,2,FALSE)</f>
        <v>#N/A</v>
      </c>
      <c r="C237" s="5" t="e">
        <f>+VLOOKUP(A237,INVENARIOS!B:H,4,FALSE)</f>
        <v>#N/A</v>
      </c>
      <c r="E237" t="s">
        <v>16246</v>
      </c>
      <c r="F237" s="5" t="e">
        <f>VLOOKUP(ORIGEN!F237,DATOS!A:D,4,0)</f>
        <v>#N/A</v>
      </c>
      <c r="G237" s="5" t="e">
        <f>VLOOKUP(ORIGEN!F237,DATOS!A:D,3,0)</f>
        <v>#N/A</v>
      </c>
    </row>
    <row r="238" spans="1:7">
      <c r="A238" s="61">
        <f>+ORIGEN!T238</f>
        <v>0</v>
      </c>
      <c r="B238" s="5" t="e">
        <f>+VLOOKUP(A238,INVENARIOS!B:H,2,FALSE)</f>
        <v>#N/A</v>
      </c>
      <c r="C238" s="5" t="e">
        <f>+VLOOKUP(A238,INVENARIOS!B:H,4,FALSE)</f>
        <v>#N/A</v>
      </c>
      <c r="E238" t="s">
        <v>16246</v>
      </c>
      <c r="F238" s="5" t="e">
        <f>VLOOKUP(ORIGEN!F238,DATOS!A:D,4,0)</f>
        <v>#N/A</v>
      </c>
      <c r="G238" s="5" t="e">
        <f>VLOOKUP(ORIGEN!F238,DATOS!A:D,3,0)</f>
        <v>#N/A</v>
      </c>
    </row>
    <row r="239" spans="1:7">
      <c r="A239" s="61">
        <f>+ORIGEN!T239</f>
        <v>0</v>
      </c>
      <c r="B239" s="5" t="e">
        <f>+VLOOKUP(A239,INVENARIOS!B:H,2,FALSE)</f>
        <v>#N/A</v>
      </c>
      <c r="C239" s="5" t="e">
        <f>+VLOOKUP(A239,INVENARIOS!B:H,4,FALSE)</f>
        <v>#N/A</v>
      </c>
      <c r="E239" t="s">
        <v>16246</v>
      </c>
      <c r="F239" s="5" t="e">
        <f>VLOOKUP(ORIGEN!F239,DATOS!A:D,4,0)</f>
        <v>#N/A</v>
      </c>
      <c r="G239" s="5" t="e">
        <f>VLOOKUP(ORIGEN!F239,DATOS!A:D,3,0)</f>
        <v>#N/A</v>
      </c>
    </row>
    <row r="240" spans="1:7">
      <c r="A240" s="61">
        <f>+ORIGEN!T240</f>
        <v>0</v>
      </c>
      <c r="B240" s="5" t="e">
        <f>+VLOOKUP(A240,INVENARIOS!B:H,2,FALSE)</f>
        <v>#N/A</v>
      </c>
      <c r="C240" s="5" t="e">
        <f>+VLOOKUP(A240,INVENARIOS!B:H,4,FALSE)</f>
        <v>#N/A</v>
      </c>
      <c r="E240" t="s">
        <v>16246</v>
      </c>
      <c r="F240" s="5" t="e">
        <f>VLOOKUP(ORIGEN!F240,DATOS!A:D,4,0)</f>
        <v>#N/A</v>
      </c>
      <c r="G240" s="5" t="e">
        <f>VLOOKUP(ORIGEN!F240,DATOS!A:D,3,0)</f>
        <v>#N/A</v>
      </c>
    </row>
    <row r="241" spans="1:7">
      <c r="A241" s="61">
        <f>+ORIGEN!T241</f>
        <v>0</v>
      </c>
      <c r="B241" s="5" t="e">
        <f>+VLOOKUP(A241,INVENARIOS!B:H,2,FALSE)</f>
        <v>#N/A</v>
      </c>
      <c r="C241" s="5" t="e">
        <f>+VLOOKUP(A241,INVENARIOS!B:H,4,FALSE)</f>
        <v>#N/A</v>
      </c>
      <c r="E241" t="s">
        <v>16246</v>
      </c>
      <c r="F241" s="5" t="e">
        <f>VLOOKUP(ORIGEN!F241,DATOS!A:D,4,0)</f>
        <v>#N/A</v>
      </c>
      <c r="G241" s="5" t="e">
        <f>VLOOKUP(ORIGEN!F241,DATOS!A:D,3,0)</f>
        <v>#N/A</v>
      </c>
    </row>
    <row r="242" spans="1:7">
      <c r="A242" s="61">
        <f>+ORIGEN!T242</f>
        <v>0</v>
      </c>
      <c r="B242" s="5" t="e">
        <f>+VLOOKUP(A242,INVENARIOS!B:H,2,FALSE)</f>
        <v>#N/A</v>
      </c>
      <c r="C242" s="5" t="e">
        <f>+VLOOKUP(A242,INVENARIOS!B:H,4,FALSE)</f>
        <v>#N/A</v>
      </c>
      <c r="E242" t="s">
        <v>16246</v>
      </c>
      <c r="F242" s="5" t="e">
        <f>VLOOKUP(ORIGEN!F242,DATOS!A:D,4,0)</f>
        <v>#N/A</v>
      </c>
      <c r="G242" s="5" t="e">
        <f>VLOOKUP(ORIGEN!F242,DATOS!A:D,3,0)</f>
        <v>#N/A</v>
      </c>
    </row>
    <row r="243" spans="1:7">
      <c r="A243" s="61">
        <f>+ORIGEN!T243</f>
        <v>0</v>
      </c>
      <c r="B243" s="5" t="e">
        <f>+VLOOKUP(A243,INVENARIOS!B:H,2,FALSE)</f>
        <v>#N/A</v>
      </c>
      <c r="C243" s="5" t="e">
        <f>+VLOOKUP(A243,INVENARIOS!B:H,4,FALSE)</f>
        <v>#N/A</v>
      </c>
      <c r="E243" t="s">
        <v>16246</v>
      </c>
      <c r="F243" s="5" t="e">
        <f>VLOOKUP(ORIGEN!F243,DATOS!A:D,4,0)</f>
        <v>#N/A</v>
      </c>
      <c r="G243" s="5" t="e">
        <f>VLOOKUP(ORIGEN!F243,DATOS!A:D,3,0)</f>
        <v>#N/A</v>
      </c>
    </row>
    <row r="244" spans="1:7">
      <c r="A244" s="61">
        <f>+ORIGEN!T244</f>
        <v>0</v>
      </c>
      <c r="B244" s="5" t="e">
        <f>+VLOOKUP(A244,INVENARIOS!B:H,2,FALSE)</f>
        <v>#N/A</v>
      </c>
      <c r="C244" s="5" t="e">
        <f>+VLOOKUP(A244,INVENARIOS!B:H,4,FALSE)</f>
        <v>#N/A</v>
      </c>
      <c r="E244" t="s">
        <v>16246</v>
      </c>
      <c r="F244" s="5" t="e">
        <f>VLOOKUP(ORIGEN!F244,DATOS!A:D,4,0)</f>
        <v>#N/A</v>
      </c>
      <c r="G244" s="5" t="e">
        <f>VLOOKUP(ORIGEN!F244,DATOS!A:D,3,0)</f>
        <v>#N/A</v>
      </c>
    </row>
    <row r="245" spans="1:7">
      <c r="A245" s="61">
        <f>+ORIGEN!T245</f>
        <v>0</v>
      </c>
      <c r="B245" s="5" t="e">
        <f>+VLOOKUP(A245,INVENARIOS!B:H,2,FALSE)</f>
        <v>#N/A</v>
      </c>
      <c r="C245" s="5" t="e">
        <f>+VLOOKUP(A245,INVENARIOS!B:H,4,FALSE)</f>
        <v>#N/A</v>
      </c>
      <c r="E245" t="s">
        <v>16246</v>
      </c>
      <c r="F245" s="5" t="e">
        <f>VLOOKUP(ORIGEN!F245,DATOS!A:D,4,0)</f>
        <v>#N/A</v>
      </c>
      <c r="G245" s="5" t="e">
        <f>VLOOKUP(ORIGEN!F245,DATOS!A:D,3,0)</f>
        <v>#N/A</v>
      </c>
    </row>
    <row r="246" spans="1:7">
      <c r="A246" s="61">
        <f>+ORIGEN!T246</f>
        <v>0</v>
      </c>
      <c r="B246" s="5" t="e">
        <f>+VLOOKUP(A246,INVENARIOS!B:H,2,FALSE)</f>
        <v>#N/A</v>
      </c>
      <c r="C246" s="5" t="e">
        <f>+VLOOKUP(A246,INVENARIOS!B:H,4,FALSE)</f>
        <v>#N/A</v>
      </c>
      <c r="E246" t="s">
        <v>16246</v>
      </c>
      <c r="F246" s="5" t="e">
        <f>VLOOKUP(ORIGEN!F246,DATOS!A:D,4,0)</f>
        <v>#N/A</v>
      </c>
      <c r="G246" s="5" t="e">
        <f>VLOOKUP(ORIGEN!F246,DATOS!A:D,3,0)</f>
        <v>#N/A</v>
      </c>
    </row>
    <row r="247" spans="1:7">
      <c r="A247" s="61">
        <f>+ORIGEN!T247</f>
        <v>0</v>
      </c>
      <c r="B247" s="5" t="e">
        <f>+VLOOKUP(A247,INVENARIOS!B:H,2,FALSE)</f>
        <v>#N/A</v>
      </c>
      <c r="C247" s="5" t="e">
        <f>+VLOOKUP(A247,INVENARIOS!B:H,4,FALSE)</f>
        <v>#N/A</v>
      </c>
      <c r="E247" t="s">
        <v>16246</v>
      </c>
      <c r="F247" s="5" t="e">
        <f>VLOOKUP(ORIGEN!F247,DATOS!A:D,4,0)</f>
        <v>#N/A</v>
      </c>
      <c r="G247" s="5" t="e">
        <f>VLOOKUP(ORIGEN!F247,DATOS!A:D,3,0)</f>
        <v>#N/A</v>
      </c>
    </row>
    <row r="248" spans="1:7">
      <c r="A248" s="61">
        <f>+ORIGEN!T248</f>
        <v>0</v>
      </c>
      <c r="B248" s="5" t="e">
        <f>+VLOOKUP(A248,INVENARIOS!B:H,2,FALSE)</f>
        <v>#N/A</v>
      </c>
      <c r="C248" s="5" t="e">
        <f>+VLOOKUP(A248,INVENARIOS!B:H,4,FALSE)</f>
        <v>#N/A</v>
      </c>
      <c r="E248" t="s">
        <v>16246</v>
      </c>
      <c r="F248" s="5" t="e">
        <f>VLOOKUP(ORIGEN!F248,DATOS!A:D,4,0)</f>
        <v>#N/A</v>
      </c>
      <c r="G248" s="5" t="e">
        <f>VLOOKUP(ORIGEN!F248,DATOS!A:D,3,0)</f>
        <v>#N/A</v>
      </c>
    </row>
    <row r="249" spans="1:7">
      <c r="A249" s="61">
        <f>+ORIGEN!T249</f>
        <v>0</v>
      </c>
      <c r="B249" s="5" t="e">
        <f>+VLOOKUP(A249,INVENARIOS!B:H,2,FALSE)</f>
        <v>#N/A</v>
      </c>
      <c r="C249" s="5" t="e">
        <f>+VLOOKUP(A249,INVENARIOS!B:H,4,FALSE)</f>
        <v>#N/A</v>
      </c>
      <c r="E249" t="s">
        <v>16246</v>
      </c>
      <c r="F249" s="5" t="e">
        <f>VLOOKUP(ORIGEN!F249,DATOS!A:D,4,0)</f>
        <v>#N/A</v>
      </c>
      <c r="G249" s="5" t="e">
        <f>VLOOKUP(ORIGEN!F249,DATOS!A:D,3,0)</f>
        <v>#N/A</v>
      </c>
    </row>
    <row r="250" spans="1:7">
      <c r="A250" s="61">
        <f>+ORIGEN!T250</f>
        <v>0</v>
      </c>
      <c r="B250" s="5" t="e">
        <f>+VLOOKUP(A250,INVENARIOS!B:H,2,FALSE)</f>
        <v>#N/A</v>
      </c>
      <c r="C250" s="5" t="e">
        <f>+VLOOKUP(A250,INVENARIOS!B:H,4,FALSE)</f>
        <v>#N/A</v>
      </c>
      <c r="E250" t="s">
        <v>16246</v>
      </c>
      <c r="F250" s="5" t="e">
        <f>VLOOKUP(ORIGEN!F250,DATOS!A:D,4,0)</f>
        <v>#N/A</v>
      </c>
      <c r="G250" s="5" t="e">
        <f>VLOOKUP(ORIGEN!F250,DATOS!A:D,3,0)</f>
        <v>#N/A</v>
      </c>
    </row>
    <row r="251" spans="1:7">
      <c r="A251" s="61">
        <f>+ORIGEN!T251</f>
        <v>0</v>
      </c>
      <c r="B251" s="5" t="e">
        <f>+VLOOKUP(A251,INVENARIOS!B:H,2,FALSE)</f>
        <v>#N/A</v>
      </c>
      <c r="C251" s="5" t="e">
        <f>+VLOOKUP(A251,INVENARIOS!B:H,4,FALSE)</f>
        <v>#N/A</v>
      </c>
      <c r="E251" t="s">
        <v>16246</v>
      </c>
      <c r="F251" s="5" t="e">
        <f>VLOOKUP(ORIGEN!F251,DATOS!A:D,4,0)</f>
        <v>#N/A</v>
      </c>
      <c r="G251" s="5" t="e">
        <f>VLOOKUP(ORIGEN!F251,DATOS!A:D,3,0)</f>
        <v>#N/A</v>
      </c>
    </row>
    <row r="252" spans="1:7">
      <c r="A252" s="61">
        <f>+ORIGEN!T252</f>
        <v>0</v>
      </c>
      <c r="B252" s="5" t="e">
        <f>+VLOOKUP(A252,INVENARIOS!B:H,2,FALSE)</f>
        <v>#N/A</v>
      </c>
      <c r="C252" s="5" t="e">
        <f>+VLOOKUP(A252,INVENARIOS!B:H,4,FALSE)</f>
        <v>#N/A</v>
      </c>
      <c r="E252" t="s">
        <v>16246</v>
      </c>
      <c r="F252" s="5" t="e">
        <f>VLOOKUP(ORIGEN!F252,DATOS!A:D,4,0)</f>
        <v>#N/A</v>
      </c>
      <c r="G252" s="5" t="e">
        <f>VLOOKUP(ORIGEN!F252,DATOS!A:D,3,0)</f>
        <v>#N/A</v>
      </c>
    </row>
    <row r="253" spans="1:7">
      <c r="A253" s="61">
        <f>+ORIGEN!T253</f>
        <v>0</v>
      </c>
      <c r="B253" s="5" t="e">
        <f>+VLOOKUP(A253,INVENARIOS!B:H,2,FALSE)</f>
        <v>#N/A</v>
      </c>
      <c r="C253" s="5" t="e">
        <f>+VLOOKUP(A253,INVENARIOS!B:H,4,FALSE)</f>
        <v>#N/A</v>
      </c>
      <c r="E253" t="s">
        <v>16246</v>
      </c>
      <c r="F253" s="5" t="e">
        <f>VLOOKUP(ORIGEN!F253,DATOS!A:D,4,0)</f>
        <v>#N/A</v>
      </c>
      <c r="G253" s="5" t="e">
        <f>VLOOKUP(ORIGEN!F253,DATOS!A:D,3,0)</f>
        <v>#N/A</v>
      </c>
    </row>
    <row r="254" spans="1:7">
      <c r="A254" s="61">
        <f>+ORIGEN!T254</f>
        <v>0</v>
      </c>
      <c r="B254" s="5" t="e">
        <f>+VLOOKUP(A254,INVENARIOS!B:H,2,FALSE)</f>
        <v>#N/A</v>
      </c>
      <c r="C254" s="5" t="e">
        <f>+VLOOKUP(A254,INVENARIOS!B:H,4,FALSE)</f>
        <v>#N/A</v>
      </c>
      <c r="E254" t="s">
        <v>16246</v>
      </c>
      <c r="F254" s="5" t="e">
        <f>VLOOKUP(ORIGEN!F254,DATOS!A:D,4,0)</f>
        <v>#N/A</v>
      </c>
      <c r="G254" s="5" t="e">
        <f>VLOOKUP(ORIGEN!F254,DATOS!A:D,3,0)</f>
        <v>#N/A</v>
      </c>
    </row>
    <row r="255" spans="1:7">
      <c r="A255" s="61">
        <f>+ORIGEN!T255</f>
        <v>0</v>
      </c>
      <c r="B255" s="5" t="e">
        <f>+VLOOKUP(A255,INVENARIOS!B:H,2,FALSE)</f>
        <v>#N/A</v>
      </c>
      <c r="C255" s="5" t="e">
        <f>+VLOOKUP(A255,INVENARIOS!B:H,4,FALSE)</f>
        <v>#N/A</v>
      </c>
      <c r="E255" t="s">
        <v>16246</v>
      </c>
      <c r="F255" s="5" t="e">
        <f>VLOOKUP(ORIGEN!F255,DATOS!A:D,4,0)</f>
        <v>#N/A</v>
      </c>
      <c r="G255" s="5" t="e">
        <f>VLOOKUP(ORIGEN!F255,DATOS!A:D,3,0)</f>
        <v>#N/A</v>
      </c>
    </row>
    <row r="256" spans="1:7">
      <c r="A256" s="61">
        <f>+ORIGEN!T256</f>
        <v>0</v>
      </c>
      <c r="B256" s="5" t="e">
        <f>+VLOOKUP(A256,INVENARIOS!B:H,2,FALSE)</f>
        <v>#N/A</v>
      </c>
      <c r="C256" s="5" t="e">
        <f>+VLOOKUP(A256,INVENARIOS!B:H,4,FALSE)</f>
        <v>#N/A</v>
      </c>
      <c r="E256" t="s">
        <v>16246</v>
      </c>
      <c r="F256" s="5" t="e">
        <f>VLOOKUP(ORIGEN!F256,DATOS!A:D,4,0)</f>
        <v>#N/A</v>
      </c>
      <c r="G256" s="5" t="e">
        <f>VLOOKUP(ORIGEN!F256,DATOS!A:D,3,0)</f>
        <v>#N/A</v>
      </c>
    </row>
    <row r="257" spans="1:7">
      <c r="A257" s="61">
        <f>+ORIGEN!T257</f>
        <v>0</v>
      </c>
      <c r="B257" s="5" t="e">
        <f>+VLOOKUP(A257,INVENARIOS!B:H,2,FALSE)</f>
        <v>#N/A</v>
      </c>
      <c r="C257" s="5" t="e">
        <f>+VLOOKUP(A257,INVENARIOS!B:H,4,FALSE)</f>
        <v>#N/A</v>
      </c>
      <c r="E257" t="s">
        <v>16246</v>
      </c>
      <c r="F257" s="5" t="e">
        <f>VLOOKUP(ORIGEN!F257,DATOS!A:D,4,0)</f>
        <v>#N/A</v>
      </c>
      <c r="G257" s="5" t="e">
        <f>VLOOKUP(ORIGEN!F257,DATOS!A:D,3,0)</f>
        <v>#N/A</v>
      </c>
    </row>
    <row r="258" spans="1:7">
      <c r="A258" s="61">
        <f>+ORIGEN!T258</f>
        <v>0</v>
      </c>
      <c r="B258" s="5" t="e">
        <f>+VLOOKUP(A258,INVENARIOS!B:H,2,FALSE)</f>
        <v>#N/A</v>
      </c>
      <c r="C258" s="5" t="e">
        <f>+VLOOKUP(A258,INVENARIOS!B:H,4,FALSE)</f>
        <v>#N/A</v>
      </c>
      <c r="E258" t="s">
        <v>16246</v>
      </c>
      <c r="F258" s="5" t="e">
        <f>VLOOKUP(ORIGEN!F258,DATOS!A:D,4,0)</f>
        <v>#N/A</v>
      </c>
      <c r="G258" s="5" t="e">
        <f>VLOOKUP(ORIGEN!F258,DATOS!A:D,3,0)</f>
        <v>#N/A</v>
      </c>
    </row>
    <row r="259" spans="1:7">
      <c r="A259" s="61">
        <f>+ORIGEN!T259</f>
        <v>0</v>
      </c>
      <c r="B259" s="5" t="e">
        <f>+VLOOKUP(A259,INVENARIOS!B:H,2,FALSE)</f>
        <v>#N/A</v>
      </c>
      <c r="C259" s="5" t="e">
        <f>+VLOOKUP(A259,INVENARIOS!B:H,4,FALSE)</f>
        <v>#N/A</v>
      </c>
      <c r="E259" t="s">
        <v>16246</v>
      </c>
      <c r="F259" s="5" t="e">
        <f>VLOOKUP(ORIGEN!F259,DATOS!A:D,4,0)</f>
        <v>#N/A</v>
      </c>
      <c r="G259" s="5" t="e">
        <f>VLOOKUP(ORIGEN!F259,DATOS!A:D,3,0)</f>
        <v>#N/A</v>
      </c>
    </row>
    <row r="260" spans="1:7">
      <c r="A260" s="61">
        <f>+ORIGEN!T260</f>
        <v>0</v>
      </c>
      <c r="B260" s="5" t="e">
        <f>+VLOOKUP(A260,INVENARIOS!B:H,2,FALSE)</f>
        <v>#N/A</v>
      </c>
      <c r="C260" s="5" t="e">
        <f>+VLOOKUP(A260,INVENARIOS!B:H,4,FALSE)</f>
        <v>#N/A</v>
      </c>
      <c r="E260" t="s">
        <v>16246</v>
      </c>
      <c r="F260" s="5" t="e">
        <f>VLOOKUP(ORIGEN!F260,DATOS!A:D,4,0)</f>
        <v>#N/A</v>
      </c>
      <c r="G260" s="5" t="e">
        <f>VLOOKUP(ORIGEN!F260,DATOS!A:D,3,0)</f>
        <v>#N/A</v>
      </c>
    </row>
    <row r="261" spans="1:7">
      <c r="A261" s="61">
        <f>+ORIGEN!T261</f>
        <v>0</v>
      </c>
      <c r="B261" s="5" t="e">
        <f>+VLOOKUP(A261,INVENARIOS!B:H,2,FALSE)</f>
        <v>#N/A</v>
      </c>
      <c r="C261" s="5" t="e">
        <f>+VLOOKUP(A261,INVENARIOS!B:H,4,FALSE)</f>
        <v>#N/A</v>
      </c>
      <c r="E261" t="s">
        <v>16246</v>
      </c>
      <c r="F261" s="5" t="e">
        <f>VLOOKUP(ORIGEN!F261,DATOS!A:D,4,0)</f>
        <v>#N/A</v>
      </c>
      <c r="G261" s="5" t="e">
        <f>VLOOKUP(ORIGEN!F261,DATOS!A:D,3,0)</f>
        <v>#N/A</v>
      </c>
    </row>
    <row r="262" spans="1:7">
      <c r="A262" s="61">
        <f>+ORIGEN!T262</f>
        <v>0</v>
      </c>
      <c r="B262" s="5" t="e">
        <f>+VLOOKUP(A262,INVENARIOS!B:H,2,FALSE)</f>
        <v>#N/A</v>
      </c>
      <c r="C262" s="5" t="e">
        <f>+VLOOKUP(A262,INVENARIOS!B:H,4,FALSE)</f>
        <v>#N/A</v>
      </c>
      <c r="E262" t="s">
        <v>16246</v>
      </c>
      <c r="F262" s="5" t="e">
        <f>VLOOKUP(ORIGEN!F262,DATOS!A:D,4,0)</f>
        <v>#N/A</v>
      </c>
      <c r="G262" s="5" t="e">
        <f>VLOOKUP(ORIGEN!F262,DATOS!A:D,3,0)</f>
        <v>#N/A</v>
      </c>
    </row>
    <row r="263" spans="1:7">
      <c r="A263" s="61">
        <f>+ORIGEN!T263</f>
        <v>0</v>
      </c>
      <c r="B263" s="5" t="e">
        <f>+VLOOKUP(A263,INVENARIOS!B:H,2,FALSE)</f>
        <v>#N/A</v>
      </c>
      <c r="C263" s="5" t="e">
        <f>+VLOOKUP(A263,INVENARIOS!B:H,4,FALSE)</f>
        <v>#N/A</v>
      </c>
      <c r="E263" t="s">
        <v>16246</v>
      </c>
      <c r="F263" s="5" t="e">
        <f>VLOOKUP(ORIGEN!F263,DATOS!A:D,4,0)</f>
        <v>#N/A</v>
      </c>
      <c r="G263" s="5" t="e">
        <f>VLOOKUP(ORIGEN!F263,DATOS!A:D,3,0)</f>
        <v>#N/A</v>
      </c>
    </row>
    <row r="264" spans="1:7">
      <c r="A264" s="61">
        <f>+ORIGEN!T264</f>
        <v>0</v>
      </c>
      <c r="B264" s="5" t="e">
        <f>+VLOOKUP(A264,INVENARIOS!B:H,2,FALSE)</f>
        <v>#N/A</v>
      </c>
      <c r="C264" s="5" t="e">
        <f>+VLOOKUP(A264,INVENARIOS!B:H,4,FALSE)</f>
        <v>#N/A</v>
      </c>
      <c r="E264" t="s">
        <v>16246</v>
      </c>
      <c r="F264" s="5" t="e">
        <f>VLOOKUP(ORIGEN!F264,DATOS!A:D,4,0)</f>
        <v>#N/A</v>
      </c>
      <c r="G264" s="5" t="e">
        <f>VLOOKUP(ORIGEN!F264,DATOS!A:D,3,0)</f>
        <v>#N/A</v>
      </c>
    </row>
    <row r="265" spans="1:7">
      <c r="A265" s="61">
        <f>+ORIGEN!T265</f>
        <v>0</v>
      </c>
      <c r="B265" s="5" t="e">
        <f>+VLOOKUP(A265,INVENARIOS!B:H,2,FALSE)</f>
        <v>#N/A</v>
      </c>
      <c r="C265" s="5" t="e">
        <f>+VLOOKUP(A265,INVENARIOS!B:H,4,FALSE)</f>
        <v>#N/A</v>
      </c>
      <c r="E265" t="s">
        <v>16246</v>
      </c>
      <c r="F265" s="5" t="e">
        <f>VLOOKUP(ORIGEN!F265,DATOS!A:D,4,0)</f>
        <v>#N/A</v>
      </c>
      <c r="G265" s="5" t="e">
        <f>VLOOKUP(ORIGEN!F265,DATOS!A:D,3,0)</f>
        <v>#N/A</v>
      </c>
    </row>
    <row r="266" spans="1:7">
      <c r="A266" s="61">
        <f>+ORIGEN!T266</f>
        <v>0</v>
      </c>
      <c r="B266" s="5" t="e">
        <f>+VLOOKUP(A266,INVENARIOS!B:H,2,FALSE)</f>
        <v>#N/A</v>
      </c>
      <c r="C266" s="5" t="e">
        <f>+VLOOKUP(A266,INVENARIOS!B:H,4,FALSE)</f>
        <v>#N/A</v>
      </c>
      <c r="E266" t="s">
        <v>16246</v>
      </c>
      <c r="F266" s="5" t="e">
        <f>VLOOKUP(ORIGEN!F266,DATOS!A:D,4,0)</f>
        <v>#N/A</v>
      </c>
      <c r="G266" s="5" t="e">
        <f>VLOOKUP(ORIGEN!F266,DATOS!A:D,3,0)</f>
        <v>#N/A</v>
      </c>
    </row>
    <row r="267" spans="1:7">
      <c r="A267" s="61">
        <f>+ORIGEN!T267</f>
        <v>0</v>
      </c>
      <c r="B267" s="5" t="e">
        <f>+VLOOKUP(A267,INVENARIOS!B:H,2,FALSE)</f>
        <v>#N/A</v>
      </c>
      <c r="C267" s="5" t="e">
        <f>+VLOOKUP(A267,INVENARIOS!B:H,4,FALSE)</f>
        <v>#N/A</v>
      </c>
      <c r="E267" t="s">
        <v>16246</v>
      </c>
      <c r="F267" s="5" t="e">
        <f>VLOOKUP(ORIGEN!F267,DATOS!A:D,4,0)</f>
        <v>#N/A</v>
      </c>
      <c r="G267" s="5" t="e">
        <f>VLOOKUP(ORIGEN!F267,DATOS!A:D,3,0)</f>
        <v>#N/A</v>
      </c>
    </row>
    <row r="268" spans="1:7">
      <c r="A268" s="61">
        <f>+ORIGEN!T268</f>
        <v>0</v>
      </c>
      <c r="B268" s="5" t="e">
        <f>+VLOOKUP(A268,INVENARIOS!B:H,2,FALSE)</f>
        <v>#N/A</v>
      </c>
      <c r="C268" s="5" t="e">
        <f>+VLOOKUP(A268,INVENARIOS!B:H,4,FALSE)</f>
        <v>#N/A</v>
      </c>
      <c r="E268" t="s">
        <v>16246</v>
      </c>
      <c r="F268" s="5" t="e">
        <f>VLOOKUP(ORIGEN!F268,DATOS!A:D,4,0)</f>
        <v>#N/A</v>
      </c>
      <c r="G268" s="5" t="e">
        <f>VLOOKUP(ORIGEN!F268,DATOS!A:D,3,0)</f>
        <v>#N/A</v>
      </c>
    </row>
    <row r="269" spans="1:7">
      <c r="A269" s="61">
        <f>+ORIGEN!T269</f>
        <v>0</v>
      </c>
      <c r="B269" s="5" t="e">
        <f>+VLOOKUP(A269,INVENARIOS!B:H,2,FALSE)</f>
        <v>#N/A</v>
      </c>
      <c r="C269" s="5" t="e">
        <f>+VLOOKUP(A269,INVENARIOS!B:H,4,FALSE)</f>
        <v>#N/A</v>
      </c>
      <c r="E269" t="s">
        <v>16246</v>
      </c>
      <c r="F269" s="5" t="e">
        <f>VLOOKUP(ORIGEN!F269,DATOS!A:D,4,0)</f>
        <v>#N/A</v>
      </c>
      <c r="G269" s="5" t="e">
        <f>VLOOKUP(ORIGEN!F269,DATOS!A:D,3,0)</f>
        <v>#N/A</v>
      </c>
    </row>
    <row r="270" spans="1:7">
      <c r="A270" s="61">
        <f>+ORIGEN!T270</f>
        <v>0</v>
      </c>
      <c r="B270" s="5" t="e">
        <f>+VLOOKUP(A270,INVENARIOS!B:H,2,FALSE)</f>
        <v>#N/A</v>
      </c>
      <c r="C270" s="5" t="e">
        <f>+VLOOKUP(A270,INVENARIOS!B:H,4,FALSE)</f>
        <v>#N/A</v>
      </c>
      <c r="E270" t="s">
        <v>16246</v>
      </c>
      <c r="F270" s="5" t="e">
        <f>VLOOKUP(ORIGEN!F270,DATOS!A:D,4,0)</f>
        <v>#N/A</v>
      </c>
      <c r="G270" s="5" t="e">
        <f>VLOOKUP(ORIGEN!F270,DATOS!A:D,3,0)</f>
        <v>#N/A</v>
      </c>
    </row>
    <row r="271" spans="1:7">
      <c r="A271" s="61">
        <f>+ORIGEN!T271</f>
        <v>0</v>
      </c>
      <c r="B271" s="5" t="e">
        <f>+VLOOKUP(A271,INVENARIOS!B:H,2,FALSE)</f>
        <v>#N/A</v>
      </c>
      <c r="C271" s="5" t="e">
        <f>+VLOOKUP(A271,INVENARIOS!B:H,4,FALSE)</f>
        <v>#N/A</v>
      </c>
      <c r="E271" t="s">
        <v>16246</v>
      </c>
      <c r="F271" s="5" t="e">
        <f>VLOOKUP(ORIGEN!F271,DATOS!A:D,4,0)</f>
        <v>#N/A</v>
      </c>
      <c r="G271" s="5" t="e">
        <f>VLOOKUP(ORIGEN!F271,DATOS!A:D,3,0)</f>
        <v>#N/A</v>
      </c>
    </row>
    <row r="272" spans="1:7">
      <c r="A272" s="61">
        <f>+ORIGEN!T272</f>
        <v>0</v>
      </c>
      <c r="B272" s="5" t="e">
        <f>+VLOOKUP(A272,INVENARIOS!B:H,2,FALSE)</f>
        <v>#N/A</v>
      </c>
      <c r="C272" s="5" t="e">
        <f>+VLOOKUP(A272,INVENARIOS!B:H,4,FALSE)</f>
        <v>#N/A</v>
      </c>
      <c r="E272" t="s">
        <v>16246</v>
      </c>
      <c r="F272" s="5" t="e">
        <f>VLOOKUP(ORIGEN!F272,DATOS!A:D,4,0)</f>
        <v>#N/A</v>
      </c>
      <c r="G272" s="5" t="e">
        <f>VLOOKUP(ORIGEN!F272,DATOS!A:D,3,0)</f>
        <v>#N/A</v>
      </c>
    </row>
    <row r="273" spans="1:7">
      <c r="A273" s="61">
        <f>+ORIGEN!T273</f>
        <v>0</v>
      </c>
      <c r="B273" s="5" t="e">
        <f>+VLOOKUP(A273,INVENARIOS!B:H,2,FALSE)</f>
        <v>#N/A</v>
      </c>
      <c r="C273" s="5" t="e">
        <f>+VLOOKUP(A273,INVENARIOS!B:H,4,FALSE)</f>
        <v>#N/A</v>
      </c>
      <c r="E273" t="s">
        <v>16246</v>
      </c>
      <c r="F273" s="5" t="e">
        <f>VLOOKUP(ORIGEN!F273,DATOS!A:D,4,0)</f>
        <v>#N/A</v>
      </c>
      <c r="G273" s="5" t="e">
        <f>VLOOKUP(ORIGEN!F273,DATOS!A:D,3,0)</f>
        <v>#N/A</v>
      </c>
    </row>
    <row r="274" spans="1:7">
      <c r="A274" s="61">
        <f>+ORIGEN!T274</f>
        <v>0</v>
      </c>
      <c r="B274" s="5" t="e">
        <f>+VLOOKUP(A274,INVENARIOS!B:H,2,FALSE)</f>
        <v>#N/A</v>
      </c>
      <c r="C274" s="5" t="e">
        <f>+VLOOKUP(A274,INVENARIOS!B:H,4,FALSE)</f>
        <v>#N/A</v>
      </c>
      <c r="E274" t="s">
        <v>16246</v>
      </c>
      <c r="F274" s="5" t="e">
        <f>VLOOKUP(ORIGEN!F274,DATOS!A:D,4,0)</f>
        <v>#N/A</v>
      </c>
      <c r="G274" s="5" t="e">
        <f>VLOOKUP(ORIGEN!F274,DATOS!A:D,3,0)</f>
        <v>#N/A</v>
      </c>
    </row>
    <row r="275" spans="1:7">
      <c r="A275" s="61">
        <f>+ORIGEN!T275</f>
        <v>0</v>
      </c>
      <c r="B275" s="5" t="e">
        <f>+VLOOKUP(A275,INVENARIOS!B:H,2,FALSE)</f>
        <v>#N/A</v>
      </c>
      <c r="C275" s="5" t="e">
        <f>+VLOOKUP(A275,INVENARIOS!B:H,4,FALSE)</f>
        <v>#N/A</v>
      </c>
      <c r="E275" t="s">
        <v>16246</v>
      </c>
      <c r="F275" s="5" t="e">
        <f>VLOOKUP(ORIGEN!F275,DATOS!A:D,4,0)</f>
        <v>#N/A</v>
      </c>
      <c r="G275" s="5" t="e">
        <f>VLOOKUP(ORIGEN!F275,DATOS!A:D,3,0)</f>
        <v>#N/A</v>
      </c>
    </row>
    <row r="276" spans="1:7">
      <c r="A276" s="61">
        <f>+ORIGEN!T276</f>
        <v>0</v>
      </c>
      <c r="B276" s="5" t="e">
        <f>+VLOOKUP(A276,INVENARIOS!B:H,2,FALSE)</f>
        <v>#N/A</v>
      </c>
      <c r="C276" s="5" t="e">
        <f>+VLOOKUP(A276,INVENARIOS!B:H,4,FALSE)</f>
        <v>#N/A</v>
      </c>
      <c r="E276" t="s">
        <v>16246</v>
      </c>
      <c r="F276" s="5" t="e">
        <f>VLOOKUP(ORIGEN!F276,DATOS!A:D,4,0)</f>
        <v>#N/A</v>
      </c>
      <c r="G276" s="5" t="e">
        <f>VLOOKUP(ORIGEN!F276,DATOS!A:D,3,0)</f>
        <v>#N/A</v>
      </c>
    </row>
    <row r="277" spans="1:7">
      <c r="A277" s="61">
        <f>+ORIGEN!T277</f>
        <v>0</v>
      </c>
      <c r="B277" s="5" t="e">
        <f>+VLOOKUP(A277,INVENARIOS!B:H,2,FALSE)</f>
        <v>#N/A</v>
      </c>
      <c r="C277" s="5" t="e">
        <f>+VLOOKUP(A277,INVENARIOS!B:H,4,FALSE)</f>
        <v>#N/A</v>
      </c>
      <c r="E277" t="s">
        <v>16246</v>
      </c>
      <c r="F277" s="5" t="e">
        <f>VLOOKUP(ORIGEN!F277,DATOS!A:D,4,0)</f>
        <v>#N/A</v>
      </c>
      <c r="G277" s="5" t="e">
        <f>VLOOKUP(ORIGEN!F277,DATOS!A:D,3,0)</f>
        <v>#N/A</v>
      </c>
    </row>
    <row r="278" spans="1:7">
      <c r="A278" s="61">
        <f>+ORIGEN!T278</f>
        <v>0</v>
      </c>
      <c r="B278" s="5" t="e">
        <f>+VLOOKUP(A278,INVENARIOS!B:H,2,FALSE)</f>
        <v>#N/A</v>
      </c>
      <c r="C278" s="5" t="e">
        <f>+VLOOKUP(A278,INVENARIOS!B:H,4,FALSE)</f>
        <v>#N/A</v>
      </c>
      <c r="E278" t="s">
        <v>16246</v>
      </c>
      <c r="F278" s="5" t="e">
        <f>VLOOKUP(ORIGEN!F278,DATOS!A:D,4,0)</f>
        <v>#N/A</v>
      </c>
      <c r="G278" s="5" t="e">
        <f>VLOOKUP(ORIGEN!F278,DATOS!A:D,3,0)</f>
        <v>#N/A</v>
      </c>
    </row>
    <row r="279" spans="1:7">
      <c r="A279" s="61">
        <f>+ORIGEN!T279</f>
        <v>0</v>
      </c>
      <c r="B279" s="5" t="e">
        <f>+VLOOKUP(A279,INVENARIOS!B:H,2,FALSE)</f>
        <v>#N/A</v>
      </c>
      <c r="C279" s="5" t="e">
        <f>+VLOOKUP(A279,INVENARIOS!B:H,4,FALSE)</f>
        <v>#N/A</v>
      </c>
      <c r="E279" t="s">
        <v>16246</v>
      </c>
      <c r="F279" s="5" t="e">
        <f>VLOOKUP(ORIGEN!F279,DATOS!A:D,4,0)</f>
        <v>#N/A</v>
      </c>
      <c r="G279" s="5" t="e">
        <f>VLOOKUP(ORIGEN!F279,DATOS!A:D,3,0)</f>
        <v>#N/A</v>
      </c>
    </row>
    <row r="280" spans="1:7">
      <c r="A280" s="61">
        <f>+ORIGEN!T280</f>
        <v>0</v>
      </c>
      <c r="B280" s="5" t="e">
        <f>+VLOOKUP(A280,INVENARIOS!B:H,2,FALSE)</f>
        <v>#N/A</v>
      </c>
      <c r="C280" s="5" t="e">
        <f>+VLOOKUP(A280,INVENARIOS!B:H,4,FALSE)</f>
        <v>#N/A</v>
      </c>
      <c r="E280" t="s">
        <v>16246</v>
      </c>
      <c r="F280" s="5" t="e">
        <f>VLOOKUP(ORIGEN!F280,DATOS!A:D,4,0)</f>
        <v>#N/A</v>
      </c>
      <c r="G280" s="5" t="e">
        <f>VLOOKUP(ORIGEN!F280,DATOS!A:D,3,0)</f>
        <v>#N/A</v>
      </c>
    </row>
    <row r="281" spans="1:7">
      <c r="A281" s="61">
        <f>+ORIGEN!T281</f>
        <v>0</v>
      </c>
      <c r="B281" s="5" t="e">
        <f>+VLOOKUP(A281,INVENARIOS!B:H,2,FALSE)</f>
        <v>#N/A</v>
      </c>
      <c r="C281" s="5" t="e">
        <f>+VLOOKUP(A281,INVENARIOS!B:H,4,FALSE)</f>
        <v>#N/A</v>
      </c>
      <c r="E281" t="s">
        <v>16246</v>
      </c>
      <c r="F281" s="5" t="e">
        <f>VLOOKUP(ORIGEN!F281,DATOS!A:D,4,0)</f>
        <v>#N/A</v>
      </c>
      <c r="G281" s="5" t="e">
        <f>VLOOKUP(ORIGEN!F281,DATOS!A:D,3,0)</f>
        <v>#N/A</v>
      </c>
    </row>
    <row r="282" spans="1:7">
      <c r="A282" s="61">
        <f>+ORIGEN!T282</f>
        <v>0</v>
      </c>
      <c r="B282" s="5" t="e">
        <f>+VLOOKUP(A282,INVENARIOS!B:H,2,FALSE)</f>
        <v>#N/A</v>
      </c>
      <c r="C282" s="5" t="e">
        <f>+VLOOKUP(A282,INVENARIOS!B:H,4,FALSE)</f>
        <v>#N/A</v>
      </c>
      <c r="E282" t="s">
        <v>16246</v>
      </c>
      <c r="F282" s="5" t="e">
        <f>VLOOKUP(ORIGEN!F282,DATOS!A:D,4,0)</f>
        <v>#N/A</v>
      </c>
      <c r="G282" s="5" t="e">
        <f>VLOOKUP(ORIGEN!F282,DATOS!A:D,3,0)</f>
        <v>#N/A</v>
      </c>
    </row>
    <row r="283" spans="1:7">
      <c r="A283" s="61">
        <f>+ORIGEN!T283</f>
        <v>0</v>
      </c>
      <c r="B283" s="5" t="e">
        <f>+VLOOKUP(A283,INVENARIOS!B:H,2,FALSE)</f>
        <v>#N/A</v>
      </c>
      <c r="C283" s="5" t="e">
        <f>+VLOOKUP(A283,INVENARIOS!B:H,4,FALSE)</f>
        <v>#N/A</v>
      </c>
      <c r="E283" t="s">
        <v>16246</v>
      </c>
      <c r="F283" s="5" t="e">
        <f>VLOOKUP(ORIGEN!F283,DATOS!A:D,4,0)</f>
        <v>#N/A</v>
      </c>
      <c r="G283" s="5" t="e">
        <f>VLOOKUP(ORIGEN!F283,DATOS!A:D,3,0)</f>
        <v>#N/A</v>
      </c>
    </row>
    <row r="284" spans="1:7">
      <c r="A284" s="61">
        <f>+ORIGEN!T284</f>
        <v>0</v>
      </c>
      <c r="B284" s="5" t="e">
        <f>+VLOOKUP(A284,INVENARIOS!B:H,2,FALSE)</f>
        <v>#N/A</v>
      </c>
      <c r="C284" s="5" t="e">
        <f>+VLOOKUP(A284,INVENARIOS!B:H,4,FALSE)</f>
        <v>#N/A</v>
      </c>
      <c r="E284" t="s">
        <v>16246</v>
      </c>
      <c r="F284" s="5" t="e">
        <f>VLOOKUP(ORIGEN!F284,DATOS!A:D,4,0)</f>
        <v>#N/A</v>
      </c>
      <c r="G284" s="5" t="e">
        <f>VLOOKUP(ORIGEN!F284,DATOS!A:D,3,0)</f>
        <v>#N/A</v>
      </c>
    </row>
    <row r="285" spans="1:7">
      <c r="A285" s="61">
        <f>+ORIGEN!T285</f>
        <v>0</v>
      </c>
      <c r="B285" s="5" t="e">
        <f>+VLOOKUP(A285,INVENARIOS!B:H,2,FALSE)</f>
        <v>#N/A</v>
      </c>
      <c r="C285" s="5" t="e">
        <f>+VLOOKUP(A285,INVENARIOS!B:H,4,FALSE)</f>
        <v>#N/A</v>
      </c>
      <c r="E285" t="s">
        <v>16246</v>
      </c>
      <c r="F285" s="5" t="e">
        <f>VLOOKUP(ORIGEN!F285,DATOS!A:D,4,0)</f>
        <v>#N/A</v>
      </c>
      <c r="G285" s="5" t="e">
        <f>VLOOKUP(ORIGEN!F285,DATOS!A:D,3,0)</f>
        <v>#N/A</v>
      </c>
    </row>
    <row r="286" spans="1:7">
      <c r="A286" s="61">
        <f>+ORIGEN!T286</f>
        <v>0</v>
      </c>
      <c r="B286" s="5" t="e">
        <f>+VLOOKUP(A286,INVENARIOS!B:H,2,FALSE)</f>
        <v>#N/A</v>
      </c>
      <c r="C286" s="5" t="e">
        <f>+VLOOKUP(A286,INVENARIOS!B:H,4,FALSE)</f>
        <v>#N/A</v>
      </c>
      <c r="E286" t="s">
        <v>16246</v>
      </c>
      <c r="F286" s="5" t="e">
        <f>VLOOKUP(ORIGEN!F286,DATOS!A:D,4,0)</f>
        <v>#N/A</v>
      </c>
      <c r="G286" s="5" t="e">
        <f>VLOOKUP(ORIGEN!F286,DATOS!A:D,3,0)</f>
        <v>#N/A</v>
      </c>
    </row>
    <row r="287" spans="1:7">
      <c r="A287" s="61">
        <f>+ORIGEN!T287</f>
        <v>0</v>
      </c>
      <c r="B287" s="5" t="e">
        <f>+VLOOKUP(A287,INVENARIOS!B:H,2,FALSE)</f>
        <v>#N/A</v>
      </c>
      <c r="C287" s="5" t="e">
        <f>+VLOOKUP(A287,INVENARIOS!B:H,4,FALSE)</f>
        <v>#N/A</v>
      </c>
      <c r="E287" t="s">
        <v>16246</v>
      </c>
      <c r="F287" s="5" t="e">
        <f>VLOOKUP(ORIGEN!F287,DATOS!A:D,4,0)</f>
        <v>#N/A</v>
      </c>
      <c r="G287" s="5" t="e">
        <f>VLOOKUP(ORIGEN!F287,DATOS!A:D,3,0)</f>
        <v>#N/A</v>
      </c>
    </row>
    <row r="288" spans="1:7">
      <c r="A288" s="61">
        <f>+ORIGEN!T288</f>
        <v>0</v>
      </c>
      <c r="B288" s="5" t="e">
        <f>+VLOOKUP(A288,INVENARIOS!B:H,2,FALSE)</f>
        <v>#N/A</v>
      </c>
      <c r="C288" s="5" t="e">
        <f>+VLOOKUP(A288,INVENARIOS!B:H,4,FALSE)</f>
        <v>#N/A</v>
      </c>
      <c r="E288" t="s">
        <v>16246</v>
      </c>
      <c r="F288" s="5" t="e">
        <f>VLOOKUP(ORIGEN!F288,DATOS!A:D,4,0)</f>
        <v>#N/A</v>
      </c>
      <c r="G288" s="5" t="e">
        <f>VLOOKUP(ORIGEN!F288,DATOS!A:D,3,0)</f>
        <v>#N/A</v>
      </c>
    </row>
    <row r="289" spans="1:7">
      <c r="A289" s="61">
        <f>+ORIGEN!T289</f>
        <v>0</v>
      </c>
      <c r="B289" s="5" t="e">
        <f>+VLOOKUP(A289,INVENARIOS!B:H,2,FALSE)</f>
        <v>#N/A</v>
      </c>
      <c r="C289" s="5" t="e">
        <f>+VLOOKUP(A289,INVENARIOS!B:H,4,FALSE)</f>
        <v>#N/A</v>
      </c>
      <c r="E289" t="s">
        <v>16246</v>
      </c>
      <c r="F289" s="5" t="e">
        <f>VLOOKUP(ORIGEN!F289,DATOS!A:D,4,0)</f>
        <v>#N/A</v>
      </c>
      <c r="G289" s="5" t="e">
        <f>VLOOKUP(ORIGEN!F289,DATOS!A:D,3,0)</f>
        <v>#N/A</v>
      </c>
    </row>
    <row r="290" spans="1:7">
      <c r="A290" s="61">
        <f>+ORIGEN!T290</f>
        <v>0</v>
      </c>
      <c r="B290" s="5" t="e">
        <f>+VLOOKUP(A290,INVENARIOS!B:H,2,FALSE)</f>
        <v>#N/A</v>
      </c>
      <c r="C290" s="5" t="e">
        <f>+VLOOKUP(A290,INVENARIOS!B:H,4,FALSE)</f>
        <v>#N/A</v>
      </c>
      <c r="E290" t="s">
        <v>16246</v>
      </c>
      <c r="F290" s="5" t="e">
        <f>VLOOKUP(ORIGEN!F290,DATOS!A:D,4,0)</f>
        <v>#N/A</v>
      </c>
      <c r="G290" s="5" t="e">
        <f>VLOOKUP(ORIGEN!F290,DATOS!A:D,3,0)</f>
        <v>#N/A</v>
      </c>
    </row>
    <row r="291" spans="1:7">
      <c r="A291" s="61">
        <f>+ORIGEN!T291</f>
        <v>0</v>
      </c>
      <c r="B291" s="5" t="e">
        <f>+VLOOKUP(A291,INVENARIOS!B:H,2,FALSE)</f>
        <v>#N/A</v>
      </c>
      <c r="C291" s="5" t="e">
        <f>+VLOOKUP(A291,INVENARIOS!B:H,4,FALSE)</f>
        <v>#N/A</v>
      </c>
      <c r="E291" t="s">
        <v>16246</v>
      </c>
      <c r="F291" s="5" t="e">
        <f>VLOOKUP(ORIGEN!F291,DATOS!A:D,4,0)</f>
        <v>#N/A</v>
      </c>
      <c r="G291" s="5" t="e">
        <f>VLOOKUP(ORIGEN!F291,DATOS!A:D,3,0)</f>
        <v>#N/A</v>
      </c>
    </row>
    <row r="292" spans="1:7">
      <c r="A292" s="61">
        <f>+ORIGEN!T292</f>
        <v>0</v>
      </c>
      <c r="B292" s="5" t="e">
        <f>+VLOOKUP(A292,INVENARIOS!B:H,2,FALSE)</f>
        <v>#N/A</v>
      </c>
      <c r="C292" s="5" t="e">
        <f>+VLOOKUP(A292,INVENARIOS!B:H,4,FALSE)</f>
        <v>#N/A</v>
      </c>
      <c r="E292" t="s">
        <v>16246</v>
      </c>
      <c r="F292" s="5" t="e">
        <f>VLOOKUP(ORIGEN!F292,DATOS!A:D,4,0)</f>
        <v>#N/A</v>
      </c>
      <c r="G292" s="5" t="e">
        <f>VLOOKUP(ORIGEN!F292,DATOS!A:D,3,0)</f>
        <v>#N/A</v>
      </c>
    </row>
    <row r="293" spans="1:7">
      <c r="A293" s="61">
        <f>+ORIGEN!T293</f>
        <v>0</v>
      </c>
      <c r="B293" s="5" t="e">
        <f>+VLOOKUP(A293,INVENARIOS!B:H,2,FALSE)</f>
        <v>#N/A</v>
      </c>
      <c r="C293" s="5" t="e">
        <f>+VLOOKUP(A293,INVENARIOS!B:H,4,FALSE)</f>
        <v>#N/A</v>
      </c>
      <c r="E293" t="s">
        <v>16246</v>
      </c>
      <c r="F293" s="5" t="e">
        <f>VLOOKUP(ORIGEN!F293,DATOS!A:D,4,0)</f>
        <v>#N/A</v>
      </c>
      <c r="G293" s="5" t="e">
        <f>VLOOKUP(ORIGEN!F293,DATOS!A:D,3,0)</f>
        <v>#N/A</v>
      </c>
    </row>
    <row r="294" spans="1:7">
      <c r="A294" s="61">
        <f>+ORIGEN!T294</f>
        <v>0</v>
      </c>
      <c r="B294" s="5" t="e">
        <f>+VLOOKUP(A294,INVENARIOS!B:H,2,FALSE)</f>
        <v>#N/A</v>
      </c>
      <c r="C294" s="5" t="e">
        <f>+VLOOKUP(A294,INVENARIOS!B:H,4,FALSE)</f>
        <v>#N/A</v>
      </c>
      <c r="E294" t="s">
        <v>16246</v>
      </c>
      <c r="F294" s="5" t="e">
        <f>VLOOKUP(ORIGEN!F294,DATOS!A:D,4,0)</f>
        <v>#N/A</v>
      </c>
      <c r="G294" s="5" t="e">
        <f>VLOOKUP(ORIGEN!F294,DATOS!A:D,3,0)</f>
        <v>#N/A</v>
      </c>
    </row>
    <row r="295" spans="1:7">
      <c r="A295" s="61">
        <f>+ORIGEN!T295</f>
        <v>0</v>
      </c>
      <c r="B295" s="5" t="e">
        <f>+VLOOKUP(A295,INVENARIOS!B:H,2,FALSE)</f>
        <v>#N/A</v>
      </c>
      <c r="C295" s="5" t="e">
        <f>+VLOOKUP(A295,INVENARIOS!B:H,4,FALSE)</f>
        <v>#N/A</v>
      </c>
      <c r="E295" t="s">
        <v>16246</v>
      </c>
      <c r="F295" s="5" t="e">
        <f>VLOOKUP(ORIGEN!F295,DATOS!A:D,4,0)</f>
        <v>#N/A</v>
      </c>
      <c r="G295" s="5" t="e">
        <f>VLOOKUP(ORIGEN!F295,DATOS!A:D,3,0)</f>
        <v>#N/A</v>
      </c>
    </row>
    <row r="296" spans="1:7">
      <c r="A296" s="61">
        <f>+ORIGEN!T296</f>
        <v>0</v>
      </c>
      <c r="B296" s="5" t="e">
        <f>+VLOOKUP(A296,INVENARIOS!B:H,2,FALSE)</f>
        <v>#N/A</v>
      </c>
      <c r="C296" s="5" t="e">
        <f>+VLOOKUP(A296,INVENARIOS!B:H,4,FALSE)</f>
        <v>#N/A</v>
      </c>
      <c r="E296" t="s">
        <v>16246</v>
      </c>
      <c r="F296" s="5" t="e">
        <f>VLOOKUP(ORIGEN!F296,DATOS!A:D,4,0)</f>
        <v>#N/A</v>
      </c>
      <c r="G296" s="5" t="e">
        <f>VLOOKUP(ORIGEN!F296,DATOS!A:D,3,0)</f>
        <v>#N/A</v>
      </c>
    </row>
    <row r="297" spans="1:7">
      <c r="A297" s="61">
        <f>+ORIGEN!T297</f>
        <v>0</v>
      </c>
      <c r="B297" s="5" t="e">
        <f>+VLOOKUP(A297,INVENARIOS!B:H,2,FALSE)</f>
        <v>#N/A</v>
      </c>
      <c r="C297" s="5" t="e">
        <f>+VLOOKUP(A297,INVENARIOS!B:H,4,FALSE)</f>
        <v>#N/A</v>
      </c>
      <c r="E297" t="s">
        <v>16246</v>
      </c>
      <c r="F297" s="5" t="e">
        <f>VLOOKUP(ORIGEN!F297,DATOS!A:D,4,0)</f>
        <v>#N/A</v>
      </c>
      <c r="G297" s="5" t="e">
        <f>VLOOKUP(ORIGEN!F297,DATOS!A:D,3,0)</f>
        <v>#N/A</v>
      </c>
    </row>
    <row r="298" spans="1:7">
      <c r="A298" s="61">
        <f>+ORIGEN!T298</f>
        <v>0</v>
      </c>
      <c r="B298" s="5" t="e">
        <f>+VLOOKUP(A298,INVENARIOS!B:H,2,FALSE)</f>
        <v>#N/A</v>
      </c>
      <c r="C298" s="5" t="e">
        <f>+VLOOKUP(A298,INVENARIOS!B:H,4,FALSE)</f>
        <v>#N/A</v>
      </c>
      <c r="E298" t="s">
        <v>16246</v>
      </c>
      <c r="F298" s="5" t="e">
        <f>VLOOKUP(ORIGEN!F298,DATOS!A:D,4,0)</f>
        <v>#N/A</v>
      </c>
      <c r="G298" s="5" t="e">
        <f>VLOOKUP(ORIGEN!F298,DATOS!A:D,3,0)</f>
        <v>#N/A</v>
      </c>
    </row>
    <row r="299" spans="1:7">
      <c r="A299" s="61">
        <f>+ORIGEN!T299</f>
        <v>0</v>
      </c>
      <c r="B299" s="5" t="e">
        <f>+VLOOKUP(A299,INVENARIOS!B:H,2,FALSE)</f>
        <v>#N/A</v>
      </c>
      <c r="C299" s="5" t="e">
        <f>+VLOOKUP(A299,INVENARIOS!B:H,4,FALSE)</f>
        <v>#N/A</v>
      </c>
      <c r="E299" t="s">
        <v>16246</v>
      </c>
      <c r="F299" s="5" t="e">
        <f>VLOOKUP(ORIGEN!F299,DATOS!A:D,4,0)</f>
        <v>#N/A</v>
      </c>
      <c r="G299" s="5" t="e">
        <f>VLOOKUP(ORIGEN!F299,DATOS!A:D,3,0)</f>
        <v>#N/A</v>
      </c>
    </row>
    <row r="300" spans="1:7">
      <c r="A300" s="61">
        <f>+ORIGEN!T300</f>
        <v>0</v>
      </c>
      <c r="B300" s="5" t="e">
        <f>+VLOOKUP(A300,INVENARIOS!B:H,2,FALSE)</f>
        <v>#N/A</v>
      </c>
      <c r="C300" s="5" t="e">
        <f>+VLOOKUP(A300,INVENARIOS!B:H,4,FALSE)</f>
        <v>#N/A</v>
      </c>
      <c r="E300" t="s">
        <v>16246</v>
      </c>
      <c r="F300" s="5" t="e">
        <f>VLOOKUP(ORIGEN!F300,DATOS!A:D,4,0)</f>
        <v>#N/A</v>
      </c>
      <c r="G300" s="5" t="e">
        <f>VLOOKUP(ORIGEN!F300,DATOS!A:D,3,0)</f>
        <v>#N/A</v>
      </c>
    </row>
    <row r="301" spans="1:7">
      <c r="A301" s="61">
        <f>+ORIGEN!T301</f>
        <v>0</v>
      </c>
      <c r="B301" s="5" t="e">
        <f>+VLOOKUP(A301,INVENARIOS!B:H,2,FALSE)</f>
        <v>#N/A</v>
      </c>
      <c r="C301" s="5" t="e">
        <f>+VLOOKUP(A301,INVENARIOS!B:H,4,FALSE)</f>
        <v>#N/A</v>
      </c>
      <c r="E301" t="s">
        <v>16246</v>
      </c>
      <c r="F301" s="5" t="e">
        <f>VLOOKUP(ORIGEN!F301,DATOS!A:D,4,0)</f>
        <v>#N/A</v>
      </c>
      <c r="G301" s="5" t="e">
        <f>VLOOKUP(ORIGEN!F301,DATOS!A:D,3,0)</f>
        <v>#N/A</v>
      </c>
    </row>
    <row r="302" spans="1:7">
      <c r="A302" s="61">
        <f>+ORIGEN!T302</f>
        <v>0</v>
      </c>
      <c r="B302" s="5" t="e">
        <f>+VLOOKUP(A302,INVENARIOS!B:H,2,FALSE)</f>
        <v>#N/A</v>
      </c>
      <c r="C302" s="5" t="e">
        <f>+VLOOKUP(A302,INVENARIOS!B:H,4,FALSE)</f>
        <v>#N/A</v>
      </c>
      <c r="E302" t="s">
        <v>16246</v>
      </c>
      <c r="F302" s="5" t="e">
        <f>VLOOKUP(ORIGEN!F302,DATOS!A:D,4,0)</f>
        <v>#N/A</v>
      </c>
      <c r="G302" s="5" t="e">
        <f>VLOOKUP(ORIGEN!F302,DATOS!A:D,3,0)</f>
        <v>#N/A</v>
      </c>
    </row>
    <row r="303" spans="1:7">
      <c r="A303" s="61">
        <f>+ORIGEN!T303</f>
        <v>0</v>
      </c>
      <c r="B303" s="5" t="e">
        <f>+VLOOKUP(A303,INVENARIOS!B:H,2,FALSE)</f>
        <v>#N/A</v>
      </c>
      <c r="C303" s="5" t="e">
        <f>+VLOOKUP(A303,INVENARIOS!B:H,4,FALSE)</f>
        <v>#N/A</v>
      </c>
      <c r="E303" t="s">
        <v>16246</v>
      </c>
      <c r="F303" s="5" t="e">
        <f>VLOOKUP(ORIGEN!F303,DATOS!A:D,4,0)</f>
        <v>#N/A</v>
      </c>
      <c r="G303" s="5" t="e">
        <f>VLOOKUP(ORIGEN!F303,DATOS!A:D,3,0)</f>
        <v>#N/A</v>
      </c>
    </row>
    <row r="304" spans="1:7">
      <c r="A304" s="61">
        <f>+ORIGEN!T304</f>
        <v>0</v>
      </c>
      <c r="B304" s="5" t="e">
        <f>+VLOOKUP(A304,INVENARIOS!B:H,2,FALSE)</f>
        <v>#N/A</v>
      </c>
      <c r="C304" s="5" t="e">
        <f>+VLOOKUP(A304,INVENARIOS!B:H,4,FALSE)</f>
        <v>#N/A</v>
      </c>
      <c r="E304" t="s">
        <v>16246</v>
      </c>
      <c r="F304" s="5" t="e">
        <f>VLOOKUP(ORIGEN!F304,DATOS!A:D,4,0)</f>
        <v>#N/A</v>
      </c>
      <c r="G304" s="5" t="e">
        <f>VLOOKUP(ORIGEN!F304,DATOS!A:D,3,0)</f>
        <v>#N/A</v>
      </c>
    </row>
    <row r="305" spans="1:7">
      <c r="A305" s="61">
        <f>+ORIGEN!T305</f>
        <v>0</v>
      </c>
      <c r="B305" s="5" t="e">
        <f>+VLOOKUP(A305,INVENARIOS!B:H,2,FALSE)</f>
        <v>#N/A</v>
      </c>
      <c r="C305" s="5" t="e">
        <f>+VLOOKUP(A305,INVENARIOS!B:H,4,FALSE)</f>
        <v>#N/A</v>
      </c>
      <c r="E305" t="s">
        <v>16246</v>
      </c>
      <c r="F305" s="5" t="e">
        <f>VLOOKUP(ORIGEN!F305,DATOS!A:D,4,0)</f>
        <v>#N/A</v>
      </c>
      <c r="G305" s="5" t="e">
        <f>VLOOKUP(ORIGEN!F305,DATOS!A:D,3,0)</f>
        <v>#N/A</v>
      </c>
    </row>
    <row r="306" spans="1:7">
      <c r="A306" s="61">
        <f>+ORIGEN!T306</f>
        <v>0</v>
      </c>
      <c r="B306" s="5" t="e">
        <f>+VLOOKUP(A306,INVENARIOS!B:H,2,FALSE)</f>
        <v>#N/A</v>
      </c>
      <c r="C306" s="5" t="e">
        <f>+VLOOKUP(A306,INVENARIOS!B:H,4,FALSE)</f>
        <v>#N/A</v>
      </c>
      <c r="E306" t="s">
        <v>16246</v>
      </c>
      <c r="F306" s="5" t="e">
        <f>VLOOKUP(ORIGEN!F306,DATOS!A:D,4,0)</f>
        <v>#N/A</v>
      </c>
      <c r="G306" s="5" t="e">
        <f>VLOOKUP(ORIGEN!F306,DATOS!A:D,3,0)</f>
        <v>#N/A</v>
      </c>
    </row>
    <row r="307" spans="1:7">
      <c r="A307" s="61">
        <f>+ORIGEN!T307</f>
        <v>0</v>
      </c>
      <c r="B307" s="5" t="e">
        <f>+VLOOKUP(A307,INVENARIOS!B:H,2,FALSE)</f>
        <v>#N/A</v>
      </c>
      <c r="C307" s="5" t="e">
        <f>+VLOOKUP(A307,INVENARIOS!B:H,4,FALSE)</f>
        <v>#N/A</v>
      </c>
      <c r="E307" t="s">
        <v>16246</v>
      </c>
      <c r="F307" s="5" t="e">
        <f>VLOOKUP(ORIGEN!F307,DATOS!A:D,4,0)</f>
        <v>#N/A</v>
      </c>
      <c r="G307" s="5" t="e">
        <f>VLOOKUP(ORIGEN!F307,DATOS!A:D,3,0)</f>
        <v>#N/A</v>
      </c>
    </row>
    <row r="308" spans="1:7">
      <c r="A308" s="61">
        <f>+ORIGEN!T308</f>
        <v>0</v>
      </c>
      <c r="B308" s="5" t="e">
        <f>+VLOOKUP(A308,INVENARIOS!B:H,2,FALSE)</f>
        <v>#N/A</v>
      </c>
      <c r="C308" s="5" t="e">
        <f>+VLOOKUP(A308,INVENARIOS!B:H,4,FALSE)</f>
        <v>#N/A</v>
      </c>
      <c r="E308" t="s">
        <v>16246</v>
      </c>
      <c r="F308" s="5" t="e">
        <f>VLOOKUP(ORIGEN!F308,DATOS!A:D,4,0)</f>
        <v>#N/A</v>
      </c>
      <c r="G308" s="5" t="e">
        <f>VLOOKUP(ORIGEN!F308,DATOS!A:D,3,0)</f>
        <v>#N/A</v>
      </c>
    </row>
    <row r="309" spans="1:7">
      <c r="A309" s="61">
        <f>+ORIGEN!T309</f>
        <v>0</v>
      </c>
      <c r="B309" s="5" t="e">
        <f>+VLOOKUP(A309,INVENARIOS!B:H,2,FALSE)</f>
        <v>#N/A</v>
      </c>
      <c r="C309" s="5" t="e">
        <f>+VLOOKUP(A309,INVENARIOS!B:H,4,FALSE)</f>
        <v>#N/A</v>
      </c>
      <c r="E309" t="s">
        <v>16246</v>
      </c>
      <c r="F309" s="5" t="e">
        <f>VLOOKUP(ORIGEN!F309,DATOS!A:D,4,0)</f>
        <v>#N/A</v>
      </c>
      <c r="G309" s="5" t="e">
        <f>VLOOKUP(ORIGEN!F309,DATOS!A:D,3,0)</f>
        <v>#N/A</v>
      </c>
    </row>
    <row r="310" spans="1:7">
      <c r="A310" s="61">
        <f>+ORIGEN!T310</f>
        <v>0</v>
      </c>
      <c r="B310" s="5" t="e">
        <f>+VLOOKUP(A310,INVENARIOS!B:H,2,FALSE)</f>
        <v>#N/A</v>
      </c>
      <c r="C310" s="5" t="e">
        <f>+VLOOKUP(A310,INVENARIOS!B:H,4,FALSE)</f>
        <v>#N/A</v>
      </c>
      <c r="E310" t="s">
        <v>16246</v>
      </c>
      <c r="F310" s="5" t="e">
        <f>VLOOKUP(ORIGEN!F310,DATOS!A:D,4,0)</f>
        <v>#N/A</v>
      </c>
      <c r="G310" s="5" t="e">
        <f>VLOOKUP(ORIGEN!F310,DATOS!A:D,3,0)</f>
        <v>#N/A</v>
      </c>
    </row>
    <row r="311" spans="1:7">
      <c r="A311" s="61">
        <f>+ORIGEN!T311</f>
        <v>0</v>
      </c>
      <c r="B311" s="5" t="e">
        <f>+VLOOKUP(A311,INVENARIOS!B:H,2,FALSE)</f>
        <v>#N/A</v>
      </c>
      <c r="C311" s="5" t="e">
        <f>+VLOOKUP(A311,INVENARIOS!B:H,4,FALSE)</f>
        <v>#N/A</v>
      </c>
      <c r="E311" t="s">
        <v>16246</v>
      </c>
      <c r="F311" s="5" t="e">
        <f>VLOOKUP(ORIGEN!F311,DATOS!A:D,4,0)</f>
        <v>#N/A</v>
      </c>
      <c r="G311" s="5" t="e">
        <f>VLOOKUP(ORIGEN!F311,DATOS!A:D,3,0)</f>
        <v>#N/A</v>
      </c>
    </row>
    <row r="312" spans="1:7">
      <c r="A312" s="61">
        <f>+ORIGEN!T312</f>
        <v>0</v>
      </c>
      <c r="B312" s="5" t="e">
        <f>+VLOOKUP(A312,INVENARIOS!B:H,2,FALSE)</f>
        <v>#N/A</v>
      </c>
      <c r="C312" s="5" t="e">
        <f>+VLOOKUP(A312,INVENARIOS!B:H,4,FALSE)</f>
        <v>#N/A</v>
      </c>
      <c r="E312" t="s">
        <v>16246</v>
      </c>
      <c r="F312" s="5" t="e">
        <f>VLOOKUP(ORIGEN!F312,DATOS!A:D,4,0)</f>
        <v>#N/A</v>
      </c>
      <c r="G312" s="5" t="e">
        <f>VLOOKUP(ORIGEN!F312,DATOS!A:D,3,0)</f>
        <v>#N/A</v>
      </c>
    </row>
    <row r="313" spans="1:7">
      <c r="A313" s="61">
        <f>+ORIGEN!T313</f>
        <v>0</v>
      </c>
      <c r="B313" s="5" t="e">
        <f>+VLOOKUP(A313,INVENARIOS!B:H,2,FALSE)</f>
        <v>#N/A</v>
      </c>
      <c r="C313" s="5" t="e">
        <f>+VLOOKUP(A313,INVENARIOS!B:H,4,FALSE)</f>
        <v>#N/A</v>
      </c>
      <c r="E313" t="s">
        <v>16246</v>
      </c>
      <c r="F313" s="5" t="e">
        <f>VLOOKUP(ORIGEN!F313,DATOS!A:D,4,0)</f>
        <v>#N/A</v>
      </c>
      <c r="G313" s="5" t="e">
        <f>VLOOKUP(ORIGEN!F313,DATOS!A:D,3,0)</f>
        <v>#N/A</v>
      </c>
    </row>
    <row r="314" spans="1:7">
      <c r="A314" s="61">
        <f>+ORIGEN!T314</f>
        <v>0</v>
      </c>
      <c r="B314" s="5" t="e">
        <f>+VLOOKUP(A314,INVENARIOS!B:H,2,FALSE)</f>
        <v>#N/A</v>
      </c>
      <c r="C314" s="5" t="e">
        <f>+VLOOKUP(A314,INVENARIOS!B:H,4,FALSE)</f>
        <v>#N/A</v>
      </c>
      <c r="E314" t="s">
        <v>16246</v>
      </c>
      <c r="F314" s="5" t="e">
        <f>VLOOKUP(ORIGEN!F314,DATOS!A:D,4,0)</f>
        <v>#N/A</v>
      </c>
      <c r="G314" s="5" t="e">
        <f>VLOOKUP(ORIGEN!F314,DATOS!A:D,3,0)</f>
        <v>#N/A</v>
      </c>
    </row>
    <row r="315" spans="1:7">
      <c r="A315" s="61">
        <f>+ORIGEN!T315</f>
        <v>0</v>
      </c>
      <c r="B315" s="5" t="e">
        <f>+VLOOKUP(A315,INVENARIOS!B:H,2,FALSE)</f>
        <v>#N/A</v>
      </c>
      <c r="C315" s="5" t="e">
        <f>+VLOOKUP(A315,INVENARIOS!B:H,4,FALSE)</f>
        <v>#N/A</v>
      </c>
      <c r="E315" t="s">
        <v>16246</v>
      </c>
      <c r="F315" s="5" t="e">
        <f>VLOOKUP(ORIGEN!F315,DATOS!A:D,4,0)</f>
        <v>#N/A</v>
      </c>
      <c r="G315" s="5" t="e">
        <f>VLOOKUP(ORIGEN!F315,DATOS!A:D,3,0)</f>
        <v>#N/A</v>
      </c>
    </row>
    <row r="316" spans="1:7">
      <c r="A316" s="61">
        <f>+ORIGEN!T316</f>
        <v>0</v>
      </c>
      <c r="B316" s="5" t="e">
        <f>+VLOOKUP(A316,INVENARIOS!B:H,2,FALSE)</f>
        <v>#N/A</v>
      </c>
      <c r="C316" s="5" t="e">
        <f>+VLOOKUP(A316,INVENARIOS!B:H,4,FALSE)</f>
        <v>#N/A</v>
      </c>
      <c r="E316" t="s">
        <v>16246</v>
      </c>
      <c r="F316" s="5" t="e">
        <f>VLOOKUP(ORIGEN!F316,DATOS!A:D,4,0)</f>
        <v>#N/A</v>
      </c>
      <c r="G316" s="5" t="e">
        <f>VLOOKUP(ORIGEN!F316,DATOS!A:D,3,0)</f>
        <v>#N/A</v>
      </c>
    </row>
    <row r="317" spans="1:7">
      <c r="A317" s="61">
        <f>+ORIGEN!T317</f>
        <v>0</v>
      </c>
      <c r="B317" s="5" t="e">
        <f>+VLOOKUP(A317,INVENARIOS!B:H,2,FALSE)</f>
        <v>#N/A</v>
      </c>
      <c r="C317" s="5" t="e">
        <f>+VLOOKUP(A317,INVENARIOS!B:H,4,FALSE)</f>
        <v>#N/A</v>
      </c>
      <c r="E317" t="s">
        <v>16246</v>
      </c>
      <c r="F317" s="5" t="e">
        <f>VLOOKUP(ORIGEN!F317,DATOS!A:D,4,0)</f>
        <v>#N/A</v>
      </c>
      <c r="G317" s="5" t="e">
        <f>VLOOKUP(ORIGEN!F317,DATOS!A:D,3,0)</f>
        <v>#N/A</v>
      </c>
    </row>
    <row r="318" spans="1:7">
      <c r="A318" s="61">
        <f>+ORIGEN!T318</f>
        <v>0</v>
      </c>
      <c r="B318" s="5" t="e">
        <f>+VLOOKUP(A318,INVENARIOS!B:H,2,FALSE)</f>
        <v>#N/A</v>
      </c>
      <c r="C318" s="5" t="e">
        <f>+VLOOKUP(A318,INVENARIOS!B:H,4,FALSE)</f>
        <v>#N/A</v>
      </c>
      <c r="E318" t="s">
        <v>16246</v>
      </c>
      <c r="F318" s="5" t="e">
        <f>VLOOKUP(ORIGEN!F318,DATOS!A:D,4,0)</f>
        <v>#N/A</v>
      </c>
      <c r="G318" s="5" t="e">
        <f>VLOOKUP(ORIGEN!F318,DATOS!A:D,3,0)</f>
        <v>#N/A</v>
      </c>
    </row>
    <row r="319" spans="1:7">
      <c r="A319" s="61">
        <f>+ORIGEN!T319</f>
        <v>0</v>
      </c>
      <c r="B319" s="5" t="e">
        <f>+VLOOKUP(A319,INVENARIOS!B:H,2,FALSE)</f>
        <v>#N/A</v>
      </c>
      <c r="C319" s="5" t="e">
        <f>+VLOOKUP(A319,INVENARIOS!B:H,4,FALSE)</f>
        <v>#N/A</v>
      </c>
      <c r="E319" t="s">
        <v>16246</v>
      </c>
      <c r="F319" s="5" t="e">
        <f>VLOOKUP(ORIGEN!F319,DATOS!A:D,4,0)</f>
        <v>#N/A</v>
      </c>
      <c r="G319" s="5" t="e">
        <f>VLOOKUP(ORIGEN!F319,DATOS!A:D,3,0)</f>
        <v>#N/A</v>
      </c>
    </row>
    <row r="320" spans="1:7">
      <c r="A320" s="61">
        <f>+ORIGEN!T320</f>
        <v>0</v>
      </c>
      <c r="B320" s="5" t="e">
        <f>+VLOOKUP(A320,INVENARIOS!B:H,2,FALSE)</f>
        <v>#N/A</v>
      </c>
      <c r="C320" s="5" t="e">
        <f>+VLOOKUP(A320,INVENARIOS!B:H,4,FALSE)</f>
        <v>#N/A</v>
      </c>
      <c r="E320" t="s">
        <v>16246</v>
      </c>
      <c r="F320" s="5" t="e">
        <f>VLOOKUP(ORIGEN!F320,DATOS!A:D,4,0)</f>
        <v>#N/A</v>
      </c>
      <c r="G320" s="5" t="e">
        <f>VLOOKUP(ORIGEN!F320,DATOS!A:D,3,0)</f>
        <v>#N/A</v>
      </c>
    </row>
    <row r="321" spans="1:7">
      <c r="A321" s="61">
        <f>+ORIGEN!T321</f>
        <v>0</v>
      </c>
      <c r="B321" s="5" t="e">
        <f>+VLOOKUP(A321,INVENARIOS!B:H,2,FALSE)</f>
        <v>#N/A</v>
      </c>
      <c r="C321" s="5" t="e">
        <f>+VLOOKUP(A321,INVENARIOS!B:H,4,FALSE)</f>
        <v>#N/A</v>
      </c>
      <c r="E321" t="s">
        <v>16246</v>
      </c>
      <c r="F321" s="5" t="e">
        <f>VLOOKUP(ORIGEN!F321,DATOS!A:D,4,0)</f>
        <v>#N/A</v>
      </c>
      <c r="G321" s="5" t="e">
        <f>VLOOKUP(ORIGEN!F321,DATOS!A:D,3,0)</f>
        <v>#N/A</v>
      </c>
    </row>
    <row r="322" spans="1:7">
      <c r="A322" s="61">
        <f>+ORIGEN!T322</f>
        <v>0</v>
      </c>
      <c r="B322" s="5" t="e">
        <f>+VLOOKUP(A322,INVENARIOS!B:H,2,FALSE)</f>
        <v>#N/A</v>
      </c>
      <c r="C322" s="5" t="e">
        <f>+VLOOKUP(A322,INVENARIOS!B:H,4,FALSE)</f>
        <v>#N/A</v>
      </c>
      <c r="E322" t="s">
        <v>16246</v>
      </c>
      <c r="F322" s="5" t="e">
        <f>VLOOKUP(ORIGEN!F322,DATOS!A:D,4,0)</f>
        <v>#N/A</v>
      </c>
      <c r="G322" s="5" t="e">
        <f>VLOOKUP(ORIGEN!F322,DATOS!A:D,3,0)</f>
        <v>#N/A</v>
      </c>
    </row>
    <row r="323" spans="1:7">
      <c r="A323" s="61">
        <f>+ORIGEN!T323</f>
        <v>0</v>
      </c>
      <c r="B323" s="5" t="e">
        <f>+VLOOKUP(A323,INVENARIOS!B:H,2,FALSE)</f>
        <v>#N/A</v>
      </c>
      <c r="C323" s="5" t="e">
        <f>+VLOOKUP(A323,INVENARIOS!B:H,4,FALSE)</f>
        <v>#N/A</v>
      </c>
      <c r="E323" t="s">
        <v>16246</v>
      </c>
      <c r="F323" s="5" t="e">
        <f>VLOOKUP(ORIGEN!F323,DATOS!A:D,4,0)</f>
        <v>#N/A</v>
      </c>
      <c r="G323" s="5" t="e">
        <f>VLOOKUP(ORIGEN!F323,DATOS!A:D,3,0)</f>
        <v>#N/A</v>
      </c>
    </row>
    <row r="324" spans="1:7">
      <c r="A324" s="61">
        <f>+ORIGEN!T324</f>
        <v>0</v>
      </c>
      <c r="B324" s="5" t="e">
        <f>+VLOOKUP(A324,INVENARIOS!B:H,2,FALSE)</f>
        <v>#N/A</v>
      </c>
      <c r="C324" s="5" t="e">
        <f>+VLOOKUP(A324,INVENARIOS!B:H,4,FALSE)</f>
        <v>#N/A</v>
      </c>
      <c r="E324" t="s">
        <v>16246</v>
      </c>
      <c r="F324" s="5" t="e">
        <f>VLOOKUP(ORIGEN!F324,DATOS!A:D,4,0)</f>
        <v>#N/A</v>
      </c>
      <c r="G324" s="5" t="e">
        <f>VLOOKUP(ORIGEN!F324,DATOS!A:D,3,0)</f>
        <v>#N/A</v>
      </c>
    </row>
    <row r="325" spans="1:7">
      <c r="A325" s="61">
        <f>+ORIGEN!T325</f>
        <v>0</v>
      </c>
      <c r="B325" s="5" t="e">
        <f>+VLOOKUP(A325,INVENARIOS!B:H,2,FALSE)</f>
        <v>#N/A</v>
      </c>
      <c r="C325" s="5" t="e">
        <f>+VLOOKUP(A325,INVENARIOS!B:H,4,FALSE)</f>
        <v>#N/A</v>
      </c>
      <c r="E325" t="s">
        <v>16246</v>
      </c>
      <c r="F325" s="5" t="e">
        <f>VLOOKUP(ORIGEN!F325,DATOS!A:D,4,0)</f>
        <v>#N/A</v>
      </c>
      <c r="G325" s="5" t="e">
        <f>VLOOKUP(ORIGEN!F325,DATOS!A:D,3,0)</f>
        <v>#N/A</v>
      </c>
    </row>
    <row r="326" spans="1:7">
      <c r="A326" s="61">
        <f>+ORIGEN!T326</f>
        <v>0</v>
      </c>
      <c r="B326" s="5" t="e">
        <f>+VLOOKUP(A326,INVENARIOS!B:H,2,FALSE)</f>
        <v>#N/A</v>
      </c>
      <c r="C326" s="5" t="e">
        <f>+VLOOKUP(A326,INVENARIOS!B:H,4,FALSE)</f>
        <v>#N/A</v>
      </c>
      <c r="E326" t="s">
        <v>16246</v>
      </c>
      <c r="F326" s="5" t="e">
        <f>VLOOKUP(ORIGEN!F326,DATOS!A:D,4,0)</f>
        <v>#N/A</v>
      </c>
      <c r="G326" s="5" t="e">
        <f>VLOOKUP(ORIGEN!F326,DATOS!A:D,3,0)</f>
        <v>#N/A</v>
      </c>
    </row>
    <row r="327" spans="1:7">
      <c r="A327" s="61">
        <f>+ORIGEN!T327</f>
        <v>0</v>
      </c>
      <c r="B327" s="5" t="e">
        <f>+VLOOKUP(A327,INVENARIOS!B:H,2,FALSE)</f>
        <v>#N/A</v>
      </c>
      <c r="C327" s="5" t="e">
        <f>+VLOOKUP(A327,INVENARIOS!B:H,4,FALSE)</f>
        <v>#N/A</v>
      </c>
      <c r="E327" t="s">
        <v>16246</v>
      </c>
      <c r="F327" s="5" t="e">
        <f>VLOOKUP(ORIGEN!F327,DATOS!A:D,4,0)</f>
        <v>#N/A</v>
      </c>
      <c r="G327" s="5" t="e">
        <f>VLOOKUP(ORIGEN!F327,DATOS!A:D,3,0)</f>
        <v>#N/A</v>
      </c>
    </row>
    <row r="328" spans="1:7">
      <c r="A328" s="61">
        <f>+ORIGEN!T328</f>
        <v>0</v>
      </c>
      <c r="B328" s="5" t="e">
        <f>+VLOOKUP(A328,INVENARIOS!B:H,2,FALSE)</f>
        <v>#N/A</v>
      </c>
      <c r="C328" s="5" t="e">
        <f>+VLOOKUP(A328,INVENARIOS!B:H,4,FALSE)</f>
        <v>#N/A</v>
      </c>
      <c r="E328" t="s">
        <v>16246</v>
      </c>
      <c r="F328" s="5" t="e">
        <f>VLOOKUP(ORIGEN!F328,DATOS!A:D,4,0)</f>
        <v>#N/A</v>
      </c>
      <c r="G328" s="5" t="e">
        <f>VLOOKUP(ORIGEN!F328,DATOS!A:D,3,0)</f>
        <v>#N/A</v>
      </c>
    </row>
    <row r="329" spans="1:7">
      <c r="A329" s="61">
        <f>+ORIGEN!T329</f>
        <v>0</v>
      </c>
      <c r="B329" s="5" t="e">
        <f>+VLOOKUP(A329,INVENARIOS!B:H,2,FALSE)</f>
        <v>#N/A</v>
      </c>
      <c r="C329" s="5" t="e">
        <f>+VLOOKUP(A329,INVENARIOS!B:H,4,FALSE)</f>
        <v>#N/A</v>
      </c>
      <c r="E329" t="s">
        <v>16246</v>
      </c>
      <c r="F329" s="5" t="e">
        <f>VLOOKUP(ORIGEN!F329,DATOS!A:D,4,0)</f>
        <v>#N/A</v>
      </c>
      <c r="G329" s="5" t="e">
        <f>VLOOKUP(ORIGEN!F329,DATOS!A:D,3,0)</f>
        <v>#N/A</v>
      </c>
    </row>
    <row r="330" spans="1:7">
      <c r="A330" s="61">
        <f>+ORIGEN!T330</f>
        <v>0</v>
      </c>
      <c r="B330" s="5" t="e">
        <f>+VLOOKUP(A330,INVENARIOS!B:H,2,FALSE)</f>
        <v>#N/A</v>
      </c>
      <c r="C330" s="5" t="e">
        <f>+VLOOKUP(A330,INVENARIOS!B:H,4,FALSE)</f>
        <v>#N/A</v>
      </c>
      <c r="E330" t="s">
        <v>16246</v>
      </c>
      <c r="F330" s="5" t="e">
        <f>VLOOKUP(ORIGEN!F330,DATOS!A:D,4,0)</f>
        <v>#N/A</v>
      </c>
      <c r="G330" s="5" t="e">
        <f>VLOOKUP(ORIGEN!F330,DATOS!A:D,3,0)</f>
        <v>#N/A</v>
      </c>
    </row>
    <row r="331" spans="1:7">
      <c r="A331" s="61">
        <f>+ORIGEN!T331</f>
        <v>0</v>
      </c>
      <c r="B331" s="5" t="e">
        <f>+VLOOKUP(A331,INVENARIOS!B:H,2,FALSE)</f>
        <v>#N/A</v>
      </c>
      <c r="C331" s="5" t="e">
        <f>+VLOOKUP(A331,INVENARIOS!B:H,4,FALSE)</f>
        <v>#N/A</v>
      </c>
      <c r="E331" t="s">
        <v>16246</v>
      </c>
      <c r="F331" s="5" t="e">
        <f>VLOOKUP(ORIGEN!F331,DATOS!A:D,4,0)</f>
        <v>#N/A</v>
      </c>
      <c r="G331" s="5" t="e">
        <f>VLOOKUP(ORIGEN!F331,DATOS!A:D,3,0)</f>
        <v>#N/A</v>
      </c>
    </row>
    <row r="332" spans="1:7">
      <c r="A332" s="61">
        <f>+ORIGEN!T332</f>
        <v>0</v>
      </c>
      <c r="B332" s="5" t="e">
        <f>+VLOOKUP(A332,INVENARIOS!B:H,2,FALSE)</f>
        <v>#N/A</v>
      </c>
      <c r="C332" s="5" t="e">
        <f>+VLOOKUP(A332,INVENARIOS!B:H,4,FALSE)</f>
        <v>#N/A</v>
      </c>
      <c r="E332" t="s">
        <v>16246</v>
      </c>
      <c r="F332" s="5" t="e">
        <f>VLOOKUP(ORIGEN!F332,DATOS!A:D,4,0)</f>
        <v>#N/A</v>
      </c>
      <c r="G332" s="5" t="e">
        <f>VLOOKUP(ORIGEN!F332,DATOS!A:D,3,0)</f>
        <v>#N/A</v>
      </c>
    </row>
    <row r="333" spans="1:7">
      <c r="A333" s="61">
        <f>+ORIGEN!T333</f>
        <v>0</v>
      </c>
      <c r="B333" s="5" t="e">
        <f>+VLOOKUP(A333,INVENARIOS!B:H,2,FALSE)</f>
        <v>#N/A</v>
      </c>
      <c r="C333" s="5" t="e">
        <f>+VLOOKUP(A333,INVENARIOS!B:H,4,FALSE)</f>
        <v>#N/A</v>
      </c>
      <c r="E333" t="s">
        <v>16246</v>
      </c>
      <c r="F333" s="5" t="e">
        <f>VLOOKUP(ORIGEN!F333,DATOS!A:D,4,0)</f>
        <v>#N/A</v>
      </c>
      <c r="G333" s="5" t="e">
        <f>VLOOKUP(ORIGEN!F333,DATOS!A:D,3,0)</f>
        <v>#N/A</v>
      </c>
    </row>
    <row r="334" spans="1:7">
      <c r="A334" s="61">
        <f>+ORIGEN!T334</f>
        <v>0</v>
      </c>
      <c r="B334" s="5" t="e">
        <f>+VLOOKUP(A334,INVENARIOS!B:H,2,FALSE)</f>
        <v>#N/A</v>
      </c>
      <c r="C334" s="5" t="e">
        <f>+VLOOKUP(A334,INVENARIOS!B:H,4,FALSE)</f>
        <v>#N/A</v>
      </c>
      <c r="E334" t="s">
        <v>16246</v>
      </c>
      <c r="F334" s="5" t="e">
        <f>VLOOKUP(ORIGEN!F334,DATOS!A:D,4,0)</f>
        <v>#N/A</v>
      </c>
      <c r="G334" s="5" t="e">
        <f>VLOOKUP(ORIGEN!F334,DATOS!A:D,3,0)</f>
        <v>#N/A</v>
      </c>
    </row>
    <row r="335" spans="1:7">
      <c r="A335" s="61">
        <f>+ORIGEN!T335</f>
        <v>0</v>
      </c>
      <c r="B335" s="5" t="e">
        <f>+VLOOKUP(A335,INVENARIOS!B:H,2,FALSE)</f>
        <v>#N/A</v>
      </c>
      <c r="C335" s="5" t="e">
        <f>+VLOOKUP(A335,INVENARIOS!B:H,4,FALSE)</f>
        <v>#N/A</v>
      </c>
      <c r="E335" t="s">
        <v>16246</v>
      </c>
      <c r="F335" s="5" t="e">
        <f>VLOOKUP(ORIGEN!F335,DATOS!A:D,4,0)</f>
        <v>#N/A</v>
      </c>
      <c r="G335" s="5" t="e">
        <f>VLOOKUP(ORIGEN!F335,DATOS!A:D,3,0)</f>
        <v>#N/A</v>
      </c>
    </row>
    <row r="336" spans="1:7">
      <c r="A336" s="61">
        <f>+ORIGEN!T336</f>
        <v>0</v>
      </c>
      <c r="B336" s="5" t="e">
        <f>+VLOOKUP(A336,INVENARIOS!B:H,2,FALSE)</f>
        <v>#N/A</v>
      </c>
      <c r="C336" s="5" t="e">
        <f>+VLOOKUP(A336,INVENARIOS!B:H,4,FALSE)</f>
        <v>#N/A</v>
      </c>
      <c r="E336" t="s">
        <v>16246</v>
      </c>
      <c r="F336" s="5" t="e">
        <f>VLOOKUP(ORIGEN!F336,DATOS!A:D,4,0)</f>
        <v>#N/A</v>
      </c>
      <c r="G336" s="5" t="e">
        <f>VLOOKUP(ORIGEN!F336,DATOS!A:D,3,0)</f>
        <v>#N/A</v>
      </c>
    </row>
    <row r="337" spans="1:7">
      <c r="A337" s="61">
        <f>+ORIGEN!T337</f>
        <v>0</v>
      </c>
      <c r="B337" s="5" t="e">
        <f>+VLOOKUP(A337,INVENARIOS!B:H,2,FALSE)</f>
        <v>#N/A</v>
      </c>
      <c r="C337" s="5" t="e">
        <f>+VLOOKUP(A337,INVENARIOS!B:H,4,FALSE)</f>
        <v>#N/A</v>
      </c>
      <c r="E337" t="s">
        <v>16246</v>
      </c>
      <c r="F337" s="5" t="e">
        <f>VLOOKUP(ORIGEN!F337,DATOS!A:D,4,0)</f>
        <v>#N/A</v>
      </c>
      <c r="G337" s="5" t="e">
        <f>VLOOKUP(ORIGEN!F337,DATOS!A:D,3,0)</f>
        <v>#N/A</v>
      </c>
    </row>
    <row r="338" spans="1:7">
      <c r="A338" s="61">
        <f>+ORIGEN!T338</f>
        <v>0</v>
      </c>
      <c r="B338" s="5" t="e">
        <f>+VLOOKUP(A338,INVENARIOS!B:H,2,FALSE)</f>
        <v>#N/A</v>
      </c>
      <c r="C338" s="5" t="e">
        <f>+VLOOKUP(A338,INVENARIOS!B:H,4,FALSE)</f>
        <v>#N/A</v>
      </c>
      <c r="E338" t="s">
        <v>16246</v>
      </c>
      <c r="F338" s="5" t="e">
        <f>VLOOKUP(ORIGEN!F338,DATOS!A:D,4,0)</f>
        <v>#N/A</v>
      </c>
      <c r="G338" s="5" t="e">
        <f>VLOOKUP(ORIGEN!F338,DATOS!A:D,3,0)</f>
        <v>#N/A</v>
      </c>
    </row>
    <row r="339" spans="1:7">
      <c r="A339" s="61">
        <f>+ORIGEN!T339</f>
        <v>0</v>
      </c>
      <c r="B339" s="5" t="e">
        <f>+VLOOKUP(A339,INVENARIOS!B:H,2,FALSE)</f>
        <v>#N/A</v>
      </c>
      <c r="C339" s="5" t="e">
        <f>+VLOOKUP(A339,INVENARIOS!B:H,4,FALSE)</f>
        <v>#N/A</v>
      </c>
      <c r="E339" t="s">
        <v>16246</v>
      </c>
      <c r="F339" s="5" t="e">
        <f>VLOOKUP(ORIGEN!F339,DATOS!A:D,4,0)</f>
        <v>#N/A</v>
      </c>
      <c r="G339" s="5" t="e">
        <f>VLOOKUP(ORIGEN!F339,DATOS!A:D,3,0)</f>
        <v>#N/A</v>
      </c>
    </row>
    <row r="340" spans="1:7">
      <c r="A340" s="61">
        <f>+ORIGEN!T340</f>
        <v>0</v>
      </c>
      <c r="B340" s="5" t="e">
        <f>+VLOOKUP(A340,INVENARIOS!B:H,2,FALSE)</f>
        <v>#N/A</v>
      </c>
      <c r="C340" s="5" t="e">
        <f>+VLOOKUP(A340,INVENARIOS!B:H,4,FALSE)</f>
        <v>#N/A</v>
      </c>
      <c r="E340" t="s">
        <v>16246</v>
      </c>
      <c r="F340" s="5" t="e">
        <f>VLOOKUP(ORIGEN!F340,DATOS!A:D,4,0)</f>
        <v>#N/A</v>
      </c>
      <c r="G340" s="5" t="e">
        <f>VLOOKUP(ORIGEN!F340,DATOS!A:D,3,0)</f>
        <v>#N/A</v>
      </c>
    </row>
    <row r="341" spans="1:7">
      <c r="A341" s="61">
        <f>+ORIGEN!T341</f>
        <v>0</v>
      </c>
      <c r="B341" s="5" t="e">
        <f>+VLOOKUP(A341,INVENARIOS!B:H,2,FALSE)</f>
        <v>#N/A</v>
      </c>
      <c r="C341" s="5" t="e">
        <f>+VLOOKUP(A341,INVENARIOS!B:H,4,FALSE)</f>
        <v>#N/A</v>
      </c>
      <c r="E341" t="s">
        <v>16246</v>
      </c>
      <c r="F341" s="5" t="e">
        <f>VLOOKUP(ORIGEN!F341,DATOS!A:D,4,0)</f>
        <v>#N/A</v>
      </c>
      <c r="G341" s="5" t="e">
        <f>VLOOKUP(ORIGEN!F341,DATOS!A:D,3,0)</f>
        <v>#N/A</v>
      </c>
    </row>
    <row r="342" spans="1:7">
      <c r="A342" s="61">
        <f>+ORIGEN!T342</f>
        <v>0</v>
      </c>
      <c r="B342" s="5" t="e">
        <f>+VLOOKUP(A342,INVENARIOS!B:H,2,FALSE)</f>
        <v>#N/A</v>
      </c>
      <c r="C342" s="5" t="e">
        <f>+VLOOKUP(A342,INVENARIOS!B:H,4,FALSE)</f>
        <v>#N/A</v>
      </c>
      <c r="E342" t="s">
        <v>16246</v>
      </c>
      <c r="F342" s="5" t="e">
        <f>VLOOKUP(ORIGEN!F342,DATOS!A:D,4,0)</f>
        <v>#N/A</v>
      </c>
      <c r="G342" s="5" t="e">
        <f>VLOOKUP(ORIGEN!F342,DATOS!A:D,3,0)</f>
        <v>#N/A</v>
      </c>
    </row>
    <row r="343" spans="1:7">
      <c r="A343" s="61">
        <f>+ORIGEN!T343</f>
        <v>0</v>
      </c>
      <c r="B343" s="5" t="e">
        <f>+VLOOKUP(A343,INVENARIOS!B:H,2,FALSE)</f>
        <v>#N/A</v>
      </c>
      <c r="C343" s="5" t="e">
        <f>+VLOOKUP(A343,INVENARIOS!B:H,4,FALSE)</f>
        <v>#N/A</v>
      </c>
      <c r="E343" t="s">
        <v>16246</v>
      </c>
      <c r="F343" s="5" t="e">
        <f>VLOOKUP(ORIGEN!F343,DATOS!A:D,4,0)</f>
        <v>#N/A</v>
      </c>
      <c r="G343" s="5" t="e">
        <f>VLOOKUP(ORIGEN!F343,DATOS!A:D,3,0)</f>
        <v>#N/A</v>
      </c>
    </row>
    <row r="344" spans="1:7">
      <c r="A344" s="61">
        <f>+ORIGEN!T344</f>
        <v>0</v>
      </c>
      <c r="B344" s="5" t="e">
        <f>+VLOOKUP(A344,INVENARIOS!B:H,2,FALSE)</f>
        <v>#N/A</v>
      </c>
      <c r="C344" s="5" t="e">
        <f>+VLOOKUP(A344,INVENARIOS!B:H,4,FALSE)</f>
        <v>#N/A</v>
      </c>
      <c r="E344" t="s">
        <v>16246</v>
      </c>
      <c r="F344" s="5" t="e">
        <f>VLOOKUP(ORIGEN!F344,DATOS!A:D,4,0)</f>
        <v>#N/A</v>
      </c>
      <c r="G344" s="5" t="e">
        <f>VLOOKUP(ORIGEN!F344,DATOS!A:D,3,0)</f>
        <v>#N/A</v>
      </c>
    </row>
    <row r="345" spans="1:7">
      <c r="A345" s="61">
        <f>+ORIGEN!T345</f>
        <v>0</v>
      </c>
      <c r="B345" s="5" t="e">
        <f>+VLOOKUP(A345,INVENARIOS!B:H,2,FALSE)</f>
        <v>#N/A</v>
      </c>
      <c r="C345" s="5" t="e">
        <f>+VLOOKUP(A345,INVENARIOS!B:H,4,FALSE)</f>
        <v>#N/A</v>
      </c>
      <c r="E345" t="s">
        <v>16246</v>
      </c>
      <c r="F345" s="5" t="e">
        <f>VLOOKUP(ORIGEN!F345,DATOS!A:D,4,0)</f>
        <v>#N/A</v>
      </c>
      <c r="G345" s="5" t="e">
        <f>VLOOKUP(ORIGEN!F345,DATOS!A:D,3,0)</f>
        <v>#N/A</v>
      </c>
    </row>
    <row r="346" spans="1:7">
      <c r="A346" s="61">
        <f>+ORIGEN!T346</f>
        <v>0</v>
      </c>
      <c r="B346" s="5" t="e">
        <f>+VLOOKUP(A346,INVENARIOS!B:H,2,FALSE)</f>
        <v>#N/A</v>
      </c>
      <c r="C346" s="5" t="e">
        <f>+VLOOKUP(A346,INVENARIOS!B:H,4,FALSE)</f>
        <v>#N/A</v>
      </c>
      <c r="E346" t="s">
        <v>16246</v>
      </c>
      <c r="F346" s="5" t="e">
        <f>VLOOKUP(ORIGEN!F346,DATOS!A:D,4,0)</f>
        <v>#N/A</v>
      </c>
      <c r="G346" s="5" t="e">
        <f>VLOOKUP(ORIGEN!F346,DATOS!A:D,3,0)</f>
        <v>#N/A</v>
      </c>
    </row>
    <row r="347" spans="1:7">
      <c r="A347" s="61">
        <f>+ORIGEN!T347</f>
        <v>0</v>
      </c>
      <c r="B347" s="5" t="e">
        <f>+VLOOKUP(A347,INVENARIOS!B:H,2,FALSE)</f>
        <v>#N/A</v>
      </c>
      <c r="C347" s="5" t="e">
        <f>+VLOOKUP(A347,INVENARIOS!B:H,4,FALSE)</f>
        <v>#N/A</v>
      </c>
      <c r="E347" t="s">
        <v>16246</v>
      </c>
      <c r="F347" s="5" t="e">
        <f>VLOOKUP(ORIGEN!F347,DATOS!A:D,4,0)</f>
        <v>#N/A</v>
      </c>
      <c r="G347" s="5" t="e">
        <f>VLOOKUP(ORIGEN!F347,DATOS!A:D,3,0)</f>
        <v>#N/A</v>
      </c>
    </row>
    <row r="348" spans="1:7">
      <c r="A348" s="61">
        <f>+ORIGEN!T348</f>
        <v>0</v>
      </c>
      <c r="B348" s="5" t="e">
        <f>+VLOOKUP(A348,INVENARIOS!B:H,2,FALSE)</f>
        <v>#N/A</v>
      </c>
      <c r="C348" s="5" t="e">
        <f>+VLOOKUP(A348,INVENARIOS!B:H,4,FALSE)</f>
        <v>#N/A</v>
      </c>
      <c r="E348" t="s">
        <v>16246</v>
      </c>
      <c r="F348" s="5" t="e">
        <f>VLOOKUP(ORIGEN!F348,DATOS!A:D,4,0)</f>
        <v>#N/A</v>
      </c>
      <c r="G348" s="5" t="e">
        <f>VLOOKUP(ORIGEN!F348,DATOS!A:D,3,0)</f>
        <v>#N/A</v>
      </c>
    </row>
    <row r="349" spans="1:7">
      <c r="A349" s="61">
        <f>+ORIGEN!T349</f>
        <v>0</v>
      </c>
      <c r="B349" s="5" t="e">
        <f>+VLOOKUP(A349,INVENARIOS!B:H,2,FALSE)</f>
        <v>#N/A</v>
      </c>
      <c r="C349" s="5" t="e">
        <f>+VLOOKUP(A349,INVENARIOS!B:H,4,FALSE)</f>
        <v>#N/A</v>
      </c>
      <c r="E349" t="s">
        <v>16246</v>
      </c>
      <c r="F349" s="5" t="e">
        <f>VLOOKUP(ORIGEN!F349,DATOS!A:D,4,0)</f>
        <v>#N/A</v>
      </c>
      <c r="G349" s="5" t="e">
        <f>VLOOKUP(ORIGEN!F349,DATOS!A:D,3,0)</f>
        <v>#N/A</v>
      </c>
    </row>
    <row r="350" spans="1:7">
      <c r="A350" s="61">
        <f>+ORIGEN!T350</f>
        <v>0</v>
      </c>
      <c r="B350" s="5" t="e">
        <f>+VLOOKUP(A350,INVENARIOS!B:H,2,FALSE)</f>
        <v>#N/A</v>
      </c>
      <c r="C350" s="5" t="e">
        <f>+VLOOKUP(A350,INVENARIOS!B:H,4,FALSE)</f>
        <v>#N/A</v>
      </c>
      <c r="E350" t="s">
        <v>16246</v>
      </c>
      <c r="F350" s="5" t="e">
        <f>VLOOKUP(ORIGEN!F350,DATOS!A:D,4,0)</f>
        <v>#N/A</v>
      </c>
      <c r="G350" s="5" t="e">
        <f>VLOOKUP(ORIGEN!F350,DATOS!A:D,3,0)</f>
        <v>#N/A</v>
      </c>
    </row>
    <row r="351" spans="1:7">
      <c r="A351" s="61">
        <f>+ORIGEN!T351</f>
        <v>0</v>
      </c>
      <c r="B351" s="5" t="e">
        <f>+VLOOKUP(A351,INVENARIOS!B:H,2,FALSE)</f>
        <v>#N/A</v>
      </c>
      <c r="C351" s="5" t="e">
        <f>+VLOOKUP(A351,INVENARIOS!B:H,4,FALSE)</f>
        <v>#N/A</v>
      </c>
      <c r="E351" t="s">
        <v>16246</v>
      </c>
      <c r="F351" s="5" t="e">
        <f>VLOOKUP(ORIGEN!F351,DATOS!A:D,4,0)</f>
        <v>#N/A</v>
      </c>
      <c r="G351" s="5" t="e">
        <f>VLOOKUP(ORIGEN!F351,DATOS!A:D,3,0)</f>
        <v>#N/A</v>
      </c>
    </row>
    <row r="352" spans="1:7">
      <c r="A352" s="61">
        <f>+ORIGEN!T352</f>
        <v>0</v>
      </c>
      <c r="B352" s="5" t="e">
        <f>+VLOOKUP(A352,INVENARIOS!B:H,2,FALSE)</f>
        <v>#N/A</v>
      </c>
      <c r="C352" s="5" t="e">
        <f>+VLOOKUP(A352,INVENARIOS!B:H,4,FALSE)</f>
        <v>#N/A</v>
      </c>
      <c r="E352" t="s">
        <v>16246</v>
      </c>
      <c r="F352" s="5" t="e">
        <f>VLOOKUP(ORIGEN!F352,DATOS!A:D,4,0)</f>
        <v>#N/A</v>
      </c>
      <c r="G352" s="5" t="e">
        <f>VLOOKUP(ORIGEN!F352,DATOS!A:D,3,0)</f>
        <v>#N/A</v>
      </c>
    </row>
    <row r="353" spans="1:7">
      <c r="A353" s="61">
        <f>+ORIGEN!T353</f>
        <v>0</v>
      </c>
      <c r="B353" s="5" t="e">
        <f>+VLOOKUP(A353,INVENARIOS!B:H,2,FALSE)</f>
        <v>#N/A</v>
      </c>
      <c r="C353" s="5" t="e">
        <f>+VLOOKUP(A353,INVENARIOS!B:H,4,FALSE)</f>
        <v>#N/A</v>
      </c>
      <c r="E353" t="s">
        <v>16246</v>
      </c>
      <c r="F353" s="5" t="e">
        <f>VLOOKUP(ORIGEN!F353,DATOS!A:D,4,0)</f>
        <v>#N/A</v>
      </c>
      <c r="G353" s="5" t="e">
        <f>VLOOKUP(ORIGEN!F353,DATOS!A:D,3,0)</f>
        <v>#N/A</v>
      </c>
    </row>
    <row r="354" spans="1:7">
      <c r="A354" s="61">
        <f>+ORIGEN!T354</f>
        <v>0</v>
      </c>
      <c r="B354" s="5" t="e">
        <f>+VLOOKUP(A354,INVENARIOS!B:H,2,FALSE)</f>
        <v>#N/A</v>
      </c>
      <c r="C354" s="5" t="e">
        <f>+VLOOKUP(A354,INVENARIOS!B:H,4,FALSE)</f>
        <v>#N/A</v>
      </c>
      <c r="E354" t="s">
        <v>16246</v>
      </c>
      <c r="F354" s="5" t="e">
        <f>VLOOKUP(ORIGEN!F354,DATOS!A:D,4,0)</f>
        <v>#N/A</v>
      </c>
      <c r="G354" s="5" t="e">
        <f>VLOOKUP(ORIGEN!F354,DATOS!A:D,3,0)</f>
        <v>#N/A</v>
      </c>
    </row>
    <row r="355" spans="1:7">
      <c r="A355" s="61">
        <f>+ORIGEN!T355</f>
        <v>0</v>
      </c>
      <c r="B355" s="5" t="e">
        <f>+VLOOKUP(A355,INVENARIOS!B:H,2,FALSE)</f>
        <v>#N/A</v>
      </c>
      <c r="C355" s="5" t="e">
        <f>+VLOOKUP(A355,INVENARIOS!B:H,4,FALSE)</f>
        <v>#N/A</v>
      </c>
      <c r="E355" t="s">
        <v>16246</v>
      </c>
      <c r="F355" s="5" t="e">
        <f>VLOOKUP(ORIGEN!F355,DATOS!A:D,4,0)</f>
        <v>#N/A</v>
      </c>
      <c r="G355" s="5" t="e">
        <f>VLOOKUP(ORIGEN!F355,DATOS!A:D,3,0)</f>
        <v>#N/A</v>
      </c>
    </row>
    <row r="356" spans="1:7">
      <c r="A356" s="61">
        <f>+ORIGEN!T356</f>
        <v>0</v>
      </c>
      <c r="B356" s="5" t="e">
        <f>+VLOOKUP(A356,INVENARIOS!B:H,2,FALSE)</f>
        <v>#N/A</v>
      </c>
      <c r="C356" s="5" t="e">
        <f>+VLOOKUP(A356,INVENARIOS!B:H,4,FALSE)</f>
        <v>#N/A</v>
      </c>
      <c r="E356" t="s">
        <v>16246</v>
      </c>
      <c r="F356" s="5" t="e">
        <f>VLOOKUP(ORIGEN!F356,DATOS!A:D,4,0)</f>
        <v>#N/A</v>
      </c>
      <c r="G356" s="5" t="e">
        <f>VLOOKUP(ORIGEN!F356,DATOS!A:D,3,0)</f>
        <v>#N/A</v>
      </c>
    </row>
    <row r="357" spans="1:7">
      <c r="A357" s="61">
        <f>+ORIGEN!T357</f>
        <v>0</v>
      </c>
      <c r="B357" s="5" t="e">
        <f>+VLOOKUP(A357,INVENARIOS!B:H,2,FALSE)</f>
        <v>#N/A</v>
      </c>
      <c r="C357" s="5" t="e">
        <f>+VLOOKUP(A357,INVENARIOS!B:H,4,FALSE)</f>
        <v>#N/A</v>
      </c>
      <c r="E357" t="s">
        <v>16246</v>
      </c>
      <c r="F357" s="5" t="e">
        <f>VLOOKUP(ORIGEN!F357,DATOS!A:D,4,0)</f>
        <v>#N/A</v>
      </c>
      <c r="G357" s="5" t="e">
        <f>VLOOKUP(ORIGEN!F357,DATOS!A:D,3,0)</f>
        <v>#N/A</v>
      </c>
    </row>
    <row r="358" spans="1:7">
      <c r="A358" s="61">
        <f>+ORIGEN!T358</f>
        <v>0</v>
      </c>
      <c r="B358" s="5" t="e">
        <f>+VLOOKUP(A358,INVENARIOS!B:H,2,FALSE)</f>
        <v>#N/A</v>
      </c>
      <c r="C358" s="5" t="e">
        <f>+VLOOKUP(A358,INVENARIOS!B:H,4,FALSE)</f>
        <v>#N/A</v>
      </c>
      <c r="E358" t="s">
        <v>16246</v>
      </c>
      <c r="F358" s="5" t="e">
        <f>VLOOKUP(ORIGEN!F358,DATOS!A:D,4,0)</f>
        <v>#N/A</v>
      </c>
      <c r="G358" s="5" t="e">
        <f>VLOOKUP(ORIGEN!F358,DATOS!A:D,3,0)</f>
        <v>#N/A</v>
      </c>
    </row>
    <row r="359" spans="1:7">
      <c r="A359" s="61">
        <f>+ORIGEN!T359</f>
        <v>0</v>
      </c>
      <c r="B359" s="5" t="e">
        <f>+VLOOKUP(A359,INVENARIOS!B:H,2,FALSE)</f>
        <v>#N/A</v>
      </c>
      <c r="C359" s="5" t="e">
        <f>+VLOOKUP(A359,INVENARIOS!B:H,4,FALSE)</f>
        <v>#N/A</v>
      </c>
      <c r="E359" t="s">
        <v>16246</v>
      </c>
      <c r="F359" s="5" t="e">
        <f>VLOOKUP(ORIGEN!F359,DATOS!A:D,4,0)</f>
        <v>#N/A</v>
      </c>
      <c r="G359" s="5" t="e">
        <f>VLOOKUP(ORIGEN!F359,DATOS!A:D,3,0)</f>
        <v>#N/A</v>
      </c>
    </row>
    <row r="360" spans="1:7">
      <c r="A360" s="61">
        <f>+ORIGEN!T360</f>
        <v>0</v>
      </c>
      <c r="B360" s="5" t="e">
        <f>+VLOOKUP(A360,INVENARIOS!B:H,2,FALSE)</f>
        <v>#N/A</v>
      </c>
      <c r="C360" s="5" t="e">
        <f>+VLOOKUP(A360,INVENARIOS!B:H,4,FALSE)</f>
        <v>#N/A</v>
      </c>
      <c r="E360" t="s">
        <v>16246</v>
      </c>
      <c r="F360" s="5" t="e">
        <f>VLOOKUP(ORIGEN!F360,DATOS!A:D,4,0)</f>
        <v>#N/A</v>
      </c>
      <c r="G360" s="5" t="e">
        <f>VLOOKUP(ORIGEN!F360,DATOS!A:D,3,0)</f>
        <v>#N/A</v>
      </c>
    </row>
    <row r="361" spans="1:7">
      <c r="A361" s="61">
        <f>+ORIGEN!T361</f>
        <v>0</v>
      </c>
      <c r="B361" s="5" t="e">
        <f>+VLOOKUP(A361,INVENARIOS!B:H,2,FALSE)</f>
        <v>#N/A</v>
      </c>
      <c r="C361" s="5" t="e">
        <f>+VLOOKUP(A361,INVENARIOS!B:H,4,FALSE)</f>
        <v>#N/A</v>
      </c>
      <c r="E361" t="s">
        <v>16246</v>
      </c>
      <c r="F361" s="5" t="e">
        <f>VLOOKUP(ORIGEN!F361,DATOS!A:D,4,0)</f>
        <v>#N/A</v>
      </c>
      <c r="G361" s="5" t="e">
        <f>VLOOKUP(ORIGEN!F361,DATOS!A:D,3,0)</f>
        <v>#N/A</v>
      </c>
    </row>
    <row r="362" spans="1:7">
      <c r="A362" s="61">
        <f>+ORIGEN!T362</f>
        <v>0</v>
      </c>
      <c r="B362" s="5" t="e">
        <f>+VLOOKUP(A362,INVENARIOS!B:H,2,FALSE)</f>
        <v>#N/A</v>
      </c>
      <c r="C362" s="5" t="e">
        <f>+VLOOKUP(A362,INVENARIOS!B:H,4,FALSE)</f>
        <v>#N/A</v>
      </c>
      <c r="E362" t="s">
        <v>16246</v>
      </c>
      <c r="F362" s="5" t="e">
        <f>VLOOKUP(ORIGEN!F362,DATOS!A:D,4,0)</f>
        <v>#N/A</v>
      </c>
      <c r="G362" s="5" t="e">
        <f>VLOOKUP(ORIGEN!F362,DATOS!A:D,3,0)</f>
        <v>#N/A</v>
      </c>
    </row>
    <row r="363" spans="1:7">
      <c r="A363" s="61">
        <f>+ORIGEN!T363</f>
        <v>0</v>
      </c>
      <c r="B363" s="5" t="e">
        <f>+VLOOKUP(A363,INVENARIOS!B:H,2,FALSE)</f>
        <v>#N/A</v>
      </c>
      <c r="C363" s="5" t="e">
        <f>+VLOOKUP(A363,INVENARIOS!B:H,4,FALSE)</f>
        <v>#N/A</v>
      </c>
      <c r="E363" t="s">
        <v>16246</v>
      </c>
      <c r="F363" s="5" t="e">
        <f>VLOOKUP(ORIGEN!F363,DATOS!A:D,4,0)</f>
        <v>#N/A</v>
      </c>
      <c r="G363" s="5" t="e">
        <f>VLOOKUP(ORIGEN!F363,DATOS!A:D,3,0)</f>
        <v>#N/A</v>
      </c>
    </row>
    <row r="364" spans="1:7">
      <c r="A364" s="61">
        <f>+ORIGEN!T364</f>
        <v>0</v>
      </c>
      <c r="B364" s="5" t="e">
        <f>+VLOOKUP(A364,INVENARIOS!B:H,2,FALSE)</f>
        <v>#N/A</v>
      </c>
      <c r="C364" s="5" t="e">
        <f>+VLOOKUP(A364,INVENARIOS!B:H,4,FALSE)</f>
        <v>#N/A</v>
      </c>
      <c r="E364" t="s">
        <v>16246</v>
      </c>
      <c r="F364" s="5" t="e">
        <f>VLOOKUP(ORIGEN!F364,DATOS!A:D,4,0)</f>
        <v>#N/A</v>
      </c>
      <c r="G364" s="5" t="e">
        <f>VLOOKUP(ORIGEN!F364,DATOS!A:D,3,0)</f>
        <v>#N/A</v>
      </c>
    </row>
    <row r="365" spans="1:7">
      <c r="A365" s="61">
        <f>+ORIGEN!T365</f>
        <v>0</v>
      </c>
      <c r="B365" s="5" t="e">
        <f>+VLOOKUP(A365,INVENARIOS!B:H,2,FALSE)</f>
        <v>#N/A</v>
      </c>
      <c r="C365" s="5" t="e">
        <f>+VLOOKUP(A365,INVENARIOS!B:H,4,FALSE)</f>
        <v>#N/A</v>
      </c>
      <c r="E365" t="s">
        <v>16246</v>
      </c>
      <c r="F365" s="5" t="e">
        <f>VLOOKUP(ORIGEN!F365,DATOS!A:D,4,0)</f>
        <v>#N/A</v>
      </c>
      <c r="G365" s="5" t="e">
        <f>VLOOKUP(ORIGEN!F365,DATOS!A:D,3,0)</f>
        <v>#N/A</v>
      </c>
    </row>
    <row r="366" spans="1:7">
      <c r="A366" s="61">
        <f>+ORIGEN!T366</f>
        <v>0</v>
      </c>
      <c r="B366" s="5" t="e">
        <f>+VLOOKUP(A366,INVENARIOS!B:H,2,FALSE)</f>
        <v>#N/A</v>
      </c>
      <c r="C366" s="5" t="e">
        <f>+VLOOKUP(A366,INVENARIOS!B:H,4,FALSE)</f>
        <v>#N/A</v>
      </c>
      <c r="E366" t="s">
        <v>16246</v>
      </c>
      <c r="F366" s="5" t="e">
        <f>VLOOKUP(ORIGEN!F366,DATOS!A:D,4,0)</f>
        <v>#N/A</v>
      </c>
      <c r="G366" s="5" t="e">
        <f>VLOOKUP(ORIGEN!F366,DATOS!A:D,3,0)</f>
        <v>#N/A</v>
      </c>
    </row>
    <row r="367" spans="1:7">
      <c r="A367" s="61">
        <f>+ORIGEN!T367</f>
        <v>0</v>
      </c>
      <c r="B367" s="5" t="e">
        <f>+VLOOKUP(A367,INVENARIOS!B:H,2,FALSE)</f>
        <v>#N/A</v>
      </c>
      <c r="C367" s="5" t="e">
        <f>+VLOOKUP(A367,INVENARIOS!B:H,4,FALSE)</f>
        <v>#N/A</v>
      </c>
      <c r="E367" t="s">
        <v>16246</v>
      </c>
      <c r="F367" s="5" t="e">
        <f>VLOOKUP(ORIGEN!F367,DATOS!A:D,4,0)</f>
        <v>#N/A</v>
      </c>
      <c r="G367" s="5" t="e">
        <f>VLOOKUP(ORIGEN!F367,DATOS!A:D,3,0)</f>
        <v>#N/A</v>
      </c>
    </row>
    <row r="368" spans="1:7">
      <c r="A368" s="61">
        <f>+ORIGEN!T368</f>
        <v>0</v>
      </c>
      <c r="B368" s="5" t="e">
        <f>+VLOOKUP(A368,INVENARIOS!B:H,2,FALSE)</f>
        <v>#N/A</v>
      </c>
      <c r="C368" s="5" t="e">
        <f>+VLOOKUP(A368,INVENARIOS!B:H,4,FALSE)</f>
        <v>#N/A</v>
      </c>
      <c r="E368" t="s">
        <v>16246</v>
      </c>
      <c r="F368" s="5" t="e">
        <f>VLOOKUP(ORIGEN!F368,DATOS!A:D,4,0)</f>
        <v>#N/A</v>
      </c>
      <c r="G368" s="5" t="e">
        <f>VLOOKUP(ORIGEN!F368,DATOS!A:D,3,0)</f>
        <v>#N/A</v>
      </c>
    </row>
    <row r="369" spans="1:7">
      <c r="A369" s="61">
        <f>+ORIGEN!T369</f>
        <v>0</v>
      </c>
      <c r="B369" s="5" t="e">
        <f>+VLOOKUP(A369,INVENARIOS!B:H,2,FALSE)</f>
        <v>#N/A</v>
      </c>
      <c r="C369" s="5" t="e">
        <f>+VLOOKUP(A369,INVENARIOS!B:H,4,FALSE)</f>
        <v>#N/A</v>
      </c>
      <c r="E369" t="s">
        <v>16246</v>
      </c>
      <c r="F369" s="5" t="e">
        <f>VLOOKUP(ORIGEN!F369,DATOS!A:D,4,0)</f>
        <v>#N/A</v>
      </c>
      <c r="G369" s="5" t="e">
        <f>VLOOKUP(ORIGEN!F369,DATOS!A:D,3,0)</f>
        <v>#N/A</v>
      </c>
    </row>
    <row r="370" spans="1:7">
      <c r="A370" s="61">
        <f>+ORIGEN!T370</f>
        <v>0</v>
      </c>
      <c r="B370" s="5" t="e">
        <f>+VLOOKUP(A370,INVENARIOS!B:H,2,FALSE)</f>
        <v>#N/A</v>
      </c>
      <c r="C370" s="5" t="e">
        <f>+VLOOKUP(A370,INVENARIOS!B:H,4,FALSE)</f>
        <v>#N/A</v>
      </c>
      <c r="E370" t="s">
        <v>16246</v>
      </c>
      <c r="F370" s="5" t="e">
        <f>VLOOKUP(ORIGEN!F370,DATOS!A:D,4,0)</f>
        <v>#N/A</v>
      </c>
      <c r="G370" s="5" t="e">
        <f>VLOOKUP(ORIGEN!F370,DATOS!A:D,3,0)</f>
        <v>#N/A</v>
      </c>
    </row>
    <row r="371" spans="1:7">
      <c r="A371" s="61">
        <f>+ORIGEN!T371</f>
        <v>0</v>
      </c>
      <c r="B371" s="5" t="e">
        <f>+VLOOKUP(A371,INVENARIOS!B:H,2,FALSE)</f>
        <v>#N/A</v>
      </c>
      <c r="C371" s="5" t="e">
        <f>+VLOOKUP(A371,INVENARIOS!B:H,4,FALSE)</f>
        <v>#N/A</v>
      </c>
      <c r="E371" t="s">
        <v>16246</v>
      </c>
      <c r="F371" s="5" t="e">
        <f>VLOOKUP(ORIGEN!F371,DATOS!A:D,4,0)</f>
        <v>#N/A</v>
      </c>
      <c r="G371" s="5" t="e">
        <f>VLOOKUP(ORIGEN!F371,DATOS!A:D,3,0)</f>
        <v>#N/A</v>
      </c>
    </row>
    <row r="372" spans="1:7">
      <c r="A372" s="61">
        <f>+ORIGEN!T372</f>
        <v>0</v>
      </c>
      <c r="B372" s="5" t="e">
        <f>+VLOOKUP(A372,INVENARIOS!B:H,2,FALSE)</f>
        <v>#N/A</v>
      </c>
      <c r="C372" s="5" t="e">
        <f>+VLOOKUP(A372,INVENARIOS!B:H,4,FALSE)</f>
        <v>#N/A</v>
      </c>
      <c r="E372" t="s">
        <v>16246</v>
      </c>
      <c r="F372" s="5" t="e">
        <f>VLOOKUP(ORIGEN!F372,DATOS!A:D,4,0)</f>
        <v>#N/A</v>
      </c>
      <c r="G372" s="5" t="e">
        <f>VLOOKUP(ORIGEN!F372,DATOS!A:D,3,0)</f>
        <v>#N/A</v>
      </c>
    </row>
    <row r="373" spans="1:7">
      <c r="A373" s="61">
        <f>+ORIGEN!T373</f>
        <v>0</v>
      </c>
      <c r="B373" s="5" t="e">
        <f>+VLOOKUP(A373,INVENARIOS!B:H,2,FALSE)</f>
        <v>#N/A</v>
      </c>
      <c r="C373" s="5" t="e">
        <f>+VLOOKUP(A373,INVENARIOS!B:H,4,FALSE)</f>
        <v>#N/A</v>
      </c>
      <c r="E373" t="s">
        <v>16246</v>
      </c>
      <c r="F373" s="5" t="e">
        <f>VLOOKUP(ORIGEN!F373,DATOS!A:D,4,0)</f>
        <v>#N/A</v>
      </c>
      <c r="G373" s="5" t="e">
        <f>VLOOKUP(ORIGEN!F373,DATOS!A:D,3,0)</f>
        <v>#N/A</v>
      </c>
    </row>
    <row r="374" spans="1:7">
      <c r="A374" s="61">
        <f>+ORIGEN!T374</f>
        <v>0</v>
      </c>
      <c r="B374" s="5" t="e">
        <f>+VLOOKUP(A374,INVENARIOS!B:H,2,FALSE)</f>
        <v>#N/A</v>
      </c>
      <c r="C374" s="5" t="e">
        <f>+VLOOKUP(A374,INVENARIOS!B:H,4,FALSE)</f>
        <v>#N/A</v>
      </c>
      <c r="E374" t="s">
        <v>16246</v>
      </c>
      <c r="F374" s="5" t="e">
        <f>VLOOKUP(ORIGEN!F374,DATOS!A:D,4,0)</f>
        <v>#N/A</v>
      </c>
      <c r="G374" s="5" t="e">
        <f>VLOOKUP(ORIGEN!F374,DATOS!A:D,3,0)</f>
        <v>#N/A</v>
      </c>
    </row>
    <row r="375" spans="1:7">
      <c r="A375" s="61">
        <f>+ORIGEN!T375</f>
        <v>0</v>
      </c>
      <c r="B375" s="5" t="e">
        <f>+VLOOKUP(A375,INVENARIOS!B:H,2,FALSE)</f>
        <v>#N/A</v>
      </c>
      <c r="C375" s="5" t="e">
        <f>+VLOOKUP(A375,INVENARIOS!B:H,4,FALSE)</f>
        <v>#N/A</v>
      </c>
      <c r="E375" t="s">
        <v>16246</v>
      </c>
      <c r="F375" s="5" t="e">
        <f>VLOOKUP(ORIGEN!F375,DATOS!A:D,4,0)</f>
        <v>#N/A</v>
      </c>
      <c r="G375" s="5" t="e">
        <f>VLOOKUP(ORIGEN!F375,DATOS!A:D,3,0)</f>
        <v>#N/A</v>
      </c>
    </row>
    <row r="376" spans="1:7">
      <c r="A376" s="61">
        <f>+ORIGEN!T376</f>
        <v>0</v>
      </c>
      <c r="B376" s="5" t="e">
        <f>+VLOOKUP(A376,INVENARIOS!B:H,2,FALSE)</f>
        <v>#N/A</v>
      </c>
      <c r="C376" s="5" t="e">
        <f>+VLOOKUP(A376,INVENARIOS!B:H,4,FALSE)</f>
        <v>#N/A</v>
      </c>
      <c r="E376" t="s">
        <v>16246</v>
      </c>
      <c r="F376" s="5" t="e">
        <f>VLOOKUP(ORIGEN!F376,DATOS!A:D,4,0)</f>
        <v>#N/A</v>
      </c>
      <c r="G376" s="5" t="e">
        <f>VLOOKUP(ORIGEN!F376,DATOS!A:D,3,0)</f>
        <v>#N/A</v>
      </c>
    </row>
    <row r="377" spans="1:7">
      <c r="A377" s="61">
        <f>+ORIGEN!T377</f>
        <v>0</v>
      </c>
      <c r="B377" s="5" t="e">
        <f>+VLOOKUP(A377,INVENARIOS!B:H,2,FALSE)</f>
        <v>#N/A</v>
      </c>
      <c r="C377" s="5" t="e">
        <f>+VLOOKUP(A377,INVENARIOS!B:H,4,FALSE)</f>
        <v>#N/A</v>
      </c>
      <c r="E377" t="s">
        <v>16246</v>
      </c>
      <c r="F377" s="5" t="e">
        <f>VLOOKUP(ORIGEN!F377,DATOS!A:D,4,0)</f>
        <v>#N/A</v>
      </c>
      <c r="G377" s="5" t="e">
        <f>VLOOKUP(ORIGEN!F377,DATOS!A:D,3,0)</f>
        <v>#N/A</v>
      </c>
    </row>
    <row r="378" spans="1:7">
      <c r="A378" s="61">
        <f>+ORIGEN!T378</f>
        <v>0</v>
      </c>
      <c r="B378" s="5" t="e">
        <f>+VLOOKUP(A378,INVENARIOS!B:H,2,FALSE)</f>
        <v>#N/A</v>
      </c>
      <c r="C378" s="5" t="e">
        <f>+VLOOKUP(A378,INVENARIOS!B:H,4,FALSE)</f>
        <v>#N/A</v>
      </c>
      <c r="E378" t="s">
        <v>16246</v>
      </c>
      <c r="F378" s="5" t="e">
        <f>VLOOKUP(ORIGEN!F378,DATOS!A:D,4,0)</f>
        <v>#N/A</v>
      </c>
      <c r="G378" s="5" t="e">
        <f>VLOOKUP(ORIGEN!F378,DATOS!A:D,3,0)</f>
        <v>#N/A</v>
      </c>
    </row>
    <row r="379" spans="1:7">
      <c r="A379" s="61">
        <f>+ORIGEN!T379</f>
        <v>0</v>
      </c>
      <c r="B379" s="5" t="e">
        <f>+VLOOKUP(A379,INVENARIOS!B:H,2,FALSE)</f>
        <v>#N/A</v>
      </c>
      <c r="C379" s="5" t="e">
        <f>+VLOOKUP(A379,INVENARIOS!B:H,4,FALSE)</f>
        <v>#N/A</v>
      </c>
      <c r="E379" t="s">
        <v>16246</v>
      </c>
      <c r="F379" s="5" t="e">
        <f>VLOOKUP(ORIGEN!F379,DATOS!A:D,4,0)</f>
        <v>#N/A</v>
      </c>
      <c r="G379" s="5" t="e">
        <f>VLOOKUP(ORIGEN!F379,DATOS!A:D,3,0)</f>
        <v>#N/A</v>
      </c>
    </row>
    <row r="380" spans="1:7">
      <c r="A380" s="61">
        <f>+ORIGEN!T380</f>
        <v>0</v>
      </c>
      <c r="B380" s="5" t="e">
        <f>+VLOOKUP(A380,INVENARIOS!B:H,2,FALSE)</f>
        <v>#N/A</v>
      </c>
      <c r="C380" s="5" t="e">
        <f>+VLOOKUP(A380,INVENARIOS!B:H,4,FALSE)</f>
        <v>#N/A</v>
      </c>
      <c r="E380" t="s">
        <v>16246</v>
      </c>
      <c r="F380" s="5" t="e">
        <f>VLOOKUP(ORIGEN!F380,DATOS!A:D,4,0)</f>
        <v>#N/A</v>
      </c>
      <c r="G380" s="5" t="e">
        <f>VLOOKUP(ORIGEN!F380,DATOS!A:D,3,0)</f>
        <v>#N/A</v>
      </c>
    </row>
    <row r="381" spans="1:7">
      <c r="A381" s="61">
        <f>+ORIGEN!T381</f>
        <v>0</v>
      </c>
      <c r="B381" s="5" t="e">
        <f>+VLOOKUP(A381,INVENARIOS!B:H,2,FALSE)</f>
        <v>#N/A</v>
      </c>
      <c r="C381" s="5" t="e">
        <f>+VLOOKUP(A381,INVENARIOS!B:H,4,FALSE)</f>
        <v>#N/A</v>
      </c>
      <c r="E381" t="s">
        <v>16246</v>
      </c>
      <c r="F381" s="5" t="e">
        <f>VLOOKUP(ORIGEN!F381,DATOS!A:D,4,0)</f>
        <v>#N/A</v>
      </c>
      <c r="G381" s="5" t="e">
        <f>VLOOKUP(ORIGEN!F381,DATOS!A:D,3,0)</f>
        <v>#N/A</v>
      </c>
    </row>
    <row r="382" spans="1:7">
      <c r="A382" s="61">
        <f>+ORIGEN!T382</f>
        <v>0</v>
      </c>
      <c r="B382" s="5" t="e">
        <f>+VLOOKUP(A382,INVENARIOS!B:H,2,FALSE)</f>
        <v>#N/A</v>
      </c>
      <c r="C382" s="5" t="e">
        <f>+VLOOKUP(A382,INVENARIOS!B:H,4,FALSE)</f>
        <v>#N/A</v>
      </c>
      <c r="E382" t="s">
        <v>16246</v>
      </c>
      <c r="F382" s="5" t="e">
        <f>VLOOKUP(ORIGEN!F382,DATOS!A:D,4,0)</f>
        <v>#N/A</v>
      </c>
      <c r="G382" s="5" t="e">
        <f>VLOOKUP(ORIGEN!F382,DATOS!A:D,3,0)</f>
        <v>#N/A</v>
      </c>
    </row>
    <row r="383" spans="1:7">
      <c r="A383" s="61">
        <f>+ORIGEN!T383</f>
        <v>0</v>
      </c>
      <c r="B383" s="5" t="e">
        <f>+VLOOKUP(A383,INVENARIOS!B:H,2,FALSE)</f>
        <v>#N/A</v>
      </c>
      <c r="C383" s="5" t="e">
        <f>+VLOOKUP(A383,INVENARIOS!B:H,4,FALSE)</f>
        <v>#N/A</v>
      </c>
      <c r="E383" t="s">
        <v>16246</v>
      </c>
      <c r="F383" s="5" t="e">
        <f>VLOOKUP(ORIGEN!F383,DATOS!A:D,4,0)</f>
        <v>#N/A</v>
      </c>
      <c r="G383" s="5" t="e">
        <f>VLOOKUP(ORIGEN!F383,DATOS!A:D,3,0)</f>
        <v>#N/A</v>
      </c>
    </row>
    <row r="384" spans="1:7">
      <c r="A384" s="61">
        <f>+ORIGEN!T384</f>
        <v>0</v>
      </c>
      <c r="B384" s="5" t="e">
        <f>+VLOOKUP(A384,INVENARIOS!B:H,2,FALSE)</f>
        <v>#N/A</v>
      </c>
      <c r="C384" s="5" t="e">
        <f>+VLOOKUP(A384,INVENARIOS!B:H,4,FALSE)</f>
        <v>#N/A</v>
      </c>
      <c r="E384" t="s">
        <v>16246</v>
      </c>
      <c r="F384" s="5" t="e">
        <f>VLOOKUP(ORIGEN!F384,DATOS!A:D,4,0)</f>
        <v>#N/A</v>
      </c>
      <c r="G384" s="5" t="e">
        <f>VLOOKUP(ORIGEN!F384,DATOS!A:D,3,0)</f>
        <v>#N/A</v>
      </c>
    </row>
    <row r="385" spans="1:7">
      <c r="A385" s="61">
        <f>+ORIGEN!T385</f>
        <v>0</v>
      </c>
      <c r="B385" s="5" t="e">
        <f>+VLOOKUP(A385,INVENARIOS!B:H,2,FALSE)</f>
        <v>#N/A</v>
      </c>
      <c r="C385" s="5" t="e">
        <f>+VLOOKUP(A385,INVENARIOS!B:H,4,FALSE)</f>
        <v>#N/A</v>
      </c>
      <c r="E385" t="s">
        <v>16246</v>
      </c>
      <c r="F385" s="5" t="e">
        <f>VLOOKUP(ORIGEN!F385,DATOS!A:D,4,0)</f>
        <v>#N/A</v>
      </c>
      <c r="G385" s="5" t="e">
        <f>VLOOKUP(ORIGEN!F385,DATOS!A:D,3,0)</f>
        <v>#N/A</v>
      </c>
    </row>
    <row r="386" spans="1:7">
      <c r="A386" s="61">
        <f>+ORIGEN!T386</f>
        <v>0</v>
      </c>
      <c r="B386" s="5" t="e">
        <f>+VLOOKUP(A386,INVENARIOS!B:H,2,FALSE)</f>
        <v>#N/A</v>
      </c>
      <c r="C386" s="5" t="e">
        <f>+VLOOKUP(A386,INVENARIOS!B:H,4,FALSE)</f>
        <v>#N/A</v>
      </c>
      <c r="E386" t="s">
        <v>16246</v>
      </c>
      <c r="F386" s="5" t="e">
        <f>VLOOKUP(ORIGEN!F386,DATOS!A:D,4,0)</f>
        <v>#N/A</v>
      </c>
      <c r="G386" s="5" t="e">
        <f>VLOOKUP(ORIGEN!F386,DATOS!A:D,3,0)</f>
        <v>#N/A</v>
      </c>
    </row>
    <row r="387" spans="1:7">
      <c r="A387" s="61">
        <f>+ORIGEN!T387</f>
        <v>0</v>
      </c>
      <c r="B387" s="5" t="e">
        <f>+VLOOKUP(A387,INVENARIOS!B:H,2,FALSE)</f>
        <v>#N/A</v>
      </c>
      <c r="C387" s="5" t="e">
        <f>+VLOOKUP(A387,INVENARIOS!B:H,4,FALSE)</f>
        <v>#N/A</v>
      </c>
      <c r="E387" t="s">
        <v>16246</v>
      </c>
      <c r="F387" s="5" t="e">
        <f>VLOOKUP(ORIGEN!F387,DATOS!A:D,4,0)</f>
        <v>#N/A</v>
      </c>
      <c r="G387" s="5" t="e">
        <f>VLOOKUP(ORIGEN!F387,DATOS!A:D,3,0)</f>
        <v>#N/A</v>
      </c>
    </row>
    <row r="388" spans="1:7">
      <c r="A388" s="61">
        <f>+ORIGEN!T388</f>
        <v>0</v>
      </c>
      <c r="B388" s="5" t="e">
        <f>+VLOOKUP(A388,INVENARIOS!B:H,2,FALSE)</f>
        <v>#N/A</v>
      </c>
      <c r="C388" s="5" t="e">
        <f>+VLOOKUP(A388,INVENARIOS!B:H,4,FALSE)</f>
        <v>#N/A</v>
      </c>
      <c r="E388" t="s">
        <v>16246</v>
      </c>
      <c r="F388" s="5" t="e">
        <f>VLOOKUP(ORIGEN!F388,DATOS!A:D,4,0)</f>
        <v>#N/A</v>
      </c>
      <c r="G388" s="5" t="e">
        <f>VLOOKUP(ORIGEN!F388,DATOS!A:D,3,0)</f>
        <v>#N/A</v>
      </c>
    </row>
    <row r="389" spans="1:7">
      <c r="A389" s="61">
        <f>+ORIGEN!T389</f>
        <v>0</v>
      </c>
      <c r="B389" s="5" t="e">
        <f>+VLOOKUP(A389,INVENARIOS!B:H,2,FALSE)</f>
        <v>#N/A</v>
      </c>
      <c r="C389" s="5" t="e">
        <f>+VLOOKUP(A389,INVENARIOS!B:H,4,FALSE)</f>
        <v>#N/A</v>
      </c>
      <c r="E389" t="s">
        <v>16246</v>
      </c>
      <c r="F389" s="5" t="e">
        <f>VLOOKUP(ORIGEN!F389,DATOS!A:D,4,0)</f>
        <v>#N/A</v>
      </c>
      <c r="G389" s="5" t="e">
        <f>VLOOKUP(ORIGEN!F389,DATOS!A:D,3,0)</f>
        <v>#N/A</v>
      </c>
    </row>
    <row r="390" spans="1:7">
      <c r="A390" s="61">
        <f>+ORIGEN!T390</f>
        <v>0</v>
      </c>
      <c r="B390" s="5" t="e">
        <f>+VLOOKUP(A390,INVENARIOS!B:H,2,FALSE)</f>
        <v>#N/A</v>
      </c>
      <c r="C390" s="5" t="e">
        <f>+VLOOKUP(A390,INVENARIOS!B:H,4,FALSE)</f>
        <v>#N/A</v>
      </c>
      <c r="E390" t="s">
        <v>16246</v>
      </c>
      <c r="F390" s="5" t="e">
        <f>VLOOKUP(ORIGEN!F390,DATOS!A:D,4,0)</f>
        <v>#N/A</v>
      </c>
      <c r="G390" s="5" t="e">
        <f>VLOOKUP(ORIGEN!F390,DATOS!A:D,3,0)</f>
        <v>#N/A</v>
      </c>
    </row>
    <row r="391" spans="1:7">
      <c r="A391" s="61">
        <f>+ORIGEN!T391</f>
        <v>0</v>
      </c>
      <c r="B391" s="5" t="e">
        <f>+VLOOKUP(A391,INVENARIOS!B:H,2,FALSE)</f>
        <v>#N/A</v>
      </c>
      <c r="C391" s="5" t="e">
        <f>+VLOOKUP(A391,INVENARIOS!B:H,4,FALSE)</f>
        <v>#N/A</v>
      </c>
      <c r="E391" t="s">
        <v>16246</v>
      </c>
      <c r="F391" s="5" t="e">
        <f>VLOOKUP(ORIGEN!F391,DATOS!A:D,4,0)</f>
        <v>#N/A</v>
      </c>
      <c r="G391" s="5" t="e">
        <f>VLOOKUP(ORIGEN!F391,DATOS!A:D,3,0)</f>
        <v>#N/A</v>
      </c>
    </row>
    <row r="392" spans="1:7">
      <c r="A392" s="61">
        <f>+ORIGEN!T392</f>
        <v>0</v>
      </c>
      <c r="B392" s="5" t="e">
        <f>+VLOOKUP(A392,INVENARIOS!B:H,2,FALSE)</f>
        <v>#N/A</v>
      </c>
      <c r="C392" s="5" t="e">
        <f>+VLOOKUP(A392,INVENARIOS!B:H,4,FALSE)</f>
        <v>#N/A</v>
      </c>
      <c r="E392" t="s">
        <v>16246</v>
      </c>
      <c r="F392" s="5" t="e">
        <f>VLOOKUP(ORIGEN!F392,DATOS!A:D,4,0)</f>
        <v>#N/A</v>
      </c>
      <c r="G392" s="5" t="e">
        <f>VLOOKUP(ORIGEN!F392,DATOS!A:D,3,0)</f>
        <v>#N/A</v>
      </c>
    </row>
    <row r="393" spans="1:7">
      <c r="A393" s="61">
        <f>+ORIGEN!T393</f>
        <v>0</v>
      </c>
      <c r="B393" s="5" t="e">
        <f>+VLOOKUP(A393,INVENARIOS!B:H,2,FALSE)</f>
        <v>#N/A</v>
      </c>
      <c r="C393" s="5" t="e">
        <f>+VLOOKUP(A393,INVENARIOS!B:H,4,FALSE)</f>
        <v>#N/A</v>
      </c>
      <c r="E393" t="s">
        <v>16246</v>
      </c>
      <c r="F393" s="5" t="e">
        <f>VLOOKUP(ORIGEN!F393,DATOS!A:D,4,0)</f>
        <v>#N/A</v>
      </c>
      <c r="G393" s="5" t="e">
        <f>VLOOKUP(ORIGEN!F393,DATOS!A:D,3,0)</f>
        <v>#N/A</v>
      </c>
    </row>
    <row r="394" spans="1:7">
      <c r="A394" s="61">
        <f>+ORIGEN!T394</f>
        <v>0</v>
      </c>
      <c r="B394" s="5" t="e">
        <f>+VLOOKUP(A394,INVENARIOS!B:H,2,FALSE)</f>
        <v>#N/A</v>
      </c>
      <c r="C394" s="5" t="e">
        <f>+VLOOKUP(A394,INVENARIOS!B:H,4,FALSE)</f>
        <v>#N/A</v>
      </c>
      <c r="E394" t="s">
        <v>16246</v>
      </c>
      <c r="F394" s="5" t="e">
        <f>VLOOKUP(ORIGEN!F394,DATOS!A:D,4,0)</f>
        <v>#N/A</v>
      </c>
      <c r="G394" s="5" t="e">
        <f>VLOOKUP(ORIGEN!F394,DATOS!A:D,3,0)</f>
        <v>#N/A</v>
      </c>
    </row>
    <row r="395" spans="1:7">
      <c r="A395" s="61">
        <f>+ORIGEN!T395</f>
        <v>0</v>
      </c>
      <c r="B395" s="5" t="e">
        <f>+VLOOKUP(A395,INVENARIOS!B:H,2,FALSE)</f>
        <v>#N/A</v>
      </c>
      <c r="C395" s="5" t="e">
        <f>+VLOOKUP(A395,INVENARIOS!B:H,4,FALSE)</f>
        <v>#N/A</v>
      </c>
      <c r="E395" s="58" t="s">
        <v>16246</v>
      </c>
      <c r="F395" s="5" t="e">
        <f>VLOOKUP(ORIGEN!F395,DATOS!A:D,4,0)</f>
        <v>#N/A</v>
      </c>
      <c r="G395" s="5" t="e">
        <f>VLOOKUP(ORIGEN!F395,DATOS!A:D,3,0)</f>
        <v>#N/A</v>
      </c>
    </row>
    <row r="396" spans="1:7">
      <c r="A396" s="61">
        <f>+ORIGEN!T396</f>
        <v>0</v>
      </c>
      <c r="B396" s="5" t="e">
        <f>+VLOOKUP(A396,INVENARIOS!B:H,2,FALSE)</f>
        <v>#N/A</v>
      </c>
      <c r="C396" s="5" t="e">
        <f>+VLOOKUP(A396,INVENARIOS!B:H,4,FALSE)</f>
        <v>#N/A</v>
      </c>
      <c r="E396" s="58" t="s">
        <v>16246</v>
      </c>
      <c r="F396" s="5" t="e">
        <f>VLOOKUP(ORIGEN!F396,DATOS!A:D,4,0)</f>
        <v>#N/A</v>
      </c>
      <c r="G396" s="5" t="e">
        <f>VLOOKUP(ORIGEN!F396,DATOS!A:D,3,0)</f>
        <v>#N/A</v>
      </c>
    </row>
    <row r="397" spans="1:7">
      <c r="A397" s="61">
        <f>+ORIGEN!T397</f>
        <v>0</v>
      </c>
      <c r="B397" s="5" t="e">
        <f>+VLOOKUP(A397,INVENARIOS!B:H,2,FALSE)</f>
        <v>#N/A</v>
      </c>
      <c r="C397" s="5" t="e">
        <f>+VLOOKUP(A397,INVENARIOS!B:H,4,FALSE)</f>
        <v>#N/A</v>
      </c>
      <c r="E397" s="58" t="s">
        <v>16246</v>
      </c>
      <c r="F397" s="5" t="e">
        <f>VLOOKUP(ORIGEN!F397,DATOS!A:D,4,0)</f>
        <v>#N/A</v>
      </c>
      <c r="G397" s="5" t="e">
        <f>VLOOKUP(ORIGEN!F397,DATOS!A:D,3,0)</f>
        <v>#N/A</v>
      </c>
    </row>
    <row r="398" spans="1:7">
      <c r="A398" s="61">
        <f>+ORIGEN!T398</f>
        <v>0</v>
      </c>
      <c r="B398" s="5" t="e">
        <f>+VLOOKUP(A398,INVENARIOS!B:H,2,FALSE)</f>
        <v>#N/A</v>
      </c>
      <c r="C398" s="5" t="e">
        <f>+VLOOKUP(A398,INVENARIOS!B:H,4,FALSE)</f>
        <v>#N/A</v>
      </c>
      <c r="E398" s="58" t="s">
        <v>16246</v>
      </c>
      <c r="F398" s="5" t="e">
        <f>VLOOKUP(ORIGEN!F398,DATOS!A:D,4,0)</f>
        <v>#N/A</v>
      </c>
      <c r="G398" s="5" t="e">
        <f>VLOOKUP(ORIGEN!F398,DATOS!A:D,3,0)</f>
        <v>#N/A</v>
      </c>
    </row>
    <row r="399" spans="1:7">
      <c r="A399" s="61">
        <f>+ORIGEN!T399</f>
        <v>0</v>
      </c>
      <c r="B399" s="5" t="e">
        <f>+VLOOKUP(A399,INVENARIOS!B:H,2,FALSE)</f>
        <v>#N/A</v>
      </c>
      <c r="C399" s="5" t="e">
        <f>+VLOOKUP(A399,INVENARIOS!B:H,4,FALSE)</f>
        <v>#N/A</v>
      </c>
      <c r="E399" s="58" t="s">
        <v>16246</v>
      </c>
      <c r="F399" s="5" t="e">
        <f>VLOOKUP(ORIGEN!F399,DATOS!A:D,4,0)</f>
        <v>#N/A</v>
      </c>
      <c r="G399" s="5" t="e">
        <f>VLOOKUP(ORIGEN!F399,DATOS!A:D,3,0)</f>
        <v>#N/A</v>
      </c>
    </row>
    <row r="400" spans="1:7">
      <c r="A400" s="61">
        <f>+ORIGEN!T400</f>
        <v>0</v>
      </c>
      <c r="B400" s="5" t="e">
        <f>+VLOOKUP(A400,INVENARIOS!B:H,2,FALSE)</f>
        <v>#N/A</v>
      </c>
      <c r="C400" s="5" t="e">
        <f>+VLOOKUP(A400,INVENARIOS!B:H,4,FALSE)</f>
        <v>#N/A</v>
      </c>
      <c r="E400" s="58" t="s">
        <v>16246</v>
      </c>
      <c r="F400" s="5" t="e">
        <f>VLOOKUP(ORIGEN!F400,DATOS!A:D,4,0)</f>
        <v>#N/A</v>
      </c>
      <c r="G400" s="5" t="e">
        <f>VLOOKUP(ORIGEN!F400,DATOS!A:D,3,0)</f>
        <v>#N/A</v>
      </c>
    </row>
    <row r="401" spans="1:7">
      <c r="A401" s="61">
        <f>+ORIGEN!T401</f>
        <v>0</v>
      </c>
      <c r="B401" s="5" t="e">
        <f>+VLOOKUP(A401,INVENARIOS!B:H,2,FALSE)</f>
        <v>#N/A</v>
      </c>
      <c r="C401" s="5" t="e">
        <f>+VLOOKUP(A401,INVENARIOS!B:H,4,FALSE)</f>
        <v>#N/A</v>
      </c>
      <c r="E401" s="58" t="s">
        <v>16246</v>
      </c>
      <c r="F401" s="5" t="e">
        <f>VLOOKUP(ORIGEN!F401,DATOS!A:D,4,0)</f>
        <v>#N/A</v>
      </c>
      <c r="G401" s="5" t="e">
        <f>VLOOKUP(ORIGEN!F401,DATOS!A:D,3,0)</f>
        <v>#N/A</v>
      </c>
    </row>
    <row r="402" spans="1:7">
      <c r="A402" s="61">
        <f>+ORIGEN!T402</f>
        <v>0</v>
      </c>
      <c r="B402" s="5" t="e">
        <f>+VLOOKUP(A402,INVENARIOS!B:H,2,FALSE)</f>
        <v>#N/A</v>
      </c>
      <c r="C402" s="5" t="e">
        <f>+VLOOKUP(A402,INVENARIOS!B:H,4,FALSE)</f>
        <v>#N/A</v>
      </c>
      <c r="E402" s="58" t="s">
        <v>16246</v>
      </c>
      <c r="F402" s="5" t="e">
        <f>VLOOKUP(ORIGEN!F402,DATOS!A:D,4,0)</f>
        <v>#N/A</v>
      </c>
      <c r="G402" s="5" t="e">
        <f>VLOOKUP(ORIGEN!F402,DATOS!A:D,3,0)</f>
        <v>#N/A</v>
      </c>
    </row>
    <row r="403" spans="1:7">
      <c r="A403" s="61">
        <f>+ORIGEN!T403</f>
        <v>0</v>
      </c>
      <c r="B403" s="5" t="e">
        <f>+VLOOKUP(A403,INVENARIOS!B:H,2,FALSE)</f>
        <v>#N/A</v>
      </c>
      <c r="C403" s="5" t="e">
        <f>+VLOOKUP(A403,INVENARIOS!B:H,4,FALSE)</f>
        <v>#N/A</v>
      </c>
      <c r="E403" s="58" t="s">
        <v>16246</v>
      </c>
      <c r="F403" s="5" t="e">
        <f>VLOOKUP(ORIGEN!F403,DATOS!A:D,4,0)</f>
        <v>#N/A</v>
      </c>
      <c r="G403" s="5" t="e">
        <f>VLOOKUP(ORIGEN!F403,DATOS!A:D,3,0)</f>
        <v>#N/A</v>
      </c>
    </row>
    <row r="404" spans="1:7">
      <c r="A404" s="61">
        <f>+ORIGEN!T404</f>
        <v>0</v>
      </c>
      <c r="B404" s="5" t="e">
        <f>+VLOOKUP(A404,INVENARIOS!B:H,2,FALSE)</f>
        <v>#N/A</v>
      </c>
      <c r="C404" s="5" t="e">
        <f>+VLOOKUP(A404,INVENARIOS!B:H,4,FALSE)</f>
        <v>#N/A</v>
      </c>
      <c r="E404" s="58" t="s">
        <v>16246</v>
      </c>
      <c r="F404" s="5" t="e">
        <f>VLOOKUP(ORIGEN!F404,DATOS!A:D,4,0)</f>
        <v>#N/A</v>
      </c>
      <c r="G404" s="5" t="e">
        <f>VLOOKUP(ORIGEN!F404,DATOS!A:D,3,0)</f>
        <v>#N/A</v>
      </c>
    </row>
    <row r="405" spans="1:7">
      <c r="A405" s="61">
        <f>+ORIGEN!T405</f>
        <v>0</v>
      </c>
      <c r="B405" s="5" t="e">
        <f>+VLOOKUP(A405,INVENARIOS!B:H,2,FALSE)</f>
        <v>#N/A</v>
      </c>
      <c r="C405" s="5" t="e">
        <f>+VLOOKUP(A405,INVENARIOS!B:H,4,FALSE)</f>
        <v>#N/A</v>
      </c>
      <c r="E405" s="58" t="s">
        <v>16246</v>
      </c>
      <c r="F405" s="5" t="e">
        <f>VLOOKUP(ORIGEN!F405,DATOS!A:D,4,0)</f>
        <v>#N/A</v>
      </c>
      <c r="G405" s="5" t="e">
        <f>VLOOKUP(ORIGEN!F405,DATOS!A:D,3,0)</f>
        <v>#N/A</v>
      </c>
    </row>
    <row r="406" spans="1:7">
      <c r="A406" s="61">
        <f>+ORIGEN!T406</f>
        <v>0</v>
      </c>
      <c r="B406" s="5" t="e">
        <f>+VLOOKUP(A406,INVENARIOS!B:H,2,FALSE)</f>
        <v>#N/A</v>
      </c>
      <c r="C406" s="5" t="e">
        <f>+VLOOKUP(A406,INVENARIOS!B:H,4,FALSE)</f>
        <v>#N/A</v>
      </c>
      <c r="E406" s="58" t="s">
        <v>16246</v>
      </c>
      <c r="F406" s="5" t="e">
        <f>VLOOKUP(ORIGEN!F406,DATOS!A:D,4,0)</f>
        <v>#N/A</v>
      </c>
      <c r="G406" s="5" t="e">
        <f>VLOOKUP(ORIGEN!F406,DATOS!A:D,3,0)</f>
        <v>#N/A</v>
      </c>
    </row>
    <row r="407" spans="1:7">
      <c r="A407" s="61">
        <f>+ORIGEN!T407</f>
        <v>0</v>
      </c>
      <c r="B407" s="5" t="e">
        <f>+VLOOKUP(A407,INVENARIOS!B:H,2,FALSE)</f>
        <v>#N/A</v>
      </c>
      <c r="C407" s="5" t="e">
        <f>+VLOOKUP(A407,INVENARIOS!B:H,4,FALSE)</f>
        <v>#N/A</v>
      </c>
      <c r="E407" s="58" t="s">
        <v>16246</v>
      </c>
      <c r="F407" s="5" t="e">
        <f>VLOOKUP(ORIGEN!F407,DATOS!A:D,4,0)</f>
        <v>#N/A</v>
      </c>
      <c r="G407" s="5" t="e">
        <f>VLOOKUP(ORIGEN!F407,DATOS!A:D,3,0)</f>
        <v>#N/A</v>
      </c>
    </row>
    <row r="408" spans="1:7">
      <c r="A408" s="61">
        <f>+ORIGEN!T408</f>
        <v>0</v>
      </c>
      <c r="B408" s="5" t="e">
        <f>+VLOOKUP(A408,INVENARIOS!B:H,2,FALSE)</f>
        <v>#N/A</v>
      </c>
      <c r="C408" s="5" t="e">
        <f>+VLOOKUP(A408,INVENARIOS!B:H,4,FALSE)</f>
        <v>#N/A</v>
      </c>
      <c r="E408" s="58" t="s">
        <v>16246</v>
      </c>
      <c r="F408" s="5" t="e">
        <f>VLOOKUP(ORIGEN!F408,DATOS!A:D,4,0)</f>
        <v>#N/A</v>
      </c>
      <c r="G408" s="5" t="e">
        <f>VLOOKUP(ORIGEN!F408,DATOS!A:D,3,0)</f>
        <v>#N/A</v>
      </c>
    </row>
    <row r="409" spans="1:7">
      <c r="A409" s="61">
        <f>+ORIGEN!T409</f>
        <v>0</v>
      </c>
      <c r="B409" s="5" t="e">
        <f>+VLOOKUP(A409,INVENARIOS!B:H,2,FALSE)</f>
        <v>#N/A</v>
      </c>
      <c r="C409" s="5" t="e">
        <f>+VLOOKUP(A409,INVENARIOS!B:H,4,FALSE)</f>
        <v>#N/A</v>
      </c>
      <c r="E409" s="58" t="s">
        <v>16246</v>
      </c>
      <c r="F409" s="5" t="e">
        <f>VLOOKUP(ORIGEN!F409,DATOS!A:D,4,0)</f>
        <v>#N/A</v>
      </c>
      <c r="G409" s="5" t="e">
        <f>VLOOKUP(ORIGEN!F409,DATOS!A:D,3,0)</f>
        <v>#N/A</v>
      </c>
    </row>
    <row r="410" spans="1:7">
      <c r="A410" s="61">
        <f>+ORIGEN!T410</f>
        <v>0</v>
      </c>
      <c r="B410" s="5" t="e">
        <f>+VLOOKUP(A410,INVENARIOS!B:H,2,FALSE)</f>
        <v>#N/A</v>
      </c>
      <c r="C410" s="5" t="e">
        <f>+VLOOKUP(A410,INVENARIOS!B:H,4,FALSE)</f>
        <v>#N/A</v>
      </c>
      <c r="E410" s="58" t="s">
        <v>16246</v>
      </c>
      <c r="F410" s="5" t="e">
        <f>VLOOKUP(ORIGEN!F410,DATOS!A:D,4,0)</f>
        <v>#N/A</v>
      </c>
      <c r="G410" s="5" t="e">
        <f>VLOOKUP(ORIGEN!F410,DATOS!A:D,3,0)</f>
        <v>#N/A</v>
      </c>
    </row>
    <row r="411" spans="1:7">
      <c r="A411" s="61">
        <f>+ORIGEN!T411</f>
        <v>0</v>
      </c>
      <c r="B411" s="5" t="e">
        <f>+VLOOKUP(A411,INVENARIOS!B:H,2,FALSE)</f>
        <v>#N/A</v>
      </c>
      <c r="C411" s="5" t="e">
        <f>+VLOOKUP(A411,INVENARIOS!B:H,4,FALSE)</f>
        <v>#N/A</v>
      </c>
      <c r="E411" s="58" t="s">
        <v>16246</v>
      </c>
      <c r="F411" s="5" t="e">
        <f>VLOOKUP(ORIGEN!F411,DATOS!A:D,4,0)</f>
        <v>#N/A</v>
      </c>
      <c r="G411" s="5" t="e">
        <f>VLOOKUP(ORIGEN!F411,DATOS!A:D,3,0)</f>
        <v>#N/A</v>
      </c>
    </row>
    <row r="412" spans="1:7">
      <c r="A412" s="61">
        <f>+ORIGEN!T412</f>
        <v>0</v>
      </c>
      <c r="B412" s="5" t="e">
        <f>+VLOOKUP(A412,INVENARIOS!B:H,2,FALSE)</f>
        <v>#N/A</v>
      </c>
      <c r="C412" s="5" t="e">
        <f>+VLOOKUP(A412,INVENARIOS!B:H,4,FALSE)</f>
        <v>#N/A</v>
      </c>
      <c r="E412" s="58" t="s">
        <v>16246</v>
      </c>
      <c r="F412" s="5" t="e">
        <f>VLOOKUP(ORIGEN!F412,DATOS!A:D,4,0)</f>
        <v>#N/A</v>
      </c>
      <c r="G412" s="5" t="e">
        <f>VLOOKUP(ORIGEN!F412,DATOS!A:D,3,0)</f>
        <v>#N/A</v>
      </c>
    </row>
    <row r="413" spans="1:7">
      <c r="A413" s="61">
        <f>+ORIGEN!T413</f>
        <v>0</v>
      </c>
      <c r="B413" s="5" t="e">
        <f>+VLOOKUP(A413,INVENARIOS!B:H,2,FALSE)</f>
        <v>#N/A</v>
      </c>
      <c r="C413" s="5" t="e">
        <f>+VLOOKUP(A413,INVENARIOS!B:H,4,FALSE)</f>
        <v>#N/A</v>
      </c>
      <c r="E413" s="58" t="s">
        <v>16246</v>
      </c>
      <c r="F413" s="5" t="e">
        <f>VLOOKUP(ORIGEN!F413,DATOS!A:D,4,0)</f>
        <v>#N/A</v>
      </c>
      <c r="G413" s="5" t="e">
        <f>VLOOKUP(ORIGEN!F413,DATOS!A:D,3,0)</f>
        <v>#N/A</v>
      </c>
    </row>
    <row r="414" spans="1:7">
      <c r="A414" s="61">
        <f>+ORIGEN!T414</f>
        <v>0</v>
      </c>
      <c r="B414" s="5" t="e">
        <f>+VLOOKUP(A414,INVENARIOS!B:H,2,FALSE)</f>
        <v>#N/A</v>
      </c>
      <c r="C414" s="5" t="e">
        <f>+VLOOKUP(A414,INVENARIOS!B:H,4,FALSE)</f>
        <v>#N/A</v>
      </c>
      <c r="E414" s="58" t="s">
        <v>16246</v>
      </c>
      <c r="F414" s="5" t="e">
        <f>VLOOKUP(ORIGEN!F414,DATOS!A:D,4,0)</f>
        <v>#N/A</v>
      </c>
      <c r="G414" s="5" t="e">
        <f>VLOOKUP(ORIGEN!F414,DATOS!A:D,3,0)</f>
        <v>#N/A</v>
      </c>
    </row>
    <row r="415" spans="1:7">
      <c r="A415" s="61">
        <f>+ORIGEN!T415</f>
        <v>0</v>
      </c>
      <c r="B415" s="5" t="e">
        <f>+VLOOKUP(A415,INVENARIOS!B:H,2,FALSE)</f>
        <v>#N/A</v>
      </c>
      <c r="C415" s="5" t="e">
        <f>+VLOOKUP(A415,INVENARIOS!B:H,4,FALSE)</f>
        <v>#N/A</v>
      </c>
      <c r="E415" s="58" t="s">
        <v>16246</v>
      </c>
      <c r="F415" s="5" t="e">
        <f>VLOOKUP(ORIGEN!F415,DATOS!A:D,4,0)</f>
        <v>#N/A</v>
      </c>
      <c r="G415" s="5" t="e">
        <f>VLOOKUP(ORIGEN!F415,DATOS!A:D,3,0)</f>
        <v>#N/A</v>
      </c>
    </row>
    <row r="416" spans="1:7">
      <c r="A416" s="61">
        <f>+ORIGEN!T416</f>
        <v>0</v>
      </c>
      <c r="B416" s="5" t="e">
        <f>+VLOOKUP(A416,INVENARIOS!B:H,2,FALSE)</f>
        <v>#N/A</v>
      </c>
      <c r="C416" s="5" t="e">
        <f>+VLOOKUP(A416,INVENARIOS!B:H,4,FALSE)</f>
        <v>#N/A</v>
      </c>
      <c r="E416" s="58" t="s">
        <v>16246</v>
      </c>
      <c r="F416" s="5" t="e">
        <f>VLOOKUP(ORIGEN!F416,DATOS!A:D,4,0)</f>
        <v>#N/A</v>
      </c>
      <c r="G416" s="5" t="e">
        <f>VLOOKUP(ORIGEN!F416,DATOS!A:D,3,0)</f>
        <v>#N/A</v>
      </c>
    </row>
    <row r="417" spans="1:7">
      <c r="A417" s="61">
        <f>+ORIGEN!T417</f>
        <v>0</v>
      </c>
      <c r="B417" s="5" t="e">
        <f>+VLOOKUP(A417,INVENARIOS!B:H,2,FALSE)</f>
        <v>#N/A</v>
      </c>
      <c r="C417" s="5" t="e">
        <f>+VLOOKUP(A417,INVENARIOS!B:H,4,FALSE)</f>
        <v>#N/A</v>
      </c>
      <c r="E417" s="58" t="s">
        <v>16246</v>
      </c>
      <c r="F417" s="5" t="e">
        <f>VLOOKUP(ORIGEN!F417,DATOS!A:D,4,0)</f>
        <v>#N/A</v>
      </c>
      <c r="G417" s="5" t="e">
        <f>VLOOKUP(ORIGEN!F417,DATOS!A:D,3,0)</f>
        <v>#N/A</v>
      </c>
    </row>
    <row r="418" spans="1:7">
      <c r="A418" s="61">
        <f>+ORIGEN!T418</f>
        <v>0</v>
      </c>
      <c r="B418" s="5" t="e">
        <f>+VLOOKUP(A418,INVENARIOS!B:H,2,FALSE)</f>
        <v>#N/A</v>
      </c>
      <c r="C418" s="5" t="e">
        <f>+VLOOKUP(A418,INVENARIOS!B:H,4,FALSE)</f>
        <v>#N/A</v>
      </c>
      <c r="E418" s="58" t="s">
        <v>16246</v>
      </c>
      <c r="F418" s="5" t="e">
        <f>VLOOKUP(ORIGEN!F418,DATOS!A:D,4,0)</f>
        <v>#N/A</v>
      </c>
      <c r="G418" s="5" t="e">
        <f>VLOOKUP(ORIGEN!F418,DATOS!A:D,3,0)</f>
        <v>#N/A</v>
      </c>
    </row>
    <row r="419" spans="1:7">
      <c r="A419" s="61">
        <f>+ORIGEN!T419</f>
        <v>0</v>
      </c>
      <c r="B419" s="5" t="e">
        <f>+VLOOKUP(A419,INVENARIOS!B:H,2,FALSE)</f>
        <v>#N/A</v>
      </c>
      <c r="C419" s="5" t="e">
        <f>+VLOOKUP(A419,INVENARIOS!B:H,4,FALSE)</f>
        <v>#N/A</v>
      </c>
      <c r="E419" s="58" t="s">
        <v>16246</v>
      </c>
      <c r="F419" s="5" t="e">
        <f>VLOOKUP(ORIGEN!F419,DATOS!A:D,4,0)</f>
        <v>#N/A</v>
      </c>
      <c r="G419" s="5" t="e">
        <f>VLOOKUP(ORIGEN!F419,DATOS!A:D,3,0)</f>
        <v>#N/A</v>
      </c>
    </row>
    <row r="420" spans="1:7">
      <c r="A420" s="61">
        <f>+ORIGEN!T420</f>
        <v>0</v>
      </c>
      <c r="B420" s="5" t="e">
        <f>+VLOOKUP(A420,INVENARIOS!B:H,2,FALSE)</f>
        <v>#N/A</v>
      </c>
      <c r="C420" s="5" t="e">
        <f>+VLOOKUP(A420,INVENARIOS!B:H,4,FALSE)</f>
        <v>#N/A</v>
      </c>
      <c r="E420" s="58" t="s">
        <v>16246</v>
      </c>
      <c r="F420" s="5" t="e">
        <f>VLOOKUP(ORIGEN!F420,DATOS!A:D,4,0)</f>
        <v>#N/A</v>
      </c>
      <c r="G420" s="5" t="e">
        <f>VLOOKUP(ORIGEN!F420,DATOS!A:D,3,0)</f>
        <v>#N/A</v>
      </c>
    </row>
    <row r="421" spans="1:7">
      <c r="A421" s="61">
        <f>+ORIGEN!T421</f>
        <v>0</v>
      </c>
      <c r="B421" s="5" t="e">
        <f>+VLOOKUP(A421,INVENARIOS!B:H,2,FALSE)</f>
        <v>#N/A</v>
      </c>
      <c r="C421" s="5" t="e">
        <f>+VLOOKUP(A421,INVENARIOS!B:H,4,FALSE)</f>
        <v>#N/A</v>
      </c>
      <c r="E421" s="58" t="s">
        <v>16246</v>
      </c>
      <c r="F421" s="5" t="e">
        <f>VLOOKUP(ORIGEN!F421,DATOS!A:D,4,0)</f>
        <v>#N/A</v>
      </c>
      <c r="G421" s="5" t="e">
        <f>VLOOKUP(ORIGEN!F421,DATOS!A:D,3,0)</f>
        <v>#N/A</v>
      </c>
    </row>
    <row r="422" spans="1:7">
      <c r="A422" s="61">
        <f>+ORIGEN!T422</f>
        <v>0</v>
      </c>
      <c r="B422" s="5" t="e">
        <f>+VLOOKUP(A422,INVENARIOS!B:H,2,FALSE)</f>
        <v>#N/A</v>
      </c>
      <c r="C422" s="5" t="e">
        <f>+VLOOKUP(A422,INVENARIOS!B:H,4,FALSE)</f>
        <v>#N/A</v>
      </c>
      <c r="E422" s="58" t="s">
        <v>16246</v>
      </c>
      <c r="F422" s="5" t="e">
        <f>VLOOKUP(ORIGEN!F422,DATOS!A:D,4,0)</f>
        <v>#N/A</v>
      </c>
      <c r="G422" s="5" t="e">
        <f>VLOOKUP(ORIGEN!F422,DATOS!A:D,3,0)</f>
        <v>#N/A</v>
      </c>
    </row>
    <row r="423" spans="1:7">
      <c r="A423" s="61">
        <f>+ORIGEN!T423</f>
        <v>0</v>
      </c>
      <c r="B423" s="5" t="e">
        <f>+VLOOKUP(A423,INVENARIOS!B:H,2,FALSE)</f>
        <v>#N/A</v>
      </c>
      <c r="C423" s="5" t="e">
        <f>+VLOOKUP(A423,INVENARIOS!B:H,4,FALSE)</f>
        <v>#N/A</v>
      </c>
      <c r="E423" s="58" t="s">
        <v>16246</v>
      </c>
      <c r="F423" s="5" t="e">
        <f t="shared" ref="F423:G425" si="0">F422</f>
        <v>#N/A</v>
      </c>
      <c r="G423" s="5" t="e">
        <f t="shared" si="0"/>
        <v>#N/A</v>
      </c>
    </row>
    <row r="424" spans="1:7">
      <c r="A424" s="61">
        <f>+ORIGEN!T424</f>
        <v>0</v>
      </c>
      <c r="B424" s="5" t="e">
        <f>+VLOOKUP(A424,INVENARIOS!B:H,2,FALSE)</f>
        <v>#N/A</v>
      </c>
      <c r="C424" s="5" t="e">
        <f>+VLOOKUP(A424,INVENARIOS!B:H,4,FALSE)</f>
        <v>#N/A</v>
      </c>
      <c r="E424" s="58" t="s">
        <v>16246</v>
      </c>
      <c r="F424" s="5" t="e">
        <f t="shared" si="0"/>
        <v>#N/A</v>
      </c>
      <c r="G424" s="5" t="e">
        <f t="shared" si="0"/>
        <v>#N/A</v>
      </c>
    </row>
    <row r="425" spans="1:7">
      <c r="A425" s="61">
        <f>+ORIGEN!T425</f>
        <v>0</v>
      </c>
      <c r="B425" s="5" t="e">
        <f>+VLOOKUP(A425,INVENARIOS!B:H,2,FALSE)</f>
        <v>#N/A</v>
      </c>
      <c r="C425" s="5" t="e">
        <f>+VLOOKUP(A425,INVENARIOS!B:H,4,FALSE)</f>
        <v>#N/A</v>
      </c>
      <c r="E425" s="58" t="s">
        <v>16246</v>
      </c>
      <c r="F425" s="5" t="e">
        <f t="shared" si="0"/>
        <v>#N/A</v>
      </c>
      <c r="G425" s="5" t="e">
        <f t="shared" si="0"/>
        <v>#N/A</v>
      </c>
    </row>
    <row r="426" spans="1:7">
      <c r="A426" s="61">
        <f>+ORIGEN!T426</f>
        <v>0</v>
      </c>
      <c r="B426" s="5" t="e">
        <f>+VLOOKUP(A426,INVENARIOS!B:H,2,FALSE)</f>
        <v>#N/A</v>
      </c>
      <c r="C426" s="5" t="e">
        <f>+VLOOKUP(A426,INVENARIOS!B:H,4,FALSE)</f>
        <v>#N/A</v>
      </c>
      <c r="E426" s="58" t="s">
        <v>16246</v>
      </c>
      <c r="F426" s="5" t="e">
        <f>VLOOKUP(ORIGEN!F426,DATOS!A:D,4,0)</f>
        <v>#N/A</v>
      </c>
      <c r="G426" s="5" t="e">
        <f>VLOOKUP(ORIGEN!F426,DATOS!A:D,3,0)</f>
        <v>#N/A</v>
      </c>
    </row>
    <row r="427" spans="1:7">
      <c r="A427" s="61">
        <f>+ORIGEN!T427</f>
        <v>0</v>
      </c>
      <c r="B427" s="5" t="e">
        <f>+VLOOKUP(A427,INVENARIOS!B:H,2,FALSE)</f>
        <v>#N/A</v>
      </c>
      <c r="C427" s="5" t="e">
        <f>+VLOOKUP(A427,INVENARIOS!B:H,4,FALSE)</f>
        <v>#N/A</v>
      </c>
      <c r="E427" s="58" t="s">
        <v>16246</v>
      </c>
      <c r="F427" s="5" t="e">
        <f>VLOOKUP(ORIGEN!F427,DATOS!A:D,4,0)</f>
        <v>#N/A</v>
      </c>
      <c r="G427" s="5" t="e">
        <f>VLOOKUP(ORIGEN!F427,DATOS!A:D,3,0)</f>
        <v>#N/A</v>
      </c>
    </row>
    <row r="428" spans="1:7">
      <c r="A428" s="61">
        <f>+ORIGEN!T428</f>
        <v>0</v>
      </c>
      <c r="B428" s="5" t="e">
        <f>+VLOOKUP(A428,INVENARIOS!B:H,2,FALSE)</f>
        <v>#N/A</v>
      </c>
      <c r="C428" s="5" t="e">
        <f>+VLOOKUP(A428,INVENARIOS!B:H,4,FALSE)</f>
        <v>#N/A</v>
      </c>
      <c r="E428" s="58" t="s">
        <v>16246</v>
      </c>
      <c r="F428" s="5" t="e">
        <f>VLOOKUP(ORIGEN!F428,DATOS!A:D,4,0)</f>
        <v>#N/A</v>
      </c>
      <c r="G428" s="5" t="e">
        <f>VLOOKUP(ORIGEN!F428,DATOS!A:D,3,0)</f>
        <v>#N/A</v>
      </c>
    </row>
    <row r="429" spans="1:7">
      <c r="A429" s="61">
        <f>+ORIGEN!T429</f>
        <v>0</v>
      </c>
      <c r="B429" s="5" t="e">
        <f>+VLOOKUP(A429,INVENARIOS!B:H,2,FALSE)</f>
        <v>#N/A</v>
      </c>
      <c r="C429" s="5" t="e">
        <f>+VLOOKUP(A429,INVENARIOS!B:H,4,FALSE)</f>
        <v>#N/A</v>
      </c>
      <c r="E429" s="58" t="s">
        <v>16246</v>
      </c>
      <c r="F429" s="5" t="e">
        <f>VLOOKUP(ORIGEN!F429,DATOS!A:D,4,0)</f>
        <v>#N/A</v>
      </c>
      <c r="G429" s="5" t="e">
        <f>VLOOKUP(ORIGEN!F429,DATOS!A:D,3,0)</f>
        <v>#N/A</v>
      </c>
    </row>
    <row r="430" spans="1:7">
      <c r="A430" s="61">
        <f>+ORIGEN!T430</f>
        <v>0</v>
      </c>
      <c r="B430" s="5" t="e">
        <f>+VLOOKUP(A430,INVENARIOS!B:H,2,FALSE)</f>
        <v>#N/A</v>
      </c>
      <c r="C430" s="5" t="e">
        <f>+VLOOKUP(A430,INVENARIOS!B:H,4,FALSE)</f>
        <v>#N/A</v>
      </c>
      <c r="E430" s="58" t="s">
        <v>16246</v>
      </c>
      <c r="F430" s="5" t="e">
        <f>VLOOKUP(ORIGEN!F430,DATOS!A:D,4,0)</f>
        <v>#N/A</v>
      </c>
      <c r="G430" s="5" t="e">
        <f>VLOOKUP(ORIGEN!F430,DATOS!A:D,3,0)</f>
        <v>#N/A</v>
      </c>
    </row>
    <row r="431" spans="1:7">
      <c r="A431" s="61">
        <f>+ORIGEN!T431</f>
        <v>0</v>
      </c>
      <c r="B431" s="5" t="e">
        <f>+VLOOKUP(A431,INVENARIOS!B:H,2,FALSE)</f>
        <v>#N/A</v>
      </c>
      <c r="C431" s="5" t="e">
        <f>+VLOOKUP(A431,INVENARIOS!B:H,4,FALSE)</f>
        <v>#N/A</v>
      </c>
      <c r="E431" s="58" t="s">
        <v>16246</v>
      </c>
      <c r="F431" s="5" t="e">
        <f>VLOOKUP(ORIGEN!F431,DATOS!A:D,4,0)</f>
        <v>#N/A</v>
      </c>
      <c r="G431" s="5" t="e">
        <f>VLOOKUP(ORIGEN!F431,DATOS!A:D,3,0)</f>
        <v>#N/A</v>
      </c>
    </row>
    <row r="432" spans="1:7">
      <c r="A432" s="61">
        <f>+ORIGEN!T432</f>
        <v>0</v>
      </c>
      <c r="B432" s="5" t="e">
        <f>+VLOOKUP(A432,INVENARIOS!B:H,2,FALSE)</f>
        <v>#N/A</v>
      </c>
      <c r="C432" s="5" t="e">
        <f>+VLOOKUP(A432,INVENARIOS!B:H,4,FALSE)</f>
        <v>#N/A</v>
      </c>
      <c r="E432" s="58" t="s">
        <v>16246</v>
      </c>
      <c r="F432" s="5" t="e">
        <f>VLOOKUP(ORIGEN!F432,DATOS!A:D,4,0)</f>
        <v>#N/A</v>
      </c>
      <c r="G432" s="5" t="e">
        <f>VLOOKUP(ORIGEN!F432,DATOS!A:D,3,0)</f>
        <v>#N/A</v>
      </c>
    </row>
    <row r="433" spans="1:7">
      <c r="A433" s="61">
        <f>+ORIGEN!T433</f>
        <v>0</v>
      </c>
      <c r="B433" s="5" t="e">
        <f>+VLOOKUP(A433,INVENARIOS!B:H,2,FALSE)</f>
        <v>#N/A</v>
      </c>
      <c r="C433" s="5" t="e">
        <f>+VLOOKUP(A433,INVENARIOS!B:H,4,FALSE)</f>
        <v>#N/A</v>
      </c>
      <c r="E433" s="58" t="s">
        <v>16246</v>
      </c>
      <c r="F433" s="5" t="e">
        <f>VLOOKUP(ORIGEN!F433,DATOS!A:D,4,0)</f>
        <v>#N/A</v>
      </c>
      <c r="G433" s="5" t="e">
        <f>VLOOKUP(ORIGEN!F433,DATOS!A:D,3,0)</f>
        <v>#N/A</v>
      </c>
    </row>
    <row r="434" spans="1:7">
      <c r="A434" s="61">
        <f>+ORIGEN!T434</f>
        <v>0</v>
      </c>
      <c r="B434" s="5" t="e">
        <f>+VLOOKUP(A434,INVENARIOS!B:H,2,FALSE)</f>
        <v>#N/A</v>
      </c>
      <c r="C434" s="5" t="e">
        <f>+VLOOKUP(A434,INVENARIOS!B:H,4,FALSE)</f>
        <v>#N/A</v>
      </c>
      <c r="E434" s="58" t="s">
        <v>16246</v>
      </c>
      <c r="F434" s="5" t="e">
        <f>VLOOKUP(ORIGEN!F434,DATOS!A:D,4,0)</f>
        <v>#N/A</v>
      </c>
      <c r="G434" s="5" t="e">
        <f>VLOOKUP(ORIGEN!F434,DATOS!A:D,3,0)</f>
        <v>#N/A</v>
      </c>
    </row>
    <row r="435" spans="1:7">
      <c r="A435" s="61">
        <f>+ORIGEN!T435</f>
        <v>0</v>
      </c>
      <c r="B435" s="5" t="e">
        <f>+VLOOKUP(A435,INVENARIOS!B:H,2,FALSE)</f>
        <v>#N/A</v>
      </c>
      <c r="C435" s="5" t="e">
        <f>+VLOOKUP(A435,INVENARIOS!B:H,4,FALSE)</f>
        <v>#N/A</v>
      </c>
      <c r="E435" s="58" t="s">
        <v>16246</v>
      </c>
      <c r="F435" s="5" t="e">
        <f>VLOOKUP(ORIGEN!F435,DATOS!A:D,4,0)</f>
        <v>#N/A</v>
      </c>
      <c r="G435" s="5" t="e">
        <f>VLOOKUP(ORIGEN!F435,DATOS!A:D,3,0)</f>
        <v>#N/A</v>
      </c>
    </row>
    <row r="436" spans="1:7">
      <c r="A436" s="61">
        <f>+ORIGEN!T436</f>
        <v>0</v>
      </c>
      <c r="B436" s="5" t="e">
        <f>+VLOOKUP(A436,INVENARIOS!B:H,2,FALSE)</f>
        <v>#N/A</v>
      </c>
      <c r="C436" s="5" t="e">
        <f>+VLOOKUP(A436,INVENARIOS!B:H,4,FALSE)</f>
        <v>#N/A</v>
      </c>
      <c r="E436" s="58" t="s">
        <v>16246</v>
      </c>
      <c r="F436" s="5" t="e">
        <f>VLOOKUP(ORIGEN!F436,DATOS!A:D,4,0)</f>
        <v>#N/A</v>
      </c>
      <c r="G436" s="5" t="e">
        <f>VLOOKUP(ORIGEN!F436,DATOS!A:D,3,0)</f>
        <v>#N/A</v>
      </c>
    </row>
    <row r="437" spans="1:7">
      <c r="A437" s="61">
        <f>+ORIGEN!T437</f>
        <v>0</v>
      </c>
      <c r="B437" s="5" t="e">
        <f>+VLOOKUP(A437,INVENARIOS!B:H,2,FALSE)</f>
        <v>#N/A</v>
      </c>
      <c r="C437" s="5" t="e">
        <f>+VLOOKUP(A437,INVENARIOS!B:H,4,FALSE)</f>
        <v>#N/A</v>
      </c>
      <c r="E437" s="58" t="s">
        <v>16246</v>
      </c>
      <c r="F437" s="5" t="e">
        <f>VLOOKUP(ORIGEN!F437,DATOS!A:D,4,0)</f>
        <v>#N/A</v>
      </c>
      <c r="G437" s="5" t="e">
        <f>VLOOKUP(ORIGEN!F437,DATOS!A:D,3,0)</f>
        <v>#N/A</v>
      </c>
    </row>
    <row r="438" spans="1:7">
      <c r="A438" s="61">
        <f>+ORIGEN!T438</f>
        <v>0</v>
      </c>
      <c r="B438" s="5" t="e">
        <f>+VLOOKUP(A438,INVENARIOS!B:H,2,FALSE)</f>
        <v>#N/A</v>
      </c>
      <c r="C438" s="5" t="e">
        <f>+VLOOKUP(A438,INVENARIOS!B:H,4,FALSE)</f>
        <v>#N/A</v>
      </c>
      <c r="E438" s="58" t="s">
        <v>16246</v>
      </c>
      <c r="F438" s="5" t="e">
        <f>VLOOKUP(ORIGEN!F438,DATOS!A:D,4,0)</f>
        <v>#N/A</v>
      </c>
      <c r="G438" s="5" t="e">
        <f>VLOOKUP(ORIGEN!F438,DATOS!A:D,3,0)</f>
        <v>#N/A</v>
      </c>
    </row>
    <row r="439" spans="1:7">
      <c r="A439" s="61">
        <f>+ORIGEN!T439</f>
        <v>0</v>
      </c>
      <c r="B439" s="5" t="e">
        <f>+VLOOKUP(A439,INVENARIOS!B:H,2,FALSE)</f>
        <v>#N/A</v>
      </c>
      <c r="C439" s="5" t="e">
        <f>+VLOOKUP(A439,INVENARIOS!B:H,4,FALSE)</f>
        <v>#N/A</v>
      </c>
      <c r="E439" s="58" t="s">
        <v>16246</v>
      </c>
      <c r="F439" s="5" t="e">
        <f>VLOOKUP(ORIGEN!F439,DATOS!A:D,4,0)</f>
        <v>#N/A</v>
      </c>
      <c r="G439" s="5" t="e">
        <f>VLOOKUP(ORIGEN!F439,DATOS!A:D,3,0)</f>
        <v>#N/A</v>
      </c>
    </row>
    <row r="440" spans="1:7">
      <c r="A440" s="61">
        <f>+ORIGEN!T440</f>
        <v>0</v>
      </c>
      <c r="B440" s="5" t="e">
        <f>+VLOOKUP(A440,INVENARIOS!B:H,2,FALSE)</f>
        <v>#N/A</v>
      </c>
      <c r="C440" s="5" t="e">
        <f>+VLOOKUP(A440,INVENARIOS!B:H,4,FALSE)</f>
        <v>#N/A</v>
      </c>
      <c r="E440" s="58" t="s">
        <v>16246</v>
      </c>
      <c r="F440" s="5" t="e">
        <f>VLOOKUP(ORIGEN!F440,DATOS!A:D,4,0)</f>
        <v>#N/A</v>
      </c>
      <c r="G440" s="5" t="e">
        <f>VLOOKUP(ORIGEN!F440,DATOS!A:D,3,0)</f>
        <v>#N/A</v>
      </c>
    </row>
    <row r="441" spans="1:7">
      <c r="A441" s="61">
        <f>+ORIGEN!T441</f>
        <v>0</v>
      </c>
      <c r="B441" s="5" t="e">
        <f>+VLOOKUP(A441,INVENARIOS!B:H,2,FALSE)</f>
        <v>#N/A</v>
      </c>
      <c r="C441" s="5" t="e">
        <f>+VLOOKUP(A441,INVENARIOS!B:H,4,FALSE)</f>
        <v>#N/A</v>
      </c>
      <c r="E441" s="58" t="s">
        <v>16246</v>
      </c>
      <c r="F441" s="5" t="e">
        <f>VLOOKUP(ORIGEN!F441,DATOS!A:D,4,0)</f>
        <v>#N/A</v>
      </c>
      <c r="G441" s="5" t="e">
        <f>VLOOKUP(ORIGEN!F441,DATOS!A:D,3,0)</f>
        <v>#N/A</v>
      </c>
    </row>
    <row r="442" spans="1:7">
      <c r="A442" s="61">
        <f>+ORIGEN!T442</f>
        <v>0</v>
      </c>
      <c r="B442" s="5" t="e">
        <f>+VLOOKUP(A442,INVENARIOS!B:H,2,FALSE)</f>
        <v>#N/A</v>
      </c>
      <c r="C442" s="5" t="e">
        <f>+VLOOKUP(A442,INVENARIOS!B:H,4,FALSE)</f>
        <v>#N/A</v>
      </c>
      <c r="E442" s="58" t="s">
        <v>16246</v>
      </c>
      <c r="F442" s="5" t="e">
        <f>VLOOKUP(ORIGEN!F442,DATOS!A:D,4,0)</f>
        <v>#N/A</v>
      </c>
      <c r="G442" s="5" t="e">
        <f>VLOOKUP(ORIGEN!F442,DATOS!A:D,3,0)</f>
        <v>#N/A</v>
      </c>
    </row>
    <row r="443" spans="1:7">
      <c r="A443" s="61">
        <f>+ORIGEN!T443</f>
        <v>0</v>
      </c>
      <c r="B443" s="5" t="e">
        <f>+VLOOKUP(A443,INVENARIOS!B:H,2,FALSE)</f>
        <v>#N/A</v>
      </c>
      <c r="C443" s="5" t="e">
        <f>+VLOOKUP(A443,INVENARIOS!B:H,4,FALSE)</f>
        <v>#N/A</v>
      </c>
      <c r="E443" s="58" t="s">
        <v>16246</v>
      </c>
      <c r="F443" s="5" t="e">
        <f>VLOOKUP(ORIGEN!F443,DATOS!A:D,4,0)</f>
        <v>#N/A</v>
      </c>
      <c r="G443" s="5" t="e">
        <f>VLOOKUP(ORIGEN!F443,DATOS!A:D,3,0)</f>
        <v>#N/A</v>
      </c>
    </row>
    <row r="444" spans="1:7">
      <c r="A444" s="61">
        <f>+ORIGEN!T444</f>
        <v>0</v>
      </c>
      <c r="B444" s="5" t="e">
        <f>+VLOOKUP(A444,INVENARIOS!B:H,2,FALSE)</f>
        <v>#N/A</v>
      </c>
      <c r="C444" s="5" t="e">
        <f>+VLOOKUP(A444,INVENARIOS!B:H,4,FALSE)</f>
        <v>#N/A</v>
      </c>
      <c r="E444" s="58" t="s">
        <v>16246</v>
      </c>
      <c r="F444" s="5" t="e">
        <f>VLOOKUP(ORIGEN!F444,DATOS!A:D,4,0)</f>
        <v>#N/A</v>
      </c>
      <c r="G444" s="5" t="e">
        <f>VLOOKUP(ORIGEN!F444,DATOS!A:D,3,0)</f>
        <v>#N/A</v>
      </c>
    </row>
    <row r="445" spans="1:7">
      <c r="A445" s="61">
        <f>+ORIGEN!T445</f>
        <v>0</v>
      </c>
      <c r="B445" s="5" t="e">
        <f>+VLOOKUP(A445,INVENARIOS!B:H,2,FALSE)</f>
        <v>#N/A</v>
      </c>
      <c r="C445" s="5" t="e">
        <f>+VLOOKUP(A445,INVENARIOS!B:H,4,FALSE)</f>
        <v>#N/A</v>
      </c>
      <c r="E445" s="58" t="s">
        <v>16246</v>
      </c>
      <c r="F445" s="5" t="e">
        <f>VLOOKUP(ORIGEN!F445,DATOS!A:D,4,0)</f>
        <v>#N/A</v>
      </c>
      <c r="G445" s="5" t="e">
        <f>VLOOKUP(ORIGEN!F445,DATOS!A:D,3,0)</f>
        <v>#N/A</v>
      </c>
    </row>
    <row r="446" spans="1:7">
      <c r="A446" s="61">
        <f>+ORIGEN!T446</f>
        <v>0</v>
      </c>
      <c r="B446" s="5" t="e">
        <f>+VLOOKUP(A446,INVENARIOS!B:H,2,FALSE)</f>
        <v>#N/A</v>
      </c>
      <c r="C446" s="5" t="e">
        <f>+VLOOKUP(A446,INVENARIOS!B:H,4,FALSE)</f>
        <v>#N/A</v>
      </c>
      <c r="E446" s="58" t="s">
        <v>16246</v>
      </c>
      <c r="F446" s="5" t="e">
        <f>VLOOKUP(ORIGEN!F446,DATOS!A:D,4,0)</f>
        <v>#N/A</v>
      </c>
      <c r="G446" s="5" t="e">
        <f>VLOOKUP(ORIGEN!F446,DATOS!A:D,3,0)</f>
        <v>#N/A</v>
      </c>
    </row>
    <row r="447" spans="1:7">
      <c r="A447" s="61">
        <f>+ORIGEN!T447</f>
        <v>0</v>
      </c>
      <c r="B447" s="5" t="e">
        <f>+VLOOKUP(A447,INVENARIOS!B:H,2,FALSE)</f>
        <v>#N/A</v>
      </c>
      <c r="C447" s="5" t="e">
        <f>+VLOOKUP(A447,INVENARIOS!B:H,4,FALSE)</f>
        <v>#N/A</v>
      </c>
      <c r="E447" s="58" t="s">
        <v>16246</v>
      </c>
      <c r="F447" s="5" t="e">
        <f>VLOOKUP(ORIGEN!F447,DATOS!A:D,4,0)</f>
        <v>#N/A</v>
      </c>
      <c r="G447" s="5" t="e">
        <f>VLOOKUP(ORIGEN!F447,DATOS!A:D,3,0)</f>
        <v>#N/A</v>
      </c>
    </row>
    <row r="448" spans="1:7">
      <c r="A448" s="61">
        <f>+ORIGEN!T448</f>
        <v>0</v>
      </c>
      <c r="B448" s="5" t="e">
        <f>+VLOOKUP(A448,INVENARIOS!B:H,2,FALSE)</f>
        <v>#N/A</v>
      </c>
      <c r="C448" s="5" t="e">
        <f>+VLOOKUP(A448,INVENARIOS!B:H,4,FALSE)</f>
        <v>#N/A</v>
      </c>
      <c r="E448" s="58" t="s">
        <v>16246</v>
      </c>
      <c r="F448" s="5" t="e">
        <f>VLOOKUP(ORIGEN!F448,DATOS!A:D,4,0)</f>
        <v>#N/A</v>
      </c>
      <c r="G448" s="5" t="e">
        <f>VLOOKUP(ORIGEN!F448,DATOS!A:D,3,0)</f>
        <v>#N/A</v>
      </c>
    </row>
    <row r="449" spans="1:7">
      <c r="A449" s="61">
        <f>+ORIGEN!T449</f>
        <v>0</v>
      </c>
      <c r="B449" s="5" t="e">
        <f>+VLOOKUP(A449,INVENARIOS!B:H,2,FALSE)</f>
        <v>#N/A</v>
      </c>
      <c r="C449" s="5" t="e">
        <f>+VLOOKUP(A449,INVENARIOS!B:H,4,FALSE)</f>
        <v>#N/A</v>
      </c>
      <c r="E449" s="58" t="s">
        <v>16246</v>
      </c>
      <c r="F449" s="5" t="e">
        <f>VLOOKUP(ORIGEN!F449,DATOS!A:D,4,0)</f>
        <v>#N/A</v>
      </c>
      <c r="G449" s="5" t="e">
        <f>VLOOKUP(ORIGEN!F449,DATOS!A:D,3,0)</f>
        <v>#N/A</v>
      </c>
    </row>
    <row r="450" spans="1:7">
      <c r="A450" s="61">
        <f>+ORIGEN!T450</f>
        <v>0</v>
      </c>
      <c r="B450" s="5" t="e">
        <f>+VLOOKUP(A450,INVENARIOS!B:H,2,FALSE)</f>
        <v>#N/A</v>
      </c>
      <c r="C450" s="5" t="e">
        <f>+VLOOKUP(A450,INVENARIOS!B:H,4,FALSE)</f>
        <v>#N/A</v>
      </c>
      <c r="E450" s="58" t="s">
        <v>16246</v>
      </c>
      <c r="F450" s="5" t="e">
        <f>VLOOKUP(ORIGEN!F450,DATOS!A:D,4,0)</f>
        <v>#N/A</v>
      </c>
      <c r="G450" s="5" t="e">
        <f>VLOOKUP(ORIGEN!F450,DATOS!A:D,3,0)</f>
        <v>#N/A</v>
      </c>
    </row>
    <row r="451" spans="1:7">
      <c r="A451" s="61">
        <f>+ORIGEN!T451</f>
        <v>0</v>
      </c>
      <c r="B451" s="5" t="e">
        <f>+VLOOKUP(A451,INVENARIOS!B:H,2,FALSE)</f>
        <v>#N/A</v>
      </c>
      <c r="C451" s="5" t="e">
        <f>+VLOOKUP(A451,INVENARIOS!B:H,4,FALSE)</f>
        <v>#N/A</v>
      </c>
      <c r="E451" s="58" t="s">
        <v>16246</v>
      </c>
      <c r="F451" s="5" t="e">
        <f>VLOOKUP(ORIGEN!F451,DATOS!A:D,4,0)</f>
        <v>#N/A</v>
      </c>
      <c r="G451" s="5" t="e">
        <f>VLOOKUP(ORIGEN!F451,DATOS!A:D,3,0)</f>
        <v>#N/A</v>
      </c>
    </row>
    <row r="452" spans="1:7">
      <c r="A452" s="61">
        <f>+ORIGEN!T452</f>
        <v>0</v>
      </c>
      <c r="B452" s="5" t="e">
        <f>+VLOOKUP(A452,INVENARIOS!B:H,2,FALSE)</f>
        <v>#N/A</v>
      </c>
      <c r="C452" s="5" t="e">
        <f>+VLOOKUP(A452,INVENARIOS!B:H,4,FALSE)</f>
        <v>#N/A</v>
      </c>
      <c r="E452" s="58" t="s">
        <v>16246</v>
      </c>
      <c r="F452" s="5" t="e">
        <f>VLOOKUP(ORIGEN!F452,DATOS!A:D,4,0)</f>
        <v>#N/A</v>
      </c>
      <c r="G452" s="5" t="e">
        <f>VLOOKUP(ORIGEN!F452,DATOS!A:D,3,0)</f>
        <v>#N/A</v>
      </c>
    </row>
    <row r="453" spans="1:7">
      <c r="A453" s="61">
        <f>+ORIGEN!T453</f>
        <v>0</v>
      </c>
      <c r="B453" s="5" t="e">
        <f>+VLOOKUP(A453,INVENARIOS!B:H,2,FALSE)</f>
        <v>#N/A</v>
      </c>
      <c r="C453" s="5" t="e">
        <f>+VLOOKUP(A453,INVENARIOS!B:H,4,FALSE)</f>
        <v>#N/A</v>
      </c>
      <c r="E453" s="58" t="s">
        <v>16246</v>
      </c>
      <c r="F453" s="5" t="e">
        <f>VLOOKUP(ORIGEN!F453,DATOS!A:D,4,0)</f>
        <v>#N/A</v>
      </c>
      <c r="G453" s="5" t="e">
        <f>VLOOKUP(ORIGEN!F453,DATOS!A:D,3,0)</f>
        <v>#N/A</v>
      </c>
    </row>
    <row r="454" spans="1:7">
      <c r="A454" s="61">
        <f>+ORIGEN!T454</f>
        <v>0</v>
      </c>
      <c r="B454" s="5" t="e">
        <f>+VLOOKUP(A454,INVENARIOS!B:H,2,FALSE)</f>
        <v>#N/A</v>
      </c>
      <c r="C454" s="5" t="e">
        <f>+VLOOKUP(A454,INVENARIOS!B:H,4,FALSE)</f>
        <v>#N/A</v>
      </c>
      <c r="E454" s="58" t="s">
        <v>16246</v>
      </c>
      <c r="F454" s="5" t="e">
        <f>VLOOKUP(ORIGEN!F454,DATOS!A:D,4,0)</f>
        <v>#N/A</v>
      </c>
      <c r="G454" s="5" t="e">
        <f>VLOOKUP(ORIGEN!F454,DATOS!A:D,3,0)</f>
        <v>#N/A</v>
      </c>
    </row>
    <row r="455" spans="1:7">
      <c r="A455" s="61">
        <f>+ORIGEN!T455</f>
        <v>0</v>
      </c>
      <c r="B455" s="5" t="e">
        <f>+VLOOKUP(A455,INVENARIOS!B:H,2,FALSE)</f>
        <v>#N/A</v>
      </c>
      <c r="C455" s="5" t="e">
        <f>+VLOOKUP(A455,INVENARIOS!B:H,4,FALSE)</f>
        <v>#N/A</v>
      </c>
      <c r="E455" s="58" t="s">
        <v>16246</v>
      </c>
      <c r="F455" s="5" t="e">
        <f>VLOOKUP(ORIGEN!F455,DATOS!A:D,4,0)</f>
        <v>#N/A</v>
      </c>
      <c r="G455" s="5" t="e">
        <f>VLOOKUP(ORIGEN!F455,DATOS!A:D,3,0)</f>
        <v>#N/A</v>
      </c>
    </row>
    <row r="456" spans="1:7">
      <c r="A456" s="61">
        <f>+ORIGEN!T456</f>
        <v>0</v>
      </c>
      <c r="B456" s="5" t="e">
        <f>+VLOOKUP(A456,INVENARIOS!B:H,2,FALSE)</f>
        <v>#N/A</v>
      </c>
      <c r="C456" s="5" t="e">
        <f>+VLOOKUP(A456,INVENARIOS!B:H,4,FALSE)</f>
        <v>#N/A</v>
      </c>
      <c r="E456" s="58" t="s">
        <v>16246</v>
      </c>
      <c r="F456" s="5" t="e">
        <f>VLOOKUP(ORIGEN!F456,DATOS!A:D,4,0)</f>
        <v>#N/A</v>
      </c>
      <c r="G456" s="5" t="e">
        <f>VLOOKUP(ORIGEN!F456,DATOS!A:D,3,0)</f>
        <v>#N/A</v>
      </c>
    </row>
    <row r="457" spans="1:7">
      <c r="A457" s="61">
        <f>+ORIGEN!T457</f>
        <v>0</v>
      </c>
      <c r="B457" s="5" t="e">
        <f>+VLOOKUP(A457,INVENARIOS!B:H,2,FALSE)</f>
        <v>#N/A</v>
      </c>
      <c r="C457" s="5" t="e">
        <f>+VLOOKUP(A457,INVENARIOS!B:H,4,FALSE)</f>
        <v>#N/A</v>
      </c>
      <c r="E457" s="58" t="s">
        <v>16246</v>
      </c>
      <c r="F457" s="5" t="e">
        <f>VLOOKUP(ORIGEN!F457,DATOS!A:D,4,0)</f>
        <v>#N/A</v>
      </c>
      <c r="G457" s="5" t="e">
        <f>VLOOKUP(ORIGEN!F457,DATOS!A:D,3,0)</f>
        <v>#N/A</v>
      </c>
    </row>
    <row r="458" spans="1:7">
      <c r="A458" s="61">
        <f>+ORIGEN!T458</f>
        <v>0</v>
      </c>
      <c r="B458" s="5" t="e">
        <f>+VLOOKUP(A458,INVENARIOS!B:H,2,FALSE)</f>
        <v>#N/A</v>
      </c>
      <c r="C458" s="5" t="e">
        <f>+VLOOKUP(A458,INVENARIOS!B:H,4,FALSE)</f>
        <v>#N/A</v>
      </c>
      <c r="E458" s="58" t="s">
        <v>16246</v>
      </c>
      <c r="F458" s="5" t="e">
        <f>VLOOKUP(ORIGEN!F458,DATOS!A:D,4,0)</f>
        <v>#N/A</v>
      </c>
      <c r="G458" s="5" t="e">
        <f>VLOOKUP(ORIGEN!F458,DATOS!A:D,3,0)</f>
        <v>#N/A</v>
      </c>
    </row>
    <row r="459" spans="1:7">
      <c r="A459" s="61">
        <f>+ORIGEN!T459</f>
        <v>0</v>
      </c>
      <c r="B459" s="5" t="e">
        <f>+VLOOKUP(A459,INVENARIOS!B:H,2,FALSE)</f>
        <v>#N/A</v>
      </c>
      <c r="C459" s="5" t="e">
        <f>+VLOOKUP(A459,INVENARIOS!B:H,4,FALSE)</f>
        <v>#N/A</v>
      </c>
      <c r="E459" s="58" t="s">
        <v>16246</v>
      </c>
      <c r="F459" s="5" t="e">
        <f>VLOOKUP(ORIGEN!F459,DATOS!A:D,4,0)</f>
        <v>#N/A</v>
      </c>
      <c r="G459" s="5" t="e">
        <f>VLOOKUP(ORIGEN!F459,DATOS!A:D,3,0)</f>
        <v>#N/A</v>
      </c>
    </row>
    <row r="460" spans="1:7">
      <c r="A460" s="61">
        <f>+ORIGEN!T460</f>
        <v>0</v>
      </c>
      <c r="B460" s="5" t="e">
        <f>+VLOOKUP(A460,INVENARIOS!B:H,2,FALSE)</f>
        <v>#N/A</v>
      </c>
      <c r="C460" s="5" t="e">
        <f>+VLOOKUP(A460,INVENARIOS!B:H,4,FALSE)</f>
        <v>#N/A</v>
      </c>
      <c r="E460" s="58" t="s">
        <v>16246</v>
      </c>
      <c r="F460" s="5" t="e">
        <f>VLOOKUP(ORIGEN!F460,DATOS!A:D,4,0)</f>
        <v>#N/A</v>
      </c>
      <c r="G460" s="5" t="e">
        <f>VLOOKUP(ORIGEN!F460,DATOS!A:D,3,0)</f>
        <v>#N/A</v>
      </c>
    </row>
    <row r="461" spans="1:7">
      <c r="A461" s="61">
        <f>+ORIGEN!T461</f>
        <v>0</v>
      </c>
      <c r="B461" s="5" t="e">
        <f>+VLOOKUP(A461,INVENARIOS!B:H,2,FALSE)</f>
        <v>#N/A</v>
      </c>
      <c r="C461" s="5" t="e">
        <f>+VLOOKUP(A461,INVENARIOS!B:H,4,FALSE)</f>
        <v>#N/A</v>
      </c>
      <c r="E461" s="58" t="s">
        <v>16246</v>
      </c>
      <c r="F461" s="5" t="e">
        <f>VLOOKUP(ORIGEN!F461,DATOS!A:D,4,0)</f>
        <v>#N/A</v>
      </c>
      <c r="G461" s="5" t="e">
        <f>VLOOKUP(ORIGEN!F461,DATOS!A:D,3,0)</f>
        <v>#N/A</v>
      </c>
    </row>
    <row r="462" spans="1:7">
      <c r="A462" s="61">
        <f>+ORIGEN!T462</f>
        <v>0</v>
      </c>
      <c r="B462" s="5" t="e">
        <f>+VLOOKUP(A462,INVENARIOS!B:H,2,FALSE)</f>
        <v>#N/A</v>
      </c>
      <c r="C462" s="5" t="e">
        <f>+VLOOKUP(A462,INVENARIOS!B:H,4,FALSE)</f>
        <v>#N/A</v>
      </c>
      <c r="E462" s="58" t="s">
        <v>16246</v>
      </c>
      <c r="F462" s="5" t="e">
        <f>VLOOKUP(ORIGEN!F462,DATOS!A:D,4,0)</f>
        <v>#N/A</v>
      </c>
      <c r="G462" s="5" t="e">
        <f>VLOOKUP(ORIGEN!F462,DATOS!A:D,3,0)</f>
        <v>#N/A</v>
      </c>
    </row>
    <row r="463" spans="1:7">
      <c r="A463" s="61">
        <f>+ORIGEN!T463</f>
        <v>0</v>
      </c>
      <c r="B463" s="5" t="e">
        <f>+VLOOKUP(A463,INVENARIOS!B:H,2,FALSE)</f>
        <v>#N/A</v>
      </c>
      <c r="C463" s="5" t="e">
        <f>+VLOOKUP(A463,INVENARIOS!B:H,4,FALSE)</f>
        <v>#N/A</v>
      </c>
      <c r="E463" s="58" t="s">
        <v>16246</v>
      </c>
      <c r="F463" s="5" t="e">
        <f>VLOOKUP(ORIGEN!F463,DATOS!A:D,4,0)</f>
        <v>#N/A</v>
      </c>
      <c r="G463" s="5" t="e">
        <f>VLOOKUP(ORIGEN!F463,DATOS!A:D,3,0)</f>
        <v>#N/A</v>
      </c>
    </row>
    <row r="464" spans="1:7">
      <c r="A464" s="61">
        <f>+ORIGEN!T464</f>
        <v>0</v>
      </c>
      <c r="B464" s="5" t="e">
        <f>+VLOOKUP(A464,INVENARIOS!B:H,2,FALSE)</f>
        <v>#N/A</v>
      </c>
      <c r="C464" s="5" t="e">
        <f>+VLOOKUP(A464,INVENARIOS!B:H,4,FALSE)</f>
        <v>#N/A</v>
      </c>
      <c r="E464" s="58" t="s">
        <v>16246</v>
      </c>
      <c r="F464" s="5" t="e">
        <f>VLOOKUP(ORIGEN!F464,DATOS!A:D,4,0)</f>
        <v>#N/A</v>
      </c>
      <c r="G464" s="5" t="e">
        <f>VLOOKUP(ORIGEN!F464,DATOS!A:D,3,0)</f>
        <v>#N/A</v>
      </c>
    </row>
    <row r="465" spans="1:7">
      <c r="A465" s="61">
        <f>+ORIGEN!T465</f>
        <v>0</v>
      </c>
      <c r="B465" s="5" t="e">
        <f>+VLOOKUP(A465,INVENARIOS!B:H,2,FALSE)</f>
        <v>#N/A</v>
      </c>
      <c r="C465" s="5" t="e">
        <f>+VLOOKUP(A465,INVENARIOS!B:H,4,FALSE)</f>
        <v>#N/A</v>
      </c>
      <c r="E465" s="58" t="s">
        <v>16246</v>
      </c>
      <c r="F465" s="5" t="e">
        <f>VLOOKUP(ORIGEN!F465,DATOS!A:D,4,0)</f>
        <v>#N/A</v>
      </c>
      <c r="G465" s="5" t="e">
        <f>VLOOKUP(ORIGEN!F465,DATOS!A:D,3,0)</f>
        <v>#N/A</v>
      </c>
    </row>
    <row r="466" spans="1:7">
      <c r="A466" s="61">
        <f>+ORIGEN!T466</f>
        <v>0</v>
      </c>
      <c r="B466" s="5" t="e">
        <f>+VLOOKUP(A466,INVENARIOS!B:H,2,FALSE)</f>
        <v>#N/A</v>
      </c>
      <c r="C466" s="5" t="e">
        <f>+VLOOKUP(A466,INVENARIOS!B:H,4,FALSE)</f>
        <v>#N/A</v>
      </c>
      <c r="E466" s="58" t="s">
        <v>16246</v>
      </c>
      <c r="F466" s="5" t="e">
        <f>VLOOKUP(ORIGEN!F466,DATOS!A:D,4,0)</f>
        <v>#N/A</v>
      </c>
      <c r="G466" s="5" t="e">
        <f>VLOOKUP(ORIGEN!F466,DATOS!A:D,3,0)</f>
        <v>#N/A</v>
      </c>
    </row>
    <row r="467" spans="1:7">
      <c r="A467" s="61">
        <f>+ORIGEN!T467</f>
        <v>0</v>
      </c>
      <c r="B467" s="5" t="e">
        <f>+VLOOKUP(A467,INVENARIOS!B:H,2,FALSE)</f>
        <v>#N/A</v>
      </c>
      <c r="C467" s="5" t="e">
        <f>+VLOOKUP(A467,INVENARIOS!B:H,4,FALSE)</f>
        <v>#N/A</v>
      </c>
      <c r="E467" s="58" t="s">
        <v>16246</v>
      </c>
      <c r="F467" s="5" t="e">
        <f>VLOOKUP(ORIGEN!F467,DATOS!A:D,4,0)</f>
        <v>#N/A</v>
      </c>
      <c r="G467" s="5" t="e">
        <f>VLOOKUP(ORIGEN!F467,DATOS!A:D,3,0)</f>
        <v>#N/A</v>
      </c>
    </row>
    <row r="468" spans="1:7">
      <c r="A468" s="61">
        <f>+ORIGEN!T468</f>
        <v>0</v>
      </c>
      <c r="B468" s="5" t="e">
        <f>+VLOOKUP(A468,INVENARIOS!B:H,2,FALSE)</f>
        <v>#N/A</v>
      </c>
      <c r="C468" s="5" t="e">
        <f>+VLOOKUP(A468,INVENARIOS!B:H,4,FALSE)</f>
        <v>#N/A</v>
      </c>
      <c r="E468" s="58" t="s">
        <v>16246</v>
      </c>
      <c r="F468" s="5" t="e">
        <f>VLOOKUP(ORIGEN!F468,DATOS!A:D,4,0)</f>
        <v>#N/A</v>
      </c>
      <c r="G468" s="5" t="e">
        <f>VLOOKUP(ORIGEN!F468,DATOS!A:D,3,0)</f>
        <v>#N/A</v>
      </c>
    </row>
    <row r="469" spans="1:7">
      <c r="A469" s="61">
        <f>+ORIGEN!T469</f>
        <v>0</v>
      </c>
      <c r="B469" s="5" t="e">
        <f>+VLOOKUP(A469,INVENARIOS!B:H,2,FALSE)</f>
        <v>#N/A</v>
      </c>
      <c r="C469" s="5" t="e">
        <f>+VLOOKUP(A469,INVENARIOS!B:H,4,FALSE)</f>
        <v>#N/A</v>
      </c>
      <c r="E469" s="58" t="s">
        <v>16246</v>
      </c>
      <c r="F469" s="5" t="e">
        <f>VLOOKUP(ORIGEN!F469,DATOS!A:D,4,0)</f>
        <v>#N/A</v>
      </c>
      <c r="G469" s="5" t="e">
        <f>VLOOKUP(ORIGEN!F469,DATOS!A:D,3,0)</f>
        <v>#N/A</v>
      </c>
    </row>
    <row r="470" spans="1:7">
      <c r="A470" s="61">
        <f>+ORIGEN!T470</f>
        <v>0</v>
      </c>
      <c r="B470" s="5" t="e">
        <f>+VLOOKUP(A470,INVENARIOS!B:H,2,FALSE)</f>
        <v>#N/A</v>
      </c>
      <c r="C470" s="5" t="e">
        <f>+VLOOKUP(A470,INVENARIOS!B:H,4,FALSE)</f>
        <v>#N/A</v>
      </c>
      <c r="E470" s="58" t="s">
        <v>16246</v>
      </c>
      <c r="F470" s="5" t="e">
        <f>VLOOKUP(ORIGEN!F470,DATOS!A:D,4,0)</f>
        <v>#N/A</v>
      </c>
      <c r="G470" s="5" t="e">
        <f>VLOOKUP(ORIGEN!F470,DATOS!A:D,3,0)</f>
        <v>#N/A</v>
      </c>
    </row>
    <row r="471" spans="1:7">
      <c r="A471" s="61">
        <f>+ORIGEN!T471</f>
        <v>0</v>
      </c>
      <c r="B471" s="5" t="e">
        <f>+VLOOKUP(A471,INVENARIOS!B:H,2,FALSE)</f>
        <v>#N/A</v>
      </c>
      <c r="C471" s="5" t="e">
        <f>+VLOOKUP(A471,INVENARIOS!B:H,4,FALSE)</f>
        <v>#N/A</v>
      </c>
      <c r="E471" s="58" t="s">
        <v>16246</v>
      </c>
      <c r="F471" s="5" t="e">
        <f>VLOOKUP(ORIGEN!F471,DATOS!A:D,4,0)</f>
        <v>#N/A</v>
      </c>
      <c r="G471" s="5" t="e">
        <f>VLOOKUP(ORIGEN!F471,DATOS!A:D,3,0)</f>
        <v>#N/A</v>
      </c>
    </row>
    <row r="472" spans="1:7">
      <c r="A472" s="61">
        <f>+ORIGEN!T472</f>
        <v>0</v>
      </c>
      <c r="B472" s="5" t="e">
        <f>+VLOOKUP(A472,INVENARIOS!B:H,2,FALSE)</f>
        <v>#N/A</v>
      </c>
      <c r="C472" s="5" t="e">
        <f>+VLOOKUP(A472,INVENARIOS!B:H,4,FALSE)</f>
        <v>#N/A</v>
      </c>
      <c r="E472" s="58" t="s">
        <v>16246</v>
      </c>
      <c r="F472" s="5" t="e">
        <f>VLOOKUP(ORIGEN!F472,DATOS!A:D,4,0)</f>
        <v>#N/A</v>
      </c>
      <c r="G472" s="5" t="e">
        <f>VLOOKUP(ORIGEN!F472,DATOS!A:D,3,0)</f>
        <v>#N/A</v>
      </c>
    </row>
    <row r="473" spans="1:7">
      <c r="A473" s="61">
        <f>+ORIGEN!T473</f>
        <v>0</v>
      </c>
      <c r="B473" s="5" t="e">
        <f>+VLOOKUP(A473,INVENARIOS!B:H,2,FALSE)</f>
        <v>#N/A</v>
      </c>
      <c r="C473" s="5" t="e">
        <f>+VLOOKUP(A473,INVENARIOS!B:H,4,FALSE)</f>
        <v>#N/A</v>
      </c>
      <c r="E473" s="58" t="s">
        <v>16246</v>
      </c>
      <c r="F473" s="5" t="e">
        <f>VLOOKUP(ORIGEN!F473,DATOS!A:D,4,0)</f>
        <v>#N/A</v>
      </c>
      <c r="G473" s="5" t="e">
        <f>VLOOKUP(ORIGEN!F473,DATOS!A:D,3,0)</f>
        <v>#N/A</v>
      </c>
    </row>
    <row r="474" spans="1:7">
      <c r="A474" s="61">
        <f>+ORIGEN!T474</f>
        <v>0</v>
      </c>
      <c r="B474" s="5" t="e">
        <f>+VLOOKUP(A474,INVENARIOS!B:H,2,FALSE)</f>
        <v>#N/A</v>
      </c>
      <c r="C474" s="5" t="e">
        <f>+VLOOKUP(A474,INVENARIOS!B:H,4,FALSE)</f>
        <v>#N/A</v>
      </c>
      <c r="E474" s="58" t="s">
        <v>16246</v>
      </c>
      <c r="F474" s="5" t="e">
        <f>VLOOKUP(ORIGEN!F474,DATOS!A:D,4,0)</f>
        <v>#N/A</v>
      </c>
      <c r="G474" s="5" t="e">
        <f>VLOOKUP(ORIGEN!F474,DATOS!A:D,3,0)</f>
        <v>#N/A</v>
      </c>
    </row>
    <row r="475" spans="1:7">
      <c r="A475" s="61">
        <f>+ORIGEN!T475</f>
        <v>0</v>
      </c>
      <c r="B475" s="5" t="e">
        <f>+VLOOKUP(A475,INVENARIOS!B:H,2,FALSE)</f>
        <v>#N/A</v>
      </c>
      <c r="C475" s="5" t="e">
        <f>+VLOOKUP(A475,INVENARIOS!B:H,4,FALSE)</f>
        <v>#N/A</v>
      </c>
      <c r="E475" s="58" t="s">
        <v>16246</v>
      </c>
      <c r="F475" s="5" t="e">
        <f>VLOOKUP(ORIGEN!F475,DATOS!A:D,4,0)</f>
        <v>#N/A</v>
      </c>
      <c r="G475" s="5" t="e">
        <f>VLOOKUP(ORIGEN!F475,DATOS!A:D,3,0)</f>
        <v>#N/A</v>
      </c>
    </row>
    <row r="476" spans="1:7">
      <c r="A476" s="61">
        <f>+ORIGEN!T476</f>
        <v>0</v>
      </c>
      <c r="B476" s="5" t="e">
        <f>+VLOOKUP(A476,INVENARIOS!B:H,2,FALSE)</f>
        <v>#N/A</v>
      </c>
      <c r="C476" s="5" t="e">
        <f>+VLOOKUP(A476,INVENARIOS!B:H,4,FALSE)</f>
        <v>#N/A</v>
      </c>
      <c r="E476" s="58" t="s">
        <v>16246</v>
      </c>
      <c r="F476" s="5" t="e">
        <f>VLOOKUP(ORIGEN!F476,DATOS!A:D,4,0)</f>
        <v>#N/A</v>
      </c>
      <c r="G476" s="5" t="e">
        <f>VLOOKUP(ORIGEN!F476,DATOS!A:D,3,0)</f>
        <v>#N/A</v>
      </c>
    </row>
    <row r="477" spans="1:7">
      <c r="A477" s="61">
        <f>+ORIGEN!T477</f>
        <v>0</v>
      </c>
      <c r="B477" s="5" t="e">
        <f>+VLOOKUP(A477,INVENARIOS!B:H,2,FALSE)</f>
        <v>#N/A</v>
      </c>
      <c r="C477" s="5" t="e">
        <f>+VLOOKUP(A477,INVENARIOS!B:H,4,FALSE)</f>
        <v>#N/A</v>
      </c>
      <c r="E477" s="58" t="s">
        <v>16246</v>
      </c>
      <c r="F477" s="5" t="e">
        <f>VLOOKUP(ORIGEN!F477,DATOS!A:D,4,0)</f>
        <v>#N/A</v>
      </c>
      <c r="G477" s="5" t="e">
        <f>VLOOKUP(ORIGEN!F477,DATOS!A:D,3,0)</f>
        <v>#N/A</v>
      </c>
    </row>
    <row r="478" spans="1:7">
      <c r="A478" s="61">
        <f>+ORIGEN!T478</f>
        <v>0</v>
      </c>
      <c r="B478" s="5" t="e">
        <f>+VLOOKUP(A478,INVENARIOS!B:H,2,FALSE)</f>
        <v>#N/A</v>
      </c>
      <c r="C478" s="5" t="e">
        <f>+VLOOKUP(A478,INVENARIOS!B:H,4,FALSE)</f>
        <v>#N/A</v>
      </c>
      <c r="E478" s="58" t="s">
        <v>16246</v>
      </c>
      <c r="F478" s="5" t="e">
        <f>VLOOKUP(ORIGEN!F478,DATOS!A:D,4,0)</f>
        <v>#N/A</v>
      </c>
      <c r="G478" s="5" t="e">
        <f>VLOOKUP(ORIGEN!F478,DATOS!A:D,3,0)</f>
        <v>#N/A</v>
      </c>
    </row>
    <row r="479" spans="1:7">
      <c r="A479" s="61">
        <f>+ORIGEN!T479</f>
        <v>0</v>
      </c>
      <c r="B479" s="5" t="e">
        <f>+VLOOKUP(A479,INVENARIOS!B:H,2,FALSE)</f>
        <v>#N/A</v>
      </c>
      <c r="C479" s="5" t="e">
        <f>+VLOOKUP(A479,INVENARIOS!B:H,4,FALSE)</f>
        <v>#N/A</v>
      </c>
      <c r="E479" s="58" t="s">
        <v>16246</v>
      </c>
      <c r="F479" s="5" t="e">
        <f>VLOOKUP(ORIGEN!F479,DATOS!A:D,4,0)</f>
        <v>#N/A</v>
      </c>
      <c r="G479" s="5" t="e">
        <f>VLOOKUP(ORIGEN!F479,DATOS!A:D,3,0)</f>
        <v>#N/A</v>
      </c>
    </row>
    <row r="480" spans="1:7">
      <c r="A480" s="61">
        <f>+ORIGEN!T480</f>
        <v>0</v>
      </c>
      <c r="B480" s="5" t="e">
        <f>+VLOOKUP(A480,INVENARIOS!B:H,2,FALSE)</f>
        <v>#N/A</v>
      </c>
      <c r="C480" s="5" t="e">
        <f>+VLOOKUP(A480,INVENARIOS!B:H,4,FALSE)</f>
        <v>#N/A</v>
      </c>
      <c r="E480" s="58" t="s">
        <v>16246</v>
      </c>
      <c r="F480" s="5" t="e">
        <f>VLOOKUP(ORIGEN!F480,DATOS!A:D,4,0)</f>
        <v>#N/A</v>
      </c>
      <c r="G480" s="5" t="e">
        <f>VLOOKUP(ORIGEN!F480,DATOS!A:D,3,0)</f>
        <v>#N/A</v>
      </c>
    </row>
    <row r="481" spans="1:7">
      <c r="A481" s="61">
        <f>+ORIGEN!T481</f>
        <v>0</v>
      </c>
      <c r="B481" s="5" t="e">
        <f>+VLOOKUP(A481,INVENARIOS!B:H,2,FALSE)</f>
        <v>#N/A</v>
      </c>
      <c r="C481" s="5" t="e">
        <f>+VLOOKUP(A481,INVENARIOS!B:H,4,FALSE)</f>
        <v>#N/A</v>
      </c>
      <c r="E481" s="58" t="s">
        <v>16246</v>
      </c>
      <c r="F481" s="5" t="e">
        <f>VLOOKUP(ORIGEN!F481,DATOS!A:D,4,0)</f>
        <v>#N/A</v>
      </c>
      <c r="G481" s="5" t="e">
        <f>VLOOKUP(ORIGEN!F481,DATOS!A:D,3,0)</f>
        <v>#N/A</v>
      </c>
    </row>
    <row r="482" spans="1:7">
      <c r="A482" s="61">
        <f>+ORIGEN!T482</f>
        <v>0</v>
      </c>
      <c r="B482" s="5" t="e">
        <f>+VLOOKUP(A482,INVENARIOS!B:H,2,FALSE)</f>
        <v>#N/A</v>
      </c>
      <c r="C482" s="5" t="e">
        <f>+VLOOKUP(A482,INVENARIOS!B:H,4,FALSE)</f>
        <v>#N/A</v>
      </c>
      <c r="E482" s="58" t="s">
        <v>16246</v>
      </c>
      <c r="F482" s="5" t="e">
        <f>VLOOKUP(ORIGEN!F482,DATOS!A:D,4,0)</f>
        <v>#N/A</v>
      </c>
      <c r="G482" s="5" t="e">
        <f>VLOOKUP(ORIGEN!F482,DATOS!A:D,3,0)</f>
        <v>#N/A</v>
      </c>
    </row>
    <row r="483" spans="1:7">
      <c r="A483" s="61">
        <f>+ORIGEN!T483</f>
        <v>0</v>
      </c>
      <c r="B483" s="5" t="e">
        <f>+VLOOKUP(A483,INVENARIOS!B:H,2,FALSE)</f>
        <v>#N/A</v>
      </c>
      <c r="C483" s="5" t="e">
        <f>+VLOOKUP(A483,INVENARIOS!B:H,4,FALSE)</f>
        <v>#N/A</v>
      </c>
      <c r="E483" s="58" t="s">
        <v>16246</v>
      </c>
      <c r="F483" s="5" t="e">
        <f>VLOOKUP(ORIGEN!F483,DATOS!A:D,4,0)</f>
        <v>#N/A</v>
      </c>
      <c r="G483" s="5" t="e">
        <f>VLOOKUP(ORIGEN!F483,DATOS!A:D,3,0)</f>
        <v>#N/A</v>
      </c>
    </row>
    <row r="484" spans="1:7">
      <c r="A484" s="61">
        <f>+ORIGEN!T484</f>
        <v>0</v>
      </c>
      <c r="B484" s="5" t="e">
        <f>+VLOOKUP(A484,INVENARIOS!B:H,2,FALSE)</f>
        <v>#N/A</v>
      </c>
      <c r="C484" s="5" t="e">
        <f>+VLOOKUP(A484,INVENARIOS!B:H,4,FALSE)</f>
        <v>#N/A</v>
      </c>
      <c r="E484" s="58" t="s">
        <v>16246</v>
      </c>
      <c r="F484" s="5" t="e">
        <f>VLOOKUP(ORIGEN!F484,DATOS!A:D,4,0)</f>
        <v>#N/A</v>
      </c>
      <c r="G484" s="5" t="e">
        <f>VLOOKUP(ORIGEN!F484,DATOS!A:D,3,0)</f>
        <v>#N/A</v>
      </c>
    </row>
    <row r="485" spans="1:7">
      <c r="A485" s="61">
        <f>+ORIGEN!T485</f>
        <v>0</v>
      </c>
      <c r="B485" s="5" t="e">
        <f>+VLOOKUP(A485,INVENARIOS!B:H,2,FALSE)</f>
        <v>#N/A</v>
      </c>
      <c r="C485" s="5" t="e">
        <f>+VLOOKUP(A485,INVENARIOS!B:H,4,FALSE)</f>
        <v>#N/A</v>
      </c>
      <c r="E485" s="58" t="s">
        <v>16246</v>
      </c>
      <c r="F485" s="5" t="e">
        <f>VLOOKUP(ORIGEN!F485,DATOS!A:D,4,0)</f>
        <v>#N/A</v>
      </c>
      <c r="G485" s="5" t="e">
        <f>VLOOKUP(ORIGEN!F485,DATOS!A:D,3,0)</f>
        <v>#N/A</v>
      </c>
    </row>
    <row r="486" spans="1:7">
      <c r="A486" s="61">
        <f>+ORIGEN!T486</f>
        <v>0</v>
      </c>
      <c r="B486" s="5" t="e">
        <f>+VLOOKUP(A486,INVENARIOS!B:H,2,FALSE)</f>
        <v>#N/A</v>
      </c>
      <c r="C486" s="5" t="e">
        <f>+VLOOKUP(A486,INVENARIOS!B:H,4,FALSE)</f>
        <v>#N/A</v>
      </c>
      <c r="E486" s="58" t="s">
        <v>16246</v>
      </c>
      <c r="F486" s="5" t="e">
        <f>VLOOKUP(ORIGEN!F486,DATOS!A:D,4,0)</f>
        <v>#N/A</v>
      </c>
      <c r="G486" s="5" t="e">
        <f>VLOOKUP(ORIGEN!F486,DATOS!A:D,3,0)</f>
        <v>#N/A</v>
      </c>
    </row>
    <row r="487" spans="1:7">
      <c r="A487" s="61">
        <f>+ORIGEN!T487</f>
        <v>0</v>
      </c>
      <c r="B487" s="5" t="e">
        <f>+VLOOKUP(A487,INVENARIOS!B:H,2,FALSE)</f>
        <v>#N/A</v>
      </c>
      <c r="C487" s="5" t="e">
        <f>+VLOOKUP(A487,INVENARIOS!B:H,4,FALSE)</f>
        <v>#N/A</v>
      </c>
      <c r="E487" s="58" t="s">
        <v>16246</v>
      </c>
      <c r="F487" s="5" t="e">
        <f>VLOOKUP(ORIGEN!F487,DATOS!A:D,4,0)</f>
        <v>#N/A</v>
      </c>
      <c r="G487" s="5" t="e">
        <f>VLOOKUP(ORIGEN!F487,DATOS!A:D,3,0)</f>
        <v>#N/A</v>
      </c>
    </row>
    <row r="488" spans="1:7">
      <c r="A488" s="61">
        <f>+ORIGEN!T488</f>
        <v>0</v>
      </c>
      <c r="B488" s="5" t="e">
        <f>+VLOOKUP(A488,INVENARIOS!B:H,2,FALSE)</f>
        <v>#N/A</v>
      </c>
      <c r="C488" s="5" t="e">
        <f>+VLOOKUP(A488,INVENARIOS!B:H,4,FALSE)</f>
        <v>#N/A</v>
      </c>
      <c r="E488" s="58" t="s">
        <v>16246</v>
      </c>
      <c r="F488" s="5" t="e">
        <f>VLOOKUP(ORIGEN!F488,DATOS!A:D,4,0)</f>
        <v>#N/A</v>
      </c>
      <c r="G488" s="5" t="e">
        <f>VLOOKUP(ORIGEN!F488,DATOS!A:D,3,0)</f>
        <v>#N/A</v>
      </c>
    </row>
    <row r="489" spans="1:7">
      <c r="A489" s="61">
        <f>+ORIGEN!T489</f>
        <v>0</v>
      </c>
      <c r="B489" s="5" t="e">
        <f>+VLOOKUP(A489,INVENARIOS!B:H,2,FALSE)</f>
        <v>#N/A</v>
      </c>
      <c r="C489" s="5" t="e">
        <f>+VLOOKUP(A489,INVENARIOS!B:H,4,FALSE)</f>
        <v>#N/A</v>
      </c>
      <c r="E489" s="58" t="s">
        <v>16246</v>
      </c>
      <c r="F489" s="5" t="e">
        <f>VLOOKUP(ORIGEN!F489,DATOS!A:D,4,0)</f>
        <v>#N/A</v>
      </c>
      <c r="G489" s="5" t="e">
        <f>VLOOKUP(ORIGEN!F489,DATOS!A:D,3,0)</f>
        <v>#N/A</v>
      </c>
    </row>
    <row r="490" spans="1:7">
      <c r="A490" s="61">
        <f>+ORIGEN!T490</f>
        <v>0</v>
      </c>
      <c r="B490" s="5" t="e">
        <f>+VLOOKUP(A490,INVENARIOS!B:H,2,FALSE)</f>
        <v>#N/A</v>
      </c>
      <c r="C490" s="5" t="e">
        <f>+VLOOKUP(A490,INVENARIOS!B:H,4,FALSE)</f>
        <v>#N/A</v>
      </c>
      <c r="E490" s="58" t="s">
        <v>16246</v>
      </c>
      <c r="F490" s="5" t="e">
        <f>VLOOKUP(ORIGEN!F490,DATOS!A:D,4,0)</f>
        <v>#N/A</v>
      </c>
      <c r="G490" s="5" t="e">
        <f>VLOOKUP(ORIGEN!F490,DATOS!A:D,3,0)</f>
        <v>#N/A</v>
      </c>
    </row>
    <row r="491" spans="1:7">
      <c r="A491" s="61">
        <f>+ORIGEN!T491</f>
        <v>0</v>
      </c>
      <c r="B491" s="5" t="e">
        <f>+VLOOKUP(A491,INVENARIOS!B:H,2,FALSE)</f>
        <v>#N/A</v>
      </c>
      <c r="C491" s="5" t="e">
        <f>+VLOOKUP(A491,INVENARIOS!B:H,4,FALSE)</f>
        <v>#N/A</v>
      </c>
      <c r="E491" s="58" t="s">
        <v>16246</v>
      </c>
      <c r="F491" s="5" t="e">
        <f>VLOOKUP(ORIGEN!F491,DATOS!A:D,4,0)</f>
        <v>#N/A</v>
      </c>
      <c r="G491" s="5" t="e">
        <f>VLOOKUP(ORIGEN!F491,DATOS!A:D,3,0)</f>
        <v>#N/A</v>
      </c>
    </row>
    <row r="492" spans="1:7">
      <c r="A492" s="61">
        <f>+ORIGEN!T492</f>
        <v>0</v>
      </c>
      <c r="B492" s="5" t="e">
        <f>+VLOOKUP(A492,INVENARIOS!B:H,2,FALSE)</f>
        <v>#N/A</v>
      </c>
      <c r="C492" s="5" t="e">
        <f>+VLOOKUP(A492,INVENARIOS!B:H,4,FALSE)</f>
        <v>#N/A</v>
      </c>
      <c r="E492" s="58" t="s">
        <v>16246</v>
      </c>
      <c r="F492" s="5" t="e">
        <f>VLOOKUP(ORIGEN!F492,DATOS!A:D,4,0)</f>
        <v>#N/A</v>
      </c>
      <c r="G492" s="5" t="e">
        <f>VLOOKUP(ORIGEN!F492,DATOS!A:D,3,0)</f>
        <v>#N/A</v>
      </c>
    </row>
    <row r="493" spans="1:7">
      <c r="A493" s="61">
        <f>+ORIGEN!T493</f>
        <v>0</v>
      </c>
      <c r="B493" s="5" t="e">
        <f>+VLOOKUP(A493,INVENARIOS!B:H,2,FALSE)</f>
        <v>#N/A</v>
      </c>
      <c r="C493" s="5" t="e">
        <f>+VLOOKUP(A493,INVENARIOS!B:H,4,FALSE)</f>
        <v>#N/A</v>
      </c>
      <c r="E493" s="58" t="s">
        <v>16246</v>
      </c>
      <c r="F493" s="5" t="e">
        <f>VLOOKUP(ORIGEN!F493,DATOS!A:D,4,0)</f>
        <v>#N/A</v>
      </c>
      <c r="G493" s="5" t="e">
        <f>VLOOKUP(ORIGEN!F493,DATOS!A:D,3,0)</f>
        <v>#N/A</v>
      </c>
    </row>
    <row r="494" spans="1:7">
      <c r="A494" s="61">
        <f>+ORIGEN!T494</f>
        <v>0</v>
      </c>
      <c r="B494" s="5" t="e">
        <f>+VLOOKUP(A494,INVENARIOS!B:H,2,FALSE)</f>
        <v>#N/A</v>
      </c>
      <c r="C494" s="5" t="e">
        <f>+VLOOKUP(A494,INVENARIOS!B:H,4,FALSE)</f>
        <v>#N/A</v>
      </c>
      <c r="E494" s="58" t="s">
        <v>16246</v>
      </c>
      <c r="F494" s="5" t="e">
        <f>VLOOKUP(ORIGEN!F494,DATOS!A:D,4,0)</f>
        <v>#N/A</v>
      </c>
      <c r="G494" s="5" t="e">
        <f>VLOOKUP(ORIGEN!F494,DATOS!A:D,3,0)</f>
        <v>#N/A</v>
      </c>
    </row>
    <row r="495" spans="1:7">
      <c r="A495" s="61">
        <f>+ORIGEN!T495</f>
        <v>0</v>
      </c>
      <c r="B495" s="5" t="e">
        <f>+VLOOKUP(A495,INVENARIOS!B:H,2,FALSE)</f>
        <v>#N/A</v>
      </c>
      <c r="C495" s="5" t="e">
        <f>+VLOOKUP(A495,INVENARIOS!B:H,4,FALSE)</f>
        <v>#N/A</v>
      </c>
      <c r="E495" s="58" t="s">
        <v>16246</v>
      </c>
      <c r="F495" s="5" t="e">
        <f>VLOOKUP(ORIGEN!F495,DATOS!A:D,4,0)</f>
        <v>#N/A</v>
      </c>
      <c r="G495" s="5" t="e">
        <f>VLOOKUP(ORIGEN!F495,DATOS!A:D,3,0)</f>
        <v>#N/A</v>
      </c>
    </row>
    <row r="496" spans="1:7">
      <c r="A496" s="61">
        <f>+ORIGEN!T496</f>
        <v>0</v>
      </c>
      <c r="B496" s="5" t="e">
        <f>+VLOOKUP(A496,INVENARIOS!B:H,2,FALSE)</f>
        <v>#N/A</v>
      </c>
      <c r="C496" s="5" t="e">
        <f>+VLOOKUP(A496,INVENARIOS!B:H,4,FALSE)</f>
        <v>#N/A</v>
      </c>
      <c r="E496" s="58" t="s">
        <v>16246</v>
      </c>
      <c r="F496" s="5" t="e">
        <f>VLOOKUP(ORIGEN!F496,DATOS!A:D,4,0)</f>
        <v>#N/A</v>
      </c>
      <c r="G496" s="5" t="e">
        <f>VLOOKUP(ORIGEN!F496,DATOS!A:D,3,0)</f>
        <v>#N/A</v>
      </c>
    </row>
    <row r="497" spans="1:7">
      <c r="A497" s="61">
        <f>+ORIGEN!T497</f>
        <v>0</v>
      </c>
      <c r="B497" s="5" t="e">
        <f>+VLOOKUP(A497,INVENARIOS!B:H,2,FALSE)</f>
        <v>#N/A</v>
      </c>
      <c r="C497" s="5" t="e">
        <f>+VLOOKUP(A497,INVENARIOS!B:H,4,FALSE)</f>
        <v>#N/A</v>
      </c>
      <c r="E497" s="58" t="s">
        <v>16246</v>
      </c>
      <c r="F497" s="5" t="e">
        <f>VLOOKUP(ORIGEN!F497,DATOS!A:D,4,0)</f>
        <v>#N/A</v>
      </c>
      <c r="G497" s="5" t="e">
        <f>VLOOKUP(ORIGEN!F497,DATOS!A:D,3,0)</f>
        <v>#N/A</v>
      </c>
    </row>
    <row r="498" spans="1:7">
      <c r="A498" s="61">
        <f>+ORIGEN!T498</f>
        <v>0</v>
      </c>
      <c r="B498" s="5" t="e">
        <f>+VLOOKUP(A498,INVENARIOS!B:H,2,FALSE)</f>
        <v>#N/A</v>
      </c>
      <c r="C498" s="5" t="e">
        <f>+VLOOKUP(A498,INVENARIOS!B:H,4,FALSE)</f>
        <v>#N/A</v>
      </c>
      <c r="E498" s="58" t="s">
        <v>16246</v>
      </c>
      <c r="F498" s="5" t="e">
        <f>VLOOKUP(ORIGEN!F498,DATOS!A:D,4,0)</f>
        <v>#N/A</v>
      </c>
      <c r="G498" s="5" t="e">
        <f>VLOOKUP(ORIGEN!F498,DATOS!A:D,3,0)</f>
        <v>#N/A</v>
      </c>
    </row>
    <row r="499" spans="1:7">
      <c r="A499" s="61">
        <f>+ORIGEN!T499</f>
        <v>0</v>
      </c>
      <c r="B499" s="5" t="e">
        <f>+VLOOKUP(A499,INVENARIOS!B:H,2,FALSE)</f>
        <v>#N/A</v>
      </c>
      <c r="C499" s="5" t="e">
        <f>+VLOOKUP(A499,INVENARIOS!B:H,4,FALSE)</f>
        <v>#N/A</v>
      </c>
      <c r="E499" s="58" t="s">
        <v>16246</v>
      </c>
      <c r="F499" s="5" t="e">
        <f>VLOOKUP(ORIGEN!F499,DATOS!A:D,4,0)</f>
        <v>#N/A</v>
      </c>
      <c r="G499" s="5" t="e">
        <f>VLOOKUP(ORIGEN!F499,DATOS!A:D,3,0)</f>
        <v>#N/A</v>
      </c>
    </row>
    <row r="500" spans="1:7">
      <c r="A500" s="61">
        <f>+ORIGEN!T500</f>
        <v>0</v>
      </c>
      <c r="B500" s="5" t="e">
        <f>+VLOOKUP(A500,INVENARIOS!B:H,2,FALSE)</f>
        <v>#N/A</v>
      </c>
      <c r="C500" s="5" t="e">
        <f>+VLOOKUP(A500,INVENARIOS!B:H,4,FALSE)</f>
        <v>#N/A</v>
      </c>
      <c r="E500" s="58" t="s">
        <v>16246</v>
      </c>
      <c r="F500" s="5" t="e">
        <f>VLOOKUP(ORIGEN!F500,DATOS!A:D,4,0)</f>
        <v>#N/A</v>
      </c>
      <c r="G500" s="5" t="e">
        <f>VLOOKUP(ORIGEN!F500,DATOS!A:D,3,0)</f>
        <v>#N/A</v>
      </c>
    </row>
  </sheetData>
  <mergeCells count="1">
    <mergeCell ref="E1:F1"/>
  </mergeCells>
  <phoneticPr fontId="11"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L22676"/>
  <sheetViews>
    <sheetView topLeftCell="A7500" workbookViewId="0">
      <selection activeCell="H7519" sqref="H7519"/>
    </sheetView>
  </sheetViews>
  <sheetFormatPr baseColWidth="10" defaultRowHeight="15"/>
  <cols>
    <col min="1" max="1" width="11.5703125" style="38" bestFit="1" customWidth="1"/>
    <col min="2" max="2" width="62.85546875" style="42" bestFit="1" customWidth="1"/>
    <col min="3" max="3" width="14" style="42" bestFit="1" customWidth="1"/>
    <col min="4" max="4" width="58.5703125" style="42" bestFit="1" customWidth="1"/>
    <col min="5" max="5" width="11" style="38" bestFit="1" customWidth="1"/>
    <col min="6" max="6" width="16.42578125" style="63" bestFit="1" customWidth="1"/>
    <col min="7" max="7" width="6.140625" style="38" bestFit="1" customWidth="1"/>
    <col min="8" max="8" width="7.28515625" style="38" bestFit="1" customWidth="1"/>
    <col min="9" max="16384" width="11.42578125" style="38"/>
  </cols>
  <sheetData>
    <row r="1" spans="1:12">
      <c r="A1" s="65"/>
      <c r="B1" s="41" t="s">
        <v>89</v>
      </c>
      <c r="C1" s="41" t="s">
        <v>0</v>
      </c>
      <c r="D1" s="41" t="s">
        <v>36073</v>
      </c>
      <c r="E1" s="39" t="s">
        <v>41848</v>
      </c>
      <c r="F1" s="62" t="s">
        <v>51500</v>
      </c>
      <c r="G1" s="39" t="s">
        <v>52891</v>
      </c>
      <c r="H1" s="40" t="s">
        <v>52890</v>
      </c>
    </row>
    <row r="2" spans="1:12" ht="15.75" thickBot="1">
      <c r="A2" s="66"/>
      <c r="B2" s="61"/>
      <c r="C2" s="10"/>
      <c r="D2" s="58"/>
      <c r="E2" s="68"/>
      <c r="F2" s="71"/>
      <c r="G2" s="68"/>
      <c r="H2" s="69"/>
      <c r="J2" s="57"/>
      <c r="K2" s="57"/>
      <c r="L2" s="57"/>
    </row>
    <row r="5" spans="1:12">
      <c r="A5" s="6" t="s">
        <v>52889</v>
      </c>
      <c r="B5" s="10" t="s">
        <v>89</v>
      </c>
      <c r="C5" s="10" t="s">
        <v>0</v>
      </c>
      <c r="D5" s="10" t="s">
        <v>36073</v>
      </c>
      <c r="E5" s="6" t="s">
        <v>41848</v>
      </c>
      <c r="F5" s="50" t="s">
        <v>51500</v>
      </c>
      <c r="G5" s="6" t="s">
        <v>52891</v>
      </c>
      <c r="H5" s="6" t="s">
        <v>52890</v>
      </c>
    </row>
    <row r="6" spans="1:12">
      <c r="A6" s="6">
        <v>1</v>
      </c>
      <c r="B6" s="10" t="s">
        <v>34082</v>
      </c>
      <c r="C6" s="10" t="s">
        <v>94</v>
      </c>
      <c r="D6" s="10" t="s">
        <v>34094</v>
      </c>
      <c r="E6" s="6" t="s">
        <v>15838</v>
      </c>
      <c r="F6" s="6"/>
      <c r="G6" s="6" t="str">
        <f t="shared" ref="G6:G69" si="0">+LEFT(C6,3)</f>
        <v>002</v>
      </c>
      <c r="H6" s="6" t="str">
        <f t="shared" ref="H6:H69" si="1">+MID(C6,5,3)</f>
        <v>001</v>
      </c>
      <c r="J6" s="57"/>
      <c r="K6" s="57"/>
      <c r="L6" s="57"/>
    </row>
    <row r="7" spans="1:12">
      <c r="A7" s="6">
        <v>2</v>
      </c>
      <c r="B7" s="10" t="s">
        <v>34083</v>
      </c>
      <c r="C7" s="10" t="s">
        <v>95</v>
      </c>
      <c r="D7" s="10" t="s">
        <v>36074</v>
      </c>
      <c r="E7" s="6" t="s">
        <v>15838</v>
      </c>
      <c r="F7" s="6"/>
      <c r="G7" s="6" t="str">
        <f t="shared" si="0"/>
        <v>002</v>
      </c>
      <c r="H7" s="6" t="str">
        <f t="shared" si="1"/>
        <v>001</v>
      </c>
      <c r="J7" s="57"/>
      <c r="K7" s="57"/>
      <c r="L7" s="57"/>
    </row>
    <row r="8" spans="1:12">
      <c r="A8" s="6">
        <v>3</v>
      </c>
      <c r="B8" s="10" t="s">
        <v>18444</v>
      </c>
      <c r="C8" s="10" t="s">
        <v>96</v>
      </c>
      <c r="D8" s="10" t="s">
        <v>54423</v>
      </c>
      <c r="E8" s="6" t="s">
        <v>15838</v>
      </c>
      <c r="F8" s="6"/>
      <c r="G8" s="6" t="str">
        <f t="shared" si="0"/>
        <v>002</v>
      </c>
      <c r="H8" s="6" t="str">
        <f t="shared" si="1"/>
        <v>001</v>
      </c>
      <c r="J8" s="57"/>
      <c r="K8" s="57"/>
      <c r="L8" s="57"/>
    </row>
    <row r="9" spans="1:12">
      <c r="A9" s="6">
        <v>4</v>
      </c>
      <c r="B9" s="10" t="s">
        <v>18445</v>
      </c>
      <c r="C9" s="10" t="s">
        <v>97</v>
      </c>
      <c r="D9" s="10" t="s">
        <v>43426</v>
      </c>
      <c r="E9" s="6" t="s">
        <v>15838</v>
      </c>
      <c r="F9" s="6"/>
      <c r="G9" s="6" t="str">
        <f t="shared" si="0"/>
        <v>002</v>
      </c>
      <c r="H9" s="6" t="str">
        <f t="shared" si="1"/>
        <v>001</v>
      </c>
      <c r="J9" s="57"/>
      <c r="K9" s="57"/>
      <c r="L9" s="57"/>
    </row>
    <row r="10" spans="1:12">
      <c r="A10" s="6">
        <v>5</v>
      </c>
      <c r="B10" s="10" t="s">
        <v>3</v>
      </c>
      <c r="C10" s="10" t="s">
        <v>98</v>
      </c>
      <c r="D10" s="10" t="s">
        <v>54424</v>
      </c>
      <c r="E10" s="6" t="s">
        <v>15838</v>
      </c>
      <c r="F10" s="6"/>
      <c r="G10" s="6" t="str">
        <f t="shared" si="0"/>
        <v>002</v>
      </c>
      <c r="H10" s="6" t="str">
        <f t="shared" si="1"/>
        <v>001</v>
      </c>
      <c r="J10" s="57"/>
      <c r="K10" s="57"/>
      <c r="L10" s="57"/>
    </row>
    <row r="11" spans="1:12">
      <c r="A11" s="6">
        <v>6</v>
      </c>
      <c r="B11" s="10" t="s">
        <v>18446</v>
      </c>
      <c r="C11" s="10" t="s">
        <v>99</v>
      </c>
      <c r="D11" s="10" t="s">
        <v>54425</v>
      </c>
      <c r="E11" s="6" t="s">
        <v>15838</v>
      </c>
      <c r="F11" s="6"/>
      <c r="G11" s="6" t="str">
        <f t="shared" si="0"/>
        <v>002</v>
      </c>
      <c r="H11" s="6" t="str">
        <f t="shared" si="1"/>
        <v>001</v>
      </c>
      <c r="J11" s="57"/>
      <c r="K11" s="57"/>
      <c r="L11" s="57"/>
    </row>
    <row r="12" spans="1:12">
      <c r="A12" s="6">
        <v>7</v>
      </c>
      <c r="B12" s="10" t="s">
        <v>18447</v>
      </c>
      <c r="C12" s="10" t="s">
        <v>100</v>
      </c>
      <c r="D12" s="10" t="s">
        <v>54426</v>
      </c>
      <c r="E12" s="6" t="s">
        <v>15838</v>
      </c>
      <c r="F12" s="6"/>
      <c r="G12" s="6" t="str">
        <f t="shared" si="0"/>
        <v>002</v>
      </c>
      <c r="H12" s="6" t="str">
        <f t="shared" si="1"/>
        <v>001</v>
      </c>
      <c r="J12" s="57"/>
      <c r="K12" s="57"/>
      <c r="L12" s="57"/>
    </row>
    <row r="13" spans="1:12">
      <c r="A13" s="6">
        <v>8</v>
      </c>
      <c r="B13" s="10" t="s">
        <v>18448</v>
      </c>
      <c r="C13" s="10" t="s">
        <v>101</v>
      </c>
      <c r="D13" s="10" t="s">
        <v>54427</v>
      </c>
      <c r="E13" s="6" t="s">
        <v>15838</v>
      </c>
      <c r="F13" s="6"/>
      <c r="G13" s="6" t="str">
        <f t="shared" si="0"/>
        <v>002</v>
      </c>
      <c r="H13" s="6" t="str">
        <f t="shared" si="1"/>
        <v>001</v>
      </c>
      <c r="J13" s="57"/>
      <c r="K13" s="57"/>
      <c r="L13" s="57"/>
    </row>
    <row r="14" spans="1:12">
      <c r="A14" s="6">
        <v>9</v>
      </c>
      <c r="B14" s="10" t="s">
        <v>18449</v>
      </c>
      <c r="C14" s="10" t="s">
        <v>102</v>
      </c>
      <c r="D14" s="10" t="s">
        <v>34095</v>
      </c>
      <c r="E14" s="6" t="s">
        <v>15838</v>
      </c>
      <c r="F14" s="6"/>
      <c r="G14" s="6" t="str">
        <f t="shared" si="0"/>
        <v>002</v>
      </c>
      <c r="H14" s="6" t="str">
        <f t="shared" si="1"/>
        <v>001</v>
      </c>
      <c r="J14" s="57"/>
      <c r="K14" s="57"/>
      <c r="L14" s="57"/>
    </row>
    <row r="15" spans="1:12">
      <c r="A15" s="6">
        <v>10</v>
      </c>
      <c r="B15" s="10" t="s">
        <v>18450</v>
      </c>
      <c r="C15" s="10" t="s">
        <v>103</v>
      </c>
      <c r="D15" s="10" t="s">
        <v>54428</v>
      </c>
      <c r="E15" s="6" t="s">
        <v>15838</v>
      </c>
      <c r="F15" s="6"/>
      <c r="G15" s="6" t="str">
        <f t="shared" si="0"/>
        <v>002</v>
      </c>
      <c r="H15" s="6" t="str">
        <f t="shared" si="1"/>
        <v>001</v>
      </c>
      <c r="J15" s="57"/>
      <c r="K15" s="57"/>
      <c r="L15" s="57"/>
    </row>
    <row r="16" spans="1:12">
      <c r="A16" s="6">
        <v>11</v>
      </c>
      <c r="B16" s="10" t="s">
        <v>18451</v>
      </c>
      <c r="C16" s="10" t="s">
        <v>104</v>
      </c>
      <c r="D16" s="10" t="s">
        <v>36075</v>
      </c>
      <c r="E16" s="6" t="s">
        <v>15838</v>
      </c>
      <c r="F16" s="6"/>
      <c r="G16" s="6" t="str">
        <f t="shared" si="0"/>
        <v>002</v>
      </c>
      <c r="H16" s="6" t="str">
        <f t="shared" si="1"/>
        <v>001</v>
      </c>
      <c r="J16" s="57"/>
      <c r="K16" s="57"/>
      <c r="L16" s="57"/>
    </row>
    <row r="17" spans="1:12">
      <c r="A17" s="6">
        <v>12</v>
      </c>
      <c r="B17" s="10" t="s">
        <v>18452</v>
      </c>
      <c r="C17" s="10" t="s">
        <v>105</v>
      </c>
      <c r="D17" s="10" t="s">
        <v>54429</v>
      </c>
      <c r="E17" s="6" t="s">
        <v>15838</v>
      </c>
      <c r="F17" s="6"/>
      <c r="G17" s="6" t="str">
        <f t="shared" si="0"/>
        <v>002</v>
      </c>
      <c r="H17" s="6" t="str">
        <f t="shared" si="1"/>
        <v>001</v>
      </c>
      <c r="J17" s="57"/>
      <c r="K17" s="57"/>
      <c r="L17" s="57"/>
    </row>
    <row r="18" spans="1:12">
      <c r="A18" s="6">
        <v>13</v>
      </c>
      <c r="B18" s="10" t="s">
        <v>18453</v>
      </c>
      <c r="C18" s="10" t="s">
        <v>106</v>
      </c>
      <c r="D18" s="10" t="s">
        <v>43540</v>
      </c>
      <c r="E18" s="6" t="s">
        <v>15838</v>
      </c>
      <c r="F18" s="6"/>
      <c r="G18" s="6" t="str">
        <f t="shared" si="0"/>
        <v>002</v>
      </c>
      <c r="H18" s="6" t="str">
        <f t="shared" si="1"/>
        <v>001</v>
      </c>
      <c r="J18" s="57"/>
      <c r="K18" s="57"/>
      <c r="L18" s="57"/>
    </row>
    <row r="19" spans="1:12">
      <c r="A19" s="6">
        <v>14</v>
      </c>
      <c r="B19" s="10" t="s">
        <v>54430</v>
      </c>
      <c r="C19" s="10" t="s">
        <v>107</v>
      </c>
      <c r="D19" s="10" t="s">
        <v>43351</v>
      </c>
      <c r="E19" s="6" t="s">
        <v>15838</v>
      </c>
      <c r="F19" s="6"/>
      <c r="G19" s="6" t="str">
        <f t="shared" si="0"/>
        <v>002</v>
      </c>
      <c r="H19" s="6" t="str">
        <f t="shared" si="1"/>
        <v>001</v>
      </c>
      <c r="J19" s="57"/>
      <c r="K19" s="57"/>
      <c r="L19" s="57"/>
    </row>
    <row r="20" spans="1:12">
      <c r="A20" s="6">
        <v>15</v>
      </c>
      <c r="B20" s="10" t="s">
        <v>54431</v>
      </c>
      <c r="C20" s="10" t="s">
        <v>108</v>
      </c>
      <c r="D20" s="10" t="s">
        <v>43456</v>
      </c>
      <c r="E20" s="6" t="s">
        <v>15838</v>
      </c>
      <c r="F20" s="6"/>
      <c r="G20" s="6" t="str">
        <f t="shared" si="0"/>
        <v>002</v>
      </c>
      <c r="H20" s="6" t="str">
        <f t="shared" si="1"/>
        <v>001</v>
      </c>
      <c r="J20" s="57"/>
      <c r="K20" s="57"/>
      <c r="L20" s="57"/>
    </row>
    <row r="21" spans="1:12">
      <c r="A21" s="6">
        <v>16</v>
      </c>
      <c r="B21" s="10" t="s">
        <v>54432</v>
      </c>
      <c r="C21" s="10" t="s">
        <v>109</v>
      </c>
      <c r="D21" s="10" t="s">
        <v>43541</v>
      </c>
      <c r="E21" s="6" t="s">
        <v>15838</v>
      </c>
      <c r="F21" s="6"/>
      <c r="G21" s="6" t="str">
        <f t="shared" si="0"/>
        <v>002</v>
      </c>
      <c r="H21" s="6" t="str">
        <f t="shared" si="1"/>
        <v>001</v>
      </c>
      <c r="J21" s="57"/>
      <c r="K21" s="57"/>
      <c r="L21" s="57"/>
    </row>
    <row r="22" spans="1:12">
      <c r="A22" s="6">
        <v>17</v>
      </c>
      <c r="B22" s="10" t="s">
        <v>54433</v>
      </c>
      <c r="C22" s="10" t="s">
        <v>110</v>
      </c>
      <c r="D22" s="10" t="s">
        <v>34096</v>
      </c>
      <c r="E22" s="6" t="s">
        <v>15838</v>
      </c>
      <c r="F22" s="6"/>
      <c r="G22" s="6" t="str">
        <f t="shared" si="0"/>
        <v>002</v>
      </c>
      <c r="H22" s="6" t="str">
        <f t="shared" si="1"/>
        <v>001</v>
      </c>
      <c r="J22" s="57"/>
      <c r="K22" s="57"/>
      <c r="L22" s="57"/>
    </row>
    <row r="23" spans="1:12">
      <c r="A23" s="6">
        <v>18</v>
      </c>
      <c r="B23" s="10" t="s">
        <v>54434</v>
      </c>
      <c r="C23" s="10" t="s">
        <v>111</v>
      </c>
      <c r="D23" s="10" t="s">
        <v>34097</v>
      </c>
      <c r="E23" s="6" t="s">
        <v>15838</v>
      </c>
      <c r="F23" s="6"/>
      <c r="G23" s="6" t="str">
        <f t="shared" si="0"/>
        <v>002</v>
      </c>
      <c r="H23" s="6" t="str">
        <f t="shared" si="1"/>
        <v>001</v>
      </c>
      <c r="J23" s="57"/>
      <c r="K23" s="57"/>
      <c r="L23" s="57"/>
    </row>
    <row r="24" spans="1:12">
      <c r="A24" s="6">
        <v>19</v>
      </c>
      <c r="B24" s="10" t="s">
        <v>54435</v>
      </c>
      <c r="C24" s="10" t="s">
        <v>112</v>
      </c>
      <c r="D24" s="10" t="s">
        <v>36076</v>
      </c>
      <c r="E24" s="6" t="s">
        <v>15838</v>
      </c>
      <c r="F24" s="6"/>
      <c r="G24" s="6" t="str">
        <f t="shared" si="0"/>
        <v>002</v>
      </c>
      <c r="H24" s="6" t="str">
        <f t="shared" si="1"/>
        <v>001</v>
      </c>
      <c r="J24" s="57"/>
      <c r="K24" s="57"/>
      <c r="L24" s="57"/>
    </row>
    <row r="25" spans="1:12">
      <c r="A25" s="6">
        <v>20</v>
      </c>
      <c r="B25" s="10" t="s">
        <v>54436</v>
      </c>
      <c r="C25" s="10" t="s">
        <v>113</v>
      </c>
      <c r="D25" s="10" t="s">
        <v>34098</v>
      </c>
      <c r="E25" s="6" t="s">
        <v>15838</v>
      </c>
      <c r="F25" s="6"/>
      <c r="G25" s="6" t="str">
        <f t="shared" si="0"/>
        <v>002</v>
      </c>
      <c r="H25" s="6" t="str">
        <f t="shared" si="1"/>
        <v>001</v>
      </c>
      <c r="J25" s="57"/>
      <c r="K25" s="57"/>
      <c r="L25" s="57"/>
    </row>
    <row r="26" spans="1:12">
      <c r="A26" s="6">
        <v>21</v>
      </c>
      <c r="B26" s="10" t="s">
        <v>34084</v>
      </c>
      <c r="C26" s="10" t="s">
        <v>114</v>
      </c>
      <c r="D26" s="10" t="s">
        <v>43319</v>
      </c>
      <c r="E26" s="6" t="s">
        <v>15838</v>
      </c>
      <c r="F26" s="6"/>
      <c r="G26" s="6" t="str">
        <f t="shared" si="0"/>
        <v>002</v>
      </c>
      <c r="H26" s="6" t="str">
        <f t="shared" si="1"/>
        <v>001</v>
      </c>
      <c r="J26" s="57"/>
      <c r="K26" s="57"/>
      <c r="L26" s="57"/>
    </row>
    <row r="27" spans="1:12">
      <c r="A27" s="6">
        <v>22</v>
      </c>
      <c r="B27" s="10" t="s">
        <v>34085</v>
      </c>
      <c r="C27" s="10" t="s">
        <v>115</v>
      </c>
      <c r="D27" s="10" t="s">
        <v>43542</v>
      </c>
      <c r="E27" s="6" t="s">
        <v>15838</v>
      </c>
      <c r="F27" s="6"/>
      <c r="G27" s="6" t="str">
        <f t="shared" si="0"/>
        <v>002</v>
      </c>
      <c r="H27" s="6" t="str">
        <f t="shared" si="1"/>
        <v>001</v>
      </c>
      <c r="J27" s="57"/>
      <c r="K27" s="57"/>
      <c r="L27" s="57"/>
    </row>
    <row r="28" spans="1:12">
      <c r="A28" s="6">
        <v>23</v>
      </c>
      <c r="B28" s="10" t="s">
        <v>18454</v>
      </c>
      <c r="C28" s="10" t="s">
        <v>116</v>
      </c>
      <c r="D28" s="10" t="s">
        <v>54424</v>
      </c>
      <c r="E28" s="6" t="s">
        <v>15838</v>
      </c>
      <c r="F28" s="6"/>
      <c r="G28" s="6" t="str">
        <f t="shared" si="0"/>
        <v>002</v>
      </c>
      <c r="H28" s="6" t="str">
        <f t="shared" si="1"/>
        <v>001</v>
      </c>
      <c r="J28" s="57"/>
      <c r="K28" s="57"/>
      <c r="L28" s="57"/>
    </row>
    <row r="29" spans="1:12">
      <c r="A29" s="6">
        <v>24</v>
      </c>
      <c r="B29" s="10" t="s">
        <v>34086</v>
      </c>
      <c r="C29" s="10" t="s">
        <v>117</v>
      </c>
      <c r="D29" s="10" t="s">
        <v>34099</v>
      </c>
      <c r="E29" s="6" t="s">
        <v>15838</v>
      </c>
      <c r="F29" s="6"/>
      <c r="G29" s="6" t="str">
        <f t="shared" si="0"/>
        <v>002</v>
      </c>
      <c r="H29" s="6" t="str">
        <f t="shared" si="1"/>
        <v>001</v>
      </c>
      <c r="J29" s="57"/>
      <c r="K29" s="57"/>
      <c r="L29" s="57"/>
    </row>
    <row r="30" spans="1:12">
      <c r="A30" s="6">
        <v>25</v>
      </c>
      <c r="B30" s="10" t="s">
        <v>18455</v>
      </c>
      <c r="C30" s="10" t="s">
        <v>118</v>
      </c>
      <c r="D30" s="10" t="s">
        <v>43352</v>
      </c>
      <c r="E30" s="6" t="s">
        <v>15838</v>
      </c>
      <c r="F30" s="6"/>
      <c r="G30" s="6" t="str">
        <f t="shared" si="0"/>
        <v>002</v>
      </c>
      <c r="H30" s="6" t="str">
        <f t="shared" si="1"/>
        <v>001</v>
      </c>
      <c r="J30" s="57"/>
      <c r="K30" s="57"/>
      <c r="L30" s="57"/>
    </row>
    <row r="31" spans="1:12">
      <c r="A31" s="6">
        <v>26</v>
      </c>
      <c r="B31" s="10" t="s">
        <v>18456</v>
      </c>
      <c r="C31" s="10" t="s">
        <v>119</v>
      </c>
      <c r="D31" s="10" t="s">
        <v>54437</v>
      </c>
      <c r="E31" s="6" t="s">
        <v>15838</v>
      </c>
      <c r="F31" s="6"/>
      <c r="G31" s="6" t="str">
        <f t="shared" si="0"/>
        <v>002</v>
      </c>
      <c r="H31" s="6" t="str">
        <f t="shared" si="1"/>
        <v>001</v>
      </c>
      <c r="J31" s="57"/>
      <c r="K31" s="57"/>
      <c r="L31" s="57"/>
    </row>
    <row r="32" spans="1:12">
      <c r="A32" s="6">
        <v>27</v>
      </c>
      <c r="B32" s="10" t="s">
        <v>18457</v>
      </c>
      <c r="C32" s="10" t="s">
        <v>120</v>
      </c>
      <c r="D32" s="10" t="s">
        <v>43497</v>
      </c>
      <c r="E32" s="6" t="s">
        <v>15838</v>
      </c>
      <c r="F32" s="6"/>
      <c r="G32" s="6" t="str">
        <f t="shared" si="0"/>
        <v>002</v>
      </c>
      <c r="H32" s="6" t="str">
        <f t="shared" si="1"/>
        <v>001</v>
      </c>
      <c r="J32" s="57"/>
      <c r="K32" s="57"/>
      <c r="L32" s="57"/>
    </row>
    <row r="33" spans="1:12">
      <c r="A33" s="6">
        <v>28</v>
      </c>
      <c r="B33" s="10" t="s">
        <v>34087</v>
      </c>
      <c r="C33" s="10" t="s">
        <v>121</v>
      </c>
      <c r="D33" s="10" t="s">
        <v>43457</v>
      </c>
      <c r="E33" s="6" t="s">
        <v>15838</v>
      </c>
      <c r="F33" s="6"/>
      <c r="G33" s="6" t="str">
        <f t="shared" si="0"/>
        <v>002</v>
      </c>
      <c r="H33" s="6" t="str">
        <f t="shared" si="1"/>
        <v>001</v>
      </c>
      <c r="J33" s="57"/>
      <c r="K33" s="57"/>
      <c r="L33" s="57"/>
    </row>
    <row r="34" spans="1:12">
      <c r="A34" s="6">
        <v>29</v>
      </c>
      <c r="B34" s="10" t="s">
        <v>18458</v>
      </c>
      <c r="C34" s="10" t="s">
        <v>122</v>
      </c>
      <c r="D34" s="10" t="s">
        <v>54438</v>
      </c>
      <c r="E34" s="6" t="s">
        <v>15838</v>
      </c>
      <c r="F34" s="6"/>
      <c r="G34" s="6" t="str">
        <f t="shared" si="0"/>
        <v>002</v>
      </c>
      <c r="H34" s="6" t="str">
        <f t="shared" si="1"/>
        <v>001</v>
      </c>
      <c r="J34" s="57"/>
      <c r="K34" s="57"/>
      <c r="L34" s="57"/>
    </row>
    <row r="35" spans="1:12">
      <c r="A35" s="6">
        <v>30</v>
      </c>
      <c r="B35" s="10" t="s">
        <v>16569</v>
      </c>
      <c r="C35" s="10" t="s">
        <v>123</v>
      </c>
      <c r="D35" s="10" t="s">
        <v>54439</v>
      </c>
      <c r="E35" s="6" t="s">
        <v>15838</v>
      </c>
      <c r="F35" s="6"/>
      <c r="G35" s="6" t="str">
        <f t="shared" si="0"/>
        <v>002</v>
      </c>
      <c r="H35" s="6" t="str">
        <f t="shared" si="1"/>
        <v>001</v>
      </c>
      <c r="J35" s="57"/>
      <c r="K35" s="57"/>
      <c r="L35" s="57"/>
    </row>
    <row r="36" spans="1:12">
      <c r="A36" s="6">
        <v>31</v>
      </c>
      <c r="B36" s="10" t="s">
        <v>18459</v>
      </c>
      <c r="C36" s="10" t="s">
        <v>124</v>
      </c>
      <c r="D36" s="10" t="s">
        <v>34097</v>
      </c>
      <c r="E36" s="6" t="s">
        <v>15838</v>
      </c>
      <c r="F36" s="6"/>
      <c r="G36" s="6" t="str">
        <f t="shared" si="0"/>
        <v>002</v>
      </c>
      <c r="H36" s="6" t="str">
        <f t="shared" si="1"/>
        <v>001</v>
      </c>
      <c r="J36" s="57"/>
      <c r="K36" s="57"/>
      <c r="L36" s="57"/>
    </row>
    <row r="37" spans="1:12">
      <c r="A37" s="6">
        <v>32</v>
      </c>
      <c r="B37" s="10" t="s">
        <v>34088</v>
      </c>
      <c r="C37" s="10" t="s">
        <v>125</v>
      </c>
      <c r="D37" s="10" t="s">
        <v>34100</v>
      </c>
      <c r="E37" s="6" t="s">
        <v>15838</v>
      </c>
      <c r="F37" s="6"/>
      <c r="G37" s="6" t="str">
        <f t="shared" si="0"/>
        <v>002</v>
      </c>
      <c r="H37" s="6" t="str">
        <f t="shared" si="1"/>
        <v>001</v>
      </c>
      <c r="J37" s="57"/>
      <c r="K37" s="57"/>
      <c r="L37" s="57"/>
    </row>
    <row r="38" spans="1:12">
      <c r="A38" s="6">
        <v>33</v>
      </c>
      <c r="B38" s="10" t="s">
        <v>34089</v>
      </c>
      <c r="C38" s="10" t="s">
        <v>126</v>
      </c>
      <c r="D38" s="10" t="s">
        <v>36077</v>
      </c>
      <c r="E38" s="6" t="s">
        <v>15838</v>
      </c>
      <c r="F38" s="6"/>
      <c r="G38" s="6" t="str">
        <f t="shared" si="0"/>
        <v>002</v>
      </c>
      <c r="H38" s="6" t="str">
        <f t="shared" si="1"/>
        <v>001</v>
      </c>
      <c r="J38" s="57"/>
      <c r="K38" s="57"/>
      <c r="L38" s="57"/>
    </row>
    <row r="39" spans="1:12">
      <c r="A39" s="6">
        <v>34</v>
      </c>
      <c r="B39" s="10" t="s">
        <v>18460</v>
      </c>
      <c r="C39" s="10" t="s">
        <v>127</v>
      </c>
      <c r="D39" s="10" t="s">
        <v>54440</v>
      </c>
      <c r="E39" s="6" t="s">
        <v>15838</v>
      </c>
      <c r="F39" s="6"/>
      <c r="G39" s="6" t="str">
        <f t="shared" si="0"/>
        <v>002</v>
      </c>
      <c r="H39" s="6" t="str">
        <f t="shared" si="1"/>
        <v>001</v>
      </c>
      <c r="J39" s="57"/>
      <c r="K39" s="57"/>
      <c r="L39" s="57"/>
    </row>
    <row r="40" spans="1:12">
      <c r="A40" s="6">
        <v>35</v>
      </c>
      <c r="B40" s="10" t="s">
        <v>18461</v>
      </c>
      <c r="C40" s="10" t="s">
        <v>128</v>
      </c>
      <c r="D40" s="10" t="s">
        <v>43543</v>
      </c>
      <c r="E40" s="6" t="s">
        <v>15838</v>
      </c>
      <c r="F40" s="6"/>
      <c r="G40" s="6" t="str">
        <f t="shared" si="0"/>
        <v>002</v>
      </c>
      <c r="H40" s="6" t="str">
        <f t="shared" si="1"/>
        <v>001</v>
      </c>
      <c r="J40" s="57"/>
      <c r="K40" s="57"/>
      <c r="L40" s="57"/>
    </row>
    <row r="41" spans="1:12">
      <c r="A41" s="6">
        <v>36</v>
      </c>
      <c r="B41" s="10" t="s">
        <v>18462</v>
      </c>
      <c r="C41" s="10" t="s">
        <v>129</v>
      </c>
      <c r="D41" s="10" t="s">
        <v>36078</v>
      </c>
      <c r="E41" s="6" t="s">
        <v>15838</v>
      </c>
      <c r="F41" s="6"/>
      <c r="G41" s="6" t="str">
        <f t="shared" si="0"/>
        <v>002</v>
      </c>
      <c r="H41" s="6" t="str">
        <f t="shared" si="1"/>
        <v>001</v>
      </c>
      <c r="J41" s="57"/>
      <c r="K41" s="57"/>
      <c r="L41" s="57"/>
    </row>
    <row r="42" spans="1:12">
      <c r="A42" s="6">
        <v>37</v>
      </c>
      <c r="B42" s="10" t="s">
        <v>18463</v>
      </c>
      <c r="C42" s="10" t="s">
        <v>130</v>
      </c>
      <c r="D42" s="10" t="s">
        <v>36079</v>
      </c>
      <c r="E42" s="6" t="s">
        <v>15838</v>
      </c>
      <c r="F42" s="6"/>
      <c r="G42" s="6" t="str">
        <f t="shared" si="0"/>
        <v>002</v>
      </c>
      <c r="H42" s="6" t="str">
        <f t="shared" si="1"/>
        <v>001</v>
      </c>
      <c r="J42" s="57"/>
      <c r="K42" s="57"/>
      <c r="L42" s="57"/>
    </row>
    <row r="43" spans="1:12">
      <c r="A43" s="6">
        <v>38</v>
      </c>
      <c r="B43" s="10" t="s">
        <v>41849</v>
      </c>
      <c r="C43" s="10" t="s">
        <v>131</v>
      </c>
      <c r="D43" s="10" t="s">
        <v>36080</v>
      </c>
      <c r="E43" s="6" t="s">
        <v>15838</v>
      </c>
      <c r="F43" s="6"/>
      <c r="G43" s="6" t="str">
        <f t="shared" si="0"/>
        <v>002</v>
      </c>
      <c r="H43" s="6" t="str">
        <f t="shared" si="1"/>
        <v>001</v>
      </c>
      <c r="J43" s="57"/>
      <c r="K43" s="57"/>
      <c r="L43" s="57"/>
    </row>
    <row r="44" spans="1:12">
      <c r="A44" s="6">
        <v>39</v>
      </c>
      <c r="B44" s="10" t="s">
        <v>34090</v>
      </c>
      <c r="C44" s="10" t="s">
        <v>132</v>
      </c>
      <c r="D44" s="10" t="s">
        <v>43338</v>
      </c>
      <c r="E44" s="6" t="s">
        <v>15838</v>
      </c>
      <c r="F44" s="6"/>
      <c r="G44" s="6" t="str">
        <f t="shared" si="0"/>
        <v>002</v>
      </c>
      <c r="H44" s="6" t="str">
        <f t="shared" si="1"/>
        <v>001</v>
      </c>
      <c r="J44" s="57"/>
      <c r="K44" s="57"/>
      <c r="L44" s="57"/>
    </row>
    <row r="45" spans="1:12">
      <c r="A45" s="6">
        <v>40</v>
      </c>
      <c r="B45" s="10" t="s">
        <v>18464</v>
      </c>
      <c r="C45" s="10" t="s">
        <v>133</v>
      </c>
      <c r="D45" s="10" t="s">
        <v>54441</v>
      </c>
      <c r="E45" s="6" t="s">
        <v>15838</v>
      </c>
      <c r="F45" s="6"/>
      <c r="G45" s="6" t="str">
        <f t="shared" si="0"/>
        <v>002</v>
      </c>
      <c r="H45" s="6" t="str">
        <f t="shared" si="1"/>
        <v>001</v>
      </c>
      <c r="J45" s="57"/>
      <c r="K45" s="57"/>
      <c r="L45" s="57"/>
    </row>
    <row r="46" spans="1:12">
      <c r="A46" s="6">
        <v>41</v>
      </c>
      <c r="B46" s="10" t="s">
        <v>18465</v>
      </c>
      <c r="C46" s="10" t="s">
        <v>134</v>
      </c>
      <c r="D46" s="10" t="s">
        <v>34101</v>
      </c>
      <c r="E46" s="6" t="s">
        <v>15838</v>
      </c>
      <c r="F46" s="6"/>
      <c r="G46" s="6" t="str">
        <f t="shared" si="0"/>
        <v>002</v>
      </c>
      <c r="H46" s="6" t="str">
        <f t="shared" si="1"/>
        <v>001</v>
      </c>
      <c r="J46" s="57"/>
      <c r="K46" s="57"/>
      <c r="L46" s="57"/>
    </row>
    <row r="47" spans="1:12">
      <c r="A47" s="6">
        <v>42</v>
      </c>
      <c r="B47" s="10" t="s">
        <v>18466</v>
      </c>
      <c r="C47" s="10" t="s">
        <v>135</v>
      </c>
      <c r="D47" s="10" t="s">
        <v>34102</v>
      </c>
      <c r="E47" s="6" t="s">
        <v>15838</v>
      </c>
      <c r="F47" s="6"/>
      <c r="G47" s="6" t="str">
        <f t="shared" si="0"/>
        <v>002</v>
      </c>
      <c r="H47" s="6" t="str">
        <f t="shared" si="1"/>
        <v>001</v>
      </c>
      <c r="J47" s="57"/>
      <c r="K47" s="57"/>
      <c r="L47" s="57"/>
    </row>
    <row r="48" spans="1:12">
      <c r="A48" s="6">
        <v>43</v>
      </c>
      <c r="B48" s="10" t="s">
        <v>18467</v>
      </c>
      <c r="C48" s="10" t="s">
        <v>136</v>
      </c>
      <c r="D48" s="10" t="s">
        <v>43458</v>
      </c>
      <c r="E48" s="6" t="s">
        <v>15838</v>
      </c>
      <c r="F48" s="6"/>
      <c r="G48" s="6" t="str">
        <f t="shared" si="0"/>
        <v>002</v>
      </c>
      <c r="H48" s="6" t="str">
        <f t="shared" si="1"/>
        <v>001</v>
      </c>
      <c r="J48" s="57"/>
      <c r="K48" s="57"/>
      <c r="L48" s="57"/>
    </row>
    <row r="49" spans="1:12">
      <c r="A49" s="6">
        <v>44</v>
      </c>
      <c r="B49" s="10" t="s">
        <v>18468</v>
      </c>
      <c r="C49" s="10" t="s">
        <v>137</v>
      </c>
      <c r="D49" s="10" t="s">
        <v>34103</v>
      </c>
      <c r="E49" s="6" t="s">
        <v>15838</v>
      </c>
      <c r="F49" s="6"/>
      <c r="G49" s="6" t="str">
        <f t="shared" si="0"/>
        <v>002</v>
      </c>
      <c r="H49" s="6" t="str">
        <f t="shared" si="1"/>
        <v>001</v>
      </c>
      <c r="J49" s="57"/>
      <c r="K49" s="57"/>
      <c r="L49" s="57"/>
    </row>
    <row r="50" spans="1:12">
      <c r="A50" s="6">
        <v>45</v>
      </c>
      <c r="B50" s="10" t="s">
        <v>18469</v>
      </c>
      <c r="C50" s="10" t="s">
        <v>138</v>
      </c>
      <c r="D50" s="10" t="s">
        <v>43396</v>
      </c>
      <c r="E50" s="6" t="s">
        <v>15838</v>
      </c>
      <c r="F50" s="6"/>
      <c r="G50" s="6" t="str">
        <f t="shared" si="0"/>
        <v>002</v>
      </c>
      <c r="H50" s="6" t="str">
        <f t="shared" si="1"/>
        <v>001</v>
      </c>
      <c r="J50" s="57"/>
      <c r="K50" s="57"/>
      <c r="L50" s="57"/>
    </row>
    <row r="51" spans="1:12">
      <c r="A51" s="6">
        <v>46</v>
      </c>
      <c r="B51" s="10" t="s">
        <v>18470</v>
      </c>
      <c r="C51" s="10" t="s">
        <v>139</v>
      </c>
      <c r="D51" s="10" t="s">
        <v>54442</v>
      </c>
      <c r="E51" s="6" t="s">
        <v>15838</v>
      </c>
      <c r="F51" s="6"/>
      <c r="G51" s="6" t="str">
        <f t="shared" si="0"/>
        <v>002</v>
      </c>
      <c r="H51" s="6" t="str">
        <f t="shared" si="1"/>
        <v>001</v>
      </c>
      <c r="J51" s="57"/>
      <c r="K51" s="57"/>
      <c r="L51" s="57"/>
    </row>
    <row r="52" spans="1:12">
      <c r="A52" s="6">
        <v>47</v>
      </c>
      <c r="B52" s="10" t="s">
        <v>18471</v>
      </c>
      <c r="C52" s="10" t="s">
        <v>140</v>
      </c>
      <c r="D52" s="10" t="s">
        <v>43372</v>
      </c>
      <c r="E52" s="6" t="s">
        <v>15838</v>
      </c>
      <c r="F52" s="6"/>
      <c r="G52" s="6" t="str">
        <f t="shared" si="0"/>
        <v>002</v>
      </c>
      <c r="H52" s="6" t="str">
        <f t="shared" si="1"/>
        <v>001</v>
      </c>
      <c r="J52" s="57"/>
      <c r="K52" s="57"/>
      <c r="L52" s="57"/>
    </row>
    <row r="53" spans="1:12">
      <c r="A53" s="6">
        <v>48</v>
      </c>
      <c r="B53" s="10" t="s">
        <v>18472</v>
      </c>
      <c r="C53" s="10" t="s">
        <v>141</v>
      </c>
      <c r="D53" s="10" t="s">
        <v>36081</v>
      </c>
      <c r="E53" s="6" t="s">
        <v>15838</v>
      </c>
      <c r="F53" s="6"/>
      <c r="G53" s="6" t="str">
        <f t="shared" si="0"/>
        <v>002</v>
      </c>
      <c r="H53" s="6" t="str">
        <f t="shared" si="1"/>
        <v>001</v>
      </c>
      <c r="J53" s="57"/>
      <c r="K53" s="57"/>
      <c r="L53" s="57"/>
    </row>
    <row r="54" spans="1:12">
      <c r="A54" s="6">
        <v>49</v>
      </c>
      <c r="B54" s="10" t="s">
        <v>16570</v>
      </c>
      <c r="C54" s="10" t="s">
        <v>142</v>
      </c>
      <c r="D54" s="10" t="s">
        <v>43498</v>
      </c>
      <c r="E54" s="6" t="s">
        <v>15838</v>
      </c>
      <c r="F54" s="6"/>
      <c r="G54" s="6" t="str">
        <f t="shared" si="0"/>
        <v>002</v>
      </c>
      <c r="H54" s="6" t="str">
        <f t="shared" si="1"/>
        <v>001</v>
      </c>
      <c r="J54" s="57"/>
      <c r="K54" s="57"/>
      <c r="L54" s="57"/>
    </row>
    <row r="55" spans="1:12">
      <c r="A55" s="6">
        <v>50</v>
      </c>
      <c r="B55" s="10" t="s">
        <v>18473</v>
      </c>
      <c r="C55" s="10" t="s">
        <v>143</v>
      </c>
      <c r="D55" s="10" t="s">
        <v>54443</v>
      </c>
      <c r="E55" s="6" t="s">
        <v>15838</v>
      </c>
      <c r="F55" s="6"/>
      <c r="G55" s="6" t="str">
        <f t="shared" si="0"/>
        <v>002</v>
      </c>
      <c r="H55" s="6" t="str">
        <f t="shared" si="1"/>
        <v>001</v>
      </c>
      <c r="J55" s="57"/>
      <c r="K55" s="57"/>
      <c r="L55" s="57"/>
    </row>
    <row r="56" spans="1:12">
      <c r="A56" s="6">
        <v>51</v>
      </c>
      <c r="B56" s="10" t="s">
        <v>18474</v>
      </c>
      <c r="C56" s="10" t="s">
        <v>144</v>
      </c>
      <c r="D56" s="10" t="s">
        <v>43427</v>
      </c>
      <c r="E56" s="6" t="s">
        <v>15838</v>
      </c>
      <c r="F56" s="6"/>
      <c r="G56" s="6" t="str">
        <f t="shared" si="0"/>
        <v>002</v>
      </c>
      <c r="H56" s="6" t="str">
        <f t="shared" si="1"/>
        <v>001</v>
      </c>
      <c r="J56" s="57"/>
      <c r="K56" s="57"/>
      <c r="L56" s="57"/>
    </row>
    <row r="57" spans="1:12">
      <c r="A57" s="6">
        <v>52</v>
      </c>
      <c r="B57" s="10" t="s">
        <v>18475</v>
      </c>
      <c r="C57" s="10" t="s">
        <v>145</v>
      </c>
      <c r="D57" s="10" t="s">
        <v>43397</v>
      </c>
      <c r="E57" s="6" t="s">
        <v>15838</v>
      </c>
      <c r="F57" s="6"/>
      <c r="G57" s="6" t="str">
        <f t="shared" si="0"/>
        <v>002</v>
      </c>
      <c r="H57" s="6" t="str">
        <f t="shared" si="1"/>
        <v>001</v>
      </c>
      <c r="J57" s="57"/>
      <c r="K57" s="57"/>
      <c r="L57" s="57"/>
    </row>
    <row r="58" spans="1:12">
      <c r="A58" s="6">
        <v>53</v>
      </c>
      <c r="B58" s="10" t="s">
        <v>18476</v>
      </c>
      <c r="C58" s="10" t="s">
        <v>146</v>
      </c>
      <c r="D58" s="10" t="s">
        <v>54444</v>
      </c>
      <c r="E58" s="6" t="s">
        <v>15838</v>
      </c>
      <c r="F58" s="6"/>
      <c r="G58" s="6" t="str">
        <f t="shared" si="0"/>
        <v>002</v>
      </c>
      <c r="H58" s="6" t="str">
        <f t="shared" si="1"/>
        <v>001</v>
      </c>
      <c r="J58" s="57"/>
      <c r="K58" s="57"/>
      <c r="L58" s="57"/>
    </row>
    <row r="59" spans="1:12">
      <c r="A59" s="6">
        <v>54</v>
      </c>
      <c r="B59" s="10" t="s">
        <v>18477</v>
      </c>
      <c r="C59" s="10" t="s">
        <v>147</v>
      </c>
      <c r="D59" s="10" t="s">
        <v>43373</v>
      </c>
      <c r="E59" s="6" t="s">
        <v>15838</v>
      </c>
      <c r="F59" s="6"/>
      <c r="G59" s="6" t="str">
        <f t="shared" si="0"/>
        <v>002</v>
      </c>
      <c r="H59" s="6" t="str">
        <f t="shared" si="1"/>
        <v>001</v>
      </c>
      <c r="J59" s="57"/>
      <c r="K59" s="57"/>
      <c r="L59" s="57"/>
    </row>
    <row r="60" spans="1:12">
      <c r="A60" s="6">
        <v>55</v>
      </c>
      <c r="B60" s="10" t="s">
        <v>18478</v>
      </c>
      <c r="C60" s="10" t="s">
        <v>148</v>
      </c>
      <c r="D60" s="10" t="s">
        <v>54445</v>
      </c>
      <c r="E60" s="6" t="s">
        <v>15838</v>
      </c>
      <c r="F60" s="6"/>
      <c r="G60" s="6" t="str">
        <f t="shared" si="0"/>
        <v>002</v>
      </c>
      <c r="H60" s="6" t="str">
        <f t="shared" si="1"/>
        <v>001</v>
      </c>
      <c r="J60" s="57"/>
      <c r="K60" s="57"/>
      <c r="L60" s="57"/>
    </row>
    <row r="61" spans="1:12">
      <c r="A61" s="6">
        <v>56</v>
      </c>
      <c r="B61" s="10" t="s">
        <v>18479</v>
      </c>
      <c r="C61" s="10" t="s">
        <v>149</v>
      </c>
      <c r="D61" s="10" t="s">
        <v>43374</v>
      </c>
      <c r="E61" s="6" t="s">
        <v>15838</v>
      </c>
      <c r="F61" s="6"/>
      <c r="G61" s="6" t="str">
        <f t="shared" si="0"/>
        <v>002</v>
      </c>
      <c r="H61" s="6" t="str">
        <f t="shared" si="1"/>
        <v>001</v>
      </c>
      <c r="J61" s="57"/>
      <c r="K61" s="57"/>
      <c r="L61" s="57"/>
    </row>
    <row r="62" spans="1:12">
      <c r="A62" s="6">
        <v>57</v>
      </c>
      <c r="B62" s="10" t="s">
        <v>18480</v>
      </c>
      <c r="C62" s="10" t="s">
        <v>150</v>
      </c>
      <c r="D62" s="10" t="s">
        <v>34104</v>
      </c>
      <c r="E62" s="6" t="s">
        <v>15838</v>
      </c>
      <c r="F62" s="6"/>
      <c r="G62" s="6" t="str">
        <f t="shared" si="0"/>
        <v>002</v>
      </c>
      <c r="H62" s="6" t="str">
        <f t="shared" si="1"/>
        <v>001</v>
      </c>
      <c r="J62" s="57"/>
      <c r="K62" s="57"/>
      <c r="L62" s="57"/>
    </row>
    <row r="63" spans="1:12">
      <c r="A63" s="6">
        <v>58</v>
      </c>
      <c r="B63" s="10" t="s">
        <v>18481</v>
      </c>
      <c r="C63" s="10" t="s">
        <v>151</v>
      </c>
      <c r="D63" s="10" t="s">
        <v>43560</v>
      </c>
      <c r="E63" s="6" t="s">
        <v>15838</v>
      </c>
      <c r="F63" s="6"/>
      <c r="G63" s="6" t="str">
        <f t="shared" si="0"/>
        <v>002</v>
      </c>
      <c r="H63" s="6" t="str">
        <f t="shared" si="1"/>
        <v>001</v>
      </c>
      <c r="J63" s="57"/>
      <c r="K63" s="57"/>
      <c r="L63" s="57"/>
    </row>
    <row r="64" spans="1:12">
      <c r="A64" s="6">
        <v>59</v>
      </c>
      <c r="B64" s="10" t="s">
        <v>18482</v>
      </c>
      <c r="C64" s="10" t="s">
        <v>152</v>
      </c>
      <c r="D64" s="10" t="s">
        <v>36082</v>
      </c>
      <c r="E64" s="6" t="s">
        <v>15838</v>
      </c>
      <c r="F64" s="6"/>
      <c r="G64" s="6" t="str">
        <f t="shared" si="0"/>
        <v>002</v>
      </c>
      <c r="H64" s="6" t="str">
        <f t="shared" si="1"/>
        <v>001</v>
      </c>
      <c r="J64" s="57"/>
      <c r="K64" s="57"/>
      <c r="L64" s="57"/>
    </row>
    <row r="65" spans="1:12">
      <c r="A65" s="6">
        <v>60</v>
      </c>
      <c r="B65" s="10" t="s">
        <v>18483</v>
      </c>
      <c r="C65" s="10" t="s">
        <v>153</v>
      </c>
      <c r="D65" s="10" t="s">
        <v>54446</v>
      </c>
      <c r="E65" s="6" t="s">
        <v>15838</v>
      </c>
      <c r="F65" s="6"/>
      <c r="G65" s="6" t="str">
        <f t="shared" si="0"/>
        <v>002</v>
      </c>
      <c r="H65" s="6" t="str">
        <f t="shared" si="1"/>
        <v>001</v>
      </c>
      <c r="J65" s="57"/>
      <c r="K65" s="57"/>
      <c r="L65" s="57"/>
    </row>
    <row r="66" spans="1:12">
      <c r="A66" s="6">
        <v>61</v>
      </c>
      <c r="B66" s="10" t="s">
        <v>18484</v>
      </c>
      <c r="C66" s="10" t="s">
        <v>154</v>
      </c>
      <c r="D66" s="10" t="s">
        <v>54447</v>
      </c>
      <c r="E66" s="6" t="s">
        <v>15838</v>
      </c>
      <c r="F66" s="6"/>
      <c r="G66" s="6" t="str">
        <f t="shared" si="0"/>
        <v>002</v>
      </c>
      <c r="H66" s="6" t="str">
        <f t="shared" si="1"/>
        <v>001</v>
      </c>
      <c r="J66" s="57"/>
      <c r="K66" s="57"/>
      <c r="L66" s="57"/>
    </row>
    <row r="67" spans="1:12">
      <c r="A67" s="6">
        <v>62</v>
      </c>
      <c r="B67" s="10" t="s">
        <v>18485</v>
      </c>
      <c r="C67" s="10" t="s">
        <v>155</v>
      </c>
      <c r="D67" s="10" t="s">
        <v>36083</v>
      </c>
      <c r="E67" s="6" t="s">
        <v>15838</v>
      </c>
      <c r="F67" s="6"/>
      <c r="G67" s="6" t="str">
        <f t="shared" si="0"/>
        <v>002</v>
      </c>
      <c r="H67" s="6" t="str">
        <f t="shared" si="1"/>
        <v>001</v>
      </c>
      <c r="J67" s="57"/>
      <c r="K67" s="57"/>
      <c r="L67" s="57"/>
    </row>
    <row r="68" spans="1:12">
      <c r="A68" s="6">
        <v>63</v>
      </c>
      <c r="B68" s="10" t="s">
        <v>18486</v>
      </c>
      <c r="C68" s="10" t="s">
        <v>156</v>
      </c>
      <c r="D68" s="10" t="s">
        <v>36084</v>
      </c>
      <c r="E68" s="6" t="s">
        <v>15838</v>
      </c>
      <c r="F68" s="6"/>
      <c r="G68" s="6" t="str">
        <f t="shared" si="0"/>
        <v>002</v>
      </c>
      <c r="H68" s="6" t="str">
        <f t="shared" si="1"/>
        <v>001</v>
      </c>
      <c r="J68" s="57"/>
      <c r="K68" s="57"/>
      <c r="L68" s="57"/>
    </row>
    <row r="69" spans="1:12">
      <c r="A69" s="6">
        <v>64</v>
      </c>
      <c r="B69" s="10" t="s">
        <v>18487</v>
      </c>
      <c r="C69" s="10" t="s">
        <v>157</v>
      </c>
      <c r="D69" s="10" t="s">
        <v>36085</v>
      </c>
      <c r="E69" s="6" t="s">
        <v>15838</v>
      </c>
      <c r="F69" s="6"/>
      <c r="G69" s="6" t="str">
        <f t="shared" si="0"/>
        <v>002</v>
      </c>
      <c r="H69" s="6" t="str">
        <f t="shared" si="1"/>
        <v>001</v>
      </c>
      <c r="J69" s="57"/>
      <c r="K69" s="57"/>
      <c r="L69" s="57"/>
    </row>
    <row r="70" spans="1:12">
      <c r="A70" s="6">
        <v>65</v>
      </c>
      <c r="B70" s="10" t="s">
        <v>18488</v>
      </c>
      <c r="C70" s="10" t="s">
        <v>158</v>
      </c>
      <c r="D70" s="10" t="s">
        <v>43561</v>
      </c>
      <c r="E70" s="6" t="s">
        <v>15838</v>
      </c>
      <c r="F70" s="6"/>
      <c r="G70" s="6" t="str">
        <f t="shared" ref="G70:G133" si="2">+LEFT(C70,3)</f>
        <v>002</v>
      </c>
      <c r="H70" s="6" t="str">
        <f t="shared" ref="H70:H133" si="3">+MID(C70,5,3)</f>
        <v>001</v>
      </c>
      <c r="J70" s="57"/>
      <c r="K70" s="57"/>
      <c r="L70" s="57"/>
    </row>
    <row r="71" spans="1:12">
      <c r="A71" s="6">
        <v>66</v>
      </c>
      <c r="B71" s="10" t="s">
        <v>18489</v>
      </c>
      <c r="C71" s="10" t="s">
        <v>159</v>
      </c>
      <c r="D71" s="10" t="s">
        <v>43428</v>
      </c>
      <c r="E71" s="6" t="s">
        <v>15838</v>
      </c>
      <c r="F71" s="6"/>
      <c r="G71" s="6" t="str">
        <f t="shared" si="2"/>
        <v>002</v>
      </c>
      <c r="H71" s="6" t="str">
        <f t="shared" si="3"/>
        <v>001</v>
      </c>
      <c r="J71" s="57"/>
      <c r="K71" s="57"/>
      <c r="L71" s="57"/>
    </row>
    <row r="72" spans="1:12">
      <c r="A72" s="6">
        <v>67</v>
      </c>
      <c r="B72" s="10" t="s">
        <v>18490</v>
      </c>
      <c r="C72" s="10" t="s">
        <v>160</v>
      </c>
      <c r="D72" s="10" t="s">
        <v>43459</v>
      </c>
      <c r="E72" s="6" t="s">
        <v>15838</v>
      </c>
      <c r="F72" s="6"/>
      <c r="G72" s="6" t="str">
        <f t="shared" si="2"/>
        <v>002</v>
      </c>
      <c r="H72" s="6" t="str">
        <f t="shared" si="3"/>
        <v>001</v>
      </c>
      <c r="J72" s="57"/>
      <c r="K72" s="57"/>
      <c r="L72" s="57"/>
    </row>
    <row r="73" spans="1:12">
      <c r="A73" s="6">
        <v>68</v>
      </c>
      <c r="B73" s="10" t="s">
        <v>18491</v>
      </c>
      <c r="C73" s="10" t="s">
        <v>161</v>
      </c>
      <c r="D73" s="10" t="s">
        <v>54448</v>
      </c>
      <c r="E73" s="6" t="s">
        <v>15838</v>
      </c>
      <c r="F73" s="6"/>
      <c r="G73" s="6" t="str">
        <f t="shared" si="2"/>
        <v>002</v>
      </c>
      <c r="H73" s="6" t="str">
        <f t="shared" si="3"/>
        <v>001</v>
      </c>
      <c r="J73" s="57"/>
      <c r="K73" s="57"/>
      <c r="L73" s="57"/>
    </row>
    <row r="74" spans="1:12">
      <c r="A74" s="6">
        <v>69</v>
      </c>
      <c r="B74" s="10" t="s">
        <v>18492</v>
      </c>
      <c r="C74" s="10" t="s">
        <v>162</v>
      </c>
      <c r="D74" s="10" t="s">
        <v>54449</v>
      </c>
      <c r="E74" s="6" t="s">
        <v>15838</v>
      </c>
      <c r="F74" s="6"/>
      <c r="G74" s="6" t="str">
        <f t="shared" si="2"/>
        <v>002</v>
      </c>
      <c r="H74" s="6" t="str">
        <f t="shared" si="3"/>
        <v>001</v>
      </c>
      <c r="J74" s="57"/>
      <c r="K74" s="57"/>
      <c r="L74" s="57"/>
    </row>
    <row r="75" spans="1:12">
      <c r="A75" s="6">
        <v>70</v>
      </c>
      <c r="B75" s="10" t="s">
        <v>18493</v>
      </c>
      <c r="C75" s="10" t="s">
        <v>163</v>
      </c>
      <c r="D75" s="10" t="s">
        <v>34105</v>
      </c>
      <c r="E75" s="6" t="s">
        <v>15838</v>
      </c>
      <c r="F75" s="6"/>
      <c r="G75" s="6" t="str">
        <f t="shared" si="2"/>
        <v>002</v>
      </c>
      <c r="H75" s="6" t="str">
        <f t="shared" si="3"/>
        <v>001</v>
      </c>
      <c r="J75" s="57"/>
      <c r="K75" s="57"/>
      <c r="L75" s="57"/>
    </row>
    <row r="76" spans="1:12">
      <c r="A76" s="6">
        <v>71</v>
      </c>
      <c r="B76" s="10" t="s">
        <v>18494</v>
      </c>
      <c r="C76" s="10" t="s">
        <v>164</v>
      </c>
      <c r="D76" s="10" t="s">
        <v>54450</v>
      </c>
      <c r="E76" s="6" t="s">
        <v>15838</v>
      </c>
      <c r="F76" s="6"/>
      <c r="G76" s="6" t="str">
        <f t="shared" si="2"/>
        <v>002</v>
      </c>
      <c r="H76" s="6" t="str">
        <f t="shared" si="3"/>
        <v>001</v>
      </c>
      <c r="J76" s="57"/>
      <c r="K76" s="57"/>
      <c r="L76" s="57"/>
    </row>
    <row r="77" spans="1:12">
      <c r="A77" s="6">
        <v>72</v>
      </c>
      <c r="B77" s="10" t="s">
        <v>18495</v>
      </c>
      <c r="C77" s="10" t="s">
        <v>165</v>
      </c>
      <c r="D77" s="10" t="s">
        <v>54451</v>
      </c>
      <c r="E77" s="6" t="s">
        <v>15838</v>
      </c>
      <c r="F77" s="6"/>
      <c r="G77" s="6" t="str">
        <f t="shared" si="2"/>
        <v>002</v>
      </c>
      <c r="H77" s="6" t="str">
        <f t="shared" si="3"/>
        <v>001</v>
      </c>
      <c r="J77" s="57"/>
      <c r="K77" s="57"/>
      <c r="L77" s="57"/>
    </row>
    <row r="78" spans="1:12">
      <c r="A78" s="6">
        <v>73</v>
      </c>
      <c r="B78" s="10" t="s">
        <v>18496</v>
      </c>
      <c r="C78" s="10" t="s">
        <v>16571</v>
      </c>
      <c r="D78" s="10" t="s">
        <v>43460</v>
      </c>
      <c r="E78" s="6" t="s">
        <v>15838</v>
      </c>
      <c r="F78" s="6"/>
      <c r="G78" s="6" t="str">
        <f t="shared" si="2"/>
        <v>002</v>
      </c>
      <c r="H78" s="6" t="str">
        <f t="shared" si="3"/>
        <v>001</v>
      </c>
      <c r="J78" s="57"/>
      <c r="K78" s="57"/>
      <c r="L78" s="57"/>
    </row>
    <row r="79" spans="1:12">
      <c r="A79" s="6">
        <v>74</v>
      </c>
      <c r="B79" s="10" t="s">
        <v>18497</v>
      </c>
      <c r="C79" s="10" t="s">
        <v>166</v>
      </c>
      <c r="D79" s="10" t="s">
        <v>54452</v>
      </c>
      <c r="E79" s="6" t="s">
        <v>15838</v>
      </c>
      <c r="F79" s="6"/>
      <c r="G79" s="6" t="str">
        <f t="shared" si="2"/>
        <v>002</v>
      </c>
      <c r="H79" s="6" t="str">
        <f t="shared" si="3"/>
        <v>001</v>
      </c>
      <c r="J79" s="57"/>
      <c r="K79" s="57"/>
      <c r="L79" s="57"/>
    </row>
    <row r="80" spans="1:12">
      <c r="A80" s="6">
        <v>75</v>
      </c>
      <c r="B80" s="10" t="s">
        <v>18498</v>
      </c>
      <c r="C80" s="10" t="s">
        <v>167</v>
      </c>
      <c r="D80" s="10" t="s">
        <v>54453</v>
      </c>
      <c r="E80" s="6" t="s">
        <v>15838</v>
      </c>
      <c r="F80" s="6"/>
      <c r="G80" s="6" t="str">
        <f t="shared" si="2"/>
        <v>002</v>
      </c>
      <c r="H80" s="6" t="str">
        <f t="shared" si="3"/>
        <v>001</v>
      </c>
      <c r="J80" s="57"/>
      <c r="K80" s="57"/>
      <c r="L80" s="57"/>
    </row>
    <row r="81" spans="1:12">
      <c r="A81" s="6">
        <v>76</v>
      </c>
      <c r="B81" s="10" t="s">
        <v>18499</v>
      </c>
      <c r="C81" s="10" t="s">
        <v>168</v>
      </c>
      <c r="D81" s="10" t="s">
        <v>54454</v>
      </c>
      <c r="E81" s="6" t="s">
        <v>15838</v>
      </c>
      <c r="F81" s="6"/>
      <c r="G81" s="6" t="str">
        <f t="shared" si="2"/>
        <v>002</v>
      </c>
      <c r="H81" s="6" t="str">
        <f t="shared" si="3"/>
        <v>001</v>
      </c>
      <c r="J81" s="57"/>
      <c r="K81" s="57"/>
      <c r="L81" s="57"/>
    </row>
    <row r="82" spans="1:12">
      <c r="A82" s="6">
        <v>77</v>
      </c>
      <c r="B82" s="10" t="s">
        <v>34091</v>
      </c>
      <c r="C82" s="10" t="s">
        <v>169</v>
      </c>
      <c r="D82" s="10" t="s">
        <v>34106</v>
      </c>
      <c r="E82" s="6" t="s">
        <v>15838</v>
      </c>
      <c r="F82" s="6"/>
      <c r="G82" s="6" t="str">
        <f t="shared" si="2"/>
        <v>002</v>
      </c>
      <c r="H82" s="6" t="str">
        <f t="shared" si="3"/>
        <v>001</v>
      </c>
      <c r="J82" s="57"/>
      <c r="K82" s="57"/>
      <c r="L82" s="57"/>
    </row>
    <row r="83" spans="1:12">
      <c r="A83" s="6">
        <v>78</v>
      </c>
      <c r="B83" s="10" t="s">
        <v>18500</v>
      </c>
      <c r="C83" s="10" t="s">
        <v>170</v>
      </c>
      <c r="D83" s="10" t="s">
        <v>36086</v>
      </c>
      <c r="E83" s="6" t="s">
        <v>15838</v>
      </c>
      <c r="F83" s="6"/>
      <c r="G83" s="6" t="str">
        <f t="shared" si="2"/>
        <v>002</v>
      </c>
      <c r="H83" s="6" t="str">
        <f t="shared" si="3"/>
        <v>001</v>
      </c>
      <c r="J83" s="57"/>
      <c r="K83" s="57"/>
      <c r="L83" s="57"/>
    </row>
    <row r="84" spans="1:12">
      <c r="A84" s="6">
        <v>79</v>
      </c>
      <c r="B84" s="10" t="s">
        <v>18501</v>
      </c>
      <c r="C84" s="10" t="s">
        <v>171</v>
      </c>
      <c r="D84" s="10" t="s">
        <v>54455</v>
      </c>
      <c r="E84" s="6" t="s">
        <v>15838</v>
      </c>
      <c r="F84" s="6"/>
      <c r="G84" s="6" t="str">
        <f t="shared" si="2"/>
        <v>002</v>
      </c>
      <c r="H84" s="6" t="str">
        <f t="shared" si="3"/>
        <v>001</v>
      </c>
      <c r="J84" s="57"/>
      <c r="K84" s="57"/>
      <c r="L84" s="57"/>
    </row>
    <row r="85" spans="1:12">
      <c r="A85" s="6">
        <v>80</v>
      </c>
      <c r="B85" s="10" t="s">
        <v>18502</v>
      </c>
      <c r="C85" s="10" t="s">
        <v>172</v>
      </c>
      <c r="D85" s="10" t="s">
        <v>54456</v>
      </c>
      <c r="E85" s="6" t="s">
        <v>15838</v>
      </c>
      <c r="F85" s="6"/>
      <c r="G85" s="6" t="str">
        <f t="shared" si="2"/>
        <v>002</v>
      </c>
      <c r="H85" s="6" t="str">
        <f t="shared" si="3"/>
        <v>001</v>
      </c>
      <c r="J85" s="57"/>
      <c r="K85" s="57"/>
      <c r="L85" s="57"/>
    </row>
    <row r="86" spans="1:12">
      <c r="A86" s="6">
        <v>81</v>
      </c>
      <c r="B86" s="10" t="s">
        <v>18503</v>
      </c>
      <c r="C86" s="10" t="s">
        <v>173</v>
      </c>
      <c r="D86" s="10" t="s">
        <v>54457</v>
      </c>
      <c r="E86" s="6" t="s">
        <v>15838</v>
      </c>
      <c r="F86" s="6"/>
      <c r="G86" s="6" t="str">
        <f t="shared" si="2"/>
        <v>002</v>
      </c>
      <c r="H86" s="6" t="str">
        <f t="shared" si="3"/>
        <v>001</v>
      </c>
      <c r="J86" s="57"/>
      <c r="K86" s="57"/>
      <c r="L86" s="57"/>
    </row>
    <row r="87" spans="1:12">
      <c r="A87" s="6">
        <v>82</v>
      </c>
      <c r="B87" s="10" t="s">
        <v>34092</v>
      </c>
      <c r="C87" s="10" t="s">
        <v>174</v>
      </c>
      <c r="D87" s="10" t="s">
        <v>43499</v>
      </c>
      <c r="E87" s="6" t="s">
        <v>15838</v>
      </c>
      <c r="F87" s="6"/>
      <c r="G87" s="6" t="str">
        <f t="shared" si="2"/>
        <v>002</v>
      </c>
      <c r="H87" s="6" t="str">
        <f t="shared" si="3"/>
        <v>001</v>
      </c>
      <c r="J87" s="57"/>
      <c r="K87" s="57"/>
      <c r="L87" s="57"/>
    </row>
    <row r="88" spans="1:12">
      <c r="A88" s="6">
        <v>83</v>
      </c>
      <c r="B88" s="10" t="s">
        <v>18504</v>
      </c>
      <c r="C88" s="10" t="s">
        <v>175</v>
      </c>
      <c r="D88" s="10" t="s">
        <v>36087</v>
      </c>
      <c r="E88" s="6" t="s">
        <v>15838</v>
      </c>
      <c r="F88" s="6"/>
      <c r="G88" s="6" t="str">
        <f t="shared" si="2"/>
        <v>002</v>
      </c>
      <c r="H88" s="6" t="str">
        <f t="shared" si="3"/>
        <v>001</v>
      </c>
      <c r="J88" s="57"/>
      <c r="K88" s="57"/>
      <c r="L88" s="57"/>
    </row>
    <row r="89" spans="1:12">
      <c r="A89" s="6">
        <v>84</v>
      </c>
      <c r="B89" s="10" t="s">
        <v>18505</v>
      </c>
      <c r="C89" s="10" t="s">
        <v>176</v>
      </c>
      <c r="D89" s="10" t="s">
        <v>36086</v>
      </c>
      <c r="E89" s="6" t="s">
        <v>15838</v>
      </c>
      <c r="F89" s="6"/>
      <c r="G89" s="6" t="str">
        <f t="shared" si="2"/>
        <v>002</v>
      </c>
      <c r="H89" s="6" t="str">
        <f t="shared" si="3"/>
        <v>001</v>
      </c>
      <c r="J89" s="57"/>
      <c r="K89" s="57"/>
      <c r="L89" s="57"/>
    </row>
    <row r="90" spans="1:12">
      <c r="A90" s="6">
        <v>85</v>
      </c>
      <c r="B90" s="10" t="s">
        <v>18506</v>
      </c>
      <c r="C90" s="10" t="s">
        <v>177</v>
      </c>
      <c r="D90" s="10" t="s">
        <v>43500</v>
      </c>
      <c r="E90" s="6" t="s">
        <v>15838</v>
      </c>
      <c r="F90" s="6"/>
      <c r="G90" s="6" t="str">
        <f t="shared" si="2"/>
        <v>002</v>
      </c>
      <c r="H90" s="6" t="str">
        <f t="shared" si="3"/>
        <v>001</v>
      </c>
      <c r="J90" s="57"/>
      <c r="K90" s="57"/>
      <c r="L90" s="57"/>
    </row>
    <row r="91" spans="1:12">
      <c r="A91" s="6">
        <v>86</v>
      </c>
      <c r="B91" s="10" t="s">
        <v>18507</v>
      </c>
      <c r="C91" s="10" t="s">
        <v>178</v>
      </c>
      <c r="D91" s="10" t="s">
        <v>36088</v>
      </c>
      <c r="E91" s="6" t="s">
        <v>15838</v>
      </c>
      <c r="F91" s="6"/>
      <c r="G91" s="6" t="str">
        <f t="shared" si="2"/>
        <v>002</v>
      </c>
      <c r="H91" s="6" t="str">
        <f t="shared" si="3"/>
        <v>001</v>
      </c>
      <c r="J91" s="57"/>
      <c r="K91" s="57"/>
      <c r="L91" s="57"/>
    </row>
    <row r="92" spans="1:12">
      <c r="A92" s="6">
        <v>87</v>
      </c>
      <c r="B92" s="10" t="s">
        <v>18508</v>
      </c>
      <c r="C92" s="10" t="s">
        <v>179</v>
      </c>
      <c r="D92" s="10" t="s">
        <v>36089</v>
      </c>
      <c r="E92" s="6" t="s">
        <v>15838</v>
      </c>
      <c r="F92" s="6"/>
      <c r="G92" s="6" t="str">
        <f t="shared" si="2"/>
        <v>002</v>
      </c>
      <c r="H92" s="6" t="str">
        <f t="shared" si="3"/>
        <v>001</v>
      </c>
      <c r="J92" s="57"/>
      <c r="K92" s="57"/>
      <c r="L92" s="57"/>
    </row>
    <row r="93" spans="1:12">
      <c r="A93" s="6">
        <v>88</v>
      </c>
      <c r="B93" s="10" t="s">
        <v>18509</v>
      </c>
      <c r="C93" s="10" t="s">
        <v>180</v>
      </c>
      <c r="D93" s="10" t="s">
        <v>36090</v>
      </c>
      <c r="E93" s="6" t="s">
        <v>15838</v>
      </c>
      <c r="F93" s="6"/>
      <c r="G93" s="6" t="str">
        <f t="shared" si="2"/>
        <v>002</v>
      </c>
      <c r="H93" s="6" t="str">
        <f t="shared" si="3"/>
        <v>001</v>
      </c>
      <c r="J93" s="57"/>
      <c r="K93" s="57"/>
      <c r="L93" s="57"/>
    </row>
    <row r="94" spans="1:12">
      <c r="A94" s="6">
        <v>89</v>
      </c>
      <c r="B94" s="10" t="s">
        <v>34093</v>
      </c>
      <c r="C94" s="10" t="s">
        <v>181</v>
      </c>
      <c r="D94" s="10" t="s">
        <v>43501</v>
      </c>
      <c r="E94" s="6" t="s">
        <v>15838</v>
      </c>
      <c r="F94" s="6"/>
      <c r="G94" s="6" t="str">
        <f t="shared" si="2"/>
        <v>002</v>
      </c>
      <c r="H94" s="6" t="str">
        <f t="shared" si="3"/>
        <v>001</v>
      </c>
      <c r="J94" s="57"/>
      <c r="K94" s="57"/>
      <c r="L94" s="57"/>
    </row>
    <row r="95" spans="1:12">
      <c r="A95" s="6">
        <v>90</v>
      </c>
      <c r="B95" s="10" t="s">
        <v>18510</v>
      </c>
      <c r="C95" s="10" t="s">
        <v>182</v>
      </c>
      <c r="D95" s="10" t="s">
        <v>36091</v>
      </c>
      <c r="E95" s="6" t="s">
        <v>15838</v>
      </c>
      <c r="F95" s="6"/>
      <c r="G95" s="6" t="str">
        <f t="shared" si="2"/>
        <v>002</v>
      </c>
      <c r="H95" s="6" t="str">
        <f t="shared" si="3"/>
        <v>001</v>
      </c>
      <c r="J95" s="57"/>
      <c r="K95" s="57"/>
      <c r="L95" s="57"/>
    </row>
    <row r="96" spans="1:12">
      <c r="A96" s="6">
        <v>91</v>
      </c>
      <c r="B96" s="10" t="s">
        <v>18511</v>
      </c>
      <c r="C96" s="10" t="s">
        <v>183</v>
      </c>
      <c r="D96" s="10" t="s">
        <v>34107</v>
      </c>
      <c r="E96" s="6" t="s">
        <v>15838</v>
      </c>
      <c r="F96" s="6"/>
      <c r="G96" s="6" t="str">
        <f t="shared" si="2"/>
        <v>002</v>
      </c>
      <c r="H96" s="6" t="str">
        <f t="shared" si="3"/>
        <v>001</v>
      </c>
      <c r="J96" s="57"/>
      <c r="K96" s="57"/>
      <c r="L96" s="57"/>
    </row>
    <row r="97" spans="1:12">
      <c r="A97" s="6">
        <v>92</v>
      </c>
      <c r="B97" s="10" t="s">
        <v>18512</v>
      </c>
      <c r="C97" s="10" t="s">
        <v>184</v>
      </c>
      <c r="D97" s="10" t="s">
        <v>54458</v>
      </c>
      <c r="E97" s="6" t="s">
        <v>15838</v>
      </c>
      <c r="F97" s="6"/>
      <c r="G97" s="6" t="str">
        <f t="shared" si="2"/>
        <v>002</v>
      </c>
      <c r="H97" s="6" t="str">
        <f t="shared" si="3"/>
        <v>001</v>
      </c>
      <c r="J97" s="57"/>
      <c r="K97" s="57"/>
      <c r="L97" s="57"/>
    </row>
    <row r="98" spans="1:12">
      <c r="A98" s="6">
        <v>93</v>
      </c>
      <c r="B98" s="10" t="s">
        <v>18513</v>
      </c>
      <c r="C98" s="10" t="s">
        <v>185</v>
      </c>
      <c r="D98" s="10" t="s">
        <v>54459</v>
      </c>
      <c r="E98" s="6" t="s">
        <v>15838</v>
      </c>
      <c r="F98" s="6"/>
      <c r="G98" s="6" t="str">
        <f t="shared" si="2"/>
        <v>002</v>
      </c>
      <c r="H98" s="6" t="str">
        <f t="shared" si="3"/>
        <v>001</v>
      </c>
      <c r="J98" s="57"/>
      <c r="K98" s="57"/>
      <c r="L98" s="57"/>
    </row>
    <row r="99" spans="1:12">
      <c r="A99" s="6">
        <v>94</v>
      </c>
      <c r="B99" s="10" t="s">
        <v>34108</v>
      </c>
      <c r="C99" s="10" t="s">
        <v>186</v>
      </c>
      <c r="D99" s="10" t="s">
        <v>43502</v>
      </c>
      <c r="E99" s="6" t="s">
        <v>15838</v>
      </c>
      <c r="F99" s="6"/>
      <c r="G99" s="6" t="str">
        <f t="shared" si="2"/>
        <v>002</v>
      </c>
      <c r="H99" s="6" t="str">
        <f t="shared" si="3"/>
        <v>001</v>
      </c>
      <c r="J99" s="57"/>
      <c r="K99" s="57"/>
      <c r="L99" s="57"/>
    </row>
    <row r="100" spans="1:12">
      <c r="A100" s="6">
        <v>95</v>
      </c>
      <c r="B100" s="10" t="s">
        <v>18514</v>
      </c>
      <c r="C100" s="10" t="s">
        <v>187</v>
      </c>
      <c r="D100" s="10" t="s">
        <v>43398</v>
      </c>
      <c r="E100" s="6" t="s">
        <v>15838</v>
      </c>
      <c r="F100" s="6"/>
      <c r="G100" s="6" t="str">
        <f t="shared" si="2"/>
        <v>002</v>
      </c>
      <c r="H100" s="6" t="str">
        <f t="shared" si="3"/>
        <v>001</v>
      </c>
      <c r="J100" s="57"/>
      <c r="K100" s="57"/>
      <c r="L100" s="57"/>
    </row>
    <row r="101" spans="1:12">
      <c r="A101" s="6">
        <v>96</v>
      </c>
      <c r="B101" s="10" t="s">
        <v>18515</v>
      </c>
      <c r="C101" s="10" t="s">
        <v>188</v>
      </c>
      <c r="D101" s="10" t="s">
        <v>34109</v>
      </c>
      <c r="E101" s="6" t="s">
        <v>15838</v>
      </c>
      <c r="F101" s="6"/>
      <c r="G101" s="6" t="str">
        <f t="shared" si="2"/>
        <v>002</v>
      </c>
      <c r="H101" s="6" t="str">
        <f t="shared" si="3"/>
        <v>001</v>
      </c>
      <c r="J101" s="57"/>
      <c r="K101" s="57"/>
      <c r="L101" s="57"/>
    </row>
    <row r="102" spans="1:12">
      <c r="A102" s="6">
        <v>97</v>
      </c>
      <c r="B102" s="10" t="s">
        <v>18516</v>
      </c>
      <c r="C102" s="10" t="s">
        <v>189</v>
      </c>
      <c r="D102" s="10" t="s">
        <v>34110</v>
      </c>
      <c r="E102" s="6" t="s">
        <v>15838</v>
      </c>
      <c r="F102" s="6"/>
      <c r="G102" s="6" t="str">
        <f t="shared" si="2"/>
        <v>002</v>
      </c>
      <c r="H102" s="6" t="str">
        <f t="shared" si="3"/>
        <v>001</v>
      </c>
      <c r="J102" s="57"/>
      <c r="K102" s="57"/>
      <c r="L102" s="57"/>
    </row>
    <row r="103" spans="1:12">
      <c r="A103" s="6">
        <v>98</v>
      </c>
      <c r="B103" s="10" t="s">
        <v>18517</v>
      </c>
      <c r="C103" s="10" t="s">
        <v>190</v>
      </c>
      <c r="D103" s="10" t="s">
        <v>43375</v>
      </c>
      <c r="E103" s="6" t="s">
        <v>15838</v>
      </c>
      <c r="F103" s="6"/>
      <c r="G103" s="6" t="str">
        <f t="shared" si="2"/>
        <v>002</v>
      </c>
      <c r="H103" s="6" t="str">
        <f t="shared" si="3"/>
        <v>001</v>
      </c>
      <c r="J103" s="57"/>
      <c r="K103" s="57"/>
      <c r="L103" s="57"/>
    </row>
    <row r="104" spans="1:12">
      <c r="A104" s="6">
        <v>99</v>
      </c>
      <c r="B104" s="10" t="s">
        <v>36092</v>
      </c>
      <c r="C104" s="10" t="s">
        <v>191</v>
      </c>
      <c r="D104" s="10" t="s">
        <v>43585</v>
      </c>
      <c r="E104" s="6" t="s">
        <v>15838</v>
      </c>
      <c r="F104" s="6"/>
      <c r="G104" s="6" t="str">
        <f t="shared" si="2"/>
        <v>002</v>
      </c>
      <c r="H104" s="6" t="str">
        <f t="shared" si="3"/>
        <v>001</v>
      </c>
      <c r="J104" s="57"/>
      <c r="K104" s="57"/>
      <c r="L104" s="57"/>
    </row>
    <row r="105" spans="1:12">
      <c r="A105" s="6">
        <v>100</v>
      </c>
      <c r="B105" s="10" t="s">
        <v>18518</v>
      </c>
      <c r="C105" s="10" t="s">
        <v>192</v>
      </c>
      <c r="D105" s="10" t="s">
        <v>43461</v>
      </c>
      <c r="E105" s="6" t="s">
        <v>15838</v>
      </c>
      <c r="F105" s="6"/>
      <c r="G105" s="6" t="str">
        <f t="shared" si="2"/>
        <v>002</v>
      </c>
      <c r="H105" s="6" t="str">
        <f t="shared" si="3"/>
        <v>001</v>
      </c>
      <c r="J105" s="57"/>
      <c r="K105" s="57"/>
      <c r="L105" s="57"/>
    </row>
    <row r="106" spans="1:12">
      <c r="A106" s="6">
        <v>101</v>
      </c>
      <c r="B106" s="10" t="s">
        <v>18519</v>
      </c>
      <c r="C106" s="10" t="s">
        <v>193</v>
      </c>
      <c r="D106" s="10" t="s">
        <v>54460</v>
      </c>
      <c r="E106" s="6" t="s">
        <v>15838</v>
      </c>
      <c r="F106" s="6"/>
      <c r="G106" s="6" t="str">
        <f t="shared" si="2"/>
        <v>002</v>
      </c>
      <c r="H106" s="6" t="str">
        <f t="shared" si="3"/>
        <v>001</v>
      </c>
      <c r="J106" s="57"/>
      <c r="K106" s="57"/>
      <c r="L106" s="57"/>
    </row>
    <row r="107" spans="1:12">
      <c r="A107" s="6">
        <v>102</v>
      </c>
      <c r="B107" s="10" t="s">
        <v>18520</v>
      </c>
      <c r="C107" s="10" t="s">
        <v>194</v>
      </c>
      <c r="D107" s="10" t="s">
        <v>43544</v>
      </c>
      <c r="E107" s="6" t="s">
        <v>15838</v>
      </c>
      <c r="F107" s="6"/>
      <c r="G107" s="6" t="str">
        <f t="shared" si="2"/>
        <v>002</v>
      </c>
      <c r="H107" s="6" t="str">
        <f t="shared" si="3"/>
        <v>001</v>
      </c>
      <c r="J107" s="57"/>
      <c r="K107" s="57"/>
      <c r="L107" s="57"/>
    </row>
    <row r="108" spans="1:12">
      <c r="A108" s="6">
        <v>103</v>
      </c>
      <c r="B108" s="10" t="s">
        <v>41850</v>
      </c>
      <c r="C108" s="10" t="s">
        <v>195</v>
      </c>
      <c r="D108" s="10" t="s">
        <v>34111</v>
      </c>
      <c r="E108" s="6" t="s">
        <v>15838</v>
      </c>
      <c r="F108" s="6"/>
      <c r="G108" s="6" t="str">
        <f t="shared" si="2"/>
        <v>002</v>
      </c>
      <c r="H108" s="6" t="str">
        <f t="shared" si="3"/>
        <v>001</v>
      </c>
      <c r="J108" s="57"/>
      <c r="K108" s="57"/>
      <c r="L108" s="57"/>
    </row>
    <row r="109" spans="1:12">
      <c r="A109" s="6">
        <v>104</v>
      </c>
      <c r="B109" s="10" t="s">
        <v>18521</v>
      </c>
      <c r="C109" s="10" t="s">
        <v>196</v>
      </c>
      <c r="D109" s="10" t="s">
        <v>43327</v>
      </c>
      <c r="E109" s="6" t="s">
        <v>15838</v>
      </c>
      <c r="F109" s="6"/>
      <c r="G109" s="6" t="str">
        <f t="shared" si="2"/>
        <v>002</v>
      </c>
      <c r="H109" s="6" t="str">
        <f t="shared" si="3"/>
        <v>001</v>
      </c>
      <c r="J109" s="57"/>
      <c r="K109" s="57"/>
      <c r="L109" s="57"/>
    </row>
    <row r="110" spans="1:12">
      <c r="A110" s="6">
        <v>105</v>
      </c>
      <c r="B110" s="10" t="s">
        <v>18522</v>
      </c>
      <c r="C110" s="10" t="s">
        <v>197</v>
      </c>
      <c r="D110" s="10" t="s">
        <v>34112</v>
      </c>
      <c r="E110" s="6" t="s">
        <v>15838</v>
      </c>
      <c r="F110" s="6"/>
      <c r="G110" s="6" t="str">
        <f t="shared" si="2"/>
        <v>002</v>
      </c>
      <c r="H110" s="6" t="str">
        <f t="shared" si="3"/>
        <v>001</v>
      </c>
      <c r="J110" s="57"/>
      <c r="K110" s="57"/>
      <c r="L110" s="57"/>
    </row>
    <row r="111" spans="1:12">
      <c r="A111" s="6">
        <v>106</v>
      </c>
      <c r="B111" s="10" t="s">
        <v>18523</v>
      </c>
      <c r="C111" s="10" t="s">
        <v>198</v>
      </c>
      <c r="D111" s="10" t="s">
        <v>34113</v>
      </c>
      <c r="E111" s="6" t="s">
        <v>15838</v>
      </c>
      <c r="F111" s="6"/>
      <c r="G111" s="6" t="str">
        <f t="shared" si="2"/>
        <v>002</v>
      </c>
      <c r="H111" s="6" t="str">
        <f t="shared" si="3"/>
        <v>001</v>
      </c>
      <c r="J111" s="57"/>
      <c r="K111" s="57"/>
      <c r="L111" s="57"/>
    </row>
    <row r="112" spans="1:12">
      <c r="A112" s="6">
        <v>107</v>
      </c>
      <c r="B112" s="10" t="s">
        <v>18524</v>
      </c>
      <c r="C112" s="10" t="s">
        <v>199</v>
      </c>
      <c r="D112" s="10" t="s">
        <v>43374</v>
      </c>
      <c r="E112" s="6" t="s">
        <v>15838</v>
      </c>
      <c r="F112" s="6"/>
      <c r="G112" s="6" t="str">
        <f t="shared" si="2"/>
        <v>002</v>
      </c>
      <c r="H112" s="6" t="str">
        <f t="shared" si="3"/>
        <v>001</v>
      </c>
      <c r="J112" s="57"/>
      <c r="K112" s="57"/>
      <c r="L112" s="57"/>
    </row>
    <row r="113" spans="1:12">
      <c r="A113" s="6">
        <v>108</v>
      </c>
      <c r="B113" s="10" t="s">
        <v>18525</v>
      </c>
      <c r="C113" s="10" t="s">
        <v>200</v>
      </c>
      <c r="D113" s="10" t="s">
        <v>43462</v>
      </c>
      <c r="E113" s="6" t="s">
        <v>15838</v>
      </c>
      <c r="F113" s="6"/>
      <c r="G113" s="6" t="str">
        <f t="shared" si="2"/>
        <v>002</v>
      </c>
      <c r="H113" s="6" t="str">
        <f t="shared" si="3"/>
        <v>001</v>
      </c>
      <c r="J113" s="57"/>
      <c r="K113" s="57"/>
      <c r="L113" s="57"/>
    </row>
    <row r="114" spans="1:12">
      <c r="A114" s="6">
        <v>109</v>
      </c>
      <c r="B114" s="10" t="s">
        <v>18526</v>
      </c>
      <c r="C114" s="10" t="s">
        <v>201</v>
      </c>
      <c r="D114" s="10" t="s">
        <v>34112</v>
      </c>
      <c r="E114" s="6" t="s">
        <v>15838</v>
      </c>
      <c r="F114" s="6"/>
      <c r="G114" s="6" t="str">
        <f t="shared" si="2"/>
        <v>002</v>
      </c>
      <c r="H114" s="6" t="str">
        <f t="shared" si="3"/>
        <v>001</v>
      </c>
      <c r="J114" s="57"/>
      <c r="K114" s="57"/>
      <c r="L114" s="57"/>
    </row>
    <row r="115" spans="1:12">
      <c r="A115" s="6">
        <v>110</v>
      </c>
      <c r="B115" s="10" t="s">
        <v>18527</v>
      </c>
      <c r="C115" s="10" t="s">
        <v>202</v>
      </c>
      <c r="D115" s="10" t="s">
        <v>43463</v>
      </c>
      <c r="E115" s="6" t="s">
        <v>15838</v>
      </c>
      <c r="F115" s="6"/>
      <c r="G115" s="6" t="str">
        <f t="shared" si="2"/>
        <v>002</v>
      </c>
      <c r="H115" s="6" t="str">
        <f t="shared" si="3"/>
        <v>001</v>
      </c>
      <c r="J115" s="57"/>
      <c r="K115" s="57"/>
      <c r="L115" s="57"/>
    </row>
    <row r="116" spans="1:12">
      <c r="A116" s="6">
        <v>111</v>
      </c>
      <c r="B116" s="10" t="s">
        <v>18528</v>
      </c>
      <c r="C116" s="10" t="s">
        <v>203</v>
      </c>
      <c r="D116" s="10" t="s">
        <v>34113</v>
      </c>
      <c r="E116" s="6" t="s">
        <v>15838</v>
      </c>
      <c r="F116" s="6"/>
      <c r="G116" s="6" t="str">
        <f t="shared" si="2"/>
        <v>002</v>
      </c>
      <c r="H116" s="6" t="str">
        <f t="shared" si="3"/>
        <v>001</v>
      </c>
      <c r="J116" s="57"/>
      <c r="K116" s="57"/>
      <c r="L116" s="57"/>
    </row>
    <row r="117" spans="1:12">
      <c r="A117" s="6">
        <v>112</v>
      </c>
      <c r="B117" s="10" t="s">
        <v>18529</v>
      </c>
      <c r="C117" s="10" t="s">
        <v>204</v>
      </c>
      <c r="D117" s="10" t="s">
        <v>43429</v>
      </c>
      <c r="E117" s="6" t="s">
        <v>15838</v>
      </c>
      <c r="F117" s="6"/>
      <c r="G117" s="6" t="str">
        <f t="shared" si="2"/>
        <v>002</v>
      </c>
      <c r="H117" s="6" t="str">
        <f t="shared" si="3"/>
        <v>001</v>
      </c>
      <c r="J117" s="57"/>
      <c r="K117" s="57"/>
      <c r="L117" s="57"/>
    </row>
    <row r="118" spans="1:12">
      <c r="A118" s="6">
        <v>113</v>
      </c>
      <c r="B118" s="10" t="s">
        <v>18530</v>
      </c>
      <c r="C118" s="10" t="s">
        <v>205</v>
      </c>
      <c r="D118" s="10" t="s">
        <v>54461</v>
      </c>
      <c r="E118" s="6" t="s">
        <v>15838</v>
      </c>
      <c r="F118" s="6"/>
      <c r="G118" s="6" t="str">
        <f t="shared" si="2"/>
        <v>002</v>
      </c>
      <c r="H118" s="6" t="str">
        <f t="shared" si="3"/>
        <v>001</v>
      </c>
      <c r="J118" s="57"/>
      <c r="K118" s="57"/>
      <c r="L118" s="57"/>
    </row>
    <row r="119" spans="1:12">
      <c r="A119" s="6">
        <v>114</v>
      </c>
      <c r="B119" s="10" t="s">
        <v>18531</v>
      </c>
      <c r="C119" s="10" t="s">
        <v>206</v>
      </c>
      <c r="D119" s="10" t="s">
        <v>36093</v>
      </c>
      <c r="E119" s="6" t="s">
        <v>15838</v>
      </c>
      <c r="F119" s="6"/>
      <c r="G119" s="6" t="str">
        <f t="shared" si="2"/>
        <v>002</v>
      </c>
      <c r="H119" s="6" t="str">
        <f t="shared" si="3"/>
        <v>001</v>
      </c>
      <c r="J119" s="57"/>
      <c r="K119" s="57"/>
      <c r="L119" s="57"/>
    </row>
    <row r="120" spans="1:12">
      <c r="A120" s="6">
        <v>115</v>
      </c>
      <c r="B120" s="10" t="s">
        <v>18532</v>
      </c>
      <c r="C120" s="10" t="s">
        <v>207</v>
      </c>
      <c r="D120" s="10" t="s">
        <v>36094</v>
      </c>
      <c r="E120" s="6" t="s">
        <v>15838</v>
      </c>
      <c r="F120" s="6"/>
      <c r="G120" s="6" t="str">
        <f t="shared" si="2"/>
        <v>002</v>
      </c>
      <c r="H120" s="6" t="str">
        <f t="shared" si="3"/>
        <v>001</v>
      </c>
      <c r="J120" s="57"/>
      <c r="K120" s="57"/>
      <c r="L120" s="57"/>
    </row>
    <row r="121" spans="1:12">
      <c r="A121" s="6">
        <v>116</v>
      </c>
      <c r="B121" s="10" t="s">
        <v>18533</v>
      </c>
      <c r="C121" s="10" t="s">
        <v>208</v>
      </c>
      <c r="D121" s="10" t="s">
        <v>43464</v>
      </c>
      <c r="E121" s="6" t="s">
        <v>15838</v>
      </c>
      <c r="F121" s="6"/>
      <c r="G121" s="6" t="str">
        <f t="shared" si="2"/>
        <v>002</v>
      </c>
      <c r="H121" s="6" t="str">
        <f t="shared" si="3"/>
        <v>001</v>
      </c>
      <c r="J121" s="57"/>
      <c r="K121" s="57"/>
      <c r="L121" s="57"/>
    </row>
    <row r="122" spans="1:12">
      <c r="A122" s="6">
        <v>117</v>
      </c>
      <c r="B122" s="10" t="s">
        <v>18534</v>
      </c>
      <c r="C122" s="10" t="s">
        <v>209</v>
      </c>
      <c r="D122" s="10" t="s">
        <v>43376</v>
      </c>
      <c r="E122" s="6" t="s">
        <v>15838</v>
      </c>
      <c r="F122" s="6"/>
      <c r="G122" s="6" t="str">
        <f t="shared" si="2"/>
        <v>002</v>
      </c>
      <c r="H122" s="6" t="str">
        <f t="shared" si="3"/>
        <v>001</v>
      </c>
      <c r="J122" s="57"/>
      <c r="K122" s="57"/>
      <c r="L122" s="57"/>
    </row>
    <row r="123" spans="1:12">
      <c r="A123" s="6">
        <v>118</v>
      </c>
      <c r="B123" s="10" t="s">
        <v>18535</v>
      </c>
      <c r="C123" s="10" t="s">
        <v>210</v>
      </c>
      <c r="D123" s="10" t="s">
        <v>43503</v>
      </c>
      <c r="E123" s="6" t="s">
        <v>15838</v>
      </c>
      <c r="F123" s="6"/>
      <c r="G123" s="6" t="str">
        <f t="shared" si="2"/>
        <v>002</v>
      </c>
      <c r="H123" s="6" t="str">
        <f t="shared" si="3"/>
        <v>001</v>
      </c>
      <c r="J123" s="57"/>
      <c r="K123" s="57"/>
      <c r="L123" s="57"/>
    </row>
    <row r="124" spans="1:12">
      <c r="A124" s="6">
        <v>119</v>
      </c>
      <c r="B124" s="10" t="s">
        <v>18536</v>
      </c>
      <c r="C124" s="10" t="s">
        <v>211</v>
      </c>
      <c r="D124" s="10" t="s">
        <v>34114</v>
      </c>
      <c r="E124" s="6" t="s">
        <v>15838</v>
      </c>
      <c r="F124" s="6"/>
      <c r="G124" s="6" t="str">
        <f t="shared" si="2"/>
        <v>002</v>
      </c>
      <c r="H124" s="6" t="str">
        <f t="shared" si="3"/>
        <v>001</v>
      </c>
      <c r="J124" s="57"/>
      <c r="K124" s="57"/>
      <c r="L124" s="57"/>
    </row>
    <row r="125" spans="1:12">
      <c r="A125" s="6">
        <v>120</v>
      </c>
      <c r="B125" s="10" t="s">
        <v>18537</v>
      </c>
      <c r="C125" s="10" t="s">
        <v>212</v>
      </c>
      <c r="D125" s="10" t="s">
        <v>36095</v>
      </c>
      <c r="E125" s="6" t="s">
        <v>15838</v>
      </c>
      <c r="F125" s="6"/>
      <c r="G125" s="6" t="str">
        <f t="shared" si="2"/>
        <v>002</v>
      </c>
      <c r="H125" s="6" t="str">
        <f t="shared" si="3"/>
        <v>001</v>
      </c>
      <c r="J125" s="57"/>
      <c r="K125" s="57"/>
      <c r="L125" s="57"/>
    </row>
    <row r="126" spans="1:12">
      <c r="A126" s="6">
        <v>121</v>
      </c>
      <c r="B126" s="10" t="s">
        <v>18538</v>
      </c>
      <c r="C126" s="10" t="s">
        <v>213</v>
      </c>
      <c r="D126" s="10" t="s">
        <v>34115</v>
      </c>
      <c r="E126" s="6" t="s">
        <v>15838</v>
      </c>
      <c r="F126" s="6"/>
      <c r="G126" s="6" t="str">
        <f t="shared" si="2"/>
        <v>002</v>
      </c>
      <c r="H126" s="6" t="str">
        <f t="shared" si="3"/>
        <v>001</v>
      </c>
      <c r="J126" s="57"/>
      <c r="K126" s="57"/>
      <c r="L126" s="57"/>
    </row>
    <row r="127" spans="1:12">
      <c r="A127" s="6">
        <v>122</v>
      </c>
      <c r="B127" s="10" t="s">
        <v>36096</v>
      </c>
      <c r="C127" s="10" t="s">
        <v>214</v>
      </c>
      <c r="D127" s="10" t="s">
        <v>43571</v>
      </c>
      <c r="E127" s="6" t="s">
        <v>15838</v>
      </c>
      <c r="F127" s="6"/>
      <c r="G127" s="6" t="str">
        <f t="shared" si="2"/>
        <v>002</v>
      </c>
      <c r="H127" s="6" t="str">
        <f t="shared" si="3"/>
        <v>001</v>
      </c>
      <c r="J127" s="57"/>
      <c r="K127" s="57"/>
      <c r="L127" s="57"/>
    </row>
    <row r="128" spans="1:12">
      <c r="A128" s="6">
        <v>123</v>
      </c>
      <c r="B128" s="10" t="s">
        <v>36097</v>
      </c>
      <c r="C128" s="10" t="s">
        <v>215</v>
      </c>
      <c r="D128" s="10" t="s">
        <v>43504</v>
      </c>
      <c r="E128" s="6" t="s">
        <v>15838</v>
      </c>
      <c r="F128" s="6"/>
      <c r="G128" s="6" t="str">
        <f t="shared" si="2"/>
        <v>002</v>
      </c>
      <c r="H128" s="6" t="str">
        <f t="shared" si="3"/>
        <v>001</v>
      </c>
      <c r="J128" s="57"/>
      <c r="K128" s="57"/>
      <c r="L128" s="57"/>
    </row>
    <row r="129" spans="1:12">
      <c r="A129" s="6">
        <v>124</v>
      </c>
      <c r="B129" s="10" t="s">
        <v>36098</v>
      </c>
      <c r="C129" s="10" t="s">
        <v>216</v>
      </c>
      <c r="D129" s="10" t="s">
        <v>34116</v>
      </c>
      <c r="E129" s="6" t="s">
        <v>15838</v>
      </c>
      <c r="F129" s="6"/>
      <c r="G129" s="6" t="str">
        <f t="shared" si="2"/>
        <v>002</v>
      </c>
      <c r="H129" s="6" t="str">
        <f t="shared" si="3"/>
        <v>001</v>
      </c>
      <c r="J129" s="57"/>
      <c r="K129" s="57"/>
      <c r="L129" s="57"/>
    </row>
    <row r="130" spans="1:12">
      <c r="A130" s="6">
        <v>125</v>
      </c>
      <c r="B130" s="10" t="s">
        <v>36099</v>
      </c>
      <c r="C130" s="10" t="s">
        <v>217</v>
      </c>
      <c r="D130" s="10" t="s">
        <v>43591</v>
      </c>
      <c r="E130" s="6" t="s">
        <v>15838</v>
      </c>
      <c r="F130" s="6"/>
      <c r="G130" s="6" t="str">
        <f t="shared" si="2"/>
        <v>002</v>
      </c>
      <c r="H130" s="6" t="str">
        <f t="shared" si="3"/>
        <v>001</v>
      </c>
      <c r="J130" s="57"/>
      <c r="K130" s="57"/>
      <c r="L130" s="57"/>
    </row>
    <row r="131" spans="1:12">
      <c r="A131" s="6">
        <v>126</v>
      </c>
      <c r="B131" s="10" t="s">
        <v>18539</v>
      </c>
      <c r="C131" s="10" t="s">
        <v>218</v>
      </c>
      <c r="D131" s="10" t="s">
        <v>34117</v>
      </c>
      <c r="E131" s="6" t="s">
        <v>15838</v>
      </c>
      <c r="F131" s="6"/>
      <c r="G131" s="6" t="str">
        <f t="shared" si="2"/>
        <v>002</v>
      </c>
      <c r="H131" s="6" t="str">
        <f t="shared" si="3"/>
        <v>001</v>
      </c>
      <c r="J131" s="57"/>
      <c r="K131" s="57"/>
      <c r="L131" s="57"/>
    </row>
    <row r="132" spans="1:12">
      <c r="A132" s="6">
        <v>127</v>
      </c>
      <c r="B132" s="10" t="s">
        <v>18540</v>
      </c>
      <c r="C132" s="10" t="s">
        <v>219</v>
      </c>
      <c r="D132" s="10" t="s">
        <v>36100</v>
      </c>
      <c r="E132" s="6" t="s">
        <v>15838</v>
      </c>
      <c r="F132" s="6"/>
      <c r="G132" s="6" t="str">
        <f t="shared" si="2"/>
        <v>002</v>
      </c>
      <c r="H132" s="6" t="str">
        <f t="shared" si="3"/>
        <v>001</v>
      </c>
      <c r="J132" s="57"/>
      <c r="K132" s="57"/>
      <c r="L132" s="57"/>
    </row>
    <row r="133" spans="1:12">
      <c r="A133" s="6">
        <v>128</v>
      </c>
      <c r="B133" s="10" t="s">
        <v>18541</v>
      </c>
      <c r="C133" s="10" t="s">
        <v>220</v>
      </c>
      <c r="D133" s="10" t="s">
        <v>36101</v>
      </c>
      <c r="E133" s="6" t="s">
        <v>15838</v>
      </c>
      <c r="F133" s="6"/>
      <c r="G133" s="6" t="str">
        <f t="shared" si="2"/>
        <v>002</v>
      </c>
      <c r="H133" s="6" t="str">
        <f t="shared" si="3"/>
        <v>001</v>
      </c>
      <c r="J133" s="57"/>
      <c r="K133" s="57"/>
      <c r="L133" s="57"/>
    </row>
    <row r="134" spans="1:12">
      <c r="A134" s="6">
        <v>129</v>
      </c>
      <c r="B134" s="10" t="s">
        <v>36102</v>
      </c>
      <c r="C134" s="10" t="s">
        <v>221</v>
      </c>
      <c r="D134" s="10" t="s">
        <v>36103</v>
      </c>
      <c r="E134" s="6" t="s">
        <v>15838</v>
      </c>
      <c r="F134" s="6"/>
      <c r="G134" s="6" t="str">
        <f t="shared" ref="G134:G197" si="4">+LEFT(C134,3)</f>
        <v>002</v>
      </c>
      <c r="H134" s="6" t="str">
        <f t="shared" ref="H134:H197" si="5">+MID(C134,5,3)</f>
        <v>001</v>
      </c>
      <c r="J134" s="57"/>
      <c r="K134" s="57"/>
      <c r="L134" s="57"/>
    </row>
    <row r="135" spans="1:12">
      <c r="A135" s="6">
        <v>130</v>
      </c>
      <c r="B135" s="10" t="s">
        <v>18542</v>
      </c>
      <c r="C135" s="10" t="s">
        <v>222</v>
      </c>
      <c r="D135" s="10" t="s">
        <v>36104</v>
      </c>
      <c r="E135" s="6" t="s">
        <v>15838</v>
      </c>
      <c r="F135" s="6"/>
      <c r="G135" s="6" t="str">
        <f t="shared" si="4"/>
        <v>002</v>
      </c>
      <c r="H135" s="6" t="str">
        <f t="shared" si="5"/>
        <v>001</v>
      </c>
      <c r="J135" s="57"/>
      <c r="K135" s="57"/>
      <c r="L135" s="57"/>
    </row>
    <row r="136" spans="1:12">
      <c r="A136" s="6">
        <v>131</v>
      </c>
      <c r="B136" s="10" t="s">
        <v>18543</v>
      </c>
      <c r="C136" s="10" t="s">
        <v>223</v>
      </c>
      <c r="D136" s="10" t="s">
        <v>43505</v>
      </c>
      <c r="E136" s="6" t="s">
        <v>15838</v>
      </c>
      <c r="F136" s="6"/>
      <c r="G136" s="6" t="str">
        <f t="shared" si="4"/>
        <v>002</v>
      </c>
      <c r="H136" s="6" t="str">
        <f t="shared" si="5"/>
        <v>001</v>
      </c>
      <c r="J136" s="57"/>
      <c r="K136" s="57"/>
      <c r="L136" s="57"/>
    </row>
    <row r="137" spans="1:12">
      <c r="A137" s="6">
        <v>132</v>
      </c>
      <c r="B137" s="10" t="s">
        <v>18544</v>
      </c>
      <c r="C137" s="10" t="s">
        <v>224</v>
      </c>
      <c r="D137" s="10" t="s">
        <v>36105</v>
      </c>
      <c r="E137" s="6" t="s">
        <v>15838</v>
      </c>
      <c r="F137" s="6"/>
      <c r="G137" s="6" t="str">
        <f t="shared" si="4"/>
        <v>002</v>
      </c>
      <c r="H137" s="6" t="str">
        <f t="shared" si="5"/>
        <v>001</v>
      </c>
      <c r="J137" s="57"/>
      <c r="K137" s="57"/>
      <c r="L137" s="57"/>
    </row>
    <row r="138" spans="1:12">
      <c r="A138" s="6">
        <v>133</v>
      </c>
      <c r="B138" s="10" t="s">
        <v>18545</v>
      </c>
      <c r="C138" s="10" t="s">
        <v>225</v>
      </c>
      <c r="D138" s="10" t="s">
        <v>43465</v>
      </c>
      <c r="E138" s="6" t="s">
        <v>15838</v>
      </c>
      <c r="F138" s="6"/>
      <c r="G138" s="6" t="str">
        <f t="shared" si="4"/>
        <v>002</v>
      </c>
      <c r="H138" s="6" t="str">
        <f t="shared" si="5"/>
        <v>001</v>
      </c>
      <c r="J138" s="57"/>
      <c r="K138" s="57"/>
      <c r="L138" s="57"/>
    </row>
    <row r="139" spans="1:12">
      <c r="A139" s="6">
        <v>134</v>
      </c>
      <c r="B139" s="10" t="s">
        <v>18546</v>
      </c>
      <c r="C139" s="10" t="s">
        <v>226</v>
      </c>
      <c r="D139" s="10" t="s">
        <v>43377</v>
      </c>
      <c r="E139" s="6" t="s">
        <v>15838</v>
      </c>
      <c r="F139" s="6"/>
      <c r="G139" s="6" t="str">
        <f t="shared" si="4"/>
        <v>002</v>
      </c>
      <c r="H139" s="6" t="str">
        <f t="shared" si="5"/>
        <v>001</v>
      </c>
      <c r="J139" s="57"/>
      <c r="K139" s="57"/>
      <c r="L139" s="57"/>
    </row>
    <row r="140" spans="1:12">
      <c r="A140" s="6">
        <v>135</v>
      </c>
      <c r="B140" s="10" t="s">
        <v>18547</v>
      </c>
      <c r="C140" s="10" t="s">
        <v>227</v>
      </c>
      <c r="D140" s="10" t="s">
        <v>36106</v>
      </c>
      <c r="E140" s="6" t="s">
        <v>15838</v>
      </c>
      <c r="F140" s="6"/>
      <c r="G140" s="6" t="str">
        <f t="shared" si="4"/>
        <v>002</v>
      </c>
      <c r="H140" s="6" t="str">
        <f t="shared" si="5"/>
        <v>001</v>
      </c>
      <c r="J140" s="57"/>
      <c r="K140" s="57"/>
      <c r="L140" s="57"/>
    </row>
    <row r="141" spans="1:12">
      <c r="A141" s="6">
        <v>136</v>
      </c>
      <c r="B141" s="10" t="s">
        <v>36107</v>
      </c>
      <c r="C141" s="10" t="s">
        <v>228</v>
      </c>
      <c r="D141" s="10" t="s">
        <v>34118</v>
      </c>
      <c r="E141" s="6" t="s">
        <v>15838</v>
      </c>
      <c r="F141" s="6"/>
      <c r="G141" s="6" t="str">
        <f t="shared" si="4"/>
        <v>002</v>
      </c>
      <c r="H141" s="6" t="str">
        <f t="shared" si="5"/>
        <v>001</v>
      </c>
      <c r="J141" s="57"/>
      <c r="K141" s="57"/>
      <c r="L141" s="57"/>
    </row>
    <row r="142" spans="1:12">
      <c r="A142" s="6">
        <v>137</v>
      </c>
      <c r="B142" s="10" t="s">
        <v>36108</v>
      </c>
      <c r="C142" s="10" t="s">
        <v>229</v>
      </c>
      <c r="D142" s="10" t="s">
        <v>43506</v>
      </c>
      <c r="E142" s="6" t="s">
        <v>15838</v>
      </c>
      <c r="F142" s="6"/>
      <c r="G142" s="6" t="str">
        <f t="shared" si="4"/>
        <v>002</v>
      </c>
      <c r="H142" s="6" t="str">
        <f t="shared" si="5"/>
        <v>001</v>
      </c>
      <c r="J142" s="57"/>
      <c r="K142" s="57"/>
      <c r="L142" s="57"/>
    </row>
    <row r="143" spans="1:12">
      <c r="A143" s="6">
        <v>138</v>
      </c>
      <c r="B143" s="10" t="s">
        <v>18548</v>
      </c>
      <c r="C143" s="10" t="s">
        <v>230</v>
      </c>
      <c r="D143" s="10" t="s">
        <v>43507</v>
      </c>
      <c r="E143" s="6" t="s">
        <v>15838</v>
      </c>
      <c r="F143" s="6"/>
      <c r="G143" s="6" t="str">
        <f t="shared" si="4"/>
        <v>002</v>
      </c>
      <c r="H143" s="6" t="str">
        <f t="shared" si="5"/>
        <v>001</v>
      </c>
      <c r="J143" s="57"/>
      <c r="K143" s="57"/>
      <c r="L143" s="57"/>
    </row>
    <row r="144" spans="1:12">
      <c r="A144" s="6">
        <v>139</v>
      </c>
      <c r="B144" s="10" t="s">
        <v>36109</v>
      </c>
      <c r="C144" s="10" t="s">
        <v>231</v>
      </c>
      <c r="D144" s="10" t="s">
        <v>36110</v>
      </c>
      <c r="E144" s="6" t="s">
        <v>15838</v>
      </c>
      <c r="F144" s="6"/>
      <c r="G144" s="6" t="str">
        <f t="shared" si="4"/>
        <v>002</v>
      </c>
      <c r="H144" s="6" t="str">
        <f t="shared" si="5"/>
        <v>001</v>
      </c>
      <c r="J144" s="57"/>
      <c r="K144" s="57"/>
      <c r="L144" s="57"/>
    </row>
    <row r="145" spans="1:12">
      <c r="A145" s="6">
        <v>140</v>
      </c>
      <c r="B145" s="10" t="s">
        <v>18549</v>
      </c>
      <c r="C145" s="10" t="s">
        <v>232</v>
      </c>
      <c r="D145" s="10" t="s">
        <v>36111</v>
      </c>
      <c r="E145" s="6" t="s">
        <v>15838</v>
      </c>
      <c r="F145" s="6"/>
      <c r="G145" s="6" t="str">
        <f t="shared" si="4"/>
        <v>002</v>
      </c>
      <c r="H145" s="6" t="str">
        <f t="shared" si="5"/>
        <v>001</v>
      </c>
      <c r="J145" s="57"/>
      <c r="K145" s="57"/>
      <c r="L145" s="57"/>
    </row>
    <row r="146" spans="1:12">
      <c r="A146" s="6">
        <v>141</v>
      </c>
      <c r="B146" s="10" t="s">
        <v>18550</v>
      </c>
      <c r="C146" s="10" t="s">
        <v>233</v>
      </c>
      <c r="D146" s="10" t="s">
        <v>43466</v>
      </c>
      <c r="E146" s="6" t="s">
        <v>15838</v>
      </c>
      <c r="F146" s="6"/>
      <c r="G146" s="6" t="str">
        <f t="shared" si="4"/>
        <v>002</v>
      </c>
      <c r="H146" s="6" t="str">
        <f t="shared" si="5"/>
        <v>001</v>
      </c>
      <c r="J146" s="57"/>
      <c r="K146" s="57"/>
      <c r="L146" s="57"/>
    </row>
    <row r="147" spans="1:12">
      <c r="A147" s="6">
        <v>142</v>
      </c>
      <c r="B147" s="10" t="s">
        <v>18551</v>
      </c>
      <c r="C147" s="10" t="s">
        <v>234</v>
      </c>
      <c r="D147" s="10" t="s">
        <v>54462</v>
      </c>
      <c r="E147" s="6" t="s">
        <v>15838</v>
      </c>
      <c r="F147" s="6"/>
      <c r="G147" s="6" t="str">
        <f t="shared" si="4"/>
        <v>002</v>
      </c>
      <c r="H147" s="6" t="str">
        <f t="shared" si="5"/>
        <v>001</v>
      </c>
      <c r="J147" s="57"/>
      <c r="K147" s="57"/>
      <c r="L147" s="57"/>
    </row>
    <row r="148" spans="1:12">
      <c r="A148" s="6">
        <v>143</v>
      </c>
      <c r="B148" s="10" t="s">
        <v>18552</v>
      </c>
      <c r="C148" s="10" t="s">
        <v>235</v>
      </c>
      <c r="D148" s="10" t="s">
        <v>34119</v>
      </c>
      <c r="E148" s="6" t="s">
        <v>15838</v>
      </c>
      <c r="F148" s="6"/>
      <c r="G148" s="6" t="str">
        <f t="shared" si="4"/>
        <v>002</v>
      </c>
      <c r="H148" s="6" t="str">
        <f t="shared" si="5"/>
        <v>001</v>
      </c>
      <c r="J148" s="57"/>
      <c r="K148" s="57"/>
      <c r="L148" s="57"/>
    </row>
    <row r="149" spans="1:12">
      <c r="A149" s="6">
        <v>144</v>
      </c>
      <c r="B149" s="10" t="s">
        <v>18553</v>
      </c>
      <c r="C149" s="10" t="s">
        <v>236</v>
      </c>
      <c r="D149" s="10" t="s">
        <v>34120</v>
      </c>
      <c r="E149" s="6" t="s">
        <v>15838</v>
      </c>
      <c r="F149" s="6"/>
      <c r="G149" s="6" t="str">
        <f t="shared" si="4"/>
        <v>002</v>
      </c>
      <c r="H149" s="6" t="str">
        <f t="shared" si="5"/>
        <v>001</v>
      </c>
      <c r="J149" s="57"/>
      <c r="K149" s="57"/>
      <c r="L149" s="57"/>
    </row>
    <row r="150" spans="1:12">
      <c r="A150" s="6">
        <v>145</v>
      </c>
      <c r="B150" s="10" t="s">
        <v>18554</v>
      </c>
      <c r="C150" s="10" t="s">
        <v>237</v>
      </c>
      <c r="D150" s="10" t="s">
        <v>43356</v>
      </c>
      <c r="E150" s="6" t="s">
        <v>15838</v>
      </c>
      <c r="F150" s="6"/>
      <c r="G150" s="6" t="str">
        <f t="shared" si="4"/>
        <v>002</v>
      </c>
      <c r="H150" s="6" t="str">
        <f t="shared" si="5"/>
        <v>001</v>
      </c>
      <c r="J150" s="57"/>
      <c r="K150" s="57"/>
      <c r="L150" s="57"/>
    </row>
    <row r="151" spans="1:12">
      <c r="A151" s="6">
        <v>146</v>
      </c>
      <c r="B151" s="10" t="s">
        <v>18555</v>
      </c>
      <c r="C151" s="10" t="s">
        <v>238</v>
      </c>
      <c r="D151" s="10" t="s">
        <v>43430</v>
      </c>
      <c r="E151" s="6" t="s">
        <v>15838</v>
      </c>
      <c r="F151" s="6"/>
      <c r="G151" s="6" t="str">
        <f t="shared" si="4"/>
        <v>002</v>
      </c>
      <c r="H151" s="6" t="str">
        <f t="shared" si="5"/>
        <v>001</v>
      </c>
      <c r="J151" s="57"/>
      <c r="K151" s="57"/>
      <c r="L151" s="57"/>
    </row>
    <row r="152" spans="1:12">
      <c r="A152" s="6">
        <v>147</v>
      </c>
      <c r="B152" s="10" t="s">
        <v>18556</v>
      </c>
      <c r="C152" s="10" t="s">
        <v>239</v>
      </c>
      <c r="D152" s="10" t="s">
        <v>54463</v>
      </c>
      <c r="E152" s="6" t="s">
        <v>15838</v>
      </c>
      <c r="F152" s="6"/>
      <c r="G152" s="6" t="str">
        <f t="shared" si="4"/>
        <v>002</v>
      </c>
      <c r="H152" s="6" t="str">
        <f t="shared" si="5"/>
        <v>001</v>
      </c>
      <c r="J152" s="57"/>
      <c r="K152" s="57"/>
      <c r="L152" s="57"/>
    </row>
    <row r="153" spans="1:12">
      <c r="A153" s="6">
        <v>148</v>
      </c>
      <c r="B153" s="10" t="s">
        <v>54464</v>
      </c>
      <c r="C153" s="10" t="s">
        <v>240</v>
      </c>
      <c r="D153" s="10" t="s">
        <v>34120</v>
      </c>
      <c r="E153" s="6" t="s">
        <v>15838</v>
      </c>
      <c r="F153" s="6"/>
      <c r="G153" s="6" t="str">
        <f t="shared" si="4"/>
        <v>002</v>
      </c>
      <c r="H153" s="6" t="str">
        <f t="shared" si="5"/>
        <v>001</v>
      </c>
      <c r="J153" s="57"/>
      <c r="K153" s="57"/>
      <c r="L153" s="57"/>
    </row>
    <row r="154" spans="1:12">
      <c r="A154" s="6">
        <v>149</v>
      </c>
      <c r="B154" s="10" t="s">
        <v>18557</v>
      </c>
      <c r="C154" s="10" t="s">
        <v>241</v>
      </c>
      <c r="D154" s="10" t="s">
        <v>36112</v>
      </c>
      <c r="E154" s="6" t="s">
        <v>15838</v>
      </c>
      <c r="F154" s="6"/>
      <c r="G154" s="6" t="str">
        <f t="shared" si="4"/>
        <v>002</v>
      </c>
      <c r="H154" s="6" t="str">
        <f t="shared" si="5"/>
        <v>001</v>
      </c>
      <c r="J154" s="57"/>
      <c r="K154" s="57"/>
      <c r="L154" s="57"/>
    </row>
    <row r="155" spans="1:12">
      <c r="A155" s="6">
        <v>150</v>
      </c>
      <c r="B155" s="10" t="s">
        <v>54465</v>
      </c>
      <c r="C155" s="10" t="s">
        <v>242</v>
      </c>
      <c r="D155" s="10" t="s">
        <v>54466</v>
      </c>
      <c r="E155" s="6" t="s">
        <v>15838</v>
      </c>
      <c r="F155" s="6"/>
      <c r="G155" s="6" t="str">
        <f t="shared" si="4"/>
        <v>002</v>
      </c>
      <c r="H155" s="6" t="str">
        <f t="shared" si="5"/>
        <v>001</v>
      </c>
      <c r="J155" s="57"/>
      <c r="K155" s="57"/>
      <c r="L155" s="57"/>
    </row>
    <row r="156" spans="1:12">
      <c r="A156" s="6">
        <v>151</v>
      </c>
      <c r="B156" s="10" t="s">
        <v>18558</v>
      </c>
      <c r="C156" s="10" t="s">
        <v>243</v>
      </c>
      <c r="D156" s="10" t="s">
        <v>43467</v>
      </c>
      <c r="E156" s="6" t="s">
        <v>15838</v>
      </c>
      <c r="F156" s="6"/>
      <c r="G156" s="6" t="str">
        <f t="shared" si="4"/>
        <v>002</v>
      </c>
      <c r="H156" s="6" t="str">
        <f t="shared" si="5"/>
        <v>001</v>
      </c>
      <c r="J156" s="57"/>
      <c r="K156" s="57"/>
      <c r="L156" s="57"/>
    </row>
    <row r="157" spans="1:12">
      <c r="A157" s="6">
        <v>152</v>
      </c>
      <c r="B157" s="10" t="s">
        <v>18559</v>
      </c>
      <c r="C157" s="10" t="s">
        <v>244</v>
      </c>
      <c r="D157" s="10" t="s">
        <v>43467</v>
      </c>
      <c r="E157" s="6" t="s">
        <v>15838</v>
      </c>
      <c r="F157" s="6"/>
      <c r="G157" s="6" t="str">
        <f t="shared" si="4"/>
        <v>002</v>
      </c>
      <c r="H157" s="6" t="str">
        <f t="shared" si="5"/>
        <v>001</v>
      </c>
      <c r="J157" s="57"/>
      <c r="K157" s="57"/>
      <c r="L157" s="57"/>
    </row>
    <row r="158" spans="1:12">
      <c r="A158" s="6">
        <v>153</v>
      </c>
      <c r="B158" s="10" t="s">
        <v>18560</v>
      </c>
      <c r="C158" s="10" t="s">
        <v>245</v>
      </c>
      <c r="D158" s="10" t="s">
        <v>54467</v>
      </c>
      <c r="E158" s="6" t="s">
        <v>15838</v>
      </c>
      <c r="F158" s="6"/>
      <c r="G158" s="6" t="str">
        <f t="shared" si="4"/>
        <v>002</v>
      </c>
      <c r="H158" s="6" t="str">
        <f t="shared" si="5"/>
        <v>001</v>
      </c>
      <c r="J158" s="57"/>
      <c r="K158" s="57"/>
      <c r="L158" s="57"/>
    </row>
    <row r="159" spans="1:12">
      <c r="A159" s="6">
        <v>154</v>
      </c>
      <c r="B159" s="10" t="s">
        <v>18561</v>
      </c>
      <c r="C159" s="10" t="s">
        <v>246</v>
      </c>
      <c r="D159" s="10" t="s">
        <v>43508</v>
      </c>
      <c r="E159" s="6" t="s">
        <v>15838</v>
      </c>
      <c r="F159" s="6"/>
      <c r="G159" s="6" t="str">
        <f t="shared" si="4"/>
        <v>002</v>
      </c>
      <c r="H159" s="6" t="str">
        <f t="shared" si="5"/>
        <v>001</v>
      </c>
      <c r="J159" s="57"/>
      <c r="K159" s="57"/>
      <c r="L159" s="57"/>
    </row>
    <row r="160" spans="1:12">
      <c r="A160" s="6">
        <v>155</v>
      </c>
      <c r="B160" s="10" t="s">
        <v>18562</v>
      </c>
      <c r="C160" s="10" t="s">
        <v>247</v>
      </c>
      <c r="D160" s="10" t="s">
        <v>43468</v>
      </c>
      <c r="E160" s="6" t="s">
        <v>15838</v>
      </c>
      <c r="F160" s="6"/>
      <c r="G160" s="6" t="str">
        <f t="shared" si="4"/>
        <v>002</v>
      </c>
      <c r="H160" s="6" t="str">
        <f t="shared" si="5"/>
        <v>001</v>
      </c>
      <c r="J160" s="57"/>
      <c r="K160" s="57"/>
      <c r="L160" s="57"/>
    </row>
    <row r="161" spans="1:12">
      <c r="A161" s="6">
        <v>156</v>
      </c>
      <c r="B161" s="10" t="s">
        <v>18563</v>
      </c>
      <c r="C161" s="10" t="s">
        <v>248</v>
      </c>
      <c r="D161" s="10" t="s">
        <v>43509</v>
      </c>
      <c r="E161" s="6" t="s">
        <v>15838</v>
      </c>
      <c r="F161" s="6"/>
      <c r="G161" s="6" t="str">
        <f t="shared" si="4"/>
        <v>002</v>
      </c>
      <c r="H161" s="6" t="str">
        <f t="shared" si="5"/>
        <v>001</v>
      </c>
      <c r="J161" s="57"/>
      <c r="K161" s="57"/>
      <c r="L161" s="57"/>
    </row>
    <row r="162" spans="1:12">
      <c r="A162" s="6">
        <v>157</v>
      </c>
      <c r="B162" s="10" t="s">
        <v>18564</v>
      </c>
      <c r="C162" s="10" t="s">
        <v>249</v>
      </c>
      <c r="D162" s="10" t="s">
        <v>36113</v>
      </c>
      <c r="E162" s="6" t="s">
        <v>15838</v>
      </c>
      <c r="F162" s="6"/>
      <c r="G162" s="6" t="str">
        <f t="shared" si="4"/>
        <v>002</v>
      </c>
      <c r="H162" s="6" t="str">
        <f t="shared" si="5"/>
        <v>001</v>
      </c>
      <c r="J162" s="57"/>
      <c r="K162" s="57"/>
      <c r="L162" s="57"/>
    </row>
    <row r="163" spans="1:12">
      <c r="A163" s="6">
        <v>158</v>
      </c>
      <c r="B163" s="10" t="s">
        <v>18565</v>
      </c>
      <c r="C163" s="10" t="s">
        <v>250</v>
      </c>
      <c r="D163" s="10" t="s">
        <v>43328</v>
      </c>
      <c r="E163" s="6" t="s">
        <v>15838</v>
      </c>
      <c r="F163" s="6"/>
      <c r="G163" s="6" t="str">
        <f t="shared" si="4"/>
        <v>002</v>
      </c>
      <c r="H163" s="6" t="str">
        <f t="shared" si="5"/>
        <v>001</v>
      </c>
      <c r="J163" s="57"/>
      <c r="K163" s="57"/>
      <c r="L163" s="57"/>
    </row>
    <row r="164" spans="1:12">
      <c r="A164" s="6">
        <v>159</v>
      </c>
      <c r="B164" s="10" t="s">
        <v>18566</v>
      </c>
      <c r="C164" s="10" t="s">
        <v>251</v>
      </c>
      <c r="D164" s="10" t="s">
        <v>43328</v>
      </c>
      <c r="E164" s="6" t="s">
        <v>15838</v>
      </c>
      <c r="F164" s="6"/>
      <c r="G164" s="6" t="str">
        <f t="shared" si="4"/>
        <v>002</v>
      </c>
      <c r="H164" s="6" t="str">
        <f t="shared" si="5"/>
        <v>001</v>
      </c>
      <c r="J164" s="57"/>
      <c r="K164" s="57"/>
      <c r="L164" s="57"/>
    </row>
    <row r="165" spans="1:12">
      <c r="A165" s="6">
        <v>160</v>
      </c>
      <c r="B165" s="10" t="s">
        <v>18567</v>
      </c>
      <c r="C165" s="10" t="s">
        <v>252</v>
      </c>
      <c r="D165" s="10" t="s">
        <v>54468</v>
      </c>
      <c r="E165" s="6" t="s">
        <v>15838</v>
      </c>
      <c r="F165" s="6"/>
      <c r="G165" s="6" t="str">
        <f t="shared" si="4"/>
        <v>002</v>
      </c>
      <c r="H165" s="6" t="str">
        <f t="shared" si="5"/>
        <v>001</v>
      </c>
      <c r="J165" s="57"/>
      <c r="K165" s="57"/>
      <c r="L165" s="57"/>
    </row>
    <row r="166" spans="1:12">
      <c r="A166" s="6">
        <v>161</v>
      </c>
      <c r="B166" s="10" t="s">
        <v>18568</v>
      </c>
      <c r="C166" s="10" t="s">
        <v>253</v>
      </c>
      <c r="D166" s="10" t="s">
        <v>43399</v>
      </c>
      <c r="E166" s="6" t="s">
        <v>15838</v>
      </c>
      <c r="F166" s="6"/>
      <c r="G166" s="6" t="str">
        <f t="shared" si="4"/>
        <v>002</v>
      </c>
      <c r="H166" s="6" t="str">
        <f t="shared" si="5"/>
        <v>001</v>
      </c>
      <c r="J166" s="57"/>
      <c r="K166" s="57"/>
      <c r="L166" s="57"/>
    </row>
    <row r="167" spans="1:12">
      <c r="A167" s="6">
        <v>162</v>
      </c>
      <c r="B167" s="10" t="s">
        <v>18569</v>
      </c>
      <c r="C167" s="10" t="s">
        <v>254</v>
      </c>
      <c r="D167" s="10" t="s">
        <v>34121</v>
      </c>
      <c r="E167" s="6" t="s">
        <v>15838</v>
      </c>
      <c r="F167" s="6"/>
      <c r="G167" s="6" t="str">
        <f t="shared" si="4"/>
        <v>002</v>
      </c>
      <c r="H167" s="6" t="str">
        <f t="shared" si="5"/>
        <v>001</v>
      </c>
      <c r="J167" s="57"/>
      <c r="K167" s="57"/>
      <c r="L167" s="57"/>
    </row>
    <row r="168" spans="1:12">
      <c r="A168" s="6">
        <v>163</v>
      </c>
      <c r="B168" s="10" t="s">
        <v>18570</v>
      </c>
      <c r="C168" s="10" t="s">
        <v>255</v>
      </c>
      <c r="D168" s="10" t="s">
        <v>54469</v>
      </c>
      <c r="E168" s="6" t="s">
        <v>15838</v>
      </c>
      <c r="F168" s="6"/>
      <c r="G168" s="6" t="str">
        <f t="shared" si="4"/>
        <v>002</v>
      </c>
      <c r="H168" s="6" t="str">
        <f t="shared" si="5"/>
        <v>001</v>
      </c>
      <c r="J168" s="57"/>
      <c r="K168" s="57"/>
      <c r="L168" s="57"/>
    </row>
    <row r="169" spans="1:12">
      <c r="A169" s="6">
        <v>164</v>
      </c>
      <c r="B169" s="10" t="s">
        <v>18571</v>
      </c>
      <c r="C169" s="10" t="s">
        <v>256</v>
      </c>
      <c r="D169" s="10" t="s">
        <v>54470</v>
      </c>
      <c r="E169" s="6" t="s">
        <v>15838</v>
      </c>
      <c r="F169" s="6"/>
      <c r="G169" s="6" t="str">
        <f t="shared" si="4"/>
        <v>002</v>
      </c>
      <c r="H169" s="6" t="str">
        <f t="shared" si="5"/>
        <v>001</v>
      </c>
      <c r="J169" s="57"/>
      <c r="K169" s="57"/>
      <c r="L169" s="57"/>
    </row>
    <row r="170" spans="1:12">
      <c r="A170" s="6">
        <v>165</v>
      </c>
      <c r="B170" s="10" t="s">
        <v>18572</v>
      </c>
      <c r="C170" s="10" t="s">
        <v>257</v>
      </c>
      <c r="D170" s="10" t="s">
        <v>43510</v>
      </c>
      <c r="E170" s="6" t="s">
        <v>15838</v>
      </c>
      <c r="F170" s="6"/>
      <c r="G170" s="6" t="str">
        <f t="shared" si="4"/>
        <v>002</v>
      </c>
      <c r="H170" s="6" t="str">
        <f t="shared" si="5"/>
        <v>001</v>
      </c>
      <c r="J170" s="57"/>
      <c r="K170" s="57"/>
      <c r="L170" s="57"/>
    </row>
    <row r="171" spans="1:12">
      <c r="A171" s="6">
        <v>166</v>
      </c>
      <c r="B171" s="10" t="s">
        <v>18573</v>
      </c>
      <c r="C171" s="10" t="s">
        <v>258</v>
      </c>
      <c r="D171" s="10" t="s">
        <v>36114</v>
      </c>
      <c r="E171" s="6" t="s">
        <v>15838</v>
      </c>
      <c r="F171" s="6"/>
      <c r="G171" s="6" t="str">
        <f t="shared" si="4"/>
        <v>002</v>
      </c>
      <c r="H171" s="6" t="str">
        <f t="shared" si="5"/>
        <v>001</v>
      </c>
      <c r="J171" s="57"/>
      <c r="K171" s="57"/>
      <c r="L171" s="57"/>
    </row>
    <row r="172" spans="1:12">
      <c r="A172" s="6">
        <v>167</v>
      </c>
      <c r="B172" s="10" t="s">
        <v>18574</v>
      </c>
      <c r="C172" s="10" t="s">
        <v>259</v>
      </c>
      <c r="D172" s="10" t="s">
        <v>43511</v>
      </c>
      <c r="E172" s="6" t="s">
        <v>15838</v>
      </c>
      <c r="F172" s="6"/>
      <c r="G172" s="6" t="str">
        <f t="shared" si="4"/>
        <v>002</v>
      </c>
      <c r="H172" s="6" t="str">
        <f t="shared" si="5"/>
        <v>001</v>
      </c>
      <c r="J172" s="57"/>
      <c r="K172" s="57"/>
      <c r="L172" s="57"/>
    </row>
    <row r="173" spans="1:12">
      <c r="A173" s="6">
        <v>168</v>
      </c>
      <c r="B173" s="10" t="s">
        <v>41851</v>
      </c>
      <c r="C173" s="10" t="s">
        <v>260</v>
      </c>
      <c r="D173" s="10" t="s">
        <v>34122</v>
      </c>
      <c r="E173" s="6" t="s">
        <v>15838</v>
      </c>
      <c r="F173" s="6"/>
      <c r="G173" s="6" t="str">
        <f t="shared" si="4"/>
        <v>002</v>
      </c>
      <c r="H173" s="6" t="str">
        <f t="shared" si="5"/>
        <v>001</v>
      </c>
      <c r="J173" s="57"/>
      <c r="K173" s="57"/>
      <c r="L173" s="57"/>
    </row>
    <row r="174" spans="1:12">
      <c r="A174" s="6">
        <v>169</v>
      </c>
      <c r="B174" s="10" t="s">
        <v>36115</v>
      </c>
      <c r="C174" s="10" t="s">
        <v>261</v>
      </c>
      <c r="D174" s="10" t="s">
        <v>43594</v>
      </c>
      <c r="E174" s="6" t="s">
        <v>15838</v>
      </c>
      <c r="F174" s="6"/>
      <c r="G174" s="6" t="str">
        <f t="shared" si="4"/>
        <v>002</v>
      </c>
      <c r="H174" s="6" t="str">
        <f t="shared" si="5"/>
        <v>001</v>
      </c>
      <c r="J174" s="57"/>
      <c r="K174" s="57"/>
      <c r="L174" s="57"/>
    </row>
    <row r="175" spans="1:12">
      <c r="A175" s="6">
        <v>170</v>
      </c>
      <c r="B175" s="10" t="s">
        <v>18575</v>
      </c>
      <c r="C175" s="10" t="s">
        <v>262</v>
      </c>
      <c r="D175" s="10" t="s">
        <v>43469</v>
      </c>
      <c r="E175" s="6" t="s">
        <v>15838</v>
      </c>
      <c r="F175" s="6"/>
      <c r="G175" s="6" t="str">
        <f t="shared" si="4"/>
        <v>002</v>
      </c>
      <c r="H175" s="6" t="str">
        <f t="shared" si="5"/>
        <v>001</v>
      </c>
      <c r="J175" s="57"/>
      <c r="K175" s="57"/>
      <c r="L175" s="57"/>
    </row>
    <row r="176" spans="1:12">
      <c r="A176" s="6">
        <v>171</v>
      </c>
      <c r="B176" s="10" t="s">
        <v>36116</v>
      </c>
      <c r="C176" s="10" t="s">
        <v>263</v>
      </c>
      <c r="D176" s="10" t="s">
        <v>36117</v>
      </c>
      <c r="E176" s="6" t="s">
        <v>15838</v>
      </c>
      <c r="F176" s="6"/>
      <c r="G176" s="6" t="str">
        <f t="shared" si="4"/>
        <v>002</v>
      </c>
      <c r="H176" s="6" t="str">
        <f t="shared" si="5"/>
        <v>001</v>
      </c>
      <c r="J176" s="57"/>
      <c r="K176" s="57"/>
      <c r="L176" s="57"/>
    </row>
    <row r="177" spans="1:12">
      <c r="A177" s="6">
        <v>172</v>
      </c>
      <c r="B177" s="10" t="s">
        <v>18576</v>
      </c>
      <c r="C177" s="10" t="s">
        <v>264</v>
      </c>
      <c r="D177" s="10" t="s">
        <v>43329</v>
      </c>
      <c r="E177" s="6" t="s">
        <v>15838</v>
      </c>
      <c r="F177" s="6"/>
      <c r="G177" s="6" t="str">
        <f t="shared" si="4"/>
        <v>002</v>
      </c>
      <c r="H177" s="6" t="str">
        <f t="shared" si="5"/>
        <v>001</v>
      </c>
      <c r="J177" s="57"/>
      <c r="K177" s="57"/>
      <c r="L177" s="57"/>
    </row>
    <row r="178" spans="1:12">
      <c r="A178" s="6">
        <v>173</v>
      </c>
      <c r="B178" s="10" t="s">
        <v>4</v>
      </c>
      <c r="C178" s="10" t="s">
        <v>265</v>
      </c>
      <c r="D178" s="10" t="s">
        <v>54471</v>
      </c>
      <c r="E178" s="6" t="s">
        <v>15838</v>
      </c>
      <c r="F178" s="6"/>
      <c r="G178" s="6" t="str">
        <f t="shared" si="4"/>
        <v>002</v>
      </c>
      <c r="H178" s="6" t="str">
        <f t="shared" si="5"/>
        <v>001</v>
      </c>
      <c r="J178" s="57"/>
      <c r="K178" s="57"/>
      <c r="L178" s="57"/>
    </row>
    <row r="179" spans="1:12">
      <c r="A179" s="6">
        <v>174</v>
      </c>
      <c r="B179" s="10" t="s">
        <v>36118</v>
      </c>
      <c r="C179" s="10" t="s">
        <v>266</v>
      </c>
      <c r="D179" s="10" t="s">
        <v>34123</v>
      </c>
      <c r="E179" s="6" t="s">
        <v>15838</v>
      </c>
      <c r="F179" s="6"/>
      <c r="G179" s="6" t="str">
        <f t="shared" si="4"/>
        <v>002</v>
      </c>
      <c r="H179" s="6" t="str">
        <f t="shared" si="5"/>
        <v>001</v>
      </c>
      <c r="J179" s="57"/>
      <c r="K179" s="57"/>
      <c r="L179" s="57"/>
    </row>
    <row r="180" spans="1:12">
      <c r="A180" s="6">
        <v>175</v>
      </c>
      <c r="B180" s="10" t="s">
        <v>18577</v>
      </c>
      <c r="C180" s="10" t="s">
        <v>267</v>
      </c>
      <c r="D180" s="10" t="s">
        <v>43431</v>
      </c>
      <c r="E180" s="6" t="s">
        <v>15838</v>
      </c>
      <c r="F180" s="6"/>
      <c r="G180" s="6" t="str">
        <f t="shared" si="4"/>
        <v>002</v>
      </c>
      <c r="H180" s="6" t="str">
        <f t="shared" si="5"/>
        <v>001</v>
      </c>
      <c r="J180" s="57"/>
      <c r="K180" s="57"/>
      <c r="L180" s="57"/>
    </row>
    <row r="181" spans="1:12">
      <c r="A181" s="6">
        <v>176</v>
      </c>
      <c r="B181" s="10" t="s">
        <v>41852</v>
      </c>
      <c r="C181" s="10" t="s">
        <v>268</v>
      </c>
      <c r="D181" s="10" t="s">
        <v>43339</v>
      </c>
      <c r="E181" s="6" t="s">
        <v>15838</v>
      </c>
      <c r="F181" s="6"/>
      <c r="G181" s="6" t="str">
        <f t="shared" si="4"/>
        <v>002</v>
      </c>
      <c r="H181" s="6" t="str">
        <f t="shared" si="5"/>
        <v>001</v>
      </c>
      <c r="J181" s="57"/>
      <c r="K181" s="57"/>
      <c r="L181" s="57"/>
    </row>
    <row r="182" spans="1:12">
      <c r="A182" s="6">
        <v>177</v>
      </c>
      <c r="B182" s="10" t="s">
        <v>34124</v>
      </c>
      <c r="C182" s="10" t="s">
        <v>269</v>
      </c>
      <c r="D182" s="10" t="s">
        <v>43378</v>
      </c>
      <c r="E182" s="6" t="s">
        <v>15838</v>
      </c>
      <c r="F182" s="6"/>
      <c r="G182" s="6" t="str">
        <f t="shared" si="4"/>
        <v>002</v>
      </c>
      <c r="H182" s="6" t="str">
        <f t="shared" si="5"/>
        <v>001</v>
      </c>
      <c r="J182" s="57"/>
      <c r="K182" s="57"/>
      <c r="L182" s="57"/>
    </row>
    <row r="183" spans="1:12">
      <c r="A183" s="6">
        <v>178</v>
      </c>
      <c r="B183" s="10" t="s">
        <v>36119</v>
      </c>
      <c r="C183" s="10" t="s">
        <v>270</v>
      </c>
      <c r="D183" s="10" t="s">
        <v>34125</v>
      </c>
      <c r="E183" s="6" t="s">
        <v>15838</v>
      </c>
      <c r="F183" s="6"/>
      <c r="G183" s="6" t="str">
        <f t="shared" si="4"/>
        <v>002</v>
      </c>
      <c r="H183" s="6" t="str">
        <f t="shared" si="5"/>
        <v>001</v>
      </c>
      <c r="J183" s="57"/>
      <c r="K183" s="57"/>
      <c r="L183" s="57"/>
    </row>
    <row r="184" spans="1:12">
      <c r="A184" s="6">
        <v>179</v>
      </c>
      <c r="B184" s="10" t="s">
        <v>18578</v>
      </c>
      <c r="C184" s="10" t="s">
        <v>271</v>
      </c>
      <c r="D184" s="10" t="s">
        <v>36106</v>
      </c>
      <c r="E184" s="6" t="s">
        <v>15838</v>
      </c>
      <c r="F184" s="6"/>
      <c r="G184" s="6" t="str">
        <f t="shared" si="4"/>
        <v>002</v>
      </c>
      <c r="H184" s="6" t="str">
        <f t="shared" si="5"/>
        <v>001</v>
      </c>
      <c r="J184" s="57"/>
      <c r="K184" s="57"/>
      <c r="L184" s="57"/>
    </row>
    <row r="185" spans="1:12">
      <c r="A185" s="6">
        <v>180</v>
      </c>
      <c r="B185" s="10" t="s">
        <v>18579</v>
      </c>
      <c r="C185" s="10" t="s">
        <v>272</v>
      </c>
      <c r="D185" s="10" t="s">
        <v>43340</v>
      </c>
      <c r="E185" s="6" t="s">
        <v>15838</v>
      </c>
      <c r="F185" s="6"/>
      <c r="G185" s="6" t="str">
        <f t="shared" si="4"/>
        <v>002</v>
      </c>
      <c r="H185" s="6" t="str">
        <f t="shared" si="5"/>
        <v>001</v>
      </c>
      <c r="J185" s="57"/>
      <c r="K185" s="57"/>
      <c r="L185" s="57"/>
    </row>
    <row r="186" spans="1:12">
      <c r="A186" s="6">
        <v>181</v>
      </c>
      <c r="B186" s="10" t="s">
        <v>18580</v>
      </c>
      <c r="C186" s="10" t="s">
        <v>273</v>
      </c>
      <c r="D186" s="10" t="s">
        <v>54472</v>
      </c>
      <c r="E186" s="6" t="s">
        <v>15838</v>
      </c>
      <c r="F186" s="6"/>
      <c r="G186" s="6" t="str">
        <f t="shared" si="4"/>
        <v>002</v>
      </c>
      <c r="H186" s="6" t="str">
        <f t="shared" si="5"/>
        <v>001</v>
      </c>
      <c r="J186" s="57"/>
      <c r="K186" s="57"/>
      <c r="L186" s="57"/>
    </row>
    <row r="187" spans="1:12">
      <c r="A187" s="6">
        <v>182</v>
      </c>
      <c r="B187" s="10" t="s">
        <v>18581</v>
      </c>
      <c r="C187" s="10" t="s">
        <v>274</v>
      </c>
      <c r="D187" s="10" t="s">
        <v>36120</v>
      </c>
      <c r="E187" s="6" t="s">
        <v>15838</v>
      </c>
      <c r="F187" s="6"/>
      <c r="G187" s="6" t="str">
        <f t="shared" si="4"/>
        <v>002</v>
      </c>
      <c r="H187" s="6" t="str">
        <f t="shared" si="5"/>
        <v>001</v>
      </c>
      <c r="J187" s="57"/>
      <c r="K187" s="57"/>
      <c r="L187" s="57"/>
    </row>
    <row r="188" spans="1:12">
      <c r="A188" s="6">
        <v>183</v>
      </c>
      <c r="B188" s="10" t="s">
        <v>18582</v>
      </c>
      <c r="C188" s="10" t="s">
        <v>275</v>
      </c>
      <c r="D188" s="10" t="s">
        <v>43432</v>
      </c>
      <c r="E188" s="6" t="s">
        <v>15838</v>
      </c>
      <c r="F188" s="6"/>
      <c r="G188" s="6" t="str">
        <f t="shared" si="4"/>
        <v>002</v>
      </c>
      <c r="H188" s="6" t="str">
        <f t="shared" si="5"/>
        <v>001</v>
      </c>
      <c r="J188" s="57"/>
      <c r="K188" s="57"/>
      <c r="L188" s="57"/>
    </row>
    <row r="189" spans="1:12">
      <c r="A189" s="6">
        <v>184</v>
      </c>
      <c r="B189" s="10" t="s">
        <v>41853</v>
      </c>
      <c r="C189" s="10" t="s">
        <v>276</v>
      </c>
      <c r="D189" s="10" t="s">
        <v>36121</v>
      </c>
      <c r="E189" s="6" t="s">
        <v>15838</v>
      </c>
      <c r="F189" s="6"/>
      <c r="G189" s="6" t="str">
        <f t="shared" si="4"/>
        <v>002</v>
      </c>
      <c r="H189" s="6" t="str">
        <f t="shared" si="5"/>
        <v>001</v>
      </c>
      <c r="J189" s="57"/>
      <c r="K189" s="57"/>
      <c r="L189" s="57"/>
    </row>
    <row r="190" spans="1:12">
      <c r="A190" s="6">
        <v>185</v>
      </c>
      <c r="B190" s="10" t="s">
        <v>18583</v>
      </c>
      <c r="C190" s="10" t="s">
        <v>277</v>
      </c>
      <c r="D190" s="10" t="s">
        <v>54473</v>
      </c>
      <c r="E190" s="6" t="s">
        <v>15838</v>
      </c>
      <c r="F190" s="6"/>
      <c r="G190" s="6" t="str">
        <f t="shared" si="4"/>
        <v>002</v>
      </c>
      <c r="H190" s="6" t="str">
        <f t="shared" si="5"/>
        <v>001</v>
      </c>
      <c r="J190" s="57"/>
      <c r="K190" s="57"/>
      <c r="L190" s="57"/>
    </row>
    <row r="191" spans="1:12">
      <c r="A191" s="6">
        <v>186</v>
      </c>
      <c r="B191" s="10" t="s">
        <v>36122</v>
      </c>
      <c r="C191" s="10" t="s">
        <v>278</v>
      </c>
      <c r="D191" s="10" t="s">
        <v>36123</v>
      </c>
      <c r="E191" s="6" t="s">
        <v>15838</v>
      </c>
      <c r="F191" s="6"/>
      <c r="G191" s="6" t="str">
        <f t="shared" si="4"/>
        <v>002</v>
      </c>
      <c r="H191" s="6" t="str">
        <f t="shared" si="5"/>
        <v>001</v>
      </c>
      <c r="J191" s="57"/>
      <c r="K191" s="57"/>
      <c r="L191" s="57"/>
    </row>
    <row r="192" spans="1:12">
      <c r="A192" s="6">
        <v>187</v>
      </c>
      <c r="B192" s="10" t="s">
        <v>36124</v>
      </c>
      <c r="C192" s="10" t="s">
        <v>279</v>
      </c>
      <c r="D192" s="10" t="s">
        <v>36125</v>
      </c>
      <c r="E192" s="6" t="s">
        <v>15838</v>
      </c>
      <c r="F192" s="6"/>
      <c r="G192" s="6" t="str">
        <f t="shared" si="4"/>
        <v>002</v>
      </c>
      <c r="H192" s="6" t="str">
        <f t="shared" si="5"/>
        <v>001</v>
      </c>
      <c r="J192" s="57"/>
      <c r="K192" s="57"/>
      <c r="L192" s="57"/>
    </row>
    <row r="193" spans="1:12">
      <c r="A193" s="6">
        <v>188</v>
      </c>
      <c r="B193" s="10" t="s">
        <v>36126</v>
      </c>
      <c r="C193" s="10" t="s">
        <v>280</v>
      </c>
      <c r="D193" s="10" t="s">
        <v>43433</v>
      </c>
      <c r="E193" s="6" t="s">
        <v>15838</v>
      </c>
      <c r="F193" s="6"/>
      <c r="G193" s="6" t="str">
        <f t="shared" si="4"/>
        <v>002</v>
      </c>
      <c r="H193" s="6" t="str">
        <f t="shared" si="5"/>
        <v>001</v>
      </c>
      <c r="J193" s="57"/>
      <c r="K193" s="57"/>
      <c r="L193" s="57"/>
    </row>
    <row r="194" spans="1:12">
      <c r="A194" s="6">
        <v>189</v>
      </c>
      <c r="B194" s="10" t="s">
        <v>41854</v>
      </c>
      <c r="C194" s="10" t="s">
        <v>281</v>
      </c>
      <c r="D194" s="10" t="s">
        <v>34126</v>
      </c>
      <c r="E194" s="6" t="s">
        <v>15838</v>
      </c>
      <c r="F194" s="6"/>
      <c r="G194" s="6" t="str">
        <f t="shared" si="4"/>
        <v>002</v>
      </c>
      <c r="H194" s="6" t="str">
        <f t="shared" si="5"/>
        <v>001</v>
      </c>
      <c r="J194" s="57"/>
      <c r="K194" s="57"/>
      <c r="L194" s="57"/>
    </row>
    <row r="195" spans="1:12">
      <c r="A195" s="6">
        <v>190</v>
      </c>
      <c r="B195" s="10" t="s">
        <v>18584</v>
      </c>
      <c r="C195" s="10" t="s">
        <v>282</v>
      </c>
      <c r="D195" s="10" t="s">
        <v>43379</v>
      </c>
      <c r="E195" s="6" t="s">
        <v>15838</v>
      </c>
      <c r="F195" s="6"/>
      <c r="G195" s="6" t="str">
        <f t="shared" si="4"/>
        <v>002</v>
      </c>
      <c r="H195" s="6" t="str">
        <f t="shared" si="5"/>
        <v>001</v>
      </c>
      <c r="J195" s="57"/>
      <c r="K195" s="57"/>
      <c r="L195" s="57"/>
    </row>
    <row r="196" spans="1:12">
      <c r="A196" s="6">
        <v>191</v>
      </c>
      <c r="B196" s="10" t="s">
        <v>18585</v>
      </c>
      <c r="C196" s="10" t="s">
        <v>283</v>
      </c>
      <c r="D196" s="10" t="s">
        <v>34127</v>
      </c>
      <c r="E196" s="6" t="s">
        <v>15838</v>
      </c>
      <c r="F196" s="6"/>
      <c r="G196" s="6" t="str">
        <f t="shared" si="4"/>
        <v>002</v>
      </c>
      <c r="H196" s="6" t="str">
        <f t="shared" si="5"/>
        <v>001</v>
      </c>
      <c r="J196" s="57"/>
      <c r="K196" s="57"/>
      <c r="L196" s="57"/>
    </row>
    <row r="197" spans="1:12">
      <c r="A197" s="6">
        <v>192</v>
      </c>
      <c r="B197" s="10" t="s">
        <v>18586</v>
      </c>
      <c r="C197" s="10" t="s">
        <v>284</v>
      </c>
      <c r="D197" s="10" t="s">
        <v>36127</v>
      </c>
      <c r="E197" s="6" t="s">
        <v>15838</v>
      </c>
      <c r="F197" s="6"/>
      <c r="G197" s="6" t="str">
        <f t="shared" si="4"/>
        <v>002</v>
      </c>
      <c r="H197" s="6" t="str">
        <f t="shared" si="5"/>
        <v>001</v>
      </c>
      <c r="J197" s="57"/>
      <c r="K197" s="57"/>
      <c r="L197" s="57"/>
    </row>
    <row r="198" spans="1:12">
      <c r="A198" s="6">
        <v>193</v>
      </c>
      <c r="B198" s="10" t="s">
        <v>18587</v>
      </c>
      <c r="C198" s="10" t="s">
        <v>285</v>
      </c>
      <c r="D198" s="10" t="s">
        <v>54474</v>
      </c>
      <c r="E198" s="6" t="s">
        <v>15838</v>
      </c>
      <c r="F198" s="6"/>
      <c r="G198" s="6" t="str">
        <f t="shared" ref="G198:G261" si="6">+LEFT(C198,3)</f>
        <v>002</v>
      </c>
      <c r="H198" s="6" t="str">
        <f t="shared" ref="H198:H261" si="7">+MID(C198,5,3)</f>
        <v>001</v>
      </c>
      <c r="J198" s="57"/>
      <c r="K198" s="57"/>
      <c r="L198" s="57"/>
    </row>
    <row r="199" spans="1:12">
      <c r="A199" s="6">
        <v>194</v>
      </c>
      <c r="B199" s="10" t="s">
        <v>18588</v>
      </c>
      <c r="C199" s="10" t="s">
        <v>286</v>
      </c>
      <c r="D199" s="10" t="s">
        <v>54474</v>
      </c>
      <c r="E199" s="6" t="s">
        <v>15838</v>
      </c>
      <c r="F199" s="6"/>
      <c r="G199" s="6" t="str">
        <f t="shared" si="6"/>
        <v>002</v>
      </c>
      <c r="H199" s="6" t="str">
        <f t="shared" si="7"/>
        <v>001</v>
      </c>
      <c r="J199" s="57"/>
      <c r="K199" s="57"/>
      <c r="L199" s="57"/>
    </row>
    <row r="200" spans="1:12">
      <c r="A200" s="6">
        <v>195</v>
      </c>
      <c r="B200" s="10" t="s">
        <v>18589</v>
      </c>
      <c r="C200" s="10" t="s">
        <v>287</v>
      </c>
      <c r="D200" s="10" t="s">
        <v>54475</v>
      </c>
      <c r="E200" s="6" t="s">
        <v>15838</v>
      </c>
      <c r="F200" s="6"/>
      <c r="G200" s="6" t="str">
        <f t="shared" si="6"/>
        <v>002</v>
      </c>
      <c r="H200" s="6" t="str">
        <f t="shared" si="7"/>
        <v>001</v>
      </c>
      <c r="J200" s="57"/>
      <c r="K200" s="57"/>
      <c r="L200" s="57"/>
    </row>
    <row r="201" spans="1:12">
      <c r="A201" s="6">
        <v>196</v>
      </c>
      <c r="B201" s="10" t="s">
        <v>18590</v>
      </c>
      <c r="C201" s="10" t="s">
        <v>288</v>
      </c>
      <c r="D201" s="10" t="s">
        <v>54476</v>
      </c>
      <c r="E201" s="6" t="s">
        <v>15838</v>
      </c>
      <c r="F201" s="6"/>
      <c r="G201" s="6" t="str">
        <f t="shared" si="6"/>
        <v>002</v>
      </c>
      <c r="H201" s="6" t="str">
        <f t="shared" si="7"/>
        <v>001</v>
      </c>
      <c r="J201" s="57"/>
      <c r="K201" s="57"/>
      <c r="L201" s="57"/>
    </row>
    <row r="202" spans="1:12">
      <c r="A202" s="6">
        <v>197</v>
      </c>
      <c r="B202" s="10" t="s">
        <v>18591</v>
      </c>
      <c r="C202" s="10" t="s">
        <v>289</v>
      </c>
      <c r="D202" s="10" t="s">
        <v>36128</v>
      </c>
      <c r="E202" s="6" t="s">
        <v>15838</v>
      </c>
      <c r="F202" s="6"/>
      <c r="G202" s="6" t="str">
        <f t="shared" si="6"/>
        <v>002</v>
      </c>
      <c r="H202" s="6" t="str">
        <f t="shared" si="7"/>
        <v>001</v>
      </c>
      <c r="J202" s="57"/>
      <c r="K202" s="57"/>
      <c r="L202" s="57"/>
    </row>
    <row r="203" spans="1:12">
      <c r="A203" s="6">
        <v>198</v>
      </c>
      <c r="B203" s="10" t="s">
        <v>18592</v>
      </c>
      <c r="C203" s="10" t="s">
        <v>290</v>
      </c>
      <c r="D203" s="10" t="s">
        <v>54477</v>
      </c>
      <c r="E203" s="6" t="s">
        <v>15838</v>
      </c>
      <c r="F203" s="6"/>
      <c r="G203" s="6" t="str">
        <f t="shared" si="6"/>
        <v>002</v>
      </c>
      <c r="H203" s="6" t="str">
        <f t="shared" si="7"/>
        <v>001</v>
      </c>
      <c r="J203" s="57"/>
      <c r="K203" s="57"/>
      <c r="L203" s="57"/>
    </row>
    <row r="204" spans="1:12">
      <c r="A204" s="6">
        <v>199</v>
      </c>
      <c r="B204" s="10" t="s">
        <v>18593</v>
      </c>
      <c r="C204" s="10" t="s">
        <v>291</v>
      </c>
      <c r="D204" s="10" t="s">
        <v>43434</v>
      </c>
      <c r="E204" s="6" t="s">
        <v>15838</v>
      </c>
      <c r="F204" s="6"/>
      <c r="G204" s="6" t="str">
        <f t="shared" si="6"/>
        <v>002</v>
      </c>
      <c r="H204" s="6" t="str">
        <f t="shared" si="7"/>
        <v>001</v>
      </c>
      <c r="J204" s="57"/>
      <c r="K204" s="57"/>
      <c r="L204" s="57"/>
    </row>
    <row r="205" spans="1:12">
      <c r="A205" s="6">
        <v>200</v>
      </c>
      <c r="B205" s="10" t="s">
        <v>18594</v>
      </c>
      <c r="C205" s="10" t="s">
        <v>292</v>
      </c>
      <c r="D205" s="10" t="s">
        <v>54478</v>
      </c>
      <c r="E205" s="6" t="s">
        <v>15838</v>
      </c>
      <c r="F205" s="6"/>
      <c r="G205" s="6" t="str">
        <f t="shared" si="6"/>
        <v>002</v>
      </c>
      <c r="H205" s="6" t="str">
        <f t="shared" si="7"/>
        <v>001</v>
      </c>
      <c r="J205" s="57"/>
      <c r="K205" s="57"/>
      <c r="L205" s="57"/>
    </row>
    <row r="206" spans="1:12">
      <c r="A206" s="6">
        <v>201</v>
      </c>
      <c r="B206" s="10" t="s">
        <v>18595</v>
      </c>
      <c r="C206" s="10" t="s">
        <v>293</v>
      </c>
      <c r="D206" s="10" t="s">
        <v>54479</v>
      </c>
      <c r="E206" s="6" t="s">
        <v>15838</v>
      </c>
      <c r="F206" s="6"/>
      <c r="G206" s="6" t="str">
        <f t="shared" si="6"/>
        <v>002</v>
      </c>
      <c r="H206" s="6" t="str">
        <f t="shared" si="7"/>
        <v>001</v>
      </c>
      <c r="J206" s="57"/>
      <c r="K206" s="57"/>
      <c r="L206" s="57"/>
    </row>
    <row r="207" spans="1:12">
      <c r="A207" s="6">
        <v>202</v>
      </c>
      <c r="B207" s="10" t="s">
        <v>18596</v>
      </c>
      <c r="C207" s="10" t="s">
        <v>294</v>
      </c>
      <c r="D207" s="10" t="s">
        <v>54480</v>
      </c>
      <c r="E207" s="6" t="s">
        <v>15838</v>
      </c>
      <c r="F207" s="6"/>
      <c r="G207" s="6" t="str">
        <f t="shared" si="6"/>
        <v>002</v>
      </c>
      <c r="H207" s="6" t="str">
        <f t="shared" si="7"/>
        <v>001</v>
      </c>
      <c r="J207" s="57"/>
      <c r="K207" s="57"/>
      <c r="L207" s="57"/>
    </row>
    <row r="208" spans="1:12">
      <c r="A208" s="6">
        <v>203</v>
      </c>
      <c r="B208" s="10" t="s">
        <v>18597</v>
      </c>
      <c r="C208" s="10" t="s">
        <v>295</v>
      </c>
      <c r="D208" s="10" t="s">
        <v>36129</v>
      </c>
      <c r="E208" s="6" t="s">
        <v>15838</v>
      </c>
      <c r="F208" s="6"/>
      <c r="G208" s="6" t="str">
        <f t="shared" si="6"/>
        <v>002</v>
      </c>
      <c r="H208" s="6" t="str">
        <f t="shared" si="7"/>
        <v>001</v>
      </c>
      <c r="J208" s="57"/>
      <c r="K208" s="57"/>
      <c r="L208" s="57"/>
    </row>
    <row r="209" spans="1:12">
      <c r="A209" s="6">
        <v>204</v>
      </c>
      <c r="B209" s="10" t="s">
        <v>18598</v>
      </c>
      <c r="C209" s="10" t="s">
        <v>296</v>
      </c>
      <c r="D209" s="10" t="s">
        <v>36130</v>
      </c>
      <c r="E209" s="6" t="s">
        <v>15838</v>
      </c>
      <c r="F209" s="6"/>
      <c r="G209" s="6" t="str">
        <f t="shared" si="6"/>
        <v>002</v>
      </c>
      <c r="H209" s="6" t="str">
        <f t="shared" si="7"/>
        <v>001</v>
      </c>
      <c r="J209" s="57"/>
      <c r="K209" s="57"/>
      <c r="L209" s="57"/>
    </row>
    <row r="210" spans="1:12">
      <c r="A210" s="6">
        <v>205</v>
      </c>
      <c r="B210" s="10" t="s">
        <v>18599</v>
      </c>
      <c r="C210" s="10" t="s">
        <v>297</v>
      </c>
      <c r="D210" s="10" t="s">
        <v>36131</v>
      </c>
      <c r="E210" s="6" t="s">
        <v>15838</v>
      </c>
      <c r="F210" s="6"/>
      <c r="G210" s="6" t="str">
        <f t="shared" si="6"/>
        <v>002</v>
      </c>
      <c r="H210" s="6" t="str">
        <f t="shared" si="7"/>
        <v>001</v>
      </c>
      <c r="J210" s="57"/>
      <c r="K210" s="57"/>
      <c r="L210" s="57"/>
    </row>
    <row r="211" spans="1:12">
      <c r="A211" s="6">
        <v>206</v>
      </c>
      <c r="B211" s="10" t="s">
        <v>18600</v>
      </c>
      <c r="C211" s="10" t="s">
        <v>298</v>
      </c>
      <c r="D211" s="10" t="s">
        <v>43400</v>
      </c>
      <c r="E211" s="6" t="s">
        <v>15838</v>
      </c>
      <c r="F211" s="6"/>
      <c r="G211" s="6" t="str">
        <f t="shared" si="6"/>
        <v>002</v>
      </c>
      <c r="H211" s="6" t="str">
        <f t="shared" si="7"/>
        <v>001</v>
      </c>
      <c r="J211" s="57"/>
      <c r="K211" s="57"/>
      <c r="L211" s="57"/>
    </row>
    <row r="212" spans="1:12">
      <c r="A212" s="6">
        <v>207</v>
      </c>
      <c r="B212" s="10" t="s">
        <v>41855</v>
      </c>
      <c r="C212" s="10" t="s">
        <v>299</v>
      </c>
      <c r="D212" s="10" t="s">
        <v>36132</v>
      </c>
      <c r="E212" s="6" t="s">
        <v>15838</v>
      </c>
      <c r="F212" s="6"/>
      <c r="G212" s="6" t="str">
        <f t="shared" si="6"/>
        <v>002</v>
      </c>
      <c r="H212" s="6" t="str">
        <f t="shared" si="7"/>
        <v>001</v>
      </c>
      <c r="J212" s="57"/>
      <c r="K212" s="57"/>
      <c r="L212" s="57"/>
    </row>
    <row r="213" spans="1:12">
      <c r="A213" s="6">
        <v>208</v>
      </c>
      <c r="B213" s="10" t="s">
        <v>41856</v>
      </c>
      <c r="C213" s="10" t="s">
        <v>300</v>
      </c>
      <c r="D213" s="10" t="s">
        <v>43562</v>
      </c>
      <c r="E213" s="6" t="s">
        <v>15838</v>
      </c>
      <c r="F213" s="6"/>
      <c r="G213" s="6" t="str">
        <f t="shared" si="6"/>
        <v>002</v>
      </c>
      <c r="H213" s="6" t="str">
        <f t="shared" si="7"/>
        <v>001</v>
      </c>
      <c r="J213" s="57"/>
      <c r="K213" s="57"/>
      <c r="L213" s="57"/>
    </row>
    <row r="214" spans="1:12">
      <c r="A214" s="6">
        <v>209</v>
      </c>
      <c r="B214" s="10" t="s">
        <v>18601</v>
      </c>
      <c r="C214" s="10" t="s">
        <v>301</v>
      </c>
      <c r="D214" s="10" t="s">
        <v>43435</v>
      </c>
      <c r="E214" s="6" t="s">
        <v>15838</v>
      </c>
      <c r="F214" s="6"/>
      <c r="G214" s="6" t="str">
        <f t="shared" si="6"/>
        <v>002</v>
      </c>
      <c r="H214" s="6" t="str">
        <f t="shared" si="7"/>
        <v>001</v>
      </c>
      <c r="J214" s="57"/>
      <c r="K214" s="57"/>
      <c r="L214" s="57"/>
    </row>
    <row r="215" spans="1:12">
      <c r="A215" s="6">
        <v>210</v>
      </c>
      <c r="B215" s="10" t="s">
        <v>18602</v>
      </c>
      <c r="C215" s="10" t="s">
        <v>302</v>
      </c>
      <c r="D215" s="10" t="s">
        <v>43401</v>
      </c>
      <c r="E215" s="6" t="s">
        <v>15838</v>
      </c>
      <c r="F215" s="6"/>
      <c r="G215" s="6" t="str">
        <f t="shared" si="6"/>
        <v>002</v>
      </c>
      <c r="H215" s="6" t="str">
        <f t="shared" si="7"/>
        <v>001</v>
      </c>
      <c r="J215" s="57"/>
      <c r="K215" s="57"/>
      <c r="L215" s="57"/>
    </row>
    <row r="216" spans="1:12">
      <c r="A216" s="6">
        <v>211</v>
      </c>
      <c r="B216" s="10" t="s">
        <v>18603</v>
      </c>
      <c r="C216" s="10" t="s">
        <v>303</v>
      </c>
      <c r="D216" s="10" t="s">
        <v>54481</v>
      </c>
      <c r="E216" s="6" t="s">
        <v>15838</v>
      </c>
      <c r="F216" s="6"/>
      <c r="G216" s="6" t="str">
        <f t="shared" si="6"/>
        <v>002</v>
      </c>
      <c r="H216" s="6" t="str">
        <f t="shared" si="7"/>
        <v>001</v>
      </c>
      <c r="J216" s="57"/>
      <c r="K216" s="57"/>
      <c r="L216" s="57"/>
    </row>
    <row r="217" spans="1:12">
      <c r="A217" s="6">
        <v>212</v>
      </c>
      <c r="B217" s="10" t="s">
        <v>18604</v>
      </c>
      <c r="C217" s="10" t="s">
        <v>304</v>
      </c>
      <c r="D217" s="10" t="s">
        <v>54482</v>
      </c>
      <c r="E217" s="6" t="s">
        <v>15838</v>
      </c>
      <c r="F217" s="6"/>
      <c r="G217" s="6" t="str">
        <f t="shared" si="6"/>
        <v>002</v>
      </c>
      <c r="H217" s="6" t="str">
        <f t="shared" si="7"/>
        <v>001</v>
      </c>
      <c r="J217" s="57"/>
      <c r="K217" s="57"/>
      <c r="L217" s="57"/>
    </row>
    <row r="218" spans="1:12">
      <c r="A218" s="6">
        <v>213</v>
      </c>
      <c r="B218" s="10" t="s">
        <v>18605</v>
      </c>
      <c r="C218" s="10" t="s">
        <v>305</v>
      </c>
      <c r="D218" s="10" t="s">
        <v>34128</v>
      </c>
      <c r="E218" s="6" t="s">
        <v>15838</v>
      </c>
      <c r="F218" s="6"/>
      <c r="G218" s="6" t="str">
        <f t="shared" si="6"/>
        <v>002</v>
      </c>
      <c r="H218" s="6" t="str">
        <f t="shared" si="7"/>
        <v>001</v>
      </c>
      <c r="J218" s="57"/>
      <c r="K218" s="57"/>
      <c r="L218" s="57"/>
    </row>
    <row r="219" spans="1:12">
      <c r="A219" s="6">
        <v>214</v>
      </c>
      <c r="B219" s="10" t="s">
        <v>18606</v>
      </c>
      <c r="C219" s="10" t="s">
        <v>306</v>
      </c>
      <c r="D219" s="10" t="s">
        <v>36133</v>
      </c>
      <c r="E219" s="6" t="s">
        <v>15838</v>
      </c>
      <c r="F219" s="6"/>
      <c r="G219" s="6" t="str">
        <f t="shared" si="6"/>
        <v>002</v>
      </c>
      <c r="H219" s="6" t="str">
        <f t="shared" si="7"/>
        <v>001</v>
      </c>
      <c r="J219" s="57"/>
      <c r="K219" s="57"/>
      <c r="L219" s="57"/>
    </row>
    <row r="220" spans="1:12">
      <c r="A220" s="6">
        <v>215</v>
      </c>
      <c r="B220" s="10" t="s">
        <v>36134</v>
      </c>
      <c r="C220" s="10" t="s">
        <v>307</v>
      </c>
      <c r="D220" s="10" t="s">
        <v>36135</v>
      </c>
      <c r="E220" s="6" t="s">
        <v>15838</v>
      </c>
      <c r="F220" s="6"/>
      <c r="G220" s="6" t="str">
        <f t="shared" si="6"/>
        <v>002</v>
      </c>
      <c r="H220" s="6" t="str">
        <f t="shared" si="7"/>
        <v>001</v>
      </c>
      <c r="J220" s="57"/>
      <c r="K220" s="57"/>
      <c r="L220" s="57"/>
    </row>
    <row r="221" spans="1:12">
      <c r="A221" s="6">
        <v>216</v>
      </c>
      <c r="B221" s="10" t="s">
        <v>18607</v>
      </c>
      <c r="C221" s="10" t="s">
        <v>308</v>
      </c>
      <c r="D221" s="10" t="s">
        <v>43357</v>
      </c>
      <c r="E221" s="6" t="s">
        <v>15838</v>
      </c>
      <c r="F221" s="6"/>
      <c r="G221" s="6" t="str">
        <f t="shared" si="6"/>
        <v>002</v>
      </c>
      <c r="H221" s="6" t="str">
        <f t="shared" si="7"/>
        <v>001</v>
      </c>
      <c r="J221" s="57"/>
      <c r="K221" s="57"/>
      <c r="L221" s="57"/>
    </row>
    <row r="222" spans="1:12">
      <c r="A222" s="6">
        <v>217</v>
      </c>
      <c r="B222" s="10" t="s">
        <v>36136</v>
      </c>
      <c r="C222" s="10" t="s">
        <v>309</v>
      </c>
      <c r="D222" s="10" t="s">
        <v>34129</v>
      </c>
      <c r="E222" s="6" t="s">
        <v>15838</v>
      </c>
      <c r="F222" s="6"/>
      <c r="G222" s="6" t="str">
        <f t="shared" si="6"/>
        <v>002</v>
      </c>
      <c r="H222" s="6" t="str">
        <f t="shared" si="7"/>
        <v>001</v>
      </c>
      <c r="J222" s="57"/>
      <c r="K222" s="57"/>
      <c r="L222" s="57"/>
    </row>
    <row r="223" spans="1:12">
      <c r="A223" s="6">
        <v>218</v>
      </c>
      <c r="B223" s="10" t="s">
        <v>36137</v>
      </c>
      <c r="C223" s="10" t="s">
        <v>310</v>
      </c>
      <c r="D223" s="10" t="s">
        <v>43586</v>
      </c>
      <c r="E223" s="6" t="s">
        <v>15838</v>
      </c>
      <c r="F223" s="6"/>
      <c r="G223" s="6" t="str">
        <f t="shared" si="6"/>
        <v>002</v>
      </c>
      <c r="H223" s="6" t="str">
        <f t="shared" si="7"/>
        <v>001</v>
      </c>
      <c r="J223" s="57"/>
      <c r="K223" s="57"/>
      <c r="L223" s="57"/>
    </row>
    <row r="224" spans="1:12">
      <c r="A224" s="6">
        <v>219</v>
      </c>
      <c r="B224" s="10" t="s">
        <v>36138</v>
      </c>
      <c r="C224" s="10" t="s">
        <v>311</v>
      </c>
      <c r="D224" s="10" t="s">
        <v>34130</v>
      </c>
      <c r="E224" s="6" t="s">
        <v>15838</v>
      </c>
      <c r="F224" s="6"/>
      <c r="G224" s="6" t="str">
        <f t="shared" si="6"/>
        <v>002</v>
      </c>
      <c r="H224" s="6" t="str">
        <f t="shared" si="7"/>
        <v>001</v>
      </c>
      <c r="J224" s="57"/>
      <c r="K224" s="57"/>
      <c r="L224" s="57"/>
    </row>
    <row r="225" spans="1:12">
      <c r="A225" s="6">
        <v>220</v>
      </c>
      <c r="B225" s="10" t="s">
        <v>41857</v>
      </c>
      <c r="C225" s="10" t="s">
        <v>312</v>
      </c>
      <c r="D225" s="10" t="s">
        <v>43341</v>
      </c>
      <c r="E225" s="6" t="s">
        <v>15838</v>
      </c>
      <c r="F225" s="6"/>
      <c r="G225" s="6" t="str">
        <f t="shared" si="6"/>
        <v>002</v>
      </c>
      <c r="H225" s="6" t="str">
        <f t="shared" si="7"/>
        <v>001</v>
      </c>
      <c r="J225" s="57"/>
      <c r="K225" s="57"/>
      <c r="L225" s="57"/>
    </row>
    <row r="226" spans="1:12">
      <c r="A226" s="6">
        <v>221</v>
      </c>
      <c r="B226" s="10" t="s">
        <v>36139</v>
      </c>
      <c r="C226" s="10" t="s">
        <v>313</v>
      </c>
      <c r="D226" s="10" t="s">
        <v>43380</v>
      </c>
      <c r="E226" s="6" t="s">
        <v>15838</v>
      </c>
      <c r="F226" s="6"/>
      <c r="G226" s="6" t="str">
        <f t="shared" si="6"/>
        <v>002</v>
      </c>
      <c r="H226" s="6" t="str">
        <f t="shared" si="7"/>
        <v>001</v>
      </c>
      <c r="J226" s="57"/>
      <c r="K226" s="57"/>
      <c r="L226" s="57"/>
    </row>
    <row r="227" spans="1:12">
      <c r="A227" s="6">
        <v>222</v>
      </c>
      <c r="B227" s="10" t="s">
        <v>18608</v>
      </c>
      <c r="C227" s="10" t="s">
        <v>314</v>
      </c>
      <c r="D227" s="10" t="s">
        <v>43402</v>
      </c>
      <c r="E227" s="6" t="s">
        <v>15838</v>
      </c>
      <c r="F227" s="6"/>
      <c r="G227" s="6" t="str">
        <f t="shared" si="6"/>
        <v>002</v>
      </c>
      <c r="H227" s="6" t="str">
        <f t="shared" si="7"/>
        <v>001</v>
      </c>
      <c r="J227" s="57"/>
      <c r="K227" s="57"/>
      <c r="L227" s="57"/>
    </row>
    <row r="228" spans="1:12">
      <c r="A228" s="6">
        <v>223</v>
      </c>
      <c r="B228" s="10" t="s">
        <v>41858</v>
      </c>
      <c r="C228" s="10" t="s">
        <v>315</v>
      </c>
      <c r="D228" s="10" t="s">
        <v>34131</v>
      </c>
      <c r="E228" s="6" t="s">
        <v>15838</v>
      </c>
      <c r="F228" s="6"/>
      <c r="G228" s="6" t="str">
        <f t="shared" si="6"/>
        <v>002</v>
      </c>
      <c r="H228" s="6" t="str">
        <f t="shared" si="7"/>
        <v>001</v>
      </c>
      <c r="J228" s="57"/>
      <c r="K228" s="57"/>
      <c r="L228" s="57"/>
    </row>
    <row r="229" spans="1:12">
      <c r="A229" s="6">
        <v>224</v>
      </c>
      <c r="B229" s="10" t="s">
        <v>18609</v>
      </c>
      <c r="C229" s="10" t="s">
        <v>316</v>
      </c>
      <c r="D229" s="10" t="s">
        <v>36140</v>
      </c>
      <c r="E229" s="6" t="s">
        <v>15838</v>
      </c>
      <c r="F229" s="6"/>
      <c r="G229" s="6" t="str">
        <f t="shared" si="6"/>
        <v>002</v>
      </c>
      <c r="H229" s="6" t="str">
        <f t="shared" si="7"/>
        <v>001</v>
      </c>
      <c r="J229" s="57"/>
      <c r="K229" s="57"/>
      <c r="L229" s="57"/>
    </row>
    <row r="230" spans="1:12">
      <c r="A230" s="6">
        <v>225</v>
      </c>
      <c r="B230" s="10" t="s">
        <v>18610</v>
      </c>
      <c r="C230" s="10" t="s">
        <v>317</v>
      </c>
      <c r="D230" s="10" t="s">
        <v>43342</v>
      </c>
      <c r="E230" s="6" t="s">
        <v>15838</v>
      </c>
      <c r="F230" s="6"/>
      <c r="G230" s="6" t="str">
        <f t="shared" si="6"/>
        <v>002</v>
      </c>
      <c r="H230" s="6" t="str">
        <f t="shared" si="7"/>
        <v>001</v>
      </c>
      <c r="J230" s="57"/>
      <c r="K230" s="57"/>
      <c r="L230" s="57"/>
    </row>
    <row r="231" spans="1:12">
      <c r="A231" s="6">
        <v>226</v>
      </c>
      <c r="B231" s="10" t="s">
        <v>18611</v>
      </c>
      <c r="C231" s="10" t="s">
        <v>318</v>
      </c>
      <c r="D231" s="10" t="s">
        <v>43343</v>
      </c>
      <c r="E231" s="6" t="s">
        <v>15838</v>
      </c>
      <c r="F231" s="6"/>
      <c r="G231" s="6" t="str">
        <f t="shared" si="6"/>
        <v>002</v>
      </c>
      <c r="H231" s="6" t="str">
        <f t="shared" si="7"/>
        <v>001</v>
      </c>
      <c r="J231" s="57"/>
      <c r="K231" s="57"/>
      <c r="L231" s="57"/>
    </row>
    <row r="232" spans="1:12">
      <c r="A232" s="6">
        <v>227</v>
      </c>
      <c r="B232" s="10" t="s">
        <v>18612</v>
      </c>
      <c r="C232" s="10" t="s">
        <v>319</v>
      </c>
      <c r="D232" s="10" t="s">
        <v>36141</v>
      </c>
      <c r="E232" s="6" t="s">
        <v>15838</v>
      </c>
      <c r="F232" s="6"/>
      <c r="G232" s="6" t="str">
        <f t="shared" si="6"/>
        <v>002</v>
      </c>
      <c r="H232" s="6" t="str">
        <f t="shared" si="7"/>
        <v>001</v>
      </c>
      <c r="J232" s="57"/>
      <c r="K232" s="57"/>
      <c r="L232" s="57"/>
    </row>
    <row r="233" spans="1:12">
      <c r="A233" s="6">
        <v>228</v>
      </c>
      <c r="B233" s="10" t="s">
        <v>18613</v>
      </c>
      <c r="C233" s="10" t="s">
        <v>320</v>
      </c>
      <c r="D233" s="10" t="s">
        <v>43381</v>
      </c>
      <c r="E233" s="6" t="s">
        <v>15838</v>
      </c>
      <c r="F233" s="6"/>
      <c r="G233" s="6" t="str">
        <f t="shared" si="6"/>
        <v>002</v>
      </c>
      <c r="H233" s="6" t="str">
        <f t="shared" si="7"/>
        <v>001</v>
      </c>
      <c r="J233" s="57"/>
      <c r="K233" s="57"/>
      <c r="L233" s="57"/>
    </row>
    <row r="234" spans="1:12">
      <c r="A234" s="6">
        <v>229</v>
      </c>
      <c r="B234" s="10" t="s">
        <v>18614</v>
      </c>
      <c r="C234" s="10" t="s">
        <v>321</v>
      </c>
      <c r="D234" s="10" t="s">
        <v>43436</v>
      </c>
      <c r="E234" s="6" t="s">
        <v>15838</v>
      </c>
      <c r="F234" s="6"/>
      <c r="G234" s="6" t="str">
        <f t="shared" si="6"/>
        <v>002</v>
      </c>
      <c r="H234" s="6" t="str">
        <f t="shared" si="7"/>
        <v>001</v>
      </c>
      <c r="J234" s="57"/>
      <c r="K234" s="57"/>
      <c r="L234" s="57"/>
    </row>
    <row r="235" spans="1:12">
      <c r="A235" s="6">
        <v>230</v>
      </c>
      <c r="B235" s="10" t="s">
        <v>18615</v>
      </c>
      <c r="C235" s="10" t="s">
        <v>322</v>
      </c>
      <c r="D235" s="10" t="s">
        <v>43344</v>
      </c>
      <c r="E235" s="6" t="s">
        <v>15838</v>
      </c>
      <c r="F235" s="6"/>
      <c r="G235" s="6" t="str">
        <f t="shared" si="6"/>
        <v>002</v>
      </c>
      <c r="H235" s="6" t="str">
        <f t="shared" si="7"/>
        <v>001</v>
      </c>
      <c r="J235" s="57"/>
      <c r="K235" s="57"/>
      <c r="L235" s="57"/>
    </row>
    <row r="236" spans="1:12">
      <c r="A236" s="6">
        <v>231</v>
      </c>
      <c r="B236" s="10" t="s">
        <v>18616</v>
      </c>
      <c r="C236" s="10" t="s">
        <v>323</v>
      </c>
      <c r="D236" s="10" t="s">
        <v>43344</v>
      </c>
      <c r="E236" s="6" t="s">
        <v>15838</v>
      </c>
      <c r="F236" s="6"/>
      <c r="G236" s="6" t="str">
        <f t="shared" si="6"/>
        <v>002</v>
      </c>
      <c r="H236" s="6" t="str">
        <f t="shared" si="7"/>
        <v>001</v>
      </c>
      <c r="J236" s="57"/>
      <c r="K236" s="57"/>
      <c r="L236" s="57"/>
    </row>
    <row r="237" spans="1:12">
      <c r="A237" s="6">
        <v>232</v>
      </c>
      <c r="B237" s="10" t="s">
        <v>18617</v>
      </c>
      <c r="C237" s="10" t="s">
        <v>324</v>
      </c>
      <c r="D237" s="10" t="s">
        <v>34132</v>
      </c>
      <c r="E237" s="6" t="s">
        <v>15838</v>
      </c>
      <c r="F237" s="6"/>
      <c r="G237" s="6" t="str">
        <f t="shared" si="6"/>
        <v>002</v>
      </c>
      <c r="H237" s="6" t="str">
        <f t="shared" si="7"/>
        <v>001</v>
      </c>
      <c r="J237" s="57"/>
      <c r="K237" s="57"/>
      <c r="L237" s="57"/>
    </row>
    <row r="238" spans="1:12">
      <c r="A238" s="6">
        <v>233</v>
      </c>
      <c r="B238" s="10" t="s">
        <v>18618</v>
      </c>
      <c r="C238" s="10" t="s">
        <v>325</v>
      </c>
      <c r="D238" s="10" t="s">
        <v>34133</v>
      </c>
      <c r="E238" s="6" t="s">
        <v>15838</v>
      </c>
      <c r="F238" s="6"/>
      <c r="G238" s="6" t="str">
        <f t="shared" si="6"/>
        <v>002</v>
      </c>
      <c r="H238" s="6" t="str">
        <f t="shared" si="7"/>
        <v>001</v>
      </c>
      <c r="J238" s="57"/>
      <c r="K238" s="57"/>
      <c r="L238" s="57"/>
    </row>
    <row r="239" spans="1:12">
      <c r="A239" s="6">
        <v>234</v>
      </c>
      <c r="B239" s="10" t="s">
        <v>18619</v>
      </c>
      <c r="C239" s="10" t="s">
        <v>326</v>
      </c>
      <c r="D239" s="10" t="s">
        <v>34134</v>
      </c>
      <c r="E239" s="6" t="s">
        <v>15838</v>
      </c>
      <c r="F239" s="6"/>
      <c r="G239" s="6" t="str">
        <f t="shared" si="6"/>
        <v>002</v>
      </c>
      <c r="H239" s="6" t="str">
        <f t="shared" si="7"/>
        <v>001</v>
      </c>
      <c r="J239" s="57"/>
      <c r="K239" s="57"/>
      <c r="L239" s="57"/>
    </row>
    <row r="240" spans="1:12">
      <c r="A240" s="6">
        <v>235</v>
      </c>
      <c r="B240" s="10" t="s">
        <v>18620</v>
      </c>
      <c r="C240" s="10" t="s">
        <v>327</v>
      </c>
      <c r="D240" s="10" t="s">
        <v>43512</v>
      </c>
      <c r="E240" s="6" t="s">
        <v>15838</v>
      </c>
      <c r="F240" s="6"/>
      <c r="G240" s="6" t="str">
        <f t="shared" si="6"/>
        <v>002</v>
      </c>
      <c r="H240" s="6" t="str">
        <f t="shared" si="7"/>
        <v>001</v>
      </c>
      <c r="J240" s="57"/>
      <c r="K240" s="57"/>
      <c r="L240" s="57"/>
    </row>
    <row r="241" spans="1:12">
      <c r="A241" s="6">
        <v>236</v>
      </c>
      <c r="B241" s="10" t="s">
        <v>41859</v>
      </c>
      <c r="C241" s="10" t="s">
        <v>328</v>
      </c>
      <c r="D241" s="10" t="s">
        <v>43358</v>
      </c>
      <c r="E241" s="6" t="s">
        <v>15838</v>
      </c>
      <c r="F241" s="6"/>
      <c r="G241" s="6" t="str">
        <f t="shared" si="6"/>
        <v>002</v>
      </c>
      <c r="H241" s="6" t="str">
        <f t="shared" si="7"/>
        <v>001</v>
      </c>
      <c r="J241" s="57"/>
      <c r="K241" s="57"/>
      <c r="L241" s="57"/>
    </row>
    <row r="242" spans="1:12">
      <c r="A242" s="6">
        <v>237</v>
      </c>
      <c r="B242" s="10" t="s">
        <v>18621</v>
      </c>
      <c r="C242" s="10" t="s">
        <v>329</v>
      </c>
      <c r="D242" s="10" t="s">
        <v>43345</v>
      </c>
      <c r="E242" s="6" t="s">
        <v>15838</v>
      </c>
      <c r="F242" s="6"/>
      <c r="G242" s="6" t="str">
        <f t="shared" si="6"/>
        <v>002</v>
      </c>
      <c r="H242" s="6" t="str">
        <f t="shared" si="7"/>
        <v>001</v>
      </c>
      <c r="J242" s="57"/>
      <c r="K242" s="57"/>
      <c r="L242" s="57"/>
    </row>
    <row r="243" spans="1:12">
      <c r="A243" s="6">
        <v>238</v>
      </c>
      <c r="B243" s="10" t="s">
        <v>18622</v>
      </c>
      <c r="C243" s="10" t="s">
        <v>330</v>
      </c>
      <c r="D243" s="10" t="s">
        <v>43437</v>
      </c>
      <c r="E243" s="6" t="s">
        <v>15838</v>
      </c>
      <c r="F243" s="6"/>
      <c r="G243" s="6" t="str">
        <f t="shared" si="6"/>
        <v>002</v>
      </c>
      <c r="H243" s="6" t="str">
        <f t="shared" si="7"/>
        <v>001</v>
      </c>
      <c r="J243" s="57"/>
      <c r="K243" s="57"/>
      <c r="L243" s="57"/>
    </row>
    <row r="244" spans="1:12">
      <c r="A244" s="6">
        <v>239</v>
      </c>
      <c r="B244" s="10" t="s">
        <v>18623</v>
      </c>
      <c r="C244" s="10" t="s">
        <v>331</v>
      </c>
      <c r="D244" s="10" t="s">
        <v>43513</v>
      </c>
      <c r="E244" s="6" t="s">
        <v>15838</v>
      </c>
      <c r="F244" s="6"/>
      <c r="G244" s="6" t="str">
        <f t="shared" si="6"/>
        <v>002</v>
      </c>
      <c r="H244" s="6" t="str">
        <f t="shared" si="7"/>
        <v>001</v>
      </c>
      <c r="J244" s="57"/>
      <c r="K244" s="57"/>
      <c r="L244" s="57"/>
    </row>
    <row r="245" spans="1:12">
      <c r="A245" s="6">
        <v>240</v>
      </c>
      <c r="B245" s="10" t="s">
        <v>18624</v>
      </c>
      <c r="C245" s="10" t="s">
        <v>332</v>
      </c>
      <c r="D245" s="10" t="s">
        <v>34135</v>
      </c>
      <c r="E245" s="6" t="s">
        <v>15838</v>
      </c>
      <c r="F245" s="6"/>
      <c r="G245" s="6" t="str">
        <f t="shared" si="6"/>
        <v>002</v>
      </c>
      <c r="H245" s="6" t="str">
        <f t="shared" si="7"/>
        <v>001</v>
      </c>
      <c r="J245" s="57"/>
      <c r="K245" s="57"/>
      <c r="L245" s="57"/>
    </row>
    <row r="246" spans="1:12">
      <c r="A246" s="6">
        <v>241</v>
      </c>
      <c r="B246" s="10" t="s">
        <v>18625</v>
      </c>
      <c r="C246" s="10" t="s">
        <v>333</v>
      </c>
      <c r="D246" s="10" t="s">
        <v>43470</v>
      </c>
      <c r="E246" s="6" t="s">
        <v>15838</v>
      </c>
      <c r="F246" s="6"/>
      <c r="G246" s="6" t="str">
        <f t="shared" si="6"/>
        <v>002</v>
      </c>
      <c r="H246" s="6" t="str">
        <f t="shared" si="7"/>
        <v>001</v>
      </c>
      <c r="J246" s="57"/>
      <c r="K246" s="57"/>
      <c r="L246" s="57"/>
    </row>
    <row r="247" spans="1:12">
      <c r="A247" s="6">
        <v>242</v>
      </c>
      <c r="B247" s="10" t="s">
        <v>18626</v>
      </c>
      <c r="C247" s="10" t="s">
        <v>334</v>
      </c>
      <c r="D247" s="10" t="s">
        <v>34136</v>
      </c>
      <c r="E247" s="6" t="s">
        <v>15838</v>
      </c>
      <c r="F247" s="6"/>
      <c r="G247" s="6" t="str">
        <f t="shared" si="6"/>
        <v>002</v>
      </c>
      <c r="H247" s="6" t="str">
        <f t="shared" si="7"/>
        <v>001</v>
      </c>
      <c r="J247" s="57"/>
      <c r="K247" s="57"/>
      <c r="L247" s="57"/>
    </row>
    <row r="248" spans="1:12">
      <c r="A248" s="6">
        <v>243</v>
      </c>
      <c r="B248" s="10" t="s">
        <v>18627</v>
      </c>
      <c r="C248" s="10" t="s">
        <v>335</v>
      </c>
      <c r="D248" s="10" t="s">
        <v>36142</v>
      </c>
      <c r="E248" s="6" t="s">
        <v>15838</v>
      </c>
      <c r="F248" s="6"/>
      <c r="G248" s="6" t="str">
        <f t="shared" si="6"/>
        <v>002</v>
      </c>
      <c r="H248" s="6" t="str">
        <f t="shared" si="7"/>
        <v>001</v>
      </c>
      <c r="J248" s="57"/>
      <c r="K248" s="57"/>
      <c r="L248" s="57"/>
    </row>
    <row r="249" spans="1:12">
      <c r="A249" s="6">
        <v>244</v>
      </c>
      <c r="B249" s="10" t="s">
        <v>18628</v>
      </c>
      <c r="C249" s="10" t="s">
        <v>336</v>
      </c>
      <c r="D249" s="10" t="s">
        <v>36143</v>
      </c>
      <c r="E249" s="6" t="s">
        <v>15838</v>
      </c>
      <c r="F249" s="6"/>
      <c r="G249" s="6" t="str">
        <f t="shared" si="6"/>
        <v>002</v>
      </c>
      <c r="H249" s="6" t="str">
        <f t="shared" si="7"/>
        <v>001</v>
      </c>
      <c r="J249" s="57"/>
      <c r="K249" s="57"/>
      <c r="L249" s="57"/>
    </row>
    <row r="250" spans="1:12">
      <c r="A250" s="6">
        <v>245</v>
      </c>
      <c r="B250" s="10" t="s">
        <v>18629</v>
      </c>
      <c r="C250" s="10" t="s">
        <v>337</v>
      </c>
      <c r="D250" s="10" t="s">
        <v>43403</v>
      </c>
      <c r="E250" s="6" t="s">
        <v>15838</v>
      </c>
      <c r="F250" s="6"/>
      <c r="G250" s="6" t="str">
        <f t="shared" si="6"/>
        <v>002</v>
      </c>
      <c r="H250" s="6" t="str">
        <f t="shared" si="7"/>
        <v>001</v>
      </c>
      <c r="J250" s="57"/>
      <c r="K250" s="57"/>
      <c r="L250" s="57"/>
    </row>
    <row r="251" spans="1:12">
      <c r="A251" s="6">
        <v>246</v>
      </c>
      <c r="B251" s="10" t="s">
        <v>36144</v>
      </c>
      <c r="C251" s="10" t="s">
        <v>338</v>
      </c>
      <c r="D251" s="10" t="s">
        <v>43359</v>
      </c>
      <c r="E251" s="6" t="s">
        <v>15838</v>
      </c>
      <c r="F251" s="6"/>
      <c r="G251" s="6" t="str">
        <f t="shared" si="6"/>
        <v>002</v>
      </c>
      <c r="H251" s="6" t="str">
        <f t="shared" si="7"/>
        <v>001</v>
      </c>
      <c r="J251" s="57"/>
      <c r="K251" s="57"/>
      <c r="L251" s="57"/>
    </row>
    <row r="252" spans="1:12">
      <c r="A252" s="6">
        <v>247</v>
      </c>
      <c r="B252" s="10" t="s">
        <v>18630</v>
      </c>
      <c r="C252" s="10" t="s">
        <v>339</v>
      </c>
      <c r="D252" s="10" t="s">
        <v>43346</v>
      </c>
      <c r="E252" s="6" t="s">
        <v>15838</v>
      </c>
      <c r="F252" s="6"/>
      <c r="G252" s="6" t="str">
        <f t="shared" si="6"/>
        <v>002</v>
      </c>
      <c r="H252" s="6" t="str">
        <f t="shared" si="7"/>
        <v>001</v>
      </c>
      <c r="J252" s="57"/>
      <c r="K252" s="57"/>
      <c r="L252" s="57"/>
    </row>
    <row r="253" spans="1:12">
      <c r="A253" s="6">
        <v>248</v>
      </c>
      <c r="B253" s="10" t="s">
        <v>36145</v>
      </c>
      <c r="C253" s="10" t="s">
        <v>340</v>
      </c>
      <c r="D253" s="10" t="s">
        <v>36146</v>
      </c>
      <c r="E253" s="6" t="s">
        <v>15838</v>
      </c>
      <c r="F253" s="6"/>
      <c r="G253" s="6" t="str">
        <f t="shared" si="6"/>
        <v>002</v>
      </c>
      <c r="H253" s="6" t="str">
        <f t="shared" si="7"/>
        <v>001</v>
      </c>
      <c r="J253" s="57"/>
      <c r="K253" s="57"/>
      <c r="L253" s="57"/>
    </row>
    <row r="254" spans="1:12">
      <c r="A254" s="6">
        <v>249</v>
      </c>
      <c r="B254" s="10" t="s">
        <v>41860</v>
      </c>
      <c r="C254" s="10" t="s">
        <v>341</v>
      </c>
      <c r="D254" s="10" t="s">
        <v>43404</v>
      </c>
      <c r="E254" s="6" t="s">
        <v>15838</v>
      </c>
      <c r="F254" s="6"/>
      <c r="G254" s="6" t="str">
        <f t="shared" si="6"/>
        <v>002</v>
      </c>
      <c r="H254" s="6" t="str">
        <f t="shared" si="7"/>
        <v>001</v>
      </c>
      <c r="J254" s="57"/>
      <c r="K254" s="57"/>
      <c r="L254" s="57"/>
    </row>
    <row r="255" spans="1:12">
      <c r="A255" s="6">
        <v>250</v>
      </c>
      <c r="B255" s="10" t="s">
        <v>18631</v>
      </c>
      <c r="C255" s="10" t="s">
        <v>342</v>
      </c>
      <c r="D255" s="10" t="s">
        <v>54483</v>
      </c>
      <c r="E255" s="6" t="s">
        <v>15838</v>
      </c>
      <c r="F255" s="6"/>
      <c r="G255" s="6" t="str">
        <f t="shared" si="6"/>
        <v>002</v>
      </c>
      <c r="H255" s="6" t="str">
        <f t="shared" si="7"/>
        <v>001</v>
      </c>
      <c r="J255" s="57"/>
      <c r="K255" s="57"/>
      <c r="L255" s="57"/>
    </row>
    <row r="256" spans="1:12">
      <c r="A256" s="6">
        <v>251</v>
      </c>
      <c r="B256" s="10" t="s">
        <v>18632</v>
      </c>
      <c r="C256" s="10" t="s">
        <v>343</v>
      </c>
      <c r="D256" s="10" t="s">
        <v>34137</v>
      </c>
      <c r="E256" s="6" t="s">
        <v>15838</v>
      </c>
      <c r="F256" s="6"/>
      <c r="G256" s="6" t="str">
        <f t="shared" si="6"/>
        <v>002</v>
      </c>
      <c r="H256" s="6" t="str">
        <f t="shared" si="7"/>
        <v>001</v>
      </c>
      <c r="J256" s="57"/>
      <c r="K256" s="57"/>
      <c r="L256" s="57"/>
    </row>
    <row r="257" spans="1:12">
      <c r="A257" s="6">
        <v>252</v>
      </c>
      <c r="B257" s="10" t="s">
        <v>18633</v>
      </c>
      <c r="C257" s="10" t="s">
        <v>344</v>
      </c>
      <c r="D257" s="10" t="s">
        <v>54484</v>
      </c>
      <c r="E257" s="6" t="s">
        <v>15838</v>
      </c>
      <c r="F257" s="6"/>
      <c r="G257" s="6" t="str">
        <f t="shared" si="6"/>
        <v>002</v>
      </c>
      <c r="H257" s="6" t="str">
        <f t="shared" si="7"/>
        <v>001</v>
      </c>
      <c r="J257" s="57"/>
      <c r="K257" s="57"/>
      <c r="L257" s="57"/>
    </row>
    <row r="258" spans="1:12">
      <c r="A258" s="6">
        <v>253</v>
      </c>
      <c r="B258" s="10" t="s">
        <v>36147</v>
      </c>
      <c r="C258" s="10" t="s">
        <v>345</v>
      </c>
      <c r="D258" s="10" t="s">
        <v>43330</v>
      </c>
      <c r="E258" s="6" t="s">
        <v>15838</v>
      </c>
      <c r="F258" s="6"/>
      <c r="G258" s="6" t="str">
        <f t="shared" si="6"/>
        <v>002</v>
      </c>
      <c r="H258" s="6" t="str">
        <f t="shared" si="7"/>
        <v>001</v>
      </c>
      <c r="J258" s="57"/>
      <c r="K258" s="57"/>
      <c r="L258" s="57"/>
    </row>
    <row r="259" spans="1:12">
      <c r="A259" s="6">
        <v>254</v>
      </c>
      <c r="B259" s="10" t="s">
        <v>18634</v>
      </c>
      <c r="C259" s="10" t="s">
        <v>346</v>
      </c>
      <c r="D259" s="10" t="s">
        <v>36148</v>
      </c>
      <c r="E259" s="6" t="s">
        <v>15838</v>
      </c>
      <c r="F259" s="6"/>
      <c r="G259" s="6" t="str">
        <f t="shared" si="6"/>
        <v>002</v>
      </c>
      <c r="H259" s="6" t="str">
        <f t="shared" si="7"/>
        <v>001</v>
      </c>
      <c r="J259" s="57"/>
      <c r="K259" s="57"/>
      <c r="L259" s="57"/>
    </row>
    <row r="260" spans="1:12">
      <c r="A260" s="6">
        <v>255</v>
      </c>
      <c r="B260" s="10" t="s">
        <v>18635</v>
      </c>
      <c r="C260" s="10" t="s">
        <v>347</v>
      </c>
      <c r="D260" s="10" t="s">
        <v>43360</v>
      </c>
      <c r="E260" s="6" t="s">
        <v>15838</v>
      </c>
      <c r="F260" s="6"/>
      <c r="G260" s="6" t="str">
        <f t="shared" si="6"/>
        <v>002</v>
      </c>
      <c r="H260" s="6" t="str">
        <f t="shared" si="7"/>
        <v>001</v>
      </c>
      <c r="J260" s="57"/>
      <c r="K260" s="57"/>
      <c r="L260" s="57"/>
    </row>
    <row r="261" spans="1:12">
      <c r="A261" s="6">
        <v>256</v>
      </c>
      <c r="B261" s="10" t="s">
        <v>18637</v>
      </c>
      <c r="C261" s="10" t="s">
        <v>348</v>
      </c>
      <c r="D261" s="10" t="s">
        <v>43382</v>
      </c>
      <c r="E261" s="6" t="s">
        <v>15838</v>
      </c>
      <c r="F261" s="6"/>
      <c r="G261" s="6" t="str">
        <f t="shared" si="6"/>
        <v>002</v>
      </c>
      <c r="H261" s="6" t="str">
        <f t="shared" si="7"/>
        <v>001</v>
      </c>
      <c r="J261" s="57"/>
      <c r="K261" s="57"/>
      <c r="L261" s="57"/>
    </row>
    <row r="262" spans="1:12">
      <c r="A262" s="6">
        <v>257</v>
      </c>
      <c r="B262" s="10" t="s">
        <v>18638</v>
      </c>
      <c r="C262" s="10" t="s">
        <v>349</v>
      </c>
      <c r="D262" s="10" t="s">
        <v>43361</v>
      </c>
      <c r="E262" s="6" t="s">
        <v>15838</v>
      </c>
      <c r="F262" s="6"/>
      <c r="G262" s="6" t="str">
        <f t="shared" ref="G262:G325" si="8">+LEFT(C262,3)</f>
        <v>002</v>
      </c>
      <c r="H262" s="6" t="str">
        <f t="shared" ref="H262:H325" si="9">+MID(C262,5,3)</f>
        <v>001</v>
      </c>
      <c r="J262" s="57"/>
      <c r="K262" s="57"/>
      <c r="L262" s="57"/>
    </row>
    <row r="263" spans="1:12">
      <c r="A263" s="6">
        <v>258</v>
      </c>
      <c r="B263" s="10" t="s">
        <v>18639</v>
      </c>
      <c r="C263" s="10" t="s">
        <v>350</v>
      </c>
      <c r="D263" s="10" t="s">
        <v>36149</v>
      </c>
      <c r="E263" s="6" t="s">
        <v>15838</v>
      </c>
      <c r="F263" s="6"/>
      <c r="G263" s="6" t="str">
        <f t="shared" si="8"/>
        <v>002</v>
      </c>
      <c r="H263" s="6" t="str">
        <f t="shared" si="9"/>
        <v>001</v>
      </c>
      <c r="J263" s="57"/>
      <c r="K263" s="57"/>
      <c r="L263" s="57"/>
    </row>
    <row r="264" spans="1:12">
      <c r="A264" s="6">
        <v>259</v>
      </c>
      <c r="B264" s="10" t="s">
        <v>36150</v>
      </c>
      <c r="C264" s="10" t="s">
        <v>351</v>
      </c>
      <c r="D264" s="10" t="s">
        <v>36151</v>
      </c>
      <c r="E264" s="6" t="s">
        <v>15838</v>
      </c>
      <c r="F264" s="6"/>
      <c r="G264" s="6" t="str">
        <f t="shared" si="8"/>
        <v>002</v>
      </c>
      <c r="H264" s="6" t="str">
        <f t="shared" si="9"/>
        <v>001</v>
      </c>
      <c r="J264" s="57"/>
      <c r="K264" s="57"/>
      <c r="L264" s="57"/>
    </row>
    <row r="265" spans="1:12">
      <c r="A265" s="6">
        <v>260</v>
      </c>
      <c r="B265" s="10" t="s">
        <v>18640</v>
      </c>
      <c r="C265" s="10" t="s">
        <v>352</v>
      </c>
      <c r="D265" s="10" t="s">
        <v>36152</v>
      </c>
      <c r="E265" s="6" t="s">
        <v>15838</v>
      </c>
      <c r="F265" s="6"/>
      <c r="G265" s="6" t="str">
        <f t="shared" si="8"/>
        <v>002</v>
      </c>
      <c r="H265" s="6" t="str">
        <f t="shared" si="9"/>
        <v>001</v>
      </c>
      <c r="J265" s="57"/>
      <c r="K265" s="57"/>
      <c r="L265" s="57"/>
    </row>
    <row r="266" spans="1:12">
      <c r="A266" s="6">
        <v>261</v>
      </c>
      <c r="B266" s="10" t="s">
        <v>18641</v>
      </c>
      <c r="C266" s="10" t="s">
        <v>353</v>
      </c>
      <c r="D266" s="10" t="s">
        <v>43514</v>
      </c>
      <c r="E266" s="6" t="s">
        <v>15838</v>
      </c>
      <c r="F266" s="6"/>
      <c r="G266" s="6" t="str">
        <f t="shared" si="8"/>
        <v>002</v>
      </c>
      <c r="H266" s="6" t="str">
        <f t="shared" si="9"/>
        <v>001</v>
      </c>
      <c r="J266" s="57"/>
      <c r="K266" s="57"/>
      <c r="L266" s="57"/>
    </row>
    <row r="267" spans="1:12">
      <c r="A267" s="6">
        <v>262</v>
      </c>
      <c r="B267" s="10" t="s">
        <v>36153</v>
      </c>
      <c r="C267" s="10" t="s">
        <v>354</v>
      </c>
      <c r="D267" s="10" t="s">
        <v>43320</v>
      </c>
      <c r="E267" s="6" t="s">
        <v>15838</v>
      </c>
      <c r="F267" s="6"/>
      <c r="G267" s="6" t="str">
        <f t="shared" si="8"/>
        <v>002</v>
      </c>
      <c r="H267" s="6" t="str">
        <f t="shared" si="9"/>
        <v>001</v>
      </c>
      <c r="J267" s="57"/>
      <c r="K267" s="57"/>
      <c r="L267" s="57"/>
    </row>
    <row r="268" spans="1:12">
      <c r="A268" s="6">
        <v>263</v>
      </c>
      <c r="B268" s="10" t="s">
        <v>18642</v>
      </c>
      <c r="C268" s="10" t="s">
        <v>355</v>
      </c>
      <c r="D268" s="10" t="s">
        <v>34138</v>
      </c>
      <c r="E268" s="6" t="s">
        <v>15838</v>
      </c>
      <c r="F268" s="6"/>
      <c r="G268" s="6" t="str">
        <f t="shared" si="8"/>
        <v>002</v>
      </c>
      <c r="H268" s="6" t="str">
        <f t="shared" si="9"/>
        <v>001</v>
      </c>
      <c r="J268" s="57"/>
      <c r="K268" s="57"/>
      <c r="L268" s="57"/>
    </row>
    <row r="269" spans="1:12">
      <c r="A269" s="6">
        <v>264</v>
      </c>
      <c r="B269" s="10" t="s">
        <v>18643</v>
      </c>
      <c r="C269" s="10" t="s">
        <v>356</v>
      </c>
      <c r="D269" s="10" t="s">
        <v>36154</v>
      </c>
      <c r="E269" s="6" t="s">
        <v>15838</v>
      </c>
      <c r="F269" s="6"/>
      <c r="G269" s="6" t="str">
        <f t="shared" si="8"/>
        <v>002</v>
      </c>
      <c r="H269" s="6" t="str">
        <f t="shared" si="9"/>
        <v>001</v>
      </c>
      <c r="J269" s="57"/>
      <c r="K269" s="57"/>
      <c r="L269" s="57"/>
    </row>
    <row r="270" spans="1:12">
      <c r="A270" s="6">
        <v>265</v>
      </c>
      <c r="B270" s="10" t="s">
        <v>36155</v>
      </c>
      <c r="C270" s="10" t="s">
        <v>357</v>
      </c>
      <c r="D270" s="10" t="s">
        <v>43321</v>
      </c>
      <c r="E270" s="6" t="s">
        <v>15838</v>
      </c>
      <c r="F270" s="6"/>
      <c r="G270" s="6" t="str">
        <f t="shared" si="8"/>
        <v>002</v>
      </c>
      <c r="H270" s="6" t="str">
        <f t="shared" si="9"/>
        <v>001</v>
      </c>
      <c r="J270" s="57"/>
      <c r="K270" s="57"/>
      <c r="L270" s="57"/>
    </row>
    <row r="271" spans="1:12">
      <c r="A271" s="6">
        <v>266</v>
      </c>
      <c r="B271" s="10" t="s">
        <v>18644</v>
      </c>
      <c r="C271" s="10" t="s">
        <v>358</v>
      </c>
      <c r="D271" s="10" t="s">
        <v>54485</v>
      </c>
      <c r="E271" s="6" t="s">
        <v>15838</v>
      </c>
      <c r="F271" s="6"/>
      <c r="G271" s="6" t="str">
        <f t="shared" si="8"/>
        <v>002</v>
      </c>
      <c r="H271" s="6" t="str">
        <f t="shared" si="9"/>
        <v>001</v>
      </c>
      <c r="J271" s="57"/>
      <c r="K271" s="57"/>
      <c r="L271" s="57"/>
    </row>
    <row r="272" spans="1:12">
      <c r="A272" s="6">
        <v>267</v>
      </c>
      <c r="B272" s="10" t="s">
        <v>18645</v>
      </c>
      <c r="C272" s="10" t="s">
        <v>359</v>
      </c>
      <c r="D272" s="10" t="s">
        <v>43471</v>
      </c>
      <c r="E272" s="6" t="s">
        <v>15838</v>
      </c>
      <c r="F272" s="6"/>
      <c r="G272" s="6" t="str">
        <f t="shared" si="8"/>
        <v>002</v>
      </c>
      <c r="H272" s="6" t="str">
        <f t="shared" si="9"/>
        <v>001</v>
      </c>
      <c r="J272" s="57"/>
      <c r="K272" s="57"/>
      <c r="L272" s="57"/>
    </row>
    <row r="273" spans="1:12">
      <c r="A273" s="6">
        <v>268</v>
      </c>
      <c r="B273" s="10" t="s">
        <v>41861</v>
      </c>
      <c r="C273" s="10" t="s">
        <v>360</v>
      </c>
      <c r="D273" s="10" t="s">
        <v>36156</v>
      </c>
      <c r="E273" s="6" t="s">
        <v>15838</v>
      </c>
      <c r="F273" s="6"/>
      <c r="G273" s="6" t="str">
        <f t="shared" si="8"/>
        <v>002</v>
      </c>
      <c r="H273" s="6" t="str">
        <f t="shared" si="9"/>
        <v>001</v>
      </c>
      <c r="J273" s="57"/>
      <c r="K273" s="57"/>
      <c r="L273" s="57"/>
    </row>
    <row r="274" spans="1:12">
      <c r="A274" s="6">
        <v>269</v>
      </c>
      <c r="B274" s="10" t="s">
        <v>36157</v>
      </c>
      <c r="C274" s="10" t="s">
        <v>361</v>
      </c>
      <c r="D274" s="10" t="s">
        <v>43405</v>
      </c>
      <c r="E274" s="6" t="s">
        <v>15838</v>
      </c>
      <c r="F274" s="6"/>
      <c r="G274" s="6" t="str">
        <f t="shared" si="8"/>
        <v>002</v>
      </c>
      <c r="H274" s="6" t="str">
        <f t="shared" si="9"/>
        <v>001</v>
      </c>
      <c r="J274" s="57"/>
      <c r="K274" s="57"/>
      <c r="L274" s="57"/>
    </row>
    <row r="275" spans="1:12">
      <c r="A275" s="6">
        <v>270</v>
      </c>
      <c r="B275" s="10" t="s">
        <v>18646</v>
      </c>
      <c r="C275" s="10" t="s">
        <v>362</v>
      </c>
      <c r="D275" s="10" t="s">
        <v>43472</v>
      </c>
      <c r="E275" s="6" t="s">
        <v>15838</v>
      </c>
      <c r="F275" s="6"/>
      <c r="G275" s="6" t="str">
        <f t="shared" si="8"/>
        <v>002</v>
      </c>
      <c r="H275" s="6" t="str">
        <f t="shared" si="9"/>
        <v>001</v>
      </c>
      <c r="J275" s="57"/>
      <c r="K275" s="57"/>
      <c r="L275" s="57"/>
    </row>
    <row r="276" spans="1:12">
      <c r="A276" s="6">
        <v>271</v>
      </c>
      <c r="B276" s="10" t="s">
        <v>36158</v>
      </c>
      <c r="C276" s="10" t="s">
        <v>363</v>
      </c>
      <c r="D276" s="10" t="s">
        <v>36159</v>
      </c>
      <c r="E276" s="6" t="s">
        <v>15838</v>
      </c>
      <c r="F276" s="6"/>
      <c r="G276" s="6" t="str">
        <f t="shared" si="8"/>
        <v>002</v>
      </c>
      <c r="H276" s="6" t="str">
        <f t="shared" si="9"/>
        <v>001</v>
      </c>
      <c r="J276" s="57"/>
      <c r="K276" s="57"/>
      <c r="L276" s="57"/>
    </row>
    <row r="277" spans="1:12">
      <c r="A277" s="6">
        <v>272</v>
      </c>
      <c r="B277" s="10" t="s">
        <v>18647</v>
      </c>
      <c r="C277" s="10" t="s">
        <v>364</v>
      </c>
      <c r="D277" s="10" t="s">
        <v>36160</v>
      </c>
      <c r="E277" s="6" t="s">
        <v>15838</v>
      </c>
      <c r="F277" s="6"/>
      <c r="G277" s="6" t="str">
        <f t="shared" si="8"/>
        <v>002</v>
      </c>
      <c r="H277" s="6" t="str">
        <f t="shared" si="9"/>
        <v>001</v>
      </c>
      <c r="J277" s="57"/>
      <c r="K277" s="57"/>
      <c r="L277" s="57"/>
    </row>
    <row r="278" spans="1:12">
      <c r="A278" s="6">
        <v>273</v>
      </c>
      <c r="B278" s="10" t="s">
        <v>18648</v>
      </c>
      <c r="C278" s="10" t="s">
        <v>365</v>
      </c>
      <c r="D278" s="10" t="s">
        <v>36161</v>
      </c>
      <c r="E278" s="6" t="s">
        <v>15838</v>
      </c>
      <c r="F278" s="6"/>
      <c r="G278" s="6" t="str">
        <f t="shared" si="8"/>
        <v>002</v>
      </c>
      <c r="H278" s="6" t="str">
        <f t="shared" si="9"/>
        <v>001</v>
      </c>
      <c r="J278" s="57"/>
      <c r="K278" s="57"/>
      <c r="L278" s="57"/>
    </row>
    <row r="279" spans="1:12">
      <c r="A279" s="6">
        <v>274</v>
      </c>
      <c r="B279" s="10" t="s">
        <v>36162</v>
      </c>
      <c r="C279" s="10" t="s">
        <v>366</v>
      </c>
      <c r="D279" s="10" t="s">
        <v>36163</v>
      </c>
      <c r="E279" s="6" t="s">
        <v>15838</v>
      </c>
      <c r="F279" s="6"/>
      <c r="G279" s="6" t="str">
        <f t="shared" si="8"/>
        <v>002</v>
      </c>
      <c r="H279" s="6" t="str">
        <f t="shared" si="9"/>
        <v>001</v>
      </c>
      <c r="J279" s="57"/>
      <c r="K279" s="57"/>
      <c r="L279" s="57"/>
    </row>
    <row r="280" spans="1:12">
      <c r="A280" s="6">
        <v>275</v>
      </c>
      <c r="B280" s="10" t="s">
        <v>18649</v>
      </c>
      <c r="C280" s="10" t="s">
        <v>367</v>
      </c>
      <c r="D280" s="10" t="s">
        <v>43383</v>
      </c>
      <c r="E280" s="6" t="s">
        <v>15838</v>
      </c>
      <c r="F280" s="6"/>
      <c r="G280" s="6" t="str">
        <f t="shared" si="8"/>
        <v>002</v>
      </c>
      <c r="H280" s="6" t="str">
        <f t="shared" si="9"/>
        <v>001</v>
      </c>
      <c r="J280" s="57"/>
      <c r="K280" s="57"/>
      <c r="L280" s="57"/>
    </row>
    <row r="281" spans="1:12">
      <c r="A281" s="6">
        <v>276</v>
      </c>
      <c r="B281" s="10" t="s">
        <v>18650</v>
      </c>
      <c r="C281" s="10" t="s">
        <v>368</v>
      </c>
      <c r="D281" s="10" t="s">
        <v>54486</v>
      </c>
      <c r="E281" s="6" t="s">
        <v>15838</v>
      </c>
      <c r="F281" s="6"/>
      <c r="G281" s="6" t="str">
        <f t="shared" si="8"/>
        <v>002</v>
      </c>
      <c r="H281" s="6" t="str">
        <f t="shared" si="9"/>
        <v>001</v>
      </c>
      <c r="J281" s="57"/>
      <c r="K281" s="57"/>
      <c r="L281" s="57"/>
    </row>
    <row r="282" spans="1:12">
      <c r="A282" s="6">
        <v>277</v>
      </c>
      <c r="B282" s="10" t="s">
        <v>18651</v>
      </c>
      <c r="C282" s="10" t="s">
        <v>369</v>
      </c>
      <c r="D282" s="10" t="s">
        <v>43511</v>
      </c>
      <c r="E282" s="6" t="s">
        <v>15838</v>
      </c>
      <c r="F282" s="6"/>
      <c r="G282" s="6" t="str">
        <f t="shared" si="8"/>
        <v>002</v>
      </c>
      <c r="H282" s="6" t="str">
        <f t="shared" si="9"/>
        <v>001</v>
      </c>
      <c r="J282" s="57"/>
      <c r="K282" s="57"/>
      <c r="L282" s="57"/>
    </row>
    <row r="283" spans="1:12">
      <c r="A283" s="6">
        <v>278</v>
      </c>
      <c r="B283" s="10" t="s">
        <v>18652</v>
      </c>
      <c r="C283" s="10" t="s">
        <v>370</v>
      </c>
      <c r="D283" s="10" t="s">
        <v>36164</v>
      </c>
      <c r="E283" s="6" t="s">
        <v>15838</v>
      </c>
      <c r="F283" s="6"/>
      <c r="G283" s="6" t="str">
        <f t="shared" si="8"/>
        <v>002</v>
      </c>
      <c r="H283" s="6" t="str">
        <f t="shared" si="9"/>
        <v>001</v>
      </c>
      <c r="J283" s="57"/>
      <c r="K283" s="57"/>
      <c r="L283" s="57"/>
    </row>
    <row r="284" spans="1:12">
      <c r="A284" s="6">
        <v>279</v>
      </c>
      <c r="B284" s="10" t="s">
        <v>18653</v>
      </c>
      <c r="C284" s="10" t="s">
        <v>371</v>
      </c>
      <c r="D284" s="10" t="s">
        <v>34139</v>
      </c>
      <c r="E284" s="6" t="s">
        <v>15838</v>
      </c>
      <c r="F284" s="6"/>
      <c r="G284" s="6" t="str">
        <f t="shared" si="8"/>
        <v>002</v>
      </c>
      <c r="H284" s="6" t="str">
        <f t="shared" si="9"/>
        <v>001</v>
      </c>
      <c r="J284" s="57"/>
      <c r="K284" s="57"/>
      <c r="L284" s="57"/>
    </row>
    <row r="285" spans="1:12">
      <c r="A285" s="6">
        <v>280</v>
      </c>
      <c r="B285" s="10" t="s">
        <v>18654</v>
      </c>
      <c r="C285" s="10" t="s">
        <v>372</v>
      </c>
      <c r="D285" s="10" t="s">
        <v>43473</v>
      </c>
      <c r="E285" s="6" t="s">
        <v>15838</v>
      </c>
      <c r="F285" s="6"/>
      <c r="G285" s="6" t="str">
        <f t="shared" si="8"/>
        <v>002</v>
      </c>
      <c r="H285" s="6" t="str">
        <f t="shared" si="9"/>
        <v>001</v>
      </c>
      <c r="J285" s="57"/>
      <c r="K285" s="57"/>
      <c r="L285" s="57"/>
    </row>
    <row r="286" spans="1:12">
      <c r="A286" s="6">
        <v>281</v>
      </c>
      <c r="B286" s="10" t="s">
        <v>18655</v>
      </c>
      <c r="C286" s="10" t="s">
        <v>373</v>
      </c>
      <c r="D286" s="10" t="s">
        <v>43515</v>
      </c>
      <c r="E286" s="6" t="s">
        <v>15838</v>
      </c>
      <c r="F286" s="6"/>
      <c r="G286" s="6" t="str">
        <f t="shared" si="8"/>
        <v>002</v>
      </c>
      <c r="H286" s="6" t="str">
        <f t="shared" si="9"/>
        <v>001</v>
      </c>
      <c r="J286" s="57"/>
      <c r="K286" s="57"/>
      <c r="L286" s="57"/>
    </row>
    <row r="287" spans="1:12">
      <c r="A287" s="6">
        <v>282</v>
      </c>
      <c r="B287" s="10" t="s">
        <v>18656</v>
      </c>
      <c r="C287" s="10" t="s">
        <v>374</v>
      </c>
      <c r="D287" s="10" t="s">
        <v>36165</v>
      </c>
      <c r="E287" s="6" t="s">
        <v>15838</v>
      </c>
      <c r="F287" s="6"/>
      <c r="G287" s="6" t="str">
        <f t="shared" si="8"/>
        <v>002</v>
      </c>
      <c r="H287" s="6" t="str">
        <f t="shared" si="9"/>
        <v>001</v>
      </c>
      <c r="J287" s="57"/>
      <c r="K287" s="57"/>
      <c r="L287" s="57"/>
    </row>
    <row r="288" spans="1:12">
      <c r="A288" s="6">
        <v>283</v>
      </c>
      <c r="B288" s="10" t="s">
        <v>18657</v>
      </c>
      <c r="C288" s="10" t="s">
        <v>375</v>
      </c>
      <c r="D288" s="10" t="s">
        <v>43516</v>
      </c>
      <c r="E288" s="6" t="s">
        <v>15838</v>
      </c>
      <c r="F288" s="6"/>
      <c r="G288" s="6" t="str">
        <f t="shared" si="8"/>
        <v>002</v>
      </c>
      <c r="H288" s="6" t="str">
        <f t="shared" si="9"/>
        <v>001</v>
      </c>
      <c r="J288" s="57"/>
      <c r="K288" s="57"/>
      <c r="L288" s="57"/>
    </row>
    <row r="289" spans="1:12">
      <c r="A289" s="6">
        <v>284</v>
      </c>
      <c r="B289" s="10" t="s">
        <v>18658</v>
      </c>
      <c r="C289" s="10" t="s">
        <v>376</v>
      </c>
      <c r="D289" s="10" t="s">
        <v>36166</v>
      </c>
      <c r="E289" s="6" t="s">
        <v>15838</v>
      </c>
      <c r="F289" s="6"/>
      <c r="G289" s="6" t="str">
        <f t="shared" si="8"/>
        <v>002</v>
      </c>
      <c r="H289" s="6" t="str">
        <f t="shared" si="9"/>
        <v>001</v>
      </c>
      <c r="J289" s="57"/>
      <c r="K289" s="57"/>
      <c r="L289" s="57"/>
    </row>
    <row r="290" spans="1:12">
      <c r="A290" s="6">
        <v>285</v>
      </c>
      <c r="B290" s="10" t="s">
        <v>18659</v>
      </c>
      <c r="C290" s="10" t="s">
        <v>377</v>
      </c>
      <c r="D290" s="10" t="s">
        <v>36167</v>
      </c>
      <c r="E290" s="6" t="s">
        <v>15838</v>
      </c>
      <c r="F290" s="6"/>
      <c r="G290" s="6" t="str">
        <f t="shared" si="8"/>
        <v>002</v>
      </c>
      <c r="H290" s="6" t="str">
        <f t="shared" si="9"/>
        <v>001</v>
      </c>
      <c r="J290" s="57"/>
      <c r="K290" s="57"/>
      <c r="L290" s="57"/>
    </row>
    <row r="291" spans="1:12">
      <c r="A291" s="6">
        <v>286</v>
      </c>
      <c r="B291" s="10" t="s">
        <v>18660</v>
      </c>
      <c r="C291" s="10" t="s">
        <v>378</v>
      </c>
      <c r="D291" s="10" t="s">
        <v>36168</v>
      </c>
      <c r="E291" s="6" t="s">
        <v>15838</v>
      </c>
      <c r="F291" s="6"/>
      <c r="G291" s="6" t="str">
        <f t="shared" si="8"/>
        <v>002</v>
      </c>
      <c r="H291" s="6" t="str">
        <f t="shared" si="9"/>
        <v>001</v>
      </c>
      <c r="J291" s="57"/>
      <c r="K291" s="57"/>
      <c r="L291" s="57"/>
    </row>
    <row r="292" spans="1:12">
      <c r="A292" s="6">
        <v>287</v>
      </c>
      <c r="B292" s="10" t="s">
        <v>18661</v>
      </c>
      <c r="C292" s="10" t="s">
        <v>379</v>
      </c>
      <c r="D292" s="10" t="s">
        <v>36169</v>
      </c>
      <c r="E292" s="6" t="s">
        <v>15838</v>
      </c>
      <c r="F292" s="6"/>
      <c r="G292" s="6" t="str">
        <f t="shared" si="8"/>
        <v>002</v>
      </c>
      <c r="H292" s="6" t="str">
        <f t="shared" si="9"/>
        <v>001</v>
      </c>
      <c r="J292" s="57"/>
      <c r="K292" s="57"/>
      <c r="L292" s="57"/>
    </row>
    <row r="293" spans="1:12">
      <c r="A293" s="6">
        <v>288</v>
      </c>
      <c r="B293" s="10" t="s">
        <v>18662</v>
      </c>
      <c r="C293" s="10" t="s">
        <v>380</v>
      </c>
      <c r="D293" s="10" t="s">
        <v>36170</v>
      </c>
      <c r="E293" s="6" t="s">
        <v>15838</v>
      </c>
      <c r="F293" s="6"/>
      <c r="G293" s="6" t="str">
        <f t="shared" si="8"/>
        <v>002</v>
      </c>
      <c r="H293" s="6" t="str">
        <f t="shared" si="9"/>
        <v>001</v>
      </c>
      <c r="J293" s="57"/>
      <c r="K293" s="57"/>
      <c r="L293" s="57"/>
    </row>
    <row r="294" spans="1:12">
      <c r="A294" s="6">
        <v>289</v>
      </c>
      <c r="B294" s="10" t="s">
        <v>18663</v>
      </c>
      <c r="C294" s="10" t="s">
        <v>381</v>
      </c>
      <c r="D294" s="10" t="s">
        <v>43517</v>
      </c>
      <c r="E294" s="6" t="s">
        <v>15838</v>
      </c>
      <c r="F294" s="6"/>
      <c r="G294" s="6" t="str">
        <f t="shared" si="8"/>
        <v>002</v>
      </c>
      <c r="H294" s="6" t="str">
        <f t="shared" si="9"/>
        <v>001</v>
      </c>
      <c r="J294" s="57"/>
      <c r="K294" s="57"/>
      <c r="L294" s="57"/>
    </row>
    <row r="295" spans="1:12">
      <c r="A295" s="6">
        <v>290</v>
      </c>
      <c r="B295" s="10" t="s">
        <v>18664</v>
      </c>
      <c r="C295" s="10" t="s">
        <v>382</v>
      </c>
      <c r="D295" s="10" t="s">
        <v>43353</v>
      </c>
      <c r="E295" s="6" t="s">
        <v>15838</v>
      </c>
      <c r="F295" s="6"/>
      <c r="G295" s="6" t="str">
        <f t="shared" si="8"/>
        <v>002</v>
      </c>
      <c r="H295" s="6" t="str">
        <f t="shared" si="9"/>
        <v>001</v>
      </c>
      <c r="J295" s="57"/>
      <c r="K295" s="57"/>
      <c r="L295" s="57"/>
    </row>
    <row r="296" spans="1:12">
      <c r="A296" s="6">
        <v>291</v>
      </c>
      <c r="B296" s="10" t="s">
        <v>18665</v>
      </c>
      <c r="C296" s="10" t="s">
        <v>383</v>
      </c>
      <c r="D296" s="10" t="s">
        <v>43474</v>
      </c>
      <c r="E296" s="6" t="s">
        <v>15838</v>
      </c>
      <c r="F296" s="6"/>
      <c r="G296" s="6" t="str">
        <f t="shared" si="8"/>
        <v>002</v>
      </c>
      <c r="H296" s="6" t="str">
        <f t="shared" si="9"/>
        <v>001</v>
      </c>
      <c r="J296" s="57"/>
      <c r="K296" s="57"/>
      <c r="L296" s="57"/>
    </row>
    <row r="297" spans="1:12">
      <c r="A297" s="6">
        <v>292</v>
      </c>
      <c r="B297" s="10" t="s">
        <v>18666</v>
      </c>
      <c r="C297" s="10" t="s">
        <v>384</v>
      </c>
      <c r="D297" s="10" t="s">
        <v>36171</v>
      </c>
      <c r="E297" s="6" t="s">
        <v>15838</v>
      </c>
      <c r="F297" s="6"/>
      <c r="G297" s="6" t="str">
        <f t="shared" si="8"/>
        <v>002</v>
      </c>
      <c r="H297" s="6" t="str">
        <f t="shared" si="9"/>
        <v>001</v>
      </c>
      <c r="J297" s="57"/>
      <c r="K297" s="57"/>
      <c r="L297" s="57"/>
    </row>
    <row r="298" spans="1:12">
      <c r="A298" s="6">
        <v>293</v>
      </c>
      <c r="B298" s="10" t="s">
        <v>18667</v>
      </c>
      <c r="C298" s="10" t="s">
        <v>385</v>
      </c>
      <c r="D298" s="10" t="s">
        <v>36172</v>
      </c>
      <c r="E298" s="6" t="s">
        <v>15838</v>
      </c>
      <c r="F298" s="6"/>
      <c r="G298" s="6" t="str">
        <f t="shared" si="8"/>
        <v>002</v>
      </c>
      <c r="H298" s="6" t="str">
        <f t="shared" si="9"/>
        <v>001</v>
      </c>
      <c r="J298" s="57"/>
      <c r="K298" s="57"/>
      <c r="L298" s="57"/>
    </row>
    <row r="299" spans="1:12">
      <c r="A299" s="6">
        <v>294</v>
      </c>
      <c r="B299" s="10" t="s">
        <v>18668</v>
      </c>
      <c r="C299" s="10" t="s">
        <v>386</v>
      </c>
      <c r="D299" s="10" t="s">
        <v>36173</v>
      </c>
      <c r="E299" s="6" t="s">
        <v>15838</v>
      </c>
      <c r="F299" s="6"/>
      <c r="G299" s="6" t="str">
        <f t="shared" si="8"/>
        <v>002</v>
      </c>
      <c r="H299" s="6" t="str">
        <f t="shared" si="9"/>
        <v>001</v>
      </c>
      <c r="J299" s="57"/>
      <c r="K299" s="57"/>
      <c r="L299" s="57"/>
    </row>
    <row r="300" spans="1:12">
      <c r="A300" s="6">
        <v>295</v>
      </c>
      <c r="B300" s="10" t="s">
        <v>18669</v>
      </c>
      <c r="C300" s="10" t="s">
        <v>387</v>
      </c>
      <c r="D300" s="10" t="s">
        <v>36174</v>
      </c>
      <c r="E300" s="6" t="s">
        <v>15838</v>
      </c>
      <c r="F300" s="6"/>
      <c r="G300" s="6" t="str">
        <f t="shared" si="8"/>
        <v>002</v>
      </c>
      <c r="H300" s="6" t="str">
        <f t="shared" si="9"/>
        <v>001</v>
      </c>
      <c r="J300" s="57"/>
      <c r="K300" s="57"/>
      <c r="L300" s="57"/>
    </row>
    <row r="301" spans="1:12">
      <c r="A301" s="6">
        <v>296</v>
      </c>
      <c r="B301" s="10" t="s">
        <v>18670</v>
      </c>
      <c r="C301" s="10" t="s">
        <v>388</v>
      </c>
      <c r="D301" s="10" t="s">
        <v>36175</v>
      </c>
      <c r="E301" s="6" t="s">
        <v>15838</v>
      </c>
      <c r="F301" s="6"/>
      <c r="G301" s="6" t="str">
        <f t="shared" si="8"/>
        <v>002</v>
      </c>
      <c r="H301" s="6" t="str">
        <f t="shared" si="9"/>
        <v>001</v>
      </c>
      <c r="J301" s="57"/>
      <c r="K301" s="57"/>
      <c r="L301" s="57"/>
    </row>
    <row r="302" spans="1:12">
      <c r="A302" s="6">
        <v>297</v>
      </c>
      <c r="B302" s="10" t="s">
        <v>18671</v>
      </c>
      <c r="C302" s="10" t="s">
        <v>389</v>
      </c>
      <c r="D302" s="10" t="s">
        <v>43518</v>
      </c>
      <c r="E302" s="6" t="s">
        <v>15838</v>
      </c>
      <c r="F302" s="6"/>
      <c r="G302" s="6" t="str">
        <f t="shared" si="8"/>
        <v>002</v>
      </c>
      <c r="H302" s="6" t="str">
        <f t="shared" si="9"/>
        <v>001</v>
      </c>
      <c r="J302" s="57"/>
      <c r="K302" s="57"/>
      <c r="L302" s="57"/>
    </row>
    <row r="303" spans="1:12">
      <c r="A303" s="6">
        <v>298</v>
      </c>
      <c r="B303" s="10" t="s">
        <v>36176</v>
      </c>
      <c r="C303" s="10" t="s">
        <v>390</v>
      </c>
      <c r="D303" s="10" t="s">
        <v>36177</v>
      </c>
      <c r="E303" s="6" t="s">
        <v>15838</v>
      </c>
      <c r="F303" s="6"/>
      <c r="G303" s="6" t="str">
        <f t="shared" si="8"/>
        <v>002</v>
      </c>
      <c r="H303" s="6" t="str">
        <f t="shared" si="9"/>
        <v>001</v>
      </c>
      <c r="J303" s="57"/>
      <c r="K303" s="57"/>
      <c r="L303" s="57"/>
    </row>
    <row r="304" spans="1:12">
      <c r="A304" s="6">
        <v>299</v>
      </c>
      <c r="B304" s="10" t="s">
        <v>18672</v>
      </c>
      <c r="C304" s="10" t="s">
        <v>391</v>
      </c>
      <c r="D304" s="10" t="s">
        <v>34140</v>
      </c>
      <c r="E304" s="6" t="s">
        <v>15838</v>
      </c>
      <c r="F304" s="6"/>
      <c r="G304" s="6" t="str">
        <f t="shared" si="8"/>
        <v>002</v>
      </c>
      <c r="H304" s="6" t="str">
        <f t="shared" si="9"/>
        <v>001</v>
      </c>
      <c r="J304" s="57"/>
      <c r="K304" s="57"/>
      <c r="L304" s="57"/>
    </row>
    <row r="305" spans="1:12">
      <c r="A305" s="6">
        <v>300</v>
      </c>
      <c r="B305" s="10" t="s">
        <v>36178</v>
      </c>
      <c r="C305" s="10" t="s">
        <v>392</v>
      </c>
      <c r="D305" s="10" t="s">
        <v>5</v>
      </c>
      <c r="E305" s="6" t="s">
        <v>15838</v>
      </c>
      <c r="F305" s="6"/>
      <c r="G305" s="6" t="str">
        <f t="shared" si="8"/>
        <v>002</v>
      </c>
      <c r="H305" s="6" t="str">
        <f t="shared" si="9"/>
        <v>001</v>
      </c>
      <c r="J305" s="57"/>
      <c r="K305" s="57"/>
      <c r="L305" s="57"/>
    </row>
    <row r="306" spans="1:12">
      <c r="A306" s="6">
        <v>301</v>
      </c>
      <c r="B306" s="10" t="s">
        <v>18673</v>
      </c>
      <c r="C306" s="10" t="s">
        <v>393</v>
      </c>
      <c r="D306" s="10" t="s">
        <v>36179</v>
      </c>
      <c r="E306" s="6" t="s">
        <v>15838</v>
      </c>
      <c r="F306" s="6"/>
      <c r="G306" s="6" t="str">
        <f t="shared" si="8"/>
        <v>002</v>
      </c>
      <c r="H306" s="6" t="str">
        <f t="shared" si="9"/>
        <v>001</v>
      </c>
      <c r="J306" s="57"/>
      <c r="K306" s="57"/>
      <c r="L306" s="57"/>
    </row>
    <row r="307" spans="1:12">
      <c r="A307" s="6">
        <v>302</v>
      </c>
      <c r="B307" s="10" t="s">
        <v>41862</v>
      </c>
      <c r="C307" s="10" t="s">
        <v>394</v>
      </c>
      <c r="D307" s="10" t="s">
        <v>34141</v>
      </c>
      <c r="E307" s="6" t="s">
        <v>15838</v>
      </c>
      <c r="F307" s="6"/>
      <c r="G307" s="6" t="str">
        <f t="shared" si="8"/>
        <v>002</v>
      </c>
      <c r="H307" s="6" t="str">
        <f t="shared" si="9"/>
        <v>001</v>
      </c>
      <c r="J307" s="57"/>
      <c r="K307" s="57"/>
      <c r="L307" s="57"/>
    </row>
    <row r="308" spans="1:12">
      <c r="A308" s="6">
        <v>303</v>
      </c>
      <c r="B308" s="10" t="s">
        <v>18674</v>
      </c>
      <c r="C308" s="10" t="s">
        <v>395</v>
      </c>
      <c r="D308" s="10" t="s">
        <v>36180</v>
      </c>
      <c r="E308" s="6" t="s">
        <v>15838</v>
      </c>
      <c r="F308" s="6"/>
      <c r="G308" s="6" t="str">
        <f t="shared" si="8"/>
        <v>002</v>
      </c>
      <c r="H308" s="6" t="str">
        <f t="shared" si="9"/>
        <v>001</v>
      </c>
      <c r="J308" s="57"/>
      <c r="K308" s="57"/>
      <c r="L308" s="57"/>
    </row>
    <row r="309" spans="1:12">
      <c r="A309" s="6">
        <v>304</v>
      </c>
      <c r="B309" s="10" t="s">
        <v>18675</v>
      </c>
      <c r="C309" s="10" t="s">
        <v>396</v>
      </c>
      <c r="D309" s="10" t="s">
        <v>43321</v>
      </c>
      <c r="E309" s="6" t="s">
        <v>15838</v>
      </c>
      <c r="F309" s="6"/>
      <c r="G309" s="6" t="str">
        <f t="shared" si="8"/>
        <v>002</v>
      </c>
      <c r="H309" s="6" t="str">
        <f t="shared" si="9"/>
        <v>001</v>
      </c>
      <c r="J309" s="57"/>
      <c r="K309" s="57"/>
      <c r="L309" s="57"/>
    </row>
    <row r="310" spans="1:12">
      <c r="A310" s="6">
        <v>305</v>
      </c>
      <c r="B310" s="10" t="s">
        <v>18676</v>
      </c>
      <c r="C310" s="10" t="s">
        <v>397</v>
      </c>
      <c r="D310" s="10" t="s">
        <v>36133</v>
      </c>
      <c r="E310" s="6" t="s">
        <v>15838</v>
      </c>
      <c r="F310" s="6"/>
      <c r="G310" s="6" t="str">
        <f t="shared" si="8"/>
        <v>002</v>
      </c>
      <c r="H310" s="6" t="str">
        <f t="shared" si="9"/>
        <v>001</v>
      </c>
      <c r="J310" s="57"/>
      <c r="K310" s="57"/>
      <c r="L310" s="57"/>
    </row>
    <row r="311" spans="1:12">
      <c r="A311" s="6">
        <v>306</v>
      </c>
      <c r="B311" s="10" t="s">
        <v>18677</v>
      </c>
      <c r="C311" s="10" t="s">
        <v>398</v>
      </c>
      <c r="D311" s="10" t="s">
        <v>34142</v>
      </c>
      <c r="E311" s="6" t="s">
        <v>15838</v>
      </c>
      <c r="F311" s="6"/>
      <c r="G311" s="6" t="str">
        <f t="shared" si="8"/>
        <v>002</v>
      </c>
      <c r="H311" s="6" t="str">
        <f t="shared" si="9"/>
        <v>001</v>
      </c>
      <c r="J311" s="57"/>
      <c r="K311" s="57"/>
      <c r="L311" s="57"/>
    </row>
    <row r="312" spans="1:12">
      <c r="A312" s="6">
        <v>307</v>
      </c>
      <c r="B312" s="10" t="s">
        <v>36181</v>
      </c>
      <c r="C312" s="10" t="s">
        <v>399</v>
      </c>
      <c r="D312" s="10" t="s">
        <v>43545</v>
      </c>
      <c r="E312" s="6" t="s">
        <v>15838</v>
      </c>
      <c r="F312" s="6"/>
      <c r="G312" s="6" t="str">
        <f t="shared" si="8"/>
        <v>002</v>
      </c>
      <c r="H312" s="6" t="str">
        <f t="shared" si="9"/>
        <v>001</v>
      </c>
      <c r="J312" s="57"/>
      <c r="K312" s="57"/>
      <c r="L312" s="57"/>
    </row>
    <row r="313" spans="1:12">
      <c r="A313" s="6">
        <v>308</v>
      </c>
      <c r="B313" s="10" t="s">
        <v>36182</v>
      </c>
      <c r="C313" s="10" t="s">
        <v>400</v>
      </c>
      <c r="D313" s="10" t="s">
        <v>43519</v>
      </c>
      <c r="E313" s="6" t="s">
        <v>15838</v>
      </c>
      <c r="F313" s="6"/>
      <c r="G313" s="6" t="str">
        <f t="shared" si="8"/>
        <v>002</v>
      </c>
      <c r="H313" s="6" t="str">
        <f t="shared" si="9"/>
        <v>001</v>
      </c>
      <c r="J313" s="57"/>
      <c r="K313" s="57"/>
      <c r="L313" s="57"/>
    </row>
    <row r="314" spans="1:12">
      <c r="A314" s="6">
        <v>309</v>
      </c>
      <c r="B314" s="10" t="s">
        <v>41863</v>
      </c>
      <c r="C314" s="10" t="s">
        <v>401</v>
      </c>
      <c r="D314" s="10" t="s">
        <v>36183</v>
      </c>
      <c r="E314" s="6" t="s">
        <v>15838</v>
      </c>
      <c r="F314" s="6"/>
      <c r="G314" s="6" t="str">
        <f t="shared" si="8"/>
        <v>002</v>
      </c>
      <c r="H314" s="6" t="str">
        <f t="shared" si="9"/>
        <v>001</v>
      </c>
      <c r="J314" s="57"/>
      <c r="K314" s="57"/>
      <c r="L314" s="57"/>
    </row>
    <row r="315" spans="1:12">
      <c r="A315" s="6">
        <v>310</v>
      </c>
      <c r="B315" s="10" t="s">
        <v>41864</v>
      </c>
      <c r="C315" s="10" t="s">
        <v>402</v>
      </c>
      <c r="D315" s="10" t="s">
        <v>43384</v>
      </c>
      <c r="E315" s="6" t="s">
        <v>15838</v>
      </c>
      <c r="F315" s="6"/>
      <c r="G315" s="6" t="str">
        <f t="shared" si="8"/>
        <v>002</v>
      </c>
      <c r="H315" s="6" t="str">
        <f t="shared" si="9"/>
        <v>001</v>
      </c>
      <c r="J315" s="57"/>
      <c r="K315" s="57"/>
      <c r="L315" s="57"/>
    </row>
    <row r="316" spans="1:12">
      <c r="A316" s="6">
        <v>311</v>
      </c>
      <c r="B316" s="10" t="s">
        <v>41865</v>
      </c>
      <c r="C316" s="10" t="s">
        <v>403</v>
      </c>
      <c r="D316" s="10" t="s">
        <v>43385</v>
      </c>
      <c r="E316" s="6" t="s">
        <v>15838</v>
      </c>
      <c r="F316" s="6"/>
      <c r="G316" s="6" t="str">
        <f t="shared" si="8"/>
        <v>002</v>
      </c>
      <c r="H316" s="6" t="str">
        <f t="shared" si="9"/>
        <v>001</v>
      </c>
      <c r="J316" s="57"/>
      <c r="K316" s="57"/>
      <c r="L316" s="57"/>
    </row>
    <row r="317" spans="1:12">
      <c r="A317" s="6">
        <v>312</v>
      </c>
      <c r="B317" s="10" t="s">
        <v>41866</v>
      </c>
      <c r="C317" s="10" t="s">
        <v>404</v>
      </c>
      <c r="D317" s="10" t="s">
        <v>43406</v>
      </c>
      <c r="E317" s="6" t="s">
        <v>15838</v>
      </c>
      <c r="F317" s="6"/>
      <c r="G317" s="6" t="str">
        <f t="shared" si="8"/>
        <v>002</v>
      </c>
      <c r="H317" s="6" t="str">
        <f t="shared" si="9"/>
        <v>001</v>
      </c>
      <c r="J317" s="57"/>
      <c r="K317" s="57"/>
      <c r="L317" s="57"/>
    </row>
    <row r="318" spans="1:12">
      <c r="A318" s="6">
        <v>313</v>
      </c>
      <c r="B318" s="10" t="s">
        <v>41867</v>
      </c>
      <c r="C318" s="10" t="s">
        <v>405</v>
      </c>
      <c r="D318" s="10" t="s">
        <v>36184</v>
      </c>
      <c r="E318" s="6" t="s">
        <v>15838</v>
      </c>
      <c r="F318" s="6"/>
      <c r="G318" s="6" t="str">
        <f t="shared" si="8"/>
        <v>002</v>
      </c>
      <c r="H318" s="6" t="str">
        <f t="shared" si="9"/>
        <v>001</v>
      </c>
      <c r="J318" s="57"/>
      <c r="K318" s="57"/>
      <c r="L318" s="57"/>
    </row>
    <row r="319" spans="1:12">
      <c r="A319" s="6">
        <v>314</v>
      </c>
      <c r="B319" s="10" t="s">
        <v>41868</v>
      </c>
      <c r="C319" s="10" t="s">
        <v>406</v>
      </c>
      <c r="D319" s="10" t="s">
        <v>36185</v>
      </c>
      <c r="E319" s="6" t="s">
        <v>15838</v>
      </c>
      <c r="F319" s="6"/>
      <c r="G319" s="6" t="str">
        <f t="shared" si="8"/>
        <v>002</v>
      </c>
      <c r="H319" s="6" t="str">
        <f t="shared" si="9"/>
        <v>001</v>
      </c>
      <c r="J319" s="57"/>
      <c r="K319" s="57"/>
      <c r="L319" s="57"/>
    </row>
    <row r="320" spans="1:12">
      <c r="A320" s="6">
        <v>315</v>
      </c>
      <c r="B320" s="10" t="s">
        <v>41869</v>
      </c>
      <c r="C320" s="10" t="s">
        <v>407</v>
      </c>
      <c r="D320" s="10" t="s">
        <v>36186</v>
      </c>
      <c r="E320" s="6" t="s">
        <v>15838</v>
      </c>
      <c r="F320" s="6"/>
      <c r="G320" s="6" t="str">
        <f t="shared" si="8"/>
        <v>002</v>
      </c>
      <c r="H320" s="6" t="str">
        <f t="shared" si="9"/>
        <v>001</v>
      </c>
      <c r="J320" s="57"/>
      <c r="K320" s="57"/>
      <c r="L320" s="57"/>
    </row>
    <row r="321" spans="1:12">
      <c r="A321" s="6">
        <v>316</v>
      </c>
      <c r="B321" s="10" t="s">
        <v>41870</v>
      </c>
      <c r="C321" s="10" t="s">
        <v>408</v>
      </c>
      <c r="D321" s="10" t="s">
        <v>36187</v>
      </c>
      <c r="E321" s="6" t="s">
        <v>15838</v>
      </c>
      <c r="F321" s="6"/>
      <c r="G321" s="6" t="str">
        <f t="shared" si="8"/>
        <v>002</v>
      </c>
      <c r="H321" s="6" t="str">
        <f t="shared" si="9"/>
        <v>001</v>
      </c>
      <c r="J321" s="57"/>
      <c r="K321" s="57"/>
      <c r="L321" s="57"/>
    </row>
    <row r="322" spans="1:12">
      <c r="A322" s="6">
        <v>317</v>
      </c>
      <c r="B322" s="10" t="s">
        <v>41871</v>
      </c>
      <c r="C322" s="10" t="s">
        <v>409</v>
      </c>
      <c r="D322" s="10" t="s">
        <v>43438</v>
      </c>
      <c r="E322" s="6" t="s">
        <v>15838</v>
      </c>
      <c r="F322" s="6"/>
      <c r="G322" s="6" t="str">
        <f t="shared" si="8"/>
        <v>002</v>
      </c>
      <c r="H322" s="6" t="str">
        <f t="shared" si="9"/>
        <v>001</v>
      </c>
      <c r="J322" s="57"/>
      <c r="K322" s="57"/>
      <c r="L322" s="57"/>
    </row>
    <row r="323" spans="1:12">
      <c r="A323" s="6">
        <v>318</v>
      </c>
      <c r="B323" s="10" t="s">
        <v>41872</v>
      </c>
      <c r="C323" s="10" t="s">
        <v>410</v>
      </c>
      <c r="D323" s="10" t="s">
        <v>43439</v>
      </c>
      <c r="E323" s="6" t="s">
        <v>15838</v>
      </c>
      <c r="F323" s="6"/>
      <c r="G323" s="6" t="str">
        <f t="shared" si="8"/>
        <v>002</v>
      </c>
      <c r="H323" s="6" t="str">
        <f t="shared" si="9"/>
        <v>001</v>
      </c>
      <c r="J323" s="57"/>
      <c r="K323" s="57"/>
      <c r="L323" s="57"/>
    </row>
    <row r="324" spans="1:12">
      <c r="A324" s="6">
        <v>319</v>
      </c>
      <c r="B324" s="10" t="s">
        <v>41873</v>
      </c>
      <c r="C324" s="10" t="s">
        <v>411</v>
      </c>
      <c r="D324" s="10" t="s">
        <v>34143</v>
      </c>
      <c r="E324" s="6" t="s">
        <v>15838</v>
      </c>
      <c r="F324" s="6"/>
      <c r="G324" s="6" t="str">
        <f t="shared" si="8"/>
        <v>002</v>
      </c>
      <c r="H324" s="6" t="str">
        <f t="shared" si="9"/>
        <v>001</v>
      </c>
      <c r="J324" s="57"/>
      <c r="K324" s="57"/>
      <c r="L324" s="57"/>
    </row>
    <row r="325" spans="1:12">
      <c r="A325" s="6">
        <v>320</v>
      </c>
      <c r="B325" s="10" t="s">
        <v>41874</v>
      </c>
      <c r="C325" s="10" t="s">
        <v>412</v>
      </c>
      <c r="D325" s="10" t="s">
        <v>34144</v>
      </c>
      <c r="E325" s="6" t="s">
        <v>15838</v>
      </c>
      <c r="F325" s="6"/>
      <c r="G325" s="6" t="str">
        <f t="shared" si="8"/>
        <v>002</v>
      </c>
      <c r="H325" s="6" t="str">
        <f t="shared" si="9"/>
        <v>001</v>
      </c>
      <c r="J325" s="57"/>
      <c r="K325" s="57"/>
      <c r="L325" s="57"/>
    </row>
    <row r="326" spans="1:12">
      <c r="A326" s="6">
        <v>321</v>
      </c>
      <c r="B326" s="10" t="s">
        <v>41875</v>
      </c>
      <c r="C326" s="10" t="s">
        <v>413</v>
      </c>
      <c r="D326" s="10" t="s">
        <v>34145</v>
      </c>
      <c r="E326" s="6" t="s">
        <v>15838</v>
      </c>
      <c r="F326" s="6"/>
      <c r="G326" s="6" t="str">
        <f t="shared" ref="G326:G389" si="10">+LEFT(C326,3)</f>
        <v>002</v>
      </c>
      <c r="H326" s="6" t="str">
        <f t="shared" ref="H326:H389" si="11">+MID(C326,5,3)</f>
        <v>001</v>
      </c>
      <c r="J326" s="57"/>
      <c r="K326" s="57"/>
      <c r="L326" s="57"/>
    </row>
    <row r="327" spans="1:12">
      <c r="A327" s="6">
        <v>322</v>
      </c>
      <c r="B327" s="10" t="s">
        <v>41876</v>
      </c>
      <c r="C327" s="10" t="s">
        <v>414</v>
      </c>
      <c r="D327" s="10" t="s">
        <v>36188</v>
      </c>
      <c r="E327" s="6" t="s">
        <v>15838</v>
      </c>
      <c r="F327" s="6"/>
      <c r="G327" s="6" t="str">
        <f t="shared" si="10"/>
        <v>002</v>
      </c>
      <c r="H327" s="6" t="str">
        <f t="shared" si="11"/>
        <v>001</v>
      </c>
      <c r="J327" s="57"/>
      <c r="K327" s="57"/>
      <c r="L327" s="57"/>
    </row>
    <row r="328" spans="1:12">
      <c r="A328" s="6">
        <v>323</v>
      </c>
      <c r="B328" s="10" t="s">
        <v>41877</v>
      </c>
      <c r="C328" s="10" t="s">
        <v>415</v>
      </c>
      <c r="D328" s="10" t="s">
        <v>43587</v>
      </c>
      <c r="E328" s="6" t="s">
        <v>15838</v>
      </c>
      <c r="F328" s="6"/>
      <c r="G328" s="6" t="str">
        <f t="shared" si="10"/>
        <v>002</v>
      </c>
      <c r="H328" s="6" t="str">
        <f t="shared" si="11"/>
        <v>001</v>
      </c>
      <c r="J328" s="57"/>
      <c r="K328" s="57"/>
      <c r="L328" s="57"/>
    </row>
    <row r="329" spans="1:12">
      <c r="A329" s="6">
        <v>324</v>
      </c>
      <c r="B329" s="10" t="s">
        <v>41878</v>
      </c>
      <c r="C329" s="10" t="s">
        <v>416</v>
      </c>
      <c r="D329" s="10" t="s">
        <v>43407</v>
      </c>
      <c r="E329" s="6" t="s">
        <v>15838</v>
      </c>
      <c r="F329" s="6"/>
      <c r="G329" s="6" t="str">
        <f t="shared" si="10"/>
        <v>002</v>
      </c>
      <c r="H329" s="6" t="str">
        <f t="shared" si="11"/>
        <v>001</v>
      </c>
      <c r="J329" s="57"/>
      <c r="K329" s="57"/>
      <c r="L329" s="57"/>
    </row>
    <row r="330" spans="1:12">
      <c r="A330" s="6">
        <v>325</v>
      </c>
      <c r="B330" s="10" t="s">
        <v>41879</v>
      </c>
      <c r="C330" s="10" t="s">
        <v>417</v>
      </c>
      <c r="D330" s="10" t="s">
        <v>36189</v>
      </c>
      <c r="E330" s="6" t="s">
        <v>15838</v>
      </c>
      <c r="F330" s="6"/>
      <c r="G330" s="6" t="str">
        <f t="shared" si="10"/>
        <v>002</v>
      </c>
      <c r="H330" s="6" t="str">
        <f t="shared" si="11"/>
        <v>001</v>
      </c>
      <c r="J330" s="57"/>
      <c r="K330" s="57"/>
      <c r="L330" s="57"/>
    </row>
    <row r="331" spans="1:12">
      <c r="A331" s="6">
        <v>326</v>
      </c>
      <c r="B331" s="10" t="s">
        <v>41880</v>
      </c>
      <c r="C331" s="10" t="s">
        <v>418</v>
      </c>
      <c r="D331" s="10" t="s">
        <v>36190</v>
      </c>
      <c r="E331" s="6" t="s">
        <v>15838</v>
      </c>
      <c r="F331" s="6"/>
      <c r="G331" s="6" t="str">
        <f t="shared" si="10"/>
        <v>002</v>
      </c>
      <c r="H331" s="6" t="str">
        <f t="shared" si="11"/>
        <v>001</v>
      </c>
      <c r="J331" s="57"/>
      <c r="K331" s="57"/>
      <c r="L331" s="57"/>
    </row>
    <row r="332" spans="1:12">
      <c r="A332" s="6">
        <v>327</v>
      </c>
      <c r="B332" s="10" t="s">
        <v>41881</v>
      </c>
      <c r="C332" s="10" t="s">
        <v>419</v>
      </c>
      <c r="D332" s="10" t="s">
        <v>43520</v>
      </c>
      <c r="E332" s="6" t="s">
        <v>15838</v>
      </c>
      <c r="F332" s="6"/>
      <c r="G332" s="6" t="str">
        <f t="shared" si="10"/>
        <v>002</v>
      </c>
      <c r="H332" s="6" t="str">
        <f t="shared" si="11"/>
        <v>001</v>
      </c>
      <c r="J332" s="57"/>
      <c r="K332" s="57"/>
      <c r="L332" s="57"/>
    </row>
    <row r="333" spans="1:12">
      <c r="A333" s="6">
        <v>328</v>
      </c>
      <c r="B333" s="10" t="s">
        <v>41882</v>
      </c>
      <c r="C333" s="10" t="s">
        <v>420</v>
      </c>
      <c r="D333" s="10" t="s">
        <v>34146</v>
      </c>
      <c r="E333" s="6" t="s">
        <v>15838</v>
      </c>
      <c r="F333" s="6"/>
      <c r="G333" s="6" t="str">
        <f t="shared" si="10"/>
        <v>002</v>
      </c>
      <c r="H333" s="6" t="str">
        <f t="shared" si="11"/>
        <v>001</v>
      </c>
      <c r="J333" s="57"/>
      <c r="K333" s="57"/>
      <c r="L333" s="57"/>
    </row>
    <row r="334" spans="1:12">
      <c r="A334" s="6">
        <v>329</v>
      </c>
      <c r="B334" s="10" t="s">
        <v>41883</v>
      </c>
      <c r="C334" s="10" t="s">
        <v>421</v>
      </c>
      <c r="D334" s="10" t="s">
        <v>43546</v>
      </c>
      <c r="E334" s="6" t="s">
        <v>15838</v>
      </c>
      <c r="F334" s="6"/>
      <c r="G334" s="6" t="str">
        <f t="shared" si="10"/>
        <v>002</v>
      </c>
      <c r="H334" s="6" t="str">
        <f t="shared" si="11"/>
        <v>001</v>
      </c>
      <c r="J334" s="57"/>
      <c r="K334" s="57"/>
      <c r="L334" s="57"/>
    </row>
    <row r="335" spans="1:12">
      <c r="A335" s="6">
        <v>330</v>
      </c>
      <c r="B335" s="10" t="s">
        <v>41884</v>
      </c>
      <c r="C335" s="10" t="s">
        <v>422</v>
      </c>
      <c r="D335" s="10" t="s">
        <v>43563</v>
      </c>
      <c r="E335" s="6" t="s">
        <v>15838</v>
      </c>
      <c r="F335" s="6"/>
      <c r="G335" s="6" t="str">
        <f t="shared" si="10"/>
        <v>002</v>
      </c>
      <c r="H335" s="6" t="str">
        <f t="shared" si="11"/>
        <v>001</v>
      </c>
      <c r="J335" s="57"/>
      <c r="K335" s="57"/>
      <c r="L335" s="57"/>
    </row>
    <row r="336" spans="1:12">
      <c r="A336" s="6">
        <v>331</v>
      </c>
      <c r="B336" s="10" t="s">
        <v>41885</v>
      </c>
      <c r="C336" s="10" t="s">
        <v>423</v>
      </c>
      <c r="D336" s="10" t="s">
        <v>36191</v>
      </c>
      <c r="E336" s="6" t="s">
        <v>15838</v>
      </c>
      <c r="F336" s="6"/>
      <c r="G336" s="6" t="str">
        <f t="shared" si="10"/>
        <v>002</v>
      </c>
      <c r="H336" s="6" t="str">
        <f t="shared" si="11"/>
        <v>001</v>
      </c>
      <c r="J336" s="57"/>
      <c r="K336" s="57"/>
      <c r="L336" s="57"/>
    </row>
    <row r="337" spans="1:12">
      <c r="A337" s="6">
        <v>332</v>
      </c>
      <c r="B337" s="10" t="s">
        <v>41886</v>
      </c>
      <c r="C337" s="10" t="s">
        <v>424</v>
      </c>
      <c r="D337" s="10" t="s">
        <v>43521</v>
      </c>
      <c r="E337" s="6" t="s">
        <v>15838</v>
      </c>
      <c r="F337" s="6"/>
      <c r="G337" s="6" t="str">
        <f t="shared" si="10"/>
        <v>002</v>
      </c>
      <c r="H337" s="6" t="str">
        <f t="shared" si="11"/>
        <v>001</v>
      </c>
      <c r="J337" s="57"/>
      <c r="K337" s="57"/>
      <c r="L337" s="57"/>
    </row>
    <row r="338" spans="1:12">
      <c r="A338" s="6">
        <v>333</v>
      </c>
      <c r="B338" s="10" t="s">
        <v>41887</v>
      </c>
      <c r="C338" s="10" t="s">
        <v>425</v>
      </c>
      <c r="D338" s="10" t="s">
        <v>43475</v>
      </c>
      <c r="E338" s="6" t="s">
        <v>15838</v>
      </c>
      <c r="F338" s="6"/>
      <c r="G338" s="6" t="str">
        <f t="shared" si="10"/>
        <v>002</v>
      </c>
      <c r="H338" s="6" t="str">
        <f t="shared" si="11"/>
        <v>001</v>
      </c>
      <c r="J338" s="57"/>
      <c r="K338" s="57"/>
      <c r="L338" s="57"/>
    </row>
    <row r="339" spans="1:12">
      <c r="A339" s="6">
        <v>334</v>
      </c>
      <c r="B339" s="10" t="s">
        <v>41888</v>
      </c>
      <c r="C339" s="10" t="s">
        <v>426</v>
      </c>
      <c r="D339" s="10" t="s">
        <v>34147</v>
      </c>
      <c r="E339" s="6" t="s">
        <v>15838</v>
      </c>
      <c r="F339" s="6"/>
      <c r="G339" s="6" t="str">
        <f t="shared" si="10"/>
        <v>002</v>
      </c>
      <c r="H339" s="6" t="str">
        <f t="shared" si="11"/>
        <v>001</v>
      </c>
      <c r="J339" s="57"/>
      <c r="K339" s="57"/>
      <c r="L339" s="57"/>
    </row>
    <row r="340" spans="1:12">
      <c r="A340" s="6">
        <v>335</v>
      </c>
      <c r="B340" s="10" t="s">
        <v>41889</v>
      </c>
      <c r="C340" s="10" t="s">
        <v>427</v>
      </c>
      <c r="D340" s="10" t="s">
        <v>36192</v>
      </c>
      <c r="E340" s="6" t="s">
        <v>15838</v>
      </c>
      <c r="F340" s="6"/>
      <c r="G340" s="6" t="str">
        <f t="shared" si="10"/>
        <v>002</v>
      </c>
      <c r="H340" s="6" t="str">
        <f t="shared" si="11"/>
        <v>001</v>
      </c>
      <c r="J340" s="57"/>
      <c r="K340" s="57"/>
      <c r="L340" s="57"/>
    </row>
    <row r="341" spans="1:12">
      <c r="A341" s="6">
        <v>336</v>
      </c>
      <c r="B341" s="10" t="s">
        <v>41890</v>
      </c>
      <c r="C341" s="10" t="s">
        <v>428</v>
      </c>
      <c r="D341" s="10" t="s">
        <v>43564</v>
      </c>
      <c r="E341" s="6" t="s">
        <v>15838</v>
      </c>
      <c r="F341" s="6"/>
      <c r="G341" s="6" t="str">
        <f t="shared" si="10"/>
        <v>002</v>
      </c>
      <c r="H341" s="6" t="str">
        <f t="shared" si="11"/>
        <v>001</v>
      </c>
      <c r="J341" s="57"/>
      <c r="K341" s="57"/>
      <c r="L341" s="57"/>
    </row>
    <row r="342" spans="1:12">
      <c r="A342" s="6">
        <v>337</v>
      </c>
      <c r="B342" s="10" t="s">
        <v>41891</v>
      </c>
      <c r="C342" s="10" t="s">
        <v>429</v>
      </c>
      <c r="D342" s="10" t="s">
        <v>43408</v>
      </c>
      <c r="E342" s="6" t="s">
        <v>15838</v>
      </c>
      <c r="F342" s="6"/>
      <c r="G342" s="6" t="str">
        <f t="shared" si="10"/>
        <v>002</v>
      </c>
      <c r="H342" s="6" t="str">
        <f t="shared" si="11"/>
        <v>001</v>
      </c>
      <c r="J342" s="57"/>
      <c r="K342" s="57"/>
      <c r="L342" s="57"/>
    </row>
    <row r="343" spans="1:12">
      <c r="A343" s="6">
        <v>338</v>
      </c>
      <c r="B343" s="10" t="s">
        <v>41892</v>
      </c>
      <c r="C343" s="10" t="s">
        <v>430</v>
      </c>
      <c r="D343" s="10" t="s">
        <v>36193</v>
      </c>
      <c r="E343" s="6" t="s">
        <v>15838</v>
      </c>
      <c r="F343" s="6"/>
      <c r="G343" s="6" t="str">
        <f t="shared" si="10"/>
        <v>002</v>
      </c>
      <c r="H343" s="6" t="str">
        <f t="shared" si="11"/>
        <v>001</v>
      </c>
      <c r="J343" s="57"/>
      <c r="K343" s="57"/>
      <c r="L343" s="57"/>
    </row>
    <row r="344" spans="1:12">
      <c r="A344" s="6">
        <v>339</v>
      </c>
      <c r="B344" s="10" t="s">
        <v>41893</v>
      </c>
      <c r="C344" s="10" t="s">
        <v>431</v>
      </c>
      <c r="D344" s="10" t="s">
        <v>36194</v>
      </c>
      <c r="E344" s="6" t="s">
        <v>15838</v>
      </c>
      <c r="F344" s="6"/>
      <c r="G344" s="6" t="str">
        <f t="shared" si="10"/>
        <v>002</v>
      </c>
      <c r="H344" s="6" t="str">
        <f t="shared" si="11"/>
        <v>001</v>
      </c>
      <c r="J344" s="57"/>
      <c r="K344" s="57"/>
      <c r="L344" s="57"/>
    </row>
    <row r="345" spans="1:12">
      <c r="A345" s="6">
        <v>340</v>
      </c>
      <c r="B345" s="10" t="s">
        <v>41894</v>
      </c>
      <c r="C345" s="10" t="s">
        <v>432</v>
      </c>
      <c r="D345" s="10" t="s">
        <v>43522</v>
      </c>
      <c r="E345" s="6" t="s">
        <v>15838</v>
      </c>
      <c r="F345" s="6"/>
      <c r="G345" s="6" t="str">
        <f t="shared" si="10"/>
        <v>002</v>
      </c>
      <c r="H345" s="6" t="str">
        <f t="shared" si="11"/>
        <v>001</v>
      </c>
      <c r="J345" s="57"/>
      <c r="K345" s="57"/>
      <c r="L345" s="57"/>
    </row>
    <row r="346" spans="1:12">
      <c r="A346" s="6">
        <v>341</v>
      </c>
      <c r="B346" s="10" t="s">
        <v>41895</v>
      </c>
      <c r="C346" s="10" t="s">
        <v>433</v>
      </c>
      <c r="D346" s="10" t="s">
        <v>36195</v>
      </c>
      <c r="E346" s="6" t="s">
        <v>15838</v>
      </c>
      <c r="F346" s="6"/>
      <c r="G346" s="6" t="str">
        <f t="shared" si="10"/>
        <v>002</v>
      </c>
      <c r="H346" s="6" t="str">
        <f t="shared" si="11"/>
        <v>001</v>
      </c>
      <c r="J346" s="57"/>
      <c r="K346" s="57"/>
      <c r="L346" s="57"/>
    </row>
    <row r="347" spans="1:12">
      <c r="A347" s="6">
        <v>342</v>
      </c>
      <c r="B347" s="10" t="s">
        <v>41896</v>
      </c>
      <c r="C347" s="10" t="s">
        <v>434</v>
      </c>
      <c r="D347" s="10" t="s">
        <v>43572</v>
      </c>
      <c r="E347" s="6" t="s">
        <v>15838</v>
      </c>
      <c r="F347" s="6"/>
      <c r="G347" s="6" t="str">
        <f t="shared" si="10"/>
        <v>002</v>
      </c>
      <c r="H347" s="6" t="str">
        <f t="shared" si="11"/>
        <v>001</v>
      </c>
      <c r="J347" s="57"/>
      <c r="K347" s="57"/>
      <c r="L347" s="57"/>
    </row>
    <row r="348" spans="1:12">
      <c r="A348" s="6">
        <v>343</v>
      </c>
      <c r="B348" s="10" t="s">
        <v>41897</v>
      </c>
      <c r="C348" s="10" t="s">
        <v>435</v>
      </c>
      <c r="D348" s="10" t="s">
        <v>43592</v>
      </c>
      <c r="E348" s="6" t="s">
        <v>15838</v>
      </c>
      <c r="F348" s="6"/>
      <c r="G348" s="6" t="str">
        <f t="shared" si="10"/>
        <v>002</v>
      </c>
      <c r="H348" s="6" t="str">
        <f t="shared" si="11"/>
        <v>001</v>
      </c>
      <c r="J348" s="57"/>
      <c r="K348" s="57"/>
      <c r="L348" s="57"/>
    </row>
    <row r="349" spans="1:12">
      <c r="A349" s="6">
        <v>344</v>
      </c>
      <c r="B349" s="10" t="s">
        <v>41898</v>
      </c>
      <c r="C349" s="10" t="s">
        <v>436</v>
      </c>
      <c r="D349" s="10" t="s">
        <v>36196</v>
      </c>
      <c r="E349" s="6" t="s">
        <v>15838</v>
      </c>
      <c r="F349" s="6"/>
      <c r="G349" s="6" t="str">
        <f t="shared" si="10"/>
        <v>002</v>
      </c>
      <c r="H349" s="6" t="str">
        <f t="shared" si="11"/>
        <v>001</v>
      </c>
      <c r="J349" s="57"/>
      <c r="K349" s="57"/>
      <c r="L349" s="57"/>
    </row>
    <row r="350" spans="1:12">
      <c r="A350" s="6">
        <v>345</v>
      </c>
      <c r="B350" s="10" t="s">
        <v>36197</v>
      </c>
      <c r="C350" s="10" t="s">
        <v>437</v>
      </c>
      <c r="D350" s="10" t="s">
        <v>36198</v>
      </c>
      <c r="E350" s="6" t="s">
        <v>15838</v>
      </c>
      <c r="F350" s="6"/>
      <c r="G350" s="6" t="str">
        <f t="shared" si="10"/>
        <v>002</v>
      </c>
      <c r="H350" s="6" t="str">
        <f t="shared" si="11"/>
        <v>001</v>
      </c>
      <c r="J350" s="57"/>
      <c r="K350" s="57"/>
      <c r="L350" s="57"/>
    </row>
    <row r="351" spans="1:12">
      <c r="A351" s="6">
        <v>346</v>
      </c>
      <c r="B351" s="10" t="s">
        <v>41899</v>
      </c>
      <c r="C351" s="10" t="s">
        <v>438</v>
      </c>
      <c r="D351" s="10" t="s">
        <v>36199</v>
      </c>
      <c r="E351" s="6" t="s">
        <v>15838</v>
      </c>
      <c r="F351" s="6"/>
      <c r="G351" s="6" t="str">
        <f t="shared" si="10"/>
        <v>002</v>
      </c>
      <c r="H351" s="6" t="str">
        <f t="shared" si="11"/>
        <v>001</v>
      </c>
      <c r="J351" s="57"/>
      <c r="K351" s="57"/>
      <c r="L351" s="57"/>
    </row>
    <row r="352" spans="1:12">
      <c r="A352" s="6">
        <v>347</v>
      </c>
      <c r="B352" s="10" t="s">
        <v>41900</v>
      </c>
      <c r="C352" s="10" t="s">
        <v>439</v>
      </c>
      <c r="D352" s="10" t="s">
        <v>34148</v>
      </c>
      <c r="E352" s="6" t="s">
        <v>15838</v>
      </c>
      <c r="F352" s="6"/>
      <c r="G352" s="6" t="str">
        <f t="shared" si="10"/>
        <v>002</v>
      </c>
      <c r="H352" s="6" t="str">
        <f t="shared" si="11"/>
        <v>001</v>
      </c>
      <c r="J352" s="57"/>
      <c r="K352" s="57"/>
      <c r="L352" s="57"/>
    </row>
    <row r="353" spans="1:12">
      <c r="A353" s="6">
        <v>348</v>
      </c>
      <c r="B353" s="10" t="s">
        <v>41901</v>
      </c>
      <c r="C353" s="10" t="s">
        <v>440</v>
      </c>
      <c r="D353" s="10" t="s">
        <v>34149</v>
      </c>
      <c r="E353" s="6" t="s">
        <v>15838</v>
      </c>
      <c r="F353" s="6"/>
      <c r="G353" s="6" t="str">
        <f t="shared" si="10"/>
        <v>002</v>
      </c>
      <c r="H353" s="6" t="str">
        <f t="shared" si="11"/>
        <v>001</v>
      </c>
      <c r="J353" s="57"/>
      <c r="K353" s="57"/>
      <c r="L353" s="57"/>
    </row>
    <row r="354" spans="1:12">
      <c r="A354" s="6">
        <v>349</v>
      </c>
      <c r="B354" s="10" t="s">
        <v>41902</v>
      </c>
      <c r="C354" s="10" t="s">
        <v>441</v>
      </c>
      <c r="D354" s="10" t="s">
        <v>43573</v>
      </c>
      <c r="E354" s="6" t="s">
        <v>15838</v>
      </c>
      <c r="F354" s="6"/>
      <c r="G354" s="6" t="str">
        <f t="shared" si="10"/>
        <v>002</v>
      </c>
      <c r="H354" s="6" t="str">
        <f t="shared" si="11"/>
        <v>001</v>
      </c>
      <c r="J354" s="57"/>
      <c r="K354" s="57"/>
      <c r="L354" s="57"/>
    </row>
    <row r="355" spans="1:12">
      <c r="A355" s="6">
        <v>350</v>
      </c>
      <c r="B355" s="10" t="s">
        <v>41903</v>
      </c>
      <c r="C355" s="10" t="s">
        <v>442</v>
      </c>
      <c r="D355" s="10" t="s">
        <v>36200</v>
      </c>
      <c r="E355" s="6" t="s">
        <v>15838</v>
      </c>
      <c r="F355" s="6"/>
      <c r="G355" s="6" t="str">
        <f t="shared" si="10"/>
        <v>002</v>
      </c>
      <c r="H355" s="6" t="str">
        <f t="shared" si="11"/>
        <v>001</v>
      </c>
      <c r="J355" s="57"/>
      <c r="K355" s="57"/>
      <c r="L355" s="57"/>
    </row>
    <row r="356" spans="1:12">
      <c r="A356" s="6">
        <v>351</v>
      </c>
      <c r="B356" s="10" t="s">
        <v>41904</v>
      </c>
      <c r="C356" s="10" t="s">
        <v>443</v>
      </c>
      <c r="D356" s="10" t="s">
        <v>36201</v>
      </c>
      <c r="E356" s="6" t="s">
        <v>15838</v>
      </c>
      <c r="F356" s="6"/>
      <c r="G356" s="6" t="str">
        <f t="shared" si="10"/>
        <v>002</v>
      </c>
      <c r="H356" s="6" t="str">
        <f t="shared" si="11"/>
        <v>001</v>
      </c>
      <c r="J356" s="57"/>
      <c r="K356" s="57"/>
      <c r="L356" s="57"/>
    </row>
    <row r="357" spans="1:12">
      <c r="A357" s="6">
        <v>352</v>
      </c>
      <c r="B357" s="10" t="s">
        <v>41905</v>
      </c>
      <c r="C357" s="10" t="s">
        <v>444</v>
      </c>
      <c r="D357" s="10" t="s">
        <v>36202</v>
      </c>
      <c r="E357" s="6" t="s">
        <v>15838</v>
      </c>
      <c r="F357" s="6"/>
      <c r="G357" s="6" t="str">
        <f t="shared" si="10"/>
        <v>002</v>
      </c>
      <c r="H357" s="6" t="str">
        <f t="shared" si="11"/>
        <v>001</v>
      </c>
      <c r="J357" s="57"/>
      <c r="K357" s="57"/>
      <c r="L357" s="57"/>
    </row>
    <row r="358" spans="1:12">
      <c r="A358" s="6">
        <v>353</v>
      </c>
      <c r="B358" s="10" t="s">
        <v>36203</v>
      </c>
      <c r="C358" s="10" t="s">
        <v>445</v>
      </c>
      <c r="D358" s="10" t="s">
        <v>43362</v>
      </c>
      <c r="E358" s="6" t="s">
        <v>15838</v>
      </c>
      <c r="F358" s="6"/>
      <c r="G358" s="6" t="str">
        <f t="shared" si="10"/>
        <v>002</v>
      </c>
      <c r="H358" s="6" t="str">
        <f t="shared" si="11"/>
        <v>001</v>
      </c>
      <c r="J358" s="57"/>
      <c r="K358" s="57"/>
      <c r="L358" s="57"/>
    </row>
    <row r="359" spans="1:12">
      <c r="A359" s="6">
        <v>354</v>
      </c>
      <c r="B359" s="10" t="s">
        <v>41906</v>
      </c>
      <c r="C359" s="10" t="s">
        <v>446</v>
      </c>
      <c r="D359" s="10" t="s">
        <v>43547</v>
      </c>
      <c r="E359" s="6" t="s">
        <v>15838</v>
      </c>
      <c r="F359" s="6"/>
      <c r="G359" s="6" t="str">
        <f t="shared" si="10"/>
        <v>002</v>
      </c>
      <c r="H359" s="6" t="str">
        <f t="shared" si="11"/>
        <v>001</v>
      </c>
      <c r="J359" s="57"/>
      <c r="K359" s="57"/>
      <c r="L359" s="57"/>
    </row>
    <row r="360" spans="1:12">
      <c r="A360" s="6">
        <v>355</v>
      </c>
      <c r="B360" s="10" t="s">
        <v>41907</v>
      </c>
      <c r="C360" s="10" t="s">
        <v>447</v>
      </c>
      <c r="D360" s="10" t="s">
        <v>34150</v>
      </c>
      <c r="E360" s="6" t="s">
        <v>15838</v>
      </c>
      <c r="F360" s="6"/>
      <c r="G360" s="6" t="str">
        <f t="shared" si="10"/>
        <v>002</v>
      </c>
      <c r="H360" s="6" t="str">
        <f t="shared" si="11"/>
        <v>001</v>
      </c>
      <c r="J360" s="57"/>
      <c r="K360" s="57"/>
      <c r="L360" s="57"/>
    </row>
    <row r="361" spans="1:12">
      <c r="A361" s="6">
        <v>356</v>
      </c>
      <c r="B361" s="10" t="s">
        <v>41908</v>
      </c>
      <c r="C361" s="10" t="s">
        <v>448</v>
      </c>
      <c r="D361" s="10" t="s">
        <v>36204</v>
      </c>
      <c r="E361" s="6" t="s">
        <v>15838</v>
      </c>
      <c r="F361" s="6"/>
      <c r="G361" s="6" t="str">
        <f t="shared" si="10"/>
        <v>002</v>
      </c>
      <c r="H361" s="6" t="str">
        <f t="shared" si="11"/>
        <v>001</v>
      </c>
      <c r="J361" s="57"/>
      <c r="K361" s="57"/>
      <c r="L361" s="57"/>
    </row>
    <row r="362" spans="1:12">
      <c r="A362" s="6">
        <v>357</v>
      </c>
      <c r="B362" s="10" t="s">
        <v>41909</v>
      </c>
      <c r="C362" s="10" t="s">
        <v>449</v>
      </c>
      <c r="D362" s="10" t="s">
        <v>43476</v>
      </c>
      <c r="E362" s="6" t="s">
        <v>15838</v>
      </c>
      <c r="F362" s="6"/>
      <c r="G362" s="6" t="str">
        <f t="shared" si="10"/>
        <v>002</v>
      </c>
      <c r="H362" s="6" t="str">
        <f t="shared" si="11"/>
        <v>001</v>
      </c>
      <c r="J362" s="57"/>
      <c r="K362" s="57"/>
      <c r="L362" s="57"/>
    </row>
    <row r="363" spans="1:12">
      <c r="A363" s="6">
        <v>358</v>
      </c>
      <c r="B363" s="10" t="s">
        <v>41910</v>
      </c>
      <c r="C363" s="10" t="s">
        <v>450</v>
      </c>
      <c r="D363" s="10" t="s">
        <v>43565</v>
      </c>
      <c r="E363" s="6" t="s">
        <v>15838</v>
      </c>
      <c r="F363" s="6"/>
      <c r="G363" s="6" t="str">
        <f t="shared" si="10"/>
        <v>002</v>
      </c>
      <c r="H363" s="6" t="str">
        <f t="shared" si="11"/>
        <v>001</v>
      </c>
      <c r="J363" s="57"/>
      <c r="K363" s="57"/>
      <c r="L363" s="57"/>
    </row>
    <row r="364" spans="1:12">
      <c r="A364" s="6">
        <v>359</v>
      </c>
      <c r="B364" s="10" t="s">
        <v>41911</v>
      </c>
      <c r="C364" s="10" t="s">
        <v>451</v>
      </c>
      <c r="D364" s="10" t="s">
        <v>36205</v>
      </c>
      <c r="E364" s="6" t="s">
        <v>15838</v>
      </c>
      <c r="F364" s="6"/>
      <c r="G364" s="6" t="str">
        <f t="shared" si="10"/>
        <v>002</v>
      </c>
      <c r="H364" s="6" t="str">
        <f t="shared" si="11"/>
        <v>001</v>
      </c>
      <c r="J364" s="57"/>
      <c r="K364" s="57"/>
      <c r="L364" s="57"/>
    </row>
    <row r="365" spans="1:12">
      <c r="A365" s="6">
        <v>360</v>
      </c>
      <c r="B365" s="10" t="s">
        <v>41912</v>
      </c>
      <c r="C365" s="10" t="s">
        <v>452</v>
      </c>
      <c r="D365" s="10" t="s">
        <v>43477</v>
      </c>
      <c r="E365" s="6" t="s">
        <v>15838</v>
      </c>
      <c r="F365" s="6"/>
      <c r="G365" s="6" t="str">
        <f t="shared" si="10"/>
        <v>002</v>
      </c>
      <c r="H365" s="6" t="str">
        <f t="shared" si="11"/>
        <v>001</v>
      </c>
      <c r="J365" s="57"/>
      <c r="K365" s="57"/>
      <c r="L365" s="57"/>
    </row>
    <row r="366" spans="1:12">
      <c r="A366" s="6">
        <v>361</v>
      </c>
      <c r="B366" s="10" t="s">
        <v>41913</v>
      </c>
      <c r="C366" s="10" t="s">
        <v>453</v>
      </c>
      <c r="D366" s="10" t="s">
        <v>43566</v>
      </c>
      <c r="E366" s="6" t="s">
        <v>15838</v>
      </c>
      <c r="F366" s="6"/>
      <c r="G366" s="6" t="str">
        <f t="shared" si="10"/>
        <v>002</v>
      </c>
      <c r="H366" s="6" t="str">
        <f t="shared" si="11"/>
        <v>001</v>
      </c>
      <c r="J366" s="57"/>
      <c r="K366" s="57"/>
      <c r="L366" s="57"/>
    </row>
    <row r="367" spans="1:12">
      <c r="A367" s="6">
        <v>362</v>
      </c>
      <c r="B367" s="10" t="s">
        <v>41914</v>
      </c>
      <c r="C367" s="10" t="s">
        <v>454</v>
      </c>
      <c r="D367" s="10" t="s">
        <v>36206</v>
      </c>
      <c r="E367" s="6" t="s">
        <v>15838</v>
      </c>
      <c r="F367" s="6"/>
      <c r="G367" s="6" t="str">
        <f t="shared" si="10"/>
        <v>002</v>
      </c>
      <c r="H367" s="6" t="str">
        <f t="shared" si="11"/>
        <v>001</v>
      </c>
      <c r="J367" s="57"/>
      <c r="K367" s="57"/>
      <c r="L367" s="57"/>
    </row>
    <row r="368" spans="1:12">
      <c r="A368" s="6">
        <v>363</v>
      </c>
      <c r="B368" s="10" t="s">
        <v>41915</v>
      </c>
      <c r="C368" s="10" t="s">
        <v>455</v>
      </c>
      <c r="D368" s="10" t="s">
        <v>36207</v>
      </c>
      <c r="E368" s="6" t="s">
        <v>15838</v>
      </c>
      <c r="F368" s="6"/>
      <c r="G368" s="6" t="str">
        <f t="shared" si="10"/>
        <v>002</v>
      </c>
      <c r="H368" s="6" t="str">
        <f t="shared" si="11"/>
        <v>001</v>
      </c>
      <c r="J368" s="57"/>
      <c r="K368" s="57"/>
      <c r="L368" s="57"/>
    </row>
    <row r="369" spans="1:12">
      <c r="A369" s="6">
        <v>364</v>
      </c>
      <c r="B369" s="10" t="s">
        <v>41916</v>
      </c>
      <c r="C369" s="10" t="s">
        <v>456</v>
      </c>
      <c r="D369" s="10" t="s">
        <v>36208</v>
      </c>
      <c r="E369" s="6" t="s">
        <v>15838</v>
      </c>
      <c r="F369" s="6"/>
      <c r="G369" s="6" t="str">
        <f t="shared" si="10"/>
        <v>002</v>
      </c>
      <c r="H369" s="6" t="str">
        <f t="shared" si="11"/>
        <v>001</v>
      </c>
      <c r="J369" s="57"/>
      <c r="K369" s="57"/>
      <c r="L369" s="57"/>
    </row>
    <row r="370" spans="1:12">
      <c r="A370" s="6">
        <v>365</v>
      </c>
      <c r="B370" s="10" t="s">
        <v>41917</v>
      </c>
      <c r="C370" s="10" t="s">
        <v>457</v>
      </c>
      <c r="D370" s="10" t="s">
        <v>36209</v>
      </c>
      <c r="E370" s="6" t="s">
        <v>15838</v>
      </c>
      <c r="F370" s="6"/>
      <c r="G370" s="6" t="str">
        <f t="shared" si="10"/>
        <v>002</v>
      </c>
      <c r="H370" s="6" t="str">
        <f t="shared" si="11"/>
        <v>001</v>
      </c>
      <c r="J370" s="57"/>
      <c r="K370" s="57"/>
      <c r="L370" s="57"/>
    </row>
    <row r="371" spans="1:12">
      <c r="A371" s="6">
        <v>366</v>
      </c>
      <c r="B371" s="10" t="s">
        <v>41918</v>
      </c>
      <c r="C371" s="10" t="s">
        <v>458</v>
      </c>
      <c r="D371" s="10" t="s">
        <v>43580</v>
      </c>
      <c r="E371" s="6" t="s">
        <v>15838</v>
      </c>
      <c r="F371" s="6"/>
      <c r="G371" s="6" t="str">
        <f t="shared" si="10"/>
        <v>002</v>
      </c>
      <c r="H371" s="6" t="str">
        <f t="shared" si="11"/>
        <v>001</v>
      </c>
      <c r="J371" s="57"/>
      <c r="K371" s="57"/>
      <c r="L371" s="57"/>
    </row>
    <row r="372" spans="1:12">
      <c r="A372" s="6">
        <v>367</v>
      </c>
      <c r="B372" s="10" t="s">
        <v>41919</v>
      </c>
      <c r="C372" s="10" t="s">
        <v>459</v>
      </c>
      <c r="D372" s="10" t="s">
        <v>43574</v>
      </c>
      <c r="E372" s="6" t="s">
        <v>15838</v>
      </c>
      <c r="F372" s="6"/>
      <c r="G372" s="6" t="str">
        <f t="shared" si="10"/>
        <v>002</v>
      </c>
      <c r="H372" s="6" t="str">
        <f t="shared" si="11"/>
        <v>001</v>
      </c>
      <c r="J372" s="57"/>
      <c r="K372" s="57"/>
      <c r="L372" s="57"/>
    </row>
    <row r="373" spans="1:12">
      <c r="A373" s="6">
        <v>368</v>
      </c>
      <c r="B373" s="10" t="s">
        <v>41920</v>
      </c>
      <c r="C373" s="10" t="s">
        <v>460</v>
      </c>
      <c r="D373" s="10" t="s">
        <v>43567</v>
      </c>
      <c r="E373" s="6" t="s">
        <v>15838</v>
      </c>
      <c r="F373" s="6"/>
      <c r="G373" s="6" t="str">
        <f t="shared" si="10"/>
        <v>002</v>
      </c>
      <c r="H373" s="6" t="str">
        <f t="shared" si="11"/>
        <v>001</v>
      </c>
      <c r="J373" s="57"/>
      <c r="K373" s="57"/>
      <c r="L373" s="57"/>
    </row>
    <row r="374" spans="1:12">
      <c r="A374" s="6">
        <v>369</v>
      </c>
      <c r="B374" s="10" t="s">
        <v>36210</v>
      </c>
      <c r="C374" s="10" t="s">
        <v>461</v>
      </c>
      <c r="D374" s="10" t="s">
        <v>43548</v>
      </c>
      <c r="E374" s="6" t="s">
        <v>15838</v>
      </c>
      <c r="F374" s="6"/>
      <c r="G374" s="6" t="str">
        <f t="shared" si="10"/>
        <v>002</v>
      </c>
      <c r="H374" s="6" t="str">
        <f t="shared" si="11"/>
        <v>001</v>
      </c>
      <c r="J374" s="57"/>
      <c r="K374" s="57"/>
      <c r="L374" s="57"/>
    </row>
    <row r="375" spans="1:12">
      <c r="A375" s="6">
        <v>370</v>
      </c>
      <c r="B375" s="10" t="s">
        <v>36211</v>
      </c>
      <c r="C375" s="10" t="s">
        <v>462</v>
      </c>
      <c r="D375" s="10" t="s">
        <v>34151</v>
      </c>
      <c r="E375" s="6" t="s">
        <v>15838</v>
      </c>
      <c r="F375" s="6"/>
      <c r="G375" s="6" t="str">
        <f t="shared" si="10"/>
        <v>002</v>
      </c>
      <c r="H375" s="6" t="str">
        <f t="shared" si="11"/>
        <v>001</v>
      </c>
      <c r="J375" s="57"/>
      <c r="K375" s="57"/>
      <c r="L375" s="57"/>
    </row>
    <row r="376" spans="1:12">
      <c r="A376" s="6">
        <v>371</v>
      </c>
      <c r="B376" s="10" t="s">
        <v>41921</v>
      </c>
      <c r="C376" s="10" t="s">
        <v>463</v>
      </c>
      <c r="D376" s="10" t="s">
        <v>43581</v>
      </c>
      <c r="E376" s="6" t="s">
        <v>15838</v>
      </c>
      <c r="F376" s="6"/>
      <c r="G376" s="6" t="str">
        <f t="shared" si="10"/>
        <v>002</v>
      </c>
      <c r="H376" s="6" t="str">
        <f t="shared" si="11"/>
        <v>001</v>
      </c>
      <c r="J376" s="57"/>
      <c r="K376" s="57"/>
      <c r="L376" s="57"/>
    </row>
    <row r="377" spans="1:12">
      <c r="A377" s="6">
        <v>372</v>
      </c>
      <c r="B377" s="10" t="s">
        <v>41922</v>
      </c>
      <c r="C377" s="10" t="s">
        <v>464</v>
      </c>
      <c r="D377" s="10" t="s">
        <v>36212</v>
      </c>
      <c r="E377" s="6" t="s">
        <v>15838</v>
      </c>
      <c r="F377" s="6"/>
      <c r="G377" s="6" t="str">
        <f t="shared" si="10"/>
        <v>002</v>
      </c>
      <c r="H377" s="6" t="str">
        <f t="shared" si="11"/>
        <v>001</v>
      </c>
      <c r="J377" s="57"/>
      <c r="K377" s="57"/>
      <c r="L377" s="57"/>
    </row>
    <row r="378" spans="1:12">
      <c r="A378" s="6">
        <v>373</v>
      </c>
      <c r="B378" s="10" t="s">
        <v>41923</v>
      </c>
      <c r="C378" s="10" t="s">
        <v>465</v>
      </c>
      <c r="D378" s="10" t="s">
        <v>43523</v>
      </c>
      <c r="E378" s="6" t="s">
        <v>15838</v>
      </c>
      <c r="F378" s="6"/>
      <c r="G378" s="6" t="str">
        <f t="shared" si="10"/>
        <v>002</v>
      </c>
      <c r="H378" s="6" t="str">
        <f t="shared" si="11"/>
        <v>001</v>
      </c>
      <c r="J378" s="57"/>
      <c r="K378" s="57"/>
      <c r="L378" s="57"/>
    </row>
    <row r="379" spans="1:12">
      <c r="A379" s="6">
        <v>374</v>
      </c>
      <c r="B379" s="10" t="s">
        <v>41924</v>
      </c>
      <c r="C379" s="10" t="s">
        <v>466</v>
      </c>
      <c r="D379" s="10" t="s">
        <v>36213</v>
      </c>
      <c r="E379" s="6" t="s">
        <v>15838</v>
      </c>
      <c r="F379" s="6"/>
      <c r="G379" s="6" t="str">
        <f t="shared" si="10"/>
        <v>002</v>
      </c>
      <c r="H379" s="6" t="str">
        <f t="shared" si="11"/>
        <v>001</v>
      </c>
      <c r="J379" s="57"/>
      <c r="K379" s="57"/>
      <c r="L379" s="57"/>
    </row>
    <row r="380" spans="1:12">
      <c r="A380" s="6">
        <v>375</v>
      </c>
      <c r="B380" s="10" t="s">
        <v>41925</v>
      </c>
      <c r="C380" s="10" t="s">
        <v>467</v>
      </c>
      <c r="D380" s="10" t="s">
        <v>43549</v>
      </c>
      <c r="E380" s="6" t="s">
        <v>15838</v>
      </c>
      <c r="F380" s="6"/>
      <c r="G380" s="6" t="str">
        <f t="shared" si="10"/>
        <v>002</v>
      </c>
      <c r="H380" s="6" t="str">
        <f t="shared" si="11"/>
        <v>001</v>
      </c>
      <c r="J380" s="57"/>
      <c r="K380" s="57"/>
      <c r="L380" s="57"/>
    </row>
    <row r="381" spans="1:12">
      <c r="A381" s="6">
        <v>376</v>
      </c>
      <c r="B381" s="10" t="s">
        <v>18678</v>
      </c>
      <c r="C381" s="10" t="s">
        <v>468</v>
      </c>
      <c r="D381" s="10" t="s">
        <v>36171</v>
      </c>
      <c r="E381" s="6" t="s">
        <v>15838</v>
      </c>
      <c r="F381" s="6"/>
      <c r="G381" s="6" t="str">
        <f t="shared" si="10"/>
        <v>002</v>
      </c>
      <c r="H381" s="6" t="str">
        <f t="shared" si="11"/>
        <v>001</v>
      </c>
      <c r="J381" s="57"/>
      <c r="K381" s="57"/>
      <c r="L381" s="57"/>
    </row>
    <row r="382" spans="1:12">
      <c r="A382" s="6">
        <v>377</v>
      </c>
      <c r="B382" s="10" t="s">
        <v>41926</v>
      </c>
      <c r="C382" s="10" t="s">
        <v>469</v>
      </c>
      <c r="D382" s="10" t="s">
        <v>36214</v>
      </c>
      <c r="E382" s="6" t="s">
        <v>15838</v>
      </c>
      <c r="F382" s="6"/>
      <c r="G382" s="6" t="str">
        <f t="shared" si="10"/>
        <v>002</v>
      </c>
      <c r="H382" s="6" t="str">
        <f t="shared" si="11"/>
        <v>001</v>
      </c>
      <c r="J382" s="57"/>
      <c r="K382" s="57"/>
      <c r="L382" s="57"/>
    </row>
    <row r="383" spans="1:12">
      <c r="A383" s="6">
        <v>378</v>
      </c>
      <c r="B383" s="10" t="s">
        <v>36215</v>
      </c>
      <c r="C383" s="10" t="s">
        <v>470</v>
      </c>
      <c r="D383" s="10" t="s">
        <v>43478</v>
      </c>
      <c r="E383" s="6" t="s">
        <v>15838</v>
      </c>
      <c r="F383" s="6"/>
      <c r="G383" s="6" t="str">
        <f t="shared" si="10"/>
        <v>002</v>
      </c>
      <c r="H383" s="6" t="str">
        <f t="shared" si="11"/>
        <v>001</v>
      </c>
      <c r="J383" s="57"/>
      <c r="K383" s="57"/>
      <c r="L383" s="57"/>
    </row>
    <row r="384" spans="1:12">
      <c r="A384" s="6">
        <v>379</v>
      </c>
      <c r="B384" s="10" t="s">
        <v>41927</v>
      </c>
      <c r="C384" s="10" t="s">
        <v>471</v>
      </c>
      <c r="D384" s="10" t="s">
        <v>34152</v>
      </c>
      <c r="E384" s="6" t="s">
        <v>15838</v>
      </c>
      <c r="F384" s="6"/>
      <c r="G384" s="6" t="str">
        <f t="shared" si="10"/>
        <v>002</v>
      </c>
      <c r="H384" s="6" t="str">
        <f t="shared" si="11"/>
        <v>001</v>
      </c>
      <c r="J384" s="57"/>
      <c r="K384" s="57"/>
      <c r="L384" s="57"/>
    </row>
    <row r="385" spans="1:12">
      <c r="A385" s="6">
        <v>380</v>
      </c>
      <c r="B385" s="10" t="s">
        <v>41928</v>
      </c>
      <c r="C385" s="10" t="s">
        <v>472</v>
      </c>
      <c r="D385" s="10" t="s">
        <v>43550</v>
      </c>
      <c r="E385" s="6" t="s">
        <v>15838</v>
      </c>
      <c r="F385" s="6"/>
      <c r="G385" s="6" t="str">
        <f t="shared" si="10"/>
        <v>002</v>
      </c>
      <c r="H385" s="6" t="str">
        <f t="shared" si="11"/>
        <v>001</v>
      </c>
      <c r="J385" s="57"/>
      <c r="K385" s="57"/>
      <c r="L385" s="57"/>
    </row>
    <row r="386" spans="1:12">
      <c r="A386" s="6">
        <v>381</v>
      </c>
      <c r="B386" s="10" t="s">
        <v>41929</v>
      </c>
      <c r="C386" s="10" t="s">
        <v>473</v>
      </c>
      <c r="D386" s="10" t="s">
        <v>43479</v>
      </c>
      <c r="E386" s="6" t="s">
        <v>15838</v>
      </c>
      <c r="F386" s="6"/>
      <c r="G386" s="6" t="str">
        <f t="shared" si="10"/>
        <v>002</v>
      </c>
      <c r="H386" s="6" t="str">
        <f t="shared" si="11"/>
        <v>001</v>
      </c>
      <c r="J386" s="57"/>
      <c r="K386" s="57"/>
      <c r="L386" s="57"/>
    </row>
    <row r="387" spans="1:12">
      <c r="A387" s="6">
        <v>382</v>
      </c>
      <c r="B387" s="10" t="s">
        <v>41930</v>
      </c>
      <c r="C387" s="10" t="s">
        <v>474</v>
      </c>
      <c r="D387" s="10" t="s">
        <v>36216</v>
      </c>
      <c r="E387" s="6" t="s">
        <v>15838</v>
      </c>
      <c r="F387" s="6"/>
      <c r="G387" s="6" t="str">
        <f t="shared" si="10"/>
        <v>002</v>
      </c>
      <c r="H387" s="6" t="str">
        <f t="shared" si="11"/>
        <v>001</v>
      </c>
      <c r="J387" s="57"/>
      <c r="K387" s="57"/>
      <c r="L387" s="57"/>
    </row>
    <row r="388" spans="1:12">
      <c r="A388" s="6">
        <v>383</v>
      </c>
      <c r="B388" s="10" t="s">
        <v>41931</v>
      </c>
      <c r="C388" s="10" t="s">
        <v>475</v>
      </c>
      <c r="D388" s="10" t="s">
        <v>36217</v>
      </c>
      <c r="E388" s="6" t="s">
        <v>15838</v>
      </c>
      <c r="F388" s="6"/>
      <c r="G388" s="6" t="str">
        <f t="shared" si="10"/>
        <v>002</v>
      </c>
      <c r="H388" s="6" t="str">
        <f t="shared" si="11"/>
        <v>001</v>
      </c>
      <c r="J388" s="57"/>
      <c r="K388" s="57"/>
      <c r="L388" s="57"/>
    </row>
    <row r="389" spans="1:12">
      <c r="A389" s="6">
        <v>384</v>
      </c>
      <c r="B389" s="10" t="s">
        <v>41932</v>
      </c>
      <c r="C389" s="10" t="s">
        <v>476</v>
      </c>
      <c r="D389" s="10" t="s">
        <v>43440</v>
      </c>
      <c r="E389" s="6" t="s">
        <v>15838</v>
      </c>
      <c r="F389" s="6"/>
      <c r="G389" s="6" t="str">
        <f t="shared" si="10"/>
        <v>002</v>
      </c>
      <c r="H389" s="6" t="str">
        <f t="shared" si="11"/>
        <v>001</v>
      </c>
      <c r="J389" s="57"/>
      <c r="K389" s="57"/>
      <c r="L389" s="57"/>
    </row>
    <row r="390" spans="1:12">
      <c r="A390" s="6">
        <v>385</v>
      </c>
      <c r="B390" s="10" t="s">
        <v>41933</v>
      </c>
      <c r="C390" s="10" t="s">
        <v>477</v>
      </c>
      <c r="D390" s="10" t="s">
        <v>36218</v>
      </c>
      <c r="E390" s="6" t="s">
        <v>15838</v>
      </c>
      <c r="F390" s="6"/>
      <c r="G390" s="6" t="str">
        <f t="shared" ref="G390:G453" si="12">+LEFT(C390,3)</f>
        <v>002</v>
      </c>
      <c r="H390" s="6" t="str">
        <f t="shared" ref="H390:H453" si="13">+MID(C390,5,3)</f>
        <v>001</v>
      </c>
      <c r="J390" s="57"/>
      <c r="K390" s="57"/>
      <c r="L390" s="57"/>
    </row>
    <row r="391" spans="1:12">
      <c r="A391" s="6">
        <v>386</v>
      </c>
      <c r="B391" s="10" t="s">
        <v>41934</v>
      </c>
      <c r="C391" s="10" t="s">
        <v>478</v>
      </c>
      <c r="D391" s="10" t="s">
        <v>36219</v>
      </c>
      <c r="E391" s="6" t="s">
        <v>15838</v>
      </c>
      <c r="F391" s="6"/>
      <c r="G391" s="6" t="str">
        <f t="shared" si="12"/>
        <v>002</v>
      </c>
      <c r="H391" s="6" t="str">
        <f t="shared" si="13"/>
        <v>001</v>
      </c>
      <c r="J391" s="57"/>
      <c r="K391" s="57"/>
      <c r="L391" s="57"/>
    </row>
    <row r="392" spans="1:12">
      <c r="A392" s="6">
        <v>387</v>
      </c>
      <c r="B392" s="10" t="s">
        <v>41935</v>
      </c>
      <c r="C392" s="10" t="s">
        <v>479</v>
      </c>
      <c r="D392" s="10" t="s">
        <v>36220</v>
      </c>
      <c r="E392" s="6" t="s">
        <v>15838</v>
      </c>
      <c r="F392" s="6"/>
      <c r="G392" s="6" t="str">
        <f t="shared" si="12"/>
        <v>002</v>
      </c>
      <c r="H392" s="6" t="str">
        <f t="shared" si="13"/>
        <v>001</v>
      </c>
      <c r="J392" s="57"/>
      <c r="K392" s="57"/>
      <c r="L392" s="57"/>
    </row>
    <row r="393" spans="1:12">
      <c r="A393" s="6">
        <v>388</v>
      </c>
      <c r="B393" s="10" t="s">
        <v>41936</v>
      </c>
      <c r="C393" s="10" t="s">
        <v>480</v>
      </c>
      <c r="D393" s="10" t="s">
        <v>34153</v>
      </c>
      <c r="E393" s="6" t="s">
        <v>15838</v>
      </c>
      <c r="F393" s="6"/>
      <c r="G393" s="6" t="str">
        <f t="shared" si="12"/>
        <v>002</v>
      </c>
      <c r="H393" s="6" t="str">
        <f t="shared" si="13"/>
        <v>001</v>
      </c>
      <c r="J393" s="57"/>
      <c r="K393" s="57"/>
      <c r="L393" s="57"/>
    </row>
    <row r="394" spans="1:12">
      <c r="A394" s="6">
        <v>389</v>
      </c>
      <c r="B394" s="10" t="s">
        <v>41937</v>
      </c>
      <c r="C394" s="10" t="s">
        <v>481</v>
      </c>
      <c r="D394" s="10" t="s">
        <v>36221</v>
      </c>
      <c r="E394" s="6" t="s">
        <v>15838</v>
      </c>
      <c r="F394" s="6"/>
      <c r="G394" s="6" t="str">
        <f t="shared" si="12"/>
        <v>002</v>
      </c>
      <c r="H394" s="6" t="str">
        <f t="shared" si="13"/>
        <v>001</v>
      </c>
      <c r="J394" s="57"/>
      <c r="K394" s="57"/>
      <c r="L394" s="57"/>
    </row>
    <row r="395" spans="1:12">
      <c r="A395" s="6">
        <v>390</v>
      </c>
      <c r="B395" s="10" t="s">
        <v>18679</v>
      </c>
      <c r="C395" s="10" t="s">
        <v>482</v>
      </c>
      <c r="D395" s="10" t="s">
        <v>34154</v>
      </c>
      <c r="E395" s="6" t="s">
        <v>15838</v>
      </c>
      <c r="F395" s="6"/>
      <c r="G395" s="6" t="str">
        <f t="shared" si="12"/>
        <v>002</v>
      </c>
      <c r="H395" s="6" t="str">
        <f t="shared" si="13"/>
        <v>001</v>
      </c>
      <c r="J395" s="57"/>
      <c r="K395" s="57"/>
      <c r="L395" s="57"/>
    </row>
    <row r="396" spans="1:12">
      <c r="A396" s="6">
        <v>391</v>
      </c>
      <c r="B396" s="10" t="s">
        <v>41938</v>
      </c>
      <c r="C396" s="10" t="s">
        <v>483</v>
      </c>
      <c r="D396" s="10" t="s">
        <v>43551</v>
      </c>
      <c r="E396" s="6" t="s">
        <v>15838</v>
      </c>
      <c r="F396" s="6"/>
      <c r="G396" s="6" t="str">
        <f t="shared" si="12"/>
        <v>002</v>
      </c>
      <c r="H396" s="6" t="str">
        <f t="shared" si="13"/>
        <v>001</v>
      </c>
      <c r="J396" s="57"/>
      <c r="K396" s="57"/>
      <c r="L396" s="57"/>
    </row>
    <row r="397" spans="1:12">
      <c r="A397" s="6">
        <v>392</v>
      </c>
      <c r="B397" s="10" t="s">
        <v>41939</v>
      </c>
      <c r="C397" s="10" t="s">
        <v>484</v>
      </c>
      <c r="D397" s="10" t="s">
        <v>43524</v>
      </c>
      <c r="E397" s="6" t="s">
        <v>15838</v>
      </c>
      <c r="F397" s="6"/>
      <c r="G397" s="6" t="str">
        <f t="shared" si="12"/>
        <v>002</v>
      </c>
      <c r="H397" s="6" t="str">
        <f t="shared" si="13"/>
        <v>001</v>
      </c>
      <c r="J397" s="57"/>
      <c r="K397" s="57"/>
      <c r="L397" s="57"/>
    </row>
    <row r="398" spans="1:12">
      <c r="A398" s="6">
        <v>393</v>
      </c>
      <c r="B398" s="10" t="s">
        <v>41940</v>
      </c>
      <c r="C398" s="10" t="s">
        <v>485</v>
      </c>
      <c r="D398" s="10" t="s">
        <v>34155</v>
      </c>
      <c r="E398" s="6" t="s">
        <v>15838</v>
      </c>
      <c r="F398" s="6"/>
      <c r="G398" s="6" t="str">
        <f t="shared" si="12"/>
        <v>002</v>
      </c>
      <c r="H398" s="6" t="str">
        <f t="shared" si="13"/>
        <v>001</v>
      </c>
      <c r="J398" s="57"/>
      <c r="K398" s="57"/>
      <c r="L398" s="57"/>
    </row>
    <row r="399" spans="1:12">
      <c r="A399" s="6">
        <v>394</v>
      </c>
      <c r="B399" s="10" t="s">
        <v>41941</v>
      </c>
      <c r="C399" s="10" t="s">
        <v>486</v>
      </c>
      <c r="D399" s="10" t="s">
        <v>43409</v>
      </c>
      <c r="E399" s="6" t="s">
        <v>15838</v>
      </c>
      <c r="F399" s="6"/>
      <c r="G399" s="6" t="str">
        <f t="shared" si="12"/>
        <v>002</v>
      </c>
      <c r="H399" s="6" t="str">
        <f t="shared" si="13"/>
        <v>001</v>
      </c>
      <c r="J399" s="57"/>
      <c r="K399" s="57"/>
      <c r="L399" s="57"/>
    </row>
    <row r="400" spans="1:12">
      <c r="A400" s="6">
        <v>395</v>
      </c>
      <c r="B400" s="10" t="s">
        <v>41942</v>
      </c>
      <c r="C400" s="10" t="s">
        <v>487</v>
      </c>
      <c r="D400" s="10" t="s">
        <v>43410</v>
      </c>
      <c r="E400" s="6" t="s">
        <v>15838</v>
      </c>
      <c r="F400" s="6"/>
      <c r="G400" s="6" t="str">
        <f t="shared" si="12"/>
        <v>002</v>
      </c>
      <c r="H400" s="6" t="str">
        <f t="shared" si="13"/>
        <v>001</v>
      </c>
      <c r="J400" s="57"/>
      <c r="K400" s="57"/>
      <c r="L400" s="57"/>
    </row>
    <row r="401" spans="1:12">
      <c r="A401" s="6">
        <v>396</v>
      </c>
      <c r="B401" s="10" t="s">
        <v>41943</v>
      </c>
      <c r="C401" s="10" t="s">
        <v>488</v>
      </c>
      <c r="D401" s="10" t="s">
        <v>36222</v>
      </c>
      <c r="E401" s="6" t="s">
        <v>15838</v>
      </c>
      <c r="F401" s="6"/>
      <c r="G401" s="6" t="str">
        <f t="shared" si="12"/>
        <v>002</v>
      </c>
      <c r="H401" s="6" t="str">
        <f t="shared" si="13"/>
        <v>001</v>
      </c>
      <c r="J401" s="57"/>
      <c r="K401" s="57"/>
      <c r="L401" s="57"/>
    </row>
    <row r="402" spans="1:12">
      <c r="A402" s="6">
        <v>397</v>
      </c>
      <c r="B402" s="10" t="s">
        <v>41944</v>
      </c>
      <c r="C402" s="10" t="s">
        <v>489</v>
      </c>
      <c r="D402" s="10" t="s">
        <v>43441</v>
      </c>
      <c r="E402" s="6" t="s">
        <v>15838</v>
      </c>
      <c r="F402" s="6"/>
      <c r="G402" s="6" t="str">
        <f t="shared" si="12"/>
        <v>002</v>
      </c>
      <c r="H402" s="6" t="str">
        <f t="shared" si="13"/>
        <v>001</v>
      </c>
      <c r="J402" s="57"/>
      <c r="K402" s="57"/>
      <c r="L402" s="57"/>
    </row>
    <row r="403" spans="1:12">
      <c r="A403" s="6">
        <v>398</v>
      </c>
      <c r="B403" s="10" t="s">
        <v>18680</v>
      </c>
      <c r="C403" s="10" t="s">
        <v>490</v>
      </c>
      <c r="D403" s="10" t="s">
        <v>34156</v>
      </c>
      <c r="E403" s="6" t="s">
        <v>15838</v>
      </c>
      <c r="F403" s="6"/>
      <c r="G403" s="6" t="str">
        <f t="shared" si="12"/>
        <v>002</v>
      </c>
      <c r="H403" s="6" t="str">
        <f t="shared" si="13"/>
        <v>001</v>
      </c>
      <c r="J403" s="57"/>
      <c r="K403" s="57"/>
      <c r="L403" s="57"/>
    </row>
    <row r="404" spans="1:12">
      <c r="A404" s="6">
        <v>399</v>
      </c>
      <c r="B404" s="10" t="s">
        <v>41945</v>
      </c>
      <c r="C404" s="10" t="s">
        <v>491</v>
      </c>
      <c r="D404" s="10" t="s">
        <v>36223</v>
      </c>
      <c r="E404" s="6" t="s">
        <v>15838</v>
      </c>
      <c r="F404" s="6"/>
      <c r="G404" s="6" t="str">
        <f t="shared" si="12"/>
        <v>002</v>
      </c>
      <c r="H404" s="6" t="str">
        <f t="shared" si="13"/>
        <v>001</v>
      </c>
      <c r="J404" s="57"/>
      <c r="K404" s="57"/>
      <c r="L404" s="57"/>
    </row>
    <row r="405" spans="1:12">
      <c r="A405" s="6">
        <v>400</v>
      </c>
      <c r="B405" s="10" t="s">
        <v>41946</v>
      </c>
      <c r="C405" s="10" t="s">
        <v>492</v>
      </c>
      <c r="D405" s="10" t="s">
        <v>36224</v>
      </c>
      <c r="E405" s="6" t="s">
        <v>15838</v>
      </c>
      <c r="F405" s="6"/>
      <c r="G405" s="6" t="str">
        <f t="shared" si="12"/>
        <v>002</v>
      </c>
      <c r="H405" s="6" t="str">
        <f t="shared" si="13"/>
        <v>001</v>
      </c>
      <c r="J405" s="57"/>
      <c r="K405" s="57"/>
      <c r="L405" s="57"/>
    </row>
    <row r="406" spans="1:12">
      <c r="A406" s="6">
        <v>401</v>
      </c>
      <c r="B406" s="10" t="s">
        <v>18681</v>
      </c>
      <c r="C406" s="10" t="s">
        <v>493</v>
      </c>
      <c r="D406" s="10" t="s">
        <v>54487</v>
      </c>
      <c r="E406" s="6" t="s">
        <v>15838</v>
      </c>
      <c r="F406" s="6"/>
      <c r="G406" s="6" t="str">
        <f t="shared" si="12"/>
        <v>002</v>
      </c>
      <c r="H406" s="6" t="str">
        <f t="shared" si="13"/>
        <v>001</v>
      </c>
      <c r="J406" s="57"/>
      <c r="K406" s="57"/>
      <c r="L406" s="57"/>
    </row>
    <row r="407" spans="1:12">
      <c r="A407" s="6">
        <v>402</v>
      </c>
      <c r="B407" s="10" t="s">
        <v>36225</v>
      </c>
      <c r="C407" s="10" t="s">
        <v>494</v>
      </c>
      <c r="D407" s="10" t="s">
        <v>43386</v>
      </c>
      <c r="E407" s="6" t="s">
        <v>15838</v>
      </c>
      <c r="F407" s="6"/>
      <c r="G407" s="6" t="str">
        <f t="shared" si="12"/>
        <v>002</v>
      </c>
      <c r="H407" s="6" t="str">
        <f t="shared" si="13"/>
        <v>001</v>
      </c>
      <c r="J407" s="57"/>
      <c r="K407" s="57"/>
      <c r="L407" s="57"/>
    </row>
    <row r="408" spans="1:12">
      <c r="A408" s="6">
        <v>403</v>
      </c>
      <c r="B408" s="10" t="s">
        <v>36226</v>
      </c>
      <c r="C408" s="10" t="s">
        <v>495</v>
      </c>
      <c r="D408" s="10" t="s">
        <v>43525</v>
      </c>
      <c r="E408" s="6" t="s">
        <v>15838</v>
      </c>
      <c r="F408" s="6"/>
      <c r="G408" s="6" t="str">
        <f t="shared" si="12"/>
        <v>002</v>
      </c>
      <c r="H408" s="6" t="str">
        <f t="shared" si="13"/>
        <v>001</v>
      </c>
      <c r="J408" s="57"/>
      <c r="K408" s="57"/>
      <c r="L408" s="57"/>
    </row>
    <row r="409" spans="1:12">
      <c r="A409" s="6">
        <v>404</v>
      </c>
      <c r="B409" s="10" t="s">
        <v>36227</v>
      </c>
      <c r="C409" s="10" t="s">
        <v>496</v>
      </c>
      <c r="D409" s="10" t="s">
        <v>34157</v>
      </c>
      <c r="E409" s="6" t="s">
        <v>15838</v>
      </c>
      <c r="F409" s="6"/>
      <c r="G409" s="6" t="str">
        <f t="shared" si="12"/>
        <v>002</v>
      </c>
      <c r="H409" s="6" t="str">
        <f t="shared" si="13"/>
        <v>001</v>
      </c>
      <c r="J409" s="57"/>
      <c r="K409" s="57"/>
      <c r="L409" s="57"/>
    </row>
    <row r="410" spans="1:12">
      <c r="A410" s="6">
        <v>405</v>
      </c>
      <c r="B410" s="10" t="s">
        <v>36228</v>
      </c>
      <c r="C410" s="10" t="s">
        <v>497</v>
      </c>
      <c r="D410" s="10" t="s">
        <v>34158</v>
      </c>
      <c r="E410" s="6" t="s">
        <v>15838</v>
      </c>
      <c r="F410" s="6"/>
      <c r="G410" s="6" t="str">
        <f t="shared" si="12"/>
        <v>002</v>
      </c>
      <c r="H410" s="6" t="str">
        <f t="shared" si="13"/>
        <v>001</v>
      </c>
      <c r="J410" s="57"/>
      <c r="K410" s="57"/>
      <c r="L410" s="57"/>
    </row>
    <row r="411" spans="1:12">
      <c r="A411" s="6">
        <v>406</v>
      </c>
      <c r="B411" s="10" t="s">
        <v>41947</v>
      </c>
      <c r="C411" s="10" t="s">
        <v>498</v>
      </c>
      <c r="D411" s="10" t="s">
        <v>34159</v>
      </c>
      <c r="E411" s="6" t="s">
        <v>15838</v>
      </c>
      <c r="F411" s="6"/>
      <c r="G411" s="6" t="str">
        <f t="shared" si="12"/>
        <v>002</v>
      </c>
      <c r="H411" s="6" t="str">
        <f t="shared" si="13"/>
        <v>001</v>
      </c>
      <c r="J411" s="57"/>
      <c r="K411" s="57"/>
      <c r="L411" s="57"/>
    </row>
    <row r="412" spans="1:12">
      <c r="A412" s="6">
        <v>407</v>
      </c>
      <c r="B412" s="10" t="s">
        <v>36229</v>
      </c>
      <c r="C412" s="10" t="s">
        <v>499</v>
      </c>
      <c r="D412" s="10" t="s">
        <v>36230</v>
      </c>
      <c r="E412" s="6" t="s">
        <v>15838</v>
      </c>
      <c r="F412" s="6"/>
      <c r="G412" s="6" t="str">
        <f t="shared" si="12"/>
        <v>002</v>
      </c>
      <c r="H412" s="6" t="str">
        <f t="shared" si="13"/>
        <v>001</v>
      </c>
      <c r="J412" s="57"/>
      <c r="K412" s="57"/>
      <c r="L412" s="57"/>
    </row>
    <row r="413" spans="1:12">
      <c r="A413" s="6">
        <v>408</v>
      </c>
      <c r="B413" s="10" t="s">
        <v>41948</v>
      </c>
      <c r="C413" s="10" t="s">
        <v>500</v>
      </c>
      <c r="D413" s="10" t="s">
        <v>36231</v>
      </c>
      <c r="E413" s="6" t="s">
        <v>15838</v>
      </c>
      <c r="F413" s="6"/>
      <c r="G413" s="6" t="str">
        <f t="shared" si="12"/>
        <v>002</v>
      </c>
      <c r="H413" s="6" t="str">
        <f t="shared" si="13"/>
        <v>001</v>
      </c>
      <c r="J413" s="57"/>
      <c r="K413" s="57"/>
      <c r="L413" s="57"/>
    </row>
    <row r="414" spans="1:12">
      <c r="A414" s="6">
        <v>409</v>
      </c>
      <c r="B414" s="10" t="s">
        <v>18682</v>
      </c>
      <c r="C414" s="10" t="s">
        <v>501</v>
      </c>
      <c r="D414" s="10" t="s">
        <v>54488</v>
      </c>
      <c r="E414" s="6" t="s">
        <v>15838</v>
      </c>
      <c r="F414" s="6"/>
      <c r="G414" s="6" t="str">
        <f t="shared" si="12"/>
        <v>002</v>
      </c>
      <c r="H414" s="6" t="str">
        <f t="shared" si="13"/>
        <v>001</v>
      </c>
      <c r="J414" s="57"/>
      <c r="K414" s="57"/>
      <c r="L414" s="57"/>
    </row>
    <row r="415" spans="1:12">
      <c r="A415" s="6">
        <v>410</v>
      </c>
      <c r="B415" s="10" t="s">
        <v>18683</v>
      </c>
      <c r="C415" s="10" t="s">
        <v>502</v>
      </c>
      <c r="D415" s="10" t="s">
        <v>54489</v>
      </c>
      <c r="E415" s="6" t="s">
        <v>15838</v>
      </c>
      <c r="F415" s="6"/>
      <c r="G415" s="6" t="str">
        <f t="shared" si="12"/>
        <v>002</v>
      </c>
      <c r="H415" s="6" t="str">
        <f t="shared" si="13"/>
        <v>001</v>
      </c>
      <c r="J415" s="57"/>
      <c r="K415" s="57"/>
      <c r="L415" s="57"/>
    </row>
    <row r="416" spans="1:12">
      <c r="A416" s="6">
        <v>411</v>
      </c>
      <c r="B416" s="10" t="s">
        <v>18684</v>
      </c>
      <c r="C416" s="10" t="s">
        <v>503</v>
      </c>
      <c r="D416" s="10" t="s">
        <v>43331</v>
      </c>
      <c r="E416" s="6" t="s">
        <v>15838</v>
      </c>
      <c r="F416" s="6"/>
      <c r="G416" s="6" t="str">
        <f t="shared" si="12"/>
        <v>002</v>
      </c>
      <c r="H416" s="6" t="str">
        <f t="shared" si="13"/>
        <v>001</v>
      </c>
      <c r="J416" s="57"/>
      <c r="K416" s="57"/>
      <c r="L416" s="57"/>
    </row>
    <row r="417" spans="1:12">
      <c r="A417" s="6">
        <v>412</v>
      </c>
      <c r="B417" s="10" t="s">
        <v>18685</v>
      </c>
      <c r="C417" s="10" t="s">
        <v>504</v>
      </c>
      <c r="D417" s="10" t="s">
        <v>34160</v>
      </c>
      <c r="E417" s="6" t="s">
        <v>15838</v>
      </c>
      <c r="F417" s="6"/>
      <c r="G417" s="6" t="str">
        <f t="shared" si="12"/>
        <v>002</v>
      </c>
      <c r="H417" s="6" t="str">
        <f t="shared" si="13"/>
        <v>001</v>
      </c>
      <c r="J417" s="57"/>
      <c r="K417" s="57"/>
      <c r="L417" s="57"/>
    </row>
    <row r="418" spans="1:12">
      <c r="A418" s="6">
        <v>413</v>
      </c>
      <c r="B418" s="10" t="s">
        <v>36232</v>
      </c>
      <c r="C418" s="10" t="s">
        <v>505</v>
      </c>
      <c r="D418" s="10" t="s">
        <v>36198</v>
      </c>
      <c r="E418" s="6" t="s">
        <v>15838</v>
      </c>
      <c r="F418" s="6"/>
      <c r="G418" s="6" t="str">
        <f t="shared" si="12"/>
        <v>002</v>
      </c>
      <c r="H418" s="6" t="str">
        <f t="shared" si="13"/>
        <v>001</v>
      </c>
      <c r="J418" s="57"/>
      <c r="K418" s="57"/>
      <c r="L418" s="57"/>
    </row>
    <row r="419" spans="1:12">
      <c r="A419" s="6">
        <v>414</v>
      </c>
      <c r="B419" s="10" t="s">
        <v>18686</v>
      </c>
      <c r="C419" s="10" t="s">
        <v>506</v>
      </c>
      <c r="D419" s="10" t="s">
        <v>34161</v>
      </c>
      <c r="E419" s="6" t="s">
        <v>15838</v>
      </c>
      <c r="F419" s="6"/>
      <c r="G419" s="6" t="str">
        <f t="shared" si="12"/>
        <v>002</v>
      </c>
      <c r="H419" s="6" t="str">
        <f t="shared" si="13"/>
        <v>001</v>
      </c>
      <c r="J419" s="57"/>
      <c r="K419" s="57"/>
      <c r="L419" s="57"/>
    </row>
    <row r="420" spans="1:12">
      <c r="A420" s="6">
        <v>415</v>
      </c>
      <c r="B420" s="10" t="s">
        <v>18687</v>
      </c>
      <c r="C420" s="10" t="s">
        <v>507</v>
      </c>
      <c r="D420" s="10" t="s">
        <v>36233</v>
      </c>
      <c r="E420" s="6" t="s">
        <v>15838</v>
      </c>
      <c r="F420" s="6"/>
      <c r="G420" s="6" t="str">
        <f t="shared" si="12"/>
        <v>002</v>
      </c>
      <c r="H420" s="6" t="str">
        <f t="shared" si="13"/>
        <v>001</v>
      </c>
      <c r="J420" s="57"/>
      <c r="K420" s="57"/>
      <c r="L420" s="57"/>
    </row>
    <row r="421" spans="1:12">
      <c r="A421" s="6">
        <v>416</v>
      </c>
      <c r="B421" s="10" t="s">
        <v>18688</v>
      </c>
      <c r="C421" s="10" t="s">
        <v>508</v>
      </c>
      <c r="D421" s="10" t="s">
        <v>43387</v>
      </c>
      <c r="E421" s="6" t="s">
        <v>15838</v>
      </c>
      <c r="F421" s="6"/>
      <c r="G421" s="6" t="str">
        <f t="shared" si="12"/>
        <v>002</v>
      </c>
      <c r="H421" s="6" t="str">
        <f t="shared" si="13"/>
        <v>001</v>
      </c>
      <c r="J421" s="57"/>
      <c r="K421" s="57"/>
      <c r="L421" s="57"/>
    </row>
    <row r="422" spans="1:12">
      <c r="A422" s="6">
        <v>417</v>
      </c>
      <c r="B422" s="10" t="s">
        <v>18689</v>
      </c>
      <c r="C422" s="10" t="s">
        <v>509</v>
      </c>
      <c r="D422" s="10" t="s">
        <v>36234</v>
      </c>
      <c r="E422" s="6" t="s">
        <v>15838</v>
      </c>
      <c r="F422" s="6"/>
      <c r="G422" s="6" t="str">
        <f t="shared" si="12"/>
        <v>002</v>
      </c>
      <c r="H422" s="6" t="str">
        <f t="shared" si="13"/>
        <v>001</v>
      </c>
      <c r="J422" s="57"/>
      <c r="K422" s="57"/>
      <c r="L422" s="57"/>
    </row>
    <row r="423" spans="1:12">
      <c r="A423" s="6">
        <v>418</v>
      </c>
      <c r="B423" s="10" t="s">
        <v>18690</v>
      </c>
      <c r="C423" s="10" t="s">
        <v>510</v>
      </c>
      <c r="D423" s="10" t="s">
        <v>36235</v>
      </c>
      <c r="E423" s="6" t="s">
        <v>15838</v>
      </c>
      <c r="F423" s="6"/>
      <c r="G423" s="6" t="str">
        <f t="shared" si="12"/>
        <v>002</v>
      </c>
      <c r="H423" s="6" t="str">
        <f t="shared" si="13"/>
        <v>001</v>
      </c>
      <c r="J423" s="57"/>
      <c r="K423" s="57"/>
      <c r="L423" s="57"/>
    </row>
    <row r="424" spans="1:12">
      <c r="A424" s="6">
        <v>419</v>
      </c>
      <c r="B424" s="10" t="s">
        <v>18691</v>
      </c>
      <c r="C424" s="10" t="s">
        <v>511</v>
      </c>
      <c r="D424" s="10" t="s">
        <v>43480</v>
      </c>
      <c r="E424" s="6" t="s">
        <v>15838</v>
      </c>
      <c r="F424" s="6"/>
      <c r="G424" s="6" t="str">
        <f t="shared" si="12"/>
        <v>002</v>
      </c>
      <c r="H424" s="6" t="str">
        <f t="shared" si="13"/>
        <v>001</v>
      </c>
      <c r="J424" s="57"/>
      <c r="K424" s="57"/>
      <c r="L424" s="57"/>
    </row>
    <row r="425" spans="1:12">
      <c r="A425" s="6">
        <v>420</v>
      </c>
      <c r="B425" s="10" t="s">
        <v>18692</v>
      </c>
      <c r="C425" s="10" t="s">
        <v>512</v>
      </c>
      <c r="D425" s="10" t="s">
        <v>34162</v>
      </c>
      <c r="E425" s="6" t="s">
        <v>15838</v>
      </c>
      <c r="F425" s="6"/>
      <c r="G425" s="6" t="str">
        <f t="shared" si="12"/>
        <v>002</v>
      </c>
      <c r="H425" s="6" t="str">
        <f t="shared" si="13"/>
        <v>001</v>
      </c>
      <c r="J425" s="57"/>
      <c r="K425" s="57"/>
      <c r="L425" s="57"/>
    </row>
    <row r="426" spans="1:12">
      <c r="A426" s="6">
        <v>421</v>
      </c>
      <c r="B426" s="10" t="s">
        <v>41949</v>
      </c>
      <c r="C426" s="10" t="s">
        <v>513</v>
      </c>
      <c r="D426" s="10" t="s">
        <v>36236</v>
      </c>
      <c r="E426" s="6" t="s">
        <v>15838</v>
      </c>
      <c r="F426" s="6"/>
      <c r="G426" s="6" t="str">
        <f t="shared" si="12"/>
        <v>002</v>
      </c>
      <c r="H426" s="6" t="str">
        <f t="shared" si="13"/>
        <v>001</v>
      </c>
      <c r="J426" s="57"/>
      <c r="K426" s="57"/>
      <c r="L426" s="57"/>
    </row>
    <row r="427" spans="1:12">
      <c r="A427" s="6">
        <v>422</v>
      </c>
      <c r="B427" s="10" t="s">
        <v>18693</v>
      </c>
      <c r="C427" s="10" t="s">
        <v>514</v>
      </c>
      <c r="D427" s="10" t="s">
        <v>34163</v>
      </c>
      <c r="E427" s="6" t="s">
        <v>15838</v>
      </c>
      <c r="F427" s="6"/>
      <c r="G427" s="6" t="str">
        <f t="shared" si="12"/>
        <v>002</v>
      </c>
      <c r="H427" s="6" t="str">
        <f t="shared" si="13"/>
        <v>001</v>
      </c>
      <c r="J427" s="57"/>
      <c r="K427" s="57"/>
      <c r="L427" s="57"/>
    </row>
    <row r="428" spans="1:12">
      <c r="A428" s="6">
        <v>423</v>
      </c>
      <c r="B428" s="10" t="s">
        <v>18694</v>
      </c>
      <c r="C428" s="10" t="s">
        <v>515</v>
      </c>
      <c r="D428" s="10" t="s">
        <v>34164</v>
      </c>
      <c r="E428" s="6" t="s">
        <v>15838</v>
      </c>
      <c r="F428" s="6"/>
      <c r="G428" s="6" t="str">
        <f t="shared" si="12"/>
        <v>002</v>
      </c>
      <c r="H428" s="6" t="str">
        <f t="shared" si="13"/>
        <v>001</v>
      </c>
      <c r="J428" s="57"/>
      <c r="K428" s="57"/>
      <c r="L428" s="57"/>
    </row>
    <row r="429" spans="1:12">
      <c r="A429" s="6">
        <v>424</v>
      </c>
      <c r="B429" s="10" t="s">
        <v>18695</v>
      </c>
      <c r="C429" s="10" t="s">
        <v>516</v>
      </c>
      <c r="D429" s="10" t="s">
        <v>34165</v>
      </c>
      <c r="E429" s="6" t="s">
        <v>15838</v>
      </c>
      <c r="F429" s="6"/>
      <c r="G429" s="6" t="str">
        <f t="shared" si="12"/>
        <v>002</v>
      </c>
      <c r="H429" s="6" t="str">
        <f t="shared" si="13"/>
        <v>001</v>
      </c>
      <c r="J429" s="57"/>
      <c r="K429" s="57"/>
      <c r="L429" s="57"/>
    </row>
    <row r="430" spans="1:12">
      <c r="A430" s="6">
        <v>425</v>
      </c>
      <c r="B430" s="10" t="s">
        <v>18696</v>
      </c>
      <c r="C430" s="10" t="s">
        <v>517</v>
      </c>
      <c r="D430" s="10" t="s">
        <v>34166</v>
      </c>
      <c r="E430" s="6" t="s">
        <v>15838</v>
      </c>
      <c r="F430" s="6"/>
      <c r="G430" s="6" t="str">
        <f t="shared" si="12"/>
        <v>002</v>
      </c>
      <c r="H430" s="6" t="str">
        <f t="shared" si="13"/>
        <v>001</v>
      </c>
      <c r="J430" s="57"/>
      <c r="K430" s="57"/>
      <c r="L430" s="57"/>
    </row>
    <row r="431" spans="1:12">
      <c r="A431" s="6">
        <v>426</v>
      </c>
      <c r="B431" s="10" t="s">
        <v>18697</v>
      </c>
      <c r="C431" s="10" t="s">
        <v>518</v>
      </c>
      <c r="D431" s="10" t="s">
        <v>34115</v>
      </c>
      <c r="E431" s="6" t="s">
        <v>15838</v>
      </c>
      <c r="F431" s="6"/>
      <c r="G431" s="6" t="str">
        <f t="shared" si="12"/>
        <v>002</v>
      </c>
      <c r="H431" s="6" t="str">
        <f t="shared" si="13"/>
        <v>001</v>
      </c>
      <c r="J431" s="57"/>
      <c r="K431" s="57"/>
      <c r="L431" s="57"/>
    </row>
    <row r="432" spans="1:12">
      <c r="A432" s="6">
        <v>427</v>
      </c>
      <c r="B432" s="10" t="s">
        <v>18698</v>
      </c>
      <c r="C432" s="10" t="s">
        <v>519</v>
      </c>
      <c r="D432" s="10" t="s">
        <v>36091</v>
      </c>
      <c r="E432" s="6" t="s">
        <v>15838</v>
      </c>
      <c r="F432" s="6"/>
      <c r="G432" s="6" t="str">
        <f t="shared" si="12"/>
        <v>002</v>
      </c>
      <c r="H432" s="6" t="str">
        <f t="shared" si="13"/>
        <v>001</v>
      </c>
      <c r="J432" s="57"/>
      <c r="K432" s="57"/>
      <c r="L432" s="57"/>
    </row>
    <row r="433" spans="1:12">
      <c r="A433" s="6">
        <v>428</v>
      </c>
      <c r="B433" s="10" t="s">
        <v>18699</v>
      </c>
      <c r="C433" s="10" t="s">
        <v>520</v>
      </c>
      <c r="D433" s="10" t="s">
        <v>54490</v>
      </c>
      <c r="E433" s="6" t="s">
        <v>15838</v>
      </c>
      <c r="F433" s="6"/>
      <c r="G433" s="6" t="str">
        <f t="shared" si="12"/>
        <v>002</v>
      </c>
      <c r="H433" s="6" t="str">
        <f t="shared" si="13"/>
        <v>001</v>
      </c>
      <c r="J433" s="57"/>
      <c r="K433" s="57"/>
      <c r="L433" s="57"/>
    </row>
    <row r="434" spans="1:12">
      <c r="A434" s="6">
        <v>429</v>
      </c>
      <c r="B434" s="10" t="s">
        <v>36237</v>
      </c>
      <c r="C434" s="10" t="s">
        <v>521</v>
      </c>
      <c r="D434" s="10" t="s">
        <v>43552</v>
      </c>
      <c r="E434" s="6" t="s">
        <v>15838</v>
      </c>
      <c r="F434" s="6"/>
      <c r="G434" s="6" t="str">
        <f t="shared" si="12"/>
        <v>002</v>
      </c>
      <c r="H434" s="6" t="str">
        <f t="shared" si="13"/>
        <v>001</v>
      </c>
      <c r="J434" s="57"/>
      <c r="K434" s="57"/>
      <c r="L434" s="57"/>
    </row>
    <row r="435" spans="1:12">
      <c r="A435" s="6">
        <v>430</v>
      </c>
      <c r="B435" s="10" t="s">
        <v>36238</v>
      </c>
      <c r="C435" s="10" t="s">
        <v>522</v>
      </c>
      <c r="D435" s="10" t="s">
        <v>36239</v>
      </c>
      <c r="E435" s="6" t="s">
        <v>15838</v>
      </c>
      <c r="F435" s="6"/>
      <c r="G435" s="6" t="str">
        <f t="shared" si="12"/>
        <v>002</v>
      </c>
      <c r="H435" s="6" t="str">
        <f t="shared" si="13"/>
        <v>001</v>
      </c>
      <c r="J435" s="57"/>
      <c r="K435" s="57"/>
      <c r="L435" s="57"/>
    </row>
    <row r="436" spans="1:12">
      <c r="A436" s="6">
        <v>431</v>
      </c>
      <c r="B436" s="10" t="s">
        <v>18700</v>
      </c>
      <c r="C436" s="10" t="s">
        <v>523</v>
      </c>
      <c r="D436" s="10" t="s">
        <v>34167</v>
      </c>
      <c r="E436" s="6" t="s">
        <v>15838</v>
      </c>
      <c r="F436" s="6"/>
      <c r="G436" s="6" t="str">
        <f t="shared" si="12"/>
        <v>002</v>
      </c>
      <c r="H436" s="6" t="str">
        <f t="shared" si="13"/>
        <v>001</v>
      </c>
      <c r="J436" s="57"/>
      <c r="K436" s="57"/>
      <c r="L436" s="57"/>
    </row>
    <row r="437" spans="1:12">
      <c r="A437" s="6">
        <v>432</v>
      </c>
      <c r="B437" s="10" t="s">
        <v>18701</v>
      </c>
      <c r="C437" s="10" t="s">
        <v>524</v>
      </c>
      <c r="D437" s="10" t="s">
        <v>36240</v>
      </c>
      <c r="E437" s="6" t="s">
        <v>15838</v>
      </c>
      <c r="F437" s="6"/>
      <c r="G437" s="6" t="str">
        <f t="shared" si="12"/>
        <v>002</v>
      </c>
      <c r="H437" s="6" t="str">
        <f t="shared" si="13"/>
        <v>001</v>
      </c>
      <c r="J437" s="57"/>
      <c r="K437" s="57"/>
      <c r="L437" s="57"/>
    </row>
    <row r="438" spans="1:12">
      <c r="A438" s="6">
        <v>433</v>
      </c>
      <c r="B438" s="10" t="s">
        <v>18702</v>
      </c>
      <c r="C438" s="10" t="s">
        <v>525</v>
      </c>
      <c r="D438" s="10" t="s">
        <v>36241</v>
      </c>
      <c r="E438" s="6" t="s">
        <v>15838</v>
      </c>
      <c r="F438" s="6"/>
      <c r="G438" s="6" t="str">
        <f t="shared" si="12"/>
        <v>002</v>
      </c>
      <c r="H438" s="6" t="str">
        <f t="shared" si="13"/>
        <v>001</v>
      </c>
      <c r="J438" s="57"/>
      <c r="K438" s="57"/>
      <c r="L438" s="57"/>
    </row>
    <row r="439" spans="1:12">
      <c r="A439" s="6">
        <v>434</v>
      </c>
      <c r="B439" s="10" t="s">
        <v>18703</v>
      </c>
      <c r="C439" s="10" t="s">
        <v>526</v>
      </c>
      <c r="D439" s="10" t="s">
        <v>34168</v>
      </c>
      <c r="E439" s="6" t="s">
        <v>15838</v>
      </c>
      <c r="F439" s="6"/>
      <c r="G439" s="6" t="str">
        <f t="shared" si="12"/>
        <v>002</v>
      </c>
      <c r="H439" s="6" t="str">
        <f t="shared" si="13"/>
        <v>001</v>
      </c>
      <c r="J439" s="57"/>
      <c r="K439" s="57"/>
      <c r="L439" s="57"/>
    </row>
    <row r="440" spans="1:12">
      <c r="A440" s="6">
        <v>435</v>
      </c>
      <c r="B440" s="10" t="s">
        <v>18704</v>
      </c>
      <c r="C440" s="10" t="s">
        <v>527</v>
      </c>
      <c r="D440" s="10" t="s">
        <v>34169</v>
      </c>
      <c r="E440" s="6" t="s">
        <v>15838</v>
      </c>
      <c r="F440" s="6"/>
      <c r="G440" s="6" t="str">
        <f t="shared" si="12"/>
        <v>002</v>
      </c>
      <c r="H440" s="6" t="str">
        <f t="shared" si="13"/>
        <v>001</v>
      </c>
      <c r="J440" s="57"/>
      <c r="K440" s="57"/>
      <c r="L440" s="57"/>
    </row>
    <row r="441" spans="1:12">
      <c r="A441" s="6">
        <v>436</v>
      </c>
      <c r="B441" s="10" t="s">
        <v>36242</v>
      </c>
      <c r="C441" s="10" t="s">
        <v>528</v>
      </c>
      <c r="D441" s="10" t="s">
        <v>43582</v>
      </c>
      <c r="E441" s="6" t="s">
        <v>15838</v>
      </c>
      <c r="F441" s="6"/>
      <c r="G441" s="6" t="str">
        <f t="shared" si="12"/>
        <v>002</v>
      </c>
      <c r="H441" s="6" t="str">
        <f t="shared" si="13"/>
        <v>001</v>
      </c>
      <c r="J441" s="57"/>
      <c r="K441" s="57"/>
      <c r="L441" s="57"/>
    </row>
    <row r="442" spans="1:12">
      <c r="A442" s="6">
        <v>437</v>
      </c>
      <c r="B442" s="10" t="s">
        <v>18705</v>
      </c>
      <c r="C442" s="10" t="s">
        <v>529</v>
      </c>
      <c r="D442" s="10" t="s">
        <v>43322</v>
      </c>
      <c r="E442" s="6" t="s">
        <v>15838</v>
      </c>
      <c r="F442" s="6"/>
      <c r="G442" s="6" t="str">
        <f t="shared" si="12"/>
        <v>002</v>
      </c>
      <c r="H442" s="6" t="str">
        <f t="shared" si="13"/>
        <v>001</v>
      </c>
      <c r="J442" s="57"/>
      <c r="K442" s="57"/>
      <c r="L442" s="57"/>
    </row>
    <row r="443" spans="1:12">
      <c r="A443" s="6">
        <v>438</v>
      </c>
      <c r="B443" s="10" t="s">
        <v>18706</v>
      </c>
      <c r="C443" s="10" t="s">
        <v>530</v>
      </c>
      <c r="D443" s="10" t="s">
        <v>43332</v>
      </c>
      <c r="E443" s="6" t="s">
        <v>15838</v>
      </c>
      <c r="F443" s="6"/>
      <c r="G443" s="6" t="str">
        <f t="shared" si="12"/>
        <v>002</v>
      </c>
      <c r="H443" s="6" t="str">
        <f t="shared" si="13"/>
        <v>001</v>
      </c>
      <c r="J443" s="57"/>
      <c r="K443" s="57"/>
      <c r="L443" s="57"/>
    </row>
    <row r="444" spans="1:12">
      <c r="A444" s="6">
        <v>439</v>
      </c>
      <c r="B444" s="10" t="s">
        <v>18707</v>
      </c>
      <c r="C444" s="10" t="s">
        <v>531</v>
      </c>
      <c r="D444" s="10" t="s">
        <v>36243</v>
      </c>
      <c r="E444" s="6" t="s">
        <v>15838</v>
      </c>
      <c r="F444" s="6"/>
      <c r="G444" s="6" t="str">
        <f t="shared" si="12"/>
        <v>002</v>
      </c>
      <c r="H444" s="6" t="str">
        <f t="shared" si="13"/>
        <v>001</v>
      </c>
      <c r="J444" s="57"/>
      <c r="K444" s="57"/>
      <c r="L444" s="57"/>
    </row>
    <row r="445" spans="1:12">
      <c r="A445" s="6">
        <v>440</v>
      </c>
      <c r="B445" s="10" t="s">
        <v>18708</v>
      </c>
      <c r="C445" s="10" t="s">
        <v>532</v>
      </c>
      <c r="D445" s="10" t="s">
        <v>43333</v>
      </c>
      <c r="E445" s="6" t="s">
        <v>15838</v>
      </c>
      <c r="F445" s="6"/>
      <c r="G445" s="6" t="str">
        <f t="shared" si="12"/>
        <v>002</v>
      </c>
      <c r="H445" s="6" t="str">
        <f t="shared" si="13"/>
        <v>001</v>
      </c>
      <c r="J445" s="57"/>
      <c r="K445" s="57"/>
      <c r="L445" s="57"/>
    </row>
    <row r="446" spans="1:12">
      <c r="A446" s="6">
        <v>441</v>
      </c>
      <c r="B446" s="10" t="s">
        <v>18709</v>
      </c>
      <c r="C446" s="10" t="s">
        <v>533</v>
      </c>
      <c r="D446" s="10" t="s">
        <v>54491</v>
      </c>
      <c r="E446" s="6" t="s">
        <v>15838</v>
      </c>
      <c r="F446" s="6"/>
      <c r="G446" s="6" t="str">
        <f t="shared" si="12"/>
        <v>002</v>
      </c>
      <c r="H446" s="6" t="str">
        <f t="shared" si="13"/>
        <v>001</v>
      </c>
      <c r="J446" s="57"/>
      <c r="K446" s="57"/>
      <c r="L446" s="57"/>
    </row>
    <row r="447" spans="1:12">
      <c r="A447" s="6">
        <v>442</v>
      </c>
      <c r="B447" s="10" t="s">
        <v>18710</v>
      </c>
      <c r="C447" s="10" t="s">
        <v>534</v>
      </c>
      <c r="D447" s="10" t="s">
        <v>43334</v>
      </c>
      <c r="E447" s="6" t="s">
        <v>15838</v>
      </c>
      <c r="F447" s="6"/>
      <c r="G447" s="6" t="str">
        <f t="shared" si="12"/>
        <v>002</v>
      </c>
      <c r="H447" s="6" t="str">
        <f t="shared" si="13"/>
        <v>001</v>
      </c>
      <c r="J447" s="57"/>
      <c r="K447" s="57"/>
      <c r="L447" s="57"/>
    </row>
    <row r="448" spans="1:12">
      <c r="A448" s="6">
        <v>443</v>
      </c>
      <c r="B448" s="10" t="s">
        <v>18711</v>
      </c>
      <c r="C448" s="10" t="s">
        <v>535</v>
      </c>
      <c r="D448" s="10" t="s">
        <v>43363</v>
      </c>
      <c r="E448" s="6" t="s">
        <v>15838</v>
      </c>
      <c r="F448" s="6"/>
      <c r="G448" s="6" t="str">
        <f t="shared" si="12"/>
        <v>002</v>
      </c>
      <c r="H448" s="6" t="str">
        <f t="shared" si="13"/>
        <v>001</v>
      </c>
      <c r="J448" s="57"/>
      <c r="K448" s="57"/>
      <c r="L448" s="57"/>
    </row>
    <row r="449" spans="1:12">
      <c r="A449" s="6">
        <v>444</v>
      </c>
      <c r="B449" s="10" t="s">
        <v>18712</v>
      </c>
      <c r="C449" s="10" t="s">
        <v>536</v>
      </c>
      <c r="D449" s="10" t="s">
        <v>43335</v>
      </c>
      <c r="E449" s="6" t="s">
        <v>15838</v>
      </c>
      <c r="F449" s="6"/>
      <c r="G449" s="6" t="str">
        <f t="shared" si="12"/>
        <v>002</v>
      </c>
      <c r="H449" s="6" t="str">
        <f t="shared" si="13"/>
        <v>001</v>
      </c>
      <c r="J449" s="57"/>
      <c r="K449" s="57"/>
      <c r="L449" s="57"/>
    </row>
    <row r="450" spans="1:12">
      <c r="A450" s="6">
        <v>445</v>
      </c>
      <c r="B450" s="10" t="s">
        <v>18713</v>
      </c>
      <c r="C450" s="10" t="s">
        <v>537</v>
      </c>
      <c r="D450" s="10" t="s">
        <v>36244</v>
      </c>
      <c r="E450" s="6" t="s">
        <v>15838</v>
      </c>
      <c r="F450" s="6"/>
      <c r="G450" s="6" t="str">
        <f t="shared" si="12"/>
        <v>002</v>
      </c>
      <c r="H450" s="6" t="str">
        <f t="shared" si="13"/>
        <v>001</v>
      </c>
      <c r="J450" s="57"/>
      <c r="K450" s="57"/>
      <c r="L450" s="57"/>
    </row>
    <row r="451" spans="1:12">
      <c r="A451" s="6">
        <v>446</v>
      </c>
      <c r="B451" s="10" t="s">
        <v>18714</v>
      </c>
      <c r="C451" s="10" t="s">
        <v>538</v>
      </c>
      <c r="D451" s="10" t="s">
        <v>36245</v>
      </c>
      <c r="E451" s="6" t="s">
        <v>15838</v>
      </c>
      <c r="F451" s="6"/>
      <c r="G451" s="6" t="str">
        <f t="shared" si="12"/>
        <v>002</v>
      </c>
      <c r="H451" s="6" t="str">
        <f t="shared" si="13"/>
        <v>001</v>
      </c>
      <c r="J451" s="57"/>
      <c r="K451" s="57"/>
      <c r="L451" s="57"/>
    </row>
    <row r="452" spans="1:12">
      <c r="A452" s="6">
        <v>447</v>
      </c>
      <c r="B452" s="10" t="s">
        <v>18715</v>
      </c>
      <c r="C452" s="10" t="s">
        <v>539</v>
      </c>
      <c r="D452" s="10" t="s">
        <v>36246</v>
      </c>
      <c r="E452" s="6" t="s">
        <v>15838</v>
      </c>
      <c r="F452" s="6"/>
      <c r="G452" s="6" t="str">
        <f t="shared" si="12"/>
        <v>002</v>
      </c>
      <c r="H452" s="6" t="str">
        <f t="shared" si="13"/>
        <v>001</v>
      </c>
      <c r="J452" s="57"/>
      <c r="K452" s="57"/>
      <c r="L452" s="57"/>
    </row>
    <row r="453" spans="1:12">
      <c r="A453" s="6">
        <v>448</v>
      </c>
      <c r="B453" s="10" t="s">
        <v>18716</v>
      </c>
      <c r="C453" s="10" t="s">
        <v>540</v>
      </c>
      <c r="D453" s="10" t="s">
        <v>36247</v>
      </c>
      <c r="E453" s="6" t="s">
        <v>15838</v>
      </c>
      <c r="F453" s="6"/>
      <c r="G453" s="6" t="str">
        <f t="shared" si="12"/>
        <v>002</v>
      </c>
      <c r="H453" s="6" t="str">
        <f t="shared" si="13"/>
        <v>001</v>
      </c>
      <c r="J453" s="57"/>
      <c r="K453" s="57"/>
      <c r="L453" s="57"/>
    </row>
    <row r="454" spans="1:12">
      <c r="A454" s="6">
        <v>449</v>
      </c>
      <c r="B454" s="10" t="s">
        <v>18717</v>
      </c>
      <c r="C454" s="10" t="s">
        <v>541</v>
      </c>
      <c r="D454" s="10" t="s">
        <v>43411</v>
      </c>
      <c r="E454" s="6" t="s">
        <v>15838</v>
      </c>
      <c r="F454" s="6"/>
      <c r="G454" s="6" t="str">
        <f t="shared" ref="G454:G517" si="14">+LEFT(C454,3)</f>
        <v>002</v>
      </c>
      <c r="H454" s="6" t="str">
        <f t="shared" ref="H454:H517" si="15">+MID(C454,5,3)</f>
        <v>001</v>
      </c>
      <c r="J454" s="57"/>
      <c r="K454" s="57"/>
      <c r="L454" s="57"/>
    </row>
    <row r="455" spans="1:12">
      <c r="A455" s="6">
        <v>450</v>
      </c>
      <c r="B455" s="10" t="s">
        <v>18718</v>
      </c>
      <c r="C455" s="10" t="s">
        <v>542</v>
      </c>
      <c r="D455" s="10" t="s">
        <v>43481</v>
      </c>
      <c r="E455" s="6" t="s">
        <v>15838</v>
      </c>
      <c r="F455" s="6"/>
      <c r="G455" s="6" t="str">
        <f t="shared" si="14"/>
        <v>002</v>
      </c>
      <c r="H455" s="6" t="str">
        <f t="shared" si="15"/>
        <v>001</v>
      </c>
      <c r="J455" s="57"/>
      <c r="K455" s="57"/>
      <c r="L455" s="57"/>
    </row>
    <row r="456" spans="1:12">
      <c r="A456" s="6">
        <v>451</v>
      </c>
      <c r="B456" s="10" t="s">
        <v>36248</v>
      </c>
      <c r="C456" s="10" t="s">
        <v>543</v>
      </c>
      <c r="D456" s="10" t="s">
        <v>43347</v>
      </c>
      <c r="E456" s="6" t="s">
        <v>15838</v>
      </c>
      <c r="F456" s="6"/>
      <c r="G456" s="6" t="str">
        <f t="shared" si="14"/>
        <v>002</v>
      </c>
      <c r="H456" s="6" t="str">
        <f t="shared" si="15"/>
        <v>001</v>
      </c>
      <c r="J456" s="57"/>
      <c r="K456" s="57"/>
      <c r="L456" s="57"/>
    </row>
    <row r="457" spans="1:12">
      <c r="A457" s="6">
        <v>452</v>
      </c>
      <c r="B457" s="10" t="s">
        <v>18719</v>
      </c>
      <c r="C457" s="10" t="s">
        <v>544</v>
      </c>
      <c r="D457" s="10" t="s">
        <v>36249</v>
      </c>
      <c r="E457" s="6" t="s">
        <v>15838</v>
      </c>
      <c r="F457" s="6"/>
      <c r="G457" s="6" t="str">
        <f t="shared" si="14"/>
        <v>002</v>
      </c>
      <c r="H457" s="6" t="str">
        <f t="shared" si="15"/>
        <v>001</v>
      </c>
      <c r="J457" s="57"/>
      <c r="K457" s="57"/>
      <c r="L457" s="57"/>
    </row>
    <row r="458" spans="1:12">
      <c r="A458" s="6">
        <v>453</v>
      </c>
      <c r="B458" s="10" t="s">
        <v>86</v>
      </c>
      <c r="C458" s="10" t="s">
        <v>545</v>
      </c>
      <c r="D458" s="10" t="s">
        <v>36250</v>
      </c>
      <c r="E458" s="6" t="s">
        <v>15838</v>
      </c>
      <c r="F458" s="6"/>
      <c r="G458" s="6" t="str">
        <f t="shared" si="14"/>
        <v>002</v>
      </c>
      <c r="H458" s="6" t="str">
        <f t="shared" si="15"/>
        <v>001</v>
      </c>
      <c r="J458" s="57"/>
      <c r="K458" s="57"/>
      <c r="L458" s="57"/>
    </row>
    <row r="459" spans="1:12">
      <c r="A459" s="6">
        <v>454</v>
      </c>
      <c r="B459" s="10" t="s">
        <v>18720</v>
      </c>
      <c r="C459" s="10" t="s">
        <v>546</v>
      </c>
      <c r="D459" s="10" t="s">
        <v>36251</v>
      </c>
      <c r="E459" s="6" t="s">
        <v>15838</v>
      </c>
      <c r="F459" s="6"/>
      <c r="G459" s="6" t="str">
        <f t="shared" si="14"/>
        <v>002</v>
      </c>
      <c r="H459" s="6" t="str">
        <f t="shared" si="15"/>
        <v>001</v>
      </c>
      <c r="J459" s="57"/>
      <c r="K459" s="57"/>
      <c r="L459" s="57"/>
    </row>
    <row r="460" spans="1:12">
      <c r="A460" s="6">
        <v>455</v>
      </c>
      <c r="B460" s="10" t="s">
        <v>18721</v>
      </c>
      <c r="C460" s="10" t="s">
        <v>547</v>
      </c>
      <c r="D460" s="10" t="s">
        <v>36252</v>
      </c>
      <c r="E460" s="6" t="s">
        <v>15838</v>
      </c>
      <c r="F460" s="6"/>
      <c r="G460" s="6" t="str">
        <f t="shared" si="14"/>
        <v>002</v>
      </c>
      <c r="H460" s="6" t="str">
        <f t="shared" si="15"/>
        <v>001</v>
      </c>
      <c r="J460" s="57"/>
      <c r="K460" s="57"/>
      <c r="L460" s="57"/>
    </row>
    <row r="461" spans="1:12">
      <c r="A461" s="6">
        <v>456</v>
      </c>
      <c r="B461" s="10" t="s">
        <v>18722</v>
      </c>
      <c r="C461" s="10" t="s">
        <v>548</v>
      </c>
      <c r="D461" s="10" t="s">
        <v>43412</v>
      </c>
      <c r="E461" s="6" t="s">
        <v>15838</v>
      </c>
      <c r="F461" s="6"/>
      <c r="G461" s="6" t="str">
        <f t="shared" si="14"/>
        <v>002</v>
      </c>
      <c r="H461" s="6" t="str">
        <f t="shared" si="15"/>
        <v>001</v>
      </c>
      <c r="J461" s="57"/>
      <c r="K461" s="57"/>
      <c r="L461" s="57"/>
    </row>
    <row r="462" spans="1:12">
      <c r="A462" s="6">
        <v>457</v>
      </c>
      <c r="B462" s="10" t="s">
        <v>18723</v>
      </c>
      <c r="C462" s="10" t="s">
        <v>549</v>
      </c>
      <c r="D462" s="10" t="s">
        <v>36253</v>
      </c>
      <c r="E462" s="6" t="s">
        <v>15838</v>
      </c>
      <c r="F462" s="6"/>
      <c r="G462" s="6" t="str">
        <f t="shared" si="14"/>
        <v>002</v>
      </c>
      <c r="H462" s="6" t="str">
        <f t="shared" si="15"/>
        <v>001</v>
      </c>
      <c r="J462" s="57"/>
      <c r="K462" s="57"/>
      <c r="L462" s="57"/>
    </row>
    <row r="463" spans="1:12">
      <c r="A463" s="6">
        <v>458</v>
      </c>
      <c r="B463" s="10" t="s">
        <v>41951</v>
      </c>
      <c r="C463" s="10" t="s">
        <v>550</v>
      </c>
      <c r="D463" s="10" t="s">
        <v>43482</v>
      </c>
      <c r="E463" s="6" t="s">
        <v>15838</v>
      </c>
      <c r="F463" s="6"/>
      <c r="G463" s="6" t="str">
        <f t="shared" si="14"/>
        <v>002</v>
      </c>
      <c r="H463" s="6" t="str">
        <f t="shared" si="15"/>
        <v>001</v>
      </c>
      <c r="J463" s="57"/>
      <c r="K463" s="57"/>
      <c r="L463" s="57"/>
    </row>
    <row r="464" spans="1:12">
      <c r="A464" s="6">
        <v>459</v>
      </c>
      <c r="B464" s="10" t="s">
        <v>41952</v>
      </c>
      <c r="C464" s="10" t="s">
        <v>551</v>
      </c>
      <c r="D464" s="10" t="s">
        <v>34170</v>
      </c>
      <c r="E464" s="6" t="s">
        <v>15838</v>
      </c>
      <c r="F464" s="6"/>
      <c r="G464" s="6" t="str">
        <f t="shared" si="14"/>
        <v>002</v>
      </c>
      <c r="H464" s="6" t="str">
        <f t="shared" si="15"/>
        <v>001</v>
      </c>
      <c r="J464" s="57"/>
      <c r="K464" s="57"/>
      <c r="L464" s="57"/>
    </row>
    <row r="465" spans="1:12">
      <c r="A465" s="6">
        <v>460</v>
      </c>
      <c r="B465" s="10" t="s">
        <v>18724</v>
      </c>
      <c r="C465" s="10" t="s">
        <v>552</v>
      </c>
      <c r="D465" s="10" t="s">
        <v>34171</v>
      </c>
      <c r="E465" s="6" t="s">
        <v>15838</v>
      </c>
      <c r="F465" s="6"/>
      <c r="G465" s="6" t="str">
        <f t="shared" si="14"/>
        <v>002</v>
      </c>
      <c r="H465" s="6" t="str">
        <f t="shared" si="15"/>
        <v>001</v>
      </c>
      <c r="J465" s="57"/>
      <c r="K465" s="57"/>
      <c r="L465" s="57"/>
    </row>
    <row r="466" spans="1:12">
      <c r="A466" s="6">
        <v>461</v>
      </c>
      <c r="B466" s="10" t="s">
        <v>18725</v>
      </c>
      <c r="C466" s="10" t="s">
        <v>553</v>
      </c>
      <c r="D466" s="10" t="s">
        <v>36254</v>
      </c>
      <c r="E466" s="6" t="s">
        <v>15838</v>
      </c>
      <c r="F466" s="6"/>
      <c r="G466" s="6" t="str">
        <f t="shared" si="14"/>
        <v>002</v>
      </c>
      <c r="H466" s="6" t="str">
        <f t="shared" si="15"/>
        <v>001</v>
      </c>
      <c r="J466" s="57"/>
      <c r="K466" s="57"/>
      <c r="L466" s="57"/>
    </row>
    <row r="467" spans="1:12">
      <c r="A467" s="6">
        <v>462</v>
      </c>
      <c r="B467" s="10" t="s">
        <v>41953</v>
      </c>
      <c r="C467" s="10" t="s">
        <v>554</v>
      </c>
      <c r="D467" s="10" t="s">
        <v>43364</v>
      </c>
      <c r="E467" s="6" t="s">
        <v>15838</v>
      </c>
      <c r="F467" s="6"/>
      <c r="G467" s="6" t="str">
        <f t="shared" si="14"/>
        <v>002</v>
      </c>
      <c r="H467" s="6" t="str">
        <f t="shared" si="15"/>
        <v>001</v>
      </c>
      <c r="J467" s="57"/>
      <c r="K467" s="57"/>
      <c r="L467" s="57"/>
    </row>
    <row r="468" spans="1:12">
      <c r="A468" s="6">
        <v>463</v>
      </c>
      <c r="B468" s="10" t="s">
        <v>41954</v>
      </c>
      <c r="C468" s="10" t="s">
        <v>555</v>
      </c>
      <c r="D468" s="10" t="s">
        <v>36255</v>
      </c>
      <c r="E468" s="6" t="s">
        <v>15838</v>
      </c>
      <c r="F468" s="6"/>
      <c r="G468" s="6" t="str">
        <f t="shared" si="14"/>
        <v>002</v>
      </c>
      <c r="H468" s="6" t="str">
        <f t="shared" si="15"/>
        <v>001</v>
      </c>
      <c r="J468" s="57"/>
      <c r="K468" s="57"/>
      <c r="L468" s="57"/>
    </row>
    <row r="469" spans="1:12">
      <c r="A469" s="6">
        <v>464</v>
      </c>
      <c r="B469" s="10" t="s">
        <v>41955</v>
      </c>
      <c r="C469" s="10" t="s">
        <v>556</v>
      </c>
      <c r="D469" s="10" t="s">
        <v>34172</v>
      </c>
      <c r="E469" s="6" t="s">
        <v>15838</v>
      </c>
      <c r="F469" s="6"/>
      <c r="G469" s="6" t="str">
        <f t="shared" si="14"/>
        <v>002</v>
      </c>
      <c r="H469" s="6" t="str">
        <f t="shared" si="15"/>
        <v>001</v>
      </c>
      <c r="J469" s="57"/>
      <c r="K469" s="57"/>
      <c r="L469" s="57"/>
    </row>
    <row r="470" spans="1:12">
      <c r="A470" s="6">
        <v>465</v>
      </c>
      <c r="B470" s="10" t="s">
        <v>41956</v>
      </c>
      <c r="C470" s="10" t="s">
        <v>557</v>
      </c>
      <c r="D470" s="10" t="s">
        <v>43413</v>
      </c>
      <c r="E470" s="6" t="s">
        <v>15838</v>
      </c>
      <c r="F470" s="6"/>
      <c r="G470" s="6" t="str">
        <f t="shared" si="14"/>
        <v>002</v>
      </c>
      <c r="H470" s="6" t="str">
        <f t="shared" si="15"/>
        <v>001</v>
      </c>
      <c r="J470" s="57"/>
      <c r="K470" s="57"/>
      <c r="L470" s="57"/>
    </row>
    <row r="471" spans="1:12">
      <c r="A471" s="6">
        <v>466</v>
      </c>
      <c r="B471" s="10" t="s">
        <v>41957</v>
      </c>
      <c r="C471" s="10" t="s">
        <v>558</v>
      </c>
      <c r="D471" s="10" t="s">
        <v>43388</v>
      </c>
      <c r="E471" s="6" t="s">
        <v>15838</v>
      </c>
      <c r="F471" s="6"/>
      <c r="G471" s="6" t="str">
        <f t="shared" si="14"/>
        <v>002</v>
      </c>
      <c r="H471" s="6" t="str">
        <f t="shared" si="15"/>
        <v>001</v>
      </c>
      <c r="J471" s="57"/>
      <c r="K471" s="57"/>
      <c r="L471" s="57"/>
    </row>
    <row r="472" spans="1:12">
      <c r="A472" s="6">
        <v>467</v>
      </c>
      <c r="B472" s="10" t="s">
        <v>41958</v>
      </c>
      <c r="C472" s="10" t="s">
        <v>559</v>
      </c>
      <c r="D472" s="10" t="s">
        <v>36256</v>
      </c>
      <c r="E472" s="6" t="s">
        <v>15838</v>
      </c>
      <c r="F472" s="6"/>
      <c r="G472" s="6" t="str">
        <f t="shared" si="14"/>
        <v>002</v>
      </c>
      <c r="H472" s="6" t="str">
        <f t="shared" si="15"/>
        <v>001</v>
      </c>
      <c r="J472" s="57"/>
      <c r="K472" s="57"/>
      <c r="L472" s="57"/>
    </row>
    <row r="473" spans="1:12">
      <c r="A473" s="6">
        <v>468</v>
      </c>
      <c r="B473" s="10" t="s">
        <v>41959</v>
      </c>
      <c r="C473" s="10" t="s">
        <v>560</v>
      </c>
      <c r="D473" s="10" t="s">
        <v>43575</v>
      </c>
      <c r="E473" s="6" t="s">
        <v>15838</v>
      </c>
      <c r="F473" s="6"/>
      <c r="G473" s="6" t="str">
        <f t="shared" si="14"/>
        <v>002</v>
      </c>
      <c r="H473" s="6" t="str">
        <f t="shared" si="15"/>
        <v>001</v>
      </c>
      <c r="J473" s="57"/>
      <c r="K473" s="57"/>
      <c r="L473" s="57"/>
    </row>
    <row r="474" spans="1:12">
      <c r="A474" s="6">
        <v>469</v>
      </c>
      <c r="B474" s="10" t="s">
        <v>41960</v>
      </c>
      <c r="C474" s="10" t="s">
        <v>561</v>
      </c>
      <c r="D474" s="10" t="s">
        <v>43323</v>
      </c>
      <c r="E474" s="6" t="s">
        <v>15838</v>
      </c>
      <c r="F474" s="6"/>
      <c r="G474" s="6" t="str">
        <f t="shared" si="14"/>
        <v>002</v>
      </c>
      <c r="H474" s="6" t="str">
        <f t="shared" si="15"/>
        <v>001</v>
      </c>
      <c r="J474" s="57"/>
      <c r="K474" s="57"/>
      <c r="L474" s="57"/>
    </row>
    <row r="475" spans="1:12">
      <c r="A475" s="6">
        <v>470</v>
      </c>
      <c r="B475" s="10" t="s">
        <v>41961</v>
      </c>
      <c r="C475" s="10" t="s">
        <v>562</v>
      </c>
      <c r="D475" s="10" t="s">
        <v>43389</v>
      </c>
      <c r="E475" s="6" t="s">
        <v>15838</v>
      </c>
      <c r="F475" s="6"/>
      <c r="G475" s="6" t="str">
        <f t="shared" si="14"/>
        <v>002</v>
      </c>
      <c r="H475" s="6" t="str">
        <f t="shared" si="15"/>
        <v>001</v>
      </c>
      <c r="J475" s="57"/>
      <c r="K475" s="57"/>
      <c r="L475" s="57"/>
    </row>
    <row r="476" spans="1:12">
      <c r="A476" s="6">
        <v>471</v>
      </c>
      <c r="B476" s="10" t="s">
        <v>41962</v>
      </c>
      <c r="C476" s="10" t="s">
        <v>563</v>
      </c>
      <c r="D476" s="10" t="s">
        <v>36257</v>
      </c>
      <c r="E476" s="6" t="s">
        <v>15838</v>
      </c>
      <c r="F476" s="6"/>
      <c r="G476" s="6" t="str">
        <f t="shared" si="14"/>
        <v>002</v>
      </c>
      <c r="H476" s="6" t="str">
        <f t="shared" si="15"/>
        <v>001</v>
      </c>
      <c r="J476" s="57"/>
      <c r="K476" s="57"/>
      <c r="L476" s="57"/>
    </row>
    <row r="477" spans="1:12">
      <c r="A477" s="6">
        <v>472</v>
      </c>
      <c r="B477" s="10" t="s">
        <v>41963</v>
      </c>
      <c r="C477" s="10" t="s">
        <v>564</v>
      </c>
      <c r="D477" s="10" t="s">
        <v>43365</v>
      </c>
      <c r="E477" s="6" t="s">
        <v>15838</v>
      </c>
      <c r="F477" s="6"/>
      <c r="G477" s="6" t="str">
        <f t="shared" si="14"/>
        <v>002</v>
      </c>
      <c r="H477" s="6" t="str">
        <f t="shared" si="15"/>
        <v>001</v>
      </c>
      <c r="J477" s="57"/>
      <c r="K477" s="57"/>
      <c r="L477" s="57"/>
    </row>
    <row r="478" spans="1:12">
      <c r="A478" s="6">
        <v>473</v>
      </c>
      <c r="B478" s="10" t="s">
        <v>41964</v>
      </c>
      <c r="C478" s="10" t="s">
        <v>565</v>
      </c>
      <c r="D478" s="10" t="s">
        <v>36258</v>
      </c>
      <c r="E478" s="6" t="s">
        <v>15838</v>
      </c>
      <c r="F478" s="6"/>
      <c r="G478" s="6" t="str">
        <f t="shared" si="14"/>
        <v>002</v>
      </c>
      <c r="H478" s="6" t="str">
        <f t="shared" si="15"/>
        <v>001</v>
      </c>
      <c r="J478" s="57"/>
      <c r="K478" s="57"/>
      <c r="L478" s="57"/>
    </row>
    <row r="479" spans="1:12">
      <c r="A479" s="6">
        <v>474</v>
      </c>
      <c r="B479" s="10" t="s">
        <v>41965</v>
      </c>
      <c r="C479" s="10" t="s">
        <v>566</v>
      </c>
      <c r="D479" s="10" t="s">
        <v>34173</v>
      </c>
      <c r="E479" s="6" t="s">
        <v>15838</v>
      </c>
      <c r="F479" s="6"/>
      <c r="G479" s="6" t="str">
        <f t="shared" si="14"/>
        <v>002</v>
      </c>
      <c r="H479" s="6" t="str">
        <f t="shared" si="15"/>
        <v>001</v>
      </c>
      <c r="J479" s="57"/>
      <c r="K479" s="57"/>
      <c r="L479" s="57"/>
    </row>
    <row r="480" spans="1:12">
      <c r="A480" s="6">
        <v>475</v>
      </c>
      <c r="B480" s="10" t="s">
        <v>41966</v>
      </c>
      <c r="C480" s="10" t="s">
        <v>567</v>
      </c>
      <c r="D480" s="10" t="s">
        <v>43442</v>
      </c>
      <c r="E480" s="6" t="s">
        <v>15838</v>
      </c>
      <c r="F480" s="6"/>
      <c r="G480" s="6" t="str">
        <f t="shared" si="14"/>
        <v>002</v>
      </c>
      <c r="H480" s="6" t="str">
        <f t="shared" si="15"/>
        <v>001</v>
      </c>
      <c r="J480" s="57"/>
      <c r="K480" s="57"/>
      <c r="L480" s="57"/>
    </row>
    <row r="481" spans="1:12">
      <c r="A481" s="6">
        <v>476</v>
      </c>
      <c r="B481" s="10" t="s">
        <v>41967</v>
      </c>
      <c r="C481" s="10" t="s">
        <v>568</v>
      </c>
      <c r="D481" s="10" t="s">
        <v>43354</v>
      </c>
      <c r="E481" s="6" t="s">
        <v>15838</v>
      </c>
      <c r="F481" s="6"/>
      <c r="G481" s="6" t="str">
        <f t="shared" si="14"/>
        <v>002</v>
      </c>
      <c r="H481" s="6" t="str">
        <f t="shared" si="15"/>
        <v>001</v>
      </c>
      <c r="J481" s="57"/>
      <c r="K481" s="57"/>
      <c r="L481" s="57"/>
    </row>
    <row r="482" spans="1:12">
      <c r="A482" s="6">
        <v>477</v>
      </c>
      <c r="B482" s="10" t="s">
        <v>41968</v>
      </c>
      <c r="C482" s="10" t="s">
        <v>569</v>
      </c>
      <c r="D482" s="10" t="s">
        <v>43576</v>
      </c>
      <c r="E482" s="6" t="s">
        <v>15838</v>
      </c>
      <c r="F482" s="6"/>
      <c r="G482" s="6" t="str">
        <f t="shared" si="14"/>
        <v>002</v>
      </c>
      <c r="H482" s="6" t="str">
        <f t="shared" si="15"/>
        <v>001</v>
      </c>
      <c r="J482" s="57"/>
      <c r="K482" s="57"/>
      <c r="L482" s="57"/>
    </row>
    <row r="483" spans="1:12">
      <c r="A483" s="6">
        <v>478</v>
      </c>
      <c r="B483" s="10" t="s">
        <v>41969</v>
      </c>
      <c r="C483" s="10" t="s">
        <v>570</v>
      </c>
      <c r="D483" s="10" t="s">
        <v>43336</v>
      </c>
      <c r="E483" s="6" t="s">
        <v>15838</v>
      </c>
      <c r="F483" s="6"/>
      <c r="G483" s="6" t="str">
        <f t="shared" si="14"/>
        <v>002</v>
      </c>
      <c r="H483" s="6" t="str">
        <f t="shared" si="15"/>
        <v>001</v>
      </c>
      <c r="J483" s="57"/>
      <c r="K483" s="57"/>
      <c r="L483" s="57"/>
    </row>
    <row r="484" spans="1:12">
      <c r="A484" s="6">
        <v>479</v>
      </c>
      <c r="B484" s="10" t="s">
        <v>41970</v>
      </c>
      <c r="C484" s="10" t="s">
        <v>571</v>
      </c>
      <c r="D484" s="10" t="s">
        <v>36259</v>
      </c>
      <c r="E484" s="6" t="s">
        <v>15838</v>
      </c>
      <c r="F484" s="6"/>
      <c r="G484" s="6" t="str">
        <f t="shared" si="14"/>
        <v>002</v>
      </c>
      <c r="H484" s="6" t="str">
        <f t="shared" si="15"/>
        <v>001</v>
      </c>
      <c r="J484" s="57"/>
      <c r="K484" s="57"/>
      <c r="L484" s="57"/>
    </row>
    <row r="485" spans="1:12">
      <c r="A485" s="6">
        <v>480</v>
      </c>
      <c r="B485" s="10" t="s">
        <v>41971</v>
      </c>
      <c r="C485" s="10" t="s">
        <v>572</v>
      </c>
      <c r="D485" s="10" t="s">
        <v>36260</v>
      </c>
      <c r="E485" s="6" t="s">
        <v>15838</v>
      </c>
      <c r="F485" s="6"/>
      <c r="G485" s="6" t="str">
        <f t="shared" si="14"/>
        <v>002</v>
      </c>
      <c r="H485" s="6" t="str">
        <f t="shared" si="15"/>
        <v>001</v>
      </c>
      <c r="J485" s="57"/>
      <c r="K485" s="57"/>
      <c r="L485" s="57"/>
    </row>
    <row r="486" spans="1:12">
      <c r="A486" s="6">
        <v>481</v>
      </c>
      <c r="B486" s="10" t="s">
        <v>41972</v>
      </c>
      <c r="C486" s="10" t="s">
        <v>573</v>
      </c>
      <c r="D486" s="10" t="s">
        <v>34174</v>
      </c>
      <c r="E486" s="6" t="s">
        <v>15838</v>
      </c>
      <c r="F486" s="6"/>
      <c r="G486" s="6" t="str">
        <f t="shared" si="14"/>
        <v>002</v>
      </c>
      <c r="H486" s="6" t="str">
        <f t="shared" si="15"/>
        <v>001</v>
      </c>
      <c r="J486" s="57"/>
      <c r="K486" s="57"/>
      <c r="L486" s="57"/>
    </row>
    <row r="487" spans="1:12">
      <c r="A487" s="6">
        <v>482</v>
      </c>
      <c r="B487" s="10" t="s">
        <v>41973</v>
      </c>
      <c r="C487" s="10" t="s">
        <v>574</v>
      </c>
      <c r="D487" s="10" t="s">
        <v>36261</v>
      </c>
      <c r="E487" s="6" t="s">
        <v>15838</v>
      </c>
      <c r="F487" s="6"/>
      <c r="G487" s="6" t="str">
        <f t="shared" si="14"/>
        <v>002</v>
      </c>
      <c r="H487" s="6" t="str">
        <f t="shared" si="15"/>
        <v>001</v>
      </c>
      <c r="J487" s="57"/>
      <c r="K487" s="57"/>
      <c r="L487" s="57"/>
    </row>
    <row r="488" spans="1:12">
      <c r="A488" s="6">
        <v>483</v>
      </c>
      <c r="B488" s="10" t="s">
        <v>41974</v>
      </c>
      <c r="C488" s="10" t="s">
        <v>575</v>
      </c>
      <c r="D488" s="10" t="s">
        <v>43355</v>
      </c>
      <c r="E488" s="6" t="s">
        <v>15838</v>
      </c>
      <c r="F488" s="6"/>
      <c r="G488" s="6" t="str">
        <f t="shared" si="14"/>
        <v>002</v>
      </c>
      <c r="H488" s="6" t="str">
        <f t="shared" si="15"/>
        <v>001</v>
      </c>
      <c r="J488" s="57"/>
      <c r="K488" s="57"/>
      <c r="L488" s="57"/>
    </row>
    <row r="489" spans="1:12">
      <c r="A489" s="6">
        <v>484</v>
      </c>
      <c r="B489" s="10" t="s">
        <v>34175</v>
      </c>
      <c r="C489" s="10" t="s">
        <v>576</v>
      </c>
      <c r="D489" s="10" t="s">
        <v>36262</v>
      </c>
      <c r="E489" s="6" t="s">
        <v>15838</v>
      </c>
      <c r="F489" s="6"/>
      <c r="G489" s="6" t="str">
        <f t="shared" si="14"/>
        <v>002</v>
      </c>
      <c r="H489" s="6" t="str">
        <f t="shared" si="15"/>
        <v>001</v>
      </c>
      <c r="J489" s="57"/>
      <c r="K489" s="57"/>
      <c r="L489" s="57"/>
    </row>
    <row r="490" spans="1:12">
      <c r="A490" s="6">
        <v>485</v>
      </c>
      <c r="B490" s="10" t="s">
        <v>34176</v>
      </c>
      <c r="C490" s="10" t="s">
        <v>577</v>
      </c>
      <c r="D490" s="10" t="s">
        <v>36262</v>
      </c>
      <c r="E490" s="6" t="s">
        <v>15838</v>
      </c>
      <c r="F490" s="6"/>
      <c r="G490" s="6" t="str">
        <f t="shared" si="14"/>
        <v>002</v>
      </c>
      <c r="H490" s="6" t="str">
        <f t="shared" si="15"/>
        <v>001</v>
      </c>
      <c r="J490" s="57"/>
      <c r="K490" s="57"/>
      <c r="L490" s="57"/>
    </row>
    <row r="491" spans="1:12">
      <c r="A491" s="6">
        <v>486</v>
      </c>
      <c r="B491" s="10" t="s">
        <v>18726</v>
      </c>
      <c r="C491" s="10" t="s">
        <v>578</v>
      </c>
      <c r="D491" s="10" t="s">
        <v>36263</v>
      </c>
      <c r="E491" s="6" t="s">
        <v>15838</v>
      </c>
      <c r="F491" s="6"/>
      <c r="G491" s="6" t="str">
        <f t="shared" si="14"/>
        <v>002</v>
      </c>
      <c r="H491" s="6" t="str">
        <f t="shared" si="15"/>
        <v>001</v>
      </c>
      <c r="J491" s="57"/>
      <c r="K491" s="57"/>
      <c r="L491" s="57"/>
    </row>
    <row r="492" spans="1:12">
      <c r="A492" s="6">
        <v>487</v>
      </c>
      <c r="B492" s="10" t="s">
        <v>18727</v>
      </c>
      <c r="C492" s="10" t="s">
        <v>579</v>
      </c>
      <c r="D492" s="10" t="s">
        <v>43483</v>
      </c>
      <c r="E492" s="6" t="s">
        <v>15838</v>
      </c>
      <c r="F492" s="6"/>
      <c r="G492" s="6" t="str">
        <f t="shared" si="14"/>
        <v>002</v>
      </c>
      <c r="H492" s="6" t="str">
        <f t="shared" si="15"/>
        <v>001</v>
      </c>
      <c r="J492" s="57"/>
      <c r="K492" s="57"/>
      <c r="L492" s="57"/>
    </row>
    <row r="493" spans="1:12">
      <c r="A493" s="6">
        <v>488</v>
      </c>
      <c r="B493" s="10" t="s">
        <v>41975</v>
      </c>
      <c r="C493" s="10" t="s">
        <v>580</v>
      </c>
      <c r="D493" s="10" t="s">
        <v>43577</v>
      </c>
      <c r="E493" s="6" t="s">
        <v>15838</v>
      </c>
      <c r="F493" s="6"/>
      <c r="G493" s="6" t="str">
        <f t="shared" si="14"/>
        <v>002</v>
      </c>
      <c r="H493" s="6" t="str">
        <f t="shared" si="15"/>
        <v>001</v>
      </c>
      <c r="J493" s="57"/>
      <c r="K493" s="57"/>
      <c r="L493" s="57"/>
    </row>
    <row r="494" spans="1:12">
      <c r="A494" s="6">
        <v>489</v>
      </c>
      <c r="B494" s="10" t="s">
        <v>18728</v>
      </c>
      <c r="C494" s="10" t="s">
        <v>581</v>
      </c>
      <c r="D494" s="10" t="s">
        <v>36264</v>
      </c>
      <c r="E494" s="6" t="s">
        <v>15838</v>
      </c>
      <c r="F494" s="6"/>
      <c r="G494" s="6" t="str">
        <f t="shared" si="14"/>
        <v>002</v>
      </c>
      <c r="H494" s="6" t="str">
        <f t="shared" si="15"/>
        <v>001</v>
      </c>
      <c r="J494" s="57"/>
      <c r="K494" s="57"/>
      <c r="L494" s="57"/>
    </row>
    <row r="495" spans="1:12">
      <c r="A495" s="6">
        <v>490</v>
      </c>
      <c r="B495" s="10" t="s">
        <v>18729</v>
      </c>
      <c r="C495" s="10" t="s">
        <v>582</v>
      </c>
      <c r="D495" s="10" t="s">
        <v>36264</v>
      </c>
      <c r="E495" s="6" t="s">
        <v>15838</v>
      </c>
      <c r="F495" s="6"/>
      <c r="G495" s="6" t="str">
        <f t="shared" si="14"/>
        <v>002</v>
      </c>
      <c r="H495" s="6" t="str">
        <f t="shared" si="15"/>
        <v>001</v>
      </c>
      <c r="J495" s="57"/>
      <c r="K495" s="57"/>
      <c r="L495" s="57"/>
    </row>
    <row r="496" spans="1:12">
      <c r="A496" s="6">
        <v>491</v>
      </c>
      <c r="B496" s="10" t="s">
        <v>18730</v>
      </c>
      <c r="C496" s="10" t="s">
        <v>583</v>
      </c>
      <c r="D496" s="10" t="s">
        <v>43390</v>
      </c>
      <c r="E496" s="6" t="s">
        <v>15838</v>
      </c>
      <c r="F496" s="6"/>
      <c r="G496" s="6" t="str">
        <f t="shared" si="14"/>
        <v>002</v>
      </c>
      <c r="H496" s="6" t="str">
        <f t="shared" si="15"/>
        <v>001</v>
      </c>
      <c r="J496" s="57"/>
      <c r="K496" s="57"/>
      <c r="L496" s="57"/>
    </row>
    <row r="497" spans="1:12">
      <c r="A497" s="6">
        <v>492</v>
      </c>
      <c r="B497" s="10" t="s">
        <v>18731</v>
      </c>
      <c r="C497" s="10" t="s">
        <v>584</v>
      </c>
      <c r="D497" s="10" t="s">
        <v>36265</v>
      </c>
      <c r="E497" s="6" t="s">
        <v>15838</v>
      </c>
      <c r="F497" s="6"/>
      <c r="G497" s="6" t="str">
        <f t="shared" si="14"/>
        <v>002</v>
      </c>
      <c r="H497" s="6" t="str">
        <f t="shared" si="15"/>
        <v>001</v>
      </c>
      <c r="J497" s="57"/>
      <c r="K497" s="57"/>
      <c r="L497" s="57"/>
    </row>
    <row r="498" spans="1:12">
      <c r="A498" s="6">
        <v>493</v>
      </c>
      <c r="B498" s="10" t="s">
        <v>41976</v>
      </c>
      <c r="C498" s="10" t="s">
        <v>585</v>
      </c>
      <c r="D498" s="10" t="s">
        <v>43583</v>
      </c>
      <c r="E498" s="6" t="s">
        <v>15838</v>
      </c>
      <c r="F498" s="6"/>
      <c r="G498" s="6" t="str">
        <f t="shared" si="14"/>
        <v>002</v>
      </c>
      <c r="H498" s="6" t="str">
        <f t="shared" si="15"/>
        <v>001</v>
      </c>
      <c r="J498" s="57"/>
      <c r="K498" s="57"/>
      <c r="L498" s="57"/>
    </row>
    <row r="499" spans="1:12">
      <c r="A499" s="6">
        <v>494</v>
      </c>
      <c r="B499" s="10" t="s">
        <v>18732</v>
      </c>
      <c r="C499" s="10" t="s">
        <v>586</v>
      </c>
      <c r="D499" s="10" t="s">
        <v>36266</v>
      </c>
      <c r="E499" s="6" t="s">
        <v>15838</v>
      </c>
      <c r="F499" s="6"/>
      <c r="G499" s="6" t="str">
        <f t="shared" si="14"/>
        <v>002</v>
      </c>
      <c r="H499" s="6" t="str">
        <f t="shared" si="15"/>
        <v>001</v>
      </c>
      <c r="J499" s="57"/>
      <c r="K499" s="57"/>
      <c r="L499" s="57"/>
    </row>
    <row r="500" spans="1:12">
      <c r="A500" s="6">
        <v>495</v>
      </c>
      <c r="B500" s="10" t="s">
        <v>18733</v>
      </c>
      <c r="C500" s="10" t="s">
        <v>587</v>
      </c>
      <c r="D500" s="10" t="s">
        <v>34177</v>
      </c>
      <c r="E500" s="6" t="s">
        <v>15838</v>
      </c>
      <c r="F500" s="6"/>
      <c r="G500" s="6" t="str">
        <f t="shared" si="14"/>
        <v>002</v>
      </c>
      <c r="H500" s="6" t="str">
        <f t="shared" si="15"/>
        <v>001</v>
      </c>
      <c r="J500" s="57"/>
      <c r="K500" s="57"/>
      <c r="L500" s="57"/>
    </row>
    <row r="501" spans="1:12">
      <c r="A501" s="6">
        <v>496</v>
      </c>
      <c r="B501" s="10" t="s">
        <v>18734</v>
      </c>
      <c r="C501" s="10" t="s">
        <v>588</v>
      </c>
      <c r="D501" s="10" t="s">
        <v>43348</v>
      </c>
      <c r="E501" s="6" t="s">
        <v>15838</v>
      </c>
      <c r="F501" s="6"/>
      <c r="G501" s="6" t="str">
        <f t="shared" si="14"/>
        <v>002</v>
      </c>
      <c r="H501" s="6" t="str">
        <f t="shared" si="15"/>
        <v>001</v>
      </c>
      <c r="J501" s="57"/>
      <c r="K501" s="57"/>
      <c r="L501" s="57"/>
    </row>
    <row r="502" spans="1:12">
      <c r="A502" s="6">
        <v>497</v>
      </c>
      <c r="B502" s="10" t="s">
        <v>18735</v>
      </c>
      <c r="C502" s="10" t="s">
        <v>589</v>
      </c>
      <c r="D502" s="10" t="s">
        <v>36267</v>
      </c>
      <c r="E502" s="6" t="s">
        <v>15838</v>
      </c>
      <c r="F502" s="6"/>
      <c r="G502" s="6" t="str">
        <f t="shared" si="14"/>
        <v>002</v>
      </c>
      <c r="H502" s="6" t="str">
        <f t="shared" si="15"/>
        <v>001</v>
      </c>
      <c r="J502" s="57"/>
      <c r="K502" s="57"/>
      <c r="L502" s="57"/>
    </row>
    <row r="503" spans="1:12">
      <c r="A503" s="6">
        <v>498</v>
      </c>
      <c r="B503" s="10" t="s">
        <v>18736</v>
      </c>
      <c r="C503" s="10" t="s">
        <v>590</v>
      </c>
      <c r="D503" s="10" t="s">
        <v>43443</v>
      </c>
      <c r="E503" s="6" t="s">
        <v>15838</v>
      </c>
      <c r="F503" s="6"/>
      <c r="G503" s="6" t="str">
        <f t="shared" si="14"/>
        <v>002</v>
      </c>
      <c r="H503" s="6" t="str">
        <f t="shared" si="15"/>
        <v>001</v>
      </c>
      <c r="J503" s="57"/>
      <c r="K503" s="57"/>
      <c r="L503" s="57"/>
    </row>
    <row r="504" spans="1:12">
      <c r="A504" s="6">
        <v>499</v>
      </c>
      <c r="B504" s="10" t="s">
        <v>41977</v>
      </c>
      <c r="C504" s="10" t="s">
        <v>591</v>
      </c>
      <c r="D504" s="10" t="s">
        <v>34178</v>
      </c>
      <c r="E504" s="6" t="s">
        <v>15838</v>
      </c>
      <c r="F504" s="6"/>
      <c r="G504" s="6" t="str">
        <f t="shared" si="14"/>
        <v>002</v>
      </c>
      <c r="H504" s="6" t="str">
        <f t="shared" si="15"/>
        <v>001</v>
      </c>
      <c r="J504" s="57"/>
      <c r="K504" s="57"/>
      <c r="L504" s="57"/>
    </row>
    <row r="505" spans="1:12">
      <c r="A505" s="6">
        <v>500</v>
      </c>
      <c r="B505" s="10" t="s">
        <v>41978</v>
      </c>
      <c r="C505" s="10" t="s">
        <v>592</v>
      </c>
      <c r="D505" s="10" t="s">
        <v>36268</v>
      </c>
      <c r="E505" s="6" t="s">
        <v>15838</v>
      </c>
      <c r="F505" s="6"/>
      <c r="G505" s="6" t="str">
        <f t="shared" si="14"/>
        <v>002</v>
      </c>
      <c r="H505" s="6" t="str">
        <f t="shared" si="15"/>
        <v>001</v>
      </c>
      <c r="J505" s="57"/>
      <c r="K505" s="57"/>
      <c r="L505" s="57"/>
    </row>
    <row r="506" spans="1:12">
      <c r="A506" s="6">
        <v>501</v>
      </c>
      <c r="B506" s="10" t="s">
        <v>18737</v>
      </c>
      <c r="C506" s="10" t="s">
        <v>593</v>
      </c>
      <c r="D506" s="10" t="s">
        <v>54492</v>
      </c>
      <c r="E506" s="6" t="s">
        <v>15838</v>
      </c>
      <c r="F506" s="6"/>
      <c r="G506" s="6" t="str">
        <f t="shared" si="14"/>
        <v>002</v>
      </c>
      <c r="H506" s="6" t="str">
        <f t="shared" si="15"/>
        <v>001</v>
      </c>
      <c r="J506" s="57"/>
      <c r="K506" s="57"/>
      <c r="L506" s="57"/>
    </row>
    <row r="507" spans="1:12">
      <c r="A507" s="6">
        <v>502</v>
      </c>
      <c r="B507" s="10" t="s">
        <v>18738</v>
      </c>
      <c r="C507" s="10" t="s">
        <v>594</v>
      </c>
      <c r="D507" s="10" t="s">
        <v>54493</v>
      </c>
      <c r="E507" s="6" t="s">
        <v>15838</v>
      </c>
      <c r="F507" s="6"/>
      <c r="G507" s="6" t="str">
        <f t="shared" si="14"/>
        <v>002</v>
      </c>
      <c r="H507" s="6" t="str">
        <f t="shared" si="15"/>
        <v>001</v>
      </c>
      <c r="J507" s="57"/>
      <c r="K507" s="57"/>
      <c r="L507" s="57"/>
    </row>
    <row r="508" spans="1:12">
      <c r="A508" s="6">
        <v>503</v>
      </c>
      <c r="B508" s="10" t="s">
        <v>36269</v>
      </c>
      <c r="C508" s="10" t="s">
        <v>595</v>
      </c>
      <c r="D508" s="10" t="s">
        <v>36270</v>
      </c>
      <c r="E508" s="6" t="s">
        <v>15838</v>
      </c>
      <c r="F508" s="6"/>
      <c r="G508" s="6" t="str">
        <f t="shared" si="14"/>
        <v>002</v>
      </c>
      <c r="H508" s="6" t="str">
        <f t="shared" si="15"/>
        <v>001</v>
      </c>
      <c r="J508" s="57"/>
      <c r="K508" s="57"/>
      <c r="L508" s="57"/>
    </row>
    <row r="509" spans="1:12">
      <c r="A509" s="6">
        <v>504</v>
      </c>
      <c r="B509" s="10" t="s">
        <v>36271</v>
      </c>
      <c r="C509" s="10" t="s">
        <v>596</v>
      </c>
      <c r="D509" s="10" t="s">
        <v>36272</v>
      </c>
      <c r="E509" s="6" t="s">
        <v>15838</v>
      </c>
      <c r="F509" s="6"/>
      <c r="G509" s="6" t="str">
        <f t="shared" si="14"/>
        <v>002</v>
      </c>
      <c r="H509" s="6" t="str">
        <f t="shared" si="15"/>
        <v>001</v>
      </c>
      <c r="J509" s="57"/>
      <c r="K509" s="57"/>
      <c r="L509" s="57"/>
    </row>
    <row r="510" spans="1:12">
      <c r="A510" s="6">
        <v>505</v>
      </c>
      <c r="B510" s="10" t="s">
        <v>36273</v>
      </c>
      <c r="C510" s="10" t="s">
        <v>597</v>
      </c>
      <c r="D510" s="10" t="s">
        <v>36274</v>
      </c>
      <c r="E510" s="6" t="s">
        <v>15838</v>
      </c>
      <c r="F510" s="6"/>
      <c r="G510" s="6" t="str">
        <f t="shared" si="14"/>
        <v>002</v>
      </c>
      <c r="H510" s="6" t="str">
        <f t="shared" si="15"/>
        <v>001</v>
      </c>
      <c r="J510" s="57"/>
      <c r="K510" s="57"/>
      <c r="L510" s="57"/>
    </row>
    <row r="511" spans="1:12">
      <c r="A511" s="6">
        <v>506</v>
      </c>
      <c r="B511" s="10" t="s">
        <v>36275</v>
      </c>
      <c r="C511" s="10" t="s">
        <v>598</v>
      </c>
      <c r="D511" s="10" t="s">
        <v>43526</v>
      </c>
      <c r="E511" s="6" t="s">
        <v>15838</v>
      </c>
      <c r="F511" s="6"/>
      <c r="G511" s="6" t="str">
        <f t="shared" si="14"/>
        <v>002</v>
      </c>
      <c r="H511" s="6" t="str">
        <f t="shared" si="15"/>
        <v>001</v>
      </c>
      <c r="J511" s="57"/>
      <c r="K511" s="57"/>
      <c r="L511" s="57"/>
    </row>
    <row r="512" spans="1:12">
      <c r="A512" s="6">
        <v>507</v>
      </c>
      <c r="B512" s="10" t="s">
        <v>36276</v>
      </c>
      <c r="C512" s="10" t="s">
        <v>599</v>
      </c>
      <c r="D512" s="10" t="s">
        <v>43527</v>
      </c>
      <c r="E512" s="6" t="s">
        <v>15838</v>
      </c>
      <c r="F512" s="6"/>
      <c r="G512" s="6" t="str">
        <f t="shared" si="14"/>
        <v>002</v>
      </c>
      <c r="H512" s="6" t="str">
        <f t="shared" si="15"/>
        <v>001</v>
      </c>
      <c r="J512" s="57"/>
      <c r="K512" s="57"/>
      <c r="L512" s="57"/>
    </row>
    <row r="513" spans="1:12">
      <c r="A513" s="6">
        <v>508</v>
      </c>
      <c r="B513" s="10" t="s">
        <v>36277</v>
      </c>
      <c r="C513" s="10" t="s">
        <v>600</v>
      </c>
      <c r="D513" s="10" t="s">
        <v>36278</v>
      </c>
      <c r="E513" s="6" t="s">
        <v>15838</v>
      </c>
      <c r="F513" s="6"/>
      <c r="G513" s="6" t="str">
        <f t="shared" si="14"/>
        <v>002</v>
      </c>
      <c r="H513" s="6" t="str">
        <f t="shared" si="15"/>
        <v>001</v>
      </c>
      <c r="J513" s="57"/>
      <c r="K513" s="57"/>
      <c r="L513" s="57"/>
    </row>
    <row r="514" spans="1:12">
      <c r="A514" s="6">
        <v>509</v>
      </c>
      <c r="B514" s="10" t="s">
        <v>18739</v>
      </c>
      <c r="C514" s="10" t="s">
        <v>601</v>
      </c>
      <c r="D514" s="10" t="s">
        <v>36279</v>
      </c>
      <c r="E514" s="6" t="s">
        <v>15838</v>
      </c>
      <c r="F514" s="6"/>
      <c r="G514" s="6" t="str">
        <f t="shared" si="14"/>
        <v>002</v>
      </c>
      <c r="H514" s="6" t="str">
        <f t="shared" si="15"/>
        <v>001</v>
      </c>
      <c r="J514" s="57"/>
      <c r="K514" s="57"/>
      <c r="L514" s="57"/>
    </row>
    <row r="515" spans="1:12">
      <c r="A515" s="6">
        <v>510</v>
      </c>
      <c r="B515" s="10" t="s">
        <v>18740</v>
      </c>
      <c r="C515" s="10" t="s">
        <v>602</v>
      </c>
      <c r="D515" s="10" t="s">
        <v>34179</v>
      </c>
      <c r="E515" s="6" t="s">
        <v>15838</v>
      </c>
      <c r="F515" s="6"/>
      <c r="G515" s="6" t="str">
        <f t="shared" si="14"/>
        <v>002</v>
      </c>
      <c r="H515" s="6" t="str">
        <f t="shared" si="15"/>
        <v>001</v>
      </c>
      <c r="J515" s="57"/>
      <c r="K515" s="57"/>
      <c r="L515" s="57"/>
    </row>
    <row r="516" spans="1:12">
      <c r="A516" s="6">
        <v>511</v>
      </c>
      <c r="B516" s="10" t="s">
        <v>18741</v>
      </c>
      <c r="C516" s="10" t="s">
        <v>603</v>
      </c>
      <c r="D516" s="10" t="s">
        <v>36280</v>
      </c>
      <c r="E516" s="6" t="s">
        <v>15838</v>
      </c>
      <c r="F516" s="6"/>
      <c r="G516" s="6" t="str">
        <f t="shared" si="14"/>
        <v>002</v>
      </c>
      <c r="H516" s="6" t="str">
        <f t="shared" si="15"/>
        <v>001</v>
      </c>
      <c r="J516" s="57"/>
      <c r="K516" s="57"/>
      <c r="L516" s="57"/>
    </row>
    <row r="517" spans="1:12">
      <c r="A517" s="6">
        <v>512</v>
      </c>
      <c r="B517" s="10" t="s">
        <v>18742</v>
      </c>
      <c r="C517" s="10" t="s">
        <v>604</v>
      </c>
      <c r="D517" s="10" t="s">
        <v>43366</v>
      </c>
      <c r="E517" s="6" t="s">
        <v>15838</v>
      </c>
      <c r="F517" s="6"/>
      <c r="G517" s="6" t="str">
        <f t="shared" si="14"/>
        <v>002</v>
      </c>
      <c r="H517" s="6" t="str">
        <f t="shared" si="15"/>
        <v>001</v>
      </c>
      <c r="J517" s="57"/>
      <c r="K517" s="57"/>
      <c r="L517" s="57"/>
    </row>
    <row r="518" spans="1:12">
      <c r="A518" s="6">
        <v>513</v>
      </c>
      <c r="B518" s="10" t="s">
        <v>18743</v>
      </c>
      <c r="C518" s="10" t="s">
        <v>605</v>
      </c>
      <c r="D518" s="10" t="s">
        <v>43367</v>
      </c>
      <c r="E518" s="6" t="s">
        <v>15838</v>
      </c>
      <c r="F518" s="6"/>
      <c r="G518" s="6" t="str">
        <f t="shared" ref="G518:G581" si="16">+LEFT(C518,3)</f>
        <v>002</v>
      </c>
      <c r="H518" s="6" t="str">
        <f t="shared" ref="H518:H581" si="17">+MID(C518,5,3)</f>
        <v>001</v>
      </c>
      <c r="J518" s="57"/>
      <c r="K518" s="57"/>
      <c r="L518" s="57"/>
    </row>
    <row r="519" spans="1:12">
      <c r="A519" s="6">
        <v>514</v>
      </c>
      <c r="B519" s="10" t="s">
        <v>41979</v>
      </c>
      <c r="C519" s="10" t="s">
        <v>606</v>
      </c>
      <c r="D519" s="10" t="s">
        <v>34180</v>
      </c>
      <c r="E519" s="6" t="s">
        <v>15838</v>
      </c>
      <c r="F519" s="6"/>
      <c r="G519" s="6" t="str">
        <f t="shared" si="16"/>
        <v>002</v>
      </c>
      <c r="H519" s="6" t="str">
        <f t="shared" si="17"/>
        <v>001</v>
      </c>
      <c r="J519" s="57"/>
      <c r="K519" s="57"/>
      <c r="L519" s="57"/>
    </row>
    <row r="520" spans="1:12">
      <c r="A520" s="6">
        <v>515</v>
      </c>
      <c r="B520" s="10" t="s">
        <v>41980</v>
      </c>
      <c r="C520" s="10" t="s">
        <v>607</v>
      </c>
      <c r="D520" s="10" t="s">
        <v>36281</v>
      </c>
      <c r="E520" s="6" t="s">
        <v>15838</v>
      </c>
      <c r="F520" s="6"/>
      <c r="G520" s="6" t="str">
        <f t="shared" si="16"/>
        <v>002</v>
      </c>
      <c r="H520" s="6" t="str">
        <f t="shared" si="17"/>
        <v>001</v>
      </c>
      <c r="J520" s="57"/>
      <c r="K520" s="57"/>
      <c r="L520" s="57"/>
    </row>
    <row r="521" spans="1:12">
      <c r="A521" s="6">
        <v>516</v>
      </c>
      <c r="B521" s="10" t="s">
        <v>18744</v>
      </c>
      <c r="C521" s="10" t="s">
        <v>608</v>
      </c>
      <c r="D521" s="10" t="s">
        <v>43337</v>
      </c>
      <c r="E521" s="6" t="s">
        <v>15838</v>
      </c>
      <c r="F521" s="6"/>
      <c r="G521" s="6" t="str">
        <f t="shared" si="16"/>
        <v>002</v>
      </c>
      <c r="H521" s="6" t="str">
        <f t="shared" si="17"/>
        <v>001</v>
      </c>
      <c r="J521" s="57"/>
      <c r="K521" s="57"/>
      <c r="L521" s="57"/>
    </row>
    <row r="522" spans="1:12">
      <c r="A522" s="6">
        <v>517</v>
      </c>
      <c r="B522" s="10" t="s">
        <v>18745</v>
      </c>
      <c r="C522" s="10" t="s">
        <v>609</v>
      </c>
      <c r="D522" s="10" t="s">
        <v>43484</v>
      </c>
      <c r="E522" s="6" t="s">
        <v>15838</v>
      </c>
      <c r="F522" s="6"/>
      <c r="G522" s="6" t="str">
        <f t="shared" si="16"/>
        <v>002</v>
      </c>
      <c r="H522" s="6" t="str">
        <f t="shared" si="17"/>
        <v>001</v>
      </c>
      <c r="J522" s="57"/>
      <c r="K522" s="57"/>
      <c r="L522" s="57"/>
    </row>
    <row r="523" spans="1:12">
      <c r="A523" s="6">
        <v>518</v>
      </c>
      <c r="B523" s="10" t="s">
        <v>18746</v>
      </c>
      <c r="C523" s="10" t="s">
        <v>610</v>
      </c>
      <c r="D523" s="10" t="s">
        <v>43528</v>
      </c>
      <c r="E523" s="6" t="s">
        <v>15838</v>
      </c>
      <c r="F523" s="6"/>
      <c r="G523" s="6" t="str">
        <f t="shared" si="16"/>
        <v>002</v>
      </c>
      <c r="H523" s="6" t="str">
        <f t="shared" si="17"/>
        <v>001</v>
      </c>
      <c r="J523" s="57"/>
      <c r="K523" s="57"/>
      <c r="L523" s="57"/>
    </row>
    <row r="524" spans="1:12">
      <c r="A524" s="6">
        <v>519</v>
      </c>
      <c r="B524" s="10" t="s">
        <v>18747</v>
      </c>
      <c r="C524" s="10" t="s">
        <v>611</v>
      </c>
      <c r="D524" s="10" t="s">
        <v>36282</v>
      </c>
      <c r="E524" s="6" t="s">
        <v>15838</v>
      </c>
      <c r="F524" s="6"/>
      <c r="G524" s="6" t="str">
        <f t="shared" si="16"/>
        <v>002</v>
      </c>
      <c r="H524" s="6" t="str">
        <f t="shared" si="17"/>
        <v>001</v>
      </c>
      <c r="J524" s="57"/>
      <c r="K524" s="57"/>
      <c r="L524" s="57"/>
    </row>
    <row r="525" spans="1:12">
      <c r="A525" s="6">
        <v>520</v>
      </c>
      <c r="B525" s="10" t="s">
        <v>18748</v>
      </c>
      <c r="C525" s="10" t="s">
        <v>612</v>
      </c>
      <c r="D525" s="10" t="s">
        <v>43485</v>
      </c>
      <c r="E525" s="6" t="s">
        <v>15838</v>
      </c>
      <c r="F525" s="6"/>
      <c r="G525" s="6" t="str">
        <f t="shared" si="16"/>
        <v>002</v>
      </c>
      <c r="H525" s="6" t="str">
        <f t="shared" si="17"/>
        <v>001</v>
      </c>
      <c r="J525" s="57"/>
      <c r="K525" s="57"/>
      <c r="L525" s="57"/>
    </row>
    <row r="526" spans="1:12">
      <c r="A526" s="6">
        <v>521</v>
      </c>
      <c r="B526" s="10" t="s">
        <v>41981</v>
      </c>
      <c r="C526" s="10" t="s">
        <v>613</v>
      </c>
      <c r="D526" s="10" t="s">
        <v>43584</v>
      </c>
      <c r="E526" s="6" t="s">
        <v>15838</v>
      </c>
      <c r="F526" s="6"/>
      <c r="G526" s="6" t="str">
        <f t="shared" si="16"/>
        <v>002</v>
      </c>
      <c r="H526" s="6" t="str">
        <f t="shared" si="17"/>
        <v>001</v>
      </c>
      <c r="J526" s="57"/>
      <c r="K526" s="57"/>
      <c r="L526" s="57"/>
    </row>
    <row r="527" spans="1:12">
      <c r="A527" s="6">
        <v>522</v>
      </c>
      <c r="B527" s="10" t="s">
        <v>18749</v>
      </c>
      <c r="C527" s="10" t="s">
        <v>614</v>
      </c>
      <c r="D527" s="10" t="s">
        <v>43414</v>
      </c>
      <c r="E527" s="6" t="s">
        <v>15838</v>
      </c>
      <c r="F527" s="6"/>
      <c r="G527" s="6" t="str">
        <f t="shared" si="16"/>
        <v>002</v>
      </c>
      <c r="H527" s="6" t="str">
        <f t="shared" si="17"/>
        <v>001</v>
      </c>
      <c r="J527" s="57"/>
      <c r="K527" s="57"/>
      <c r="L527" s="57"/>
    </row>
    <row r="528" spans="1:12">
      <c r="A528" s="6">
        <v>523</v>
      </c>
      <c r="B528" s="10" t="s">
        <v>18750</v>
      </c>
      <c r="C528" s="10" t="s">
        <v>615</v>
      </c>
      <c r="D528" s="10" t="s">
        <v>43391</v>
      </c>
      <c r="E528" s="6" t="s">
        <v>15838</v>
      </c>
      <c r="F528" s="6"/>
      <c r="G528" s="6" t="str">
        <f t="shared" si="16"/>
        <v>002</v>
      </c>
      <c r="H528" s="6" t="str">
        <f t="shared" si="17"/>
        <v>001</v>
      </c>
      <c r="J528" s="57"/>
      <c r="K528" s="57"/>
      <c r="L528" s="57"/>
    </row>
    <row r="529" spans="1:12">
      <c r="A529" s="6">
        <v>524</v>
      </c>
      <c r="B529" s="10" t="s">
        <v>18751</v>
      </c>
      <c r="C529" s="10" t="s">
        <v>616</v>
      </c>
      <c r="D529" s="10" t="s">
        <v>36283</v>
      </c>
      <c r="E529" s="6" t="s">
        <v>15838</v>
      </c>
      <c r="F529" s="6"/>
      <c r="G529" s="6" t="str">
        <f t="shared" si="16"/>
        <v>002</v>
      </c>
      <c r="H529" s="6" t="str">
        <f t="shared" si="17"/>
        <v>001</v>
      </c>
      <c r="J529" s="57"/>
      <c r="K529" s="57"/>
      <c r="L529" s="57"/>
    </row>
    <row r="530" spans="1:12">
      <c r="A530" s="6">
        <v>525</v>
      </c>
      <c r="B530" s="10" t="s">
        <v>18752</v>
      </c>
      <c r="C530" s="10" t="s">
        <v>617</v>
      </c>
      <c r="D530" s="10" t="s">
        <v>36284</v>
      </c>
      <c r="E530" s="6" t="s">
        <v>15838</v>
      </c>
      <c r="F530" s="6"/>
      <c r="G530" s="6" t="str">
        <f t="shared" si="16"/>
        <v>002</v>
      </c>
      <c r="H530" s="6" t="str">
        <f t="shared" si="17"/>
        <v>001</v>
      </c>
      <c r="J530" s="57"/>
      <c r="K530" s="57"/>
      <c r="L530" s="57"/>
    </row>
    <row r="531" spans="1:12">
      <c r="A531" s="6">
        <v>526</v>
      </c>
      <c r="B531" s="10" t="s">
        <v>18753</v>
      </c>
      <c r="C531" s="10" t="s">
        <v>618</v>
      </c>
      <c r="D531" s="10" t="s">
        <v>36285</v>
      </c>
      <c r="E531" s="6" t="s">
        <v>15838</v>
      </c>
      <c r="F531" s="6"/>
      <c r="G531" s="6" t="str">
        <f t="shared" si="16"/>
        <v>002</v>
      </c>
      <c r="H531" s="6" t="str">
        <f t="shared" si="17"/>
        <v>001</v>
      </c>
      <c r="J531" s="57"/>
      <c r="K531" s="57"/>
      <c r="L531" s="57"/>
    </row>
    <row r="532" spans="1:12">
      <c r="A532" s="6">
        <v>527</v>
      </c>
      <c r="B532" s="10" t="s">
        <v>41982</v>
      </c>
      <c r="C532" s="10" t="s">
        <v>619</v>
      </c>
      <c r="D532" s="10" t="s">
        <v>36286</v>
      </c>
      <c r="E532" s="6" t="s">
        <v>15838</v>
      </c>
      <c r="F532" s="6"/>
      <c r="G532" s="6" t="str">
        <f t="shared" si="16"/>
        <v>002</v>
      </c>
      <c r="H532" s="6" t="str">
        <f t="shared" si="17"/>
        <v>001</v>
      </c>
      <c r="J532" s="57"/>
      <c r="K532" s="57"/>
      <c r="L532" s="57"/>
    </row>
    <row r="533" spans="1:12">
      <c r="A533" s="6">
        <v>528</v>
      </c>
      <c r="B533" s="10" t="s">
        <v>18754</v>
      </c>
      <c r="C533" s="10" t="s">
        <v>620</v>
      </c>
      <c r="D533" s="10" t="s">
        <v>43415</v>
      </c>
      <c r="E533" s="6" t="s">
        <v>15838</v>
      </c>
      <c r="F533" s="6"/>
      <c r="G533" s="6" t="str">
        <f t="shared" si="16"/>
        <v>002</v>
      </c>
      <c r="H533" s="6" t="str">
        <f t="shared" si="17"/>
        <v>001</v>
      </c>
      <c r="J533" s="57"/>
      <c r="K533" s="57"/>
      <c r="L533" s="57"/>
    </row>
    <row r="534" spans="1:12">
      <c r="A534" s="6">
        <v>529</v>
      </c>
      <c r="B534" s="10" t="s">
        <v>41983</v>
      </c>
      <c r="C534" s="10" t="s">
        <v>621</v>
      </c>
      <c r="D534" s="10" t="s">
        <v>43416</v>
      </c>
      <c r="E534" s="6" t="s">
        <v>15838</v>
      </c>
      <c r="F534" s="6"/>
      <c r="G534" s="6" t="str">
        <f t="shared" si="16"/>
        <v>002</v>
      </c>
      <c r="H534" s="6" t="str">
        <f t="shared" si="17"/>
        <v>001</v>
      </c>
      <c r="J534" s="57"/>
      <c r="K534" s="57"/>
      <c r="L534" s="57"/>
    </row>
    <row r="535" spans="1:12">
      <c r="A535" s="6">
        <v>530</v>
      </c>
      <c r="B535" s="10" t="s">
        <v>36287</v>
      </c>
      <c r="C535" s="10" t="s">
        <v>622</v>
      </c>
      <c r="D535" s="10" t="s">
        <v>36288</v>
      </c>
      <c r="E535" s="6" t="s">
        <v>15838</v>
      </c>
      <c r="F535" s="6"/>
      <c r="G535" s="6" t="str">
        <f t="shared" si="16"/>
        <v>002</v>
      </c>
      <c r="H535" s="6" t="str">
        <f t="shared" si="17"/>
        <v>001</v>
      </c>
      <c r="J535" s="57"/>
      <c r="K535" s="57"/>
      <c r="L535" s="57"/>
    </row>
    <row r="536" spans="1:12">
      <c r="A536" s="6">
        <v>531</v>
      </c>
      <c r="B536" s="10" t="s">
        <v>36289</v>
      </c>
      <c r="C536" s="10" t="s">
        <v>623</v>
      </c>
      <c r="D536" s="10" t="s">
        <v>43444</v>
      </c>
      <c r="E536" s="6" t="s">
        <v>15838</v>
      </c>
      <c r="F536" s="6"/>
      <c r="G536" s="6" t="str">
        <f t="shared" si="16"/>
        <v>002</v>
      </c>
      <c r="H536" s="6" t="str">
        <f t="shared" si="17"/>
        <v>001</v>
      </c>
      <c r="J536" s="57"/>
      <c r="K536" s="57"/>
      <c r="L536" s="57"/>
    </row>
    <row r="537" spans="1:12">
      <c r="A537" s="6">
        <v>532</v>
      </c>
      <c r="B537" s="10" t="s">
        <v>36290</v>
      </c>
      <c r="C537" s="10" t="s">
        <v>624</v>
      </c>
      <c r="D537" s="10" t="s">
        <v>34181</v>
      </c>
      <c r="E537" s="6" t="s">
        <v>15838</v>
      </c>
      <c r="F537" s="6"/>
      <c r="G537" s="6" t="str">
        <f t="shared" si="16"/>
        <v>002</v>
      </c>
      <c r="H537" s="6" t="str">
        <f t="shared" si="17"/>
        <v>001</v>
      </c>
      <c r="J537" s="57"/>
      <c r="K537" s="57"/>
      <c r="L537" s="57"/>
    </row>
    <row r="538" spans="1:12">
      <c r="A538" s="6">
        <v>533</v>
      </c>
      <c r="B538" s="10" t="s">
        <v>36291</v>
      </c>
      <c r="C538" s="10" t="s">
        <v>625</v>
      </c>
      <c r="D538" s="10" t="s">
        <v>43529</v>
      </c>
      <c r="E538" s="6" t="s">
        <v>15838</v>
      </c>
      <c r="F538" s="6"/>
      <c r="G538" s="6" t="str">
        <f t="shared" si="16"/>
        <v>002</v>
      </c>
      <c r="H538" s="6" t="str">
        <f t="shared" si="17"/>
        <v>001</v>
      </c>
      <c r="J538" s="57"/>
      <c r="K538" s="57"/>
      <c r="L538" s="57"/>
    </row>
    <row r="539" spans="1:12">
      <c r="A539" s="6">
        <v>534</v>
      </c>
      <c r="B539" s="10" t="s">
        <v>36292</v>
      </c>
      <c r="C539" s="10" t="s">
        <v>626</v>
      </c>
      <c r="D539" s="10" t="s">
        <v>36293</v>
      </c>
      <c r="E539" s="6" t="s">
        <v>15838</v>
      </c>
      <c r="F539" s="6"/>
      <c r="G539" s="6" t="str">
        <f t="shared" si="16"/>
        <v>002</v>
      </c>
      <c r="H539" s="6" t="str">
        <f t="shared" si="17"/>
        <v>001</v>
      </c>
      <c r="J539" s="57"/>
      <c r="K539" s="57"/>
      <c r="L539" s="57"/>
    </row>
    <row r="540" spans="1:12">
      <c r="A540" s="6">
        <v>535</v>
      </c>
      <c r="B540" s="10" t="s">
        <v>36294</v>
      </c>
      <c r="C540" s="10" t="s">
        <v>627</v>
      </c>
      <c r="D540" s="10" t="s">
        <v>34182</v>
      </c>
      <c r="E540" s="6" t="s">
        <v>15838</v>
      </c>
      <c r="F540" s="6"/>
      <c r="G540" s="6" t="str">
        <f t="shared" si="16"/>
        <v>002</v>
      </c>
      <c r="H540" s="6" t="str">
        <f t="shared" si="17"/>
        <v>001</v>
      </c>
      <c r="J540" s="57"/>
      <c r="K540" s="57"/>
      <c r="L540" s="57"/>
    </row>
    <row r="541" spans="1:12">
      <c r="A541" s="6">
        <v>536</v>
      </c>
      <c r="B541" s="10" t="s">
        <v>36295</v>
      </c>
      <c r="C541" s="10" t="s">
        <v>628</v>
      </c>
      <c r="D541" s="10" t="s">
        <v>34183</v>
      </c>
      <c r="E541" s="6" t="s">
        <v>15838</v>
      </c>
      <c r="F541" s="6"/>
      <c r="G541" s="6" t="str">
        <f t="shared" si="16"/>
        <v>002</v>
      </c>
      <c r="H541" s="6" t="str">
        <f t="shared" si="17"/>
        <v>001</v>
      </c>
      <c r="J541" s="57"/>
      <c r="K541" s="57"/>
      <c r="L541" s="57"/>
    </row>
    <row r="542" spans="1:12">
      <c r="A542" s="6">
        <v>537</v>
      </c>
      <c r="B542" s="10" t="s">
        <v>18755</v>
      </c>
      <c r="C542" s="10" t="s">
        <v>629</v>
      </c>
      <c r="D542" s="10" t="s">
        <v>43436</v>
      </c>
      <c r="E542" s="6" t="s">
        <v>15838</v>
      </c>
      <c r="F542" s="6"/>
      <c r="G542" s="6" t="str">
        <f t="shared" si="16"/>
        <v>002</v>
      </c>
      <c r="H542" s="6" t="str">
        <f t="shared" si="17"/>
        <v>001</v>
      </c>
      <c r="J542" s="57"/>
      <c r="K542" s="57"/>
      <c r="L542" s="57"/>
    </row>
    <row r="543" spans="1:12">
      <c r="A543" s="6">
        <v>538</v>
      </c>
      <c r="B543" s="10" t="s">
        <v>36296</v>
      </c>
      <c r="C543" s="10" t="s">
        <v>630</v>
      </c>
      <c r="D543" s="10" t="s">
        <v>36297</v>
      </c>
      <c r="E543" s="6" t="s">
        <v>15838</v>
      </c>
      <c r="F543" s="6"/>
      <c r="G543" s="6" t="str">
        <f t="shared" si="16"/>
        <v>002</v>
      </c>
      <c r="H543" s="6" t="str">
        <f t="shared" si="17"/>
        <v>001</v>
      </c>
      <c r="J543" s="57"/>
      <c r="K543" s="57"/>
      <c r="L543" s="57"/>
    </row>
    <row r="544" spans="1:12">
      <c r="A544" s="6">
        <v>539</v>
      </c>
      <c r="B544" s="10" t="s">
        <v>36298</v>
      </c>
      <c r="C544" s="10" t="s">
        <v>631</v>
      </c>
      <c r="D544" s="10" t="s">
        <v>34184</v>
      </c>
      <c r="E544" s="6" t="s">
        <v>15838</v>
      </c>
      <c r="F544" s="6"/>
      <c r="G544" s="6" t="str">
        <f t="shared" si="16"/>
        <v>002</v>
      </c>
      <c r="H544" s="6" t="str">
        <f t="shared" si="17"/>
        <v>001</v>
      </c>
      <c r="J544" s="57"/>
      <c r="K544" s="57"/>
      <c r="L544" s="57"/>
    </row>
    <row r="545" spans="1:12">
      <c r="A545" s="6">
        <v>540</v>
      </c>
      <c r="B545" s="10" t="s">
        <v>36299</v>
      </c>
      <c r="C545" s="10" t="s">
        <v>632</v>
      </c>
      <c r="D545" s="10" t="s">
        <v>43486</v>
      </c>
      <c r="E545" s="6" t="s">
        <v>15838</v>
      </c>
      <c r="F545" s="6"/>
      <c r="G545" s="6" t="str">
        <f t="shared" si="16"/>
        <v>002</v>
      </c>
      <c r="H545" s="6" t="str">
        <f t="shared" si="17"/>
        <v>001</v>
      </c>
      <c r="J545" s="57"/>
      <c r="K545" s="57"/>
      <c r="L545" s="57"/>
    </row>
    <row r="546" spans="1:12">
      <c r="A546" s="6">
        <v>541</v>
      </c>
      <c r="B546" s="10" t="s">
        <v>36300</v>
      </c>
      <c r="C546" s="10" t="s">
        <v>633</v>
      </c>
      <c r="D546" s="10" t="s">
        <v>43568</v>
      </c>
      <c r="E546" s="6" t="s">
        <v>15838</v>
      </c>
      <c r="F546" s="6"/>
      <c r="G546" s="6" t="str">
        <f t="shared" si="16"/>
        <v>002</v>
      </c>
      <c r="H546" s="6" t="str">
        <f t="shared" si="17"/>
        <v>001</v>
      </c>
      <c r="J546" s="57"/>
      <c r="K546" s="57"/>
      <c r="L546" s="57"/>
    </row>
    <row r="547" spans="1:12">
      <c r="A547" s="6">
        <v>542</v>
      </c>
      <c r="B547" s="10" t="s">
        <v>36301</v>
      </c>
      <c r="C547" s="10" t="s">
        <v>634</v>
      </c>
      <c r="D547" s="10" t="s">
        <v>43445</v>
      </c>
      <c r="E547" s="6" t="s">
        <v>15838</v>
      </c>
      <c r="F547" s="6"/>
      <c r="G547" s="6" t="str">
        <f t="shared" si="16"/>
        <v>002</v>
      </c>
      <c r="H547" s="6" t="str">
        <f t="shared" si="17"/>
        <v>001</v>
      </c>
      <c r="J547" s="57"/>
      <c r="K547" s="57"/>
      <c r="L547" s="57"/>
    </row>
    <row r="548" spans="1:12">
      <c r="A548" s="6">
        <v>543</v>
      </c>
      <c r="B548" s="10" t="s">
        <v>36302</v>
      </c>
      <c r="C548" s="10" t="s">
        <v>635</v>
      </c>
      <c r="D548" s="10" t="s">
        <v>43487</v>
      </c>
      <c r="E548" s="6" t="s">
        <v>15838</v>
      </c>
      <c r="F548" s="6"/>
      <c r="G548" s="6" t="str">
        <f t="shared" si="16"/>
        <v>002</v>
      </c>
      <c r="H548" s="6" t="str">
        <f t="shared" si="17"/>
        <v>001</v>
      </c>
      <c r="J548" s="57"/>
      <c r="K548" s="57"/>
      <c r="L548" s="57"/>
    </row>
    <row r="549" spans="1:12">
      <c r="A549" s="6">
        <v>544</v>
      </c>
      <c r="B549" s="10" t="s">
        <v>18756</v>
      </c>
      <c r="C549" s="10" t="s">
        <v>636</v>
      </c>
      <c r="D549" s="10" t="s">
        <v>43488</v>
      </c>
      <c r="E549" s="6" t="s">
        <v>15838</v>
      </c>
      <c r="F549" s="6"/>
      <c r="G549" s="6" t="str">
        <f t="shared" si="16"/>
        <v>002</v>
      </c>
      <c r="H549" s="6" t="str">
        <f t="shared" si="17"/>
        <v>001</v>
      </c>
      <c r="J549" s="57"/>
      <c r="K549" s="57"/>
      <c r="L549" s="57"/>
    </row>
    <row r="550" spans="1:12">
      <c r="A550" s="6">
        <v>545</v>
      </c>
      <c r="B550" s="10" t="s">
        <v>41984</v>
      </c>
      <c r="C550" s="10" t="s">
        <v>637</v>
      </c>
      <c r="D550" s="10" t="s">
        <v>34185</v>
      </c>
      <c r="E550" s="6" t="s">
        <v>15838</v>
      </c>
      <c r="F550" s="6"/>
      <c r="G550" s="6" t="str">
        <f t="shared" si="16"/>
        <v>002</v>
      </c>
      <c r="H550" s="6" t="str">
        <f t="shared" si="17"/>
        <v>001</v>
      </c>
      <c r="J550" s="57"/>
      <c r="K550" s="57"/>
      <c r="L550" s="57"/>
    </row>
    <row r="551" spans="1:12">
      <c r="A551" s="6">
        <v>546</v>
      </c>
      <c r="B551" s="10" t="s">
        <v>41985</v>
      </c>
      <c r="C551" s="10" t="s">
        <v>638</v>
      </c>
      <c r="D551" s="10" t="s">
        <v>36303</v>
      </c>
      <c r="E551" s="6" t="s">
        <v>15838</v>
      </c>
      <c r="F551" s="6"/>
      <c r="G551" s="6" t="str">
        <f t="shared" si="16"/>
        <v>002</v>
      </c>
      <c r="H551" s="6" t="str">
        <f t="shared" si="17"/>
        <v>001</v>
      </c>
      <c r="J551" s="57"/>
      <c r="K551" s="57"/>
      <c r="L551" s="57"/>
    </row>
    <row r="552" spans="1:12">
      <c r="A552" s="6">
        <v>547</v>
      </c>
      <c r="B552" s="10" t="s">
        <v>41986</v>
      </c>
      <c r="C552" s="10" t="s">
        <v>639</v>
      </c>
      <c r="D552" s="10" t="s">
        <v>43553</v>
      </c>
      <c r="E552" s="6" t="s">
        <v>15838</v>
      </c>
      <c r="F552" s="6"/>
      <c r="G552" s="6" t="str">
        <f t="shared" si="16"/>
        <v>002</v>
      </c>
      <c r="H552" s="6" t="str">
        <f t="shared" si="17"/>
        <v>001</v>
      </c>
      <c r="J552" s="57"/>
      <c r="K552" s="57"/>
      <c r="L552" s="57"/>
    </row>
    <row r="553" spans="1:12">
      <c r="A553" s="6">
        <v>548</v>
      </c>
      <c r="B553" s="10" t="s">
        <v>41987</v>
      </c>
      <c r="C553" s="10" t="s">
        <v>640</v>
      </c>
      <c r="D553" s="10" t="s">
        <v>43530</v>
      </c>
      <c r="E553" s="6" t="s">
        <v>15838</v>
      </c>
      <c r="F553" s="6"/>
      <c r="G553" s="6" t="str">
        <f t="shared" si="16"/>
        <v>002</v>
      </c>
      <c r="H553" s="6" t="str">
        <f t="shared" si="17"/>
        <v>001</v>
      </c>
      <c r="J553" s="57"/>
      <c r="K553" s="57"/>
      <c r="L553" s="57"/>
    </row>
    <row r="554" spans="1:12">
      <c r="A554" s="6">
        <v>549</v>
      </c>
      <c r="B554" s="10" t="s">
        <v>41988</v>
      </c>
      <c r="C554" s="10" t="s">
        <v>641</v>
      </c>
      <c r="D554" s="10" t="s">
        <v>43578</v>
      </c>
      <c r="E554" s="6" t="s">
        <v>15838</v>
      </c>
      <c r="F554" s="6"/>
      <c r="G554" s="6" t="str">
        <f t="shared" si="16"/>
        <v>002</v>
      </c>
      <c r="H554" s="6" t="str">
        <f t="shared" si="17"/>
        <v>001</v>
      </c>
      <c r="J554" s="57"/>
      <c r="K554" s="57"/>
      <c r="L554" s="57"/>
    </row>
    <row r="555" spans="1:12">
      <c r="A555" s="6">
        <v>550</v>
      </c>
      <c r="B555" s="10" t="s">
        <v>41989</v>
      </c>
      <c r="C555" s="10" t="s">
        <v>642</v>
      </c>
      <c r="D555" s="10" t="s">
        <v>36304</v>
      </c>
      <c r="E555" s="6" t="s">
        <v>15838</v>
      </c>
      <c r="F555" s="6"/>
      <c r="G555" s="6" t="str">
        <f t="shared" si="16"/>
        <v>002</v>
      </c>
      <c r="H555" s="6" t="str">
        <f t="shared" si="17"/>
        <v>001</v>
      </c>
      <c r="J555" s="57"/>
      <c r="K555" s="57"/>
      <c r="L555" s="57"/>
    </row>
    <row r="556" spans="1:12">
      <c r="A556" s="6">
        <v>551</v>
      </c>
      <c r="B556" s="10" t="s">
        <v>41990</v>
      </c>
      <c r="C556" s="10" t="s">
        <v>643</v>
      </c>
      <c r="D556" s="10" t="s">
        <v>34186</v>
      </c>
      <c r="E556" s="6" t="s">
        <v>15838</v>
      </c>
      <c r="F556" s="6"/>
      <c r="G556" s="6" t="str">
        <f t="shared" si="16"/>
        <v>002</v>
      </c>
      <c r="H556" s="6" t="str">
        <f t="shared" si="17"/>
        <v>001</v>
      </c>
      <c r="J556" s="57"/>
      <c r="K556" s="57"/>
      <c r="L556" s="57"/>
    </row>
    <row r="557" spans="1:12">
      <c r="A557" s="6">
        <v>552</v>
      </c>
      <c r="B557" s="10" t="s">
        <v>41991</v>
      </c>
      <c r="C557" s="10" t="s">
        <v>644</v>
      </c>
      <c r="D557" s="10" t="s">
        <v>43588</v>
      </c>
      <c r="E557" s="6" t="s">
        <v>15838</v>
      </c>
      <c r="F557" s="6"/>
      <c r="G557" s="6" t="str">
        <f t="shared" si="16"/>
        <v>002</v>
      </c>
      <c r="H557" s="6" t="str">
        <f t="shared" si="17"/>
        <v>001</v>
      </c>
      <c r="J557" s="57"/>
      <c r="K557" s="57"/>
      <c r="L557" s="57"/>
    </row>
    <row r="558" spans="1:12">
      <c r="A558" s="6">
        <v>553</v>
      </c>
      <c r="B558" s="10" t="s">
        <v>41992</v>
      </c>
      <c r="C558" s="10" t="s">
        <v>645</v>
      </c>
      <c r="D558" s="10" t="s">
        <v>36305</v>
      </c>
      <c r="E558" s="6" t="s">
        <v>15838</v>
      </c>
      <c r="F558" s="6"/>
      <c r="G558" s="6" t="str">
        <f t="shared" si="16"/>
        <v>002</v>
      </c>
      <c r="H558" s="6" t="str">
        <f t="shared" si="17"/>
        <v>001</v>
      </c>
      <c r="J558" s="57"/>
      <c r="K558" s="57"/>
      <c r="L558" s="57"/>
    </row>
    <row r="559" spans="1:12">
      <c r="A559" s="6">
        <v>554</v>
      </c>
      <c r="B559" s="10" t="s">
        <v>41993</v>
      </c>
      <c r="C559" s="10" t="s">
        <v>646</v>
      </c>
      <c r="D559" s="10" t="s">
        <v>36306</v>
      </c>
      <c r="E559" s="6" t="s">
        <v>15838</v>
      </c>
      <c r="F559" s="6"/>
      <c r="G559" s="6" t="str">
        <f t="shared" si="16"/>
        <v>002</v>
      </c>
      <c r="H559" s="6" t="str">
        <f t="shared" si="17"/>
        <v>001</v>
      </c>
      <c r="J559" s="57"/>
      <c r="K559" s="57"/>
      <c r="L559" s="57"/>
    </row>
    <row r="560" spans="1:12">
      <c r="A560" s="6">
        <v>555</v>
      </c>
      <c r="B560" s="10" t="s">
        <v>41994</v>
      </c>
      <c r="C560" s="10" t="s">
        <v>647</v>
      </c>
      <c r="D560" s="10" t="s">
        <v>36307</v>
      </c>
      <c r="E560" s="6" t="s">
        <v>15838</v>
      </c>
      <c r="F560" s="6"/>
      <c r="G560" s="6" t="str">
        <f t="shared" si="16"/>
        <v>002</v>
      </c>
      <c r="H560" s="6" t="str">
        <f t="shared" si="17"/>
        <v>001</v>
      </c>
      <c r="J560" s="57"/>
      <c r="K560" s="57"/>
      <c r="L560" s="57"/>
    </row>
    <row r="561" spans="1:12">
      <c r="A561" s="6">
        <v>556</v>
      </c>
      <c r="B561" s="10" t="s">
        <v>41995</v>
      </c>
      <c r="C561" s="10" t="s">
        <v>648</v>
      </c>
      <c r="D561" s="10" t="s">
        <v>36308</v>
      </c>
      <c r="E561" s="6" t="s">
        <v>15838</v>
      </c>
      <c r="F561" s="6"/>
      <c r="G561" s="6" t="str">
        <f t="shared" si="16"/>
        <v>002</v>
      </c>
      <c r="H561" s="6" t="str">
        <f t="shared" si="17"/>
        <v>001</v>
      </c>
      <c r="J561" s="57"/>
      <c r="K561" s="57"/>
      <c r="L561" s="57"/>
    </row>
    <row r="562" spans="1:12">
      <c r="A562" s="6">
        <v>557</v>
      </c>
      <c r="B562" s="10" t="s">
        <v>41996</v>
      </c>
      <c r="C562" s="10" t="s">
        <v>649</v>
      </c>
      <c r="D562" s="10" t="s">
        <v>36309</v>
      </c>
      <c r="E562" s="6" t="s">
        <v>15838</v>
      </c>
      <c r="F562" s="6"/>
      <c r="G562" s="6" t="str">
        <f t="shared" si="16"/>
        <v>002</v>
      </c>
      <c r="H562" s="6" t="str">
        <f t="shared" si="17"/>
        <v>001</v>
      </c>
      <c r="J562" s="57"/>
      <c r="K562" s="57"/>
      <c r="L562" s="57"/>
    </row>
    <row r="563" spans="1:12">
      <c r="A563" s="6">
        <v>558</v>
      </c>
      <c r="B563" s="10" t="s">
        <v>41997</v>
      </c>
      <c r="C563" s="10" t="s">
        <v>650</v>
      </c>
      <c r="D563" s="10" t="s">
        <v>36310</v>
      </c>
      <c r="E563" s="6" t="s">
        <v>15838</v>
      </c>
      <c r="F563" s="6"/>
      <c r="G563" s="6" t="str">
        <f t="shared" si="16"/>
        <v>002</v>
      </c>
      <c r="H563" s="6" t="str">
        <f t="shared" si="17"/>
        <v>001</v>
      </c>
      <c r="J563" s="57"/>
      <c r="K563" s="57"/>
      <c r="L563" s="57"/>
    </row>
    <row r="564" spans="1:12">
      <c r="A564" s="6">
        <v>559</v>
      </c>
      <c r="B564" s="10" t="s">
        <v>36311</v>
      </c>
      <c r="C564" s="10" t="s">
        <v>651</v>
      </c>
      <c r="D564" s="10" t="s">
        <v>43446</v>
      </c>
      <c r="E564" s="6" t="s">
        <v>15838</v>
      </c>
      <c r="F564" s="6"/>
      <c r="G564" s="6" t="str">
        <f t="shared" si="16"/>
        <v>002</v>
      </c>
      <c r="H564" s="6" t="str">
        <f t="shared" si="17"/>
        <v>001</v>
      </c>
      <c r="J564" s="57"/>
      <c r="K564" s="57"/>
      <c r="L564" s="57"/>
    </row>
    <row r="565" spans="1:12">
      <c r="A565" s="6">
        <v>560</v>
      </c>
      <c r="B565" s="10" t="s">
        <v>36312</v>
      </c>
      <c r="C565" s="10" t="s">
        <v>652</v>
      </c>
      <c r="D565" s="10" t="s">
        <v>43489</v>
      </c>
      <c r="E565" s="6" t="s">
        <v>15838</v>
      </c>
      <c r="F565" s="6"/>
      <c r="G565" s="6" t="str">
        <f t="shared" si="16"/>
        <v>002</v>
      </c>
      <c r="H565" s="6" t="str">
        <f t="shared" si="17"/>
        <v>001</v>
      </c>
      <c r="J565" s="57"/>
      <c r="K565" s="57"/>
      <c r="L565" s="57"/>
    </row>
    <row r="566" spans="1:12">
      <c r="A566" s="6">
        <v>561</v>
      </c>
      <c r="B566" s="10" t="s">
        <v>36313</v>
      </c>
      <c r="C566" s="10" t="s">
        <v>653</v>
      </c>
      <c r="D566" s="10" t="s">
        <v>43417</v>
      </c>
      <c r="E566" s="6" t="s">
        <v>15838</v>
      </c>
      <c r="F566" s="6"/>
      <c r="G566" s="6" t="str">
        <f t="shared" si="16"/>
        <v>002</v>
      </c>
      <c r="H566" s="6" t="str">
        <f t="shared" si="17"/>
        <v>001</v>
      </c>
      <c r="J566" s="57"/>
      <c r="K566" s="57"/>
      <c r="L566" s="57"/>
    </row>
    <row r="567" spans="1:12">
      <c r="A567" s="6">
        <v>562</v>
      </c>
      <c r="B567" s="10" t="s">
        <v>36314</v>
      </c>
      <c r="C567" s="10" t="s">
        <v>654</v>
      </c>
      <c r="D567" s="10" t="s">
        <v>43531</v>
      </c>
      <c r="E567" s="6" t="s">
        <v>15838</v>
      </c>
      <c r="F567" s="6"/>
      <c r="G567" s="6" t="str">
        <f t="shared" si="16"/>
        <v>002</v>
      </c>
      <c r="H567" s="6" t="str">
        <f t="shared" si="17"/>
        <v>001</v>
      </c>
      <c r="J567" s="57"/>
      <c r="K567" s="57"/>
      <c r="L567" s="57"/>
    </row>
    <row r="568" spans="1:12">
      <c r="A568" s="6">
        <v>563</v>
      </c>
      <c r="B568" s="10" t="s">
        <v>36315</v>
      </c>
      <c r="C568" s="10" t="s">
        <v>655</v>
      </c>
      <c r="D568" s="10" t="s">
        <v>43532</v>
      </c>
      <c r="E568" s="6" t="s">
        <v>15838</v>
      </c>
      <c r="F568" s="6"/>
      <c r="G568" s="6" t="str">
        <f t="shared" si="16"/>
        <v>002</v>
      </c>
      <c r="H568" s="6" t="str">
        <f t="shared" si="17"/>
        <v>001</v>
      </c>
      <c r="J568" s="57"/>
      <c r="K568" s="57"/>
      <c r="L568" s="57"/>
    </row>
    <row r="569" spans="1:12">
      <c r="A569" s="6">
        <v>564</v>
      </c>
      <c r="B569" s="10" t="s">
        <v>41998</v>
      </c>
      <c r="C569" s="10" t="s">
        <v>656</v>
      </c>
      <c r="D569" s="10" t="s">
        <v>34187</v>
      </c>
      <c r="E569" s="6" t="s">
        <v>15838</v>
      </c>
      <c r="F569" s="6"/>
      <c r="G569" s="6" t="str">
        <f t="shared" si="16"/>
        <v>002</v>
      </c>
      <c r="H569" s="6" t="str">
        <f t="shared" si="17"/>
        <v>001</v>
      </c>
      <c r="J569" s="57"/>
      <c r="K569" s="57"/>
      <c r="L569" s="57"/>
    </row>
    <row r="570" spans="1:12">
      <c r="A570" s="6">
        <v>565</v>
      </c>
      <c r="B570" s="10" t="s">
        <v>41999</v>
      </c>
      <c r="C570" s="10" t="s">
        <v>657</v>
      </c>
      <c r="D570" s="10" t="s">
        <v>43569</v>
      </c>
      <c r="E570" s="6" t="s">
        <v>15838</v>
      </c>
      <c r="F570" s="6"/>
      <c r="G570" s="6" t="str">
        <f t="shared" si="16"/>
        <v>002</v>
      </c>
      <c r="H570" s="6" t="str">
        <f t="shared" si="17"/>
        <v>001</v>
      </c>
      <c r="J570" s="57"/>
      <c r="K570" s="57"/>
      <c r="L570" s="57"/>
    </row>
    <row r="571" spans="1:12">
      <c r="A571" s="6">
        <v>566</v>
      </c>
      <c r="B571" s="10" t="s">
        <v>42000</v>
      </c>
      <c r="C571" s="10" t="s">
        <v>658</v>
      </c>
      <c r="D571" s="10" t="s">
        <v>43554</v>
      </c>
      <c r="E571" s="6" t="s">
        <v>15838</v>
      </c>
      <c r="F571" s="6"/>
      <c r="G571" s="6" t="str">
        <f t="shared" si="16"/>
        <v>002</v>
      </c>
      <c r="H571" s="6" t="str">
        <f t="shared" si="17"/>
        <v>001</v>
      </c>
      <c r="J571" s="57"/>
      <c r="K571" s="57"/>
      <c r="L571" s="57"/>
    </row>
    <row r="572" spans="1:12">
      <c r="A572" s="6">
        <v>567</v>
      </c>
      <c r="B572" s="10" t="s">
        <v>42001</v>
      </c>
      <c r="C572" s="10" t="s">
        <v>659</v>
      </c>
      <c r="D572" s="10" t="s">
        <v>43570</v>
      </c>
      <c r="E572" s="6" t="s">
        <v>15838</v>
      </c>
      <c r="F572" s="6"/>
      <c r="G572" s="6" t="str">
        <f t="shared" si="16"/>
        <v>002</v>
      </c>
      <c r="H572" s="6" t="str">
        <f t="shared" si="17"/>
        <v>001</v>
      </c>
      <c r="J572" s="57"/>
      <c r="K572" s="57"/>
      <c r="L572" s="57"/>
    </row>
    <row r="573" spans="1:12">
      <c r="A573" s="6">
        <v>568</v>
      </c>
      <c r="B573" s="10" t="s">
        <v>42002</v>
      </c>
      <c r="C573" s="10" t="s">
        <v>660</v>
      </c>
      <c r="D573" s="10" t="s">
        <v>43533</v>
      </c>
      <c r="E573" s="6" t="s">
        <v>15838</v>
      </c>
      <c r="F573" s="6"/>
      <c r="G573" s="6" t="str">
        <f t="shared" si="16"/>
        <v>002</v>
      </c>
      <c r="H573" s="6" t="str">
        <f t="shared" si="17"/>
        <v>001</v>
      </c>
      <c r="J573" s="57"/>
      <c r="K573" s="57"/>
      <c r="L573" s="57"/>
    </row>
    <row r="574" spans="1:12">
      <c r="A574" s="6">
        <v>569</v>
      </c>
      <c r="B574" s="10" t="s">
        <v>42003</v>
      </c>
      <c r="C574" s="10" t="s">
        <v>661</v>
      </c>
      <c r="D574" s="10" t="s">
        <v>43534</v>
      </c>
      <c r="E574" s="6" t="s">
        <v>15838</v>
      </c>
      <c r="F574" s="6"/>
      <c r="G574" s="6" t="str">
        <f t="shared" si="16"/>
        <v>002</v>
      </c>
      <c r="H574" s="6" t="str">
        <f t="shared" si="17"/>
        <v>001</v>
      </c>
      <c r="J574" s="57"/>
      <c r="K574" s="57"/>
      <c r="L574" s="57"/>
    </row>
    <row r="575" spans="1:12">
      <c r="A575" s="6">
        <v>570</v>
      </c>
      <c r="B575" s="10" t="s">
        <v>42004</v>
      </c>
      <c r="C575" s="10" t="s">
        <v>662</v>
      </c>
      <c r="D575" s="10" t="s">
        <v>34188</v>
      </c>
      <c r="E575" s="6" t="s">
        <v>15838</v>
      </c>
      <c r="F575" s="6"/>
      <c r="G575" s="6" t="str">
        <f t="shared" si="16"/>
        <v>002</v>
      </c>
      <c r="H575" s="6" t="str">
        <f t="shared" si="17"/>
        <v>001</v>
      </c>
      <c r="J575" s="57"/>
      <c r="K575" s="57"/>
      <c r="L575" s="57"/>
    </row>
    <row r="576" spans="1:12">
      <c r="A576" s="6">
        <v>571</v>
      </c>
      <c r="B576" s="10" t="s">
        <v>42005</v>
      </c>
      <c r="C576" s="10" t="s">
        <v>663</v>
      </c>
      <c r="D576" s="10" t="s">
        <v>34189</v>
      </c>
      <c r="E576" s="6" t="s">
        <v>15838</v>
      </c>
      <c r="F576" s="6"/>
      <c r="G576" s="6" t="str">
        <f t="shared" si="16"/>
        <v>002</v>
      </c>
      <c r="H576" s="6" t="str">
        <f t="shared" si="17"/>
        <v>001</v>
      </c>
      <c r="J576" s="57"/>
      <c r="K576" s="57"/>
      <c r="L576" s="57"/>
    </row>
    <row r="577" spans="1:12">
      <c r="A577" s="6">
        <v>572</v>
      </c>
      <c r="B577" s="10" t="s">
        <v>42006</v>
      </c>
      <c r="C577" s="10" t="s">
        <v>664</v>
      </c>
      <c r="D577" s="10" t="s">
        <v>43418</v>
      </c>
      <c r="E577" s="6" t="s">
        <v>15838</v>
      </c>
      <c r="F577" s="6"/>
      <c r="G577" s="6" t="str">
        <f t="shared" si="16"/>
        <v>002</v>
      </c>
      <c r="H577" s="6" t="str">
        <f t="shared" si="17"/>
        <v>001</v>
      </c>
      <c r="J577" s="57"/>
      <c r="K577" s="57"/>
      <c r="L577" s="57"/>
    </row>
    <row r="578" spans="1:12">
      <c r="A578" s="6">
        <v>573</v>
      </c>
      <c r="B578" s="10" t="s">
        <v>42007</v>
      </c>
      <c r="C578" s="10" t="s">
        <v>665</v>
      </c>
      <c r="D578" s="10" t="s">
        <v>36316</v>
      </c>
      <c r="E578" s="6" t="s">
        <v>15838</v>
      </c>
      <c r="F578" s="6"/>
      <c r="G578" s="6" t="str">
        <f t="shared" si="16"/>
        <v>002</v>
      </c>
      <c r="H578" s="6" t="str">
        <f t="shared" si="17"/>
        <v>001</v>
      </c>
      <c r="J578" s="57"/>
      <c r="K578" s="57"/>
      <c r="L578" s="57"/>
    </row>
    <row r="579" spans="1:12">
      <c r="A579" s="6">
        <v>574</v>
      </c>
      <c r="B579" s="10" t="s">
        <v>42008</v>
      </c>
      <c r="C579" s="10" t="s">
        <v>666</v>
      </c>
      <c r="D579" s="10" t="s">
        <v>43447</v>
      </c>
      <c r="E579" s="6" t="s">
        <v>15838</v>
      </c>
      <c r="F579" s="6"/>
      <c r="G579" s="6" t="str">
        <f t="shared" si="16"/>
        <v>002</v>
      </c>
      <c r="H579" s="6" t="str">
        <f t="shared" si="17"/>
        <v>001</v>
      </c>
      <c r="J579" s="57"/>
      <c r="K579" s="57"/>
      <c r="L579" s="57"/>
    </row>
    <row r="580" spans="1:12">
      <c r="A580" s="6">
        <v>575</v>
      </c>
      <c r="B580" s="10" t="s">
        <v>42009</v>
      </c>
      <c r="C580" s="10" t="s">
        <v>667</v>
      </c>
      <c r="D580" s="10" t="s">
        <v>34190</v>
      </c>
      <c r="E580" s="6" t="s">
        <v>15838</v>
      </c>
      <c r="F580" s="6"/>
      <c r="G580" s="6" t="str">
        <f t="shared" si="16"/>
        <v>002</v>
      </c>
      <c r="H580" s="6" t="str">
        <f t="shared" si="17"/>
        <v>001</v>
      </c>
      <c r="J580" s="57"/>
      <c r="K580" s="57"/>
      <c r="L580" s="57"/>
    </row>
    <row r="581" spans="1:12">
      <c r="A581" s="6">
        <v>576</v>
      </c>
      <c r="B581" s="10" t="s">
        <v>42010</v>
      </c>
      <c r="C581" s="10" t="s">
        <v>668</v>
      </c>
      <c r="D581" s="10" t="s">
        <v>43535</v>
      </c>
      <c r="E581" s="6" t="s">
        <v>15838</v>
      </c>
      <c r="F581" s="6"/>
      <c r="G581" s="6" t="str">
        <f t="shared" si="16"/>
        <v>002</v>
      </c>
      <c r="H581" s="6" t="str">
        <f t="shared" si="17"/>
        <v>001</v>
      </c>
      <c r="J581" s="57"/>
      <c r="K581" s="57"/>
      <c r="L581" s="57"/>
    </row>
    <row r="582" spans="1:12">
      <c r="A582" s="6">
        <v>577</v>
      </c>
      <c r="B582" s="10" t="s">
        <v>42011</v>
      </c>
      <c r="C582" s="10" t="s">
        <v>669</v>
      </c>
      <c r="D582" s="10" t="s">
        <v>36317</v>
      </c>
      <c r="E582" s="6" t="s">
        <v>15838</v>
      </c>
      <c r="F582" s="6"/>
      <c r="G582" s="6" t="str">
        <f t="shared" ref="G582:G645" si="18">+LEFT(C582,3)</f>
        <v>002</v>
      </c>
      <c r="H582" s="6" t="str">
        <f t="shared" ref="H582:H645" si="19">+MID(C582,5,3)</f>
        <v>001</v>
      </c>
      <c r="J582" s="57"/>
      <c r="K582" s="57"/>
      <c r="L582" s="57"/>
    </row>
    <row r="583" spans="1:12">
      <c r="A583" s="6">
        <v>578</v>
      </c>
      <c r="B583" s="10" t="s">
        <v>42012</v>
      </c>
      <c r="C583" s="10" t="s">
        <v>670</v>
      </c>
      <c r="D583" s="10" t="s">
        <v>34191</v>
      </c>
      <c r="E583" s="6" t="s">
        <v>15838</v>
      </c>
      <c r="F583" s="6"/>
      <c r="G583" s="6" t="str">
        <f t="shared" si="18"/>
        <v>002</v>
      </c>
      <c r="H583" s="6" t="str">
        <f t="shared" si="19"/>
        <v>001</v>
      </c>
      <c r="J583" s="57"/>
      <c r="K583" s="57"/>
      <c r="L583" s="57"/>
    </row>
    <row r="584" spans="1:12">
      <c r="A584" s="6">
        <v>579</v>
      </c>
      <c r="B584" s="10" t="s">
        <v>42013</v>
      </c>
      <c r="C584" s="10" t="s">
        <v>671</v>
      </c>
      <c r="D584" s="10" t="s">
        <v>43536</v>
      </c>
      <c r="E584" s="6" t="s">
        <v>15838</v>
      </c>
      <c r="F584" s="6"/>
      <c r="G584" s="6" t="str">
        <f t="shared" si="18"/>
        <v>002</v>
      </c>
      <c r="H584" s="6" t="str">
        <f t="shared" si="19"/>
        <v>001</v>
      </c>
      <c r="J584" s="57"/>
      <c r="K584" s="57"/>
      <c r="L584" s="57"/>
    </row>
    <row r="585" spans="1:12">
      <c r="A585" s="6">
        <v>580</v>
      </c>
      <c r="B585" s="10" t="s">
        <v>42014</v>
      </c>
      <c r="C585" s="10" t="s">
        <v>672</v>
      </c>
      <c r="D585" s="10" t="s">
        <v>36318</v>
      </c>
      <c r="E585" s="6" t="s">
        <v>15838</v>
      </c>
      <c r="F585" s="6"/>
      <c r="G585" s="6" t="str">
        <f t="shared" si="18"/>
        <v>002</v>
      </c>
      <c r="H585" s="6" t="str">
        <f t="shared" si="19"/>
        <v>001</v>
      </c>
      <c r="J585" s="57"/>
      <c r="K585" s="57"/>
      <c r="L585" s="57"/>
    </row>
    <row r="586" spans="1:12">
      <c r="A586" s="6">
        <v>581</v>
      </c>
      <c r="B586" s="10" t="s">
        <v>42015</v>
      </c>
      <c r="C586" s="10" t="s">
        <v>673</v>
      </c>
      <c r="D586" s="10" t="s">
        <v>43419</v>
      </c>
      <c r="E586" s="6" t="s">
        <v>15838</v>
      </c>
      <c r="F586" s="6"/>
      <c r="G586" s="6" t="str">
        <f t="shared" si="18"/>
        <v>002</v>
      </c>
      <c r="H586" s="6" t="str">
        <f t="shared" si="19"/>
        <v>001</v>
      </c>
      <c r="J586" s="57"/>
      <c r="K586" s="57"/>
      <c r="L586" s="57"/>
    </row>
    <row r="587" spans="1:12">
      <c r="A587" s="6">
        <v>582</v>
      </c>
      <c r="B587" s="10" t="s">
        <v>42016</v>
      </c>
      <c r="C587" s="10" t="s">
        <v>674</v>
      </c>
      <c r="D587" s="10" t="s">
        <v>43392</v>
      </c>
      <c r="E587" s="6" t="s">
        <v>15838</v>
      </c>
      <c r="F587" s="6"/>
      <c r="G587" s="6" t="str">
        <f t="shared" si="18"/>
        <v>002</v>
      </c>
      <c r="H587" s="6" t="str">
        <f t="shared" si="19"/>
        <v>001</v>
      </c>
      <c r="J587" s="57"/>
      <c r="K587" s="57"/>
      <c r="L587" s="57"/>
    </row>
    <row r="588" spans="1:12">
      <c r="A588" s="6">
        <v>583</v>
      </c>
      <c r="B588" s="10" t="s">
        <v>42017</v>
      </c>
      <c r="C588" s="10" t="s">
        <v>675</v>
      </c>
      <c r="D588" s="10" t="s">
        <v>43420</v>
      </c>
      <c r="E588" s="6" t="s">
        <v>15838</v>
      </c>
      <c r="F588" s="6"/>
      <c r="G588" s="6" t="str">
        <f t="shared" si="18"/>
        <v>002</v>
      </c>
      <c r="H588" s="6" t="str">
        <f t="shared" si="19"/>
        <v>001</v>
      </c>
      <c r="J588" s="57"/>
      <c r="K588" s="57"/>
      <c r="L588" s="57"/>
    </row>
    <row r="589" spans="1:12">
      <c r="A589" s="6">
        <v>584</v>
      </c>
      <c r="B589" s="10" t="s">
        <v>42018</v>
      </c>
      <c r="C589" s="10" t="s">
        <v>676</v>
      </c>
      <c r="D589" s="10" t="s">
        <v>34192</v>
      </c>
      <c r="E589" s="6" t="s">
        <v>15838</v>
      </c>
      <c r="F589" s="6"/>
      <c r="G589" s="6" t="str">
        <f t="shared" si="18"/>
        <v>002</v>
      </c>
      <c r="H589" s="6" t="str">
        <f t="shared" si="19"/>
        <v>001</v>
      </c>
      <c r="J589" s="57"/>
      <c r="K589" s="57"/>
      <c r="L589" s="57"/>
    </row>
    <row r="590" spans="1:12">
      <c r="A590" s="6">
        <v>585</v>
      </c>
      <c r="B590" s="10" t="s">
        <v>42019</v>
      </c>
      <c r="C590" s="10" t="s">
        <v>677</v>
      </c>
      <c r="D590" s="10" t="s">
        <v>43421</v>
      </c>
      <c r="E590" s="6" t="s">
        <v>15838</v>
      </c>
      <c r="F590" s="6"/>
      <c r="G590" s="6" t="str">
        <f t="shared" si="18"/>
        <v>002</v>
      </c>
      <c r="H590" s="6" t="str">
        <f t="shared" si="19"/>
        <v>001</v>
      </c>
      <c r="J590" s="57"/>
      <c r="K590" s="57"/>
      <c r="L590" s="57"/>
    </row>
    <row r="591" spans="1:12">
      <c r="A591" s="6">
        <v>586</v>
      </c>
      <c r="B591" s="10" t="s">
        <v>42020</v>
      </c>
      <c r="C591" s="10" t="s">
        <v>678</v>
      </c>
      <c r="D591" s="10" t="s">
        <v>43422</v>
      </c>
      <c r="E591" s="6" t="s">
        <v>15838</v>
      </c>
      <c r="F591" s="6"/>
      <c r="G591" s="6" t="str">
        <f t="shared" si="18"/>
        <v>002</v>
      </c>
      <c r="H591" s="6" t="str">
        <f t="shared" si="19"/>
        <v>001</v>
      </c>
      <c r="J591" s="57"/>
      <c r="K591" s="57"/>
      <c r="L591" s="57"/>
    </row>
    <row r="592" spans="1:12">
      <c r="A592" s="6">
        <v>587</v>
      </c>
      <c r="B592" s="10" t="s">
        <v>42021</v>
      </c>
      <c r="C592" s="10" t="s">
        <v>679</v>
      </c>
      <c r="D592" s="10" t="s">
        <v>43368</v>
      </c>
      <c r="E592" s="6" t="s">
        <v>15838</v>
      </c>
      <c r="F592" s="6"/>
      <c r="G592" s="6" t="str">
        <f t="shared" si="18"/>
        <v>002</v>
      </c>
      <c r="H592" s="6" t="str">
        <f t="shared" si="19"/>
        <v>001</v>
      </c>
      <c r="J592" s="57"/>
      <c r="K592" s="57"/>
      <c r="L592" s="57"/>
    </row>
    <row r="593" spans="1:12">
      <c r="A593" s="6">
        <v>588</v>
      </c>
      <c r="B593" s="10" t="s">
        <v>42022</v>
      </c>
      <c r="C593" s="10" t="s">
        <v>680</v>
      </c>
      <c r="D593" s="10" t="s">
        <v>43490</v>
      </c>
      <c r="E593" s="6" t="s">
        <v>15838</v>
      </c>
      <c r="F593" s="6"/>
      <c r="G593" s="6" t="str">
        <f t="shared" si="18"/>
        <v>002</v>
      </c>
      <c r="H593" s="6" t="str">
        <f t="shared" si="19"/>
        <v>001</v>
      </c>
      <c r="J593" s="57"/>
      <c r="K593" s="57"/>
      <c r="L593" s="57"/>
    </row>
    <row r="594" spans="1:12">
      <c r="A594" s="6">
        <v>589</v>
      </c>
      <c r="B594" s="10" t="s">
        <v>36319</v>
      </c>
      <c r="C594" s="10" t="s">
        <v>681</v>
      </c>
      <c r="D594" s="10" t="s">
        <v>36320</v>
      </c>
      <c r="E594" s="6" t="s">
        <v>15838</v>
      </c>
      <c r="F594" s="6"/>
      <c r="G594" s="6" t="str">
        <f t="shared" si="18"/>
        <v>002</v>
      </c>
      <c r="H594" s="6" t="str">
        <f t="shared" si="19"/>
        <v>001</v>
      </c>
      <c r="J594" s="57"/>
      <c r="K594" s="57"/>
      <c r="L594" s="57"/>
    </row>
    <row r="595" spans="1:12">
      <c r="A595" s="6">
        <v>590</v>
      </c>
      <c r="B595" s="10" t="s">
        <v>42023</v>
      </c>
      <c r="C595" s="10" t="s">
        <v>682</v>
      </c>
      <c r="D595" s="10" t="s">
        <v>43349</v>
      </c>
      <c r="E595" s="6" t="s">
        <v>15838</v>
      </c>
      <c r="F595" s="6"/>
      <c r="G595" s="6" t="str">
        <f t="shared" si="18"/>
        <v>002</v>
      </c>
      <c r="H595" s="6" t="str">
        <f t="shared" si="19"/>
        <v>001</v>
      </c>
      <c r="J595" s="57"/>
      <c r="K595" s="57"/>
      <c r="L595" s="57"/>
    </row>
    <row r="596" spans="1:12">
      <c r="A596" s="6">
        <v>591</v>
      </c>
      <c r="B596" s="10" t="s">
        <v>36321</v>
      </c>
      <c r="C596" s="10" t="s">
        <v>683</v>
      </c>
      <c r="D596" s="10" t="s">
        <v>43448</v>
      </c>
      <c r="E596" s="6" t="s">
        <v>15838</v>
      </c>
      <c r="F596" s="6"/>
      <c r="G596" s="6" t="str">
        <f t="shared" si="18"/>
        <v>002</v>
      </c>
      <c r="H596" s="6" t="str">
        <f t="shared" si="19"/>
        <v>001</v>
      </c>
      <c r="J596" s="57"/>
      <c r="K596" s="57"/>
      <c r="L596" s="57"/>
    </row>
    <row r="597" spans="1:12">
      <c r="A597" s="6">
        <v>592</v>
      </c>
      <c r="B597" s="10" t="s">
        <v>18757</v>
      </c>
      <c r="C597" s="10" t="s">
        <v>684</v>
      </c>
      <c r="D597" s="10" t="s">
        <v>54494</v>
      </c>
      <c r="E597" s="6" t="s">
        <v>15838</v>
      </c>
      <c r="F597" s="6"/>
      <c r="G597" s="6" t="str">
        <f t="shared" si="18"/>
        <v>002</v>
      </c>
      <c r="H597" s="6" t="str">
        <f t="shared" si="19"/>
        <v>001</v>
      </c>
      <c r="J597" s="57"/>
      <c r="K597" s="57"/>
      <c r="L597" s="57"/>
    </row>
    <row r="598" spans="1:12">
      <c r="A598" s="6">
        <v>593</v>
      </c>
      <c r="B598" s="10" t="s">
        <v>36322</v>
      </c>
      <c r="C598" s="10" t="s">
        <v>685</v>
      </c>
      <c r="D598" s="10" t="s">
        <v>36323</v>
      </c>
      <c r="E598" s="6" t="s">
        <v>15838</v>
      </c>
      <c r="F598" s="6"/>
      <c r="G598" s="6" t="str">
        <f t="shared" si="18"/>
        <v>002</v>
      </c>
      <c r="H598" s="6" t="str">
        <f t="shared" si="19"/>
        <v>001</v>
      </c>
      <c r="J598" s="57"/>
      <c r="K598" s="57"/>
      <c r="L598" s="57"/>
    </row>
    <row r="599" spans="1:12">
      <c r="A599" s="6">
        <v>594</v>
      </c>
      <c r="B599" s="10" t="s">
        <v>42024</v>
      </c>
      <c r="C599" s="10" t="s">
        <v>686</v>
      </c>
      <c r="D599" s="10" t="s">
        <v>43555</v>
      </c>
      <c r="E599" s="6" t="s">
        <v>15838</v>
      </c>
      <c r="F599" s="6"/>
      <c r="G599" s="6" t="str">
        <f t="shared" si="18"/>
        <v>002</v>
      </c>
      <c r="H599" s="6" t="str">
        <f t="shared" si="19"/>
        <v>001</v>
      </c>
      <c r="J599" s="57"/>
      <c r="K599" s="57"/>
      <c r="L599" s="57"/>
    </row>
    <row r="600" spans="1:12">
      <c r="A600" s="6">
        <v>595</v>
      </c>
      <c r="B600" s="10" t="s">
        <v>18758</v>
      </c>
      <c r="C600" s="10" t="s">
        <v>687</v>
      </c>
      <c r="D600" s="10" t="s">
        <v>36324</v>
      </c>
      <c r="E600" s="6" t="s">
        <v>15838</v>
      </c>
      <c r="F600" s="6"/>
      <c r="G600" s="6" t="str">
        <f t="shared" si="18"/>
        <v>002</v>
      </c>
      <c r="H600" s="6" t="str">
        <f t="shared" si="19"/>
        <v>001</v>
      </c>
      <c r="J600" s="57"/>
      <c r="K600" s="57"/>
      <c r="L600" s="57"/>
    </row>
    <row r="601" spans="1:12">
      <c r="A601" s="6">
        <v>596</v>
      </c>
      <c r="B601" s="10" t="s">
        <v>36325</v>
      </c>
      <c r="C601" s="10" t="s">
        <v>688</v>
      </c>
      <c r="D601" s="10" t="s">
        <v>43537</v>
      </c>
      <c r="E601" s="6" t="s">
        <v>15838</v>
      </c>
      <c r="F601" s="6"/>
      <c r="G601" s="6" t="str">
        <f t="shared" si="18"/>
        <v>002</v>
      </c>
      <c r="H601" s="6" t="str">
        <f t="shared" si="19"/>
        <v>001</v>
      </c>
      <c r="J601" s="57"/>
      <c r="K601" s="57"/>
      <c r="L601" s="57"/>
    </row>
    <row r="602" spans="1:12">
      <c r="A602" s="6">
        <v>597</v>
      </c>
      <c r="B602" s="10" t="s">
        <v>42025</v>
      </c>
      <c r="C602" s="10" t="s">
        <v>689</v>
      </c>
      <c r="D602" s="10" t="s">
        <v>43491</v>
      </c>
      <c r="E602" s="6" t="s">
        <v>15838</v>
      </c>
      <c r="F602" s="6"/>
      <c r="G602" s="6" t="str">
        <f t="shared" si="18"/>
        <v>002</v>
      </c>
      <c r="H602" s="6" t="str">
        <f t="shared" si="19"/>
        <v>001</v>
      </c>
      <c r="J602" s="57"/>
      <c r="K602" s="57"/>
      <c r="L602" s="57"/>
    </row>
    <row r="603" spans="1:12">
      <c r="A603" s="6">
        <v>598</v>
      </c>
      <c r="B603" s="10" t="s">
        <v>36326</v>
      </c>
      <c r="C603" s="10" t="s">
        <v>690</v>
      </c>
      <c r="D603" s="10" t="s">
        <v>43369</v>
      </c>
      <c r="E603" s="6" t="s">
        <v>15838</v>
      </c>
      <c r="F603" s="6"/>
      <c r="G603" s="6" t="str">
        <f t="shared" si="18"/>
        <v>002</v>
      </c>
      <c r="H603" s="6" t="str">
        <f t="shared" si="19"/>
        <v>001</v>
      </c>
      <c r="J603" s="57"/>
      <c r="K603" s="57"/>
      <c r="L603" s="57"/>
    </row>
    <row r="604" spans="1:12">
      <c r="A604" s="6">
        <v>599</v>
      </c>
      <c r="B604" s="10" t="s">
        <v>42026</v>
      </c>
      <c r="C604" s="10" t="s">
        <v>691</v>
      </c>
      <c r="D604" s="10" t="s">
        <v>36327</v>
      </c>
      <c r="E604" s="6" t="s">
        <v>15838</v>
      </c>
      <c r="F604" s="6"/>
      <c r="G604" s="6" t="str">
        <f t="shared" si="18"/>
        <v>002</v>
      </c>
      <c r="H604" s="6" t="str">
        <f t="shared" si="19"/>
        <v>001</v>
      </c>
      <c r="J604" s="57"/>
      <c r="K604" s="57"/>
      <c r="L604" s="57"/>
    </row>
    <row r="605" spans="1:12">
      <c r="A605" s="6">
        <v>600</v>
      </c>
      <c r="B605" s="10" t="s">
        <v>42027</v>
      </c>
      <c r="C605" s="10" t="s">
        <v>692</v>
      </c>
      <c r="D605" s="10" t="s">
        <v>43449</v>
      </c>
      <c r="E605" s="6" t="s">
        <v>15838</v>
      </c>
      <c r="F605" s="6"/>
      <c r="G605" s="6" t="str">
        <f t="shared" si="18"/>
        <v>002</v>
      </c>
      <c r="H605" s="6" t="str">
        <f t="shared" si="19"/>
        <v>001</v>
      </c>
      <c r="J605" s="57"/>
      <c r="K605" s="57"/>
      <c r="L605" s="57"/>
    </row>
    <row r="606" spans="1:12">
      <c r="A606" s="6">
        <v>601</v>
      </c>
      <c r="B606" s="10" t="s">
        <v>42028</v>
      </c>
      <c r="C606" s="10" t="s">
        <v>693</v>
      </c>
      <c r="D606" s="10" t="s">
        <v>43370</v>
      </c>
      <c r="E606" s="6" t="s">
        <v>15838</v>
      </c>
      <c r="F606" s="6"/>
      <c r="G606" s="6" t="str">
        <f t="shared" si="18"/>
        <v>002</v>
      </c>
      <c r="H606" s="6" t="str">
        <f t="shared" si="19"/>
        <v>001</v>
      </c>
      <c r="J606" s="57"/>
      <c r="K606" s="57"/>
      <c r="L606" s="57"/>
    </row>
    <row r="607" spans="1:12">
      <c r="A607" s="6">
        <v>602</v>
      </c>
      <c r="B607" s="10" t="s">
        <v>18759</v>
      </c>
      <c r="C607" s="10" t="s">
        <v>694</v>
      </c>
      <c r="D607" s="10" t="s">
        <v>36328</v>
      </c>
      <c r="E607" s="6" t="s">
        <v>15838</v>
      </c>
      <c r="F607" s="6"/>
      <c r="G607" s="6" t="str">
        <f t="shared" si="18"/>
        <v>002</v>
      </c>
      <c r="H607" s="6" t="str">
        <f t="shared" si="19"/>
        <v>001</v>
      </c>
      <c r="J607" s="57"/>
      <c r="K607" s="57"/>
      <c r="L607" s="57"/>
    </row>
    <row r="608" spans="1:12">
      <c r="A608" s="6">
        <v>603</v>
      </c>
      <c r="B608" s="10" t="s">
        <v>36329</v>
      </c>
      <c r="C608" s="10" t="s">
        <v>16572</v>
      </c>
      <c r="D608" s="10" t="s">
        <v>36330</v>
      </c>
      <c r="E608" s="6" t="s">
        <v>15838</v>
      </c>
      <c r="F608" s="6"/>
      <c r="G608" s="6" t="str">
        <f t="shared" si="18"/>
        <v>002</v>
      </c>
      <c r="H608" s="6" t="str">
        <f t="shared" si="19"/>
        <v>001</v>
      </c>
      <c r="J608" s="57"/>
      <c r="K608" s="57"/>
      <c r="L608" s="57"/>
    </row>
    <row r="609" spans="1:12">
      <c r="A609" s="6">
        <v>604</v>
      </c>
      <c r="B609" s="10" t="s">
        <v>36331</v>
      </c>
      <c r="C609" s="10" t="s">
        <v>16573</v>
      </c>
      <c r="D609" s="10" t="s">
        <v>43556</v>
      </c>
      <c r="E609" s="6" t="s">
        <v>15838</v>
      </c>
      <c r="F609" s="6"/>
      <c r="G609" s="6" t="str">
        <f t="shared" si="18"/>
        <v>002</v>
      </c>
      <c r="H609" s="6" t="str">
        <f t="shared" si="19"/>
        <v>001</v>
      </c>
      <c r="J609" s="57"/>
      <c r="K609" s="57"/>
      <c r="L609" s="57"/>
    </row>
    <row r="610" spans="1:12">
      <c r="A610" s="6">
        <v>605</v>
      </c>
      <c r="B610" s="10" t="s">
        <v>18760</v>
      </c>
      <c r="C610" s="10" t="s">
        <v>15939</v>
      </c>
      <c r="D610" s="10" t="s">
        <v>36332</v>
      </c>
      <c r="E610" s="6" t="s">
        <v>15838</v>
      </c>
      <c r="F610" s="6"/>
      <c r="G610" s="6" t="str">
        <f t="shared" si="18"/>
        <v>002</v>
      </c>
      <c r="H610" s="6" t="str">
        <f t="shared" si="19"/>
        <v>001</v>
      </c>
      <c r="J610" s="57"/>
      <c r="K610" s="57"/>
      <c r="L610" s="57"/>
    </row>
    <row r="611" spans="1:12">
      <c r="A611" s="6">
        <v>606</v>
      </c>
      <c r="B611" s="10" t="s">
        <v>18761</v>
      </c>
      <c r="C611" s="10" t="s">
        <v>15940</v>
      </c>
      <c r="D611" s="10" t="s">
        <v>36332</v>
      </c>
      <c r="E611" s="6" t="s">
        <v>15838</v>
      </c>
      <c r="F611" s="6"/>
      <c r="G611" s="6" t="str">
        <f t="shared" si="18"/>
        <v>002</v>
      </c>
      <c r="H611" s="6" t="str">
        <f t="shared" si="19"/>
        <v>001</v>
      </c>
      <c r="J611" s="57"/>
      <c r="K611" s="57"/>
      <c r="L611" s="57"/>
    </row>
    <row r="612" spans="1:12">
      <c r="A612" s="6">
        <v>607</v>
      </c>
      <c r="B612" s="10" t="s">
        <v>18762</v>
      </c>
      <c r="C612" s="10" t="s">
        <v>15964</v>
      </c>
      <c r="D612" s="10" t="s">
        <v>43466</v>
      </c>
      <c r="E612" s="6" t="s">
        <v>15838</v>
      </c>
      <c r="F612" s="6"/>
      <c r="G612" s="6" t="str">
        <f t="shared" si="18"/>
        <v>002</v>
      </c>
      <c r="H612" s="6" t="str">
        <f t="shared" si="19"/>
        <v>001</v>
      </c>
      <c r="J612" s="57"/>
      <c r="K612" s="57"/>
      <c r="L612" s="57"/>
    </row>
    <row r="613" spans="1:12">
      <c r="A613" s="6">
        <v>608</v>
      </c>
      <c r="B613" s="10" t="s">
        <v>18763</v>
      </c>
      <c r="C613" s="10" t="s">
        <v>15969</v>
      </c>
      <c r="D613" s="10" t="s">
        <v>36333</v>
      </c>
      <c r="E613" s="6" t="s">
        <v>15838</v>
      </c>
      <c r="F613" s="6"/>
      <c r="G613" s="6" t="str">
        <f t="shared" si="18"/>
        <v>002</v>
      </c>
      <c r="H613" s="6" t="str">
        <f t="shared" si="19"/>
        <v>001</v>
      </c>
      <c r="J613" s="57"/>
      <c r="K613" s="57"/>
      <c r="L613" s="57"/>
    </row>
    <row r="614" spans="1:12">
      <c r="A614" s="6">
        <v>609</v>
      </c>
      <c r="B614" s="10" t="s">
        <v>18764</v>
      </c>
      <c r="C614" s="10" t="s">
        <v>16574</v>
      </c>
      <c r="D614" s="10" t="s">
        <v>34193</v>
      </c>
      <c r="E614" s="6" t="s">
        <v>15838</v>
      </c>
      <c r="F614" s="6"/>
      <c r="G614" s="6" t="str">
        <f t="shared" si="18"/>
        <v>002</v>
      </c>
      <c r="H614" s="6" t="str">
        <f t="shared" si="19"/>
        <v>001</v>
      </c>
      <c r="J614" s="57"/>
      <c r="K614" s="57"/>
      <c r="L614" s="57"/>
    </row>
    <row r="615" spans="1:12">
      <c r="A615" s="6">
        <v>610</v>
      </c>
      <c r="B615" s="10" t="s">
        <v>18765</v>
      </c>
      <c r="C615" s="10" t="s">
        <v>16575</v>
      </c>
      <c r="D615" s="10" t="s">
        <v>34193</v>
      </c>
      <c r="E615" s="6" t="s">
        <v>15838</v>
      </c>
      <c r="F615" s="6"/>
      <c r="G615" s="6" t="str">
        <f t="shared" si="18"/>
        <v>002</v>
      </c>
      <c r="H615" s="6" t="str">
        <f t="shared" si="19"/>
        <v>001</v>
      </c>
      <c r="J615" s="57"/>
      <c r="K615" s="57"/>
      <c r="L615" s="57"/>
    </row>
    <row r="616" spans="1:12">
      <c r="A616" s="6">
        <v>611</v>
      </c>
      <c r="B616" s="10" t="s">
        <v>42029</v>
      </c>
      <c r="C616" s="10" t="s">
        <v>16576</v>
      </c>
      <c r="D616" s="10" t="s">
        <v>16577</v>
      </c>
      <c r="E616" s="6" t="s">
        <v>15838</v>
      </c>
      <c r="F616" s="6"/>
      <c r="G616" s="6" t="str">
        <f t="shared" si="18"/>
        <v>002</v>
      </c>
      <c r="H616" s="6" t="str">
        <f t="shared" si="19"/>
        <v>001</v>
      </c>
      <c r="J616" s="57"/>
      <c r="K616" s="57"/>
      <c r="L616" s="57"/>
    </row>
    <row r="617" spans="1:12">
      <c r="A617" s="6">
        <v>612</v>
      </c>
      <c r="B617" s="10" t="s">
        <v>42030</v>
      </c>
      <c r="C617" s="10" t="s">
        <v>16578</v>
      </c>
      <c r="D617" s="10" t="s">
        <v>34194</v>
      </c>
      <c r="E617" s="6" t="s">
        <v>15838</v>
      </c>
      <c r="F617" s="6"/>
      <c r="G617" s="6" t="str">
        <f t="shared" si="18"/>
        <v>002</v>
      </c>
      <c r="H617" s="6" t="str">
        <f t="shared" si="19"/>
        <v>001</v>
      </c>
      <c r="J617" s="57"/>
      <c r="K617" s="57"/>
      <c r="L617" s="57"/>
    </row>
    <row r="618" spans="1:12">
      <c r="A618" s="6">
        <v>613</v>
      </c>
      <c r="B618" s="10" t="s">
        <v>18766</v>
      </c>
      <c r="C618" s="10" t="s">
        <v>16579</v>
      </c>
      <c r="D618" s="10" t="s">
        <v>43450</v>
      </c>
      <c r="E618" s="6" t="s">
        <v>15838</v>
      </c>
      <c r="F618" s="6"/>
      <c r="G618" s="6" t="str">
        <f t="shared" si="18"/>
        <v>002</v>
      </c>
      <c r="H618" s="6" t="str">
        <f t="shared" si="19"/>
        <v>001</v>
      </c>
      <c r="J618" s="57"/>
      <c r="K618" s="57"/>
      <c r="L618" s="57"/>
    </row>
    <row r="619" spans="1:12">
      <c r="A619" s="6">
        <v>614</v>
      </c>
      <c r="B619" s="10" t="s">
        <v>36334</v>
      </c>
      <c r="C619" s="10" t="s">
        <v>16580</v>
      </c>
      <c r="D619" s="10" t="s">
        <v>43423</v>
      </c>
      <c r="E619" s="6" t="s">
        <v>15838</v>
      </c>
      <c r="F619" s="6"/>
      <c r="G619" s="6" t="str">
        <f t="shared" si="18"/>
        <v>002</v>
      </c>
      <c r="H619" s="6" t="str">
        <f t="shared" si="19"/>
        <v>001</v>
      </c>
      <c r="J619" s="57"/>
      <c r="K619" s="57"/>
      <c r="L619" s="57"/>
    </row>
    <row r="620" spans="1:12">
      <c r="A620" s="6">
        <v>615</v>
      </c>
      <c r="B620" s="10" t="s">
        <v>18767</v>
      </c>
      <c r="C620" s="10" t="s">
        <v>15995</v>
      </c>
      <c r="D620" s="10" t="s">
        <v>34195</v>
      </c>
      <c r="E620" s="6" t="s">
        <v>15838</v>
      </c>
      <c r="F620" s="6"/>
      <c r="G620" s="6" t="str">
        <f t="shared" si="18"/>
        <v>002</v>
      </c>
      <c r="H620" s="6" t="str">
        <f t="shared" si="19"/>
        <v>001</v>
      </c>
      <c r="J620" s="57"/>
      <c r="K620" s="57"/>
      <c r="L620" s="57"/>
    </row>
    <row r="621" spans="1:12">
      <c r="A621" s="6">
        <v>616</v>
      </c>
      <c r="B621" s="10" t="s">
        <v>18768</v>
      </c>
      <c r="C621" s="10" t="s">
        <v>15996</v>
      </c>
      <c r="D621" s="10" t="s">
        <v>43371</v>
      </c>
      <c r="E621" s="6" t="s">
        <v>15838</v>
      </c>
      <c r="F621" s="6"/>
      <c r="G621" s="6" t="str">
        <f t="shared" si="18"/>
        <v>002</v>
      </c>
      <c r="H621" s="6" t="str">
        <f t="shared" si="19"/>
        <v>001</v>
      </c>
      <c r="J621" s="57"/>
      <c r="K621" s="57"/>
      <c r="L621" s="57"/>
    </row>
    <row r="622" spans="1:12">
      <c r="A622" s="6">
        <v>617</v>
      </c>
      <c r="B622" s="10" t="s">
        <v>18769</v>
      </c>
      <c r="C622" s="10" t="s">
        <v>15997</v>
      </c>
      <c r="D622" s="10" t="s">
        <v>36335</v>
      </c>
      <c r="E622" s="6" t="s">
        <v>15838</v>
      </c>
      <c r="F622" s="6"/>
      <c r="G622" s="6" t="str">
        <f t="shared" si="18"/>
        <v>002</v>
      </c>
      <c r="H622" s="6" t="str">
        <f t="shared" si="19"/>
        <v>001</v>
      </c>
      <c r="J622" s="57"/>
      <c r="K622" s="57"/>
      <c r="L622" s="57"/>
    </row>
    <row r="623" spans="1:12">
      <c r="A623" s="6">
        <v>618</v>
      </c>
      <c r="B623" s="10" t="s">
        <v>36336</v>
      </c>
      <c r="C623" s="10" t="s">
        <v>16581</v>
      </c>
      <c r="D623" s="10" t="s">
        <v>36337</v>
      </c>
      <c r="E623" s="6" t="s">
        <v>15838</v>
      </c>
      <c r="F623" s="6"/>
      <c r="G623" s="6" t="str">
        <f t="shared" si="18"/>
        <v>002</v>
      </c>
      <c r="H623" s="6" t="str">
        <f t="shared" si="19"/>
        <v>001</v>
      </c>
      <c r="J623" s="57"/>
      <c r="K623" s="57"/>
      <c r="L623" s="57"/>
    </row>
    <row r="624" spans="1:12">
      <c r="A624" s="6">
        <v>619</v>
      </c>
      <c r="B624" s="10" t="s">
        <v>36338</v>
      </c>
      <c r="C624" s="10" t="s">
        <v>16582</v>
      </c>
      <c r="D624" s="10" t="s">
        <v>36339</v>
      </c>
      <c r="E624" s="6" t="s">
        <v>15838</v>
      </c>
      <c r="F624" s="6"/>
      <c r="G624" s="6" t="str">
        <f t="shared" si="18"/>
        <v>002</v>
      </c>
      <c r="H624" s="6" t="str">
        <f t="shared" si="19"/>
        <v>001</v>
      </c>
      <c r="J624" s="57"/>
      <c r="K624" s="57"/>
      <c r="L624" s="57"/>
    </row>
    <row r="625" spans="1:12">
      <c r="A625" s="6">
        <v>620</v>
      </c>
      <c r="B625" s="10" t="s">
        <v>42031</v>
      </c>
      <c r="C625" s="10" t="s">
        <v>16583</v>
      </c>
      <c r="D625" s="10" t="s">
        <v>36340</v>
      </c>
      <c r="E625" s="6" t="s">
        <v>15838</v>
      </c>
      <c r="F625" s="6"/>
      <c r="G625" s="6" t="str">
        <f t="shared" si="18"/>
        <v>002</v>
      </c>
      <c r="H625" s="6" t="str">
        <f t="shared" si="19"/>
        <v>001</v>
      </c>
      <c r="J625" s="57"/>
      <c r="K625" s="57"/>
      <c r="L625" s="57"/>
    </row>
    <row r="626" spans="1:12">
      <c r="A626" s="6">
        <v>621</v>
      </c>
      <c r="B626" s="10" t="s">
        <v>42032</v>
      </c>
      <c r="C626" s="10" t="s">
        <v>16584</v>
      </c>
      <c r="D626" s="10" t="s">
        <v>43324</v>
      </c>
      <c r="E626" s="6" t="s">
        <v>15838</v>
      </c>
      <c r="F626" s="6"/>
      <c r="G626" s="6" t="str">
        <f t="shared" si="18"/>
        <v>002</v>
      </c>
      <c r="H626" s="6" t="str">
        <f t="shared" si="19"/>
        <v>001</v>
      </c>
      <c r="J626" s="57"/>
      <c r="K626" s="57"/>
      <c r="L626" s="57"/>
    </row>
    <row r="627" spans="1:12">
      <c r="A627" s="6">
        <v>622</v>
      </c>
      <c r="B627" s="10" t="s">
        <v>42033</v>
      </c>
      <c r="C627" s="10" t="s">
        <v>16585</v>
      </c>
      <c r="D627" s="10" t="s">
        <v>36341</v>
      </c>
      <c r="E627" s="6" t="s">
        <v>15838</v>
      </c>
      <c r="F627" s="6"/>
      <c r="G627" s="6" t="str">
        <f t="shared" si="18"/>
        <v>002</v>
      </c>
      <c r="H627" s="6" t="str">
        <f t="shared" si="19"/>
        <v>001</v>
      </c>
      <c r="J627" s="57"/>
      <c r="K627" s="57"/>
      <c r="L627" s="57"/>
    </row>
    <row r="628" spans="1:12">
      <c r="A628" s="6">
        <v>623</v>
      </c>
      <c r="B628" s="10" t="s">
        <v>36342</v>
      </c>
      <c r="C628" s="10" t="s">
        <v>16586</v>
      </c>
      <c r="D628" s="10" t="s">
        <v>43393</v>
      </c>
      <c r="E628" s="6" t="s">
        <v>15838</v>
      </c>
      <c r="F628" s="6"/>
      <c r="G628" s="6" t="str">
        <f t="shared" si="18"/>
        <v>002</v>
      </c>
      <c r="H628" s="6" t="str">
        <f t="shared" si="19"/>
        <v>001</v>
      </c>
      <c r="J628" s="57"/>
      <c r="K628" s="57"/>
      <c r="L628" s="57"/>
    </row>
    <row r="629" spans="1:12">
      <c r="A629" s="6">
        <v>624</v>
      </c>
      <c r="B629" s="10" t="s">
        <v>42034</v>
      </c>
      <c r="C629" s="10" t="s">
        <v>16587</v>
      </c>
      <c r="D629" s="10" t="s">
        <v>34196</v>
      </c>
      <c r="E629" s="6" t="s">
        <v>15838</v>
      </c>
      <c r="F629" s="6"/>
      <c r="G629" s="6" t="str">
        <f t="shared" si="18"/>
        <v>002</v>
      </c>
      <c r="H629" s="6" t="str">
        <f t="shared" si="19"/>
        <v>001</v>
      </c>
      <c r="J629" s="57"/>
      <c r="K629" s="57"/>
      <c r="L629" s="57"/>
    </row>
    <row r="630" spans="1:12">
      <c r="A630" s="6">
        <v>625</v>
      </c>
      <c r="B630" s="10" t="s">
        <v>42035</v>
      </c>
      <c r="C630" s="10" t="s">
        <v>16588</v>
      </c>
      <c r="D630" s="10" t="s">
        <v>43451</v>
      </c>
      <c r="E630" s="6" t="s">
        <v>15838</v>
      </c>
      <c r="F630" s="6"/>
      <c r="G630" s="6" t="str">
        <f t="shared" si="18"/>
        <v>002</v>
      </c>
      <c r="H630" s="6" t="str">
        <f t="shared" si="19"/>
        <v>001</v>
      </c>
      <c r="J630" s="57"/>
      <c r="K630" s="57"/>
      <c r="L630" s="57"/>
    </row>
    <row r="631" spans="1:12">
      <c r="A631" s="6">
        <v>626</v>
      </c>
      <c r="B631" s="10" t="s">
        <v>42036</v>
      </c>
      <c r="C631" s="10" t="s">
        <v>16589</v>
      </c>
      <c r="D631" s="10" t="s">
        <v>34197</v>
      </c>
      <c r="E631" s="6" t="s">
        <v>15838</v>
      </c>
      <c r="F631" s="6"/>
      <c r="G631" s="6" t="str">
        <f t="shared" si="18"/>
        <v>002</v>
      </c>
      <c r="H631" s="6" t="str">
        <f t="shared" si="19"/>
        <v>001</v>
      </c>
      <c r="J631" s="57"/>
      <c r="K631" s="57"/>
      <c r="L631" s="57"/>
    </row>
    <row r="632" spans="1:12">
      <c r="A632" s="6">
        <v>627</v>
      </c>
      <c r="B632" s="10" t="s">
        <v>42037</v>
      </c>
      <c r="C632" s="10" t="s">
        <v>16590</v>
      </c>
      <c r="D632" s="10" t="s">
        <v>43579</v>
      </c>
      <c r="E632" s="6" t="s">
        <v>15838</v>
      </c>
      <c r="F632" s="6"/>
      <c r="G632" s="6" t="str">
        <f t="shared" si="18"/>
        <v>002</v>
      </c>
      <c r="H632" s="6" t="str">
        <f t="shared" si="19"/>
        <v>001</v>
      </c>
      <c r="J632" s="57"/>
      <c r="K632" s="57"/>
      <c r="L632" s="57"/>
    </row>
    <row r="633" spans="1:12">
      <c r="A633" s="6">
        <v>628</v>
      </c>
      <c r="B633" s="10" t="s">
        <v>42038</v>
      </c>
      <c r="C633" s="10" t="s">
        <v>16591</v>
      </c>
      <c r="D633" s="10" t="s">
        <v>36343</v>
      </c>
      <c r="E633" s="6" t="s">
        <v>15838</v>
      </c>
      <c r="F633" s="6"/>
      <c r="G633" s="6" t="str">
        <f t="shared" si="18"/>
        <v>002</v>
      </c>
      <c r="H633" s="6" t="str">
        <f t="shared" si="19"/>
        <v>001</v>
      </c>
      <c r="J633" s="57"/>
      <c r="K633" s="57"/>
      <c r="L633" s="57"/>
    </row>
    <row r="634" spans="1:12">
      <c r="A634" s="6">
        <v>629</v>
      </c>
      <c r="B634" s="10" t="s">
        <v>18770</v>
      </c>
      <c r="C634" s="10" t="s">
        <v>16098</v>
      </c>
      <c r="D634" s="10" t="s">
        <v>54495</v>
      </c>
      <c r="E634" s="6" t="s">
        <v>15838</v>
      </c>
      <c r="F634" s="6"/>
      <c r="G634" s="6" t="str">
        <f t="shared" si="18"/>
        <v>002</v>
      </c>
      <c r="H634" s="6" t="str">
        <f t="shared" si="19"/>
        <v>001</v>
      </c>
      <c r="J634" s="57"/>
      <c r="K634" s="57"/>
      <c r="L634" s="57"/>
    </row>
    <row r="635" spans="1:12">
      <c r="A635" s="6">
        <v>630</v>
      </c>
      <c r="B635" s="10" t="s">
        <v>18771</v>
      </c>
      <c r="C635" s="10" t="s">
        <v>16101</v>
      </c>
      <c r="D635" s="10" t="s">
        <v>36344</v>
      </c>
      <c r="E635" s="6" t="s">
        <v>15838</v>
      </c>
      <c r="F635" s="6"/>
      <c r="G635" s="6" t="str">
        <f t="shared" si="18"/>
        <v>002</v>
      </c>
      <c r="H635" s="6" t="str">
        <f t="shared" si="19"/>
        <v>001</v>
      </c>
      <c r="J635" s="57"/>
      <c r="K635" s="57"/>
      <c r="L635" s="57"/>
    </row>
    <row r="636" spans="1:12">
      <c r="A636" s="6">
        <v>631</v>
      </c>
      <c r="B636" s="10" t="s">
        <v>36345</v>
      </c>
      <c r="C636" s="10" t="s">
        <v>16592</v>
      </c>
      <c r="D636" s="10" t="s">
        <v>43557</v>
      </c>
      <c r="E636" s="6" t="s">
        <v>15838</v>
      </c>
      <c r="F636" s="6"/>
      <c r="G636" s="6" t="str">
        <f t="shared" si="18"/>
        <v>002</v>
      </c>
      <c r="H636" s="6" t="str">
        <f t="shared" si="19"/>
        <v>001</v>
      </c>
      <c r="J636" s="57"/>
      <c r="K636" s="57"/>
      <c r="L636" s="57"/>
    </row>
    <row r="637" spans="1:12">
      <c r="A637" s="6">
        <v>632</v>
      </c>
      <c r="B637" s="10" t="s">
        <v>36346</v>
      </c>
      <c r="C637" s="10" t="s">
        <v>16593</v>
      </c>
      <c r="D637" s="10" t="s">
        <v>43558</v>
      </c>
      <c r="E637" s="6" t="s">
        <v>15838</v>
      </c>
      <c r="F637" s="6"/>
      <c r="G637" s="6" t="str">
        <f t="shared" si="18"/>
        <v>002</v>
      </c>
      <c r="H637" s="6" t="str">
        <f t="shared" si="19"/>
        <v>001</v>
      </c>
      <c r="J637" s="57"/>
      <c r="K637" s="57"/>
      <c r="L637" s="57"/>
    </row>
    <row r="638" spans="1:12">
      <c r="A638" s="6">
        <v>633</v>
      </c>
      <c r="B638" s="10" t="s">
        <v>36347</v>
      </c>
      <c r="C638" s="10" t="s">
        <v>16594</v>
      </c>
      <c r="D638" s="10" t="s">
        <v>36348</v>
      </c>
      <c r="E638" s="6" t="s">
        <v>15838</v>
      </c>
      <c r="F638" s="6"/>
      <c r="G638" s="6" t="str">
        <f t="shared" si="18"/>
        <v>002</v>
      </c>
      <c r="H638" s="6" t="str">
        <f t="shared" si="19"/>
        <v>001</v>
      </c>
      <c r="J638" s="57"/>
      <c r="K638" s="57"/>
      <c r="L638" s="57"/>
    </row>
    <row r="639" spans="1:12">
      <c r="A639" s="6">
        <v>634</v>
      </c>
      <c r="B639" s="10" t="s">
        <v>18772</v>
      </c>
      <c r="C639" s="10" t="s">
        <v>16595</v>
      </c>
      <c r="D639" s="10" t="s">
        <v>43485</v>
      </c>
      <c r="E639" s="6" t="s">
        <v>15838</v>
      </c>
      <c r="F639" s="6"/>
      <c r="G639" s="6" t="str">
        <f t="shared" si="18"/>
        <v>002</v>
      </c>
      <c r="H639" s="6" t="str">
        <f t="shared" si="19"/>
        <v>001</v>
      </c>
      <c r="J639" s="57"/>
      <c r="K639" s="57"/>
      <c r="L639" s="57"/>
    </row>
    <row r="640" spans="1:12">
      <c r="A640" s="6">
        <v>635</v>
      </c>
      <c r="B640" s="10" t="s">
        <v>18773</v>
      </c>
      <c r="C640" s="10" t="s">
        <v>16596</v>
      </c>
      <c r="D640" s="10" t="s">
        <v>36349</v>
      </c>
      <c r="E640" s="6" t="s">
        <v>15838</v>
      </c>
      <c r="F640" s="6"/>
      <c r="G640" s="6" t="str">
        <f t="shared" si="18"/>
        <v>002</v>
      </c>
      <c r="H640" s="6" t="str">
        <f t="shared" si="19"/>
        <v>001</v>
      </c>
      <c r="J640" s="57"/>
      <c r="K640" s="57"/>
      <c r="L640" s="57"/>
    </row>
    <row r="641" spans="1:12">
      <c r="A641" s="6">
        <v>636</v>
      </c>
      <c r="B641" s="10" t="s">
        <v>18774</v>
      </c>
      <c r="C641" s="10" t="s">
        <v>16597</v>
      </c>
      <c r="D641" s="10" t="s">
        <v>43538</v>
      </c>
      <c r="E641" s="6" t="s">
        <v>15838</v>
      </c>
      <c r="F641" s="6"/>
      <c r="G641" s="6" t="str">
        <f t="shared" si="18"/>
        <v>002</v>
      </c>
      <c r="H641" s="6" t="str">
        <f t="shared" si="19"/>
        <v>001</v>
      </c>
      <c r="J641" s="57"/>
      <c r="K641" s="57"/>
      <c r="L641" s="57"/>
    </row>
    <row r="642" spans="1:12">
      <c r="A642" s="6">
        <v>637</v>
      </c>
      <c r="B642" s="10" t="s">
        <v>18775</v>
      </c>
      <c r="C642" s="10" t="s">
        <v>16598</v>
      </c>
      <c r="D642" s="10" t="s">
        <v>43452</v>
      </c>
      <c r="E642" s="6" t="s">
        <v>15838</v>
      </c>
      <c r="F642" s="6"/>
      <c r="G642" s="6" t="str">
        <f t="shared" si="18"/>
        <v>002</v>
      </c>
      <c r="H642" s="6" t="str">
        <f t="shared" si="19"/>
        <v>001</v>
      </c>
      <c r="J642" s="57"/>
      <c r="K642" s="57"/>
      <c r="L642" s="57"/>
    </row>
    <row r="643" spans="1:12">
      <c r="A643" s="6">
        <v>638</v>
      </c>
      <c r="B643" s="10" t="s">
        <v>18776</v>
      </c>
      <c r="C643" s="10" t="s">
        <v>16599</v>
      </c>
      <c r="D643" s="10" t="s">
        <v>43492</v>
      </c>
      <c r="E643" s="6" t="s">
        <v>15838</v>
      </c>
      <c r="F643" s="6"/>
      <c r="G643" s="6" t="str">
        <f t="shared" si="18"/>
        <v>002</v>
      </c>
      <c r="H643" s="6" t="str">
        <f t="shared" si="19"/>
        <v>001</v>
      </c>
      <c r="J643" s="57"/>
      <c r="K643" s="57"/>
      <c r="L643" s="57"/>
    </row>
    <row r="644" spans="1:12">
      <c r="A644" s="6">
        <v>639</v>
      </c>
      <c r="B644" s="10" t="s">
        <v>42039</v>
      </c>
      <c r="C644" s="10" t="s">
        <v>16600</v>
      </c>
      <c r="D644" s="10" t="s">
        <v>43350</v>
      </c>
      <c r="E644" s="6" t="s">
        <v>15838</v>
      </c>
      <c r="F644" s="6"/>
      <c r="G644" s="6" t="str">
        <f t="shared" si="18"/>
        <v>002</v>
      </c>
      <c r="H644" s="6" t="str">
        <f t="shared" si="19"/>
        <v>001</v>
      </c>
      <c r="J644" s="57"/>
      <c r="K644" s="57"/>
      <c r="L644" s="57"/>
    </row>
    <row r="645" spans="1:12">
      <c r="A645" s="6">
        <v>640</v>
      </c>
      <c r="B645" s="10" t="s">
        <v>18777</v>
      </c>
      <c r="C645" s="10" t="s">
        <v>16601</v>
      </c>
      <c r="D645" s="10" t="s">
        <v>36270</v>
      </c>
      <c r="E645" s="6" t="s">
        <v>15838</v>
      </c>
      <c r="F645" s="6"/>
      <c r="G645" s="6" t="str">
        <f t="shared" si="18"/>
        <v>002</v>
      </c>
      <c r="H645" s="6" t="str">
        <f t="shared" si="19"/>
        <v>001</v>
      </c>
      <c r="J645" s="57"/>
      <c r="K645" s="57"/>
      <c r="L645" s="57"/>
    </row>
    <row r="646" spans="1:12">
      <c r="A646" s="6">
        <v>641</v>
      </c>
      <c r="B646" s="10" t="s">
        <v>18778</v>
      </c>
      <c r="C646" s="10" t="s">
        <v>16602</v>
      </c>
      <c r="D646" s="10" t="s">
        <v>36272</v>
      </c>
      <c r="E646" s="6" t="s">
        <v>15838</v>
      </c>
      <c r="F646" s="6"/>
      <c r="G646" s="6" t="str">
        <f t="shared" ref="G646:G709" si="20">+LEFT(C646,3)</f>
        <v>002</v>
      </c>
      <c r="H646" s="6" t="str">
        <f t="shared" ref="H646:H709" si="21">+MID(C646,5,3)</f>
        <v>001</v>
      </c>
      <c r="J646" s="57"/>
      <c r="K646" s="57"/>
      <c r="L646" s="57"/>
    </row>
    <row r="647" spans="1:12">
      <c r="A647" s="6">
        <v>642</v>
      </c>
      <c r="B647" s="10" t="s">
        <v>18779</v>
      </c>
      <c r="C647" s="10" t="s">
        <v>16174</v>
      </c>
      <c r="D647" s="10" t="s">
        <v>36350</v>
      </c>
      <c r="E647" s="6" t="s">
        <v>15838</v>
      </c>
      <c r="F647" s="6"/>
      <c r="G647" s="6" t="str">
        <f t="shared" si="20"/>
        <v>002</v>
      </c>
      <c r="H647" s="6" t="str">
        <f t="shared" si="21"/>
        <v>001</v>
      </c>
      <c r="J647" s="57"/>
      <c r="K647" s="57"/>
      <c r="L647" s="57"/>
    </row>
    <row r="648" spans="1:12">
      <c r="A648" s="6">
        <v>643</v>
      </c>
      <c r="B648" s="10" t="s">
        <v>18780</v>
      </c>
      <c r="C648" s="10" t="s">
        <v>16603</v>
      </c>
      <c r="D648" s="10" t="s">
        <v>36351</v>
      </c>
      <c r="E648" s="6" t="s">
        <v>15838</v>
      </c>
      <c r="F648" s="6"/>
      <c r="G648" s="6" t="str">
        <f t="shared" si="20"/>
        <v>002</v>
      </c>
      <c r="H648" s="6" t="str">
        <f t="shared" si="21"/>
        <v>001</v>
      </c>
      <c r="J648" s="57"/>
      <c r="K648" s="57"/>
      <c r="L648" s="57"/>
    </row>
    <row r="649" spans="1:12">
      <c r="A649" s="6">
        <v>644</v>
      </c>
      <c r="B649" s="10" t="s">
        <v>42040</v>
      </c>
      <c r="C649" s="10" t="s">
        <v>16604</v>
      </c>
      <c r="D649" s="10" t="s">
        <v>43589</v>
      </c>
      <c r="E649" s="6" t="s">
        <v>15838</v>
      </c>
      <c r="F649" s="6"/>
      <c r="G649" s="6" t="str">
        <f t="shared" si="20"/>
        <v>002</v>
      </c>
      <c r="H649" s="6" t="str">
        <f t="shared" si="21"/>
        <v>001</v>
      </c>
      <c r="J649" s="57"/>
      <c r="K649" s="57"/>
      <c r="L649" s="57"/>
    </row>
    <row r="650" spans="1:12">
      <c r="A650" s="6">
        <v>645</v>
      </c>
      <c r="B650" s="10" t="s">
        <v>42041</v>
      </c>
      <c r="C650" s="10" t="s">
        <v>16605</v>
      </c>
      <c r="D650" s="10" t="s">
        <v>36352</v>
      </c>
      <c r="E650" s="6" t="s">
        <v>15838</v>
      </c>
      <c r="F650" s="6"/>
      <c r="G650" s="6" t="str">
        <f t="shared" si="20"/>
        <v>002</v>
      </c>
      <c r="H650" s="6" t="str">
        <f t="shared" si="21"/>
        <v>001</v>
      </c>
      <c r="J650" s="57"/>
      <c r="K650" s="57"/>
      <c r="L650" s="57"/>
    </row>
    <row r="651" spans="1:12">
      <c r="A651" s="6">
        <v>646</v>
      </c>
      <c r="B651" s="10" t="s">
        <v>42042</v>
      </c>
      <c r="C651" s="10" t="s">
        <v>16606</v>
      </c>
      <c r="D651" s="10" t="s">
        <v>54496</v>
      </c>
      <c r="E651" s="6" t="s">
        <v>15838</v>
      </c>
      <c r="F651" s="6"/>
      <c r="G651" s="6" t="str">
        <f t="shared" si="20"/>
        <v>002</v>
      </c>
      <c r="H651" s="6" t="str">
        <f t="shared" si="21"/>
        <v>001</v>
      </c>
      <c r="J651" s="57"/>
      <c r="K651" s="57"/>
      <c r="L651" s="57"/>
    </row>
    <row r="652" spans="1:12">
      <c r="A652" s="6">
        <v>647</v>
      </c>
      <c r="B652" s="10" t="s">
        <v>18781</v>
      </c>
      <c r="C652" s="10" t="s">
        <v>16607</v>
      </c>
      <c r="D652" s="10" t="s">
        <v>54497</v>
      </c>
      <c r="E652" s="6" t="s">
        <v>15838</v>
      </c>
      <c r="F652" s="6"/>
      <c r="G652" s="6" t="str">
        <f t="shared" si="20"/>
        <v>002</v>
      </c>
      <c r="H652" s="6" t="str">
        <f t="shared" si="21"/>
        <v>001</v>
      </c>
      <c r="J652" s="57"/>
      <c r="K652" s="57"/>
      <c r="L652" s="57"/>
    </row>
    <row r="653" spans="1:12">
      <c r="A653" s="6">
        <v>648</v>
      </c>
      <c r="B653" s="10" t="s">
        <v>42043</v>
      </c>
      <c r="C653" s="10" t="s">
        <v>16608</v>
      </c>
      <c r="D653" s="10" t="s">
        <v>34198</v>
      </c>
      <c r="E653" s="6" t="s">
        <v>15838</v>
      </c>
      <c r="F653" s="6"/>
      <c r="G653" s="6" t="str">
        <f t="shared" si="20"/>
        <v>002</v>
      </c>
      <c r="H653" s="6" t="str">
        <f t="shared" si="21"/>
        <v>001</v>
      </c>
      <c r="J653" s="57"/>
      <c r="K653" s="57"/>
      <c r="L653" s="57"/>
    </row>
    <row r="654" spans="1:12">
      <c r="A654" s="6">
        <v>649</v>
      </c>
      <c r="B654" s="10" t="s">
        <v>42044</v>
      </c>
      <c r="C654" s="10" t="s">
        <v>16609</v>
      </c>
      <c r="D654" s="10" t="s">
        <v>34199</v>
      </c>
      <c r="E654" s="6" t="s">
        <v>15838</v>
      </c>
      <c r="F654" s="6"/>
      <c r="G654" s="6" t="str">
        <f t="shared" si="20"/>
        <v>002</v>
      </c>
      <c r="H654" s="6" t="str">
        <f t="shared" si="21"/>
        <v>001</v>
      </c>
      <c r="J654" s="57"/>
      <c r="K654" s="57"/>
      <c r="L654" s="57"/>
    </row>
    <row r="655" spans="1:12">
      <c r="A655" s="6">
        <v>650</v>
      </c>
      <c r="B655" s="10" t="s">
        <v>42045</v>
      </c>
      <c r="C655" s="10" t="s">
        <v>16610</v>
      </c>
      <c r="D655" s="10" t="s">
        <v>36353</v>
      </c>
      <c r="E655" s="6" t="s">
        <v>15838</v>
      </c>
      <c r="F655" s="6"/>
      <c r="G655" s="6" t="str">
        <f t="shared" si="20"/>
        <v>002</v>
      </c>
      <c r="H655" s="6" t="str">
        <f t="shared" si="21"/>
        <v>001</v>
      </c>
      <c r="J655" s="57"/>
      <c r="K655" s="57"/>
      <c r="L655" s="57"/>
    </row>
    <row r="656" spans="1:12">
      <c r="A656" s="6">
        <v>651</v>
      </c>
      <c r="B656" s="10" t="s">
        <v>42046</v>
      </c>
      <c r="C656" s="10" t="s">
        <v>16611</v>
      </c>
      <c r="D656" s="10" t="s">
        <v>43325</v>
      </c>
      <c r="E656" s="6" t="s">
        <v>15838</v>
      </c>
      <c r="F656" s="6"/>
      <c r="G656" s="6" t="str">
        <f t="shared" si="20"/>
        <v>002</v>
      </c>
      <c r="H656" s="6" t="str">
        <f t="shared" si="21"/>
        <v>001</v>
      </c>
      <c r="J656" s="57"/>
      <c r="K656" s="57"/>
      <c r="L656" s="57"/>
    </row>
    <row r="657" spans="1:12">
      <c r="A657" s="6">
        <v>652</v>
      </c>
      <c r="B657" s="10" t="s">
        <v>42047</v>
      </c>
      <c r="C657" s="10" t="s">
        <v>16612</v>
      </c>
      <c r="D657" s="10" t="s">
        <v>43326</v>
      </c>
      <c r="E657" s="6" t="s">
        <v>15838</v>
      </c>
      <c r="F657" s="6"/>
      <c r="G657" s="6" t="str">
        <f t="shared" si="20"/>
        <v>002</v>
      </c>
      <c r="H657" s="6" t="str">
        <f t="shared" si="21"/>
        <v>001</v>
      </c>
      <c r="J657" s="57"/>
      <c r="K657" s="57"/>
      <c r="L657" s="57"/>
    </row>
    <row r="658" spans="1:12">
      <c r="A658" s="6">
        <v>653</v>
      </c>
      <c r="B658" s="10" t="s">
        <v>18782</v>
      </c>
      <c r="C658" s="10" t="s">
        <v>16613</v>
      </c>
      <c r="D658" s="10" t="s">
        <v>43394</v>
      </c>
      <c r="E658" s="6" t="s">
        <v>15838</v>
      </c>
      <c r="F658" s="6"/>
      <c r="G658" s="6" t="str">
        <f t="shared" si="20"/>
        <v>002</v>
      </c>
      <c r="H658" s="6" t="str">
        <f t="shared" si="21"/>
        <v>001</v>
      </c>
      <c r="J658" s="57"/>
      <c r="K658" s="57"/>
      <c r="L658" s="57"/>
    </row>
    <row r="659" spans="1:12">
      <c r="A659" s="6">
        <v>654</v>
      </c>
      <c r="B659" s="10" t="s">
        <v>18783</v>
      </c>
      <c r="C659" s="10" t="s">
        <v>16614</v>
      </c>
      <c r="D659" s="10" t="s">
        <v>36354</v>
      </c>
      <c r="E659" s="6" t="s">
        <v>15838</v>
      </c>
      <c r="F659" s="6"/>
      <c r="G659" s="6" t="str">
        <f t="shared" si="20"/>
        <v>002</v>
      </c>
      <c r="H659" s="6" t="str">
        <f t="shared" si="21"/>
        <v>001</v>
      </c>
      <c r="J659" s="57"/>
      <c r="K659" s="57"/>
      <c r="L659" s="57"/>
    </row>
    <row r="660" spans="1:12">
      <c r="A660" s="6">
        <v>655</v>
      </c>
      <c r="B660" s="10" t="s">
        <v>18784</v>
      </c>
      <c r="C660" s="10" t="s">
        <v>16416</v>
      </c>
      <c r="D660" s="10" t="s">
        <v>36355</v>
      </c>
      <c r="E660" s="6" t="s">
        <v>15838</v>
      </c>
      <c r="F660" s="6"/>
      <c r="G660" s="6" t="str">
        <f t="shared" si="20"/>
        <v>002</v>
      </c>
      <c r="H660" s="6" t="str">
        <f t="shared" si="21"/>
        <v>001</v>
      </c>
      <c r="J660" s="57"/>
      <c r="K660" s="57"/>
      <c r="L660" s="57"/>
    </row>
    <row r="661" spans="1:12">
      <c r="A661" s="6">
        <v>656</v>
      </c>
      <c r="B661" s="10" t="s">
        <v>18785</v>
      </c>
      <c r="C661" s="10" t="s">
        <v>16615</v>
      </c>
      <c r="D661" s="10" t="s">
        <v>43493</v>
      </c>
      <c r="E661" s="6" t="s">
        <v>15838</v>
      </c>
      <c r="F661" s="6"/>
      <c r="G661" s="6" t="str">
        <f t="shared" si="20"/>
        <v>002</v>
      </c>
      <c r="H661" s="6" t="str">
        <f t="shared" si="21"/>
        <v>001</v>
      </c>
      <c r="J661" s="57"/>
      <c r="K661" s="57"/>
      <c r="L661" s="57"/>
    </row>
    <row r="662" spans="1:12">
      <c r="A662" s="6">
        <v>657</v>
      </c>
      <c r="B662" s="10" t="s">
        <v>42048</v>
      </c>
      <c r="C662" s="10" t="s">
        <v>16616</v>
      </c>
      <c r="D662" s="10" t="s">
        <v>34200</v>
      </c>
      <c r="E662" s="6" t="s">
        <v>15838</v>
      </c>
      <c r="F662" s="6"/>
      <c r="G662" s="6" t="str">
        <f t="shared" si="20"/>
        <v>002</v>
      </c>
      <c r="H662" s="6" t="str">
        <f t="shared" si="21"/>
        <v>001</v>
      </c>
      <c r="J662" s="57"/>
      <c r="K662" s="57"/>
      <c r="L662" s="57"/>
    </row>
    <row r="663" spans="1:12">
      <c r="A663" s="6">
        <v>658</v>
      </c>
      <c r="B663" s="10" t="s">
        <v>18786</v>
      </c>
      <c r="C663" s="10" t="s">
        <v>16617</v>
      </c>
      <c r="D663" s="10" t="s">
        <v>43395</v>
      </c>
      <c r="E663" s="6" t="s">
        <v>15838</v>
      </c>
      <c r="F663" s="6"/>
      <c r="G663" s="6" t="str">
        <f t="shared" si="20"/>
        <v>002</v>
      </c>
      <c r="H663" s="6" t="str">
        <f t="shared" si="21"/>
        <v>001</v>
      </c>
      <c r="J663" s="57"/>
      <c r="K663" s="57"/>
      <c r="L663" s="57"/>
    </row>
    <row r="664" spans="1:12">
      <c r="A664" s="6">
        <v>659</v>
      </c>
      <c r="B664" s="10" t="s">
        <v>18787</v>
      </c>
      <c r="C664" s="10" t="s">
        <v>16564</v>
      </c>
      <c r="D664" s="10" t="s">
        <v>36356</v>
      </c>
      <c r="E664" s="6" t="s">
        <v>15838</v>
      </c>
      <c r="F664" s="6"/>
      <c r="G664" s="6" t="str">
        <f t="shared" si="20"/>
        <v>002</v>
      </c>
      <c r="H664" s="6" t="str">
        <f t="shared" si="21"/>
        <v>001</v>
      </c>
      <c r="J664" s="57"/>
      <c r="K664" s="57"/>
      <c r="L664" s="57"/>
    </row>
    <row r="665" spans="1:12">
      <c r="A665" s="6">
        <v>660</v>
      </c>
      <c r="B665" s="10" t="s">
        <v>18788</v>
      </c>
      <c r="C665" s="10" t="s">
        <v>17971</v>
      </c>
      <c r="D665" s="10" t="s">
        <v>36357</v>
      </c>
      <c r="E665" s="6" t="s">
        <v>15838</v>
      </c>
      <c r="F665" s="6"/>
      <c r="G665" s="6" t="str">
        <f t="shared" si="20"/>
        <v>002</v>
      </c>
      <c r="H665" s="6" t="str">
        <f t="shared" si="21"/>
        <v>001</v>
      </c>
      <c r="J665" s="57"/>
      <c r="K665" s="57"/>
      <c r="L665" s="57"/>
    </row>
    <row r="666" spans="1:12">
      <c r="A666" s="6">
        <v>661</v>
      </c>
      <c r="B666" s="10" t="s">
        <v>42049</v>
      </c>
      <c r="C666" s="10" t="s">
        <v>17972</v>
      </c>
      <c r="D666" s="10" t="s">
        <v>43453</v>
      </c>
      <c r="E666" s="6" t="s">
        <v>15838</v>
      </c>
      <c r="F666" s="6"/>
      <c r="G666" s="6" t="str">
        <f t="shared" si="20"/>
        <v>002</v>
      </c>
      <c r="H666" s="6" t="str">
        <f t="shared" si="21"/>
        <v>001</v>
      </c>
      <c r="J666" s="57"/>
      <c r="K666" s="57"/>
      <c r="L666" s="57"/>
    </row>
    <row r="667" spans="1:12">
      <c r="A667" s="6">
        <v>662</v>
      </c>
      <c r="B667" s="10" t="s">
        <v>18789</v>
      </c>
      <c r="C667" s="10" t="s">
        <v>17816</v>
      </c>
      <c r="D667" s="10" t="s">
        <v>36358</v>
      </c>
      <c r="E667" s="6" t="s">
        <v>15838</v>
      </c>
      <c r="F667" s="6"/>
      <c r="G667" s="6" t="str">
        <f t="shared" si="20"/>
        <v>002</v>
      </c>
      <c r="H667" s="6" t="str">
        <f t="shared" si="21"/>
        <v>001</v>
      </c>
      <c r="J667" s="57"/>
      <c r="K667" s="57"/>
      <c r="L667" s="57"/>
    </row>
    <row r="668" spans="1:12">
      <c r="A668" s="6">
        <v>663</v>
      </c>
      <c r="B668" s="10" t="s">
        <v>18790</v>
      </c>
      <c r="C668" s="10" t="s">
        <v>17973</v>
      </c>
      <c r="D668" s="10" t="s">
        <v>36359</v>
      </c>
      <c r="E668" s="6" t="s">
        <v>15838</v>
      </c>
      <c r="F668" s="6"/>
      <c r="G668" s="6" t="str">
        <f t="shared" si="20"/>
        <v>002</v>
      </c>
      <c r="H668" s="6" t="str">
        <f t="shared" si="21"/>
        <v>001</v>
      </c>
      <c r="J668" s="57"/>
      <c r="K668" s="57"/>
      <c r="L668" s="57"/>
    </row>
    <row r="669" spans="1:12">
      <c r="A669" s="6">
        <v>664</v>
      </c>
      <c r="B669" s="10" t="s">
        <v>18791</v>
      </c>
      <c r="C669" s="10" t="s">
        <v>17974</v>
      </c>
      <c r="D669" s="10" t="s">
        <v>43494</v>
      </c>
      <c r="E669" s="6" t="s">
        <v>15838</v>
      </c>
      <c r="F669" s="6"/>
      <c r="G669" s="6" t="str">
        <f t="shared" si="20"/>
        <v>002</v>
      </c>
      <c r="H669" s="6" t="str">
        <f t="shared" si="21"/>
        <v>001</v>
      </c>
      <c r="J669" s="57"/>
      <c r="K669" s="57"/>
      <c r="L669" s="57"/>
    </row>
    <row r="670" spans="1:12">
      <c r="A670" s="6">
        <v>665</v>
      </c>
      <c r="B670" s="10" t="s">
        <v>18792</v>
      </c>
      <c r="C670" s="10" t="s">
        <v>17584</v>
      </c>
      <c r="D670" s="10" t="s">
        <v>36360</v>
      </c>
      <c r="E670" s="6" t="s">
        <v>15838</v>
      </c>
      <c r="F670" s="6"/>
      <c r="G670" s="6" t="str">
        <f t="shared" si="20"/>
        <v>002</v>
      </c>
      <c r="H670" s="6" t="str">
        <f t="shared" si="21"/>
        <v>001</v>
      </c>
      <c r="J670" s="57"/>
      <c r="K670" s="57"/>
      <c r="L670" s="57"/>
    </row>
    <row r="671" spans="1:12">
      <c r="A671" s="6">
        <v>666</v>
      </c>
      <c r="B671" s="10" t="s">
        <v>36361</v>
      </c>
      <c r="C671" s="10" t="s">
        <v>17975</v>
      </c>
      <c r="D671" s="10" t="s">
        <v>54498</v>
      </c>
      <c r="E671" s="6" t="s">
        <v>15838</v>
      </c>
      <c r="F671" s="6"/>
      <c r="G671" s="6" t="str">
        <f t="shared" si="20"/>
        <v>002</v>
      </c>
      <c r="H671" s="6" t="str">
        <f t="shared" si="21"/>
        <v>001</v>
      </c>
      <c r="J671" s="57"/>
      <c r="K671" s="57"/>
      <c r="L671" s="57"/>
    </row>
    <row r="672" spans="1:12">
      <c r="A672" s="6">
        <v>667</v>
      </c>
      <c r="B672" s="10" t="s">
        <v>36362</v>
      </c>
      <c r="C672" s="10" t="s">
        <v>17976</v>
      </c>
      <c r="D672" s="10" t="s">
        <v>54499</v>
      </c>
      <c r="E672" s="6" t="s">
        <v>15838</v>
      </c>
      <c r="F672" s="6"/>
      <c r="G672" s="6" t="str">
        <f t="shared" si="20"/>
        <v>002</v>
      </c>
      <c r="H672" s="6" t="str">
        <f t="shared" si="21"/>
        <v>001</v>
      </c>
      <c r="J672" s="57"/>
      <c r="K672" s="57"/>
      <c r="L672" s="57"/>
    </row>
    <row r="673" spans="1:12">
      <c r="A673" s="6">
        <v>668</v>
      </c>
      <c r="B673" s="10" t="s">
        <v>36363</v>
      </c>
      <c r="C673" s="10" t="s">
        <v>17977</v>
      </c>
      <c r="D673" s="10" t="s">
        <v>17948</v>
      </c>
      <c r="E673" s="6" t="s">
        <v>15838</v>
      </c>
      <c r="F673" s="6"/>
      <c r="G673" s="6" t="str">
        <f t="shared" si="20"/>
        <v>002</v>
      </c>
      <c r="H673" s="6" t="str">
        <f t="shared" si="21"/>
        <v>001</v>
      </c>
      <c r="J673" s="57"/>
      <c r="K673" s="57"/>
      <c r="L673" s="57"/>
    </row>
    <row r="674" spans="1:12">
      <c r="A674" s="6">
        <v>669</v>
      </c>
      <c r="B674" s="10" t="s">
        <v>36364</v>
      </c>
      <c r="C674" s="10" t="s">
        <v>17978</v>
      </c>
      <c r="D674" s="10" t="s">
        <v>54500</v>
      </c>
      <c r="E674" s="6" t="s">
        <v>15838</v>
      </c>
      <c r="F674" s="6"/>
      <c r="G674" s="6" t="str">
        <f t="shared" si="20"/>
        <v>002</v>
      </c>
      <c r="H674" s="6" t="str">
        <f t="shared" si="21"/>
        <v>001</v>
      </c>
      <c r="J674" s="57"/>
      <c r="K674" s="57"/>
      <c r="L674" s="57"/>
    </row>
    <row r="675" spans="1:12">
      <c r="A675" s="6">
        <v>670</v>
      </c>
      <c r="B675" s="10" t="s">
        <v>36365</v>
      </c>
      <c r="C675" s="10" t="s">
        <v>17979</v>
      </c>
      <c r="D675" s="10" t="s">
        <v>17949</v>
      </c>
      <c r="E675" s="6" t="s">
        <v>15838</v>
      </c>
      <c r="F675" s="6"/>
      <c r="G675" s="6" t="str">
        <f t="shared" si="20"/>
        <v>002</v>
      </c>
      <c r="H675" s="6" t="str">
        <f t="shared" si="21"/>
        <v>001</v>
      </c>
      <c r="J675" s="57"/>
      <c r="K675" s="57"/>
      <c r="L675" s="57"/>
    </row>
    <row r="676" spans="1:12">
      <c r="A676" s="6">
        <v>671</v>
      </c>
      <c r="B676" s="10" t="s">
        <v>36366</v>
      </c>
      <c r="C676" s="10" t="s">
        <v>17980</v>
      </c>
      <c r="D676" s="10" t="s">
        <v>17950</v>
      </c>
      <c r="E676" s="6" t="s">
        <v>15838</v>
      </c>
      <c r="F676" s="6"/>
      <c r="G676" s="6" t="str">
        <f t="shared" si="20"/>
        <v>002</v>
      </c>
      <c r="H676" s="6" t="str">
        <f t="shared" si="21"/>
        <v>001</v>
      </c>
      <c r="J676" s="57"/>
      <c r="K676" s="57"/>
      <c r="L676" s="57"/>
    </row>
    <row r="677" spans="1:12">
      <c r="A677" s="6">
        <v>672</v>
      </c>
      <c r="B677" s="10" t="s">
        <v>36367</v>
      </c>
      <c r="C677" s="10" t="s">
        <v>17981</v>
      </c>
      <c r="D677" s="10" t="s">
        <v>54501</v>
      </c>
      <c r="E677" s="6" t="s">
        <v>15838</v>
      </c>
      <c r="F677" s="6"/>
      <c r="G677" s="6" t="str">
        <f t="shared" si="20"/>
        <v>002</v>
      </c>
      <c r="H677" s="6" t="str">
        <f t="shared" si="21"/>
        <v>001</v>
      </c>
      <c r="J677" s="57"/>
      <c r="K677" s="57"/>
      <c r="L677" s="57"/>
    </row>
    <row r="678" spans="1:12">
      <c r="A678" s="6">
        <v>673</v>
      </c>
      <c r="B678" s="10" t="s">
        <v>36368</v>
      </c>
      <c r="C678" s="10" t="s">
        <v>17982</v>
      </c>
      <c r="D678" s="10" t="s">
        <v>17951</v>
      </c>
      <c r="E678" s="6" t="s">
        <v>15838</v>
      </c>
      <c r="F678" s="6"/>
      <c r="G678" s="6" t="str">
        <f t="shared" si="20"/>
        <v>002</v>
      </c>
      <c r="H678" s="6" t="str">
        <f t="shared" si="21"/>
        <v>001</v>
      </c>
      <c r="J678" s="57"/>
      <c r="K678" s="57"/>
      <c r="L678" s="57"/>
    </row>
    <row r="679" spans="1:12">
      <c r="A679" s="6">
        <v>674</v>
      </c>
      <c r="B679" s="10" t="s">
        <v>36369</v>
      </c>
      <c r="C679" s="10" t="s">
        <v>17983</v>
      </c>
      <c r="D679" s="10" t="s">
        <v>17952</v>
      </c>
      <c r="E679" s="6" t="s">
        <v>15838</v>
      </c>
      <c r="F679" s="6"/>
      <c r="G679" s="6" t="str">
        <f t="shared" si="20"/>
        <v>002</v>
      </c>
      <c r="H679" s="6" t="str">
        <f t="shared" si="21"/>
        <v>001</v>
      </c>
      <c r="J679" s="57"/>
      <c r="K679" s="57"/>
      <c r="L679" s="57"/>
    </row>
    <row r="680" spans="1:12">
      <c r="A680" s="6">
        <v>675</v>
      </c>
      <c r="B680" s="10" t="s">
        <v>42050</v>
      </c>
      <c r="C680" s="10" t="s">
        <v>17984</v>
      </c>
      <c r="D680" s="10" t="s">
        <v>43590</v>
      </c>
      <c r="E680" s="6" t="s">
        <v>15838</v>
      </c>
      <c r="F680" s="6"/>
      <c r="G680" s="6" t="str">
        <f t="shared" si="20"/>
        <v>002</v>
      </c>
      <c r="H680" s="6" t="str">
        <f t="shared" si="21"/>
        <v>001</v>
      </c>
      <c r="J680" s="57"/>
      <c r="K680" s="57"/>
      <c r="L680" s="57"/>
    </row>
    <row r="681" spans="1:12">
      <c r="A681" s="6">
        <v>676</v>
      </c>
      <c r="B681" s="10" t="s">
        <v>42051</v>
      </c>
      <c r="C681" s="10" t="s">
        <v>17985</v>
      </c>
      <c r="D681" s="10" t="s">
        <v>36370</v>
      </c>
      <c r="E681" s="6" t="s">
        <v>15838</v>
      </c>
      <c r="F681" s="6"/>
      <c r="G681" s="6" t="str">
        <f t="shared" si="20"/>
        <v>002</v>
      </c>
      <c r="H681" s="6" t="str">
        <f t="shared" si="21"/>
        <v>001</v>
      </c>
      <c r="J681" s="57"/>
      <c r="K681" s="57"/>
      <c r="L681" s="57"/>
    </row>
    <row r="682" spans="1:12">
      <c r="A682" s="6">
        <v>677</v>
      </c>
      <c r="B682" s="10" t="s">
        <v>42052</v>
      </c>
      <c r="C682" s="10" t="s">
        <v>17986</v>
      </c>
      <c r="D682" s="10" t="s">
        <v>43595</v>
      </c>
      <c r="E682" s="6" t="s">
        <v>15838</v>
      </c>
      <c r="F682" s="6"/>
      <c r="G682" s="6" t="str">
        <f t="shared" si="20"/>
        <v>002</v>
      </c>
      <c r="H682" s="6" t="str">
        <f t="shared" si="21"/>
        <v>001</v>
      </c>
      <c r="J682" s="57"/>
      <c r="K682" s="57"/>
      <c r="L682" s="57"/>
    </row>
    <row r="683" spans="1:12">
      <c r="A683" s="6">
        <v>678</v>
      </c>
      <c r="B683" s="10" t="s">
        <v>42053</v>
      </c>
      <c r="C683" s="10" t="s">
        <v>17987</v>
      </c>
      <c r="D683" s="10" t="s">
        <v>36371</v>
      </c>
      <c r="E683" s="6" t="s">
        <v>15838</v>
      </c>
      <c r="F683" s="6"/>
      <c r="G683" s="6" t="str">
        <f t="shared" si="20"/>
        <v>002</v>
      </c>
      <c r="H683" s="6" t="str">
        <f t="shared" si="21"/>
        <v>001</v>
      </c>
      <c r="J683" s="57"/>
      <c r="K683" s="57"/>
      <c r="L683" s="57"/>
    </row>
    <row r="684" spans="1:12">
      <c r="A684" s="6">
        <v>679</v>
      </c>
      <c r="B684" s="10" t="s">
        <v>42054</v>
      </c>
      <c r="C684" s="10" t="s">
        <v>17988</v>
      </c>
      <c r="D684" s="10" t="s">
        <v>17953</v>
      </c>
      <c r="E684" s="6" t="s">
        <v>15838</v>
      </c>
      <c r="F684" s="6"/>
      <c r="G684" s="6" t="str">
        <f t="shared" si="20"/>
        <v>002</v>
      </c>
      <c r="H684" s="6" t="str">
        <f t="shared" si="21"/>
        <v>001</v>
      </c>
      <c r="J684" s="57"/>
      <c r="K684" s="57"/>
      <c r="L684" s="57"/>
    </row>
    <row r="685" spans="1:12">
      <c r="A685" s="6">
        <v>680</v>
      </c>
      <c r="B685" s="10" t="s">
        <v>42055</v>
      </c>
      <c r="C685" s="10" t="s">
        <v>17989</v>
      </c>
      <c r="D685" s="10" t="s">
        <v>43597</v>
      </c>
      <c r="E685" s="6" t="s">
        <v>15838</v>
      </c>
      <c r="F685" s="6"/>
      <c r="G685" s="6" t="str">
        <f t="shared" si="20"/>
        <v>002</v>
      </c>
      <c r="H685" s="6" t="str">
        <f t="shared" si="21"/>
        <v>001</v>
      </c>
      <c r="J685" s="57"/>
      <c r="K685" s="57"/>
      <c r="L685" s="57"/>
    </row>
    <row r="686" spans="1:12">
      <c r="A686" s="6">
        <v>681</v>
      </c>
      <c r="B686" s="10" t="s">
        <v>42056</v>
      </c>
      <c r="C686" s="10" t="s">
        <v>17990</v>
      </c>
      <c r="D686" s="10" t="s">
        <v>34201</v>
      </c>
      <c r="E686" s="6" t="s">
        <v>15838</v>
      </c>
      <c r="F686" s="6"/>
      <c r="G686" s="6" t="str">
        <f t="shared" si="20"/>
        <v>002</v>
      </c>
      <c r="H686" s="6" t="str">
        <f t="shared" si="21"/>
        <v>001</v>
      </c>
      <c r="J686" s="57"/>
      <c r="K686" s="57"/>
      <c r="L686" s="57"/>
    </row>
    <row r="687" spans="1:12">
      <c r="A687" s="6">
        <v>682</v>
      </c>
      <c r="B687" s="10" t="s">
        <v>42057</v>
      </c>
      <c r="C687" s="10" t="s">
        <v>17991</v>
      </c>
      <c r="D687" s="10" t="s">
        <v>34202</v>
      </c>
      <c r="E687" s="6" t="s">
        <v>15838</v>
      </c>
      <c r="F687" s="6"/>
      <c r="G687" s="6" t="str">
        <f t="shared" si="20"/>
        <v>002</v>
      </c>
      <c r="H687" s="6" t="str">
        <f t="shared" si="21"/>
        <v>001</v>
      </c>
      <c r="J687" s="57"/>
      <c r="K687" s="57"/>
      <c r="L687" s="57"/>
    </row>
    <row r="688" spans="1:12">
      <c r="A688" s="6">
        <v>683</v>
      </c>
      <c r="B688" s="10" t="s">
        <v>42058</v>
      </c>
      <c r="C688" s="10" t="s">
        <v>17992</v>
      </c>
      <c r="D688" s="10" t="s">
        <v>34203</v>
      </c>
      <c r="E688" s="6" t="s">
        <v>15838</v>
      </c>
      <c r="F688" s="6"/>
      <c r="G688" s="6" t="str">
        <f t="shared" si="20"/>
        <v>002</v>
      </c>
      <c r="H688" s="6" t="str">
        <f t="shared" si="21"/>
        <v>001</v>
      </c>
      <c r="J688" s="57"/>
      <c r="K688" s="57"/>
      <c r="L688" s="57"/>
    </row>
    <row r="689" spans="1:12">
      <c r="A689" s="6">
        <v>684</v>
      </c>
      <c r="B689" s="10" t="s">
        <v>42059</v>
      </c>
      <c r="C689" s="10" t="s">
        <v>17993</v>
      </c>
      <c r="D689" s="10" t="s">
        <v>17954</v>
      </c>
      <c r="E689" s="6" t="s">
        <v>15838</v>
      </c>
      <c r="F689" s="6"/>
      <c r="G689" s="6" t="str">
        <f t="shared" si="20"/>
        <v>002</v>
      </c>
      <c r="H689" s="6" t="str">
        <f t="shared" si="21"/>
        <v>001</v>
      </c>
      <c r="J689" s="57"/>
      <c r="K689" s="57"/>
      <c r="L689" s="57"/>
    </row>
    <row r="690" spans="1:12">
      <c r="A690" s="6">
        <v>685</v>
      </c>
      <c r="B690" s="10" t="s">
        <v>42060</v>
      </c>
      <c r="C690" s="10" t="s">
        <v>17994</v>
      </c>
      <c r="D690" s="10" t="s">
        <v>36372</v>
      </c>
      <c r="E690" s="6" t="s">
        <v>15838</v>
      </c>
      <c r="F690" s="6"/>
      <c r="G690" s="6" t="str">
        <f t="shared" si="20"/>
        <v>002</v>
      </c>
      <c r="H690" s="6" t="str">
        <f t="shared" si="21"/>
        <v>001</v>
      </c>
      <c r="J690" s="57"/>
      <c r="K690" s="57"/>
      <c r="L690" s="57"/>
    </row>
    <row r="691" spans="1:12">
      <c r="A691" s="6">
        <v>686</v>
      </c>
      <c r="B691" s="10" t="s">
        <v>42061</v>
      </c>
      <c r="C691" s="10" t="s">
        <v>17995</v>
      </c>
      <c r="D691" s="10" t="s">
        <v>54502</v>
      </c>
      <c r="E691" s="6" t="s">
        <v>15838</v>
      </c>
      <c r="F691" s="6"/>
      <c r="G691" s="6" t="str">
        <f t="shared" si="20"/>
        <v>002</v>
      </c>
      <c r="H691" s="6" t="str">
        <f t="shared" si="21"/>
        <v>001</v>
      </c>
      <c r="J691" s="57"/>
      <c r="K691" s="57"/>
      <c r="L691" s="57"/>
    </row>
    <row r="692" spans="1:12">
      <c r="A692" s="6">
        <v>687</v>
      </c>
      <c r="B692" s="10" t="s">
        <v>42062</v>
      </c>
      <c r="C692" s="10" t="s">
        <v>17996</v>
      </c>
      <c r="D692" s="10" t="s">
        <v>54503</v>
      </c>
      <c r="E692" s="6" t="s">
        <v>15838</v>
      </c>
      <c r="F692" s="6"/>
      <c r="G692" s="6" t="str">
        <f t="shared" si="20"/>
        <v>002</v>
      </c>
      <c r="H692" s="6" t="str">
        <f t="shared" si="21"/>
        <v>001</v>
      </c>
      <c r="J692" s="57"/>
      <c r="K692" s="57"/>
      <c r="L692" s="57"/>
    </row>
    <row r="693" spans="1:12">
      <c r="A693" s="6">
        <v>688</v>
      </c>
      <c r="B693" s="10" t="s">
        <v>42063</v>
      </c>
      <c r="C693" s="10" t="s">
        <v>17997</v>
      </c>
      <c r="D693" s="10" t="s">
        <v>43596</v>
      </c>
      <c r="E693" s="6" t="s">
        <v>15838</v>
      </c>
      <c r="F693" s="6"/>
      <c r="G693" s="6" t="str">
        <f t="shared" si="20"/>
        <v>002</v>
      </c>
      <c r="H693" s="6" t="str">
        <f t="shared" si="21"/>
        <v>001</v>
      </c>
      <c r="J693" s="57"/>
      <c r="K693" s="57"/>
      <c r="L693" s="57"/>
    </row>
    <row r="694" spans="1:12">
      <c r="A694" s="6">
        <v>689</v>
      </c>
      <c r="B694" s="10" t="s">
        <v>42064</v>
      </c>
      <c r="C694" s="10" t="s">
        <v>17998</v>
      </c>
      <c r="D694" s="10" t="s">
        <v>54504</v>
      </c>
      <c r="E694" s="6" t="s">
        <v>15838</v>
      </c>
      <c r="F694" s="6"/>
      <c r="G694" s="6" t="str">
        <f t="shared" si="20"/>
        <v>002</v>
      </c>
      <c r="H694" s="6" t="str">
        <f t="shared" si="21"/>
        <v>001</v>
      </c>
      <c r="J694" s="57"/>
      <c r="K694" s="57"/>
      <c r="L694" s="57"/>
    </row>
    <row r="695" spans="1:12">
      <c r="A695" s="6">
        <v>690</v>
      </c>
      <c r="B695" s="10" t="s">
        <v>42065</v>
      </c>
      <c r="C695" s="10" t="s">
        <v>17999</v>
      </c>
      <c r="D695" s="10" t="s">
        <v>43593</v>
      </c>
      <c r="E695" s="6" t="s">
        <v>15838</v>
      </c>
      <c r="F695" s="6"/>
      <c r="G695" s="6" t="str">
        <f t="shared" si="20"/>
        <v>002</v>
      </c>
      <c r="H695" s="6" t="str">
        <f t="shared" si="21"/>
        <v>001</v>
      </c>
      <c r="J695" s="57"/>
      <c r="K695" s="57"/>
      <c r="L695" s="57"/>
    </row>
    <row r="696" spans="1:12">
      <c r="A696" s="6">
        <v>691</v>
      </c>
      <c r="B696" s="10" t="s">
        <v>42066</v>
      </c>
      <c r="C696" s="10" t="s">
        <v>18000</v>
      </c>
      <c r="D696" s="10" t="s">
        <v>54505</v>
      </c>
      <c r="E696" s="6" t="s">
        <v>15838</v>
      </c>
      <c r="F696" s="6"/>
      <c r="G696" s="6" t="str">
        <f t="shared" si="20"/>
        <v>002</v>
      </c>
      <c r="H696" s="6" t="str">
        <f t="shared" si="21"/>
        <v>001</v>
      </c>
      <c r="J696" s="57"/>
      <c r="K696" s="57"/>
      <c r="L696" s="57"/>
    </row>
    <row r="697" spans="1:12">
      <c r="A697" s="6">
        <v>692</v>
      </c>
      <c r="B697" s="10" t="s">
        <v>18793</v>
      </c>
      <c r="C697" s="10" t="s">
        <v>17665</v>
      </c>
      <c r="D697" s="10" t="s">
        <v>36373</v>
      </c>
      <c r="E697" s="6" t="s">
        <v>15838</v>
      </c>
      <c r="F697" s="6"/>
      <c r="G697" s="6" t="str">
        <f t="shared" si="20"/>
        <v>002</v>
      </c>
      <c r="H697" s="6" t="str">
        <f t="shared" si="21"/>
        <v>001</v>
      </c>
      <c r="J697" s="57"/>
      <c r="K697" s="57"/>
      <c r="L697" s="57"/>
    </row>
    <row r="698" spans="1:12">
      <c r="A698" s="6">
        <v>693</v>
      </c>
      <c r="B698" s="10" t="s">
        <v>18794</v>
      </c>
      <c r="C698" s="10" t="s">
        <v>17723</v>
      </c>
      <c r="D698" s="10" t="s">
        <v>43454</v>
      </c>
      <c r="E698" s="6" t="s">
        <v>15838</v>
      </c>
      <c r="F698" s="6"/>
      <c r="G698" s="6" t="str">
        <f t="shared" si="20"/>
        <v>002</v>
      </c>
      <c r="H698" s="6" t="str">
        <f t="shared" si="21"/>
        <v>001</v>
      </c>
      <c r="J698" s="57"/>
      <c r="K698" s="57"/>
      <c r="L698" s="57"/>
    </row>
    <row r="699" spans="1:12">
      <c r="A699" s="6">
        <v>694</v>
      </c>
      <c r="B699" s="10" t="s">
        <v>18795</v>
      </c>
      <c r="C699" s="10" t="s">
        <v>17734</v>
      </c>
      <c r="D699" s="10" t="s">
        <v>36374</v>
      </c>
      <c r="E699" s="6" t="s">
        <v>15838</v>
      </c>
      <c r="F699" s="6"/>
      <c r="G699" s="6" t="str">
        <f t="shared" si="20"/>
        <v>002</v>
      </c>
      <c r="H699" s="6" t="str">
        <f t="shared" si="21"/>
        <v>001</v>
      </c>
      <c r="J699" s="57"/>
      <c r="K699" s="57"/>
      <c r="L699" s="57"/>
    </row>
    <row r="700" spans="1:12">
      <c r="A700" s="6">
        <v>695</v>
      </c>
      <c r="B700" s="10" t="s">
        <v>36375</v>
      </c>
      <c r="C700" s="10" t="s">
        <v>18001</v>
      </c>
      <c r="D700" s="10" t="s">
        <v>36375</v>
      </c>
      <c r="E700" s="6" t="s">
        <v>15838</v>
      </c>
      <c r="F700" s="6"/>
      <c r="G700" s="6" t="str">
        <f t="shared" si="20"/>
        <v>002</v>
      </c>
      <c r="H700" s="6" t="str">
        <f t="shared" si="21"/>
        <v>001</v>
      </c>
      <c r="J700" s="57"/>
      <c r="K700" s="57"/>
      <c r="L700" s="57"/>
    </row>
    <row r="701" spans="1:12">
      <c r="A701" s="6">
        <v>696</v>
      </c>
      <c r="B701" s="10" t="s">
        <v>36376</v>
      </c>
      <c r="C701" s="10" t="s">
        <v>18002</v>
      </c>
      <c r="D701" s="10" t="s">
        <v>36376</v>
      </c>
      <c r="E701" s="6" t="s">
        <v>15838</v>
      </c>
      <c r="F701" s="6"/>
      <c r="G701" s="6" t="str">
        <f t="shared" si="20"/>
        <v>002</v>
      </c>
      <c r="H701" s="6" t="str">
        <f t="shared" si="21"/>
        <v>001</v>
      </c>
      <c r="J701" s="57"/>
      <c r="K701" s="57"/>
      <c r="L701" s="57"/>
    </row>
    <row r="702" spans="1:12">
      <c r="A702" s="6">
        <v>697</v>
      </c>
      <c r="B702" s="10" t="s">
        <v>36377</v>
      </c>
      <c r="C702" s="10" t="s">
        <v>18003</v>
      </c>
      <c r="D702" s="10" t="s">
        <v>36377</v>
      </c>
      <c r="E702" s="6" t="s">
        <v>15838</v>
      </c>
      <c r="F702" s="6"/>
      <c r="G702" s="6" t="str">
        <f t="shared" si="20"/>
        <v>002</v>
      </c>
      <c r="H702" s="6" t="str">
        <f t="shared" si="21"/>
        <v>001</v>
      </c>
      <c r="J702" s="57"/>
      <c r="K702" s="57"/>
      <c r="L702" s="57"/>
    </row>
    <row r="703" spans="1:12">
      <c r="A703" s="6">
        <v>698</v>
      </c>
      <c r="B703" s="10" t="s">
        <v>42067</v>
      </c>
      <c r="C703" s="10" t="s">
        <v>18004</v>
      </c>
      <c r="D703" s="10" t="s">
        <v>42067</v>
      </c>
      <c r="E703" s="6" t="s">
        <v>15838</v>
      </c>
      <c r="F703" s="6"/>
      <c r="G703" s="6" t="str">
        <f t="shared" si="20"/>
        <v>002</v>
      </c>
      <c r="H703" s="6" t="str">
        <f t="shared" si="21"/>
        <v>001</v>
      </c>
      <c r="J703" s="57"/>
      <c r="K703" s="57"/>
      <c r="L703" s="57"/>
    </row>
    <row r="704" spans="1:12">
      <c r="A704" s="6">
        <v>699</v>
      </c>
      <c r="B704" s="10" t="s">
        <v>36378</v>
      </c>
      <c r="C704" s="10" t="s">
        <v>18005</v>
      </c>
      <c r="D704" s="10" t="s">
        <v>36378</v>
      </c>
      <c r="E704" s="6" t="s">
        <v>15838</v>
      </c>
      <c r="F704" s="6"/>
      <c r="G704" s="6" t="str">
        <f t="shared" si="20"/>
        <v>002</v>
      </c>
      <c r="H704" s="6" t="str">
        <f t="shared" si="21"/>
        <v>001</v>
      </c>
      <c r="J704" s="57"/>
      <c r="K704" s="57"/>
      <c r="L704" s="57"/>
    </row>
    <row r="705" spans="1:12">
      <c r="A705" s="6">
        <v>700</v>
      </c>
      <c r="B705" s="10" t="s">
        <v>36379</v>
      </c>
      <c r="C705" s="10" t="s">
        <v>18006</v>
      </c>
      <c r="D705" s="10" t="s">
        <v>36379</v>
      </c>
      <c r="E705" s="6" t="s">
        <v>15838</v>
      </c>
      <c r="F705" s="6"/>
      <c r="G705" s="6" t="str">
        <f t="shared" si="20"/>
        <v>002</v>
      </c>
      <c r="H705" s="6" t="str">
        <f t="shared" si="21"/>
        <v>001</v>
      </c>
      <c r="J705" s="57"/>
      <c r="K705" s="57"/>
      <c r="L705" s="57"/>
    </row>
    <row r="706" spans="1:12">
      <c r="A706" s="6">
        <v>701</v>
      </c>
      <c r="B706" s="10" t="s">
        <v>42068</v>
      </c>
      <c r="C706" s="10" t="s">
        <v>18007</v>
      </c>
      <c r="D706" s="10" t="s">
        <v>42068</v>
      </c>
      <c r="E706" s="6" t="s">
        <v>15838</v>
      </c>
      <c r="F706" s="6"/>
      <c r="G706" s="6" t="str">
        <f t="shared" si="20"/>
        <v>002</v>
      </c>
      <c r="H706" s="6" t="str">
        <f t="shared" si="21"/>
        <v>001</v>
      </c>
      <c r="J706" s="57"/>
      <c r="K706" s="57"/>
      <c r="L706" s="57"/>
    </row>
    <row r="707" spans="1:12">
      <c r="A707" s="6">
        <v>702</v>
      </c>
      <c r="B707" s="10" t="s">
        <v>36380</v>
      </c>
      <c r="C707" s="10" t="s">
        <v>18008</v>
      </c>
      <c r="D707" s="10" t="s">
        <v>36380</v>
      </c>
      <c r="E707" s="6" t="s">
        <v>15838</v>
      </c>
      <c r="F707" s="6"/>
      <c r="G707" s="6" t="str">
        <f t="shared" si="20"/>
        <v>002</v>
      </c>
      <c r="H707" s="6" t="str">
        <f t="shared" si="21"/>
        <v>001</v>
      </c>
      <c r="J707" s="57"/>
      <c r="K707" s="57"/>
      <c r="L707" s="57"/>
    </row>
    <row r="708" spans="1:12">
      <c r="A708" s="6">
        <v>703</v>
      </c>
      <c r="B708" s="10" t="s">
        <v>18796</v>
      </c>
      <c r="C708" s="10" t="s">
        <v>18009</v>
      </c>
      <c r="D708" s="10" t="s">
        <v>43539</v>
      </c>
      <c r="E708" s="6" t="s">
        <v>15838</v>
      </c>
      <c r="F708" s="6"/>
      <c r="G708" s="6" t="str">
        <f t="shared" si="20"/>
        <v>002</v>
      </c>
      <c r="H708" s="6" t="str">
        <f t="shared" si="21"/>
        <v>001</v>
      </c>
      <c r="J708" s="57"/>
      <c r="K708" s="57"/>
      <c r="L708" s="57"/>
    </row>
    <row r="709" spans="1:12">
      <c r="A709" s="6">
        <v>704</v>
      </c>
      <c r="B709" s="10" t="s">
        <v>18797</v>
      </c>
      <c r="C709" s="10" t="s">
        <v>17936</v>
      </c>
      <c r="D709" s="10" t="s">
        <v>36381</v>
      </c>
      <c r="E709" s="6" t="s">
        <v>15838</v>
      </c>
      <c r="F709" s="6"/>
      <c r="G709" s="6" t="str">
        <f t="shared" si="20"/>
        <v>002</v>
      </c>
      <c r="H709" s="6" t="str">
        <f t="shared" si="21"/>
        <v>001</v>
      </c>
      <c r="J709" s="57"/>
      <c r="K709" s="57"/>
      <c r="L709" s="57"/>
    </row>
    <row r="710" spans="1:12">
      <c r="A710" s="6">
        <v>705</v>
      </c>
      <c r="B710" s="10" t="s">
        <v>18798</v>
      </c>
      <c r="C710" s="10" t="s">
        <v>17937</v>
      </c>
      <c r="D710" s="10" t="s">
        <v>36382</v>
      </c>
      <c r="E710" s="6" t="s">
        <v>15838</v>
      </c>
      <c r="F710" s="6"/>
      <c r="G710" s="6" t="str">
        <f t="shared" ref="G710:G773" si="22">+LEFT(C710,3)</f>
        <v>002</v>
      </c>
      <c r="H710" s="6" t="str">
        <f t="shared" ref="H710:H773" si="23">+MID(C710,5,3)</f>
        <v>001</v>
      </c>
      <c r="J710" s="57"/>
      <c r="K710" s="57"/>
      <c r="L710" s="57"/>
    </row>
    <row r="711" spans="1:12">
      <c r="A711" s="6">
        <v>706</v>
      </c>
      <c r="B711" s="10" t="s">
        <v>43886</v>
      </c>
      <c r="C711" s="10" t="s">
        <v>43883</v>
      </c>
      <c r="D711" s="10" t="s">
        <v>43885</v>
      </c>
      <c r="E711" s="6" t="s">
        <v>15838</v>
      </c>
      <c r="F711" s="6"/>
      <c r="G711" s="6" t="str">
        <f t="shared" si="22"/>
        <v>002</v>
      </c>
      <c r="H711" s="6" t="str">
        <f t="shared" si="23"/>
        <v>001</v>
      </c>
      <c r="J711" s="57"/>
      <c r="K711" s="57"/>
      <c r="L711" s="57"/>
    </row>
    <row r="712" spans="1:12">
      <c r="A712" s="6">
        <v>707</v>
      </c>
      <c r="B712" s="10" t="s">
        <v>43887</v>
      </c>
      <c r="C712" s="10" t="s">
        <v>43884</v>
      </c>
      <c r="D712" s="10" t="s">
        <v>54506</v>
      </c>
      <c r="E712" s="6" t="s">
        <v>15838</v>
      </c>
      <c r="F712" s="6"/>
      <c r="G712" s="6" t="str">
        <f t="shared" si="22"/>
        <v>002</v>
      </c>
      <c r="H712" s="6" t="str">
        <f t="shared" si="23"/>
        <v>001</v>
      </c>
      <c r="J712" s="57"/>
      <c r="K712" s="57"/>
      <c r="L712" s="57"/>
    </row>
    <row r="713" spans="1:12">
      <c r="A713" s="6">
        <v>708</v>
      </c>
      <c r="B713" s="10" t="s">
        <v>43880</v>
      </c>
      <c r="C713" s="10" t="s">
        <v>43882</v>
      </c>
      <c r="D713" s="10" t="s">
        <v>43881</v>
      </c>
      <c r="E713" s="6" t="s">
        <v>15838</v>
      </c>
      <c r="F713" s="6"/>
      <c r="G713" s="6" t="str">
        <f t="shared" si="22"/>
        <v>002</v>
      </c>
      <c r="H713" s="6" t="str">
        <f t="shared" si="23"/>
        <v>001</v>
      </c>
      <c r="J713" s="57"/>
      <c r="K713" s="57"/>
      <c r="L713" s="57"/>
    </row>
    <row r="714" spans="1:12">
      <c r="A714" s="6">
        <v>709</v>
      </c>
      <c r="B714" s="10" t="s">
        <v>54507</v>
      </c>
      <c r="C714" s="10" t="s">
        <v>54508</v>
      </c>
      <c r="D714" s="10" t="s">
        <v>54509</v>
      </c>
      <c r="E714" s="6" t="s">
        <v>15838</v>
      </c>
      <c r="F714" s="6"/>
      <c r="G714" s="6" t="str">
        <f t="shared" si="22"/>
        <v>002</v>
      </c>
      <c r="H714" s="6" t="str">
        <f t="shared" si="23"/>
        <v>001</v>
      </c>
      <c r="J714" s="57"/>
      <c r="K714" s="57"/>
      <c r="L714" s="57"/>
    </row>
    <row r="715" spans="1:12">
      <c r="A715" s="6">
        <v>710</v>
      </c>
      <c r="B715" s="10" t="s">
        <v>43988</v>
      </c>
      <c r="C715" s="10" t="s">
        <v>43993</v>
      </c>
      <c r="D715" s="10" t="s">
        <v>43992</v>
      </c>
      <c r="E715" s="6" t="s">
        <v>15838</v>
      </c>
      <c r="F715" s="6"/>
      <c r="G715" s="6" t="str">
        <f t="shared" si="22"/>
        <v>002</v>
      </c>
      <c r="H715" s="6" t="str">
        <f t="shared" si="23"/>
        <v>001</v>
      </c>
      <c r="J715" s="57"/>
      <c r="K715" s="57"/>
      <c r="L715" s="57"/>
    </row>
    <row r="716" spans="1:12">
      <c r="A716" s="6">
        <v>711</v>
      </c>
      <c r="B716" s="10" t="s">
        <v>44092</v>
      </c>
      <c r="C716" s="10" t="s">
        <v>44088</v>
      </c>
      <c r="D716" s="10" t="s">
        <v>44091</v>
      </c>
      <c r="E716" s="6" t="s">
        <v>15838</v>
      </c>
      <c r="F716" s="6"/>
      <c r="G716" s="6" t="str">
        <f t="shared" si="22"/>
        <v>002</v>
      </c>
      <c r="H716" s="6" t="str">
        <f t="shared" si="23"/>
        <v>001</v>
      </c>
      <c r="J716" s="57"/>
      <c r="K716" s="57"/>
      <c r="L716" s="57"/>
    </row>
    <row r="717" spans="1:12">
      <c r="A717" s="6">
        <v>712</v>
      </c>
      <c r="B717" s="10" t="s">
        <v>44093</v>
      </c>
      <c r="C717" s="10" t="s">
        <v>44089</v>
      </c>
      <c r="D717" s="10" t="s">
        <v>44094</v>
      </c>
      <c r="E717" s="6" t="s">
        <v>15838</v>
      </c>
      <c r="F717" s="6"/>
      <c r="G717" s="6" t="str">
        <f t="shared" si="22"/>
        <v>002</v>
      </c>
      <c r="H717" s="6" t="str">
        <f t="shared" si="23"/>
        <v>001</v>
      </c>
      <c r="J717" s="57"/>
      <c r="K717" s="57"/>
      <c r="L717" s="57"/>
    </row>
    <row r="718" spans="1:12">
      <c r="A718" s="6">
        <v>713</v>
      </c>
      <c r="B718" s="10" t="s">
        <v>44085</v>
      </c>
      <c r="C718" s="10" t="s">
        <v>44090</v>
      </c>
      <c r="D718" s="10" t="s">
        <v>44087</v>
      </c>
      <c r="E718" s="6" t="s">
        <v>15838</v>
      </c>
      <c r="F718" s="6"/>
      <c r="G718" s="6" t="str">
        <f t="shared" si="22"/>
        <v>002</v>
      </c>
      <c r="H718" s="6" t="str">
        <f t="shared" si="23"/>
        <v>001</v>
      </c>
      <c r="J718" s="57"/>
      <c r="K718" s="57"/>
      <c r="L718" s="57"/>
    </row>
    <row r="719" spans="1:12">
      <c r="A719" s="6">
        <v>714</v>
      </c>
      <c r="B719" s="10" t="s">
        <v>44202</v>
      </c>
      <c r="C719" s="10" t="s">
        <v>44203</v>
      </c>
      <c r="D719" s="10" t="s">
        <v>54510</v>
      </c>
      <c r="E719" s="6" t="s">
        <v>15838</v>
      </c>
      <c r="F719" s="6"/>
      <c r="G719" s="6" t="str">
        <f t="shared" si="22"/>
        <v>002</v>
      </c>
      <c r="H719" s="6" t="str">
        <f t="shared" si="23"/>
        <v>001</v>
      </c>
      <c r="J719" s="57"/>
      <c r="K719" s="57"/>
      <c r="L719" s="57"/>
    </row>
    <row r="720" spans="1:12">
      <c r="A720" s="6">
        <v>715</v>
      </c>
      <c r="B720" s="10" t="s">
        <v>44261</v>
      </c>
      <c r="C720" s="10" t="s">
        <v>44257</v>
      </c>
      <c r="D720" s="10" t="s">
        <v>44260</v>
      </c>
      <c r="E720" s="6" t="s">
        <v>15838</v>
      </c>
      <c r="F720" s="6"/>
      <c r="G720" s="6" t="str">
        <f t="shared" si="22"/>
        <v>002</v>
      </c>
      <c r="H720" s="6" t="str">
        <f t="shared" si="23"/>
        <v>001</v>
      </c>
      <c r="J720" s="57"/>
      <c r="K720" s="57"/>
      <c r="L720" s="57"/>
    </row>
    <row r="721" spans="1:12">
      <c r="A721" s="6">
        <v>716</v>
      </c>
      <c r="B721" s="10" t="s">
        <v>44256</v>
      </c>
      <c r="C721" s="10" t="s">
        <v>44258</v>
      </c>
      <c r="D721" s="10" t="s">
        <v>44259</v>
      </c>
      <c r="E721" s="6" t="s">
        <v>15838</v>
      </c>
      <c r="F721" s="6"/>
      <c r="G721" s="6" t="str">
        <f t="shared" si="22"/>
        <v>002</v>
      </c>
      <c r="H721" s="6" t="str">
        <f t="shared" si="23"/>
        <v>001</v>
      </c>
      <c r="J721" s="57"/>
      <c r="K721" s="57"/>
      <c r="L721" s="57"/>
    </row>
    <row r="722" spans="1:12">
      <c r="A722" s="6">
        <v>717</v>
      </c>
      <c r="B722" s="10" t="s">
        <v>44320</v>
      </c>
      <c r="C722" s="10" t="s">
        <v>44323</v>
      </c>
      <c r="D722" s="10" t="s">
        <v>54511</v>
      </c>
      <c r="E722" s="6" t="s">
        <v>15838</v>
      </c>
      <c r="F722" s="6"/>
      <c r="G722" s="6" t="str">
        <f t="shared" si="22"/>
        <v>002</v>
      </c>
      <c r="H722" s="6" t="str">
        <f t="shared" si="23"/>
        <v>001</v>
      </c>
      <c r="J722" s="57"/>
      <c r="K722" s="57"/>
      <c r="L722" s="57"/>
    </row>
    <row r="723" spans="1:12">
      <c r="A723" s="6">
        <v>718</v>
      </c>
      <c r="B723" s="10" t="s">
        <v>44368</v>
      </c>
      <c r="C723" s="10" t="s">
        <v>44365</v>
      </c>
      <c r="D723" s="10" t="s">
        <v>44369</v>
      </c>
      <c r="E723" s="6" t="s">
        <v>15838</v>
      </c>
      <c r="F723" s="6"/>
      <c r="G723" s="6" t="str">
        <f t="shared" si="22"/>
        <v>002</v>
      </c>
      <c r="H723" s="6" t="str">
        <f t="shared" si="23"/>
        <v>001</v>
      </c>
      <c r="J723" s="57"/>
      <c r="K723" s="57"/>
      <c r="L723" s="57"/>
    </row>
    <row r="724" spans="1:12">
      <c r="A724" s="6">
        <v>719</v>
      </c>
      <c r="B724" s="10" t="s">
        <v>44359</v>
      </c>
      <c r="C724" s="10" t="s">
        <v>44366</v>
      </c>
      <c r="D724" s="10" t="s">
        <v>44367</v>
      </c>
      <c r="E724" s="6" t="s">
        <v>15838</v>
      </c>
      <c r="F724" s="6"/>
      <c r="G724" s="6" t="str">
        <f t="shared" si="22"/>
        <v>002</v>
      </c>
      <c r="H724" s="6" t="str">
        <f t="shared" si="23"/>
        <v>001</v>
      </c>
      <c r="J724" s="57"/>
      <c r="K724" s="57"/>
      <c r="L724" s="57"/>
    </row>
    <row r="725" spans="1:12">
      <c r="A725" s="6">
        <v>720</v>
      </c>
      <c r="B725" s="10" t="s">
        <v>44373</v>
      </c>
      <c r="C725" s="10" t="s">
        <v>44378</v>
      </c>
      <c r="D725" s="10" t="s">
        <v>44377</v>
      </c>
      <c r="E725" s="6" t="s">
        <v>15838</v>
      </c>
      <c r="F725" s="6"/>
      <c r="G725" s="6" t="str">
        <f t="shared" si="22"/>
        <v>002</v>
      </c>
      <c r="H725" s="6" t="str">
        <f t="shared" si="23"/>
        <v>001</v>
      </c>
      <c r="J725" s="57"/>
      <c r="K725" s="57"/>
      <c r="L725" s="57"/>
    </row>
    <row r="726" spans="1:12">
      <c r="A726" s="6">
        <v>721</v>
      </c>
      <c r="B726" s="10" t="s">
        <v>44611</v>
      </c>
      <c r="C726" s="10" t="s">
        <v>44612</v>
      </c>
      <c r="D726" s="10" t="s">
        <v>44610</v>
      </c>
      <c r="E726" s="6" t="s">
        <v>15838</v>
      </c>
      <c r="F726" s="6"/>
      <c r="G726" s="6" t="str">
        <f t="shared" si="22"/>
        <v>002</v>
      </c>
      <c r="H726" s="6" t="str">
        <f t="shared" si="23"/>
        <v>001</v>
      </c>
      <c r="J726" s="57"/>
      <c r="K726" s="57"/>
      <c r="L726" s="57"/>
    </row>
    <row r="727" spans="1:12">
      <c r="A727" s="6">
        <v>722</v>
      </c>
      <c r="B727" s="10" t="s">
        <v>44689</v>
      </c>
      <c r="C727" s="10" t="s">
        <v>44697</v>
      </c>
      <c r="D727" s="10" t="s">
        <v>44696</v>
      </c>
      <c r="E727" s="6" t="s">
        <v>15838</v>
      </c>
      <c r="F727" s="6"/>
      <c r="G727" s="6" t="str">
        <f t="shared" si="22"/>
        <v>002</v>
      </c>
      <c r="H727" s="6" t="str">
        <f t="shared" si="23"/>
        <v>001</v>
      </c>
      <c r="J727" s="57"/>
      <c r="K727" s="57"/>
      <c r="L727" s="57"/>
    </row>
    <row r="728" spans="1:12">
      <c r="A728" s="6">
        <v>723</v>
      </c>
      <c r="B728" s="10" t="s">
        <v>44847</v>
      </c>
      <c r="C728" s="10" t="s">
        <v>44844</v>
      </c>
      <c r="D728" s="10" t="s">
        <v>54512</v>
      </c>
      <c r="E728" s="6" t="s">
        <v>15838</v>
      </c>
      <c r="F728" s="6"/>
      <c r="G728" s="6" t="str">
        <f t="shared" si="22"/>
        <v>002</v>
      </c>
      <c r="H728" s="6" t="str">
        <f t="shared" si="23"/>
        <v>001</v>
      </c>
      <c r="J728" s="57"/>
      <c r="K728" s="57"/>
      <c r="L728" s="57"/>
    </row>
    <row r="729" spans="1:12">
      <c r="A729" s="6">
        <v>724</v>
      </c>
      <c r="B729" s="10" t="s">
        <v>44842</v>
      </c>
      <c r="C729" s="10" t="s">
        <v>44845</v>
      </c>
      <c r="D729" s="10" t="s">
        <v>44846</v>
      </c>
      <c r="E729" s="6" t="s">
        <v>15838</v>
      </c>
      <c r="F729" s="6"/>
      <c r="G729" s="6" t="str">
        <f t="shared" si="22"/>
        <v>002</v>
      </c>
      <c r="H729" s="6" t="str">
        <f t="shared" si="23"/>
        <v>001</v>
      </c>
      <c r="J729" s="57"/>
      <c r="K729" s="57"/>
      <c r="L729" s="57"/>
    </row>
    <row r="730" spans="1:12">
      <c r="A730" s="6">
        <v>725</v>
      </c>
      <c r="B730" s="10" t="s">
        <v>45188</v>
      </c>
      <c r="C730" s="10" t="s">
        <v>45186</v>
      </c>
      <c r="D730" s="10" t="s">
        <v>45187</v>
      </c>
      <c r="E730" s="6" t="s">
        <v>15838</v>
      </c>
      <c r="F730" s="6"/>
      <c r="G730" s="6" t="str">
        <f t="shared" si="22"/>
        <v>002</v>
      </c>
      <c r="H730" s="6" t="str">
        <f t="shared" si="23"/>
        <v>001</v>
      </c>
      <c r="J730" s="57"/>
      <c r="K730" s="57"/>
      <c r="L730" s="57"/>
    </row>
    <row r="731" spans="1:12">
      <c r="A731" s="6">
        <v>726</v>
      </c>
      <c r="B731" s="10" t="s">
        <v>45184</v>
      </c>
      <c r="C731" s="10" t="s">
        <v>45185</v>
      </c>
      <c r="D731" s="10" t="s">
        <v>54513</v>
      </c>
      <c r="E731" s="6" t="s">
        <v>15838</v>
      </c>
      <c r="F731" s="6"/>
      <c r="G731" s="6" t="str">
        <f t="shared" si="22"/>
        <v>002</v>
      </c>
      <c r="H731" s="6" t="str">
        <f t="shared" si="23"/>
        <v>001</v>
      </c>
      <c r="J731" s="57"/>
      <c r="K731" s="57"/>
      <c r="L731" s="57"/>
    </row>
    <row r="732" spans="1:12">
      <c r="A732" s="6">
        <v>727</v>
      </c>
      <c r="B732" s="10" t="s">
        <v>54514</v>
      </c>
      <c r="C732" s="10" t="s">
        <v>45197</v>
      </c>
      <c r="D732" s="10" t="s">
        <v>45203</v>
      </c>
      <c r="E732" s="6" t="s">
        <v>15838</v>
      </c>
      <c r="F732" s="6"/>
      <c r="G732" s="6" t="str">
        <f t="shared" si="22"/>
        <v>002</v>
      </c>
      <c r="H732" s="6" t="str">
        <f t="shared" si="23"/>
        <v>001</v>
      </c>
      <c r="J732" s="57"/>
      <c r="K732" s="57"/>
      <c r="L732" s="57"/>
    </row>
    <row r="733" spans="1:12">
      <c r="A733" s="6">
        <v>728</v>
      </c>
      <c r="B733" s="10" t="s">
        <v>45202</v>
      </c>
      <c r="C733" s="10" t="s">
        <v>45198</v>
      </c>
      <c r="D733" s="10" t="s">
        <v>45201</v>
      </c>
      <c r="E733" s="6" t="s">
        <v>15838</v>
      </c>
      <c r="F733" s="6"/>
      <c r="G733" s="6" t="str">
        <f t="shared" si="22"/>
        <v>002</v>
      </c>
      <c r="H733" s="6" t="str">
        <f t="shared" si="23"/>
        <v>001</v>
      </c>
      <c r="J733" s="57"/>
      <c r="K733" s="57"/>
      <c r="L733" s="57"/>
    </row>
    <row r="734" spans="1:12">
      <c r="A734" s="6">
        <v>729</v>
      </c>
      <c r="B734" s="10" t="s">
        <v>45191</v>
      </c>
      <c r="C734" s="10" t="s">
        <v>45199</v>
      </c>
      <c r="D734" s="10" t="s">
        <v>45200</v>
      </c>
      <c r="E734" s="6" t="s">
        <v>15838</v>
      </c>
      <c r="F734" s="6"/>
      <c r="G734" s="6" t="str">
        <f t="shared" si="22"/>
        <v>002</v>
      </c>
      <c r="H734" s="6" t="str">
        <f t="shared" si="23"/>
        <v>001</v>
      </c>
      <c r="J734" s="57"/>
      <c r="K734" s="57"/>
      <c r="L734" s="57"/>
    </row>
    <row r="735" spans="1:12">
      <c r="A735" s="6">
        <v>730</v>
      </c>
      <c r="B735" s="10" t="s">
        <v>45216</v>
      </c>
      <c r="C735" s="10" t="s">
        <v>45230</v>
      </c>
      <c r="D735" s="10" t="s">
        <v>45229</v>
      </c>
      <c r="E735" s="6" t="s">
        <v>15838</v>
      </c>
      <c r="F735" s="6"/>
      <c r="G735" s="6" t="str">
        <f t="shared" si="22"/>
        <v>002</v>
      </c>
      <c r="H735" s="6" t="str">
        <f t="shared" si="23"/>
        <v>001</v>
      </c>
      <c r="J735" s="57"/>
      <c r="K735" s="57"/>
      <c r="L735" s="57"/>
    </row>
    <row r="736" spans="1:12">
      <c r="A736" s="6">
        <v>731</v>
      </c>
      <c r="B736" s="10" t="s">
        <v>45288</v>
      </c>
      <c r="C736" s="10" t="s">
        <v>45290</v>
      </c>
      <c r="D736" s="10" t="s">
        <v>45289</v>
      </c>
      <c r="E736" s="6" t="s">
        <v>15838</v>
      </c>
      <c r="F736" s="6"/>
      <c r="G736" s="6" t="str">
        <f t="shared" si="22"/>
        <v>002</v>
      </c>
      <c r="H736" s="6" t="str">
        <f t="shared" si="23"/>
        <v>001</v>
      </c>
      <c r="J736" s="57"/>
      <c r="K736" s="57"/>
      <c r="L736" s="57"/>
    </row>
    <row r="737" spans="1:12">
      <c r="A737" s="6">
        <v>732</v>
      </c>
      <c r="B737" s="10" t="s">
        <v>45304</v>
      </c>
      <c r="C737" s="10" t="s">
        <v>45307</v>
      </c>
      <c r="D737" s="10" t="s">
        <v>45306</v>
      </c>
      <c r="E737" s="6" t="s">
        <v>15838</v>
      </c>
      <c r="F737" s="6"/>
      <c r="G737" s="6" t="str">
        <f t="shared" si="22"/>
        <v>002</v>
      </c>
      <c r="H737" s="6" t="str">
        <f t="shared" si="23"/>
        <v>001</v>
      </c>
      <c r="J737" s="57"/>
      <c r="K737" s="57"/>
      <c r="L737" s="57"/>
    </row>
    <row r="738" spans="1:12">
      <c r="A738" s="6">
        <v>733</v>
      </c>
      <c r="B738" s="10" t="s">
        <v>45566</v>
      </c>
      <c r="C738" s="10" t="s">
        <v>45562</v>
      </c>
      <c r="D738" s="10" t="s">
        <v>43992</v>
      </c>
      <c r="E738" s="6" t="s">
        <v>15838</v>
      </c>
      <c r="F738" s="6"/>
      <c r="G738" s="6" t="str">
        <f t="shared" si="22"/>
        <v>002</v>
      </c>
      <c r="H738" s="6" t="str">
        <f t="shared" si="23"/>
        <v>001</v>
      </c>
      <c r="J738" s="57"/>
      <c r="K738" s="57"/>
      <c r="L738" s="57"/>
    </row>
    <row r="739" spans="1:12">
      <c r="A739" s="6">
        <v>734</v>
      </c>
      <c r="B739" s="10" t="s">
        <v>45568</v>
      </c>
      <c r="C739" s="10" t="s">
        <v>45563</v>
      </c>
      <c r="D739" s="10" t="s">
        <v>45567</v>
      </c>
      <c r="E739" s="6" t="s">
        <v>15838</v>
      </c>
      <c r="F739" s="6"/>
      <c r="G739" s="6" t="str">
        <f t="shared" si="22"/>
        <v>002</v>
      </c>
      <c r="H739" s="6" t="str">
        <f t="shared" si="23"/>
        <v>001</v>
      </c>
      <c r="J739" s="57"/>
      <c r="K739" s="57"/>
      <c r="L739" s="57"/>
    </row>
    <row r="740" spans="1:12">
      <c r="A740" s="6">
        <v>735</v>
      </c>
      <c r="B740" s="10" t="s">
        <v>45561</v>
      </c>
      <c r="C740" s="10" t="s">
        <v>45564</v>
      </c>
      <c r="D740" s="10" t="s">
        <v>45565</v>
      </c>
      <c r="E740" s="6" t="s">
        <v>15838</v>
      </c>
      <c r="F740" s="6"/>
      <c r="G740" s="6" t="str">
        <f t="shared" si="22"/>
        <v>002</v>
      </c>
      <c r="H740" s="6" t="str">
        <f t="shared" si="23"/>
        <v>001</v>
      </c>
      <c r="J740" s="57"/>
      <c r="K740" s="57"/>
      <c r="L740" s="57"/>
    </row>
    <row r="741" spans="1:12">
      <c r="A741" s="6">
        <v>736</v>
      </c>
      <c r="B741" s="10" t="s">
        <v>45620</v>
      </c>
      <c r="C741" s="10" t="s">
        <v>45627</v>
      </c>
      <c r="D741" s="10" t="s">
        <v>45626</v>
      </c>
      <c r="E741" s="6" t="s">
        <v>15838</v>
      </c>
      <c r="F741" s="6"/>
      <c r="G741" s="6" t="str">
        <f t="shared" si="22"/>
        <v>002</v>
      </c>
      <c r="H741" s="6" t="str">
        <f t="shared" si="23"/>
        <v>001</v>
      </c>
      <c r="J741" s="57"/>
      <c r="K741" s="57"/>
      <c r="L741" s="57"/>
    </row>
    <row r="742" spans="1:12">
      <c r="A742" s="6">
        <v>737</v>
      </c>
      <c r="B742" s="10" t="s">
        <v>45968</v>
      </c>
      <c r="C742" s="10" t="s">
        <v>45970</v>
      </c>
      <c r="D742" s="10" t="s">
        <v>45969</v>
      </c>
      <c r="E742" s="6" t="s">
        <v>15838</v>
      </c>
      <c r="F742" s="6"/>
      <c r="G742" s="6" t="str">
        <f t="shared" si="22"/>
        <v>002</v>
      </c>
      <c r="H742" s="6" t="str">
        <f t="shared" si="23"/>
        <v>001</v>
      </c>
      <c r="J742" s="57"/>
      <c r="K742" s="57"/>
      <c r="L742" s="57"/>
    </row>
    <row r="743" spans="1:12">
      <c r="A743" s="6">
        <v>738</v>
      </c>
      <c r="B743" s="10" t="s">
        <v>46023</v>
      </c>
      <c r="C743" s="10" t="s">
        <v>46024</v>
      </c>
      <c r="D743" s="10" t="s">
        <v>46022</v>
      </c>
      <c r="E743" s="6" t="s">
        <v>15838</v>
      </c>
      <c r="F743" s="6"/>
      <c r="G743" s="6" t="str">
        <f t="shared" si="22"/>
        <v>002</v>
      </c>
      <c r="H743" s="6" t="str">
        <f t="shared" si="23"/>
        <v>001</v>
      </c>
      <c r="J743" s="57"/>
      <c r="K743" s="57"/>
      <c r="L743" s="57"/>
    </row>
    <row r="744" spans="1:12">
      <c r="A744" s="6">
        <v>739</v>
      </c>
      <c r="B744" s="10" t="s">
        <v>46248</v>
      </c>
      <c r="C744" s="10" t="s">
        <v>46249</v>
      </c>
      <c r="D744" s="10" t="s">
        <v>46250</v>
      </c>
      <c r="E744" s="6" t="s">
        <v>15838</v>
      </c>
      <c r="F744" s="6"/>
      <c r="G744" s="6" t="str">
        <f t="shared" si="22"/>
        <v>002</v>
      </c>
      <c r="H744" s="6" t="str">
        <f t="shared" si="23"/>
        <v>001</v>
      </c>
      <c r="J744" s="57"/>
      <c r="K744" s="57"/>
      <c r="L744" s="57"/>
    </row>
    <row r="745" spans="1:12">
      <c r="A745" s="6">
        <v>740</v>
      </c>
      <c r="B745" s="10" t="s">
        <v>46415</v>
      </c>
      <c r="C745" s="10" t="s">
        <v>46421</v>
      </c>
      <c r="D745" s="10" t="s">
        <v>46422</v>
      </c>
      <c r="E745" s="6" t="s">
        <v>15838</v>
      </c>
      <c r="F745" s="6"/>
      <c r="G745" s="6" t="str">
        <f t="shared" si="22"/>
        <v>002</v>
      </c>
      <c r="H745" s="6" t="str">
        <f t="shared" si="23"/>
        <v>001</v>
      </c>
      <c r="J745" s="57"/>
      <c r="K745" s="57"/>
      <c r="L745" s="57"/>
    </row>
    <row r="746" spans="1:12">
      <c r="A746" s="6">
        <v>741</v>
      </c>
      <c r="B746" s="10" t="s">
        <v>46505</v>
      </c>
      <c r="C746" s="10" t="s">
        <v>46511</v>
      </c>
      <c r="D746" s="10" t="s">
        <v>46512</v>
      </c>
      <c r="E746" s="6" t="s">
        <v>15838</v>
      </c>
      <c r="F746" s="6"/>
      <c r="G746" s="6" t="str">
        <f t="shared" si="22"/>
        <v>002</v>
      </c>
      <c r="H746" s="6" t="str">
        <f t="shared" si="23"/>
        <v>001</v>
      </c>
      <c r="J746" s="57"/>
      <c r="K746" s="57"/>
      <c r="L746" s="57"/>
    </row>
    <row r="747" spans="1:12">
      <c r="A747" s="6">
        <v>742</v>
      </c>
      <c r="B747" s="10" t="s">
        <v>54515</v>
      </c>
      <c r="C747" s="10" t="s">
        <v>54516</v>
      </c>
      <c r="D747" s="10" t="s">
        <v>54517</v>
      </c>
      <c r="E747" s="6" t="s">
        <v>15838</v>
      </c>
      <c r="F747" s="6"/>
      <c r="G747" s="6" t="str">
        <f t="shared" si="22"/>
        <v>002</v>
      </c>
      <c r="H747" s="6" t="str">
        <f t="shared" si="23"/>
        <v>001</v>
      </c>
      <c r="J747" s="57"/>
      <c r="K747" s="57"/>
      <c r="L747" s="57"/>
    </row>
    <row r="748" spans="1:12">
      <c r="A748" s="6">
        <v>743</v>
      </c>
      <c r="B748" s="10" t="s">
        <v>46797</v>
      </c>
      <c r="C748" s="10" t="s">
        <v>46802</v>
      </c>
      <c r="D748" s="10" t="s">
        <v>46801</v>
      </c>
      <c r="E748" s="6" t="s">
        <v>15838</v>
      </c>
      <c r="F748" s="6"/>
      <c r="G748" s="6" t="str">
        <f t="shared" si="22"/>
        <v>002</v>
      </c>
      <c r="H748" s="6" t="str">
        <f t="shared" si="23"/>
        <v>001</v>
      </c>
      <c r="J748" s="57"/>
      <c r="K748" s="57"/>
      <c r="L748" s="57"/>
    </row>
    <row r="749" spans="1:12">
      <c r="A749" s="6">
        <v>744</v>
      </c>
      <c r="B749" s="10" t="s">
        <v>46824</v>
      </c>
      <c r="C749" s="10" t="s">
        <v>46826</v>
      </c>
      <c r="D749" s="10" t="s">
        <v>46825</v>
      </c>
      <c r="E749" s="6" t="s">
        <v>15838</v>
      </c>
      <c r="F749" s="6"/>
      <c r="G749" s="6" t="str">
        <f t="shared" si="22"/>
        <v>002</v>
      </c>
      <c r="H749" s="6" t="str">
        <f t="shared" si="23"/>
        <v>001</v>
      </c>
      <c r="J749" s="57"/>
      <c r="K749" s="57"/>
      <c r="L749" s="57"/>
    </row>
    <row r="750" spans="1:12">
      <c r="A750" s="6">
        <v>745</v>
      </c>
      <c r="B750" s="10" t="s">
        <v>46854</v>
      </c>
      <c r="C750" s="10" t="s">
        <v>46857</v>
      </c>
      <c r="D750" s="10" t="s">
        <v>46856</v>
      </c>
      <c r="E750" s="6" t="s">
        <v>15838</v>
      </c>
      <c r="F750" s="6"/>
      <c r="G750" s="6" t="str">
        <f t="shared" si="22"/>
        <v>002</v>
      </c>
      <c r="H750" s="6" t="str">
        <f t="shared" si="23"/>
        <v>001</v>
      </c>
      <c r="J750" s="57"/>
      <c r="K750" s="57"/>
      <c r="L750" s="57"/>
    </row>
    <row r="751" spans="1:12">
      <c r="A751" s="6">
        <v>746</v>
      </c>
      <c r="B751" s="10" t="s">
        <v>46912</v>
      </c>
      <c r="C751" s="10" t="s">
        <v>46916</v>
      </c>
      <c r="D751" s="10" t="s">
        <v>46915</v>
      </c>
      <c r="E751" s="6" t="s">
        <v>15838</v>
      </c>
      <c r="F751" s="6"/>
      <c r="G751" s="6" t="str">
        <f t="shared" si="22"/>
        <v>002</v>
      </c>
      <c r="H751" s="6" t="str">
        <f t="shared" si="23"/>
        <v>001</v>
      </c>
      <c r="J751" s="57"/>
      <c r="K751" s="57"/>
      <c r="L751" s="57"/>
    </row>
    <row r="752" spans="1:12">
      <c r="A752" s="6">
        <v>747</v>
      </c>
      <c r="B752" s="10" t="s">
        <v>47153</v>
      </c>
      <c r="C752" s="10" t="s">
        <v>47157</v>
      </c>
      <c r="D752" s="10" t="s">
        <v>47156</v>
      </c>
      <c r="E752" s="6" t="s">
        <v>15838</v>
      </c>
      <c r="F752" s="6"/>
      <c r="G752" s="6" t="str">
        <f t="shared" si="22"/>
        <v>002</v>
      </c>
      <c r="H752" s="6" t="str">
        <f t="shared" si="23"/>
        <v>001</v>
      </c>
      <c r="J752" s="57"/>
      <c r="K752" s="57"/>
      <c r="L752" s="57"/>
    </row>
    <row r="753" spans="1:12">
      <c r="A753" s="6">
        <v>748</v>
      </c>
      <c r="B753" s="10" t="s">
        <v>47274</v>
      </c>
      <c r="C753" s="10" t="s">
        <v>47281</v>
      </c>
      <c r="D753" s="10" t="s">
        <v>47280</v>
      </c>
      <c r="E753" s="6" t="s">
        <v>15838</v>
      </c>
      <c r="F753" s="6"/>
      <c r="G753" s="6" t="str">
        <f t="shared" si="22"/>
        <v>002</v>
      </c>
      <c r="H753" s="6" t="str">
        <f t="shared" si="23"/>
        <v>001</v>
      </c>
      <c r="J753" s="57"/>
      <c r="K753" s="57"/>
      <c r="L753" s="57"/>
    </row>
    <row r="754" spans="1:12">
      <c r="A754" s="6">
        <v>749</v>
      </c>
      <c r="B754" s="10" t="s">
        <v>47331</v>
      </c>
      <c r="C754" s="10" t="s">
        <v>47332</v>
      </c>
      <c r="D754" s="10" t="s">
        <v>54518</v>
      </c>
      <c r="E754" s="6" t="s">
        <v>15838</v>
      </c>
      <c r="F754" s="6"/>
      <c r="G754" s="6" t="str">
        <f t="shared" si="22"/>
        <v>002</v>
      </c>
      <c r="H754" s="6" t="str">
        <f t="shared" si="23"/>
        <v>001</v>
      </c>
      <c r="J754" s="57"/>
      <c r="K754" s="57"/>
      <c r="L754" s="57"/>
    </row>
    <row r="755" spans="1:12">
      <c r="A755" s="6">
        <v>750</v>
      </c>
      <c r="B755" s="10" t="s">
        <v>47394</v>
      </c>
      <c r="C755" s="10" t="s">
        <v>47395</v>
      </c>
      <c r="D755" s="10" t="s">
        <v>47393</v>
      </c>
      <c r="E755" s="6" t="s">
        <v>15838</v>
      </c>
      <c r="F755" s="6"/>
      <c r="G755" s="6" t="str">
        <f t="shared" si="22"/>
        <v>002</v>
      </c>
      <c r="H755" s="6" t="str">
        <f t="shared" si="23"/>
        <v>001</v>
      </c>
      <c r="J755" s="57"/>
      <c r="K755" s="57"/>
      <c r="L755" s="57"/>
    </row>
    <row r="756" spans="1:12">
      <c r="A756" s="6">
        <v>751</v>
      </c>
      <c r="B756" s="10" t="s">
        <v>47942</v>
      </c>
      <c r="C756" s="10" t="s">
        <v>47940</v>
      </c>
      <c r="D756" s="10" t="s">
        <v>47941</v>
      </c>
      <c r="E756" s="6" t="s">
        <v>15838</v>
      </c>
      <c r="F756" s="50"/>
      <c r="G756" s="6" t="str">
        <f t="shared" si="22"/>
        <v>002</v>
      </c>
      <c r="H756" s="6" t="str">
        <f t="shared" si="23"/>
        <v>001</v>
      </c>
    </row>
    <row r="757" spans="1:12">
      <c r="A757" s="6">
        <v>752</v>
      </c>
      <c r="B757" s="10" t="s">
        <v>47943</v>
      </c>
      <c r="C757" s="10" t="s">
        <v>47955</v>
      </c>
      <c r="D757" s="10" t="s">
        <v>36247</v>
      </c>
      <c r="E757" s="6" t="s">
        <v>15838</v>
      </c>
      <c r="F757" s="6"/>
      <c r="G757" s="6" t="str">
        <f t="shared" si="22"/>
        <v>002</v>
      </c>
      <c r="H757" s="6" t="str">
        <f t="shared" si="23"/>
        <v>001</v>
      </c>
      <c r="J757" s="57"/>
      <c r="K757" s="57"/>
      <c r="L757" s="57"/>
    </row>
    <row r="758" spans="1:12">
      <c r="A758" s="6">
        <v>753</v>
      </c>
      <c r="B758" s="10" t="s">
        <v>54519</v>
      </c>
      <c r="C758" s="10" t="s">
        <v>54520</v>
      </c>
      <c r="D758" s="10" t="s">
        <v>54521</v>
      </c>
      <c r="E758" s="6" t="s">
        <v>15838</v>
      </c>
      <c r="F758" s="6"/>
      <c r="G758" s="6" t="str">
        <f t="shared" si="22"/>
        <v>002</v>
      </c>
      <c r="H758" s="6" t="str">
        <f t="shared" si="23"/>
        <v>001</v>
      </c>
      <c r="J758" s="57"/>
      <c r="K758" s="57"/>
      <c r="L758" s="57"/>
    </row>
    <row r="759" spans="1:12">
      <c r="A759" s="6">
        <v>754</v>
      </c>
      <c r="B759" s="10" t="s">
        <v>48047</v>
      </c>
      <c r="C759" s="10" t="s">
        <v>48051</v>
      </c>
      <c r="D759" s="10" t="s">
        <v>48052</v>
      </c>
      <c r="E759" s="6" t="s">
        <v>15838</v>
      </c>
      <c r="F759" s="6"/>
      <c r="G759" s="6" t="str">
        <f t="shared" si="22"/>
        <v>002</v>
      </c>
      <c r="H759" s="6" t="str">
        <f t="shared" si="23"/>
        <v>001</v>
      </c>
      <c r="J759" s="57"/>
      <c r="K759" s="57"/>
      <c r="L759" s="57"/>
    </row>
    <row r="760" spans="1:12">
      <c r="A760" s="6">
        <v>755</v>
      </c>
      <c r="B760" s="10" t="s">
        <v>48058</v>
      </c>
      <c r="C760" s="10" t="s">
        <v>48056</v>
      </c>
      <c r="D760" s="10" t="s">
        <v>48057</v>
      </c>
      <c r="E760" s="6" t="s">
        <v>15838</v>
      </c>
      <c r="F760" s="6"/>
      <c r="G760" s="6" t="str">
        <f t="shared" si="22"/>
        <v>002</v>
      </c>
      <c r="H760" s="6" t="str">
        <f t="shared" si="23"/>
        <v>001</v>
      </c>
      <c r="J760" s="57"/>
      <c r="K760" s="57"/>
      <c r="L760" s="57"/>
    </row>
    <row r="761" spans="1:12">
      <c r="A761" s="6">
        <v>756</v>
      </c>
      <c r="B761" s="10" t="s">
        <v>48061</v>
      </c>
      <c r="C761" s="10" t="s">
        <v>48059</v>
      </c>
      <c r="D761" s="10" t="s">
        <v>48060</v>
      </c>
      <c r="E761" s="6" t="s">
        <v>15838</v>
      </c>
      <c r="F761" s="6"/>
      <c r="G761" s="6" t="str">
        <f t="shared" si="22"/>
        <v>002</v>
      </c>
      <c r="H761" s="6" t="str">
        <f t="shared" si="23"/>
        <v>001</v>
      </c>
      <c r="J761" s="57"/>
      <c r="K761" s="57"/>
      <c r="L761" s="57"/>
    </row>
    <row r="762" spans="1:12">
      <c r="A762" s="6">
        <v>757</v>
      </c>
      <c r="B762" s="10" t="s">
        <v>48214</v>
      </c>
      <c r="C762" s="10" t="s">
        <v>48217</v>
      </c>
      <c r="D762" s="10" t="s">
        <v>48218</v>
      </c>
      <c r="E762" s="6" t="s">
        <v>15838</v>
      </c>
      <c r="F762" s="6"/>
      <c r="G762" s="6" t="str">
        <f t="shared" si="22"/>
        <v>002</v>
      </c>
      <c r="H762" s="6" t="str">
        <f t="shared" si="23"/>
        <v>001</v>
      </c>
      <c r="J762" s="57"/>
      <c r="K762" s="57"/>
      <c r="L762" s="57"/>
    </row>
    <row r="763" spans="1:12">
      <c r="A763" s="6">
        <v>758</v>
      </c>
      <c r="B763" s="10" t="s">
        <v>48242</v>
      </c>
      <c r="C763" s="10" t="s">
        <v>48243</v>
      </c>
      <c r="D763" s="10" t="s">
        <v>43415</v>
      </c>
      <c r="E763" s="6" t="s">
        <v>15838</v>
      </c>
      <c r="F763" s="6"/>
      <c r="G763" s="6" t="str">
        <f t="shared" si="22"/>
        <v>002</v>
      </c>
      <c r="H763" s="6" t="str">
        <f t="shared" si="23"/>
        <v>001</v>
      </c>
      <c r="J763" s="57"/>
      <c r="K763" s="57"/>
      <c r="L763" s="57"/>
    </row>
    <row r="764" spans="1:12">
      <c r="A764" s="6">
        <v>759</v>
      </c>
      <c r="B764" s="10" t="s">
        <v>48246</v>
      </c>
      <c r="C764" s="10" t="s">
        <v>48253</v>
      </c>
      <c r="D764" s="10" t="s">
        <v>48254</v>
      </c>
      <c r="E764" s="6" t="s">
        <v>15838</v>
      </c>
      <c r="F764" s="6"/>
      <c r="G764" s="6" t="str">
        <f t="shared" si="22"/>
        <v>002</v>
      </c>
      <c r="H764" s="6" t="str">
        <f t="shared" si="23"/>
        <v>001</v>
      </c>
      <c r="J764" s="57"/>
      <c r="K764" s="57"/>
      <c r="L764" s="57"/>
    </row>
    <row r="765" spans="1:12">
      <c r="A765" s="6">
        <v>760</v>
      </c>
      <c r="B765" s="10" t="s">
        <v>48284</v>
      </c>
      <c r="C765" s="10" t="s">
        <v>48305</v>
      </c>
      <c r="D765" s="10" t="s">
        <v>48306</v>
      </c>
      <c r="E765" s="6" t="s">
        <v>15838</v>
      </c>
      <c r="F765" s="6"/>
      <c r="G765" s="6" t="str">
        <f t="shared" si="22"/>
        <v>002</v>
      </c>
      <c r="H765" s="6" t="str">
        <f t="shared" si="23"/>
        <v>001</v>
      </c>
      <c r="J765" s="57"/>
      <c r="K765" s="57"/>
      <c r="L765" s="57"/>
    </row>
    <row r="766" spans="1:12">
      <c r="A766" s="6">
        <v>761</v>
      </c>
      <c r="B766" s="10" t="s">
        <v>48521</v>
      </c>
      <c r="C766" s="10" t="s">
        <v>48519</v>
      </c>
      <c r="D766" s="10" t="s">
        <v>48520</v>
      </c>
      <c r="E766" s="6" t="s">
        <v>15838</v>
      </c>
      <c r="F766" s="6"/>
      <c r="G766" s="6" t="str">
        <f t="shared" si="22"/>
        <v>002</v>
      </c>
      <c r="H766" s="6" t="str">
        <f t="shared" si="23"/>
        <v>001</v>
      </c>
      <c r="J766" s="57"/>
      <c r="K766" s="57"/>
      <c r="L766" s="57"/>
    </row>
    <row r="767" spans="1:12">
      <c r="A767" s="6">
        <v>762</v>
      </c>
      <c r="B767" s="10" t="s">
        <v>48516</v>
      </c>
      <c r="C767" s="10" t="s">
        <v>48518</v>
      </c>
      <c r="D767" s="10" t="s">
        <v>36355</v>
      </c>
      <c r="E767" s="6" t="s">
        <v>15838</v>
      </c>
      <c r="F767" s="6"/>
      <c r="G767" s="6" t="str">
        <f t="shared" si="22"/>
        <v>002</v>
      </c>
      <c r="H767" s="6" t="str">
        <f t="shared" si="23"/>
        <v>001</v>
      </c>
      <c r="J767" s="57"/>
      <c r="K767" s="57"/>
      <c r="L767" s="57"/>
    </row>
    <row r="768" spans="1:12">
      <c r="A768" s="6">
        <v>763</v>
      </c>
      <c r="B768" s="10" t="s">
        <v>48517</v>
      </c>
      <c r="C768" s="10" t="s">
        <v>48522</v>
      </c>
      <c r="D768" s="10" t="s">
        <v>36359</v>
      </c>
      <c r="E768" s="6" t="s">
        <v>15838</v>
      </c>
      <c r="F768" s="6"/>
      <c r="G768" s="6" t="str">
        <f t="shared" si="22"/>
        <v>002</v>
      </c>
      <c r="H768" s="6" t="str">
        <f t="shared" si="23"/>
        <v>001</v>
      </c>
      <c r="J768" s="57"/>
      <c r="K768" s="57"/>
      <c r="L768" s="57"/>
    </row>
    <row r="769" spans="1:12">
      <c r="A769" s="6">
        <v>764</v>
      </c>
      <c r="B769" s="10" t="s">
        <v>48572</v>
      </c>
      <c r="C769" s="10" t="s">
        <v>48575</v>
      </c>
      <c r="D769" s="10" t="s">
        <v>48574</v>
      </c>
      <c r="E769" s="6" t="s">
        <v>15838</v>
      </c>
      <c r="F769" s="6"/>
      <c r="G769" s="6" t="str">
        <f t="shared" si="22"/>
        <v>002</v>
      </c>
      <c r="H769" s="6" t="str">
        <f t="shared" si="23"/>
        <v>001</v>
      </c>
      <c r="J769" s="57"/>
      <c r="K769" s="57"/>
      <c r="L769" s="57"/>
    </row>
    <row r="770" spans="1:12">
      <c r="A770" s="6">
        <v>765</v>
      </c>
      <c r="B770" s="10" t="s">
        <v>48803</v>
      </c>
      <c r="C770" s="10" t="s">
        <v>48830</v>
      </c>
      <c r="D770" s="10" t="s">
        <v>48829</v>
      </c>
      <c r="E770" s="6" t="s">
        <v>15838</v>
      </c>
      <c r="F770" s="6"/>
      <c r="G770" s="6" t="str">
        <f t="shared" si="22"/>
        <v>002</v>
      </c>
      <c r="H770" s="6" t="str">
        <f t="shared" si="23"/>
        <v>001</v>
      </c>
      <c r="J770" s="57"/>
      <c r="K770" s="57"/>
      <c r="L770" s="57"/>
    </row>
    <row r="771" spans="1:12">
      <c r="A771" s="6">
        <v>766</v>
      </c>
      <c r="B771" s="10" t="s">
        <v>48805</v>
      </c>
      <c r="C771" s="10" t="s">
        <v>48835</v>
      </c>
      <c r="D771" s="10" t="s">
        <v>43493</v>
      </c>
      <c r="E771" s="6" t="s">
        <v>15838</v>
      </c>
      <c r="F771" s="6"/>
      <c r="G771" s="6" t="str">
        <f t="shared" si="22"/>
        <v>002</v>
      </c>
      <c r="H771" s="6" t="str">
        <f t="shared" si="23"/>
        <v>001</v>
      </c>
      <c r="J771" s="57"/>
      <c r="K771" s="57"/>
      <c r="L771" s="57"/>
    </row>
    <row r="772" spans="1:12">
      <c r="A772" s="6">
        <v>767</v>
      </c>
      <c r="B772" s="10" t="s">
        <v>48847</v>
      </c>
      <c r="C772" s="10" t="s">
        <v>48855</v>
      </c>
      <c r="D772" s="10" t="s">
        <v>48854</v>
      </c>
      <c r="E772" s="6" t="s">
        <v>15838</v>
      </c>
      <c r="F772" s="6"/>
      <c r="G772" s="6" t="str">
        <f t="shared" si="22"/>
        <v>002</v>
      </c>
      <c r="H772" s="6" t="str">
        <f t="shared" si="23"/>
        <v>001</v>
      </c>
      <c r="J772" s="57"/>
      <c r="K772" s="57"/>
      <c r="L772" s="57"/>
    </row>
    <row r="773" spans="1:12">
      <c r="A773" s="6">
        <v>768</v>
      </c>
      <c r="B773" s="10" t="s">
        <v>48950</v>
      </c>
      <c r="C773" s="10" t="s">
        <v>48970</v>
      </c>
      <c r="D773" s="10" t="s">
        <v>48971</v>
      </c>
      <c r="E773" s="6" t="s">
        <v>15838</v>
      </c>
      <c r="F773" s="6"/>
      <c r="G773" s="6" t="str">
        <f t="shared" si="22"/>
        <v>002</v>
      </c>
      <c r="H773" s="6" t="str">
        <f t="shared" si="23"/>
        <v>001</v>
      </c>
      <c r="J773" s="57"/>
      <c r="K773" s="57"/>
      <c r="L773" s="57"/>
    </row>
    <row r="774" spans="1:12">
      <c r="A774" s="6">
        <v>769</v>
      </c>
      <c r="B774" s="10" t="s">
        <v>48999</v>
      </c>
      <c r="C774" s="10" t="s">
        <v>49009</v>
      </c>
      <c r="D774" s="10" t="s">
        <v>49008</v>
      </c>
      <c r="E774" s="6" t="s">
        <v>15838</v>
      </c>
      <c r="F774" s="6"/>
      <c r="G774" s="6" t="str">
        <f t="shared" ref="G774:G837" si="24">+LEFT(C774,3)</f>
        <v>002</v>
      </c>
      <c r="H774" s="6" t="str">
        <f t="shared" ref="H774:H837" si="25">+MID(C774,5,3)</f>
        <v>001</v>
      </c>
      <c r="J774" s="57"/>
      <c r="K774" s="57"/>
      <c r="L774" s="57"/>
    </row>
    <row r="775" spans="1:12">
      <c r="A775" s="6">
        <v>770</v>
      </c>
      <c r="B775" s="10" t="s">
        <v>49054</v>
      </c>
      <c r="C775" s="10" t="s">
        <v>49101</v>
      </c>
      <c r="D775" s="10" t="s">
        <v>49100</v>
      </c>
      <c r="E775" s="6" t="s">
        <v>15838</v>
      </c>
      <c r="F775" s="6"/>
      <c r="G775" s="6" t="str">
        <f t="shared" si="24"/>
        <v>002</v>
      </c>
      <c r="H775" s="6" t="str">
        <f t="shared" si="25"/>
        <v>001</v>
      </c>
      <c r="J775" s="57"/>
      <c r="K775" s="57"/>
      <c r="L775" s="57"/>
    </row>
    <row r="776" spans="1:12">
      <c r="A776" s="6">
        <v>771</v>
      </c>
      <c r="B776" s="10" t="s">
        <v>49211</v>
      </c>
      <c r="C776" s="10" t="s">
        <v>49216</v>
      </c>
      <c r="D776" s="10" t="s">
        <v>49215</v>
      </c>
      <c r="E776" s="6" t="s">
        <v>15838</v>
      </c>
      <c r="F776" s="6"/>
      <c r="G776" s="6" t="str">
        <f t="shared" si="24"/>
        <v>002</v>
      </c>
      <c r="H776" s="6" t="str">
        <f t="shared" si="25"/>
        <v>001</v>
      </c>
      <c r="J776" s="57"/>
      <c r="K776" s="57"/>
      <c r="L776" s="57"/>
    </row>
    <row r="777" spans="1:12">
      <c r="A777" s="6">
        <v>772</v>
      </c>
      <c r="B777" s="10" t="s">
        <v>49235</v>
      </c>
      <c r="C777" s="10" t="s">
        <v>49252</v>
      </c>
      <c r="D777" s="10" t="s">
        <v>49251</v>
      </c>
      <c r="E777" s="6" t="s">
        <v>15838</v>
      </c>
      <c r="F777" s="6"/>
      <c r="G777" s="6" t="str">
        <f t="shared" si="24"/>
        <v>002</v>
      </c>
      <c r="H777" s="6" t="str">
        <f t="shared" si="25"/>
        <v>001</v>
      </c>
      <c r="J777" s="57"/>
      <c r="K777" s="57"/>
      <c r="L777" s="57"/>
    </row>
    <row r="778" spans="1:12">
      <c r="A778" s="6">
        <v>773</v>
      </c>
      <c r="B778" s="10" t="s">
        <v>49267</v>
      </c>
      <c r="C778" s="10" t="s">
        <v>49274</v>
      </c>
      <c r="D778" s="10" t="s">
        <v>49273</v>
      </c>
      <c r="E778" s="6" t="s">
        <v>15838</v>
      </c>
      <c r="F778" s="6"/>
      <c r="G778" s="6" t="str">
        <f t="shared" si="24"/>
        <v>002</v>
      </c>
      <c r="H778" s="6" t="str">
        <f t="shared" si="25"/>
        <v>001</v>
      </c>
      <c r="J778" s="57"/>
      <c r="K778" s="57"/>
      <c r="L778" s="57"/>
    </row>
    <row r="779" spans="1:12">
      <c r="A779" s="6">
        <v>774</v>
      </c>
      <c r="B779" s="10" t="s">
        <v>49554</v>
      </c>
      <c r="C779" s="10" t="s">
        <v>49558</v>
      </c>
      <c r="D779" s="10" t="s">
        <v>49557</v>
      </c>
      <c r="E779" s="6" t="s">
        <v>15838</v>
      </c>
      <c r="F779" s="50"/>
      <c r="G779" s="6" t="str">
        <f t="shared" si="24"/>
        <v>002</v>
      </c>
      <c r="H779" s="6" t="str">
        <f t="shared" si="25"/>
        <v>001</v>
      </c>
    </row>
    <row r="780" spans="1:12">
      <c r="A780" s="6">
        <v>775</v>
      </c>
      <c r="B780" s="10" t="s">
        <v>49564</v>
      </c>
      <c r="C780" s="10" t="s">
        <v>49569</v>
      </c>
      <c r="D780" s="10" t="s">
        <v>49568</v>
      </c>
      <c r="E780" s="6" t="s">
        <v>15838</v>
      </c>
      <c r="F780" s="6"/>
      <c r="G780" s="6" t="str">
        <f t="shared" si="24"/>
        <v>002</v>
      </c>
      <c r="H780" s="6" t="str">
        <f t="shared" si="25"/>
        <v>001</v>
      </c>
      <c r="J780" s="57"/>
      <c r="K780" s="57"/>
      <c r="L780" s="57"/>
    </row>
    <row r="781" spans="1:12">
      <c r="A781" s="6">
        <v>776</v>
      </c>
      <c r="B781" s="10" t="s">
        <v>53726</v>
      </c>
      <c r="C781" s="10" t="s">
        <v>53728</v>
      </c>
      <c r="D781" s="10" t="s">
        <v>53727</v>
      </c>
      <c r="E781" s="6" t="s">
        <v>15838</v>
      </c>
      <c r="F781" s="6"/>
      <c r="G781" s="6" t="str">
        <f t="shared" si="24"/>
        <v>002</v>
      </c>
      <c r="H781" s="6" t="str">
        <f t="shared" si="25"/>
        <v>001</v>
      </c>
      <c r="J781" s="57"/>
      <c r="K781" s="57"/>
      <c r="L781" s="57"/>
    </row>
    <row r="782" spans="1:12">
      <c r="A782" s="6">
        <v>777</v>
      </c>
      <c r="B782" s="10" t="s">
        <v>49627</v>
      </c>
      <c r="C782" s="10" t="s">
        <v>49648</v>
      </c>
      <c r="D782" s="10" t="s">
        <v>49647</v>
      </c>
      <c r="E782" s="6" t="s">
        <v>15838</v>
      </c>
      <c r="F782" s="6"/>
      <c r="G782" s="6" t="str">
        <f t="shared" si="24"/>
        <v>002</v>
      </c>
      <c r="H782" s="6" t="str">
        <f t="shared" si="25"/>
        <v>001</v>
      </c>
      <c r="J782" s="57"/>
      <c r="K782" s="57"/>
      <c r="L782" s="57"/>
    </row>
    <row r="783" spans="1:12">
      <c r="A783" s="6">
        <v>778</v>
      </c>
      <c r="B783" s="10" t="s">
        <v>49717</v>
      </c>
      <c r="C783" s="10" t="s">
        <v>49721</v>
      </c>
      <c r="D783" s="10" t="s">
        <v>49720</v>
      </c>
      <c r="E783" s="6" t="s">
        <v>15838</v>
      </c>
      <c r="F783" s="6"/>
      <c r="G783" s="6" t="str">
        <f t="shared" si="24"/>
        <v>002</v>
      </c>
      <c r="H783" s="6" t="str">
        <f t="shared" si="25"/>
        <v>001</v>
      </c>
      <c r="J783" s="57"/>
      <c r="K783" s="57"/>
      <c r="L783" s="57"/>
    </row>
    <row r="784" spans="1:12">
      <c r="A784" s="6">
        <v>779</v>
      </c>
      <c r="B784" s="10" t="s">
        <v>49718</v>
      </c>
      <c r="C784" s="10" t="s">
        <v>49723</v>
      </c>
      <c r="D784" s="10" t="s">
        <v>49722</v>
      </c>
      <c r="E784" s="6" t="s">
        <v>15838</v>
      </c>
      <c r="F784" s="6"/>
      <c r="G784" s="6" t="str">
        <f t="shared" si="24"/>
        <v>002</v>
      </c>
      <c r="H784" s="6" t="str">
        <f t="shared" si="25"/>
        <v>001</v>
      </c>
      <c r="J784" s="57"/>
      <c r="K784" s="57"/>
      <c r="L784" s="57"/>
    </row>
    <row r="785" spans="1:12">
      <c r="A785" s="6">
        <v>780</v>
      </c>
      <c r="B785" s="10" t="s">
        <v>50102</v>
      </c>
      <c r="C785" s="10" t="s">
        <v>50134</v>
      </c>
      <c r="D785" s="10" t="s">
        <v>50133</v>
      </c>
      <c r="E785" s="6" t="s">
        <v>15838</v>
      </c>
      <c r="F785" s="6"/>
      <c r="G785" s="6" t="str">
        <f t="shared" si="24"/>
        <v>002</v>
      </c>
      <c r="H785" s="6" t="str">
        <f t="shared" si="25"/>
        <v>001</v>
      </c>
      <c r="J785" s="57"/>
      <c r="K785" s="57"/>
      <c r="L785" s="57"/>
    </row>
    <row r="786" spans="1:12">
      <c r="A786" s="6">
        <v>781</v>
      </c>
      <c r="B786" s="10" t="s">
        <v>50154</v>
      </c>
      <c r="C786" s="10" t="s">
        <v>50172</v>
      </c>
      <c r="D786" s="10" t="s">
        <v>50171</v>
      </c>
      <c r="E786" s="6" t="s">
        <v>15838</v>
      </c>
      <c r="F786" s="6"/>
      <c r="G786" s="6" t="str">
        <f t="shared" si="24"/>
        <v>002</v>
      </c>
      <c r="H786" s="6" t="str">
        <f t="shared" si="25"/>
        <v>001</v>
      </c>
      <c r="J786" s="57"/>
      <c r="K786" s="57"/>
      <c r="L786" s="57"/>
    </row>
    <row r="787" spans="1:12">
      <c r="A787" s="6">
        <v>782</v>
      </c>
      <c r="B787" s="10" t="s">
        <v>50272</v>
      </c>
      <c r="C787" s="10" t="s">
        <v>50276</v>
      </c>
      <c r="D787" s="10" t="s">
        <v>50275</v>
      </c>
      <c r="E787" s="6" t="s">
        <v>15838</v>
      </c>
      <c r="F787" s="6"/>
      <c r="G787" s="6" t="str">
        <f t="shared" si="24"/>
        <v>002</v>
      </c>
      <c r="H787" s="6" t="str">
        <f t="shared" si="25"/>
        <v>001</v>
      </c>
      <c r="J787" s="57"/>
      <c r="K787" s="57"/>
      <c r="L787" s="57"/>
    </row>
    <row r="788" spans="1:12">
      <c r="A788" s="6">
        <v>783</v>
      </c>
      <c r="B788" s="10" t="s">
        <v>50404</v>
      </c>
      <c r="C788" s="10" t="s">
        <v>50408</v>
      </c>
      <c r="D788" s="10" t="s">
        <v>50407</v>
      </c>
      <c r="E788" s="6" t="s">
        <v>15838</v>
      </c>
      <c r="F788" s="6"/>
      <c r="G788" s="6" t="str">
        <f t="shared" si="24"/>
        <v>002</v>
      </c>
      <c r="H788" s="6" t="str">
        <f t="shared" si="25"/>
        <v>001</v>
      </c>
      <c r="J788" s="57"/>
      <c r="K788" s="57"/>
      <c r="L788" s="57"/>
    </row>
    <row r="789" spans="1:12">
      <c r="A789" s="6">
        <v>784</v>
      </c>
      <c r="B789" s="10" t="s">
        <v>51159</v>
      </c>
      <c r="C789" s="10" t="s">
        <v>51160</v>
      </c>
      <c r="D789" s="10" t="s">
        <v>45306</v>
      </c>
      <c r="E789" s="6" t="s">
        <v>15838</v>
      </c>
      <c r="F789" s="6"/>
      <c r="G789" s="6" t="str">
        <f t="shared" si="24"/>
        <v>002</v>
      </c>
      <c r="H789" s="6" t="str">
        <f t="shared" si="25"/>
        <v>001</v>
      </c>
      <c r="J789" s="57"/>
      <c r="K789" s="57"/>
      <c r="L789" s="57"/>
    </row>
    <row r="790" spans="1:12">
      <c r="A790" s="6">
        <v>785</v>
      </c>
      <c r="B790" s="10" t="s">
        <v>51276</v>
      </c>
      <c r="C790" s="10" t="s">
        <v>51281</v>
      </c>
      <c r="D790" s="10" t="s">
        <v>51282</v>
      </c>
      <c r="E790" s="6" t="s">
        <v>15838</v>
      </c>
      <c r="F790" s="6"/>
      <c r="G790" s="6" t="str">
        <f t="shared" si="24"/>
        <v>002</v>
      </c>
      <c r="H790" s="6" t="str">
        <f t="shared" si="25"/>
        <v>001</v>
      </c>
      <c r="J790" s="57"/>
      <c r="K790" s="57"/>
      <c r="L790" s="57"/>
    </row>
    <row r="791" spans="1:12">
      <c r="A791" s="6">
        <v>786</v>
      </c>
      <c r="B791" s="10" t="s">
        <v>51373</v>
      </c>
      <c r="C791" s="10" t="s">
        <v>51378</v>
      </c>
      <c r="D791" s="10" t="s">
        <v>51379</v>
      </c>
      <c r="E791" s="6" t="s">
        <v>15838</v>
      </c>
      <c r="F791" s="6"/>
      <c r="G791" s="6" t="str">
        <f t="shared" si="24"/>
        <v>002</v>
      </c>
      <c r="H791" s="6" t="str">
        <f t="shared" si="25"/>
        <v>001</v>
      </c>
      <c r="J791" s="57"/>
      <c r="K791" s="57"/>
      <c r="L791" s="57"/>
    </row>
    <row r="792" spans="1:12">
      <c r="A792" s="6">
        <v>787</v>
      </c>
      <c r="B792" s="10" t="s">
        <v>51441</v>
      </c>
      <c r="C792" s="10" t="s">
        <v>51444</v>
      </c>
      <c r="D792" s="10" t="s">
        <v>51445</v>
      </c>
      <c r="E792" s="6" t="s">
        <v>15838</v>
      </c>
      <c r="F792" s="6"/>
      <c r="G792" s="6" t="str">
        <f t="shared" si="24"/>
        <v>002</v>
      </c>
      <c r="H792" s="6" t="str">
        <f t="shared" si="25"/>
        <v>001</v>
      </c>
      <c r="J792" s="57"/>
      <c r="K792" s="57"/>
      <c r="L792" s="57"/>
    </row>
    <row r="793" spans="1:12">
      <c r="A793" s="6">
        <v>788</v>
      </c>
      <c r="B793" s="10" t="s">
        <v>51546</v>
      </c>
      <c r="C793" s="10" t="s">
        <v>51547</v>
      </c>
      <c r="D793" s="10" t="s">
        <v>34135</v>
      </c>
      <c r="E793" s="6" t="s">
        <v>15838</v>
      </c>
      <c r="F793" s="6"/>
      <c r="G793" s="6" t="str">
        <f t="shared" si="24"/>
        <v>002</v>
      </c>
      <c r="H793" s="6" t="str">
        <f t="shared" si="25"/>
        <v>001</v>
      </c>
      <c r="J793" s="57"/>
      <c r="K793" s="57"/>
      <c r="L793" s="57"/>
    </row>
    <row r="794" spans="1:12">
      <c r="A794" s="6">
        <v>789</v>
      </c>
      <c r="B794" s="10" t="s">
        <v>51641</v>
      </c>
      <c r="C794" s="10" t="s">
        <v>51645</v>
      </c>
      <c r="D794" s="10" t="s">
        <v>51646</v>
      </c>
      <c r="E794" s="6" t="s">
        <v>15838</v>
      </c>
      <c r="F794" s="6"/>
      <c r="G794" s="6" t="str">
        <f t="shared" si="24"/>
        <v>002</v>
      </c>
      <c r="H794" s="6" t="str">
        <f t="shared" si="25"/>
        <v>001</v>
      </c>
      <c r="J794" s="57"/>
      <c r="K794" s="57"/>
      <c r="L794" s="57"/>
    </row>
    <row r="795" spans="1:12">
      <c r="A795" s="6">
        <v>790</v>
      </c>
      <c r="B795" s="10" t="s">
        <v>51642</v>
      </c>
      <c r="C795" s="10" t="s">
        <v>51647</v>
      </c>
      <c r="D795" s="10" t="s">
        <v>51648</v>
      </c>
      <c r="E795" s="6" t="s">
        <v>15838</v>
      </c>
      <c r="F795" s="6"/>
      <c r="G795" s="6" t="str">
        <f t="shared" si="24"/>
        <v>002</v>
      </c>
      <c r="H795" s="6" t="str">
        <f t="shared" si="25"/>
        <v>001</v>
      </c>
      <c r="J795" s="57"/>
      <c r="K795" s="57"/>
      <c r="L795" s="57"/>
    </row>
    <row r="796" spans="1:12">
      <c r="A796" s="6">
        <v>791</v>
      </c>
      <c r="B796" s="10" t="s">
        <v>51643</v>
      </c>
      <c r="C796" s="10" t="s">
        <v>51649</v>
      </c>
      <c r="D796" s="10" t="s">
        <v>51650</v>
      </c>
      <c r="E796" s="6" t="s">
        <v>15838</v>
      </c>
      <c r="F796" s="6"/>
      <c r="G796" s="6" t="str">
        <f t="shared" si="24"/>
        <v>002</v>
      </c>
      <c r="H796" s="6" t="str">
        <f t="shared" si="25"/>
        <v>001</v>
      </c>
      <c r="J796" s="57"/>
      <c r="K796" s="57"/>
      <c r="L796" s="57"/>
    </row>
    <row r="797" spans="1:12">
      <c r="A797" s="6">
        <v>792</v>
      </c>
      <c r="B797" s="10" t="s">
        <v>51644</v>
      </c>
      <c r="C797" s="10" t="s">
        <v>51651</v>
      </c>
      <c r="D797" s="10" t="s">
        <v>51652</v>
      </c>
      <c r="E797" s="6" t="s">
        <v>15838</v>
      </c>
      <c r="F797" s="6"/>
      <c r="G797" s="6" t="str">
        <f t="shared" si="24"/>
        <v>002</v>
      </c>
      <c r="H797" s="6" t="str">
        <f t="shared" si="25"/>
        <v>001</v>
      </c>
      <c r="J797" s="57"/>
      <c r="K797" s="57"/>
      <c r="L797" s="57"/>
    </row>
    <row r="798" spans="1:12">
      <c r="A798" s="6">
        <v>793</v>
      </c>
      <c r="B798" s="10" t="s">
        <v>51673</v>
      </c>
      <c r="C798" s="10" t="s">
        <v>51679</v>
      </c>
      <c r="D798" s="10" t="s">
        <v>51678</v>
      </c>
      <c r="E798" s="6" t="s">
        <v>15838</v>
      </c>
      <c r="F798" s="6"/>
      <c r="G798" s="6" t="str">
        <f t="shared" si="24"/>
        <v>002</v>
      </c>
      <c r="H798" s="6" t="str">
        <f t="shared" si="25"/>
        <v>001</v>
      </c>
      <c r="J798" s="57"/>
      <c r="K798" s="57"/>
      <c r="L798" s="57"/>
    </row>
    <row r="799" spans="1:12">
      <c r="A799" s="6">
        <v>794</v>
      </c>
      <c r="B799" s="10" t="s">
        <v>52031</v>
      </c>
      <c r="C799" s="10" t="s">
        <v>52058</v>
      </c>
      <c r="D799" s="10" t="s">
        <v>52059</v>
      </c>
      <c r="E799" s="6" t="s">
        <v>15838</v>
      </c>
      <c r="F799" s="6"/>
      <c r="G799" s="6" t="str">
        <f t="shared" si="24"/>
        <v>002</v>
      </c>
      <c r="H799" s="6" t="str">
        <f t="shared" si="25"/>
        <v>001</v>
      </c>
      <c r="J799" s="57"/>
      <c r="K799" s="57"/>
      <c r="L799" s="57"/>
    </row>
    <row r="800" spans="1:12">
      <c r="A800" s="6">
        <v>795</v>
      </c>
      <c r="B800" s="10" t="s">
        <v>52119</v>
      </c>
      <c r="C800" s="10" t="s">
        <v>52120</v>
      </c>
      <c r="D800" s="10" t="s">
        <v>52121</v>
      </c>
      <c r="E800" s="6" t="s">
        <v>15838</v>
      </c>
      <c r="F800" s="6"/>
      <c r="G800" s="6" t="str">
        <f t="shared" si="24"/>
        <v>002</v>
      </c>
      <c r="H800" s="6" t="str">
        <f t="shared" si="25"/>
        <v>001</v>
      </c>
      <c r="J800" s="57"/>
      <c r="K800" s="57"/>
      <c r="L800" s="57"/>
    </row>
    <row r="801" spans="1:12">
      <c r="A801" s="6">
        <v>796</v>
      </c>
      <c r="B801" s="10" t="s">
        <v>52124</v>
      </c>
      <c r="C801" s="10" t="s">
        <v>52130</v>
      </c>
      <c r="D801" s="10" t="s">
        <v>52131</v>
      </c>
      <c r="E801" s="6" t="s">
        <v>15838</v>
      </c>
      <c r="F801" s="6"/>
      <c r="G801" s="6" t="str">
        <f t="shared" si="24"/>
        <v>002</v>
      </c>
      <c r="H801" s="6" t="str">
        <f t="shared" si="25"/>
        <v>001</v>
      </c>
      <c r="J801" s="57"/>
      <c r="K801" s="57"/>
      <c r="L801" s="57"/>
    </row>
    <row r="802" spans="1:12">
      <c r="A802" s="6">
        <v>797</v>
      </c>
      <c r="B802" s="10" t="s">
        <v>52125</v>
      </c>
      <c r="C802" s="10" t="s">
        <v>52132</v>
      </c>
      <c r="D802" s="10" t="s">
        <v>52133</v>
      </c>
      <c r="E802" s="6" t="s">
        <v>15838</v>
      </c>
      <c r="F802" s="50"/>
      <c r="G802" s="6" t="str">
        <f t="shared" si="24"/>
        <v>002</v>
      </c>
      <c r="H802" s="6" t="str">
        <f t="shared" si="25"/>
        <v>001</v>
      </c>
    </row>
    <row r="803" spans="1:12">
      <c r="A803" s="6">
        <v>798</v>
      </c>
      <c r="B803" s="10" t="s">
        <v>52140</v>
      </c>
      <c r="C803" s="10" t="s">
        <v>52149</v>
      </c>
      <c r="D803" s="10" t="s">
        <v>52150</v>
      </c>
      <c r="E803" s="6" t="s">
        <v>15838</v>
      </c>
      <c r="F803" s="6"/>
      <c r="G803" s="6" t="str">
        <f t="shared" si="24"/>
        <v>002</v>
      </c>
      <c r="H803" s="6" t="str">
        <f t="shared" si="25"/>
        <v>001</v>
      </c>
      <c r="J803" s="57"/>
      <c r="K803" s="57"/>
      <c r="L803" s="57"/>
    </row>
    <row r="804" spans="1:12">
      <c r="A804" s="6">
        <v>799</v>
      </c>
      <c r="B804" s="10" t="s">
        <v>53633</v>
      </c>
      <c r="C804" s="10" t="s">
        <v>53636</v>
      </c>
      <c r="D804" s="10" t="s">
        <v>53634</v>
      </c>
      <c r="E804" s="6" t="s">
        <v>15838</v>
      </c>
      <c r="F804" s="6"/>
      <c r="G804" s="6" t="str">
        <f t="shared" si="24"/>
        <v>002</v>
      </c>
      <c r="H804" s="6" t="str">
        <f t="shared" si="25"/>
        <v>001</v>
      </c>
      <c r="J804" s="57"/>
      <c r="K804" s="57"/>
      <c r="L804" s="57"/>
    </row>
    <row r="805" spans="1:12">
      <c r="A805" s="6">
        <v>800</v>
      </c>
      <c r="B805" s="10" t="s">
        <v>52182</v>
      </c>
      <c r="C805" s="10" t="s">
        <v>52183</v>
      </c>
      <c r="D805" s="10" t="s">
        <v>52184</v>
      </c>
      <c r="E805" s="6" t="s">
        <v>15838</v>
      </c>
      <c r="F805" s="6"/>
      <c r="G805" s="6" t="str">
        <f t="shared" si="24"/>
        <v>002</v>
      </c>
      <c r="H805" s="6" t="str">
        <f t="shared" si="25"/>
        <v>001</v>
      </c>
      <c r="J805" s="57"/>
      <c r="K805" s="57"/>
      <c r="L805" s="57"/>
    </row>
    <row r="806" spans="1:12">
      <c r="A806" s="6">
        <v>801</v>
      </c>
      <c r="B806" s="10" t="s">
        <v>52398</v>
      </c>
      <c r="C806" s="10" t="s">
        <v>52401</v>
      </c>
      <c r="D806" s="10" t="s">
        <v>52402</v>
      </c>
      <c r="E806" s="6" t="s">
        <v>15838</v>
      </c>
      <c r="F806" s="6"/>
      <c r="G806" s="6" t="str">
        <f t="shared" si="24"/>
        <v>002</v>
      </c>
      <c r="H806" s="6" t="str">
        <f t="shared" si="25"/>
        <v>001</v>
      </c>
      <c r="J806" s="57"/>
      <c r="K806" s="57"/>
      <c r="L806" s="57"/>
    </row>
    <row r="807" spans="1:12">
      <c r="A807" s="6">
        <v>802</v>
      </c>
      <c r="B807" s="10" t="s">
        <v>52453</v>
      </c>
      <c r="C807" s="10" t="s">
        <v>52454</v>
      </c>
      <c r="D807" s="10" t="s">
        <v>52455</v>
      </c>
      <c r="E807" s="6" t="s">
        <v>15838</v>
      </c>
      <c r="F807" s="6"/>
      <c r="G807" s="6" t="str">
        <f t="shared" si="24"/>
        <v>002</v>
      </c>
      <c r="H807" s="6" t="str">
        <f t="shared" si="25"/>
        <v>001</v>
      </c>
      <c r="J807" s="57"/>
      <c r="K807" s="57"/>
      <c r="L807" s="57"/>
    </row>
    <row r="808" spans="1:12">
      <c r="A808" s="6">
        <v>803</v>
      </c>
      <c r="B808" s="10" t="s">
        <v>52607</v>
      </c>
      <c r="C808" s="10" t="s">
        <v>52617</v>
      </c>
      <c r="D808" s="10" t="s">
        <v>52618</v>
      </c>
      <c r="E808" s="6" t="s">
        <v>15838</v>
      </c>
      <c r="F808" s="6"/>
      <c r="G808" s="6" t="str">
        <f t="shared" si="24"/>
        <v>002</v>
      </c>
      <c r="H808" s="6" t="str">
        <f t="shared" si="25"/>
        <v>001</v>
      </c>
      <c r="J808" s="57"/>
      <c r="K808" s="57"/>
      <c r="L808" s="57"/>
    </row>
    <row r="809" spans="1:12">
      <c r="A809" s="6">
        <v>804</v>
      </c>
      <c r="B809" s="10" t="s">
        <v>52608</v>
      </c>
      <c r="C809" s="10" t="s">
        <v>52619</v>
      </c>
      <c r="D809" s="10" t="s">
        <v>52620</v>
      </c>
      <c r="E809" s="6" t="s">
        <v>15838</v>
      </c>
      <c r="F809" s="6"/>
      <c r="G809" s="6" t="str">
        <f t="shared" si="24"/>
        <v>002</v>
      </c>
      <c r="H809" s="6" t="str">
        <f t="shared" si="25"/>
        <v>001</v>
      </c>
      <c r="J809" s="57"/>
      <c r="K809" s="57"/>
      <c r="L809" s="57"/>
    </row>
    <row r="810" spans="1:12">
      <c r="A810" s="6">
        <v>805</v>
      </c>
      <c r="B810" s="10" t="s">
        <v>52738</v>
      </c>
      <c r="C810" s="10" t="s">
        <v>52739</v>
      </c>
      <c r="D810" s="10" t="s">
        <v>36374</v>
      </c>
      <c r="E810" s="6" t="s">
        <v>15838</v>
      </c>
      <c r="F810" s="6"/>
      <c r="G810" s="6" t="str">
        <f t="shared" si="24"/>
        <v>002</v>
      </c>
      <c r="H810" s="6" t="str">
        <f t="shared" si="25"/>
        <v>001</v>
      </c>
      <c r="J810" s="57"/>
      <c r="K810" s="57"/>
      <c r="L810" s="57"/>
    </row>
    <row r="811" spans="1:12">
      <c r="A811" s="6">
        <v>806</v>
      </c>
      <c r="B811" s="10" t="s">
        <v>52758</v>
      </c>
      <c r="C811" s="10" t="s">
        <v>52759</v>
      </c>
      <c r="D811" s="10" t="s">
        <v>52760</v>
      </c>
      <c r="E811" s="6" t="s">
        <v>15838</v>
      </c>
      <c r="F811" s="6"/>
      <c r="G811" s="6" t="str">
        <f t="shared" si="24"/>
        <v>002</v>
      </c>
      <c r="H811" s="6" t="str">
        <f t="shared" si="25"/>
        <v>001</v>
      </c>
      <c r="J811" s="57"/>
      <c r="K811" s="57"/>
      <c r="L811" s="57"/>
    </row>
    <row r="812" spans="1:12">
      <c r="A812" s="6">
        <v>807</v>
      </c>
      <c r="B812" s="10" t="s">
        <v>54522</v>
      </c>
      <c r="C812" s="10" t="s">
        <v>54523</v>
      </c>
      <c r="D812" s="10" t="s">
        <v>54524</v>
      </c>
      <c r="E812" s="6" t="s">
        <v>15838</v>
      </c>
      <c r="F812" s="50"/>
      <c r="G812" s="6" t="str">
        <f t="shared" si="24"/>
        <v>002</v>
      </c>
      <c r="H812" s="6" t="str">
        <f t="shared" si="25"/>
        <v>001</v>
      </c>
      <c r="J812" s="57"/>
      <c r="K812" s="57"/>
      <c r="L812" s="57"/>
    </row>
    <row r="813" spans="1:12">
      <c r="A813" s="6">
        <v>808</v>
      </c>
      <c r="B813" s="10" t="s">
        <v>52795</v>
      </c>
      <c r="C813" s="10" t="s">
        <v>52804</v>
      </c>
      <c r="D813" s="10" t="s">
        <v>52805</v>
      </c>
      <c r="E813" s="6" t="s">
        <v>15838</v>
      </c>
      <c r="F813" s="50"/>
      <c r="G813" s="6" t="str">
        <f t="shared" si="24"/>
        <v>002</v>
      </c>
      <c r="H813" s="6" t="str">
        <f t="shared" si="25"/>
        <v>001</v>
      </c>
      <c r="J813" s="57"/>
      <c r="K813" s="57"/>
      <c r="L813" s="57"/>
    </row>
    <row r="814" spans="1:12">
      <c r="A814" s="6">
        <v>809</v>
      </c>
      <c r="B814" s="10" t="s">
        <v>52806</v>
      </c>
      <c r="C814" s="10" t="s">
        <v>52892</v>
      </c>
      <c r="D814" s="10" t="s">
        <v>52887</v>
      </c>
      <c r="E814" s="6" t="s">
        <v>15838</v>
      </c>
      <c r="F814" s="50"/>
      <c r="G814" s="6" t="str">
        <f t="shared" si="24"/>
        <v>002</v>
      </c>
      <c r="H814" s="6" t="str">
        <f t="shared" si="25"/>
        <v>001</v>
      </c>
      <c r="J814" s="57"/>
      <c r="K814" s="57"/>
      <c r="L814" s="57"/>
    </row>
    <row r="815" spans="1:12">
      <c r="A815" s="6">
        <v>810</v>
      </c>
      <c r="B815" s="10" t="s">
        <v>52954</v>
      </c>
      <c r="C815" s="10" t="s">
        <v>52960</v>
      </c>
      <c r="D815" s="10" t="s">
        <v>52955</v>
      </c>
      <c r="E815" s="6" t="s">
        <v>15838</v>
      </c>
      <c r="F815" s="50"/>
      <c r="G815" s="6" t="str">
        <f t="shared" si="24"/>
        <v>002</v>
      </c>
      <c r="H815" s="6" t="str">
        <f t="shared" si="25"/>
        <v>001</v>
      </c>
      <c r="J815" s="57"/>
      <c r="K815" s="57"/>
      <c r="L815" s="57"/>
    </row>
    <row r="816" spans="1:12">
      <c r="A816" s="6">
        <v>811</v>
      </c>
      <c r="B816" s="10" t="s">
        <v>52990</v>
      </c>
      <c r="C816" s="10" t="s">
        <v>52996</v>
      </c>
      <c r="D816" s="10" t="s">
        <v>52991</v>
      </c>
      <c r="E816" s="6" t="s">
        <v>15838</v>
      </c>
      <c r="F816" s="50"/>
      <c r="G816" s="6" t="str">
        <f t="shared" si="24"/>
        <v>002</v>
      </c>
      <c r="H816" s="6" t="str">
        <f t="shared" si="25"/>
        <v>001</v>
      </c>
      <c r="J816" s="57"/>
      <c r="K816" s="57"/>
      <c r="L816" s="57"/>
    </row>
    <row r="817" spans="1:12">
      <c r="A817" s="6">
        <v>812</v>
      </c>
      <c r="B817" s="10" t="s">
        <v>53016</v>
      </c>
      <c r="C817" s="10" t="s">
        <v>53021</v>
      </c>
      <c r="D817" s="10" t="s">
        <v>36324</v>
      </c>
      <c r="E817" s="6" t="s">
        <v>15838</v>
      </c>
      <c r="F817" s="50"/>
      <c r="G817" s="6" t="str">
        <f t="shared" si="24"/>
        <v>002</v>
      </c>
      <c r="H817" s="6" t="str">
        <f t="shared" si="25"/>
        <v>001</v>
      </c>
      <c r="J817" s="57"/>
      <c r="K817" s="57"/>
      <c r="L817" s="57"/>
    </row>
    <row r="818" spans="1:12">
      <c r="A818" s="6">
        <v>813</v>
      </c>
      <c r="B818" s="10" t="s">
        <v>53019</v>
      </c>
      <c r="C818" s="10" t="s">
        <v>53023</v>
      </c>
      <c r="D818" s="10" t="s">
        <v>53020</v>
      </c>
      <c r="E818" s="6" t="s">
        <v>15838</v>
      </c>
      <c r="F818" s="50"/>
      <c r="G818" s="6" t="str">
        <f t="shared" si="24"/>
        <v>002</v>
      </c>
      <c r="H818" s="6" t="str">
        <f t="shared" si="25"/>
        <v>001</v>
      </c>
      <c r="J818" s="57"/>
      <c r="K818" s="57"/>
      <c r="L818" s="57"/>
    </row>
    <row r="819" spans="1:12">
      <c r="A819" s="6">
        <v>814</v>
      </c>
      <c r="B819" s="10" t="s">
        <v>53038</v>
      </c>
      <c r="C819" s="10" t="s">
        <v>53042</v>
      </c>
      <c r="D819" s="10" t="s">
        <v>53039</v>
      </c>
      <c r="E819" s="6" t="s">
        <v>15838</v>
      </c>
      <c r="F819" s="50"/>
      <c r="G819" s="6" t="str">
        <f t="shared" si="24"/>
        <v>002</v>
      </c>
      <c r="H819" s="6" t="str">
        <f t="shared" si="25"/>
        <v>001</v>
      </c>
    </row>
    <row r="820" spans="1:12">
      <c r="A820" s="6">
        <v>815</v>
      </c>
      <c r="B820" s="10" t="s">
        <v>53141</v>
      </c>
      <c r="C820" s="10" t="s">
        <v>53152</v>
      </c>
      <c r="D820" s="10" t="s">
        <v>53142</v>
      </c>
      <c r="E820" s="6" t="s">
        <v>15838</v>
      </c>
      <c r="F820" s="50"/>
      <c r="G820" s="6" t="str">
        <f t="shared" si="24"/>
        <v>002</v>
      </c>
      <c r="H820" s="6" t="str">
        <f t="shared" si="25"/>
        <v>001</v>
      </c>
    </row>
    <row r="821" spans="1:12">
      <c r="A821" s="6">
        <v>816</v>
      </c>
      <c r="B821" s="10" t="s">
        <v>53241</v>
      </c>
      <c r="C821" s="10" t="s">
        <v>53253</v>
      </c>
      <c r="D821" s="10" t="s">
        <v>53242</v>
      </c>
      <c r="E821" s="6" t="s">
        <v>15838</v>
      </c>
      <c r="F821" s="50"/>
      <c r="G821" s="6" t="str">
        <f t="shared" si="24"/>
        <v>002</v>
      </c>
      <c r="H821" s="6" t="str">
        <f t="shared" si="25"/>
        <v>001</v>
      </c>
    </row>
    <row r="822" spans="1:12">
      <c r="A822" s="6">
        <v>817</v>
      </c>
      <c r="B822" s="10" t="s">
        <v>26046</v>
      </c>
      <c r="C822" s="10" t="s">
        <v>54525</v>
      </c>
      <c r="D822" s="10" t="s">
        <v>39186</v>
      </c>
      <c r="E822" s="6" t="s">
        <v>15838</v>
      </c>
      <c r="F822" s="50"/>
      <c r="G822" s="6" t="str">
        <f t="shared" si="24"/>
        <v>002</v>
      </c>
      <c r="H822" s="6" t="str">
        <f t="shared" si="25"/>
        <v>001</v>
      </c>
    </row>
    <row r="823" spans="1:12">
      <c r="A823" s="6">
        <v>818</v>
      </c>
      <c r="B823" s="10" t="s">
        <v>54160</v>
      </c>
      <c r="C823" s="10" t="s">
        <v>54163</v>
      </c>
      <c r="D823" s="10" t="s">
        <v>36091</v>
      </c>
      <c r="E823" s="6" t="s">
        <v>15838</v>
      </c>
      <c r="F823" s="50"/>
      <c r="G823" s="6" t="str">
        <f t="shared" si="24"/>
        <v>002</v>
      </c>
      <c r="H823" s="6" t="str">
        <f t="shared" si="25"/>
        <v>001</v>
      </c>
    </row>
    <row r="824" spans="1:12">
      <c r="A824" s="6">
        <v>819</v>
      </c>
      <c r="B824" s="10" t="s">
        <v>26047</v>
      </c>
      <c r="C824" s="10" t="s">
        <v>54526</v>
      </c>
      <c r="D824" s="10" t="s">
        <v>39187</v>
      </c>
      <c r="E824" s="6" t="s">
        <v>15838</v>
      </c>
      <c r="F824" s="50"/>
      <c r="G824" s="6" t="str">
        <f t="shared" si="24"/>
        <v>002</v>
      </c>
      <c r="H824" s="6" t="str">
        <f t="shared" si="25"/>
        <v>001</v>
      </c>
    </row>
    <row r="825" spans="1:12">
      <c r="A825" s="6">
        <v>820</v>
      </c>
      <c r="B825" s="10" t="s">
        <v>53600</v>
      </c>
      <c r="C825" s="10" t="s">
        <v>53610</v>
      </c>
      <c r="D825" s="10" t="s">
        <v>53601</v>
      </c>
      <c r="E825" s="6" t="s">
        <v>15838</v>
      </c>
      <c r="F825" s="50"/>
      <c r="G825" s="6" t="str">
        <f t="shared" si="24"/>
        <v>002</v>
      </c>
      <c r="H825" s="6" t="str">
        <f t="shared" si="25"/>
        <v>001</v>
      </c>
    </row>
    <row r="826" spans="1:12">
      <c r="A826" s="6">
        <v>821</v>
      </c>
      <c r="B826" s="10" t="s">
        <v>53602</v>
      </c>
      <c r="C826" s="10" t="s">
        <v>53611</v>
      </c>
      <c r="D826" s="10" t="s">
        <v>53603</v>
      </c>
      <c r="E826" s="6" t="s">
        <v>15838</v>
      </c>
      <c r="F826" s="50"/>
      <c r="G826" s="6" t="str">
        <f t="shared" si="24"/>
        <v>002</v>
      </c>
      <c r="H826" s="6" t="str">
        <f t="shared" si="25"/>
        <v>001</v>
      </c>
    </row>
    <row r="827" spans="1:12">
      <c r="A827" s="6">
        <v>822</v>
      </c>
      <c r="B827" s="10" t="s">
        <v>53900</v>
      </c>
      <c r="C827" s="10" t="s">
        <v>53902</v>
      </c>
      <c r="D827" s="10" t="s">
        <v>53901</v>
      </c>
      <c r="E827" s="6" t="s">
        <v>15838</v>
      </c>
      <c r="F827" s="50"/>
      <c r="G827" s="6" t="str">
        <f t="shared" si="24"/>
        <v>002</v>
      </c>
      <c r="H827" s="6" t="str">
        <f t="shared" si="25"/>
        <v>001</v>
      </c>
    </row>
    <row r="828" spans="1:12">
      <c r="A828" s="6">
        <v>823</v>
      </c>
      <c r="B828" s="10" t="s">
        <v>53915</v>
      </c>
      <c r="C828" s="10" t="s">
        <v>53918</v>
      </c>
      <c r="D828" s="10" t="s">
        <v>52955</v>
      </c>
      <c r="E828" s="6" t="s">
        <v>15838</v>
      </c>
      <c r="F828" s="50"/>
      <c r="G828" s="6" t="str">
        <f t="shared" si="24"/>
        <v>002</v>
      </c>
      <c r="H828" s="6" t="str">
        <f t="shared" si="25"/>
        <v>001</v>
      </c>
    </row>
    <row r="829" spans="1:12">
      <c r="A829" s="6">
        <v>824</v>
      </c>
      <c r="B829" s="10" t="s">
        <v>53916</v>
      </c>
      <c r="C829" s="10" t="s">
        <v>53919</v>
      </c>
      <c r="D829" s="10" t="s">
        <v>53917</v>
      </c>
      <c r="E829" s="6" t="s">
        <v>15838</v>
      </c>
      <c r="F829" s="50"/>
      <c r="G829" s="6" t="str">
        <f t="shared" si="24"/>
        <v>002</v>
      </c>
      <c r="H829" s="6" t="str">
        <f t="shared" si="25"/>
        <v>001</v>
      </c>
    </row>
    <row r="830" spans="1:12">
      <c r="A830" s="6">
        <v>825</v>
      </c>
      <c r="B830" s="10" t="s">
        <v>53929</v>
      </c>
      <c r="C830" s="10" t="s">
        <v>53933</v>
      </c>
      <c r="D830" s="10" t="s">
        <v>53930</v>
      </c>
      <c r="E830" s="6" t="s">
        <v>15838</v>
      </c>
      <c r="F830" s="6"/>
      <c r="G830" s="6" t="str">
        <f t="shared" si="24"/>
        <v>002</v>
      </c>
      <c r="H830" s="6" t="str">
        <f t="shared" si="25"/>
        <v>001</v>
      </c>
      <c r="J830" s="57"/>
      <c r="K830" s="57"/>
      <c r="L830" s="57"/>
    </row>
    <row r="831" spans="1:12">
      <c r="A831" s="6">
        <v>826</v>
      </c>
      <c r="B831" s="10" t="s">
        <v>53953</v>
      </c>
      <c r="C831" s="10" t="s">
        <v>53959</v>
      </c>
      <c r="D831" s="10" t="s">
        <v>53954</v>
      </c>
      <c r="E831" s="6" t="s">
        <v>15838</v>
      </c>
      <c r="F831" s="6"/>
      <c r="G831" s="6" t="str">
        <f t="shared" si="24"/>
        <v>002</v>
      </c>
      <c r="H831" s="6" t="str">
        <f t="shared" si="25"/>
        <v>001</v>
      </c>
      <c r="J831" s="57"/>
      <c r="K831" s="57"/>
      <c r="L831" s="57"/>
    </row>
    <row r="832" spans="1:12">
      <c r="A832" s="6">
        <v>827</v>
      </c>
      <c r="B832" s="10" t="s">
        <v>54008</v>
      </c>
      <c r="C832" s="10" t="s">
        <v>54010</v>
      </c>
      <c r="D832" s="10" t="s">
        <v>54009</v>
      </c>
      <c r="E832" s="6" t="s">
        <v>15838</v>
      </c>
      <c r="F832" s="6"/>
      <c r="G832" s="6" t="str">
        <f t="shared" si="24"/>
        <v>002</v>
      </c>
      <c r="H832" s="6" t="str">
        <f t="shared" si="25"/>
        <v>001</v>
      </c>
      <c r="J832" s="57"/>
      <c r="K832" s="57"/>
      <c r="L832" s="57"/>
    </row>
    <row r="833" spans="1:12">
      <c r="A833" s="6">
        <v>828</v>
      </c>
      <c r="B833" s="10" t="s">
        <v>54165</v>
      </c>
      <c r="C833" s="10" t="s">
        <v>54176</v>
      </c>
      <c r="D833" s="10" t="s">
        <v>54166</v>
      </c>
      <c r="E833" s="6" t="s">
        <v>15838</v>
      </c>
      <c r="F833" s="6"/>
      <c r="G833" s="6" t="str">
        <f t="shared" si="24"/>
        <v>002</v>
      </c>
      <c r="H833" s="6" t="str">
        <f t="shared" si="25"/>
        <v>001</v>
      </c>
      <c r="J833" s="57"/>
      <c r="K833" s="57"/>
      <c r="L833" s="57"/>
    </row>
    <row r="834" spans="1:12">
      <c r="A834" s="6">
        <v>829</v>
      </c>
      <c r="B834" s="10" t="s">
        <v>54174</v>
      </c>
      <c r="C834" s="10" t="s">
        <v>54181</v>
      </c>
      <c r="D834" s="10" t="s">
        <v>54175</v>
      </c>
      <c r="E834" s="6" t="s">
        <v>15838</v>
      </c>
      <c r="F834" s="6"/>
      <c r="G834" s="6" t="str">
        <f t="shared" si="24"/>
        <v>002</v>
      </c>
      <c r="H834" s="6" t="str">
        <f t="shared" si="25"/>
        <v>001</v>
      </c>
      <c r="J834" s="57"/>
      <c r="K834" s="57"/>
      <c r="L834" s="57"/>
    </row>
    <row r="835" spans="1:12">
      <c r="A835" s="6">
        <v>22259</v>
      </c>
      <c r="B835" s="10" t="s">
        <v>64588</v>
      </c>
      <c r="C835" s="10" t="s">
        <v>64590</v>
      </c>
      <c r="D835" s="10" t="s">
        <v>64589</v>
      </c>
      <c r="E835" s="6" t="s">
        <v>15838</v>
      </c>
      <c r="F835" s="50">
        <v>45883</v>
      </c>
      <c r="G835" s="6" t="str">
        <f t="shared" si="24"/>
        <v>002</v>
      </c>
      <c r="H835" s="6" t="str">
        <f t="shared" si="25"/>
        <v>001</v>
      </c>
    </row>
    <row r="836" spans="1:12">
      <c r="A836" s="6">
        <v>22275</v>
      </c>
      <c r="B836" s="10" t="s">
        <v>64634</v>
      </c>
      <c r="C836" s="10" t="s">
        <v>64636</v>
      </c>
      <c r="D836" s="10" t="s">
        <v>64635</v>
      </c>
      <c r="E836" s="6" t="s">
        <v>15838</v>
      </c>
      <c r="F836" s="50">
        <v>45888</v>
      </c>
      <c r="G836" s="6" t="str">
        <f t="shared" si="24"/>
        <v>002</v>
      </c>
      <c r="H836" s="6" t="str">
        <f t="shared" si="25"/>
        <v>001</v>
      </c>
    </row>
    <row r="837" spans="1:12">
      <c r="A837" s="6">
        <v>22280</v>
      </c>
      <c r="B837" s="10" t="s">
        <v>64648</v>
      </c>
      <c r="C837" s="10" t="s">
        <v>64651</v>
      </c>
      <c r="D837" s="10" t="s">
        <v>64649</v>
      </c>
      <c r="E837" s="6" t="s">
        <v>15838</v>
      </c>
      <c r="F837" s="50">
        <v>45892</v>
      </c>
      <c r="G837" s="6" t="str">
        <f t="shared" si="24"/>
        <v>002</v>
      </c>
      <c r="H837" s="6" t="str">
        <f t="shared" si="25"/>
        <v>001</v>
      </c>
    </row>
    <row r="838" spans="1:12">
      <c r="A838" s="6">
        <v>22367</v>
      </c>
      <c r="B838" s="10" t="s">
        <v>64887</v>
      </c>
      <c r="C838" s="10" t="s">
        <v>64894</v>
      </c>
      <c r="D838" s="10" t="s">
        <v>64888</v>
      </c>
      <c r="E838" s="6" t="s">
        <v>15838</v>
      </c>
      <c r="F838" s="50">
        <v>45944</v>
      </c>
      <c r="G838" s="6" t="str">
        <f t="shared" ref="G838:G901" si="26">+LEFT(C838,3)</f>
        <v>002</v>
      </c>
      <c r="H838" s="6" t="str">
        <f t="shared" ref="H838:H901" si="27">+MID(C838,5,3)</f>
        <v>001</v>
      </c>
    </row>
    <row r="839" spans="1:12">
      <c r="A839" s="6">
        <v>22503</v>
      </c>
      <c r="B839" s="10" t="s">
        <v>65280</v>
      </c>
      <c r="C839" s="10" t="s">
        <v>65286</v>
      </c>
      <c r="D839" s="10" t="s">
        <v>65281</v>
      </c>
      <c r="E839" s="6" t="s">
        <v>15838</v>
      </c>
      <c r="F839" s="50">
        <v>45989</v>
      </c>
      <c r="G839" s="6" t="str">
        <f t="shared" si="26"/>
        <v>002</v>
      </c>
      <c r="H839" s="6" t="str">
        <f t="shared" si="27"/>
        <v>001</v>
      </c>
    </row>
    <row r="840" spans="1:12">
      <c r="A840" s="6">
        <v>22531</v>
      </c>
      <c r="B840" s="10" t="s">
        <v>65362</v>
      </c>
      <c r="C840" s="10" t="s">
        <v>65364</v>
      </c>
      <c r="D840" s="10" t="s">
        <v>65363</v>
      </c>
      <c r="E840" s="6" t="s">
        <v>15838</v>
      </c>
      <c r="F840" s="50">
        <v>46007</v>
      </c>
      <c r="G840" s="6" t="str">
        <f t="shared" si="26"/>
        <v>002</v>
      </c>
      <c r="H840" s="6" t="str">
        <f t="shared" si="27"/>
        <v>001</v>
      </c>
    </row>
    <row r="841" spans="1:12">
      <c r="A841" s="6">
        <v>22579</v>
      </c>
      <c r="B841" s="10" t="s">
        <v>65501</v>
      </c>
      <c r="C841" s="10" t="s">
        <v>65504</v>
      </c>
      <c r="D841" s="10" t="s">
        <v>65502</v>
      </c>
      <c r="E841" s="6" t="s">
        <v>15838</v>
      </c>
      <c r="F841" s="50">
        <v>46018</v>
      </c>
      <c r="G841" s="6" t="str">
        <f t="shared" si="26"/>
        <v>002</v>
      </c>
      <c r="H841" s="6" t="str">
        <f t="shared" si="27"/>
        <v>001</v>
      </c>
    </row>
    <row r="842" spans="1:12">
      <c r="A842" s="6">
        <v>22601</v>
      </c>
      <c r="B842" s="10" t="s">
        <v>65554</v>
      </c>
      <c r="C842" s="10" t="s">
        <v>65569</v>
      </c>
      <c r="D842" s="10" t="s">
        <v>65555</v>
      </c>
      <c r="E842" s="6" t="s">
        <v>15838</v>
      </c>
      <c r="F842" s="50">
        <v>46022</v>
      </c>
      <c r="G842" s="6" t="str">
        <f t="shared" si="26"/>
        <v>002</v>
      </c>
      <c r="H842" s="6" t="str">
        <f t="shared" si="27"/>
        <v>001</v>
      </c>
    </row>
    <row r="843" spans="1:12">
      <c r="A843" s="6">
        <v>22654</v>
      </c>
      <c r="B843" s="10" t="s">
        <v>65708</v>
      </c>
      <c r="C843" s="10" t="s">
        <v>65714</v>
      </c>
      <c r="D843" s="10" t="s">
        <v>64888</v>
      </c>
      <c r="E843" s="6" t="s">
        <v>15838</v>
      </c>
      <c r="F843" s="50">
        <v>46062</v>
      </c>
      <c r="G843" s="6" t="str">
        <f t="shared" si="26"/>
        <v>002</v>
      </c>
      <c r="H843" s="6" t="str">
        <f t="shared" si="27"/>
        <v>001</v>
      </c>
    </row>
    <row r="844" spans="1:12">
      <c r="A844" s="6">
        <v>22706</v>
      </c>
      <c r="B844" s="10" t="s">
        <v>65859</v>
      </c>
      <c r="C844" s="10" t="s">
        <v>65866</v>
      </c>
      <c r="D844" s="10" t="s">
        <v>65860</v>
      </c>
      <c r="E844" s="6" t="s">
        <v>15838</v>
      </c>
      <c r="F844" s="50">
        <v>46080</v>
      </c>
      <c r="G844" s="6" t="str">
        <f t="shared" si="26"/>
        <v>002</v>
      </c>
      <c r="H844" s="6" t="str">
        <f t="shared" si="27"/>
        <v>001</v>
      </c>
    </row>
    <row r="845" spans="1:12">
      <c r="A845" s="6">
        <v>830</v>
      </c>
      <c r="B845" s="10" t="s">
        <v>18799</v>
      </c>
      <c r="C845" s="10" t="s">
        <v>695</v>
      </c>
      <c r="D845" s="10" t="s">
        <v>54527</v>
      </c>
      <c r="E845" s="6" t="s">
        <v>15839</v>
      </c>
      <c r="F845" s="6"/>
      <c r="G845" s="6" t="str">
        <f t="shared" si="26"/>
        <v>002</v>
      </c>
      <c r="H845" s="6" t="str">
        <f t="shared" si="27"/>
        <v>002</v>
      </c>
      <c r="J845" s="57"/>
      <c r="K845" s="57"/>
      <c r="L845" s="57"/>
    </row>
    <row r="846" spans="1:12">
      <c r="A846" s="6">
        <v>831</v>
      </c>
      <c r="B846" s="10" t="s">
        <v>18800</v>
      </c>
      <c r="C846" s="10" t="s">
        <v>696</v>
      </c>
      <c r="D846" s="10" t="s">
        <v>54528</v>
      </c>
      <c r="E846" s="6" t="s">
        <v>15839</v>
      </c>
      <c r="F846" s="6"/>
      <c r="G846" s="6" t="str">
        <f t="shared" si="26"/>
        <v>002</v>
      </c>
      <c r="H846" s="6" t="str">
        <f t="shared" si="27"/>
        <v>002</v>
      </c>
      <c r="J846" s="57"/>
      <c r="K846" s="57"/>
      <c r="L846" s="57"/>
    </row>
    <row r="847" spans="1:12">
      <c r="A847" s="6">
        <v>832</v>
      </c>
      <c r="B847" s="10" t="s">
        <v>18801</v>
      </c>
      <c r="C847" s="10" t="s">
        <v>697</v>
      </c>
      <c r="D847" s="10" t="s">
        <v>54529</v>
      </c>
      <c r="E847" s="6" t="s">
        <v>15839</v>
      </c>
      <c r="F847" s="6"/>
      <c r="G847" s="6" t="str">
        <f t="shared" si="26"/>
        <v>002</v>
      </c>
      <c r="H847" s="6" t="str">
        <f t="shared" si="27"/>
        <v>002</v>
      </c>
      <c r="J847" s="57"/>
      <c r="K847" s="57"/>
      <c r="L847" s="57"/>
    </row>
    <row r="848" spans="1:12">
      <c r="A848" s="6">
        <v>833</v>
      </c>
      <c r="B848" s="10" t="s">
        <v>18802</v>
      </c>
      <c r="C848" s="10" t="s">
        <v>698</v>
      </c>
      <c r="D848" s="10" t="s">
        <v>36383</v>
      </c>
      <c r="E848" s="6" t="s">
        <v>15839</v>
      </c>
      <c r="F848" s="6"/>
      <c r="G848" s="6" t="str">
        <f t="shared" si="26"/>
        <v>002</v>
      </c>
      <c r="H848" s="6" t="str">
        <f t="shared" si="27"/>
        <v>002</v>
      </c>
      <c r="J848" s="57"/>
      <c r="K848" s="57"/>
      <c r="L848" s="57"/>
    </row>
    <row r="849" spans="1:12">
      <c r="A849" s="6">
        <v>834</v>
      </c>
      <c r="B849" s="10" t="s">
        <v>18803</v>
      </c>
      <c r="C849" s="10" t="s">
        <v>699</v>
      </c>
      <c r="D849" s="10" t="s">
        <v>54530</v>
      </c>
      <c r="E849" s="6" t="s">
        <v>15839</v>
      </c>
      <c r="F849" s="6"/>
      <c r="G849" s="6" t="str">
        <f t="shared" si="26"/>
        <v>002</v>
      </c>
      <c r="H849" s="6" t="str">
        <f t="shared" si="27"/>
        <v>002</v>
      </c>
      <c r="J849" s="57"/>
      <c r="K849" s="57"/>
      <c r="L849" s="57"/>
    </row>
    <row r="850" spans="1:12">
      <c r="A850" s="6">
        <v>835</v>
      </c>
      <c r="B850" s="10" t="s">
        <v>18804</v>
      </c>
      <c r="C850" s="10" t="s">
        <v>700</v>
      </c>
      <c r="D850" s="10" t="s">
        <v>54531</v>
      </c>
      <c r="E850" s="6" t="s">
        <v>15839</v>
      </c>
      <c r="F850" s="6"/>
      <c r="G850" s="6" t="str">
        <f t="shared" si="26"/>
        <v>002</v>
      </c>
      <c r="H850" s="6" t="str">
        <f t="shared" si="27"/>
        <v>002</v>
      </c>
      <c r="J850" s="57"/>
      <c r="K850" s="57"/>
      <c r="L850" s="57"/>
    </row>
    <row r="851" spans="1:12">
      <c r="A851" s="6">
        <v>836</v>
      </c>
      <c r="B851" s="10" t="s">
        <v>18805</v>
      </c>
      <c r="C851" s="10" t="s">
        <v>701</v>
      </c>
      <c r="D851" s="10" t="s">
        <v>36384</v>
      </c>
      <c r="E851" s="6" t="s">
        <v>15839</v>
      </c>
      <c r="F851" s="6"/>
      <c r="G851" s="6" t="str">
        <f t="shared" si="26"/>
        <v>002</v>
      </c>
      <c r="H851" s="6" t="str">
        <f t="shared" si="27"/>
        <v>002</v>
      </c>
      <c r="J851" s="57"/>
      <c r="K851" s="57"/>
      <c r="L851" s="57"/>
    </row>
    <row r="852" spans="1:12">
      <c r="A852" s="6">
        <v>837</v>
      </c>
      <c r="B852" s="10" t="s">
        <v>18806</v>
      </c>
      <c r="C852" s="10" t="s">
        <v>702</v>
      </c>
      <c r="D852" s="10" t="s">
        <v>54532</v>
      </c>
      <c r="E852" s="6" t="s">
        <v>15839</v>
      </c>
      <c r="F852" s="6"/>
      <c r="G852" s="6" t="str">
        <f t="shared" si="26"/>
        <v>002</v>
      </c>
      <c r="H852" s="6" t="str">
        <f t="shared" si="27"/>
        <v>002</v>
      </c>
      <c r="J852" s="57"/>
      <c r="K852" s="57"/>
      <c r="L852" s="57"/>
    </row>
    <row r="853" spans="1:12">
      <c r="A853" s="6">
        <v>838</v>
      </c>
      <c r="B853" s="10" t="s">
        <v>18807</v>
      </c>
      <c r="C853" s="10" t="s">
        <v>703</v>
      </c>
      <c r="D853" s="10" t="s">
        <v>54533</v>
      </c>
      <c r="E853" s="6" t="s">
        <v>15839</v>
      </c>
      <c r="F853" s="6"/>
      <c r="G853" s="6" t="str">
        <f t="shared" si="26"/>
        <v>002</v>
      </c>
      <c r="H853" s="6" t="str">
        <f t="shared" si="27"/>
        <v>002</v>
      </c>
      <c r="J853" s="57"/>
      <c r="K853" s="57"/>
      <c r="L853" s="57"/>
    </row>
    <row r="854" spans="1:12">
      <c r="A854" s="6">
        <v>839</v>
      </c>
      <c r="B854" s="10" t="s">
        <v>18808</v>
      </c>
      <c r="C854" s="10" t="s">
        <v>704</v>
      </c>
      <c r="D854" s="10" t="s">
        <v>54534</v>
      </c>
      <c r="E854" s="6" t="s">
        <v>15839</v>
      </c>
      <c r="F854" s="6"/>
      <c r="G854" s="6" t="str">
        <f t="shared" si="26"/>
        <v>002</v>
      </c>
      <c r="H854" s="6" t="str">
        <f t="shared" si="27"/>
        <v>002</v>
      </c>
      <c r="J854" s="57"/>
      <c r="K854" s="57"/>
      <c r="L854" s="57"/>
    </row>
    <row r="855" spans="1:12">
      <c r="A855" s="6">
        <v>840</v>
      </c>
      <c r="B855" s="10" t="s">
        <v>18809</v>
      </c>
      <c r="C855" s="10" t="s">
        <v>705</v>
      </c>
      <c r="D855" s="10" t="s">
        <v>36385</v>
      </c>
      <c r="E855" s="6" t="s">
        <v>15839</v>
      </c>
      <c r="F855" s="6"/>
      <c r="G855" s="6" t="str">
        <f t="shared" si="26"/>
        <v>002</v>
      </c>
      <c r="H855" s="6" t="str">
        <f t="shared" si="27"/>
        <v>002</v>
      </c>
      <c r="J855" s="57"/>
      <c r="K855" s="57"/>
      <c r="L855" s="57"/>
    </row>
    <row r="856" spans="1:12">
      <c r="A856" s="6">
        <v>841</v>
      </c>
      <c r="B856" s="10" t="s">
        <v>18810</v>
      </c>
      <c r="C856" s="10" t="s">
        <v>706</v>
      </c>
      <c r="D856" s="10" t="s">
        <v>54535</v>
      </c>
      <c r="E856" s="6" t="s">
        <v>15839</v>
      </c>
      <c r="F856" s="6"/>
      <c r="G856" s="6" t="str">
        <f t="shared" si="26"/>
        <v>002</v>
      </c>
      <c r="H856" s="6" t="str">
        <f t="shared" si="27"/>
        <v>002</v>
      </c>
      <c r="J856" s="57"/>
      <c r="K856" s="57"/>
      <c r="L856" s="57"/>
    </row>
    <row r="857" spans="1:12">
      <c r="A857" s="6">
        <v>842</v>
      </c>
      <c r="B857" s="10" t="s">
        <v>18811</v>
      </c>
      <c r="C857" s="10" t="s">
        <v>707</v>
      </c>
      <c r="D857" s="10" t="s">
        <v>36386</v>
      </c>
      <c r="E857" s="6" t="s">
        <v>15839</v>
      </c>
      <c r="F857" s="6"/>
      <c r="G857" s="6" t="str">
        <f t="shared" si="26"/>
        <v>002</v>
      </c>
      <c r="H857" s="6" t="str">
        <f t="shared" si="27"/>
        <v>002</v>
      </c>
      <c r="J857" s="57"/>
      <c r="K857" s="57"/>
      <c r="L857" s="57"/>
    </row>
    <row r="858" spans="1:12">
      <c r="A858" s="6">
        <v>843</v>
      </c>
      <c r="B858" s="10" t="s">
        <v>18812</v>
      </c>
      <c r="C858" s="10" t="s">
        <v>708</v>
      </c>
      <c r="D858" s="10" t="s">
        <v>54536</v>
      </c>
      <c r="E858" s="6" t="s">
        <v>15839</v>
      </c>
      <c r="F858" s="6"/>
      <c r="G858" s="6" t="str">
        <f t="shared" si="26"/>
        <v>002</v>
      </c>
      <c r="H858" s="6" t="str">
        <f t="shared" si="27"/>
        <v>002</v>
      </c>
      <c r="J858" s="57"/>
      <c r="K858" s="57"/>
      <c r="L858" s="57"/>
    </row>
    <row r="859" spans="1:12">
      <c r="A859" s="6">
        <v>844</v>
      </c>
      <c r="B859" s="10" t="s">
        <v>18813</v>
      </c>
      <c r="C859" s="10" t="s">
        <v>709</v>
      </c>
      <c r="D859" s="10" t="s">
        <v>54537</v>
      </c>
      <c r="E859" s="6" t="s">
        <v>15839</v>
      </c>
      <c r="F859" s="6"/>
      <c r="G859" s="6" t="str">
        <f t="shared" si="26"/>
        <v>002</v>
      </c>
      <c r="H859" s="6" t="str">
        <f t="shared" si="27"/>
        <v>002</v>
      </c>
      <c r="J859" s="57"/>
      <c r="K859" s="57"/>
      <c r="L859" s="57"/>
    </row>
    <row r="860" spans="1:12">
      <c r="A860" s="6">
        <v>845</v>
      </c>
      <c r="B860" s="10" t="s">
        <v>18814</v>
      </c>
      <c r="C860" s="10" t="s">
        <v>710</v>
      </c>
      <c r="D860" s="10" t="s">
        <v>54538</v>
      </c>
      <c r="E860" s="6" t="s">
        <v>15839</v>
      </c>
      <c r="F860" s="6"/>
      <c r="G860" s="6" t="str">
        <f t="shared" si="26"/>
        <v>002</v>
      </c>
      <c r="H860" s="6" t="str">
        <f t="shared" si="27"/>
        <v>002</v>
      </c>
      <c r="J860" s="57"/>
      <c r="K860" s="57"/>
      <c r="L860" s="57"/>
    </row>
    <row r="861" spans="1:12">
      <c r="A861" s="6">
        <v>846</v>
      </c>
      <c r="B861" s="10" t="s">
        <v>18815</v>
      </c>
      <c r="C861" s="10" t="s">
        <v>711</v>
      </c>
      <c r="D861" s="10" t="s">
        <v>54539</v>
      </c>
      <c r="E861" s="6" t="s">
        <v>15839</v>
      </c>
      <c r="F861" s="6"/>
      <c r="G861" s="6" t="str">
        <f t="shared" si="26"/>
        <v>002</v>
      </c>
      <c r="H861" s="6" t="str">
        <f t="shared" si="27"/>
        <v>002</v>
      </c>
      <c r="J861" s="57"/>
      <c r="K861" s="57"/>
      <c r="L861" s="57"/>
    </row>
    <row r="862" spans="1:12">
      <c r="A862" s="6">
        <v>847</v>
      </c>
      <c r="B862" s="10" t="s">
        <v>18816</v>
      </c>
      <c r="C862" s="10" t="s">
        <v>712</v>
      </c>
      <c r="D862" s="10" t="s">
        <v>54540</v>
      </c>
      <c r="E862" s="6" t="s">
        <v>15839</v>
      </c>
      <c r="F862" s="6"/>
      <c r="G862" s="6" t="str">
        <f t="shared" si="26"/>
        <v>002</v>
      </c>
      <c r="H862" s="6" t="str">
        <f t="shared" si="27"/>
        <v>002</v>
      </c>
      <c r="J862" s="57"/>
      <c r="K862" s="57"/>
      <c r="L862" s="57"/>
    </row>
    <row r="863" spans="1:12">
      <c r="A863" s="6">
        <v>848</v>
      </c>
      <c r="B863" s="10" t="s">
        <v>18817</v>
      </c>
      <c r="C863" s="10" t="s">
        <v>713</v>
      </c>
      <c r="D863" s="10" t="s">
        <v>34204</v>
      </c>
      <c r="E863" s="6" t="s">
        <v>15839</v>
      </c>
      <c r="F863" s="6"/>
      <c r="G863" s="6" t="str">
        <f t="shared" si="26"/>
        <v>002</v>
      </c>
      <c r="H863" s="6" t="str">
        <f t="shared" si="27"/>
        <v>002</v>
      </c>
      <c r="J863" s="57"/>
      <c r="K863" s="57"/>
      <c r="L863" s="57"/>
    </row>
    <row r="864" spans="1:12">
      <c r="A864" s="6">
        <v>849</v>
      </c>
      <c r="B864" s="10" t="s">
        <v>18818</v>
      </c>
      <c r="C864" s="10" t="s">
        <v>714</v>
      </c>
      <c r="D864" s="10" t="s">
        <v>54541</v>
      </c>
      <c r="E864" s="6" t="s">
        <v>15839</v>
      </c>
      <c r="F864" s="6"/>
      <c r="G864" s="6" t="str">
        <f t="shared" si="26"/>
        <v>002</v>
      </c>
      <c r="H864" s="6" t="str">
        <f t="shared" si="27"/>
        <v>002</v>
      </c>
      <c r="J864" s="57"/>
      <c r="K864" s="57"/>
      <c r="L864" s="57"/>
    </row>
    <row r="865" spans="1:12">
      <c r="A865" s="6">
        <v>850</v>
      </c>
      <c r="B865" s="10" t="s">
        <v>18819</v>
      </c>
      <c r="C865" s="10" t="s">
        <v>715</v>
      </c>
      <c r="D865" s="10" t="s">
        <v>54542</v>
      </c>
      <c r="E865" s="6" t="s">
        <v>15839</v>
      </c>
      <c r="F865" s="6"/>
      <c r="G865" s="6" t="str">
        <f t="shared" si="26"/>
        <v>002</v>
      </c>
      <c r="H865" s="6" t="str">
        <f t="shared" si="27"/>
        <v>002</v>
      </c>
      <c r="J865" s="57"/>
      <c r="K865" s="57"/>
      <c r="L865" s="57"/>
    </row>
    <row r="866" spans="1:12">
      <c r="A866" s="6">
        <v>851</v>
      </c>
      <c r="B866" s="10" t="s">
        <v>18820</v>
      </c>
      <c r="C866" s="10" t="s">
        <v>716</v>
      </c>
      <c r="D866" s="10" t="s">
        <v>54543</v>
      </c>
      <c r="E866" s="6" t="s">
        <v>15839</v>
      </c>
      <c r="F866" s="6"/>
      <c r="G866" s="6" t="str">
        <f t="shared" si="26"/>
        <v>002</v>
      </c>
      <c r="H866" s="6" t="str">
        <f t="shared" si="27"/>
        <v>002</v>
      </c>
      <c r="J866" s="57"/>
      <c r="K866" s="57"/>
      <c r="L866" s="57"/>
    </row>
    <row r="867" spans="1:12">
      <c r="A867" s="6">
        <v>852</v>
      </c>
      <c r="B867" s="10" t="s">
        <v>18821</v>
      </c>
      <c r="C867" s="10" t="s">
        <v>717</v>
      </c>
      <c r="D867" s="10" t="s">
        <v>54544</v>
      </c>
      <c r="E867" s="6" t="s">
        <v>15839</v>
      </c>
      <c r="F867" s="6"/>
      <c r="G867" s="6" t="str">
        <f t="shared" si="26"/>
        <v>002</v>
      </c>
      <c r="H867" s="6" t="str">
        <f t="shared" si="27"/>
        <v>002</v>
      </c>
      <c r="J867" s="57"/>
      <c r="K867" s="57"/>
      <c r="L867" s="57"/>
    </row>
    <row r="868" spans="1:12">
      <c r="A868" s="6">
        <v>853</v>
      </c>
      <c r="B868" s="10" t="s">
        <v>18822</v>
      </c>
      <c r="C868" s="10" t="s">
        <v>718</v>
      </c>
      <c r="D868" s="10" t="s">
        <v>36387</v>
      </c>
      <c r="E868" s="6" t="s">
        <v>15839</v>
      </c>
      <c r="F868" s="6"/>
      <c r="G868" s="6" t="str">
        <f t="shared" si="26"/>
        <v>002</v>
      </c>
      <c r="H868" s="6" t="str">
        <f t="shared" si="27"/>
        <v>002</v>
      </c>
      <c r="J868" s="57"/>
      <c r="K868" s="57"/>
      <c r="L868" s="57"/>
    </row>
    <row r="869" spans="1:12">
      <c r="A869" s="6">
        <v>854</v>
      </c>
      <c r="B869" s="10" t="s">
        <v>18823</v>
      </c>
      <c r="C869" s="10" t="s">
        <v>719</v>
      </c>
      <c r="D869" s="10" t="s">
        <v>51955</v>
      </c>
      <c r="E869" s="6" t="s">
        <v>15839</v>
      </c>
      <c r="F869" s="6"/>
      <c r="G869" s="6" t="str">
        <f t="shared" si="26"/>
        <v>002</v>
      </c>
      <c r="H869" s="6" t="str">
        <f t="shared" si="27"/>
        <v>002</v>
      </c>
      <c r="J869" s="57"/>
      <c r="K869" s="57"/>
      <c r="L869" s="57"/>
    </row>
    <row r="870" spans="1:12">
      <c r="A870" s="6">
        <v>855</v>
      </c>
      <c r="B870" s="10" t="s">
        <v>18824</v>
      </c>
      <c r="C870" s="10" t="s">
        <v>720</v>
      </c>
      <c r="D870" s="10" t="s">
        <v>54545</v>
      </c>
      <c r="E870" s="6" t="s">
        <v>15839</v>
      </c>
      <c r="F870" s="6"/>
      <c r="G870" s="6" t="str">
        <f t="shared" si="26"/>
        <v>002</v>
      </c>
      <c r="H870" s="6" t="str">
        <f t="shared" si="27"/>
        <v>002</v>
      </c>
      <c r="J870" s="57"/>
      <c r="K870" s="57"/>
      <c r="L870" s="57"/>
    </row>
    <row r="871" spans="1:12">
      <c r="A871" s="6">
        <v>856</v>
      </c>
      <c r="B871" s="10" t="s">
        <v>18825</v>
      </c>
      <c r="C871" s="10" t="s">
        <v>721</v>
      </c>
      <c r="D871" s="10" t="s">
        <v>36388</v>
      </c>
      <c r="E871" s="6" t="s">
        <v>15839</v>
      </c>
      <c r="F871" s="6"/>
      <c r="G871" s="6" t="str">
        <f t="shared" si="26"/>
        <v>002</v>
      </c>
      <c r="H871" s="6" t="str">
        <f t="shared" si="27"/>
        <v>002</v>
      </c>
      <c r="J871" s="57"/>
      <c r="K871" s="57"/>
      <c r="L871" s="57"/>
    </row>
    <row r="872" spans="1:12">
      <c r="A872" s="6">
        <v>857</v>
      </c>
      <c r="B872" s="10" t="s">
        <v>18826</v>
      </c>
      <c r="C872" s="10" t="s">
        <v>722</v>
      </c>
      <c r="D872" s="10" t="s">
        <v>54546</v>
      </c>
      <c r="E872" s="6" t="s">
        <v>15839</v>
      </c>
      <c r="F872" s="6"/>
      <c r="G872" s="6" t="str">
        <f t="shared" si="26"/>
        <v>002</v>
      </c>
      <c r="H872" s="6" t="str">
        <f t="shared" si="27"/>
        <v>002</v>
      </c>
      <c r="J872" s="57"/>
      <c r="K872" s="57"/>
      <c r="L872" s="57"/>
    </row>
    <row r="873" spans="1:12">
      <c r="A873" s="6">
        <v>858</v>
      </c>
      <c r="B873" s="10" t="s">
        <v>18827</v>
      </c>
      <c r="C873" s="10" t="s">
        <v>723</v>
      </c>
      <c r="D873" s="10" t="s">
        <v>54547</v>
      </c>
      <c r="E873" s="6" t="s">
        <v>15839</v>
      </c>
      <c r="F873" s="6"/>
      <c r="G873" s="6" t="str">
        <f t="shared" si="26"/>
        <v>002</v>
      </c>
      <c r="H873" s="6" t="str">
        <f t="shared" si="27"/>
        <v>002</v>
      </c>
      <c r="J873" s="57"/>
      <c r="K873" s="57"/>
      <c r="L873" s="57"/>
    </row>
    <row r="874" spans="1:12">
      <c r="A874" s="6">
        <v>859</v>
      </c>
      <c r="B874" s="10" t="s">
        <v>18828</v>
      </c>
      <c r="C874" s="10" t="s">
        <v>724</v>
      </c>
      <c r="D874" s="10" t="s">
        <v>36389</v>
      </c>
      <c r="E874" s="6" t="s">
        <v>15839</v>
      </c>
      <c r="F874" s="6"/>
      <c r="G874" s="6" t="str">
        <f t="shared" si="26"/>
        <v>002</v>
      </c>
      <c r="H874" s="6" t="str">
        <f t="shared" si="27"/>
        <v>002</v>
      </c>
      <c r="J874" s="57"/>
      <c r="K874" s="57"/>
      <c r="L874" s="57"/>
    </row>
    <row r="875" spans="1:12">
      <c r="A875" s="6">
        <v>860</v>
      </c>
      <c r="B875" s="10" t="s">
        <v>18829</v>
      </c>
      <c r="C875" s="10" t="s">
        <v>725</v>
      </c>
      <c r="D875" s="10" t="s">
        <v>54548</v>
      </c>
      <c r="E875" s="6" t="s">
        <v>15839</v>
      </c>
      <c r="F875" s="6"/>
      <c r="G875" s="6" t="str">
        <f t="shared" si="26"/>
        <v>002</v>
      </c>
      <c r="H875" s="6" t="str">
        <f t="shared" si="27"/>
        <v>002</v>
      </c>
      <c r="J875" s="57"/>
      <c r="K875" s="57"/>
      <c r="L875" s="57"/>
    </row>
    <row r="876" spans="1:12">
      <c r="A876" s="6">
        <v>861</v>
      </c>
      <c r="B876" s="10" t="s">
        <v>18830</v>
      </c>
      <c r="C876" s="10" t="s">
        <v>726</v>
      </c>
      <c r="D876" s="10" t="s">
        <v>54549</v>
      </c>
      <c r="E876" s="6" t="s">
        <v>15839</v>
      </c>
      <c r="F876" s="6"/>
      <c r="G876" s="6" t="str">
        <f t="shared" si="26"/>
        <v>002</v>
      </c>
      <c r="H876" s="6" t="str">
        <f t="shared" si="27"/>
        <v>002</v>
      </c>
      <c r="J876" s="57"/>
      <c r="K876" s="57"/>
      <c r="L876" s="57"/>
    </row>
    <row r="877" spans="1:12">
      <c r="A877" s="6">
        <v>862</v>
      </c>
      <c r="B877" s="10" t="s">
        <v>18831</v>
      </c>
      <c r="C877" s="10" t="s">
        <v>727</v>
      </c>
      <c r="D877" s="10" t="s">
        <v>36391</v>
      </c>
      <c r="E877" s="6" t="s">
        <v>15839</v>
      </c>
      <c r="F877" s="6"/>
      <c r="G877" s="6" t="str">
        <f t="shared" si="26"/>
        <v>002</v>
      </c>
      <c r="H877" s="6" t="str">
        <f t="shared" si="27"/>
        <v>002</v>
      </c>
      <c r="J877" s="57"/>
      <c r="K877" s="57"/>
      <c r="L877" s="57"/>
    </row>
    <row r="878" spans="1:12">
      <c r="A878" s="6">
        <v>863</v>
      </c>
      <c r="B878" s="10" t="s">
        <v>18832</v>
      </c>
      <c r="C878" s="10" t="s">
        <v>728</v>
      </c>
      <c r="D878" s="10" t="s">
        <v>54550</v>
      </c>
      <c r="E878" s="6" t="s">
        <v>15839</v>
      </c>
      <c r="F878" s="6"/>
      <c r="G878" s="6" t="str">
        <f t="shared" si="26"/>
        <v>002</v>
      </c>
      <c r="H878" s="6" t="str">
        <f t="shared" si="27"/>
        <v>002</v>
      </c>
      <c r="J878" s="57"/>
      <c r="K878" s="57"/>
      <c r="L878" s="57"/>
    </row>
    <row r="879" spans="1:12">
      <c r="A879" s="6">
        <v>864</v>
      </c>
      <c r="B879" s="10" t="s">
        <v>18833</v>
      </c>
      <c r="C879" s="10" t="s">
        <v>729</v>
      </c>
      <c r="D879" s="10" t="s">
        <v>54551</v>
      </c>
      <c r="E879" s="6" t="s">
        <v>15839</v>
      </c>
      <c r="F879" s="6"/>
      <c r="G879" s="6" t="str">
        <f t="shared" si="26"/>
        <v>002</v>
      </c>
      <c r="H879" s="6" t="str">
        <f t="shared" si="27"/>
        <v>002</v>
      </c>
      <c r="J879" s="57"/>
      <c r="K879" s="57"/>
      <c r="L879" s="57"/>
    </row>
    <row r="880" spans="1:12">
      <c r="A880" s="6">
        <v>865</v>
      </c>
      <c r="B880" s="10" t="s">
        <v>18834</v>
      </c>
      <c r="C880" s="10" t="s">
        <v>730</v>
      </c>
      <c r="D880" s="10" t="s">
        <v>54552</v>
      </c>
      <c r="E880" s="6" t="s">
        <v>15839</v>
      </c>
      <c r="F880" s="6"/>
      <c r="G880" s="6" t="str">
        <f t="shared" si="26"/>
        <v>002</v>
      </c>
      <c r="H880" s="6" t="str">
        <f t="shared" si="27"/>
        <v>002</v>
      </c>
      <c r="J880" s="57"/>
      <c r="K880" s="57"/>
      <c r="L880" s="57"/>
    </row>
    <row r="881" spans="1:12">
      <c r="A881" s="6">
        <v>866</v>
      </c>
      <c r="B881" s="10" t="s">
        <v>18835</v>
      </c>
      <c r="C881" s="10" t="s">
        <v>731</v>
      </c>
      <c r="D881" s="10" t="s">
        <v>54553</v>
      </c>
      <c r="E881" s="6" t="s">
        <v>15839</v>
      </c>
      <c r="F881" s="6"/>
      <c r="G881" s="6" t="str">
        <f t="shared" si="26"/>
        <v>002</v>
      </c>
      <c r="H881" s="6" t="str">
        <f t="shared" si="27"/>
        <v>002</v>
      </c>
      <c r="J881" s="57"/>
      <c r="K881" s="57"/>
      <c r="L881" s="57"/>
    </row>
    <row r="882" spans="1:12">
      <c r="A882" s="6">
        <v>867</v>
      </c>
      <c r="B882" s="10" t="s">
        <v>18836</v>
      </c>
      <c r="C882" s="10" t="s">
        <v>732</v>
      </c>
      <c r="D882" s="10" t="s">
        <v>51955</v>
      </c>
      <c r="E882" s="6" t="s">
        <v>15839</v>
      </c>
      <c r="F882" s="6"/>
      <c r="G882" s="6" t="str">
        <f t="shared" si="26"/>
        <v>002</v>
      </c>
      <c r="H882" s="6" t="str">
        <f t="shared" si="27"/>
        <v>002</v>
      </c>
      <c r="J882" s="57"/>
      <c r="K882" s="57"/>
      <c r="L882" s="57"/>
    </row>
    <row r="883" spans="1:12">
      <c r="A883" s="6">
        <v>868</v>
      </c>
      <c r="B883" s="10" t="s">
        <v>18837</v>
      </c>
      <c r="C883" s="10" t="s">
        <v>733</v>
      </c>
      <c r="D883" s="10" t="s">
        <v>54554</v>
      </c>
      <c r="E883" s="6" t="s">
        <v>15839</v>
      </c>
      <c r="F883" s="6"/>
      <c r="G883" s="6" t="str">
        <f t="shared" si="26"/>
        <v>002</v>
      </c>
      <c r="H883" s="6" t="str">
        <f t="shared" si="27"/>
        <v>002</v>
      </c>
      <c r="J883" s="57"/>
      <c r="K883" s="57"/>
      <c r="L883" s="57"/>
    </row>
    <row r="884" spans="1:12">
      <c r="A884" s="6">
        <v>869</v>
      </c>
      <c r="B884" s="10" t="s">
        <v>18838</v>
      </c>
      <c r="C884" s="10" t="s">
        <v>734</v>
      </c>
      <c r="D884" s="10" t="s">
        <v>36392</v>
      </c>
      <c r="E884" s="6" t="s">
        <v>15839</v>
      </c>
      <c r="F884" s="6"/>
      <c r="G884" s="6" t="str">
        <f t="shared" si="26"/>
        <v>002</v>
      </c>
      <c r="H884" s="6" t="str">
        <f t="shared" si="27"/>
        <v>002</v>
      </c>
      <c r="J884" s="57"/>
      <c r="K884" s="57"/>
      <c r="L884" s="57"/>
    </row>
    <row r="885" spans="1:12">
      <c r="A885" s="6">
        <v>870</v>
      </c>
      <c r="B885" s="10" t="s">
        <v>18839</v>
      </c>
      <c r="C885" s="10" t="s">
        <v>735</v>
      </c>
      <c r="D885" s="10" t="s">
        <v>36392</v>
      </c>
      <c r="E885" s="6" t="s">
        <v>15839</v>
      </c>
      <c r="F885" s="6"/>
      <c r="G885" s="6" t="str">
        <f t="shared" si="26"/>
        <v>002</v>
      </c>
      <c r="H885" s="6" t="str">
        <f t="shared" si="27"/>
        <v>002</v>
      </c>
      <c r="J885" s="57"/>
      <c r="K885" s="57"/>
      <c r="L885" s="57"/>
    </row>
    <row r="886" spans="1:12">
      <c r="A886" s="6">
        <v>871</v>
      </c>
      <c r="B886" s="10" t="s">
        <v>18840</v>
      </c>
      <c r="C886" s="10" t="s">
        <v>736</v>
      </c>
      <c r="D886" s="10" t="s">
        <v>34205</v>
      </c>
      <c r="E886" s="6" t="s">
        <v>15839</v>
      </c>
      <c r="F886" s="6"/>
      <c r="G886" s="6" t="str">
        <f t="shared" si="26"/>
        <v>002</v>
      </c>
      <c r="H886" s="6" t="str">
        <f t="shared" si="27"/>
        <v>002</v>
      </c>
      <c r="J886" s="57"/>
      <c r="K886" s="57"/>
      <c r="L886" s="57"/>
    </row>
    <row r="887" spans="1:12">
      <c r="A887" s="6">
        <v>872</v>
      </c>
      <c r="B887" s="10" t="s">
        <v>18841</v>
      </c>
      <c r="C887" s="10" t="s">
        <v>737</v>
      </c>
      <c r="D887" s="10" t="s">
        <v>34206</v>
      </c>
      <c r="E887" s="6" t="s">
        <v>15839</v>
      </c>
      <c r="F887" s="6"/>
      <c r="G887" s="6" t="str">
        <f t="shared" si="26"/>
        <v>002</v>
      </c>
      <c r="H887" s="6" t="str">
        <f t="shared" si="27"/>
        <v>002</v>
      </c>
      <c r="J887" s="57"/>
      <c r="K887" s="57"/>
      <c r="L887" s="57"/>
    </row>
    <row r="888" spans="1:12">
      <c r="A888" s="6">
        <v>873</v>
      </c>
      <c r="B888" s="10" t="s">
        <v>18842</v>
      </c>
      <c r="C888" s="10" t="s">
        <v>738</v>
      </c>
      <c r="D888" s="10" t="s">
        <v>36393</v>
      </c>
      <c r="E888" s="6" t="s">
        <v>15839</v>
      </c>
      <c r="F888" s="6"/>
      <c r="G888" s="6" t="str">
        <f t="shared" si="26"/>
        <v>002</v>
      </c>
      <c r="H888" s="6" t="str">
        <f t="shared" si="27"/>
        <v>002</v>
      </c>
      <c r="J888" s="57"/>
      <c r="K888" s="57"/>
      <c r="L888" s="57"/>
    </row>
    <row r="889" spans="1:12">
      <c r="A889" s="6">
        <v>874</v>
      </c>
      <c r="B889" s="10" t="s">
        <v>18843</v>
      </c>
      <c r="C889" s="10" t="s">
        <v>739</v>
      </c>
      <c r="D889" s="10" t="s">
        <v>36394</v>
      </c>
      <c r="E889" s="6" t="s">
        <v>15839</v>
      </c>
      <c r="F889" s="6"/>
      <c r="G889" s="6" t="str">
        <f t="shared" si="26"/>
        <v>002</v>
      </c>
      <c r="H889" s="6" t="str">
        <f t="shared" si="27"/>
        <v>002</v>
      </c>
      <c r="J889" s="57"/>
      <c r="K889" s="57"/>
      <c r="L889" s="57"/>
    </row>
    <row r="890" spans="1:12">
      <c r="A890" s="6">
        <v>875</v>
      </c>
      <c r="B890" s="10" t="s">
        <v>18844</v>
      </c>
      <c r="C890" s="10" t="s">
        <v>740</v>
      </c>
      <c r="D890" s="10" t="s">
        <v>36395</v>
      </c>
      <c r="E890" s="6" t="s">
        <v>15839</v>
      </c>
      <c r="F890" s="6"/>
      <c r="G890" s="6" t="str">
        <f t="shared" si="26"/>
        <v>002</v>
      </c>
      <c r="H890" s="6" t="str">
        <f t="shared" si="27"/>
        <v>002</v>
      </c>
      <c r="J890" s="57"/>
      <c r="K890" s="57"/>
      <c r="L890" s="57"/>
    </row>
    <row r="891" spans="1:12">
      <c r="A891" s="6">
        <v>876</v>
      </c>
      <c r="B891" s="10" t="s">
        <v>18845</v>
      </c>
      <c r="C891" s="10" t="s">
        <v>741</v>
      </c>
      <c r="D891" s="10" t="s">
        <v>54555</v>
      </c>
      <c r="E891" s="6" t="s">
        <v>15839</v>
      </c>
      <c r="F891" s="6"/>
      <c r="G891" s="6" t="str">
        <f t="shared" si="26"/>
        <v>002</v>
      </c>
      <c r="H891" s="6" t="str">
        <f t="shared" si="27"/>
        <v>002</v>
      </c>
      <c r="J891" s="57"/>
      <c r="K891" s="57"/>
      <c r="L891" s="57"/>
    </row>
    <row r="892" spans="1:12">
      <c r="A892" s="6">
        <v>877</v>
      </c>
      <c r="B892" s="10" t="s">
        <v>18846</v>
      </c>
      <c r="C892" s="10" t="s">
        <v>742</v>
      </c>
      <c r="D892" s="10" t="s">
        <v>36396</v>
      </c>
      <c r="E892" s="6" t="s">
        <v>15839</v>
      </c>
      <c r="F892" s="6"/>
      <c r="G892" s="6" t="str">
        <f t="shared" si="26"/>
        <v>002</v>
      </c>
      <c r="H892" s="6" t="str">
        <f t="shared" si="27"/>
        <v>002</v>
      </c>
      <c r="J892" s="57"/>
      <c r="K892" s="57"/>
      <c r="L892" s="57"/>
    </row>
    <row r="893" spans="1:12">
      <c r="A893" s="6">
        <v>878</v>
      </c>
      <c r="B893" s="10" t="s">
        <v>18847</v>
      </c>
      <c r="C893" s="10" t="s">
        <v>743</v>
      </c>
      <c r="D893" s="10" t="s">
        <v>36397</v>
      </c>
      <c r="E893" s="6" t="s">
        <v>15839</v>
      </c>
      <c r="F893" s="6"/>
      <c r="G893" s="6" t="str">
        <f t="shared" si="26"/>
        <v>002</v>
      </c>
      <c r="H893" s="6" t="str">
        <f t="shared" si="27"/>
        <v>002</v>
      </c>
      <c r="J893" s="57"/>
      <c r="K893" s="57"/>
      <c r="L893" s="57"/>
    </row>
    <row r="894" spans="1:12">
      <c r="A894" s="6">
        <v>879</v>
      </c>
      <c r="B894" s="10" t="s">
        <v>18848</v>
      </c>
      <c r="C894" s="10" t="s">
        <v>744</v>
      </c>
      <c r="D894" s="10" t="s">
        <v>54556</v>
      </c>
      <c r="E894" s="6" t="s">
        <v>15839</v>
      </c>
      <c r="F894" s="6"/>
      <c r="G894" s="6" t="str">
        <f t="shared" si="26"/>
        <v>002</v>
      </c>
      <c r="H894" s="6" t="str">
        <f t="shared" si="27"/>
        <v>002</v>
      </c>
      <c r="J894" s="57"/>
      <c r="K894" s="57"/>
      <c r="L894" s="57"/>
    </row>
    <row r="895" spans="1:12">
      <c r="A895" s="6">
        <v>880</v>
      </c>
      <c r="B895" s="10" t="s">
        <v>18849</v>
      </c>
      <c r="C895" s="10" t="s">
        <v>745</v>
      </c>
      <c r="D895" s="10" t="s">
        <v>54557</v>
      </c>
      <c r="E895" s="6" t="s">
        <v>15839</v>
      </c>
      <c r="F895" s="6"/>
      <c r="G895" s="6" t="str">
        <f t="shared" si="26"/>
        <v>002</v>
      </c>
      <c r="H895" s="6" t="str">
        <f t="shared" si="27"/>
        <v>002</v>
      </c>
      <c r="J895" s="57"/>
      <c r="K895" s="57"/>
      <c r="L895" s="57"/>
    </row>
    <row r="896" spans="1:12">
      <c r="A896" s="6">
        <v>881</v>
      </c>
      <c r="B896" s="10" t="s">
        <v>18850</v>
      </c>
      <c r="C896" s="10" t="s">
        <v>746</v>
      </c>
      <c r="D896" s="10" t="s">
        <v>54558</v>
      </c>
      <c r="E896" s="6" t="s">
        <v>15839</v>
      </c>
      <c r="F896" s="6"/>
      <c r="G896" s="6" t="str">
        <f t="shared" si="26"/>
        <v>002</v>
      </c>
      <c r="H896" s="6" t="str">
        <f t="shared" si="27"/>
        <v>002</v>
      </c>
      <c r="J896" s="57"/>
      <c r="K896" s="57"/>
      <c r="L896" s="57"/>
    </row>
    <row r="897" spans="1:12">
      <c r="A897" s="6">
        <v>882</v>
      </c>
      <c r="B897" s="10" t="s">
        <v>18851</v>
      </c>
      <c r="C897" s="10" t="s">
        <v>747</v>
      </c>
      <c r="D897" s="10" t="s">
        <v>34207</v>
      </c>
      <c r="E897" s="6" t="s">
        <v>15839</v>
      </c>
      <c r="F897" s="6"/>
      <c r="G897" s="6" t="str">
        <f t="shared" si="26"/>
        <v>002</v>
      </c>
      <c r="H897" s="6" t="str">
        <f t="shared" si="27"/>
        <v>002</v>
      </c>
      <c r="J897" s="57"/>
      <c r="K897" s="57"/>
      <c r="L897" s="57"/>
    </row>
    <row r="898" spans="1:12">
      <c r="A898" s="6">
        <v>883</v>
      </c>
      <c r="B898" s="10" t="s">
        <v>18852</v>
      </c>
      <c r="C898" s="10" t="s">
        <v>748</v>
      </c>
      <c r="D898" s="10" t="s">
        <v>54559</v>
      </c>
      <c r="E898" s="6" t="s">
        <v>15839</v>
      </c>
      <c r="F898" s="6"/>
      <c r="G898" s="6" t="str">
        <f t="shared" si="26"/>
        <v>002</v>
      </c>
      <c r="H898" s="6" t="str">
        <f t="shared" si="27"/>
        <v>002</v>
      </c>
      <c r="J898" s="57"/>
      <c r="K898" s="57"/>
      <c r="L898" s="57"/>
    </row>
    <row r="899" spans="1:12">
      <c r="A899" s="6">
        <v>884</v>
      </c>
      <c r="B899" s="10" t="s">
        <v>18853</v>
      </c>
      <c r="C899" s="10" t="s">
        <v>749</v>
      </c>
      <c r="D899" s="10" t="s">
        <v>36398</v>
      </c>
      <c r="E899" s="6" t="s">
        <v>15839</v>
      </c>
      <c r="F899" s="6"/>
      <c r="G899" s="6" t="str">
        <f t="shared" si="26"/>
        <v>002</v>
      </c>
      <c r="H899" s="6" t="str">
        <f t="shared" si="27"/>
        <v>002</v>
      </c>
      <c r="J899" s="57"/>
      <c r="K899" s="57"/>
      <c r="L899" s="57"/>
    </row>
    <row r="900" spans="1:12">
      <c r="A900" s="6">
        <v>885</v>
      </c>
      <c r="B900" s="10" t="s">
        <v>18854</v>
      </c>
      <c r="C900" s="10" t="s">
        <v>750</v>
      </c>
      <c r="D900" s="10" t="s">
        <v>36399</v>
      </c>
      <c r="E900" s="6" t="s">
        <v>15839</v>
      </c>
      <c r="F900" s="6"/>
      <c r="G900" s="6" t="str">
        <f t="shared" si="26"/>
        <v>002</v>
      </c>
      <c r="H900" s="6" t="str">
        <f t="shared" si="27"/>
        <v>002</v>
      </c>
      <c r="J900" s="57"/>
      <c r="K900" s="57"/>
      <c r="L900" s="57"/>
    </row>
    <row r="901" spans="1:12">
      <c r="A901" s="6">
        <v>886</v>
      </c>
      <c r="B901" s="10" t="s">
        <v>18855</v>
      </c>
      <c r="C901" s="10" t="s">
        <v>751</v>
      </c>
      <c r="D901" s="10" t="s">
        <v>54560</v>
      </c>
      <c r="E901" s="6" t="s">
        <v>15839</v>
      </c>
      <c r="F901" s="6"/>
      <c r="G901" s="6" t="str">
        <f t="shared" si="26"/>
        <v>002</v>
      </c>
      <c r="H901" s="6" t="str">
        <f t="shared" si="27"/>
        <v>002</v>
      </c>
      <c r="J901" s="57"/>
      <c r="K901" s="57"/>
      <c r="L901" s="57"/>
    </row>
    <row r="902" spans="1:12">
      <c r="A902" s="6">
        <v>887</v>
      </c>
      <c r="B902" s="10" t="s">
        <v>18856</v>
      </c>
      <c r="C902" s="10" t="s">
        <v>752</v>
      </c>
      <c r="D902" s="10" t="s">
        <v>36387</v>
      </c>
      <c r="E902" s="6" t="s">
        <v>15839</v>
      </c>
      <c r="F902" s="6"/>
      <c r="G902" s="6" t="str">
        <f t="shared" ref="G902:G965" si="28">+LEFT(C902,3)</f>
        <v>002</v>
      </c>
      <c r="H902" s="6" t="str">
        <f t="shared" ref="H902:H965" si="29">+MID(C902,5,3)</f>
        <v>002</v>
      </c>
      <c r="J902" s="57"/>
      <c r="K902" s="57"/>
      <c r="L902" s="57"/>
    </row>
    <row r="903" spans="1:12">
      <c r="A903" s="6">
        <v>888</v>
      </c>
      <c r="B903" s="10" t="s">
        <v>18857</v>
      </c>
      <c r="C903" s="10" t="s">
        <v>753</v>
      </c>
      <c r="D903" s="10" t="s">
        <v>54561</v>
      </c>
      <c r="E903" s="6" t="s">
        <v>15839</v>
      </c>
      <c r="F903" s="6"/>
      <c r="G903" s="6" t="str">
        <f t="shared" si="28"/>
        <v>002</v>
      </c>
      <c r="H903" s="6" t="str">
        <f t="shared" si="29"/>
        <v>002</v>
      </c>
      <c r="J903" s="57"/>
      <c r="K903" s="57"/>
      <c r="L903" s="57"/>
    </row>
    <row r="904" spans="1:12">
      <c r="A904" s="6">
        <v>889</v>
      </c>
      <c r="B904" s="10" t="s">
        <v>18858</v>
      </c>
      <c r="C904" s="10" t="s">
        <v>754</v>
      </c>
      <c r="D904" s="10" t="s">
        <v>36389</v>
      </c>
      <c r="E904" s="6" t="s">
        <v>15839</v>
      </c>
      <c r="F904" s="6"/>
      <c r="G904" s="6" t="str">
        <f t="shared" si="28"/>
        <v>002</v>
      </c>
      <c r="H904" s="6" t="str">
        <f t="shared" si="29"/>
        <v>002</v>
      </c>
      <c r="J904" s="57"/>
      <c r="K904" s="57"/>
      <c r="L904" s="57"/>
    </row>
    <row r="905" spans="1:12">
      <c r="A905" s="6">
        <v>890</v>
      </c>
      <c r="B905" s="10" t="s">
        <v>18859</v>
      </c>
      <c r="C905" s="10" t="s">
        <v>755</v>
      </c>
      <c r="D905" s="10" t="s">
        <v>54562</v>
      </c>
      <c r="E905" s="6" t="s">
        <v>15839</v>
      </c>
      <c r="F905" s="6"/>
      <c r="G905" s="6" t="str">
        <f t="shared" si="28"/>
        <v>002</v>
      </c>
      <c r="H905" s="6" t="str">
        <f t="shared" si="29"/>
        <v>002</v>
      </c>
      <c r="J905" s="57"/>
      <c r="K905" s="57"/>
      <c r="L905" s="57"/>
    </row>
    <row r="906" spans="1:12">
      <c r="A906" s="6">
        <v>891</v>
      </c>
      <c r="B906" s="10" t="s">
        <v>18860</v>
      </c>
      <c r="C906" s="10" t="s">
        <v>756</v>
      </c>
      <c r="D906" s="10" t="s">
        <v>36395</v>
      </c>
      <c r="E906" s="6" t="s">
        <v>15839</v>
      </c>
      <c r="F906" s="6"/>
      <c r="G906" s="6" t="str">
        <f t="shared" si="28"/>
        <v>002</v>
      </c>
      <c r="H906" s="6" t="str">
        <f t="shared" si="29"/>
        <v>002</v>
      </c>
      <c r="J906" s="57"/>
      <c r="K906" s="57"/>
      <c r="L906" s="57"/>
    </row>
    <row r="907" spans="1:12">
      <c r="A907" s="6">
        <v>892</v>
      </c>
      <c r="B907" s="10" t="s">
        <v>18861</v>
      </c>
      <c r="C907" s="10" t="s">
        <v>757</v>
      </c>
      <c r="D907" s="10" t="s">
        <v>36400</v>
      </c>
      <c r="E907" s="6" t="s">
        <v>15839</v>
      </c>
      <c r="F907" s="6"/>
      <c r="G907" s="6" t="str">
        <f t="shared" si="28"/>
        <v>002</v>
      </c>
      <c r="H907" s="6" t="str">
        <f t="shared" si="29"/>
        <v>002</v>
      </c>
      <c r="J907" s="57"/>
      <c r="K907" s="57"/>
      <c r="L907" s="57"/>
    </row>
    <row r="908" spans="1:12">
      <c r="A908" s="6">
        <v>893</v>
      </c>
      <c r="B908" s="10" t="s">
        <v>18862</v>
      </c>
      <c r="C908" s="10" t="s">
        <v>758</v>
      </c>
      <c r="D908" s="10" t="s">
        <v>36397</v>
      </c>
      <c r="E908" s="6" t="s">
        <v>15839</v>
      </c>
      <c r="F908" s="6"/>
      <c r="G908" s="6" t="str">
        <f t="shared" si="28"/>
        <v>002</v>
      </c>
      <c r="H908" s="6" t="str">
        <f t="shared" si="29"/>
        <v>002</v>
      </c>
      <c r="J908" s="57"/>
      <c r="K908" s="57"/>
      <c r="L908" s="57"/>
    </row>
    <row r="909" spans="1:12">
      <c r="A909" s="6">
        <v>894</v>
      </c>
      <c r="B909" s="10" t="s">
        <v>18863</v>
      </c>
      <c r="C909" s="10" t="s">
        <v>759</v>
      </c>
      <c r="D909" s="10" t="s">
        <v>54546</v>
      </c>
      <c r="E909" s="6" t="s">
        <v>15839</v>
      </c>
      <c r="F909" s="6"/>
      <c r="G909" s="6" t="str">
        <f t="shared" si="28"/>
        <v>002</v>
      </c>
      <c r="H909" s="6" t="str">
        <f t="shared" si="29"/>
        <v>002</v>
      </c>
      <c r="J909" s="57"/>
      <c r="K909" s="57"/>
      <c r="L909" s="57"/>
    </row>
    <row r="910" spans="1:12">
      <c r="A910" s="6">
        <v>895</v>
      </c>
      <c r="B910" s="10" t="s">
        <v>18864</v>
      </c>
      <c r="C910" s="10" t="s">
        <v>16618</v>
      </c>
      <c r="D910" s="10" t="s">
        <v>36401</v>
      </c>
      <c r="E910" s="6" t="s">
        <v>15839</v>
      </c>
      <c r="F910" s="6"/>
      <c r="G910" s="6" t="str">
        <f t="shared" si="28"/>
        <v>002</v>
      </c>
      <c r="H910" s="6" t="str">
        <f t="shared" si="29"/>
        <v>002</v>
      </c>
      <c r="J910" s="57"/>
      <c r="K910" s="57"/>
      <c r="L910" s="57"/>
    </row>
    <row r="911" spans="1:12">
      <c r="A911" s="6">
        <v>896</v>
      </c>
      <c r="B911" s="10" t="s">
        <v>18865</v>
      </c>
      <c r="C911" s="10" t="s">
        <v>16064</v>
      </c>
      <c r="D911" s="10" t="s">
        <v>34208</v>
      </c>
      <c r="E911" s="6" t="s">
        <v>15839</v>
      </c>
      <c r="F911" s="6"/>
      <c r="G911" s="6" t="str">
        <f t="shared" si="28"/>
        <v>002</v>
      </c>
      <c r="H911" s="6" t="str">
        <f t="shared" si="29"/>
        <v>002</v>
      </c>
      <c r="J911" s="57"/>
      <c r="K911" s="57"/>
      <c r="L911" s="57"/>
    </row>
    <row r="912" spans="1:12">
      <c r="A912" s="6">
        <v>897</v>
      </c>
      <c r="B912" s="10" t="s">
        <v>18866</v>
      </c>
      <c r="C912" s="10" t="s">
        <v>16429</v>
      </c>
      <c r="D912" s="10" t="s">
        <v>34209</v>
      </c>
      <c r="E912" s="6" t="s">
        <v>15839</v>
      </c>
      <c r="F912" s="6"/>
      <c r="G912" s="6" t="str">
        <f t="shared" si="28"/>
        <v>002</v>
      </c>
      <c r="H912" s="6" t="str">
        <f t="shared" si="29"/>
        <v>002</v>
      </c>
      <c r="J912" s="57"/>
      <c r="K912" s="57"/>
      <c r="L912" s="57"/>
    </row>
    <row r="913" spans="1:12">
      <c r="A913" s="6">
        <v>898</v>
      </c>
      <c r="B913" s="10" t="s">
        <v>18867</v>
      </c>
      <c r="C913" s="10" t="s">
        <v>17562</v>
      </c>
      <c r="D913" s="10" t="s">
        <v>54563</v>
      </c>
      <c r="E913" s="6" t="s">
        <v>15839</v>
      </c>
      <c r="F913" s="6"/>
      <c r="G913" s="6" t="str">
        <f t="shared" si="28"/>
        <v>002</v>
      </c>
      <c r="H913" s="6" t="str">
        <f t="shared" si="29"/>
        <v>002</v>
      </c>
      <c r="J913" s="57"/>
      <c r="K913" s="57"/>
      <c r="L913" s="57"/>
    </row>
    <row r="914" spans="1:12">
      <c r="A914" s="6">
        <v>899</v>
      </c>
      <c r="B914" s="10" t="s">
        <v>18868</v>
      </c>
      <c r="C914" s="10" t="s">
        <v>17563</v>
      </c>
      <c r="D914" s="10" t="s">
        <v>36390</v>
      </c>
      <c r="E914" s="6" t="s">
        <v>15839</v>
      </c>
      <c r="F914" s="6"/>
      <c r="G914" s="6" t="str">
        <f t="shared" si="28"/>
        <v>002</v>
      </c>
      <c r="H914" s="6" t="str">
        <f t="shared" si="29"/>
        <v>002</v>
      </c>
      <c r="J914" s="57"/>
      <c r="K914" s="57"/>
      <c r="L914" s="57"/>
    </row>
    <row r="915" spans="1:12">
      <c r="A915" s="6">
        <v>900</v>
      </c>
      <c r="B915" s="10" t="s">
        <v>18869</v>
      </c>
      <c r="C915" s="10" t="s">
        <v>17608</v>
      </c>
      <c r="D915" s="10" t="s">
        <v>36402</v>
      </c>
      <c r="E915" s="6" t="s">
        <v>15839</v>
      </c>
      <c r="F915" s="6"/>
      <c r="G915" s="6" t="str">
        <f t="shared" si="28"/>
        <v>002</v>
      </c>
      <c r="H915" s="6" t="str">
        <f t="shared" si="29"/>
        <v>002</v>
      </c>
      <c r="J915" s="57"/>
      <c r="K915" s="57"/>
      <c r="L915" s="57"/>
    </row>
    <row r="916" spans="1:12">
      <c r="A916" s="6">
        <v>901</v>
      </c>
      <c r="B916" s="10" t="s">
        <v>18870</v>
      </c>
      <c r="C916" s="10" t="s">
        <v>18010</v>
      </c>
      <c r="D916" s="10" t="s">
        <v>36403</v>
      </c>
      <c r="E916" s="6" t="s">
        <v>15839</v>
      </c>
      <c r="F916" s="6"/>
      <c r="G916" s="6" t="str">
        <f t="shared" si="28"/>
        <v>002</v>
      </c>
      <c r="H916" s="6" t="str">
        <f t="shared" si="29"/>
        <v>002</v>
      </c>
      <c r="J916" s="57"/>
      <c r="K916" s="57"/>
      <c r="L916" s="57"/>
    </row>
    <row r="917" spans="1:12">
      <c r="A917" s="6">
        <v>902</v>
      </c>
      <c r="B917" s="10" t="s">
        <v>18871</v>
      </c>
      <c r="C917" s="10" t="s">
        <v>17663</v>
      </c>
      <c r="D917" s="10" t="s">
        <v>36404</v>
      </c>
      <c r="E917" s="6" t="s">
        <v>15839</v>
      </c>
      <c r="F917" s="6"/>
      <c r="G917" s="6" t="str">
        <f t="shared" si="28"/>
        <v>002</v>
      </c>
      <c r="H917" s="6" t="str">
        <f t="shared" si="29"/>
        <v>002</v>
      </c>
      <c r="J917" s="57"/>
      <c r="K917" s="57"/>
      <c r="L917" s="57"/>
    </row>
    <row r="918" spans="1:12">
      <c r="A918" s="6">
        <v>903</v>
      </c>
      <c r="B918" s="10" t="s">
        <v>18872</v>
      </c>
      <c r="C918" s="10" t="s">
        <v>18011</v>
      </c>
      <c r="D918" s="10" t="s">
        <v>54564</v>
      </c>
      <c r="E918" s="6" t="s">
        <v>15839</v>
      </c>
      <c r="F918" s="6"/>
      <c r="G918" s="6" t="str">
        <f t="shared" si="28"/>
        <v>002</v>
      </c>
      <c r="H918" s="6" t="str">
        <f t="shared" si="29"/>
        <v>002</v>
      </c>
      <c r="J918" s="57"/>
      <c r="K918" s="57"/>
      <c r="L918" s="57"/>
    </row>
    <row r="919" spans="1:12">
      <c r="A919" s="6">
        <v>904</v>
      </c>
      <c r="B919" s="10" t="s">
        <v>18873</v>
      </c>
      <c r="C919" s="10" t="s">
        <v>17737</v>
      </c>
      <c r="D919" s="10" t="s">
        <v>54565</v>
      </c>
      <c r="E919" s="6" t="s">
        <v>15839</v>
      </c>
      <c r="F919" s="6"/>
      <c r="G919" s="6" t="str">
        <f t="shared" si="28"/>
        <v>002</v>
      </c>
      <c r="H919" s="6" t="str">
        <f t="shared" si="29"/>
        <v>002</v>
      </c>
      <c r="J919" s="57"/>
      <c r="K919" s="57"/>
      <c r="L919" s="57"/>
    </row>
    <row r="920" spans="1:12">
      <c r="A920" s="6">
        <v>905</v>
      </c>
      <c r="B920" s="10" t="s">
        <v>18874</v>
      </c>
      <c r="C920" s="10" t="s">
        <v>18012</v>
      </c>
      <c r="D920" s="10" t="s">
        <v>54566</v>
      </c>
      <c r="E920" s="6" t="s">
        <v>15839</v>
      </c>
      <c r="F920" s="6"/>
      <c r="G920" s="6" t="str">
        <f t="shared" si="28"/>
        <v>002</v>
      </c>
      <c r="H920" s="6" t="str">
        <f t="shared" si="29"/>
        <v>002</v>
      </c>
      <c r="J920" s="57"/>
      <c r="K920" s="57"/>
      <c r="L920" s="57"/>
    </row>
    <row r="921" spans="1:12">
      <c r="A921" s="6">
        <v>906</v>
      </c>
      <c r="B921" s="10" t="s">
        <v>44657</v>
      </c>
      <c r="C921" s="10" t="s">
        <v>44653</v>
      </c>
      <c r="D921" s="10" t="s">
        <v>44656</v>
      </c>
      <c r="E921" s="6" t="s">
        <v>15839</v>
      </c>
      <c r="F921" s="6"/>
      <c r="G921" s="6" t="str">
        <f t="shared" si="28"/>
        <v>002</v>
      </c>
      <c r="H921" s="6" t="str">
        <f t="shared" si="29"/>
        <v>002</v>
      </c>
      <c r="J921" s="57"/>
      <c r="K921" s="57"/>
      <c r="L921" s="57"/>
    </row>
    <row r="922" spans="1:12">
      <c r="A922" s="6">
        <v>907</v>
      </c>
      <c r="B922" s="10" t="s">
        <v>44647</v>
      </c>
      <c r="C922" s="10" t="s">
        <v>44654</v>
      </c>
      <c r="D922" s="10" t="s">
        <v>44655</v>
      </c>
      <c r="E922" s="6" t="s">
        <v>15839</v>
      </c>
      <c r="F922" s="6"/>
      <c r="G922" s="6" t="str">
        <f t="shared" si="28"/>
        <v>002</v>
      </c>
      <c r="H922" s="6" t="str">
        <f t="shared" si="29"/>
        <v>002</v>
      </c>
      <c r="J922" s="57"/>
      <c r="K922" s="57"/>
      <c r="L922" s="57"/>
    </row>
    <row r="923" spans="1:12">
      <c r="A923" s="6">
        <v>908</v>
      </c>
      <c r="B923" s="10" t="s">
        <v>44843</v>
      </c>
      <c r="C923" s="10" t="s">
        <v>44848</v>
      </c>
      <c r="D923" s="10" t="s">
        <v>36403</v>
      </c>
      <c r="E923" s="6" t="s">
        <v>15839</v>
      </c>
      <c r="F923" s="6"/>
      <c r="G923" s="6" t="str">
        <f t="shared" si="28"/>
        <v>002</v>
      </c>
      <c r="H923" s="6" t="str">
        <f t="shared" si="29"/>
        <v>002</v>
      </c>
      <c r="J923" s="57"/>
      <c r="K923" s="57"/>
      <c r="L923" s="57"/>
    </row>
    <row r="924" spans="1:12">
      <c r="A924" s="6">
        <v>909</v>
      </c>
      <c r="B924" s="10" t="s">
        <v>44894</v>
      </c>
      <c r="C924" s="10" t="s">
        <v>44898</v>
      </c>
      <c r="D924" s="10" t="s">
        <v>44897</v>
      </c>
      <c r="E924" s="6" t="s">
        <v>15839</v>
      </c>
      <c r="F924" s="6"/>
      <c r="G924" s="6" t="str">
        <f t="shared" si="28"/>
        <v>002</v>
      </c>
      <c r="H924" s="6" t="str">
        <f t="shared" si="29"/>
        <v>002</v>
      </c>
      <c r="J924" s="57"/>
      <c r="K924" s="57"/>
      <c r="L924" s="57"/>
    </row>
    <row r="925" spans="1:12">
      <c r="A925" s="6">
        <v>910</v>
      </c>
      <c r="B925" s="10" t="s">
        <v>45800</v>
      </c>
      <c r="C925" s="10" t="s">
        <v>45801</v>
      </c>
      <c r="D925" s="10" t="s">
        <v>45802</v>
      </c>
      <c r="E925" s="6" t="s">
        <v>15839</v>
      </c>
      <c r="F925" s="6"/>
      <c r="G925" s="6" t="str">
        <f t="shared" si="28"/>
        <v>002</v>
      </c>
      <c r="H925" s="6" t="str">
        <f t="shared" si="29"/>
        <v>002</v>
      </c>
      <c r="J925" s="57"/>
      <c r="K925" s="57"/>
      <c r="L925" s="57"/>
    </row>
    <row r="926" spans="1:12">
      <c r="A926" s="6">
        <v>911</v>
      </c>
      <c r="B926" s="10" t="s">
        <v>48954</v>
      </c>
      <c r="C926" s="10" t="s">
        <v>48978</v>
      </c>
      <c r="D926" s="10" t="s">
        <v>48979</v>
      </c>
      <c r="E926" s="6" t="s">
        <v>15839</v>
      </c>
      <c r="F926" s="6"/>
      <c r="G926" s="6" t="str">
        <f t="shared" si="28"/>
        <v>002</v>
      </c>
      <c r="H926" s="6" t="str">
        <f t="shared" si="29"/>
        <v>002</v>
      </c>
      <c r="J926" s="57"/>
      <c r="K926" s="57"/>
      <c r="L926" s="57"/>
    </row>
    <row r="927" spans="1:12">
      <c r="A927" s="6">
        <v>912</v>
      </c>
      <c r="B927" s="10" t="s">
        <v>50363</v>
      </c>
      <c r="C927" s="10" t="s">
        <v>50365</v>
      </c>
      <c r="D927" s="10" t="s">
        <v>50364</v>
      </c>
      <c r="E927" s="6" t="s">
        <v>15839</v>
      </c>
      <c r="F927" s="6"/>
      <c r="G927" s="6" t="str">
        <f t="shared" si="28"/>
        <v>002</v>
      </c>
      <c r="H927" s="6" t="str">
        <f t="shared" si="29"/>
        <v>002</v>
      </c>
      <c r="J927" s="57"/>
      <c r="K927" s="57"/>
      <c r="L927" s="57"/>
    </row>
    <row r="928" spans="1:12">
      <c r="A928" s="6">
        <v>913</v>
      </c>
      <c r="B928" s="10" t="s">
        <v>50461</v>
      </c>
      <c r="C928" s="10" t="s">
        <v>50466</v>
      </c>
      <c r="D928" s="10" t="s">
        <v>50467</v>
      </c>
      <c r="E928" s="6" t="s">
        <v>15839</v>
      </c>
      <c r="F928" s="6"/>
      <c r="G928" s="6" t="str">
        <f t="shared" si="28"/>
        <v>002</v>
      </c>
      <c r="H928" s="6" t="str">
        <f t="shared" si="29"/>
        <v>002</v>
      </c>
      <c r="J928" s="57"/>
      <c r="K928" s="57"/>
      <c r="L928" s="57"/>
    </row>
    <row r="929" spans="1:12">
      <c r="A929" s="6">
        <v>914</v>
      </c>
      <c r="B929" s="10" t="s">
        <v>50604</v>
      </c>
      <c r="C929" s="10" t="s">
        <v>50610</v>
      </c>
      <c r="D929" s="10" t="s">
        <v>50611</v>
      </c>
      <c r="E929" s="6" t="s">
        <v>15839</v>
      </c>
      <c r="F929" s="50"/>
      <c r="G929" s="6" t="str">
        <f t="shared" si="28"/>
        <v>002</v>
      </c>
      <c r="H929" s="6" t="str">
        <f t="shared" si="29"/>
        <v>002</v>
      </c>
      <c r="J929" s="57"/>
      <c r="K929" s="57"/>
      <c r="L929" s="57"/>
    </row>
    <row r="930" spans="1:12">
      <c r="A930" s="6">
        <v>915</v>
      </c>
      <c r="B930" s="10" t="s">
        <v>50605</v>
      </c>
      <c r="C930" s="10" t="s">
        <v>50612</v>
      </c>
      <c r="D930" s="10" t="s">
        <v>50613</v>
      </c>
      <c r="E930" s="6" t="s">
        <v>15839</v>
      </c>
      <c r="F930" s="50"/>
      <c r="G930" s="6" t="str">
        <f t="shared" si="28"/>
        <v>002</v>
      </c>
      <c r="H930" s="6" t="str">
        <f t="shared" si="29"/>
        <v>002</v>
      </c>
    </row>
    <row r="931" spans="1:12">
      <c r="A931" s="6">
        <v>916</v>
      </c>
      <c r="B931" s="10" t="s">
        <v>50786</v>
      </c>
      <c r="C931" s="10" t="s">
        <v>50787</v>
      </c>
      <c r="D931" s="10" t="s">
        <v>50788</v>
      </c>
      <c r="E931" s="6" t="s">
        <v>15839</v>
      </c>
      <c r="F931" s="50"/>
      <c r="G931" s="6" t="str">
        <f t="shared" si="28"/>
        <v>002</v>
      </c>
      <c r="H931" s="6" t="str">
        <f t="shared" si="29"/>
        <v>002</v>
      </c>
    </row>
    <row r="932" spans="1:12">
      <c r="A932" s="6">
        <v>917</v>
      </c>
      <c r="B932" s="10" t="s">
        <v>54567</v>
      </c>
      <c r="C932" s="10" t="s">
        <v>54568</v>
      </c>
      <c r="D932" s="10" t="s">
        <v>54569</v>
      </c>
      <c r="E932" s="6" t="s">
        <v>15839</v>
      </c>
      <c r="F932" s="6"/>
      <c r="G932" s="6" t="str">
        <f t="shared" si="28"/>
        <v>002</v>
      </c>
      <c r="H932" s="6" t="str">
        <f t="shared" si="29"/>
        <v>002</v>
      </c>
      <c r="J932" s="57"/>
      <c r="K932" s="57"/>
      <c r="L932" s="57"/>
    </row>
    <row r="933" spans="1:12">
      <c r="A933" s="6">
        <v>918</v>
      </c>
      <c r="B933" s="10" t="s">
        <v>51147</v>
      </c>
      <c r="C933" s="10" t="s">
        <v>51150</v>
      </c>
      <c r="D933" s="10" t="s">
        <v>51151</v>
      </c>
      <c r="E933" s="6" t="s">
        <v>15839</v>
      </c>
      <c r="F933" s="6"/>
      <c r="G933" s="6" t="str">
        <f t="shared" si="28"/>
        <v>002</v>
      </c>
      <c r="H933" s="6" t="str">
        <f t="shared" si="29"/>
        <v>002</v>
      </c>
      <c r="J933" s="57"/>
      <c r="K933" s="57"/>
      <c r="L933" s="57"/>
    </row>
    <row r="934" spans="1:12">
      <c r="A934" s="6">
        <v>919</v>
      </c>
      <c r="B934" s="10" t="s">
        <v>51953</v>
      </c>
      <c r="C934" s="10" t="s">
        <v>51954</v>
      </c>
      <c r="D934" s="10" t="s">
        <v>51955</v>
      </c>
      <c r="E934" s="6" t="s">
        <v>15839</v>
      </c>
      <c r="F934" s="6"/>
      <c r="G934" s="6" t="str">
        <f t="shared" si="28"/>
        <v>002</v>
      </c>
      <c r="H934" s="6" t="str">
        <f t="shared" si="29"/>
        <v>002</v>
      </c>
      <c r="J934" s="57"/>
      <c r="K934" s="57"/>
      <c r="L934" s="57"/>
    </row>
    <row r="935" spans="1:12">
      <c r="A935" s="6">
        <v>920</v>
      </c>
      <c r="B935" s="10" t="s">
        <v>53156</v>
      </c>
      <c r="C935" s="10" t="s">
        <v>53158</v>
      </c>
      <c r="D935" s="10" t="s">
        <v>36397</v>
      </c>
      <c r="E935" s="6" t="s">
        <v>15839</v>
      </c>
      <c r="F935" s="6"/>
      <c r="G935" s="6" t="str">
        <f t="shared" si="28"/>
        <v>002</v>
      </c>
      <c r="H935" s="6" t="str">
        <f t="shared" si="29"/>
        <v>002</v>
      </c>
      <c r="J935" s="57"/>
      <c r="K935" s="57"/>
      <c r="L935" s="57"/>
    </row>
    <row r="936" spans="1:12">
      <c r="A936" s="6">
        <v>921</v>
      </c>
      <c r="B936" s="10" t="s">
        <v>54022</v>
      </c>
      <c r="C936" s="10" t="s">
        <v>54028</v>
      </c>
      <c r="D936" s="10" t="s">
        <v>54023</v>
      </c>
      <c r="E936" s="6" t="s">
        <v>15839</v>
      </c>
      <c r="F936" s="6"/>
      <c r="G936" s="6" t="str">
        <f t="shared" si="28"/>
        <v>002</v>
      </c>
      <c r="H936" s="6" t="str">
        <f t="shared" si="29"/>
        <v>002</v>
      </c>
      <c r="J936" s="57"/>
      <c r="K936" s="57"/>
      <c r="L936" s="57"/>
    </row>
    <row r="937" spans="1:12">
      <c r="A937" s="6">
        <v>922</v>
      </c>
      <c r="B937" s="10" t="s">
        <v>54024</v>
      </c>
      <c r="C937" s="10" t="s">
        <v>54029</v>
      </c>
      <c r="D937" s="10" t="s">
        <v>54025</v>
      </c>
      <c r="E937" s="6" t="s">
        <v>15839</v>
      </c>
      <c r="F937" s="6"/>
      <c r="G937" s="6" t="str">
        <f t="shared" si="28"/>
        <v>002</v>
      </c>
      <c r="H937" s="6" t="str">
        <f t="shared" si="29"/>
        <v>002</v>
      </c>
      <c r="J937" s="57"/>
      <c r="K937" s="57"/>
      <c r="L937" s="57"/>
    </row>
    <row r="938" spans="1:12">
      <c r="A938" s="6">
        <v>22289</v>
      </c>
      <c r="B938" s="10" t="s">
        <v>64673</v>
      </c>
      <c r="C938" s="10" t="s">
        <v>64675</v>
      </c>
      <c r="D938" s="10" t="s">
        <v>64674</v>
      </c>
      <c r="E938" s="6" t="s">
        <v>15839</v>
      </c>
      <c r="F938" s="50">
        <v>45903</v>
      </c>
      <c r="G938" s="6" t="str">
        <f t="shared" si="28"/>
        <v>002</v>
      </c>
      <c r="H938" s="6" t="str">
        <f t="shared" si="29"/>
        <v>002</v>
      </c>
    </row>
    <row r="939" spans="1:12">
      <c r="A939" s="6">
        <v>22677</v>
      </c>
      <c r="B939" s="10" t="s">
        <v>65777</v>
      </c>
      <c r="C939" s="10" t="s">
        <v>65779</v>
      </c>
      <c r="D939" s="10" t="s">
        <v>65778</v>
      </c>
      <c r="E939" s="6" t="s">
        <v>15839</v>
      </c>
      <c r="F939" s="50">
        <v>46072</v>
      </c>
      <c r="G939" s="6" t="str">
        <f t="shared" si="28"/>
        <v>002</v>
      </c>
      <c r="H939" s="6" t="str">
        <f t="shared" si="29"/>
        <v>002</v>
      </c>
    </row>
    <row r="940" spans="1:12">
      <c r="A940" s="6">
        <v>923</v>
      </c>
      <c r="B940" s="10" t="s">
        <v>18875</v>
      </c>
      <c r="C940" s="10" t="s">
        <v>760</v>
      </c>
      <c r="D940" s="10" t="s">
        <v>54570</v>
      </c>
      <c r="E940" s="6" t="s">
        <v>15840</v>
      </c>
      <c r="F940" s="6"/>
      <c r="G940" s="6" t="str">
        <f t="shared" si="28"/>
        <v>002</v>
      </c>
      <c r="H940" s="6" t="str">
        <f t="shared" si="29"/>
        <v>003</v>
      </c>
      <c r="J940" s="57"/>
      <c r="K940" s="57"/>
      <c r="L940" s="57"/>
    </row>
    <row r="941" spans="1:12">
      <c r="A941" s="6">
        <v>924</v>
      </c>
      <c r="B941" s="10" t="s">
        <v>18876</v>
      </c>
      <c r="C941" s="10" t="s">
        <v>761</v>
      </c>
      <c r="D941" s="10" t="s">
        <v>54571</v>
      </c>
      <c r="E941" s="6" t="s">
        <v>15840</v>
      </c>
      <c r="F941" s="6"/>
      <c r="G941" s="6" t="str">
        <f t="shared" si="28"/>
        <v>002</v>
      </c>
      <c r="H941" s="6" t="str">
        <f t="shared" si="29"/>
        <v>003</v>
      </c>
      <c r="J941" s="57"/>
      <c r="K941" s="57"/>
      <c r="L941" s="57"/>
    </row>
    <row r="942" spans="1:12">
      <c r="A942" s="6">
        <v>925</v>
      </c>
      <c r="B942" s="10" t="s">
        <v>18877</v>
      </c>
      <c r="C942" s="10" t="s">
        <v>762</v>
      </c>
      <c r="D942" s="10" t="s">
        <v>54572</v>
      </c>
      <c r="E942" s="6" t="s">
        <v>15840</v>
      </c>
      <c r="F942" s="6"/>
      <c r="G942" s="6" t="str">
        <f t="shared" si="28"/>
        <v>002</v>
      </c>
      <c r="H942" s="6" t="str">
        <f t="shared" si="29"/>
        <v>003</v>
      </c>
      <c r="J942" s="57"/>
      <c r="K942" s="57"/>
      <c r="L942" s="57"/>
    </row>
    <row r="943" spans="1:12">
      <c r="A943" s="6">
        <v>926</v>
      </c>
      <c r="B943" s="10" t="s">
        <v>18878</v>
      </c>
      <c r="C943" s="10" t="s">
        <v>763</v>
      </c>
      <c r="D943" s="10" t="s">
        <v>54573</v>
      </c>
      <c r="E943" s="6" t="s">
        <v>15840</v>
      </c>
      <c r="F943" s="6"/>
      <c r="G943" s="6" t="str">
        <f t="shared" si="28"/>
        <v>002</v>
      </c>
      <c r="H943" s="6" t="str">
        <f t="shared" si="29"/>
        <v>003</v>
      </c>
      <c r="J943" s="57"/>
      <c r="K943" s="57"/>
      <c r="L943" s="57"/>
    </row>
    <row r="944" spans="1:12">
      <c r="A944" s="6">
        <v>927</v>
      </c>
      <c r="B944" s="10" t="s">
        <v>18879</v>
      </c>
      <c r="C944" s="10" t="s">
        <v>764</v>
      </c>
      <c r="D944" s="10" t="s">
        <v>54574</v>
      </c>
      <c r="E944" s="6" t="s">
        <v>15840</v>
      </c>
      <c r="F944" s="6"/>
      <c r="G944" s="6" t="str">
        <f t="shared" si="28"/>
        <v>002</v>
      </c>
      <c r="H944" s="6" t="str">
        <f t="shared" si="29"/>
        <v>003</v>
      </c>
      <c r="J944" s="57"/>
      <c r="K944" s="57"/>
      <c r="L944" s="57"/>
    </row>
    <row r="945" spans="1:12">
      <c r="A945" s="6">
        <v>928</v>
      </c>
      <c r="B945" s="10" t="s">
        <v>18880</v>
      </c>
      <c r="C945" s="10" t="s">
        <v>765</v>
      </c>
      <c r="D945" s="10" t="s">
        <v>54575</v>
      </c>
      <c r="E945" s="6" t="s">
        <v>15840</v>
      </c>
      <c r="F945" s="6"/>
      <c r="G945" s="6" t="str">
        <f t="shared" si="28"/>
        <v>002</v>
      </c>
      <c r="H945" s="6" t="str">
        <f t="shared" si="29"/>
        <v>003</v>
      </c>
      <c r="J945" s="57"/>
      <c r="K945" s="57"/>
      <c r="L945" s="57"/>
    </row>
    <row r="946" spans="1:12">
      <c r="A946" s="6">
        <v>929</v>
      </c>
      <c r="B946" s="10" t="s">
        <v>18881</v>
      </c>
      <c r="C946" s="10" t="s">
        <v>766</v>
      </c>
      <c r="D946" s="10" t="s">
        <v>36405</v>
      </c>
      <c r="E946" s="6" t="s">
        <v>15840</v>
      </c>
      <c r="F946" s="6"/>
      <c r="G946" s="6" t="str">
        <f t="shared" si="28"/>
        <v>002</v>
      </c>
      <c r="H946" s="6" t="str">
        <f t="shared" si="29"/>
        <v>003</v>
      </c>
      <c r="J946" s="57"/>
      <c r="K946" s="57"/>
      <c r="L946" s="57"/>
    </row>
    <row r="947" spans="1:12">
      <c r="A947" s="6">
        <v>930</v>
      </c>
      <c r="B947" s="10" t="s">
        <v>18882</v>
      </c>
      <c r="C947" s="10" t="s">
        <v>767</v>
      </c>
      <c r="D947" s="10" t="s">
        <v>54576</v>
      </c>
      <c r="E947" s="6" t="s">
        <v>15840</v>
      </c>
      <c r="F947" s="6"/>
      <c r="G947" s="6" t="str">
        <f t="shared" si="28"/>
        <v>002</v>
      </c>
      <c r="H947" s="6" t="str">
        <f t="shared" si="29"/>
        <v>003</v>
      </c>
      <c r="J947" s="57"/>
      <c r="K947" s="57"/>
      <c r="L947" s="57"/>
    </row>
    <row r="948" spans="1:12">
      <c r="A948" s="6">
        <v>931</v>
      </c>
      <c r="B948" s="10" t="s">
        <v>18883</v>
      </c>
      <c r="C948" s="10" t="s">
        <v>768</v>
      </c>
      <c r="D948" s="10" t="s">
        <v>54577</v>
      </c>
      <c r="E948" s="6" t="s">
        <v>15840</v>
      </c>
      <c r="F948" s="6"/>
      <c r="G948" s="6" t="str">
        <f t="shared" si="28"/>
        <v>002</v>
      </c>
      <c r="H948" s="6" t="str">
        <f t="shared" si="29"/>
        <v>003</v>
      </c>
      <c r="J948" s="57"/>
      <c r="K948" s="57"/>
      <c r="L948" s="57"/>
    </row>
    <row r="949" spans="1:12">
      <c r="A949" s="6">
        <v>932</v>
      </c>
      <c r="B949" s="10" t="s">
        <v>18884</v>
      </c>
      <c r="C949" s="10" t="s">
        <v>769</v>
      </c>
      <c r="D949" s="10" t="s">
        <v>54578</v>
      </c>
      <c r="E949" s="6" t="s">
        <v>15840</v>
      </c>
      <c r="F949" s="6"/>
      <c r="G949" s="6" t="str">
        <f t="shared" si="28"/>
        <v>002</v>
      </c>
      <c r="H949" s="6" t="str">
        <f t="shared" si="29"/>
        <v>003</v>
      </c>
      <c r="J949" s="57"/>
      <c r="K949" s="57"/>
      <c r="L949" s="57"/>
    </row>
    <row r="950" spans="1:12">
      <c r="A950" s="6">
        <v>933</v>
      </c>
      <c r="B950" s="10" t="s">
        <v>18885</v>
      </c>
      <c r="C950" s="10" t="s">
        <v>770</v>
      </c>
      <c r="D950" s="10" t="s">
        <v>54579</v>
      </c>
      <c r="E950" s="6" t="s">
        <v>15840</v>
      </c>
      <c r="F950" s="6"/>
      <c r="G950" s="6" t="str">
        <f t="shared" si="28"/>
        <v>002</v>
      </c>
      <c r="H950" s="6" t="str">
        <f t="shared" si="29"/>
        <v>003</v>
      </c>
      <c r="J950" s="57"/>
      <c r="K950" s="57"/>
      <c r="L950" s="57"/>
    </row>
    <row r="951" spans="1:12">
      <c r="A951" s="6">
        <v>934</v>
      </c>
      <c r="B951" s="10" t="s">
        <v>18886</v>
      </c>
      <c r="C951" s="10" t="s">
        <v>771</v>
      </c>
      <c r="D951" s="10" t="s">
        <v>54580</v>
      </c>
      <c r="E951" s="6" t="s">
        <v>15840</v>
      </c>
      <c r="F951" s="6"/>
      <c r="G951" s="6" t="str">
        <f t="shared" si="28"/>
        <v>002</v>
      </c>
      <c r="H951" s="6" t="str">
        <f t="shared" si="29"/>
        <v>003</v>
      </c>
      <c r="J951" s="57"/>
      <c r="K951" s="57"/>
      <c r="L951" s="57"/>
    </row>
    <row r="952" spans="1:12">
      <c r="A952" s="6">
        <v>935</v>
      </c>
      <c r="B952" s="10" t="s">
        <v>18887</v>
      </c>
      <c r="C952" s="10" t="s">
        <v>772</v>
      </c>
      <c r="D952" s="10" t="s">
        <v>54581</v>
      </c>
      <c r="E952" s="6" t="s">
        <v>15840</v>
      </c>
      <c r="F952" s="6"/>
      <c r="G952" s="6" t="str">
        <f t="shared" si="28"/>
        <v>002</v>
      </c>
      <c r="H952" s="6" t="str">
        <f t="shared" si="29"/>
        <v>003</v>
      </c>
      <c r="J952" s="57"/>
      <c r="K952" s="57"/>
      <c r="L952" s="57"/>
    </row>
    <row r="953" spans="1:12">
      <c r="A953" s="6">
        <v>936</v>
      </c>
      <c r="B953" s="10" t="s">
        <v>18888</v>
      </c>
      <c r="C953" s="10" t="s">
        <v>773</v>
      </c>
      <c r="D953" s="10" t="s">
        <v>54582</v>
      </c>
      <c r="E953" s="6" t="s">
        <v>15840</v>
      </c>
      <c r="F953" s="6"/>
      <c r="G953" s="6" t="str">
        <f t="shared" si="28"/>
        <v>002</v>
      </c>
      <c r="H953" s="6" t="str">
        <f t="shared" si="29"/>
        <v>003</v>
      </c>
      <c r="J953" s="57"/>
      <c r="K953" s="57"/>
      <c r="L953" s="57"/>
    </row>
    <row r="954" spans="1:12">
      <c r="A954" s="6">
        <v>937</v>
      </c>
      <c r="B954" s="10" t="s">
        <v>18889</v>
      </c>
      <c r="C954" s="10" t="s">
        <v>774</v>
      </c>
      <c r="D954" s="10" t="s">
        <v>54583</v>
      </c>
      <c r="E954" s="6" t="s">
        <v>15840</v>
      </c>
      <c r="F954" s="6"/>
      <c r="G954" s="6" t="str">
        <f t="shared" si="28"/>
        <v>002</v>
      </c>
      <c r="H954" s="6" t="str">
        <f t="shared" si="29"/>
        <v>003</v>
      </c>
      <c r="J954" s="57"/>
      <c r="K954" s="57"/>
      <c r="L954" s="57"/>
    </row>
    <row r="955" spans="1:12">
      <c r="A955" s="6">
        <v>938</v>
      </c>
      <c r="B955" s="10" t="s">
        <v>18890</v>
      </c>
      <c r="C955" s="10" t="s">
        <v>775</v>
      </c>
      <c r="D955" s="10" t="s">
        <v>54584</v>
      </c>
      <c r="E955" s="6" t="s">
        <v>15840</v>
      </c>
      <c r="F955" s="6"/>
      <c r="G955" s="6" t="str">
        <f t="shared" si="28"/>
        <v>002</v>
      </c>
      <c r="H955" s="6" t="str">
        <f t="shared" si="29"/>
        <v>003</v>
      </c>
      <c r="J955" s="57"/>
      <c r="K955" s="57"/>
      <c r="L955" s="57"/>
    </row>
    <row r="956" spans="1:12">
      <c r="A956" s="6">
        <v>939</v>
      </c>
      <c r="B956" s="10" t="s">
        <v>18891</v>
      </c>
      <c r="C956" s="10" t="s">
        <v>776</v>
      </c>
      <c r="D956" s="10" t="s">
        <v>54585</v>
      </c>
      <c r="E956" s="6" t="s">
        <v>15840</v>
      </c>
      <c r="F956" s="6"/>
      <c r="G956" s="6" t="str">
        <f t="shared" si="28"/>
        <v>002</v>
      </c>
      <c r="H956" s="6" t="str">
        <f t="shared" si="29"/>
        <v>003</v>
      </c>
      <c r="J956" s="57"/>
      <c r="K956" s="57"/>
      <c r="L956" s="57"/>
    </row>
    <row r="957" spans="1:12">
      <c r="A957" s="6">
        <v>940</v>
      </c>
      <c r="B957" s="10" t="s">
        <v>18892</v>
      </c>
      <c r="C957" s="10" t="s">
        <v>777</v>
      </c>
      <c r="D957" s="10" t="s">
        <v>34210</v>
      </c>
      <c r="E957" s="6" t="s">
        <v>15840</v>
      </c>
      <c r="F957" s="6"/>
      <c r="G957" s="6" t="str">
        <f t="shared" si="28"/>
        <v>002</v>
      </c>
      <c r="H957" s="6" t="str">
        <f t="shared" si="29"/>
        <v>003</v>
      </c>
      <c r="J957" s="57"/>
      <c r="K957" s="57"/>
      <c r="L957" s="57"/>
    </row>
    <row r="958" spans="1:12">
      <c r="A958" s="6">
        <v>941</v>
      </c>
      <c r="B958" s="10" t="s">
        <v>18893</v>
      </c>
      <c r="C958" s="10" t="s">
        <v>778</v>
      </c>
      <c r="D958" s="10" t="s">
        <v>54586</v>
      </c>
      <c r="E958" s="6" t="s">
        <v>15840</v>
      </c>
      <c r="F958" s="6"/>
      <c r="G958" s="6" t="str">
        <f t="shared" si="28"/>
        <v>002</v>
      </c>
      <c r="H958" s="6" t="str">
        <f t="shared" si="29"/>
        <v>003</v>
      </c>
      <c r="J958" s="57"/>
      <c r="K958" s="57"/>
      <c r="L958" s="57"/>
    </row>
    <row r="959" spans="1:12">
      <c r="A959" s="6">
        <v>942</v>
      </c>
      <c r="B959" s="10" t="s">
        <v>18894</v>
      </c>
      <c r="C959" s="10" t="s">
        <v>779</v>
      </c>
      <c r="D959" s="10" t="s">
        <v>54587</v>
      </c>
      <c r="E959" s="6" t="s">
        <v>15840</v>
      </c>
      <c r="F959" s="6"/>
      <c r="G959" s="6" t="str">
        <f t="shared" si="28"/>
        <v>002</v>
      </c>
      <c r="H959" s="6" t="str">
        <f t="shared" si="29"/>
        <v>003</v>
      </c>
      <c r="J959" s="57"/>
      <c r="K959" s="57"/>
      <c r="L959" s="57"/>
    </row>
    <row r="960" spans="1:12">
      <c r="A960" s="6">
        <v>943</v>
      </c>
      <c r="B960" s="10" t="s">
        <v>18895</v>
      </c>
      <c r="C960" s="10" t="s">
        <v>780</v>
      </c>
      <c r="D960" s="10" t="s">
        <v>54588</v>
      </c>
      <c r="E960" s="6" t="s">
        <v>15840</v>
      </c>
      <c r="F960" s="6"/>
      <c r="G960" s="6" t="str">
        <f t="shared" si="28"/>
        <v>002</v>
      </c>
      <c r="H960" s="6" t="str">
        <f t="shared" si="29"/>
        <v>003</v>
      </c>
      <c r="J960" s="57"/>
      <c r="K960" s="57"/>
      <c r="L960" s="57"/>
    </row>
    <row r="961" spans="1:12">
      <c r="A961" s="6">
        <v>944</v>
      </c>
      <c r="B961" s="10" t="s">
        <v>18896</v>
      </c>
      <c r="C961" s="10" t="s">
        <v>781</v>
      </c>
      <c r="D961" s="10" t="s">
        <v>54589</v>
      </c>
      <c r="E961" s="6" t="s">
        <v>15840</v>
      </c>
      <c r="F961" s="6"/>
      <c r="G961" s="6" t="str">
        <f t="shared" si="28"/>
        <v>002</v>
      </c>
      <c r="H961" s="6" t="str">
        <f t="shared" si="29"/>
        <v>003</v>
      </c>
      <c r="J961" s="57"/>
      <c r="K961" s="57"/>
      <c r="L961" s="57"/>
    </row>
    <row r="962" spans="1:12">
      <c r="A962" s="6">
        <v>945</v>
      </c>
      <c r="B962" s="10" t="s">
        <v>36406</v>
      </c>
      <c r="C962" s="10" t="s">
        <v>782</v>
      </c>
      <c r="D962" s="10" t="s">
        <v>54590</v>
      </c>
      <c r="E962" s="6" t="s">
        <v>15840</v>
      </c>
      <c r="F962" s="6"/>
      <c r="G962" s="6" t="str">
        <f t="shared" si="28"/>
        <v>002</v>
      </c>
      <c r="H962" s="6" t="str">
        <f t="shared" si="29"/>
        <v>003</v>
      </c>
      <c r="J962" s="57"/>
      <c r="K962" s="57"/>
      <c r="L962" s="57"/>
    </row>
    <row r="963" spans="1:12">
      <c r="A963" s="6">
        <v>946</v>
      </c>
      <c r="B963" s="10" t="s">
        <v>18897</v>
      </c>
      <c r="C963" s="10" t="s">
        <v>783</v>
      </c>
      <c r="D963" s="10" t="s">
        <v>54591</v>
      </c>
      <c r="E963" s="6" t="s">
        <v>15840</v>
      </c>
      <c r="F963" s="6"/>
      <c r="G963" s="6" t="str">
        <f t="shared" si="28"/>
        <v>002</v>
      </c>
      <c r="H963" s="6" t="str">
        <f t="shared" si="29"/>
        <v>003</v>
      </c>
      <c r="J963" s="57"/>
      <c r="K963" s="57"/>
      <c r="L963" s="57"/>
    </row>
    <row r="964" spans="1:12">
      <c r="A964" s="6">
        <v>947</v>
      </c>
      <c r="B964" s="10" t="s">
        <v>18898</v>
      </c>
      <c r="C964" s="10" t="s">
        <v>784</v>
      </c>
      <c r="D964" s="10" t="s">
        <v>54592</v>
      </c>
      <c r="E964" s="6" t="s">
        <v>15840</v>
      </c>
      <c r="F964" s="6"/>
      <c r="G964" s="6" t="str">
        <f t="shared" si="28"/>
        <v>002</v>
      </c>
      <c r="H964" s="6" t="str">
        <f t="shared" si="29"/>
        <v>003</v>
      </c>
      <c r="J964" s="57"/>
      <c r="K964" s="57"/>
      <c r="L964" s="57"/>
    </row>
    <row r="965" spans="1:12">
      <c r="A965" s="6">
        <v>948</v>
      </c>
      <c r="B965" s="10" t="s">
        <v>18899</v>
      </c>
      <c r="C965" s="10" t="s">
        <v>785</v>
      </c>
      <c r="D965" s="10" t="s">
        <v>54593</v>
      </c>
      <c r="E965" s="6" t="s">
        <v>15840</v>
      </c>
      <c r="F965" s="6"/>
      <c r="G965" s="6" t="str">
        <f t="shared" si="28"/>
        <v>002</v>
      </c>
      <c r="H965" s="6" t="str">
        <f t="shared" si="29"/>
        <v>003</v>
      </c>
      <c r="J965" s="57"/>
      <c r="K965" s="57"/>
      <c r="L965" s="57"/>
    </row>
    <row r="966" spans="1:12">
      <c r="A966" s="6">
        <v>949</v>
      </c>
      <c r="B966" s="10" t="s">
        <v>18900</v>
      </c>
      <c r="C966" s="10" t="s">
        <v>786</v>
      </c>
      <c r="D966" s="10" t="s">
        <v>54594</v>
      </c>
      <c r="E966" s="6" t="s">
        <v>15840</v>
      </c>
      <c r="F966" s="6"/>
      <c r="G966" s="6" t="str">
        <f t="shared" ref="G966:G1029" si="30">+LEFT(C966,3)</f>
        <v>002</v>
      </c>
      <c r="H966" s="6" t="str">
        <f t="shared" ref="H966:H1029" si="31">+MID(C966,5,3)</f>
        <v>003</v>
      </c>
      <c r="J966" s="57"/>
      <c r="K966" s="57"/>
      <c r="L966" s="57"/>
    </row>
    <row r="967" spans="1:12">
      <c r="A967" s="6">
        <v>950</v>
      </c>
      <c r="B967" s="10" t="s">
        <v>18901</v>
      </c>
      <c r="C967" s="10" t="s">
        <v>787</v>
      </c>
      <c r="D967" s="10" t="s">
        <v>54595</v>
      </c>
      <c r="E967" s="6" t="s">
        <v>15840</v>
      </c>
      <c r="F967" s="6"/>
      <c r="G967" s="6" t="str">
        <f t="shared" si="30"/>
        <v>002</v>
      </c>
      <c r="H967" s="6" t="str">
        <f t="shared" si="31"/>
        <v>003</v>
      </c>
      <c r="J967" s="57"/>
      <c r="K967" s="57"/>
      <c r="L967" s="57"/>
    </row>
    <row r="968" spans="1:12">
      <c r="A968" s="6">
        <v>951</v>
      </c>
      <c r="B968" s="10" t="s">
        <v>36407</v>
      </c>
      <c r="C968" s="10" t="s">
        <v>788</v>
      </c>
      <c r="D968" s="10" t="s">
        <v>36408</v>
      </c>
      <c r="E968" s="6" t="s">
        <v>15840</v>
      </c>
      <c r="F968" s="6"/>
      <c r="G968" s="6" t="str">
        <f t="shared" si="30"/>
        <v>002</v>
      </c>
      <c r="H968" s="6" t="str">
        <f t="shared" si="31"/>
        <v>003</v>
      </c>
      <c r="J968" s="57"/>
      <c r="K968" s="57"/>
      <c r="L968" s="57"/>
    </row>
    <row r="969" spans="1:12">
      <c r="A969" s="6">
        <v>952</v>
      </c>
      <c r="B969" s="10" t="s">
        <v>18902</v>
      </c>
      <c r="C969" s="10" t="s">
        <v>789</v>
      </c>
      <c r="D969" s="10" t="s">
        <v>54596</v>
      </c>
      <c r="E969" s="6" t="s">
        <v>15840</v>
      </c>
      <c r="F969" s="6"/>
      <c r="G969" s="6" t="str">
        <f t="shared" si="30"/>
        <v>002</v>
      </c>
      <c r="H969" s="6" t="str">
        <f t="shared" si="31"/>
        <v>003</v>
      </c>
      <c r="J969" s="57"/>
      <c r="K969" s="57"/>
      <c r="L969" s="57"/>
    </row>
    <row r="970" spans="1:12">
      <c r="A970" s="6">
        <v>953</v>
      </c>
      <c r="B970" s="10" t="s">
        <v>18903</v>
      </c>
      <c r="C970" s="10" t="s">
        <v>790</v>
      </c>
      <c r="D970" s="10" t="s">
        <v>54597</v>
      </c>
      <c r="E970" s="6" t="s">
        <v>15840</v>
      </c>
      <c r="F970" s="6"/>
      <c r="G970" s="6" t="str">
        <f t="shared" si="30"/>
        <v>002</v>
      </c>
      <c r="H970" s="6" t="str">
        <f t="shared" si="31"/>
        <v>003</v>
      </c>
      <c r="J970" s="57"/>
      <c r="K970" s="57"/>
      <c r="L970" s="57"/>
    </row>
    <row r="971" spans="1:12">
      <c r="A971" s="6">
        <v>954</v>
      </c>
      <c r="B971" s="10" t="s">
        <v>18904</v>
      </c>
      <c r="C971" s="10" t="s">
        <v>791</v>
      </c>
      <c r="D971" s="10" t="s">
        <v>54598</v>
      </c>
      <c r="E971" s="6" t="s">
        <v>15840</v>
      </c>
      <c r="F971" s="6"/>
      <c r="G971" s="6" t="str">
        <f t="shared" si="30"/>
        <v>002</v>
      </c>
      <c r="H971" s="6" t="str">
        <f t="shared" si="31"/>
        <v>003</v>
      </c>
      <c r="J971" s="57"/>
      <c r="K971" s="57"/>
      <c r="L971" s="57"/>
    </row>
    <row r="972" spans="1:12">
      <c r="A972" s="6">
        <v>955</v>
      </c>
      <c r="B972" s="10" t="s">
        <v>18905</v>
      </c>
      <c r="C972" s="10" t="s">
        <v>792</v>
      </c>
      <c r="D972" s="10" t="s">
        <v>54599</v>
      </c>
      <c r="E972" s="6" t="s">
        <v>15840</v>
      </c>
      <c r="F972" s="6"/>
      <c r="G972" s="6" t="str">
        <f t="shared" si="30"/>
        <v>002</v>
      </c>
      <c r="H972" s="6" t="str">
        <f t="shared" si="31"/>
        <v>003</v>
      </c>
      <c r="J972" s="57"/>
      <c r="K972" s="57"/>
      <c r="L972" s="57"/>
    </row>
    <row r="973" spans="1:12">
      <c r="A973" s="6">
        <v>956</v>
      </c>
      <c r="B973" s="10" t="s">
        <v>18906</v>
      </c>
      <c r="C973" s="10" t="s">
        <v>793</v>
      </c>
      <c r="D973" s="10" t="s">
        <v>54600</v>
      </c>
      <c r="E973" s="6" t="s">
        <v>15840</v>
      </c>
      <c r="F973" s="6"/>
      <c r="G973" s="6" t="str">
        <f t="shared" si="30"/>
        <v>002</v>
      </c>
      <c r="H973" s="6" t="str">
        <f t="shared" si="31"/>
        <v>003</v>
      </c>
      <c r="J973" s="57"/>
      <c r="K973" s="57"/>
      <c r="L973" s="57"/>
    </row>
    <row r="974" spans="1:12">
      <c r="A974" s="6">
        <v>957</v>
      </c>
      <c r="B974" s="10" t="s">
        <v>18907</v>
      </c>
      <c r="C974" s="10" t="s">
        <v>794</v>
      </c>
      <c r="D974" s="10" t="s">
        <v>54601</v>
      </c>
      <c r="E974" s="6" t="s">
        <v>15840</v>
      </c>
      <c r="F974" s="6"/>
      <c r="G974" s="6" t="str">
        <f t="shared" si="30"/>
        <v>002</v>
      </c>
      <c r="H974" s="6" t="str">
        <f t="shared" si="31"/>
        <v>003</v>
      </c>
      <c r="J974" s="57"/>
      <c r="K974" s="57"/>
      <c r="L974" s="57"/>
    </row>
    <row r="975" spans="1:12">
      <c r="A975" s="6">
        <v>958</v>
      </c>
      <c r="B975" s="10" t="s">
        <v>36409</v>
      </c>
      <c r="C975" s="10" t="s">
        <v>795</v>
      </c>
      <c r="D975" s="10" t="s">
        <v>36410</v>
      </c>
      <c r="E975" s="6" t="s">
        <v>15840</v>
      </c>
      <c r="F975" s="6"/>
      <c r="G975" s="6" t="str">
        <f t="shared" si="30"/>
        <v>002</v>
      </c>
      <c r="H975" s="6" t="str">
        <f t="shared" si="31"/>
        <v>003</v>
      </c>
      <c r="J975" s="57"/>
      <c r="K975" s="57"/>
      <c r="L975" s="57"/>
    </row>
    <row r="976" spans="1:12">
      <c r="A976" s="6">
        <v>959</v>
      </c>
      <c r="B976" s="10" t="s">
        <v>18908</v>
      </c>
      <c r="C976" s="10" t="s">
        <v>796</v>
      </c>
      <c r="D976" s="10" t="s">
        <v>54602</v>
      </c>
      <c r="E976" s="6" t="s">
        <v>15840</v>
      </c>
      <c r="F976" s="6"/>
      <c r="G976" s="6" t="str">
        <f t="shared" si="30"/>
        <v>002</v>
      </c>
      <c r="H976" s="6" t="str">
        <f t="shared" si="31"/>
        <v>003</v>
      </c>
      <c r="J976" s="57"/>
      <c r="K976" s="57"/>
      <c r="L976" s="57"/>
    </row>
    <row r="977" spans="1:12">
      <c r="A977" s="6">
        <v>960</v>
      </c>
      <c r="B977" s="10" t="s">
        <v>18909</v>
      </c>
      <c r="C977" s="10" t="s">
        <v>797</v>
      </c>
      <c r="D977" s="10" t="s">
        <v>36411</v>
      </c>
      <c r="E977" s="6" t="s">
        <v>15840</v>
      </c>
      <c r="F977" s="6"/>
      <c r="G977" s="6" t="str">
        <f t="shared" si="30"/>
        <v>002</v>
      </c>
      <c r="H977" s="6" t="str">
        <f t="shared" si="31"/>
        <v>003</v>
      </c>
      <c r="J977" s="57"/>
      <c r="K977" s="57"/>
      <c r="L977" s="57"/>
    </row>
    <row r="978" spans="1:12">
      <c r="A978" s="6">
        <v>961</v>
      </c>
      <c r="B978" s="10" t="s">
        <v>18910</v>
      </c>
      <c r="C978" s="10" t="s">
        <v>798</v>
      </c>
      <c r="D978" s="10" t="s">
        <v>54603</v>
      </c>
      <c r="E978" s="6" t="s">
        <v>15840</v>
      </c>
      <c r="F978" s="6"/>
      <c r="G978" s="6" t="str">
        <f t="shared" si="30"/>
        <v>002</v>
      </c>
      <c r="H978" s="6" t="str">
        <f t="shared" si="31"/>
        <v>003</v>
      </c>
      <c r="J978" s="57"/>
      <c r="K978" s="57"/>
      <c r="L978" s="57"/>
    </row>
    <row r="979" spans="1:12">
      <c r="A979" s="6">
        <v>962</v>
      </c>
      <c r="B979" s="10" t="s">
        <v>18911</v>
      </c>
      <c r="C979" s="10" t="s">
        <v>799</v>
      </c>
      <c r="D979" s="10" t="s">
        <v>36412</v>
      </c>
      <c r="E979" s="6" t="s">
        <v>15840</v>
      </c>
      <c r="F979" s="6"/>
      <c r="G979" s="6" t="str">
        <f t="shared" si="30"/>
        <v>002</v>
      </c>
      <c r="H979" s="6" t="str">
        <f t="shared" si="31"/>
        <v>003</v>
      </c>
      <c r="J979" s="57"/>
      <c r="K979" s="57"/>
      <c r="L979" s="57"/>
    </row>
    <row r="980" spans="1:12">
      <c r="A980" s="6">
        <v>963</v>
      </c>
      <c r="B980" s="10" t="s">
        <v>18912</v>
      </c>
      <c r="C980" s="10" t="s">
        <v>800</v>
      </c>
      <c r="D980" s="10" t="s">
        <v>36413</v>
      </c>
      <c r="E980" s="6" t="s">
        <v>15840</v>
      </c>
      <c r="F980" s="6"/>
      <c r="G980" s="6" t="str">
        <f t="shared" si="30"/>
        <v>002</v>
      </c>
      <c r="H980" s="6" t="str">
        <f t="shared" si="31"/>
        <v>003</v>
      </c>
      <c r="J980" s="57"/>
      <c r="K980" s="57"/>
      <c r="L980" s="57"/>
    </row>
    <row r="981" spans="1:12">
      <c r="A981" s="6">
        <v>964</v>
      </c>
      <c r="B981" s="10" t="s">
        <v>18913</v>
      </c>
      <c r="C981" s="10" t="s">
        <v>801</v>
      </c>
      <c r="D981" s="10" t="s">
        <v>36414</v>
      </c>
      <c r="E981" s="6" t="s">
        <v>15840</v>
      </c>
      <c r="F981" s="6"/>
      <c r="G981" s="6" t="str">
        <f t="shared" si="30"/>
        <v>002</v>
      </c>
      <c r="H981" s="6" t="str">
        <f t="shared" si="31"/>
        <v>003</v>
      </c>
      <c r="J981" s="57"/>
      <c r="K981" s="57"/>
      <c r="L981" s="57"/>
    </row>
    <row r="982" spans="1:12">
      <c r="A982" s="6">
        <v>965</v>
      </c>
      <c r="B982" s="10" t="s">
        <v>18914</v>
      </c>
      <c r="C982" s="10" t="s">
        <v>802</v>
      </c>
      <c r="D982" s="10" t="s">
        <v>36415</v>
      </c>
      <c r="E982" s="6" t="s">
        <v>15840</v>
      </c>
      <c r="F982" s="6"/>
      <c r="G982" s="6" t="str">
        <f t="shared" si="30"/>
        <v>002</v>
      </c>
      <c r="H982" s="6" t="str">
        <f t="shared" si="31"/>
        <v>003</v>
      </c>
      <c r="J982" s="57"/>
      <c r="K982" s="57"/>
      <c r="L982" s="57"/>
    </row>
    <row r="983" spans="1:12">
      <c r="A983" s="6">
        <v>966</v>
      </c>
      <c r="B983" s="10" t="s">
        <v>18915</v>
      </c>
      <c r="C983" s="10" t="s">
        <v>803</v>
      </c>
      <c r="D983" s="10" t="s">
        <v>36416</v>
      </c>
      <c r="E983" s="6" t="s">
        <v>15840</v>
      </c>
      <c r="F983" s="6"/>
      <c r="G983" s="6" t="str">
        <f t="shared" si="30"/>
        <v>002</v>
      </c>
      <c r="H983" s="6" t="str">
        <f t="shared" si="31"/>
        <v>003</v>
      </c>
      <c r="J983" s="57"/>
      <c r="K983" s="57"/>
      <c r="L983" s="57"/>
    </row>
    <row r="984" spans="1:12">
      <c r="A984" s="6">
        <v>967</v>
      </c>
      <c r="B984" s="10" t="s">
        <v>18916</v>
      </c>
      <c r="C984" s="10" t="s">
        <v>804</v>
      </c>
      <c r="D984" s="10" t="s">
        <v>54604</v>
      </c>
      <c r="E984" s="6" t="s">
        <v>15840</v>
      </c>
      <c r="F984" s="6"/>
      <c r="G984" s="6" t="str">
        <f t="shared" si="30"/>
        <v>002</v>
      </c>
      <c r="H984" s="6" t="str">
        <f t="shared" si="31"/>
        <v>003</v>
      </c>
      <c r="J984" s="57"/>
      <c r="K984" s="57"/>
      <c r="L984" s="57"/>
    </row>
    <row r="985" spans="1:12">
      <c r="A985" s="6">
        <v>968</v>
      </c>
      <c r="B985" s="10" t="s">
        <v>18917</v>
      </c>
      <c r="C985" s="10" t="s">
        <v>805</v>
      </c>
      <c r="D985" s="10" t="s">
        <v>36417</v>
      </c>
      <c r="E985" s="6" t="s">
        <v>15840</v>
      </c>
      <c r="F985" s="6"/>
      <c r="G985" s="6" t="str">
        <f t="shared" si="30"/>
        <v>002</v>
      </c>
      <c r="H985" s="6" t="str">
        <f t="shared" si="31"/>
        <v>003</v>
      </c>
      <c r="J985" s="57"/>
      <c r="K985" s="57"/>
      <c r="L985" s="57"/>
    </row>
    <row r="986" spans="1:12">
      <c r="A986" s="6">
        <v>969</v>
      </c>
      <c r="B986" s="10" t="s">
        <v>18918</v>
      </c>
      <c r="C986" s="10" t="s">
        <v>806</v>
      </c>
      <c r="D986" s="10" t="s">
        <v>54605</v>
      </c>
      <c r="E986" s="6" t="s">
        <v>15840</v>
      </c>
      <c r="F986" s="6"/>
      <c r="G986" s="6" t="str">
        <f t="shared" si="30"/>
        <v>002</v>
      </c>
      <c r="H986" s="6" t="str">
        <f t="shared" si="31"/>
        <v>003</v>
      </c>
      <c r="J986" s="57"/>
      <c r="K986" s="57"/>
      <c r="L986" s="57"/>
    </row>
    <row r="987" spans="1:12">
      <c r="A987" s="6">
        <v>970</v>
      </c>
      <c r="B987" s="10" t="s">
        <v>18919</v>
      </c>
      <c r="C987" s="10" t="s">
        <v>807</v>
      </c>
      <c r="D987" s="10" t="s">
        <v>36418</v>
      </c>
      <c r="E987" s="6" t="s">
        <v>15840</v>
      </c>
      <c r="F987" s="6"/>
      <c r="G987" s="6" t="str">
        <f t="shared" si="30"/>
        <v>002</v>
      </c>
      <c r="H987" s="6" t="str">
        <f t="shared" si="31"/>
        <v>003</v>
      </c>
      <c r="J987" s="57"/>
      <c r="K987" s="57"/>
      <c r="L987" s="57"/>
    </row>
    <row r="988" spans="1:12">
      <c r="A988" s="6">
        <v>971</v>
      </c>
      <c r="B988" s="10" t="s">
        <v>18920</v>
      </c>
      <c r="C988" s="10" t="s">
        <v>808</v>
      </c>
      <c r="D988" s="10" t="s">
        <v>54606</v>
      </c>
      <c r="E988" s="6" t="s">
        <v>15840</v>
      </c>
      <c r="F988" s="6"/>
      <c r="G988" s="6" t="str">
        <f t="shared" si="30"/>
        <v>002</v>
      </c>
      <c r="H988" s="6" t="str">
        <f t="shared" si="31"/>
        <v>003</v>
      </c>
      <c r="J988" s="57"/>
      <c r="K988" s="57"/>
      <c r="L988" s="57"/>
    </row>
    <row r="989" spans="1:12">
      <c r="A989" s="6">
        <v>972</v>
      </c>
      <c r="B989" s="10" t="s">
        <v>18921</v>
      </c>
      <c r="C989" s="10" t="s">
        <v>809</v>
      </c>
      <c r="D989" s="10" t="s">
        <v>36419</v>
      </c>
      <c r="E989" s="6" t="s">
        <v>15840</v>
      </c>
      <c r="F989" s="6"/>
      <c r="G989" s="6" t="str">
        <f t="shared" si="30"/>
        <v>002</v>
      </c>
      <c r="H989" s="6" t="str">
        <f t="shared" si="31"/>
        <v>003</v>
      </c>
      <c r="J989" s="57"/>
      <c r="K989" s="57"/>
      <c r="L989" s="57"/>
    </row>
    <row r="990" spans="1:12">
      <c r="A990" s="6">
        <v>973</v>
      </c>
      <c r="B990" s="10" t="s">
        <v>18922</v>
      </c>
      <c r="C990" s="10" t="s">
        <v>810</v>
      </c>
      <c r="D990" s="10" t="s">
        <v>36420</v>
      </c>
      <c r="E990" s="6" t="s">
        <v>15840</v>
      </c>
      <c r="F990" s="6"/>
      <c r="G990" s="6" t="str">
        <f t="shared" si="30"/>
        <v>002</v>
      </c>
      <c r="H990" s="6" t="str">
        <f t="shared" si="31"/>
        <v>003</v>
      </c>
      <c r="J990" s="57"/>
      <c r="K990" s="57"/>
      <c r="L990" s="57"/>
    </row>
    <row r="991" spans="1:12">
      <c r="A991" s="6">
        <v>974</v>
      </c>
      <c r="B991" s="10" t="s">
        <v>18923</v>
      </c>
      <c r="C991" s="10" t="s">
        <v>811</v>
      </c>
      <c r="D991" s="10" t="s">
        <v>54607</v>
      </c>
      <c r="E991" s="6" t="s">
        <v>15840</v>
      </c>
      <c r="F991" s="6"/>
      <c r="G991" s="6" t="str">
        <f t="shared" si="30"/>
        <v>002</v>
      </c>
      <c r="H991" s="6" t="str">
        <f t="shared" si="31"/>
        <v>003</v>
      </c>
      <c r="J991" s="57"/>
      <c r="K991" s="57"/>
      <c r="L991" s="57"/>
    </row>
    <row r="992" spans="1:12">
      <c r="A992" s="6">
        <v>975</v>
      </c>
      <c r="B992" s="10" t="s">
        <v>18924</v>
      </c>
      <c r="C992" s="10" t="s">
        <v>812</v>
      </c>
      <c r="D992" s="10" t="s">
        <v>34211</v>
      </c>
      <c r="E992" s="6" t="s">
        <v>15840</v>
      </c>
      <c r="F992" s="6"/>
      <c r="G992" s="6" t="str">
        <f t="shared" si="30"/>
        <v>002</v>
      </c>
      <c r="H992" s="6" t="str">
        <f t="shared" si="31"/>
        <v>003</v>
      </c>
      <c r="J992" s="57"/>
      <c r="K992" s="57"/>
      <c r="L992" s="57"/>
    </row>
    <row r="993" spans="1:12">
      <c r="A993" s="6">
        <v>976</v>
      </c>
      <c r="B993" s="10" t="s">
        <v>18925</v>
      </c>
      <c r="C993" s="10" t="s">
        <v>813</v>
      </c>
      <c r="D993" s="10" t="s">
        <v>54608</v>
      </c>
      <c r="E993" s="6" t="s">
        <v>15840</v>
      </c>
      <c r="F993" s="6"/>
      <c r="G993" s="6" t="str">
        <f t="shared" si="30"/>
        <v>002</v>
      </c>
      <c r="H993" s="6" t="str">
        <f t="shared" si="31"/>
        <v>003</v>
      </c>
      <c r="J993" s="57"/>
      <c r="K993" s="57"/>
      <c r="L993" s="57"/>
    </row>
    <row r="994" spans="1:12">
      <c r="A994" s="6">
        <v>977</v>
      </c>
      <c r="B994" s="10" t="s">
        <v>18926</v>
      </c>
      <c r="C994" s="10" t="s">
        <v>814</v>
      </c>
      <c r="D994" s="10" t="s">
        <v>54609</v>
      </c>
      <c r="E994" s="6" t="s">
        <v>15840</v>
      </c>
      <c r="F994" s="6"/>
      <c r="G994" s="6" t="str">
        <f t="shared" si="30"/>
        <v>002</v>
      </c>
      <c r="H994" s="6" t="str">
        <f t="shared" si="31"/>
        <v>003</v>
      </c>
      <c r="J994" s="57"/>
      <c r="K994" s="57"/>
      <c r="L994" s="57"/>
    </row>
    <row r="995" spans="1:12">
      <c r="A995" s="6">
        <v>978</v>
      </c>
      <c r="B995" s="10" t="s">
        <v>18927</v>
      </c>
      <c r="C995" s="10" t="s">
        <v>815</v>
      </c>
      <c r="D995" s="10" t="s">
        <v>36421</v>
      </c>
      <c r="E995" s="6" t="s">
        <v>15840</v>
      </c>
      <c r="F995" s="6"/>
      <c r="G995" s="6" t="str">
        <f t="shared" si="30"/>
        <v>002</v>
      </c>
      <c r="H995" s="6" t="str">
        <f t="shared" si="31"/>
        <v>003</v>
      </c>
      <c r="J995" s="57"/>
      <c r="K995" s="57"/>
      <c r="L995" s="57"/>
    </row>
    <row r="996" spans="1:12">
      <c r="A996" s="6">
        <v>979</v>
      </c>
      <c r="B996" s="10" t="s">
        <v>18928</v>
      </c>
      <c r="C996" s="10" t="s">
        <v>816</v>
      </c>
      <c r="D996" s="10" t="s">
        <v>36422</v>
      </c>
      <c r="E996" s="6" t="s">
        <v>15840</v>
      </c>
      <c r="F996" s="6"/>
      <c r="G996" s="6" t="str">
        <f t="shared" si="30"/>
        <v>002</v>
      </c>
      <c r="H996" s="6" t="str">
        <f t="shared" si="31"/>
        <v>003</v>
      </c>
      <c r="J996" s="57"/>
      <c r="K996" s="57"/>
      <c r="L996" s="57"/>
    </row>
    <row r="997" spans="1:12">
      <c r="A997" s="6">
        <v>980</v>
      </c>
      <c r="B997" s="10" t="s">
        <v>18929</v>
      </c>
      <c r="C997" s="10" t="s">
        <v>817</v>
      </c>
      <c r="D997" s="10" t="s">
        <v>36423</v>
      </c>
      <c r="E997" s="6" t="s">
        <v>15840</v>
      </c>
      <c r="F997" s="6"/>
      <c r="G997" s="6" t="str">
        <f t="shared" si="30"/>
        <v>002</v>
      </c>
      <c r="H997" s="6" t="str">
        <f t="shared" si="31"/>
        <v>003</v>
      </c>
      <c r="J997" s="57"/>
      <c r="K997" s="57"/>
      <c r="L997" s="57"/>
    </row>
    <row r="998" spans="1:12">
      <c r="A998" s="6">
        <v>981</v>
      </c>
      <c r="B998" s="10" t="s">
        <v>18930</v>
      </c>
      <c r="C998" s="10" t="s">
        <v>818</v>
      </c>
      <c r="D998" s="10" t="s">
        <v>36424</v>
      </c>
      <c r="E998" s="6" t="s">
        <v>15840</v>
      </c>
      <c r="F998" s="6"/>
      <c r="G998" s="6" t="str">
        <f t="shared" si="30"/>
        <v>002</v>
      </c>
      <c r="H998" s="6" t="str">
        <f t="shared" si="31"/>
        <v>003</v>
      </c>
      <c r="J998" s="57"/>
      <c r="K998" s="57"/>
      <c r="L998" s="57"/>
    </row>
    <row r="999" spans="1:12">
      <c r="A999" s="6">
        <v>982</v>
      </c>
      <c r="B999" s="10" t="s">
        <v>18931</v>
      </c>
      <c r="C999" s="10" t="s">
        <v>819</v>
      </c>
      <c r="D999" s="10" t="s">
        <v>36425</v>
      </c>
      <c r="E999" s="6" t="s">
        <v>15840</v>
      </c>
      <c r="F999" s="6"/>
      <c r="G999" s="6" t="str">
        <f t="shared" si="30"/>
        <v>002</v>
      </c>
      <c r="H999" s="6" t="str">
        <f t="shared" si="31"/>
        <v>003</v>
      </c>
      <c r="J999" s="57"/>
      <c r="K999" s="57"/>
      <c r="L999" s="57"/>
    </row>
    <row r="1000" spans="1:12">
      <c r="A1000" s="6">
        <v>983</v>
      </c>
      <c r="B1000" s="10" t="s">
        <v>18932</v>
      </c>
      <c r="C1000" s="10" t="s">
        <v>820</v>
      </c>
      <c r="D1000" s="10" t="s">
        <v>36426</v>
      </c>
      <c r="E1000" s="6" t="s">
        <v>15840</v>
      </c>
      <c r="F1000" s="6"/>
      <c r="G1000" s="6" t="str">
        <f t="shared" si="30"/>
        <v>002</v>
      </c>
      <c r="H1000" s="6" t="str">
        <f t="shared" si="31"/>
        <v>003</v>
      </c>
      <c r="J1000" s="57"/>
      <c r="K1000" s="57"/>
      <c r="L1000" s="57"/>
    </row>
    <row r="1001" spans="1:12">
      <c r="A1001" s="6">
        <v>984</v>
      </c>
      <c r="B1001" s="10" t="s">
        <v>18933</v>
      </c>
      <c r="C1001" s="10" t="s">
        <v>821</v>
      </c>
      <c r="D1001" s="10" t="s">
        <v>54610</v>
      </c>
      <c r="E1001" s="6" t="s">
        <v>15840</v>
      </c>
      <c r="F1001" s="6"/>
      <c r="G1001" s="6" t="str">
        <f t="shared" si="30"/>
        <v>002</v>
      </c>
      <c r="H1001" s="6" t="str">
        <f t="shared" si="31"/>
        <v>003</v>
      </c>
      <c r="J1001" s="57"/>
      <c r="K1001" s="57"/>
      <c r="L1001" s="57"/>
    </row>
    <row r="1002" spans="1:12">
      <c r="A1002" s="6">
        <v>985</v>
      </c>
      <c r="B1002" s="10" t="s">
        <v>18934</v>
      </c>
      <c r="C1002" s="10" t="s">
        <v>822</v>
      </c>
      <c r="D1002" s="10" t="s">
        <v>54611</v>
      </c>
      <c r="E1002" s="6" t="s">
        <v>15840</v>
      </c>
      <c r="F1002" s="6"/>
      <c r="G1002" s="6" t="str">
        <f t="shared" si="30"/>
        <v>002</v>
      </c>
      <c r="H1002" s="6" t="str">
        <f t="shared" si="31"/>
        <v>003</v>
      </c>
      <c r="J1002" s="57"/>
      <c r="K1002" s="57"/>
      <c r="L1002" s="57"/>
    </row>
    <row r="1003" spans="1:12">
      <c r="A1003" s="6">
        <v>986</v>
      </c>
      <c r="B1003" s="10" t="s">
        <v>18935</v>
      </c>
      <c r="C1003" s="10" t="s">
        <v>823</v>
      </c>
      <c r="D1003" s="10" t="s">
        <v>54612</v>
      </c>
      <c r="E1003" s="6" t="s">
        <v>15840</v>
      </c>
      <c r="F1003" s="6"/>
      <c r="G1003" s="6" t="str">
        <f t="shared" si="30"/>
        <v>002</v>
      </c>
      <c r="H1003" s="6" t="str">
        <f t="shared" si="31"/>
        <v>003</v>
      </c>
      <c r="J1003" s="57"/>
      <c r="K1003" s="57"/>
      <c r="L1003" s="57"/>
    </row>
    <row r="1004" spans="1:12">
      <c r="A1004" s="6">
        <v>987</v>
      </c>
      <c r="B1004" s="10" t="s">
        <v>18936</v>
      </c>
      <c r="C1004" s="10" t="s">
        <v>824</v>
      </c>
      <c r="D1004" s="10" t="s">
        <v>54613</v>
      </c>
      <c r="E1004" s="6" t="s">
        <v>15840</v>
      </c>
      <c r="F1004" s="6"/>
      <c r="G1004" s="6" t="str">
        <f t="shared" si="30"/>
        <v>002</v>
      </c>
      <c r="H1004" s="6" t="str">
        <f t="shared" si="31"/>
        <v>003</v>
      </c>
      <c r="J1004" s="57"/>
      <c r="K1004" s="57"/>
      <c r="L1004" s="57"/>
    </row>
    <row r="1005" spans="1:12">
      <c r="A1005" s="6">
        <v>988</v>
      </c>
      <c r="B1005" s="10" t="s">
        <v>18937</v>
      </c>
      <c r="C1005" s="10" t="s">
        <v>825</v>
      </c>
      <c r="D1005" s="10" t="s">
        <v>36427</v>
      </c>
      <c r="E1005" s="6" t="s">
        <v>15840</v>
      </c>
      <c r="F1005" s="6"/>
      <c r="G1005" s="6" t="str">
        <f t="shared" si="30"/>
        <v>002</v>
      </c>
      <c r="H1005" s="6" t="str">
        <f t="shared" si="31"/>
        <v>003</v>
      </c>
      <c r="J1005" s="57"/>
      <c r="K1005" s="57"/>
      <c r="L1005" s="57"/>
    </row>
    <row r="1006" spans="1:12">
      <c r="A1006" s="6">
        <v>989</v>
      </c>
      <c r="B1006" s="10" t="s">
        <v>18938</v>
      </c>
      <c r="C1006" s="10" t="s">
        <v>826</v>
      </c>
      <c r="D1006" s="10" t="s">
        <v>54602</v>
      </c>
      <c r="E1006" s="6" t="s">
        <v>15840</v>
      </c>
      <c r="F1006" s="6"/>
      <c r="G1006" s="6" t="str">
        <f t="shared" si="30"/>
        <v>002</v>
      </c>
      <c r="H1006" s="6" t="str">
        <f t="shared" si="31"/>
        <v>003</v>
      </c>
      <c r="J1006" s="57"/>
      <c r="K1006" s="57"/>
      <c r="L1006" s="57"/>
    </row>
    <row r="1007" spans="1:12">
      <c r="A1007" s="6">
        <v>990</v>
      </c>
      <c r="B1007" s="10" t="s">
        <v>18939</v>
      </c>
      <c r="C1007" s="10" t="s">
        <v>827</v>
      </c>
      <c r="D1007" s="10" t="s">
        <v>54614</v>
      </c>
      <c r="E1007" s="6" t="s">
        <v>15840</v>
      </c>
      <c r="F1007" s="6"/>
      <c r="G1007" s="6" t="str">
        <f t="shared" si="30"/>
        <v>002</v>
      </c>
      <c r="H1007" s="6" t="str">
        <f t="shared" si="31"/>
        <v>003</v>
      </c>
      <c r="J1007" s="57"/>
      <c r="K1007" s="57"/>
      <c r="L1007" s="57"/>
    </row>
    <row r="1008" spans="1:12">
      <c r="A1008" s="6">
        <v>991</v>
      </c>
      <c r="B1008" s="10" t="s">
        <v>18940</v>
      </c>
      <c r="C1008" s="10" t="s">
        <v>828</v>
      </c>
      <c r="D1008" s="10" t="s">
        <v>54615</v>
      </c>
      <c r="E1008" s="6" t="s">
        <v>15840</v>
      </c>
      <c r="F1008" s="6"/>
      <c r="G1008" s="6" t="str">
        <f t="shared" si="30"/>
        <v>002</v>
      </c>
      <c r="H1008" s="6" t="str">
        <f t="shared" si="31"/>
        <v>003</v>
      </c>
      <c r="J1008" s="57"/>
      <c r="K1008" s="57"/>
      <c r="L1008" s="57"/>
    </row>
    <row r="1009" spans="1:12">
      <c r="A1009" s="6">
        <v>992</v>
      </c>
      <c r="B1009" s="10" t="s">
        <v>18941</v>
      </c>
      <c r="C1009" s="10" t="s">
        <v>829</v>
      </c>
      <c r="D1009" s="10" t="s">
        <v>54616</v>
      </c>
      <c r="E1009" s="6" t="s">
        <v>15840</v>
      </c>
      <c r="F1009" s="6"/>
      <c r="G1009" s="6" t="str">
        <f t="shared" si="30"/>
        <v>002</v>
      </c>
      <c r="H1009" s="6" t="str">
        <f t="shared" si="31"/>
        <v>003</v>
      </c>
      <c r="J1009" s="57"/>
      <c r="K1009" s="57"/>
      <c r="L1009" s="57"/>
    </row>
    <row r="1010" spans="1:12">
      <c r="A1010" s="6">
        <v>993</v>
      </c>
      <c r="B1010" s="10" t="s">
        <v>18942</v>
      </c>
      <c r="C1010" s="10" t="s">
        <v>830</v>
      </c>
      <c r="D1010" s="10" t="s">
        <v>36428</v>
      </c>
      <c r="E1010" s="6" t="s">
        <v>15840</v>
      </c>
      <c r="F1010" s="6"/>
      <c r="G1010" s="6" t="str">
        <f t="shared" si="30"/>
        <v>002</v>
      </c>
      <c r="H1010" s="6" t="str">
        <f t="shared" si="31"/>
        <v>003</v>
      </c>
      <c r="J1010" s="57"/>
      <c r="K1010" s="57"/>
      <c r="L1010" s="57"/>
    </row>
    <row r="1011" spans="1:12">
      <c r="A1011" s="6">
        <v>994</v>
      </c>
      <c r="B1011" s="10" t="s">
        <v>18943</v>
      </c>
      <c r="C1011" s="10" t="s">
        <v>831</v>
      </c>
      <c r="D1011" s="10" t="s">
        <v>54617</v>
      </c>
      <c r="E1011" s="6" t="s">
        <v>15840</v>
      </c>
      <c r="F1011" s="6"/>
      <c r="G1011" s="6" t="str">
        <f t="shared" si="30"/>
        <v>002</v>
      </c>
      <c r="H1011" s="6" t="str">
        <f t="shared" si="31"/>
        <v>003</v>
      </c>
      <c r="J1011" s="57"/>
      <c r="K1011" s="57"/>
      <c r="L1011" s="57"/>
    </row>
    <row r="1012" spans="1:12">
      <c r="A1012" s="6">
        <v>995</v>
      </c>
      <c r="B1012" s="10" t="s">
        <v>18944</v>
      </c>
      <c r="C1012" s="10" t="s">
        <v>832</v>
      </c>
      <c r="D1012" s="10" t="s">
        <v>36429</v>
      </c>
      <c r="E1012" s="6" t="s">
        <v>15840</v>
      </c>
      <c r="F1012" s="6"/>
      <c r="G1012" s="6" t="str">
        <f t="shared" si="30"/>
        <v>002</v>
      </c>
      <c r="H1012" s="6" t="str">
        <f t="shared" si="31"/>
        <v>003</v>
      </c>
      <c r="J1012" s="57"/>
      <c r="K1012" s="57"/>
      <c r="L1012" s="57"/>
    </row>
    <row r="1013" spans="1:12">
      <c r="A1013" s="6">
        <v>996</v>
      </c>
      <c r="B1013" s="10" t="s">
        <v>18945</v>
      </c>
      <c r="C1013" s="10" t="s">
        <v>833</v>
      </c>
      <c r="D1013" s="10" t="s">
        <v>36422</v>
      </c>
      <c r="E1013" s="6" t="s">
        <v>15840</v>
      </c>
      <c r="F1013" s="6"/>
      <c r="G1013" s="6" t="str">
        <f t="shared" si="30"/>
        <v>002</v>
      </c>
      <c r="H1013" s="6" t="str">
        <f t="shared" si="31"/>
        <v>003</v>
      </c>
      <c r="J1013" s="57"/>
      <c r="K1013" s="57"/>
      <c r="L1013" s="57"/>
    </row>
    <row r="1014" spans="1:12">
      <c r="A1014" s="6">
        <v>997</v>
      </c>
      <c r="B1014" s="10" t="s">
        <v>18946</v>
      </c>
      <c r="C1014" s="10" t="s">
        <v>834</v>
      </c>
      <c r="D1014" s="10" t="s">
        <v>36423</v>
      </c>
      <c r="E1014" s="6" t="s">
        <v>15840</v>
      </c>
      <c r="F1014" s="6"/>
      <c r="G1014" s="6" t="str">
        <f t="shared" si="30"/>
        <v>002</v>
      </c>
      <c r="H1014" s="6" t="str">
        <f t="shared" si="31"/>
        <v>003</v>
      </c>
      <c r="J1014" s="57"/>
      <c r="K1014" s="57"/>
      <c r="L1014" s="57"/>
    </row>
    <row r="1015" spans="1:12">
      <c r="A1015" s="6">
        <v>998</v>
      </c>
      <c r="B1015" s="10" t="s">
        <v>18947</v>
      </c>
      <c r="C1015" s="10" t="s">
        <v>835</v>
      </c>
      <c r="D1015" s="10" t="s">
        <v>36424</v>
      </c>
      <c r="E1015" s="6" t="s">
        <v>15840</v>
      </c>
      <c r="F1015" s="6"/>
      <c r="G1015" s="6" t="str">
        <f t="shared" si="30"/>
        <v>002</v>
      </c>
      <c r="H1015" s="6" t="str">
        <f t="shared" si="31"/>
        <v>003</v>
      </c>
      <c r="J1015" s="57"/>
      <c r="K1015" s="57"/>
      <c r="L1015" s="57"/>
    </row>
    <row r="1016" spans="1:12">
      <c r="A1016" s="6">
        <v>999</v>
      </c>
      <c r="B1016" s="10" t="s">
        <v>18948</v>
      </c>
      <c r="C1016" s="10" t="s">
        <v>836</v>
      </c>
      <c r="D1016" s="10" t="s">
        <v>36425</v>
      </c>
      <c r="E1016" s="6" t="s">
        <v>15840</v>
      </c>
      <c r="F1016" s="6"/>
      <c r="G1016" s="6" t="str">
        <f t="shared" si="30"/>
        <v>002</v>
      </c>
      <c r="H1016" s="6" t="str">
        <f t="shared" si="31"/>
        <v>003</v>
      </c>
      <c r="J1016" s="57"/>
      <c r="K1016" s="57"/>
      <c r="L1016" s="57"/>
    </row>
    <row r="1017" spans="1:12">
      <c r="A1017" s="6">
        <v>1000</v>
      </c>
      <c r="B1017" s="10" t="s">
        <v>18949</v>
      </c>
      <c r="C1017" s="10" t="s">
        <v>837</v>
      </c>
      <c r="D1017" s="10" t="s">
        <v>36430</v>
      </c>
      <c r="E1017" s="6" t="s">
        <v>15840</v>
      </c>
      <c r="F1017" s="6"/>
      <c r="G1017" s="6" t="str">
        <f t="shared" si="30"/>
        <v>002</v>
      </c>
      <c r="H1017" s="6" t="str">
        <f t="shared" si="31"/>
        <v>003</v>
      </c>
      <c r="J1017" s="57"/>
      <c r="K1017" s="57"/>
      <c r="L1017" s="57"/>
    </row>
    <row r="1018" spans="1:12">
      <c r="A1018" s="6">
        <v>1001</v>
      </c>
      <c r="B1018" s="10" t="s">
        <v>18950</v>
      </c>
      <c r="C1018" s="10" t="s">
        <v>838</v>
      </c>
      <c r="D1018" s="10" t="s">
        <v>54618</v>
      </c>
      <c r="E1018" s="6" t="s">
        <v>15840</v>
      </c>
      <c r="F1018" s="6"/>
      <c r="G1018" s="6" t="str">
        <f t="shared" si="30"/>
        <v>002</v>
      </c>
      <c r="H1018" s="6" t="str">
        <f t="shared" si="31"/>
        <v>003</v>
      </c>
      <c r="J1018" s="57"/>
      <c r="K1018" s="57"/>
      <c r="L1018" s="57"/>
    </row>
    <row r="1019" spans="1:12">
      <c r="A1019" s="6">
        <v>1002</v>
      </c>
      <c r="B1019" s="10" t="s">
        <v>18951</v>
      </c>
      <c r="C1019" s="10" t="s">
        <v>839</v>
      </c>
      <c r="D1019" s="10" t="s">
        <v>54619</v>
      </c>
      <c r="E1019" s="6" t="s">
        <v>15840</v>
      </c>
      <c r="F1019" s="6"/>
      <c r="G1019" s="6" t="str">
        <f t="shared" si="30"/>
        <v>002</v>
      </c>
      <c r="H1019" s="6" t="str">
        <f t="shared" si="31"/>
        <v>003</v>
      </c>
      <c r="J1019" s="57"/>
      <c r="K1019" s="57"/>
      <c r="L1019" s="57"/>
    </row>
    <row r="1020" spans="1:12">
      <c r="A1020" s="6">
        <v>1003</v>
      </c>
      <c r="B1020" s="10" t="s">
        <v>18952</v>
      </c>
      <c r="C1020" s="10" t="s">
        <v>840</v>
      </c>
      <c r="D1020" s="10" t="s">
        <v>54612</v>
      </c>
      <c r="E1020" s="6" t="s">
        <v>15840</v>
      </c>
      <c r="F1020" s="6"/>
      <c r="G1020" s="6" t="str">
        <f t="shared" si="30"/>
        <v>002</v>
      </c>
      <c r="H1020" s="6" t="str">
        <f t="shared" si="31"/>
        <v>003</v>
      </c>
      <c r="J1020" s="57"/>
      <c r="K1020" s="57"/>
      <c r="L1020" s="57"/>
    </row>
    <row r="1021" spans="1:12">
      <c r="A1021" s="6">
        <v>1004</v>
      </c>
      <c r="B1021" s="10" t="s">
        <v>18953</v>
      </c>
      <c r="C1021" s="10" t="s">
        <v>841</v>
      </c>
      <c r="D1021" s="10" t="s">
        <v>36431</v>
      </c>
      <c r="E1021" s="6" t="s">
        <v>15840</v>
      </c>
      <c r="F1021" s="6"/>
      <c r="G1021" s="6" t="str">
        <f t="shared" si="30"/>
        <v>002</v>
      </c>
      <c r="H1021" s="6" t="str">
        <f t="shared" si="31"/>
        <v>003</v>
      </c>
      <c r="J1021" s="57"/>
      <c r="K1021" s="57"/>
      <c r="L1021" s="57"/>
    </row>
    <row r="1022" spans="1:12">
      <c r="A1022" s="6">
        <v>1005</v>
      </c>
      <c r="B1022" s="10" t="s">
        <v>18954</v>
      </c>
      <c r="C1022" s="10" t="s">
        <v>842</v>
      </c>
      <c r="D1022" s="10" t="s">
        <v>36432</v>
      </c>
      <c r="E1022" s="6" t="s">
        <v>15840</v>
      </c>
      <c r="F1022" s="6"/>
      <c r="G1022" s="6" t="str">
        <f t="shared" si="30"/>
        <v>002</v>
      </c>
      <c r="H1022" s="6" t="str">
        <f t="shared" si="31"/>
        <v>003</v>
      </c>
      <c r="J1022" s="57"/>
      <c r="K1022" s="57"/>
      <c r="L1022" s="57"/>
    </row>
    <row r="1023" spans="1:12">
      <c r="A1023" s="6">
        <v>1006</v>
      </c>
      <c r="B1023" s="10" t="s">
        <v>18955</v>
      </c>
      <c r="C1023" s="10" t="s">
        <v>843</v>
      </c>
      <c r="D1023" s="10" t="s">
        <v>54620</v>
      </c>
      <c r="E1023" s="6" t="s">
        <v>15840</v>
      </c>
      <c r="F1023" s="6"/>
      <c r="G1023" s="6" t="str">
        <f t="shared" si="30"/>
        <v>002</v>
      </c>
      <c r="H1023" s="6" t="str">
        <f t="shared" si="31"/>
        <v>003</v>
      </c>
      <c r="J1023" s="57"/>
      <c r="K1023" s="57"/>
      <c r="L1023" s="57"/>
    </row>
    <row r="1024" spans="1:12">
      <c r="A1024" s="6">
        <v>1007</v>
      </c>
      <c r="B1024" s="10" t="s">
        <v>18956</v>
      </c>
      <c r="C1024" s="10" t="s">
        <v>844</v>
      </c>
      <c r="D1024" s="10" t="s">
        <v>54621</v>
      </c>
      <c r="E1024" s="6" t="s">
        <v>15840</v>
      </c>
      <c r="F1024" s="6"/>
      <c r="G1024" s="6" t="str">
        <f t="shared" si="30"/>
        <v>002</v>
      </c>
      <c r="H1024" s="6" t="str">
        <f t="shared" si="31"/>
        <v>003</v>
      </c>
      <c r="J1024" s="57"/>
      <c r="K1024" s="57"/>
      <c r="L1024" s="57"/>
    </row>
    <row r="1025" spans="1:12">
      <c r="A1025" s="6">
        <v>1008</v>
      </c>
      <c r="B1025" s="10" t="s">
        <v>18957</v>
      </c>
      <c r="C1025" s="10" t="s">
        <v>845</v>
      </c>
      <c r="D1025" s="10" t="s">
        <v>54622</v>
      </c>
      <c r="E1025" s="6" t="s">
        <v>15840</v>
      </c>
      <c r="F1025" s="6"/>
      <c r="G1025" s="6" t="str">
        <f t="shared" si="30"/>
        <v>002</v>
      </c>
      <c r="H1025" s="6" t="str">
        <f t="shared" si="31"/>
        <v>003</v>
      </c>
      <c r="J1025" s="57"/>
      <c r="K1025" s="57"/>
      <c r="L1025" s="57"/>
    </row>
    <row r="1026" spans="1:12">
      <c r="A1026" s="6">
        <v>1009</v>
      </c>
      <c r="B1026" s="10" t="s">
        <v>18958</v>
      </c>
      <c r="C1026" s="10" t="s">
        <v>846</v>
      </c>
      <c r="D1026" s="10" t="s">
        <v>54623</v>
      </c>
      <c r="E1026" s="6" t="s">
        <v>15840</v>
      </c>
      <c r="F1026" s="6"/>
      <c r="G1026" s="6" t="str">
        <f t="shared" si="30"/>
        <v>002</v>
      </c>
      <c r="H1026" s="6" t="str">
        <f t="shared" si="31"/>
        <v>003</v>
      </c>
      <c r="J1026" s="57"/>
      <c r="K1026" s="57"/>
      <c r="L1026" s="57"/>
    </row>
    <row r="1027" spans="1:12">
      <c r="A1027" s="6">
        <v>1010</v>
      </c>
      <c r="B1027" s="10" t="s">
        <v>18959</v>
      </c>
      <c r="C1027" s="10" t="s">
        <v>847</v>
      </c>
      <c r="D1027" s="10" t="s">
        <v>54624</v>
      </c>
      <c r="E1027" s="6" t="s">
        <v>15840</v>
      </c>
      <c r="F1027" s="6"/>
      <c r="G1027" s="6" t="str">
        <f t="shared" si="30"/>
        <v>002</v>
      </c>
      <c r="H1027" s="6" t="str">
        <f t="shared" si="31"/>
        <v>003</v>
      </c>
      <c r="J1027" s="57"/>
      <c r="K1027" s="57"/>
      <c r="L1027" s="57"/>
    </row>
    <row r="1028" spans="1:12">
      <c r="A1028" s="6">
        <v>1011</v>
      </c>
      <c r="B1028" s="10" t="s">
        <v>18960</v>
      </c>
      <c r="C1028" s="10" t="s">
        <v>848</v>
      </c>
      <c r="D1028" s="10" t="s">
        <v>54625</v>
      </c>
      <c r="E1028" s="6" t="s">
        <v>15840</v>
      </c>
      <c r="F1028" s="6"/>
      <c r="G1028" s="6" t="str">
        <f t="shared" si="30"/>
        <v>002</v>
      </c>
      <c r="H1028" s="6" t="str">
        <f t="shared" si="31"/>
        <v>003</v>
      </c>
      <c r="J1028" s="57"/>
      <c r="K1028" s="57"/>
      <c r="L1028" s="57"/>
    </row>
    <row r="1029" spans="1:12">
      <c r="A1029" s="6">
        <v>1012</v>
      </c>
      <c r="B1029" s="10" t="s">
        <v>18961</v>
      </c>
      <c r="C1029" s="10" t="s">
        <v>849</v>
      </c>
      <c r="D1029" s="10" t="s">
        <v>54626</v>
      </c>
      <c r="E1029" s="6" t="s">
        <v>15840</v>
      </c>
      <c r="F1029" s="6"/>
      <c r="G1029" s="6" t="str">
        <f t="shared" si="30"/>
        <v>002</v>
      </c>
      <c r="H1029" s="6" t="str">
        <f t="shared" si="31"/>
        <v>003</v>
      </c>
      <c r="J1029" s="57"/>
      <c r="K1029" s="57"/>
      <c r="L1029" s="57"/>
    </row>
    <row r="1030" spans="1:12">
      <c r="A1030" s="6">
        <v>1013</v>
      </c>
      <c r="B1030" s="10" t="s">
        <v>18962</v>
      </c>
      <c r="C1030" s="10" t="s">
        <v>850</v>
      </c>
      <c r="D1030" s="10" t="s">
        <v>36433</v>
      </c>
      <c r="E1030" s="6" t="s">
        <v>15840</v>
      </c>
      <c r="F1030" s="6"/>
      <c r="G1030" s="6" t="str">
        <f t="shared" ref="G1030:G1093" si="32">+LEFT(C1030,3)</f>
        <v>002</v>
      </c>
      <c r="H1030" s="6" t="str">
        <f t="shared" ref="H1030:H1093" si="33">+MID(C1030,5,3)</f>
        <v>003</v>
      </c>
      <c r="J1030" s="57"/>
      <c r="K1030" s="57"/>
      <c r="L1030" s="57"/>
    </row>
    <row r="1031" spans="1:12">
      <c r="A1031" s="6">
        <v>1014</v>
      </c>
      <c r="B1031" s="10" t="s">
        <v>18963</v>
      </c>
      <c r="C1031" s="10" t="s">
        <v>851</v>
      </c>
      <c r="D1031" s="10" t="s">
        <v>54627</v>
      </c>
      <c r="E1031" s="6" t="s">
        <v>15840</v>
      </c>
      <c r="F1031" s="6"/>
      <c r="G1031" s="6" t="str">
        <f t="shared" si="32"/>
        <v>002</v>
      </c>
      <c r="H1031" s="6" t="str">
        <f t="shared" si="33"/>
        <v>003</v>
      </c>
      <c r="J1031" s="57"/>
      <c r="K1031" s="57"/>
      <c r="L1031" s="57"/>
    </row>
    <row r="1032" spans="1:12">
      <c r="A1032" s="6">
        <v>1015</v>
      </c>
      <c r="B1032" s="10" t="s">
        <v>18964</v>
      </c>
      <c r="C1032" s="10" t="s">
        <v>852</v>
      </c>
      <c r="D1032" s="10" t="s">
        <v>54628</v>
      </c>
      <c r="E1032" s="6" t="s">
        <v>15840</v>
      </c>
      <c r="F1032" s="6"/>
      <c r="G1032" s="6" t="str">
        <f t="shared" si="32"/>
        <v>002</v>
      </c>
      <c r="H1032" s="6" t="str">
        <f t="shared" si="33"/>
        <v>003</v>
      </c>
      <c r="J1032" s="57"/>
      <c r="K1032" s="57"/>
      <c r="L1032" s="57"/>
    </row>
    <row r="1033" spans="1:12">
      <c r="A1033" s="6">
        <v>1016</v>
      </c>
      <c r="B1033" s="10" t="s">
        <v>18965</v>
      </c>
      <c r="C1033" s="10" t="s">
        <v>853</v>
      </c>
      <c r="D1033" s="10" t="s">
        <v>54629</v>
      </c>
      <c r="E1033" s="6" t="s">
        <v>15840</v>
      </c>
      <c r="F1033" s="6"/>
      <c r="G1033" s="6" t="str">
        <f t="shared" si="32"/>
        <v>002</v>
      </c>
      <c r="H1033" s="6" t="str">
        <f t="shared" si="33"/>
        <v>003</v>
      </c>
      <c r="J1033" s="57"/>
      <c r="K1033" s="57"/>
      <c r="L1033" s="57"/>
    </row>
    <row r="1034" spans="1:12">
      <c r="A1034" s="6">
        <v>1017</v>
      </c>
      <c r="B1034" s="10" t="s">
        <v>18966</v>
      </c>
      <c r="C1034" s="10" t="s">
        <v>854</v>
      </c>
      <c r="D1034" s="10" t="s">
        <v>54630</v>
      </c>
      <c r="E1034" s="6" t="s">
        <v>15840</v>
      </c>
      <c r="F1034" s="6"/>
      <c r="G1034" s="6" t="str">
        <f t="shared" si="32"/>
        <v>002</v>
      </c>
      <c r="H1034" s="6" t="str">
        <f t="shared" si="33"/>
        <v>003</v>
      </c>
      <c r="J1034" s="57"/>
      <c r="K1034" s="57"/>
      <c r="L1034" s="57"/>
    </row>
    <row r="1035" spans="1:12">
      <c r="A1035" s="6">
        <v>1018</v>
      </c>
      <c r="B1035" s="10" t="s">
        <v>18967</v>
      </c>
      <c r="C1035" s="10" t="s">
        <v>855</v>
      </c>
      <c r="D1035" s="10" t="s">
        <v>54621</v>
      </c>
      <c r="E1035" s="6" t="s">
        <v>15840</v>
      </c>
      <c r="F1035" s="6"/>
      <c r="G1035" s="6" t="str">
        <f t="shared" si="32"/>
        <v>002</v>
      </c>
      <c r="H1035" s="6" t="str">
        <f t="shared" si="33"/>
        <v>003</v>
      </c>
      <c r="J1035" s="57"/>
      <c r="K1035" s="57"/>
      <c r="L1035" s="57"/>
    </row>
    <row r="1036" spans="1:12">
      <c r="A1036" s="6">
        <v>1019</v>
      </c>
      <c r="B1036" s="10" t="s">
        <v>18968</v>
      </c>
      <c r="C1036" s="10" t="s">
        <v>856</v>
      </c>
      <c r="D1036" s="10" t="s">
        <v>54631</v>
      </c>
      <c r="E1036" s="6" t="s">
        <v>15840</v>
      </c>
      <c r="F1036" s="6"/>
      <c r="G1036" s="6" t="str">
        <f t="shared" si="32"/>
        <v>002</v>
      </c>
      <c r="H1036" s="6" t="str">
        <f t="shared" si="33"/>
        <v>003</v>
      </c>
      <c r="J1036" s="57"/>
      <c r="K1036" s="57"/>
      <c r="L1036" s="57"/>
    </row>
    <row r="1037" spans="1:12">
      <c r="A1037" s="6">
        <v>1020</v>
      </c>
      <c r="B1037" s="10" t="s">
        <v>34212</v>
      </c>
      <c r="C1037" s="10" t="s">
        <v>857</v>
      </c>
      <c r="D1037" s="10" t="s">
        <v>54632</v>
      </c>
      <c r="E1037" s="6" t="s">
        <v>15840</v>
      </c>
      <c r="F1037" s="6"/>
      <c r="G1037" s="6" t="str">
        <f t="shared" si="32"/>
        <v>002</v>
      </c>
      <c r="H1037" s="6" t="str">
        <f t="shared" si="33"/>
        <v>003</v>
      </c>
      <c r="J1037" s="57"/>
      <c r="K1037" s="57"/>
      <c r="L1037" s="57"/>
    </row>
    <row r="1038" spans="1:12">
      <c r="A1038" s="6">
        <v>1021</v>
      </c>
      <c r="B1038" s="10" t="s">
        <v>18969</v>
      </c>
      <c r="C1038" s="10" t="s">
        <v>858</v>
      </c>
      <c r="D1038" s="10" t="s">
        <v>36434</v>
      </c>
      <c r="E1038" s="6" t="s">
        <v>15840</v>
      </c>
      <c r="F1038" s="6"/>
      <c r="G1038" s="6" t="str">
        <f t="shared" si="32"/>
        <v>002</v>
      </c>
      <c r="H1038" s="6" t="str">
        <f t="shared" si="33"/>
        <v>003</v>
      </c>
      <c r="J1038" s="57"/>
      <c r="K1038" s="57"/>
      <c r="L1038" s="57"/>
    </row>
    <row r="1039" spans="1:12">
      <c r="A1039" s="6">
        <v>1022</v>
      </c>
      <c r="B1039" s="10" t="s">
        <v>18970</v>
      </c>
      <c r="C1039" s="10" t="s">
        <v>859</v>
      </c>
      <c r="D1039" s="10" t="s">
        <v>54633</v>
      </c>
      <c r="E1039" s="6" t="s">
        <v>15840</v>
      </c>
      <c r="F1039" s="6"/>
      <c r="G1039" s="6" t="str">
        <f t="shared" si="32"/>
        <v>002</v>
      </c>
      <c r="H1039" s="6" t="str">
        <f t="shared" si="33"/>
        <v>003</v>
      </c>
      <c r="J1039" s="57"/>
      <c r="K1039" s="57"/>
      <c r="L1039" s="57"/>
    </row>
    <row r="1040" spans="1:12">
      <c r="A1040" s="6">
        <v>1023</v>
      </c>
      <c r="B1040" s="10" t="s">
        <v>18971</v>
      </c>
      <c r="C1040" s="10" t="s">
        <v>860</v>
      </c>
      <c r="D1040" s="10" t="s">
        <v>36435</v>
      </c>
      <c r="E1040" s="6" t="s">
        <v>15840</v>
      </c>
      <c r="F1040" s="6"/>
      <c r="G1040" s="6" t="str">
        <f t="shared" si="32"/>
        <v>002</v>
      </c>
      <c r="H1040" s="6" t="str">
        <f t="shared" si="33"/>
        <v>003</v>
      </c>
      <c r="J1040" s="57"/>
      <c r="K1040" s="57"/>
      <c r="L1040" s="57"/>
    </row>
    <row r="1041" spans="1:12">
      <c r="A1041" s="6">
        <v>1024</v>
      </c>
      <c r="B1041" s="10" t="s">
        <v>18972</v>
      </c>
      <c r="C1041" s="10" t="s">
        <v>861</v>
      </c>
      <c r="D1041" s="10" t="s">
        <v>54634</v>
      </c>
      <c r="E1041" s="6" t="s">
        <v>15840</v>
      </c>
      <c r="F1041" s="6"/>
      <c r="G1041" s="6" t="str">
        <f t="shared" si="32"/>
        <v>002</v>
      </c>
      <c r="H1041" s="6" t="str">
        <f t="shared" si="33"/>
        <v>003</v>
      </c>
      <c r="J1041" s="57"/>
      <c r="K1041" s="57"/>
      <c r="L1041" s="57"/>
    </row>
    <row r="1042" spans="1:12">
      <c r="A1042" s="6">
        <v>1025</v>
      </c>
      <c r="B1042" s="10" t="s">
        <v>18973</v>
      </c>
      <c r="C1042" s="10" t="s">
        <v>862</v>
      </c>
      <c r="D1042" s="10" t="s">
        <v>54635</v>
      </c>
      <c r="E1042" s="6" t="s">
        <v>15840</v>
      </c>
      <c r="F1042" s="6"/>
      <c r="G1042" s="6" t="str">
        <f t="shared" si="32"/>
        <v>002</v>
      </c>
      <c r="H1042" s="6" t="str">
        <f t="shared" si="33"/>
        <v>003</v>
      </c>
      <c r="J1042" s="57"/>
      <c r="K1042" s="57"/>
      <c r="L1042" s="57"/>
    </row>
    <row r="1043" spans="1:12">
      <c r="A1043" s="6">
        <v>1026</v>
      </c>
      <c r="B1043" s="10" t="s">
        <v>18974</v>
      </c>
      <c r="C1043" s="10" t="s">
        <v>863</v>
      </c>
      <c r="D1043" s="10" t="s">
        <v>54636</v>
      </c>
      <c r="E1043" s="6" t="s">
        <v>15840</v>
      </c>
      <c r="F1043" s="6"/>
      <c r="G1043" s="6" t="str">
        <f t="shared" si="32"/>
        <v>002</v>
      </c>
      <c r="H1043" s="6" t="str">
        <f t="shared" si="33"/>
        <v>003</v>
      </c>
      <c r="J1043" s="57"/>
      <c r="K1043" s="57"/>
      <c r="L1043" s="57"/>
    </row>
    <row r="1044" spans="1:12">
      <c r="A1044" s="6">
        <v>1027</v>
      </c>
      <c r="B1044" s="10" t="s">
        <v>18975</v>
      </c>
      <c r="C1044" s="10" t="s">
        <v>864</v>
      </c>
      <c r="D1044" s="10" t="s">
        <v>36436</v>
      </c>
      <c r="E1044" s="6" t="s">
        <v>15840</v>
      </c>
      <c r="F1044" s="6"/>
      <c r="G1044" s="6" t="str">
        <f t="shared" si="32"/>
        <v>002</v>
      </c>
      <c r="H1044" s="6" t="str">
        <f t="shared" si="33"/>
        <v>003</v>
      </c>
      <c r="J1044" s="57"/>
      <c r="K1044" s="57"/>
      <c r="L1044" s="57"/>
    </row>
    <row r="1045" spans="1:12">
      <c r="A1045" s="6">
        <v>1028</v>
      </c>
      <c r="B1045" s="10" t="s">
        <v>18977</v>
      </c>
      <c r="C1045" s="10" t="s">
        <v>865</v>
      </c>
      <c r="D1045" s="10" t="s">
        <v>54637</v>
      </c>
      <c r="E1045" s="6" t="s">
        <v>15840</v>
      </c>
      <c r="F1045" s="6"/>
      <c r="G1045" s="6" t="str">
        <f t="shared" si="32"/>
        <v>002</v>
      </c>
      <c r="H1045" s="6" t="str">
        <f t="shared" si="33"/>
        <v>003</v>
      </c>
      <c r="J1045" s="57"/>
      <c r="K1045" s="57"/>
      <c r="L1045" s="57"/>
    </row>
    <row r="1046" spans="1:12">
      <c r="A1046" s="6">
        <v>1029</v>
      </c>
      <c r="B1046" s="10" t="s">
        <v>18978</v>
      </c>
      <c r="C1046" s="10" t="s">
        <v>866</v>
      </c>
      <c r="D1046" s="10" t="s">
        <v>54638</v>
      </c>
      <c r="E1046" s="6" t="s">
        <v>15840</v>
      </c>
      <c r="F1046" s="6"/>
      <c r="G1046" s="6" t="str">
        <f t="shared" si="32"/>
        <v>002</v>
      </c>
      <c r="H1046" s="6" t="str">
        <f t="shared" si="33"/>
        <v>003</v>
      </c>
      <c r="J1046" s="57"/>
      <c r="K1046" s="57"/>
      <c r="L1046" s="57"/>
    </row>
    <row r="1047" spans="1:12">
      <c r="A1047" s="6">
        <v>1030</v>
      </c>
      <c r="B1047" s="10" t="s">
        <v>18976</v>
      </c>
      <c r="C1047" s="10" t="s">
        <v>867</v>
      </c>
      <c r="D1047" s="10" t="s">
        <v>36437</v>
      </c>
      <c r="E1047" s="6" t="s">
        <v>15840</v>
      </c>
      <c r="F1047" s="6"/>
      <c r="G1047" s="6" t="str">
        <f t="shared" si="32"/>
        <v>002</v>
      </c>
      <c r="H1047" s="6" t="str">
        <f t="shared" si="33"/>
        <v>003</v>
      </c>
      <c r="J1047" s="57"/>
      <c r="K1047" s="57"/>
      <c r="L1047" s="57"/>
    </row>
    <row r="1048" spans="1:12">
      <c r="A1048" s="6">
        <v>1031</v>
      </c>
      <c r="B1048" s="10" t="s">
        <v>18979</v>
      </c>
      <c r="C1048" s="10" t="s">
        <v>868</v>
      </c>
      <c r="D1048" s="10" t="s">
        <v>54639</v>
      </c>
      <c r="E1048" s="6" t="s">
        <v>15840</v>
      </c>
      <c r="F1048" s="6"/>
      <c r="G1048" s="6" t="str">
        <f t="shared" si="32"/>
        <v>002</v>
      </c>
      <c r="H1048" s="6" t="str">
        <f t="shared" si="33"/>
        <v>003</v>
      </c>
      <c r="J1048" s="57"/>
      <c r="K1048" s="57"/>
      <c r="L1048" s="57"/>
    </row>
    <row r="1049" spans="1:12">
      <c r="A1049" s="6">
        <v>1032</v>
      </c>
      <c r="B1049" s="10" t="s">
        <v>18980</v>
      </c>
      <c r="C1049" s="10" t="s">
        <v>869</v>
      </c>
      <c r="D1049" s="10" t="s">
        <v>54640</v>
      </c>
      <c r="E1049" s="6" t="s">
        <v>15840</v>
      </c>
      <c r="F1049" s="6"/>
      <c r="G1049" s="6" t="str">
        <f t="shared" si="32"/>
        <v>002</v>
      </c>
      <c r="H1049" s="6" t="str">
        <f t="shared" si="33"/>
        <v>003</v>
      </c>
      <c r="J1049" s="57"/>
      <c r="K1049" s="57"/>
      <c r="L1049" s="57"/>
    </row>
    <row r="1050" spans="1:12">
      <c r="A1050" s="6">
        <v>1033</v>
      </c>
      <c r="B1050" s="10" t="s">
        <v>18981</v>
      </c>
      <c r="C1050" s="10" t="s">
        <v>870</v>
      </c>
      <c r="D1050" s="10" t="s">
        <v>36438</v>
      </c>
      <c r="E1050" s="6" t="s">
        <v>15840</v>
      </c>
      <c r="F1050" s="6"/>
      <c r="G1050" s="6" t="str">
        <f t="shared" si="32"/>
        <v>002</v>
      </c>
      <c r="H1050" s="6" t="str">
        <f t="shared" si="33"/>
        <v>003</v>
      </c>
      <c r="J1050" s="57"/>
      <c r="K1050" s="57"/>
      <c r="L1050" s="57"/>
    </row>
    <row r="1051" spans="1:12">
      <c r="A1051" s="6">
        <v>1034</v>
      </c>
      <c r="B1051" s="10" t="s">
        <v>18982</v>
      </c>
      <c r="C1051" s="10" t="s">
        <v>871</v>
      </c>
      <c r="D1051" s="10" t="s">
        <v>54641</v>
      </c>
      <c r="E1051" s="6" t="s">
        <v>15840</v>
      </c>
      <c r="F1051" s="6"/>
      <c r="G1051" s="6" t="str">
        <f t="shared" si="32"/>
        <v>002</v>
      </c>
      <c r="H1051" s="6" t="str">
        <f t="shared" si="33"/>
        <v>003</v>
      </c>
      <c r="J1051" s="57"/>
      <c r="K1051" s="57"/>
      <c r="L1051" s="57"/>
    </row>
    <row r="1052" spans="1:12">
      <c r="A1052" s="6">
        <v>1035</v>
      </c>
      <c r="B1052" s="10" t="s">
        <v>18983</v>
      </c>
      <c r="C1052" s="10" t="s">
        <v>872</v>
      </c>
      <c r="D1052" s="10" t="s">
        <v>54642</v>
      </c>
      <c r="E1052" s="6" t="s">
        <v>15840</v>
      </c>
      <c r="F1052" s="6"/>
      <c r="G1052" s="6" t="str">
        <f t="shared" si="32"/>
        <v>002</v>
      </c>
      <c r="H1052" s="6" t="str">
        <f t="shared" si="33"/>
        <v>003</v>
      </c>
      <c r="J1052" s="57"/>
      <c r="K1052" s="57"/>
      <c r="L1052" s="57"/>
    </row>
    <row r="1053" spans="1:12">
      <c r="A1053" s="6">
        <v>1036</v>
      </c>
      <c r="B1053" s="10" t="s">
        <v>18984</v>
      </c>
      <c r="C1053" s="10" t="s">
        <v>873</v>
      </c>
      <c r="D1053" s="10" t="s">
        <v>36439</v>
      </c>
      <c r="E1053" s="6" t="s">
        <v>15840</v>
      </c>
      <c r="F1053" s="6"/>
      <c r="G1053" s="6" t="str">
        <f t="shared" si="32"/>
        <v>002</v>
      </c>
      <c r="H1053" s="6" t="str">
        <f t="shared" si="33"/>
        <v>003</v>
      </c>
      <c r="J1053" s="57"/>
      <c r="K1053" s="57"/>
      <c r="L1053" s="57"/>
    </row>
    <row r="1054" spans="1:12">
      <c r="A1054" s="6">
        <v>1037</v>
      </c>
      <c r="B1054" s="10" t="s">
        <v>18985</v>
      </c>
      <c r="C1054" s="10" t="s">
        <v>874</v>
      </c>
      <c r="D1054" s="10" t="s">
        <v>54643</v>
      </c>
      <c r="E1054" s="6" t="s">
        <v>15840</v>
      </c>
      <c r="F1054" s="6"/>
      <c r="G1054" s="6" t="str">
        <f t="shared" si="32"/>
        <v>002</v>
      </c>
      <c r="H1054" s="6" t="str">
        <f t="shared" si="33"/>
        <v>003</v>
      </c>
      <c r="J1054" s="57"/>
      <c r="K1054" s="57"/>
      <c r="L1054" s="57"/>
    </row>
    <row r="1055" spans="1:12">
      <c r="A1055" s="6">
        <v>1038</v>
      </c>
      <c r="B1055" s="10" t="s">
        <v>18986</v>
      </c>
      <c r="C1055" s="10" t="s">
        <v>875</v>
      </c>
      <c r="D1055" s="10" t="s">
        <v>54644</v>
      </c>
      <c r="E1055" s="6" t="s">
        <v>15840</v>
      </c>
      <c r="F1055" s="6"/>
      <c r="G1055" s="6" t="str">
        <f t="shared" si="32"/>
        <v>002</v>
      </c>
      <c r="H1055" s="6" t="str">
        <f t="shared" si="33"/>
        <v>003</v>
      </c>
      <c r="J1055" s="57"/>
      <c r="K1055" s="57"/>
      <c r="L1055" s="57"/>
    </row>
    <row r="1056" spans="1:12">
      <c r="A1056" s="6">
        <v>1039</v>
      </c>
      <c r="B1056" s="10" t="s">
        <v>18987</v>
      </c>
      <c r="C1056" s="10" t="s">
        <v>876</v>
      </c>
      <c r="D1056" s="10" t="s">
        <v>36440</v>
      </c>
      <c r="E1056" s="6" t="s">
        <v>15840</v>
      </c>
      <c r="F1056" s="6"/>
      <c r="G1056" s="6" t="str">
        <f t="shared" si="32"/>
        <v>002</v>
      </c>
      <c r="H1056" s="6" t="str">
        <f t="shared" si="33"/>
        <v>003</v>
      </c>
      <c r="J1056" s="57"/>
      <c r="K1056" s="57"/>
      <c r="L1056" s="57"/>
    </row>
    <row r="1057" spans="1:12">
      <c r="A1057" s="6">
        <v>1040</v>
      </c>
      <c r="B1057" s="10" t="s">
        <v>18988</v>
      </c>
      <c r="C1057" s="10" t="s">
        <v>877</v>
      </c>
      <c r="D1057" s="10" t="s">
        <v>54645</v>
      </c>
      <c r="E1057" s="6" t="s">
        <v>15840</v>
      </c>
      <c r="F1057" s="6"/>
      <c r="G1057" s="6" t="str">
        <f t="shared" si="32"/>
        <v>002</v>
      </c>
      <c r="H1057" s="6" t="str">
        <f t="shared" si="33"/>
        <v>003</v>
      </c>
      <c r="J1057" s="57"/>
      <c r="K1057" s="57"/>
      <c r="L1057" s="57"/>
    </row>
    <row r="1058" spans="1:12">
      <c r="A1058" s="6">
        <v>1041</v>
      </c>
      <c r="B1058" s="10" t="s">
        <v>42069</v>
      </c>
      <c r="C1058" s="10" t="s">
        <v>878</v>
      </c>
      <c r="D1058" s="10" t="s">
        <v>36441</v>
      </c>
      <c r="E1058" s="6" t="s">
        <v>15840</v>
      </c>
      <c r="F1058" s="6"/>
      <c r="G1058" s="6" t="str">
        <f t="shared" si="32"/>
        <v>002</v>
      </c>
      <c r="H1058" s="6" t="str">
        <f t="shared" si="33"/>
        <v>003</v>
      </c>
      <c r="J1058" s="57"/>
      <c r="K1058" s="57"/>
      <c r="L1058" s="57"/>
    </row>
    <row r="1059" spans="1:12">
      <c r="A1059" s="6">
        <v>1042</v>
      </c>
      <c r="B1059" s="10" t="s">
        <v>18989</v>
      </c>
      <c r="C1059" s="10" t="s">
        <v>879</v>
      </c>
      <c r="D1059" s="10" t="s">
        <v>54609</v>
      </c>
      <c r="E1059" s="6" t="s">
        <v>15840</v>
      </c>
      <c r="F1059" s="6"/>
      <c r="G1059" s="6" t="str">
        <f t="shared" si="32"/>
        <v>002</v>
      </c>
      <c r="H1059" s="6" t="str">
        <f t="shared" si="33"/>
        <v>003</v>
      </c>
      <c r="J1059" s="57"/>
      <c r="K1059" s="57"/>
      <c r="L1059" s="57"/>
    </row>
    <row r="1060" spans="1:12">
      <c r="A1060" s="6">
        <v>1043</v>
      </c>
      <c r="B1060" s="10" t="s">
        <v>18990</v>
      </c>
      <c r="C1060" s="10" t="s">
        <v>880</v>
      </c>
      <c r="D1060" s="10" t="s">
        <v>36442</v>
      </c>
      <c r="E1060" s="6" t="s">
        <v>15840</v>
      </c>
      <c r="F1060" s="6"/>
      <c r="G1060" s="6" t="str">
        <f t="shared" si="32"/>
        <v>002</v>
      </c>
      <c r="H1060" s="6" t="str">
        <f t="shared" si="33"/>
        <v>003</v>
      </c>
      <c r="J1060" s="57"/>
      <c r="K1060" s="57"/>
      <c r="L1060" s="57"/>
    </row>
    <row r="1061" spans="1:12">
      <c r="A1061" s="6">
        <v>1044</v>
      </c>
      <c r="B1061" s="10" t="s">
        <v>36443</v>
      </c>
      <c r="C1061" s="10" t="s">
        <v>881</v>
      </c>
      <c r="D1061" s="10" t="s">
        <v>36444</v>
      </c>
      <c r="E1061" s="6" t="s">
        <v>15840</v>
      </c>
      <c r="F1061" s="6"/>
      <c r="G1061" s="6" t="str">
        <f t="shared" si="32"/>
        <v>002</v>
      </c>
      <c r="H1061" s="6" t="str">
        <f t="shared" si="33"/>
        <v>003</v>
      </c>
      <c r="J1061" s="57"/>
      <c r="K1061" s="57"/>
      <c r="L1061" s="57"/>
    </row>
    <row r="1062" spans="1:12">
      <c r="A1062" s="6">
        <v>1045</v>
      </c>
      <c r="B1062" s="10" t="s">
        <v>18991</v>
      </c>
      <c r="C1062" s="10" t="s">
        <v>882</v>
      </c>
      <c r="D1062" s="10" t="s">
        <v>54646</v>
      </c>
      <c r="E1062" s="6" t="s">
        <v>15840</v>
      </c>
      <c r="F1062" s="6"/>
      <c r="G1062" s="6" t="str">
        <f t="shared" si="32"/>
        <v>002</v>
      </c>
      <c r="H1062" s="6" t="str">
        <f t="shared" si="33"/>
        <v>003</v>
      </c>
      <c r="J1062" s="57"/>
      <c r="K1062" s="57"/>
      <c r="L1062" s="57"/>
    </row>
    <row r="1063" spans="1:12">
      <c r="A1063" s="6">
        <v>1046</v>
      </c>
      <c r="B1063" s="10" t="s">
        <v>18992</v>
      </c>
      <c r="C1063" s="10" t="s">
        <v>883</v>
      </c>
      <c r="D1063" s="10" t="s">
        <v>54647</v>
      </c>
      <c r="E1063" s="6" t="s">
        <v>15840</v>
      </c>
      <c r="F1063" s="6"/>
      <c r="G1063" s="6" t="str">
        <f t="shared" si="32"/>
        <v>002</v>
      </c>
      <c r="H1063" s="6" t="str">
        <f t="shared" si="33"/>
        <v>003</v>
      </c>
      <c r="J1063" s="57"/>
      <c r="K1063" s="57"/>
      <c r="L1063" s="57"/>
    </row>
    <row r="1064" spans="1:12">
      <c r="A1064" s="6">
        <v>1047</v>
      </c>
      <c r="B1064" s="10" t="s">
        <v>18993</v>
      </c>
      <c r="C1064" s="10" t="s">
        <v>884</v>
      </c>
      <c r="D1064" s="10" t="s">
        <v>54648</v>
      </c>
      <c r="E1064" s="6" t="s">
        <v>15840</v>
      </c>
      <c r="F1064" s="6"/>
      <c r="G1064" s="6" t="str">
        <f t="shared" si="32"/>
        <v>002</v>
      </c>
      <c r="H1064" s="6" t="str">
        <f t="shared" si="33"/>
        <v>003</v>
      </c>
      <c r="J1064" s="57"/>
      <c r="K1064" s="57"/>
      <c r="L1064" s="57"/>
    </row>
    <row r="1065" spans="1:12">
      <c r="A1065" s="6">
        <v>1048</v>
      </c>
      <c r="B1065" s="10" t="s">
        <v>18994</v>
      </c>
      <c r="C1065" s="10" t="s">
        <v>885</v>
      </c>
      <c r="D1065" s="10" t="s">
        <v>36445</v>
      </c>
      <c r="E1065" s="6" t="s">
        <v>15840</v>
      </c>
      <c r="F1065" s="6"/>
      <c r="G1065" s="6" t="str">
        <f t="shared" si="32"/>
        <v>002</v>
      </c>
      <c r="H1065" s="6" t="str">
        <f t="shared" si="33"/>
        <v>003</v>
      </c>
      <c r="J1065" s="57"/>
      <c r="K1065" s="57"/>
      <c r="L1065" s="57"/>
    </row>
    <row r="1066" spans="1:12">
      <c r="A1066" s="6">
        <v>1049</v>
      </c>
      <c r="B1066" s="10" t="s">
        <v>18995</v>
      </c>
      <c r="C1066" s="10" t="s">
        <v>886</v>
      </c>
      <c r="D1066" s="10" t="s">
        <v>36446</v>
      </c>
      <c r="E1066" s="6" t="s">
        <v>15840</v>
      </c>
      <c r="F1066" s="6"/>
      <c r="G1066" s="6" t="str">
        <f t="shared" si="32"/>
        <v>002</v>
      </c>
      <c r="H1066" s="6" t="str">
        <f t="shared" si="33"/>
        <v>003</v>
      </c>
      <c r="J1066" s="57"/>
      <c r="K1066" s="57"/>
      <c r="L1066" s="57"/>
    </row>
    <row r="1067" spans="1:12">
      <c r="A1067" s="6">
        <v>1050</v>
      </c>
      <c r="B1067" s="10" t="s">
        <v>18996</v>
      </c>
      <c r="C1067" s="10" t="s">
        <v>887</v>
      </c>
      <c r="D1067" s="10" t="s">
        <v>34213</v>
      </c>
      <c r="E1067" s="6" t="s">
        <v>15840</v>
      </c>
      <c r="F1067" s="6"/>
      <c r="G1067" s="6" t="str">
        <f t="shared" si="32"/>
        <v>002</v>
      </c>
      <c r="H1067" s="6" t="str">
        <f t="shared" si="33"/>
        <v>003</v>
      </c>
      <c r="J1067" s="57"/>
      <c r="K1067" s="57"/>
      <c r="L1067" s="57"/>
    </row>
    <row r="1068" spans="1:12">
      <c r="A1068" s="6">
        <v>1051</v>
      </c>
      <c r="B1068" s="10" t="s">
        <v>18997</v>
      </c>
      <c r="C1068" s="10" t="s">
        <v>888</v>
      </c>
      <c r="D1068" s="10" t="s">
        <v>54649</v>
      </c>
      <c r="E1068" s="6" t="s">
        <v>15840</v>
      </c>
      <c r="F1068" s="6"/>
      <c r="G1068" s="6" t="str">
        <f t="shared" si="32"/>
        <v>002</v>
      </c>
      <c r="H1068" s="6" t="str">
        <f t="shared" si="33"/>
        <v>003</v>
      </c>
      <c r="J1068" s="57"/>
      <c r="K1068" s="57"/>
      <c r="L1068" s="57"/>
    </row>
    <row r="1069" spans="1:12">
      <c r="A1069" s="6">
        <v>1052</v>
      </c>
      <c r="B1069" s="10" t="s">
        <v>18998</v>
      </c>
      <c r="C1069" s="10" t="s">
        <v>889</v>
      </c>
      <c r="D1069" s="10" t="s">
        <v>54650</v>
      </c>
      <c r="E1069" s="6" t="s">
        <v>15840</v>
      </c>
      <c r="F1069" s="6"/>
      <c r="G1069" s="6" t="str">
        <f t="shared" si="32"/>
        <v>002</v>
      </c>
      <c r="H1069" s="6" t="str">
        <f t="shared" si="33"/>
        <v>003</v>
      </c>
      <c r="J1069" s="57"/>
      <c r="K1069" s="57"/>
      <c r="L1069" s="57"/>
    </row>
    <row r="1070" spans="1:12">
      <c r="A1070" s="6">
        <v>1053</v>
      </c>
      <c r="B1070" s="10" t="s">
        <v>18999</v>
      </c>
      <c r="C1070" s="10" t="s">
        <v>890</v>
      </c>
      <c r="D1070" s="10" t="s">
        <v>34214</v>
      </c>
      <c r="E1070" s="6" t="s">
        <v>15840</v>
      </c>
      <c r="F1070" s="6"/>
      <c r="G1070" s="6" t="str">
        <f t="shared" si="32"/>
        <v>002</v>
      </c>
      <c r="H1070" s="6" t="str">
        <f t="shared" si="33"/>
        <v>003</v>
      </c>
      <c r="J1070" s="57"/>
      <c r="K1070" s="57"/>
      <c r="L1070" s="57"/>
    </row>
    <row r="1071" spans="1:12">
      <c r="A1071" s="6">
        <v>1054</v>
      </c>
      <c r="B1071" s="10" t="s">
        <v>19000</v>
      </c>
      <c r="C1071" s="10" t="s">
        <v>891</v>
      </c>
      <c r="D1071" s="10" t="s">
        <v>54651</v>
      </c>
      <c r="E1071" s="6" t="s">
        <v>15840</v>
      </c>
      <c r="F1071" s="6"/>
      <c r="G1071" s="6" t="str">
        <f t="shared" si="32"/>
        <v>002</v>
      </c>
      <c r="H1071" s="6" t="str">
        <f t="shared" si="33"/>
        <v>003</v>
      </c>
      <c r="J1071" s="57"/>
      <c r="K1071" s="57"/>
      <c r="L1071" s="57"/>
    </row>
    <row r="1072" spans="1:12">
      <c r="A1072" s="6">
        <v>1055</v>
      </c>
      <c r="B1072" s="10" t="s">
        <v>19001</v>
      </c>
      <c r="C1072" s="10" t="s">
        <v>892</v>
      </c>
      <c r="D1072" s="10" t="s">
        <v>54652</v>
      </c>
      <c r="E1072" s="6" t="s">
        <v>15840</v>
      </c>
      <c r="F1072" s="6"/>
      <c r="G1072" s="6" t="str">
        <f t="shared" si="32"/>
        <v>002</v>
      </c>
      <c r="H1072" s="6" t="str">
        <f t="shared" si="33"/>
        <v>003</v>
      </c>
      <c r="J1072" s="57"/>
      <c r="K1072" s="57"/>
      <c r="L1072" s="57"/>
    </row>
    <row r="1073" spans="1:12">
      <c r="A1073" s="6">
        <v>1056</v>
      </c>
      <c r="B1073" s="10" t="s">
        <v>19002</v>
      </c>
      <c r="C1073" s="10" t="s">
        <v>893</v>
      </c>
      <c r="D1073" s="10" t="s">
        <v>54653</v>
      </c>
      <c r="E1073" s="6" t="s">
        <v>15840</v>
      </c>
      <c r="F1073" s="6"/>
      <c r="G1073" s="6" t="str">
        <f t="shared" si="32"/>
        <v>002</v>
      </c>
      <c r="H1073" s="6" t="str">
        <f t="shared" si="33"/>
        <v>003</v>
      </c>
      <c r="J1073" s="57"/>
      <c r="K1073" s="57"/>
      <c r="L1073" s="57"/>
    </row>
    <row r="1074" spans="1:12">
      <c r="A1074" s="6">
        <v>1057</v>
      </c>
      <c r="B1074" s="10" t="s">
        <v>42070</v>
      </c>
      <c r="C1074" s="10" t="s">
        <v>894</v>
      </c>
      <c r="D1074" s="10" t="s">
        <v>54654</v>
      </c>
      <c r="E1074" s="6" t="s">
        <v>15840</v>
      </c>
      <c r="F1074" s="6"/>
      <c r="G1074" s="6" t="str">
        <f t="shared" si="32"/>
        <v>002</v>
      </c>
      <c r="H1074" s="6" t="str">
        <f t="shared" si="33"/>
        <v>003</v>
      </c>
      <c r="J1074" s="57"/>
      <c r="K1074" s="57"/>
      <c r="L1074" s="57"/>
    </row>
    <row r="1075" spans="1:12">
      <c r="A1075" s="6">
        <v>1058</v>
      </c>
      <c r="B1075" s="10" t="s">
        <v>19003</v>
      </c>
      <c r="C1075" s="10" t="s">
        <v>895</v>
      </c>
      <c r="D1075" s="10" t="s">
        <v>54655</v>
      </c>
      <c r="E1075" s="6" t="s">
        <v>15840</v>
      </c>
      <c r="F1075" s="6"/>
      <c r="G1075" s="6" t="str">
        <f t="shared" si="32"/>
        <v>002</v>
      </c>
      <c r="H1075" s="6" t="str">
        <f t="shared" si="33"/>
        <v>003</v>
      </c>
      <c r="J1075" s="57"/>
      <c r="K1075" s="57"/>
      <c r="L1075" s="57"/>
    </row>
    <row r="1076" spans="1:12">
      <c r="A1076" s="6">
        <v>1059</v>
      </c>
      <c r="B1076" s="10" t="s">
        <v>19004</v>
      </c>
      <c r="C1076" s="10" t="s">
        <v>896</v>
      </c>
      <c r="D1076" s="10" t="s">
        <v>54656</v>
      </c>
      <c r="E1076" s="6" t="s">
        <v>15840</v>
      </c>
      <c r="F1076" s="6"/>
      <c r="G1076" s="6" t="str">
        <f t="shared" si="32"/>
        <v>002</v>
      </c>
      <c r="H1076" s="6" t="str">
        <f t="shared" si="33"/>
        <v>003</v>
      </c>
      <c r="J1076" s="57"/>
      <c r="K1076" s="57"/>
      <c r="L1076" s="57"/>
    </row>
    <row r="1077" spans="1:12">
      <c r="A1077" s="6">
        <v>1060</v>
      </c>
      <c r="B1077" s="10" t="s">
        <v>19005</v>
      </c>
      <c r="C1077" s="10" t="s">
        <v>897</v>
      </c>
      <c r="D1077" s="10" t="s">
        <v>54657</v>
      </c>
      <c r="E1077" s="6" t="s">
        <v>15840</v>
      </c>
      <c r="F1077" s="6"/>
      <c r="G1077" s="6" t="str">
        <f t="shared" si="32"/>
        <v>002</v>
      </c>
      <c r="H1077" s="6" t="str">
        <f t="shared" si="33"/>
        <v>003</v>
      </c>
      <c r="J1077" s="57"/>
      <c r="K1077" s="57"/>
      <c r="L1077" s="57"/>
    </row>
    <row r="1078" spans="1:12">
      <c r="A1078" s="6">
        <v>1061</v>
      </c>
      <c r="B1078" s="10" t="s">
        <v>36447</v>
      </c>
      <c r="C1078" s="10" t="s">
        <v>898</v>
      </c>
      <c r="D1078" s="10" t="s">
        <v>36448</v>
      </c>
      <c r="E1078" s="6" t="s">
        <v>15840</v>
      </c>
      <c r="F1078" s="6"/>
      <c r="G1078" s="6" t="str">
        <f t="shared" si="32"/>
        <v>002</v>
      </c>
      <c r="H1078" s="6" t="str">
        <f t="shared" si="33"/>
        <v>003</v>
      </c>
      <c r="J1078" s="57"/>
      <c r="K1078" s="57"/>
      <c r="L1078" s="57"/>
    </row>
    <row r="1079" spans="1:12">
      <c r="A1079" s="6">
        <v>1062</v>
      </c>
      <c r="B1079" s="10" t="s">
        <v>19006</v>
      </c>
      <c r="C1079" s="10" t="s">
        <v>899</v>
      </c>
      <c r="D1079" s="10" t="s">
        <v>54658</v>
      </c>
      <c r="E1079" s="6" t="s">
        <v>15840</v>
      </c>
      <c r="F1079" s="6"/>
      <c r="G1079" s="6" t="str">
        <f t="shared" si="32"/>
        <v>002</v>
      </c>
      <c r="H1079" s="6" t="str">
        <f t="shared" si="33"/>
        <v>003</v>
      </c>
      <c r="J1079" s="57"/>
      <c r="K1079" s="57"/>
      <c r="L1079" s="57"/>
    </row>
    <row r="1080" spans="1:12">
      <c r="A1080" s="6">
        <v>1063</v>
      </c>
      <c r="B1080" s="10" t="s">
        <v>19007</v>
      </c>
      <c r="C1080" s="10" t="s">
        <v>900</v>
      </c>
      <c r="D1080" s="10" t="s">
        <v>36448</v>
      </c>
      <c r="E1080" s="6" t="s">
        <v>15840</v>
      </c>
      <c r="F1080" s="6"/>
      <c r="G1080" s="6" t="str">
        <f t="shared" si="32"/>
        <v>002</v>
      </c>
      <c r="H1080" s="6" t="str">
        <f t="shared" si="33"/>
        <v>003</v>
      </c>
      <c r="J1080" s="57"/>
      <c r="K1080" s="57"/>
      <c r="L1080" s="57"/>
    </row>
    <row r="1081" spans="1:12">
      <c r="A1081" s="6">
        <v>1064</v>
      </c>
      <c r="B1081" s="10" t="s">
        <v>19008</v>
      </c>
      <c r="C1081" s="10" t="s">
        <v>901</v>
      </c>
      <c r="D1081" s="10" t="s">
        <v>36449</v>
      </c>
      <c r="E1081" s="6" t="s">
        <v>15840</v>
      </c>
      <c r="F1081" s="6"/>
      <c r="G1081" s="6" t="str">
        <f t="shared" si="32"/>
        <v>002</v>
      </c>
      <c r="H1081" s="6" t="str">
        <f t="shared" si="33"/>
        <v>003</v>
      </c>
      <c r="J1081" s="57"/>
      <c r="K1081" s="57"/>
      <c r="L1081" s="57"/>
    </row>
    <row r="1082" spans="1:12">
      <c r="A1082" s="6">
        <v>1065</v>
      </c>
      <c r="B1082" s="10" t="s">
        <v>19009</v>
      </c>
      <c r="C1082" s="10" t="s">
        <v>902</v>
      </c>
      <c r="D1082" s="10" t="s">
        <v>54659</v>
      </c>
      <c r="E1082" s="6" t="s">
        <v>15840</v>
      </c>
      <c r="F1082" s="6"/>
      <c r="G1082" s="6" t="str">
        <f t="shared" si="32"/>
        <v>002</v>
      </c>
      <c r="H1082" s="6" t="str">
        <f t="shared" si="33"/>
        <v>003</v>
      </c>
      <c r="J1082" s="57"/>
      <c r="K1082" s="57"/>
      <c r="L1082" s="57"/>
    </row>
    <row r="1083" spans="1:12">
      <c r="A1083" s="6">
        <v>1066</v>
      </c>
      <c r="B1083" s="10" t="s">
        <v>19010</v>
      </c>
      <c r="C1083" s="10" t="s">
        <v>903</v>
      </c>
      <c r="D1083" s="10" t="s">
        <v>54660</v>
      </c>
      <c r="E1083" s="6" t="s">
        <v>15840</v>
      </c>
      <c r="F1083" s="6"/>
      <c r="G1083" s="6" t="str">
        <f t="shared" si="32"/>
        <v>002</v>
      </c>
      <c r="H1083" s="6" t="str">
        <f t="shared" si="33"/>
        <v>003</v>
      </c>
      <c r="J1083" s="57"/>
      <c r="K1083" s="57"/>
      <c r="L1083" s="57"/>
    </row>
    <row r="1084" spans="1:12">
      <c r="A1084" s="6">
        <v>1067</v>
      </c>
      <c r="B1084" s="10" t="s">
        <v>19011</v>
      </c>
      <c r="C1084" s="10" t="s">
        <v>904</v>
      </c>
      <c r="D1084" s="10" t="s">
        <v>54661</v>
      </c>
      <c r="E1084" s="6" t="s">
        <v>15840</v>
      </c>
      <c r="F1084" s="6"/>
      <c r="G1084" s="6" t="str">
        <f t="shared" si="32"/>
        <v>002</v>
      </c>
      <c r="H1084" s="6" t="str">
        <f t="shared" si="33"/>
        <v>003</v>
      </c>
      <c r="J1084" s="57"/>
      <c r="K1084" s="57"/>
      <c r="L1084" s="57"/>
    </row>
    <row r="1085" spans="1:12">
      <c r="A1085" s="6">
        <v>1068</v>
      </c>
      <c r="B1085" s="10" t="s">
        <v>19012</v>
      </c>
      <c r="C1085" s="10" t="s">
        <v>905</v>
      </c>
      <c r="D1085" s="10" t="s">
        <v>54662</v>
      </c>
      <c r="E1085" s="6" t="s">
        <v>15840</v>
      </c>
      <c r="F1085" s="6"/>
      <c r="G1085" s="6" t="str">
        <f t="shared" si="32"/>
        <v>002</v>
      </c>
      <c r="H1085" s="6" t="str">
        <f t="shared" si="33"/>
        <v>003</v>
      </c>
      <c r="J1085" s="57"/>
      <c r="K1085" s="57"/>
      <c r="L1085" s="57"/>
    </row>
    <row r="1086" spans="1:12">
      <c r="A1086" s="6">
        <v>1069</v>
      </c>
      <c r="B1086" s="10" t="s">
        <v>19013</v>
      </c>
      <c r="C1086" s="10" t="s">
        <v>906</v>
      </c>
      <c r="D1086" s="10" t="s">
        <v>54663</v>
      </c>
      <c r="E1086" s="6" t="s">
        <v>15840</v>
      </c>
      <c r="F1086" s="6"/>
      <c r="G1086" s="6" t="str">
        <f t="shared" si="32"/>
        <v>002</v>
      </c>
      <c r="H1086" s="6" t="str">
        <f t="shared" si="33"/>
        <v>003</v>
      </c>
      <c r="J1086" s="57"/>
      <c r="K1086" s="57"/>
      <c r="L1086" s="57"/>
    </row>
    <row r="1087" spans="1:12">
      <c r="A1087" s="6">
        <v>1070</v>
      </c>
      <c r="B1087" s="10" t="s">
        <v>19014</v>
      </c>
      <c r="C1087" s="10" t="s">
        <v>907</v>
      </c>
      <c r="D1087" s="10" t="s">
        <v>54664</v>
      </c>
      <c r="E1087" s="6" t="s">
        <v>15840</v>
      </c>
      <c r="F1087" s="6"/>
      <c r="G1087" s="6" t="str">
        <f t="shared" si="32"/>
        <v>002</v>
      </c>
      <c r="H1087" s="6" t="str">
        <f t="shared" si="33"/>
        <v>003</v>
      </c>
      <c r="J1087" s="57"/>
      <c r="K1087" s="57"/>
      <c r="L1087" s="57"/>
    </row>
    <row r="1088" spans="1:12">
      <c r="A1088" s="6">
        <v>1071</v>
      </c>
      <c r="B1088" s="10" t="s">
        <v>19015</v>
      </c>
      <c r="C1088" s="10" t="s">
        <v>908</v>
      </c>
      <c r="D1088" s="10" t="s">
        <v>54665</v>
      </c>
      <c r="E1088" s="6" t="s">
        <v>15840</v>
      </c>
      <c r="F1088" s="6"/>
      <c r="G1088" s="6" t="str">
        <f t="shared" si="32"/>
        <v>002</v>
      </c>
      <c r="H1088" s="6" t="str">
        <f t="shared" si="33"/>
        <v>003</v>
      </c>
      <c r="J1088" s="57"/>
      <c r="K1088" s="57"/>
      <c r="L1088" s="57"/>
    </row>
    <row r="1089" spans="1:12">
      <c r="A1089" s="6">
        <v>1072</v>
      </c>
      <c r="B1089" s="10" t="s">
        <v>19016</v>
      </c>
      <c r="C1089" s="10" t="s">
        <v>909</v>
      </c>
      <c r="D1089" s="10" t="s">
        <v>54666</v>
      </c>
      <c r="E1089" s="6" t="s">
        <v>15840</v>
      </c>
      <c r="F1089" s="6"/>
      <c r="G1089" s="6" t="str">
        <f t="shared" si="32"/>
        <v>002</v>
      </c>
      <c r="H1089" s="6" t="str">
        <f t="shared" si="33"/>
        <v>003</v>
      </c>
      <c r="J1089" s="57"/>
      <c r="K1089" s="57"/>
      <c r="L1089" s="57"/>
    </row>
    <row r="1090" spans="1:12">
      <c r="A1090" s="6">
        <v>1073</v>
      </c>
      <c r="B1090" s="10" t="s">
        <v>19017</v>
      </c>
      <c r="C1090" s="10" t="s">
        <v>910</v>
      </c>
      <c r="D1090" s="10" t="s">
        <v>54667</v>
      </c>
      <c r="E1090" s="6" t="s">
        <v>15840</v>
      </c>
      <c r="F1090" s="6"/>
      <c r="G1090" s="6" t="str">
        <f t="shared" si="32"/>
        <v>002</v>
      </c>
      <c r="H1090" s="6" t="str">
        <f t="shared" si="33"/>
        <v>003</v>
      </c>
      <c r="J1090" s="57"/>
      <c r="K1090" s="57"/>
      <c r="L1090" s="57"/>
    </row>
    <row r="1091" spans="1:12">
      <c r="A1091" s="6">
        <v>1074</v>
      </c>
      <c r="B1091" s="10" t="s">
        <v>19018</v>
      </c>
      <c r="C1091" s="10" t="s">
        <v>911</v>
      </c>
      <c r="D1091" s="10" t="s">
        <v>54668</v>
      </c>
      <c r="E1091" s="6" t="s">
        <v>15840</v>
      </c>
      <c r="F1091" s="6"/>
      <c r="G1091" s="6" t="str">
        <f t="shared" si="32"/>
        <v>002</v>
      </c>
      <c r="H1091" s="6" t="str">
        <f t="shared" si="33"/>
        <v>003</v>
      </c>
      <c r="J1091" s="57"/>
      <c r="K1091" s="57"/>
      <c r="L1091" s="57"/>
    </row>
    <row r="1092" spans="1:12">
      <c r="A1092" s="6">
        <v>1075</v>
      </c>
      <c r="B1092" s="10" t="s">
        <v>19019</v>
      </c>
      <c r="C1092" s="10" t="s">
        <v>912</v>
      </c>
      <c r="D1092" s="10" t="s">
        <v>54669</v>
      </c>
      <c r="E1092" s="6" t="s">
        <v>15840</v>
      </c>
      <c r="F1092" s="6"/>
      <c r="G1092" s="6" t="str">
        <f t="shared" si="32"/>
        <v>002</v>
      </c>
      <c r="H1092" s="6" t="str">
        <f t="shared" si="33"/>
        <v>003</v>
      </c>
      <c r="J1092" s="57"/>
      <c r="K1092" s="57"/>
      <c r="L1092" s="57"/>
    </row>
    <row r="1093" spans="1:12">
      <c r="A1093" s="6">
        <v>1076</v>
      </c>
      <c r="B1093" s="10" t="s">
        <v>19020</v>
      </c>
      <c r="C1093" s="10" t="s">
        <v>913</v>
      </c>
      <c r="D1093" s="10" t="s">
        <v>36450</v>
      </c>
      <c r="E1093" s="6" t="s">
        <v>15840</v>
      </c>
      <c r="F1093" s="6"/>
      <c r="G1093" s="6" t="str">
        <f t="shared" si="32"/>
        <v>002</v>
      </c>
      <c r="H1093" s="6" t="str">
        <f t="shared" si="33"/>
        <v>003</v>
      </c>
      <c r="J1093" s="57"/>
      <c r="K1093" s="57"/>
      <c r="L1093" s="57"/>
    </row>
    <row r="1094" spans="1:12">
      <c r="A1094" s="6">
        <v>1077</v>
      </c>
      <c r="B1094" s="10" t="s">
        <v>6</v>
      </c>
      <c r="C1094" s="10" t="s">
        <v>914</v>
      </c>
      <c r="D1094" s="10" t="s">
        <v>54670</v>
      </c>
      <c r="E1094" s="6" t="s">
        <v>15840</v>
      </c>
      <c r="F1094" s="6"/>
      <c r="G1094" s="6" t="str">
        <f t="shared" ref="G1094:G1157" si="34">+LEFT(C1094,3)</f>
        <v>002</v>
      </c>
      <c r="H1094" s="6" t="str">
        <f t="shared" ref="H1094:H1157" si="35">+MID(C1094,5,3)</f>
        <v>003</v>
      </c>
      <c r="J1094" s="57"/>
      <c r="K1094" s="57"/>
      <c r="L1094" s="57"/>
    </row>
    <row r="1095" spans="1:12">
      <c r="A1095" s="6">
        <v>1078</v>
      </c>
      <c r="B1095" s="10" t="s">
        <v>19021</v>
      </c>
      <c r="C1095" s="10" t="s">
        <v>915</v>
      </c>
      <c r="D1095" s="10" t="s">
        <v>54671</v>
      </c>
      <c r="E1095" s="6" t="s">
        <v>15840</v>
      </c>
      <c r="F1095" s="6"/>
      <c r="G1095" s="6" t="str">
        <f t="shared" si="34"/>
        <v>002</v>
      </c>
      <c r="H1095" s="6" t="str">
        <f t="shared" si="35"/>
        <v>003</v>
      </c>
      <c r="J1095" s="57"/>
      <c r="K1095" s="57"/>
      <c r="L1095" s="57"/>
    </row>
    <row r="1096" spans="1:12">
      <c r="A1096" s="6">
        <v>1079</v>
      </c>
      <c r="B1096" s="10" t="s">
        <v>19022</v>
      </c>
      <c r="C1096" s="10" t="s">
        <v>916</v>
      </c>
      <c r="D1096" s="10" t="s">
        <v>36451</v>
      </c>
      <c r="E1096" s="6" t="s">
        <v>15840</v>
      </c>
      <c r="F1096" s="6"/>
      <c r="G1096" s="6" t="str">
        <f t="shared" si="34"/>
        <v>002</v>
      </c>
      <c r="H1096" s="6" t="str">
        <f t="shared" si="35"/>
        <v>003</v>
      </c>
      <c r="J1096" s="57"/>
      <c r="K1096" s="57"/>
      <c r="L1096" s="57"/>
    </row>
    <row r="1097" spans="1:12">
      <c r="A1097" s="6">
        <v>1080</v>
      </c>
      <c r="B1097" s="10" t="s">
        <v>19023</v>
      </c>
      <c r="C1097" s="10" t="s">
        <v>917</v>
      </c>
      <c r="D1097" s="10" t="s">
        <v>54672</v>
      </c>
      <c r="E1097" s="6" t="s">
        <v>15840</v>
      </c>
      <c r="F1097" s="6"/>
      <c r="G1097" s="6" t="str">
        <f t="shared" si="34"/>
        <v>002</v>
      </c>
      <c r="H1097" s="6" t="str">
        <f t="shared" si="35"/>
        <v>003</v>
      </c>
      <c r="J1097" s="57"/>
      <c r="K1097" s="57"/>
      <c r="L1097" s="57"/>
    </row>
    <row r="1098" spans="1:12">
      <c r="A1098" s="6">
        <v>1081</v>
      </c>
      <c r="B1098" s="10" t="s">
        <v>19024</v>
      </c>
      <c r="C1098" s="10" t="s">
        <v>918</v>
      </c>
      <c r="D1098" s="10" t="s">
        <v>54673</v>
      </c>
      <c r="E1098" s="6" t="s">
        <v>15840</v>
      </c>
      <c r="F1098" s="6"/>
      <c r="G1098" s="6" t="str">
        <f t="shared" si="34"/>
        <v>002</v>
      </c>
      <c r="H1098" s="6" t="str">
        <f t="shared" si="35"/>
        <v>003</v>
      </c>
      <c r="J1098" s="57"/>
      <c r="K1098" s="57"/>
      <c r="L1098" s="57"/>
    </row>
    <row r="1099" spans="1:12">
      <c r="A1099" s="6">
        <v>1082</v>
      </c>
      <c r="B1099" s="10" t="s">
        <v>19025</v>
      </c>
      <c r="C1099" s="10" t="s">
        <v>919</v>
      </c>
      <c r="D1099" s="10" t="s">
        <v>54674</v>
      </c>
      <c r="E1099" s="6" t="s">
        <v>15840</v>
      </c>
      <c r="F1099" s="6"/>
      <c r="G1099" s="6" t="str">
        <f t="shared" si="34"/>
        <v>002</v>
      </c>
      <c r="H1099" s="6" t="str">
        <f t="shared" si="35"/>
        <v>003</v>
      </c>
      <c r="J1099" s="57"/>
      <c r="K1099" s="57"/>
      <c r="L1099" s="57"/>
    </row>
    <row r="1100" spans="1:12">
      <c r="A1100" s="6">
        <v>1083</v>
      </c>
      <c r="B1100" s="10" t="s">
        <v>19026</v>
      </c>
      <c r="C1100" s="10" t="s">
        <v>920</v>
      </c>
      <c r="D1100" s="10" t="s">
        <v>54675</v>
      </c>
      <c r="E1100" s="6" t="s">
        <v>15840</v>
      </c>
      <c r="F1100" s="6"/>
      <c r="G1100" s="6" t="str">
        <f t="shared" si="34"/>
        <v>002</v>
      </c>
      <c r="H1100" s="6" t="str">
        <f t="shared" si="35"/>
        <v>003</v>
      </c>
      <c r="J1100" s="57"/>
      <c r="K1100" s="57"/>
      <c r="L1100" s="57"/>
    </row>
    <row r="1101" spans="1:12">
      <c r="A1101" s="6">
        <v>1084</v>
      </c>
      <c r="B1101" s="10" t="s">
        <v>19027</v>
      </c>
      <c r="C1101" s="10" t="s">
        <v>921</v>
      </c>
      <c r="D1101" s="10" t="s">
        <v>54676</v>
      </c>
      <c r="E1101" s="6" t="s">
        <v>15840</v>
      </c>
      <c r="F1101" s="6"/>
      <c r="G1101" s="6" t="str">
        <f t="shared" si="34"/>
        <v>002</v>
      </c>
      <c r="H1101" s="6" t="str">
        <f t="shared" si="35"/>
        <v>003</v>
      </c>
      <c r="J1101" s="57"/>
      <c r="K1101" s="57"/>
      <c r="L1101" s="57"/>
    </row>
    <row r="1102" spans="1:12">
      <c r="A1102" s="6">
        <v>1085</v>
      </c>
      <c r="B1102" s="10" t="s">
        <v>19028</v>
      </c>
      <c r="C1102" s="10" t="s">
        <v>922</v>
      </c>
      <c r="D1102" s="10" t="s">
        <v>34215</v>
      </c>
      <c r="E1102" s="6" t="s">
        <v>15840</v>
      </c>
      <c r="F1102" s="6"/>
      <c r="G1102" s="6" t="str">
        <f t="shared" si="34"/>
        <v>002</v>
      </c>
      <c r="H1102" s="6" t="str">
        <f t="shared" si="35"/>
        <v>003</v>
      </c>
      <c r="J1102" s="57"/>
      <c r="K1102" s="57"/>
      <c r="L1102" s="57"/>
    </row>
    <row r="1103" spans="1:12">
      <c r="A1103" s="6">
        <v>1086</v>
      </c>
      <c r="B1103" s="10" t="s">
        <v>7</v>
      </c>
      <c r="C1103" s="10" t="s">
        <v>923</v>
      </c>
      <c r="D1103" s="10" t="s">
        <v>51100</v>
      </c>
      <c r="E1103" s="6" t="s">
        <v>15840</v>
      </c>
      <c r="F1103" s="6"/>
      <c r="G1103" s="6" t="str">
        <f t="shared" si="34"/>
        <v>002</v>
      </c>
      <c r="H1103" s="6" t="str">
        <f t="shared" si="35"/>
        <v>003</v>
      </c>
      <c r="J1103" s="57"/>
      <c r="K1103" s="57"/>
      <c r="L1103" s="57"/>
    </row>
    <row r="1104" spans="1:12">
      <c r="A1104" s="6">
        <v>1087</v>
      </c>
      <c r="B1104" s="10" t="s">
        <v>19029</v>
      </c>
      <c r="C1104" s="10" t="s">
        <v>924</v>
      </c>
      <c r="D1104" s="10" t="s">
        <v>54677</v>
      </c>
      <c r="E1104" s="6" t="s">
        <v>15840</v>
      </c>
      <c r="F1104" s="6"/>
      <c r="G1104" s="6" t="str">
        <f t="shared" si="34"/>
        <v>002</v>
      </c>
      <c r="H1104" s="6" t="str">
        <f t="shared" si="35"/>
        <v>003</v>
      </c>
      <c r="J1104" s="57"/>
      <c r="K1104" s="57"/>
      <c r="L1104" s="57"/>
    </row>
    <row r="1105" spans="1:12">
      <c r="A1105" s="6">
        <v>1088</v>
      </c>
      <c r="B1105" s="10" t="s">
        <v>19030</v>
      </c>
      <c r="C1105" s="10" t="s">
        <v>925</v>
      </c>
      <c r="D1105" s="10" t="s">
        <v>34216</v>
      </c>
      <c r="E1105" s="6" t="s">
        <v>15840</v>
      </c>
      <c r="F1105" s="6"/>
      <c r="G1105" s="6" t="str">
        <f t="shared" si="34"/>
        <v>002</v>
      </c>
      <c r="H1105" s="6" t="str">
        <f t="shared" si="35"/>
        <v>003</v>
      </c>
      <c r="J1105" s="57"/>
      <c r="K1105" s="57"/>
      <c r="L1105" s="57"/>
    </row>
    <row r="1106" spans="1:12">
      <c r="A1106" s="6">
        <v>1089</v>
      </c>
      <c r="B1106" s="10" t="s">
        <v>19031</v>
      </c>
      <c r="C1106" s="10" t="s">
        <v>926</v>
      </c>
      <c r="D1106" s="10" t="s">
        <v>54678</v>
      </c>
      <c r="E1106" s="6" t="s">
        <v>15840</v>
      </c>
      <c r="F1106" s="6"/>
      <c r="G1106" s="6" t="str">
        <f t="shared" si="34"/>
        <v>002</v>
      </c>
      <c r="H1106" s="6" t="str">
        <f t="shared" si="35"/>
        <v>003</v>
      </c>
      <c r="J1106" s="57"/>
      <c r="K1106" s="57"/>
      <c r="L1106" s="57"/>
    </row>
    <row r="1107" spans="1:12">
      <c r="A1107" s="6">
        <v>1090</v>
      </c>
      <c r="B1107" s="10" t="s">
        <v>19032</v>
      </c>
      <c r="C1107" s="10" t="s">
        <v>927</v>
      </c>
      <c r="D1107" s="10" t="s">
        <v>54679</v>
      </c>
      <c r="E1107" s="6" t="s">
        <v>15840</v>
      </c>
      <c r="F1107" s="6"/>
      <c r="G1107" s="6" t="str">
        <f t="shared" si="34"/>
        <v>002</v>
      </c>
      <c r="H1107" s="6" t="str">
        <f t="shared" si="35"/>
        <v>003</v>
      </c>
      <c r="J1107" s="57"/>
      <c r="K1107" s="57"/>
      <c r="L1107" s="57"/>
    </row>
    <row r="1108" spans="1:12">
      <c r="A1108" s="6">
        <v>1091</v>
      </c>
      <c r="B1108" s="10" t="s">
        <v>19033</v>
      </c>
      <c r="C1108" s="10" t="s">
        <v>928</v>
      </c>
      <c r="D1108" s="10" t="s">
        <v>54680</v>
      </c>
      <c r="E1108" s="6" t="s">
        <v>15840</v>
      </c>
      <c r="F1108" s="6"/>
      <c r="G1108" s="6" t="str">
        <f t="shared" si="34"/>
        <v>002</v>
      </c>
      <c r="H1108" s="6" t="str">
        <f t="shared" si="35"/>
        <v>003</v>
      </c>
      <c r="J1108" s="57"/>
      <c r="K1108" s="57"/>
      <c r="L1108" s="57"/>
    </row>
    <row r="1109" spans="1:12">
      <c r="A1109" s="6">
        <v>1092</v>
      </c>
      <c r="B1109" s="10" t="s">
        <v>19034</v>
      </c>
      <c r="C1109" s="10" t="s">
        <v>929</v>
      </c>
      <c r="D1109" s="10" t="s">
        <v>36452</v>
      </c>
      <c r="E1109" s="6" t="s">
        <v>15840</v>
      </c>
      <c r="F1109" s="6"/>
      <c r="G1109" s="6" t="str">
        <f t="shared" si="34"/>
        <v>002</v>
      </c>
      <c r="H1109" s="6" t="str">
        <f t="shared" si="35"/>
        <v>003</v>
      </c>
      <c r="J1109" s="57"/>
      <c r="K1109" s="57"/>
      <c r="L1109" s="57"/>
    </row>
    <row r="1110" spans="1:12">
      <c r="A1110" s="6">
        <v>1093</v>
      </c>
      <c r="B1110" s="10" t="s">
        <v>19035</v>
      </c>
      <c r="C1110" s="10" t="s">
        <v>930</v>
      </c>
      <c r="D1110" s="10" t="s">
        <v>34217</v>
      </c>
      <c r="E1110" s="6" t="s">
        <v>15840</v>
      </c>
      <c r="F1110" s="6"/>
      <c r="G1110" s="6" t="str">
        <f t="shared" si="34"/>
        <v>002</v>
      </c>
      <c r="H1110" s="6" t="str">
        <f t="shared" si="35"/>
        <v>003</v>
      </c>
      <c r="J1110" s="57"/>
      <c r="K1110" s="57"/>
      <c r="L1110" s="57"/>
    </row>
    <row r="1111" spans="1:12">
      <c r="A1111" s="6">
        <v>1094</v>
      </c>
      <c r="B1111" s="10" t="s">
        <v>19036</v>
      </c>
      <c r="C1111" s="10" t="s">
        <v>931</v>
      </c>
      <c r="D1111" s="10" t="s">
        <v>34215</v>
      </c>
      <c r="E1111" s="6" t="s">
        <v>15840</v>
      </c>
      <c r="F1111" s="6"/>
      <c r="G1111" s="6" t="str">
        <f t="shared" si="34"/>
        <v>002</v>
      </c>
      <c r="H1111" s="6" t="str">
        <f t="shared" si="35"/>
        <v>003</v>
      </c>
      <c r="J1111" s="57"/>
      <c r="K1111" s="57"/>
      <c r="L1111" s="57"/>
    </row>
    <row r="1112" spans="1:12">
      <c r="A1112" s="6">
        <v>1095</v>
      </c>
      <c r="B1112" s="10" t="s">
        <v>19037</v>
      </c>
      <c r="C1112" s="10" t="s">
        <v>932</v>
      </c>
      <c r="D1112" s="10" t="s">
        <v>36453</v>
      </c>
      <c r="E1112" s="6" t="s">
        <v>15840</v>
      </c>
      <c r="F1112" s="6"/>
      <c r="G1112" s="6" t="str">
        <f t="shared" si="34"/>
        <v>002</v>
      </c>
      <c r="H1112" s="6" t="str">
        <f t="shared" si="35"/>
        <v>003</v>
      </c>
      <c r="J1112" s="57"/>
      <c r="K1112" s="57"/>
      <c r="L1112" s="57"/>
    </row>
    <row r="1113" spans="1:12">
      <c r="A1113" s="6">
        <v>1096</v>
      </c>
      <c r="B1113" s="10" t="s">
        <v>19038</v>
      </c>
      <c r="C1113" s="10" t="s">
        <v>933</v>
      </c>
      <c r="D1113" s="10" t="s">
        <v>54676</v>
      </c>
      <c r="E1113" s="6" t="s">
        <v>15840</v>
      </c>
      <c r="F1113" s="6"/>
      <c r="G1113" s="6" t="str">
        <f t="shared" si="34"/>
        <v>002</v>
      </c>
      <c r="H1113" s="6" t="str">
        <f t="shared" si="35"/>
        <v>003</v>
      </c>
      <c r="J1113" s="57"/>
      <c r="K1113" s="57"/>
      <c r="L1113" s="57"/>
    </row>
    <row r="1114" spans="1:12">
      <c r="A1114" s="6">
        <v>1097</v>
      </c>
      <c r="B1114" s="10" t="s">
        <v>19039</v>
      </c>
      <c r="C1114" s="10" t="s">
        <v>934</v>
      </c>
      <c r="D1114" s="10" t="s">
        <v>54681</v>
      </c>
      <c r="E1114" s="6" t="s">
        <v>15840</v>
      </c>
      <c r="F1114" s="6"/>
      <c r="G1114" s="6" t="str">
        <f t="shared" si="34"/>
        <v>002</v>
      </c>
      <c r="H1114" s="6" t="str">
        <f t="shared" si="35"/>
        <v>003</v>
      </c>
      <c r="J1114" s="57"/>
      <c r="K1114" s="57"/>
      <c r="L1114" s="57"/>
    </row>
    <row r="1115" spans="1:12">
      <c r="A1115" s="6">
        <v>1098</v>
      </c>
      <c r="B1115" s="10" t="s">
        <v>19040</v>
      </c>
      <c r="C1115" s="10" t="s">
        <v>935</v>
      </c>
      <c r="D1115" s="10" t="s">
        <v>54682</v>
      </c>
      <c r="E1115" s="6" t="s">
        <v>15840</v>
      </c>
      <c r="F1115" s="6"/>
      <c r="G1115" s="6" t="str">
        <f t="shared" si="34"/>
        <v>002</v>
      </c>
      <c r="H1115" s="6" t="str">
        <f t="shared" si="35"/>
        <v>003</v>
      </c>
      <c r="J1115" s="57"/>
      <c r="K1115" s="57"/>
      <c r="L1115" s="57"/>
    </row>
    <row r="1116" spans="1:12">
      <c r="A1116" s="6">
        <v>1099</v>
      </c>
      <c r="B1116" s="10" t="s">
        <v>19041</v>
      </c>
      <c r="C1116" s="10" t="s">
        <v>936</v>
      </c>
      <c r="D1116" s="10" t="s">
        <v>36454</v>
      </c>
      <c r="E1116" s="6" t="s">
        <v>15840</v>
      </c>
      <c r="F1116" s="6"/>
      <c r="G1116" s="6" t="str">
        <f t="shared" si="34"/>
        <v>002</v>
      </c>
      <c r="H1116" s="6" t="str">
        <f t="shared" si="35"/>
        <v>003</v>
      </c>
      <c r="J1116" s="57"/>
      <c r="K1116" s="57"/>
      <c r="L1116" s="57"/>
    </row>
    <row r="1117" spans="1:12">
      <c r="A1117" s="6">
        <v>1100</v>
      </c>
      <c r="B1117" s="10" t="s">
        <v>19042</v>
      </c>
      <c r="C1117" s="10" t="s">
        <v>937</v>
      </c>
      <c r="D1117" s="10" t="s">
        <v>36455</v>
      </c>
      <c r="E1117" s="6" t="s">
        <v>15840</v>
      </c>
      <c r="F1117" s="6"/>
      <c r="G1117" s="6" t="str">
        <f t="shared" si="34"/>
        <v>002</v>
      </c>
      <c r="H1117" s="6" t="str">
        <f t="shared" si="35"/>
        <v>003</v>
      </c>
      <c r="J1117" s="57"/>
      <c r="K1117" s="57"/>
      <c r="L1117" s="57"/>
    </row>
    <row r="1118" spans="1:12">
      <c r="A1118" s="6">
        <v>1101</v>
      </c>
      <c r="B1118" s="10" t="s">
        <v>19043</v>
      </c>
      <c r="C1118" s="10" t="s">
        <v>938</v>
      </c>
      <c r="D1118" s="10" t="s">
        <v>54683</v>
      </c>
      <c r="E1118" s="6" t="s">
        <v>15840</v>
      </c>
      <c r="F1118" s="6"/>
      <c r="G1118" s="6" t="str">
        <f t="shared" si="34"/>
        <v>002</v>
      </c>
      <c r="H1118" s="6" t="str">
        <f t="shared" si="35"/>
        <v>003</v>
      </c>
      <c r="J1118" s="57"/>
      <c r="K1118" s="57"/>
      <c r="L1118" s="57"/>
    </row>
    <row r="1119" spans="1:12">
      <c r="A1119" s="6">
        <v>1102</v>
      </c>
      <c r="B1119" s="10" t="s">
        <v>19044</v>
      </c>
      <c r="C1119" s="10" t="s">
        <v>939</v>
      </c>
      <c r="D1119" s="10" t="s">
        <v>54684</v>
      </c>
      <c r="E1119" s="6" t="s">
        <v>15840</v>
      </c>
      <c r="F1119" s="6"/>
      <c r="G1119" s="6" t="str">
        <f t="shared" si="34"/>
        <v>002</v>
      </c>
      <c r="H1119" s="6" t="str">
        <f t="shared" si="35"/>
        <v>003</v>
      </c>
      <c r="J1119" s="57"/>
      <c r="K1119" s="57"/>
      <c r="L1119" s="57"/>
    </row>
    <row r="1120" spans="1:12">
      <c r="A1120" s="6">
        <v>1103</v>
      </c>
      <c r="B1120" s="10" t="s">
        <v>19045</v>
      </c>
      <c r="C1120" s="10" t="s">
        <v>940</v>
      </c>
      <c r="D1120" s="10" t="s">
        <v>49649</v>
      </c>
      <c r="E1120" s="6" t="s">
        <v>15840</v>
      </c>
      <c r="F1120" s="6"/>
      <c r="G1120" s="6" t="str">
        <f t="shared" si="34"/>
        <v>002</v>
      </c>
      <c r="H1120" s="6" t="str">
        <f t="shared" si="35"/>
        <v>003</v>
      </c>
      <c r="J1120" s="57"/>
      <c r="K1120" s="57"/>
      <c r="L1120" s="57"/>
    </row>
    <row r="1121" spans="1:12">
      <c r="A1121" s="6">
        <v>1104</v>
      </c>
      <c r="B1121" s="10" t="s">
        <v>19046</v>
      </c>
      <c r="C1121" s="10" t="s">
        <v>941</v>
      </c>
      <c r="D1121" s="10" t="s">
        <v>54685</v>
      </c>
      <c r="E1121" s="6" t="s">
        <v>15840</v>
      </c>
      <c r="F1121" s="6"/>
      <c r="G1121" s="6" t="str">
        <f t="shared" si="34"/>
        <v>002</v>
      </c>
      <c r="H1121" s="6" t="str">
        <f t="shared" si="35"/>
        <v>003</v>
      </c>
      <c r="J1121" s="57"/>
      <c r="K1121" s="57"/>
      <c r="L1121" s="57"/>
    </row>
    <row r="1122" spans="1:12">
      <c r="A1122" s="6">
        <v>1105</v>
      </c>
      <c r="B1122" s="10" t="s">
        <v>19047</v>
      </c>
      <c r="C1122" s="10" t="s">
        <v>942</v>
      </c>
      <c r="D1122" s="10" t="s">
        <v>36456</v>
      </c>
      <c r="E1122" s="6" t="s">
        <v>15840</v>
      </c>
      <c r="F1122" s="6"/>
      <c r="G1122" s="6" t="str">
        <f t="shared" si="34"/>
        <v>002</v>
      </c>
      <c r="H1122" s="6" t="str">
        <f t="shared" si="35"/>
        <v>003</v>
      </c>
      <c r="J1122" s="57"/>
      <c r="K1122" s="57"/>
      <c r="L1122" s="57"/>
    </row>
    <row r="1123" spans="1:12">
      <c r="A1123" s="6">
        <v>1106</v>
      </c>
      <c r="B1123" s="10" t="s">
        <v>19048</v>
      </c>
      <c r="C1123" s="10" t="s">
        <v>943</v>
      </c>
      <c r="D1123" s="10" t="s">
        <v>54686</v>
      </c>
      <c r="E1123" s="6" t="s">
        <v>15840</v>
      </c>
      <c r="F1123" s="6"/>
      <c r="G1123" s="6" t="str">
        <f t="shared" si="34"/>
        <v>002</v>
      </c>
      <c r="H1123" s="6" t="str">
        <f t="shared" si="35"/>
        <v>003</v>
      </c>
      <c r="J1123" s="57"/>
      <c r="K1123" s="57"/>
      <c r="L1123" s="57"/>
    </row>
    <row r="1124" spans="1:12">
      <c r="A1124" s="6">
        <v>1107</v>
      </c>
      <c r="B1124" s="10" t="s">
        <v>19049</v>
      </c>
      <c r="C1124" s="10" t="s">
        <v>944</v>
      </c>
      <c r="D1124" s="10" t="s">
        <v>54687</v>
      </c>
      <c r="E1124" s="6" t="s">
        <v>15840</v>
      </c>
      <c r="F1124" s="6"/>
      <c r="G1124" s="6" t="str">
        <f t="shared" si="34"/>
        <v>002</v>
      </c>
      <c r="H1124" s="6" t="str">
        <f t="shared" si="35"/>
        <v>003</v>
      </c>
      <c r="J1124" s="57"/>
      <c r="K1124" s="57"/>
      <c r="L1124" s="57"/>
    </row>
    <row r="1125" spans="1:12">
      <c r="A1125" s="6">
        <v>1108</v>
      </c>
      <c r="B1125" s="10" t="s">
        <v>19050</v>
      </c>
      <c r="C1125" s="10" t="s">
        <v>945</v>
      </c>
      <c r="D1125" s="10" t="s">
        <v>36457</v>
      </c>
      <c r="E1125" s="6" t="s">
        <v>15840</v>
      </c>
      <c r="F1125" s="6"/>
      <c r="G1125" s="6" t="str">
        <f t="shared" si="34"/>
        <v>002</v>
      </c>
      <c r="H1125" s="6" t="str">
        <f t="shared" si="35"/>
        <v>003</v>
      </c>
      <c r="J1125" s="57"/>
      <c r="K1125" s="57"/>
      <c r="L1125" s="57"/>
    </row>
    <row r="1126" spans="1:12">
      <c r="A1126" s="6">
        <v>1109</v>
      </c>
      <c r="B1126" s="10" t="s">
        <v>19051</v>
      </c>
      <c r="C1126" s="10" t="s">
        <v>946</v>
      </c>
      <c r="D1126" s="10" t="s">
        <v>54688</v>
      </c>
      <c r="E1126" s="6" t="s">
        <v>15840</v>
      </c>
      <c r="F1126" s="6"/>
      <c r="G1126" s="6" t="str">
        <f t="shared" si="34"/>
        <v>002</v>
      </c>
      <c r="H1126" s="6" t="str">
        <f t="shared" si="35"/>
        <v>003</v>
      </c>
      <c r="J1126" s="57"/>
      <c r="K1126" s="57"/>
      <c r="L1126" s="57"/>
    </row>
    <row r="1127" spans="1:12">
      <c r="A1127" s="6">
        <v>1110</v>
      </c>
      <c r="B1127" s="10" t="s">
        <v>19052</v>
      </c>
      <c r="C1127" s="10" t="s">
        <v>947</v>
      </c>
      <c r="D1127" s="10" t="s">
        <v>54679</v>
      </c>
      <c r="E1127" s="6" t="s">
        <v>15840</v>
      </c>
      <c r="F1127" s="6"/>
      <c r="G1127" s="6" t="str">
        <f t="shared" si="34"/>
        <v>002</v>
      </c>
      <c r="H1127" s="6" t="str">
        <f t="shared" si="35"/>
        <v>003</v>
      </c>
      <c r="J1127" s="57"/>
      <c r="K1127" s="57"/>
      <c r="L1127" s="57"/>
    </row>
    <row r="1128" spans="1:12">
      <c r="A1128" s="6">
        <v>1111</v>
      </c>
      <c r="B1128" s="10" t="s">
        <v>19053</v>
      </c>
      <c r="C1128" s="10" t="s">
        <v>948</v>
      </c>
      <c r="D1128" s="10" t="s">
        <v>54689</v>
      </c>
      <c r="E1128" s="6" t="s">
        <v>15840</v>
      </c>
      <c r="F1128" s="6"/>
      <c r="G1128" s="6" t="str">
        <f t="shared" si="34"/>
        <v>002</v>
      </c>
      <c r="H1128" s="6" t="str">
        <f t="shared" si="35"/>
        <v>003</v>
      </c>
      <c r="J1128" s="57"/>
      <c r="K1128" s="57"/>
      <c r="L1128" s="57"/>
    </row>
    <row r="1129" spans="1:12">
      <c r="A1129" s="6">
        <v>1112</v>
      </c>
      <c r="B1129" s="10" t="s">
        <v>19054</v>
      </c>
      <c r="C1129" s="10" t="s">
        <v>949</v>
      </c>
      <c r="D1129" s="10" t="s">
        <v>48986</v>
      </c>
      <c r="E1129" s="6" t="s">
        <v>15840</v>
      </c>
      <c r="F1129" s="6"/>
      <c r="G1129" s="6" t="str">
        <f t="shared" si="34"/>
        <v>002</v>
      </c>
      <c r="H1129" s="6" t="str">
        <f t="shared" si="35"/>
        <v>003</v>
      </c>
      <c r="J1129" s="57"/>
      <c r="K1129" s="57"/>
      <c r="L1129" s="57"/>
    </row>
    <row r="1130" spans="1:12">
      <c r="A1130" s="6">
        <v>1113</v>
      </c>
      <c r="B1130" s="10" t="s">
        <v>19055</v>
      </c>
      <c r="C1130" s="10" t="s">
        <v>950</v>
      </c>
      <c r="D1130" s="10" t="s">
        <v>36458</v>
      </c>
      <c r="E1130" s="6" t="s">
        <v>15840</v>
      </c>
      <c r="F1130" s="6"/>
      <c r="G1130" s="6" t="str">
        <f t="shared" si="34"/>
        <v>002</v>
      </c>
      <c r="H1130" s="6" t="str">
        <f t="shared" si="35"/>
        <v>003</v>
      </c>
      <c r="J1130" s="57"/>
      <c r="K1130" s="57"/>
      <c r="L1130" s="57"/>
    </row>
    <row r="1131" spans="1:12">
      <c r="A1131" s="6">
        <v>1114</v>
      </c>
      <c r="B1131" s="10" t="s">
        <v>19056</v>
      </c>
      <c r="C1131" s="10" t="s">
        <v>951</v>
      </c>
      <c r="D1131" s="10" t="s">
        <v>34218</v>
      </c>
      <c r="E1131" s="6" t="s">
        <v>15840</v>
      </c>
      <c r="F1131" s="6"/>
      <c r="G1131" s="6" t="str">
        <f t="shared" si="34"/>
        <v>002</v>
      </c>
      <c r="H1131" s="6" t="str">
        <f t="shared" si="35"/>
        <v>003</v>
      </c>
      <c r="J1131" s="57"/>
      <c r="K1131" s="57"/>
      <c r="L1131" s="57"/>
    </row>
    <row r="1132" spans="1:12">
      <c r="A1132" s="6">
        <v>1115</v>
      </c>
      <c r="B1132" s="10" t="s">
        <v>19057</v>
      </c>
      <c r="C1132" s="10" t="s">
        <v>952</v>
      </c>
      <c r="D1132" s="10" t="s">
        <v>36459</v>
      </c>
      <c r="E1132" s="6" t="s">
        <v>15840</v>
      </c>
      <c r="F1132" s="6"/>
      <c r="G1132" s="6" t="str">
        <f t="shared" si="34"/>
        <v>002</v>
      </c>
      <c r="H1132" s="6" t="str">
        <f t="shared" si="35"/>
        <v>003</v>
      </c>
      <c r="J1132" s="57"/>
      <c r="K1132" s="57"/>
      <c r="L1132" s="57"/>
    </row>
    <row r="1133" spans="1:12">
      <c r="A1133" s="6">
        <v>1116</v>
      </c>
      <c r="B1133" s="10" t="s">
        <v>19058</v>
      </c>
      <c r="C1133" s="10" t="s">
        <v>953</v>
      </c>
      <c r="D1133" s="10" t="s">
        <v>50384</v>
      </c>
      <c r="E1133" s="6" t="s">
        <v>15840</v>
      </c>
      <c r="F1133" s="6"/>
      <c r="G1133" s="6" t="str">
        <f t="shared" si="34"/>
        <v>002</v>
      </c>
      <c r="H1133" s="6" t="str">
        <f t="shared" si="35"/>
        <v>003</v>
      </c>
      <c r="J1133" s="57"/>
      <c r="K1133" s="57"/>
      <c r="L1133" s="57"/>
    </row>
    <row r="1134" spans="1:12">
      <c r="A1134" s="6">
        <v>1117</v>
      </c>
      <c r="B1134" s="10" t="s">
        <v>19059</v>
      </c>
      <c r="C1134" s="10" t="s">
        <v>954</v>
      </c>
      <c r="D1134" s="10" t="s">
        <v>54690</v>
      </c>
      <c r="E1134" s="6" t="s">
        <v>15840</v>
      </c>
      <c r="F1134" s="6"/>
      <c r="G1134" s="6" t="str">
        <f t="shared" si="34"/>
        <v>002</v>
      </c>
      <c r="H1134" s="6" t="str">
        <f t="shared" si="35"/>
        <v>003</v>
      </c>
      <c r="J1134" s="57"/>
      <c r="K1134" s="57"/>
      <c r="L1134" s="57"/>
    </row>
    <row r="1135" spans="1:12">
      <c r="A1135" s="6">
        <v>1118</v>
      </c>
      <c r="B1135" s="10" t="s">
        <v>19060</v>
      </c>
      <c r="C1135" s="10" t="s">
        <v>955</v>
      </c>
      <c r="D1135" s="10" t="s">
        <v>54691</v>
      </c>
      <c r="E1135" s="6" t="s">
        <v>15840</v>
      </c>
      <c r="F1135" s="6"/>
      <c r="G1135" s="6" t="str">
        <f t="shared" si="34"/>
        <v>002</v>
      </c>
      <c r="H1135" s="6" t="str">
        <f t="shared" si="35"/>
        <v>003</v>
      </c>
      <c r="J1135" s="57"/>
      <c r="K1135" s="57"/>
      <c r="L1135" s="57"/>
    </row>
    <row r="1136" spans="1:12">
      <c r="A1136" s="6">
        <v>1119</v>
      </c>
      <c r="B1136" s="10" t="s">
        <v>19061</v>
      </c>
      <c r="C1136" s="10" t="s">
        <v>956</v>
      </c>
      <c r="D1136" s="10" t="s">
        <v>54692</v>
      </c>
      <c r="E1136" s="6" t="s">
        <v>15840</v>
      </c>
      <c r="F1136" s="6"/>
      <c r="G1136" s="6" t="str">
        <f t="shared" si="34"/>
        <v>002</v>
      </c>
      <c r="H1136" s="6" t="str">
        <f t="shared" si="35"/>
        <v>003</v>
      </c>
      <c r="J1136" s="57"/>
      <c r="K1136" s="57"/>
      <c r="L1136" s="57"/>
    </row>
    <row r="1137" spans="1:12">
      <c r="A1137" s="6">
        <v>1120</v>
      </c>
      <c r="B1137" s="10" t="s">
        <v>19062</v>
      </c>
      <c r="C1137" s="10" t="s">
        <v>957</v>
      </c>
      <c r="D1137" s="10" t="s">
        <v>54693</v>
      </c>
      <c r="E1137" s="6" t="s">
        <v>15840</v>
      </c>
      <c r="F1137" s="6"/>
      <c r="G1137" s="6" t="str">
        <f t="shared" si="34"/>
        <v>002</v>
      </c>
      <c r="H1137" s="6" t="str">
        <f t="shared" si="35"/>
        <v>003</v>
      </c>
      <c r="J1137" s="57"/>
      <c r="K1137" s="57"/>
      <c r="L1137" s="57"/>
    </row>
    <row r="1138" spans="1:12">
      <c r="A1138" s="6">
        <v>1121</v>
      </c>
      <c r="B1138" s="10" t="s">
        <v>19063</v>
      </c>
      <c r="C1138" s="10" t="s">
        <v>958</v>
      </c>
      <c r="D1138" s="10" t="s">
        <v>54694</v>
      </c>
      <c r="E1138" s="6" t="s">
        <v>15840</v>
      </c>
      <c r="F1138" s="6"/>
      <c r="G1138" s="6" t="str">
        <f t="shared" si="34"/>
        <v>002</v>
      </c>
      <c r="H1138" s="6" t="str">
        <f t="shared" si="35"/>
        <v>003</v>
      </c>
      <c r="J1138" s="57"/>
      <c r="K1138" s="57"/>
      <c r="L1138" s="57"/>
    </row>
    <row r="1139" spans="1:12">
      <c r="A1139" s="6">
        <v>1122</v>
      </c>
      <c r="B1139" s="10" t="s">
        <v>19064</v>
      </c>
      <c r="C1139" s="10" t="s">
        <v>959</v>
      </c>
      <c r="D1139" s="10" t="s">
        <v>36460</v>
      </c>
      <c r="E1139" s="6" t="s">
        <v>15840</v>
      </c>
      <c r="F1139" s="6"/>
      <c r="G1139" s="6" t="str">
        <f t="shared" si="34"/>
        <v>002</v>
      </c>
      <c r="H1139" s="6" t="str">
        <f t="shared" si="35"/>
        <v>003</v>
      </c>
      <c r="J1139" s="57"/>
      <c r="K1139" s="57"/>
      <c r="L1139" s="57"/>
    </row>
    <row r="1140" spans="1:12">
      <c r="A1140" s="6">
        <v>1123</v>
      </c>
      <c r="B1140" s="10" t="s">
        <v>19065</v>
      </c>
      <c r="C1140" s="10" t="s">
        <v>960</v>
      </c>
      <c r="D1140" s="10" t="s">
        <v>54695</v>
      </c>
      <c r="E1140" s="6" t="s">
        <v>15840</v>
      </c>
      <c r="F1140" s="6"/>
      <c r="G1140" s="6" t="str">
        <f t="shared" si="34"/>
        <v>002</v>
      </c>
      <c r="H1140" s="6" t="str">
        <f t="shared" si="35"/>
        <v>003</v>
      </c>
      <c r="J1140" s="57"/>
      <c r="K1140" s="57"/>
      <c r="L1140" s="57"/>
    </row>
    <row r="1141" spans="1:12">
      <c r="A1141" s="6">
        <v>1124</v>
      </c>
      <c r="B1141" s="10" t="s">
        <v>19066</v>
      </c>
      <c r="C1141" s="10" t="s">
        <v>961</v>
      </c>
      <c r="D1141" s="10" t="s">
        <v>53373</v>
      </c>
      <c r="E1141" s="6" t="s">
        <v>15840</v>
      </c>
      <c r="F1141" s="6"/>
      <c r="G1141" s="6" t="str">
        <f t="shared" si="34"/>
        <v>002</v>
      </c>
      <c r="H1141" s="6" t="str">
        <f t="shared" si="35"/>
        <v>003</v>
      </c>
      <c r="J1141" s="57"/>
      <c r="K1141" s="57"/>
      <c r="L1141" s="57"/>
    </row>
    <row r="1142" spans="1:12">
      <c r="A1142" s="6">
        <v>1125</v>
      </c>
      <c r="B1142" s="10" t="s">
        <v>19067</v>
      </c>
      <c r="C1142" s="10" t="s">
        <v>16013</v>
      </c>
      <c r="D1142" s="10" t="s">
        <v>54696</v>
      </c>
      <c r="E1142" s="6" t="s">
        <v>15840</v>
      </c>
      <c r="F1142" s="6"/>
      <c r="G1142" s="6" t="str">
        <f t="shared" si="34"/>
        <v>002</v>
      </c>
      <c r="H1142" s="6" t="str">
        <f t="shared" si="35"/>
        <v>003</v>
      </c>
      <c r="J1142" s="57"/>
      <c r="K1142" s="57"/>
      <c r="L1142" s="57"/>
    </row>
    <row r="1143" spans="1:12">
      <c r="A1143" s="6">
        <v>1126</v>
      </c>
      <c r="B1143" s="10" t="s">
        <v>19068</v>
      </c>
      <c r="C1143" s="10" t="s">
        <v>16619</v>
      </c>
      <c r="D1143" s="10" t="s">
        <v>36461</v>
      </c>
      <c r="E1143" s="6" t="s">
        <v>15840</v>
      </c>
      <c r="F1143" s="6"/>
      <c r="G1143" s="6" t="str">
        <f t="shared" si="34"/>
        <v>002</v>
      </c>
      <c r="H1143" s="6" t="str">
        <f t="shared" si="35"/>
        <v>003</v>
      </c>
      <c r="J1143" s="57"/>
      <c r="K1143" s="57"/>
      <c r="L1143" s="57"/>
    </row>
    <row r="1144" spans="1:12">
      <c r="A1144" s="6">
        <v>1127</v>
      </c>
      <c r="B1144" s="10" t="s">
        <v>19069</v>
      </c>
      <c r="C1144" s="10" t="s">
        <v>16337</v>
      </c>
      <c r="D1144" s="10" t="s">
        <v>54697</v>
      </c>
      <c r="E1144" s="6" t="s">
        <v>15840</v>
      </c>
      <c r="F1144" s="6"/>
      <c r="G1144" s="6" t="str">
        <f t="shared" si="34"/>
        <v>002</v>
      </c>
      <c r="H1144" s="6" t="str">
        <f t="shared" si="35"/>
        <v>003</v>
      </c>
      <c r="J1144" s="57"/>
      <c r="K1144" s="57"/>
      <c r="L1144" s="57"/>
    </row>
    <row r="1145" spans="1:12">
      <c r="A1145" s="6">
        <v>1128</v>
      </c>
      <c r="B1145" s="10" t="s">
        <v>19070</v>
      </c>
      <c r="C1145" s="10" t="s">
        <v>16340</v>
      </c>
      <c r="D1145" s="10" t="s">
        <v>54698</v>
      </c>
      <c r="E1145" s="6" t="s">
        <v>15840</v>
      </c>
      <c r="F1145" s="6"/>
      <c r="G1145" s="6" t="str">
        <f t="shared" si="34"/>
        <v>002</v>
      </c>
      <c r="H1145" s="6" t="str">
        <f t="shared" si="35"/>
        <v>003</v>
      </c>
      <c r="J1145" s="57"/>
      <c r="K1145" s="57"/>
      <c r="L1145" s="57"/>
    </row>
    <row r="1146" spans="1:12">
      <c r="A1146" s="6">
        <v>1129</v>
      </c>
      <c r="B1146" s="10" t="s">
        <v>19071</v>
      </c>
      <c r="C1146" s="10" t="s">
        <v>17653</v>
      </c>
      <c r="D1146" s="10" t="s">
        <v>34219</v>
      </c>
      <c r="E1146" s="6" t="s">
        <v>15840</v>
      </c>
      <c r="F1146" s="6"/>
      <c r="G1146" s="6" t="str">
        <f t="shared" si="34"/>
        <v>002</v>
      </c>
      <c r="H1146" s="6" t="str">
        <f t="shared" si="35"/>
        <v>003</v>
      </c>
      <c r="J1146" s="57"/>
      <c r="K1146" s="57"/>
      <c r="L1146" s="57"/>
    </row>
    <row r="1147" spans="1:12">
      <c r="A1147" s="6">
        <v>1130</v>
      </c>
      <c r="B1147" s="10" t="s">
        <v>19072</v>
      </c>
      <c r="C1147" s="10" t="s">
        <v>17790</v>
      </c>
      <c r="D1147" s="10" t="s">
        <v>36462</v>
      </c>
      <c r="E1147" s="6" t="s">
        <v>15840</v>
      </c>
      <c r="F1147" s="6"/>
      <c r="G1147" s="6" t="str">
        <f t="shared" si="34"/>
        <v>002</v>
      </c>
      <c r="H1147" s="6" t="str">
        <f t="shared" si="35"/>
        <v>003</v>
      </c>
      <c r="J1147" s="57"/>
      <c r="K1147" s="57"/>
      <c r="L1147" s="57"/>
    </row>
    <row r="1148" spans="1:12">
      <c r="A1148" s="6">
        <v>1131</v>
      </c>
      <c r="B1148" s="10" t="s">
        <v>19073</v>
      </c>
      <c r="C1148" s="10" t="s">
        <v>17865</v>
      </c>
      <c r="D1148" s="10" t="s">
        <v>34220</v>
      </c>
      <c r="E1148" s="6" t="s">
        <v>15840</v>
      </c>
      <c r="F1148" s="6"/>
      <c r="G1148" s="6" t="str">
        <f t="shared" si="34"/>
        <v>002</v>
      </c>
      <c r="H1148" s="6" t="str">
        <f t="shared" si="35"/>
        <v>003</v>
      </c>
      <c r="J1148" s="57"/>
      <c r="K1148" s="57"/>
      <c r="L1148" s="57"/>
    </row>
    <row r="1149" spans="1:12">
      <c r="A1149" s="6">
        <v>1132</v>
      </c>
      <c r="B1149" s="10" t="s">
        <v>44875</v>
      </c>
      <c r="C1149" s="10" t="s">
        <v>44872</v>
      </c>
      <c r="D1149" s="10" t="s">
        <v>44874</v>
      </c>
      <c r="E1149" s="6" t="s">
        <v>15840</v>
      </c>
      <c r="F1149" s="6"/>
      <c r="G1149" s="6" t="str">
        <f t="shared" si="34"/>
        <v>002</v>
      </c>
      <c r="H1149" s="6" t="str">
        <f t="shared" si="35"/>
        <v>003</v>
      </c>
      <c r="J1149" s="57"/>
      <c r="K1149" s="57"/>
      <c r="L1149" s="57"/>
    </row>
    <row r="1150" spans="1:12">
      <c r="A1150" s="6">
        <v>1133</v>
      </c>
      <c r="B1150" s="10" t="s">
        <v>44871</v>
      </c>
      <c r="C1150" s="10" t="s">
        <v>44873</v>
      </c>
      <c r="D1150" s="10" t="s">
        <v>50401</v>
      </c>
      <c r="E1150" s="6" t="s">
        <v>15840</v>
      </c>
      <c r="F1150" s="6"/>
      <c r="G1150" s="6" t="str">
        <f t="shared" si="34"/>
        <v>002</v>
      </c>
      <c r="H1150" s="6" t="str">
        <f t="shared" si="35"/>
        <v>003</v>
      </c>
      <c r="J1150" s="57"/>
      <c r="K1150" s="57"/>
      <c r="L1150" s="57"/>
    </row>
    <row r="1151" spans="1:12">
      <c r="A1151" s="6">
        <v>1134</v>
      </c>
      <c r="B1151" s="10" t="s">
        <v>45059</v>
      </c>
      <c r="C1151" s="10" t="s">
        <v>45083</v>
      </c>
      <c r="D1151" s="10" t="s">
        <v>54699</v>
      </c>
      <c r="E1151" s="6" t="s">
        <v>15840</v>
      </c>
      <c r="F1151" s="6"/>
      <c r="G1151" s="6" t="str">
        <f t="shared" si="34"/>
        <v>002</v>
      </c>
      <c r="H1151" s="6" t="str">
        <f t="shared" si="35"/>
        <v>003</v>
      </c>
      <c r="J1151" s="57"/>
      <c r="K1151" s="57"/>
      <c r="L1151" s="57"/>
    </row>
    <row r="1152" spans="1:12">
      <c r="A1152" s="6">
        <v>1135</v>
      </c>
      <c r="B1152" s="10" t="s">
        <v>45352</v>
      </c>
      <c r="C1152" s="10" t="s">
        <v>45354</v>
      </c>
      <c r="D1152" s="10" t="s">
        <v>45353</v>
      </c>
      <c r="E1152" s="6" t="s">
        <v>15840</v>
      </c>
      <c r="F1152" s="6"/>
      <c r="G1152" s="6" t="str">
        <f t="shared" si="34"/>
        <v>002</v>
      </c>
      <c r="H1152" s="6" t="str">
        <f t="shared" si="35"/>
        <v>003</v>
      </c>
      <c r="J1152" s="57"/>
      <c r="K1152" s="57"/>
      <c r="L1152" s="57"/>
    </row>
    <row r="1153" spans="1:12">
      <c r="A1153" s="6">
        <v>1136</v>
      </c>
      <c r="B1153" s="10" t="s">
        <v>45612</v>
      </c>
      <c r="C1153" s="10" t="s">
        <v>45616</v>
      </c>
      <c r="D1153" s="10" t="s">
        <v>45615</v>
      </c>
      <c r="E1153" s="6" t="s">
        <v>15840</v>
      </c>
      <c r="F1153" s="6"/>
      <c r="G1153" s="6" t="str">
        <f t="shared" si="34"/>
        <v>002</v>
      </c>
      <c r="H1153" s="6" t="str">
        <f t="shared" si="35"/>
        <v>003</v>
      </c>
      <c r="J1153" s="57"/>
      <c r="K1153" s="57"/>
      <c r="L1153" s="57"/>
    </row>
    <row r="1154" spans="1:12">
      <c r="A1154" s="6">
        <v>1137</v>
      </c>
      <c r="B1154" s="10" t="s">
        <v>45966</v>
      </c>
      <c r="C1154" s="10" t="s">
        <v>45963</v>
      </c>
      <c r="D1154" s="10" t="s">
        <v>36460</v>
      </c>
      <c r="E1154" s="6" t="s">
        <v>15840</v>
      </c>
      <c r="F1154" s="6"/>
      <c r="G1154" s="6" t="str">
        <f t="shared" si="34"/>
        <v>002</v>
      </c>
      <c r="H1154" s="6" t="str">
        <f t="shared" si="35"/>
        <v>003</v>
      </c>
      <c r="J1154" s="57"/>
      <c r="K1154" s="57"/>
      <c r="L1154" s="57"/>
    </row>
    <row r="1155" spans="1:12">
      <c r="A1155" s="6">
        <v>1138</v>
      </c>
      <c r="B1155" s="10" t="s">
        <v>45954</v>
      </c>
      <c r="C1155" s="10" t="s">
        <v>45964</v>
      </c>
      <c r="D1155" s="10" t="s">
        <v>45965</v>
      </c>
      <c r="E1155" s="6" t="s">
        <v>15840</v>
      </c>
      <c r="F1155" s="6"/>
      <c r="G1155" s="6" t="str">
        <f t="shared" si="34"/>
        <v>002</v>
      </c>
      <c r="H1155" s="6" t="str">
        <f t="shared" si="35"/>
        <v>003</v>
      </c>
      <c r="J1155" s="57"/>
      <c r="K1155" s="57"/>
      <c r="L1155" s="57"/>
    </row>
    <row r="1156" spans="1:12">
      <c r="A1156" s="6">
        <v>1139</v>
      </c>
      <c r="B1156" s="10" t="s">
        <v>48982</v>
      </c>
      <c r="C1156" s="10" t="s">
        <v>48987</v>
      </c>
      <c r="D1156" s="10" t="s">
        <v>48986</v>
      </c>
      <c r="E1156" s="6" t="s">
        <v>15840</v>
      </c>
      <c r="F1156" s="50"/>
      <c r="G1156" s="6" t="str">
        <f t="shared" si="34"/>
        <v>002</v>
      </c>
      <c r="H1156" s="6" t="str">
        <f t="shared" si="35"/>
        <v>003</v>
      </c>
      <c r="J1156" s="57"/>
      <c r="K1156" s="57"/>
      <c r="L1156" s="57"/>
    </row>
    <row r="1157" spans="1:12">
      <c r="A1157" s="6">
        <v>1140</v>
      </c>
      <c r="B1157" s="10" t="s">
        <v>49628</v>
      </c>
      <c r="C1157" s="10" t="s">
        <v>49650</v>
      </c>
      <c r="D1157" s="10" t="s">
        <v>49649</v>
      </c>
      <c r="E1157" s="6" t="s">
        <v>15840</v>
      </c>
      <c r="F1157" s="50"/>
      <c r="G1157" s="6" t="str">
        <f t="shared" si="34"/>
        <v>002</v>
      </c>
      <c r="H1157" s="6" t="str">
        <f t="shared" si="35"/>
        <v>003</v>
      </c>
    </row>
    <row r="1158" spans="1:12">
      <c r="A1158" s="6">
        <v>1141</v>
      </c>
      <c r="B1158" s="10" t="s">
        <v>50381</v>
      </c>
      <c r="C1158" s="10" t="s">
        <v>50385</v>
      </c>
      <c r="D1158" s="10" t="s">
        <v>50384</v>
      </c>
      <c r="E1158" s="6" t="s">
        <v>15840</v>
      </c>
      <c r="F1158" s="6"/>
      <c r="G1158" s="6" t="str">
        <f t="shared" ref="G1158:G1221" si="36">+LEFT(C1158,3)</f>
        <v>002</v>
      </c>
      <c r="H1158" s="6" t="str">
        <f t="shared" ref="H1158:H1221" si="37">+MID(C1158,5,3)</f>
        <v>003</v>
      </c>
      <c r="J1158" s="57"/>
      <c r="K1158" s="57"/>
      <c r="L1158" s="57"/>
    </row>
    <row r="1159" spans="1:12">
      <c r="A1159" s="6">
        <v>1142</v>
      </c>
      <c r="B1159" s="10" t="s">
        <v>50927</v>
      </c>
      <c r="C1159" s="10" t="s">
        <v>50929</v>
      </c>
      <c r="D1159" s="10" t="s">
        <v>49649</v>
      </c>
      <c r="E1159" s="6" t="s">
        <v>15840</v>
      </c>
      <c r="F1159" s="6"/>
      <c r="G1159" s="6" t="str">
        <f t="shared" si="36"/>
        <v>002</v>
      </c>
      <c r="H1159" s="6" t="str">
        <f t="shared" si="37"/>
        <v>003</v>
      </c>
      <c r="J1159" s="57"/>
      <c r="K1159" s="57"/>
      <c r="L1159" s="57"/>
    </row>
    <row r="1160" spans="1:12">
      <c r="A1160" s="6">
        <v>1143</v>
      </c>
      <c r="B1160" s="10" t="s">
        <v>51092</v>
      </c>
      <c r="C1160" s="10" t="s">
        <v>51099</v>
      </c>
      <c r="D1160" s="10" t="s">
        <v>51100</v>
      </c>
      <c r="E1160" s="6" t="s">
        <v>15840</v>
      </c>
      <c r="F1160" s="6"/>
      <c r="G1160" s="6" t="str">
        <f t="shared" si="36"/>
        <v>002</v>
      </c>
      <c r="H1160" s="6" t="str">
        <f t="shared" si="37"/>
        <v>003</v>
      </c>
      <c r="J1160" s="57"/>
      <c r="K1160" s="57"/>
      <c r="L1160" s="57"/>
    </row>
    <row r="1161" spans="1:12">
      <c r="A1161" s="6">
        <v>1144</v>
      </c>
      <c r="B1161" s="10" t="s">
        <v>51354</v>
      </c>
      <c r="C1161" s="10" t="s">
        <v>51359</v>
      </c>
      <c r="D1161" s="10" t="s">
        <v>51360</v>
      </c>
      <c r="E1161" s="6" t="s">
        <v>15840</v>
      </c>
      <c r="F1161" s="6"/>
      <c r="G1161" s="6" t="str">
        <f t="shared" si="36"/>
        <v>002</v>
      </c>
      <c r="H1161" s="6" t="str">
        <f t="shared" si="37"/>
        <v>003</v>
      </c>
      <c r="J1161" s="57"/>
      <c r="K1161" s="57"/>
      <c r="L1161" s="57"/>
    </row>
    <row r="1162" spans="1:12">
      <c r="A1162" s="6">
        <v>1145</v>
      </c>
      <c r="B1162" s="10" t="s">
        <v>53040</v>
      </c>
      <c r="C1162" s="10" t="s">
        <v>53043</v>
      </c>
      <c r="D1162" s="10" t="s">
        <v>53041</v>
      </c>
      <c r="E1162" s="6" t="s">
        <v>15840</v>
      </c>
      <c r="F1162" s="6"/>
      <c r="G1162" s="6" t="str">
        <f t="shared" si="36"/>
        <v>002</v>
      </c>
      <c r="H1162" s="6" t="str">
        <f t="shared" si="37"/>
        <v>003</v>
      </c>
      <c r="J1162" s="57"/>
      <c r="K1162" s="57"/>
      <c r="L1162" s="57"/>
    </row>
    <row r="1163" spans="1:12">
      <c r="A1163" s="6">
        <v>1146</v>
      </c>
      <c r="B1163" s="10" t="s">
        <v>26051</v>
      </c>
      <c r="C1163" s="10" t="s">
        <v>54700</v>
      </c>
      <c r="D1163" s="10" t="s">
        <v>54701</v>
      </c>
      <c r="E1163" s="6" t="s">
        <v>15840</v>
      </c>
      <c r="F1163" s="6"/>
      <c r="G1163" s="6" t="str">
        <f t="shared" si="36"/>
        <v>002</v>
      </c>
      <c r="H1163" s="6" t="str">
        <f t="shared" si="37"/>
        <v>003</v>
      </c>
      <c r="J1163" s="57"/>
      <c r="K1163" s="57"/>
      <c r="L1163" s="57"/>
    </row>
    <row r="1164" spans="1:12">
      <c r="A1164" s="6">
        <v>1147</v>
      </c>
      <c r="B1164" s="10" t="s">
        <v>53372</v>
      </c>
      <c r="C1164" s="10" t="s">
        <v>53374</v>
      </c>
      <c r="D1164" s="10" t="s">
        <v>53373</v>
      </c>
      <c r="E1164" s="6" t="s">
        <v>15840</v>
      </c>
      <c r="F1164" s="6"/>
      <c r="G1164" s="6" t="str">
        <f t="shared" si="36"/>
        <v>002</v>
      </c>
      <c r="H1164" s="6" t="str">
        <f t="shared" si="37"/>
        <v>003</v>
      </c>
      <c r="J1164" s="57"/>
      <c r="K1164" s="57"/>
      <c r="L1164" s="57"/>
    </row>
    <row r="1165" spans="1:12">
      <c r="A1165" s="6">
        <v>22611</v>
      </c>
      <c r="B1165" s="10" t="s">
        <v>65591</v>
      </c>
      <c r="C1165" s="10" t="s">
        <v>65594</v>
      </c>
      <c r="D1165" s="10" t="s">
        <v>65592</v>
      </c>
      <c r="E1165" s="6" t="s">
        <v>15840</v>
      </c>
      <c r="F1165" s="50">
        <v>46041</v>
      </c>
      <c r="G1165" s="6" t="str">
        <f t="shared" si="36"/>
        <v>002</v>
      </c>
      <c r="H1165" s="6" t="str">
        <f t="shared" si="37"/>
        <v>003</v>
      </c>
    </row>
    <row r="1166" spans="1:12">
      <c r="A1166" s="6">
        <v>1148</v>
      </c>
      <c r="B1166" s="10" t="s">
        <v>19074</v>
      </c>
      <c r="C1166" s="10" t="s">
        <v>962</v>
      </c>
      <c r="D1166" s="10" t="s">
        <v>54702</v>
      </c>
      <c r="E1166" s="6" t="s">
        <v>15841</v>
      </c>
      <c r="F1166" s="6"/>
      <c r="G1166" s="6" t="str">
        <f t="shared" si="36"/>
        <v>002</v>
      </c>
      <c r="H1166" s="6" t="str">
        <f t="shared" si="37"/>
        <v>004</v>
      </c>
      <c r="J1166" s="57"/>
      <c r="K1166" s="57"/>
      <c r="L1166" s="57"/>
    </row>
    <row r="1167" spans="1:12">
      <c r="A1167" s="6">
        <v>1149</v>
      </c>
      <c r="B1167" s="10" t="s">
        <v>19075</v>
      </c>
      <c r="C1167" s="10" t="s">
        <v>963</v>
      </c>
      <c r="D1167" s="10" t="s">
        <v>54703</v>
      </c>
      <c r="E1167" s="6" t="s">
        <v>15841</v>
      </c>
      <c r="F1167" s="6"/>
      <c r="G1167" s="6" t="str">
        <f t="shared" si="36"/>
        <v>002</v>
      </c>
      <c r="H1167" s="6" t="str">
        <f t="shared" si="37"/>
        <v>004</v>
      </c>
      <c r="J1167" s="57"/>
      <c r="K1167" s="57"/>
      <c r="L1167" s="57"/>
    </row>
    <row r="1168" spans="1:12">
      <c r="A1168" s="6">
        <v>1150</v>
      </c>
      <c r="B1168" s="10" t="s">
        <v>19076</v>
      </c>
      <c r="C1168" s="10" t="s">
        <v>964</v>
      </c>
      <c r="D1168" s="10" t="s">
        <v>54704</v>
      </c>
      <c r="E1168" s="6" t="s">
        <v>15841</v>
      </c>
      <c r="F1168" s="6"/>
      <c r="G1168" s="6" t="str">
        <f t="shared" si="36"/>
        <v>002</v>
      </c>
      <c r="H1168" s="6" t="str">
        <f t="shared" si="37"/>
        <v>004</v>
      </c>
      <c r="J1168" s="57"/>
      <c r="K1168" s="57"/>
      <c r="L1168" s="57"/>
    </row>
    <row r="1169" spans="1:12">
      <c r="A1169" s="6">
        <v>1151</v>
      </c>
      <c r="B1169" s="10" t="s">
        <v>19077</v>
      </c>
      <c r="C1169" s="10" t="s">
        <v>965</v>
      </c>
      <c r="D1169" s="10" t="s">
        <v>54705</v>
      </c>
      <c r="E1169" s="6" t="s">
        <v>15841</v>
      </c>
      <c r="F1169" s="6"/>
      <c r="G1169" s="6" t="str">
        <f t="shared" si="36"/>
        <v>002</v>
      </c>
      <c r="H1169" s="6" t="str">
        <f t="shared" si="37"/>
        <v>004</v>
      </c>
      <c r="J1169" s="57"/>
      <c r="K1169" s="57"/>
      <c r="L1169" s="57"/>
    </row>
    <row r="1170" spans="1:12">
      <c r="A1170" s="6">
        <v>1152</v>
      </c>
      <c r="B1170" s="10" t="s">
        <v>19078</v>
      </c>
      <c r="C1170" s="10" t="s">
        <v>966</v>
      </c>
      <c r="D1170" s="10" t="s">
        <v>54706</v>
      </c>
      <c r="E1170" s="6" t="s">
        <v>15841</v>
      </c>
      <c r="F1170" s="6"/>
      <c r="G1170" s="6" t="str">
        <f t="shared" si="36"/>
        <v>002</v>
      </c>
      <c r="H1170" s="6" t="str">
        <f t="shared" si="37"/>
        <v>004</v>
      </c>
      <c r="J1170" s="57"/>
      <c r="K1170" s="57"/>
      <c r="L1170" s="57"/>
    </row>
    <row r="1171" spans="1:12">
      <c r="A1171" s="6">
        <v>1153</v>
      </c>
      <c r="B1171" s="10" t="s">
        <v>19079</v>
      </c>
      <c r="C1171" s="10" t="s">
        <v>967</v>
      </c>
      <c r="D1171" s="10" t="s">
        <v>54707</v>
      </c>
      <c r="E1171" s="6" t="s">
        <v>15841</v>
      </c>
      <c r="F1171" s="6"/>
      <c r="G1171" s="6" t="str">
        <f t="shared" si="36"/>
        <v>002</v>
      </c>
      <c r="H1171" s="6" t="str">
        <f t="shared" si="37"/>
        <v>004</v>
      </c>
      <c r="J1171" s="57"/>
      <c r="K1171" s="57"/>
      <c r="L1171" s="57"/>
    </row>
    <row r="1172" spans="1:12">
      <c r="A1172" s="6">
        <v>1154</v>
      </c>
      <c r="B1172" s="10" t="s">
        <v>19080</v>
      </c>
      <c r="C1172" s="10" t="s">
        <v>968</v>
      </c>
      <c r="D1172" s="10" t="s">
        <v>54708</v>
      </c>
      <c r="E1172" s="6" t="s">
        <v>15841</v>
      </c>
      <c r="F1172" s="6"/>
      <c r="G1172" s="6" t="str">
        <f t="shared" si="36"/>
        <v>002</v>
      </c>
      <c r="H1172" s="6" t="str">
        <f t="shared" si="37"/>
        <v>004</v>
      </c>
      <c r="J1172" s="57"/>
      <c r="K1172" s="57"/>
      <c r="L1172" s="57"/>
    </row>
    <row r="1173" spans="1:12">
      <c r="A1173" s="6">
        <v>1155</v>
      </c>
      <c r="B1173" s="10" t="s">
        <v>19081</v>
      </c>
      <c r="C1173" s="10" t="s">
        <v>969</v>
      </c>
      <c r="D1173" s="10" t="s">
        <v>54709</v>
      </c>
      <c r="E1173" s="6" t="s">
        <v>15841</v>
      </c>
      <c r="F1173" s="6"/>
      <c r="G1173" s="6" t="str">
        <f t="shared" si="36"/>
        <v>002</v>
      </c>
      <c r="H1173" s="6" t="str">
        <f t="shared" si="37"/>
        <v>004</v>
      </c>
      <c r="J1173" s="57"/>
      <c r="K1173" s="57"/>
      <c r="L1173" s="57"/>
    </row>
    <row r="1174" spans="1:12">
      <c r="A1174" s="6">
        <v>1156</v>
      </c>
      <c r="B1174" s="10" t="s">
        <v>19082</v>
      </c>
      <c r="C1174" s="10" t="s">
        <v>970</v>
      </c>
      <c r="D1174" s="10" t="s">
        <v>54710</v>
      </c>
      <c r="E1174" s="6" t="s">
        <v>15841</v>
      </c>
      <c r="F1174" s="6"/>
      <c r="G1174" s="6" t="str">
        <f t="shared" si="36"/>
        <v>002</v>
      </c>
      <c r="H1174" s="6" t="str">
        <f t="shared" si="37"/>
        <v>004</v>
      </c>
      <c r="J1174" s="57"/>
      <c r="K1174" s="57"/>
      <c r="L1174" s="57"/>
    </row>
    <row r="1175" spans="1:12">
      <c r="A1175" s="6">
        <v>1157</v>
      </c>
      <c r="B1175" s="10" t="s">
        <v>19083</v>
      </c>
      <c r="C1175" s="10" t="s">
        <v>971</v>
      </c>
      <c r="D1175" s="10" t="s">
        <v>34221</v>
      </c>
      <c r="E1175" s="6" t="s">
        <v>15841</v>
      </c>
      <c r="F1175" s="6"/>
      <c r="G1175" s="6" t="str">
        <f t="shared" si="36"/>
        <v>002</v>
      </c>
      <c r="H1175" s="6" t="str">
        <f t="shared" si="37"/>
        <v>004</v>
      </c>
      <c r="J1175" s="57"/>
      <c r="K1175" s="57"/>
      <c r="L1175" s="57"/>
    </row>
    <row r="1176" spans="1:12">
      <c r="A1176" s="6">
        <v>1158</v>
      </c>
      <c r="B1176" s="10" t="s">
        <v>19084</v>
      </c>
      <c r="C1176" s="10" t="s">
        <v>972</v>
      </c>
      <c r="D1176" s="10" t="s">
        <v>36495</v>
      </c>
      <c r="E1176" s="6" t="s">
        <v>15841</v>
      </c>
      <c r="F1176" s="6"/>
      <c r="G1176" s="6" t="str">
        <f t="shared" si="36"/>
        <v>002</v>
      </c>
      <c r="H1176" s="6" t="str">
        <f t="shared" si="37"/>
        <v>004</v>
      </c>
      <c r="J1176" s="57"/>
      <c r="K1176" s="57"/>
      <c r="L1176" s="57"/>
    </row>
    <row r="1177" spans="1:12">
      <c r="A1177" s="6">
        <v>1159</v>
      </c>
      <c r="B1177" s="10" t="s">
        <v>19085</v>
      </c>
      <c r="C1177" s="10" t="s">
        <v>973</v>
      </c>
      <c r="D1177" s="10" t="s">
        <v>54711</v>
      </c>
      <c r="E1177" s="6" t="s">
        <v>15841</v>
      </c>
      <c r="F1177" s="6"/>
      <c r="G1177" s="6" t="str">
        <f t="shared" si="36"/>
        <v>002</v>
      </c>
      <c r="H1177" s="6" t="str">
        <f t="shared" si="37"/>
        <v>004</v>
      </c>
      <c r="J1177" s="57"/>
      <c r="K1177" s="57"/>
      <c r="L1177" s="57"/>
    </row>
    <row r="1178" spans="1:12">
      <c r="A1178" s="6">
        <v>1160</v>
      </c>
      <c r="B1178" s="10" t="s">
        <v>19086</v>
      </c>
      <c r="C1178" s="10" t="s">
        <v>974</v>
      </c>
      <c r="D1178" s="10" t="s">
        <v>54712</v>
      </c>
      <c r="E1178" s="6" t="s">
        <v>15841</v>
      </c>
      <c r="F1178" s="6"/>
      <c r="G1178" s="6" t="str">
        <f t="shared" si="36"/>
        <v>002</v>
      </c>
      <c r="H1178" s="6" t="str">
        <f t="shared" si="37"/>
        <v>004</v>
      </c>
      <c r="J1178" s="57"/>
      <c r="K1178" s="57"/>
      <c r="L1178" s="57"/>
    </row>
    <row r="1179" spans="1:12">
      <c r="A1179" s="6">
        <v>1161</v>
      </c>
      <c r="B1179" s="10" t="s">
        <v>19087</v>
      </c>
      <c r="C1179" s="10" t="s">
        <v>975</v>
      </c>
      <c r="D1179" s="10" t="s">
        <v>54713</v>
      </c>
      <c r="E1179" s="6" t="s">
        <v>15841</v>
      </c>
      <c r="F1179" s="6"/>
      <c r="G1179" s="6" t="str">
        <f t="shared" si="36"/>
        <v>002</v>
      </c>
      <c r="H1179" s="6" t="str">
        <f t="shared" si="37"/>
        <v>004</v>
      </c>
      <c r="J1179" s="57"/>
      <c r="K1179" s="57"/>
      <c r="L1179" s="57"/>
    </row>
    <row r="1180" spans="1:12">
      <c r="A1180" s="6">
        <v>1162</v>
      </c>
      <c r="B1180" s="10" t="s">
        <v>19088</v>
      </c>
      <c r="C1180" s="10" t="s">
        <v>976</v>
      </c>
      <c r="D1180" s="10" t="s">
        <v>54714</v>
      </c>
      <c r="E1180" s="6" t="s">
        <v>15841</v>
      </c>
      <c r="F1180" s="6"/>
      <c r="G1180" s="6" t="str">
        <f t="shared" si="36"/>
        <v>002</v>
      </c>
      <c r="H1180" s="6" t="str">
        <f t="shared" si="37"/>
        <v>004</v>
      </c>
      <c r="J1180" s="57"/>
      <c r="K1180" s="57"/>
      <c r="L1180" s="57"/>
    </row>
    <row r="1181" spans="1:12">
      <c r="A1181" s="6">
        <v>1163</v>
      </c>
      <c r="B1181" s="10" t="s">
        <v>19089</v>
      </c>
      <c r="C1181" s="10" t="s">
        <v>977</v>
      </c>
      <c r="D1181" s="10" t="s">
        <v>54715</v>
      </c>
      <c r="E1181" s="6" t="s">
        <v>15841</v>
      </c>
      <c r="F1181" s="6"/>
      <c r="G1181" s="6" t="str">
        <f t="shared" si="36"/>
        <v>002</v>
      </c>
      <c r="H1181" s="6" t="str">
        <f t="shared" si="37"/>
        <v>004</v>
      </c>
      <c r="J1181" s="57"/>
      <c r="K1181" s="57"/>
      <c r="L1181" s="57"/>
    </row>
    <row r="1182" spans="1:12">
      <c r="A1182" s="6">
        <v>1164</v>
      </c>
      <c r="B1182" s="10" t="s">
        <v>19090</v>
      </c>
      <c r="C1182" s="10" t="s">
        <v>978</v>
      </c>
      <c r="D1182" s="10" t="s">
        <v>54716</v>
      </c>
      <c r="E1182" s="6" t="s">
        <v>15841</v>
      </c>
      <c r="F1182" s="6"/>
      <c r="G1182" s="6" t="str">
        <f t="shared" si="36"/>
        <v>002</v>
      </c>
      <c r="H1182" s="6" t="str">
        <f t="shared" si="37"/>
        <v>004</v>
      </c>
      <c r="J1182" s="57"/>
      <c r="K1182" s="57"/>
      <c r="L1182" s="57"/>
    </row>
    <row r="1183" spans="1:12">
      <c r="A1183" s="6">
        <v>1165</v>
      </c>
      <c r="B1183" s="10" t="s">
        <v>19091</v>
      </c>
      <c r="C1183" s="10" t="s">
        <v>979</v>
      </c>
      <c r="D1183" s="10" t="s">
        <v>54717</v>
      </c>
      <c r="E1183" s="6" t="s">
        <v>15841</v>
      </c>
      <c r="F1183" s="6"/>
      <c r="G1183" s="6" t="str">
        <f t="shared" si="36"/>
        <v>002</v>
      </c>
      <c r="H1183" s="6" t="str">
        <f t="shared" si="37"/>
        <v>004</v>
      </c>
      <c r="J1183" s="57"/>
      <c r="K1183" s="57"/>
      <c r="L1183" s="57"/>
    </row>
    <row r="1184" spans="1:12">
      <c r="A1184" s="6">
        <v>1166</v>
      </c>
      <c r="B1184" s="10" t="s">
        <v>19092</v>
      </c>
      <c r="C1184" s="10" t="s">
        <v>980</v>
      </c>
      <c r="D1184" s="10" t="s">
        <v>54718</v>
      </c>
      <c r="E1184" s="6" t="s">
        <v>15841</v>
      </c>
      <c r="F1184" s="6"/>
      <c r="G1184" s="6" t="str">
        <f t="shared" si="36"/>
        <v>002</v>
      </c>
      <c r="H1184" s="6" t="str">
        <f t="shared" si="37"/>
        <v>004</v>
      </c>
      <c r="J1184" s="57"/>
      <c r="K1184" s="57"/>
      <c r="L1184" s="57"/>
    </row>
    <row r="1185" spans="1:12">
      <c r="A1185" s="6">
        <v>1167</v>
      </c>
      <c r="B1185" s="10" t="s">
        <v>19093</v>
      </c>
      <c r="C1185" s="10" t="s">
        <v>981</v>
      </c>
      <c r="D1185" s="10" t="s">
        <v>54719</v>
      </c>
      <c r="E1185" s="6" t="s">
        <v>15841</v>
      </c>
      <c r="F1185" s="6"/>
      <c r="G1185" s="6" t="str">
        <f t="shared" si="36"/>
        <v>002</v>
      </c>
      <c r="H1185" s="6" t="str">
        <f t="shared" si="37"/>
        <v>004</v>
      </c>
      <c r="J1185" s="57"/>
      <c r="K1185" s="57"/>
      <c r="L1185" s="57"/>
    </row>
    <row r="1186" spans="1:12">
      <c r="A1186" s="6">
        <v>1168</v>
      </c>
      <c r="B1186" s="10" t="s">
        <v>19094</v>
      </c>
      <c r="C1186" s="10" t="s">
        <v>982</v>
      </c>
      <c r="D1186" s="10" t="s">
        <v>54720</v>
      </c>
      <c r="E1186" s="6" t="s">
        <v>15841</v>
      </c>
      <c r="F1186" s="6"/>
      <c r="G1186" s="6" t="str">
        <f t="shared" si="36"/>
        <v>002</v>
      </c>
      <c r="H1186" s="6" t="str">
        <f t="shared" si="37"/>
        <v>004</v>
      </c>
      <c r="J1186" s="57"/>
      <c r="K1186" s="57"/>
      <c r="L1186" s="57"/>
    </row>
    <row r="1187" spans="1:12">
      <c r="A1187" s="6">
        <v>1169</v>
      </c>
      <c r="B1187" s="10" t="s">
        <v>19095</v>
      </c>
      <c r="C1187" s="10" t="s">
        <v>983</v>
      </c>
      <c r="D1187" s="10" t="s">
        <v>36463</v>
      </c>
      <c r="E1187" s="6" t="s">
        <v>15841</v>
      </c>
      <c r="F1187" s="6"/>
      <c r="G1187" s="6" t="str">
        <f t="shared" si="36"/>
        <v>002</v>
      </c>
      <c r="H1187" s="6" t="str">
        <f t="shared" si="37"/>
        <v>004</v>
      </c>
      <c r="J1187" s="57"/>
      <c r="K1187" s="57"/>
      <c r="L1187" s="57"/>
    </row>
    <row r="1188" spans="1:12">
      <c r="A1188" s="6">
        <v>1170</v>
      </c>
      <c r="B1188" s="10" t="s">
        <v>19096</v>
      </c>
      <c r="C1188" s="10" t="s">
        <v>984</v>
      </c>
      <c r="D1188" s="10" t="s">
        <v>36464</v>
      </c>
      <c r="E1188" s="6" t="s">
        <v>15841</v>
      </c>
      <c r="F1188" s="6"/>
      <c r="G1188" s="6" t="str">
        <f t="shared" si="36"/>
        <v>002</v>
      </c>
      <c r="H1188" s="6" t="str">
        <f t="shared" si="37"/>
        <v>004</v>
      </c>
      <c r="J1188" s="57"/>
      <c r="K1188" s="57"/>
      <c r="L1188" s="57"/>
    </row>
    <row r="1189" spans="1:12">
      <c r="A1189" s="6">
        <v>1171</v>
      </c>
      <c r="B1189" s="10" t="s">
        <v>19097</v>
      </c>
      <c r="C1189" s="10" t="s">
        <v>985</v>
      </c>
      <c r="D1189" s="10" t="s">
        <v>36465</v>
      </c>
      <c r="E1189" s="6" t="s">
        <v>15841</v>
      </c>
      <c r="F1189" s="6"/>
      <c r="G1189" s="6" t="str">
        <f t="shared" si="36"/>
        <v>002</v>
      </c>
      <c r="H1189" s="6" t="str">
        <f t="shared" si="37"/>
        <v>004</v>
      </c>
      <c r="J1189" s="57"/>
      <c r="K1189" s="57"/>
      <c r="L1189" s="57"/>
    </row>
    <row r="1190" spans="1:12">
      <c r="A1190" s="6">
        <v>1172</v>
      </c>
      <c r="B1190" s="10" t="s">
        <v>19098</v>
      </c>
      <c r="C1190" s="10" t="s">
        <v>986</v>
      </c>
      <c r="D1190" s="10" t="s">
        <v>54721</v>
      </c>
      <c r="E1190" s="6" t="s">
        <v>15841</v>
      </c>
      <c r="F1190" s="6"/>
      <c r="G1190" s="6" t="str">
        <f t="shared" si="36"/>
        <v>002</v>
      </c>
      <c r="H1190" s="6" t="str">
        <f t="shared" si="37"/>
        <v>004</v>
      </c>
      <c r="J1190" s="57"/>
      <c r="K1190" s="57"/>
      <c r="L1190" s="57"/>
    </row>
    <row r="1191" spans="1:12">
      <c r="A1191" s="6">
        <v>1173</v>
      </c>
      <c r="B1191" s="10" t="s">
        <v>19099</v>
      </c>
      <c r="C1191" s="10" t="s">
        <v>987</v>
      </c>
      <c r="D1191" s="10" t="s">
        <v>54722</v>
      </c>
      <c r="E1191" s="6" t="s">
        <v>15841</v>
      </c>
      <c r="F1191" s="6"/>
      <c r="G1191" s="6" t="str">
        <f t="shared" si="36"/>
        <v>002</v>
      </c>
      <c r="H1191" s="6" t="str">
        <f t="shared" si="37"/>
        <v>004</v>
      </c>
      <c r="J1191" s="57"/>
      <c r="K1191" s="57"/>
      <c r="L1191" s="57"/>
    </row>
    <row r="1192" spans="1:12">
      <c r="A1192" s="6">
        <v>1174</v>
      </c>
      <c r="B1192" s="10" t="s">
        <v>19100</v>
      </c>
      <c r="C1192" s="10" t="s">
        <v>988</v>
      </c>
      <c r="D1192" s="10" t="s">
        <v>54722</v>
      </c>
      <c r="E1192" s="6" t="s">
        <v>15841</v>
      </c>
      <c r="F1192" s="6"/>
      <c r="G1192" s="6" t="str">
        <f t="shared" si="36"/>
        <v>002</v>
      </c>
      <c r="H1192" s="6" t="str">
        <f t="shared" si="37"/>
        <v>004</v>
      </c>
      <c r="J1192" s="57"/>
      <c r="K1192" s="57"/>
      <c r="L1192" s="57"/>
    </row>
    <row r="1193" spans="1:12">
      <c r="A1193" s="6">
        <v>1175</v>
      </c>
      <c r="B1193" s="10" t="s">
        <v>19101</v>
      </c>
      <c r="C1193" s="10" t="s">
        <v>989</v>
      </c>
      <c r="D1193" s="10" t="s">
        <v>54722</v>
      </c>
      <c r="E1193" s="6" t="s">
        <v>15841</v>
      </c>
      <c r="F1193" s="6"/>
      <c r="G1193" s="6" t="str">
        <f t="shared" si="36"/>
        <v>002</v>
      </c>
      <c r="H1193" s="6" t="str">
        <f t="shared" si="37"/>
        <v>004</v>
      </c>
      <c r="J1193" s="57"/>
      <c r="K1193" s="57"/>
      <c r="L1193" s="57"/>
    </row>
    <row r="1194" spans="1:12">
      <c r="A1194" s="6">
        <v>1176</v>
      </c>
      <c r="B1194" s="10" t="s">
        <v>19102</v>
      </c>
      <c r="C1194" s="10" t="s">
        <v>990</v>
      </c>
      <c r="D1194" s="10" t="s">
        <v>36466</v>
      </c>
      <c r="E1194" s="6" t="s">
        <v>15841</v>
      </c>
      <c r="F1194" s="6"/>
      <c r="G1194" s="6" t="str">
        <f t="shared" si="36"/>
        <v>002</v>
      </c>
      <c r="H1194" s="6" t="str">
        <f t="shared" si="37"/>
        <v>004</v>
      </c>
      <c r="J1194" s="57"/>
      <c r="K1194" s="57"/>
      <c r="L1194" s="57"/>
    </row>
    <row r="1195" spans="1:12">
      <c r="A1195" s="6">
        <v>1177</v>
      </c>
      <c r="B1195" s="10" t="s">
        <v>19103</v>
      </c>
      <c r="C1195" s="10" t="s">
        <v>991</v>
      </c>
      <c r="D1195" s="10" t="s">
        <v>54723</v>
      </c>
      <c r="E1195" s="6" t="s">
        <v>15841</v>
      </c>
      <c r="F1195" s="6"/>
      <c r="G1195" s="6" t="str">
        <f t="shared" si="36"/>
        <v>002</v>
      </c>
      <c r="H1195" s="6" t="str">
        <f t="shared" si="37"/>
        <v>004</v>
      </c>
      <c r="J1195" s="57"/>
      <c r="K1195" s="57"/>
      <c r="L1195" s="57"/>
    </row>
    <row r="1196" spans="1:12">
      <c r="A1196" s="6">
        <v>1178</v>
      </c>
      <c r="B1196" s="10" t="s">
        <v>19104</v>
      </c>
      <c r="C1196" s="10" t="s">
        <v>992</v>
      </c>
      <c r="D1196" s="10" t="s">
        <v>54724</v>
      </c>
      <c r="E1196" s="6" t="s">
        <v>15841</v>
      </c>
      <c r="F1196" s="6"/>
      <c r="G1196" s="6" t="str">
        <f t="shared" si="36"/>
        <v>002</v>
      </c>
      <c r="H1196" s="6" t="str">
        <f t="shared" si="37"/>
        <v>004</v>
      </c>
      <c r="J1196" s="57"/>
      <c r="K1196" s="57"/>
      <c r="L1196" s="57"/>
    </row>
    <row r="1197" spans="1:12">
      <c r="A1197" s="6">
        <v>1179</v>
      </c>
      <c r="B1197" s="10" t="s">
        <v>19105</v>
      </c>
      <c r="C1197" s="10" t="s">
        <v>993</v>
      </c>
      <c r="D1197" s="10" t="s">
        <v>34222</v>
      </c>
      <c r="E1197" s="6" t="s">
        <v>15841</v>
      </c>
      <c r="F1197" s="6"/>
      <c r="G1197" s="6" t="str">
        <f t="shared" si="36"/>
        <v>002</v>
      </c>
      <c r="H1197" s="6" t="str">
        <f t="shared" si="37"/>
        <v>004</v>
      </c>
      <c r="J1197" s="57"/>
      <c r="K1197" s="57"/>
      <c r="L1197" s="57"/>
    </row>
    <row r="1198" spans="1:12">
      <c r="A1198" s="6">
        <v>1180</v>
      </c>
      <c r="B1198" s="10" t="s">
        <v>19106</v>
      </c>
      <c r="C1198" s="10" t="s">
        <v>994</v>
      </c>
      <c r="D1198" s="10" t="s">
        <v>54725</v>
      </c>
      <c r="E1198" s="6" t="s">
        <v>15841</v>
      </c>
      <c r="F1198" s="6"/>
      <c r="G1198" s="6" t="str">
        <f t="shared" si="36"/>
        <v>002</v>
      </c>
      <c r="H1198" s="6" t="str">
        <f t="shared" si="37"/>
        <v>004</v>
      </c>
      <c r="J1198" s="57"/>
      <c r="K1198" s="57"/>
      <c r="L1198" s="57"/>
    </row>
    <row r="1199" spans="1:12">
      <c r="A1199" s="6">
        <v>1181</v>
      </c>
      <c r="B1199" s="10" t="s">
        <v>19107</v>
      </c>
      <c r="C1199" s="10" t="s">
        <v>995</v>
      </c>
      <c r="D1199" s="10" t="s">
        <v>54726</v>
      </c>
      <c r="E1199" s="6" t="s">
        <v>15841</v>
      </c>
      <c r="F1199" s="6"/>
      <c r="G1199" s="6" t="str">
        <f t="shared" si="36"/>
        <v>002</v>
      </c>
      <c r="H1199" s="6" t="str">
        <f t="shared" si="37"/>
        <v>004</v>
      </c>
      <c r="J1199" s="57"/>
      <c r="K1199" s="57"/>
      <c r="L1199" s="57"/>
    </row>
    <row r="1200" spans="1:12">
      <c r="A1200" s="6">
        <v>1182</v>
      </c>
      <c r="B1200" s="10" t="s">
        <v>19108</v>
      </c>
      <c r="C1200" s="10" t="s">
        <v>996</v>
      </c>
      <c r="D1200" s="10" t="s">
        <v>54727</v>
      </c>
      <c r="E1200" s="6" t="s">
        <v>15841</v>
      </c>
      <c r="F1200" s="6"/>
      <c r="G1200" s="6" t="str">
        <f t="shared" si="36"/>
        <v>002</v>
      </c>
      <c r="H1200" s="6" t="str">
        <f t="shared" si="37"/>
        <v>004</v>
      </c>
      <c r="J1200" s="57"/>
      <c r="K1200" s="57"/>
      <c r="L1200" s="57"/>
    </row>
    <row r="1201" spans="1:12">
      <c r="A1201" s="6">
        <v>1183</v>
      </c>
      <c r="B1201" s="10" t="s">
        <v>19109</v>
      </c>
      <c r="C1201" s="10" t="s">
        <v>997</v>
      </c>
      <c r="D1201" s="10" t="s">
        <v>54728</v>
      </c>
      <c r="E1201" s="6" t="s">
        <v>15841</v>
      </c>
      <c r="F1201" s="6"/>
      <c r="G1201" s="6" t="str">
        <f t="shared" si="36"/>
        <v>002</v>
      </c>
      <c r="H1201" s="6" t="str">
        <f t="shared" si="37"/>
        <v>004</v>
      </c>
      <c r="J1201" s="57"/>
      <c r="K1201" s="57"/>
      <c r="L1201" s="57"/>
    </row>
    <row r="1202" spans="1:12">
      <c r="A1202" s="6">
        <v>1184</v>
      </c>
      <c r="B1202" s="10" t="s">
        <v>19110</v>
      </c>
      <c r="C1202" s="10" t="s">
        <v>998</v>
      </c>
      <c r="D1202" s="10" t="s">
        <v>54729</v>
      </c>
      <c r="E1202" s="6" t="s">
        <v>15841</v>
      </c>
      <c r="F1202" s="6"/>
      <c r="G1202" s="6" t="str">
        <f t="shared" si="36"/>
        <v>002</v>
      </c>
      <c r="H1202" s="6" t="str">
        <f t="shared" si="37"/>
        <v>004</v>
      </c>
      <c r="J1202" s="57"/>
      <c r="K1202" s="57"/>
      <c r="L1202" s="57"/>
    </row>
    <row r="1203" spans="1:12">
      <c r="A1203" s="6">
        <v>1185</v>
      </c>
      <c r="B1203" s="10" t="s">
        <v>19111</v>
      </c>
      <c r="C1203" s="10" t="s">
        <v>999</v>
      </c>
      <c r="D1203" s="10" t="s">
        <v>54730</v>
      </c>
      <c r="E1203" s="6" t="s">
        <v>15841</v>
      </c>
      <c r="F1203" s="6"/>
      <c r="G1203" s="6" t="str">
        <f t="shared" si="36"/>
        <v>002</v>
      </c>
      <c r="H1203" s="6" t="str">
        <f t="shared" si="37"/>
        <v>004</v>
      </c>
      <c r="J1203" s="57"/>
      <c r="K1203" s="57"/>
      <c r="L1203" s="57"/>
    </row>
    <row r="1204" spans="1:12">
      <c r="A1204" s="6">
        <v>1186</v>
      </c>
      <c r="B1204" s="10" t="s">
        <v>19112</v>
      </c>
      <c r="C1204" s="10" t="s">
        <v>1000</v>
      </c>
      <c r="D1204" s="10" t="s">
        <v>36467</v>
      </c>
      <c r="E1204" s="6" t="s">
        <v>15841</v>
      </c>
      <c r="F1204" s="6"/>
      <c r="G1204" s="6" t="str">
        <f t="shared" si="36"/>
        <v>002</v>
      </c>
      <c r="H1204" s="6" t="str">
        <f t="shared" si="37"/>
        <v>004</v>
      </c>
      <c r="J1204" s="57"/>
      <c r="K1204" s="57"/>
      <c r="L1204" s="57"/>
    </row>
    <row r="1205" spans="1:12">
      <c r="A1205" s="6">
        <v>1187</v>
      </c>
      <c r="B1205" s="10" t="s">
        <v>19113</v>
      </c>
      <c r="C1205" s="10" t="s">
        <v>1001</v>
      </c>
      <c r="D1205" s="10" t="s">
        <v>54731</v>
      </c>
      <c r="E1205" s="6" t="s">
        <v>15841</v>
      </c>
      <c r="F1205" s="6"/>
      <c r="G1205" s="6" t="str">
        <f t="shared" si="36"/>
        <v>002</v>
      </c>
      <c r="H1205" s="6" t="str">
        <f t="shared" si="37"/>
        <v>004</v>
      </c>
      <c r="J1205" s="57"/>
      <c r="K1205" s="57"/>
      <c r="L1205" s="57"/>
    </row>
    <row r="1206" spans="1:12">
      <c r="A1206" s="6">
        <v>1188</v>
      </c>
      <c r="B1206" s="10" t="s">
        <v>19114</v>
      </c>
      <c r="C1206" s="10" t="s">
        <v>1002</v>
      </c>
      <c r="D1206" s="10" t="s">
        <v>54732</v>
      </c>
      <c r="E1206" s="6" t="s">
        <v>15841</v>
      </c>
      <c r="F1206" s="6"/>
      <c r="G1206" s="6" t="str">
        <f t="shared" si="36"/>
        <v>002</v>
      </c>
      <c r="H1206" s="6" t="str">
        <f t="shared" si="37"/>
        <v>004</v>
      </c>
      <c r="J1206" s="57"/>
      <c r="K1206" s="57"/>
      <c r="L1206" s="57"/>
    </row>
    <row r="1207" spans="1:12">
      <c r="A1207" s="6">
        <v>1189</v>
      </c>
      <c r="B1207" s="10" t="s">
        <v>19115</v>
      </c>
      <c r="C1207" s="10" t="s">
        <v>1003</v>
      </c>
      <c r="D1207" s="10" t="s">
        <v>54733</v>
      </c>
      <c r="E1207" s="6" t="s">
        <v>15841</v>
      </c>
      <c r="F1207" s="6"/>
      <c r="G1207" s="6" t="str">
        <f t="shared" si="36"/>
        <v>002</v>
      </c>
      <c r="H1207" s="6" t="str">
        <f t="shared" si="37"/>
        <v>004</v>
      </c>
      <c r="J1207" s="57"/>
      <c r="K1207" s="57"/>
      <c r="L1207" s="57"/>
    </row>
    <row r="1208" spans="1:12">
      <c r="A1208" s="6">
        <v>1190</v>
      </c>
      <c r="B1208" s="10" t="s">
        <v>19116</v>
      </c>
      <c r="C1208" s="10" t="s">
        <v>1004</v>
      </c>
      <c r="D1208" s="10" t="s">
        <v>54367</v>
      </c>
      <c r="E1208" s="6" t="s">
        <v>15841</v>
      </c>
      <c r="F1208" s="6"/>
      <c r="G1208" s="6" t="str">
        <f t="shared" si="36"/>
        <v>002</v>
      </c>
      <c r="H1208" s="6" t="str">
        <f t="shared" si="37"/>
        <v>004</v>
      </c>
      <c r="J1208" s="57"/>
      <c r="K1208" s="57"/>
      <c r="L1208" s="57"/>
    </row>
    <row r="1209" spans="1:12">
      <c r="A1209" s="6">
        <v>1191</v>
      </c>
      <c r="B1209" s="10" t="s">
        <v>19117</v>
      </c>
      <c r="C1209" s="10" t="s">
        <v>1005</v>
      </c>
      <c r="D1209" s="10" t="s">
        <v>54734</v>
      </c>
      <c r="E1209" s="6" t="s">
        <v>15841</v>
      </c>
      <c r="F1209" s="6"/>
      <c r="G1209" s="6" t="str">
        <f t="shared" si="36"/>
        <v>002</v>
      </c>
      <c r="H1209" s="6" t="str">
        <f t="shared" si="37"/>
        <v>004</v>
      </c>
      <c r="J1209" s="57"/>
      <c r="K1209" s="57"/>
      <c r="L1209" s="57"/>
    </row>
    <row r="1210" spans="1:12">
      <c r="A1210" s="6">
        <v>1192</v>
      </c>
      <c r="B1210" s="10" t="s">
        <v>19118</v>
      </c>
      <c r="C1210" s="10" t="s">
        <v>1006</v>
      </c>
      <c r="D1210" s="10" t="s">
        <v>54735</v>
      </c>
      <c r="E1210" s="6" t="s">
        <v>15841</v>
      </c>
      <c r="F1210" s="6"/>
      <c r="G1210" s="6" t="str">
        <f t="shared" si="36"/>
        <v>002</v>
      </c>
      <c r="H1210" s="6" t="str">
        <f t="shared" si="37"/>
        <v>004</v>
      </c>
      <c r="J1210" s="57"/>
      <c r="K1210" s="57"/>
      <c r="L1210" s="57"/>
    </row>
    <row r="1211" spans="1:12">
      <c r="A1211" s="6">
        <v>1193</v>
      </c>
      <c r="B1211" s="10" t="s">
        <v>19119</v>
      </c>
      <c r="C1211" s="10" t="s">
        <v>1007</v>
      </c>
      <c r="D1211" s="10" t="s">
        <v>36468</v>
      </c>
      <c r="E1211" s="6" t="s">
        <v>15841</v>
      </c>
      <c r="F1211" s="6"/>
      <c r="G1211" s="6" t="str">
        <f t="shared" si="36"/>
        <v>002</v>
      </c>
      <c r="H1211" s="6" t="str">
        <f t="shared" si="37"/>
        <v>004</v>
      </c>
      <c r="J1211" s="57"/>
      <c r="K1211" s="57"/>
      <c r="L1211" s="57"/>
    </row>
    <row r="1212" spans="1:12">
      <c r="A1212" s="6">
        <v>1194</v>
      </c>
      <c r="B1212" s="10" t="s">
        <v>19120</v>
      </c>
      <c r="C1212" s="10" t="s">
        <v>1008</v>
      </c>
      <c r="D1212" s="10" t="s">
        <v>36469</v>
      </c>
      <c r="E1212" s="6" t="s">
        <v>15841</v>
      </c>
      <c r="F1212" s="6"/>
      <c r="G1212" s="6" t="str">
        <f t="shared" si="36"/>
        <v>002</v>
      </c>
      <c r="H1212" s="6" t="str">
        <f t="shared" si="37"/>
        <v>004</v>
      </c>
      <c r="J1212" s="57"/>
      <c r="K1212" s="57"/>
      <c r="L1212" s="57"/>
    </row>
    <row r="1213" spans="1:12">
      <c r="A1213" s="6">
        <v>1195</v>
      </c>
      <c r="B1213" s="10" t="s">
        <v>19121</v>
      </c>
      <c r="C1213" s="10" t="s">
        <v>1009</v>
      </c>
      <c r="D1213" s="10" t="s">
        <v>36470</v>
      </c>
      <c r="E1213" s="6" t="s">
        <v>15841</v>
      </c>
      <c r="F1213" s="6"/>
      <c r="G1213" s="6" t="str">
        <f t="shared" si="36"/>
        <v>002</v>
      </c>
      <c r="H1213" s="6" t="str">
        <f t="shared" si="37"/>
        <v>004</v>
      </c>
      <c r="J1213" s="57"/>
      <c r="K1213" s="57"/>
      <c r="L1213" s="57"/>
    </row>
    <row r="1214" spans="1:12">
      <c r="A1214" s="6">
        <v>1196</v>
      </c>
      <c r="B1214" s="10" t="s">
        <v>19122</v>
      </c>
      <c r="C1214" s="10" t="s">
        <v>1010</v>
      </c>
      <c r="D1214" s="10" t="s">
        <v>54736</v>
      </c>
      <c r="E1214" s="6" t="s">
        <v>15841</v>
      </c>
      <c r="F1214" s="6"/>
      <c r="G1214" s="6" t="str">
        <f t="shared" si="36"/>
        <v>002</v>
      </c>
      <c r="H1214" s="6" t="str">
        <f t="shared" si="37"/>
        <v>004</v>
      </c>
      <c r="J1214" s="57"/>
      <c r="K1214" s="57"/>
      <c r="L1214" s="57"/>
    </row>
    <row r="1215" spans="1:12">
      <c r="A1215" s="6">
        <v>1197</v>
      </c>
      <c r="B1215" s="10" t="s">
        <v>19123</v>
      </c>
      <c r="C1215" s="10" t="s">
        <v>1011</v>
      </c>
      <c r="D1215" s="10" t="s">
        <v>54737</v>
      </c>
      <c r="E1215" s="6" t="s">
        <v>15841</v>
      </c>
      <c r="F1215" s="6"/>
      <c r="G1215" s="6" t="str">
        <f t="shared" si="36"/>
        <v>002</v>
      </c>
      <c r="H1215" s="6" t="str">
        <f t="shared" si="37"/>
        <v>004</v>
      </c>
      <c r="J1215" s="57"/>
      <c r="K1215" s="57"/>
      <c r="L1215" s="57"/>
    </row>
    <row r="1216" spans="1:12">
      <c r="A1216" s="6">
        <v>1198</v>
      </c>
      <c r="B1216" s="10" t="s">
        <v>19124</v>
      </c>
      <c r="C1216" s="10" t="s">
        <v>1012</v>
      </c>
      <c r="D1216" s="10" t="s">
        <v>54738</v>
      </c>
      <c r="E1216" s="6" t="s">
        <v>15841</v>
      </c>
      <c r="F1216" s="6"/>
      <c r="G1216" s="6" t="str">
        <f t="shared" si="36"/>
        <v>002</v>
      </c>
      <c r="H1216" s="6" t="str">
        <f t="shared" si="37"/>
        <v>004</v>
      </c>
      <c r="J1216" s="57"/>
      <c r="K1216" s="57"/>
      <c r="L1216" s="57"/>
    </row>
    <row r="1217" spans="1:12">
      <c r="A1217" s="6">
        <v>1199</v>
      </c>
      <c r="B1217" s="10" t="s">
        <v>19125</v>
      </c>
      <c r="C1217" s="10" t="s">
        <v>1013</v>
      </c>
      <c r="D1217" s="10" t="s">
        <v>54739</v>
      </c>
      <c r="E1217" s="6" t="s">
        <v>15841</v>
      </c>
      <c r="F1217" s="6"/>
      <c r="G1217" s="6" t="str">
        <f t="shared" si="36"/>
        <v>002</v>
      </c>
      <c r="H1217" s="6" t="str">
        <f t="shared" si="37"/>
        <v>004</v>
      </c>
      <c r="J1217" s="57"/>
      <c r="K1217" s="57"/>
      <c r="L1217" s="57"/>
    </row>
    <row r="1218" spans="1:12">
      <c r="A1218" s="6">
        <v>1200</v>
      </c>
      <c r="B1218" s="10" t="s">
        <v>19126</v>
      </c>
      <c r="C1218" s="10" t="s">
        <v>1014</v>
      </c>
      <c r="D1218" s="10" t="s">
        <v>54740</v>
      </c>
      <c r="E1218" s="6" t="s">
        <v>15841</v>
      </c>
      <c r="F1218" s="6"/>
      <c r="G1218" s="6" t="str">
        <f t="shared" si="36"/>
        <v>002</v>
      </c>
      <c r="H1218" s="6" t="str">
        <f t="shared" si="37"/>
        <v>004</v>
      </c>
      <c r="J1218" s="57"/>
      <c r="K1218" s="57"/>
      <c r="L1218" s="57"/>
    </row>
    <row r="1219" spans="1:12">
      <c r="A1219" s="6">
        <v>1201</v>
      </c>
      <c r="B1219" s="10" t="s">
        <v>19127</v>
      </c>
      <c r="C1219" s="10" t="s">
        <v>1015</v>
      </c>
      <c r="D1219" s="10" t="s">
        <v>54737</v>
      </c>
      <c r="E1219" s="6" t="s">
        <v>15841</v>
      </c>
      <c r="F1219" s="6"/>
      <c r="G1219" s="6" t="str">
        <f t="shared" si="36"/>
        <v>002</v>
      </c>
      <c r="H1219" s="6" t="str">
        <f t="shared" si="37"/>
        <v>004</v>
      </c>
      <c r="J1219" s="57"/>
      <c r="K1219" s="57"/>
      <c r="L1219" s="57"/>
    </row>
    <row r="1220" spans="1:12">
      <c r="A1220" s="6">
        <v>1202</v>
      </c>
      <c r="B1220" s="10" t="s">
        <v>19128</v>
      </c>
      <c r="C1220" s="10" t="s">
        <v>1016</v>
      </c>
      <c r="D1220" s="10" t="s">
        <v>36471</v>
      </c>
      <c r="E1220" s="6" t="s">
        <v>15841</v>
      </c>
      <c r="F1220" s="6"/>
      <c r="G1220" s="6" t="str">
        <f t="shared" si="36"/>
        <v>002</v>
      </c>
      <c r="H1220" s="6" t="str">
        <f t="shared" si="37"/>
        <v>004</v>
      </c>
      <c r="J1220" s="57"/>
      <c r="K1220" s="57"/>
      <c r="L1220" s="57"/>
    </row>
    <row r="1221" spans="1:12">
      <c r="A1221" s="6">
        <v>1203</v>
      </c>
      <c r="B1221" s="10" t="s">
        <v>19129</v>
      </c>
      <c r="C1221" s="10" t="s">
        <v>1017</v>
      </c>
      <c r="D1221" s="10" t="s">
        <v>54741</v>
      </c>
      <c r="E1221" s="6" t="s">
        <v>15841</v>
      </c>
      <c r="F1221" s="6"/>
      <c r="G1221" s="6" t="str">
        <f t="shared" si="36"/>
        <v>002</v>
      </c>
      <c r="H1221" s="6" t="str">
        <f t="shared" si="37"/>
        <v>004</v>
      </c>
      <c r="J1221" s="57"/>
      <c r="K1221" s="57"/>
      <c r="L1221" s="57"/>
    </row>
    <row r="1222" spans="1:12">
      <c r="A1222" s="6">
        <v>1204</v>
      </c>
      <c r="B1222" s="10" t="s">
        <v>19130</v>
      </c>
      <c r="C1222" s="10" t="s">
        <v>1018</v>
      </c>
      <c r="D1222" s="10" t="s">
        <v>54742</v>
      </c>
      <c r="E1222" s="6" t="s">
        <v>15841</v>
      </c>
      <c r="F1222" s="6"/>
      <c r="G1222" s="6" t="str">
        <f t="shared" ref="G1222:G1285" si="38">+LEFT(C1222,3)</f>
        <v>002</v>
      </c>
      <c r="H1222" s="6" t="str">
        <f t="shared" ref="H1222:H1285" si="39">+MID(C1222,5,3)</f>
        <v>004</v>
      </c>
      <c r="J1222" s="57"/>
      <c r="K1222" s="57"/>
      <c r="L1222" s="57"/>
    </row>
    <row r="1223" spans="1:12">
      <c r="A1223" s="6">
        <v>1205</v>
      </c>
      <c r="B1223" s="10" t="s">
        <v>19131</v>
      </c>
      <c r="C1223" s="10" t="s">
        <v>1019</v>
      </c>
      <c r="D1223" s="10" t="s">
        <v>54743</v>
      </c>
      <c r="E1223" s="6" t="s">
        <v>15841</v>
      </c>
      <c r="F1223" s="6"/>
      <c r="G1223" s="6" t="str">
        <f t="shared" si="38"/>
        <v>002</v>
      </c>
      <c r="H1223" s="6" t="str">
        <f t="shared" si="39"/>
        <v>004</v>
      </c>
      <c r="J1223" s="57"/>
      <c r="K1223" s="57"/>
      <c r="L1223" s="57"/>
    </row>
    <row r="1224" spans="1:12">
      <c r="A1224" s="6">
        <v>1206</v>
      </c>
      <c r="B1224" s="10" t="s">
        <v>19132</v>
      </c>
      <c r="C1224" s="10" t="s">
        <v>1020</v>
      </c>
      <c r="D1224" s="10" t="s">
        <v>54744</v>
      </c>
      <c r="E1224" s="6" t="s">
        <v>15841</v>
      </c>
      <c r="F1224" s="6"/>
      <c r="G1224" s="6" t="str">
        <f t="shared" si="38"/>
        <v>002</v>
      </c>
      <c r="H1224" s="6" t="str">
        <f t="shared" si="39"/>
        <v>004</v>
      </c>
      <c r="J1224" s="57"/>
      <c r="K1224" s="57"/>
      <c r="L1224" s="57"/>
    </row>
    <row r="1225" spans="1:12">
      <c r="A1225" s="6">
        <v>1207</v>
      </c>
      <c r="B1225" s="10" t="s">
        <v>19133</v>
      </c>
      <c r="C1225" s="10" t="s">
        <v>1021</v>
      </c>
      <c r="D1225" s="10" t="s">
        <v>54745</v>
      </c>
      <c r="E1225" s="6" t="s">
        <v>15841</v>
      </c>
      <c r="F1225" s="6"/>
      <c r="G1225" s="6" t="str">
        <f t="shared" si="38"/>
        <v>002</v>
      </c>
      <c r="H1225" s="6" t="str">
        <f t="shared" si="39"/>
        <v>004</v>
      </c>
      <c r="J1225" s="57"/>
      <c r="K1225" s="57"/>
      <c r="L1225" s="57"/>
    </row>
    <row r="1226" spans="1:12">
      <c r="A1226" s="6">
        <v>1208</v>
      </c>
      <c r="B1226" s="10" t="s">
        <v>19134</v>
      </c>
      <c r="C1226" s="10" t="s">
        <v>1022</v>
      </c>
      <c r="D1226" s="10" t="s">
        <v>36472</v>
      </c>
      <c r="E1226" s="6" t="s">
        <v>15841</v>
      </c>
      <c r="F1226" s="6"/>
      <c r="G1226" s="6" t="str">
        <f t="shared" si="38"/>
        <v>002</v>
      </c>
      <c r="H1226" s="6" t="str">
        <f t="shared" si="39"/>
        <v>004</v>
      </c>
      <c r="J1226" s="57"/>
      <c r="K1226" s="57"/>
      <c r="L1226" s="57"/>
    </row>
    <row r="1227" spans="1:12">
      <c r="A1227" s="6">
        <v>1209</v>
      </c>
      <c r="B1227" s="10" t="s">
        <v>19135</v>
      </c>
      <c r="C1227" s="10" t="s">
        <v>1023</v>
      </c>
      <c r="D1227" s="10" t="s">
        <v>54746</v>
      </c>
      <c r="E1227" s="6" t="s">
        <v>15841</v>
      </c>
      <c r="F1227" s="6"/>
      <c r="G1227" s="6" t="str">
        <f t="shared" si="38"/>
        <v>002</v>
      </c>
      <c r="H1227" s="6" t="str">
        <f t="shared" si="39"/>
        <v>004</v>
      </c>
      <c r="J1227" s="57"/>
      <c r="K1227" s="57"/>
      <c r="L1227" s="57"/>
    </row>
    <row r="1228" spans="1:12">
      <c r="A1228" s="6">
        <v>1210</v>
      </c>
      <c r="B1228" s="10" t="s">
        <v>19136</v>
      </c>
      <c r="C1228" s="10" t="s">
        <v>1024</v>
      </c>
      <c r="D1228" s="10" t="s">
        <v>54747</v>
      </c>
      <c r="E1228" s="6" t="s">
        <v>15841</v>
      </c>
      <c r="F1228" s="6"/>
      <c r="G1228" s="6" t="str">
        <f t="shared" si="38"/>
        <v>002</v>
      </c>
      <c r="H1228" s="6" t="str">
        <f t="shared" si="39"/>
        <v>004</v>
      </c>
      <c r="J1228" s="57"/>
      <c r="K1228" s="57"/>
      <c r="L1228" s="57"/>
    </row>
    <row r="1229" spans="1:12">
      <c r="A1229" s="6">
        <v>1211</v>
      </c>
      <c r="B1229" s="10" t="s">
        <v>54748</v>
      </c>
      <c r="C1229" s="10" t="s">
        <v>1025</v>
      </c>
      <c r="D1229" s="10" t="s">
        <v>54749</v>
      </c>
      <c r="E1229" s="6" t="s">
        <v>15841</v>
      </c>
      <c r="F1229" s="6"/>
      <c r="G1229" s="6" t="str">
        <f t="shared" si="38"/>
        <v>002</v>
      </c>
      <c r="H1229" s="6" t="str">
        <f t="shared" si="39"/>
        <v>004</v>
      </c>
      <c r="J1229" s="57"/>
      <c r="K1229" s="57"/>
      <c r="L1229" s="57"/>
    </row>
    <row r="1230" spans="1:12">
      <c r="A1230" s="6">
        <v>1212</v>
      </c>
      <c r="B1230" s="10" t="s">
        <v>19137</v>
      </c>
      <c r="C1230" s="10" t="s">
        <v>1026</v>
      </c>
      <c r="D1230" s="10" t="s">
        <v>54750</v>
      </c>
      <c r="E1230" s="6" t="s">
        <v>15841</v>
      </c>
      <c r="F1230" s="6"/>
      <c r="G1230" s="6" t="str">
        <f t="shared" si="38"/>
        <v>002</v>
      </c>
      <c r="H1230" s="6" t="str">
        <f t="shared" si="39"/>
        <v>004</v>
      </c>
      <c r="J1230" s="57"/>
      <c r="K1230" s="57"/>
      <c r="L1230" s="57"/>
    </row>
    <row r="1231" spans="1:12">
      <c r="A1231" s="6">
        <v>1213</v>
      </c>
      <c r="B1231" s="10" t="s">
        <v>19138</v>
      </c>
      <c r="C1231" s="10" t="s">
        <v>1027</v>
      </c>
      <c r="D1231" s="10" t="s">
        <v>36473</v>
      </c>
      <c r="E1231" s="6" t="s">
        <v>15841</v>
      </c>
      <c r="F1231" s="6"/>
      <c r="G1231" s="6" t="str">
        <f t="shared" si="38"/>
        <v>002</v>
      </c>
      <c r="H1231" s="6" t="str">
        <f t="shared" si="39"/>
        <v>004</v>
      </c>
      <c r="J1231" s="57"/>
      <c r="K1231" s="57"/>
      <c r="L1231" s="57"/>
    </row>
    <row r="1232" spans="1:12">
      <c r="A1232" s="6">
        <v>1214</v>
      </c>
      <c r="B1232" s="10" t="s">
        <v>19139</v>
      </c>
      <c r="C1232" s="10" t="s">
        <v>1028</v>
      </c>
      <c r="D1232" s="10" t="s">
        <v>54751</v>
      </c>
      <c r="E1232" s="6" t="s">
        <v>15841</v>
      </c>
      <c r="F1232" s="6"/>
      <c r="G1232" s="6" t="str">
        <f t="shared" si="38"/>
        <v>002</v>
      </c>
      <c r="H1232" s="6" t="str">
        <f t="shared" si="39"/>
        <v>004</v>
      </c>
      <c r="J1232" s="57"/>
      <c r="K1232" s="57"/>
      <c r="L1232" s="57"/>
    </row>
    <row r="1233" spans="1:12">
      <c r="A1233" s="6">
        <v>1215</v>
      </c>
      <c r="B1233" s="10" t="s">
        <v>19140</v>
      </c>
      <c r="C1233" s="10" t="s">
        <v>1029</v>
      </c>
      <c r="D1233" s="10" t="s">
        <v>54752</v>
      </c>
      <c r="E1233" s="6" t="s">
        <v>15841</v>
      </c>
      <c r="F1233" s="6"/>
      <c r="G1233" s="6" t="str">
        <f t="shared" si="38"/>
        <v>002</v>
      </c>
      <c r="H1233" s="6" t="str">
        <f t="shared" si="39"/>
        <v>004</v>
      </c>
      <c r="J1233" s="57"/>
      <c r="K1233" s="57"/>
      <c r="L1233" s="57"/>
    </row>
    <row r="1234" spans="1:12">
      <c r="A1234" s="6">
        <v>1216</v>
      </c>
      <c r="B1234" s="10" t="s">
        <v>19141</v>
      </c>
      <c r="C1234" s="10" t="s">
        <v>1030</v>
      </c>
      <c r="D1234" s="10" t="s">
        <v>36474</v>
      </c>
      <c r="E1234" s="6" t="s">
        <v>15841</v>
      </c>
      <c r="F1234" s="6"/>
      <c r="G1234" s="6" t="str">
        <f t="shared" si="38"/>
        <v>002</v>
      </c>
      <c r="H1234" s="6" t="str">
        <f t="shared" si="39"/>
        <v>004</v>
      </c>
      <c r="J1234" s="57"/>
      <c r="K1234" s="57"/>
      <c r="L1234" s="57"/>
    </row>
    <row r="1235" spans="1:12">
      <c r="A1235" s="6">
        <v>1217</v>
      </c>
      <c r="B1235" s="10" t="s">
        <v>19142</v>
      </c>
      <c r="C1235" s="10" t="s">
        <v>1031</v>
      </c>
      <c r="D1235" s="10" t="s">
        <v>54753</v>
      </c>
      <c r="E1235" s="6" t="s">
        <v>15841</v>
      </c>
      <c r="F1235" s="6"/>
      <c r="G1235" s="6" t="str">
        <f t="shared" si="38"/>
        <v>002</v>
      </c>
      <c r="H1235" s="6" t="str">
        <f t="shared" si="39"/>
        <v>004</v>
      </c>
      <c r="J1235" s="57"/>
      <c r="K1235" s="57"/>
      <c r="L1235" s="57"/>
    </row>
    <row r="1236" spans="1:12">
      <c r="A1236" s="6">
        <v>1218</v>
      </c>
      <c r="B1236" s="10" t="s">
        <v>19143</v>
      </c>
      <c r="C1236" s="10" t="s">
        <v>1032</v>
      </c>
      <c r="D1236" s="10" t="s">
        <v>54754</v>
      </c>
      <c r="E1236" s="6" t="s">
        <v>15841</v>
      </c>
      <c r="F1236" s="6"/>
      <c r="G1236" s="6" t="str">
        <f t="shared" si="38"/>
        <v>002</v>
      </c>
      <c r="H1236" s="6" t="str">
        <f t="shared" si="39"/>
        <v>004</v>
      </c>
      <c r="J1236" s="57"/>
      <c r="K1236" s="57"/>
      <c r="L1236" s="57"/>
    </row>
    <row r="1237" spans="1:12">
      <c r="A1237" s="6">
        <v>1219</v>
      </c>
      <c r="B1237" s="10" t="s">
        <v>19144</v>
      </c>
      <c r="C1237" s="10" t="s">
        <v>1033</v>
      </c>
      <c r="D1237" s="10" t="s">
        <v>54755</v>
      </c>
      <c r="E1237" s="6" t="s">
        <v>15841</v>
      </c>
      <c r="F1237" s="6"/>
      <c r="G1237" s="6" t="str">
        <f t="shared" si="38"/>
        <v>002</v>
      </c>
      <c r="H1237" s="6" t="str">
        <f t="shared" si="39"/>
        <v>004</v>
      </c>
      <c r="J1237" s="57"/>
      <c r="K1237" s="57"/>
      <c r="L1237" s="57"/>
    </row>
    <row r="1238" spans="1:12">
      <c r="A1238" s="6">
        <v>1220</v>
      </c>
      <c r="B1238" s="10" t="s">
        <v>19145</v>
      </c>
      <c r="C1238" s="10" t="s">
        <v>1034</v>
      </c>
      <c r="D1238" s="10" t="s">
        <v>54756</v>
      </c>
      <c r="E1238" s="6" t="s">
        <v>15841</v>
      </c>
      <c r="F1238" s="6"/>
      <c r="G1238" s="6" t="str">
        <f t="shared" si="38"/>
        <v>002</v>
      </c>
      <c r="H1238" s="6" t="str">
        <f t="shared" si="39"/>
        <v>004</v>
      </c>
      <c r="J1238" s="57"/>
      <c r="K1238" s="57"/>
      <c r="L1238" s="57"/>
    </row>
    <row r="1239" spans="1:12">
      <c r="A1239" s="6">
        <v>1221</v>
      </c>
      <c r="B1239" s="10" t="s">
        <v>19146</v>
      </c>
      <c r="C1239" s="10" t="s">
        <v>1035</v>
      </c>
      <c r="D1239" s="10" t="s">
        <v>54757</v>
      </c>
      <c r="E1239" s="6" t="s">
        <v>15841</v>
      </c>
      <c r="F1239" s="6"/>
      <c r="G1239" s="6" t="str">
        <f t="shared" si="38"/>
        <v>002</v>
      </c>
      <c r="H1239" s="6" t="str">
        <f t="shared" si="39"/>
        <v>004</v>
      </c>
      <c r="J1239" s="57"/>
      <c r="K1239" s="57"/>
      <c r="L1239" s="57"/>
    </row>
    <row r="1240" spans="1:12">
      <c r="A1240" s="6">
        <v>1222</v>
      </c>
      <c r="B1240" s="10" t="s">
        <v>19147</v>
      </c>
      <c r="C1240" s="10" t="s">
        <v>1036</v>
      </c>
      <c r="D1240" s="10" t="s">
        <v>54758</v>
      </c>
      <c r="E1240" s="6" t="s">
        <v>15841</v>
      </c>
      <c r="F1240" s="6"/>
      <c r="G1240" s="6" t="str">
        <f t="shared" si="38"/>
        <v>002</v>
      </c>
      <c r="H1240" s="6" t="str">
        <f t="shared" si="39"/>
        <v>004</v>
      </c>
      <c r="J1240" s="57"/>
      <c r="K1240" s="57"/>
      <c r="L1240" s="57"/>
    </row>
    <row r="1241" spans="1:12">
      <c r="A1241" s="6">
        <v>1223</v>
      </c>
      <c r="B1241" s="10" t="s">
        <v>19148</v>
      </c>
      <c r="C1241" s="10" t="s">
        <v>1037</v>
      </c>
      <c r="D1241" s="10" t="s">
        <v>54759</v>
      </c>
      <c r="E1241" s="6" t="s">
        <v>15841</v>
      </c>
      <c r="F1241" s="6"/>
      <c r="G1241" s="6" t="str">
        <f t="shared" si="38"/>
        <v>002</v>
      </c>
      <c r="H1241" s="6" t="str">
        <f t="shared" si="39"/>
        <v>004</v>
      </c>
      <c r="J1241" s="57"/>
      <c r="K1241" s="57"/>
      <c r="L1241" s="57"/>
    </row>
    <row r="1242" spans="1:12">
      <c r="A1242" s="6">
        <v>1224</v>
      </c>
      <c r="B1242" s="10" t="s">
        <v>19149</v>
      </c>
      <c r="C1242" s="10" t="s">
        <v>1038</v>
      </c>
      <c r="D1242" s="10" t="s">
        <v>54760</v>
      </c>
      <c r="E1242" s="6" t="s">
        <v>15841</v>
      </c>
      <c r="F1242" s="6"/>
      <c r="G1242" s="6" t="str">
        <f t="shared" si="38"/>
        <v>002</v>
      </c>
      <c r="H1242" s="6" t="str">
        <f t="shared" si="39"/>
        <v>004</v>
      </c>
      <c r="J1242" s="57"/>
      <c r="K1242" s="57"/>
      <c r="L1242" s="57"/>
    </row>
    <row r="1243" spans="1:12">
      <c r="A1243" s="6">
        <v>1225</v>
      </c>
      <c r="B1243" s="10" t="s">
        <v>19150</v>
      </c>
      <c r="C1243" s="10" t="s">
        <v>1039</v>
      </c>
      <c r="D1243" s="10" t="s">
        <v>54761</v>
      </c>
      <c r="E1243" s="6" t="s">
        <v>15841</v>
      </c>
      <c r="F1243" s="6"/>
      <c r="G1243" s="6" t="str">
        <f t="shared" si="38"/>
        <v>002</v>
      </c>
      <c r="H1243" s="6" t="str">
        <f t="shared" si="39"/>
        <v>004</v>
      </c>
      <c r="J1243" s="57"/>
      <c r="K1243" s="57"/>
      <c r="L1243" s="57"/>
    </row>
    <row r="1244" spans="1:12">
      <c r="A1244" s="6">
        <v>1226</v>
      </c>
      <c r="B1244" s="10" t="s">
        <v>19151</v>
      </c>
      <c r="C1244" s="10" t="s">
        <v>1040</v>
      </c>
      <c r="D1244" s="10" t="s">
        <v>54762</v>
      </c>
      <c r="E1244" s="6" t="s">
        <v>15841</v>
      </c>
      <c r="F1244" s="6"/>
      <c r="G1244" s="6" t="str">
        <f t="shared" si="38"/>
        <v>002</v>
      </c>
      <c r="H1244" s="6" t="str">
        <f t="shared" si="39"/>
        <v>004</v>
      </c>
      <c r="J1244" s="57"/>
      <c r="K1244" s="57"/>
      <c r="L1244" s="57"/>
    </row>
    <row r="1245" spans="1:12">
      <c r="A1245" s="6">
        <v>1227</v>
      </c>
      <c r="B1245" s="10" t="s">
        <v>19152</v>
      </c>
      <c r="C1245" s="10" t="s">
        <v>1041</v>
      </c>
      <c r="D1245" s="10" t="s">
        <v>36475</v>
      </c>
      <c r="E1245" s="6" t="s">
        <v>15841</v>
      </c>
      <c r="F1245" s="6"/>
      <c r="G1245" s="6" t="str">
        <f t="shared" si="38"/>
        <v>002</v>
      </c>
      <c r="H1245" s="6" t="str">
        <f t="shared" si="39"/>
        <v>004</v>
      </c>
      <c r="J1245" s="57"/>
      <c r="K1245" s="57"/>
      <c r="L1245" s="57"/>
    </row>
    <row r="1246" spans="1:12">
      <c r="A1246" s="6">
        <v>1228</v>
      </c>
      <c r="B1246" s="10" t="s">
        <v>19153</v>
      </c>
      <c r="C1246" s="10" t="s">
        <v>1042</v>
      </c>
      <c r="D1246" s="10" t="s">
        <v>34224</v>
      </c>
      <c r="E1246" s="6" t="s">
        <v>15841</v>
      </c>
      <c r="F1246" s="6"/>
      <c r="G1246" s="6" t="str">
        <f t="shared" si="38"/>
        <v>002</v>
      </c>
      <c r="H1246" s="6" t="str">
        <f t="shared" si="39"/>
        <v>004</v>
      </c>
      <c r="J1246" s="57"/>
      <c r="K1246" s="57"/>
      <c r="L1246" s="57"/>
    </row>
    <row r="1247" spans="1:12">
      <c r="A1247" s="6">
        <v>1229</v>
      </c>
      <c r="B1247" s="10" t="s">
        <v>19154</v>
      </c>
      <c r="C1247" s="10" t="s">
        <v>1043</v>
      </c>
      <c r="D1247" s="10" t="s">
        <v>34225</v>
      </c>
      <c r="E1247" s="6" t="s">
        <v>15841</v>
      </c>
      <c r="F1247" s="6"/>
      <c r="G1247" s="6" t="str">
        <f t="shared" si="38"/>
        <v>002</v>
      </c>
      <c r="H1247" s="6" t="str">
        <f t="shared" si="39"/>
        <v>004</v>
      </c>
      <c r="J1247" s="57"/>
      <c r="K1247" s="57"/>
      <c r="L1247" s="57"/>
    </row>
    <row r="1248" spans="1:12">
      <c r="A1248" s="6">
        <v>1230</v>
      </c>
      <c r="B1248" s="10" t="s">
        <v>54763</v>
      </c>
      <c r="C1248" s="10" t="s">
        <v>1044</v>
      </c>
      <c r="D1248" s="10" t="s">
        <v>36476</v>
      </c>
      <c r="E1248" s="6" t="s">
        <v>15841</v>
      </c>
      <c r="F1248" s="6"/>
      <c r="G1248" s="6" t="str">
        <f t="shared" si="38"/>
        <v>002</v>
      </c>
      <c r="H1248" s="6" t="str">
        <f t="shared" si="39"/>
        <v>004</v>
      </c>
      <c r="J1248" s="57"/>
      <c r="K1248" s="57"/>
      <c r="L1248" s="57"/>
    </row>
    <row r="1249" spans="1:12">
      <c r="A1249" s="6">
        <v>1231</v>
      </c>
      <c r="B1249" s="10" t="s">
        <v>19155</v>
      </c>
      <c r="C1249" s="10" t="s">
        <v>1045</v>
      </c>
      <c r="D1249" s="10" t="s">
        <v>54764</v>
      </c>
      <c r="E1249" s="6" t="s">
        <v>15841</v>
      </c>
      <c r="F1249" s="6"/>
      <c r="G1249" s="6" t="str">
        <f t="shared" si="38"/>
        <v>002</v>
      </c>
      <c r="H1249" s="6" t="str">
        <f t="shared" si="39"/>
        <v>004</v>
      </c>
      <c r="J1249" s="57"/>
      <c r="K1249" s="57"/>
      <c r="L1249" s="57"/>
    </row>
    <row r="1250" spans="1:12">
      <c r="A1250" s="6">
        <v>1232</v>
      </c>
      <c r="B1250" s="10" t="s">
        <v>19157</v>
      </c>
      <c r="C1250" s="10" t="s">
        <v>1046</v>
      </c>
      <c r="D1250" s="10" t="s">
        <v>34226</v>
      </c>
      <c r="E1250" s="6" t="s">
        <v>15841</v>
      </c>
      <c r="F1250" s="6"/>
      <c r="G1250" s="6" t="str">
        <f t="shared" si="38"/>
        <v>002</v>
      </c>
      <c r="H1250" s="6" t="str">
        <f t="shared" si="39"/>
        <v>004</v>
      </c>
      <c r="J1250" s="57"/>
      <c r="K1250" s="57"/>
      <c r="L1250" s="57"/>
    </row>
    <row r="1251" spans="1:12">
      <c r="A1251" s="6">
        <v>1233</v>
      </c>
      <c r="B1251" s="10" t="s">
        <v>19158</v>
      </c>
      <c r="C1251" s="10" t="s">
        <v>1047</v>
      </c>
      <c r="D1251" s="10" t="s">
        <v>54765</v>
      </c>
      <c r="E1251" s="6" t="s">
        <v>15841</v>
      </c>
      <c r="F1251" s="6"/>
      <c r="G1251" s="6" t="str">
        <f t="shared" si="38"/>
        <v>002</v>
      </c>
      <c r="H1251" s="6" t="str">
        <f t="shared" si="39"/>
        <v>004</v>
      </c>
      <c r="J1251" s="57"/>
      <c r="K1251" s="57"/>
      <c r="L1251" s="57"/>
    </row>
    <row r="1252" spans="1:12">
      <c r="A1252" s="6">
        <v>1234</v>
      </c>
      <c r="B1252" s="10" t="s">
        <v>19159</v>
      </c>
      <c r="C1252" s="10" t="s">
        <v>1048</v>
      </c>
      <c r="D1252" s="10" t="s">
        <v>54766</v>
      </c>
      <c r="E1252" s="6" t="s">
        <v>15841</v>
      </c>
      <c r="F1252" s="6"/>
      <c r="G1252" s="6" t="str">
        <f t="shared" si="38"/>
        <v>002</v>
      </c>
      <c r="H1252" s="6" t="str">
        <f t="shared" si="39"/>
        <v>004</v>
      </c>
      <c r="J1252" s="57"/>
      <c r="K1252" s="57"/>
      <c r="L1252" s="57"/>
    </row>
    <row r="1253" spans="1:12">
      <c r="A1253" s="6">
        <v>1235</v>
      </c>
      <c r="B1253" s="10" t="s">
        <v>19160</v>
      </c>
      <c r="C1253" s="10" t="s">
        <v>1049</v>
      </c>
      <c r="D1253" s="10" t="s">
        <v>54767</v>
      </c>
      <c r="E1253" s="6" t="s">
        <v>15841</v>
      </c>
      <c r="F1253" s="6"/>
      <c r="G1253" s="6" t="str">
        <f t="shared" si="38"/>
        <v>002</v>
      </c>
      <c r="H1253" s="6" t="str">
        <f t="shared" si="39"/>
        <v>004</v>
      </c>
      <c r="J1253" s="57"/>
      <c r="K1253" s="57"/>
      <c r="L1253" s="57"/>
    </row>
    <row r="1254" spans="1:12">
      <c r="A1254" s="6">
        <v>1236</v>
      </c>
      <c r="B1254" s="10" t="s">
        <v>19161</v>
      </c>
      <c r="C1254" s="10" t="s">
        <v>1050</v>
      </c>
      <c r="D1254" s="10" t="s">
        <v>36478</v>
      </c>
      <c r="E1254" s="6" t="s">
        <v>15841</v>
      </c>
      <c r="F1254" s="6"/>
      <c r="G1254" s="6" t="str">
        <f t="shared" si="38"/>
        <v>002</v>
      </c>
      <c r="H1254" s="6" t="str">
        <f t="shared" si="39"/>
        <v>004</v>
      </c>
      <c r="J1254" s="57"/>
      <c r="K1254" s="57"/>
      <c r="L1254" s="57"/>
    </row>
    <row r="1255" spans="1:12">
      <c r="A1255" s="6">
        <v>1237</v>
      </c>
      <c r="B1255" s="10" t="s">
        <v>19162</v>
      </c>
      <c r="C1255" s="10" t="s">
        <v>1051</v>
      </c>
      <c r="D1255" s="10" t="s">
        <v>54768</v>
      </c>
      <c r="E1255" s="6" t="s">
        <v>15841</v>
      </c>
      <c r="F1255" s="6"/>
      <c r="G1255" s="6" t="str">
        <f t="shared" si="38"/>
        <v>002</v>
      </c>
      <c r="H1255" s="6" t="str">
        <f t="shared" si="39"/>
        <v>004</v>
      </c>
      <c r="J1255" s="57"/>
      <c r="K1255" s="57"/>
      <c r="L1255" s="57"/>
    </row>
    <row r="1256" spans="1:12">
      <c r="A1256" s="6">
        <v>1238</v>
      </c>
      <c r="B1256" s="10" t="s">
        <v>19163</v>
      </c>
      <c r="C1256" s="10" t="s">
        <v>1052</v>
      </c>
      <c r="D1256" s="10" t="s">
        <v>53842</v>
      </c>
      <c r="E1256" s="6" t="s">
        <v>15841</v>
      </c>
      <c r="F1256" s="6"/>
      <c r="G1256" s="6" t="str">
        <f t="shared" si="38"/>
        <v>002</v>
      </c>
      <c r="H1256" s="6" t="str">
        <f t="shared" si="39"/>
        <v>004</v>
      </c>
      <c r="J1256" s="57"/>
      <c r="K1256" s="57"/>
      <c r="L1256" s="57"/>
    </row>
    <row r="1257" spans="1:12">
      <c r="A1257" s="6">
        <v>1239</v>
      </c>
      <c r="B1257" s="10" t="s">
        <v>19164</v>
      </c>
      <c r="C1257" s="10" t="s">
        <v>1053</v>
      </c>
      <c r="D1257" s="10" t="s">
        <v>54769</v>
      </c>
      <c r="E1257" s="6" t="s">
        <v>15841</v>
      </c>
      <c r="F1257" s="6"/>
      <c r="G1257" s="6" t="str">
        <f t="shared" si="38"/>
        <v>002</v>
      </c>
      <c r="H1257" s="6" t="str">
        <f t="shared" si="39"/>
        <v>004</v>
      </c>
      <c r="J1257" s="57"/>
      <c r="K1257" s="57"/>
      <c r="L1257" s="57"/>
    </row>
    <row r="1258" spans="1:12">
      <c r="A1258" s="6">
        <v>1240</v>
      </c>
      <c r="B1258" s="10" t="s">
        <v>19165</v>
      </c>
      <c r="C1258" s="10" t="s">
        <v>1054</v>
      </c>
      <c r="D1258" s="10" t="s">
        <v>54770</v>
      </c>
      <c r="E1258" s="6" t="s">
        <v>15841</v>
      </c>
      <c r="F1258" s="6"/>
      <c r="G1258" s="6" t="str">
        <f t="shared" si="38"/>
        <v>002</v>
      </c>
      <c r="H1258" s="6" t="str">
        <f t="shared" si="39"/>
        <v>004</v>
      </c>
      <c r="J1258" s="57"/>
      <c r="K1258" s="57"/>
      <c r="L1258" s="57"/>
    </row>
    <row r="1259" spans="1:12">
      <c r="A1259" s="6">
        <v>1241</v>
      </c>
      <c r="B1259" s="10" t="s">
        <v>19166</v>
      </c>
      <c r="C1259" s="10" t="s">
        <v>1055</v>
      </c>
      <c r="D1259" s="10" t="s">
        <v>54771</v>
      </c>
      <c r="E1259" s="6" t="s">
        <v>15841</v>
      </c>
      <c r="F1259" s="6"/>
      <c r="G1259" s="6" t="str">
        <f t="shared" si="38"/>
        <v>002</v>
      </c>
      <c r="H1259" s="6" t="str">
        <f t="shared" si="39"/>
        <v>004</v>
      </c>
      <c r="J1259" s="57"/>
      <c r="K1259" s="57"/>
      <c r="L1259" s="57"/>
    </row>
    <row r="1260" spans="1:12">
      <c r="A1260" s="6">
        <v>1242</v>
      </c>
      <c r="B1260" s="10" t="s">
        <v>19167</v>
      </c>
      <c r="C1260" s="10" t="s">
        <v>1056</v>
      </c>
      <c r="D1260" s="10" t="s">
        <v>54772</v>
      </c>
      <c r="E1260" s="6" t="s">
        <v>15841</v>
      </c>
      <c r="F1260" s="6"/>
      <c r="G1260" s="6" t="str">
        <f t="shared" si="38"/>
        <v>002</v>
      </c>
      <c r="H1260" s="6" t="str">
        <f t="shared" si="39"/>
        <v>004</v>
      </c>
      <c r="J1260" s="57"/>
      <c r="K1260" s="57"/>
      <c r="L1260" s="57"/>
    </row>
    <row r="1261" spans="1:12">
      <c r="A1261" s="6">
        <v>1243</v>
      </c>
      <c r="B1261" s="10" t="s">
        <v>19168</v>
      </c>
      <c r="C1261" s="10" t="s">
        <v>1057</v>
      </c>
      <c r="D1261" s="10" t="s">
        <v>54773</v>
      </c>
      <c r="E1261" s="6" t="s">
        <v>15841</v>
      </c>
      <c r="F1261" s="6"/>
      <c r="G1261" s="6" t="str">
        <f t="shared" si="38"/>
        <v>002</v>
      </c>
      <c r="H1261" s="6" t="str">
        <f t="shared" si="39"/>
        <v>004</v>
      </c>
      <c r="J1261" s="57"/>
      <c r="K1261" s="57"/>
      <c r="L1261" s="57"/>
    </row>
    <row r="1262" spans="1:12">
      <c r="A1262" s="6">
        <v>1244</v>
      </c>
      <c r="B1262" s="10" t="s">
        <v>19169</v>
      </c>
      <c r="C1262" s="10" t="s">
        <v>1058</v>
      </c>
      <c r="D1262" s="10" t="s">
        <v>54774</v>
      </c>
      <c r="E1262" s="6" t="s">
        <v>15841</v>
      </c>
      <c r="F1262" s="6"/>
      <c r="G1262" s="6" t="str">
        <f t="shared" si="38"/>
        <v>002</v>
      </c>
      <c r="H1262" s="6" t="str">
        <f t="shared" si="39"/>
        <v>004</v>
      </c>
      <c r="J1262" s="57"/>
      <c r="K1262" s="57"/>
      <c r="L1262" s="57"/>
    </row>
    <row r="1263" spans="1:12">
      <c r="A1263" s="6">
        <v>1245</v>
      </c>
      <c r="B1263" s="10" t="s">
        <v>19170</v>
      </c>
      <c r="C1263" s="10" t="s">
        <v>1059</v>
      </c>
      <c r="D1263" s="10" t="s">
        <v>54775</v>
      </c>
      <c r="E1263" s="6" t="s">
        <v>15841</v>
      </c>
      <c r="F1263" s="6"/>
      <c r="G1263" s="6" t="str">
        <f t="shared" si="38"/>
        <v>002</v>
      </c>
      <c r="H1263" s="6" t="str">
        <f t="shared" si="39"/>
        <v>004</v>
      </c>
      <c r="J1263" s="57"/>
      <c r="K1263" s="57"/>
      <c r="L1263" s="57"/>
    </row>
    <row r="1264" spans="1:12">
      <c r="A1264" s="6">
        <v>1246</v>
      </c>
      <c r="B1264" s="10" t="s">
        <v>19171</v>
      </c>
      <c r="C1264" s="10" t="s">
        <v>1060</v>
      </c>
      <c r="D1264" s="10" t="s">
        <v>54776</v>
      </c>
      <c r="E1264" s="6" t="s">
        <v>15841</v>
      </c>
      <c r="F1264" s="6"/>
      <c r="G1264" s="6" t="str">
        <f t="shared" si="38"/>
        <v>002</v>
      </c>
      <c r="H1264" s="6" t="str">
        <f t="shared" si="39"/>
        <v>004</v>
      </c>
      <c r="J1264" s="57"/>
      <c r="K1264" s="57"/>
      <c r="L1264" s="57"/>
    </row>
    <row r="1265" spans="1:12">
      <c r="A1265" s="6">
        <v>1247</v>
      </c>
      <c r="B1265" s="10" t="s">
        <v>19172</v>
      </c>
      <c r="C1265" s="10" t="s">
        <v>1061</v>
      </c>
      <c r="D1265" s="10" t="s">
        <v>54777</v>
      </c>
      <c r="E1265" s="6" t="s">
        <v>15841</v>
      </c>
      <c r="F1265" s="6"/>
      <c r="G1265" s="6" t="str">
        <f t="shared" si="38"/>
        <v>002</v>
      </c>
      <c r="H1265" s="6" t="str">
        <f t="shared" si="39"/>
        <v>004</v>
      </c>
      <c r="J1265" s="57"/>
      <c r="K1265" s="57"/>
      <c r="L1265" s="57"/>
    </row>
    <row r="1266" spans="1:12">
      <c r="A1266" s="6">
        <v>1248</v>
      </c>
      <c r="B1266" s="10" t="s">
        <v>19173</v>
      </c>
      <c r="C1266" s="10" t="s">
        <v>1062</v>
      </c>
      <c r="D1266" s="10" t="s">
        <v>34227</v>
      </c>
      <c r="E1266" s="6" t="s">
        <v>15841</v>
      </c>
      <c r="F1266" s="6"/>
      <c r="G1266" s="6" t="str">
        <f t="shared" si="38"/>
        <v>002</v>
      </c>
      <c r="H1266" s="6" t="str">
        <f t="shared" si="39"/>
        <v>004</v>
      </c>
      <c r="J1266" s="57"/>
      <c r="K1266" s="57"/>
      <c r="L1266" s="57"/>
    </row>
    <row r="1267" spans="1:12">
      <c r="A1267" s="6">
        <v>1249</v>
      </c>
      <c r="B1267" s="10" t="s">
        <v>19174</v>
      </c>
      <c r="C1267" s="10" t="s">
        <v>1063</v>
      </c>
      <c r="D1267" s="10" t="s">
        <v>54778</v>
      </c>
      <c r="E1267" s="6" t="s">
        <v>15841</v>
      </c>
      <c r="F1267" s="6"/>
      <c r="G1267" s="6" t="str">
        <f t="shared" si="38"/>
        <v>002</v>
      </c>
      <c r="H1267" s="6" t="str">
        <f t="shared" si="39"/>
        <v>004</v>
      </c>
      <c r="J1267" s="57"/>
      <c r="K1267" s="57"/>
      <c r="L1267" s="57"/>
    </row>
    <row r="1268" spans="1:12">
      <c r="A1268" s="6">
        <v>1250</v>
      </c>
      <c r="B1268" s="10" t="s">
        <v>19175</v>
      </c>
      <c r="C1268" s="10" t="s">
        <v>1064</v>
      </c>
      <c r="D1268" s="10" t="s">
        <v>34228</v>
      </c>
      <c r="E1268" s="6" t="s">
        <v>15841</v>
      </c>
      <c r="F1268" s="6"/>
      <c r="G1268" s="6" t="str">
        <f t="shared" si="38"/>
        <v>002</v>
      </c>
      <c r="H1268" s="6" t="str">
        <f t="shared" si="39"/>
        <v>004</v>
      </c>
      <c r="J1268" s="57"/>
      <c r="K1268" s="57"/>
      <c r="L1268" s="57"/>
    </row>
    <row r="1269" spans="1:12">
      <c r="A1269" s="6">
        <v>1251</v>
      </c>
      <c r="B1269" s="10" t="s">
        <v>19176</v>
      </c>
      <c r="C1269" s="10" t="s">
        <v>1065</v>
      </c>
      <c r="D1269" s="10" t="s">
        <v>34229</v>
      </c>
      <c r="E1269" s="6" t="s">
        <v>15841</v>
      </c>
      <c r="F1269" s="6"/>
      <c r="G1269" s="6" t="str">
        <f t="shared" si="38"/>
        <v>002</v>
      </c>
      <c r="H1269" s="6" t="str">
        <f t="shared" si="39"/>
        <v>004</v>
      </c>
      <c r="J1269" s="57"/>
      <c r="K1269" s="57"/>
      <c r="L1269" s="57"/>
    </row>
    <row r="1270" spans="1:12">
      <c r="A1270" s="6">
        <v>1252</v>
      </c>
      <c r="B1270" s="10" t="s">
        <v>19177</v>
      </c>
      <c r="C1270" s="10" t="s">
        <v>1066</v>
      </c>
      <c r="D1270" s="10" t="s">
        <v>34230</v>
      </c>
      <c r="E1270" s="6" t="s">
        <v>15841</v>
      </c>
      <c r="F1270" s="6"/>
      <c r="G1270" s="6" t="str">
        <f t="shared" si="38"/>
        <v>002</v>
      </c>
      <c r="H1270" s="6" t="str">
        <f t="shared" si="39"/>
        <v>004</v>
      </c>
      <c r="J1270" s="57"/>
      <c r="K1270" s="57"/>
      <c r="L1270" s="57"/>
    </row>
    <row r="1271" spans="1:12">
      <c r="A1271" s="6">
        <v>1253</v>
      </c>
      <c r="B1271" s="10" t="s">
        <v>19178</v>
      </c>
      <c r="C1271" s="10" t="s">
        <v>1067</v>
      </c>
      <c r="D1271" s="10" t="s">
        <v>54779</v>
      </c>
      <c r="E1271" s="6" t="s">
        <v>15841</v>
      </c>
      <c r="F1271" s="6"/>
      <c r="G1271" s="6" t="str">
        <f t="shared" si="38"/>
        <v>002</v>
      </c>
      <c r="H1271" s="6" t="str">
        <f t="shared" si="39"/>
        <v>004</v>
      </c>
      <c r="J1271" s="57"/>
      <c r="K1271" s="57"/>
      <c r="L1271" s="57"/>
    </row>
    <row r="1272" spans="1:12">
      <c r="A1272" s="6">
        <v>1254</v>
      </c>
      <c r="B1272" s="10" t="s">
        <v>19179</v>
      </c>
      <c r="C1272" s="10" t="s">
        <v>1068</v>
      </c>
      <c r="D1272" s="10" t="s">
        <v>53842</v>
      </c>
      <c r="E1272" s="6" t="s">
        <v>15841</v>
      </c>
      <c r="F1272" s="6"/>
      <c r="G1272" s="6" t="str">
        <f t="shared" si="38"/>
        <v>002</v>
      </c>
      <c r="H1272" s="6" t="str">
        <f t="shared" si="39"/>
        <v>004</v>
      </c>
      <c r="J1272" s="57"/>
      <c r="K1272" s="57"/>
      <c r="L1272" s="57"/>
    </row>
    <row r="1273" spans="1:12">
      <c r="A1273" s="6">
        <v>1255</v>
      </c>
      <c r="B1273" s="10" t="s">
        <v>19180</v>
      </c>
      <c r="C1273" s="10" t="s">
        <v>1069</v>
      </c>
      <c r="D1273" s="10" t="s">
        <v>54780</v>
      </c>
      <c r="E1273" s="6" t="s">
        <v>15841</v>
      </c>
      <c r="F1273" s="6"/>
      <c r="G1273" s="6" t="str">
        <f t="shared" si="38"/>
        <v>002</v>
      </c>
      <c r="H1273" s="6" t="str">
        <f t="shared" si="39"/>
        <v>004</v>
      </c>
      <c r="J1273" s="57"/>
      <c r="K1273" s="57"/>
      <c r="L1273" s="57"/>
    </row>
    <row r="1274" spans="1:12">
      <c r="A1274" s="6">
        <v>1256</v>
      </c>
      <c r="B1274" s="10" t="s">
        <v>19181</v>
      </c>
      <c r="C1274" s="10" t="s">
        <v>1070</v>
      </c>
      <c r="D1274" s="10" t="s">
        <v>54732</v>
      </c>
      <c r="E1274" s="6" t="s">
        <v>15841</v>
      </c>
      <c r="F1274" s="6"/>
      <c r="G1274" s="6" t="str">
        <f t="shared" si="38"/>
        <v>002</v>
      </c>
      <c r="H1274" s="6" t="str">
        <f t="shared" si="39"/>
        <v>004</v>
      </c>
      <c r="J1274" s="57"/>
      <c r="K1274" s="57"/>
      <c r="L1274" s="57"/>
    </row>
    <row r="1275" spans="1:12">
      <c r="A1275" s="6">
        <v>1257</v>
      </c>
      <c r="B1275" s="10" t="s">
        <v>19182</v>
      </c>
      <c r="C1275" s="10" t="s">
        <v>1071</v>
      </c>
      <c r="D1275" s="10" t="s">
        <v>36479</v>
      </c>
      <c r="E1275" s="6" t="s">
        <v>15841</v>
      </c>
      <c r="F1275" s="6"/>
      <c r="G1275" s="6" t="str">
        <f t="shared" si="38"/>
        <v>002</v>
      </c>
      <c r="H1275" s="6" t="str">
        <f t="shared" si="39"/>
        <v>004</v>
      </c>
      <c r="J1275" s="57"/>
      <c r="K1275" s="57"/>
      <c r="L1275" s="57"/>
    </row>
    <row r="1276" spans="1:12">
      <c r="A1276" s="6">
        <v>1258</v>
      </c>
      <c r="B1276" s="10" t="s">
        <v>19183</v>
      </c>
      <c r="C1276" s="10" t="s">
        <v>1072</v>
      </c>
      <c r="D1276" s="10" t="s">
        <v>54781</v>
      </c>
      <c r="E1276" s="6" t="s">
        <v>15841</v>
      </c>
      <c r="F1276" s="6"/>
      <c r="G1276" s="6" t="str">
        <f t="shared" si="38"/>
        <v>002</v>
      </c>
      <c r="H1276" s="6" t="str">
        <f t="shared" si="39"/>
        <v>004</v>
      </c>
      <c r="J1276" s="57"/>
      <c r="K1276" s="57"/>
      <c r="L1276" s="57"/>
    </row>
    <row r="1277" spans="1:12">
      <c r="A1277" s="6">
        <v>1259</v>
      </c>
      <c r="B1277" s="10" t="s">
        <v>19184</v>
      </c>
      <c r="C1277" s="10" t="s">
        <v>1073</v>
      </c>
      <c r="D1277" s="10" t="s">
        <v>34223</v>
      </c>
      <c r="E1277" s="6" t="s">
        <v>15841</v>
      </c>
      <c r="F1277" s="6"/>
      <c r="G1277" s="6" t="str">
        <f t="shared" si="38"/>
        <v>002</v>
      </c>
      <c r="H1277" s="6" t="str">
        <f t="shared" si="39"/>
        <v>004</v>
      </c>
      <c r="J1277" s="57"/>
      <c r="K1277" s="57"/>
      <c r="L1277" s="57"/>
    </row>
    <row r="1278" spans="1:12">
      <c r="A1278" s="6">
        <v>1260</v>
      </c>
      <c r="B1278" s="10" t="s">
        <v>19185</v>
      </c>
      <c r="C1278" s="10" t="s">
        <v>1074</v>
      </c>
      <c r="D1278" s="10" t="s">
        <v>36480</v>
      </c>
      <c r="E1278" s="6" t="s">
        <v>15841</v>
      </c>
      <c r="F1278" s="6"/>
      <c r="G1278" s="6" t="str">
        <f t="shared" si="38"/>
        <v>002</v>
      </c>
      <c r="H1278" s="6" t="str">
        <f t="shared" si="39"/>
        <v>004</v>
      </c>
      <c r="J1278" s="57"/>
      <c r="K1278" s="57"/>
      <c r="L1278" s="57"/>
    </row>
    <row r="1279" spans="1:12">
      <c r="A1279" s="6">
        <v>1261</v>
      </c>
      <c r="B1279" s="10" t="s">
        <v>19186</v>
      </c>
      <c r="C1279" s="10" t="s">
        <v>1075</v>
      </c>
      <c r="D1279" s="10" t="s">
        <v>53842</v>
      </c>
      <c r="E1279" s="6" t="s">
        <v>15841</v>
      </c>
      <c r="F1279" s="6"/>
      <c r="G1279" s="6" t="str">
        <f t="shared" si="38"/>
        <v>002</v>
      </c>
      <c r="H1279" s="6" t="str">
        <f t="shared" si="39"/>
        <v>004</v>
      </c>
      <c r="J1279" s="57"/>
      <c r="K1279" s="57"/>
      <c r="L1279" s="57"/>
    </row>
    <row r="1280" spans="1:12">
      <c r="A1280" s="6">
        <v>1262</v>
      </c>
      <c r="B1280" s="10" t="s">
        <v>19187</v>
      </c>
      <c r="C1280" s="10" t="s">
        <v>1076</v>
      </c>
      <c r="D1280" s="10" t="s">
        <v>36481</v>
      </c>
      <c r="E1280" s="6" t="s">
        <v>15841</v>
      </c>
      <c r="F1280" s="6"/>
      <c r="G1280" s="6" t="str">
        <f t="shared" si="38"/>
        <v>002</v>
      </c>
      <c r="H1280" s="6" t="str">
        <f t="shared" si="39"/>
        <v>004</v>
      </c>
      <c r="J1280" s="57"/>
      <c r="K1280" s="57"/>
      <c r="L1280" s="57"/>
    </row>
    <row r="1281" spans="1:12">
      <c r="A1281" s="6">
        <v>1263</v>
      </c>
      <c r="B1281" s="10" t="s">
        <v>19188</v>
      </c>
      <c r="C1281" s="10" t="s">
        <v>1077</v>
      </c>
      <c r="D1281" s="10" t="s">
        <v>36482</v>
      </c>
      <c r="E1281" s="6" t="s">
        <v>15841</v>
      </c>
      <c r="F1281" s="6"/>
      <c r="G1281" s="6" t="str">
        <f t="shared" si="38"/>
        <v>002</v>
      </c>
      <c r="H1281" s="6" t="str">
        <f t="shared" si="39"/>
        <v>004</v>
      </c>
      <c r="J1281" s="57"/>
      <c r="K1281" s="57"/>
      <c r="L1281" s="57"/>
    </row>
    <row r="1282" spans="1:12">
      <c r="A1282" s="6">
        <v>1264</v>
      </c>
      <c r="B1282" s="10" t="s">
        <v>19189</v>
      </c>
      <c r="C1282" s="10" t="s">
        <v>1078</v>
      </c>
      <c r="D1282" s="10" t="s">
        <v>51942</v>
      </c>
      <c r="E1282" s="6" t="s">
        <v>15841</v>
      </c>
      <c r="F1282" s="6"/>
      <c r="G1282" s="6" t="str">
        <f t="shared" si="38"/>
        <v>002</v>
      </c>
      <c r="H1282" s="6" t="str">
        <f t="shared" si="39"/>
        <v>004</v>
      </c>
      <c r="J1282" s="57"/>
      <c r="K1282" s="57"/>
      <c r="L1282" s="57"/>
    </row>
    <row r="1283" spans="1:12">
      <c r="A1283" s="6">
        <v>1265</v>
      </c>
      <c r="B1283" s="10" t="s">
        <v>19190</v>
      </c>
      <c r="C1283" s="10" t="s">
        <v>1079</v>
      </c>
      <c r="D1283" s="10" t="s">
        <v>36483</v>
      </c>
      <c r="E1283" s="6" t="s">
        <v>15841</v>
      </c>
      <c r="F1283" s="6"/>
      <c r="G1283" s="6" t="str">
        <f t="shared" si="38"/>
        <v>002</v>
      </c>
      <c r="H1283" s="6" t="str">
        <f t="shared" si="39"/>
        <v>004</v>
      </c>
      <c r="J1283" s="57"/>
      <c r="K1283" s="57"/>
      <c r="L1283" s="57"/>
    </row>
    <row r="1284" spans="1:12">
      <c r="A1284" s="6">
        <v>1266</v>
      </c>
      <c r="B1284" s="10" t="s">
        <v>19191</v>
      </c>
      <c r="C1284" s="10" t="s">
        <v>1080</v>
      </c>
      <c r="D1284" s="10" t="s">
        <v>54782</v>
      </c>
      <c r="E1284" s="6" t="s">
        <v>15841</v>
      </c>
      <c r="F1284" s="6"/>
      <c r="G1284" s="6" t="str">
        <f t="shared" si="38"/>
        <v>002</v>
      </c>
      <c r="H1284" s="6" t="str">
        <f t="shared" si="39"/>
        <v>004</v>
      </c>
      <c r="J1284" s="57"/>
      <c r="K1284" s="57"/>
      <c r="L1284" s="57"/>
    </row>
    <row r="1285" spans="1:12">
      <c r="A1285" s="6">
        <v>1267</v>
      </c>
      <c r="B1285" s="10" t="s">
        <v>19192</v>
      </c>
      <c r="C1285" s="10" t="s">
        <v>1081</v>
      </c>
      <c r="D1285" s="10" t="s">
        <v>54783</v>
      </c>
      <c r="E1285" s="6" t="s">
        <v>15841</v>
      </c>
      <c r="F1285" s="6"/>
      <c r="G1285" s="6" t="str">
        <f t="shared" si="38"/>
        <v>002</v>
      </c>
      <c r="H1285" s="6" t="str">
        <f t="shared" si="39"/>
        <v>004</v>
      </c>
      <c r="J1285" s="57"/>
      <c r="K1285" s="57"/>
      <c r="L1285" s="57"/>
    </row>
    <row r="1286" spans="1:12">
      <c r="A1286" s="6">
        <v>1268</v>
      </c>
      <c r="B1286" s="10" t="s">
        <v>19193</v>
      </c>
      <c r="C1286" s="10" t="s">
        <v>1082</v>
      </c>
      <c r="D1286" s="10" t="s">
        <v>34232</v>
      </c>
      <c r="E1286" s="6" t="s">
        <v>15841</v>
      </c>
      <c r="F1286" s="6"/>
      <c r="G1286" s="6" t="str">
        <f t="shared" ref="G1286:G1349" si="40">+LEFT(C1286,3)</f>
        <v>002</v>
      </c>
      <c r="H1286" s="6" t="str">
        <f t="shared" ref="H1286:H1349" si="41">+MID(C1286,5,3)</f>
        <v>004</v>
      </c>
      <c r="J1286" s="57"/>
      <c r="K1286" s="57"/>
      <c r="L1286" s="57"/>
    </row>
    <row r="1287" spans="1:12">
      <c r="A1287" s="6">
        <v>1269</v>
      </c>
      <c r="B1287" s="10" t="s">
        <v>19194</v>
      </c>
      <c r="C1287" s="10" t="s">
        <v>1083</v>
      </c>
      <c r="D1287" s="10" t="s">
        <v>36484</v>
      </c>
      <c r="E1287" s="6" t="s">
        <v>15841</v>
      </c>
      <c r="F1287" s="6"/>
      <c r="G1287" s="6" t="str">
        <f t="shared" si="40"/>
        <v>002</v>
      </c>
      <c r="H1287" s="6" t="str">
        <f t="shared" si="41"/>
        <v>004</v>
      </c>
      <c r="J1287" s="57"/>
      <c r="K1287" s="57"/>
      <c r="L1287" s="57"/>
    </row>
    <row r="1288" spans="1:12">
      <c r="A1288" s="6">
        <v>1270</v>
      </c>
      <c r="B1288" s="10" t="s">
        <v>19195</v>
      </c>
      <c r="C1288" s="10" t="s">
        <v>1084</v>
      </c>
      <c r="D1288" s="10" t="s">
        <v>34231</v>
      </c>
      <c r="E1288" s="6" t="s">
        <v>15841</v>
      </c>
      <c r="F1288" s="6"/>
      <c r="G1288" s="6" t="str">
        <f t="shared" si="40"/>
        <v>002</v>
      </c>
      <c r="H1288" s="6" t="str">
        <f t="shared" si="41"/>
        <v>004</v>
      </c>
      <c r="J1288" s="57"/>
      <c r="K1288" s="57"/>
      <c r="L1288" s="57"/>
    </row>
    <row r="1289" spans="1:12">
      <c r="A1289" s="6">
        <v>1271</v>
      </c>
      <c r="B1289" s="10" t="s">
        <v>19196</v>
      </c>
      <c r="C1289" s="10" t="s">
        <v>1085</v>
      </c>
      <c r="D1289" s="10" t="s">
        <v>36485</v>
      </c>
      <c r="E1289" s="6" t="s">
        <v>15841</v>
      </c>
      <c r="F1289" s="6"/>
      <c r="G1289" s="6" t="str">
        <f t="shared" si="40"/>
        <v>002</v>
      </c>
      <c r="H1289" s="6" t="str">
        <f t="shared" si="41"/>
        <v>004</v>
      </c>
      <c r="J1289" s="57"/>
      <c r="K1289" s="57"/>
      <c r="L1289" s="57"/>
    </row>
    <row r="1290" spans="1:12">
      <c r="A1290" s="6">
        <v>1272</v>
      </c>
      <c r="B1290" s="10" t="s">
        <v>19197</v>
      </c>
      <c r="C1290" s="10" t="s">
        <v>1086</v>
      </c>
      <c r="D1290" s="10" t="s">
        <v>43866</v>
      </c>
      <c r="E1290" s="6" t="s">
        <v>15841</v>
      </c>
      <c r="F1290" s="6"/>
      <c r="G1290" s="6" t="str">
        <f t="shared" si="40"/>
        <v>002</v>
      </c>
      <c r="H1290" s="6" t="str">
        <f t="shared" si="41"/>
        <v>004</v>
      </c>
      <c r="J1290" s="57"/>
      <c r="K1290" s="57"/>
      <c r="L1290" s="57"/>
    </row>
    <row r="1291" spans="1:12">
      <c r="A1291" s="6">
        <v>1273</v>
      </c>
      <c r="B1291" s="10" t="s">
        <v>19198</v>
      </c>
      <c r="C1291" s="10" t="s">
        <v>1087</v>
      </c>
      <c r="D1291" s="10" t="s">
        <v>54784</v>
      </c>
      <c r="E1291" s="6" t="s">
        <v>15841</v>
      </c>
      <c r="F1291" s="6"/>
      <c r="G1291" s="6" t="str">
        <f t="shared" si="40"/>
        <v>002</v>
      </c>
      <c r="H1291" s="6" t="str">
        <f t="shared" si="41"/>
        <v>004</v>
      </c>
      <c r="J1291" s="57"/>
      <c r="K1291" s="57"/>
      <c r="L1291" s="57"/>
    </row>
    <row r="1292" spans="1:12">
      <c r="A1292" s="6">
        <v>1274</v>
      </c>
      <c r="B1292" s="10" t="s">
        <v>19199</v>
      </c>
      <c r="C1292" s="10" t="s">
        <v>1088</v>
      </c>
      <c r="D1292" s="10" t="s">
        <v>34233</v>
      </c>
      <c r="E1292" s="6" t="s">
        <v>15841</v>
      </c>
      <c r="F1292" s="6"/>
      <c r="G1292" s="6" t="str">
        <f t="shared" si="40"/>
        <v>002</v>
      </c>
      <c r="H1292" s="6" t="str">
        <f t="shared" si="41"/>
        <v>004</v>
      </c>
      <c r="J1292" s="57"/>
      <c r="K1292" s="57"/>
      <c r="L1292" s="57"/>
    </row>
    <row r="1293" spans="1:12">
      <c r="A1293" s="6">
        <v>1275</v>
      </c>
      <c r="B1293" s="10" t="s">
        <v>19200</v>
      </c>
      <c r="C1293" s="10" t="s">
        <v>1089</v>
      </c>
      <c r="D1293" s="10" t="s">
        <v>54785</v>
      </c>
      <c r="E1293" s="6" t="s">
        <v>15841</v>
      </c>
      <c r="F1293" s="6"/>
      <c r="G1293" s="6" t="str">
        <f t="shared" si="40"/>
        <v>002</v>
      </c>
      <c r="H1293" s="6" t="str">
        <f t="shared" si="41"/>
        <v>004</v>
      </c>
      <c r="J1293" s="57"/>
      <c r="K1293" s="57"/>
      <c r="L1293" s="57"/>
    </row>
    <row r="1294" spans="1:12">
      <c r="A1294" s="6">
        <v>1276</v>
      </c>
      <c r="B1294" s="10" t="s">
        <v>19201</v>
      </c>
      <c r="C1294" s="10" t="s">
        <v>1090</v>
      </c>
      <c r="D1294" s="10" t="s">
        <v>34234</v>
      </c>
      <c r="E1294" s="6" t="s">
        <v>15841</v>
      </c>
      <c r="F1294" s="6"/>
      <c r="G1294" s="6" t="str">
        <f t="shared" si="40"/>
        <v>002</v>
      </c>
      <c r="H1294" s="6" t="str">
        <f t="shared" si="41"/>
        <v>004</v>
      </c>
      <c r="J1294" s="57"/>
      <c r="K1294" s="57"/>
      <c r="L1294" s="57"/>
    </row>
    <row r="1295" spans="1:12">
      <c r="A1295" s="6">
        <v>1277</v>
      </c>
      <c r="B1295" s="10" t="s">
        <v>19202</v>
      </c>
      <c r="C1295" s="10" t="s">
        <v>1091</v>
      </c>
      <c r="D1295" s="10" t="s">
        <v>36486</v>
      </c>
      <c r="E1295" s="6" t="s">
        <v>15841</v>
      </c>
      <c r="F1295" s="6"/>
      <c r="G1295" s="6" t="str">
        <f t="shared" si="40"/>
        <v>002</v>
      </c>
      <c r="H1295" s="6" t="str">
        <f t="shared" si="41"/>
        <v>004</v>
      </c>
      <c r="J1295" s="57"/>
      <c r="K1295" s="57"/>
      <c r="L1295" s="57"/>
    </row>
    <row r="1296" spans="1:12">
      <c r="A1296" s="6">
        <v>1278</v>
      </c>
      <c r="B1296" s="10" t="s">
        <v>19203</v>
      </c>
      <c r="C1296" s="10" t="s">
        <v>1092</v>
      </c>
      <c r="D1296" s="10" t="s">
        <v>54786</v>
      </c>
      <c r="E1296" s="6" t="s">
        <v>15841</v>
      </c>
      <c r="F1296" s="6"/>
      <c r="G1296" s="6" t="str">
        <f t="shared" si="40"/>
        <v>002</v>
      </c>
      <c r="H1296" s="6" t="str">
        <f t="shared" si="41"/>
        <v>004</v>
      </c>
      <c r="J1296" s="57"/>
      <c r="K1296" s="57"/>
      <c r="L1296" s="57"/>
    </row>
    <row r="1297" spans="1:12">
      <c r="A1297" s="6">
        <v>1279</v>
      </c>
      <c r="B1297" s="10" t="s">
        <v>19204</v>
      </c>
      <c r="C1297" s="10" t="s">
        <v>1093</v>
      </c>
      <c r="D1297" s="10" t="s">
        <v>54787</v>
      </c>
      <c r="E1297" s="6" t="s">
        <v>15841</v>
      </c>
      <c r="F1297" s="6"/>
      <c r="G1297" s="6" t="str">
        <f t="shared" si="40"/>
        <v>002</v>
      </c>
      <c r="H1297" s="6" t="str">
        <f t="shared" si="41"/>
        <v>004</v>
      </c>
      <c r="J1297" s="57"/>
      <c r="K1297" s="57"/>
      <c r="L1297" s="57"/>
    </row>
    <row r="1298" spans="1:12">
      <c r="A1298" s="6">
        <v>1280</v>
      </c>
      <c r="B1298" s="10" t="s">
        <v>19205</v>
      </c>
      <c r="C1298" s="10" t="s">
        <v>1094</v>
      </c>
      <c r="D1298" s="10" t="s">
        <v>54788</v>
      </c>
      <c r="E1298" s="6" t="s">
        <v>15841</v>
      </c>
      <c r="F1298" s="6"/>
      <c r="G1298" s="6" t="str">
        <f t="shared" si="40"/>
        <v>002</v>
      </c>
      <c r="H1298" s="6" t="str">
        <f t="shared" si="41"/>
        <v>004</v>
      </c>
      <c r="J1298" s="57"/>
      <c r="K1298" s="57"/>
      <c r="L1298" s="57"/>
    </row>
    <row r="1299" spans="1:12">
      <c r="A1299" s="6">
        <v>1281</v>
      </c>
      <c r="B1299" s="10" t="s">
        <v>19206</v>
      </c>
      <c r="C1299" s="10" t="s">
        <v>1095</v>
      </c>
      <c r="D1299" s="10" t="s">
        <v>36487</v>
      </c>
      <c r="E1299" s="6" t="s">
        <v>15841</v>
      </c>
      <c r="F1299" s="6"/>
      <c r="G1299" s="6" t="str">
        <f t="shared" si="40"/>
        <v>002</v>
      </c>
      <c r="H1299" s="6" t="str">
        <f t="shared" si="41"/>
        <v>004</v>
      </c>
      <c r="J1299" s="57"/>
      <c r="K1299" s="57"/>
      <c r="L1299" s="57"/>
    </row>
    <row r="1300" spans="1:12">
      <c r="A1300" s="6">
        <v>1282</v>
      </c>
      <c r="B1300" s="10" t="s">
        <v>19207</v>
      </c>
      <c r="C1300" s="10" t="s">
        <v>1096</v>
      </c>
      <c r="D1300" s="10" t="s">
        <v>54789</v>
      </c>
      <c r="E1300" s="6" t="s">
        <v>15841</v>
      </c>
      <c r="F1300" s="6"/>
      <c r="G1300" s="6" t="str">
        <f t="shared" si="40"/>
        <v>002</v>
      </c>
      <c r="H1300" s="6" t="str">
        <f t="shared" si="41"/>
        <v>004</v>
      </c>
      <c r="J1300" s="57"/>
      <c r="K1300" s="57"/>
      <c r="L1300" s="57"/>
    </row>
    <row r="1301" spans="1:12">
      <c r="A1301" s="6">
        <v>1283</v>
      </c>
      <c r="B1301" s="10" t="s">
        <v>19208</v>
      </c>
      <c r="C1301" s="10" t="s">
        <v>1097</v>
      </c>
      <c r="D1301" s="10" t="s">
        <v>36488</v>
      </c>
      <c r="E1301" s="6" t="s">
        <v>15841</v>
      </c>
      <c r="F1301" s="6"/>
      <c r="G1301" s="6" t="str">
        <f t="shared" si="40"/>
        <v>002</v>
      </c>
      <c r="H1301" s="6" t="str">
        <f t="shared" si="41"/>
        <v>004</v>
      </c>
      <c r="J1301" s="57"/>
      <c r="K1301" s="57"/>
      <c r="L1301" s="57"/>
    </row>
    <row r="1302" spans="1:12">
      <c r="A1302" s="6">
        <v>1284</v>
      </c>
      <c r="B1302" s="10" t="s">
        <v>19209</v>
      </c>
      <c r="C1302" s="10" t="s">
        <v>1098</v>
      </c>
      <c r="D1302" s="10" t="s">
        <v>36489</v>
      </c>
      <c r="E1302" s="6" t="s">
        <v>15841</v>
      </c>
      <c r="F1302" s="6"/>
      <c r="G1302" s="6" t="str">
        <f t="shared" si="40"/>
        <v>002</v>
      </c>
      <c r="H1302" s="6" t="str">
        <f t="shared" si="41"/>
        <v>004</v>
      </c>
      <c r="J1302" s="57"/>
      <c r="K1302" s="57"/>
      <c r="L1302" s="57"/>
    </row>
    <row r="1303" spans="1:12">
      <c r="A1303" s="6">
        <v>1285</v>
      </c>
      <c r="B1303" s="10" t="s">
        <v>19210</v>
      </c>
      <c r="C1303" s="10" t="s">
        <v>1099</v>
      </c>
      <c r="D1303" s="10" t="s">
        <v>36490</v>
      </c>
      <c r="E1303" s="6" t="s">
        <v>15841</v>
      </c>
      <c r="F1303" s="6"/>
      <c r="G1303" s="6" t="str">
        <f t="shared" si="40"/>
        <v>002</v>
      </c>
      <c r="H1303" s="6" t="str">
        <f t="shared" si="41"/>
        <v>004</v>
      </c>
      <c r="J1303" s="57"/>
      <c r="K1303" s="57"/>
      <c r="L1303" s="57"/>
    </row>
    <row r="1304" spans="1:12">
      <c r="A1304" s="6">
        <v>1286</v>
      </c>
      <c r="B1304" s="10" t="s">
        <v>19211</v>
      </c>
      <c r="C1304" s="10" t="s">
        <v>1100</v>
      </c>
      <c r="D1304" s="10" t="s">
        <v>54790</v>
      </c>
      <c r="E1304" s="6" t="s">
        <v>15841</v>
      </c>
      <c r="F1304" s="6"/>
      <c r="G1304" s="6" t="str">
        <f t="shared" si="40"/>
        <v>002</v>
      </c>
      <c r="H1304" s="6" t="str">
        <f t="shared" si="41"/>
        <v>004</v>
      </c>
      <c r="J1304" s="57"/>
      <c r="K1304" s="57"/>
      <c r="L1304" s="57"/>
    </row>
    <row r="1305" spans="1:12">
      <c r="A1305" s="6">
        <v>1287</v>
      </c>
      <c r="B1305" s="10" t="s">
        <v>19212</v>
      </c>
      <c r="C1305" s="10" t="s">
        <v>1101</v>
      </c>
      <c r="D1305" s="10" t="s">
        <v>54791</v>
      </c>
      <c r="E1305" s="6" t="s">
        <v>15841</v>
      </c>
      <c r="F1305" s="6"/>
      <c r="G1305" s="6" t="str">
        <f t="shared" si="40"/>
        <v>002</v>
      </c>
      <c r="H1305" s="6" t="str">
        <f t="shared" si="41"/>
        <v>004</v>
      </c>
      <c r="J1305" s="57"/>
      <c r="K1305" s="57"/>
      <c r="L1305" s="57"/>
    </row>
    <row r="1306" spans="1:12">
      <c r="A1306" s="6">
        <v>1288</v>
      </c>
      <c r="B1306" s="10" t="s">
        <v>19213</v>
      </c>
      <c r="C1306" s="10" t="s">
        <v>1102</v>
      </c>
      <c r="D1306" s="10" t="s">
        <v>54792</v>
      </c>
      <c r="E1306" s="6" t="s">
        <v>15841</v>
      </c>
      <c r="F1306" s="6"/>
      <c r="G1306" s="6" t="str">
        <f t="shared" si="40"/>
        <v>002</v>
      </c>
      <c r="H1306" s="6" t="str">
        <f t="shared" si="41"/>
        <v>004</v>
      </c>
      <c r="J1306" s="57"/>
      <c r="K1306" s="57"/>
      <c r="L1306" s="57"/>
    </row>
    <row r="1307" spans="1:12">
      <c r="A1307" s="6">
        <v>1289</v>
      </c>
      <c r="B1307" s="10" t="s">
        <v>19214</v>
      </c>
      <c r="C1307" s="10" t="s">
        <v>1103</v>
      </c>
      <c r="D1307" s="10" t="s">
        <v>54793</v>
      </c>
      <c r="E1307" s="6" t="s">
        <v>15841</v>
      </c>
      <c r="F1307" s="6"/>
      <c r="G1307" s="6" t="str">
        <f t="shared" si="40"/>
        <v>002</v>
      </c>
      <c r="H1307" s="6" t="str">
        <f t="shared" si="41"/>
        <v>004</v>
      </c>
      <c r="J1307" s="57"/>
      <c r="K1307" s="57"/>
      <c r="L1307" s="57"/>
    </row>
    <row r="1308" spans="1:12">
      <c r="A1308" s="6">
        <v>1290</v>
      </c>
      <c r="B1308" s="10" t="s">
        <v>19215</v>
      </c>
      <c r="C1308" s="10" t="s">
        <v>1104</v>
      </c>
      <c r="D1308" s="10" t="s">
        <v>54794</v>
      </c>
      <c r="E1308" s="6" t="s">
        <v>15841</v>
      </c>
      <c r="F1308" s="6"/>
      <c r="G1308" s="6" t="str">
        <f t="shared" si="40"/>
        <v>002</v>
      </c>
      <c r="H1308" s="6" t="str">
        <f t="shared" si="41"/>
        <v>004</v>
      </c>
      <c r="J1308" s="57"/>
      <c r="K1308" s="57"/>
      <c r="L1308" s="57"/>
    </row>
    <row r="1309" spans="1:12">
      <c r="A1309" s="6">
        <v>1291</v>
      </c>
      <c r="B1309" s="10" t="s">
        <v>19216</v>
      </c>
      <c r="C1309" s="10" t="s">
        <v>1105</v>
      </c>
      <c r="D1309" s="10" t="s">
        <v>34235</v>
      </c>
      <c r="E1309" s="6" t="s">
        <v>15841</v>
      </c>
      <c r="F1309" s="6"/>
      <c r="G1309" s="6" t="str">
        <f t="shared" si="40"/>
        <v>002</v>
      </c>
      <c r="H1309" s="6" t="str">
        <f t="shared" si="41"/>
        <v>004</v>
      </c>
      <c r="J1309" s="57"/>
      <c r="K1309" s="57"/>
      <c r="L1309" s="57"/>
    </row>
    <row r="1310" spans="1:12">
      <c r="A1310" s="6">
        <v>1292</v>
      </c>
      <c r="B1310" s="10" t="s">
        <v>19217</v>
      </c>
      <c r="C1310" s="10" t="s">
        <v>1106</v>
      </c>
      <c r="D1310" s="10" t="s">
        <v>36491</v>
      </c>
      <c r="E1310" s="6" t="s">
        <v>15841</v>
      </c>
      <c r="F1310" s="6"/>
      <c r="G1310" s="6" t="str">
        <f t="shared" si="40"/>
        <v>002</v>
      </c>
      <c r="H1310" s="6" t="str">
        <f t="shared" si="41"/>
        <v>004</v>
      </c>
      <c r="J1310" s="57"/>
      <c r="K1310" s="57"/>
      <c r="L1310" s="57"/>
    </row>
    <row r="1311" spans="1:12">
      <c r="A1311" s="6">
        <v>1293</v>
      </c>
      <c r="B1311" s="10" t="s">
        <v>19218</v>
      </c>
      <c r="C1311" s="10" t="s">
        <v>1107</v>
      </c>
      <c r="D1311" s="10" t="s">
        <v>36492</v>
      </c>
      <c r="E1311" s="6" t="s">
        <v>15841</v>
      </c>
      <c r="F1311" s="6"/>
      <c r="G1311" s="6" t="str">
        <f t="shared" si="40"/>
        <v>002</v>
      </c>
      <c r="H1311" s="6" t="str">
        <f t="shared" si="41"/>
        <v>004</v>
      </c>
      <c r="J1311" s="57"/>
      <c r="K1311" s="57"/>
      <c r="L1311" s="57"/>
    </row>
    <row r="1312" spans="1:12">
      <c r="A1312" s="6">
        <v>1294</v>
      </c>
      <c r="B1312" s="10" t="s">
        <v>19219</v>
      </c>
      <c r="C1312" s="10" t="s">
        <v>1108</v>
      </c>
      <c r="D1312" s="10" t="s">
        <v>54795</v>
      </c>
      <c r="E1312" s="6" t="s">
        <v>15841</v>
      </c>
      <c r="F1312" s="6"/>
      <c r="G1312" s="6" t="str">
        <f t="shared" si="40"/>
        <v>002</v>
      </c>
      <c r="H1312" s="6" t="str">
        <f t="shared" si="41"/>
        <v>004</v>
      </c>
      <c r="J1312" s="57"/>
      <c r="K1312" s="57"/>
      <c r="L1312" s="57"/>
    </row>
    <row r="1313" spans="1:12">
      <c r="A1313" s="6">
        <v>1295</v>
      </c>
      <c r="B1313" s="10" t="s">
        <v>19220</v>
      </c>
      <c r="C1313" s="10" t="s">
        <v>1109</v>
      </c>
      <c r="D1313" s="10" t="s">
        <v>34236</v>
      </c>
      <c r="E1313" s="6" t="s">
        <v>15841</v>
      </c>
      <c r="F1313" s="6"/>
      <c r="G1313" s="6" t="str">
        <f t="shared" si="40"/>
        <v>002</v>
      </c>
      <c r="H1313" s="6" t="str">
        <f t="shared" si="41"/>
        <v>004</v>
      </c>
      <c r="J1313" s="57"/>
      <c r="K1313" s="57"/>
      <c r="L1313" s="57"/>
    </row>
    <row r="1314" spans="1:12">
      <c r="A1314" s="6">
        <v>1296</v>
      </c>
      <c r="B1314" s="10" t="s">
        <v>19221</v>
      </c>
      <c r="C1314" s="10" t="s">
        <v>1110</v>
      </c>
      <c r="D1314" s="10" t="s">
        <v>53842</v>
      </c>
      <c r="E1314" s="6" t="s">
        <v>15841</v>
      </c>
      <c r="F1314" s="6"/>
      <c r="G1314" s="6" t="str">
        <f t="shared" si="40"/>
        <v>002</v>
      </c>
      <c r="H1314" s="6" t="str">
        <f t="shared" si="41"/>
        <v>004</v>
      </c>
      <c r="J1314" s="57"/>
      <c r="K1314" s="57"/>
      <c r="L1314" s="57"/>
    </row>
    <row r="1315" spans="1:12">
      <c r="A1315" s="6">
        <v>1297</v>
      </c>
      <c r="B1315" s="10" t="s">
        <v>19222</v>
      </c>
      <c r="C1315" s="10" t="s">
        <v>1111</v>
      </c>
      <c r="D1315" s="10" t="s">
        <v>50675</v>
      </c>
      <c r="E1315" s="6" t="s">
        <v>15841</v>
      </c>
      <c r="F1315" s="6"/>
      <c r="G1315" s="6" t="str">
        <f t="shared" si="40"/>
        <v>002</v>
      </c>
      <c r="H1315" s="6" t="str">
        <f t="shared" si="41"/>
        <v>004</v>
      </c>
      <c r="J1315" s="57"/>
      <c r="K1315" s="57"/>
      <c r="L1315" s="57"/>
    </row>
    <row r="1316" spans="1:12">
      <c r="A1316" s="6">
        <v>1298</v>
      </c>
      <c r="B1316" s="10" t="s">
        <v>19223</v>
      </c>
      <c r="C1316" s="10" t="s">
        <v>1112</v>
      </c>
      <c r="D1316" s="10" t="s">
        <v>36493</v>
      </c>
      <c r="E1316" s="6" t="s">
        <v>15841</v>
      </c>
      <c r="F1316" s="6"/>
      <c r="G1316" s="6" t="str">
        <f t="shared" si="40"/>
        <v>002</v>
      </c>
      <c r="H1316" s="6" t="str">
        <f t="shared" si="41"/>
        <v>004</v>
      </c>
      <c r="J1316" s="57"/>
      <c r="K1316" s="57"/>
      <c r="L1316" s="57"/>
    </row>
    <row r="1317" spans="1:12">
      <c r="A1317" s="6">
        <v>1299</v>
      </c>
      <c r="B1317" s="10" t="s">
        <v>19224</v>
      </c>
      <c r="C1317" s="10" t="s">
        <v>1113</v>
      </c>
      <c r="D1317" s="10" t="s">
        <v>54796</v>
      </c>
      <c r="E1317" s="6" t="s">
        <v>15841</v>
      </c>
      <c r="F1317" s="6"/>
      <c r="G1317" s="6" t="str">
        <f t="shared" si="40"/>
        <v>002</v>
      </c>
      <c r="H1317" s="6" t="str">
        <f t="shared" si="41"/>
        <v>004</v>
      </c>
      <c r="J1317" s="57"/>
      <c r="K1317" s="57"/>
      <c r="L1317" s="57"/>
    </row>
    <row r="1318" spans="1:12">
      <c r="A1318" s="6">
        <v>1300</v>
      </c>
      <c r="B1318" s="10" t="s">
        <v>19225</v>
      </c>
      <c r="C1318" s="10" t="s">
        <v>1114</v>
      </c>
      <c r="D1318" s="10" t="s">
        <v>54797</v>
      </c>
      <c r="E1318" s="6" t="s">
        <v>15841</v>
      </c>
      <c r="F1318" s="6"/>
      <c r="G1318" s="6" t="str">
        <f t="shared" si="40"/>
        <v>002</v>
      </c>
      <c r="H1318" s="6" t="str">
        <f t="shared" si="41"/>
        <v>004</v>
      </c>
      <c r="J1318" s="57"/>
      <c r="K1318" s="57"/>
      <c r="L1318" s="57"/>
    </row>
    <row r="1319" spans="1:12">
      <c r="A1319" s="6">
        <v>1301</v>
      </c>
      <c r="B1319" s="10" t="s">
        <v>19156</v>
      </c>
      <c r="C1319" s="10" t="s">
        <v>1115</v>
      </c>
      <c r="D1319" s="10" t="s">
        <v>36477</v>
      </c>
      <c r="E1319" s="6" t="s">
        <v>15841</v>
      </c>
      <c r="F1319" s="6"/>
      <c r="G1319" s="6" t="str">
        <f t="shared" si="40"/>
        <v>002</v>
      </c>
      <c r="H1319" s="6" t="str">
        <f t="shared" si="41"/>
        <v>004</v>
      </c>
      <c r="J1319" s="57"/>
      <c r="K1319" s="57"/>
      <c r="L1319" s="57"/>
    </row>
    <row r="1320" spans="1:12">
      <c r="A1320" s="6">
        <v>1302</v>
      </c>
      <c r="B1320" s="10" t="s">
        <v>19226</v>
      </c>
      <c r="C1320" s="10" t="s">
        <v>1116</v>
      </c>
      <c r="D1320" s="10" t="s">
        <v>54798</v>
      </c>
      <c r="E1320" s="6" t="s">
        <v>15841</v>
      </c>
      <c r="F1320" s="6"/>
      <c r="G1320" s="6" t="str">
        <f t="shared" si="40"/>
        <v>002</v>
      </c>
      <c r="H1320" s="6" t="str">
        <f t="shared" si="41"/>
        <v>004</v>
      </c>
      <c r="J1320" s="57"/>
      <c r="K1320" s="57"/>
      <c r="L1320" s="57"/>
    </row>
    <row r="1321" spans="1:12">
      <c r="A1321" s="6">
        <v>1303</v>
      </c>
      <c r="B1321" s="10" t="s">
        <v>19227</v>
      </c>
      <c r="C1321" s="10" t="s">
        <v>1117</v>
      </c>
      <c r="D1321" s="10" t="s">
        <v>34237</v>
      </c>
      <c r="E1321" s="6" t="s">
        <v>15841</v>
      </c>
      <c r="F1321" s="6"/>
      <c r="G1321" s="6" t="str">
        <f t="shared" si="40"/>
        <v>002</v>
      </c>
      <c r="H1321" s="6" t="str">
        <f t="shared" si="41"/>
        <v>004</v>
      </c>
      <c r="J1321" s="57"/>
      <c r="K1321" s="57"/>
      <c r="L1321" s="57"/>
    </row>
    <row r="1322" spans="1:12">
      <c r="A1322" s="6">
        <v>1304</v>
      </c>
      <c r="B1322" s="10" t="s">
        <v>19228</v>
      </c>
      <c r="C1322" s="10" t="s">
        <v>1118</v>
      </c>
      <c r="D1322" s="10" t="s">
        <v>54799</v>
      </c>
      <c r="E1322" s="6" t="s">
        <v>15841</v>
      </c>
      <c r="F1322" s="6"/>
      <c r="G1322" s="6" t="str">
        <f t="shared" si="40"/>
        <v>002</v>
      </c>
      <c r="H1322" s="6" t="str">
        <f t="shared" si="41"/>
        <v>004</v>
      </c>
      <c r="J1322" s="57"/>
      <c r="K1322" s="57"/>
      <c r="L1322" s="57"/>
    </row>
    <row r="1323" spans="1:12">
      <c r="A1323" s="6">
        <v>1305</v>
      </c>
      <c r="B1323" s="10" t="s">
        <v>19229</v>
      </c>
      <c r="C1323" s="10" t="s">
        <v>1119</v>
      </c>
      <c r="D1323" s="10" t="s">
        <v>36477</v>
      </c>
      <c r="E1323" s="6" t="s">
        <v>15841</v>
      </c>
      <c r="F1323" s="6"/>
      <c r="G1323" s="6" t="str">
        <f t="shared" si="40"/>
        <v>002</v>
      </c>
      <c r="H1323" s="6" t="str">
        <f t="shared" si="41"/>
        <v>004</v>
      </c>
      <c r="J1323" s="57"/>
      <c r="K1323" s="57"/>
      <c r="L1323" s="57"/>
    </row>
    <row r="1324" spans="1:12">
      <c r="A1324" s="6">
        <v>1306</v>
      </c>
      <c r="B1324" s="10" t="s">
        <v>19230</v>
      </c>
      <c r="C1324" s="10" t="s">
        <v>1120</v>
      </c>
      <c r="D1324" s="10" t="s">
        <v>36494</v>
      </c>
      <c r="E1324" s="6" t="s">
        <v>15841</v>
      </c>
      <c r="F1324" s="6"/>
      <c r="G1324" s="6" t="str">
        <f t="shared" si="40"/>
        <v>002</v>
      </c>
      <c r="H1324" s="6" t="str">
        <f t="shared" si="41"/>
        <v>004</v>
      </c>
      <c r="J1324" s="57"/>
      <c r="K1324" s="57"/>
      <c r="L1324" s="57"/>
    </row>
    <row r="1325" spans="1:12">
      <c r="A1325" s="6">
        <v>1307</v>
      </c>
      <c r="B1325" s="10" t="s">
        <v>19231</v>
      </c>
      <c r="C1325" s="10" t="s">
        <v>1121</v>
      </c>
      <c r="D1325" s="10" t="s">
        <v>34238</v>
      </c>
      <c r="E1325" s="6" t="s">
        <v>15841</v>
      </c>
      <c r="F1325" s="6"/>
      <c r="G1325" s="6" t="str">
        <f t="shared" si="40"/>
        <v>002</v>
      </c>
      <c r="H1325" s="6" t="str">
        <f t="shared" si="41"/>
        <v>004</v>
      </c>
      <c r="J1325" s="57"/>
      <c r="K1325" s="57"/>
      <c r="L1325" s="57"/>
    </row>
    <row r="1326" spans="1:12">
      <c r="A1326" s="6">
        <v>1308</v>
      </c>
      <c r="B1326" s="10" t="s">
        <v>19232</v>
      </c>
      <c r="C1326" s="10" t="s">
        <v>1122</v>
      </c>
      <c r="D1326" s="10" t="s">
        <v>36495</v>
      </c>
      <c r="E1326" s="6" t="s">
        <v>15841</v>
      </c>
      <c r="F1326" s="6"/>
      <c r="G1326" s="6" t="str">
        <f t="shared" si="40"/>
        <v>002</v>
      </c>
      <c r="H1326" s="6" t="str">
        <f t="shared" si="41"/>
        <v>004</v>
      </c>
      <c r="J1326" s="57"/>
      <c r="K1326" s="57"/>
      <c r="L1326" s="57"/>
    </row>
    <row r="1327" spans="1:12">
      <c r="A1327" s="6">
        <v>1309</v>
      </c>
      <c r="B1327" s="10" t="s">
        <v>19233</v>
      </c>
      <c r="C1327" s="10" t="s">
        <v>1123</v>
      </c>
      <c r="D1327" s="10" t="s">
        <v>36496</v>
      </c>
      <c r="E1327" s="6" t="s">
        <v>15841</v>
      </c>
      <c r="F1327" s="6"/>
      <c r="G1327" s="6" t="str">
        <f t="shared" si="40"/>
        <v>002</v>
      </c>
      <c r="H1327" s="6" t="str">
        <f t="shared" si="41"/>
        <v>004</v>
      </c>
      <c r="J1327" s="57"/>
      <c r="K1327" s="57"/>
      <c r="L1327" s="57"/>
    </row>
    <row r="1328" spans="1:12">
      <c r="A1328" s="6">
        <v>1310</v>
      </c>
      <c r="B1328" s="10" t="s">
        <v>19234</v>
      </c>
      <c r="C1328" s="10" t="s">
        <v>1124</v>
      </c>
      <c r="D1328" s="10" t="s">
        <v>34239</v>
      </c>
      <c r="E1328" s="6" t="s">
        <v>15841</v>
      </c>
      <c r="F1328" s="6"/>
      <c r="G1328" s="6" t="str">
        <f t="shared" si="40"/>
        <v>002</v>
      </c>
      <c r="H1328" s="6" t="str">
        <f t="shared" si="41"/>
        <v>004</v>
      </c>
      <c r="J1328" s="57"/>
      <c r="K1328" s="57"/>
      <c r="L1328" s="57"/>
    </row>
    <row r="1329" spans="1:12">
      <c r="A1329" s="6">
        <v>1311</v>
      </c>
      <c r="B1329" s="10" t="s">
        <v>19235</v>
      </c>
      <c r="C1329" s="10" t="s">
        <v>1125</v>
      </c>
      <c r="D1329" s="10" t="s">
        <v>54800</v>
      </c>
      <c r="E1329" s="6" t="s">
        <v>15841</v>
      </c>
      <c r="F1329" s="6"/>
      <c r="G1329" s="6" t="str">
        <f t="shared" si="40"/>
        <v>002</v>
      </c>
      <c r="H1329" s="6" t="str">
        <f t="shared" si="41"/>
        <v>004</v>
      </c>
      <c r="J1329" s="57"/>
      <c r="K1329" s="57"/>
      <c r="L1329" s="57"/>
    </row>
    <row r="1330" spans="1:12">
      <c r="A1330" s="6">
        <v>1312</v>
      </c>
      <c r="B1330" s="10" t="s">
        <v>19236</v>
      </c>
      <c r="C1330" s="10" t="s">
        <v>1126</v>
      </c>
      <c r="D1330" s="10" t="s">
        <v>54801</v>
      </c>
      <c r="E1330" s="6" t="s">
        <v>15841</v>
      </c>
      <c r="F1330" s="6"/>
      <c r="G1330" s="6" t="str">
        <f t="shared" si="40"/>
        <v>002</v>
      </c>
      <c r="H1330" s="6" t="str">
        <f t="shared" si="41"/>
        <v>004</v>
      </c>
      <c r="J1330" s="57"/>
      <c r="K1330" s="57"/>
      <c r="L1330" s="57"/>
    </row>
    <row r="1331" spans="1:12">
      <c r="A1331" s="6">
        <v>1313</v>
      </c>
      <c r="B1331" s="10" t="s">
        <v>19237</v>
      </c>
      <c r="C1331" s="10" t="s">
        <v>1127</v>
      </c>
      <c r="D1331" s="10" t="s">
        <v>54782</v>
      </c>
      <c r="E1331" s="6" t="s">
        <v>15841</v>
      </c>
      <c r="F1331" s="6"/>
      <c r="G1331" s="6" t="str">
        <f t="shared" si="40"/>
        <v>002</v>
      </c>
      <c r="H1331" s="6" t="str">
        <f t="shared" si="41"/>
        <v>004</v>
      </c>
      <c r="J1331" s="57"/>
      <c r="K1331" s="57"/>
      <c r="L1331" s="57"/>
    </row>
    <row r="1332" spans="1:12">
      <c r="A1332" s="6">
        <v>1314</v>
      </c>
      <c r="B1332" s="10" t="s">
        <v>19238</v>
      </c>
      <c r="C1332" s="10" t="s">
        <v>1128</v>
      </c>
      <c r="D1332" s="10" t="s">
        <v>54802</v>
      </c>
      <c r="E1332" s="6" t="s">
        <v>15841</v>
      </c>
      <c r="F1332" s="6"/>
      <c r="G1332" s="6" t="str">
        <f t="shared" si="40"/>
        <v>002</v>
      </c>
      <c r="H1332" s="6" t="str">
        <f t="shared" si="41"/>
        <v>004</v>
      </c>
      <c r="J1332" s="57"/>
      <c r="K1332" s="57"/>
      <c r="L1332" s="57"/>
    </row>
    <row r="1333" spans="1:12">
      <c r="A1333" s="6">
        <v>1315</v>
      </c>
      <c r="B1333" s="10" t="s">
        <v>19239</v>
      </c>
      <c r="C1333" s="10" t="s">
        <v>1129</v>
      </c>
      <c r="D1333" s="10" t="s">
        <v>36497</v>
      </c>
      <c r="E1333" s="6" t="s">
        <v>15841</v>
      </c>
      <c r="F1333" s="6"/>
      <c r="G1333" s="6" t="str">
        <f t="shared" si="40"/>
        <v>002</v>
      </c>
      <c r="H1333" s="6" t="str">
        <f t="shared" si="41"/>
        <v>004</v>
      </c>
      <c r="J1333" s="57"/>
      <c r="K1333" s="57"/>
      <c r="L1333" s="57"/>
    </row>
    <row r="1334" spans="1:12">
      <c r="A1334" s="6">
        <v>1316</v>
      </c>
      <c r="B1334" s="10" t="s">
        <v>19240</v>
      </c>
      <c r="C1334" s="10" t="s">
        <v>1130</v>
      </c>
      <c r="D1334" s="10" t="s">
        <v>36498</v>
      </c>
      <c r="E1334" s="6" t="s">
        <v>15841</v>
      </c>
      <c r="F1334" s="6"/>
      <c r="G1334" s="6" t="str">
        <f t="shared" si="40"/>
        <v>002</v>
      </c>
      <c r="H1334" s="6" t="str">
        <f t="shared" si="41"/>
        <v>004</v>
      </c>
      <c r="J1334" s="57"/>
      <c r="K1334" s="57"/>
      <c r="L1334" s="57"/>
    </row>
    <row r="1335" spans="1:12">
      <c r="A1335" s="6">
        <v>1317</v>
      </c>
      <c r="B1335" s="10" t="s">
        <v>19241</v>
      </c>
      <c r="C1335" s="10" t="s">
        <v>1131</v>
      </c>
      <c r="D1335" s="10" t="s">
        <v>36499</v>
      </c>
      <c r="E1335" s="6" t="s">
        <v>15841</v>
      </c>
      <c r="F1335" s="6"/>
      <c r="G1335" s="6" t="str">
        <f t="shared" si="40"/>
        <v>002</v>
      </c>
      <c r="H1335" s="6" t="str">
        <f t="shared" si="41"/>
        <v>004</v>
      </c>
      <c r="J1335" s="57"/>
      <c r="K1335" s="57"/>
      <c r="L1335" s="57"/>
    </row>
    <row r="1336" spans="1:12">
      <c r="A1336" s="6">
        <v>1318</v>
      </c>
      <c r="B1336" s="10" t="s">
        <v>19242</v>
      </c>
      <c r="C1336" s="10" t="s">
        <v>1132</v>
      </c>
      <c r="D1336" s="10" t="s">
        <v>54803</v>
      </c>
      <c r="E1336" s="6" t="s">
        <v>15841</v>
      </c>
      <c r="F1336" s="6"/>
      <c r="G1336" s="6" t="str">
        <f t="shared" si="40"/>
        <v>002</v>
      </c>
      <c r="H1336" s="6" t="str">
        <f t="shared" si="41"/>
        <v>004</v>
      </c>
      <c r="J1336" s="57"/>
      <c r="K1336" s="57"/>
      <c r="L1336" s="57"/>
    </row>
    <row r="1337" spans="1:12">
      <c r="A1337" s="6">
        <v>1319</v>
      </c>
      <c r="B1337" s="10" t="s">
        <v>19243</v>
      </c>
      <c r="C1337" s="10" t="s">
        <v>1133</v>
      </c>
      <c r="D1337" s="10" t="s">
        <v>54804</v>
      </c>
      <c r="E1337" s="6" t="s">
        <v>15841</v>
      </c>
      <c r="F1337" s="6"/>
      <c r="G1337" s="6" t="str">
        <f t="shared" si="40"/>
        <v>002</v>
      </c>
      <c r="H1337" s="6" t="str">
        <f t="shared" si="41"/>
        <v>004</v>
      </c>
      <c r="J1337" s="57"/>
      <c r="K1337" s="57"/>
      <c r="L1337" s="57"/>
    </row>
    <row r="1338" spans="1:12">
      <c r="A1338" s="6">
        <v>1320</v>
      </c>
      <c r="B1338" s="10" t="s">
        <v>19244</v>
      </c>
      <c r="C1338" s="10" t="s">
        <v>1134</v>
      </c>
      <c r="D1338" s="10" t="s">
        <v>45804</v>
      </c>
      <c r="E1338" s="6" t="s">
        <v>15841</v>
      </c>
      <c r="F1338" s="6"/>
      <c r="G1338" s="6" t="str">
        <f t="shared" si="40"/>
        <v>002</v>
      </c>
      <c r="H1338" s="6" t="str">
        <f t="shared" si="41"/>
        <v>004</v>
      </c>
      <c r="J1338" s="57"/>
      <c r="K1338" s="57"/>
      <c r="L1338" s="57"/>
    </row>
    <row r="1339" spans="1:12">
      <c r="A1339" s="6">
        <v>1321</v>
      </c>
      <c r="B1339" s="10" t="s">
        <v>19245</v>
      </c>
      <c r="C1339" s="10" t="s">
        <v>1135</v>
      </c>
      <c r="D1339" s="10" t="s">
        <v>54805</v>
      </c>
      <c r="E1339" s="6" t="s">
        <v>15841</v>
      </c>
      <c r="F1339" s="6"/>
      <c r="G1339" s="6" t="str">
        <f t="shared" si="40"/>
        <v>002</v>
      </c>
      <c r="H1339" s="6" t="str">
        <f t="shared" si="41"/>
        <v>004</v>
      </c>
      <c r="J1339" s="57"/>
      <c r="K1339" s="57"/>
      <c r="L1339" s="57"/>
    </row>
    <row r="1340" spans="1:12">
      <c r="A1340" s="6">
        <v>1322</v>
      </c>
      <c r="B1340" s="10" t="s">
        <v>19246</v>
      </c>
      <c r="C1340" s="10" t="s">
        <v>1136</v>
      </c>
      <c r="D1340" s="10" t="s">
        <v>34240</v>
      </c>
      <c r="E1340" s="6" t="s">
        <v>15841</v>
      </c>
      <c r="F1340" s="6"/>
      <c r="G1340" s="6" t="str">
        <f t="shared" si="40"/>
        <v>002</v>
      </c>
      <c r="H1340" s="6" t="str">
        <f t="shared" si="41"/>
        <v>004</v>
      </c>
      <c r="J1340" s="57"/>
      <c r="K1340" s="57"/>
      <c r="L1340" s="57"/>
    </row>
    <row r="1341" spans="1:12">
      <c r="A1341" s="6">
        <v>1323</v>
      </c>
      <c r="B1341" s="10" t="s">
        <v>19247</v>
      </c>
      <c r="C1341" s="10" t="s">
        <v>1137</v>
      </c>
      <c r="D1341" s="10" t="s">
        <v>54806</v>
      </c>
      <c r="E1341" s="6" t="s">
        <v>15841</v>
      </c>
      <c r="F1341" s="6"/>
      <c r="G1341" s="6" t="str">
        <f t="shared" si="40"/>
        <v>002</v>
      </c>
      <c r="H1341" s="6" t="str">
        <f t="shared" si="41"/>
        <v>004</v>
      </c>
      <c r="J1341" s="57"/>
      <c r="K1341" s="57"/>
      <c r="L1341" s="57"/>
    </row>
    <row r="1342" spans="1:12">
      <c r="A1342" s="6">
        <v>1324</v>
      </c>
      <c r="B1342" s="10" t="s">
        <v>19248</v>
      </c>
      <c r="C1342" s="10" t="s">
        <v>1138</v>
      </c>
      <c r="D1342" s="10" t="s">
        <v>36500</v>
      </c>
      <c r="E1342" s="6" t="s">
        <v>15841</v>
      </c>
      <c r="F1342" s="6"/>
      <c r="G1342" s="6" t="str">
        <f t="shared" si="40"/>
        <v>002</v>
      </c>
      <c r="H1342" s="6" t="str">
        <f t="shared" si="41"/>
        <v>004</v>
      </c>
      <c r="J1342" s="57"/>
      <c r="K1342" s="57"/>
      <c r="L1342" s="57"/>
    </row>
    <row r="1343" spans="1:12">
      <c r="A1343" s="6">
        <v>1325</v>
      </c>
      <c r="B1343" s="10" t="s">
        <v>19249</v>
      </c>
      <c r="C1343" s="10" t="s">
        <v>1139</v>
      </c>
      <c r="D1343" s="10" t="s">
        <v>54807</v>
      </c>
      <c r="E1343" s="6" t="s">
        <v>15841</v>
      </c>
      <c r="F1343" s="6"/>
      <c r="G1343" s="6" t="str">
        <f t="shared" si="40"/>
        <v>002</v>
      </c>
      <c r="H1343" s="6" t="str">
        <f t="shared" si="41"/>
        <v>004</v>
      </c>
      <c r="J1343" s="57"/>
      <c r="K1343" s="57"/>
      <c r="L1343" s="57"/>
    </row>
    <row r="1344" spans="1:12">
      <c r="A1344" s="6">
        <v>1326</v>
      </c>
      <c r="B1344" s="10" t="s">
        <v>19250</v>
      </c>
      <c r="C1344" s="10" t="s">
        <v>1140</v>
      </c>
      <c r="D1344" s="10" t="s">
        <v>54808</v>
      </c>
      <c r="E1344" s="6" t="s">
        <v>15841</v>
      </c>
      <c r="F1344" s="6"/>
      <c r="G1344" s="6" t="str">
        <f t="shared" si="40"/>
        <v>002</v>
      </c>
      <c r="H1344" s="6" t="str">
        <f t="shared" si="41"/>
        <v>004</v>
      </c>
      <c r="J1344" s="57"/>
      <c r="K1344" s="57"/>
      <c r="L1344" s="57"/>
    </row>
    <row r="1345" spans="1:12">
      <c r="A1345" s="6">
        <v>1327</v>
      </c>
      <c r="B1345" s="10" t="s">
        <v>19251</v>
      </c>
      <c r="C1345" s="10" t="s">
        <v>1141</v>
      </c>
      <c r="D1345" s="10" t="s">
        <v>34223</v>
      </c>
      <c r="E1345" s="6" t="s">
        <v>15841</v>
      </c>
      <c r="F1345" s="6"/>
      <c r="G1345" s="6" t="str">
        <f t="shared" si="40"/>
        <v>002</v>
      </c>
      <c r="H1345" s="6" t="str">
        <f t="shared" si="41"/>
        <v>004</v>
      </c>
      <c r="J1345" s="57"/>
      <c r="K1345" s="57"/>
      <c r="L1345" s="57"/>
    </row>
    <row r="1346" spans="1:12">
      <c r="A1346" s="6">
        <v>1328</v>
      </c>
      <c r="B1346" s="10" t="s">
        <v>19252</v>
      </c>
      <c r="C1346" s="10" t="s">
        <v>1142</v>
      </c>
      <c r="D1346" s="10" t="s">
        <v>54809</v>
      </c>
      <c r="E1346" s="6" t="s">
        <v>15841</v>
      </c>
      <c r="F1346" s="6"/>
      <c r="G1346" s="6" t="str">
        <f t="shared" si="40"/>
        <v>002</v>
      </c>
      <c r="H1346" s="6" t="str">
        <f t="shared" si="41"/>
        <v>004</v>
      </c>
      <c r="J1346" s="57"/>
      <c r="K1346" s="57"/>
      <c r="L1346" s="57"/>
    </row>
    <row r="1347" spans="1:12">
      <c r="A1347" s="6">
        <v>1329</v>
      </c>
      <c r="B1347" s="10" t="s">
        <v>19253</v>
      </c>
      <c r="C1347" s="10" t="s">
        <v>1143</v>
      </c>
      <c r="D1347" s="10" t="s">
        <v>54810</v>
      </c>
      <c r="E1347" s="6" t="s">
        <v>15841</v>
      </c>
      <c r="F1347" s="6"/>
      <c r="G1347" s="6" t="str">
        <f t="shared" si="40"/>
        <v>002</v>
      </c>
      <c r="H1347" s="6" t="str">
        <f t="shared" si="41"/>
        <v>004</v>
      </c>
      <c r="J1347" s="57"/>
      <c r="K1347" s="57"/>
      <c r="L1347" s="57"/>
    </row>
    <row r="1348" spans="1:12">
      <c r="A1348" s="6">
        <v>1330</v>
      </c>
      <c r="B1348" s="10" t="s">
        <v>19254</v>
      </c>
      <c r="C1348" s="10" t="s">
        <v>1144</v>
      </c>
      <c r="D1348" s="10" t="s">
        <v>34241</v>
      </c>
      <c r="E1348" s="6" t="s">
        <v>15841</v>
      </c>
      <c r="F1348" s="6"/>
      <c r="G1348" s="6" t="str">
        <f t="shared" si="40"/>
        <v>002</v>
      </c>
      <c r="H1348" s="6" t="str">
        <f t="shared" si="41"/>
        <v>004</v>
      </c>
      <c r="J1348" s="57"/>
      <c r="K1348" s="57"/>
      <c r="L1348" s="57"/>
    </row>
    <row r="1349" spans="1:12">
      <c r="A1349" s="6">
        <v>1331</v>
      </c>
      <c r="B1349" s="10" t="s">
        <v>19255</v>
      </c>
      <c r="C1349" s="10" t="s">
        <v>1145</v>
      </c>
      <c r="D1349" s="10" t="s">
        <v>54790</v>
      </c>
      <c r="E1349" s="6" t="s">
        <v>15841</v>
      </c>
      <c r="F1349" s="6"/>
      <c r="G1349" s="6" t="str">
        <f t="shared" si="40"/>
        <v>002</v>
      </c>
      <c r="H1349" s="6" t="str">
        <f t="shared" si="41"/>
        <v>004</v>
      </c>
      <c r="J1349" s="57"/>
      <c r="K1349" s="57"/>
      <c r="L1349" s="57"/>
    </row>
    <row r="1350" spans="1:12">
      <c r="A1350" s="6">
        <v>1332</v>
      </c>
      <c r="B1350" s="10" t="s">
        <v>19256</v>
      </c>
      <c r="C1350" s="10" t="s">
        <v>1146</v>
      </c>
      <c r="D1350" s="10" t="s">
        <v>36501</v>
      </c>
      <c r="E1350" s="6" t="s">
        <v>15841</v>
      </c>
      <c r="F1350" s="6"/>
      <c r="G1350" s="6" t="str">
        <f t="shared" ref="G1350:G1413" si="42">+LEFT(C1350,3)</f>
        <v>002</v>
      </c>
      <c r="H1350" s="6" t="str">
        <f t="shared" ref="H1350:H1413" si="43">+MID(C1350,5,3)</f>
        <v>004</v>
      </c>
      <c r="J1350" s="57"/>
      <c r="K1350" s="57"/>
      <c r="L1350" s="57"/>
    </row>
    <row r="1351" spans="1:12">
      <c r="A1351" s="6">
        <v>1333</v>
      </c>
      <c r="B1351" s="10" t="s">
        <v>19257</v>
      </c>
      <c r="C1351" s="10" t="s">
        <v>1147</v>
      </c>
      <c r="D1351" s="10" t="s">
        <v>54811</v>
      </c>
      <c r="E1351" s="6" t="s">
        <v>15841</v>
      </c>
      <c r="F1351" s="6"/>
      <c r="G1351" s="6" t="str">
        <f t="shared" si="42"/>
        <v>002</v>
      </c>
      <c r="H1351" s="6" t="str">
        <f t="shared" si="43"/>
        <v>004</v>
      </c>
      <c r="J1351" s="57"/>
      <c r="K1351" s="57"/>
      <c r="L1351" s="57"/>
    </row>
    <row r="1352" spans="1:12">
      <c r="A1352" s="6">
        <v>1334</v>
      </c>
      <c r="B1352" s="10" t="s">
        <v>19258</v>
      </c>
      <c r="C1352" s="10" t="s">
        <v>1148</v>
      </c>
      <c r="D1352" s="10" t="s">
        <v>54812</v>
      </c>
      <c r="E1352" s="6" t="s">
        <v>15841</v>
      </c>
      <c r="F1352" s="6"/>
      <c r="G1352" s="6" t="str">
        <f t="shared" si="42"/>
        <v>002</v>
      </c>
      <c r="H1352" s="6" t="str">
        <f t="shared" si="43"/>
        <v>004</v>
      </c>
      <c r="J1352" s="57"/>
      <c r="K1352" s="57"/>
      <c r="L1352" s="57"/>
    </row>
    <row r="1353" spans="1:12">
      <c r="A1353" s="6">
        <v>1335</v>
      </c>
      <c r="B1353" s="10" t="s">
        <v>19259</v>
      </c>
      <c r="C1353" s="10" t="s">
        <v>1149</v>
      </c>
      <c r="D1353" s="10" t="s">
        <v>54813</v>
      </c>
      <c r="E1353" s="6" t="s">
        <v>15841</v>
      </c>
      <c r="F1353" s="6"/>
      <c r="G1353" s="6" t="str">
        <f t="shared" si="42"/>
        <v>002</v>
      </c>
      <c r="H1353" s="6" t="str">
        <f t="shared" si="43"/>
        <v>004</v>
      </c>
      <c r="J1353" s="57"/>
      <c r="K1353" s="57"/>
      <c r="L1353" s="57"/>
    </row>
    <row r="1354" spans="1:12">
      <c r="A1354" s="6">
        <v>1336</v>
      </c>
      <c r="B1354" s="10" t="s">
        <v>19260</v>
      </c>
      <c r="C1354" s="10" t="s">
        <v>1150</v>
      </c>
      <c r="D1354" s="10" t="s">
        <v>54814</v>
      </c>
      <c r="E1354" s="6" t="s">
        <v>15841</v>
      </c>
      <c r="F1354" s="6"/>
      <c r="G1354" s="6" t="str">
        <f t="shared" si="42"/>
        <v>002</v>
      </c>
      <c r="H1354" s="6" t="str">
        <f t="shared" si="43"/>
        <v>004</v>
      </c>
      <c r="J1354" s="57"/>
      <c r="K1354" s="57"/>
      <c r="L1354" s="57"/>
    </row>
    <row r="1355" spans="1:12">
      <c r="A1355" s="6">
        <v>1337</v>
      </c>
      <c r="B1355" s="10" t="s">
        <v>19261</v>
      </c>
      <c r="C1355" s="10" t="s">
        <v>1151</v>
      </c>
      <c r="D1355" s="10" t="s">
        <v>54380</v>
      </c>
      <c r="E1355" s="6" t="s">
        <v>15841</v>
      </c>
      <c r="F1355" s="6"/>
      <c r="G1355" s="6" t="str">
        <f t="shared" si="42"/>
        <v>002</v>
      </c>
      <c r="H1355" s="6" t="str">
        <f t="shared" si="43"/>
        <v>004</v>
      </c>
      <c r="J1355" s="57"/>
      <c r="K1355" s="57"/>
      <c r="L1355" s="57"/>
    </row>
    <row r="1356" spans="1:12">
      <c r="A1356" s="6">
        <v>1338</v>
      </c>
      <c r="B1356" s="10" t="s">
        <v>19262</v>
      </c>
      <c r="C1356" s="10" t="s">
        <v>1152</v>
      </c>
      <c r="D1356" s="10" t="s">
        <v>36502</v>
      </c>
      <c r="E1356" s="6" t="s">
        <v>15841</v>
      </c>
      <c r="F1356" s="6"/>
      <c r="G1356" s="6" t="str">
        <f t="shared" si="42"/>
        <v>002</v>
      </c>
      <c r="H1356" s="6" t="str">
        <f t="shared" si="43"/>
        <v>004</v>
      </c>
      <c r="J1356" s="57"/>
      <c r="K1356" s="57"/>
      <c r="L1356" s="57"/>
    </row>
    <row r="1357" spans="1:12">
      <c r="A1357" s="6">
        <v>1339</v>
      </c>
      <c r="B1357" s="10" t="s">
        <v>19263</v>
      </c>
      <c r="C1357" s="10" t="s">
        <v>1153</v>
      </c>
      <c r="D1357" s="10" t="s">
        <v>54783</v>
      </c>
      <c r="E1357" s="6" t="s">
        <v>15841</v>
      </c>
      <c r="F1357" s="6"/>
      <c r="G1357" s="6" t="str">
        <f t="shared" si="42"/>
        <v>002</v>
      </c>
      <c r="H1357" s="6" t="str">
        <f t="shared" si="43"/>
        <v>004</v>
      </c>
      <c r="J1357" s="57"/>
      <c r="K1357" s="57"/>
      <c r="L1357" s="57"/>
    </row>
    <row r="1358" spans="1:12">
      <c r="A1358" s="6">
        <v>1340</v>
      </c>
      <c r="B1358" s="10" t="s">
        <v>19264</v>
      </c>
      <c r="C1358" s="10" t="s">
        <v>1154</v>
      </c>
      <c r="D1358" s="10" t="s">
        <v>36503</v>
      </c>
      <c r="E1358" s="6" t="s">
        <v>15841</v>
      </c>
      <c r="F1358" s="6"/>
      <c r="G1358" s="6" t="str">
        <f t="shared" si="42"/>
        <v>002</v>
      </c>
      <c r="H1358" s="6" t="str">
        <f t="shared" si="43"/>
        <v>004</v>
      </c>
      <c r="J1358" s="57"/>
      <c r="K1358" s="57"/>
      <c r="L1358" s="57"/>
    </row>
    <row r="1359" spans="1:12">
      <c r="A1359" s="6">
        <v>1341</v>
      </c>
      <c r="B1359" s="10" t="s">
        <v>19265</v>
      </c>
      <c r="C1359" s="10" t="s">
        <v>1155</v>
      </c>
      <c r="D1359" s="10" t="s">
        <v>34242</v>
      </c>
      <c r="E1359" s="6" t="s">
        <v>15841</v>
      </c>
      <c r="F1359" s="6"/>
      <c r="G1359" s="6" t="str">
        <f t="shared" si="42"/>
        <v>002</v>
      </c>
      <c r="H1359" s="6" t="str">
        <f t="shared" si="43"/>
        <v>004</v>
      </c>
      <c r="J1359" s="57"/>
      <c r="K1359" s="57"/>
      <c r="L1359" s="57"/>
    </row>
    <row r="1360" spans="1:12">
      <c r="A1360" s="6">
        <v>1342</v>
      </c>
      <c r="B1360" s="10" t="s">
        <v>19266</v>
      </c>
      <c r="C1360" s="10" t="s">
        <v>1156</v>
      </c>
      <c r="D1360" s="10" t="s">
        <v>36504</v>
      </c>
      <c r="E1360" s="6" t="s">
        <v>15841</v>
      </c>
      <c r="F1360" s="6"/>
      <c r="G1360" s="6" t="str">
        <f t="shared" si="42"/>
        <v>002</v>
      </c>
      <c r="H1360" s="6" t="str">
        <f t="shared" si="43"/>
        <v>004</v>
      </c>
      <c r="J1360" s="57"/>
      <c r="K1360" s="57"/>
      <c r="L1360" s="57"/>
    </row>
    <row r="1361" spans="1:12">
      <c r="A1361" s="6">
        <v>1343</v>
      </c>
      <c r="B1361" s="10" t="s">
        <v>19267</v>
      </c>
      <c r="C1361" s="10" t="s">
        <v>1157</v>
      </c>
      <c r="D1361" s="10" t="s">
        <v>54815</v>
      </c>
      <c r="E1361" s="6" t="s">
        <v>15841</v>
      </c>
      <c r="F1361" s="6"/>
      <c r="G1361" s="6" t="str">
        <f t="shared" si="42"/>
        <v>002</v>
      </c>
      <c r="H1361" s="6" t="str">
        <f t="shared" si="43"/>
        <v>004</v>
      </c>
      <c r="J1361" s="57"/>
      <c r="K1361" s="57"/>
      <c r="L1361" s="57"/>
    </row>
    <row r="1362" spans="1:12">
      <c r="A1362" s="6">
        <v>1344</v>
      </c>
      <c r="B1362" s="10" t="s">
        <v>19268</v>
      </c>
      <c r="C1362" s="10" t="s">
        <v>1158</v>
      </c>
      <c r="D1362" s="10" t="s">
        <v>54816</v>
      </c>
      <c r="E1362" s="6" t="s">
        <v>15841</v>
      </c>
      <c r="F1362" s="6"/>
      <c r="G1362" s="6" t="str">
        <f t="shared" si="42"/>
        <v>002</v>
      </c>
      <c r="H1362" s="6" t="str">
        <f t="shared" si="43"/>
        <v>004</v>
      </c>
      <c r="J1362" s="57"/>
      <c r="K1362" s="57"/>
      <c r="L1362" s="57"/>
    </row>
    <row r="1363" spans="1:12">
      <c r="A1363" s="6">
        <v>1345</v>
      </c>
      <c r="B1363" s="10" t="s">
        <v>19269</v>
      </c>
      <c r="C1363" s="10" t="s">
        <v>1159</v>
      </c>
      <c r="D1363" s="10" t="s">
        <v>54817</v>
      </c>
      <c r="E1363" s="6" t="s">
        <v>15841</v>
      </c>
      <c r="F1363" s="6"/>
      <c r="G1363" s="6" t="str">
        <f t="shared" si="42"/>
        <v>002</v>
      </c>
      <c r="H1363" s="6" t="str">
        <f t="shared" si="43"/>
        <v>004</v>
      </c>
      <c r="J1363" s="57"/>
      <c r="K1363" s="57"/>
      <c r="L1363" s="57"/>
    </row>
    <row r="1364" spans="1:12">
      <c r="A1364" s="6">
        <v>1346</v>
      </c>
      <c r="B1364" s="10" t="s">
        <v>19270</v>
      </c>
      <c r="C1364" s="10" t="s">
        <v>1160</v>
      </c>
      <c r="D1364" s="10" t="s">
        <v>36505</v>
      </c>
      <c r="E1364" s="6" t="s">
        <v>15841</v>
      </c>
      <c r="F1364" s="6"/>
      <c r="G1364" s="6" t="str">
        <f t="shared" si="42"/>
        <v>002</v>
      </c>
      <c r="H1364" s="6" t="str">
        <f t="shared" si="43"/>
        <v>004</v>
      </c>
      <c r="J1364" s="57"/>
      <c r="K1364" s="57"/>
      <c r="L1364" s="57"/>
    </row>
    <row r="1365" spans="1:12">
      <c r="A1365" s="6">
        <v>1347</v>
      </c>
      <c r="B1365" s="10" t="s">
        <v>19271</v>
      </c>
      <c r="C1365" s="10" t="s">
        <v>1161</v>
      </c>
      <c r="D1365" s="10" t="s">
        <v>36506</v>
      </c>
      <c r="E1365" s="6" t="s">
        <v>15841</v>
      </c>
      <c r="F1365" s="6"/>
      <c r="G1365" s="6" t="str">
        <f t="shared" si="42"/>
        <v>002</v>
      </c>
      <c r="H1365" s="6" t="str">
        <f t="shared" si="43"/>
        <v>004</v>
      </c>
      <c r="J1365" s="57"/>
      <c r="K1365" s="57"/>
      <c r="L1365" s="57"/>
    </row>
    <row r="1366" spans="1:12">
      <c r="A1366" s="6">
        <v>1348</v>
      </c>
      <c r="B1366" s="10" t="s">
        <v>19272</v>
      </c>
      <c r="C1366" s="10" t="s">
        <v>1162</v>
      </c>
      <c r="D1366" s="10" t="s">
        <v>36507</v>
      </c>
      <c r="E1366" s="6" t="s">
        <v>15841</v>
      </c>
      <c r="F1366" s="6"/>
      <c r="G1366" s="6" t="str">
        <f t="shared" si="42"/>
        <v>002</v>
      </c>
      <c r="H1366" s="6" t="str">
        <f t="shared" si="43"/>
        <v>004</v>
      </c>
      <c r="J1366" s="57"/>
      <c r="K1366" s="57"/>
      <c r="L1366" s="57"/>
    </row>
    <row r="1367" spans="1:12">
      <c r="A1367" s="6">
        <v>1349</v>
      </c>
      <c r="B1367" s="10" t="s">
        <v>19273</v>
      </c>
      <c r="C1367" s="10" t="s">
        <v>1163</v>
      </c>
      <c r="D1367" s="10" t="s">
        <v>54818</v>
      </c>
      <c r="E1367" s="6" t="s">
        <v>15841</v>
      </c>
      <c r="F1367" s="6"/>
      <c r="G1367" s="6" t="str">
        <f t="shared" si="42"/>
        <v>002</v>
      </c>
      <c r="H1367" s="6" t="str">
        <f t="shared" si="43"/>
        <v>004</v>
      </c>
      <c r="J1367" s="57"/>
      <c r="K1367" s="57"/>
      <c r="L1367" s="57"/>
    </row>
    <row r="1368" spans="1:12">
      <c r="A1368" s="6">
        <v>1350</v>
      </c>
      <c r="B1368" s="10" t="s">
        <v>19274</v>
      </c>
      <c r="C1368" s="10" t="s">
        <v>1164</v>
      </c>
      <c r="D1368" s="10" t="s">
        <v>36508</v>
      </c>
      <c r="E1368" s="6" t="s">
        <v>15841</v>
      </c>
      <c r="F1368" s="6"/>
      <c r="G1368" s="6" t="str">
        <f t="shared" si="42"/>
        <v>002</v>
      </c>
      <c r="H1368" s="6" t="str">
        <f t="shared" si="43"/>
        <v>004</v>
      </c>
      <c r="J1368" s="57"/>
      <c r="K1368" s="57"/>
      <c r="L1368" s="57"/>
    </row>
    <row r="1369" spans="1:12">
      <c r="A1369" s="6">
        <v>1351</v>
      </c>
      <c r="B1369" s="10" t="s">
        <v>19275</v>
      </c>
      <c r="C1369" s="10" t="s">
        <v>1165</v>
      </c>
      <c r="D1369" s="10" t="s">
        <v>54819</v>
      </c>
      <c r="E1369" s="6" t="s">
        <v>15841</v>
      </c>
      <c r="F1369" s="6"/>
      <c r="G1369" s="6" t="str">
        <f t="shared" si="42"/>
        <v>002</v>
      </c>
      <c r="H1369" s="6" t="str">
        <f t="shared" si="43"/>
        <v>004</v>
      </c>
      <c r="J1369" s="57"/>
      <c r="K1369" s="57"/>
      <c r="L1369" s="57"/>
    </row>
    <row r="1370" spans="1:12">
      <c r="A1370" s="6">
        <v>1352</v>
      </c>
      <c r="B1370" s="10" t="s">
        <v>19276</v>
      </c>
      <c r="C1370" s="10" t="s">
        <v>1166</v>
      </c>
      <c r="D1370" s="10" t="s">
        <v>54820</v>
      </c>
      <c r="E1370" s="6" t="s">
        <v>15841</v>
      </c>
      <c r="F1370" s="6"/>
      <c r="G1370" s="6" t="str">
        <f t="shared" si="42"/>
        <v>002</v>
      </c>
      <c r="H1370" s="6" t="str">
        <f t="shared" si="43"/>
        <v>004</v>
      </c>
      <c r="J1370" s="57"/>
      <c r="K1370" s="57"/>
      <c r="L1370" s="57"/>
    </row>
    <row r="1371" spans="1:12">
      <c r="A1371" s="6">
        <v>1353</v>
      </c>
      <c r="B1371" s="10" t="s">
        <v>19277</v>
      </c>
      <c r="C1371" s="10" t="s">
        <v>1167</v>
      </c>
      <c r="D1371" s="10" t="s">
        <v>54821</v>
      </c>
      <c r="E1371" s="6" t="s">
        <v>15841</v>
      </c>
      <c r="F1371" s="6"/>
      <c r="G1371" s="6" t="str">
        <f t="shared" si="42"/>
        <v>002</v>
      </c>
      <c r="H1371" s="6" t="str">
        <f t="shared" si="43"/>
        <v>004</v>
      </c>
      <c r="J1371" s="57"/>
      <c r="K1371" s="57"/>
      <c r="L1371" s="57"/>
    </row>
    <row r="1372" spans="1:12">
      <c r="A1372" s="6">
        <v>1354</v>
      </c>
      <c r="B1372" s="10" t="s">
        <v>19278</v>
      </c>
      <c r="C1372" s="10" t="s">
        <v>1168</v>
      </c>
      <c r="D1372" s="10" t="s">
        <v>34243</v>
      </c>
      <c r="E1372" s="6" t="s">
        <v>15841</v>
      </c>
      <c r="F1372" s="6"/>
      <c r="G1372" s="6" t="str">
        <f t="shared" si="42"/>
        <v>002</v>
      </c>
      <c r="H1372" s="6" t="str">
        <f t="shared" si="43"/>
        <v>004</v>
      </c>
      <c r="J1372" s="57"/>
      <c r="K1372" s="57"/>
      <c r="L1372" s="57"/>
    </row>
    <row r="1373" spans="1:12">
      <c r="A1373" s="6">
        <v>1355</v>
      </c>
      <c r="B1373" s="10" t="s">
        <v>19279</v>
      </c>
      <c r="C1373" s="10" t="s">
        <v>1169</v>
      </c>
      <c r="D1373" s="10" t="s">
        <v>54822</v>
      </c>
      <c r="E1373" s="6" t="s">
        <v>15841</v>
      </c>
      <c r="F1373" s="6"/>
      <c r="G1373" s="6" t="str">
        <f t="shared" si="42"/>
        <v>002</v>
      </c>
      <c r="H1373" s="6" t="str">
        <f t="shared" si="43"/>
        <v>004</v>
      </c>
      <c r="J1373" s="57"/>
      <c r="K1373" s="57"/>
      <c r="L1373" s="57"/>
    </row>
    <row r="1374" spans="1:12">
      <c r="A1374" s="6">
        <v>1356</v>
      </c>
      <c r="B1374" s="10" t="s">
        <v>19280</v>
      </c>
      <c r="C1374" s="10" t="s">
        <v>1170</v>
      </c>
      <c r="D1374" s="10" t="s">
        <v>36509</v>
      </c>
      <c r="E1374" s="6" t="s">
        <v>15841</v>
      </c>
      <c r="F1374" s="6"/>
      <c r="G1374" s="6" t="str">
        <f t="shared" si="42"/>
        <v>002</v>
      </c>
      <c r="H1374" s="6" t="str">
        <f t="shared" si="43"/>
        <v>004</v>
      </c>
      <c r="J1374" s="57"/>
      <c r="K1374" s="57"/>
      <c r="L1374" s="57"/>
    </row>
    <row r="1375" spans="1:12">
      <c r="A1375" s="6">
        <v>1357</v>
      </c>
      <c r="B1375" s="10" t="s">
        <v>19281</v>
      </c>
      <c r="C1375" s="10" t="s">
        <v>1171</v>
      </c>
      <c r="D1375" s="10" t="s">
        <v>54823</v>
      </c>
      <c r="E1375" s="6" t="s">
        <v>15841</v>
      </c>
      <c r="F1375" s="6"/>
      <c r="G1375" s="6" t="str">
        <f t="shared" si="42"/>
        <v>002</v>
      </c>
      <c r="H1375" s="6" t="str">
        <f t="shared" si="43"/>
        <v>004</v>
      </c>
      <c r="J1375" s="57"/>
      <c r="K1375" s="57"/>
      <c r="L1375" s="57"/>
    </row>
    <row r="1376" spans="1:12">
      <c r="A1376" s="6">
        <v>1358</v>
      </c>
      <c r="B1376" s="10" t="s">
        <v>19282</v>
      </c>
      <c r="C1376" s="10" t="s">
        <v>1172</v>
      </c>
      <c r="D1376" s="10" t="s">
        <v>36510</v>
      </c>
      <c r="E1376" s="6" t="s">
        <v>15841</v>
      </c>
      <c r="F1376" s="6"/>
      <c r="G1376" s="6" t="str">
        <f t="shared" si="42"/>
        <v>002</v>
      </c>
      <c r="H1376" s="6" t="str">
        <f t="shared" si="43"/>
        <v>004</v>
      </c>
      <c r="J1376" s="57"/>
      <c r="K1376" s="57"/>
      <c r="L1376" s="57"/>
    </row>
    <row r="1377" spans="1:12">
      <c r="A1377" s="6">
        <v>1359</v>
      </c>
      <c r="B1377" s="10" t="s">
        <v>19283</v>
      </c>
      <c r="C1377" s="10" t="s">
        <v>1173</v>
      </c>
      <c r="D1377" s="10" t="s">
        <v>54824</v>
      </c>
      <c r="E1377" s="6" t="s">
        <v>15841</v>
      </c>
      <c r="F1377" s="6"/>
      <c r="G1377" s="6" t="str">
        <f t="shared" si="42"/>
        <v>002</v>
      </c>
      <c r="H1377" s="6" t="str">
        <f t="shared" si="43"/>
        <v>004</v>
      </c>
      <c r="J1377" s="57"/>
      <c r="K1377" s="57"/>
      <c r="L1377" s="57"/>
    </row>
    <row r="1378" spans="1:12">
      <c r="A1378" s="6">
        <v>1360</v>
      </c>
      <c r="B1378" s="10" t="s">
        <v>19284</v>
      </c>
      <c r="C1378" s="10" t="s">
        <v>1174</v>
      </c>
      <c r="D1378" s="10" t="s">
        <v>54825</v>
      </c>
      <c r="E1378" s="6" t="s">
        <v>15841</v>
      </c>
      <c r="F1378" s="6"/>
      <c r="G1378" s="6" t="str">
        <f t="shared" si="42"/>
        <v>002</v>
      </c>
      <c r="H1378" s="6" t="str">
        <f t="shared" si="43"/>
        <v>004</v>
      </c>
      <c r="J1378" s="57"/>
      <c r="K1378" s="57"/>
      <c r="L1378" s="57"/>
    </row>
    <row r="1379" spans="1:12">
      <c r="A1379" s="6">
        <v>1361</v>
      </c>
      <c r="B1379" s="10" t="s">
        <v>19285</v>
      </c>
      <c r="C1379" s="10" t="s">
        <v>1175</v>
      </c>
      <c r="D1379" s="10" t="s">
        <v>34244</v>
      </c>
      <c r="E1379" s="6" t="s">
        <v>15841</v>
      </c>
      <c r="F1379" s="6"/>
      <c r="G1379" s="6" t="str">
        <f t="shared" si="42"/>
        <v>002</v>
      </c>
      <c r="H1379" s="6" t="str">
        <f t="shared" si="43"/>
        <v>004</v>
      </c>
      <c r="J1379" s="57"/>
      <c r="K1379" s="57"/>
      <c r="L1379" s="57"/>
    </row>
    <row r="1380" spans="1:12">
      <c r="A1380" s="6">
        <v>1362</v>
      </c>
      <c r="B1380" s="10" t="s">
        <v>19286</v>
      </c>
      <c r="C1380" s="10" t="s">
        <v>1176</v>
      </c>
      <c r="D1380" s="10" t="s">
        <v>36511</v>
      </c>
      <c r="E1380" s="6" t="s">
        <v>15841</v>
      </c>
      <c r="F1380" s="6"/>
      <c r="G1380" s="6" t="str">
        <f t="shared" si="42"/>
        <v>002</v>
      </c>
      <c r="H1380" s="6" t="str">
        <f t="shared" si="43"/>
        <v>004</v>
      </c>
      <c r="J1380" s="57"/>
      <c r="K1380" s="57"/>
      <c r="L1380" s="57"/>
    </row>
    <row r="1381" spans="1:12">
      <c r="A1381" s="6">
        <v>1363</v>
      </c>
      <c r="B1381" s="10" t="s">
        <v>19287</v>
      </c>
      <c r="C1381" s="10" t="s">
        <v>1177</v>
      </c>
      <c r="D1381" s="10" t="s">
        <v>54826</v>
      </c>
      <c r="E1381" s="6" t="s">
        <v>15841</v>
      </c>
      <c r="F1381" s="6"/>
      <c r="G1381" s="6" t="str">
        <f t="shared" si="42"/>
        <v>002</v>
      </c>
      <c r="H1381" s="6" t="str">
        <f t="shared" si="43"/>
        <v>004</v>
      </c>
      <c r="J1381" s="57"/>
      <c r="K1381" s="57"/>
      <c r="L1381" s="57"/>
    </row>
    <row r="1382" spans="1:12">
      <c r="A1382" s="6">
        <v>1364</v>
      </c>
      <c r="B1382" s="10" t="s">
        <v>19288</v>
      </c>
      <c r="C1382" s="10" t="s">
        <v>1178</v>
      </c>
      <c r="D1382" s="10" t="s">
        <v>36512</v>
      </c>
      <c r="E1382" s="6" t="s">
        <v>15841</v>
      </c>
      <c r="F1382" s="6"/>
      <c r="G1382" s="6" t="str">
        <f t="shared" si="42"/>
        <v>002</v>
      </c>
      <c r="H1382" s="6" t="str">
        <f t="shared" si="43"/>
        <v>004</v>
      </c>
      <c r="J1382" s="57"/>
      <c r="K1382" s="57"/>
      <c r="L1382" s="57"/>
    </row>
    <row r="1383" spans="1:12">
      <c r="A1383" s="6">
        <v>1365</v>
      </c>
      <c r="B1383" s="10" t="s">
        <v>19289</v>
      </c>
      <c r="C1383" s="10" t="s">
        <v>1179</v>
      </c>
      <c r="D1383" s="10" t="s">
        <v>54827</v>
      </c>
      <c r="E1383" s="6" t="s">
        <v>15841</v>
      </c>
      <c r="F1383" s="6"/>
      <c r="G1383" s="6" t="str">
        <f t="shared" si="42"/>
        <v>002</v>
      </c>
      <c r="H1383" s="6" t="str">
        <f t="shared" si="43"/>
        <v>004</v>
      </c>
      <c r="J1383" s="57"/>
      <c r="K1383" s="57"/>
      <c r="L1383" s="57"/>
    </row>
    <row r="1384" spans="1:12">
      <c r="A1384" s="6">
        <v>1366</v>
      </c>
      <c r="B1384" s="10" t="s">
        <v>19290</v>
      </c>
      <c r="C1384" s="10" t="s">
        <v>1180</v>
      </c>
      <c r="D1384" s="10" t="s">
        <v>54828</v>
      </c>
      <c r="E1384" s="6" t="s">
        <v>15841</v>
      </c>
      <c r="F1384" s="6"/>
      <c r="G1384" s="6" t="str">
        <f t="shared" si="42"/>
        <v>002</v>
      </c>
      <c r="H1384" s="6" t="str">
        <f t="shared" si="43"/>
        <v>004</v>
      </c>
      <c r="J1384" s="57"/>
      <c r="K1384" s="57"/>
      <c r="L1384" s="57"/>
    </row>
    <row r="1385" spans="1:12">
      <c r="A1385" s="6">
        <v>1367</v>
      </c>
      <c r="B1385" s="10" t="s">
        <v>19291</v>
      </c>
      <c r="C1385" s="10" t="s">
        <v>1181</v>
      </c>
      <c r="D1385" s="10" t="s">
        <v>54829</v>
      </c>
      <c r="E1385" s="6" t="s">
        <v>15841</v>
      </c>
      <c r="F1385" s="6"/>
      <c r="G1385" s="6" t="str">
        <f t="shared" si="42"/>
        <v>002</v>
      </c>
      <c r="H1385" s="6" t="str">
        <f t="shared" si="43"/>
        <v>004</v>
      </c>
      <c r="J1385" s="57"/>
      <c r="K1385" s="57"/>
      <c r="L1385" s="57"/>
    </row>
    <row r="1386" spans="1:12">
      <c r="A1386" s="6">
        <v>1368</v>
      </c>
      <c r="B1386" s="10" t="s">
        <v>19292</v>
      </c>
      <c r="C1386" s="10" t="s">
        <v>1182</v>
      </c>
      <c r="D1386" s="10" t="s">
        <v>54830</v>
      </c>
      <c r="E1386" s="6" t="s">
        <v>15841</v>
      </c>
      <c r="F1386" s="6"/>
      <c r="G1386" s="6" t="str">
        <f t="shared" si="42"/>
        <v>002</v>
      </c>
      <c r="H1386" s="6" t="str">
        <f t="shared" si="43"/>
        <v>004</v>
      </c>
      <c r="J1386" s="57"/>
      <c r="K1386" s="57"/>
      <c r="L1386" s="57"/>
    </row>
    <row r="1387" spans="1:12">
      <c r="A1387" s="6">
        <v>1369</v>
      </c>
      <c r="B1387" s="10" t="s">
        <v>19293</v>
      </c>
      <c r="C1387" s="10" t="s">
        <v>1183</v>
      </c>
      <c r="D1387" s="10" t="s">
        <v>54796</v>
      </c>
      <c r="E1387" s="6" t="s">
        <v>15841</v>
      </c>
      <c r="F1387" s="6"/>
      <c r="G1387" s="6" t="str">
        <f t="shared" si="42"/>
        <v>002</v>
      </c>
      <c r="H1387" s="6" t="str">
        <f t="shared" si="43"/>
        <v>004</v>
      </c>
      <c r="J1387" s="57"/>
      <c r="K1387" s="57"/>
      <c r="L1387" s="57"/>
    </row>
    <row r="1388" spans="1:12">
      <c r="A1388" s="6">
        <v>1370</v>
      </c>
      <c r="B1388" s="10" t="s">
        <v>19294</v>
      </c>
      <c r="C1388" s="10" t="s">
        <v>1184</v>
      </c>
      <c r="D1388" s="10" t="s">
        <v>34245</v>
      </c>
      <c r="E1388" s="6" t="s">
        <v>15841</v>
      </c>
      <c r="F1388" s="6"/>
      <c r="G1388" s="6" t="str">
        <f t="shared" si="42"/>
        <v>002</v>
      </c>
      <c r="H1388" s="6" t="str">
        <f t="shared" si="43"/>
        <v>004</v>
      </c>
      <c r="J1388" s="57"/>
      <c r="K1388" s="57"/>
      <c r="L1388" s="57"/>
    </row>
    <row r="1389" spans="1:12">
      <c r="A1389" s="6">
        <v>1371</v>
      </c>
      <c r="B1389" s="10" t="s">
        <v>19295</v>
      </c>
      <c r="C1389" s="10" t="s">
        <v>1185</v>
      </c>
      <c r="D1389" s="10" t="s">
        <v>36513</v>
      </c>
      <c r="E1389" s="6" t="s">
        <v>15841</v>
      </c>
      <c r="F1389" s="6"/>
      <c r="G1389" s="6" t="str">
        <f t="shared" si="42"/>
        <v>002</v>
      </c>
      <c r="H1389" s="6" t="str">
        <f t="shared" si="43"/>
        <v>004</v>
      </c>
      <c r="J1389" s="57"/>
      <c r="K1389" s="57"/>
      <c r="L1389" s="57"/>
    </row>
    <row r="1390" spans="1:12">
      <c r="A1390" s="6">
        <v>1372</v>
      </c>
      <c r="B1390" s="10" t="s">
        <v>19296</v>
      </c>
      <c r="C1390" s="10" t="s">
        <v>1186</v>
      </c>
      <c r="D1390" s="10" t="s">
        <v>54831</v>
      </c>
      <c r="E1390" s="6" t="s">
        <v>15841</v>
      </c>
      <c r="F1390" s="6"/>
      <c r="G1390" s="6" t="str">
        <f t="shared" si="42"/>
        <v>002</v>
      </c>
      <c r="H1390" s="6" t="str">
        <f t="shared" si="43"/>
        <v>004</v>
      </c>
      <c r="J1390" s="57"/>
      <c r="K1390" s="57"/>
      <c r="L1390" s="57"/>
    </row>
    <row r="1391" spans="1:12">
      <c r="A1391" s="6">
        <v>1373</v>
      </c>
      <c r="B1391" s="10" t="s">
        <v>19297</v>
      </c>
      <c r="C1391" s="10" t="s">
        <v>1187</v>
      </c>
      <c r="D1391" s="10" t="s">
        <v>54832</v>
      </c>
      <c r="E1391" s="6" t="s">
        <v>15841</v>
      </c>
      <c r="F1391" s="6"/>
      <c r="G1391" s="6" t="str">
        <f t="shared" si="42"/>
        <v>002</v>
      </c>
      <c r="H1391" s="6" t="str">
        <f t="shared" si="43"/>
        <v>004</v>
      </c>
      <c r="J1391" s="57"/>
      <c r="K1391" s="57"/>
      <c r="L1391" s="57"/>
    </row>
    <row r="1392" spans="1:12">
      <c r="A1392" s="6">
        <v>1374</v>
      </c>
      <c r="B1392" s="10" t="s">
        <v>19298</v>
      </c>
      <c r="C1392" s="10" t="s">
        <v>1188</v>
      </c>
      <c r="D1392" s="10" t="s">
        <v>36514</v>
      </c>
      <c r="E1392" s="6" t="s">
        <v>15841</v>
      </c>
      <c r="F1392" s="6"/>
      <c r="G1392" s="6" t="str">
        <f t="shared" si="42"/>
        <v>002</v>
      </c>
      <c r="H1392" s="6" t="str">
        <f t="shared" si="43"/>
        <v>004</v>
      </c>
      <c r="J1392" s="57"/>
      <c r="K1392" s="57"/>
      <c r="L1392" s="57"/>
    </row>
    <row r="1393" spans="1:12">
      <c r="A1393" s="6">
        <v>1375</v>
      </c>
      <c r="B1393" s="10" t="s">
        <v>19299</v>
      </c>
      <c r="C1393" s="10" t="s">
        <v>1189</v>
      </c>
      <c r="D1393" s="10" t="s">
        <v>54833</v>
      </c>
      <c r="E1393" s="6" t="s">
        <v>15841</v>
      </c>
      <c r="F1393" s="6"/>
      <c r="G1393" s="6" t="str">
        <f t="shared" si="42"/>
        <v>002</v>
      </c>
      <c r="H1393" s="6" t="str">
        <f t="shared" si="43"/>
        <v>004</v>
      </c>
      <c r="J1393" s="57"/>
      <c r="K1393" s="57"/>
      <c r="L1393" s="57"/>
    </row>
    <row r="1394" spans="1:12">
      <c r="A1394" s="6">
        <v>1376</v>
      </c>
      <c r="B1394" s="10" t="s">
        <v>19300</v>
      </c>
      <c r="C1394" s="10" t="s">
        <v>1190</v>
      </c>
      <c r="D1394" s="10" t="s">
        <v>36515</v>
      </c>
      <c r="E1394" s="6" t="s">
        <v>15841</v>
      </c>
      <c r="F1394" s="6"/>
      <c r="G1394" s="6" t="str">
        <f t="shared" si="42"/>
        <v>002</v>
      </c>
      <c r="H1394" s="6" t="str">
        <f t="shared" si="43"/>
        <v>004</v>
      </c>
      <c r="J1394" s="57"/>
      <c r="K1394" s="57"/>
      <c r="L1394" s="57"/>
    </row>
    <row r="1395" spans="1:12">
      <c r="A1395" s="6">
        <v>1377</v>
      </c>
      <c r="B1395" s="10" t="s">
        <v>19301</v>
      </c>
      <c r="C1395" s="10" t="s">
        <v>1191</v>
      </c>
      <c r="D1395" s="10" t="s">
        <v>54834</v>
      </c>
      <c r="E1395" s="6" t="s">
        <v>15841</v>
      </c>
      <c r="F1395" s="6"/>
      <c r="G1395" s="6" t="str">
        <f t="shared" si="42"/>
        <v>002</v>
      </c>
      <c r="H1395" s="6" t="str">
        <f t="shared" si="43"/>
        <v>004</v>
      </c>
      <c r="J1395" s="57"/>
      <c r="K1395" s="57"/>
      <c r="L1395" s="57"/>
    </row>
    <row r="1396" spans="1:12">
      <c r="A1396" s="6">
        <v>1378</v>
      </c>
      <c r="B1396" s="10" t="s">
        <v>19302</v>
      </c>
      <c r="C1396" s="10" t="s">
        <v>1192</v>
      </c>
      <c r="D1396" s="10" t="s">
        <v>36516</v>
      </c>
      <c r="E1396" s="6" t="s">
        <v>15841</v>
      </c>
      <c r="F1396" s="6"/>
      <c r="G1396" s="6" t="str">
        <f t="shared" si="42"/>
        <v>002</v>
      </c>
      <c r="H1396" s="6" t="str">
        <f t="shared" si="43"/>
        <v>004</v>
      </c>
      <c r="J1396" s="57"/>
      <c r="K1396" s="57"/>
      <c r="L1396" s="57"/>
    </row>
    <row r="1397" spans="1:12">
      <c r="A1397" s="6">
        <v>1379</v>
      </c>
      <c r="B1397" s="10" t="s">
        <v>19303</v>
      </c>
      <c r="C1397" s="10" t="s">
        <v>1193</v>
      </c>
      <c r="D1397" s="10" t="s">
        <v>36517</v>
      </c>
      <c r="E1397" s="6" t="s">
        <v>15841</v>
      </c>
      <c r="F1397" s="6"/>
      <c r="G1397" s="6" t="str">
        <f t="shared" si="42"/>
        <v>002</v>
      </c>
      <c r="H1397" s="6" t="str">
        <f t="shared" si="43"/>
        <v>004</v>
      </c>
      <c r="J1397" s="57"/>
      <c r="K1397" s="57"/>
      <c r="L1397" s="57"/>
    </row>
    <row r="1398" spans="1:12">
      <c r="A1398" s="6">
        <v>1380</v>
      </c>
      <c r="B1398" s="10" t="s">
        <v>19304</v>
      </c>
      <c r="C1398" s="10" t="s">
        <v>1194</v>
      </c>
      <c r="D1398" s="10" t="s">
        <v>36518</v>
      </c>
      <c r="E1398" s="6" t="s">
        <v>15841</v>
      </c>
      <c r="F1398" s="6"/>
      <c r="G1398" s="6" t="str">
        <f t="shared" si="42"/>
        <v>002</v>
      </c>
      <c r="H1398" s="6" t="str">
        <f t="shared" si="43"/>
        <v>004</v>
      </c>
      <c r="J1398" s="57"/>
      <c r="K1398" s="57"/>
      <c r="L1398" s="57"/>
    </row>
    <row r="1399" spans="1:12">
      <c r="A1399" s="6">
        <v>1381</v>
      </c>
      <c r="B1399" s="10" t="s">
        <v>19305</v>
      </c>
      <c r="C1399" s="10" t="s">
        <v>1195</v>
      </c>
      <c r="D1399" s="10" t="s">
        <v>34246</v>
      </c>
      <c r="E1399" s="6" t="s">
        <v>15841</v>
      </c>
      <c r="F1399" s="6"/>
      <c r="G1399" s="6" t="str">
        <f t="shared" si="42"/>
        <v>002</v>
      </c>
      <c r="H1399" s="6" t="str">
        <f t="shared" si="43"/>
        <v>004</v>
      </c>
      <c r="J1399" s="57"/>
      <c r="K1399" s="57"/>
      <c r="L1399" s="57"/>
    </row>
    <row r="1400" spans="1:12">
      <c r="A1400" s="6">
        <v>1382</v>
      </c>
      <c r="B1400" s="10" t="s">
        <v>19306</v>
      </c>
      <c r="C1400" s="10" t="s">
        <v>1196</v>
      </c>
      <c r="D1400" s="10" t="s">
        <v>54835</v>
      </c>
      <c r="E1400" s="6" t="s">
        <v>15841</v>
      </c>
      <c r="F1400" s="6"/>
      <c r="G1400" s="6" t="str">
        <f t="shared" si="42"/>
        <v>002</v>
      </c>
      <c r="H1400" s="6" t="str">
        <f t="shared" si="43"/>
        <v>004</v>
      </c>
      <c r="J1400" s="57"/>
      <c r="K1400" s="57"/>
      <c r="L1400" s="57"/>
    </row>
    <row r="1401" spans="1:12">
      <c r="A1401" s="6">
        <v>1383</v>
      </c>
      <c r="B1401" s="10" t="s">
        <v>54836</v>
      </c>
      <c r="C1401" s="10" t="s">
        <v>1197</v>
      </c>
      <c r="D1401" s="10" t="s">
        <v>36519</v>
      </c>
      <c r="E1401" s="6" t="s">
        <v>15841</v>
      </c>
      <c r="F1401" s="6"/>
      <c r="G1401" s="6" t="str">
        <f t="shared" si="42"/>
        <v>002</v>
      </c>
      <c r="H1401" s="6" t="str">
        <f t="shared" si="43"/>
        <v>004</v>
      </c>
      <c r="J1401" s="57"/>
      <c r="K1401" s="57"/>
      <c r="L1401" s="57"/>
    </row>
    <row r="1402" spans="1:12">
      <c r="A1402" s="6">
        <v>1384</v>
      </c>
      <c r="B1402" s="10" t="s">
        <v>19307</v>
      </c>
      <c r="C1402" s="10" t="s">
        <v>1198</v>
      </c>
      <c r="D1402" s="10" t="s">
        <v>54837</v>
      </c>
      <c r="E1402" s="6" t="s">
        <v>15841</v>
      </c>
      <c r="F1402" s="6"/>
      <c r="G1402" s="6" t="str">
        <f t="shared" si="42"/>
        <v>002</v>
      </c>
      <c r="H1402" s="6" t="str">
        <f t="shared" si="43"/>
        <v>004</v>
      </c>
      <c r="J1402" s="57"/>
      <c r="K1402" s="57"/>
      <c r="L1402" s="57"/>
    </row>
    <row r="1403" spans="1:12">
      <c r="A1403" s="6">
        <v>1385</v>
      </c>
      <c r="B1403" s="10" t="s">
        <v>19308</v>
      </c>
      <c r="C1403" s="10" t="s">
        <v>1199</v>
      </c>
      <c r="D1403" s="10" t="s">
        <v>36520</v>
      </c>
      <c r="E1403" s="6" t="s">
        <v>15841</v>
      </c>
      <c r="F1403" s="6"/>
      <c r="G1403" s="6" t="str">
        <f t="shared" si="42"/>
        <v>002</v>
      </c>
      <c r="H1403" s="6" t="str">
        <f t="shared" si="43"/>
        <v>004</v>
      </c>
      <c r="J1403" s="57"/>
      <c r="K1403" s="57"/>
      <c r="L1403" s="57"/>
    </row>
    <row r="1404" spans="1:12">
      <c r="A1404" s="6">
        <v>1386</v>
      </c>
      <c r="B1404" s="10" t="s">
        <v>19309</v>
      </c>
      <c r="C1404" s="10" t="s">
        <v>1200</v>
      </c>
      <c r="D1404" s="10" t="s">
        <v>34247</v>
      </c>
      <c r="E1404" s="6" t="s">
        <v>15841</v>
      </c>
      <c r="F1404" s="6"/>
      <c r="G1404" s="6" t="str">
        <f t="shared" si="42"/>
        <v>002</v>
      </c>
      <c r="H1404" s="6" t="str">
        <f t="shared" si="43"/>
        <v>004</v>
      </c>
      <c r="J1404" s="57"/>
      <c r="K1404" s="57"/>
      <c r="L1404" s="57"/>
    </row>
    <row r="1405" spans="1:12">
      <c r="A1405" s="6">
        <v>1387</v>
      </c>
      <c r="B1405" s="10" t="s">
        <v>19310</v>
      </c>
      <c r="C1405" s="10" t="s">
        <v>1201</v>
      </c>
      <c r="D1405" s="10" t="s">
        <v>36521</v>
      </c>
      <c r="E1405" s="6" t="s">
        <v>15841</v>
      </c>
      <c r="F1405" s="6"/>
      <c r="G1405" s="6" t="str">
        <f t="shared" si="42"/>
        <v>002</v>
      </c>
      <c r="H1405" s="6" t="str">
        <f t="shared" si="43"/>
        <v>004</v>
      </c>
      <c r="J1405" s="57"/>
      <c r="K1405" s="57"/>
      <c r="L1405" s="57"/>
    </row>
    <row r="1406" spans="1:12">
      <c r="A1406" s="6">
        <v>1388</v>
      </c>
      <c r="B1406" s="10" t="s">
        <v>19311</v>
      </c>
      <c r="C1406" s="10" t="s">
        <v>1202</v>
      </c>
      <c r="D1406" s="10" t="s">
        <v>34248</v>
      </c>
      <c r="E1406" s="6" t="s">
        <v>15841</v>
      </c>
      <c r="F1406" s="6"/>
      <c r="G1406" s="6" t="str">
        <f t="shared" si="42"/>
        <v>002</v>
      </c>
      <c r="H1406" s="6" t="str">
        <f t="shared" si="43"/>
        <v>004</v>
      </c>
      <c r="J1406" s="57"/>
      <c r="K1406" s="57"/>
      <c r="L1406" s="57"/>
    </row>
    <row r="1407" spans="1:12">
      <c r="A1407" s="6">
        <v>1389</v>
      </c>
      <c r="B1407" s="10" t="s">
        <v>19312</v>
      </c>
      <c r="C1407" s="10" t="s">
        <v>1203</v>
      </c>
      <c r="D1407" s="10" t="s">
        <v>54838</v>
      </c>
      <c r="E1407" s="6" t="s">
        <v>15841</v>
      </c>
      <c r="F1407" s="6"/>
      <c r="G1407" s="6" t="str">
        <f t="shared" si="42"/>
        <v>002</v>
      </c>
      <c r="H1407" s="6" t="str">
        <f t="shared" si="43"/>
        <v>004</v>
      </c>
      <c r="J1407" s="57"/>
      <c r="K1407" s="57"/>
      <c r="L1407" s="57"/>
    </row>
    <row r="1408" spans="1:12">
      <c r="A1408" s="6">
        <v>1390</v>
      </c>
      <c r="B1408" s="10" t="s">
        <v>19313</v>
      </c>
      <c r="C1408" s="10" t="s">
        <v>1204</v>
      </c>
      <c r="D1408" s="10" t="s">
        <v>34249</v>
      </c>
      <c r="E1408" s="6" t="s">
        <v>15841</v>
      </c>
      <c r="F1408" s="6"/>
      <c r="G1408" s="6" t="str">
        <f t="shared" si="42"/>
        <v>002</v>
      </c>
      <c r="H1408" s="6" t="str">
        <f t="shared" si="43"/>
        <v>004</v>
      </c>
      <c r="J1408" s="57"/>
      <c r="K1408" s="57"/>
      <c r="L1408" s="57"/>
    </row>
    <row r="1409" spans="1:12">
      <c r="A1409" s="6">
        <v>1391</v>
      </c>
      <c r="B1409" s="10" t="s">
        <v>19314</v>
      </c>
      <c r="C1409" s="10" t="s">
        <v>1205</v>
      </c>
      <c r="D1409" s="10" t="s">
        <v>54839</v>
      </c>
      <c r="E1409" s="6" t="s">
        <v>15841</v>
      </c>
      <c r="F1409" s="6"/>
      <c r="G1409" s="6" t="str">
        <f t="shared" si="42"/>
        <v>002</v>
      </c>
      <c r="H1409" s="6" t="str">
        <f t="shared" si="43"/>
        <v>004</v>
      </c>
      <c r="J1409" s="57"/>
      <c r="K1409" s="57"/>
      <c r="L1409" s="57"/>
    </row>
    <row r="1410" spans="1:12">
      <c r="A1410" s="6">
        <v>1392</v>
      </c>
      <c r="B1410" s="10" t="s">
        <v>19315</v>
      </c>
      <c r="C1410" s="10" t="s">
        <v>1206</v>
      </c>
      <c r="D1410" s="10" t="s">
        <v>54840</v>
      </c>
      <c r="E1410" s="6" t="s">
        <v>15841</v>
      </c>
      <c r="F1410" s="6"/>
      <c r="G1410" s="6" t="str">
        <f t="shared" si="42"/>
        <v>002</v>
      </c>
      <c r="H1410" s="6" t="str">
        <f t="shared" si="43"/>
        <v>004</v>
      </c>
      <c r="J1410" s="57"/>
      <c r="K1410" s="57"/>
      <c r="L1410" s="57"/>
    </row>
    <row r="1411" spans="1:12">
      <c r="A1411" s="6">
        <v>1393</v>
      </c>
      <c r="B1411" s="10" t="s">
        <v>19316</v>
      </c>
      <c r="C1411" s="10" t="s">
        <v>1207</v>
      </c>
      <c r="D1411" s="10" t="s">
        <v>36522</v>
      </c>
      <c r="E1411" s="6" t="s">
        <v>15841</v>
      </c>
      <c r="F1411" s="6"/>
      <c r="G1411" s="6" t="str">
        <f t="shared" si="42"/>
        <v>002</v>
      </c>
      <c r="H1411" s="6" t="str">
        <f t="shared" si="43"/>
        <v>004</v>
      </c>
      <c r="J1411" s="57"/>
      <c r="K1411" s="57"/>
      <c r="L1411" s="57"/>
    </row>
    <row r="1412" spans="1:12">
      <c r="A1412" s="6">
        <v>1394</v>
      </c>
      <c r="B1412" s="10" t="s">
        <v>19317</v>
      </c>
      <c r="C1412" s="10" t="s">
        <v>1208</v>
      </c>
      <c r="D1412" s="10" t="s">
        <v>36523</v>
      </c>
      <c r="E1412" s="6" t="s">
        <v>15841</v>
      </c>
      <c r="F1412" s="6"/>
      <c r="G1412" s="6" t="str">
        <f t="shared" si="42"/>
        <v>002</v>
      </c>
      <c r="H1412" s="6" t="str">
        <f t="shared" si="43"/>
        <v>004</v>
      </c>
      <c r="J1412" s="57"/>
      <c r="K1412" s="57"/>
      <c r="L1412" s="57"/>
    </row>
    <row r="1413" spans="1:12">
      <c r="A1413" s="6">
        <v>1395</v>
      </c>
      <c r="B1413" s="10" t="s">
        <v>19318</v>
      </c>
      <c r="C1413" s="10" t="s">
        <v>1209</v>
      </c>
      <c r="D1413" s="10" t="s">
        <v>36524</v>
      </c>
      <c r="E1413" s="6" t="s">
        <v>15841</v>
      </c>
      <c r="F1413" s="6"/>
      <c r="G1413" s="6" t="str">
        <f t="shared" si="42"/>
        <v>002</v>
      </c>
      <c r="H1413" s="6" t="str">
        <f t="shared" si="43"/>
        <v>004</v>
      </c>
      <c r="J1413" s="57"/>
      <c r="K1413" s="57"/>
      <c r="L1413" s="57"/>
    </row>
    <row r="1414" spans="1:12">
      <c r="A1414" s="6">
        <v>1396</v>
      </c>
      <c r="B1414" s="10" t="s">
        <v>46610</v>
      </c>
      <c r="C1414" s="10" t="s">
        <v>1210</v>
      </c>
      <c r="D1414" s="10" t="s">
        <v>54841</v>
      </c>
      <c r="E1414" s="6" t="s">
        <v>15841</v>
      </c>
      <c r="F1414" s="6"/>
      <c r="G1414" s="6" t="str">
        <f t="shared" ref="G1414:G1477" si="44">+LEFT(C1414,3)</f>
        <v>002</v>
      </c>
      <c r="H1414" s="6" t="str">
        <f t="shared" ref="H1414:H1477" si="45">+MID(C1414,5,3)</f>
        <v>004</v>
      </c>
      <c r="J1414" s="57"/>
      <c r="K1414" s="57"/>
      <c r="L1414" s="57"/>
    </row>
    <row r="1415" spans="1:12">
      <c r="A1415" s="6">
        <v>1397</v>
      </c>
      <c r="B1415" s="10" t="s">
        <v>19319</v>
      </c>
      <c r="C1415" s="10" t="s">
        <v>1211</v>
      </c>
      <c r="D1415" s="10" t="s">
        <v>34250</v>
      </c>
      <c r="E1415" s="6" t="s">
        <v>15841</v>
      </c>
      <c r="F1415" s="6"/>
      <c r="G1415" s="6" t="str">
        <f t="shared" si="44"/>
        <v>002</v>
      </c>
      <c r="H1415" s="6" t="str">
        <f t="shared" si="45"/>
        <v>004</v>
      </c>
      <c r="J1415" s="57"/>
      <c r="K1415" s="57"/>
      <c r="L1415" s="57"/>
    </row>
    <row r="1416" spans="1:12">
      <c r="A1416" s="6">
        <v>1398</v>
      </c>
      <c r="B1416" s="10" t="s">
        <v>19320</v>
      </c>
      <c r="C1416" s="10" t="s">
        <v>1212</v>
      </c>
      <c r="D1416" s="10" t="s">
        <v>36525</v>
      </c>
      <c r="E1416" s="6" t="s">
        <v>15841</v>
      </c>
      <c r="F1416" s="6"/>
      <c r="G1416" s="6" t="str">
        <f t="shared" si="44"/>
        <v>002</v>
      </c>
      <c r="H1416" s="6" t="str">
        <f t="shared" si="45"/>
        <v>004</v>
      </c>
      <c r="J1416" s="57"/>
      <c r="K1416" s="57"/>
      <c r="L1416" s="57"/>
    </row>
    <row r="1417" spans="1:12">
      <c r="A1417" s="6">
        <v>1399</v>
      </c>
      <c r="B1417" s="10" t="s">
        <v>19321</v>
      </c>
      <c r="C1417" s="10" t="s">
        <v>1213</v>
      </c>
      <c r="D1417" s="10" t="s">
        <v>34234</v>
      </c>
      <c r="E1417" s="6" t="s">
        <v>15841</v>
      </c>
      <c r="F1417" s="6"/>
      <c r="G1417" s="6" t="str">
        <f t="shared" si="44"/>
        <v>002</v>
      </c>
      <c r="H1417" s="6" t="str">
        <f t="shared" si="45"/>
        <v>004</v>
      </c>
      <c r="J1417" s="57"/>
      <c r="K1417" s="57"/>
      <c r="L1417" s="57"/>
    </row>
    <row r="1418" spans="1:12">
      <c r="A1418" s="6">
        <v>1400</v>
      </c>
      <c r="B1418" s="10" t="s">
        <v>19322</v>
      </c>
      <c r="C1418" s="10" t="s">
        <v>1214</v>
      </c>
      <c r="D1418" s="10" t="s">
        <v>54842</v>
      </c>
      <c r="E1418" s="6" t="s">
        <v>15841</v>
      </c>
      <c r="F1418" s="6"/>
      <c r="G1418" s="6" t="str">
        <f t="shared" si="44"/>
        <v>002</v>
      </c>
      <c r="H1418" s="6" t="str">
        <f t="shared" si="45"/>
        <v>004</v>
      </c>
      <c r="J1418" s="57"/>
      <c r="K1418" s="57"/>
      <c r="L1418" s="57"/>
    </row>
    <row r="1419" spans="1:12">
      <c r="A1419" s="6">
        <v>1401</v>
      </c>
      <c r="B1419" s="10" t="s">
        <v>19323</v>
      </c>
      <c r="C1419" s="10" t="s">
        <v>1215</v>
      </c>
      <c r="D1419" s="10" t="s">
        <v>54843</v>
      </c>
      <c r="E1419" s="6" t="s">
        <v>15841</v>
      </c>
      <c r="F1419" s="6"/>
      <c r="G1419" s="6" t="str">
        <f t="shared" si="44"/>
        <v>002</v>
      </c>
      <c r="H1419" s="6" t="str">
        <f t="shared" si="45"/>
        <v>004</v>
      </c>
      <c r="J1419" s="57"/>
      <c r="K1419" s="57"/>
      <c r="L1419" s="57"/>
    </row>
    <row r="1420" spans="1:12">
      <c r="A1420" s="6">
        <v>1402</v>
      </c>
      <c r="B1420" s="10" t="s">
        <v>19324</v>
      </c>
      <c r="C1420" s="10" t="s">
        <v>1216</v>
      </c>
      <c r="D1420" s="10" t="s">
        <v>36526</v>
      </c>
      <c r="E1420" s="6" t="s">
        <v>15841</v>
      </c>
      <c r="F1420" s="6"/>
      <c r="G1420" s="6" t="str">
        <f t="shared" si="44"/>
        <v>002</v>
      </c>
      <c r="H1420" s="6" t="str">
        <f t="shared" si="45"/>
        <v>004</v>
      </c>
      <c r="J1420" s="57"/>
      <c r="K1420" s="57"/>
      <c r="L1420" s="57"/>
    </row>
    <row r="1421" spans="1:12">
      <c r="A1421" s="6">
        <v>1403</v>
      </c>
      <c r="B1421" s="10" t="s">
        <v>19325</v>
      </c>
      <c r="C1421" s="10" t="s">
        <v>1217</v>
      </c>
      <c r="D1421" s="10" t="s">
        <v>54844</v>
      </c>
      <c r="E1421" s="6" t="s">
        <v>15841</v>
      </c>
      <c r="F1421" s="6"/>
      <c r="G1421" s="6" t="str">
        <f t="shared" si="44"/>
        <v>002</v>
      </c>
      <c r="H1421" s="6" t="str">
        <f t="shared" si="45"/>
        <v>004</v>
      </c>
      <c r="J1421" s="57"/>
      <c r="K1421" s="57"/>
      <c r="L1421" s="57"/>
    </row>
    <row r="1422" spans="1:12">
      <c r="A1422" s="6">
        <v>1404</v>
      </c>
      <c r="B1422" s="10" t="s">
        <v>19326</v>
      </c>
      <c r="C1422" s="10" t="s">
        <v>1218</v>
      </c>
      <c r="D1422" s="10" t="s">
        <v>36527</v>
      </c>
      <c r="E1422" s="6" t="s">
        <v>15841</v>
      </c>
      <c r="F1422" s="6"/>
      <c r="G1422" s="6" t="str">
        <f t="shared" si="44"/>
        <v>002</v>
      </c>
      <c r="H1422" s="6" t="str">
        <f t="shared" si="45"/>
        <v>004</v>
      </c>
      <c r="J1422" s="57"/>
      <c r="K1422" s="57"/>
      <c r="L1422" s="57"/>
    </row>
    <row r="1423" spans="1:12">
      <c r="A1423" s="6">
        <v>1405</v>
      </c>
      <c r="B1423" s="10" t="s">
        <v>19327</v>
      </c>
      <c r="C1423" s="10" t="s">
        <v>1219</v>
      </c>
      <c r="D1423" s="10" t="s">
        <v>36528</v>
      </c>
      <c r="E1423" s="6" t="s">
        <v>15841</v>
      </c>
      <c r="F1423" s="6"/>
      <c r="G1423" s="6" t="str">
        <f t="shared" si="44"/>
        <v>002</v>
      </c>
      <c r="H1423" s="6" t="str">
        <f t="shared" si="45"/>
        <v>004</v>
      </c>
      <c r="J1423" s="57"/>
      <c r="K1423" s="57"/>
      <c r="L1423" s="57"/>
    </row>
    <row r="1424" spans="1:12">
      <c r="A1424" s="6">
        <v>1406</v>
      </c>
      <c r="B1424" s="10" t="s">
        <v>19328</v>
      </c>
      <c r="C1424" s="10" t="s">
        <v>1220</v>
      </c>
      <c r="D1424" s="10" t="s">
        <v>36529</v>
      </c>
      <c r="E1424" s="6" t="s">
        <v>15841</v>
      </c>
      <c r="F1424" s="6"/>
      <c r="G1424" s="6" t="str">
        <f t="shared" si="44"/>
        <v>002</v>
      </c>
      <c r="H1424" s="6" t="str">
        <f t="shared" si="45"/>
        <v>004</v>
      </c>
      <c r="J1424" s="57"/>
      <c r="K1424" s="57"/>
      <c r="L1424" s="57"/>
    </row>
    <row r="1425" spans="1:12">
      <c r="A1425" s="6">
        <v>1407</v>
      </c>
      <c r="B1425" s="10" t="s">
        <v>19329</v>
      </c>
      <c r="C1425" s="10" t="s">
        <v>1221</v>
      </c>
      <c r="D1425" s="10" t="s">
        <v>54845</v>
      </c>
      <c r="E1425" s="6" t="s">
        <v>15841</v>
      </c>
      <c r="F1425" s="6"/>
      <c r="G1425" s="6" t="str">
        <f t="shared" si="44"/>
        <v>002</v>
      </c>
      <c r="H1425" s="6" t="str">
        <f t="shared" si="45"/>
        <v>004</v>
      </c>
      <c r="J1425" s="57"/>
      <c r="K1425" s="57"/>
      <c r="L1425" s="57"/>
    </row>
    <row r="1426" spans="1:12">
      <c r="A1426" s="6">
        <v>1408</v>
      </c>
      <c r="B1426" s="10" t="s">
        <v>88</v>
      </c>
      <c r="C1426" s="10" t="s">
        <v>1222</v>
      </c>
      <c r="D1426" s="10" t="s">
        <v>54846</v>
      </c>
      <c r="E1426" s="6" t="s">
        <v>15841</v>
      </c>
      <c r="F1426" s="6"/>
      <c r="G1426" s="6" t="str">
        <f t="shared" si="44"/>
        <v>002</v>
      </c>
      <c r="H1426" s="6" t="str">
        <f t="shared" si="45"/>
        <v>004</v>
      </c>
      <c r="J1426" s="57"/>
      <c r="K1426" s="57"/>
      <c r="L1426" s="57"/>
    </row>
    <row r="1427" spans="1:12">
      <c r="A1427" s="6">
        <v>1409</v>
      </c>
      <c r="B1427" s="10" t="s">
        <v>19330</v>
      </c>
      <c r="C1427" s="10" t="s">
        <v>1223</v>
      </c>
      <c r="D1427" s="10" t="s">
        <v>54847</v>
      </c>
      <c r="E1427" s="6" t="s">
        <v>15841</v>
      </c>
      <c r="F1427" s="6"/>
      <c r="G1427" s="6" t="str">
        <f t="shared" si="44"/>
        <v>002</v>
      </c>
      <c r="H1427" s="6" t="str">
        <f t="shared" si="45"/>
        <v>004</v>
      </c>
      <c r="J1427" s="57"/>
      <c r="K1427" s="57"/>
      <c r="L1427" s="57"/>
    </row>
    <row r="1428" spans="1:12">
      <c r="A1428" s="6">
        <v>1410</v>
      </c>
      <c r="B1428" s="10" t="s">
        <v>19331</v>
      </c>
      <c r="C1428" s="10" t="s">
        <v>1224</v>
      </c>
      <c r="D1428" s="10" t="s">
        <v>36530</v>
      </c>
      <c r="E1428" s="6" t="s">
        <v>15841</v>
      </c>
      <c r="F1428" s="6"/>
      <c r="G1428" s="6" t="str">
        <f t="shared" si="44"/>
        <v>002</v>
      </c>
      <c r="H1428" s="6" t="str">
        <f t="shared" si="45"/>
        <v>004</v>
      </c>
      <c r="J1428" s="57"/>
      <c r="K1428" s="57"/>
      <c r="L1428" s="57"/>
    </row>
    <row r="1429" spans="1:12">
      <c r="A1429" s="6">
        <v>1411</v>
      </c>
      <c r="B1429" s="10" t="s">
        <v>19332</v>
      </c>
      <c r="C1429" s="10" t="s">
        <v>1225</v>
      </c>
      <c r="D1429" s="10" t="s">
        <v>54848</v>
      </c>
      <c r="E1429" s="6" t="s">
        <v>15841</v>
      </c>
      <c r="F1429" s="6"/>
      <c r="G1429" s="6" t="str">
        <f t="shared" si="44"/>
        <v>002</v>
      </c>
      <c r="H1429" s="6" t="str">
        <f t="shared" si="45"/>
        <v>004</v>
      </c>
      <c r="J1429" s="57"/>
      <c r="K1429" s="57"/>
      <c r="L1429" s="57"/>
    </row>
    <row r="1430" spans="1:12">
      <c r="A1430" s="6">
        <v>1412</v>
      </c>
      <c r="B1430" s="10" t="s">
        <v>19333</v>
      </c>
      <c r="C1430" s="10" t="s">
        <v>1226</v>
      </c>
      <c r="D1430" s="10" t="s">
        <v>54849</v>
      </c>
      <c r="E1430" s="6" t="s">
        <v>15841</v>
      </c>
      <c r="F1430" s="6"/>
      <c r="G1430" s="6" t="str">
        <f t="shared" si="44"/>
        <v>002</v>
      </c>
      <c r="H1430" s="6" t="str">
        <f t="shared" si="45"/>
        <v>004</v>
      </c>
      <c r="J1430" s="57"/>
      <c r="K1430" s="57"/>
      <c r="L1430" s="57"/>
    </row>
    <row r="1431" spans="1:12">
      <c r="A1431" s="6">
        <v>1413</v>
      </c>
      <c r="B1431" s="10" t="s">
        <v>19334</v>
      </c>
      <c r="C1431" s="10" t="s">
        <v>1227</v>
      </c>
      <c r="D1431" s="10" t="s">
        <v>54850</v>
      </c>
      <c r="E1431" s="6" t="s">
        <v>15841</v>
      </c>
      <c r="F1431" s="6"/>
      <c r="G1431" s="6" t="str">
        <f t="shared" si="44"/>
        <v>002</v>
      </c>
      <c r="H1431" s="6" t="str">
        <f t="shared" si="45"/>
        <v>004</v>
      </c>
      <c r="J1431" s="57"/>
      <c r="K1431" s="57"/>
      <c r="L1431" s="57"/>
    </row>
    <row r="1432" spans="1:12">
      <c r="A1432" s="6">
        <v>1414</v>
      </c>
      <c r="B1432" s="10" t="s">
        <v>19335</v>
      </c>
      <c r="C1432" s="10" t="s">
        <v>1228</v>
      </c>
      <c r="D1432" s="10" t="s">
        <v>36531</v>
      </c>
      <c r="E1432" s="6" t="s">
        <v>15841</v>
      </c>
      <c r="F1432" s="6"/>
      <c r="G1432" s="6" t="str">
        <f t="shared" si="44"/>
        <v>002</v>
      </c>
      <c r="H1432" s="6" t="str">
        <f t="shared" si="45"/>
        <v>004</v>
      </c>
      <c r="J1432" s="57"/>
      <c r="K1432" s="57"/>
      <c r="L1432" s="57"/>
    </row>
    <row r="1433" spans="1:12">
      <c r="A1433" s="6">
        <v>1415</v>
      </c>
      <c r="B1433" s="10" t="s">
        <v>19336</v>
      </c>
      <c r="C1433" s="10" t="s">
        <v>1229</v>
      </c>
      <c r="D1433" s="10" t="s">
        <v>36532</v>
      </c>
      <c r="E1433" s="6" t="s">
        <v>15841</v>
      </c>
      <c r="F1433" s="6"/>
      <c r="G1433" s="6" t="str">
        <f t="shared" si="44"/>
        <v>002</v>
      </c>
      <c r="H1433" s="6" t="str">
        <f t="shared" si="45"/>
        <v>004</v>
      </c>
      <c r="J1433" s="57"/>
      <c r="K1433" s="57"/>
      <c r="L1433" s="57"/>
    </row>
    <row r="1434" spans="1:12">
      <c r="A1434" s="6">
        <v>1416</v>
      </c>
      <c r="B1434" s="10" t="s">
        <v>19337</v>
      </c>
      <c r="C1434" s="10" t="s">
        <v>1230</v>
      </c>
      <c r="D1434" s="10" t="s">
        <v>34251</v>
      </c>
      <c r="E1434" s="6" t="s">
        <v>15841</v>
      </c>
      <c r="F1434" s="6"/>
      <c r="G1434" s="6" t="str">
        <f t="shared" si="44"/>
        <v>002</v>
      </c>
      <c r="H1434" s="6" t="str">
        <f t="shared" si="45"/>
        <v>004</v>
      </c>
      <c r="J1434" s="57"/>
      <c r="K1434" s="57"/>
      <c r="L1434" s="57"/>
    </row>
    <row r="1435" spans="1:12">
      <c r="A1435" s="6">
        <v>1417</v>
      </c>
      <c r="B1435" s="10" t="s">
        <v>19338</v>
      </c>
      <c r="C1435" s="10" t="s">
        <v>1231</v>
      </c>
      <c r="D1435" s="10" t="s">
        <v>54851</v>
      </c>
      <c r="E1435" s="6" t="s">
        <v>15841</v>
      </c>
      <c r="F1435" s="6"/>
      <c r="G1435" s="6" t="str">
        <f t="shared" si="44"/>
        <v>002</v>
      </c>
      <c r="H1435" s="6" t="str">
        <f t="shared" si="45"/>
        <v>004</v>
      </c>
      <c r="J1435" s="57"/>
      <c r="K1435" s="57"/>
      <c r="L1435" s="57"/>
    </row>
    <row r="1436" spans="1:12">
      <c r="A1436" s="6">
        <v>1418</v>
      </c>
      <c r="B1436" s="10" t="s">
        <v>19339</v>
      </c>
      <c r="C1436" s="10" t="s">
        <v>1232</v>
      </c>
      <c r="D1436" s="10" t="s">
        <v>36533</v>
      </c>
      <c r="E1436" s="6" t="s">
        <v>15841</v>
      </c>
      <c r="F1436" s="6"/>
      <c r="G1436" s="6" t="str">
        <f t="shared" si="44"/>
        <v>002</v>
      </c>
      <c r="H1436" s="6" t="str">
        <f t="shared" si="45"/>
        <v>004</v>
      </c>
      <c r="J1436" s="57"/>
      <c r="K1436" s="57"/>
      <c r="L1436" s="57"/>
    </row>
    <row r="1437" spans="1:12">
      <c r="A1437" s="6">
        <v>1419</v>
      </c>
      <c r="B1437" s="10" t="s">
        <v>19340</v>
      </c>
      <c r="C1437" s="10" t="s">
        <v>1233</v>
      </c>
      <c r="D1437" s="10" t="s">
        <v>54852</v>
      </c>
      <c r="E1437" s="6" t="s">
        <v>15841</v>
      </c>
      <c r="F1437" s="6"/>
      <c r="G1437" s="6" t="str">
        <f t="shared" si="44"/>
        <v>002</v>
      </c>
      <c r="H1437" s="6" t="str">
        <f t="shared" si="45"/>
        <v>004</v>
      </c>
      <c r="J1437" s="57"/>
      <c r="K1437" s="57"/>
      <c r="L1437" s="57"/>
    </row>
    <row r="1438" spans="1:12">
      <c r="A1438" s="6">
        <v>1420</v>
      </c>
      <c r="B1438" s="10" t="s">
        <v>19341</v>
      </c>
      <c r="C1438" s="10" t="s">
        <v>1234</v>
      </c>
      <c r="D1438" s="10" t="s">
        <v>36534</v>
      </c>
      <c r="E1438" s="6" t="s">
        <v>15841</v>
      </c>
      <c r="F1438" s="6"/>
      <c r="G1438" s="6" t="str">
        <f t="shared" si="44"/>
        <v>002</v>
      </c>
      <c r="H1438" s="6" t="str">
        <f t="shared" si="45"/>
        <v>004</v>
      </c>
      <c r="J1438" s="57"/>
      <c r="K1438" s="57"/>
      <c r="L1438" s="57"/>
    </row>
    <row r="1439" spans="1:12">
      <c r="A1439" s="6">
        <v>1421</v>
      </c>
      <c r="B1439" s="10" t="s">
        <v>19342</v>
      </c>
      <c r="C1439" s="10" t="s">
        <v>1235</v>
      </c>
      <c r="D1439" s="10" t="s">
        <v>36535</v>
      </c>
      <c r="E1439" s="6" t="s">
        <v>15841</v>
      </c>
      <c r="F1439" s="6"/>
      <c r="G1439" s="6" t="str">
        <f t="shared" si="44"/>
        <v>002</v>
      </c>
      <c r="H1439" s="6" t="str">
        <f t="shared" si="45"/>
        <v>004</v>
      </c>
      <c r="J1439" s="57"/>
      <c r="K1439" s="57"/>
      <c r="L1439" s="57"/>
    </row>
    <row r="1440" spans="1:12">
      <c r="A1440" s="6">
        <v>1422</v>
      </c>
      <c r="B1440" s="10" t="s">
        <v>19343</v>
      </c>
      <c r="C1440" s="10" t="s">
        <v>1236</v>
      </c>
      <c r="D1440" s="10" t="s">
        <v>54853</v>
      </c>
      <c r="E1440" s="6" t="s">
        <v>15841</v>
      </c>
      <c r="F1440" s="6"/>
      <c r="G1440" s="6" t="str">
        <f t="shared" si="44"/>
        <v>002</v>
      </c>
      <c r="H1440" s="6" t="str">
        <f t="shared" si="45"/>
        <v>004</v>
      </c>
      <c r="J1440" s="57"/>
      <c r="K1440" s="57"/>
      <c r="L1440" s="57"/>
    </row>
    <row r="1441" spans="1:12">
      <c r="A1441" s="6">
        <v>1423</v>
      </c>
      <c r="B1441" s="10" t="s">
        <v>19344</v>
      </c>
      <c r="C1441" s="10" t="s">
        <v>1237</v>
      </c>
      <c r="D1441" s="10" t="s">
        <v>54854</v>
      </c>
      <c r="E1441" s="6" t="s">
        <v>15841</v>
      </c>
      <c r="F1441" s="6"/>
      <c r="G1441" s="6" t="str">
        <f t="shared" si="44"/>
        <v>002</v>
      </c>
      <c r="H1441" s="6" t="str">
        <f t="shared" si="45"/>
        <v>004</v>
      </c>
      <c r="J1441" s="57"/>
      <c r="K1441" s="57"/>
      <c r="L1441" s="57"/>
    </row>
    <row r="1442" spans="1:12">
      <c r="A1442" s="6">
        <v>1424</v>
      </c>
      <c r="B1442" s="10" t="s">
        <v>19345</v>
      </c>
      <c r="C1442" s="10" t="s">
        <v>1238</v>
      </c>
      <c r="D1442" s="10" t="s">
        <v>54855</v>
      </c>
      <c r="E1442" s="6" t="s">
        <v>15841</v>
      </c>
      <c r="F1442" s="6"/>
      <c r="G1442" s="6" t="str">
        <f t="shared" si="44"/>
        <v>002</v>
      </c>
      <c r="H1442" s="6" t="str">
        <f t="shared" si="45"/>
        <v>004</v>
      </c>
      <c r="J1442" s="57"/>
      <c r="K1442" s="57"/>
      <c r="L1442" s="57"/>
    </row>
    <row r="1443" spans="1:12">
      <c r="A1443" s="6">
        <v>1425</v>
      </c>
      <c r="B1443" s="10" t="s">
        <v>19346</v>
      </c>
      <c r="C1443" s="10" t="s">
        <v>1239</v>
      </c>
      <c r="D1443" s="10" t="s">
        <v>54856</v>
      </c>
      <c r="E1443" s="6" t="s">
        <v>15841</v>
      </c>
      <c r="F1443" s="6"/>
      <c r="G1443" s="6" t="str">
        <f t="shared" si="44"/>
        <v>002</v>
      </c>
      <c r="H1443" s="6" t="str">
        <f t="shared" si="45"/>
        <v>004</v>
      </c>
      <c r="J1443" s="57"/>
      <c r="K1443" s="57"/>
      <c r="L1443" s="57"/>
    </row>
    <row r="1444" spans="1:12">
      <c r="A1444" s="6">
        <v>1426</v>
      </c>
      <c r="B1444" s="10" t="s">
        <v>19347</v>
      </c>
      <c r="C1444" s="10" t="s">
        <v>1240</v>
      </c>
      <c r="D1444" s="10" t="s">
        <v>54835</v>
      </c>
      <c r="E1444" s="6" t="s">
        <v>15841</v>
      </c>
      <c r="F1444" s="6"/>
      <c r="G1444" s="6" t="str">
        <f t="shared" si="44"/>
        <v>002</v>
      </c>
      <c r="H1444" s="6" t="str">
        <f t="shared" si="45"/>
        <v>004</v>
      </c>
      <c r="J1444" s="57"/>
      <c r="K1444" s="57"/>
      <c r="L1444" s="57"/>
    </row>
    <row r="1445" spans="1:12">
      <c r="A1445" s="6">
        <v>1427</v>
      </c>
      <c r="B1445" s="10" t="s">
        <v>19348</v>
      </c>
      <c r="C1445" s="10" t="s">
        <v>1241</v>
      </c>
      <c r="D1445" s="10" t="s">
        <v>34251</v>
      </c>
      <c r="E1445" s="6" t="s">
        <v>15841</v>
      </c>
      <c r="F1445" s="6"/>
      <c r="G1445" s="6" t="str">
        <f t="shared" si="44"/>
        <v>002</v>
      </c>
      <c r="H1445" s="6" t="str">
        <f t="shared" si="45"/>
        <v>004</v>
      </c>
      <c r="J1445" s="57"/>
      <c r="K1445" s="57"/>
      <c r="L1445" s="57"/>
    </row>
    <row r="1446" spans="1:12">
      <c r="A1446" s="6">
        <v>1428</v>
      </c>
      <c r="B1446" s="10" t="s">
        <v>19349</v>
      </c>
      <c r="C1446" s="10" t="s">
        <v>1242</v>
      </c>
      <c r="D1446" s="10" t="s">
        <v>36536</v>
      </c>
      <c r="E1446" s="6" t="s">
        <v>15841</v>
      </c>
      <c r="F1446" s="6"/>
      <c r="G1446" s="6" t="str">
        <f t="shared" si="44"/>
        <v>002</v>
      </c>
      <c r="H1446" s="6" t="str">
        <f t="shared" si="45"/>
        <v>004</v>
      </c>
      <c r="J1446" s="57"/>
      <c r="K1446" s="57"/>
      <c r="L1446" s="57"/>
    </row>
    <row r="1447" spans="1:12">
      <c r="A1447" s="6">
        <v>1429</v>
      </c>
      <c r="B1447" s="10" t="s">
        <v>19350</v>
      </c>
      <c r="C1447" s="10" t="s">
        <v>1243</v>
      </c>
      <c r="D1447" s="10" t="s">
        <v>54857</v>
      </c>
      <c r="E1447" s="6" t="s">
        <v>15841</v>
      </c>
      <c r="F1447" s="6"/>
      <c r="G1447" s="6" t="str">
        <f t="shared" si="44"/>
        <v>002</v>
      </c>
      <c r="H1447" s="6" t="str">
        <f t="shared" si="45"/>
        <v>004</v>
      </c>
      <c r="J1447" s="57"/>
      <c r="K1447" s="57"/>
      <c r="L1447" s="57"/>
    </row>
    <row r="1448" spans="1:12">
      <c r="A1448" s="6">
        <v>1430</v>
      </c>
      <c r="B1448" s="10" t="s">
        <v>19351</v>
      </c>
      <c r="C1448" s="10" t="s">
        <v>1244</v>
      </c>
      <c r="D1448" s="10" t="s">
        <v>36537</v>
      </c>
      <c r="E1448" s="6" t="s">
        <v>15841</v>
      </c>
      <c r="F1448" s="6"/>
      <c r="G1448" s="6" t="str">
        <f t="shared" si="44"/>
        <v>002</v>
      </c>
      <c r="H1448" s="6" t="str">
        <f t="shared" si="45"/>
        <v>004</v>
      </c>
      <c r="J1448" s="57"/>
      <c r="K1448" s="57"/>
      <c r="L1448" s="57"/>
    </row>
    <row r="1449" spans="1:12">
      <c r="A1449" s="6">
        <v>1431</v>
      </c>
      <c r="B1449" s="10" t="s">
        <v>19352</v>
      </c>
      <c r="C1449" s="10" t="s">
        <v>1245</v>
      </c>
      <c r="D1449" s="10" t="s">
        <v>34252</v>
      </c>
      <c r="E1449" s="6" t="s">
        <v>15841</v>
      </c>
      <c r="F1449" s="6"/>
      <c r="G1449" s="6" t="str">
        <f t="shared" si="44"/>
        <v>002</v>
      </c>
      <c r="H1449" s="6" t="str">
        <f t="shared" si="45"/>
        <v>004</v>
      </c>
      <c r="J1449" s="57"/>
      <c r="K1449" s="57"/>
      <c r="L1449" s="57"/>
    </row>
    <row r="1450" spans="1:12">
      <c r="A1450" s="6">
        <v>1432</v>
      </c>
      <c r="B1450" s="10" t="s">
        <v>19353</v>
      </c>
      <c r="C1450" s="10" t="s">
        <v>1246</v>
      </c>
      <c r="D1450" s="10" t="s">
        <v>54858</v>
      </c>
      <c r="E1450" s="6" t="s">
        <v>15841</v>
      </c>
      <c r="F1450" s="6"/>
      <c r="G1450" s="6" t="str">
        <f t="shared" si="44"/>
        <v>002</v>
      </c>
      <c r="H1450" s="6" t="str">
        <f t="shared" si="45"/>
        <v>004</v>
      </c>
      <c r="J1450" s="57"/>
      <c r="K1450" s="57"/>
      <c r="L1450" s="57"/>
    </row>
    <row r="1451" spans="1:12">
      <c r="A1451" s="6">
        <v>1433</v>
      </c>
      <c r="B1451" s="10" t="s">
        <v>19354</v>
      </c>
      <c r="C1451" s="10" t="s">
        <v>1247</v>
      </c>
      <c r="D1451" s="10" t="s">
        <v>54859</v>
      </c>
      <c r="E1451" s="6" t="s">
        <v>15841</v>
      </c>
      <c r="F1451" s="6"/>
      <c r="G1451" s="6" t="str">
        <f t="shared" si="44"/>
        <v>002</v>
      </c>
      <c r="H1451" s="6" t="str">
        <f t="shared" si="45"/>
        <v>004</v>
      </c>
      <c r="J1451" s="57"/>
      <c r="K1451" s="57"/>
      <c r="L1451" s="57"/>
    </row>
    <row r="1452" spans="1:12">
      <c r="A1452" s="6">
        <v>1434</v>
      </c>
      <c r="B1452" s="10" t="s">
        <v>19355</v>
      </c>
      <c r="C1452" s="10" t="s">
        <v>1248</v>
      </c>
      <c r="D1452" s="10" t="s">
        <v>36538</v>
      </c>
      <c r="E1452" s="6" t="s">
        <v>15841</v>
      </c>
      <c r="F1452" s="6"/>
      <c r="G1452" s="6" t="str">
        <f t="shared" si="44"/>
        <v>002</v>
      </c>
      <c r="H1452" s="6" t="str">
        <f t="shared" si="45"/>
        <v>004</v>
      </c>
      <c r="J1452" s="57"/>
      <c r="K1452" s="57"/>
      <c r="L1452" s="57"/>
    </row>
    <row r="1453" spans="1:12">
      <c r="A1453" s="6">
        <v>1435</v>
      </c>
      <c r="B1453" s="10" t="s">
        <v>19356</v>
      </c>
      <c r="C1453" s="10" t="s">
        <v>1249</v>
      </c>
      <c r="D1453" s="10" t="s">
        <v>36539</v>
      </c>
      <c r="E1453" s="6" t="s">
        <v>15841</v>
      </c>
      <c r="F1453" s="6"/>
      <c r="G1453" s="6" t="str">
        <f t="shared" si="44"/>
        <v>002</v>
      </c>
      <c r="H1453" s="6" t="str">
        <f t="shared" si="45"/>
        <v>004</v>
      </c>
      <c r="J1453" s="57"/>
      <c r="K1453" s="57"/>
      <c r="L1453" s="57"/>
    </row>
    <row r="1454" spans="1:12">
      <c r="A1454" s="6">
        <v>1436</v>
      </c>
      <c r="B1454" s="10" t="s">
        <v>19357</v>
      </c>
      <c r="C1454" s="10" t="s">
        <v>1250</v>
      </c>
      <c r="D1454" s="10" t="s">
        <v>54829</v>
      </c>
      <c r="E1454" s="6" t="s">
        <v>15841</v>
      </c>
      <c r="F1454" s="6"/>
      <c r="G1454" s="6" t="str">
        <f t="shared" si="44"/>
        <v>002</v>
      </c>
      <c r="H1454" s="6" t="str">
        <f t="shared" si="45"/>
        <v>004</v>
      </c>
      <c r="J1454" s="57"/>
      <c r="K1454" s="57"/>
      <c r="L1454" s="57"/>
    </row>
    <row r="1455" spans="1:12">
      <c r="A1455" s="6">
        <v>1437</v>
      </c>
      <c r="B1455" s="10" t="s">
        <v>19358</v>
      </c>
      <c r="C1455" s="10" t="s">
        <v>1251</v>
      </c>
      <c r="D1455" s="10" t="s">
        <v>54860</v>
      </c>
      <c r="E1455" s="6" t="s">
        <v>15841</v>
      </c>
      <c r="F1455" s="6"/>
      <c r="G1455" s="6" t="str">
        <f t="shared" si="44"/>
        <v>002</v>
      </c>
      <c r="H1455" s="6" t="str">
        <f t="shared" si="45"/>
        <v>004</v>
      </c>
      <c r="J1455" s="57"/>
      <c r="K1455" s="57"/>
      <c r="L1455" s="57"/>
    </row>
    <row r="1456" spans="1:12">
      <c r="A1456" s="6">
        <v>1438</v>
      </c>
      <c r="B1456" s="10" t="s">
        <v>19359</v>
      </c>
      <c r="C1456" s="10" t="s">
        <v>1252</v>
      </c>
      <c r="D1456" s="10" t="s">
        <v>54861</v>
      </c>
      <c r="E1456" s="6" t="s">
        <v>15841</v>
      </c>
      <c r="F1456" s="6"/>
      <c r="G1456" s="6" t="str">
        <f t="shared" si="44"/>
        <v>002</v>
      </c>
      <c r="H1456" s="6" t="str">
        <f t="shared" si="45"/>
        <v>004</v>
      </c>
      <c r="J1456" s="57"/>
      <c r="K1456" s="57"/>
      <c r="L1456" s="57"/>
    </row>
    <row r="1457" spans="1:12">
      <c r="A1457" s="6">
        <v>1439</v>
      </c>
      <c r="B1457" s="10" t="s">
        <v>19360</v>
      </c>
      <c r="C1457" s="10" t="s">
        <v>1253</v>
      </c>
      <c r="D1457" s="10" t="s">
        <v>54862</v>
      </c>
      <c r="E1457" s="6" t="s">
        <v>15841</v>
      </c>
      <c r="F1457" s="6"/>
      <c r="G1457" s="6" t="str">
        <f t="shared" si="44"/>
        <v>002</v>
      </c>
      <c r="H1457" s="6" t="str">
        <f t="shared" si="45"/>
        <v>004</v>
      </c>
      <c r="J1457" s="57"/>
      <c r="K1457" s="57"/>
      <c r="L1457" s="57"/>
    </row>
    <row r="1458" spans="1:12">
      <c r="A1458" s="6">
        <v>1440</v>
      </c>
      <c r="B1458" s="10" t="s">
        <v>19361</v>
      </c>
      <c r="C1458" s="10" t="s">
        <v>1254</v>
      </c>
      <c r="D1458" s="10" t="s">
        <v>54863</v>
      </c>
      <c r="E1458" s="6" t="s">
        <v>15841</v>
      </c>
      <c r="F1458" s="6"/>
      <c r="G1458" s="6" t="str">
        <f t="shared" si="44"/>
        <v>002</v>
      </c>
      <c r="H1458" s="6" t="str">
        <f t="shared" si="45"/>
        <v>004</v>
      </c>
      <c r="J1458" s="57"/>
      <c r="K1458" s="57"/>
      <c r="L1458" s="57"/>
    </row>
    <row r="1459" spans="1:12">
      <c r="A1459" s="6">
        <v>1441</v>
      </c>
      <c r="B1459" s="10" t="s">
        <v>19362</v>
      </c>
      <c r="C1459" s="10" t="s">
        <v>1255</v>
      </c>
      <c r="D1459" s="10" t="s">
        <v>36540</v>
      </c>
      <c r="E1459" s="6" t="s">
        <v>15841</v>
      </c>
      <c r="F1459" s="6"/>
      <c r="G1459" s="6" t="str">
        <f t="shared" si="44"/>
        <v>002</v>
      </c>
      <c r="H1459" s="6" t="str">
        <f t="shared" si="45"/>
        <v>004</v>
      </c>
      <c r="J1459" s="57"/>
      <c r="K1459" s="57"/>
      <c r="L1459" s="57"/>
    </row>
    <row r="1460" spans="1:12">
      <c r="A1460" s="6">
        <v>1442</v>
      </c>
      <c r="B1460" s="10" t="s">
        <v>19363</v>
      </c>
      <c r="C1460" s="10" t="s">
        <v>1256</v>
      </c>
      <c r="D1460" s="10" t="s">
        <v>36541</v>
      </c>
      <c r="E1460" s="6" t="s">
        <v>15841</v>
      </c>
      <c r="F1460" s="6"/>
      <c r="G1460" s="6" t="str">
        <f t="shared" si="44"/>
        <v>002</v>
      </c>
      <c r="H1460" s="6" t="str">
        <f t="shared" si="45"/>
        <v>004</v>
      </c>
      <c r="J1460" s="57"/>
      <c r="K1460" s="57"/>
      <c r="L1460" s="57"/>
    </row>
    <row r="1461" spans="1:12">
      <c r="A1461" s="6">
        <v>1443</v>
      </c>
      <c r="B1461" s="10" t="s">
        <v>19364</v>
      </c>
      <c r="C1461" s="10" t="s">
        <v>1257</v>
      </c>
      <c r="D1461" s="10" t="s">
        <v>54864</v>
      </c>
      <c r="E1461" s="6" t="s">
        <v>15841</v>
      </c>
      <c r="F1461" s="6"/>
      <c r="G1461" s="6" t="str">
        <f t="shared" si="44"/>
        <v>002</v>
      </c>
      <c r="H1461" s="6" t="str">
        <f t="shared" si="45"/>
        <v>004</v>
      </c>
      <c r="J1461" s="57"/>
      <c r="K1461" s="57"/>
      <c r="L1461" s="57"/>
    </row>
    <row r="1462" spans="1:12">
      <c r="A1462" s="6">
        <v>1444</v>
      </c>
      <c r="B1462" s="10" t="s">
        <v>19365</v>
      </c>
      <c r="C1462" s="10" t="s">
        <v>1258</v>
      </c>
      <c r="D1462" s="10" t="s">
        <v>34253</v>
      </c>
      <c r="E1462" s="6" t="s">
        <v>15841</v>
      </c>
      <c r="F1462" s="6"/>
      <c r="G1462" s="6" t="str">
        <f t="shared" si="44"/>
        <v>002</v>
      </c>
      <c r="H1462" s="6" t="str">
        <f t="shared" si="45"/>
        <v>004</v>
      </c>
      <c r="J1462" s="57"/>
      <c r="K1462" s="57"/>
      <c r="L1462" s="57"/>
    </row>
    <row r="1463" spans="1:12">
      <c r="A1463" s="6">
        <v>1445</v>
      </c>
      <c r="B1463" s="10" t="s">
        <v>19366</v>
      </c>
      <c r="C1463" s="10" t="s">
        <v>1259</v>
      </c>
      <c r="D1463" s="10" t="s">
        <v>54865</v>
      </c>
      <c r="E1463" s="6" t="s">
        <v>15841</v>
      </c>
      <c r="F1463" s="6"/>
      <c r="G1463" s="6" t="str">
        <f t="shared" si="44"/>
        <v>002</v>
      </c>
      <c r="H1463" s="6" t="str">
        <f t="shared" si="45"/>
        <v>004</v>
      </c>
      <c r="J1463" s="57"/>
      <c r="K1463" s="57"/>
      <c r="L1463" s="57"/>
    </row>
    <row r="1464" spans="1:12">
      <c r="A1464" s="6">
        <v>1446</v>
      </c>
      <c r="B1464" s="10" t="s">
        <v>19367</v>
      </c>
      <c r="C1464" s="10" t="s">
        <v>1260</v>
      </c>
      <c r="D1464" s="10" t="s">
        <v>53842</v>
      </c>
      <c r="E1464" s="6" t="s">
        <v>15841</v>
      </c>
      <c r="F1464" s="6"/>
      <c r="G1464" s="6" t="str">
        <f t="shared" si="44"/>
        <v>002</v>
      </c>
      <c r="H1464" s="6" t="str">
        <f t="shared" si="45"/>
        <v>004</v>
      </c>
      <c r="J1464" s="57"/>
      <c r="K1464" s="57"/>
      <c r="L1464" s="57"/>
    </row>
    <row r="1465" spans="1:12">
      <c r="A1465" s="6">
        <v>1447</v>
      </c>
      <c r="B1465" s="10" t="s">
        <v>19368</v>
      </c>
      <c r="C1465" s="10" t="s">
        <v>15931</v>
      </c>
      <c r="D1465" s="10" t="s">
        <v>36542</v>
      </c>
      <c r="E1465" s="6" t="s">
        <v>15841</v>
      </c>
      <c r="F1465" s="6"/>
      <c r="G1465" s="6" t="str">
        <f t="shared" si="44"/>
        <v>002</v>
      </c>
      <c r="H1465" s="6" t="str">
        <f t="shared" si="45"/>
        <v>004</v>
      </c>
      <c r="J1465" s="57"/>
      <c r="K1465" s="57"/>
      <c r="L1465" s="57"/>
    </row>
    <row r="1466" spans="1:12">
      <c r="A1466" s="6">
        <v>1448</v>
      </c>
      <c r="B1466" s="10" t="s">
        <v>19369</v>
      </c>
      <c r="C1466" s="10" t="s">
        <v>15934</v>
      </c>
      <c r="D1466" s="10" t="s">
        <v>54866</v>
      </c>
      <c r="E1466" s="6" t="s">
        <v>15841</v>
      </c>
      <c r="F1466" s="6"/>
      <c r="G1466" s="6" t="str">
        <f t="shared" si="44"/>
        <v>002</v>
      </c>
      <c r="H1466" s="6" t="str">
        <f t="shared" si="45"/>
        <v>004</v>
      </c>
      <c r="J1466" s="57"/>
      <c r="K1466" s="57"/>
      <c r="L1466" s="57"/>
    </row>
    <row r="1467" spans="1:12">
      <c r="A1467" s="6">
        <v>1449</v>
      </c>
      <c r="B1467" s="10" t="s">
        <v>19370</v>
      </c>
      <c r="C1467" s="10" t="s">
        <v>16620</v>
      </c>
      <c r="D1467" s="10" t="s">
        <v>54867</v>
      </c>
      <c r="E1467" s="6" t="s">
        <v>15841</v>
      </c>
      <c r="F1467" s="6"/>
      <c r="G1467" s="6" t="str">
        <f t="shared" si="44"/>
        <v>002</v>
      </c>
      <c r="H1467" s="6" t="str">
        <f t="shared" si="45"/>
        <v>004</v>
      </c>
      <c r="J1467" s="57"/>
      <c r="K1467" s="57"/>
      <c r="L1467" s="57"/>
    </row>
    <row r="1468" spans="1:12">
      <c r="A1468" s="6">
        <v>1450</v>
      </c>
      <c r="B1468" s="10" t="s">
        <v>19371</v>
      </c>
      <c r="C1468" s="10" t="s">
        <v>16026</v>
      </c>
      <c r="D1468" s="10" t="s">
        <v>54868</v>
      </c>
      <c r="E1468" s="6" t="s">
        <v>15841</v>
      </c>
      <c r="F1468" s="6"/>
      <c r="G1468" s="6" t="str">
        <f t="shared" si="44"/>
        <v>002</v>
      </c>
      <c r="H1468" s="6" t="str">
        <f t="shared" si="45"/>
        <v>004</v>
      </c>
      <c r="J1468" s="57"/>
      <c r="K1468" s="57"/>
      <c r="L1468" s="57"/>
    </row>
    <row r="1469" spans="1:12">
      <c r="A1469" s="6">
        <v>1451</v>
      </c>
      <c r="B1469" s="10" t="s">
        <v>19372</v>
      </c>
      <c r="C1469" s="10" t="s">
        <v>16041</v>
      </c>
      <c r="D1469" s="10" t="s">
        <v>54869</v>
      </c>
      <c r="E1469" s="6" t="s">
        <v>15841</v>
      </c>
      <c r="F1469" s="6"/>
      <c r="G1469" s="6" t="str">
        <f t="shared" si="44"/>
        <v>002</v>
      </c>
      <c r="H1469" s="6" t="str">
        <f t="shared" si="45"/>
        <v>004</v>
      </c>
      <c r="J1469" s="57"/>
      <c r="K1469" s="57"/>
      <c r="L1469" s="57"/>
    </row>
    <row r="1470" spans="1:12">
      <c r="A1470" s="6">
        <v>1452</v>
      </c>
      <c r="B1470" s="10" t="s">
        <v>19373</v>
      </c>
      <c r="C1470" s="10" t="s">
        <v>16066</v>
      </c>
      <c r="D1470" s="10" t="s">
        <v>54870</v>
      </c>
      <c r="E1470" s="6" t="s">
        <v>15841</v>
      </c>
      <c r="F1470" s="6"/>
      <c r="G1470" s="6" t="str">
        <f t="shared" si="44"/>
        <v>002</v>
      </c>
      <c r="H1470" s="6" t="str">
        <f t="shared" si="45"/>
        <v>004</v>
      </c>
      <c r="J1470" s="57"/>
      <c r="K1470" s="57"/>
      <c r="L1470" s="57"/>
    </row>
    <row r="1471" spans="1:12">
      <c r="A1471" s="6">
        <v>1453</v>
      </c>
      <c r="B1471" s="10" t="s">
        <v>19374</v>
      </c>
      <c r="C1471" s="10" t="s">
        <v>16135</v>
      </c>
      <c r="D1471" s="10" t="s">
        <v>36500</v>
      </c>
      <c r="E1471" s="6" t="s">
        <v>15841</v>
      </c>
      <c r="F1471" s="6"/>
      <c r="G1471" s="6" t="str">
        <f t="shared" si="44"/>
        <v>002</v>
      </c>
      <c r="H1471" s="6" t="str">
        <f t="shared" si="45"/>
        <v>004</v>
      </c>
      <c r="J1471" s="57"/>
      <c r="K1471" s="57"/>
      <c r="L1471" s="57"/>
    </row>
    <row r="1472" spans="1:12">
      <c r="A1472" s="6">
        <v>1454</v>
      </c>
      <c r="B1472" s="10" t="s">
        <v>19375</v>
      </c>
      <c r="C1472" s="10" t="s">
        <v>16152</v>
      </c>
      <c r="D1472" s="10" t="s">
        <v>54871</v>
      </c>
      <c r="E1472" s="6" t="s">
        <v>15841</v>
      </c>
      <c r="F1472" s="6"/>
      <c r="G1472" s="6" t="str">
        <f t="shared" si="44"/>
        <v>002</v>
      </c>
      <c r="H1472" s="6" t="str">
        <f t="shared" si="45"/>
        <v>004</v>
      </c>
      <c r="J1472" s="57"/>
      <c r="K1472" s="57"/>
      <c r="L1472" s="57"/>
    </row>
    <row r="1473" spans="1:12">
      <c r="A1473" s="6">
        <v>1455</v>
      </c>
      <c r="B1473" s="10" t="s">
        <v>19376</v>
      </c>
      <c r="C1473" s="10" t="s">
        <v>16153</v>
      </c>
      <c r="D1473" s="10" t="s">
        <v>54872</v>
      </c>
      <c r="E1473" s="6" t="s">
        <v>15841</v>
      </c>
      <c r="F1473" s="6"/>
      <c r="G1473" s="6" t="str">
        <f t="shared" si="44"/>
        <v>002</v>
      </c>
      <c r="H1473" s="6" t="str">
        <f t="shared" si="45"/>
        <v>004</v>
      </c>
      <c r="J1473" s="57"/>
      <c r="K1473" s="57"/>
      <c r="L1473" s="57"/>
    </row>
    <row r="1474" spans="1:12">
      <c r="A1474" s="6">
        <v>1456</v>
      </c>
      <c r="B1474" s="10" t="s">
        <v>19377</v>
      </c>
      <c r="C1474" s="10" t="s">
        <v>16154</v>
      </c>
      <c r="D1474" s="10" t="s">
        <v>36543</v>
      </c>
      <c r="E1474" s="6" t="s">
        <v>15841</v>
      </c>
      <c r="F1474" s="6"/>
      <c r="G1474" s="6" t="str">
        <f t="shared" si="44"/>
        <v>002</v>
      </c>
      <c r="H1474" s="6" t="str">
        <f t="shared" si="45"/>
        <v>004</v>
      </c>
      <c r="J1474" s="57"/>
      <c r="K1474" s="57"/>
      <c r="L1474" s="57"/>
    </row>
    <row r="1475" spans="1:12">
      <c r="A1475" s="6">
        <v>1457</v>
      </c>
      <c r="B1475" s="10" t="s">
        <v>19378</v>
      </c>
      <c r="C1475" s="10" t="s">
        <v>16155</v>
      </c>
      <c r="D1475" s="10" t="s">
        <v>54873</v>
      </c>
      <c r="E1475" s="6" t="s">
        <v>15841</v>
      </c>
      <c r="F1475" s="6"/>
      <c r="G1475" s="6" t="str">
        <f t="shared" si="44"/>
        <v>002</v>
      </c>
      <c r="H1475" s="6" t="str">
        <f t="shared" si="45"/>
        <v>004</v>
      </c>
      <c r="J1475" s="57"/>
      <c r="K1475" s="57"/>
      <c r="L1475" s="57"/>
    </row>
    <row r="1476" spans="1:12">
      <c r="A1476" s="6">
        <v>1458</v>
      </c>
      <c r="B1476" s="10" t="s">
        <v>19379</v>
      </c>
      <c r="C1476" s="10" t="s">
        <v>16239</v>
      </c>
      <c r="D1476" s="10" t="s">
        <v>36544</v>
      </c>
      <c r="E1476" s="6" t="s">
        <v>15841</v>
      </c>
      <c r="F1476" s="6"/>
      <c r="G1476" s="6" t="str">
        <f t="shared" si="44"/>
        <v>002</v>
      </c>
      <c r="H1476" s="6" t="str">
        <f t="shared" si="45"/>
        <v>004</v>
      </c>
      <c r="J1476" s="57"/>
      <c r="K1476" s="57"/>
      <c r="L1476" s="57"/>
    </row>
    <row r="1477" spans="1:12">
      <c r="A1477" s="6">
        <v>1459</v>
      </c>
      <c r="B1477" s="10" t="s">
        <v>19380</v>
      </c>
      <c r="C1477" s="10" t="s">
        <v>16621</v>
      </c>
      <c r="D1477" s="10" t="s">
        <v>54874</v>
      </c>
      <c r="E1477" s="6" t="s">
        <v>15841</v>
      </c>
      <c r="F1477" s="6"/>
      <c r="G1477" s="6" t="str">
        <f t="shared" si="44"/>
        <v>002</v>
      </c>
      <c r="H1477" s="6" t="str">
        <f t="shared" si="45"/>
        <v>004</v>
      </c>
      <c r="J1477" s="57"/>
      <c r="K1477" s="57"/>
      <c r="L1477" s="57"/>
    </row>
    <row r="1478" spans="1:12">
      <c r="A1478" s="6">
        <v>1460</v>
      </c>
      <c r="B1478" s="10" t="s">
        <v>19381</v>
      </c>
      <c r="C1478" s="10" t="s">
        <v>16368</v>
      </c>
      <c r="D1478" s="10" t="s">
        <v>34254</v>
      </c>
      <c r="E1478" s="6" t="s">
        <v>15841</v>
      </c>
      <c r="F1478" s="6"/>
      <c r="G1478" s="6" t="str">
        <f t="shared" ref="G1478:G1541" si="46">+LEFT(C1478,3)</f>
        <v>002</v>
      </c>
      <c r="H1478" s="6" t="str">
        <f t="shared" ref="H1478:H1541" si="47">+MID(C1478,5,3)</f>
        <v>004</v>
      </c>
      <c r="J1478" s="57"/>
      <c r="K1478" s="57"/>
      <c r="L1478" s="57"/>
    </row>
    <row r="1479" spans="1:12">
      <c r="A1479" s="6">
        <v>1461</v>
      </c>
      <c r="B1479" s="10" t="s">
        <v>19382</v>
      </c>
      <c r="C1479" s="10" t="s">
        <v>16392</v>
      </c>
      <c r="D1479" s="10" t="s">
        <v>36545</v>
      </c>
      <c r="E1479" s="6" t="s">
        <v>15841</v>
      </c>
      <c r="F1479" s="6"/>
      <c r="G1479" s="6" t="str">
        <f t="shared" si="46"/>
        <v>002</v>
      </c>
      <c r="H1479" s="6" t="str">
        <f t="shared" si="47"/>
        <v>004</v>
      </c>
      <c r="J1479" s="57"/>
      <c r="K1479" s="57"/>
      <c r="L1479" s="57"/>
    </row>
    <row r="1480" spans="1:12">
      <c r="A1480" s="6">
        <v>1462</v>
      </c>
      <c r="B1480" s="10" t="s">
        <v>19383</v>
      </c>
      <c r="C1480" s="10" t="s">
        <v>16622</v>
      </c>
      <c r="D1480" s="10" t="s">
        <v>34251</v>
      </c>
      <c r="E1480" s="6" t="s">
        <v>15841</v>
      </c>
      <c r="F1480" s="6"/>
      <c r="G1480" s="6" t="str">
        <f t="shared" si="46"/>
        <v>002</v>
      </c>
      <c r="H1480" s="6" t="str">
        <f t="shared" si="47"/>
        <v>004</v>
      </c>
      <c r="J1480" s="57"/>
      <c r="K1480" s="57"/>
      <c r="L1480" s="57"/>
    </row>
    <row r="1481" spans="1:12">
      <c r="A1481" s="6">
        <v>1463</v>
      </c>
      <c r="B1481" s="10" t="s">
        <v>19384</v>
      </c>
      <c r="C1481" s="10" t="s">
        <v>16431</v>
      </c>
      <c r="D1481" s="10" t="s">
        <v>54875</v>
      </c>
      <c r="E1481" s="6" t="s">
        <v>15841</v>
      </c>
      <c r="F1481" s="6"/>
      <c r="G1481" s="6" t="str">
        <f t="shared" si="46"/>
        <v>002</v>
      </c>
      <c r="H1481" s="6" t="str">
        <f t="shared" si="47"/>
        <v>004</v>
      </c>
      <c r="J1481" s="57"/>
      <c r="K1481" s="57"/>
      <c r="L1481" s="57"/>
    </row>
    <row r="1482" spans="1:12">
      <c r="A1482" s="6">
        <v>1464</v>
      </c>
      <c r="B1482" s="10" t="s">
        <v>19385</v>
      </c>
      <c r="C1482" s="10" t="s">
        <v>16485</v>
      </c>
      <c r="D1482" s="10" t="s">
        <v>36546</v>
      </c>
      <c r="E1482" s="6" t="s">
        <v>15841</v>
      </c>
      <c r="F1482" s="6"/>
      <c r="G1482" s="6" t="str">
        <f t="shared" si="46"/>
        <v>002</v>
      </c>
      <c r="H1482" s="6" t="str">
        <f t="shared" si="47"/>
        <v>004</v>
      </c>
      <c r="J1482" s="57"/>
      <c r="K1482" s="57"/>
      <c r="L1482" s="57"/>
    </row>
    <row r="1483" spans="1:12">
      <c r="A1483" s="6">
        <v>1465</v>
      </c>
      <c r="B1483" s="10" t="s">
        <v>19386</v>
      </c>
      <c r="C1483" s="10" t="s">
        <v>16514</v>
      </c>
      <c r="D1483" s="10" t="s">
        <v>36547</v>
      </c>
      <c r="E1483" s="6" t="s">
        <v>15841</v>
      </c>
      <c r="F1483" s="6"/>
      <c r="G1483" s="6" t="str">
        <f t="shared" si="46"/>
        <v>002</v>
      </c>
      <c r="H1483" s="6" t="str">
        <f t="shared" si="47"/>
        <v>004</v>
      </c>
      <c r="J1483" s="57"/>
      <c r="K1483" s="57"/>
      <c r="L1483" s="57"/>
    </row>
    <row r="1484" spans="1:12">
      <c r="A1484" s="6">
        <v>1466</v>
      </c>
      <c r="B1484" s="10" t="s">
        <v>19387</v>
      </c>
      <c r="C1484" s="10" t="s">
        <v>16520</v>
      </c>
      <c r="D1484" s="10" t="s">
        <v>34255</v>
      </c>
      <c r="E1484" s="6" t="s">
        <v>15841</v>
      </c>
      <c r="F1484" s="6"/>
      <c r="G1484" s="6" t="str">
        <f t="shared" si="46"/>
        <v>002</v>
      </c>
      <c r="H1484" s="6" t="str">
        <f t="shared" si="47"/>
        <v>004</v>
      </c>
      <c r="J1484" s="57"/>
      <c r="K1484" s="57"/>
      <c r="L1484" s="57"/>
    </row>
    <row r="1485" spans="1:12">
      <c r="A1485" s="6">
        <v>1467</v>
      </c>
      <c r="B1485" s="10" t="s">
        <v>19388</v>
      </c>
      <c r="C1485" s="10" t="s">
        <v>16551</v>
      </c>
      <c r="D1485" s="10" t="s">
        <v>54876</v>
      </c>
      <c r="E1485" s="6" t="s">
        <v>15841</v>
      </c>
      <c r="F1485" s="6"/>
      <c r="G1485" s="6" t="str">
        <f t="shared" si="46"/>
        <v>002</v>
      </c>
      <c r="H1485" s="6" t="str">
        <f t="shared" si="47"/>
        <v>004</v>
      </c>
      <c r="J1485" s="57"/>
      <c r="K1485" s="57"/>
      <c r="L1485" s="57"/>
    </row>
    <row r="1486" spans="1:12">
      <c r="A1486" s="6">
        <v>1468</v>
      </c>
      <c r="B1486" s="10" t="s">
        <v>19389</v>
      </c>
      <c r="C1486" s="10" t="s">
        <v>18013</v>
      </c>
      <c r="D1486" s="10" t="s">
        <v>54877</v>
      </c>
      <c r="E1486" s="6" t="s">
        <v>15841</v>
      </c>
      <c r="F1486" s="6"/>
      <c r="G1486" s="6" t="str">
        <f t="shared" si="46"/>
        <v>002</v>
      </c>
      <c r="H1486" s="6" t="str">
        <f t="shared" si="47"/>
        <v>004</v>
      </c>
      <c r="J1486" s="57"/>
      <c r="K1486" s="57"/>
      <c r="L1486" s="57"/>
    </row>
    <row r="1487" spans="1:12">
      <c r="A1487" s="6">
        <v>1469</v>
      </c>
      <c r="B1487" s="10" t="s">
        <v>19390</v>
      </c>
      <c r="C1487" s="10" t="s">
        <v>18014</v>
      </c>
      <c r="D1487" s="10" t="s">
        <v>34251</v>
      </c>
      <c r="E1487" s="6" t="s">
        <v>15841</v>
      </c>
      <c r="F1487" s="6"/>
      <c r="G1487" s="6" t="str">
        <f t="shared" si="46"/>
        <v>002</v>
      </c>
      <c r="H1487" s="6" t="str">
        <f t="shared" si="47"/>
        <v>004</v>
      </c>
      <c r="J1487" s="57"/>
      <c r="K1487" s="57"/>
      <c r="L1487" s="57"/>
    </row>
    <row r="1488" spans="1:12">
      <c r="A1488" s="6">
        <v>1470</v>
      </c>
      <c r="B1488" s="10" t="s">
        <v>19391</v>
      </c>
      <c r="C1488" s="10" t="s">
        <v>17579</v>
      </c>
      <c r="D1488" s="10" t="s">
        <v>36548</v>
      </c>
      <c r="E1488" s="6" t="s">
        <v>15841</v>
      </c>
      <c r="F1488" s="6"/>
      <c r="G1488" s="6" t="str">
        <f t="shared" si="46"/>
        <v>002</v>
      </c>
      <c r="H1488" s="6" t="str">
        <f t="shared" si="47"/>
        <v>004</v>
      </c>
      <c r="J1488" s="57"/>
      <c r="K1488" s="57"/>
      <c r="L1488" s="57"/>
    </row>
    <row r="1489" spans="1:12">
      <c r="A1489" s="6">
        <v>1471</v>
      </c>
      <c r="B1489" s="10" t="s">
        <v>19392</v>
      </c>
      <c r="C1489" s="10" t="s">
        <v>17613</v>
      </c>
      <c r="D1489" s="10" t="s">
        <v>54878</v>
      </c>
      <c r="E1489" s="6" t="s">
        <v>15841</v>
      </c>
      <c r="F1489" s="6"/>
      <c r="G1489" s="6" t="str">
        <f t="shared" si="46"/>
        <v>002</v>
      </c>
      <c r="H1489" s="6" t="str">
        <f t="shared" si="47"/>
        <v>004</v>
      </c>
      <c r="J1489" s="57"/>
      <c r="K1489" s="57"/>
      <c r="L1489" s="57"/>
    </row>
    <row r="1490" spans="1:12">
      <c r="A1490" s="6">
        <v>1472</v>
      </c>
      <c r="B1490" s="10" t="s">
        <v>19393</v>
      </c>
      <c r="C1490" s="10" t="s">
        <v>17635</v>
      </c>
      <c r="D1490" s="10" t="s">
        <v>36549</v>
      </c>
      <c r="E1490" s="6" t="s">
        <v>15841</v>
      </c>
      <c r="F1490" s="6"/>
      <c r="G1490" s="6" t="str">
        <f t="shared" si="46"/>
        <v>002</v>
      </c>
      <c r="H1490" s="6" t="str">
        <f t="shared" si="47"/>
        <v>004</v>
      </c>
      <c r="J1490" s="57"/>
      <c r="K1490" s="57"/>
      <c r="L1490" s="57"/>
    </row>
    <row r="1491" spans="1:12">
      <c r="A1491" s="6">
        <v>1473</v>
      </c>
      <c r="B1491" s="10" t="s">
        <v>19394</v>
      </c>
      <c r="C1491" s="10" t="s">
        <v>17641</v>
      </c>
      <c r="D1491" s="10" t="s">
        <v>54879</v>
      </c>
      <c r="E1491" s="6" t="s">
        <v>15841</v>
      </c>
      <c r="F1491" s="6"/>
      <c r="G1491" s="6" t="str">
        <f t="shared" si="46"/>
        <v>002</v>
      </c>
      <c r="H1491" s="6" t="str">
        <f t="shared" si="47"/>
        <v>004</v>
      </c>
      <c r="J1491" s="57"/>
      <c r="K1491" s="57"/>
      <c r="L1491" s="57"/>
    </row>
    <row r="1492" spans="1:12">
      <c r="A1492" s="6">
        <v>1474</v>
      </c>
      <c r="B1492" s="10" t="s">
        <v>19395</v>
      </c>
      <c r="C1492" s="10" t="s">
        <v>17657</v>
      </c>
      <c r="D1492" s="10" t="s">
        <v>34223</v>
      </c>
      <c r="E1492" s="6" t="s">
        <v>15841</v>
      </c>
      <c r="F1492" s="6"/>
      <c r="G1492" s="6" t="str">
        <f t="shared" si="46"/>
        <v>002</v>
      </c>
      <c r="H1492" s="6" t="str">
        <f t="shared" si="47"/>
        <v>004</v>
      </c>
      <c r="J1492" s="57"/>
      <c r="K1492" s="57"/>
      <c r="L1492" s="57"/>
    </row>
    <row r="1493" spans="1:12">
      <c r="A1493" s="6">
        <v>1475</v>
      </c>
      <c r="B1493" s="10" t="s">
        <v>19396</v>
      </c>
      <c r="C1493" s="10" t="s">
        <v>17776</v>
      </c>
      <c r="D1493" s="10" t="s">
        <v>54880</v>
      </c>
      <c r="E1493" s="6" t="s">
        <v>15841</v>
      </c>
      <c r="F1493" s="6"/>
      <c r="G1493" s="6" t="str">
        <f t="shared" si="46"/>
        <v>002</v>
      </c>
      <c r="H1493" s="6" t="str">
        <f t="shared" si="47"/>
        <v>004</v>
      </c>
      <c r="J1493" s="57"/>
      <c r="K1493" s="57"/>
      <c r="L1493" s="57"/>
    </row>
    <row r="1494" spans="1:12">
      <c r="A1494" s="6">
        <v>1476</v>
      </c>
      <c r="B1494" s="10" t="s">
        <v>19397</v>
      </c>
      <c r="C1494" s="10" t="s">
        <v>17922</v>
      </c>
      <c r="D1494" s="10" t="s">
        <v>36550</v>
      </c>
      <c r="E1494" s="6" t="s">
        <v>15841</v>
      </c>
      <c r="F1494" s="6"/>
      <c r="G1494" s="6" t="str">
        <f t="shared" si="46"/>
        <v>002</v>
      </c>
      <c r="H1494" s="6" t="str">
        <f t="shared" si="47"/>
        <v>004</v>
      </c>
      <c r="J1494" s="57"/>
      <c r="K1494" s="57"/>
      <c r="L1494" s="57"/>
    </row>
    <row r="1495" spans="1:12">
      <c r="A1495" s="6">
        <v>1477</v>
      </c>
      <c r="B1495" s="10" t="s">
        <v>19398</v>
      </c>
      <c r="C1495" s="10" t="s">
        <v>17923</v>
      </c>
      <c r="D1495" s="10" t="s">
        <v>36551</v>
      </c>
      <c r="E1495" s="6" t="s">
        <v>15841</v>
      </c>
      <c r="F1495" s="6"/>
      <c r="G1495" s="6" t="str">
        <f t="shared" si="46"/>
        <v>002</v>
      </c>
      <c r="H1495" s="6" t="str">
        <f t="shared" si="47"/>
        <v>004</v>
      </c>
      <c r="J1495" s="57"/>
      <c r="K1495" s="57"/>
      <c r="L1495" s="57"/>
    </row>
    <row r="1496" spans="1:12">
      <c r="A1496" s="6">
        <v>1478</v>
      </c>
      <c r="B1496" s="10" t="s">
        <v>43867</v>
      </c>
      <c r="C1496" s="10" t="s">
        <v>43868</v>
      </c>
      <c r="D1496" s="10" t="s">
        <v>43866</v>
      </c>
      <c r="E1496" s="6" t="s">
        <v>15841</v>
      </c>
      <c r="F1496" s="6"/>
      <c r="G1496" s="6" t="str">
        <f t="shared" si="46"/>
        <v>002</v>
      </c>
      <c r="H1496" s="6" t="str">
        <f t="shared" si="47"/>
        <v>004</v>
      </c>
      <c r="J1496" s="57"/>
      <c r="K1496" s="57"/>
      <c r="L1496" s="57"/>
    </row>
    <row r="1497" spans="1:12">
      <c r="A1497" s="6">
        <v>1479</v>
      </c>
      <c r="B1497" s="10" t="s">
        <v>43870</v>
      </c>
      <c r="C1497" s="10" t="s">
        <v>43871</v>
      </c>
      <c r="D1497" s="10" t="s">
        <v>43869</v>
      </c>
      <c r="E1497" s="6" t="s">
        <v>15841</v>
      </c>
      <c r="F1497" s="6"/>
      <c r="G1497" s="6" t="str">
        <f t="shared" si="46"/>
        <v>002</v>
      </c>
      <c r="H1497" s="6" t="str">
        <f t="shared" si="47"/>
        <v>004</v>
      </c>
      <c r="J1497" s="57"/>
      <c r="K1497" s="57"/>
      <c r="L1497" s="57"/>
    </row>
    <row r="1498" spans="1:12">
      <c r="A1498" s="6">
        <v>1480</v>
      </c>
      <c r="B1498" s="10" t="s">
        <v>43858</v>
      </c>
      <c r="C1498" s="10" t="s">
        <v>43865</v>
      </c>
      <c r="D1498" s="10" t="s">
        <v>43864</v>
      </c>
      <c r="E1498" s="6" t="s">
        <v>15841</v>
      </c>
      <c r="F1498" s="6"/>
      <c r="G1498" s="6" t="str">
        <f t="shared" si="46"/>
        <v>002</v>
      </c>
      <c r="H1498" s="6" t="str">
        <f t="shared" si="47"/>
        <v>004</v>
      </c>
      <c r="J1498" s="57"/>
      <c r="K1498" s="57"/>
      <c r="L1498" s="57"/>
    </row>
    <row r="1499" spans="1:12">
      <c r="A1499" s="6">
        <v>1481</v>
      </c>
      <c r="B1499" s="10" t="s">
        <v>43904</v>
      </c>
      <c r="C1499" s="10" t="s">
        <v>43906</v>
      </c>
      <c r="D1499" s="10" t="s">
        <v>43905</v>
      </c>
      <c r="E1499" s="6" t="s">
        <v>15841</v>
      </c>
      <c r="F1499" s="6"/>
      <c r="G1499" s="6" t="str">
        <f t="shared" si="46"/>
        <v>002</v>
      </c>
      <c r="H1499" s="6" t="str">
        <f t="shared" si="47"/>
        <v>004</v>
      </c>
      <c r="J1499" s="57"/>
      <c r="K1499" s="57"/>
      <c r="L1499" s="57"/>
    </row>
    <row r="1500" spans="1:12">
      <c r="A1500" s="6">
        <v>1482</v>
      </c>
      <c r="B1500" s="10" t="s">
        <v>44036</v>
      </c>
      <c r="C1500" s="10" t="s">
        <v>44043</v>
      </c>
      <c r="D1500" s="10" t="s">
        <v>44042</v>
      </c>
      <c r="E1500" s="6" t="s">
        <v>15841</v>
      </c>
      <c r="F1500" s="6"/>
      <c r="G1500" s="6" t="str">
        <f t="shared" si="46"/>
        <v>002</v>
      </c>
      <c r="H1500" s="6" t="str">
        <f t="shared" si="47"/>
        <v>004</v>
      </c>
      <c r="J1500" s="57"/>
      <c r="K1500" s="57"/>
      <c r="L1500" s="57"/>
    </row>
    <row r="1501" spans="1:12">
      <c r="A1501" s="6">
        <v>1483</v>
      </c>
      <c r="B1501" s="10" t="s">
        <v>44037</v>
      </c>
      <c r="C1501" s="10" t="s">
        <v>44045</v>
      </c>
      <c r="D1501" s="10" t="s">
        <v>44044</v>
      </c>
      <c r="E1501" s="6" t="s">
        <v>15841</v>
      </c>
      <c r="F1501" s="6"/>
      <c r="G1501" s="6" t="str">
        <f t="shared" si="46"/>
        <v>002</v>
      </c>
      <c r="H1501" s="6" t="str">
        <f t="shared" si="47"/>
        <v>004</v>
      </c>
      <c r="J1501" s="57"/>
      <c r="K1501" s="57"/>
      <c r="L1501" s="57"/>
    </row>
    <row r="1502" spans="1:12">
      <c r="A1502" s="6">
        <v>1484</v>
      </c>
      <c r="B1502" s="10" t="s">
        <v>44039</v>
      </c>
      <c r="C1502" s="10" t="s">
        <v>44052</v>
      </c>
      <c r="D1502" s="10" t="s">
        <v>44051</v>
      </c>
      <c r="E1502" s="6" t="s">
        <v>15841</v>
      </c>
      <c r="F1502" s="6"/>
      <c r="G1502" s="6" t="str">
        <f t="shared" si="46"/>
        <v>002</v>
      </c>
      <c r="H1502" s="6" t="str">
        <f t="shared" si="47"/>
        <v>004</v>
      </c>
      <c r="J1502" s="57"/>
      <c r="K1502" s="57"/>
      <c r="L1502" s="57"/>
    </row>
    <row r="1503" spans="1:12">
      <c r="A1503" s="6">
        <v>1485</v>
      </c>
      <c r="B1503" s="10" t="s">
        <v>44204</v>
      </c>
      <c r="C1503" s="10" t="s">
        <v>44206</v>
      </c>
      <c r="D1503" s="10" t="s">
        <v>54881</v>
      </c>
      <c r="E1503" s="6" t="s">
        <v>15841</v>
      </c>
      <c r="F1503" s="6"/>
      <c r="G1503" s="6" t="str">
        <f t="shared" si="46"/>
        <v>002</v>
      </c>
      <c r="H1503" s="6" t="str">
        <f t="shared" si="47"/>
        <v>004</v>
      </c>
      <c r="J1503" s="57"/>
      <c r="K1503" s="57"/>
      <c r="L1503" s="57"/>
    </row>
    <row r="1504" spans="1:12">
      <c r="A1504" s="6">
        <v>1486</v>
      </c>
      <c r="B1504" s="10" t="s">
        <v>44210</v>
      </c>
      <c r="C1504" s="10" t="s">
        <v>44215</v>
      </c>
      <c r="D1504" s="10" t="s">
        <v>44214</v>
      </c>
      <c r="E1504" s="6" t="s">
        <v>15841</v>
      </c>
      <c r="F1504" s="6"/>
      <c r="G1504" s="6" t="str">
        <f t="shared" si="46"/>
        <v>002</v>
      </c>
      <c r="H1504" s="6" t="str">
        <f t="shared" si="47"/>
        <v>004</v>
      </c>
      <c r="J1504" s="57"/>
      <c r="K1504" s="57"/>
      <c r="L1504" s="57"/>
    </row>
    <row r="1505" spans="1:12">
      <c r="A1505" s="6">
        <v>1487</v>
      </c>
      <c r="B1505" s="10" t="s">
        <v>44357</v>
      </c>
      <c r="C1505" s="10" t="s">
        <v>44362</v>
      </c>
      <c r="D1505" s="10" t="s">
        <v>44361</v>
      </c>
      <c r="E1505" s="6" t="s">
        <v>15841</v>
      </c>
      <c r="F1505" s="6"/>
      <c r="G1505" s="6" t="str">
        <f t="shared" si="46"/>
        <v>002</v>
      </c>
      <c r="H1505" s="6" t="str">
        <f t="shared" si="47"/>
        <v>004</v>
      </c>
      <c r="J1505" s="57"/>
      <c r="K1505" s="57"/>
      <c r="L1505" s="57"/>
    </row>
    <row r="1506" spans="1:12">
      <c r="A1506" s="6">
        <v>1488</v>
      </c>
      <c r="B1506" s="10" t="s">
        <v>44993</v>
      </c>
      <c r="C1506" s="10" t="s">
        <v>44990</v>
      </c>
      <c r="D1506" s="10" t="s">
        <v>44992</v>
      </c>
      <c r="E1506" s="6" t="s">
        <v>15841</v>
      </c>
      <c r="F1506" s="6"/>
      <c r="G1506" s="6" t="str">
        <f t="shared" si="46"/>
        <v>002</v>
      </c>
      <c r="H1506" s="6" t="str">
        <f t="shared" si="47"/>
        <v>004</v>
      </c>
      <c r="J1506" s="57"/>
      <c r="K1506" s="57"/>
      <c r="L1506" s="57"/>
    </row>
    <row r="1507" spans="1:12">
      <c r="A1507" s="6">
        <v>1489</v>
      </c>
      <c r="B1507" s="10" t="s">
        <v>44988</v>
      </c>
      <c r="C1507" s="10" t="s">
        <v>44991</v>
      </c>
      <c r="D1507" s="10" t="s">
        <v>34251</v>
      </c>
      <c r="E1507" s="6" t="s">
        <v>15841</v>
      </c>
      <c r="F1507" s="6"/>
      <c r="G1507" s="6" t="str">
        <f t="shared" si="46"/>
        <v>002</v>
      </c>
      <c r="H1507" s="6" t="str">
        <f t="shared" si="47"/>
        <v>004</v>
      </c>
      <c r="J1507" s="57"/>
      <c r="K1507" s="57"/>
      <c r="L1507" s="57"/>
    </row>
    <row r="1508" spans="1:12">
      <c r="A1508" s="6">
        <v>1490</v>
      </c>
      <c r="B1508" s="10" t="s">
        <v>45178</v>
      </c>
      <c r="C1508" s="10" t="s">
        <v>45174</v>
      </c>
      <c r="D1508" s="10" t="s">
        <v>45177</v>
      </c>
      <c r="E1508" s="6" t="s">
        <v>15841</v>
      </c>
      <c r="F1508" s="6"/>
      <c r="G1508" s="6" t="str">
        <f t="shared" si="46"/>
        <v>002</v>
      </c>
      <c r="H1508" s="6" t="str">
        <f t="shared" si="47"/>
        <v>004</v>
      </c>
      <c r="J1508" s="57"/>
      <c r="K1508" s="57"/>
      <c r="L1508" s="57"/>
    </row>
    <row r="1509" spans="1:12">
      <c r="A1509" s="6">
        <v>1491</v>
      </c>
      <c r="B1509" s="10" t="s">
        <v>45163</v>
      </c>
      <c r="C1509" s="10" t="s">
        <v>45175</v>
      </c>
      <c r="D1509" s="10" t="s">
        <v>45176</v>
      </c>
      <c r="E1509" s="6" t="s">
        <v>15841</v>
      </c>
      <c r="F1509" s="6"/>
      <c r="G1509" s="6" t="str">
        <f t="shared" si="46"/>
        <v>002</v>
      </c>
      <c r="H1509" s="6" t="str">
        <f t="shared" si="47"/>
        <v>004</v>
      </c>
      <c r="J1509" s="57"/>
      <c r="K1509" s="57"/>
      <c r="L1509" s="57"/>
    </row>
    <row r="1510" spans="1:12">
      <c r="A1510" s="6">
        <v>1492</v>
      </c>
      <c r="B1510" s="10" t="s">
        <v>45192</v>
      </c>
      <c r="C1510" s="10" t="s">
        <v>45205</v>
      </c>
      <c r="D1510" s="10" t="s">
        <v>45204</v>
      </c>
      <c r="E1510" s="6" t="s">
        <v>15841</v>
      </c>
      <c r="F1510" s="6"/>
      <c r="G1510" s="6" t="str">
        <f t="shared" si="46"/>
        <v>002</v>
      </c>
      <c r="H1510" s="6" t="str">
        <f t="shared" si="47"/>
        <v>004</v>
      </c>
      <c r="J1510" s="57"/>
      <c r="K1510" s="57"/>
      <c r="L1510" s="57"/>
    </row>
    <row r="1511" spans="1:12">
      <c r="A1511" s="6">
        <v>1493</v>
      </c>
      <c r="B1511" s="10" t="s">
        <v>45259</v>
      </c>
      <c r="C1511" s="10" t="s">
        <v>45262</v>
      </c>
      <c r="D1511" s="10" t="s">
        <v>34223</v>
      </c>
      <c r="E1511" s="6" t="s">
        <v>15841</v>
      </c>
      <c r="F1511" s="6"/>
      <c r="G1511" s="6" t="str">
        <f t="shared" si="46"/>
        <v>002</v>
      </c>
      <c r="H1511" s="6" t="str">
        <f t="shared" si="47"/>
        <v>004</v>
      </c>
      <c r="J1511" s="57"/>
      <c r="K1511" s="57"/>
      <c r="L1511" s="57"/>
    </row>
    <row r="1512" spans="1:12">
      <c r="A1512" s="6">
        <v>1494</v>
      </c>
      <c r="B1512" s="10" t="s">
        <v>45605</v>
      </c>
      <c r="C1512" s="10" t="s">
        <v>45609</v>
      </c>
      <c r="D1512" s="10" t="s">
        <v>45608</v>
      </c>
      <c r="E1512" s="6" t="s">
        <v>15841</v>
      </c>
      <c r="F1512" s="6"/>
      <c r="G1512" s="6" t="str">
        <f t="shared" si="46"/>
        <v>002</v>
      </c>
      <c r="H1512" s="6" t="str">
        <f t="shared" si="47"/>
        <v>004</v>
      </c>
      <c r="J1512" s="57"/>
      <c r="K1512" s="57"/>
      <c r="L1512" s="57"/>
    </row>
    <row r="1513" spans="1:12">
      <c r="A1513" s="6">
        <v>1495</v>
      </c>
      <c r="B1513" s="10" t="s">
        <v>45745</v>
      </c>
      <c r="C1513" s="10" t="s">
        <v>45738</v>
      </c>
      <c r="D1513" s="10" t="s">
        <v>45744</v>
      </c>
      <c r="E1513" s="6" t="s">
        <v>15841</v>
      </c>
      <c r="F1513" s="6"/>
      <c r="G1513" s="6" t="str">
        <f t="shared" si="46"/>
        <v>002</v>
      </c>
      <c r="H1513" s="6" t="str">
        <f t="shared" si="47"/>
        <v>004</v>
      </c>
      <c r="J1513" s="57"/>
      <c r="K1513" s="57"/>
      <c r="L1513" s="57"/>
    </row>
    <row r="1514" spans="1:12">
      <c r="A1514" s="6">
        <v>1496</v>
      </c>
      <c r="B1514" s="10" t="s">
        <v>45743</v>
      </c>
      <c r="C1514" s="10" t="s">
        <v>45739</v>
      </c>
      <c r="D1514" s="10" t="s">
        <v>45742</v>
      </c>
      <c r="E1514" s="6" t="s">
        <v>15841</v>
      </c>
      <c r="F1514" s="6"/>
      <c r="G1514" s="6" t="str">
        <f t="shared" si="46"/>
        <v>002</v>
      </c>
      <c r="H1514" s="6" t="str">
        <f t="shared" si="47"/>
        <v>004</v>
      </c>
      <c r="J1514" s="57"/>
      <c r="K1514" s="57"/>
      <c r="L1514" s="57"/>
    </row>
    <row r="1515" spans="1:12">
      <c r="A1515" s="6">
        <v>1497</v>
      </c>
      <c r="B1515" s="10" t="s">
        <v>45735</v>
      </c>
      <c r="C1515" s="10" t="s">
        <v>45740</v>
      </c>
      <c r="D1515" s="10" t="s">
        <v>45741</v>
      </c>
      <c r="E1515" s="6" t="s">
        <v>15841</v>
      </c>
      <c r="F1515" s="6"/>
      <c r="G1515" s="6" t="str">
        <f t="shared" si="46"/>
        <v>002</v>
      </c>
      <c r="H1515" s="6" t="str">
        <f t="shared" si="47"/>
        <v>004</v>
      </c>
      <c r="J1515" s="57"/>
      <c r="K1515" s="57"/>
      <c r="L1515" s="57"/>
    </row>
    <row r="1516" spans="1:12">
      <c r="A1516" s="6">
        <v>1498</v>
      </c>
      <c r="B1516" s="10" t="s">
        <v>45768</v>
      </c>
      <c r="C1516" s="10" t="s">
        <v>45792</v>
      </c>
      <c r="D1516" s="10" t="s">
        <v>54882</v>
      </c>
      <c r="E1516" s="6" t="s">
        <v>15841</v>
      </c>
      <c r="F1516" s="6"/>
      <c r="G1516" s="6" t="str">
        <f t="shared" si="46"/>
        <v>002</v>
      </c>
      <c r="H1516" s="6" t="str">
        <f t="shared" si="47"/>
        <v>004</v>
      </c>
      <c r="J1516" s="57"/>
      <c r="K1516" s="57"/>
      <c r="L1516" s="57"/>
    </row>
    <row r="1517" spans="1:12">
      <c r="A1517" s="6">
        <v>1499</v>
      </c>
      <c r="B1517" s="10" t="s">
        <v>45803</v>
      </c>
      <c r="C1517" s="10" t="s">
        <v>45805</v>
      </c>
      <c r="D1517" s="10" t="s">
        <v>45804</v>
      </c>
      <c r="E1517" s="6" t="s">
        <v>15841</v>
      </c>
      <c r="F1517" s="6"/>
      <c r="G1517" s="6" t="str">
        <f t="shared" si="46"/>
        <v>002</v>
      </c>
      <c r="H1517" s="6" t="str">
        <f t="shared" si="47"/>
        <v>004</v>
      </c>
      <c r="J1517" s="57"/>
      <c r="K1517" s="57"/>
      <c r="L1517" s="57"/>
    </row>
    <row r="1518" spans="1:12">
      <c r="A1518" s="6">
        <v>1500</v>
      </c>
      <c r="B1518" s="10" t="s">
        <v>45905</v>
      </c>
      <c r="C1518" s="10" t="s">
        <v>45914</v>
      </c>
      <c r="D1518" s="10" t="s">
        <v>45913</v>
      </c>
      <c r="E1518" s="6" t="s">
        <v>15841</v>
      </c>
      <c r="F1518" s="6"/>
      <c r="G1518" s="6" t="str">
        <f t="shared" si="46"/>
        <v>002</v>
      </c>
      <c r="H1518" s="6" t="str">
        <f t="shared" si="47"/>
        <v>004</v>
      </c>
      <c r="J1518" s="57"/>
      <c r="K1518" s="57"/>
      <c r="L1518" s="57"/>
    </row>
    <row r="1519" spans="1:12">
      <c r="A1519" s="6">
        <v>1501</v>
      </c>
      <c r="B1519" s="10" t="s">
        <v>45934</v>
      </c>
      <c r="C1519" s="10" t="s">
        <v>45937</v>
      </c>
      <c r="D1519" s="10" t="s">
        <v>45938</v>
      </c>
      <c r="E1519" s="6" t="s">
        <v>15841</v>
      </c>
      <c r="F1519" s="6"/>
      <c r="G1519" s="6" t="str">
        <f t="shared" si="46"/>
        <v>002</v>
      </c>
      <c r="H1519" s="6" t="str">
        <f t="shared" si="47"/>
        <v>004</v>
      </c>
      <c r="J1519" s="57"/>
      <c r="K1519" s="57"/>
      <c r="L1519" s="57"/>
    </row>
    <row r="1520" spans="1:12">
      <c r="A1520" s="6">
        <v>1502</v>
      </c>
      <c r="B1520" s="10" t="s">
        <v>46681</v>
      </c>
      <c r="C1520" s="10" t="s">
        <v>46677</v>
      </c>
      <c r="D1520" s="10" t="s">
        <v>46680</v>
      </c>
      <c r="E1520" s="6" t="s">
        <v>15841</v>
      </c>
      <c r="F1520" s="6"/>
      <c r="G1520" s="6" t="str">
        <f t="shared" si="46"/>
        <v>002</v>
      </c>
      <c r="H1520" s="6" t="str">
        <f t="shared" si="47"/>
        <v>004</v>
      </c>
      <c r="J1520" s="57"/>
      <c r="K1520" s="57"/>
      <c r="L1520" s="57"/>
    </row>
    <row r="1521" spans="1:12">
      <c r="A1521" s="6">
        <v>1503</v>
      </c>
      <c r="B1521" s="10" t="s">
        <v>46683</v>
      </c>
      <c r="C1521" s="10" t="s">
        <v>46678</v>
      </c>
      <c r="D1521" s="10" t="s">
        <v>46682</v>
      </c>
      <c r="E1521" s="6" t="s">
        <v>15841</v>
      </c>
      <c r="F1521" s="6"/>
      <c r="G1521" s="6" t="str">
        <f t="shared" si="46"/>
        <v>002</v>
      </c>
      <c r="H1521" s="6" t="str">
        <f t="shared" si="47"/>
        <v>004</v>
      </c>
      <c r="J1521" s="57"/>
      <c r="K1521" s="57"/>
      <c r="L1521" s="57"/>
    </row>
    <row r="1522" spans="1:12">
      <c r="A1522" s="6">
        <v>1504</v>
      </c>
      <c r="B1522" s="10" t="s">
        <v>46674</v>
      </c>
      <c r="C1522" s="10" t="s">
        <v>46679</v>
      </c>
      <c r="D1522" s="10" t="s">
        <v>46684</v>
      </c>
      <c r="E1522" s="6" t="s">
        <v>15841</v>
      </c>
      <c r="F1522" s="6"/>
      <c r="G1522" s="6" t="str">
        <f t="shared" si="46"/>
        <v>002</v>
      </c>
      <c r="H1522" s="6" t="str">
        <f t="shared" si="47"/>
        <v>004</v>
      </c>
      <c r="J1522" s="57"/>
      <c r="K1522" s="57"/>
      <c r="L1522" s="57"/>
    </row>
    <row r="1523" spans="1:12">
      <c r="A1523" s="6">
        <v>1505</v>
      </c>
      <c r="B1523" s="10" t="s">
        <v>46692</v>
      </c>
      <c r="C1523" s="10" t="s">
        <v>46695</v>
      </c>
      <c r="D1523" s="10" t="s">
        <v>46697</v>
      </c>
      <c r="E1523" s="6" t="s">
        <v>15841</v>
      </c>
      <c r="F1523" s="6"/>
      <c r="G1523" s="6" t="str">
        <f t="shared" si="46"/>
        <v>002</v>
      </c>
      <c r="H1523" s="6" t="str">
        <f t="shared" si="47"/>
        <v>004</v>
      </c>
      <c r="J1523" s="57"/>
      <c r="K1523" s="57"/>
      <c r="L1523" s="57"/>
    </row>
    <row r="1524" spans="1:12">
      <c r="A1524" s="6">
        <v>1506</v>
      </c>
      <c r="B1524" s="10" t="s">
        <v>46691</v>
      </c>
      <c r="C1524" s="10" t="s">
        <v>46696</v>
      </c>
      <c r="D1524" s="10" t="s">
        <v>46698</v>
      </c>
      <c r="E1524" s="6" t="s">
        <v>15841</v>
      </c>
      <c r="F1524" s="6"/>
      <c r="G1524" s="6" t="str">
        <f t="shared" si="46"/>
        <v>002</v>
      </c>
      <c r="H1524" s="6" t="str">
        <f t="shared" si="47"/>
        <v>004</v>
      </c>
      <c r="J1524" s="57"/>
      <c r="K1524" s="57"/>
      <c r="L1524" s="57"/>
    </row>
    <row r="1525" spans="1:12">
      <c r="A1525" s="6">
        <v>1507</v>
      </c>
      <c r="B1525" s="10" t="s">
        <v>47096</v>
      </c>
      <c r="C1525" s="10" t="s">
        <v>47098</v>
      </c>
      <c r="D1525" s="10" t="s">
        <v>47097</v>
      </c>
      <c r="E1525" s="6" t="s">
        <v>15841</v>
      </c>
      <c r="F1525" s="6"/>
      <c r="G1525" s="6" t="str">
        <f t="shared" si="46"/>
        <v>002</v>
      </c>
      <c r="H1525" s="6" t="str">
        <f t="shared" si="47"/>
        <v>004</v>
      </c>
      <c r="J1525" s="57"/>
      <c r="K1525" s="57"/>
      <c r="L1525" s="57"/>
    </row>
    <row r="1526" spans="1:12">
      <c r="A1526" s="6">
        <v>1508</v>
      </c>
      <c r="B1526" s="10" t="s">
        <v>47533</v>
      </c>
      <c r="C1526" s="10" t="s">
        <v>47534</v>
      </c>
      <c r="D1526" s="10" t="s">
        <v>54883</v>
      </c>
      <c r="E1526" s="6" t="s">
        <v>15841</v>
      </c>
      <c r="F1526" s="6"/>
      <c r="G1526" s="6" t="str">
        <f t="shared" si="46"/>
        <v>002</v>
      </c>
      <c r="H1526" s="6" t="str">
        <f t="shared" si="47"/>
        <v>004</v>
      </c>
      <c r="J1526" s="57"/>
      <c r="K1526" s="57"/>
      <c r="L1526" s="57"/>
    </row>
    <row r="1527" spans="1:12">
      <c r="A1527" s="6">
        <v>1509</v>
      </c>
      <c r="B1527" s="10" t="s">
        <v>47808</v>
      </c>
      <c r="C1527" s="10" t="s">
        <v>47809</v>
      </c>
      <c r="D1527" s="10" t="s">
        <v>47810</v>
      </c>
      <c r="E1527" s="6" t="s">
        <v>15841</v>
      </c>
      <c r="F1527" s="6"/>
      <c r="G1527" s="6" t="str">
        <f t="shared" si="46"/>
        <v>002</v>
      </c>
      <c r="H1527" s="6" t="str">
        <f t="shared" si="47"/>
        <v>004</v>
      </c>
      <c r="J1527" s="57"/>
      <c r="K1527" s="57"/>
      <c r="L1527" s="57"/>
    </row>
    <row r="1528" spans="1:12">
      <c r="A1528" s="6">
        <v>1510</v>
      </c>
      <c r="B1528" s="10" t="s">
        <v>47877</v>
      </c>
      <c r="C1528" s="10" t="s">
        <v>47880</v>
      </c>
      <c r="D1528" s="10" t="s">
        <v>47881</v>
      </c>
      <c r="E1528" s="6" t="s">
        <v>15841</v>
      </c>
      <c r="F1528" s="6"/>
      <c r="G1528" s="6" t="str">
        <f t="shared" si="46"/>
        <v>002</v>
      </c>
      <c r="H1528" s="6" t="str">
        <f t="shared" si="47"/>
        <v>004</v>
      </c>
      <c r="J1528" s="57"/>
      <c r="K1528" s="57"/>
      <c r="L1528" s="57"/>
    </row>
    <row r="1529" spans="1:12">
      <c r="A1529" s="6">
        <v>1511</v>
      </c>
      <c r="B1529" s="10" t="s">
        <v>48138</v>
      </c>
      <c r="C1529" s="10" t="s">
        <v>48141</v>
      </c>
      <c r="D1529" s="10" t="s">
        <v>48142</v>
      </c>
      <c r="E1529" s="6" t="s">
        <v>15841</v>
      </c>
      <c r="F1529" s="6"/>
      <c r="G1529" s="6" t="str">
        <f t="shared" si="46"/>
        <v>002</v>
      </c>
      <c r="H1529" s="6" t="str">
        <f t="shared" si="47"/>
        <v>004</v>
      </c>
      <c r="J1529" s="57"/>
      <c r="K1529" s="57"/>
      <c r="L1529" s="57"/>
    </row>
    <row r="1530" spans="1:12">
      <c r="A1530" s="6">
        <v>1512</v>
      </c>
      <c r="B1530" s="10" t="s">
        <v>48262</v>
      </c>
      <c r="C1530" s="10" t="s">
        <v>48263</v>
      </c>
      <c r="D1530" s="10" t="s">
        <v>48264</v>
      </c>
      <c r="E1530" s="6" t="s">
        <v>15841</v>
      </c>
      <c r="F1530" s="6"/>
      <c r="G1530" s="6" t="str">
        <f t="shared" si="46"/>
        <v>002</v>
      </c>
      <c r="H1530" s="6" t="str">
        <f t="shared" si="47"/>
        <v>004</v>
      </c>
      <c r="J1530" s="57"/>
      <c r="K1530" s="57"/>
      <c r="L1530" s="57"/>
    </row>
    <row r="1531" spans="1:12">
      <c r="A1531" s="6">
        <v>1513</v>
      </c>
      <c r="B1531" s="10" t="s">
        <v>48271</v>
      </c>
      <c r="C1531" s="10" t="s">
        <v>48273</v>
      </c>
      <c r="D1531" s="10" t="s">
        <v>48274</v>
      </c>
      <c r="E1531" s="6" t="s">
        <v>15841</v>
      </c>
      <c r="F1531" s="6"/>
      <c r="G1531" s="6" t="str">
        <f t="shared" si="46"/>
        <v>002</v>
      </c>
      <c r="H1531" s="6" t="str">
        <f t="shared" si="47"/>
        <v>004</v>
      </c>
      <c r="J1531" s="57"/>
      <c r="K1531" s="57"/>
      <c r="L1531" s="57"/>
    </row>
    <row r="1532" spans="1:12">
      <c r="A1532" s="6">
        <v>1514</v>
      </c>
      <c r="B1532" s="10" t="s">
        <v>48272</v>
      </c>
      <c r="C1532" s="10" t="s">
        <v>48275</v>
      </c>
      <c r="D1532" s="10" t="s">
        <v>48276</v>
      </c>
      <c r="E1532" s="6" t="s">
        <v>15841</v>
      </c>
      <c r="F1532" s="6"/>
      <c r="G1532" s="6" t="str">
        <f t="shared" si="46"/>
        <v>002</v>
      </c>
      <c r="H1532" s="6" t="str">
        <f t="shared" si="47"/>
        <v>004</v>
      </c>
      <c r="J1532" s="57"/>
      <c r="K1532" s="57"/>
      <c r="L1532" s="57"/>
    </row>
    <row r="1533" spans="1:12">
      <c r="A1533" s="6">
        <v>1515</v>
      </c>
      <c r="B1533" s="10" t="s">
        <v>48410</v>
      </c>
      <c r="C1533" s="10" t="s">
        <v>48418</v>
      </c>
      <c r="D1533" s="10" t="s">
        <v>48417</v>
      </c>
      <c r="E1533" s="6" t="s">
        <v>15841</v>
      </c>
      <c r="F1533" s="6"/>
      <c r="G1533" s="6" t="str">
        <f t="shared" si="46"/>
        <v>002</v>
      </c>
      <c r="H1533" s="6" t="str">
        <f t="shared" si="47"/>
        <v>004</v>
      </c>
      <c r="J1533" s="57"/>
      <c r="K1533" s="57"/>
      <c r="L1533" s="57"/>
    </row>
    <row r="1534" spans="1:12">
      <c r="A1534" s="6">
        <v>1516</v>
      </c>
      <c r="B1534" s="10" t="s">
        <v>48477</v>
      </c>
      <c r="C1534" s="10" t="s">
        <v>48479</v>
      </c>
      <c r="D1534" s="10" t="s">
        <v>48478</v>
      </c>
      <c r="E1534" s="6" t="s">
        <v>15841</v>
      </c>
      <c r="F1534" s="6"/>
      <c r="G1534" s="6" t="str">
        <f t="shared" si="46"/>
        <v>002</v>
      </c>
      <c r="H1534" s="6" t="str">
        <f t="shared" si="47"/>
        <v>004</v>
      </c>
      <c r="J1534" s="57"/>
      <c r="K1534" s="57"/>
      <c r="L1534" s="57"/>
    </row>
    <row r="1535" spans="1:12">
      <c r="A1535" s="6">
        <v>1517</v>
      </c>
      <c r="B1535" s="10" t="s">
        <v>48481</v>
      </c>
      <c r="C1535" s="10" t="s">
        <v>48485</v>
      </c>
      <c r="D1535" s="10" t="s">
        <v>48484</v>
      </c>
      <c r="E1535" s="6" t="s">
        <v>15841</v>
      </c>
      <c r="F1535" s="6"/>
      <c r="G1535" s="6" t="str">
        <f t="shared" si="46"/>
        <v>002</v>
      </c>
      <c r="H1535" s="6" t="str">
        <f t="shared" si="47"/>
        <v>004</v>
      </c>
      <c r="J1535" s="57"/>
      <c r="K1535" s="57"/>
      <c r="L1535" s="57"/>
    </row>
    <row r="1536" spans="1:12">
      <c r="A1536" s="6">
        <v>1518</v>
      </c>
      <c r="B1536" s="10" t="s">
        <v>48482</v>
      </c>
      <c r="C1536" s="10" t="s">
        <v>48487</v>
      </c>
      <c r="D1536" s="10" t="s">
        <v>48486</v>
      </c>
      <c r="E1536" s="6" t="s">
        <v>15841</v>
      </c>
      <c r="F1536" s="6"/>
      <c r="G1536" s="6" t="str">
        <f t="shared" si="46"/>
        <v>002</v>
      </c>
      <c r="H1536" s="6" t="str">
        <f t="shared" si="47"/>
        <v>004</v>
      </c>
      <c r="J1536" s="57"/>
      <c r="K1536" s="57"/>
      <c r="L1536" s="57"/>
    </row>
    <row r="1537" spans="1:12">
      <c r="A1537" s="6">
        <v>1519</v>
      </c>
      <c r="B1537" s="10" t="s">
        <v>48480</v>
      </c>
      <c r="C1537" s="10" t="s">
        <v>48488</v>
      </c>
      <c r="D1537" s="10" t="s">
        <v>34251</v>
      </c>
      <c r="E1537" s="6" t="s">
        <v>15841</v>
      </c>
      <c r="F1537" s="6"/>
      <c r="G1537" s="6" t="str">
        <f t="shared" si="46"/>
        <v>002</v>
      </c>
      <c r="H1537" s="6" t="str">
        <f t="shared" si="47"/>
        <v>004</v>
      </c>
      <c r="J1537" s="57"/>
      <c r="K1537" s="57"/>
      <c r="L1537" s="57"/>
    </row>
    <row r="1538" spans="1:12">
      <c r="A1538" s="6">
        <v>1520</v>
      </c>
      <c r="B1538" s="10" t="s">
        <v>48483</v>
      </c>
      <c r="C1538" s="10" t="s">
        <v>48490</v>
      </c>
      <c r="D1538" s="10" t="s">
        <v>48489</v>
      </c>
      <c r="E1538" s="6" t="s">
        <v>15841</v>
      </c>
      <c r="F1538" s="50"/>
      <c r="G1538" s="6" t="str">
        <f t="shared" si="46"/>
        <v>002</v>
      </c>
      <c r="H1538" s="6" t="str">
        <f t="shared" si="47"/>
        <v>004</v>
      </c>
    </row>
    <row r="1539" spans="1:12">
      <c r="A1539" s="6">
        <v>1521</v>
      </c>
      <c r="B1539" s="10" t="s">
        <v>54884</v>
      </c>
      <c r="C1539" s="10" t="s">
        <v>54885</v>
      </c>
      <c r="D1539" s="10" t="s">
        <v>54886</v>
      </c>
      <c r="E1539" s="6" t="s">
        <v>15841</v>
      </c>
      <c r="F1539" s="6"/>
      <c r="G1539" s="6" t="str">
        <f t="shared" si="46"/>
        <v>002</v>
      </c>
      <c r="H1539" s="6" t="str">
        <f t="shared" si="47"/>
        <v>004</v>
      </c>
      <c r="J1539" s="57"/>
      <c r="K1539" s="57"/>
      <c r="L1539" s="57"/>
    </row>
    <row r="1540" spans="1:12">
      <c r="A1540" s="6">
        <v>1522</v>
      </c>
      <c r="B1540" s="10" t="s">
        <v>48895</v>
      </c>
      <c r="C1540" s="10" t="s">
        <v>48898</v>
      </c>
      <c r="D1540" s="10" t="s">
        <v>48897</v>
      </c>
      <c r="E1540" s="6" t="s">
        <v>15841</v>
      </c>
      <c r="F1540" s="6"/>
      <c r="G1540" s="6" t="str">
        <f t="shared" si="46"/>
        <v>002</v>
      </c>
      <c r="H1540" s="6" t="str">
        <f t="shared" si="47"/>
        <v>004</v>
      </c>
      <c r="J1540" s="57"/>
      <c r="K1540" s="57"/>
      <c r="L1540" s="57"/>
    </row>
    <row r="1541" spans="1:12">
      <c r="A1541" s="6">
        <v>1523</v>
      </c>
      <c r="B1541" s="10" t="s">
        <v>49139</v>
      </c>
      <c r="C1541" s="10" t="s">
        <v>49149</v>
      </c>
      <c r="D1541" s="10" t="s">
        <v>49148</v>
      </c>
      <c r="E1541" s="6" t="s">
        <v>15841</v>
      </c>
      <c r="F1541" s="6"/>
      <c r="G1541" s="6" t="str">
        <f t="shared" si="46"/>
        <v>002</v>
      </c>
      <c r="H1541" s="6" t="str">
        <f t="shared" si="47"/>
        <v>004</v>
      </c>
      <c r="J1541" s="57"/>
      <c r="K1541" s="57"/>
      <c r="L1541" s="57"/>
    </row>
    <row r="1542" spans="1:12">
      <c r="A1542" s="6">
        <v>1524</v>
      </c>
      <c r="B1542" s="10" t="s">
        <v>49186</v>
      </c>
      <c r="C1542" s="10" t="s">
        <v>49188</v>
      </c>
      <c r="D1542" s="10" t="s">
        <v>34251</v>
      </c>
      <c r="E1542" s="6" t="s">
        <v>15841</v>
      </c>
      <c r="F1542" s="6"/>
      <c r="G1542" s="6" t="str">
        <f t="shared" ref="G1542:G1605" si="48">+LEFT(C1542,3)</f>
        <v>002</v>
      </c>
      <c r="H1542" s="6" t="str">
        <f t="shared" ref="H1542:H1605" si="49">+MID(C1542,5,3)</f>
        <v>004</v>
      </c>
      <c r="J1542" s="57"/>
      <c r="K1542" s="57"/>
      <c r="L1542" s="57"/>
    </row>
    <row r="1543" spans="1:12">
      <c r="A1543" s="6">
        <v>1525</v>
      </c>
      <c r="B1543" s="10" t="s">
        <v>49265</v>
      </c>
      <c r="C1543" s="10" t="s">
        <v>49266</v>
      </c>
      <c r="D1543" s="10" t="s">
        <v>54887</v>
      </c>
      <c r="E1543" s="6" t="s">
        <v>15841</v>
      </c>
      <c r="F1543" s="6"/>
      <c r="G1543" s="6" t="str">
        <f t="shared" si="48"/>
        <v>002</v>
      </c>
      <c r="H1543" s="6" t="str">
        <f t="shared" si="49"/>
        <v>004</v>
      </c>
      <c r="J1543" s="57"/>
      <c r="K1543" s="57"/>
      <c r="L1543" s="57"/>
    </row>
    <row r="1544" spans="1:12">
      <c r="A1544" s="6">
        <v>1526</v>
      </c>
      <c r="B1544" s="10" t="s">
        <v>54888</v>
      </c>
      <c r="C1544" s="10" t="s">
        <v>54889</v>
      </c>
      <c r="D1544" s="10" t="s">
        <v>54890</v>
      </c>
      <c r="E1544" s="6" t="s">
        <v>15841</v>
      </c>
      <c r="F1544" s="6"/>
      <c r="G1544" s="6" t="str">
        <f t="shared" si="48"/>
        <v>002</v>
      </c>
      <c r="H1544" s="6" t="str">
        <f t="shared" si="49"/>
        <v>004</v>
      </c>
      <c r="J1544" s="57"/>
      <c r="K1544" s="57"/>
      <c r="L1544" s="57"/>
    </row>
    <row r="1545" spans="1:12">
      <c r="A1545" s="6">
        <v>1527</v>
      </c>
      <c r="B1545" s="10" t="s">
        <v>49499</v>
      </c>
      <c r="C1545" s="10" t="s">
        <v>49500</v>
      </c>
      <c r="D1545" s="10" t="s">
        <v>54891</v>
      </c>
      <c r="E1545" s="6" t="s">
        <v>15841</v>
      </c>
      <c r="F1545" s="6"/>
      <c r="G1545" s="6" t="str">
        <f t="shared" si="48"/>
        <v>002</v>
      </c>
      <c r="H1545" s="6" t="str">
        <f t="shared" si="49"/>
        <v>004</v>
      </c>
      <c r="J1545" s="57"/>
      <c r="K1545" s="57"/>
      <c r="L1545" s="57"/>
    </row>
    <row r="1546" spans="1:12">
      <c r="A1546" s="6">
        <v>1528</v>
      </c>
      <c r="B1546" s="10" t="s">
        <v>51162</v>
      </c>
      <c r="C1546" s="10" t="s">
        <v>51165</v>
      </c>
      <c r="D1546" s="10" t="s">
        <v>54892</v>
      </c>
      <c r="E1546" s="6" t="s">
        <v>15841</v>
      </c>
      <c r="F1546" s="6"/>
      <c r="G1546" s="6" t="str">
        <f t="shared" si="48"/>
        <v>002</v>
      </c>
      <c r="H1546" s="6" t="str">
        <f t="shared" si="49"/>
        <v>004</v>
      </c>
      <c r="J1546" s="57"/>
      <c r="K1546" s="57"/>
      <c r="L1546" s="57"/>
    </row>
    <row r="1547" spans="1:12">
      <c r="A1547" s="6">
        <v>1529</v>
      </c>
      <c r="B1547" s="10" t="s">
        <v>54141</v>
      </c>
      <c r="C1547" s="10" t="s">
        <v>54143</v>
      </c>
      <c r="D1547" s="10" t="s">
        <v>54142</v>
      </c>
      <c r="E1547" s="6" t="s">
        <v>15841</v>
      </c>
      <c r="F1547" s="6"/>
      <c r="G1547" s="6" t="str">
        <f t="shared" si="48"/>
        <v>002</v>
      </c>
      <c r="H1547" s="6" t="str">
        <f t="shared" si="49"/>
        <v>004</v>
      </c>
      <c r="J1547" s="57"/>
      <c r="K1547" s="57"/>
      <c r="L1547" s="57"/>
    </row>
    <row r="1548" spans="1:12">
      <c r="A1548" s="6">
        <v>1530</v>
      </c>
      <c r="B1548" s="10" t="s">
        <v>50178</v>
      </c>
      <c r="C1548" s="10" t="s">
        <v>50181</v>
      </c>
      <c r="D1548" s="10" t="s">
        <v>50180</v>
      </c>
      <c r="E1548" s="6" t="s">
        <v>15841</v>
      </c>
      <c r="F1548" s="6"/>
      <c r="G1548" s="6" t="str">
        <f t="shared" si="48"/>
        <v>002</v>
      </c>
      <c r="H1548" s="6" t="str">
        <f t="shared" si="49"/>
        <v>004</v>
      </c>
      <c r="J1548" s="57"/>
      <c r="K1548" s="57"/>
      <c r="L1548" s="57"/>
    </row>
    <row r="1549" spans="1:12">
      <c r="A1549" s="6">
        <v>1531</v>
      </c>
      <c r="B1549" s="10" t="s">
        <v>50280</v>
      </c>
      <c r="C1549" s="10" t="s">
        <v>50282</v>
      </c>
      <c r="D1549" s="10" t="s">
        <v>50281</v>
      </c>
      <c r="E1549" s="6" t="s">
        <v>15841</v>
      </c>
      <c r="F1549" s="6"/>
      <c r="G1549" s="6" t="str">
        <f t="shared" si="48"/>
        <v>002</v>
      </c>
      <c r="H1549" s="6" t="str">
        <f t="shared" si="49"/>
        <v>004</v>
      </c>
      <c r="J1549" s="57"/>
      <c r="K1549" s="57"/>
      <c r="L1549" s="57"/>
    </row>
    <row r="1550" spans="1:12">
      <c r="A1550" s="6">
        <v>1532</v>
      </c>
      <c r="B1550" s="10" t="s">
        <v>50293</v>
      </c>
      <c r="C1550" s="10" t="s">
        <v>50300</v>
      </c>
      <c r="D1550" s="10" t="s">
        <v>50299</v>
      </c>
      <c r="E1550" s="6" t="s">
        <v>15841</v>
      </c>
      <c r="F1550" s="6"/>
      <c r="G1550" s="6" t="str">
        <f t="shared" si="48"/>
        <v>002</v>
      </c>
      <c r="H1550" s="6" t="str">
        <f t="shared" si="49"/>
        <v>004</v>
      </c>
      <c r="J1550" s="57"/>
      <c r="K1550" s="57"/>
      <c r="L1550" s="57"/>
    </row>
    <row r="1551" spans="1:12">
      <c r="A1551" s="6">
        <v>1533</v>
      </c>
      <c r="B1551" s="10" t="s">
        <v>50474</v>
      </c>
      <c r="C1551" s="10" t="s">
        <v>50475</v>
      </c>
      <c r="D1551" s="10" t="s">
        <v>50476</v>
      </c>
      <c r="E1551" s="6" t="s">
        <v>15841</v>
      </c>
      <c r="F1551" s="6"/>
      <c r="G1551" s="6" t="str">
        <f t="shared" si="48"/>
        <v>002</v>
      </c>
      <c r="H1551" s="6" t="str">
        <f t="shared" si="49"/>
        <v>004</v>
      </c>
      <c r="J1551" s="57"/>
      <c r="K1551" s="57"/>
      <c r="L1551" s="57"/>
    </row>
    <row r="1552" spans="1:12">
      <c r="A1552" s="6">
        <v>1534</v>
      </c>
      <c r="B1552" s="10" t="s">
        <v>50490</v>
      </c>
      <c r="C1552" s="10" t="s">
        <v>50497</v>
      </c>
      <c r="D1552" s="10" t="s">
        <v>50498</v>
      </c>
      <c r="E1552" s="6" t="s">
        <v>15841</v>
      </c>
      <c r="F1552" s="6"/>
      <c r="G1552" s="6" t="str">
        <f t="shared" si="48"/>
        <v>002</v>
      </c>
      <c r="H1552" s="6" t="str">
        <f t="shared" si="49"/>
        <v>004</v>
      </c>
      <c r="J1552" s="57"/>
      <c r="K1552" s="57"/>
      <c r="L1552" s="57"/>
    </row>
    <row r="1553" spans="1:12">
      <c r="A1553" s="6">
        <v>1535</v>
      </c>
      <c r="B1553" s="10" t="s">
        <v>50673</v>
      </c>
      <c r="C1553" s="10" t="s">
        <v>50674</v>
      </c>
      <c r="D1553" s="10" t="s">
        <v>50675</v>
      </c>
      <c r="E1553" s="6" t="s">
        <v>15841</v>
      </c>
      <c r="F1553" s="6"/>
      <c r="G1553" s="6" t="str">
        <f t="shared" si="48"/>
        <v>002</v>
      </c>
      <c r="H1553" s="6" t="str">
        <f t="shared" si="49"/>
        <v>004</v>
      </c>
      <c r="J1553" s="57"/>
      <c r="K1553" s="57"/>
      <c r="L1553" s="57"/>
    </row>
    <row r="1554" spans="1:12">
      <c r="A1554" s="6">
        <v>1536</v>
      </c>
      <c r="B1554" s="10" t="s">
        <v>50748</v>
      </c>
      <c r="C1554" s="10" t="s">
        <v>50751</v>
      </c>
      <c r="D1554" s="10" t="s">
        <v>50752</v>
      </c>
      <c r="E1554" s="6" t="s">
        <v>15841</v>
      </c>
      <c r="F1554" s="6"/>
      <c r="G1554" s="6" t="str">
        <f t="shared" si="48"/>
        <v>002</v>
      </c>
      <c r="H1554" s="6" t="str">
        <f t="shared" si="49"/>
        <v>004</v>
      </c>
      <c r="J1554" s="57"/>
      <c r="K1554" s="57"/>
      <c r="L1554" s="57"/>
    </row>
    <row r="1555" spans="1:12">
      <c r="A1555" s="6">
        <v>1537</v>
      </c>
      <c r="B1555" s="10" t="s">
        <v>50807</v>
      </c>
      <c r="C1555" s="10" t="s">
        <v>50812</v>
      </c>
      <c r="D1555" s="10" t="s">
        <v>50813</v>
      </c>
      <c r="E1555" s="6" t="s">
        <v>15841</v>
      </c>
      <c r="F1555" s="6"/>
      <c r="G1555" s="6" t="str">
        <f t="shared" si="48"/>
        <v>002</v>
      </c>
      <c r="H1555" s="6" t="str">
        <f t="shared" si="49"/>
        <v>004</v>
      </c>
      <c r="J1555" s="57"/>
      <c r="K1555" s="57"/>
      <c r="L1555" s="57"/>
    </row>
    <row r="1556" spans="1:12">
      <c r="A1556" s="6">
        <v>1538</v>
      </c>
      <c r="B1556" s="10" t="s">
        <v>50846</v>
      </c>
      <c r="C1556" s="10" t="s">
        <v>50854</v>
      </c>
      <c r="D1556" s="10" t="s">
        <v>50855</v>
      </c>
      <c r="E1556" s="6" t="s">
        <v>15841</v>
      </c>
      <c r="F1556" s="50"/>
      <c r="G1556" s="6" t="str">
        <f t="shared" si="48"/>
        <v>002</v>
      </c>
      <c r="H1556" s="6" t="str">
        <f t="shared" si="49"/>
        <v>004</v>
      </c>
    </row>
    <row r="1557" spans="1:12">
      <c r="A1557" s="6">
        <v>1539</v>
      </c>
      <c r="B1557" s="10" t="s">
        <v>51051</v>
      </c>
      <c r="C1557" s="10" t="s">
        <v>51053</v>
      </c>
      <c r="D1557" s="10" t="s">
        <v>51054</v>
      </c>
      <c r="E1557" s="6" t="s">
        <v>15841</v>
      </c>
      <c r="F1557" s="50"/>
      <c r="G1557" s="6" t="str">
        <f t="shared" si="48"/>
        <v>002</v>
      </c>
      <c r="H1557" s="6" t="str">
        <f t="shared" si="49"/>
        <v>004</v>
      </c>
    </row>
    <row r="1558" spans="1:12">
      <c r="A1558" s="6">
        <v>1540</v>
      </c>
      <c r="B1558" s="10" t="s">
        <v>51225</v>
      </c>
      <c r="C1558" s="10" t="s">
        <v>51230</v>
      </c>
      <c r="D1558" s="10" t="s">
        <v>54893</v>
      </c>
      <c r="E1558" s="6" t="s">
        <v>15841</v>
      </c>
      <c r="F1558" s="50"/>
      <c r="G1558" s="6" t="str">
        <f t="shared" si="48"/>
        <v>002</v>
      </c>
      <c r="H1558" s="6" t="str">
        <f t="shared" si="49"/>
        <v>004</v>
      </c>
    </row>
    <row r="1559" spans="1:12">
      <c r="A1559" s="6">
        <v>1541</v>
      </c>
      <c r="B1559" s="10" t="s">
        <v>51412</v>
      </c>
      <c r="C1559" s="10" t="s">
        <v>51414</v>
      </c>
      <c r="D1559" s="10" t="s">
        <v>34251</v>
      </c>
      <c r="E1559" s="6" t="s">
        <v>15841</v>
      </c>
      <c r="F1559" s="50"/>
      <c r="G1559" s="6" t="str">
        <f t="shared" si="48"/>
        <v>002</v>
      </c>
      <c r="H1559" s="6" t="str">
        <f t="shared" si="49"/>
        <v>004</v>
      </c>
    </row>
    <row r="1560" spans="1:12">
      <c r="A1560" s="6">
        <v>1542</v>
      </c>
      <c r="B1560" s="10" t="s">
        <v>51467</v>
      </c>
      <c r="C1560" s="10" t="s">
        <v>51468</v>
      </c>
      <c r="D1560" s="10" t="s">
        <v>51469</v>
      </c>
      <c r="E1560" s="6" t="s">
        <v>15841</v>
      </c>
      <c r="F1560" s="50"/>
      <c r="G1560" s="6" t="str">
        <f t="shared" si="48"/>
        <v>002</v>
      </c>
      <c r="H1560" s="6" t="str">
        <f t="shared" si="49"/>
        <v>004</v>
      </c>
    </row>
    <row r="1561" spans="1:12">
      <c r="A1561" s="6">
        <v>1543</v>
      </c>
      <c r="B1561" s="10" t="s">
        <v>51940</v>
      </c>
      <c r="C1561" s="10" t="s">
        <v>51941</v>
      </c>
      <c r="D1561" s="10" t="s">
        <v>51942</v>
      </c>
      <c r="E1561" s="6" t="s">
        <v>15841</v>
      </c>
      <c r="F1561" s="6"/>
      <c r="G1561" s="6" t="str">
        <f t="shared" si="48"/>
        <v>002</v>
      </c>
      <c r="H1561" s="6" t="str">
        <f t="shared" si="49"/>
        <v>004</v>
      </c>
      <c r="J1561" s="57"/>
      <c r="K1561" s="57"/>
      <c r="L1561" s="57"/>
    </row>
    <row r="1562" spans="1:12">
      <c r="A1562" s="6">
        <v>1544</v>
      </c>
      <c r="B1562" s="10" t="s">
        <v>51984</v>
      </c>
      <c r="C1562" s="10" t="s">
        <v>51985</v>
      </c>
      <c r="D1562" s="10" t="s">
        <v>34251</v>
      </c>
      <c r="E1562" s="6" t="s">
        <v>15841</v>
      </c>
      <c r="F1562" s="6"/>
      <c r="G1562" s="6" t="str">
        <f t="shared" si="48"/>
        <v>002</v>
      </c>
      <c r="H1562" s="6" t="str">
        <f t="shared" si="49"/>
        <v>004</v>
      </c>
      <c r="J1562" s="57"/>
      <c r="K1562" s="57"/>
      <c r="L1562" s="57"/>
    </row>
    <row r="1563" spans="1:12">
      <c r="A1563" s="6">
        <v>1545</v>
      </c>
      <c r="B1563" s="10" t="s">
        <v>52646</v>
      </c>
      <c r="C1563" s="10" t="s">
        <v>52657</v>
      </c>
      <c r="D1563" s="10" t="s">
        <v>54893</v>
      </c>
      <c r="E1563" s="6" t="s">
        <v>15841</v>
      </c>
      <c r="F1563" s="6"/>
      <c r="G1563" s="6" t="str">
        <f t="shared" si="48"/>
        <v>002</v>
      </c>
      <c r="H1563" s="6" t="str">
        <f t="shared" si="49"/>
        <v>004</v>
      </c>
      <c r="J1563" s="57"/>
      <c r="K1563" s="57"/>
      <c r="L1563" s="57"/>
    </row>
    <row r="1564" spans="1:12">
      <c r="A1564" s="6">
        <v>1546</v>
      </c>
      <c r="B1564" s="10" t="s">
        <v>52893</v>
      </c>
      <c r="C1564" s="10" t="s">
        <v>52894</v>
      </c>
      <c r="D1564" s="10" t="s">
        <v>52895</v>
      </c>
      <c r="E1564" s="6" t="s">
        <v>15841</v>
      </c>
      <c r="F1564" s="6"/>
      <c r="G1564" s="6" t="str">
        <f t="shared" si="48"/>
        <v>002</v>
      </c>
      <c r="H1564" s="6" t="str">
        <f t="shared" si="49"/>
        <v>004</v>
      </c>
      <c r="J1564" s="57"/>
      <c r="K1564" s="57"/>
      <c r="L1564" s="57"/>
    </row>
    <row r="1565" spans="1:12">
      <c r="A1565" s="6">
        <v>1547</v>
      </c>
      <c r="B1565" s="10" t="s">
        <v>53328</v>
      </c>
      <c r="C1565" s="10" t="s">
        <v>53330</v>
      </c>
      <c r="D1565" s="10" t="s">
        <v>53329</v>
      </c>
      <c r="E1565" s="6" t="s">
        <v>15841</v>
      </c>
      <c r="F1565" s="6"/>
      <c r="G1565" s="6" t="str">
        <f t="shared" si="48"/>
        <v>002</v>
      </c>
      <c r="H1565" s="6" t="str">
        <f t="shared" si="49"/>
        <v>004</v>
      </c>
      <c r="J1565" s="57"/>
      <c r="K1565" s="57"/>
      <c r="L1565" s="57"/>
    </row>
    <row r="1566" spans="1:12">
      <c r="A1566" s="6">
        <v>1548</v>
      </c>
      <c r="B1566" s="10" t="s">
        <v>54894</v>
      </c>
      <c r="C1566" s="10" t="s">
        <v>54895</v>
      </c>
      <c r="D1566" s="10" t="s">
        <v>54896</v>
      </c>
      <c r="E1566" s="6" t="s">
        <v>15841</v>
      </c>
      <c r="F1566" s="6"/>
      <c r="G1566" s="6" t="str">
        <f t="shared" si="48"/>
        <v>002</v>
      </c>
      <c r="H1566" s="6" t="str">
        <f t="shared" si="49"/>
        <v>004</v>
      </c>
      <c r="J1566" s="57"/>
      <c r="K1566" s="57"/>
      <c r="L1566" s="57"/>
    </row>
    <row r="1567" spans="1:12">
      <c r="A1567" s="6">
        <v>1549</v>
      </c>
      <c r="B1567" s="10" t="s">
        <v>53799</v>
      </c>
      <c r="C1567" s="10" t="s">
        <v>53805</v>
      </c>
      <c r="D1567" s="10" t="s">
        <v>53800</v>
      </c>
      <c r="E1567" s="6" t="s">
        <v>15841</v>
      </c>
      <c r="F1567" s="6"/>
      <c r="G1567" s="6" t="str">
        <f t="shared" si="48"/>
        <v>002</v>
      </c>
      <c r="H1567" s="6" t="str">
        <f t="shared" si="49"/>
        <v>004</v>
      </c>
      <c r="J1567" s="57"/>
      <c r="K1567" s="57"/>
      <c r="L1567" s="57"/>
    </row>
    <row r="1568" spans="1:12">
      <c r="A1568" s="6">
        <v>1550</v>
      </c>
      <c r="B1568" s="10" t="s">
        <v>53858</v>
      </c>
      <c r="C1568" s="10" t="s">
        <v>53859</v>
      </c>
      <c r="D1568" s="10" t="s">
        <v>53842</v>
      </c>
      <c r="E1568" s="6" t="s">
        <v>15841</v>
      </c>
      <c r="F1568" s="6"/>
      <c r="G1568" s="6" t="str">
        <f t="shared" si="48"/>
        <v>002</v>
      </c>
      <c r="H1568" s="6" t="str">
        <f t="shared" si="49"/>
        <v>004</v>
      </c>
      <c r="J1568" s="57"/>
      <c r="K1568" s="57"/>
      <c r="L1568" s="57"/>
    </row>
    <row r="1569" spans="1:12">
      <c r="A1569" s="6">
        <v>1551</v>
      </c>
      <c r="B1569" s="10" t="s">
        <v>53955</v>
      </c>
      <c r="C1569" s="10" t="s">
        <v>53960</v>
      </c>
      <c r="D1569" s="10" t="s">
        <v>53956</v>
      </c>
      <c r="E1569" s="6" t="s">
        <v>15841</v>
      </c>
      <c r="F1569" s="6"/>
      <c r="G1569" s="6" t="str">
        <f t="shared" si="48"/>
        <v>002</v>
      </c>
      <c r="H1569" s="6" t="str">
        <f t="shared" si="49"/>
        <v>004</v>
      </c>
      <c r="J1569" s="57"/>
      <c r="K1569" s="57"/>
      <c r="L1569" s="57"/>
    </row>
    <row r="1570" spans="1:12">
      <c r="A1570" s="6">
        <v>1552</v>
      </c>
      <c r="B1570" s="10" t="s">
        <v>54105</v>
      </c>
      <c r="C1570" s="10" t="s">
        <v>54198</v>
      </c>
      <c r="D1570" s="10" t="s">
        <v>54197</v>
      </c>
      <c r="E1570" s="6" t="s">
        <v>15841</v>
      </c>
      <c r="F1570" s="6"/>
      <c r="G1570" s="6" t="str">
        <f t="shared" si="48"/>
        <v>002</v>
      </c>
      <c r="H1570" s="6" t="str">
        <f t="shared" si="49"/>
        <v>004</v>
      </c>
      <c r="J1570" s="57"/>
      <c r="K1570" s="57"/>
      <c r="L1570" s="57"/>
    </row>
    <row r="1571" spans="1:12">
      <c r="A1571" s="6">
        <v>22186</v>
      </c>
      <c r="B1571" s="10" t="s">
        <v>64380</v>
      </c>
      <c r="C1571" s="10" t="s">
        <v>64384</v>
      </c>
      <c r="D1571" s="10" t="s">
        <v>64381</v>
      </c>
      <c r="E1571" s="6" t="s">
        <v>15841</v>
      </c>
      <c r="F1571" s="50">
        <v>45841</v>
      </c>
      <c r="G1571" s="6" t="str">
        <f t="shared" si="48"/>
        <v>002</v>
      </c>
      <c r="H1571" s="6" t="str">
        <f t="shared" si="49"/>
        <v>004</v>
      </c>
    </row>
    <row r="1572" spans="1:12">
      <c r="A1572" s="6">
        <v>22283</v>
      </c>
      <c r="B1572" s="10" t="s">
        <v>64657</v>
      </c>
      <c r="C1572" s="10" t="s">
        <v>64659</v>
      </c>
      <c r="D1572" s="10" t="s">
        <v>64658</v>
      </c>
      <c r="E1572" s="6" t="s">
        <v>15841</v>
      </c>
      <c r="F1572" s="50">
        <v>45898</v>
      </c>
      <c r="G1572" s="6" t="str">
        <f t="shared" si="48"/>
        <v>002</v>
      </c>
      <c r="H1572" s="6" t="str">
        <f t="shared" si="49"/>
        <v>004</v>
      </c>
    </row>
    <row r="1573" spans="1:12">
      <c r="A1573" s="6">
        <v>22249</v>
      </c>
      <c r="B1573" s="10" t="s">
        <v>64560</v>
      </c>
      <c r="C1573" s="10" t="s">
        <v>64568</v>
      </c>
      <c r="D1573" s="10" t="s">
        <v>64561</v>
      </c>
      <c r="E1573" s="6" t="s">
        <v>15841</v>
      </c>
      <c r="F1573" s="50">
        <v>45880</v>
      </c>
      <c r="G1573" s="6" t="str">
        <f t="shared" si="48"/>
        <v>002</v>
      </c>
      <c r="H1573" s="6" t="str">
        <f t="shared" si="49"/>
        <v>004</v>
      </c>
    </row>
    <row r="1574" spans="1:12">
      <c r="A1574" s="6">
        <v>22264</v>
      </c>
      <c r="B1574" s="10" t="s">
        <v>64601</v>
      </c>
      <c r="C1574" s="10" t="s">
        <v>64606</v>
      </c>
      <c r="D1574" s="10" t="s">
        <v>64602</v>
      </c>
      <c r="E1574" s="6" t="s">
        <v>15841</v>
      </c>
      <c r="F1574" s="50">
        <v>45884</v>
      </c>
      <c r="G1574" s="6" t="str">
        <f t="shared" si="48"/>
        <v>002</v>
      </c>
      <c r="H1574" s="6" t="str">
        <f t="shared" si="49"/>
        <v>004</v>
      </c>
    </row>
    <row r="1575" spans="1:12">
      <c r="A1575" s="6">
        <v>22328</v>
      </c>
      <c r="B1575" s="10" t="s">
        <v>64779</v>
      </c>
      <c r="C1575" s="10" t="s">
        <v>64781</v>
      </c>
      <c r="D1575" s="10" t="s">
        <v>64780</v>
      </c>
      <c r="E1575" s="6" t="s">
        <v>15841</v>
      </c>
      <c r="F1575" s="50">
        <v>45922</v>
      </c>
      <c r="G1575" s="6" t="str">
        <f t="shared" si="48"/>
        <v>002</v>
      </c>
      <c r="H1575" s="6" t="str">
        <f t="shared" si="49"/>
        <v>004</v>
      </c>
    </row>
    <row r="1576" spans="1:12">
      <c r="A1576" s="6">
        <v>22343</v>
      </c>
      <c r="B1576" s="10" t="s">
        <v>64820</v>
      </c>
      <c r="C1576" s="10" t="s">
        <v>64822</v>
      </c>
      <c r="D1576" s="10" t="s">
        <v>64821</v>
      </c>
      <c r="E1576" s="6" t="s">
        <v>15841</v>
      </c>
      <c r="F1576" s="50">
        <v>45931</v>
      </c>
      <c r="G1576" s="6" t="str">
        <f t="shared" si="48"/>
        <v>002</v>
      </c>
      <c r="H1576" s="6" t="str">
        <f t="shared" si="49"/>
        <v>004</v>
      </c>
    </row>
    <row r="1577" spans="1:12">
      <c r="A1577" s="6">
        <v>22346</v>
      </c>
      <c r="B1577" s="10" t="s">
        <v>64828</v>
      </c>
      <c r="C1577" s="10" t="s">
        <v>64839</v>
      </c>
      <c r="D1577" s="10" t="s">
        <v>64829</v>
      </c>
      <c r="E1577" s="6" t="s">
        <v>15841</v>
      </c>
      <c r="F1577" s="50">
        <v>45932</v>
      </c>
      <c r="G1577" s="6" t="str">
        <f t="shared" si="48"/>
        <v>002</v>
      </c>
      <c r="H1577" s="6" t="str">
        <f t="shared" si="49"/>
        <v>004</v>
      </c>
    </row>
    <row r="1578" spans="1:12">
      <c r="A1578" s="6">
        <v>22466</v>
      </c>
      <c r="B1578" s="10" t="s">
        <v>65128</v>
      </c>
      <c r="C1578" s="10" t="s">
        <v>65173</v>
      </c>
      <c r="D1578" s="10" t="s">
        <v>48486</v>
      </c>
      <c r="E1578" s="6" t="s">
        <v>15841</v>
      </c>
      <c r="F1578" s="50">
        <v>45980</v>
      </c>
      <c r="G1578" s="6" t="str">
        <f t="shared" si="48"/>
        <v>002</v>
      </c>
      <c r="H1578" s="6" t="str">
        <f t="shared" si="49"/>
        <v>004</v>
      </c>
    </row>
    <row r="1579" spans="1:12">
      <c r="A1579" s="6">
        <v>22532</v>
      </c>
      <c r="B1579" s="10" t="s">
        <v>65365</v>
      </c>
      <c r="C1579" s="10" t="s">
        <v>65369</v>
      </c>
      <c r="D1579" s="10" t="s">
        <v>65366</v>
      </c>
      <c r="E1579" s="6" t="s">
        <v>15841</v>
      </c>
      <c r="F1579" s="50">
        <v>46008</v>
      </c>
      <c r="G1579" s="6" t="str">
        <f t="shared" si="48"/>
        <v>002</v>
      </c>
      <c r="H1579" s="6" t="str">
        <f t="shared" si="49"/>
        <v>004</v>
      </c>
    </row>
    <row r="1580" spans="1:12">
      <c r="A1580" s="6">
        <v>22587</v>
      </c>
      <c r="B1580" s="10" t="s">
        <v>65524</v>
      </c>
      <c r="C1580" s="10" t="s">
        <v>65529</v>
      </c>
      <c r="D1580" s="10" t="s">
        <v>65525</v>
      </c>
      <c r="E1580" s="6" t="s">
        <v>15841</v>
      </c>
      <c r="F1580" s="50">
        <v>46022</v>
      </c>
      <c r="G1580" s="6" t="str">
        <f t="shared" si="48"/>
        <v>002</v>
      </c>
      <c r="H1580" s="6" t="str">
        <f t="shared" si="49"/>
        <v>004</v>
      </c>
    </row>
    <row r="1581" spans="1:12">
      <c r="A1581" s="6">
        <v>22683</v>
      </c>
      <c r="B1581" s="10" t="s">
        <v>65792</v>
      </c>
      <c r="C1581" s="10" t="s">
        <v>65806</v>
      </c>
      <c r="D1581" s="10" t="s">
        <v>65793</v>
      </c>
      <c r="E1581" s="6" t="s">
        <v>15841</v>
      </c>
      <c r="F1581" s="50">
        <v>46073</v>
      </c>
      <c r="G1581" s="6" t="str">
        <f t="shared" si="48"/>
        <v>002</v>
      </c>
      <c r="H1581" s="6" t="str">
        <f t="shared" si="49"/>
        <v>004</v>
      </c>
    </row>
    <row r="1582" spans="1:12">
      <c r="A1582" s="6">
        <v>1553</v>
      </c>
      <c r="B1582" s="10" t="s">
        <v>19399</v>
      </c>
      <c r="C1582" s="10" t="s">
        <v>1261</v>
      </c>
      <c r="D1582" s="10" t="s">
        <v>54897</v>
      </c>
      <c r="E1582" s="6" t="s">
        <v>15842</v>
      </c>
      <c r="F1582" s="6"/>
      <c r="G1582" s="6" t="str">
        <f t="shared" si="48"/>
        <v>002</v>
      </c>
      <c r="H1582" s="6" t="str">
        <f t="shared" si="49"/>
        <v>005</v>
      </c>
      <c r="J1582" s="57"/>
      <c r="K1582" s="57"/>
      <c r="L1582" s="57"/>
    </row>
    <row r="1583" spans="1:12">
      <c r="A1583" s="6">
        <v>1554</v>
      </c>
      <c r="B1583" s="10" t="s">
        <v>42071</v>
      </c>
      <c r="C1583" s="10" t="s">
        <v>1262</v>
      </c>
      <c r="D1583" s="10" t="s">
        <v>54898</v>
      </c>
      <c r="E1583" s="6" t="s">
        <v>15842</v>
      </c>
      <c r="F1583" s="6"/>
      <c r="G1583" s="6" t="str">
        <f t="shared" si="48"/>
        <v>002</v>
      </c>
      <c r="H1583" s="6" t="str">
        <f t="shared" si="49"/>
        <v>005</v>
      </c>
      <c r="J1583" s="57"/>
      <c r="K1583" s="57"/>
      <c r="L1583" s="57"/>
    </row>
    <row r="1584" spans="1:12">
      <c r="A1584" s="6">
        <v>1555</v>
      </c>
      <c r="B1584" s="10" t="s">
        <v>19400</v>
      </c>
      <c r="C1584" s="10" t="s">
        <v>1263</v>
      </c>
      <c r="D1584" s="10" t="s">
        <v>36552</v>
      </c>
      <c r="E1584" s="6" t="s">
        <v>15842</v>
      </c>
      <c r="F1584" s="6"/>
      <c r="G1584" s="6" t="str">
        <f t="shared" si="48"/>
        <v>002</v>
      </c>
      <c r="H1584" s="6" t="str">
        <f t="shared" si="49"/>
        <v>005</v>
      </c>
      <c r="J1584" s="57"/>
      <c r="K1584" s="57"/>
      <c r="L1584" s="57"/>
    </row>
    <row r="1585" spans="1:12">
      <c r="A1585" s="6">
        <v>1556</v>
      </c>
      <c r="B1585" s="10" t="s">
        <v>19401</v>
      </c>
      <c r="C1585" s="10" t="s">
        <v>1264</v>
      </c>
      <c r="D1585" s="10" t="s">
        <v>54899</v>
      </c>
      <c r="E1585" s="6" t="s">
        <v>15842</v>
      </c>
      <c r="F1585" s="6"/>
      <c r="G1585" s="6" t="str">
        <f t="shared" si="48"/>
        <v>002</v>
      </c>
      <c r="H1585" s="6" t="str">
        <f t="shared" si="49"/>
        <v>005</v>
      </c>
      <c r="J1585" s="57"/>
      <c r="K1585" s="57"/>
      <c r="L1585" s="57"/>
    </row>
    <row r="1586" spans="1:12">
      <c r="A1586" s="6">
        <v>1557</v>
      </c>
      <c r="B1586" s="10" t="s">
        <v>19402</v>
      </c>
      <c r="C1586" s="10" t="s">
        <v>1265</v>
      </c>
      <c r="D1586" s="10" t="s">
        <v>54900</v>
      </c>
      <c r="E1586" s="6" t="s">
        <v>15842</v>
      </c>
      <c r="F1586" s="6"/>
      <c r="G1586" s="6" t="str">
        <f t="shared" si="48"/>
        <v>002</v>
      </c>
      <c r="H1586" s="6" t="str">
        <f t="shared" si="49"/>
        <v>005</v>
      </c>
      <c r="J1586" s="57"/>
      <c r="K1586" s="57"/>
      <c r="L1586" s="57"/>
    </row>
    <row r="1587" spans="1:12">
      <c r="A1587" s="6">
        <v>1558</v>
      </c>
      <c r="B1587" s="10" t="s">
        <v>19403</v>
      </c>
      <c r="C1587" s="10" t="s">
        <v>1266</v>
      </c>
      <c r="D1587" s="10" t="s">
        <v>34256</v>
      </c>
      <c r="E1587" s="6" t="s">
        <v>15842</v>
      </c>
      <c r="F1587" s="6"/>
      <c r="G1587" s="6" t="str">
        <f t="shared" si="48"/>
        <v>002</v>
      </c>
      <c r="H1587" s="6" t="str">
        <f t="shared" si="49"/>
        <v>005</v>
      </c>
      <c r="J1587" s="57"/>
      <c r="K1587" s="57"/>
      <c r="L1587" s="57"/>
    </row>
    <row r="1588" spans="1:12">
      <c r="A1588" s="6">
        <v>1559</v>
      </c>
      <c r="B1588" s="10" t="s">
        <v>19404</v>
      </c>
      <c r="C1588" s="10" t="s">
        <v>1267</v>
      </c>
      <c r="D1588" s="10" t="s">
        <v>54901</v>
      </c>
      <c r="E1588" s="6" t="s">
        <v>15842</v>
      </c>
      <c r="F1588" s="6"/>
      <c r="G1588" s="6" t="str">
        <f t="shared" si="48"/>
        <v>002</v>
      </c>
      <c r="H1588" s="6" t="str">
        <f t="shared" si="49"/>
        <v>005</v>
      </c>
      <c r="J1588" s="57"/>
      <c r="K1588" s="57"/>
      <c r="L1588" s="57"/>
    </row>
    <row r="1589" spans="1:12">
      <c r="A1589" s="6">
        <v>1560</v>
      </c>
      <c r="B1589" s="10" t="s">
        <v>19405</v>
      </c>
      <c r="C1589" s="10" t="s">
        <v>1268</v>
      </c>
      <c r="D1589" s="10" t="s">
        <v>36553</v>
      </c>
      <c r="E1589" s="6" t="s">
        <v>15842</v>
      </c>
      <c r="F1589" s="6"/>
      <c r="G1589" s="6" t="str">
        <f t="shared" si="48"/>
        <v>002</v>
      </c>
      <c r="H1589" s="6" t="str">
        <f t="shared" si="49"/>
        <v>005</v>
      </c>
      <c r="J1589" s="57"/>
      <c r="K1589" s="57"/>
      <c r="L1589" s="57"/>
    </row>
    <row r="1590" spans="1:12">
      <c r="A1590" s="6">
        <v>1561</v>
      </c>
      <c r="B1590" s="10" t="s">
        <v>19406</v>
      </c>
      <c r="C1590" s="10" t="s">
        <v>1269</v>
      </c>
      <c r="D1590" s="10" t="s">
        <v>36554</v>
      </c>
      <c r="E1590" s="6" t="s">
        <v>15842</v>
      </c>
      <c r="F1590" s="6"/>
      <c r="G1590" s="6" t="str">
        <f t="shared" si="48"/>
        <v>002</v>
      </c>
      <c r="H1590" s="6" t="str">
        <f t="shared" si="49"/>
        <v>005</v>
      </c>
      <c r="J1590" s="57"/>
      <c r="K1590" s="57"/>
      <c r="L1590" s="57"/>
    </row>
    <row r="1591" spans="1:12">
      <c r="A1591" s="6">
        <v>1562</v>
      </c>
      <c r="B1591" s="10" t="s">
        <v>19407</v>
      </c>
      <c r="C1591" s="10" t="s">
        <v>1270</v>
      </c>
      <c r="D1591" s="10" t="s">
        <v>36555</v>
      </c>
      <c r="E1591" s="6" t="s">
        <v>15842</v>
      </c>
      <c r="F1591" s="6"/>
      <c r="G1591" s="6" t="str">
        <f t="shared" si="48"/>
        <v>002</v>
      </c>
      <c r="H1591" s="6" t="str">
        <f t="shared" si="49"/>
        <v>005</v>
      </c>
      <c r="J1591" s="57"/>
      <c r="K1591" s="57"/>
      <c r="L1591" s="57"/>
    </row>
    <row r="1592" spans="1:12">
      <c r="A1592" s="6">
        <v>1563</v>
      </c>
      <c r="B1592" s="10" t="s">
        <v>19408</v>
      </c>
      <c r="C1592" s="10" t="s">
        <v>1271</v>
      </c>
      <c r="D1592" s="10" t="s">
        <v>54902</v>
      </c>
      <c r="E1592" s="6" t="s">
        <v>15842</v>
      </c>
      <c r="F1592" s="6"/>
      <c r="G1592" s="6" t="str">
        <f t="shared" si="48"/>
        <v>002</v>
      </c>
      <c r="H1592" s="6" t="str">
        <f t="shared" si="49"/>
        <v>005</v>
      </c>
      <c r="J1592" s="57"/>
      <c r="K1592" s="57"/>
      <c r="L1592" s="57"/>
    </row>
    <row r="1593" spans="1:12">
      <c r="A1593" s="6">
        <v>1564</v>
      </c>
      <c r="B1593" s="10" t="s">
        <v>19409</v>
      </c>
      <c r="C1593" s="10" t="s">
        <v>1272</v>
      </c>
      <c r="D1593" s="10" t="s">
        <v>36556</v>
      </c>
      <c r="E1593" s="6" t="s">
        <v>15842</v>
      </c>
      <c r="F1593" s="6"/>
      <c r="G1593" s="6" t="str">
        <f t="shared" si="48"/>
        <v>002</v>
      </c>
      <c r="H1593" s="6" t="str">
        <f t="shared" si="49"/>
        <v>005</v>
      </c>
      <c r="J1593" s="57"/>
      <c r="K1593" s="57"/>
      <c r="L1593" s="57"/>
    </row>
    <row r="1594" spans="1:12">
      <c r="A1594" s="6">
        <v>1565</v>
      </c>
      <c r="B1594" s="10" t="s">
        <v>19410</v>
      </c>
      <c r="C1594" s="10" t="s">
        <v>1273</v>
      </c>
      <c r="D1594" s="10" t="s">
        <v>36556</v>
      </c>
      <c r="E1594" s="6" t="s">
        <v>15842</v>
      </c>
      <c r="F1594" s="6"/>
      <c r="G1594" s="6" t="str">
        <f t="shared" si="48"/>
        <v>002</v>
      </c>
      <c r="H1594" s="6" t="str">
        <f t="shared" si="49"/>
        <v>005</v>
      </c>
      <c r="J1594" s="57"/>
      <c r="K1594" s="57"/>
      <c r="L1594" s="57"/>
    </row>
    <row r="1595" spans="1:12">
      <c r="A1595" s="6">
        <v>1566</v>
      </c>
      <c r="B1595" s="10" t="s">
        <v>19411</v>
      </c>
      <c r="C1595" s="10" t="s">
        <v>1274</v>
      </c>
      <c r="D1595" s="10" t="s">
        <v>54900</v>
      </c>
      <c r="E1595" s="6" t="s">
        <v>15842</v>
      </c>
      <c r="F1595" s="6"/>
      <c r="G1595" s="6" t="str">
        <f t="shared" si="48"/>
        <v>002</v>
      </c>
      <c r="H1595" s="6" t="str">
        <f t="shared" si="49"/>
        <v>005</v>
      </c>
      <c r="J1595" s="57"/>
      <c r="K1595" s="57"/>
      <c r="L1595" s="57"/>
    </row>
    <row r="1596" spans="1:12">
      <c r="A1596" s="6">
        <v>1567</v>
      </c>
      <c r="B1596" s="10" t="s">
        <v>19412</v>
      </c>
      <c r="C1596" s="10" t="s">
        <v>1275</v>
      </c>
      <c r="D1596" s="10" t="s">
        <v>36557</v>
      </c>
      <c r="E1596" s="6" t="s">
        <v>15842</v>
      </c>
      <c r="F1596" s="6"/>
      <c r="G1596" s="6" t="str">
        <f t="shared" si="48"/>
        <v>002</v>
      </c>
      <c r="H1596" s="6" t="str">
        <f t="shared" si="49"/>
        <v>005</v>
      </c>
      <c r="J1596" s="57"/>
      <c r="K1596" s="57"/>
      <c r="L1596" s="57"/>
    </row>
    <row r="1597" spans="1:12">
      <c r="A1597" s="6">
        <v>1568</v>
      </c>
      <c r="B1597" s="10" t="s">
        <v>19413</v>
      </c>
      <c r="C1597" s="10" t="s">
        <v>1276</v>
      </c>
      <c r="D1597" s="10" t="s">
        <v>54903</v>
      </c>
      <c r="E1597" s="6" t="s">
        <v>15842</v>
      </c>
      <c r="F1597" s="6"/>
      <c r="G1597" s="6" t="str">
        <f t="shared" si="48"/>
        <v>002</v>
      </c>
      <c r="H1597" s="6" t="str">
        <f t="shared" si="49"/>
        <v>005</v>
      </c>
      <c r="J1597" s="57"/>
      <c r="K1597" s="57"/>
      <c r="L1597" s="57"/>
    </row>
    <row r="1598" spans="1:12">
      <c r="A1598" s="6">
        <v>1569</v>
      </c>
      <c r="B1598" s="10" t="s">
        <v>19414</v>
      </c>
      <c r="C1598" s="10" t="s">
        <v>1277</v>
      </c>
      <c r="D1598" s="10" t="s">
        <v>54904</v>
      </c>
      <c r="E1598" s="6" t="s">
        <v>15842</v>
      </c>
      <c r="F1598" s="6"/>
      <c r="G1598" s="6" t="str">
        <f t="shared" si="48"/>
        <v>002</v>
      </c>
      <c r="H1598" s="6" t="str">
        <f t="shared" si="49"/>
        <v>005</v>
      </c>
      <c r="J1598" s="57"/>
      <c r="K1598" s="57"/>
      <c r="L1598" s="57"/>
    </row>
    <row r="1599" spans="1:12">
      <c r="A1599" s="6">
        <v>1570</v>
      </c>
      <c r="B1599" s="10" t="s">
        <v>19415</v>
      </c>
      <c r="C1599" s="10" t="s">
        <v>1278</v>
      </c>
      <c r="D1599" s="10" t="s">
        <v>54905</v>
      </c>
      <c r="E1599" s="6" t="s">
        <v>15842</v>
      </c>
      <c r="F1599" s="6"/>
      <c r="G1599" s="6" t="str">
        <f t="shared" si="48"/>
        <v>002</v>
      </c>
      <c r="H1599" s="6" t="str">
        <f t="shared" si="49"/>
        <v>005</v>
      </c>
      <c r="J1599" s="57"/>
      <c r="K1599" s="57"/>
      <c r="L1599" s="57"/>
    </row>
    <row r="1600" spans="1:12">
      <c r="A1600" s="6">
        <v>1571</v>
      </c>
      <c r="B1600" s="10" t="s">
        <v>19416</v>
      </c>
      <c r="C1600" s="10" t="s">
        <v>1279</v>
      </c>
      <c r="D1600" s="10" t="s">
        <v>36558</v>
      </c>
      <c r="E1600" s="6" t="s">
        <v>15842</v>
      </c>
      <c r="F1600" s="6"/>
      <c r="G1600" s="6" t="str">
        <f t="shared" si="48"/>
        <v>002</v>
      </c>
      <c r="H1600" s="6" t="str">
        <f t="shared" si="49"/>
        <v>005</v>
      </c>
      <c r="J1600" s="57"/>
      <c r="K1600" s="57"/>
      <c r="L1600" s="57"/>
    </row>
    <row r="1601" spans="1:12">
      <c r="A1601" s="6">
        <v>1572</v>
      </c>
      <c r="B1601" s="10" t="s">
        <v>19417</v>
      </c>
      <c r="C1601" s="10" t="s">
        <v>1280</v>
      </c>
      <c r="D1601" s="10" t="s">
        <v>36559</v>
      </c>
      <c r="E1601" s="6" t="s">
        <v>15842</v>
      </c>
      <c r="F1601" s="6"/>
      <c r="G1601" s="6" t="str">
        <f t="shared" si="48"/>
        <v>002</v>
      </c>
      <c r="H1601" s="6" t="str">
        <f t="shared" si="49"/>
        <v>005</v>
      </c>
      <c r="J1601" s="57"/>
      <c r="K1601" s="57"/>
      <c r="L1601" s="57"/>
    </row>
    <row r="1602" spans="1:12">
      <c r="A1602" s="6">
        <v>1573</v>
      </c>
      <c r="B1602" s="10" t="s">
        <v>19418</v>
      </c>
      <c r="C1602" s="10" t="s">
        <v>1281</v>
      </c>
      <c r="D1602" s="10" t="s">
        <v>54906</v>
      </c>
      <c r="E1602" s="6" t="s">
        <v>15842</v>
      </c>
      <c r="F1602" s="6"/>
      <c r="G1602" s="6" t="str">
        <f t="shared" si="48"/>
        <v>002</v>
      </c>
      <c r="H1602" s="6" t="str">
        <f t="shared" si="49"/>
        <v>005</v>
      </c>
      <c r="J1602" s="57"/>
      <c r="K1602" s="57"/>
      <c r="L1602" s="57"/>
    </row>
    <row r="1603" spans="1:12">
      <c r="A1603" s="6">
        <v>1574</v>
      </c>
      <c r="B1603" s="10" t="s">
        <v>19419</v>
      </c>
      <c r="C1603" s="10" t="s">
        <v>1282</v>
      </c>
      <c r="D1603" s="10" t="s">
        <v>36560</v>
      </c>
      <c r="E1603" s="6" t="s">
        <v>15842</v>
      </c>
      <c r="F1603" s="6"/>
      <c r="G1603" s="6" t="str">
        <f t="shared" si="48"/>
        <v>002</v>
      </c>
      <c r="H1603" s="6" t="str">
        <f t="shared" si="49"/>
        <v>005</v>
      </c>
      <c r="J1603" s="57"/>
      <c r="K1603" s="57"/>
      <c r="L1603" s="57"/>
    </row>
    <row r="1604" spans="1:12">
      <c r="A1604" s="6">
        <v>1575</v>
      </c>
      <c r="B1604" s="10" t="s">
        <v>19420</v>
      </c>
      <c r="C1604" s="10" t="s">
        <v>18015</v>
      </c>
      <c r="D1604" s="10" t="s">
        <v>54907</v>
      </c>
      <c r="E1604" s="6" t="s">
        <v>15842</v>
      </c>
      <c r="F1604" s="6"/>
      <c r="G1604" s="6" t="str">
        <f t="shared" si="48"/>
        <v>002</v>
      </c>
      <c r="H1604" s="6" t="str">
        <f t="shared" si="49"/>
        <v>005</v>
      </c>
      <c r="J1604" s="57"/>
      <c r="K1604" s="57"/>
      <c r="L1604" s="57"/>
    </row>
    <row r="1605" spans="1:12">
      <c r="A1605" s="6">
        <v>1576</v>
      </c>
      <c r="B1605" s="10" t="s">
        <v>19421</v>
      </c>
      <c r="C1605" s="10" t="s">
        <v>18016</v>
      </c>
      <c r="D1605" s="10" t="s">
        <v>36561</v>
      </c>
      <c r="E1605" s="6" t="s">
        <v>15842</v>
      </c>
      <c r="F1605" s="6"/>
      <c r="G1605" s="6" t="str">
        <f t="shared" si="48"/>
        <v>002</v>
      </c>
      <c r="H1605" s="6" t="str">
        <f t="shared" si="49"/>
        <v>005</v>
      </c>
      <c r="J1605" s="57"/>
      <c r="K1605" s="57"/>
      <c r="L1605" s="57"/>
    </row>
    <row r="1606" spans="1:12">
      <c r="A1606" s="6">
        <v>1577</v>
      </c>
      <c r="B1606" s="10" t="s">
        <v>50153</v>
      </c>
      <c r="C1606" s="10" t="s">
        <v>50170</v>
      </c>
      <c r="D1606" s="10" t="s">
        <v>50169</v>
      </c>
      <c r="E1606" s="6" t="s">
        <v>15842</v>
      </c>
      <c r="F1606" s="6"/>
      <c r="G1606" s="6" t="str">
        <f t="shared" ref="G1606:G1669" si="50">+LEFT(C1606,3)</f>
        <v>002</v>
      </c>
      <c r="H1606" s="6" t="str">
        <f t="shared" ref="H1606:H1669" si="51">+MID(C1606,5,3)</f>
        <v>005</v>
      </c>
      <c r="J1606" s="57"/>
      <c r="K1606" s="57"/>
      <c r="L1606" s="57"/>
    </row>
    <row r="1607" spans="1:12">
      <c r="A1607" s="6">
        <v>1578</v>
      </c>
      <c r="B1607" s="10" t="s">
        <v>47598</v>
      </c>
      <c r="C1607" s="10" t="s">
        <v>47597</v>
      </c>
      <c r="D1607" s="10" t="s">
        <v>47599</v>
      </c>
      <c r="E1607" s="6" t="s">
        <v>15842</v>
      </c>
      <c r="F1607" s="6"/>
      <c r="G1607" s="6" t="str">
        <f t="shared" si="50"/>
        <v>002</v>
      </c>
      <c r="H1607" s="6" t="str">
        <f t="shared" si="51"/>
        <v>005</v>
      </c>
      <c r="J1607" s="57"/>
      <c r="K1607" s="57"/>
      <c r="L1607" s="57"/>
    </row>
    <row r="1608" spans="1:12">
      <c r="A1608" s="6">
        <v>1579</v>
      </c>
      <c r="B1608" s="10" t="s">
        <v>48334</v>
      </c>
      <c r="C1608" s="10" t="s">
        <v>48339</v>
      </c>
      <c r="D1608" s="10" t="s">
        <v>48338</v>
      </c>
      <c r="E1608" s="6" t="s">
        <v>15842</v>
      </c>
      <c r="F1608" s="6"/>
      <c r="G1608" s="6" t="str">
        <f t="shared" si="50"/>
        <v>002</v>
      </c>
      <c r="H1608" s="6" t="str">
        <f t="shared" si="51"/>
        <v>005</v>
      </c>
      <c r="J1608" s="57"/>
      <c r="K1608" s="57"/>
      <c r="L1608" s="57"/>
    </row>
    <row r="1609" spans="1:12">
      <c r="A1609" s="6">
        <v>1580</v>
      </c>
      <c r="B1609" s="10" t="s">
        <v>48335</v>
      </c>
      <c r="C1609" s="10" t="s">
        <v>48340</v>
      </c>
      <c r="D1609" s="10" t="s">
        <v>48341</v>
      </c>
      <c r="E1609" s="6" t="s">
        <v>15842</v>
      </c>
      <c r="F1609" s="6"/>
      <c r="G1609" s="6" t="str">
        <f t="shared" si="50"/>
        <v>002</v>
      </c>
      <c r="H1609" s="6" t="str">
        <f t="shared" si="51"/>
        <v>005</v>
      </c>
      <c r="J1609" s="57"/>
      <c r="K1609" s="57"/>
      <c r="L1609" s="57"/>
    </row>
    <row r="1610" spans="1:12">
      <c r="A1610" s="6">
        <v>1581</v>
      </c>
      <c r="B1610" s="10" t="s">
        <v>49791</v>
      </c>
      <c r="C1610" s="10" t="s">
        <v>49795</v>
      </c>
      <c r="D1610" s="10" t="s">
        <v>49794</v>
      </c>
      <c r="E1610" s="6" t="s">
        <v>15842</v>
      </c>
      <c r="F1610" s="6"/>
      <c r="G1610" s="6" t="str">
        <f t="shared" si="50"/>
        <v>002</v>
      </c>
      <c r="H1610" s="6" t="str">
        <f t="shared" si="51"/>
        <v>005</v>
      </c>
      <c r="J1610" s="57"/>
      <c r="K1610" s="57"/>
      <c r="L1610" s="57"/>
    </row>
    <row r="1611" spans="1:12">
      <c r="A1611" s="6">
        <v>1582</v>
      </c>
      <c r="B1611" s="10" t="s">
        <v>49848</v>
      </c>
      <c r="C1611" s="10" t="s">
        <v>49868</v>
      </c>
      <c r="D1611" s="10" t="s">
        <v>49867</v>
      </c>
      <c r="E1611" s="6" t="s">
        <v>15842</v>
      </c>
      <c r="F1611" s="6"/>
      <c r="G1611" s="6" t="str">
        <f t="shared" si="50"/>
        <v>002</v>
      </c>
      <c r="H1611" s="6" t="str">
        <f t="shared" si="51"/>
        <v>005</v>
      </c>
      <c r="J1611" s="57"/>
      <c r="K1611" s="57"/>
      <c r="L1611" s="57"/>
    </row>
    <row r="1612" spans="1:12">
      <c r="A1612" s="6">
        <v>1583</v>
      </c>
      <c r="B1612" s="10" t="s">
        <v>49849</v>
      </c>
      <c r="C1612" s="10" t="s">
        <v>49870</v>
      </c>
      <c r="D1612" s="10" t="s">
        <v>49869</v>
      </c>
      <c r="E1612" s="6" t="s">
        <v>15842</v>
      </c>
      <c r="F1612" s="6"/>
      <c r="G1612" s="6" t="str">
        <f t="shared" si="50"/>
        <v>002</v>
      </c>
      <c r="H1612" s="6" t="str">
        <f t="shared" si="51"/>
        <v>005</v>
      </c>
      <c r="J1612" s="57"/>
      <c r="K1612" s="57"/>
      <c r="L1612" s="57"/>
    </row>
    <row r="1613" spans="1:12">
      <c r="A1613" s="6">
        <v>1584</v>
      </c>
      <c r="B1613" s="10" t="s">
        <v>54908</v>
      </c>
      <c r="C1613" s="10" t="s">
        <v>54909</v>
      </c>
      <c r="D1613" s="10" t="s">
        <v>54910</v>
      </c>
      <c r="E1613" s="6" t="s">
        <v>15842</v>
      </c>
      <c r="F1613" s="6"/>
      <c r="G1613" s="6" t="str">
        <f t="shared" si="50"/>
        <v>002</v>
      </c>
      <c r="H1613" s="6" t="str">
        <f t="shared" si="51"/>
        <v>005</v>
      </c>
      <c r="J1613" s="57"/>
      <c r="K1613" s="57"/>
      <c r="L1613" s="57"/>
    </row>
    <row r="1614" spans="1:12">
      <c r="A1614" s="6">
        <v>1585</v>
      </c>
      <c r="B1614" s="10" t="s">
        <v>54911</v>
      </c>
      <c r="C1614" s="10" t="s">
        <v>54912</v>
      </c>
      <c r="D1614" s="10" t="s">
        <v>54913</v>
      </c>
      <c r="E1614" s="6" t="s">
        <v>15842</v>
      </c>
      <c r="F1614" s="6"/>
      <c r="G1614" s="6" t="str">
        <f t="shared" si="50"/>
        <v>002</v>
      </c>
      <c r="H1614" s="6" t="str">
        <f t="shared" si="51"/>
        <v>005</v>
      </c>
      <c r="J1614" s="57"/>
      <c r="K1614" s="57"/>
      <c r="L1614" s="57"/>
    </row>
    <row r="1615" spans="1:12">
      <c r="A1615" s="6">
        <v>22382</v>
      </c>
      <c r="B1615" s="10" t="s">
        <v>64930</v>
      </c>
      <c r="C1615" s="10" t="s">
        <v>64934</v>
      </c>
      <c r="D1615" s="10" t="s">
        <v>64931</v>
      </c>
      <c r="E1615" s="6" t="s">
        <v>15842</v>
      </c>
      <c r="F1615" s="50">
        <v>45951</v>
      </c>
      <c r="G1615" s="6" t="str">
        <f t="shared" si="50"/>
        <v>002</v>
      </c>
      <c r="H1615" s="6" t="str">
        <f t="shared" si="51"/>
        <v>005</v>
      </c>
    </row>
    <row r="1616" spans="1:12">
      <c r="A1616" s="6">
        <v>22691</v>
      </c>
      <c r="B1616" s="10" t="s">
        <v>65819</v>
      </c>
      <c r="C1616" s="10" t="s">
        <v>65822</v>
      </c>
      <c r="D1616" s="10" t="s">
        <v>65820</v>
      </c>
      <c r="E1616" s="6" t="s">
        <v>15842</v>
      </c>
      <c r="F1616" s="50">
        <v>46074</v>
      </c>
      <c r="G1616" s="6" t="str">
        <f t="shared" si="50"/>
        <v>002</v>
      </c>
      <c r="H1616" s="6" t="str">
        <f t="shared" si="51"/>
        <v>005</v>
      </c>
    </row>
    <row r="1617" spans="1:12">
      <c r="A1617" s="6">
        <v>1586</v>
      </c>
      <c r="B1617" s="10" t="s">
        <v>19422</v>
      </c>
      <c r="C1617" s="10" t="s">
        <v>1283</v>
      </c>
      <c r="D1617" s="10" t="s">
        <v>34257</v>
      </c>
      <c r="E1617" s="6" t="s">
        <v>15843</v>
      </c>
      <c r="F1617" s="6"/>
      <c r="G1617" s="6" t="str">
        <f t="shared" si="50"/>
        <v>002</v>
      </c>
      <c r="H1617" s="6" t="str">
        <f t="shared" si="51"/>
        <v>006</v>
      </c>
      <c r="J1617" s="57"/>
      <c r="K1617" s="57"/>
      <c r="L1617" s="57"/>
    </row>
    <row r="1618" spans="1:12">
      <c r="A1618" s="6">
        <v>1587</v>
      </c>
      <c r="B1618" s="10" t="s">
        <v>19423</v>
      </c>
      <c r="C1618" s="10" t="s">
        <v>1284</v>
      </c>
      <c r="D1618" s="10" t="s">
        <v>54914</v>
      </c>
      <c r="E1618" s="6" t="s">
        <v>15843</v>
      </c>
      <c r="F1618" s="6"/>
      <c r="G1618" s="6" t="str">
        <f t="shared" si="50"/>
        <v>002</v>
      </c>
      <c r="H1618" s="6" t="str">
        <f t="shared" si="51"/>
        <v>006</v>
      </c>
      <c r="J1618" s="57"/>
      <c r="K1618" s="57"/>
      <c r="L1618" s="57"/>
    </row>
    <row r="1619" spans="1:12">
      <c r="A1619" s="6">
        <v>1588</v>
      </c>
      <c r="B1619" s="10" t="s">
        <v>19424</v>
      </c>
      <c r="C1619" s="10" t="s">
        <v>1285</v>
      </c>
      <c r="D1619" s="10" t="s">
        <v>54915</v>
      </c>
      <c r="E1619" s="6" t="s">
        <v>15843</v>
      </c>
      <c r="F1619" s="6"/>
      <c r="G1619" s="6" t="str">
        <f t="shared" si="50"/>
        <v>002</v>
      </c>
      <c r="H1619" s="6" t="str">
        <f t="shared" si="51"/>
        <v>006</v>
      </c>
      <c r="J1619" s="57"/>
      <c r="K1619" s="57"/>
      <c r="L1619" s="57"/>
    </row>
    <row r="1620" spans="1:12">
      <c r="A1620" s="6">
        <v>1589</v>
      </c>
      <c r="B1620" s="10" t="s">
        <v>19425</v>
      </c>
      <c r="C1620" s="10" t="s">
        <v>1286</v>
      </c>
      <c r="D1620" s="10" t="s">
        <v>36562</v>
      </c>
      <c r="E1620" s="6" t="s">
        <v>15843</v>
      </c>
      <c r="F1620" s="6"/>
      <c r="G1620" s="6" t="str">
        <f t="shared" si="50"/>
        <v>002</v>
      </c>
      <c r="H1620" s="6" t="str">
        <f t="shared" si="51"/>
        <v>006</v>
      </c>
      <c r="J1620" s="57"/>
      <c r="K1620" s="57"/>
      <c r="L1620" s="57"/>
    </row>
    <row r="1621" spans="1:12">
      <c r="A1621" s="6">
        <v>1590</v>
      </c>
      <c r="B1621" s="10" t="s">
        <v>19426</v>
      </c>
      <c r="C1621" s="10" t="s">
        <v>1287</v>
      </c>
      <c r="D1621" s="10" t="s">
        <v>36563</v>
      </c>
      <c r="E1621" s="6" t="s">
        <v>15843</v>
      </c>
      <c r="F1621" s="6"/>
      <c r="G1621" s="6" t="str">
        <f t="shared" si="50"/>
        <v>002</v>
      </c>
      <c r="H1621" s="6" t="str">
        <f t="shared" si="51"/>
        <v>006</v>
      </c>
      <c r="J1621" s="57"/>
      <c r="K1621" s="57"/>
      <c r="L1621" s="57"/>
    </row>
    <row r="1622" spans="1:12">
      <c r="A1622" s="6">
        <v>1591</v>
      </c>
      <c r="B1622" s="10" t="s">
        <v>19427</v>
      </c>
      <c r="C1622" s="10" t="s">
        <v>1288</v>
      </c>
      <c r="D1622" s="10" t="s">
        <v>36564</v>
      </c>
      <c r="E1622" s="6" t="s">
        <v>15843</v>
      </c>
      <c r="F1622" s="6"/>
      <c r="G1622" s="6" t="str">
        <f t="shared" si="50"/>
        <v>002</v>
      </c>
      <c r="H1622" s="6" t="str">
        <f t="shared" si="51"/>
        <v>006</v>
      </c>
      <c r="J1622" s="57"/>
      <c r="K1622" s="57"/>
      <c r="L1622" s="57"/>
    </row>
    <row r="1623" spans="1:12">
      <c r="A1623" s="6">
        <v>1592</v>
      </c>
      <c r="B1623" s="10" t="s">
        <v>19428</v>
      </c>
      <c r="C1623" s="10" t="s">
        <v>1289</v>
      </c>
      <c r="D1623" s="10" t="s">
        <v>54916</v>
      </c>
      <c r="E1623" s="6" t="s">
        <v>15843</v>
      </c>
      <c r="F1623" s="6"/>
      <c r="G1623" s="6" t="str">
        <f t="shared" si="50"/>
        <v>002</v>
      </c>
      <c r="H1623" s="6" t="str">
        <f t="shared" si="51"/>
        <v>006</v>
      </c>
      <c r="J1623" s="57"/>
      <c r="K1623" s="57"/>
      <c r="L1623" s="57"/>
    </row>
    <row r="1624" spans="1:12">
      <c r="A1624" s="6">
        <v>1593</v>
      </c>
      <c r="B1624" s="10" t="s">
        <v>19429</v>
      </c>
      <c r="C1624" s="10" t="s">
        <v>1290</v>
      </c>
      <c r="D1624" s="10" t="s">
        <v>54917</v>
      </c>
      <c r="E1624" s="6" t="s">
        <v>15843</v>
      </c>
      <c r="F1624" s="6"/>
      <c r="G1624" s="6" t="str">
        <f t="shared" si="50"/>
        <v>002</v>
      </c>
      <c r="H1624" s="6" t="str">
        <f t="shared" si="51"/>
        <v>006</v>
      </c>
      <c r="J1624" s="57"/>
      <c r="K1624" s="57"/>
      <c r="L1624" s="57"/>
    </row>
    <row r="1625" spans="1:12">
      <c r="A1625" s="6">
        <v>1594</v>
      </c>
      <c r="B1625" s="10" t="s">
        <v>19430</v>
      </c>
      <c r="C1625" s="10" t="s">
        <v>1291</v>
      </c>
      <c r="D1625" s="10" t="s">
        <v>54918</v>
      </c>
      <c r="E1625" s="6" t="s">
        <v>15843</v>
      </c>
      <c r="F1625" s="6"/>
      <c r="G1625" s="6" t="str">
        <f t="shared" si="50"/>
        <v>002</v>
      </c>
      <c r="H1625" s="6" t="str">
        <f t="shared" si="51"/>
        <v>006</v>
      </c>
      <c r="J1625" s="57"/>
      <c r="K1625" s="57"/>
      <c r="L1625" s="57"/>
    </row>
    <row r="1626" spans="1:12">
      <c r="A1626" s="6">
        <v>1595</v>
      </c>
      <c r="B1626" s="10" t="s">
        <v>19431</v>
      </c>
      <c r="C1626" s="10" t="s">
        <v>1292</v>
      </c>
      <c r="D1626" s="10" t="s">
        <v>54919</v>
      </c>
      <c r="E1626" s="6" t="s">
        <v>15843</v>
      </c>
      <c r="F1626" s="6"/>
      <c r="G1626" s="6" t="str">
        <f t="shared" si="50"/>
        <v>002</v>
      </c>
      <c r="H1626" s="6" t="str">
        <f t="shared" si="51"/>
        <v>006</v>
      </c>
      <c r="J1626" s="57"/>
      <c r="K1626" s="57"/>
      <c r="L1626" s="57"/>
    </row>
    <row r="1627" spans="1:12">
      <c r="A1627" s="6">
        <v>1596</v>
      </c>
      <c r="B1627" s="10" t="s">
        <v>19432</v>
      </c>
      <c r="C1627" s="10" t="s">
        <v>1293</v>
      </c>
      <c r="D1627" s="10" t="s">
        <v>54920</v>
      </c>
      <c r="E1627" s="6" t="s">
        <v>15843</v>
      </c>
      <c r="F1627" s="6"/>
      <c r="G1627" s="6" t="str">
        <f t="shared" si="50"/>
        <v>002</v>
      </c>
      <c r="H1627" s="6" t="str">
        <f t="shared" si="51"/>
        <v>006</v>
      </c>
      <c r="J1627" s="57"/>
      <c r="K1627" s="57"/>
      <c r="L1627" s="57"/>
    </row>
    <row r="1628" spans="1:12">
      <c r="A1628" s="6">
        <v>1597</v>
      </c>
      <c r="B1628" s="10" t="s">
        <v>19433</v>
      </c>
      <c r="C1628" s="10" t="s">
        <v>1294</v>
      </c>
      <c r="D1628" s="10" t="s">
        <v>54921</v>
      </c>
      <c r="E1628" s="6" t="s">
        <v>15843</v>
      </c>
      <c r="F1628" s="6"/>
      <c r="G1628" s="6" t="str">
        <f t="shared" si="50"/>
        <v>002</v>
      </c>
      <c r="H1628" s="6" t="str">
        <f t="shared" si="51"/>
        <v>006</v>
      </c>
      <c r="J1628" s="57"/>
      <c r="K1628" s="57"/>
      <c r="L1628" s="57"/>
    </row>
    <row r="1629" spans="1:12">
      <c r="A1629" s="6">
        <v>1598</v>
      </c>
      <c r="B1629" s="10" t="s">
        <v>19434</v>
      </c>
      <c r="C1629" s="10" t="s">
        <v>1295</v>
      </c>
      <c r="D1629" s="10" t="s">
        <v>54922</v>
      </c>
      <c r="E1629" s="6" t="s">
        <v>15843</v>
      </c>
      <c r="F1629" s="6"/>
      <c r="G1629" s="6" t="str">
        <f t="shared" si="50"/>
        <v>002</v>
      </c>
      <c r="H1629" s="6" t="str">
        <f t="shared" si="51"/>
        <v>006</v>
      </c>
      <c r="J1629" s="57"/>
      <c r="K1629" s="57"/>
      <c r="L1629" s="57"/>
    </row>
    <row r="1630" spans="1:12">
      <c r="A1630" s="6">
        <v>1599</v>
      </c>
      <c r="B1630" s="10" t="s">
        <v>19435</v>
      </c>
      <c r="C1630" s="10" t="s">
        <v>1296</v>
      </c>
      <c r="D1630" s="10" t="s">
        <v>54923</v>
      </c>
      <c r="E1630" s="6" t="s">
        <v>15843</v>
      </c>
      <c r="F1630" s="6"/>
      <c r="G1630" s="6" t="str">
        <f t="shared" si="50"/>
        <v>002</v>
      </c>
      <c r="H1630" s="6" t="str">
        <f t="shared" si="51"/>
        <v>006</v>
      </c>
      <c r="J1630" s="57"/>
      <c r="K1630" s="57"/>
      <c r="L1630" s="57"/>
    </row>
    <row r="1631" spans="1:12">
      <c r="A1631" s="6">
        <v>1600</v>
      </c>
      <c r="B1631" s="10" t="s">
        <v>19436</v>
      </c>
      <c r="C1631" s="10" t="s">
        <v>1297</v>
      </c>
      <c r="D1631" s="10" t="s">
        <v>54924</v>
      </c>
      <c r="E1631" s="6" t="s">
        <v>15843</v>
      </c>
      <c r="F1631" s="6"/>
      <c r="G1631" s="6" t="str">
        <f t="shared" si="50"/>
        <v>002</v>
      </c>
      <c r="H1631" s="6" t="str">
        <f t="shared" si="51"/>
        <v>006</v>
      </c>
      <c r="J1631" s="57"/>
      <c r="K1631" s="57"/>
      <c r="L1631" s="57"/>
    </row>
    <row r="1632" spans="1:12">
      <c r="A1632" s="6">
        <v>1601</v>
      </c>
      <c r="B1632" s="10" t="s">
        <v>19437</v>
      </c>
      <c r="C1632" s="10" t="s">
        <v>1298</v>
      </c>
      <c r="D1632" s="10" t="s">
        <v>54925</v>
      </c>
      <c r="E1632" s="6" t="s">
        <v>15843</v>
      </c>
      <c r="F1632" s="6"/>
      <c r="G1632" s="6" t="str">
        <f t="shared" si="50"/>
        <v>002</v>
      </c>
      <c r="H1632" s="6" t="str">
        <f t="shared" si="51"/>
        <v>006</v>
      </c>
      <c r="J1632" s="57"/>
      <c r="K1632" s="57"/>
      <c r="L1632" s="57"/>
    </row>
    <row r="1633" spans="1:12">
      <c r="A1633" s="6">
        <v>1602</v>
      </c>
      <c r="B1633" s="10" t="s">
        <v>19438</v>
      </c>
      <c r="C1633" s="10" t="s">
        <v>1299</v>
      </c>
      <c r="D1633" s="10" t="s">
        <v>36565</v>
      </c>
      <c r="E1633" s="6" t="s">
        <v>15843</v>
      </c>
      <c r="F1633" s="6"/>
      <c r="G1633" s="6" t="str">
        <f t="shared" si="50"/>
        <v>002</v>
      </c>
      <c r="H1633" s="6" t="str">
        <f t="shared" si="51"/>
        <v>006</v>
      </c>
      <c r="J1633" s="57"/>
      <c r="K1633" s="57"/>
      <c r="L1633" s="57"/>
    </row>
    <row r="1634" spans="1:12">
      <c r="A1634" s="6">
        <v>1603</v>
      </c>
      <c r="B1634" s="10" t="s">
        <v>19439</v>
      </c>
      <c r="C1634" s="10" t="s">
        <v>1300</v>
      </c>
      <c r="D1634" s="10" t="s">
        <v>54926</v>
      </c>
      <c r="E1634" s="6" t="s">
        <v>15843</v>
      </c>
      <c r="F1634" s="6"/>
      <c r="G1634" s="6" t="str">
        <f t="shared" si="50"/>
        <v>002</v>
      </c>
      <c r="H1634" s="6" t="str">
        <f t="shared" si="51"/>
        <v>006</v>
      </c>
      <c r="J1634" s="57"/>
      <c r="K1634" s="57"/>
      <c r="L1634" s="57"/>
    </row>
    <row r="1635" spans="1:12">
      <c r="A1635" s="6">
        <v>1604</v>
      </c>
      <c r="B1635" s="10" t="s">
        <v>19440</v>
      </c>
      <c r="C1635" s="10" t="s">
        <v>1301</v>
      </c>
      <c r="D1635" s="10" t="s">
        <v>54927</v>
      </c>
      <c r="E1635" s="6" t="s">
        <v>15843</v>
      </c>
      <c r="F1635" s="6"/>
      <c r="G1635" s="6" t="str">
        <f t="shared" si="50"/>
        <v>002</v>
      </c>
      <c r="H1635" s="6" t="str">
        <f t="shared" si="51"/>
        <v>006</v>
      </c>
      <c r="J1635" s="57"/>
      <c r="K1635" s="57"/>
      <c r="L1635" s="57"/>
    </row>
    <row r="1636" spans="1:12">
      <c r="A1636" s="6">
        <v>1605</v>
      </c>
      <c r="B1636" s="10" t="s">
        <v>19441</v>
      </c>
      <c r="C1636" s="10" t="s">
        <v>1302</v>
      </c>
      <c r="D1636" s="10" t="s">
        <v>54928</v>
      </c>
      <c r="E1636" s="6" t="s">
        <v>15843</v>
      </c>
      <c r="F1636" s="6"/>
      <c r="G1636" s="6" t="str">
        <f t="shared" si="50"/>
        <v>002</v>
      </c>
      <c r="H1636" s="6" t="str">
        <f t="shared" si="51"/>
        <v>006</v>
      </c>
      <c r="J1636" s="57"/>
      <c r="K1636" s="57"/>
      <c r="L1636" s="57"/>
    </row>
    <row r="1637" spans="1:12">
      <c r="A1637" s="6">
        <v>1606</v>
      </c>
      <c r="B1637" s="10" t="s">
        <v>19442</v>
      </c>
      <c r="C1637" s="10" t="s">
        <v>1303</v>
      </c>
      <c r="D1637" s="10" t="s">
        <v>54919</v>
      </c>
      <c r="E1637" s="6" t="s">
        <v>15843</v>
      </c>
      <c r="F1637" s="6"/>
      <c r="G1637" s="6" t="str">
        <f t="shared" si="50"/>
        <v>002</v>
      </c>
      <c r="H1637" s="6" t="str">
        <f t="shared" si="51"/>
        <v>006</v>
      </c>
      <c r="J1637" s="57"/>
      <c r="K1637" s="57"/>
      <c r="L1637" s="57"/>
    </row>
    <row r="1638" spans="1:12">
      <c r="A1638" s="6">
        <v>1607</v>
      </c>
      <c r="B1638" s="10" t="s">
        <v>19443</v>
      </c>
      <c r="C1638" s="10" t="s">
        <v>1304</v>
      </c>
      <c r="D1638" s="10" t="s">
        <v>36566</v>
      </c>
      <c r="E1638" s="6" t="s">
        <v>15843</v>
      </c>
      <c r="F1638" s="6"/>
      <c r="G1638" s="6" t="str">
        <f t="shared" si="50"/>
        <v>002</v>
      </c>
      <c r="H1638" s="6" t="str">
        <f t="shared" si="51"/>
        <v>006</v>
      </c>
      <c r="J1638" s="57"/>
      <c r="K1638" s="57"/>
      <c r="L1638" s="57"/>
    </row>
    <row r="1639" spans="1:12">
      <c r="A1639" s="6">
        <v>1608</v>
      </c>
      <c r="B1639" s="10" t="s">
        <v>19444</v>
      </c>
      <c r="C1639" s="10" t="s">
        <v>1305</v>
      </c>
      <c r="D1639" s="10" t="s">
        <v>54929</v>
      </c>
      <c r="E1639" s="6" t="s">
        <v>15843</v>
      </c>
      <c r="F1639" s="6"/>
      <c r="G1639" s="6" t="str">
        <f t="shared" si="50"/>
        <v>002</v>
      </c>
      <c r="H1639" s="6" t="str">
        <f t="shared" si="51"/>
        <v>006</v>
      </c>
      <c r="J1639" s="57"/>
      <c r="K1639" s="57"/>
      <c r="L1639" s="57"/>
    </row>
    <row r="1640" spans="1:12">
      <c r="A1640" s="6">
        <v>1609</v>
      </c>
      <c r="B1640" s="10" t="s">
        <v>19445</v>
      </c>
      <c r="C1640" s="10" t="s">
        <v>1306</v>
      </c>
      <c r="D1640" s="10" t="s">
        <v>54930</v>
      </c>
      <c r="E1640" s="6" t="s">
        <v>15843</v>
      </c>
      <c r="F1640" s="6"/>
      <c r="G1640" s="6" t="str">
        <f t="shared" si="50"/>
        <v>002</v>
      </c>
      <c r="H1640" s="6" t="str">
        <f t="shared" si="51"/>
        <v>006</v>
      </c>
      <c r="J1640" s="57"/>
      <c r="K1640" s="57"/>
      <c r="L1640" s="57"/>
    </row>
    <row r="1641" spans="1:12">
      <c r="A1641" s="6">
        <v>1610</v>
      </c>
      <c r="B1641" s="10" t="s">
        <v>19446</v>
      </c>
      <c r="C1641" s="10" t="s">
        <v>1307</v>
      </c>
      <c r="D1641" s="10" t="s">
        <v>54931</v>
      </c>
      <c r="E1641" s="6" t="s">
        <v>15843</v>
      </c>
      <c r="F1641" s="6"/>
      <c r="G1641" s="6" t="str">
        <f t="shared" si="50"/>
        <v>002</v>
      </c>
      <c r="H1641" s="6" t="str">
        <f t="shared" si="51"/>
        <v>006</v>
      </c>
      <c r="J1641" s="57"/>
      <c r="K1641" s="57"/>
      <c r="L1641" s="57"/>
    </row>
    <row r="1642" spans="1:12">
      <c r="A1642" s="6">
        <v>1611</v>
      </c>
      <c r="B1642" s="10" t="s">
        <v>19447</v>
      </c>
      <c r="C1642" s="10" t="s">
        <v>1308</v>
      </c>
      <c r="D1642" s="10" t="s">
        <v>54928</v>
      </c>
      <c r="E1642" s="6" t="s">
        <v>15843</v>
      </c>
      <c r="F1642" s="6"/>
      <c r="G1642" s="6" t="str">
        <f t="shared" si="50"/>
        <v>002</v>
      </c>
      <c r="H1642" s="6" t="str">
        <f t="shared" si="51"/>
        <v>006</v>
      </c>
      <c r="J1642" s="57"/>
      <c r="K1642" s="57"/>
      <c r="L1642" s="57"/>
    </row>
    <row r="1643" spans="1:12">
      <c r="A1643" s="6">
        <v>1612</v>
      </c>
      <c r="B1643" s="10" t="s">
        <v>19448</v>
      </c>
      <c r="C1643" s="10" t="s">
        <v>1309</v>
      </c>
      <c r="D1643" s="10" t="s">
        <v>54932</v>
      </c>
      <c r="E1643" s="6" t="s">
        <v>15843</v>
      </c>
      <c r="F1643" s="6"/>
      <c r="G1643" s="6" t="str">
        <f t="shared" si="50"/>
        <v>002</v>
      </c>
      <c r="H1643" s="6" t="str">
        <f t="shared" si="51"/>
        <v>006</v>
      </c>
      <c r="J1643" s="57"/>
      <c r="K1643" s="57"/>
      <c r="L1643" s="57"/>
    </row>
    <row r="1644" spans="1:12">
      <c r="A1644" s="6">
        <v>1613</v>
      </c>
      <c r="B1644" s="10" t="s">
        <v>19449</v>
      </c>
      <c r="C1644" s="10" t="s">
        <v>1310</v>
      </c>
      <c r="D1644" s="10" t="s">
        <v>54933</v>
      </c>
      <c r="E1644" s="6" t="s">
        <v>15843</v>
      </c>
      <c r="F1644" s="6"/>
      <c r="G1644" s="6" t="str">
        <f t="shared" si="50"/>
        <v>002</v>
      </c>
      <c r="H1644" s="6" t="str">
        <f t="shared" si="51"/>
        <v>006</v>
      </c>
      <c r="J1644" s="57"/>
      <c r="K1644" s="57"/>
      <c r="L1644" s="57"/>
    </row>
    <row r="1645" spans="1:12">
      <c r="A1645" s="6">
        <v>1614</v>
      </c>
      <c r="B1645" s="10" t="s">
        <v>19450</v>
      </c>
      <c r="C1645" s="10" t="s">
        <v>1311</v>
      </c>
      <c r="D1645" s="10" t="s">
        <v>54934</v>
      </c>
      <c r="E1645" s="6" t="s">
        <v>15843</v>
      </c>
      <c r="F1645" s="6"/>
      <c r="G1645" s="6" t="str">
        <f t="shared" si="50"/>
        <v>002</v>
      </c>
      <c r="H1645" s="6" t="str">
        <f t="shared" si="51"/>
        <v>006</v>
      </c>
      <c r="J1645" s="57"/>
      <c r="K1645" s="57"/>
      <c r="L1645" s="57"/>
    </row>
    <row r="1646" spans="1:12">
      <c r="A1646" s="6">
        <v>1615</v>
      </c>
      <c r="B1646" s="10" t="s">
        <v>19451</v>
      </c>
      <c r="C1646" s="10" t="s">
        <v>1312</v>
      </c>
      <c r="D1646" s="10" t="s">
        <v>54935</v>
      </c>
      <c r="E1646" s="6" t="s">
        <v>15843</v>
      </c>
      <c r="F1646" s="6"/>
      <c r="G1646" s="6" t="str">
        <f t="shared" si="50"/>
        <v>002</v>
      </c>
      <c r="H1646" s="6" t="str">
        <f t="shared" si="51"/>
        <v>006</v>
      </c>
      <c r="J1646" s="57"/>
      <c r="K1646" s="57"/>
      <c r="L1646" s="57"/>
    </row>
    <row r="1647" spans="1:12">
      <c r="A1647" s="6">
        <v>1616</v>
      </c>
      <c r="B1647" s="10" t="s">
        <v>19452</v>
      </c>
      <c r="C1647" s="10" t="s">
        <v>1313</v>
      </c>
      <c r="D1647" s="10" t="s">
        <v>54936</v>
      </c>
      <c r="E1647" s="6" t="s">
        <v>15843</v>
      </c>
      <c r="F1647" s="6"/>
      <c r="G1647" s="6" t="str">
        <f t="shared" si="50"/>
        <v>002</v>
      </c>
      <c r="H1647" s="6" t="str">
        <f t="shared" si="51"/>
        <v>006</v>
      </c>
      <c r="J1647" s="57"/>
      <c r="K1647" s="57"/>
      <c r="L1647" s="57"/>
    </row>
    <row r="1648" spans="1:12">
      <c r="A1648" s="6">
        <v>1617</v>
      </c>
      <c r="B1648" s="10" t="s">
        <v>19453</v>
      </c>
      <c r="C1648" s="10" t="s">
        <v>1314</v>
      </c>
      <c r="D1648" s="10" t="s">
        <v>54937</v>
      </c>
      <c r="E1648" s="6" t="s">
        <v>15843</v>
      </c>
      <c r="F1648" s="6"/>
      <c r="G1648" s="6" t="str">
        <f t="shared" si="50"/>
        <v>002</v>
      </c>
      <c r="H1648" s="6" t="str">
        <f t="shared" si="51"/>
        <v>006</v>
      </c>
      <c r="J1648" s="57"/>
      <c r="K1648" s="57"/>
      <c r="L1648" s="57"/>
    </row>
    <row r="1649" spans="1:12">
      <c r="A1649" s="6">
        <v>1618</v>
      </c>
      <c r="B1649" s="10" t="s">
        <v>19454</v>
      </c>
      <c r="C1649" s="10" t="s">
        <v>1315</v>
      </c>
      <c r="D1649" s="10" t="s">
        <v>54938</v>
      </c>
      <c r="E1649" s="6" t="s">
        <v>15843</v>
      </c>
      <c r="F1649" s="6"/>
      <c r="G1649" s="6" t="str">
        <f t="shared" si="50"/>
        <v>002</v>
      </c>
      <c r="H1649" s="6" t="str">
        <f t="shared" si="51"/>
        <v>006</v>
      </c>
      <c r="J1649" s="57"/>
      <c r="K1649" s="57"/>
      <c r="L1649" s="57"/>
    </row>
    <row r="1650" spans="1:12">
      <c r="A1650" s="6">
        <v>1619</v>
      </c>
      <c r="B1650" s="10" t="s">
        <v>19455</v>
      </c>
      <c r="C1650" s="10" t="s">
        <v>16138</v>
      </c>
      <c r="D1650" s="10" t="s">
        <v>54939</v>
      </c>
      <c r="E1650" s="6" t="s">
        <v>15843</v>
      </c>
      <c r="F1650" s="6"/>
      <c r="G1650" s="6" t="str">
        <f t="shared" si="50"/>
        <v>002</v>
      </c>
      <c r="H1650" s="6" t="str">
        <f t="shared" si="51"/>
        <v>006</v>
      </c>
      <c r="J1650" s="57"/>
      <c r="K1650" s="57"/>
      <c r="L1650" s="57"/>
    </row>
    <row r="1651" spans="1:12">
      <c r="A1651" s="6">
        <v>1620</v>
      </c>
      <c r="B1651" s="10" t="s">
        <v>19456</v>
      </c>
      <c r="C1651" s="10" t="s">
        <v>16623</v>
      </c>
      <c r="D1651" s="10" t="s">
        <v>54940</v>
      </c>
      <c r="E1651" s="6" t="s">
        <v>15843</v>
      </c>
      <c r="F1651" s="6"/>
      <c r="G1651" s="6" t="str">
        <f t="shared" si="50"/>
        <v>002</v>
      </c>
      <c r="H1651" s="6" t="str">
        <f t="shared" si="51"/>
        <v>006</v>
      </c>
      <c r="J1651" s="57"/>
      <c r="K1651" s="57"/>
      <c r="L1651" s="57"/>
    </row>
    <row r="1652" spans="1:12">
      <c r="A1652" s="6">
        <v>1621</v>
      </c>
      <c r="B1652" s="10" t="s">
        <v>19457</v>
      </c>
      <c r="C1652" s="10" t="s">
        <v>16422</v>
      </c>
      <c r="D1652" s="10" t="s">
        <v>54941</v>
      </c>
      <c r="E1652" s="6" t="s">
        <v>15843</v>
      </c>
      <c r="F1652" s="6"/>
      <c r="G1652" s="6" t="str">
        <f t="shared" si="50"/>
        <v>002</v>
      </c>
      <c r="H1652" s="6" t="str">
        <f t="shared" si="51"/>
        <v>006</v>
      </c>
      <c r="J1652" s="57"/>
      <c r="K1652" s="57"/>
      <c r="L1652" s="57"/>
    </row>
    <row r="1653" spans="1:12">
      <c r="A1653" s="6">
        <v>1622</v>
      </c>
      <c r="B1653" s="10" t="s">
        <v>45268</v>
      </c>
      <c r="C1653" s="10" t="s">
        <v>45272</v>
      </c>
      <c r="D1653" s="10" t="s">
        <v>54942</v>
      </c>
      <c r="E1653" s="6" t="s">
        <v>15843</v>
      </c>
      <c r="F1653" s="6"/>
      <c r="G1653" s="6" t="str">
        <f t="shared" si="50"/>
        <v>002</v>
      </c>
      <c r="H1653" s="6" t="str">
        <f t="shared" si="51"/>
        <v>006</v>
      </c>
      <c r="J1653" s="57"/>
      <c r="K1653" s="57"/>
      <c r="L1653" s="57"/>
    </row>
    <row r="1654" spans="1:12">
      <c r="A1654" s="6">
        <v>1623</v>
      </c>
      <c r="B1654" s="10" t="s">
        <v>46602</v>
      </c>
      <c r="C1654" s="10" t="s">
        <v>46601</v>
      </c>
      <c r="D1654" s="10" t="s">
        <v>54943</v>
      </c>
      <c r="E1654" s="6" t="s">
        <v>15843</v>
      </c>
      <c r="F1654" s="6"/>
      <c r="G1654" s="6" t="str">
        <f t="shared" si="50"/>
        <v>002</v>
      </c>
      <c r="H1654" s="6" t="str">
        <f t="shared" si="51"/>
        <v>006</v>
      </c>
      <c r="J1654" s="57"/>
      <c r="K1654" s="57"/>
      <c r="L1654" s="57"/>
    </row>
    <row r="1655" spans="1:12">
      <c r="A1655" s="6">
        <v>1624</v>
      </c>
      <c r="B1655" s="10" t="s">
        <v>47213</v>
      </c>
      <c r="C1655" s="10" t="s">
        <v>47214</v>
      </c>
      <c r="D1655" s="10" t="s">
        <v>54944</v>
      </c>
      <c r="E1655" s="6" t="s">
        <v>15843</v>
      </c>
      <c r="F1655" s="6"/>
      <c r="G1655" s="6" t="str">
        <f t="shared" si="50"/>
        <v>002</v>
      </c>
      <c r="H1655" s="6" t="str">
        <f t="shared" si="51"/>
        <v>006</v>
      </c>
      <c r="J1655" s="57"/>
      <c r="K1655" s="57"/>
      <c r="L1655" s="57"/>
    </row>
    <row r="1656" spans="1:12">
      <c r="A1656" s="6">
        <v>1625</v>
      </c>
      <c r="B1656" s="10" t="s">
        <v>49899</v>
      </c>
      <c r="C1656" s="10" t="s">
        <v>49922</v>
      </c>
      <c r="D1656" s="10" t="s">
        <v>54945</v>
      </c>
      <c r="E1656" s="6" t="s">
        <v>15843</v>
      </c>
      <c r="F1656" s="6"/>
      <c r="G1656" s="6" t="str">
        <f t="shared" si="50"/>
        <v>002</v>
      </c>
      <c r="H1656" s="6" t="str">
        <f t="shared" si="51"/>
        <v>006</v>
      </c>
      <c r="J1656" s="57"/>
      <c r="K1656" s="57"/>
      <c r="L1656" s="57"/>
    </row>
    <row r="1657" spans="1:12">
      <c r="A1657" s="6">
        <v>1626</v>
      </c>
      <c r="B1657" s="10" t="s">
        <v>49898</v>
      </c>
      <c r="C1657" s="10" t="s">
        <v>49921</v>
      </c>
      <c r="D1657" s="10" t="s">
        <v>54946</v>
      </c>
      <c r="E1657" s="6" t="s">
        <v>15843</v>
      </c>
      <c r="F1657" s="6"/>
      <c r="G1657" s="6" t="str">
        <f t="shared" si="50"/>
        <v>002</v>
      </c>
      <c r="H1657" s="6" t="str">
        <f t="shared" si="51"/>
        <v>006</v>
      </c>
      <c r="J1657" s="57"/>
      <c r="K1657" s="57"/>
      <c r="L1657" s="57"/>
    </row>
    <row r="1658" spans="1:12">
      <c r="A1658" s="6">
        <v>1627</v>
      </c>
      <c r="B1658" s="10" t="s">
        <v>54947</v>
      </c>
      <c r="C1658" s="10" t="s">
        <v>54948</v>
      </c>
      <c r="D1658" s="10" t="s">
        <v>54949</v>
      </c>
      <c r="E1658" s="6" t="s">
        <v>15843</v>
      </c>
      <c r="F1658" s="6"/>
      <c r="G1658" s="6" t="str">
        <f t="shared" si="50"/>
        <v>002</v>
      </c>
      <c r="H1658" s="6" t="str">
        <f t="shared" si="51"/>
        <v>006</v>
      </c>
      <c r="J1658" s="57"/>
      <c r="K1658" s="57"/>
      <c r="L1658" s="57"/>
    </row>
    <row r="1659" spans="1:12">
      <c r="A1659" s="6">
        <v>22703</v>
      </c>
      <c r="B1659" s="10" t="s">
        <v>65851</v>
      </c>
      <c r="C1659" s="10" t="s">
        <v>65855</v>
      </c>
      <c r="D1659" s="10" t="s">
        <v>65852</v>
      </c>
      <c r="E1659" s="6" t="s">
        <v>15843</v>
      </c>
      <c r="F1659" s="50">
        <v>46079</v>
      </c>
      <c r="G1659" s="6" t="str">
        <f t="shared" si="50"/>
        <v>002</v>
      </c>
      <c r="H1659" s="6" t="str">
        <f t="shared" si="51"/>
        <v>006</v>
      </c>
    </row>
    <row r="1660" spans="1:12">
      <c r="A1660" s="6">
        <v>1628</v>
      </c>
      <c r="B1660" s="10" t="s">
        <v>19458</v>
      </c>
      <c r="C1660" s="10" t="s">
        <v>1316</v>
      </c>
      <c r="D1660" s="10" t="s">
        <v>54950</v>
      </c>
      <c r="E1660" s="6" t="s">
        <v>15844</v>
      </c>
      <c r="F1660" s="6"/>
      <c r="G1660" s="6" t="str">
        <f t="shared" si="50"/>
        <v>002</v>
      </c>
      <c r="H1660" s="6" t="str">
        <f t="shared" si="51"/>
        <v>007</v>
      </c>
      <c r="J1660" s="57"/>
      <c r="K1660" s="57"/>
      <c r="L1660" s="57"/>
    </row>
    <row r="1661" spans="1:12">
      <c r="A1661" s="6">
        <v>1629</v>
      </c>
      <c r="B1661" s="10" t="s">
        <v>19459</v>
      </c>
      <c r="C1661" s="10" t="s">
        <v>1317</v>
      </c>
      <c r="D1661" s="10" t="s">
        <v>54951</v>
      </c>
      <c r="E1661" s="6" t="s">
        <v>15844</v>
      </c>
      <c r="F1661" s="6"/>
      <c r="G1661" s="6" t="str">
        <f t="shared" si="50"/>
        <v>002</v>
      </c>
      <c r="H1661" s="6" t="str">
        <f t="shared" si="51"/>
        <v>007</v>
      </c>
      <c r="J1661" s="57"/>
      <c r="K1661" s="57"/>
      <c r="L1661" s="57"/>
    </row>
    <row r="1662" spans="1:12">
      <c r="A1662" s="6">
        <v>1630</v>
      </c>
      <c r="B1662" s="10" t="s">
        <v>36567</v>
      </c>
      <c r="C1662" s="10" t="s">
        <v>1318</v>
      </c>
      <c r="D1662" s="10" t="s">
        <v>34258</v>
      </c>
      <c r="E1662" s="6" t="s">
        <v>15844</v>
      </c>
      <c r="F1662" s="6"/>
      <c r="G1662" s="6" t="str">
        <f t="shared" si="50"/>
        <v>002</v>
      </c>
      <c r="H1662" s="6" t="str">
        <f t="shared" si="51"/>
        <v>007</v>
      </c>
      <c r="J1662" s="57"/>
      <c r="K1662" s="57"/>
      <c r="L1662" s="57"/>
    </row>
    <row r="1663" spans="1:12">
      <c r="A1663" s="6">
        <v>1631</v>
      </c>
      <c r="B1663" s="10" t="s">
        <v>19460</v>
      </c>
      <c r="C1663" s="10" t="s">
        <v>1319</v>
      </c>
      <c r="D1663" s="10" t="s">
        <v>54952</v>
      </c>
      <c r="E1663" s="6" t="s">
        <v>15844</v>
      </c>
      <c r="F1663" s="6"/>
      <c r="G1663" s="6" t="str">
        <f t="shared" si="50"/>
        <v>002</v>
      </c>
      <c r="H1663" s="6" t="str">
        <f t="shared" si="51"/>
        <v>007</v>
      </c>
      <c r="J1663" s="57"/>
      <c r="K1663" s="57"/>
      <c r="L1663" s="57"/>
    </row>
    <row r="1664" spans="1:12">
      <c r="A1664" s="6">
        <v>1632</v>
      </c>
      <c r="B1664" s="10" t="s">
        <v>19461</v>
      </c>
      <c r="C1664" s="10" t="s">
        <v>1320</v>
      </c>
      <c r="D1664" s="10" t="s">
        <v>36568</v>
      </c>
      <c r="E1664" s="6" t="s">
        <v>15844</v>
      </c>
      <c r="F1664" s="6"/>
      <c r="G1664" s="6" t="str">
        <f t="shared" si="50"/>
        <v>002</v>
      </c>
      <c r="H1664" s="6" t="str">
        <f t="shared" si="51"/>
        <v>007</v>
      </c>
      <c r="J1664" s="57"/>
      <c r="K1664" s="57"/>
      <c r="L1664" s="57"/>
    </row>
    <row r="1665" spans="1:12">
      <c r="A1665" s="6">
        <v>1633</v>
      </c>
      <c r="B1665" s="10" t="s">
        <v>19462</v>
      </c>
      <c r="C1665" s="10" t="s">
        <v>1321</v>
      </c>
      <c r="D1665" s="10" t="s">
        <v>54953</v>
      </c>
      <c r="E1665" s="6" t="s">
        <v>15844</v>
      </c>
      <c r="F1665" s="6"/>
      <c r="G1665" s="6" t="str">
        <f t="shared" si="50"/>
        <v>002</v>
      </c>
      <c r="H1665" s="6" t="str">
        <f t="shared" si="51"/>
        <v>007</v>
      </c>
      <c r="J1665" s="57"/>
      <c r="K1665" s="57"/>
      <c r="L1665" s="57"/>
    </row>
    <row r="1666" spans="1:12">
      <c r="A1666" s="6">
        <v>1634</v>
      </c>
      <c r="B1666" s="10" t="s">
        <v>19463</v>
      </c>
      <c r="C1666" s="10" t="s">
        <v>1322</v>
      </c>
      <c r="D1666" s="10" t="s">
        <v>54954</v>
      </c>
      <c r="E1666" s="6" t="s">
        <v>15844</v>
      </c>
      <c r="F1666" s="6"/>
      <c r="G1666" s="6" t="str">
        <f t="shared" si="50"/>
        <v>002</v>
      </c>
      <c r="H1666" s="6" t="str">
        <f t="shared" si="51"/>
        <v>007</v>
      </c>
      <c r="J1666" s="57"/>
      <c r="K1666" s="57"/>
      <c r="L1666" s="57"/>
    </row>
    <row r="1667" spans="1:12">
      <c r="A1667" s="6">
        <v>1635</v>
      </c>
      <c r="B1667" s="10" t="s">
        <v>19464</v>
      </c>
      <c r="C1667" s="10" t="s">
        <v>1323</v>
      </c>
      <c r="D1667" s="10" t="s">
        <v>54955</v>
      </c>
      <c r="E1667" s="6" t="s">
        <v>15844</v>
      </c>
      <c r="F1667" s="6"/>
      <c r="G1667" s="6" t="str">
        <f t="shared" si="50"/>
        <v>002</v>
      </c>
      <c r="H1667" s="6" t="str">
        <f t="shared" si="51"/>
        <v>007</v>
      </c>
      <c r="J1667" s="57"/>
      <c r="K1667" s="57"/>
      <c r="L1667" s="57"/>
    </row>
    <row r="1668" spans="1:12">
      <c r="A1668" s="6">
        <v>1636</v>
      </c>
      <c r="B1668" s="10" t="s">
        <v>19465</v>
      </c>
      <c r="C1668" s="10" t="s">
        <v>1324</v>
      </c>
      <c r="D1668" s="10" t="s">
        <v>34259</v>
      </c>
      <c r="E1668" s="6" t="s">
        <v>15844</v>
      </c>
      <c r="F1668" s="6"/>
      <c r="G1668" s="6" t="str">
        <f t="shared" si="50"/>
        <v>002</v>
      </c>
      <c r="H1668" s="6" t="str">
        <f t="shared" si="51"/>
        <v>007</v>
      </c>
      <c r="J1668" s="57"/>
      <c r="K1668" s="57"/>
      <c r="L1668" s="57"/>
    </row>
    <row r="1669" spans="1:12">
      <c r="A1669" s="6">
        <v>1637</v>
      </c>
      <c r="B1669" s="10" t="s">
        <v>19466</v>
      </c>
      <c r="C1669" s="10" t="s">
        <v>1325</v>
      </c>
      <c r="D1669" s="10" t="s">
        <v>54956</v>
      </c>
      <c r="E1669" s="6" t="s">
        <v>15844</v>
      </c>
      <c r="F1669" s="6"/>
      <c r="G1669" s="6" t="str">
        <f t="shared" si="50"/>
        <v>002</v>
      </c>
      <c r="H1669" s="6" t="str">
        <f t="shared" si="51"/>
        <v>007</v>
      </c>
      <c r="J1669" s="57"/>
      <c r="K1669" s="57"/>
      <c r="L1669" s="57"/>
    </row>
    <row r="1670" spans="1:12">
      <c r="A1670" s="6">
        <v>1638</v>
      </c>
      <c r="B1670" s="10" t="s">
        <v>19467</v>
      </c>
      <c r="C1670" s="10" t="s">
        <v>1326</v>
      </c>
      <c r="D1670" s="10" t="s">
        <v>54957</v>
      </c>
      <c r="E1670" s="6" t="s">
        <v>15844</v>
      </c>
      <c r="F1670" s="6"/>
      <c r="G1670" s="6" t="str">
        <f t="shared" ref="G1670:G1733" si="52">+LEFT(C1670,3)</f>
        <v>002</v>
      </c>
      <c r="H1670" s="6" t="str">
        <f t="shared" ref="H1670:H1733" si="53">+MID(C1670,5,3)</f>
        <v>007</v>
      </c>
      <c r="J1670" s="57"/>
      <c r="K1670" s="57"/>
      <c r="L1670" s="57"/>
    </row>
    <row r="1671" spans="1:12">
      <c r="A1671" s="6">
        <v>1639</v>
      </c>
      <c r="B1671" s="10" t="s">
        <v>19468</v>
      </c>
      <c r="C1671" s="10" t="s">
        <v>1327</v>
      </c>
      <c r="D1671" s="10" t="s">
        <v>34260</v>
      </c>
      <c r="E1671" s="6" t="s">
        <v>15844</v>
      </c>
      <c r="F1671" s="6"/>
      <c r="G1671" s="6" t="str">
        <f t="shared" si="52"/>
        <v>002</v>
      </c>
      <c r="H1671" s="6" t="str">
        <f t="shared" si="53"/>
        <v>007</v>
      </c>
      <c r="J1671" s="57"/>
      <c r="K1671" s="57"/>
      <c r="L1671" s="57"/>
    </row>
    <row r="1672" spans="1:12">
      <c r="A1672" s="6">
        <v>1640</v>
      </c>
      <c r="B1672" s="10" t="s">
        <v>19469</v>
      </c>
      <c r="C1672" s="10" t="s">
        <v>1328</v>
      </c>
      <c r="D1672" s="10" t="s">
        <v>36569</v>
      </c>
      <c r="E1672" s="6" t="s">
        <v>15844</v>
      </c>
      <c r="F1672" s="6"/>
      <c r="G1672" s="6" t="str">
        <f t="shared" si="52"/>
        <v>002</v>
      </c>
      <c r="H1672" s="6" t="str">
        <f t="shared" si="53"/>
        <v>007</v>
      </c>
      <c r="J1672" s="57"/>
      <c r="K1672" s="57"/>
      <c r="L1672" s="57"/>
    </row>
    <row r="1673" spans="1:12">
      <c r="A1673" s="6">
        <v>1641</v>
      </c>
      <c r="B1673" s="10" t="s">
        <v>19470</v>
      </c>
      <c r="C1673" s="10" t="s">
        <v>1329</v>
      </c>
      <c r="D1673" s="10" t="s">
        <v>36570</v>
      </c>
      <c r="E1673" s="6" t="s">
        <v>15844</v>
      </c>
      <c r="F1673" s="6"/>
      <c r="G1673" s="6" t="str">
        <f t="shared" si="52"/>
        <v>002</v>
      </c>
      <c r="H1673" s="6" t="str">
        <f t="shared" si="53"/>
        <v>007</v>
      </c>
      <c r="J1673" s="57"/>
      <c r="K1673" s="57"/>
      <c r="L1673" s="57"/>
    </row>
    <row r="1674" spans="1:12">
      <c r="A1674" s="6">
        <v>1642</v>
      </c>
      <c r="B1674" s="10" t="s">
        <v>19471</v>
      </c>
      <c r="C1674" s="10" t="s">
        <v>1330</v>
      </c>
      <c r="D1674" s="10" t="s">
        <v>36571</v>
      </c>
      <c r="E1674" s="6" t="s">
        <v>15844</v>
      </c>
      <c r="F1674" s="6"/>
      <c r="G1674" s="6" t="str">
        <f t="shared" si="52"/>
        <v>002</v>
      </c>
      <c r="H1674" s="6" t="str">
        <f t="shared" si="53"/>
        <v>007</v>
      </c>
      <c r="J1674" s="57"/>
      <c r="K1674" s="57"/>
      <c r="L1674" s="57"/>
    </row>
    <row r="1675" spans="1:12">
      <c r="A1675" s="6">
        <v>1643</v>
      </c>
      <c r="B1675" s="10" t="s">
        <v>19472</v>
      </c>
      <c r="C1675" s="10" t="s">
        <v>1331</v>
      </c>
      <c r="D1675" s="10" t="s">
        <v>34261</v>
      </c>
      <c r="E1675" s="6" t="s">
        <v>15844</v>
      </c>
      <c r="F1675" s="6"/>
      <c r="G1675" s="6" t="str">
        <f t="shared" si="52"/>
        <v>002</v>
      </c>
      <c r="H1675" s="6" t="str">
        <f t="shared" si="53"/>
        <v>007</v>
      </c>
      <c r="J1675" s="57"/>
      <c r="K1675" s="57"/>
      <c r="L1675" s="57"/>
    </row>
    <row r="1676" spans="1:12">
      <c r="A1676" s="6">
        <v>1644</v>
      </c>
      <c r="B1676" s="10" t="s">
        <v>19473</v>
      </c>
      <c r="C1676" s="10" t="s">
        <v>1332</v>
      </c>
      <c r="D1676" s="10" t="s">
        <v>36572</v>
      </c>
      <c r="E1676" s="6" t="s">
        <v>15844</v>
      </c>
      <c r="F1676" s="6"/>
      <c r="G1676" s="6" t="str">
        <f t="shared" si="52"/>
        <v>002</v>
      </c>
      <c r="H1676" s="6" t="str">
        <f t="shared" si="53"/>
        <v>007</v>
      </c>
      <c r="J1676" s="57"/>
      <c r="K1676" s="57"/>
      <c r="L1676" s="57"/>
    </row>
    <row r="1677" spans="1:12">
      <c r="A1677" s="6">
        <v>1645</v>
      </c>
      <c r="B1677" s="10" t="s">
        <v>19474</v>
      </c>
      <c r="C1677" s="10" t="s">
        <v>1333</v>
      </c>
      <c r="D1677" s="10" t="s">
        <v>36573</v>
      </c>
      <c r="E1677" s="6" t="s">
        <v>15844</v>
      </c>
      <c r="F1677" s="6"/>
      <c r="G1677" s="6" t="str">
        <f t="shared" si="52"/>
        <v>002</v>
      </c>
      <c r="H1677" s="6" t="str">
        <f t="shared" si="53"/>
        <v>007</v>
      </c>
      <c r="J1677" s="57"/>
      <c r="K1677" s="57"/>
      <c r="L1677" s="57"/>
    </row>
    <row r="1678" spans="1:12">
      <c r="A1678" s="6">
        <v>1646</v>
      </c>
      <c r="B1678" s="10" t="s">
        <v>19475</v>
      </c>
      <c r="C1678" s="10" t="s">
        <v>1334</v>
      </c>
      <c r="D1678" s="10" t="s">
        <v>36570</v>
      </c>
      <c r="E1678" s="6" t="s">
        <v>15844</v>
      </c>
      <c r="F1678" s="6"/>
      <c r="G1678" s="6" t="str">
        <f t="shared" si="52"/>
        <v>002</v>
      </c>
      <c r="H1678" s="6" t="str">
        <f t="shared" si="53"/>
        <v>007</v>
      </c>
      <c r="J1678" s="57"/>
      <c r="K1678" s="57"/>
      <c r="L1678" s="57"/>
    </row>
    <row r="1679" spans="1:12">
      <c r="A1679" s="6">
        <v>1647</v>
      </c>
      <c r="B1679" s="10" t="s">
        <v>19476</v>
      </c>
      <c r="C1679" s="10" t="s">
        <v>1335</v>
      </c>
      <c r="D1679" s="10" t="s">
        <v>36574</v>
      </c>
      <c r="E1679" s="6" t="s">
        <v>15844</v>
      </c>
      <c r="F1679" s="6"/>
      <c r="G1679" s="6" t="str">
        <f t="shared" si="52"/>
        <v>002</v>
      </c>
      <c r="H1679" s="6" t="str">
        <f t="shared" si="53"/>
        <v>007</v>
      </c>
      <c r="J1679" s="57"/>
      <c r="K1679" s="57"/>
      <c r="L1679" s="57"/>
    </row>
    <row r="1680" spans="1:12">
      <c r="A1680" s="6">
        <v>1648</v>
      </c>
      <c r="B1680" s="10" t="s">
        <v>19477</v>
      </c>
      <c r="C1680" s="10" t="s">
        <v>1336</v>
      </c>
      <c r="D1680" s="10" t="s">
        <v>36575</v>
      </c>
      <c r="E1680" s="6" t="s">
        <v>15844</v>
      </c>
      <c r="F1680" s="6"/>
      <c r="G1680" s="6" t="str">
        <f t="shared" si="52"/>
        <v>002</v>
      </c>
      <c r="H1680" s="6" t="str">
        <f t="shared" si="53"/>
        <v>007</v>
      </c>
      <c r="J1680" s="57"/>
      <c r="K1680" s="57"/>
      <c r="L1680" s="57"/>
    </row>
    <row r="1681" spans="1:12">
      <c r="A1681" s="6">
        <v>1649</v>
      </c>
      <c r="B1681" s="10" t="s">
        <v>19478</v>
      </c>
      <c r="C1681" s="10" t="s">
        <v>1337</v>
      </c>
      <c r="D1681" s="10" t="s">
        <v>36576</v>
      </c>
      <c r="E1681" s="6" t="s">
        <v>15844</v>
      </c>
      <c r="F1681" s="6"/>
      <c r="G1681" s="6" t="str">
        <f t="shared" si="52"/>
        <v>002</v>
      </c>
      <c r="H1681" s="6" t="str">
        <f t="shared" si="53"/>
        <v>007</v>
      </c>
      <c r="J1681" s="57"/>
      <c r="K1681" s="57"/>
      <c r="L1681" s="57"/>
    </row>
    <row r="1682" spans="1:12">
      <c r="A1682" s="6">
        <v>1650</v>
      </c>
      <c r="B1682" s="10" t="s">
        <v>19479</v>
      </c>
      <c r="C1682" s="10" t="s">
        <v>1338</v>
      </c>
      <c r="D1682" s="10" t="s">
        <v>54958</v>
      </c>
      <c r="E1682" s="6" t="s">
        <v>15844</v>
      </c>
      <c r="F1682" s="6"/>
      <c r="G1682" s="6" t="str">
        <f t="shared" si="52"/>
        <v>002</v>
      </c>
      <c r="H1682" s="6" t="str">
        <f t="shared" si="53"/>
        <v>007</v>
      </c>
      <c r="J1682" s="57"/>
      <c r="K1682" s="57"/>
      <c r="L1682" s="57"/>
    </row>
    <row r="1683" spans="1:12">
      <c r="A1683" s="6">
        <v>1651</v>
      </c>
      <c r="B1683" s="10" t="s">
        <v>19480</v>
      </c>
      <c r="C1683" s="10" t="s">
        <v>1339</v>
      </c>
      <c r="D1683" s="10" t="s">
        <v>54959</v>
      </c>
      <c r="E1683" s="6" t="s">
        <v>15844</v>
      </c>
      <c r="F1683" s="6"/>
      <c r="G1683" s="6" t="str">
        <f t="shared" si="52"/>
        <v>002</v>
      </c>
      <c r="H1683" s="6" t="str">
        <f t="shared" si="53"/>
        <v>007</v>
      </c>
      <c r="J1683" s="57"/>
      <c r="K1683" s="57"/>
      <c r="L1683" s="57"/>
    </row>
    <row r="1684" spans="1:12">
      <c r="A1684" s="6">
        <v>1652</v>
      </c>
      <c r="B1684" s="10" t="s">
        <v>19481</v>
      </c>
      <c r="C1684" s="10" t="s">
        <v>1340</v>
      </c>
      <c r="D1684" s="10" t="s">
        <v>54960</v>
      </c>
      <c r="E1684" s="6" t="s">
        <v>15844</v>
      </c>
      <c r="F1684" s="6"/>
      <c r="G1684" s="6" t="str">
        <f t="shared" si="52"/>
        <v>002</v>
      </c>
      <c r="H1684" s="6" t="str">
        <f t="shared" si="53"/>
        <v>007</v>
      </c>
      <c r="J1684" s="57"/>
      <c r="K1684" s="57"/>
      <c r="L1684" s="57"/>
    </row>
    <row r="1685" spans="1:12">
      <c r="A1685" s="6">
        <v>1653</v>
      </c>
      <c r="B1685" s="10" t="s">
        <v>19482</v>
      </c>
      <c r="C1685" s="10" t="s">
        <v>1341</v>
      </c>
      <c r="D1685" s="10" t="s">
        <v>54961</v>
      </c>
      <c r="E1685" s="6" t="s">
        <v>15844</v>
      </c>
      <c r="F1685" s="6"/>
      <c r="G1685" s="6" t="str">
        <f t="shared" si="52"/>
        <v>002</v>
      </c>
      <c r="H1685" s="6" t="str">
        <f t="shared" si="53"/>
        <v>007</v>
      </c>
      <c r="J1685" s="57"/>
      <c r="K1685" s="57"/>
      <c r="L1685" s="57"/>
    </row>
    <row r="1686" spans="1:12">
      <c r="A1686" s="6">
        <v>1654</v>
      </c>
      <c r="B1686" s="10" t="s">
        <v>19483</v>
      </c>
      <c r="C1686" s="10" t="s">
        <v>1342</v>
      </c>
      <c r="D1686" s="10" t="s">
        <v>54953</v>
      </c>
      <c r="E1686" s="6" t="s">
        <v>15844</v>
      </c>
      <c r="F1686" s="6"/>
      <c r="G1686" s="6" t="str">
        <f t="shared" si="52"/>
        <v>002</v>
      </c>
      <c r="H1686" s="6" t="str">
        <f t="shared" si="53"/>
        <v>007</v>
      </c>
      <c r="J1686" s="57"/>
      <c r="K1686" s="57"/>
      <c r="L1686" s="57"/>
    </row>
    <row r="1687" spans="1:12">
      <c r="A1687" s="6">
        <v>1655</v>
      </c>
      <c r="B1687" s="10" t="s">
        <v>19484</v>
      </c>
      <c r="C1687" s="10" t="s">
        <v>1343</v>
      </c>
      <c r="D1687" s="10" t="s">
        <v>34262</v>
      </c>
      <c r="E1687" s="6" t="s">
        <v>15844</v>
      </c>
      <c r="F1687" s="6"/>
      <c r="G1687" s="6" t="str">
        <f t="shared" si="52"/>
        <v>002</v>
      </c>
      <c r="H1687" s="6" t="str">
        <f t="shared" si="53"/>
        <v>007</v>
      </c>
      <c r="J1687" s="57"/>
      <c r="K1687" s="57"/>
      <c r="L1687" s="57"/>
    </row>
    <row r="1688" spans="1:12">
      <c r="A1688" s="6">
        <v>1656</v>
      </c>
      <c r="B1688" s="10" t="s">
        <v>19485</v>
      </c>
      <c r="C1688" s="10" t="s">
        <v>1344</v>
      </c>
      <c r="D1688" s="10" t="s">
        <v>54962</v>
      </c>
      <c r="E1688" s="6" t="s">
        <v>15844</v>
      </c>
      <c r="F1688" s="6"/>
      <c r="G1688" s="6" t="str">
        <f t="shared" si="52"/>
        <v>002</v>
      </c>
      <c r="H1688" s="6" t="str">
        <f t="shared" si="53"/>
        <v>007</v>
      </c>
      <c r="J1688" s="57"/>
      <c r="K1688" s="57"/>
      <c r="L1688" s="57"/>
    </row>
    <row r="1689" spans="1:12">
      <c r="A1689" s="6">
        <v>1657</v>
      </c>
      <c r="B1689" s="10" t="s">
        <v>19486</v>
      </c>
      <c r="C1689" s="10" t="s">
        <v>1345</v>
      </c>
      <c r="D1689" s="10" t="s">
        <v>54963</v>
      </c>
      <c r="E1689" s="6" t="s">
        <v>15844</v>
      </c>
      <c r="F1689" s="6"/>
      <c r="G1689" s="6" t="str">
        <f t="shared" si="52"/>
        <v>002</v>
      </c>
      <c r="H1689" s="6" t="str">
        <f t="shared" si="53"/>
        <v>007</v>
      </c>
      <c r="J1689" s="57"/>
      <c r="K1689" s="57"/>
      <c r="L1689" s="57"/>
    </row>
    <row r="1690" spans="1:12">
      <c r="A1690" s="6">
        <v>1658</v>
      </c>
      <c r="B1690" s="10" t="s">
        <v>19487</v>
      </c>
      <c r="C1690" s="10" t="s">
        <v>1346</v>
      </c>
      <c r="D1690" s="10" t="s">
        <v>54964</v>
      </c>
      <c r="E1690" s="6" t="s">
        <v>15844</v>
      </c>
      <c r="F1690" s="6"/>
      <c r="G1690" s="6" t="str">
        <f t="shared" si="52"/>
        <v>002</v>
      </c>
      <c r="H1690" s="6" t="str">
        <f t="shared" si="53"/>
        <v>007</v>
      </c>
      <c r="J1690" s="57"/>
      <c r="K1690" s="57"/>
      <c r="L1690" s="57"/>
    </row>
    <row r="1691" spans="1:12">
      <c r="A1691" s="6">
        <v>1659</v>
      </c>
      <c r="B1691" s="10" t="s">
        <v>19488</v>
      </c>
      <c r="C1691" s="10" t="s">
        <v>1347</v>
      </c>
      <c r="D1691" s="10" t="s">
        <v>36577</v>
      </c>
      <c r="E1691" s="6" t="s">
        <v>15844</v>
      </c>
      <c r="F1691" s="6"/>
      <c r="G1691" s="6" t="str">
        <f t="shared" si="52"/>
        <v>002</v>
      </c>
      <c r="H1691" s="6" t="str">
        <f t="shared" si="53"/>
        <v>007</v>
      </c>
      <c r="J1691" s="57"/>
      <c r="K1691" s="57"/>
      <c r="L1691" s="57"/>
    </row>
    <row r="1692" spans="1:12">
      <c r="A1692" s="6">
        <v>1660</v>
      </c>
      <c r="B1692" s="10" t="s">
        <v>19489</v>
      </c>
      <c r="C1692" s="10" t="s">
        <v>1348</v>
      </c>
      <c r="D1692" s="10" t="s">
        <v>36578</v>
      </c>
      <c r="E1692" s="6" t="s">
        <v>15844</v>
      </c>
      <c r="F1692" s="6"/>
      <c r="G1692" s="6" t="str">
        <f t="shared" si="52"/>
        <v>002</v>
      </c>
      <c r="H1692" s="6" t="str">
        <f t="shared" si="53"/>
        <v>007</v>
      </c>
      <c r="J1692" s="57"/>
      <c r="K1692" s="57"/>
      <c r="L1692" s="57"/>
    </row>
    <row r="1693" spans="1:12">
      <c r="A1693" s="6">
        <v>1661</v>
      </c>
      <c r="B1693" s="10" t="s">
        <v>19490</v>
      </c>
      <c r="C1693" s="10" t="s">
        <v>16210</v>
      </c>
      <c r="D1693" s="10" t="s">
        <v>51266</v>
      </c>
      <c r="E1693" s="6" t="s">
        <v>15844</v>
      </c>
      <c r="F1693" s="6"/>
      <c r="G1693" s="6" t="str">
        <f t="shared" si="52"/>
        <v>002</v>
      </c>
      <c r="H1693" s="6" t="str">
        <f t="shared" si="53"/>
        <v>007</v>
      </c>
      <c r="J1693" s="57"/>
      <c r="K1693" s="57"/>
      <c r="L1693" s="57"/>
    </row>
    <row r="1694" spans="1:12">
      <c r="A1694" s="6">
        <v>1662</v>
      </c>
      <c r="B1694" s="10" t="s">
        <v>19491</v>
      </c>
      <c r="C1694" s="10" t="s">
        <v>16211</v>
      </c>
      <c r="D1694" s="10" t="s">
        <v>36579</v>
      </c>
      <c r="E1694" s="6" t="s">
        <v>15844</v>
      </c>
      <c r="F1694" s="50"/>
      <c r="G1694" s="6" t="str">
        <f t="shared" si="52"/>
        <v>002</v>
      </c>
      <c r="H1694" s="6" t="str">
        <f t="shared" si="53"/>
        <v>007</v>
      </c>
    </row>
    <row r="1695" spans="1:12">
      <c r="A1695" s="6">
        <v>1663</v>
      </c>
      <c r="B1695" s="10" t="s">
        <v>19492</v>
      </c>
      <c r="C1695" s="10" t="s">
        <v>17881</v>
      </c>
      <c r="D1695" s="10" t="s">
        <v>36580</v>
      </c>
      <c r="E1695" s="6" t="s">
        <v>15844</v>
      </c>
      <c r="F1695" s="50"/>
      <c r="G1695" s="6" t="str">
        <f t="shared" si="52"/>
        <v>002</v>
      </c>
      <c r="H1695" s="6" t="str">
        <f t="shared" si="53"/>
        <v>007</v>
      </c>
      <c r="J1695" s="57"/>
      <c r="K1695" s="57"/>
      <c r="L1695" s="57"/>
    </row>
    <row r="1696" spans="1:12">
      <c r="A1696" s="6">
        <v>1664</v>
      </c>
      <c r="B1696" s="10" t="s">
        <v>19493</v>
      </c>
      <c r="C1696" s="10" t="s">
        <v>18017</v>
      </c>
      <c r="D1696" s="10" t="s">
        <v>54952</v>
      </c>
      <c r="E1696" s="6" t="s">
        <v>15844</v>
      </c>
      <c r="F1696" s="50"/>
      <c r="G1696" s="6" t="str">
        <f t="shared" si="52"/>
        <v>002</v>
      </c>
      <c r="H1696" s="6" t="str">
        <f t="shared" si="53"/>
        <v>007</v>
      </c>
    </row>
    <row r="1697" spans="1:12">
      <c r="A1697" s="6">
        <v>1665</v>
      </c>
      <c r="B1697" s="10" t="s">
        <v>19494</v>
      </c>
      <c r="C1697" s="10" t="s">
        <v>17796</v>
      </c>
      <c r="D1697" s="10" t="s">
        <v>54965</v>
      </c>
      <c r="E1697" s="6" t="s">
        <v>15844</v>
      </c>
      <c r="F1697" s="50"/>
      <c r="G1697" s="6" t="str">
        <f t="shared" si="52"/>
        <v>002</v>
      </c>
      <c r="H1697" s="6" t="str">
        <f t="shared" si="53"/>
        <v>007</v>
      </c>
    </row>
    <row r="1698" spans="1:12">
      <c r="A1698" s="6">
        <v>1666</v>
      </c>
      <c r="B1698" s="10" t="s">
        <v>44190</v>
      </c>
      <c r="C1698" s="10" t="s">
        <v>44192</v>
      </c>
      <c r="D1698" s="10" t="s">
        <v>44191</v>
      </c>
      <c r="E1698" s="6" t="s">
        <v>15844</v>
      </c>
      <c r="F1698" s="6"/>
      <c r="G1698" s="6" t="str">
        <f t="shared" si="52"/>
        <v>002</v>
      </c>
      <c r="H1698" s="6" t="str">
        <f t="shared" si="53"/>
        <v>007</v>
      </c>
      <c r="J1698" s="57"/>
      <c r="K1698" s="57"/>
      <c r="L1698" s="57"/>
    </row>
    <row r="1699" spans="1:12">
      <c r="A1699" s="6">
        <v>1667</v>
      </c>
      <c r="B1699" s="10" t="s">
        <v>44816</v>
      </c>
      <c r="C1699" s="10" t="s">
        <v>44819</v>
      </c>
      <c r="D1699" s="10" t="s">
        <v>44818</v>
      </c>
      <c r="E1699" s="6" t="s">
        <v>15844</v>
      </c>
      <c r="F1699" s="6"/>
      <c r="G1699" s="6" t="str">
        <f t="shared" si="52"/>
        <v>002</v>
      </c>
      <c r="H1699" s="6" t="str">
        <f t="shared" si="53"/>
        <v>007</v>
      </c>
      <c r="J1699" s="57"/>
      <c r="K1699" s="57"/>
      <c r="L1699" s="57"/>
    </row>
    <row r="1700" spans="1:12">
      <c r="A1700" s="6">
        <v>1668</v>
      </c>
      <c r="B1700" s="10" t="s">
        <v>46161</v>
      </c>
      <c r="C1700" s="10" t="s">
        <v>46167</v>
      </c>
      <c r="D1700" s="10" t="s">
        <v>46166</v>
      </c>
      <c r="E1700" s="6" t="s">
        <v>15844</v>
      </c>
      <c r="F1700" s="6"/>
      <c r="G1700" s="6" t="str">
        <f t="shared" si="52"/>
        <v>002</v>
      </c>
      <c r="H1700" s="6" t="str">
        <f t="shared" si="53"/>
        <v>007</v>
      </c>
      <c r="J1700" s="57"/>
      <c r="K1700" s="57"/>
      <c r="L1700" s="57"/>
    </row>
    <row r="1701" spans="1:12">
      <c r="A1701" s="6">
        <v>1669</v>
      </c>
      <c r="B1701" s="10" t="s">
        <v>50494</v>
      </c>
      <c r="C1701" s="10" t="s">
        <v>50503</v>
      </c>
      <c r="D1701" s="10" t="s">
        <v>50504</v>
      </c>
      <c r="E1701" s="6" t="s">
        <v>15844</v>
      </c>
      <c r="F1701" s="6"/>
      <c r="G1701" s="6" t="str">
        <f t="shared" si="52"/>
        <v>002</v>
      </c>
      <c r="H1701" s="6" t="str">
        <f t="shared" si="53"/>
        <v>007</v>
      </c>
      <c r="J1701" s="57"/>
      <c r="K1701" s="57"/>
      <c r="L1701" s="57"/>
    </row>
    <row r="1702" spans="1:12">
      <c r="A1702" s="6">
        <v>1670</v>
      </c>
      <c r="B1702" s="10" t="s">
        <v>48093</v>
      </c>
      <c r="C1702" s="10" t="s">
        <v>48114</v>
      </c>
      <c r="D1702" s="10" t="s">
        <v>48115</v>
      </c>
      <c r="E1702" s="6" t="s">
        <v>15844</v>
      </c>
      <c r="F1702" s="6"/>
      <c r="G1702" s="6" t="str">
        <f t="shared" si="52"/>
        <v>002</v>
      </c>
      <c r="H1702" s="6" t="str">
        <f t="shared" si="53"/>
        <v>007</v>
      </c>
      <c r="J1702" s="57"/>
      <c r="K1702" s="57"/>
      <c r="L1702" s="57"/>
    </row>
    <row r="1703" spans="1:12">
      <c r="A1703" s="6">
        <v>1671</v>
      </c>
      <c r="B1703" s="10" t="s">
        <v>48203</v>
      </c>
      <c r="C1703" s="10" t="s">
        <v>48206</v>
      </c>
      <c r="D1703" s="10" t="s">
        <v>48207</v>
      </c>
      <c r="E1703" s="6" t="s">
        <v>15844</v>
      </c>
      <c r="F1703" s="6"/>
      <c r="G1703" s="6" t="str">
        <f t="shared" si="52"/>
        <v>002</v>
      </c>
      <c r="H1703" s="6" t="str">
        <f t="shared" si="53"/>
        <v>007</v>
      </c>
      <c r="J1703" s="57"/>
      <c r="K1703" s="57"/>
      <c r="L1703" s="57"/>
    </row>
    <row r="1704" spans="1:12">
      <c r="A1704" s="6">
        <v>1672</v>
      </c>
      <c r="B1704" s="10" t="s">
        <v>49732</v>
      </c>
      <c r="C1704" s="10" t="s">
        <v>49744</v>
      </c>
      <c r="D1704" s="10" t="s">
        <v>36580</v>
      </c>
      <c r="E1704" s="6" t="s">
        <v>15844</v>
      </c>
      <c r="F1704" s="6"/>
      <c r="G1704" s="6" t="str">
        <f t="shared" si="52"/>
        <v>002</v>
      </c>
      <c r="H1704" s="6" t="str">
        <f t="shared" si="53"/>
        <v>007</v>
      </c>
      <c r="J1704" s="57"/>
      <c r="K1704" s="57"/>
      <c r="L1704" s="57"/>
    </row>
    <row r="1705" spans="1:12">
      <c r="A1705" s="6">
        <v>1673</v>
      </c>
      <c r="B1705" s="10" t="s">
        <v>51258</v>
      </c>
      <c r="C1705" s="10" t="s">
        <v>51265</v>
      </c>
      <c r="D1705" s="10" t="s">
        <v>51266</v>
      </c>
      <c r="E1705" s="6" t="s">
        <v>15844</v>
      </c>
      <c r="F1705" s="6"/>
      <c r="G1705" s="6" t="str">
        <f t="shared" si="52"/>
        <v>002</v>
      </c>
      <c r="H1705" s="6" t="str">
        <f t="shared" si="53"/>
        <v>007</v>
      </c>
      <c r="J1705" s="57"/>
      <c r="K1705" s="57"/>
      <c r="L1705" s="57"/>
    </row>
    <row r="1706" spans="1:12">
      <c r="A1706" s="6">
        <v>1674</v>
      </c>
      <c r="B1706" s="10" t="s">
        <v>51259</v>
      </c>
      <c r="C1706" s="10" t="s">
        <v>51267</v>
      </c>
      <c r="D1706" s="10" t="s">
        <v>51268</v>
      </c>
      <c r="E1706" s="6" t="s">
        <v>15844</v>
      </c>
      <c r="F1706" s="6"/>
      <c r="G1706" s="6" t="str">
        <f t="shared" si="52"/>
        <v>002</v>
      </c>
      <c r="H1706" s="6" t="str">
        <f t="shared" si="53"/>
        <v>007</v>
      </c>
      <c r="J1706" s="57"/>
      <c r="K1706" s="57"/>
      <c r="L1706" s="57"/>
    </row>
    <row r="1707" spans="1:12">
      <c r="A1707" s="6">
        <v>1675</v>
      </c>
      <c r="B1707" s="10" t="s">
        <v>54966</v>
      </c>
      <c r="C1707" s="10" t="s">
        <v>54967</v>
      </c>
      <c r="D1707" s="10" t="s">
        <v>54968</v>
      </c>
      <c r="E1707" s="6" t="s">
        <v>15844</v>
      </c>
      <c r="F1707" s="6"/>
      <c r="G1707" s="6" t="str">
        <f t="shared" si="52"/>
        <v>002</v>
      </c>
      <c r="H1707" s="6" t="str">
        <f t="shared" si="53"/>
        <v>007</v>
      </c>
      <c r="J1707" s="57"/>
      <c r="K1707" s="57"/>
      <c r="L1707" s="57"/>
    </row>
    <row r="1708" spans="1:12">
      <c r="A1708" s="6">
        <v>1676</v>
      </c>
      <c r="B1708" s="10" t="s">
        <v>53659</v>
      </c>
      <c r="C1708" s="10" t="s">
        <v>53662</v>
      </c>
      <c r="D1708" s="10" t="s">
        <v>53660</v>
      </c>
      <c r="E1708" s="6" t="s">
        <v>15844</v>
      </c>
      <c r="F1708" s="6"/>
      <c r="G1708" s="6" t="str">
        <f t="shared" si="52"/>
        <v>002</v>
      </c>
      <c r="H1708" s="6" t="str">
        <f t="shared" si="53"/>
        <v>007</v>
      </c>
      <c r="J1708" s="57"/>
      <c r="K1708" s="57"/>
      <c r="L1708" s="57"/>
    </row>
    <row r="1709" spans="1:12">
      <c r="A1709" s="6">
        <v>1677</v>
      </c>
      <c r="B1709" s="10" t="s">
        <v>53118</v>
      </c>
      <c r="C1709" s="10" t="s">
        <v>53119</v>
      </c>
      <c r="D1709" s="10" t="s">
        <v>36580</v>
      </c>
      <c r="E1709" s="6" t="s">
        <v>15844</v>
      </c>
      <c r="F1709" s="6"/>
      <c r="G1709" s="6" t="str">
        <f t="shared" si="52"/>
        <v>002</v>
      </c>
      <c r="H1709" s="6" t="str">
        <f t="shared" si="53"/>
        <v>007</v>
      </c>
      <c r="J1709" s="57"/>
      <c r="K1709" s="57"/>
      <c r="L1709" s="57"/>
    </row>
    <row r="1710" spans="1:12">
      <c r="A1710" s="6">
        <v>1678</v>
      </c>
      <c r="B1710" s="10" t="s">
        <v>53291</v>
      </c>
      <c r="C1710" s="10" t="s">
        <v>53292</v>
      </c>
      <c r="D1710" s="10" t="s">
        <v>50504</v>
      </c>
      <c r="E1710" s="6" t="s">
        <v>15844</v>
      </c>
      <c r="F1710" s="6"/>
      <c r="G1710" s="6" t="str">
        <f t="shared" si="52"/>
        <v>002</v>
      </c>
      <c r="H1710" s="6" t="str">
        <f t="shared" si="53"/>
        <v>007</v>
      </c>
      <c r="J1710" s="57"/>
      <c r="K1710" s="57"/>
      <c r="L1710" s="57"/>
    </row>
    <row r="1711" spans="1:12">
      <c r="A1711" s="6">
        <v>1679</v>
      </c>
      <c r="B1711" s="10" t="s">
        <v>54201</v>
      </c>
      <c r="C1711" s="10" t="s">
        <v>54207</v>
      </c>
      <c r="D1711" s="10" t="s">
        <v>54202</v>
      </c>
      <c r="E1711" s="6" t="s">
        <v>15844</v>
      </c>
      <c r="F1711" s="6"/>
      <c r="G1711" s="6" t="str">
        <f t="shared" si="52"/>
        <v>002</v>
      </c>
      <c r="H1711" s="6" t="str">
        <f t="shared" si="53"/>
        <v>007</v>
      </c>
      <c r="J1711" s="57"/>
      <c r="K1711" s="57"/>
      <c r="L1711" s="57"/>
    </row>
    <row r="1712" spans="1:12">
      <c r="A1712" s="6">
        <v>22392</v>
      </c>
      <c r="B1712" s="10" t="s">
        <v>64959</v>
      </c>
      <c r="C1712" s="10" t="s">
        <v>64960</v>
      </c>
      <c r="D1712" s="10" t="s">
        <v>46166</v>
      </c>
      <c r="E1712" s="6" t="s">
        <v>15844</v>
      </c>
      <c r="F1712" s="50">
        <v>45953</v>
      </c>
      <c r="G1712" s="6" t="str">
        <f t="shared" si="52"/>
        <v>002</v>
      </c>
      <c r="H1712" s="6" t="str">
        <f t="shared" si="53"/>
        <v>007</v>
      </c>
    </row>
    <row r="1713" spans="1:12">
      <c r="A1713" s="6">
        <v>22586</v>
      </c>
      <c r="B1713" s="10" t="s">
        <v>65523</v>
      </c>
      <c r="C1713" s="10" t="s">
        <v>65528</v>
      </c>
      <c r="D1713" s="10" t="s">
        <v>46166</v>
      </c>
      <c r="E1713" s="6" t="s">
        <v>15844</v>
      </c>
      <c r="F1713" s="50">
        <v>46022</v>
      </c>
      <c r="G1713" s="6" t="str">
        <f t="shared" si="52"/>
        <v>002</v>
      </c>
      <c r="H1713" s="6" t="str">
        <f t="shared" si="53"/>
        <v>007</v>
      </c>
    </row>
    <row r="1714" spans="1:12">
      <c r="A1714" s="6">
        <v>1680</v>
      </c>
      <c r="B1714" s="10" t="s">
        <v>42072</v>
      </c>
      <c r="C1714" s="10" t="s">
        <v>1349</v>
      </c>
      <c r="D1714" s="10" t="s">
        <v>54969</v>
      </c>
      <c r="E1714" s="6" t="s">
        <v>15845</v>
      </c>
      <c r="F1714" s="6"/>
      <c r="G1714" s="6" t="str">
        <f t="shared" si="52"/>
        <v>002</v>
      </c>
      <c r="H1714" s="6" t="str">
        <f t="shared" si="53"/>
        <v>008</v>
      </c>
      <c r="J1714" s="57"/>
      <c r="K1714" s="57"/>
      <c r="L1714" s="57"/>
    </row>
    <row r="1715" spans="1:12">
      <c r="A1715" s="6">
        <v>1681</v>
      </c>
      <c r="B1715" s="10" t="s">
        <v>19495</v>
      </c>
      <c r="C1715" s="10" t="s">
        <v>1350</v>
      </c>
      <c r="D1715" s="10" t="s">
        <v>34263</v>
      </c>
      <c r="E1715" s="6" t="s">
        <v>15845</v>
      </c>
      <c r="F1715" s="6"/>
      <c r="G1715" s="6" t="str">
        <f t="shared" si="52"/>
        <v>002</v>
      </c>
      <c r="H1715" s="6" t="str">
        <f t="shared" si="53"/>
        <v>008</v>
      </c>
      <c r="J1715" s="57"/>
      <c r="K1715" s="57"/>
      <c r="L1715" s="57"/>
    </row>
    <row r="1716" spans="1:12">
      <c r="A1716" s="6">
        <v>1682</v>
      </c>
      <c r="B1716" s="10" t="s">
        <v>19496</v>
      </c>
      <c r="C1716" s="10" t="s">
        <v>1351</v>
      </c>
      <c r="D1716" s="10" t="s">
        <v>34264</v>
      </c>
      <c r="E1716" s="6" t="s">
        <v>15845</v>
      </c>
      <c r="F1716" s="6"/>
      <c r="G1716" s="6" t="str">
        <f t="shared" si="52"/>
        <v>002</v>
      </c>
      <c r="H1716" s="6" t="str">
        <f t="shared" si="53"/>
        <v>008</v>
      </c>
      <c r="J1716" s="57"/>
      <c r="K1716" s="57"/>
      <c r="L1716" s="57"/>
    </row>
    <row r="1717" spans="1:12">
      <c r="A1717" s="6">
        <v>1683</v>
      </c>
      <c r="B1717" s="10" t="s">
        <v>19497</v>
      </c>
      <c r="C1717" s="10" t="s">
        <v>1352</v>
      </c>
      <c r="D1717" s="10" t="s">
        <v>54970</v>
      </c>
      <c r="E1717" s="6" t="s">
        <v>15845</v>
      </c>
      <c r="F1717" s="6"/>
      <c r="G1717" s="6" t="str">
        <f t="shared" si="52"/>
        <v>002</v>
      </c>
      <c r="H1717" s="6" t="str">
        <f t="shared" si="53"/>
        <v>008</v>
      </c>
      <c r="J1717" s="57"/>
      <c r="K1717" s="57"/>
      <c r="L1717" s="57"/>
    </row>
    <row r="1718" spans="1:12">
      <c r="A1718" s="6">
        <v>1684</v>
      </c>
      <c r="B1718" s="10" t="s">
        <v>19498</v>
      </c>
      <c r="C1718" s="10" t="s">
        <v>1353</v>
      </c>
      <c r="D1718" s="10" t="s">
        <v>54971</v>
      </c>
      <c r="E1718" s="6" t="s">
        <v>15845</v>
      </c>
      <c r="F1718" s="6"/>
      <c r="G1718" s="6" t="str">
        <f t="shared" si="52"/>
        <v>002</v>
      </c>
      <c r="H1718" s="6" t="str">
        <f t="shared" si="53"/>
        <v>008</v>
      </c>
      <c r="J1718" s="57"/>
      <c r="K1718" s="57"/>
      <c r="L1718" s="57"/>
    </row>
    <row r="1719" spans="1:12">
      <c r="A1719" s="6">
        <v>1685</v>
      </c>
      <c r="B1719" s="10" t="s">
        <v>19499</v>
      </c>
      <c r="C1719" s="10" t="s">
        <v>1354</v>
      </c>
      <c r="D1719" s="10" t="s">
        <v>54972</v>
      </c>
      <c r="E1719" s="6" t="s">
        <v>15845</v>
      </c>
      <c r="F1719" s="6"/>
      <c r="G1719" s="6" t="str">
        <f t="shared" si="52"/>
        <v>002</v>
      </c>
      <c r="H1719" s="6" t="str">
        <f t="shared" si="53"/>
        <v>008</v>
      </c>
      <c r="J1719" s="57"/>
      <c r="K1719" s="57"/>
      <c r="L1719" s="57"/>
    </row>
    <row r="1720" spans="1:12">
      <c r="A1720" s="6">
        <v>1686</v>
      </c>
      <c r="B1720" s="10" t="s">
        <v>19500</v>
      </c>
      <c r="C1720" s="10" t="s">
        <v>1355</v>
      </c>
      <c r="D1720" s="10" t="s">
        <v>54973</v>
      </c>
      <c r="E1720" s="6" t="s">
        <v>15845</v>
      </c>
      <c r="F1720" s="6"/>
      <c r="G1720" s="6" t="str">
        <f t="shared" si="52"/>
        <v>002</v>
      </c>
      <c r="H1720" s="6" t="str">
        <f t="shared" si="53"/>
        <v>008</v>
      </c>
      <c r="J1720" s="57"/>
      <c r="K1720" s="57"/>
      <c r="L1720" s="57"/>
    </row>
    <row r="1721" spans="1:12">
      <c r="A1721" s="6">
        <v>1687</v>
      </c>
      <c r="B1721" s="10" t="s">
        <v>36581</v>
      </c>
      <c r="C1721" s="10" t="s">
        <v>1356</v>
      </c>
      <c r="D1721" s="10" t="s">
        <v>34265</v>
      </c>
      <c r="E1721" s="6" t="s">
        <v>15845</v>
      </c>
      <c r="F1721" s="6"/>
      <c r="G1721" s="6" t="str">
        <f t="shared" si="52"/>
        <v>002</v>
      </c>
      <c r="H1721" s="6" t="str">
        <f t="shared" si="53"/>
        <v>008</v>
      </c>
      <c r="J1721" s="57"/>
      <c r="K1721" s="57"/>
      <c r="L1721" s="57"/>
    </row>
    <row r="1722" spans="1:12">
      <c r="A1722" s="6">
        <v>1688</v>
      </c>
      <c r="B1722" s="10" t="s">
        <v>19501</v>
      </c>
      <c r="C1722" s="10" t="s">
        <v>1357</v>
      </c>
      <c r="D1722" s="10" t="s">
        <v>54971</v>
      </c>
      <c r="E1722" s="6" t="s">
        <v>15845</v>
      </c>
      <c r="F1722" s="6"/>
      <c r="G1722" s="6" t="str">
        <f t="shared" si="52"/>
        <v>002</v>
      </c>
      <c r="H1722" s="6" t="str">
        <f t="shared" si="53"/>
        <v>008</v>
      </c>
      <c r="J1722" s="57"/>
      <c r="K1722" s="57"/>
      <c r="L1722" s="57"/>
    </row>
    <row r="1723" spans="1:12">
      <c r="A1723" s="6">
        <v>1689</v>
      </c>
      <c r="B1723" s="10" t="s">
        <v>19502</v>
      </c>
      <c r="C1723" s="10" t="s">
        <v>1358</v>
      </c>
      <c r="D1723" s="10" t="s">
        <v>54974</v>
      </c>
      <c r="E1723" s="6" t="s">
        <v>15845</v>
      </c>
      <c r="F1723" s="6"/>
      <c r="G1723" s="6" t="str">
        <f t="shared" si="52"/>
        <v>002</v>
      </c>
      <c r="H1723" s="6" t="str">
        <f t="shared" si="53"/>
        <v>008</v>
      </c>
      <c r="J1723" s="57"/>
      <c r="K1723" s="57"/>
      <c r="L1723" s="57"/>
    </row>
    <row r="1724" spans="1:12">
      <c r="A1724" s="6">
        <v>1690</v>
      </c>
      <c r="B1724" s="10" t="s">
        <v>19503</v>
      </c>
      <c r="C1724" s="10" t="s">
        <v>1359</v>
      </c>
      <c r="D1724" s="10" t="s">
        <v>54975</v>
      </c>
      <c r="E1724" s="6" t="s">
        <v>15845</v>
      </c>
      <c r="F1724" s="6"/>
      <c r="G1724" s="6" t="str">
        <f t="shared" si="52"/>
        <v>002</v>
      </c>
      <c r="H1724" s="6" t="str">
        <f t="shared" si="53"/>
        <v>008</v>
      </c>
      <c r="J1724" s="57"/>
      <c r="K1724" s="57"/>
      <c r="L1724" s="57"/>
    </row>
    <row r="1725" spans="1:12">
      <c r="A1725" s="6">
        <v>1691</v>
      </c>
      <c r="B1725" s="10" t="s">
        <v>19504</v>
      </c>
      <c r="C1725" s="10" t="s">
        <v>1360</v>
      </c>
      <c r="D1725" s="10" t="s">
        <v>54976</v>
      </c>
      <c r="E1725" s="6" t="s">
        <v>15845</v>
      </c>
      <c r="F1725" s="6"/>
      <c r="G1725" s="6" t="str">
        <f t="shared" si="52"/>
        <v>002</v>
      </c>
      <c r="H1725" s="6" t="str">
        <f t="shared" si="53"/>
        <v>008</v>
      </c>
      <c r="J1725" s="57"/>
      <c r="K1725" s="57"/>
      <c r="L1725" s="57"/>
    </row>
    <row r="1726" spans="1:12">
      <c r="A1726" s="6">
        <v>1692</v>
      </c>
      <c r="B1726" s="10" t="s">
        <v>42073</v>
      </c>
      <c r="C1726" s="10" t="s">
        <v>1361</v>
      </c>
      <c r="D1726" s="10" t="s">
        <v>54977</v>
      </c>
      <c r="E1726" s="6" t="s">
        <v>15845</v>
      </c>
      <c r="F1726" s="6"/>
      <c r="G1726" s="6" t="str">
        <f t="shared" si="52"/>
        <v>002</v>
      </c>
      <c r="H1726" s="6" t="str">
        <f t="shared" si="53"/>
        <v>008</v>
      </c>
      <c r="J1726" s="57"/>
      <c r="K1726" s="57"/>
      <c r="L1726" s="57"/>
    </row>
    <row r="1727" spans="1:12">
      <c r="A1727" s="6">
        <v>1693</v>
      </c>
      <c r="B1727" s="10" t="s">
        <v>42074</v>
      </c>
      <c r="C1727" s="10" t="s">
        <v>1362</v>
      </c>
      <c r="D1727" s="10" t="s">
        <v>54978</v>
      </c>
      <c r="E1727" s="6" t="s">
        <v>15845</v>
      </c>
      <c r="F1727" s="6"/>
      <c r="G1727" s="6" t="str">
        <f t="shared" si="52"/>
        <v>002</v>
      </c>
      <c r="H1727" s="6" t="str">
        <f t="shared" si="53"/>
        <v>008</v>
      </c>
      <c r="J1727" s="57"/>
      <c r="K1727" s="57"/>
      <c r="L1727" s="57"/>
    </row>
    <row r="1728" spans="1:12">
      <c r="A1728" s="6">
        <v>1694</v>
      </c>
      <c r="B1728" s="10" t="s">
        <v>42075</v>
      </c>
      <c r="C1728" s="10" t="s">
        <v>1363</v>
      </c>
      <c r="D1728" s="10" t="s">
        <v>54979</v>
      </c>
      <c r="E1728" s="6" t="s">
        <v>15845</v>
      </c>
      <c r="F1728" s="6"/>
      <c r="G1728" s="6" t="str">
        <f t="shared" si="52"/>
        <v>002</v>
      </c>
      <c r="H1728" s="6" t="str">
        <f t="shared" si="53"/>
        <v>008</v>
      </c>
      <c r="J1728" s="57"/>
      <c r="K1728" s="57"/>
      <c r="L1728" s="57"/>
    </row>
    <row r="1729" spans="1:12">
      <c r="A1729" s="6">
        <v>1695</v>
      </c>
      <c r="B1729" s="10" t="s">
        <v>36582</v>
      </c>
      <c r="C1729" s="10" t="s">
        <v>1364</v>
      </c>
      <c r="D1729" s="10" t="s">
        <v>34266</v>
      </c>
      <c r="E1729" s="6" t="s">
        <v>15845</v>
      </c>
      <c r="F1729" s="6"/>
      <c r="G1729" s="6" t="str">
        <f t="shared" si="52"/>
        <v>002</v>
      </c>
      <c r="H1729" s="6" t="str">
        <f t="shared" si="53"/>
        <v>008</v>
      </c>
      <c r="J1729" s="57"/>
      <c r="K1729" s="57"/>
      <c r="L1729" s="57"/>
    </row>
    <row r="1730" spans="1:12">
      <c r="A1730" s="6">
        <v>1696</v>
      </c>
      <c r="B1730" s="10" t="s">
        <v>42076</v>
      </c>
      <c r="C1730" s="10" t="s">
        <v>1365</v>
      </c>
      <c r="D1730" s="10" t="s">
        <v>54980</v>
      </c>
      <c r="E1730" s="6" t="s">
        <v>15845</v>
      </c>
      <c r="F1730" s="6"/>
      <c r="G1730" s="6" t="str">
        <f t="shared" si="52"/>
        <v>002</v>
      </c>
      <c r="H1730" s="6" t="str">
        <f t="shared" si="53"/>
        <v>008</v>
      </c>
      <c r="J1730" s="57"/>
      <c r="K1730" s="57"/>
      <c r="L1730" s="57"/>
    </row>
    <row r="1731" spans="1:12">
      <c r="A1731" s="6">
        <v>1697</v>
      </c>
      <c r="B1731" s="10" t="s">
        <v>42077</v>
      </c>
      <c r="C1731" s="10" t="s">
        <v>1366</v>
      </c>
      <c r="D1731" s="10" t="s">
        <v>54981</v>
      </c>
      <c r="E1731" s="6" t="s">
        <v>15845</v>
      </c>
      <c r="F1731" s="6"/>
      <c r="G1731" s="6" t="str">
        <f t="shared" si="52"/>
        <v>002</v>
      </c>
      <c r="H1731" s="6" t="str">
        <f t="shared" si="53"/>
        <v>008</v>
      </c>
      <c r="J1731" s="57"/>
      <c r="K1731" s="57"/>
      <c r="L1731" s="57"/>
    </row>
    <row r="1732" spans="1:12">
      <c r="A1732" s="6">
        <v>1698</v>
      </c>
      <c r="B1732" s="10" t="s">
        <v>42078</v>
      </c>
      <c r="C1732" s="10" t="s">
        <v>1367</v>
      </c>
      <c r="D1732" s="10" t="s">
        <v>54982</v>
      </c>
      <c r="E1732" s="6" t="s">
        <v>15845</v>
      </c>
      <c r="F1732" s="6"/>
      <c r="G1732" s="6" t="str">
        <f t="shared" si="52"/>
        <v>002</v>
      </c>
      <c r="H1732" s="6" t="str">
        <f t="shared" si="53"/>
        <v>008</v>
      </c>
      <c r="J1732" s="57"/>
      <c r="K1732" s="57"/>
      <c r="L1732" s="57"/>
    </row>
    <row r="1733" spans="1:12">
      <c r="A1733" s="6">
        <v>1699</v>
      </c>
      <c r="B1733" s="10" t="s">
        <v>36583</v>
      </c>
      <c r="C1733" s="10" t="s">
        <v>1368</v>
      </c>
      <c r="D1733" s="10" t="s">
        <v>34267</v>
      </c>
      <c r="E1733" s="6" t="s">
        <v>15845</v>
      </c>
      <c r="F1733" s="6"/>
      <c r="G1733" s="6" t="str">
        <f t="shared" si="52"/>
        <v>002</v>
      </c>
      <c r="H1733" s="6" t="str">
        <f t="shared" si="53"/>
        <v>008</v>
      </c>
      <c r="J1733" s="57"/>
      <c r="K1733" s="57"/>
      <c r="L1733" s="57"/>
    </row>
    <row r="1734" spans="1:12">
      <c r="A1734" s="6">
        <v>1700</v>
      </c>
      <c r="B1734" s="10" t="s">
        <v>42079</v>
      </c>
      <c r="C1734" s="10" t="s">
        <v>1369</v>
      </c>
      <c r="D1734" s="10" t="s">
        <v>54983</v>
      </c>
      <c r="E1734" s="6" t="s">
        <v>15845</v>
      </c>
      <c r="F1734" s="6"/>
      <c r="G1734" s="6" t="str">
        <f t="shared" ref="G1734:G1797" si="54">+LEFT(C1734,3)</f>
        <v>002</v>
      </c>
      <c r="H1734" s="6" t="str">
        <f t="shared" ref="H1734:H1797" si="55">+MID(C1734,5,3)</f>
        <v>008</v>
      </c>
      <c r="J1734" s="57"/>
      <c r="K1734" s="57"/>
      <c r="L1734" s="57"/>
    </row>
    <row r="1735" spans="1:12">
      <c r="A1735" s="6">
        <v>1701</v>
      </c>
      <c r="B1735" s="10" t="s">
        <v>42080</v>
      </c>
      <c r="C1735" s="10" t="s">
        <v>1370</v>
      </c>
      <c r="D1735" s="10" t="s">
        <v>36584</v>
      </c>
      <c r="E1735" s="6" t="s">
        <v>15845</v>
      </c>
      <c r="F1735" s="6"/>
      <c r="G1735" s="6" t="str">
        <f t="shared" si="54"/>
        <v>002</v>
      </c>
      <c r="H1735" s="6" t="str">
        <f t="shared" si="55"/>
        <v>008</v>
      </c>
      <c r="J1735" s="57"/>
      <c r="K1735" s="57"/>
      <c r="L1735" s="57"/>
    </row>
    <row r="1736" spans="1:12">
      <c r="A1736" s="6">
        <v>1702</v>
      </c>
      <c r="B1736" s="10" t="s">
        <v>42081</v>
      </c>
      <c r="C1736" s="10" t="s">
        <v>1371</v>
      </c>
      <c r="D1736" s="10" t="s">
        <v>54984</v>
      </c>
      <c r="E1736" s="6" t="s">
        <v>15845</v>
      </c>
      <c r="F1736" s="6"/>
      <c r="G1736" s="6" t="str">
        <f t="shared" si="54"/>
        <v>002</v>
      </c>
      <c r="H1736" s="6" t="str">
        <f t="shared" si="55"/>
        <v>008</v>
      </c>
      <c r="J1736" s="57"/>
      <c r="K1736" s="57"/>
      <c r="L1736" s="57"/>
    </row>
    <row r="1737" spans="1:12">
      <c r="A1737" s="6">
        <v>1703</v>
      </c>
      <c r="B1737" s="10" t="s">
        <v>42082</v>
      </c>
      <c r="C1737" s="10" t="s">
        <v>1372</v>
      </c>
      <c r="D1737" s="10" t="s">
        <v>54985</v>
      </c>
      <c r="E1737" s="6" t="s">
        <v>15845</v>
      </c>
      <c r="F1737" s="6"/>
      <c r="G1737" s="6" t="str">
        <f t="shared" si="54"/>
        <v>002</v>
      </c>
      <c r="H1737" s="6" t="str">
        <f t="shared" si="55"/>
        <v>008</v>
      </c>
      <c r="J1737" s="57"/>
      <c r="K1737" s="57"/>
      <c r="L1737" s="57"/>
    </row>
    <row r="1738" spans="1:12">
      <c r="A1738" s="6">
        <v>1704</v>
      </c>
      <c r="B1738" s="10" t="s">
        <v>42083</v>
      </c>
      <c r="C1738" s="10" t="s">
        <v>1373</v>
      </c>
      <c r="D1738" s="10" t="s">
        <v>54986</v>
      </c>
      <c r="E1738" s="6" t="s">
        <v>15845</v>
      </c>
      <c r="F1738" s="6"/>
      <c r="G1738" s="6" t="str">
        <f t="shared" si="54"/>
        <v>002</v>
      </c>
      <c r="H1738" s="6" t="str">
        <f t="shared" si="55"/>
        <v>008</v>
      </c>
      <c r="J1738" s="57"/>
      <c r="K1738" s="57"/>
      <c r="L1738" s="57"/>
    </row>
    <row r="1739" spans="1:12">
      <c r="A1739" s="6">
        <v>1705</v>
      </c>
      <c r="B1739" s="10" t="s">
        <v>42084</v>
      </c>
      <c r="C1739" s="10" t="s">
        <v>1374</v>
      </c>
      <c r="D1739" s="10" t="s">
        <v>54987</v>
      </c>
      <c r="E1739" s="6" t="s">
        <v>15845</v>
      </c>
      <c r="F1739" s="6"/>
      <c r="G1739" s="6" t="str">
        <f t="shared" si="54"/>
        <v>002</v>
      </c>
      <c r="H1739" s="6" t="str">
        <f t="shared" si="55"/>
        <v>008</v>
      </c>
      <c r="J1739" s="57"/>
      <c r="K1739" s="57"/>
      <c r="L1739" s="57"/>
    </row>
    <row r="1740" spans="1:12">
      <c r="A1740" s="6">
        <v>1706</v>
      </c>
      <c r="B1740" s="10" t="s">
        <v>42085</v>
      </c>
      <c r="C1740" s="10" t="s">
        <v>1375</v>
      </c>
      <c r="D1740" s="10" t="s">
        <v>54988</v>
      </c>
      <c r="E1740" s="6" t="s">
        <v>15845</v>
      </c>
      <c r="F1740" s="6"/>
      <c r="G1740" s="6" t="str">
        <f t="shared" si="54"/>
        <v>002</v>
      </c>
      <c r="H1740" s="6" t="str">
        <f t="shared" si="55"/>
        <v>008</v>
      </c>
      <c r="J1740" s="57"/>
      <c r="K1740" s="57"/>
      <c r="L1740" s="57"/>
    </row>
    <row r="1741" spans="1:12">
      <c r="A1741" s="6">
        <v>1707</v>
      </c>
      <c r="B1741" s="10" t="s">
        <v>42086</v>
      </c>
      <c r="C1741" s="10" t="s">
        <v>1376</v>
      </c>
      <c r="D1741" s="10" t="s">
        <v>36586</v>
      </c>
      <c r="E1741" s="6" t="s">
        <v>15845</v>
      </c>
      <c r="F1741" s="6"/>
      <c r="G1741" s="6" t="str">
        <f t="shared" si="54"/>
        <v>002</v>
      </c>
      <c r="H1741" s="6" t="str">
        <f t="shared" si="55"/>
        <v>008</v>
      </c>
      <c r="J1741" s="57"/>
      <c r="K1741" s="57"/>
      <c r="L1741" s="57"/>
    </row>
    <row r="1742" spans="1:12">
      <c r="A1742" s="6">
        <v>1708</v>
      </c>
      <c r="B1742" s="10" t="s">
        <v>42087</v>
      </c>
      <c r="C1742" s="10" t="s">
        <v>1377</v>
      </c>
      <c r="D1742" s="10" t="s">
        <v>54989</v>
      </c>
      <c r="E1742" s="6" t="s">
        <v>15845</v>
      </c>
      <c r="F1742" s="6"/>
      <c r="G1742" s="6" t="str">
        <f t="shared" si="54"/>
        <v>002</v>
      </c>
      <c r="H1742" s="6" t="str">
        <f t="shared" si="55"/>
        <v>008</v>
      </c>
      <c r="J1742" s="57"/>
      <c r="K1742" s="57"/>
      <c r="L1742" s="57"/>
    </row>
    <row r="1743" spans="1:12">
      <c r="A1743" s="6">
        <v>1709</v>
      </c>
      <c r="B1743" s="10" t="s">
        <v>42088</v>
      </c>
      <c r="C1743" s="10" t="s">
        <v>1378</v>
      </c>
      <c r="D1743" s="10" t="s">
        <v>54990</v>
      </c>
      <c r="E1743" s="6" t="s">
        <v>15845</v>
      </c>
      <c r="F1743" s="6"/>
      <c r="G1743" s="6" t="str">
        <f t="shared" si="54"/>
        <v>002</v>
      </c>
      <c r="H1743" s="6" t="str">
        <f t="shared" si="55"/>
        <v>008</v>
      </c>
      <c r="J1743" s="57"/>
      <c r="K1743" s="57"/>
      <c r="L1743" s="57"/>
    </row>
    <row r="1744" spans="1:12">
      <c r="A1744" s="6">
        <v>1710</v>
      </c>
      <c r="B1744" s="10" t="s">
        <v>42089</v>
      </c>
      <c r="C1744" s="10" t="s">
        <v>1379</v>
      </c>
      <c r="D1744" s="10" t="s">
        <v>54991</v>
      </c>
      <c r="E1744" s="6" t="s">
        <v>15845</v>
      </c>
      <c r="F1744" s="6"/>
      <c r="G1744" s="6" t="str">
        <f t="shared" si="54"/>
        <v>002</v>
      </c>
      <c r="H1744" s="6" t="str">
        <f t="shared" si="55"/>
        <v>008</v>
      </c>
      <c r="J1744" s="57"/>
      <c r="K1744" s="57"/>
      <c r="L1744" s="57"/>
    </row>
    <row r="1745" spans="1:12">
      <c r="A1745" s="6">
        <v>1711</v>
      </c>
      <c r="B1745" s="10" t="s">
        <v>42090</v>
      </c>
      <c r="C1745" s="10" t="s">
        <v>1380</v>
      </c>
      <c r="D1745" s="10" t="s">
        <v>54992</v>
      </c>
      <c r="E1745" s="6" t="s">
        <v>15845</v>
      </c>
      <c r="F1745" s="6"/>
      <c r="G1745" s="6" t="str">
        <f t="shared" si="54"/>
        <v>002</v>
      </c>
      <c r="H1745" s="6" t="str">
        <f t="shared" si="55"/>
        <v>008</v>
      </c>
      <c r="J1745" s="57"/>
      <c r="K1745" s="57"/>
      <c r="L1745" s="57"/>
    </row>
    <row r="1746" spans="1:12">
      <c r="A1746" s="6">
        <v>1712</v>
      </c>
      <c r="B1746" s="10" t="s">
        <v>19505</v>
      </c>
      <c r="C1746" s="10" t="s">
        <v>1381</v>
      </c>
      <c r="D1746" s="10" t="s">
        <v>54993</v>
      </c>
      <c r="E1746" s="6" t="s">
        <v>15845</v>
      </c>
      <c r="F1746" s="6"/>
      <c r="G1746" s="6" t="str">
        <f t="shared" si="54"/>
        <v>002</v>
      </c>
      <c r="H1746" s="6" t="str">
        <f t="shared" si="55"/>
        <v>008</v>
      </c>
      <c r="J1746" s="57"/>
      <c r="K1746" s="57"/>
      <c r="L1746" s="57"/>
    </row>
    <row r="1747" spans="1:12">
      <c r="A1747" s="6">
        <v>1713</v>
      </c>
      <c r="B1747" s="10" t="s">
        <v>19506</v>
      </c>
      <c r="C1747" s="10" t="s">
        <v>1382</v>
      </c>
      <c r="D1747" s="10" t="s">
        <v>34268</v>
      </c>
      <c r="E1747" s="6" t="s">
        <v>15845</v>
      </c>
      <c r="F1747" s="6"/>
      <c r="G1747" s="6" t="str">
        <f t="shared" si="54"/>
        <v>002</v>
      </c>
      <c r="H1747" s="6" t="str">
        <f t="shared" si="55"/>
        <v>008</v>
      </c>
      <c r="J1747" s="57"/>
      <c r="K1747" s="57"/>
      <c r="L1747" s="57"/>
    </row>
    <row r="1748" spans="1:12">
      <c r="A1748" s="6">
        <v>1714</v>
      </c>
      <c r="B1748" s="10" t="s">
        <v>19507</v>
      </c>
      <c r="C1748" s="10" t="s">
        <v>1383</v>
      </c>
      <c r="D1748" s="10" t="s">
        <v>54994</v>
      </c>
      <c r="E1748" s="6" t="s">
        <v>15845</v>
      </c>
      <c r="F1748" s="6"/>
      <c r="G1748" s="6" t="str">
        <f t="shared" si="54"/>
        <v>002</v>
      </c>
      <c r="H1748" s="6" t="str">
        <f t="shared" si="55"/>
        <v>008</v>
      </c>
      <c r="J1748" s="57"/>
      <c r="K1748" s="57"/>
      <c r="L1748" s="57"/>
    </row>
    <row r="1749" spans="1:12">
      <c r="A1749" s="6">
        <v>1715</v>
      </c>
      <c r="B1749" s="10" t="s">
        <v>19508</v>
      </c>
      <c r="C1749" s="10" t="s">
        <v>1384</v>
      </c>
      <c r="D1749" s="10" t="s">
        <v>54995</v>
      </c>
      <c r="E1749" s="6" t="s">
        <v>15845</v>
      </c>
      <c r="F1749" s="6"/>
      <c r="G1749" s="6" t="str">
        <f t="shared" si="54"/>
        <v>002</v>
      </c>
      <c r="H1749" s="6" t="str">
        <f t="shared" si="55"/>
        <v>008</v>
      </c>
      <c r="J1749" s="57"/>
      <c r="K1749" s="57"/>
      <c r="L1749" s="57"/>
    </row>
    <row r="1750" spans="1:12">
      <c r="A1750" s="6">
        <v>1716</v>
      </c>
      <c r="B1750" s="10" t="s">
        <v>19509</v>
      </c>
      <c r="C1750" s="10" t="s">
        <v>1385</v>
      </c>
      <c r="D1750" s="10" t="s">
        <v>54996</v>
      </c>
      <c r="E1750" s="6" t="s">
        <v>15845</v>
      </c>
      <c r="F1750" s="6"/>
      <c r="G1750" s="6" t="str">
        <f t="shared" si="54"/>
        <v>002</v>
      </c>
      <c r="H1750" s="6" t="str">
        <f t="shared" si="55"/>
        <v>008</v>
      </c>
      <c r="J1750" s="57"/>
      <c r="K1750" s="57"/>
      <c r="L1750" s="57"/>
    </row>
    <row r="1751" spans="1:12">
      <c r="A1751" s="6">
        <v>1717</v>
      </c>
      <c r="B1751" s="10" t="s">
        <v>19510</v>
      </c>
      <c r="C1751" s="10" t="s">
        <v>1386</v>
      </c>
      <c r="D1751" s="10" t="s">
        <v>34269</v>
      </c>
      <c r="E1751" s="6" t="s">
        <v>15845</v>
      </c>
      <c r="F1751" s="6"/>
      <c r="G1751" s="6" t="str">
        <f t="shared" si="54"/>
        <v>002</v>
      </c>
      <c r="H1751" s="6" t="str">
        <f t="shared" si="55"/>
        <v>008</v>
      </c>
      <c r="J1751" s="57"/>
      <c r="K1751" s="57"/>
      <c r="L1751" s="57"/>
    </row>
    <row r="1752" spans="1:12">
      <c r="A1752" s="6">
        <v>1718</v>
      </c>
      <c r="B1752" s="10" t="s">
        <v>19511</v>
      </c>
      <c r="C1752" s="10" t="s">
        <v>1387</v>
      </c>
      <c r="D1752" s="10" t="s">
        <v>45537</v>
      </c>
      <c r="E1752" s="6" t="s">
        <v>15845</v>
      </c>
      <c r="F1752" s="6"/>
      <c r="G1752" s="6" t="str">
        <f t="shared" si="54"/>
        <v>002</v>
      </c>
      <c r="H1752" s="6" t="str">
        <f t="shared" si="55"/>
        <v>008</v>
      </c>
      <c r="J1752" s="57"/>
      <c r="K1752" s="57"/>
      <c r="L1752" s="57"/>
    </row>
    <row r="1753" spans="1:12">
      <c r="A1753" s="6">
        <v>1719</v>
      </c>
      <c r="B1753" s="10" t="s">
        <v>42091</v>
      </c>
      <c r="C1753" s="10" t="s">
        <v>1388</v>
      </c>
      <c r="D1753" s="10" t="s">
        <v>54997</v>
      </c>
      <c r="E1753" s="6" t="s">
        <v>15845</v>
      </c>
      <c r="F1753" s="6"/>
      <c r="G1753" s="6" t="str">
        <f t="shared" si="54"/>
        <v>002</v>
      </c>
      <c r="H1753" s="6" t="str">
        <f t="shared" si="55"/>
        <v>008</v>
      </c>
      <c r="J1753" s="57"/>
      <c r="K1753" s="57"/>
      <c r="L1753" s="57"/>
    </row>
    <row r="1754" spans="1:12">
      <c r="A1754" s="6">
        <v>1720</v>
      </c>
      <c r="B1754" s="10" t="s">
        <v>19512</v>
      </c>
      <c r="C1754" s="10" t="s">
        <v>1389</v>
      </c>
      <c r="D1754" s="10" t="s">
        <v>34270</v>
      </c>
      <c r="E1754" s="6" t="s">
        <v>15845</v>
      </c>
      <c r="F1754" s="6"/>
      <c r="G1754" s="6" t="str">
        <f t="shared" si="54"/>
        <v>002</v>
      </c>
      <c r="H1754" s="6" t="str">
        <f t="shared" si="55"/>
        <v>008</v>
      </c>
      <c r="J1754" s="57"/>
      <c r="K1754" s="57"/>
      <c r="L1754" s="57"/>
    </row>
    <row r="1755" spans="1:12">
      <c r="A1755" s="6">
        <v>1721</v>
      </c>
      <c r="B1755" s="10" t="s">
        <v>19513</v>
      </c>
      <c r="C1755" s="10" t="s">
        <v>1390</v>
      </c>
      <c r="D1755" s="10" t="s">
        <v>54998</v>
      </c>
      <c r="E1755" s="6" t="s">
        <v>15845</v>
      </c>
      <c r="F1755" s="6"/>
      <c r="G1755" s="6" t="str">
        <f t="shared" si="54"/>
        <v>002</v>
      </c>
      <c r="H1755" s="6" t="str">
        <f t="shared" si="55"/>
        <v>008</v>
      </c>
      <c r="J1755" s="57"/>
      <c r="K1755" s="57"/>
      <c r="L1755" s="57"/>
    </row>
    <row r="1756" spans="1:12">
      <c r="A1756" s="6">
        <v>1722</v>
      </c>
      <c r="B1756" s="10" t="s">
        <v>19514</v>
      </c>
      <c r="C1756" s="10" t="s">
        <v>1391</v>
      </c>
      <c r="D1756" s="10" t="s">
        <v>54999</v>
      </c>
      <c r="E1756" s="6" t="s">
        <v>15845</v>
      </c>
      <c r="F1756" s="6"/>
      <c r="G1756" s="6" t="str">
        <f t="shared" si="54"/>
        <v>002</v>
      </c>
      <c r="H1756" s="6" t="str">
        <f t="shared" si="55"/>
        <v>008</v>
      </c>
      <c r="J1756" s="57"/>
      <c r="K1756" s="57"/>
      <c r="L1756" s="57"/>
    </row>
    <row r="1757" spans="1:12">
      <c r="A1757" s="6">
        <v>1723</v>
      </c>
      <c r="B1757" s="10" t="s">
        <v>19515</v>
      </c>
      <c r="C1757" s="10" t="s">
        <v>1392</v>
      </c>
      <c r="D1757" s="10" t="s">
        <v>34272</v>
      </c>
      <c r="E1757" s="6" t="s">
        <v>15845</v>
      </c>
      <c r="F1757" s="6"/>
      <c r="G1757" s="6" t="str">
        <f t="shared" si="54"/>
        <v>002</v>
      </c>
      <c r="H1757" s="6" t="str">
        <f t="shared" si="55"/>
        <v>008</v>
      </c>
      <c r="J1757" s="57"/>
      <c r="K1757" s="57"/>
      <c r="L1757" s="57"/>
    </row>
    <row r="1758" spans="1:12">
      <c r="A1758" s="6">
        <v>1724</v>
      </c>
      <c r="B1758" s="10" t="s">
        <v>19516</v>
      </c>
      <c r="C1758" s="10" t="s">
        <v>1393</v>
      </c>
      <c r="D1758" s="10" t="s">
        <v>55000</v>
      </c>
      <c r="E1758" s="6" t="s">
        <v>15845</v>
      </c>
      <c r="F1758" s="6"/>
      <c r="G1758" s="6" t="str">
        <f t="shared" si="54"/>
        <v>002</v>
      </c>
      <c r="H1758" s="6" t="str">
        <f t="shared" si="55"/>
        <v>008</v>
      </c>
      <c r="J1758" s="57"/>
      <c r="K1758" s="57"/>
      <c r="L1758" s="57"/>
    </row>
    <row r="1759" spans="1:12">
      <c r="A1759" s="6">
        <v>1725</v>
      </c>
      <c r="B1759" s="10" t="s">
        <v>19517</v>
      </c>
      <c r="C1759" s="10" t="s">
        <v>1394</v>
      </c>
      <c r="D1759" s="10" t="s">
        <v>34273</v>
      </c>
      <c r="E1759" s="6" t="s">
        <v>15845</v>
      </c>
      <c r="F1759" s="6"/>
      <c r="G1759" s="6" t="str">
        <f t="shared" si="54"/>
        <v>002</v>
      </c>
      <c r="H1759" s="6" t="str">
        <f t="shared" si="55"/>
        <v>008</v>
      </c>
      <c r="J1759" s="57"/>
      <c r="K1759" s="57"/>
      <c r="L1759" s="57"/>
    </row>
    <row r="1760" spans="1:12">
      <c r="A1760" s="6">
        <v>1726</v>
      </c>
      <c r="B1760" s="10" t="s">
        <v>19518</v>
      </c>
      <c r="C1760" s="10" t="s">
        <v>1395</v>
      </c>
      <c r="D1760" s="10" t="s">
        <v>36587</v>
      </c>
      <c r="E1760" s="6" t="s">
        <v>15845</v>
      </c>
      <c r="F1760" s="6"/>
      <c r="G1760" s="6" t="str">
        <f t="shared" si="54"/>
        <v>002</v>
      </c>
      <c r="H1760" s="6" t="str">
        <f t="shared" si="55"/>
        <v>008</v>
      </c>
      <c r="J1760" s="57"/>
      <c r="K1760" s="57"/>
      <c r="L1760" s="57"/>
    </row>
    <row r="1761" spans="1:12">
      <c r="A1761" s="6">
        <v>1727</v>
      </c>
      <c r="B1761" s="10" t="s">
        <v>19519</v>
      </c>
      <c r="C1761" s="10" t="s">
        <v>1396</v>
      </c>
      <c r="D1761" s="10" t="s">
        <v>34274</v>
      </c>
      <c r="E1761" s="6" t="s">
        <v>15845</v>
      </c>
      <c r="F1761" s="6"/>
      <c r="G1761" s="6" t="str">
        <f t="shared" si="54"/>
        <v>002</v>
      </c>
      <c r="H1761" s="6" t="str">
        <f t="shared" si="55"/>
        <v>008</v>
      </c>
      <c r="J1761" s="57"/>
      <c r="K1761" s="57"/>
      <c r="L1761" s="57"/>
    </row>
    <row r="1762" spans="1:12">
      <c r="A1762" s="6">
        <v>1728</v>
      </c>
      <c r="B1762" s="10" t="s">
        <v>42092</v>
      </c>
      <c r="C1762" s="10" t="s">
        <v>1397</v>
      </c>
      <c r="D1762" s="10" t="s">
        <v>55001</v>
      </c>
      <c r="E1762" s="6" t="s">
        <v>15845</v>
      </c>
      <c r="F1762" s="6"/>
      <c r="G1762" s="6" t="str">
        <f t="shared" si="54"/>
        <v>002</v>
      </c>
      <c r="H1762" s="6" t="str">
        <f t="shared" si="55"/>
        <v>008</v>
      </c>
      <c r="J1762" s="57"/>
      <c r="K1762" s="57"/>
      <c r="L1762" s="57"/>
    </row>
    <row r="1763" spans="1:12">
      <c r="A1763" s="6">
        <v>1729</v>
      </c>
      <c r="B1763" s="10" t="s">
        <v>42093</v>
      </c>
      <c r="C1763" s="10" t="s">
        <v>1398</v>
      </c>
      <c r="D1763" s="10" t="s">
        <v>55002</v>
      </c>
      <c r="E1763" s="6" t="s">
        <v>15845</v>
      </c>
      <c r="F1763" s="6"/>
      <c r="G1763" s="6" t="str">
        <f t="shared" si="54"/>
        <v>002</v>
      </c>
      <c r="H1763" s="6" t="str">
        <f t="shared" si="55"/>
        <v>008</v>
      </c>
      <c r="J1763" s="57"/>
      <c r="K1763" s="57"/>
      <c r="L1763" s="57"/>
    </row>
    <row r="1764" spans="1:12">
      <c r="A1764" s="6">
        <v>1730</v>
      </c>
      <c r="B1764" s="10" t="s">
        <v>42094</v>
      </c>
      <c r="C1764" s="10" t="s">
        <v>1399</v>
      </c>
      <c r="D1764" s="10" t="s">
        <v>55003</v>
      </c>
      <c r="E1764" s="6" t="s">
        <v>15845</v>
      </c>
      <c r="F1764" s="6"/>
      <c r="G1764" s="6" t="str">
        <f t="shared" si="54"/>
        <v>002</v>
      </c>
      <c r="H1764" s="6" t="str">
        <f t="shared" si="55"/>
        <v>008</v>
      </c>
      <c r="J1764" s="57"/>
      <c r="K1764" s="57"/>
      <c r="L1764" s="57"/>
    </row>
    <row r="1765" spans="1:12">
      <c r="A1765" s="6">
        <v>1731</v>
      </c>
      <c r="B1765" s="10" t="s">
        <v>42095</v>
      </c>
      <c r="C1765" s="10" t="s">
        <v>1400</v>
      </c>
      <c r="D1765" s="10" t="s">
        <v>55004</v>
      </c>
      <c r="E1765" s="6" t="s">
        <v>15845</v>
      </c>
      <c r="F1765" s="6"/>
      <c r="G1765" s="6" t="str">
        <f t="shared" si="54"/>
        <v>002</v>
      </c>
      <c r="H1765" s="6" t="str">
        <f t="shared" si="55"/>
        <v>008</v>
      </c>
      <c r="J1765" s="57"/>
      <c r="K1765" s="57"/>
      <c r="L1765" s="57"/>
    </row>
    <row r="1766" spans="1:12">
      <c r="A1766" s="6">
        <v>1732</v>
      </c>
      <c r="B1766" s="10" t="s">
        <v>36588</v>
      </c>
      <c r="C1766" s="10" t="s">
        <v>1401</v>
      </c>
      <c r="D1766" s="10" t="s">
        <v>55005</v>
      </c>
      <c r="E1766" s="6" t="s">
        <v>15845</v>
      </c>
      <c r="F1766" s="6"/>
      <c r="G1766" s="6" t="str">
        <f t="shared" si="54"/>
        <v>002</v>
      </c>
      <c r="H1766" s="6" t="str">
        <f t="shared" si="55"/>
        <v>008</v>
      </c>
      <c r="J1766" s="57"/>
      <c r="K1766" s="57"/>
      <c r="L1766" s="57"/>
    </row>
    <row r="1767" spans="1:12">
      <c r="A1767" s="6">
        <v>1733</v>
      </c>
      <c r="B1767" s="10" t="s">
        <v>19520</v>
      </c>
      <c r="C1767" s="10" t="s">
        <v>1402</v>
      </c>
      <c r="D1767" s="10" t="s">
        <v>36589</v>
      </c>
      <c r="E1767" s="6" t="s">
        <v>15845</v>
      </c>
      <c r="F1767" s="6"/>
      <c r="G1767" s="6" t="str">
        <f t="shared" si="54"/>
        <v>002</v>
      </c>
      <c r="H1767" s="6" t="str">
        <f t="shared" si="55"/>
        <v>008</v>
      </c>
      <c r="J1767" s="57"/>
      <c r="K1767" s="57"/>
      <c r="L1767" s="57"/>
    </row>
    <row r="1768" spans="1:12">
      <c r="A1768" s="6">
        <v>1734</v>
      </c>
      <c r="B1768" s="10" t="s">
        <v>19521</v>
      </c>
      <c r="C1768" s="10" t="s">
        <v>1403</v>
      </c>
      <c r="D1768" s="10" t="s">
        <v>55006</v>
      </c>
      <c r="E1768" s="6" t="s">
        <v>15845</v>
      </c>
      <c r="F1768" s="6"/>
      <c r="G1768" s="6" t="str">
        <f t="shared" si="54"/>
        <v>002</v>
      </c>
      <c r="H1768" s="6" t="str">
        <f t="shared" si="55"/>
        <v>008</v>
      </c>
      <c r="J1768" s="57"/>
      <c r="K1768" s="57"/>
      <c r="L1768" s="57"/>
    </row>
    <row r="1769" spans="1:12">
      <c r="A1769" s="6">
        <v>1735</v>
      </c>
      <c r="B1769" s="10" t="s">
        <v>19522</v>
      </c>
      <c r="C1769" s="10" t="s">
        <v>1404</v>
      </c>
      <c r="D1769" s="10" t="s">
        <v>55007</v>
      </c>
      <c r="E1769" s="6" t="s">
        <v>15845</v>
      </c>
      <c r="F1769" s="6"/>
      <c r="G1769" s="6" t="str">
        <f t="shared" si="54"/>
        <v>002</v>
      </c>
      <c r="H1769" s="6" t="str">
        <f t="shared" si="55"/>
        <v>008</v>
      </c>
      <c r="J1769" s="57"/>
      <c r="K1769" s="57"/>
      <c r="L1769" s="57"/>
    </row>
    <row r="1770" spans="1:12">
      <c r="A1770" s="6">
        <v>1736</v>
      </c>
      <c r="B1770" s="10" t="s">
        <v>19523</v>
      </c>
      <c r="C1770" s="10" t="s">
        <v>1405</v>
      </c>
      <c r="D1770" s="10" t="s">
        <v>34275</v>
      </c>
      <c r="E1770" s="6" t="s">
        <v>15845</v>
      </c>
      <c r="F1770" s="6"/>
      <c r="G1770" s="6" t="str">
        <f t="shared" si="54"/>
        <v>002</v>
      </c>
      <c r="H1770" s="6" t="str">
        <f t="shared" si="55"/>
        <v>008</v>
      </c>
      <c r="J1770" s="57"/>
      <c r="K1770" s="57"/>
      <c r="L1770" s="57"/>
    </row>
    <row r="1771" spans="1:12">
      <c r="A1771" s="6">
        <v>1737</v>
      </c>
      <c r="B1771" s="10" t="s">
        <v>19524</v>
      </c>
      <c r="C1771" s="10" t="s">
        <v>1406</v>
      </c>
      <c r="D1771" s="10" t="s">
        <v>55008</v>
      </c>
      <c r="E1771" s="6" t="s">
        <v>15845</v>
      </c>
      <c r="F1771" s="6"/>
      <c r="G1771" s="6" t="str">
        <f t="shared" si="54"/>
        <v>002</v>
      </c>
      <c r="H1771" s="6" t="str">
        <f t="shared" si="55"/>
        <v>008</v>
      </c>
      <c r="J1771" s="57"/>
      <c r="K1771" s="57"/>
      <c r="L1771" s="57"/>
    </row>
    <row r="1772" spans="1:12">
      <c r="A1772" s="6">
        <v>1738</v>
      </c>
      <c r="B1772" s="10" t="s">
        <v>19525</v>
      </c>
      <c r="C1772" s="10" t="s">
        <v>1407</v>
      </c>
      <c r="D1772" s="10" t="s">
        <v>55009</v>
      </c>
      <c r="E1772" s="6" t="s">
        <v>15845</v>
      </c>
      <c r="F1772" s="6"/>
      <c r="G1772" s="6" t="str">
        <f t="shared" si="54"/>
        <v>002</v>
      </c>
      <c r="H1772" s="6" t="str">
        <f t="shared" si="55"/>
        <v>008</v>
      </c>
      <c r="J1772" s="57"/>
      <c r="K1772" s="57"/>
      <c r="L1772" s="57"/>
    </row>
    <row r="1773" spans="1:12">
      <c r="A1773" s="6">
        <v>1739</v>
      </c>
      <c r="B1773" s="10" t="s">
        <v>19526</v>
      </c>
      <c r="C1773" s="10" t="s">
        <v>1408</v>
      </c>
      <c r="D1773" s="10" t="s">
        <v>36590</v>
      </c>
      <c r="E1773" s="6" t="s">
        <v>15845</v>
      </c>
      <c r="F1773" s="6"/>
      <c r="G1773" s="6" t="str">
        <f t="shared" si="54"/>
        <v>002</v>
      </c>
      <c r="H1773" s="6" t="str">
        <f t="shared" si="55"/>
        <v>008</v>
      </c>
      <c r="J1773" s="57"/>
      <c r="K1773" s="57"/>
      <c r="L1773" s="57"/>
    </row>
    <row r="1774" spans="1:12">
      <c r="A1774" s="6">
        <v>1740</v>
      </c>
      <c r="B1774" s="10" t="s">
        <v>36585</v>
      </c>
      <c r="C1774" s="10" t="s">
        <v>1409</v>
      </c>
      <c r="D1774" s="10" t="s">
        <v>34276</v>
      </c>
      <c r="E1774" s="6" t="s">
        <v>15845</v>
      </c>
      <c r="F1774" s="6"/>
      <c r="G1774" s="6" t="str">
        <f t="shared" si="54"/>
        <v>002</v>
      </c>
      <c r="H1774" s="6" t="str">
        <f t="shared" si="55"/>
        <v>008</v>
      </c>
      <c r="J1774" s="57"/>
      <c r="K1774" s="57"/>
      <c r="L1774" s="57"/>
    </row>
    <row r="1775" spans="1:12">
      <c r="A1775" s="6">
        <v>1741</v>
      </c>
      <c r="B1775" s="10" t="s">
        <v>19527</v>
      </c>
      <c r="C1775" s="10" t="s">
        <v>1410</v>
      </c>
      <c r="D1775" s="10" t="s">
        <v>55010</v>
      </c>
      <c r="E1775" s="6" t="s">
        <v>15845</v>
      </c>
      <c r="F1775" s="6"/>
      <c r="G1775" s="6" t="str">
        <f t="shared" si="54"/>
        <v>002</v>
      </c>
      <c r="H1775" s="6" t="str">
        <f t="shared" si="55"/>
        <v>008</v>
      </c>
      <c r="J1775" s="57"/>
      <c r="K1775" s="57"/>
      <c r="L1775" s="57"/>
    </row>
    <row r="1776" spans="1:12">
      <c r="A1776" s="6">
        <v>1742</v>
      </c>
      <c r="B1776" s="10" t="s">
        <v>19528</v>
      </c>
      <c r="C1776" s="10" t="s">
        <v>1411</v>
      </c>
      <c r="D1776" s="10" t="s">
        <v>36591</v>
      </c>
      <c r="E1776" s="6" t="s">
        <v>15845</v>
      </c>
      <c r="F1776" s="6"/>
      <c r="G1776" s="6" t="str">
        <f t="shared" si="54"/>
        <v>002</v>
      </c>
      <c r="H1776" s="6" t="str">
        <f t="shared" si="55"/>
        <v>008</v>
      </c>
      <c r="J1776" s="57"/>
      <c r="K1776" s="57"/>
      <c r="L1776" s="57"/>
    </row>
    <row r="1777" spans="1:12">
      <c r="A1777" s="6">
        <v>1743</v>
      </c>
      <c r="B1777" s="10" t="s">
        <v>19529</v>
      </c>
      <c r="C1777" s="10" t="s">
        <v>1412</v>
      </c>
      <c r="D1777" s="10" t="s">
        <v>34271</v>
      </c>
      <c r="E1777" s="6" t="s">
        <v>15845</v>
      </c>
      <c r="F1777" s="6"/>
      <c r="G1777" s="6" t="str">
        <f t="shared" si="54"/>
        <v>002</v>
      </c>
      <c r="H1777" s="6" t="str">
        <f t="shared" si="55"/>
        <v>008</v>
      </c>
      <c r="J1777" s="57"/>
      <c r="K1777" s="57"/>
      <c r="L1777" s="57"/>
    </row>
    <row r="1778" spans="1:12">
      <c r="A1778" s="6">
        <v>1744</v>
      </c>
      <c r="B1778" s="10" t="s">
        <v>42096</v>
      </c>
      <c r="C1778" s="10" t="s">
        <v>1413</v>
      </c>
      <c r="D1778" s="10" t="s">
        <v>36592</v>
      </c>
      <c r="E1778" s="6" t="s">
        <v>15845</v>
      </c>
      <c r="F1778" s="6"/>
      <c r="G1778" s="6" t="str">
        <f t="shared" si="54"/>
        <v>002</v>
      </c>
      <c r="H1778" s="6" t="str">
        <f t="shared" si="55"/>
        <v>008</v>
      </c>
      <c r="J1778" s="57"/>
      <c r="K1778" s="57"/>
      <c r="L1778" s="57"/>
    </row>
    <row r="1779" spans="1:12">
      <c r="A1779" s="6">
        <v>1745</v>
      </c>
      <c r="B1779" s="10" t="s">
        <v>36593</v>
      </c>
      <c r="C1779" s="10" t="s">
        <v>1414</v>
      </c>
      <c r="D1779" s="10" t="s">
        <v>55011</v>
      </c>
      <c r="E1779" s="6" t="s">
        <v>15845</v>
      </c>
      <c r="F1779" s="6"/>
      <c r="G1779" s="6" t="str">
        <f t="shared" si="54"/>
        <v>002</v>
      </c>
      <c r="H1779" s="6" t="str">
        <f t="shared" si="55"/>
        <v>008</v>
      </c>
      <c r="J1779" s="57"/>
      <c r="K1779" s="57"/>
      <c r="L1779" s="57"/>
    </row>
    <row r="1780" spans="1:12">
      <c r="A1780" s="6">
        <v>1746</v>
      </c>
      <c r="B1780" s="10" t="s">
        <v>19530</v>
      </c>
      <c r="C1780" s="10" t="s">
        <v>1415</v>
      </c>
      <c r="D1780" s="10" t="s">
        <v>34277</v>
      </c>
      <c r="E1780" s="6" t="s">
        <v>15845</v>
      </c>
      <c r="F1780" s="6"/>
      <c r="G1780" s="6" t="str">
        <f t="shared" si="54"/>
        <v>002</v>
      </c>
      <c r="H1780" s="6" t="str">
        <f t="shared" si="55"/>
        <v>008</v>
      </c>
      <c r="J1780" s="57"/>
      <c r="K1780" s="57"/>
      <c r="L1780" s="57"/>
    </row>
    <row r="1781" spans="1:12">
      <c r="A1781" s="6">
        <v>1747</v>
      </c>
      <c r="B1781" s="10" t="s">
        <v>19531</v>
      </c>
      <c r="C1781" s="10" t="s">
        <v>1416</v>
      </c>
      <c r="D1781" s="10" t="s">
        <v>34278</v>
      </c>
      <c r="E1781" s="6" t="s">
        <v>15845</v>
      </c>
      <c r="F1781" s="6"/>
      <c r="G1781" s="6" t="str">
        <f t="shared" si="54"/>
        <v>002</v>
      </c>
      <c r="H1781" s="6" t="str">
        <f t="shared" si="55"/>
        <v>008</v>
      </c>
      <c r="J1781" s="57"/>
      <c r="K1781" s="57"/>
      <c r="L1781" s="57"/>
    </row>
    <row r="1782" spans="1:12">
      <c r="A1782" s="6">
        <v>1748</v>
      </c>
      <c r="B1782" s="10" t="s">
        <v>19532</v>
      </c>
      <c r="C1782" s="10" t="s">
        <v>1417</v>
      </c>
      <c r="D1782" s="10" t="s">
        <v>55012</v>
      </c>
      <c r="E1782" s="6" t="s">
        <v>15845</v>
      </c>
      <c r="F1782" s="6"/>
      <c r="G1782" s="6" t="str">
        <f t="shared" si="54"/>
        <v>002</v>
      </c>
      <c r="H1782" s="6" t="str">
        <f t="shared" si="55"/>
        <v>008</v>
      </c>
      <c r="J1782" s="57"/>
      <c r="K1782" s="57"/>
      <c r="L1782" s="57"/>
    </row>
    <row r="1783" spans="1:12">
      <c r="A1783" s="6">
        <v>1749</v>
      </c>
      <c r="B1783" s="10" t="s">
        <v>19533</v>
      </c>
      <c r="C1783" s="10" t="s">
        <v>1418</v>
      </c>
      <c r="D1783" s="10" t="s">
        <v>34279</v>
      </c>
      <c r="E1783" s="6" t="s">
        <v>15845</v>
      </c>
      <c r="F1783" s="6"/>
      <c r="G1783" s="6" t="str">
        <f t="shared" si="54"/>
        <v>002</v>
      </c>
      <c r="H1783" s="6" t="str">
        <f t="shared" si="55"/>
        <v>008</v>
      </c>
      <c r="J1783" s="57"/>
      <c r="K1783" s="57"/>
      <c r="L1783" s="57"/>
    </row>
    <row r="1784" spans="1:12">
      <c r="A1784" s="6">
        <v>1750</v>
      </c>
      <c r="B1784" s="10" t="s">
        <v>19534</v>
      </c>
      <c r="C1784" s="10" t="s">
        <v>1419</v>
      </c>
      <c r="D1784" s="10" t="s">
        <v>55013</v>
      </c>
      <c r="E1784" s="6" t="s">
        <v>15845</v>
      </c>
      <c r="F1784" s="6"/>
      <c r="G1784" s="6" t="str">
        <f t="shared" si="54"/>
        <v>002</v>
      </c>
      <c r="H1784" s="6" t="str">
        <f t="shared" si="55"/>
        <v>008</v>
      </c>
      <c r="J1784" s="57"/>
      <c r="K1784" s="57"/>
      <c r="L1784" s="57"/>
    </row>
    <row r="1785" spans="1:12">
      <c r="A1785" s="6">
        <v>1751</v>
      </c>
      <c r="B1785" s="10" t="s">
        <v>19535</v>
      </c>
      <c r="C1785" s="10" t="s">
        <v>1420</v>
      </c>
      <c r="D1785" s="10" t="s">
        <v>34280</v>
      </c>
      <c r="E1785" s="6" t="s">
        <v>15845</v>
      </c>
      <c r="F1785" s="6"/>
      <c r="G1785" s="6" t="str">
        <f t="shared" si="54"/>
        <v>002</v>
      </c>
      <c r="H1785" s="6" t="str">
        <f t="shared" si="55"/>
        <v>008</v>
      </c>
      <c r="J1785" s="57"/>
      <c r="K1785" s="57"/>
      <c r="L1785" s="57"/>
    </row>
    <row r="1786" spans="1:12">
      <c r="A1786" s="6">
        <v>1752</v>
      </c>
      <c r="B1786" s="10" t="s">
        <v>19536</v>
      </c>
      <c r="C1786" s="10" t="s">
        <v>1421</v>
      </c>
      <c r="D1786" s="10" t="s">
        <v>55014</v>
      </c>
      <c r="E1786" s="6" t="s">
        <v>15845</v>
      </c>
      <c r="F1786" s="6"/>
      <c r="G1786" s="6" t="str">
        <f t="shared" si="54"/>
        <v>002</v>
      </c>
      <c r="H1786" s="6" t="str">
        <f t="shared" si="55"/>
        <v>008</v>
      </c>
      <c r="J1786" s="57"/>
      <c r="K1786" s="57"/>
      <c r="L1786" s="57"/>
    </row>
    <row r="1787" spans="1:12">
      <c r="A1787" s="6">
        <v>1753</v>
      </c>
      <c r="B1787" s="10" t="s">
        <v>19537</v>
      </c>
      <c r="C1787" s="10" t="s">
        <v>1422</v>
      </c>
      <c r="D1787" s="10" t="s">
        <v>34281</v>
      </c>
      <c r="E1787" s="6" t="s">
        <v>15845</v>
      </c>
      <c r="F1787" s="6"/>
      <c r="G1787" s="6" t="str">
        <f t="shared" si="54"/>
        <v>002</v>
      </c>
      <c r="H1787" s="6" t="str">
        <f t="shared" si="55"/>
        <v>008</v>
      </c>
      <c r="J1787" s="57"/>
      <c r="K1787" s="57"/>
      <c r="L1787" s="57"/>
    </row>
    <row r="1788" spans="1:12">
      <c r="A1788" s="6">
        <v>1754</v>
      </c>
      <c r="B1788" s="10" t="s">
        <v>36594</v>
      </c>
      <c r="C1788" s="10" t="s">
        <v>1423</v>
      </c>
      <c r="D1788" s="10" t="s">
        <v>55015</v>
      </c>
      <c r="E1788" s="6" t="s">
        <v>15845</v>
      </c>
      <c r="F1788" s="6"/>
      <c r="G1788" s="6" t="str">
        <f t="shared" si="54"/>
        <v>002</v>
      </c>
      <c r="H1788" s="6" t="str">
        <f t="shared" si="55"/>
        <v>008</v>
      </c>
      <c r="J1788" s="57"/>
      <c r="K1788" s="57"/>
      <c r="L1788" s="57"/>
    </row>
    <row r="1789" spans="1:12">
      <c r="A1789" s="6">
        <v>1755</v>
      </c>
      <c r="B1789" s="10" t="s">
        <v>19538</v>
      </c>
      <c r="C1789" s="10" t="s">
        <v>1424</v>
      </c>
      <c r="D1789" s="10" t="s">
        <v>55016</v>
      </c>
      <c r="E1789" s="6" t="s">
        <v>15845</v>
      </c>
      <c r="F1789" s="6"/>
      <c r="G1789" s="6" t="str">
        <f t="shared" si="54"/>
        <v>002</v>
      </c>
      <c r="H1789" s="6" t="str">
        <f t="shared" si="55"/>
        <v>008</v>
      </c>
      <c r="J1789" s="57"/>
      <c r="K1789" s="57"/>
      <c r="L1789" s="57"/>
    </row>
    <row r="1790" spans="1:12">
      <c r="A1790" s="6">
        <v>1756</v>
      </c>
      <c r="B1790" s="10" t="s">
        <v>42097</v>
      </c>
      <c r="C1790" s="10" t="s">
        <v>1425</v>
      </c>
      <c r="D1790" s="10" t="s">
        <v>36595</v>
      </c>
      <c r="E1790" s="6" t="s">
        <v>15845</v>
      </c>
      <c r="F1790" s="6"/>
      <c r="G1790" s="6" t="str">
        <f t="shared" si="54"/>
        <v>002</v>
      </c>
      <c r="H1790" s="6" t="str">
        <f t="shared" si="55"/>
        <v>008</v>
      </c>
      <c r="J1790" s="57"/>
      <c r="K1790" s="57"/>
      <c r="L1790" s="57"/>
    </row>
    <row r="1791" spans="1:12">
      <c r="A1791" s="6">
        <v>1757</v>
      </c>
      <c r="B1791" s="10" t="s">
        <v>19539</v>
      </c>
      <c r="C1791" s="10" t="s">
        <v>1426</v>
      </c>
      <c r="D1791" s="10" t="s">
        <v>36596</v>
      </c>
      <c r="E1791" s="6" t="s">
        <v>15845</v>
      </c>
      <c r="F1791" s="6"/>
      <c r="G1791" s="6" t="str">
        <f t="shared" si="54"/>
        <v>002</v>
      </c>
      <c r="H1791" s="6" t="str">
        <f t="shared" si="55"/>
        <v>008</v>
      </c>
      <c r="J1791" s="57"/>
      <c r="K1791" s="57"/>
      <c r="L1791" s="57"/>
    </row>
    <row r="1792" spans="1:12">
      <c r="A1792" s="6">
        <v>1758</v>
      </c>
      <c r="B1792" s="10" t="s">
        <v>19540</v>
      </c>
      <c r="C1792" s="10" t="s">
        <v>1427</v>
      </c>
      <c r="D1792" s="10" t="s">
        <v>55017</v>
      </c>
      <c r="E1792" s="6" t="s">
        <v>15845</v>
      </c>
      <c r="F1792" s="6"/>
      <c r="G1792" s="6" t="str">
        <f t="shared" si="54"/>
        <v>002</v>
      </c>
      <c r="H1792" s="6" t="str">
        <f t="shared" si="55"/>
        <v>008</v>
      </c>
      <c r="J1792" s="57"/>
      <c r="K1792" s="57"/>
      <c r="L1792" s="57"/>
    </row>
    <row r="1793" spans="1:12">
      <c r="A1793" s="6">
        <v>1759</v>
      </c>
      <c r="B1793" s="10" t="s">
        <v>8</v>
      </c>
      <c r="C1793" s="10" t="s">
        <v>1428</v>
      </c>
      <c r="D1793" s="10" t="s">
        <v>55018</v>
      </c>
      <c r="E1793" s="6" t="s">
        <v>15845</v>
      </c>
      <c r="F1793" s="6"/>
      <c r="G1793" s="6" t="str">
        <f t="shared" si="54"/>
        <v>002</v>
      </c>
      <c r="H1793" s="6" t="str">
        <f t="shared" si="55"/>
        <v>008</v>
      </c>
      <c r="J1793" s="57"/>
      <c r="K1793" s="57"/>
      <c r="L1793" s="57"/>
    </row>
    <row r="1794" spans="1:12">
      <c r="A1794" s="6">
        <v>1760</v>
      </c>
      <c r="B1794" s="10" t="s">
        <v>9</v>
      </c>
      <c r="C1794" s="10" t="s">
        <v>1429</v>
      </c>
      <c r="D1794" s="10" t="s">
        <v>36597</v>
      </c>
      <c r="E1794" s="6" t="s">
        <v>15845</v>
      </c>
      <c r="F1794" s="6"/>
      <c r="G1794" s="6" t="str">
        <f t="shared" si="54"/>
        <v>002</v>
      </c>
      <c r="H1794" s="6" t="str">
        <f t="shared" si="55"/>
        <v>008</v>
      </c>
      <c r="J1794" s="57"/>
      <c r="K1794" s="57"/>
      <c r="L1794" s="57"/>
    </row>
    <row r="1795" spans="1:12">
      <c r="A1795" s="6">
        <v>1761</v>
      </c>
      <c r="B1795" s="10" t="s">
        <v>19541</v>
      </c>
      <c r="C1795" s="10" t="s">
        <v>1430</v>
      </c>
      <c r="D1795" s="10" t="s">
        <v>55005</v>
      </c>
      <c r="E1795" s="6" t="s">
        <v>15845</v>
      </c>
      <c r="F1795" s="6"/>
      <c r="G1795" s="6" t="str">
        <f t="shared" si="54"/>
        <v>002</v>
      </c>
      <c r="H1795" s="6" t="str">
        <f t="shared" si="55"/>
        <v>008</v>
      </c>
      <c r="J1795" s="57"/>
      <c r="K1795" s="57"/>
      <c r="L1795" s="57"/>
    </row>
    <row r="1796" spans="1:12">
      <c r="A1796" s="6">
        <v>1762</v>
      </c>
      <c r="B1796" s="10" t="s">
        <v>19542</v>
      </c>
      <c r="C1796" s="10" t="s">
        <v>1431</v>
      </c>
      <c r="D1796" s="10" t="s">
        <v>55019</v>
      </c>
      <c r="E1796" s="6" t="s">
        <v>15845</v>
      </c>
      <c r="F1796" s="6"/>
      <c r="G1796" s="6" t="str">
        <f t="shared" si="54"/>
        <v>002</v>
      </c>
      <c r="H1796" s="6" t="str">
        <f t="shared" si="55"/>
        <v>008</v>
      </c>
      <c r="J1796" s="57"/>
      <c r="K1796" s="57"/>
      <c r="L1796" s="57"/>
    </row>
    <row r="1797" spans="1:12">
      <c r="A1797" s="6">
        <v>1763</v>
      </c>
      <c r="B1797" s="10" t="s">
        <v>19543</v>
      </c>
      <c r="C1797" s="10" t="s">
        <v>1432</v>
      </c>
      <c r="D1797" s="10" t="s">
        <v>55020</v>
      </c>
      <c r="E1797" s="6" t="s">
        <v>15845</v>
      </c>
      <c r="F1797" s="6"/>
      <c r="G1797" s="6" t="str">
        <f t="shared" si="54"/>
        <v>002</v>
      </c>
      <c r="H1797" s="6" t="str">
        <f t="shared" si="55"/>
        <v>008</v>
      </c>
      <c r="J1797" s="57"/>
      <c r="K1797" s="57"/>
      <c r="L1797" s="57"/>
    </row>
    <row r="1798" spans="1:12">
      <c r="A1798" s="6">
        <v>1764</v>
      </c>
      <c r="B1798" s="10" t="s">
        <v>19544</v>
      </c>
      <c r="C1798" s="10" t="s">
        <v>1433</v>
      </c>
      <c r="D1798" s="10" t="s">
        <v>55021</v>
      </c>
      <c r="E1798" s="6" t="s">
        <v>15845</v>
      </c>
      <c r="F1798" s="6"/>
      <c r="G1798" s="6" t="str">
        <f t="shared" ref="G1798:G1861" si="56">+LEFT(C1798,3)</f>
        <v>002</v>
      </c>
      <c r="H1798" s="6" t="str">
        <f t="shared" ref="H1798:H1861" si="57">+MID(C1798,5,3)</f>
        <v>008</v>
      </c>
      <c r="J1798" s="57"/>
      <c r="K1798" s="57"/>
      <c r="L1798" s="57"/>
    </row>
    <row r="1799" spans="1:12">
      <c r="A1799" s="6">
        <v>1765</v>
      </c>
      <c r="B1799" s="10" t="s">
        <v>19545</v>
      </c>
      <c r="C1799" s="10" t="s">
        <v>1434</v>
      </c>
      <c r="D1799" s="10" t="s">
        <v>34282</v>
      </c>
      <c r="E1799" s="6" t="s">
        <v>15845</v>
      </c>
      <c r="F1799" s="6"/>
      <c r="G1799" s="6" t="str">
        <f t="shared" si="56"/>
        <v>002</v>
      </c>
      <c r="H1799" s="6" t="str">
        <f t="shared" si="57"/>
        <v>008</v>
      </c>
      <c r="J1799" s="57"/>
      <c r="K1799" s="57"/>
      <c r="L1799" s="57"/>
    </row>
    <row r="1800" spans="1:12">
      <c r="A1800" s="6">
        <v>1766</v>
      </c>
      <c r="B1800" s="10" t="s">
        <v>19546</v>
      </c>
      <c r="C1800" s="10" t="s">
        <v>1435</v>
      </c>
      <c r="D1800" s="10" t="s">
        <v>55022</v>
      </c>
      <c r="E1800" s="6" t="s">
        <v>15845</v>
      </c>
      <c r="F1800" s="6"/>
      <c r="G1800" s="6" t="str">
        <f t="shared" si="56"/>
        <v>002</v>
      </c>
      <c r="H1800" s="6" t="str">
        <f t="shared" si="57"/>
        <v>008</v>
      </c>
      <c r="J1800" s="57"/>
      <c r="K1800" s="57"/>
      <c r="L1800" s="57"/>
    </row>
    <row r="1801" spans="1:12">
      <c r="A1801" s="6">
        <v>1767</v>
      </c>
      <c r="B1801" s="10" t="s">
        <v>42098</v>
      </c>
      <c r="C1801" s="10" t="s">
        <v>1436</v>
      </c>
      <c r="D1801" s="10" t="s">
        <v>55023</v>
      </c>
      <c r="E1801" s="6" t="s">
        <v>15845</v>
      </c>
      <c r="F1801" s="6"/>
      <c r="G1801" s="6" t="str">
        <f t="shared" si="56"/>
        <v>002</v>
      </c>
      <c r="H1801" s="6" t="str">
        <f t="shared" si="57"/>
        <v>008</v>
      </c>
      <c r="J1801" s="57"/>
      <c r="K1801" s="57"/>
      <c r="L1801" s="57"/>
    </row>
    <row r="1802" spans="1:12">
      <c r="A1802" s="6">
        <v>1768</v>
      </c>
      <c r="B1802" s="10" t="s">
        <v>42099</v>
      </c>
      <c r="C1802" s="10" t="s">
        <v>1437</v>
      </c>
      <c r="D1802" s="10" t="s">
        <v>55024</v>
      </c>
      <c r="E1802" s="6" t="s">
        <v>15845</v>
      </c>
      <c r="F1802" s="6"/>
      <c r="G1802" s="6" t="str">
        <f t="shared" si="56"/>
        <v>002</v>
      </c>
      <c r="H1802" s="6" t="str">
        <f t="shared" si="57"/>
        <v>008</v>
      </c>
      <c r="J1802" s="57"/>
      <c r="K1802" s="57"/>
      <c r="L1802" s="57"/>
    </row>
    <row r="1803" spans="1:12">
      <c r="A1803" s="6">
        <v>1769</v>
      </c>
      <c r="B1803" s="10" t="s">
        <v>19547</v>
      </c>
      <c r="C1803" s="10" t="s">
        <v>1438</v>
      </c>
      <c r="D1803" s="10" t="s">
        <v>55025</v>
      </c>
      <c r="E1803" s="6" t="s">
        <v>15845</v>
      </c>
      <c r="F1803" s="6"/>
      <c r="G1803" s="6" t="str">
        <f t="shared" si="56"/>
        <v>002</v>
      </c>
      <c r="H1803" s="6" t="str">
        <f t="shared" si="57"/>
        <v>008</v>
      </c>
      <c r="J1803" s="57"/>
      <c r="K1803" s="57"/>
      <c r="L1803" s="57"/>
    </row>
    <row r="1804" spans="1:12">
      <c r="A1804" s="6">
        <v>1770</v>
      </c>
      <c r="B1804" s="10" t="s">
        <v>42100</v>
      </c>
      <c r="C1804" s="10" t="s">
        <v>1439</v>
      </c>
      <c r="D1804" s="10" t="s">
        <v>55026</v>
      </c>
      <c r="E1804" s="6" t="s">
        <v>15845</v>
      </c>
      <c r="F1804" s="6"/>
      <c r="G1804" s="6" t="str">
        <f t="shared" si="56"/>
        <v>002</v>
      </c>
      <c r="H1804" s="6" t="str">
        <f t="shared" si="57"/>
        <v>008</v>
      </c>
      <c r="J1804" s="57"/>
      <c r="K1804" s="57"/>
      <c r="L1804" s="57"/>
    </row>
    <row r="1805" spans="1:12">
      <c r="A1805" s="6">
        <v>1771</v>
      </c>
      <c r="B1805" s="10" t="s">
        <v>19548</v>
      </c>
      <c r="C1805" s="10" t="s">
        <v>1440</v>
      </c>
      <c r="D1805" s="10" t="s">
        <v>34283</v>
      </c>
      <c r="E1805" s="6" t="s">
        <v>15845</v>
      </c>
      <c r="F1805" s="6"/>
      <c r="G1805" s="6" t="str">
        <f t="shared" si="56"/>
        <v>002</v>
      </c>
      <c r="H1805" s="6" t="str">
        <f t="shared" si="57"/>
        <v>008</v>
      </c>
      <c r="J1805" s="57"/>
      <c r="K1805" s="57"/>
      <c r="L1805" s="57"/>
    </row>
    <row r="1806" spans="1:12">
      <c r="A1806" s="6">
        <v>1772</v>
      </c>
      <c r="B1806" s="10" t="s">
        <v>19549</v>
      </c>
      <c r="C1806" s="10" t="s">
        <v>1441</v>
      </c>
      <c r="D1806" s="10" t="s">
        <v>34284</v>
      </c>
      <c r="E1806" s="6" t="s">
        <v>15845</v>
      </c>
      <c r="F1806" s="6"/>
      <c r="G1806" s="6" t="str">
        <f t="shared" si="56"/>
        <v>002</v>
      </c>
      <c r="H1806" s="6" t="str">
        <f t="shared" si="57"/>
        <v>008</v>
      </c>
      <c r="J1806" s="57"/>
      <c r="K1806" s="57"/>
      <c r="L1806" s="57"/>
    </row>
    <row r="1807" spans="1:12">
      <c r="A1807" s="6">
        <v>1773</v>
      </c>
      <c r="B1807" s="10" t="s">
        <v>19550</v>
      </c>
      <c r="C1807" s="10" t="s">
        <v>1442</v>
      </c>
      <c r="D1807" s="10" t="s">
        <v>55027</v>
      </c>
      <c r="E1807" s="6" t="s">
        <v>15845</v>
      </c>
      <c r="F1807" s="6"/>
      <c r="G1807" s="6" t="str">
        <f t="shared" si="56"/>
        <v>002</v>
      </c>
      <c r="H1807" s="6" t="str">
        <f t="shared" si="57"/>
        <v>008</v>
      </c>
      <c r="J1807" s="57"/>
      <c r="K1807" s="57"/>
      <c r="L1807" s="57"/>
    </row>
    <row r="1808" spans="1:12">
      <c r="A1808" s="6">
        <v>1774</v>
      </c>
      <c r="B1808" s="10" t="s">
        <v>19551</v>
      </c>
      <c r="C1808" s="10" t="s">
        <v>1443</v>
      </c>
      <c r="D1808" s="10" t="s">
        <v>55028</v>
      </c>
      <c r="E1808" s="6" t="s">
        <v>15845</v>
      </c>
      <c r="F1808" s="6"/>
      <c r="G1808" s="6" t="str">
        <f t="shared" si="56"/>
        <v>002</v>
      </c>
      <c r="H1808" s="6" t="str">
        <f t="shared" si="57"/>
        <v>008</v>
      </c>
      <c r="J1808" s="57"/>
      <c r="K1808" s="57"/>
      <c r="L1808" s="57"/>
    </row>
    <row r="1809" spans="1:12">
      <c r="A1809" s="6">
        <v>1775</v>
      </c>
      <c r="B1809" s="10" t="s">
        <v>19552</v>
      </c>
      <c r="C1809" s="10" t="s">
        <v>1444</v>
      </c>
      <c r="D1809" s="10" t="s">
        <v>55029</v>
      </c>
      <c r="E1809" s="6" t="s">
        <v>15845</v>
      </c>
      <c r="F1809" s="6"/>
      <c r="G1809" s="6" t="str">
        <f t="shared" si="56"/>
        <v>002</v>
      </c>
      <c r="H1809" s="6" t="str">
        <f t="shared" si="57"/>
        <v>008</v>
      </c>
      <c r="J1809" s="57"/>
      <c r="K1809" s="57"/>
      <c r="L1809" s="57"/>
    </row>
    <row r="1810" spans="1:12">
      <c r="A1810" s="6">
        <v>1776</v>
      </c>
      <c r="B1810" s="10" t="s">
        <v>19553</v>
      </c>
      <c r="C1810" s="10" t="s">
        <v>1445</v>
      </c>
      <c r="D1810" s="10" t="s">
        <v>55030</v>
      </c>
      <c r="E1810" s="6" t="s">
        <v>15845</v>
      </c>
      <c r="F1810" s="6"/>
      <c r="G1810" s="6" t="str">
        <f t="shared" si="56"/>
        <v>002</v>
      </c>
      <c r="H1810" s="6" t="str">
        <f t="shared" si="57"/>
        <v>008</v>
      </c>
      <c r="J1810" s="57"/>
      <c r="K1810" s="57"/>
      <c r="L1810" s="57"/>
    </row>
    <row r="1811" spans="1:12">
      <c r="A1811" s="6">
        <v>1777</v>
      </c>
      <c r="B1811" s="10" t="s">
        <v>19554</v>
      </c>
      <c r="C1811" s="10" t="s">
        <v>1446</v>
      </c>
      <c r="D1811" s="10" t="s">
        <v>36598</v>
      </c>
      <c r="E1811" s="6" t="s">
        <v>15845</v>
      </c>
      <c r="F1811" s="6"/>
      <c r="G1811" s="6" t="str">
        <f t="shared" si="56"/>
        <v>002</v>
      </c>
      <c r="H1811" s="6" t="str">
        <f t="shared" si="57"/>
        <v>008</v>
      </c>
      <c r="J1811" s="57"/>
      <c r="K1811" s="57"/>
      <c r="L1811" s="57"/>
    </row>
    <row r="1812" spans="1:12">
      <c r="A1812" s="6">
        <v>1778</v>
      </c>
      <c r="B1812" s="10" t="s">
        <v>19555</v>
      </c>
      <c r="C1812" s="10" t="s">
        <v>1447</v>
      </c>
      <c r="D1812" s="10" t="s">
        <v>34285</v>
      </c>
      <c r="E1812" s="6" t="s">
        <v>15845</v>
      </c>
      <c r="F1812" s="6"/>
      <c r="G1812" s="6" t="str">
        <f t="shared" si="56"/>
        <v>002</v>
      </c>
      <c r="H1812" s="6" t="str">
        <f t="shared" si="57"/>
        <v>008</v>
      </c>
      <c r="J1812" s="57"/>
      <c r="K1812" s="57"/>
      <c r="L1812" s="57"/>
    </row>
    <row r="1813" spans="1:12">
      <c r="A1813" s="6">
        <v>1779</v>
      </c>
      <c r="B1813" s="10" t="s">
        <v>19556</v>
      </c>
      <c r="C1813" s="10" t="s">
        <v>1448</v>
      </c>
      <c r="D1813" s="10" t="s">
        <v>55031</v>
      </c>
      <c r="E1813" s="6" t="s">
        <v>15845</v>
      </c>
      <c r="F1813" s="6"/>
      <c r="G1813" s="6" t="str">
        <f t="shared" si="56"/>
        <v>002</v>
      </c>
      <c r="H1813" s="6" t="str">
        <f t="shared" si="57"/>
        <v>008</v>
      </c>
      <c r="J1813" s="57"/>
      <c r="K1813" s="57"/>
      <c r="L1813" s="57"/>
    </row>
    <row r="1814" spans="1:12">
      <c r="A1814" s="6">
        <v>1780</v>
      </c>
      <c r="B1814" s="10" t="s">
        <v>19557</v>
      </c>
      <c r="C1814" s="10" t="s">
        <v>1449</v>
      </c>
      <c r="D1814" s="10" t="s">
        <v>55032</v>
      </c>
      <c r="E1814" s="6" t="s">
        <v>15845</v>
      </c>
      <c r="F1814" s="6"/>
      <c r="G1814" s="6" t="str">
        <f t="shared" si="56"/>
        <v>002</v>
      </c>
      <c r="H1814" s="6" t="str">
        <f t="shared" si="57"/>
        <v>008</v>
      </c>
      <c r="J1814" s="57"/>
      <c r="K1814" s="57"/>
      <c r="L1814" s="57"/>
    </row>
    <row r="1815" spans="1:12">
      <c r="A1815" s="6">
        <v>1781</v>
      </c>
      <c r="B1815" s="10" t="s">
        <v>42101</v>
      </c>
      <c r="C1815" s="10" t="s">
        <v>1450</v>
      </c>
      <c r="D1815" s="10" t="s">
        <v>55033</v>
      </c>
      <c r="E1815" s="6" t="s">
        <v>15845</v>
      </c>
      <c r="F1815" s="6"/>
      <c r="G1815" s="6" t="str">
        <f t="shared" si="56"/>
        <v>002</v>
      </c>
      <c r="H1815" s="6" t="str">
        <f t="shared" si="57"/>
        <v>008</v>
      </c>
      <c r="J1815" s="57"/>
      <c r="K1815" s="57"/>
      <c r="L1815" s="57"/>
    </row>
    <row r="1816" spans="1:12">
      <c r="A1816" s="6">
        <v>1782</v>
      </c>
      <c r="B1816" s="10" t="s">
        <v>42102</v>
      </c>
      <c r="C1816" s="10" t="s">
        <v>1451</v>
      </c>
      <c r="D1816" s="10" t="s">
        <v>36599</v>
      </c>
      <c r="E1816" s="6" t="s">
        <v>15845</v>
      </c>
      <c r="F1816" s="6"/>
      <c r="G1816" s="6" t="str">
        <f t="shared" si="56"/>
        <v>002</v>
      </c>
      <c r="H1816" s="6" t="str">
        <f t="shared" si="57"/>
        <v>008</v>
      </c>
      <c r="J1816" s="57"/>
      <c r="K1816" s="57"/>
      <c r="L1816" s="57"/>
    </row>
    <row r="1817" spans="1:12">
      <c r="A1817" s="6">
        <v>1783</v>
      </c>
      <c r="B1817" s="10" t="s">
        <v>36600</v>
      </c>
      <c r="C1817" s="10" t="s">
        <v>1452</v>
      </c>
      <c r="D1817" s="10" t="s">
        <v>55034</v>
      </c>
      <c r="E1817" s="6" t="s">
        <v>15845</v>
      </c>
      <c r="F1817" s="6"/>
      <c r="G1817" s="6" t="str">
        <f t="shared" si="56"/>
        <v>002</v>
      </c>
      <c r="H1817" s="6" t="str">
        <f t="shared" si="57"/>
        <v>008</v>
      </c>
      <c r="J1817" s="57"/>
      <c r="K1817" s="57"/>
      <c r="L1817" s="57"/>
    </row>
    <row r="1818" spans="1:12">
      <c r="A1818" s="6">
        <v>1784</v>
      </c>
      <c r="B1818" s="10" t="s">
        <v>19558</v>
      </c>
      <c r="C1818" s="10" t="s">
        <v>1453</v>
      </c>
      <c r="D1818" s="10" t="s">
        <v>36601</v>
      </c>
      <c r="E1818" s="6" t="s">
        <v>15845</v>
      </c>
      <c r="F1818" s="6"/>
      <c r="G1818" s="6" t="str">
        <f t="shared" si="56"/>
        <v>002</v>
      </c>
      <c r="H1818" s="6" t="str">
        <f t="shared" si="57"/>
        <v>008</v>
      </c>
      <c r="J1818" s="57"/>
      <c r="K1818" s="57"/>
      <c r="L1818" s="57"/>
    </row>
    <row r="1819" spans="1:12">
      <c r="A1819" s="6">
        <v>1785</v>
      </c>
      <c r="B1819" s="10" t="s">
        <v>19559</v>
      </c>
      <c r="C1819" s="10" t="s">
        <v>1454</v>
      </c>
      <c r="D1819" s="10" t="s">
        <v>34286</v>
      </c>
      <c r="E1819" s="6" t="s">
        <v>15845</v>
      </c>
      <c r="F1819" s="6"/>
      <c r="G1819" s="6" t="str">
        <f t="shared" si="56"/>
        <v>002</v>
      </c>
      <c r="H1819" s="6" t="str">
        <f t="shared" si="57"/>
        <v>008</v>
      </c>
      <c r="J1819" s="57"/>
      <c r="K1819" s="57"/>
      <c r="L1819" s="57"/>
    </row>
    <row r="1820" spans="1:12">
      <c r="A1820" s="6">
        <v>1786</v>
      </c>
      <c r="B1820" s="10" t="s">
        <v>19560</v>
      </c>
      <c r="C1820" s="10" t="s">
        <v>1455</v>
      </c>
      <c r="D1820" s="10" t="s">
        <v>34287</v>
      </c>
      <c r="E1820" s="6" t="s">
        <v>15845</v>
      </c>
      <c r="F1820" s="6"/>
      <c r="G1820" s="6" t="str">
        <f t="shared" si="56"/>
        <v>002</v>
      </c>
      <c r="H1820" s="6" t="str">
        <f t="shared" si="57"/>
        <v>008</v>
      </c>
      <c r="J1820" s="57"/>
      <c r="K1820" s="57"/>
      <c r="L1820" s="57"/>
    </row>
    <row r="1821" spans="1:12">
      <c r="A1821" s="6">
        <v>1787</v>
      </c>
      <c r="B1821" s="10" t="s">
        <v>19561</v>
      </c>
      <c r="C1821" s="10" t="s">
        <v>1456</v>
      </c>
      <c r="D1821" s="10" t="s">
        <v>36602</v>
      </c>
      <c r="E1821" s="6" t="s">
        <v>15845</v>
      </c>
      <c r="F1821" s="6"/>
      <c r="G1821" s="6" t="str">
        <f t="shared" si="56"/>
        <v>002</v>
      </c>
      <c r="H1821" s="6" t="str">
        <f t="shared" si="57"/>
        <v>008</v>
      </c>
      <c r="J1821" s="57"/>
      <c r="K1821" s="57"/>
      <c r="L1821" s="57"/>
    </row>
    <row r="1822" spans="1:12">
      <c r="A1822" s="6">
        <v>1788</v>
      </c>
      <c r="B1822" s="10" t="s">
        <v>19562</v>
      </c>
      <c r="C1822" s="10" t="s">
        <v>1457</v>
      </c>
      <c r="D1822" s="10" t="s">
        <v>36603</v>
      </c>
      <c r="E1822" s="6" t="s">
        <v>15845</v>
      </c>
      <c r="F1822" s="6"/>
      <c r="G1822" s="6" t="str">
        <f t="shared" si="56"/>
        <v>002</v>
      </c>
      <c r="H1822" s="6" t="str">
        <f t="shared" si="57"/>
        <v>008</v>
      </c>
      <c r="J1822" s="57"/>
      <c r="K1822" s="57"/>
      <c r="L1822" s="57"/>
    </row>
    <row r="1823" spans="1:12">
      <c r="A1823" s="6">
        <v>1789</v>
      </c>
      <c r="B1823" s="10" t="s">
        <v>19563</v>
      </c>
      <c r="C1823" s="10" t="s">
        <v>1458</v>
      </c>
      <c r="D1823" s="10" t="s">
        <v>55035</v>
      </c>
      <c r="E1823" s="6" t="s">
        <v>15845</v>
      </c>
      <c r="F1823" s="6"/>
      <c r="G1823" s="6" t="str">
        <f t="shared" si="56"/>
        <v>002</v>
      </c>
      <c r="H1823" s="6" t="str">
        <f t="shared" si="57"/>
        <v>008</v>
      </c>
      <c r="J1823" s="57"/>
      <c r="K1823" s="57"/>
      <c r="L1823" s="57"/>
    </row>
    <row r="1824" spans="1:12">
      <c r="A1824" s="6">
        <v>1790</v>
      </c>
      <c r="B1824" s="10" t="s">
        <v>19564</v>
      </c>
      <c r="C1824" s="10" t="s">
        <v>1459</v>
      </c>
      <c r="D1824" s="10" t="s">
        <v>55036</v>
      </c>
      <c r="E1824" s="6" t="s">
        <v>15845</v>
      </c>
      <c r="F1824" s="6"/>
      <c r="G1824" s="6" t="str">
        <f t="shared" si="56"/>
        <v>002</v>
      </c>
      <c r="H1824" s="6" t="str">
        <f t="shared" si="57"/>
        <v>008</v>
      </c>
      <c r="J1824" s="57"/>
      <c r="K1824" s="57"/>
      <c r="L1824" s="57"/>
    </row>
    <row r="1825" spans="1:12">
      <c r="A1825" s="6">
        <v>1791</v>
      </c>
      <c r="B1825" s="10" t="s">
        <v>19565</v>
      </c>
      <c r="C1825" s="10" t="s">
        <v>1460</v>
      </c>
      <c r="D1825" s="10" t="s">
        <v>36604</v>
      </c>
      <c r="E1825" s="6" t="s">
        <v>15845</v>
      </c>
      <c r="F1825" s="6"/>
      <c r="G1825" s="6" t="str">
        <f t="shared" si="56"/>
        <v>002</v>
      </c>
      <c r="H1825" s="6" t="str">
        <f t="shared" si="57"/>
        <v>008</v>
      </c>
      <c r="J1825" s="57"/>
      <c r="K1825" s="57"/>
      <c r="L1825" s="57"/>
    </row>
    <row r="1826" spans="1:12">
      <c r="A1826" s="6">
        <v>1792</v>
      </c>
      <c r="B1826" s="10" t="s">
        <v>19566</v>
      </c>
      <c r="C1826" s="10" t="s">
        <v>1461</v>
      </c>
      <c r="D1826" s="10" t="s">
        <v>55037</v>
      </c>
      <c r="E1826" s="6" t="s">
        <v>15845</v>
      </c>
      <c r="F1826" s="6"/>
      <c r="G1826" s="6" t="str">
        <f t="shared" si="56"/>
        <v>002</v>
      </c>
      <c r="H1826" s="6" t="str">
        <f t="shared" si="57"/>
        <v>008</v>
      </c>
      <c r="J1826" s="57"/>
      <c r="K1826" s="57"/>
      <c r="L1826" s="57"/>
    </row>
    <row r="1827" spans="1:12">
      <c r="A1827" s="6">
        <v>1793</v>
      </c>
      <c r="B1827" s="10" t="s">
        <v>19567</v>
      </c>
      <c r="C1827" s="10" t="s">
        <v>1462</v>
      </c>
      <c r="D1827" s="10" t="s">
        <v>55038</v>
      </c>
      <c r="E1827" s="6" t="s">
        <v>15845</v>
      </c>
      <c r="F1827" s="6"/>
      <c r="G1827" s="6" t="str">
        <f t="shared" si="56"/>
        <v>002</v>
      </c>
      <c r="H1827" s="6" t="str">
        <f t="shared" si="57"/>
        <v>008</v>
      </c>
      <c r="J1827" s="57"/>
      <c r="K1827" s="57"/>
      <c r="L1827" s="57"/>
    </row>
    <row r="1828" spans="1:12">
      <c r="A1828" s="6">
        <v>1794</v>
      </c>
      <c r="B1828" s="10" t="s">
        <v>19568</v>
      </c>
      <c r="C1828" s="10" t="s">
        <v>1463</v>
      </c>
      <c r="D1828" s="10" t="s">
        <v>55039</v>
      </c>
      <c r="E1828" s="6" t="s">
        <v>15845</v>
      </c>
      <c r="F1828" s="6"/>
      <c r="G1828" s="6" t="str">
        <f t="shared" si="56"/>
        <v>002</v>
      </c>
      <c r="H1828" s="6" t="str">
        <f t="shared" si="57"/>
        <v>008</v>
      </c>
      <c r="J1828" s="57"/>
      <c r="K1828" s="57"/>
      <c r="L1828" s="57"/>
    </row>
    <row r="1829" spans="1:12">
      <c r="A1829" s="6">
        <v>1795</v>
      </c>
      <c r="B1829" s="10" t="s">
        <v>19569</v>
      </c>
      <c r="C1829" s="10" t="s">
        <v>1464</v>
      </c>
      <c r="D1829" s="10" t="s">
        <v>55040</v>
      </c>
      <c r="E1829" s="6" t="s">
        <v>15845</v>
      </c>
      <c r="F1829" s="6"/>
      <c r="G1829" s="6" t="str">
        <f t="shared" si="56"/>
        <v>002</v>
      </c>
      <c r="H1829" s="6" t="str">
        <f t="shared" si="57"/>
        <v>008</v>
      </c>
      <c r="J1829" s="57"/>
      <c r="K1829" s="57"/>
      <c r="L1829" s="57"/>
    </row>
    <row r="1830" spans="1:12">
      <c r="A1830" s="6">
        <v>1796</v>
      </c>
      <c r="B1830" s="10" t="s">
        <v>42103</v>
      </c>
      <c r="C1830" s="10" t="s">
        <v>1465</v>
      </c>
      <c r="D1830" s="10" t="s">
        <v>55041</v>
      </c>
      <c r="E1830" s="6" t="s">
        <v>15845</v>
      </c>
      <c r="F1830" s="6"/>
      <c r="G1830" s="6" t="str">
        <f t="shared" si="56"/>
        <v>002</v>
      </c>
      <c r="H1830" s="6" t="str">
        <f t="shared" si="57"/>
        <v>008</v>
      </c>
      <c r="J1830" s="57"/>
      <c r="K1830" s="57"/>
      <c r="L1830" s="57"/>
    </row>
    <row r="1831" spans="1:12">
      <c r="A1831" s="6">
        <v>1797</v>
      </c>
      <c r="B1831" s="10" t="s">
        <v>19570</v>
      </c>
      <c r="C1831" s="10" t="s">
        <v>1466</v>
      </c>
      <c r="D1831" s="10" t="s">
        <v>48640</v>
      </c>
      <c r="E1831" s="6" t="s">
        <v>15845</v>
      </c>
      <c r="F1831" s="6"/>
      <c r="G1831" s="6" t="str">
        <f t="shared" si="56"/>
        <v>002</v>
      </c>
      <c r="H1831" s="6" t="str">
        <f t="shared" si="57"/>
        <v>008</v>
      </c>
      <c r="J1831" s="57"/>
      <c r="K1831" s="57"/>
      <c r="L1831" s="57"/>
    </row>
    <row r="1832" spans="1:12">
      <c r="A1832" s="6">
        <v>1798</v>
      </c>
      <c r="B1832" s="10" t="s">
        <v>19571</v>
      </c>
      <c r="C1832" s="10" t="s">
        <v>1467</v>
      </c>
      <c r="D1832" s="10" t="s">
        <v>55042</v>
      </c>
      <c r="E1832" s="6" t="s">
        <v>15845</v>
      </c>
      <c r="F1832" s="6"/>
      <c r="G1832" s="6" t="str">
        <f t="shared" si="56"/>
        <v>002</v>
      </c>
      <c r="H1832" s="6" t="str">
        <f t="shared" si="57"/>
        <v>008</v>
      </c>
      <c r="J1832" s="57"/>
      <c r="K1832" s="57"/>
      <c r="L1832" s="57"/>
    </row>
    <row r="1833" spans="1:12">
      <c r="A1833" s="6">
        <v>1799</v>
      </c>
      <c r="B1833" s="10" t="s">
        <v>19572</v>
      </c>
      <c r="C1833" s="10" t="s">
        <v>1468</v>
      </c>
      <c r="D1833" s="10" t="s">
        <v>55043</v>
      </c>
      <c r="E1833" s="6" t="s">
        <v>15845</v>
      </c>
      <c r="F1833" s="6"/>
      <c r="G1833" s="6" t="str">
        <f t="shared" si="56"/>
        <v>002</v>
      </c>
      <c r="H1833" s="6" t="str">
        <f t="shared" si="57"/>
        <v>008</v>
      </c>
      <c r="J1833" s="57"/>
      <c r="K1833" s="57"/>
      <c r="L1833" s="57"/>
    </row>
    <row r="1834" spans="1:12">
      <c r="A1834" s="6">
        <v>1800</v>
      </c>
      <c r="B1834" s="10" t="s">
        <v>19573</v>
      </c>
      <c r="C1834" s="10" t="s">
        <v>1469</v>
      </c>
      <c r="D1834" s="10" t="s">
        <v>36605</v>
      </c>
      <c r="E1834" s="6" t="s">
        <v>15845</v>
      </c>
      <c r="F1834" s="6"/>
      <c r="G1834" s="6" t="str">
        <f t="shared" si="56"/>
        <v>002</v>
      </c>
      <c r="H1834" s="6" t="str">
        <f t="shared" si="57"/>
        <v>008</v>
      </c>
      <c r="J1834" s="57"/>
      <c r="K1834" s="57"/>
      <c r="L1834" s="57"/>
    </row>
    <row r="1835" spans="1:12">
      <c r="A1835" s="6">
        <v>1801</v>
      </c>
      <c r="B1835" s="10" t="s">
        <v>19574</v>
      </c>
      <c r="C1835" s="10" t="s">
        <v>1470</v>
      </c>
      <c r="D1835" s="10" t="s">
        <v>55044</v>
      </c>
      <c r="E1835" s="6" t="s">
        <v>15845</v>
      </c>
      <c r="F1835" s="6"/>
      <c r="G1835" s="6" t="str">
        <f t="shared" si="56"/>
        <v>002</v>
      </c>
      <c r="H1835" s="6" t="str">
        <f t="shared" si="57"/>
        <v>008</v>
      </c>
      <c r="J1835" s="57"/>
      <c r="K1835" s="57"/>
      <c r="L1835" s="57"/>
    </row>
    <row r="1836" spans="1:12">
      <c r="A1836" s="6">
        <v>1802</v>
      </c>
      <c r="B1836" s="10" t="s">
        <v>19575</v>
      </c>
      <c r="C1836" s="10" t="s">
        <v>1471</v>
      </c>
      <c r="D1836" s="10" t="s">
        <v>55045</v>
      </c>
      <c r="E1836" s="6" t="s">
        <v>15845</v>
      </c>
      <c r="F1836" s="6"/>
      <c r="G1836" s="6" t="str">
        <f t="shared" si="56"/>
        <v>002</v>
      </c>
      <c r="H1836" s="6" t="str">
        <f t="shared" si="57"/>
        <v>008</v>
      </c>
      <c r="J1836" s="57"/>
      <c r="K1836" s="57"/>
      <c r="L1836" s="57"/>
    </row>
    <row r="1837" spans="1:12">
      <c r="A1837" s="6">
        <v>1803</v>
      </c>
      <c r="B1837" s="10" t="s">
        <v>19576</v>
      </c>
      <c r="C1837" s="10" t="s">
        <v>1472</v>
      </c>
      <c r="D1837" s="10" t="s">
        <v>55046</v>
      </c>
      <c r="E1837" s="6" t="s">
        <v>15845</v>
      </c>
      <c r="F1837" s="6"/>
      <c r="G1837" s="6" t="str">
        <f t="shared" si="56"/>
        <v>002</v>
      </c>
      <c r="H1837" s="6" t="str">
        <f t="shared" si="57"/>
        <v>008</v>
      </c>
      <c r="J1837" s="57"/>
      <c r="K1837" s="57"/>
      <c r="L1837" s="57"/>
    </row>
    <row r="1838" spans="1:12">
      <c r="A1838" s="6">
        <v>1804</v>
      </c>
      <c r="B1838" s="10" t="s">
        <v>19577</v>
      </c>
      <c r="C1838" s="10" t="s">
        <v>1473</v>
      </c>
      <c r="D1838" s="10" t="s">
        <v>36606</v>
      </c>
      <c r="E1838" s="6" t="s">
        <v>15845</v>
      </c>
      <c r="F1838" s="6"/>
      <c r="G1838" s="6" t="str">
        <f t="shared" si="56"/>
        <v>002</v>
      </c>
      <c r="H1838" s="6" t="str">
        <f t="shared" si="57"/>
        <v>008</v>
      </c>
      <c r="J1838" s="57"/>
      <c r="K1838" s="57"/>
      <c r="L1838" s="57"/>
    </row>
    <row r="1839" spans="1:12">
      <c r="A1839" s="6">
        <v>1805</v>
      </c>
      <c r="B1839" s="10" t="s">
        <v>19578</v>
      </c>
      <c r="C1839" s="10" t="s">
        <v>1474</v>
      </c>
      <c r="D1839" s="10" t="s">
        <v>36606</v>
      </c>
      <c r="E1839" s="6" t="s">
        <v>15845</v>
      </c>
      <c r="F1839" s="6"/>
      <c r="G1839" s="6" t="str">
        <f t="shared" si="56"/>
        <v>002</v>
      </c>
      <c r="H1839" s="6" t="str">
        <f t="shared" si="57"/>
        <v>008</v>
      </c>
      <c r="J1839" s="57"/>
      <c r="K1839" s="57"/>
      <c r="L1839" s="57"/>
    </row>
    <row r="1840" spans="1:12">
      <c r="A1840" s="6">
        <v>1806</v>
      </c>
      <c r="B1840" s="10" t="s">
        <v>42104</v>
      </c>
      <c r="C1840" s="10" t="s">
        <v>1475</v>
      </c>
      <c r="D1840" s="10" t="s">
        <v>55047</v>
      </c>
      <c r="E1840" s="6" t="s">
        <v>15845</v>
      </c>
      <c r="F1840" s="6"/>
      <c r="G1840" s="6" t="str">
        <f t="shared" si="56"/>
        <v>002</v>
      </c>
      <c r="H1840" s="6" t="str">
        <f t="shared" si="57"/>
        <v>008</v>
      </c>
      <c r="J1840" s="57"/>
      <c r="K1840" s="57"/>
      <c r="L1840" s="57"/>
    </row>
    <row r="1841" spans="1:12">
      <c r="A1841" s="6">
        <v>1807</v>
      </c>
      <c r="B1841" s="10" t="s">
        <v>19579</v>
      </c>
      <c r="C1841" s="10" t="s">
        <v>1476</v>
      </c>
      <c r="D1841" s="10" t="s">
        <v>34289</v>
      </c>
      <c r="E1841" s="6" t="s">
        <v>15845</v>
      </c>
      <c r="F1841" s="6"/>
      <c r="G1841" s="6" t="str">
        <f t="shared" si="56"/>
        <v>002</v>
      </c>
      <c r="H1841" s="6" t="str">
        <f t="shared" si="57"/>
        <v>008</v>
      </c>
      <c r="J1841" s="57"/>
      <c r="K1841" s="57"/>
      <c r="L1841" s="57"/>
    </row>
    <row r="1842" spans="1:12">
      <c r="A1842" s="6">
        <v>1808</v>
      </c>
      <c r="B1842" s="10" t="s">
        <v>19580</v>
      </c>
      <c r="C1842" s="10" t="s">
        <v>1477</v>
      </c>
      <c r="D1842" s="10" t="s">
        <v>55017</v>
      </c>
      <c r="E1842" s="6" t="s">
        <v>15845</v>
      </c>
      <c r="F1842" s="6"/>
      <c r="G1842" s="6" t="str">
        <f t="shared" si="56"/>
        <v>002</v>
      </c>
      <c r="H1842" s="6" t="str">
        <f t="shared" si="57"/>
        <v>008</v>
      </c>
      <c r="J1842" s="57"/>
      <c r="K1842" s="57"/>
      <c r="L1842" s="57"/>
    </row>
    <row r="1843" spans="1:12">
      <c r="A1843" s="6">
        <v>1809</v>
      </c>
      <c r="B1843" s="10" t="s">
        <v>19581</v>
      </c>
      <c r="C1843" s="10" t="s">
        <v>1478</v>
      </c>
      <c r="D1843" s="10" t="s">
        <v>55031</v>
      </c>
      <c r="E1843" s="6" t="s">
        <v>15845</v>
      </c>
      <c r="F1843" s="6"/>
      <c r="G1843" s="6" t="str">
        <f t="shared" si="56"/>
        <v>002</v>
      </c>
      <c r="H1843" s="6" t="str">
        <f t="shared" si="57"/>
        <v>008</v>
      </c>
      <c r="J1843" s="57"/>
      <c r="K1843" s="57"/>
      <c r="L1843" s="57"/>
    </row>
    <row r="1844" spans="1:12">
      <c r="A1844" s="6">
        <v>1810</v>
      </c>
      <c r="B1844" s="10" t="s">
        <v>19582</v>
      </c>
      <c r="C1844" s="10" t="s">
        <v>1479</v>
      </c>
      <c r="D1844" s="10" t="s">
        <v>45874</v>
      </c>
      <c r="E1844" s="6" t="s">
        <v>15845</v>
      </c>
      <c r="F1844" s="6"/>
      <c r="G1844" s="6" t="str">
        <f t="shared" si="56"/>
        <v>002</v>
      </c>
      <c r="H1844" s="6" t="str">
        <f t="shared" si="57"/>
        <v>008</v>
      </c>
      <c r="J1844" s="57"/>
      <c r="K1844" s="57"/>
      <c r="L1844" s="57"/>
    </row>
    <row r="1845" spans="1:12">
      <c r="A1845" s="6">
        <v>1811</v>
      </c>
      <c r="B1845" s="10" t="s">
        <v>19583</v>
      </c>
      <c r="C1845" s="10" t="s">
        <v>1480</v>
      </c>
      <c r="D1845" s="10" t="s">
        <v>55048</v>
      </c>
      <c r="E1845" s="6" t="s">
        <v>15845</v>
      </c>
      <c r="F1845" s="6"/>
      <c r="G1845" s="6" t="str">
        <f t="shared" si="56"/>
        <v>002</v>
      </c>
      <c r="H1845" s="6" t="str">
        <f t="shared" si="57"/>
        <v>008</v>
      </c>
      <c r="J1845" s="57"/>
      <c r="K1845" s="57"/>
      <c r="L1845" s="57"/>
    </row>
    <row r="1846" spans="1:12">
      <c r="A1846" s="6">
        <v>1812</v>
      </c>
      <c r="B1846" s="10" t="s">
        <v>19584</v>
      </c>
      <c r="C1846" s="10" t="s">
        <v>1481</v>
      </c>
      <c r="D1846" s="10" t="s">
        <v>34290</v>
      </c>
      <c r="E1846" s="6" t="s">
        <v>15845</v>
      </c>
      <c r="F1846" s="6"/>
      <c r="G1846" s="6" t="str">
        <f t="shared" si="56"/>
        <v>002</v>
      </c>
      <c r="H1846" s="6" t="str">
        <f t="shared" si="57"/>
        <v>008</v>
      </c>
      <c r="J1846" s="57"/>
      <c r="K1846" s="57"/>
      <c r="L1846" s="57"/>
    </row>
    <row r="1847" spans="1:12">
      <c r="A1847" s="6">
        <v>1813</v>
      </c>
      <c r="B1847" s="10" t="s">
        <v>19585</v>
      </c>
      <c r="C1847" s="10" t="s">
        <v>1482</v>
      </c>
      <c r="D1847" s="10" t="s">
        <v>36607</v>
      </c>
      <c r="E1847" s="6" t="s">
        <v>15845</v>
      </c>
      <c r="F1847" s="6"/>
      <c r="G1847" s="6" t="str">
        <f t="shared" si="56"/>
        <v>002</v>
      </c>
      <c r="H1847" s="6" t="str">
        <f t="shared" si="57"/>
        <v>008</v>
      </c>
      <c r="J1847" s="57"/>
      <c r="K1847" s="57"/>
      <c r="L1847" s="57"/>
    </row>
    <row r="1848" spans="1:12">
      <c r="A1848" s="6">
        <v>1814</v>
      </c>
      <c r="B1848" s="10" t="s">
        <v>19586</v>
      </c>
      <c r="C1848" s="10" t="s">
        <v>1483</v>
      </c>
      <c r="D1848" s="10" t="s">
        <v>55049</v>
      </c>
      <c r="E1848" s="6" t="s">
        <v>15845</v>
      </c>
      <c r="F1848" s="6"/>
      <c r="G1848" s="6" t="str">
        <f t="shared" si="56"/>
        <v>002</v>
      </c>
      <c r="H1848" s="6" t="str">
        <f t="shared" si="57"/>
        <v>008</v>
      </c>
      <c r="J1848" s="57"/>
      <c r="K1848" s="57"/>
      <c r="L1848" s="57"/>
    </row>
    <row r="1849" spans="1:12">
      <c r="A1849" s="6">
        <v>1815</v>
      </c>
      <c r="B1849" s="10" t="s">
        <v>19587</v>
      </c>
      <c r="C1849" s="10" t="s">
        <v>1484</v>
      </c>
      <c r="D1849" s="10" t="s">
        <v>55050</v>
      </c>
      <c r="E1849" s="6" t="s">
        <v>15845</v>
      </c>
      <c r="F1849" s="6"/>
      <c r="G1849" s="6" t="str">
        <f t="shared" si="56"/>
        <v>002</v>
      </c>
      <c r="H1849" s="6" t="str">
        <f t="shared" si="57"/>
        <v>008</v>
      </c>
      <c r="J1849" s="57"/>
      <c r="K1849" s="57"/>
      <c r="L1849" s="57"/>
    </row>
    <row r="1850" spans="1:12">
      <c r="A1850" s="6">
        <v>1816</v>
      </c>
      <c r="B1850" s="10" t="s">
        <v>19588</v>
      </c>
      <c r="C1850" s="10" t="s">
        <v>1485</v>
      </c>
      <c r="D1850" s="10" t="s">
        <v>55051</v>
      </c>
      <c r="E1850" s="6" t="s">
        <v>15845</v>
      </c>
      <c r="F1850" s="6"/>
      <c r="G1850" s="6" t="str">
        <f t="shared" si="56"/>
        <v>002</v>
      </c>
      <c r="H1850" s="6" t="str">
        <f t="shared" si="57"/>
        <v>008</v>
      </c>
      <c r="J1850" s="57"/>
      <c r="K1850" s="57"/>
      <c r="L1850" s="57"/>
    </row>
    <row r="1851" spans="1:12">
      <c r="A1851" s="6">
        <v>1817</v>
      </c>
      <c r="B1851" s="10" t="s">
        <v>19589</v>
      </c>
      <c r="C1851" s="10" t="s">
        <v>1486</v>
      </c>
      <c r="D1851" s="10" t="s">
        <v>55052</v>
      </c>
      <c r="E1851" s="6" t="s">
        <v>15845</v>
      </c>
      <c r="F1851" s="6"/>
      <c r="G1851" s="6" t="str">
        <f t="shared" si="56"/>
        <v>002</v>
      </c>
      <c r="H1851" s="6" t="str">
        <f t="shared" si="57"/>
        <v>008</v>
      </c>
      <c r="J1851" s="57"/>
      <c r="K1851" s="57"/>
      <c r="L1851" s="57"/>
    </row>
    <row r="1852" spans="1:12">
      <c r="A1852" s="6">
        <v>1818</v>
      </c>
      <c r="B1852" s="10" t="s">
        <v>19590</v>
      </c>
      <c r="C1852" s="10" t="s">
        <v>1487</v>
      </c>
      <c r="D1852" s="10" t="s">
        <v>55053</v>
      </c>
      <c r="E1852" s="6" t="s">
        <v>15845</v>
      </c>
      <c r="F1852" s="6"/>
      <c r="G1852" s="6" t="str">
        <f t="shared" si="56"/>
        <v>002</v>
      </c>
      <c r="H1852" s="6" t="str">
        <f t="shared" si="57"/>
        <v>008</v>
      </c>
      <c r="J1852" s="57"/>
      <c r="K1852" s="57"/>
      <c r="L1852" s="57"/>
    </row>
    <row r="1853" spans="1:12">
      <c r="A1853" s="6">
        <v>1819</v>
      </c>
      <c r="B1853" s="10" t="s">
        <v>19591</v>
      </c>
      <c r="C1853" s="10" t="s">
        <v>1488</v>
      </c>
      <c r="D1853" s="10" t="s">
        <v>55054</v>
      </c>
      <c r="E1853" s="6" t="s">
        <v>15845</v>
      </c>
      <c r="F1853" s="6"/>
      <c r="G1853" s="6" t="str">
        <f t="shared" si="56"/>
        <v>002</v>
      </c>
      <c r="H1853" s="6" t="str">
        <f t="shared" si="57"/>
        <v>008</v>
      </c>
      <c r="J1853" s="57"/>
      <c r="K1853" s="57"/>
      <c r="L1853" s="57"/>
    </row>
    <row r="1854" spans="1:12">
      <c r="A1854" s="6">
        <v>1820</v>
      </c>
      <c r="B1854" s="10" t="s">
        <v>19592</v>
      </c>
      <c r="C1854" s="10" t="s">
        <v>1489</v>
      </c>
      <c r="D1854" s="10" t="s">
        <v>55055</v>
      </c>
      <c r="E1854" s="6" t="s">
        <v>15845</v>
      </c>
      <c r="F1854" s="6"/>
      <c r="G1854" s="6" t="str">
        <f t="shared" si="56"/>
        <v>002</v>
      </c>
      <c r="H1854" s="6" t="str">
        <f t="shared" si="57"/>
        <v>008</v>
      </c>
      <c r="J1854" s="57"/>
      <c r="K1854" s="57"/>
      <c r="L1854" s="57"/>
    </row>
    <row r="1855" spans="1:12">
      <c r="A1855" s="6">
        <v>1821</v>
      </c>
      <c r="B1855" s="10" t="s">
        <v>19593</v>
      </c>
      <c r="C1855" s="10" t="s">
        <v>1490</v>
      </c>
      <c r="D1855" s="10" t="s">
        <v>55056</v>
      </c>
      <c r="E1855" s="6" t="s">
        <v>15845</v>
      </c>
      <c r="F1855" s="6"/>
      <c r="G1855" s="6" t="str">
        <f t="shared" si="56"/>
        <v>002</v>
      </c>
      <c r="H1855" s="6" t="str">
        <f t="shared" si="57"/>
        <v>008</v>
      </c>
      <c r="J1855" s="57"/>
      <c r="K1855" s="57"/>
      <c r="L1855" s="57"/>
    </row>
    <row r="1856" spans="1:12">
      <c r="A1856" s="6">
        <v>1822</v>
      </c>
      <c r="B1856" s="10" t="s">
        <v>19594</v>
      </c>
      <c r="C1856" s="10" t="s">
        <v>1491</v>
      </c>
      <c r="D1856" s="10" t="s">
        <v>55057</v>
      </c>
      <c r="E1856" s="6" t="s">
        <v>15845</v>
      </c>
      <c r="F1856" s="6"/>
      <c r="G1856" s="6" t="str">
        <f t="shared" si="56"/>
        <v>002</v>
      </c>
      <c r="H1856" s="6" t="str">
        <f t="shared" si="57"/>
        <v>008</v>
      </c>
      <c r="J1856" s="57"/>
      <c r="K1856" s="57"/>
      <c r="L1856" s="57"/>
    </row>
    <row r="1857" spans="1:12">
      <c r="A1857" s="6">
        <v>1823</v>
      </c>
      <c r="B1857" s="10" t="s">
        <v>19595</v>
      </c>
      <c r="C1857" s="10" t="s">
        <v>1492</v>
      </c>
      <c r="D1857" s="10" t="s">
        <v>55058</v>
      </c>
      <c r="E1857" s="6" t="s">
        <v>15845</v>
      </c>
      <c r="F1857" s="6"/>
      <c r="G1857" s="6" t="str">
        <f t="shared" si="56"/>
        <v>002</v>
      </c>
      <c r="H1857" s="6" t="str">
        <f t="shared" si="57"/>
        <v>008</v>
      </c>
      <c r="J1857" s="57"/>
      <c r="K1857" s="57"/>
      <c r="L1857" s="57"/>
    </row>
    <row r="1858" spans="1:12">
      <c r="A1858" s="6">
        <v>1824</v>
      </c>
      <c r="B1858" s="10" t="s">
        <v>19596</v>
      </c>
      <c r="C1858" s="10" t="s">
        <v>1493</v>
      </c>
      <c r="D1858" s="10" t="s">
        <v>55059</v>
      </c>
      <c r="E1858" s="6" t="s">
        <v>15845</v>
      </c>
      <c r="F1858" s="6"/>
      <c r="G1858" s="6" t="str">
        <f t="shared" si="56"/>
        <v>002</v>
      </c>
      <c r="H1858" s="6" t="str">
        <f t="shared" si="57"/>
        <v>008</v>
      </c>
      <c r="J1858" s="57"/>
      <c r="K1858" s="57"/>
      <c r="L1858" s="57"/>
    </row>
    <row r="1859" spans="1:12">
      <c r="A1859" s="6">
        <v>1825</v>
      </c>
      <c r="B1859" s="10" t="s">
        <v>19597</v>
      </c>
      <c r="C1859" s="10" t="s">
        <v>1494</v>
      </c>
      <c r="D1859" s="10" t="s">
        <v>49176</v>
      </c>
      <c r="E1859" s="6" t="s">
        <v>15845</v>
      </c>
      <c r="F1859" s="6"/>
      <c r="G1859" s="6" t="str">
        <f t="shared" si="56"/>
        <v>002</v>
      </c>
      <c r="H1859" s="6" t="str">
        <f t="shared" si="57"/>
        <v>008</v>
      </c>
      <c r="J1859" s="57"/>
      <c r="K1859" s="57"/>
      <c r="L1859" s="57"/>
    </row>
    <row r="1860" spans="1:12">
      <c r="A1860" s="6">
        <v>1826</v>
      </c>
      <c r="B1860" s="10" t="s">
        <v>19598</v>
      </c>
      <c r="C1860" s="10" t="s">
        <v>1495</v>
      </c>
      <c r="D1860" s="10" t="s">
        <v>36609</v>
      </c>
      <c r="E1860" s="6" t="s">
        <v>15845</v>
      </c>
      <c r="F1860" s="6"/>
      <c r="G1860" s="6" t="str">
        <f t="shared" si="56"/>
        <v>002</v>
      </c>
      <c r="H1860" s="6" t="str">
        <f t="shared" si="57"/>
        <v>008</v>
      </c>
      <c r="J1860" s="57"/>
      <c r="K1860" s="57"/>
      <c r="L1860" s="57"/>
    </row>
    <row r="1861" spans="1:12">
      <c r="A1861" s="6">
        <v>1827</v>
      </c>
      <c r="B1861" s="10" t="s">
        <v>19599</v>
      </c>
      <c r="C1861" s="10" t="s">
        <v>1496</v>
      </c>
      <c r="D1861" s="10" t="s">
        <v>36637</v>
      </c>
      <c r="E1861" s="6" t="s">
        <v>15845</v>
      </c>
      <c r="F1861" s="6"/>
      <c r="G1861" s="6" t="str">
        <f t="shared" si="56"/>
        <v>002</v>
      </c>
      <c r="H1861" s="6" t="str">
        <f t="shared" si="57"/>
        <v>008</v>
      </c>
      <c r="J1861" s="57"/>
      <c r="K1861" s="57"/>
      <c r="L1861" s="57"/>
    </row>
    <row r="1862" spans="1:12">
      <c r="A1862" s="6">
        <v>1828</v>
      </c>
      <c r="B1862" s="10" t="s">
        <v>19600</v>
      </c>
      <c r="C1862" s="10" t="s">
        <v>1497</v>
      </c>
      <c r="D1862" s="10" t="s">
        <v>55060</v>
      </c>
      <c r="E1862" s="6" t="s">
        <v>15845</v>
      </c>
      <c r="F1862" s="6"/>
      <c r="G1862" s="6" t="str">
        <f t="shared" ref="G1862:G1925" si="58">+LEFT(C1862,3)</f>
        <v>002</v>
      </c>
      <c r="H1862" s="6" t="str">
        <f t="shared" ref="H1862:H1925" si="59">+MID(C1862,5,3)</f>
        <v>008</v>
      </c>
      <c r="J1862" s="57"/>
      <c r="K1862" s="57"/>
      <c r="L1862" s="57"/>
    </row>
    <row r="1863" spans="1:12">
      <c r="A1863" s="6">
        <v>1829</v>
      </c>
      <c r="B1863" s="10" t="s">
        <v>19601</v>
      </c>
      <c r="C1863" s="10" t="s">
        <v>1498</v>
      </c>
      <c r="D1863" s="10" t="s">
        <v>55061</v>
      </c>
      <c r="E1863" s="6" t="s">
        <v>15845</v>
      </c>
      <c r="F1863" s="6"/>
      <c r="G1863" s="6" t="str">
        <f t="shared" si="58"/>
        <v>002</v>
      </c>
      <c r="H1863" s="6" t="str">
        <f t="shared" si="59"/>
        <v>008</v>
      </c>
      <c r="J1863" s="57"/>
      <c r="K1863" s="57"/>
      <c r="L1863" s="57"/>
    </row>
    <row r="1864" spans="1:12">
      <c r="A1864" s="6">
        <v>1830</v>
      </c>
      <c r="B1864" s="10" t="s">
        <v>19602</v>
      </c>
      <c r="C1864" s="10" t="s">
        <v>1499</v>
      </c>
      <c r="D1864" s="10" t="s">
        <v>55062</v>
      </c>
      <c r="E1864" s="6" t="s">
        <v>15845</v>
      </c>
      <c r="F1864" s="6"/>
      <c r="G1864" s="6" t="str">
        <f t="shared" si="58"/>
        <v>002</v>
      </c>
      <c r="H1864" s="6" t="str">
        <f t="shared" si="59"/>
        <v>008</v>
      </c>
      <c r="J1864" s="57"/>
      <c r="K1864" s="57"/>
      <c r="L1864" s="57"/>
    </row>
    <row r="1865" spans="1:12">
      <c r="A1865" s="6">
        <v>1831</v>
      </c>
      <c r="B1865" s="10" t="s">
        <v>19603</v>
      </c>
      <c r="C1865" s="10" t="s">
        <v>1500</v>
      </c>
      <c r="D1865" s="10" t="s">
        <v>36610</v>
      </c>
      <c r="E1865" s="6" t="s">
        <v>15845</v>
      </c>
      <c r="F1865" s="6"/>
      <c r="G1865" s="6" t="str">
        <f t="shared" si="58"/>
        <v>002</v>
      </c>
      <c r="H1865" s="6" t="str">
        <f t="shared" si="59"/>
        <v>008</v>
      </c>
      <c r="J1865" s="57"/>
      <c r="K1865" s="57"/>
      <c r="L1865" s="57"/>
    </row>
    <row r="1866" spans="1:12">
      <c r="A1866" s="6">
        <v>1832</v>
      </c>
      <c r="B1866" s="10" t="s">
        <v>19604</v>
      </c>
      <c r="C1866" s="10" t="s">
        <v>1501</v>
      </c>
      <c r="D1866" s="10" t="s">
        <v>55063</v>
      </c>
      <c r="E1866" s="6" t="s">
        <v>15845</v>
      </c>
      <c r="F1866" s="6"/>
      <c r="G1866" s="6" t="str">
        <f t="shared" si="58"/>
        <v>002</v>
      </c>
      <c r="H1866" s="6" t="str">
        <f t="shared" si="59"/>
        <v>008</v>
      </c>
      <c r="J1866" s="57"/>
      <c r="K1866" s="57"/>
      <c r="L1866" s="57"/>
    </row>
    <row r="1867" spans="1:12">
      <c r="A1867" s="6">
        <v>1833</v>
      </c>
      <c r="B1867" s="10" t="s">
        <v>19605</v>
      </c>
      <c r="C1867" s="10" t="s">
        <v>1502</v>
      </c>
      <c r="D1867" s="10" t="s">
        <v>55051</v>
      </c>
      <c r="E1867" s="6" t="s">
        <v>15845</v>
      </c>
      <c r="F1867" s="6"/>
      <c r="G1867" s="6" t="str">
        <f t="shared" si="58"/>
        <v>002</v>
      </c>
      <c r="H1867" s="6" t="str">
        <f t="shared" si="59"/>
        <v>008</v>
      </c>
      <c r="J1867" s="57"/>
      <c r="K1867" s="57"/>
      <c r="L1867" s="57"/>
    </row>
    <row r="1868" spans="1:12">
      <c r="A1868" s="6">
        <v>1834</v>
      </c>
      <c r="B1868" s="10" t="s">
        <v>19606</v>
      </c>
      <c r="C1868" s="10" t="s">
        <v>1503</v>
      </c>
      <c r="D1868" s="10" t="s">
        <v>36611</v>
      </c>
      <c r="E1868" s="6" t="s">
        <v>15845</v>
      </c>
      <c r="F1868" s="6"/>
      <c r="G1868" s="6" t="str">
        <f t="shared" si="58"/>
        <v>002</v>
      </c>
      <c r="H1868" s="6" t="str">
        <f t="shared" si="59"/>
        <v>008</v>
      </c>
      <c r="J1868" s="57"/>
      <c r="K1868" s="57"/>
      <c r="L1868" s="57"/>
    </row>
    <row r="1869" spans="1:12">
      <c r="A1869" s="6">
        <v>1835</v>
      </c>
      <c r="B1869" s="10" t="s">
        <v>19607</v>
      </c>
      <c r="C1869" s="10" t="s">
        <v>1504</v>
      </c>
      <c r="D1869" s="10" t="s">
        <v>34291</v>
      </c>
      <c r="E1869" s="6" t="s">
        <v>15845</v>
      </c>
      <c r="F1869" s="6"/>
      <c r="G1869" s="6" t="str">
        <f t="shared" si="58"/>
        <v>002</v>
      </c>
      <c r="H1869" s="6" t="str">
        <f t="shared" si="59"/>
        <v>008</v>
      </c>
      <c r="J1869" s="57"/>
      <c r="K1869" s="57"/>
      <c r="L1869" s="57"/>
    </row>
    <row r="1870" spans="1:12">
      <c r="A1870" s="6">
        <v>1836</v>
      </c>
      <c r="B1870" s="10" t="s">
        <v>19608</v>
      </c>
      <c r="C1870" s="10" t="s">
        <v>1505</v>
      </c>
      <c r="D1870" s="10" t="s">
        <v>55064</v>
      </c>
      <c r="E1870" s="6" t="s">
        <v>15845</v>
      </c>
      <c r="F1870" s="6"/>
      <c r="G1870" s="6" t="str">
        <f t="shared" si="58"/>
        <v>002</v>
      </c>
      <c r="H1870" s="6" t="str">
        <f t="shared" si="59"/>
        <v>008</v>
      </c>
      <c r="J1870" s="57"/>
      <c r="K1870" s="57"/>
      <c r="L1870" s="57"/>
    </row>
    <row r="1871" spans="1:12">
      <c r="A1871" s="6">
        <v>1837</v>
      </c>
      <c r="B1871" s="10" t="s">
        <v>19609</v>
      </c>
      <c r="C1871" s="10" t="s">
        <v>1506</v>
      </c>
      <c r="D1871" s="10" t="s">
        <v>36612</v>
      </c>
      <c r="E1871" s="6" t="s">
        <v>15845</v>
      </c>
      <c r="F1871" s="6"/>
      <c r="G1871" s="6" t="str">
        <f t="shared" si="58"/>
        <v>002</v>
      </c>
      <c r="H1871" s="6" t="str">
        <f t="shared" si="59"/>
        <v>008</v>
      </c>
      <c r="J1871" s="57"/>
      <c r="K1871" s="57"/>
      <c r="L1871" s="57"/>
    </row>
    <row r="1872" spans="1:12">
      <c r="A1872" s="6">
        <v>1838</v>
      </c>
      <c r="B1872" s="10" t="s">
        <v>19610</v>
      </c>
      <c r="C1872" s="10" t="s">
        <v>1507</v>
      </c>
      <c r="D1872" s="10" t="s">
        <v>55065</v>
      </c>
      <c r="E1872" s="6" t="s">
        <v>15845</v>
      </c>
      <c r="F1872" s="6"/>
      <c r="G1872" s="6" t="str">
        <f t="shared" si="58"/>
        <v>002</v>
      </c>
      <c r="H1872" s="6" t="str">
        <f t="shared" si="59"/>
        <v>008</v>
      </c>
      <c r="J1872" s="57"/>
      <c r="K1872" s="57"/>
      <c r="L1872" s="57"/>
    </row>
    <row r="1873" spans="1:12">
      <c r="A1873" s="6">
        <v>1839</v>
      </c>
      <c r="B1873" s="10" t="s">
        <v>19611</v>
      </c>
      <c r="C1873" s="10" t="s">
        <v>1508</v>
      </c>
      <c r="D1873" s="10" t="s">
        <v>34292</v>
      </c>
      <c r="E1873" s="6" t="s">
        <v>15845</v>
      </c>
      <c r="F1873" s="6"/>
      <c r="G1873" s="6" t="str">
        <f t="shared" si="58"/>
        <v>002</v>
      </c>
      <c r="H1873" s="6" t="str">
        <f t="shared" si="59"/>
        <v>008</v>
      </c>
      <c r="J1873" s="57"/>
      <c r="K1873" s="57"/>
      <c r="L1873" s="57"/>
    </row>
    <row r="1874" spans="1:12">
      <c r="A1874" s="6">
        <v>1840</v>
      </c>
      <c r="B1874" s="10" t="s">
        <v>19612</v>
      </c>
      <c r="C1874" s="10" t="s">
        <v>1509</v>
      </c>
      <c r="D1874" s="10" t="s">
        <v>34293</v>
      </c>
      <c r="E1874" s="6" t="s">
        <v>15845</v>
      </c>
      <c r="F1874" s="6"/>
      <c r="G1874" s="6" t="str">
        <f t="shared" si="58"/>
        <v>002</v>
      </c>
      <c r="H1874" s="6" t="str">
        <f t="shared" si="59"/>
        <v>008</v>
      </c>
      <c r="J1874" s="57"/>
      <c r="K1874" s="57"/>
      <c r="L1874" s="57"/>
    </row>
    <row r="1875" spans="1:12">
      <c r="A1875" s="6">
        <v>1841</v>
      </c>
      <c r="B1875" s="10" t="s">
        <v>19613</v>
      </c>
      <c r="C1875" s="10" t="s">
        <v>1510</v>
      </c>
      <c r="D1875" s="10" t="s">
        <v>55066</v>
      </c>
      <c r="E1875" s="6" t="s">
        <v>15845</v>
      </c>
      <c r="F1875" s="6"/>
      <c r="G1875" s="6" t="str">
        <f t="shared" si="58"/>
        <v>002</v>
      </c>
      <c r="H1875" s="6" t="str">
        <f t="shared" si="59"/>
        <v>008</v>
      </c>
      <c r="J1875" s="57"/>
      <c r="K1875" s="57"/>
      <c r="L1875" s="57"/>
    </row>
    <row r="1876" spans="1:12">
      <c r="A1876" s="6">
        <v>1842</v>
      </c>
      <c r="B1876" s="10" t="s">
        <v>19614</v>
      </c>
      <c r="C1876" s="10" t="s">
        <v>1511</v>
      </c>
      <c r="D1876" s="10" t="s">
        <v>55066</v>
      </c>
      <c r="E1876" s="6" t="s">
        <v>15845</v>
      </c>
      <c r="F1876" s="6"/>
      <c r="G1876" s="6" t="str">
        <f t="shared" si="58"/>
        <v>002</v>
      </c>
      <c r="H1876" s="6" t="str">
        <f t="shared" si="59"/>
        <v>008</v>
      </c>
      <c r="J1876" s="57"/>
      <c r="K1876" s="57"/>
      <c r="L1876" s="57"/>
    </row>
    <row r="1877" spans="1:12">
      <c r="A1877" s="6">
        <v>1843</v>
      </c>
      <c r="B1877" s="10" t="s">
        <v>19615</v>
      </c>
      <c r="C1877" s="10" t="s">
        <v>1512</v>
      </c>
      <c r="D1877" s="10" t="s">
        <v>34288</v>
      </c>
      <c r="E1877" s="6" t="s">
        <v>15845</v>
      </c>
      <c r="F1877" s="6"/>
      <c r="G1877" s="6" t="str">
        <f t="shared" si="58"/>
        <v>002</v>
      </c>
      <c r="H1877" s="6" t="str">
        <f t="shared" si="59"/>
        <v>008</v>
      </c>
      <c r="J1877" s="57"/>
      <c r="K1877" s="57"/>
      <c r="L1877" s="57"/>
    </row>
    <row r="1878" spans="1:12">
      <c r="A1878" s="6">
        <v>1844</v>
      </c>
      <c r="B1878" s="10" t="s">
        <v>19616</v>
      </c>
      <c r="C1878" s="10" t="s">
        <v>1513</v>
      </c>
      <c r="D1878" s="10" t="s">
        <v>36613</v>
      </c>
      <c r="E1878" s="6" t="s">
        <v>15845</v>
      </c>
      <c r="F1878" s="6"/>
      <c r="G1878" s="6" t="str">
        <f t="shared" si="58"/>
        <v>002</v>
      </c>
      <c r="H1878" s="6" t="str">
        <f t="shared" si="59"/>
        <v>008</v>
      </c>
      <c r="J1878" s="57"/>
      <c r="K1878" s="57"/>
      <c r="L1878" s="57"/>
    </row>
    <row r="1879" spans="1:12">
      <c r="A1879" s="6">
        <v>1845</v>
      </c>
      <c r="B1879" s="10" t="s">
        <v>19617</v>
      </c>
      <c r="C1879" s="10" t="s">
        <v>1514</v>
      </c>
      <c r="D1879" s="10" t="s">
        <v>55067</v>
      </c>
      <c r="E1879" s="6" t="s">
        <v>15845</v>
      </c>
      <c r="F1879" s="6"/>
      <c r="G1879" s="6" t="str">
        <f t="shared" si="58"/>
        <v>002</v>
      </c>
      <c r="H1879" s="6" t="str">
        <f t="shared" si="59"/>
        <v>008</v>
      </c>
      <c r="J1879" s="57"/>
      <c r="K1879" s="57"/>
      <c r="L1879" s="57"/>
    </row>
    <row r="1880" spans="1:12">
      <c r="A1880" s="6">
        <v>1846</v>
      </c>
      <c r="B1880" s="10" t="s">
        <v>19618</v>
      </c>
      <c r="C1880" s="10" t="s">
        <v>1515</v>
      </c>
      <c r="D1880" s="10" t="s">
        <v>55068</v>
      </c>
      <c r="E1880" s="6" t="s">
        <v>15845</v>
      </c>
      <c r="F1880" s="6"/>
      <c r="G1880" s="6" t="str">
        <f t="shared" si="58"/>
        <v>002</v>
      </c>
      <c r="H1880" s="6" t="str">
        <f t="shared" si="59"/>
        <v>008</v>
      </c>
      <c r="J1880" s="57"/>
      <c r="K1880" s="57"/>
      <c r="L1880" s="57"/>
    </row>
    <row r="1881" spans="1:12">
      <c r="A1881" s="6">
        <v>1847</v>
      </c>
      <c r="B1881" s="10" t="s">
        <v>19619</v>
      </c>
      <c r="C1881" s="10" t="s">
        <v>1516</v>
      </c>
      <c r="D1881" s="10" t="s">
        <v>55069</v>
      </c>
      <c r="E1881" s="6" t="s">
        <v>15845</v>
      </c>
      <c r="F1881" s="6"/>
      <c r="G1881" s="6" t="str">
        <f t="shared" si="58"/>
        <v>002</v>
      </c>
      <c r="H1881" s="6" t="str">
        <f t="shared" si="59"/>
        <v>008</v>
      </c>
      <c r="J1881" s="57"/>
      <c r="K1881" s="57"/>
      <c r="L1881" s="57"/>
    </row>
    <row r="1882" spans="1:12">
      <c r="A1882" s="6">
        <v>1848</v>
      </c>
      <c r="B1882" s="10" t="s">
        <v>19620</v>
      </c>
      <c r="C1882" s="10" t="s">
        <v>1517</v>
      </c>
      <c r="D1882" s="10" t="s">
        <v>55053</v>
      </c>
      <c r="E1882" s="6" t="s">
        <v>15845</v>
      </c>
      <c r="F1882" s="6"/>
      <c r="G1882" s="6" t="str">
        <f t="shared" si="58"/>
        <v>002</v>
      </c>
      <c r="H1882" s="6" t="str">
        <f t="shared" si="59"/>
        <v>008</v>
      </c>
      <c r="J1882" s="57"/>
      <c r="K1882" s="57"/>
      <c r="L1882" s="57"/>
    </row>
    <row r="1883" spans="1:12">
      <c r="A1883" s="6">
        <v>1849</v>
      </c>
      <c r="B1883" s="10" t="s">
        <v>19621</v>
      </c>
      <c r="C1883" s="10" t="s">
        <v>1518</v>
      </c>
      <c r="D1883" s="10" t="s">
        <v>55070</v>
      </c>
      <c r="E1883" s="6" t="s">
        <v>15845</v>
      </c>
      <c r="F1883" s="6"/>
      <c r="G1883" s="6" t="str">
        <f t="shared" si="58"/>
        <v>002</v>
      </c>
      <c r="H1883" s="6" t="str">
        <f t="shared" si="59"/>
        <v>008</v>
      </c>
      <c r="J1883" s="57"/>
      <c r="K1883" s="57"/>
      <c r="L1883" s="57"/>
    </row>
    <row r="1884" spans="1:12">
      <c r="A1884" s="6">
        <v>1850</v>
      </c>
      <c r="B1884" s="10" t="s">
        <v>19622</v>
      </c>
      <c r="C1884" s="10" t="s">
        <v>1519</v>
      </c>
      <c r="D1884" s="10" t="s">
        <v>36614</v>
      </c>
      <c r="E1884" s="6" t="s">
        <v>15845</v>
      </c>
      <c r="F1884" s="6"/>
      <c r="G1884" s="6" t="str">
        <f t="shared" si="58"/>
        <v>002</v>
      </c>
      <c r="H1884" s="6" t="str">
        <f t="shared" si="59"/>
        <v>008</v>
      </c>
      <c r="J1884" s="57"/>
      <c r="K1884" s="57"/>
      <c r="L1884" s="57"/>
    </row>
    <row r="1885" spans="1:12">
      <c r="A1885" s="6">
        <v>1851</v>
      </c>
      <c r="B1885" s="10" t="s">
        <v>19623</v>
      </c>
      <c r="C1885" s="10" t="s">
        <v>1520</v>
      </c>
      <c r="D1885" s="10" t="s">
        <v>36615</v>
      </c>
      <c r="E1885" s="6" t="s">
        <v>15845</v>
      </c>
      <c r="F1885" s="6"/>
      <c r="G1885" s="6" t="str">
        <f t="shared" si="58"/>
        <v>002</v>
      </c>
      <c r="H1885" s="6" t="str">
        <f t="shared" si="59"/>
        <v>008</v>
      </c>
      <c r="J1885" s="57"/>
      <c r="K1885" s="57"/>
      <c r="L1885" s="57"/>
    </row>
    <row r="1886" spans="1:12">
      <c r="A1886" s="6">
        <v>1852</v>
      </c>
      <c r="B1886" s="10" t="s">
        <v>19624</v>
      </c>
      <c r="C1886" s="10" t="s">
        <v>1521</v>
      </c>
      <c r="D1886" s="10" t="s">
        <v>55071</v>
      </c>
      <c r="E1886" s="6" t="s">
        <v>15845</v>
      </c>
      <c r="F1886" s="6"/>
      <c r="G1886" s="6" t="str">
        <f t="shared" si="58"/>
        <v>002</v>
      </c>
      <c r="H1886" s="6" t="str">
        <f t="shared" si="59"/>
        <v>008</v>
      </c>
      <c r="J1886" s="57"/>
      <c r="K1886" s="57"/>
      <c r="L1886" s="57"/>
    </row>
    <row r="1887" spans="1:12">
      <c r="A1887" s="6">
        <v>1853</v>
      </c>
      <c r="B1887" s="10" t="s">
        <v>19625</v>
      </c>
      <c r="C1887" s="10" t="s">
        <v>1522</v>
      </c>
      <c r="D1887" s="10" t="s">
        <v>55072</v>
      </c>
      <c r="E1887" s="6" t="s">
        <v>15845</v>
      </c>
      <c r="F1887" s="6"/>
      <c r="G1887" s="6" t="str">
        <f t="shared" si="58"/>
        <v>002</v>
      </c>
      <c r="H1887" s="6" t="str">
        <f t="shared" si="59"/>
        <v>008</v>
      </c>
      <c r="J1887" s="57"/>
      <c r="K1887" s="57"/>
      <c r="L1887" s="57"/>
    </row>
    <row r="1888" spans="1:12">
      <c r="A1888" s="6">
        <v>1854</v>
      </c>
      <c r="B1888" s="10" t="s">
        <v>19626</v>
      </c>
      <c r="C1888" s="10" t="s">
        <v>1523</v>
      </c>
      <c r="D1888" s="10" t="s">
        <v>55073</v>
      </c>
      <c r="E1888" s="6" t="s">
        <v>15845</v>
      </c>
      <c r="F1888" s="6"/>
      <c r="G1888" s="6" t="str">
        <f t="shared" si="58"/>
        <v>002</v>
      </c>
      <c r="H1888" s="6" t="str">
        <f t="shared" si="59"/>
        <v>008</v>
      </c>
      <c r="J1888" s="57"/>
      <c r="K1888" s="57"/>
      <c r="L1888" s="57"/>
    </row>
    <row r="1889" spans="1:12">
      <c r="A1889" s="6">
        <v>1855</v>
      </c>
      <c r="B1889" s="10" t="s">
        <v>19627</v>
      </c>
      <c r="C1889" s="10" t="s">
        <v>1524</v>
      </c>
      <c r="D1889" s="10" t="s">
        <v>49176</v>
      </c>
      <c r="E1889" s="6" t="s">
        <v>15845</v>
      </c>
      <c r="F1889" s="6"/>
      <c r="G1889" s="6" t="str">
        <f t="shared" si="58"/>
        <v>002</v>
      </c>
      <c r="H1889" s="6" t="str">
        <f t="shared" si="59"/>
        <v>008</v>
      </c>
      <c r="J1889" s="57"/>
      <c r="K1889" s="57"/>
      <c r="L1889" s="57"/>
    </row>
    <row r="1890" spans="1:12">
      <c r="A1890" s="6">
        <v>1856</v>
      </c>
      <c r="B1890" s="10" t="s">
        <v>19628</v>
      </c>
      <c r="C1890" s="10" t="s">
        <v>1525</v>
      </c>
      <c r="D1890" s="10" t="s">
        <v>55074</v>
      </c>
      <c r="E1890" s="6" t="s">
        <v>15845</v>
      </c>
      <c r="F1890" s="6"/>
      <c r="G1890" s="6" t="str">
        <f t="shared" si="58"/>
        <v>002</v>
      </c>
      <c r="H1890" s="6" t="str">
        <f t="shared" si="59"/>
        <v>008</v>
      </c>
      <c r="J1890" s="57"/>
      <c r="K1890" s="57"/>
      <c r="L1890" s="57"/>
    </row>
    <row r="1891" spans="1:12">
      <c r="A1891" s="6">
        <v>1857</v>
      </c>
      <c r="B1891" s="10" t="s">
        <v>19629</v>
      </c>
      <c r="C1891" s="10" t="s">
        <v>1526</v>
      </c>
      <c r="D1891" s="10" t="s">
        <v>55027</v>
      </c>
      <c r="E1891" s="6" t="s">
        <v>15845</v>
      </c>
      <c r="F1891" s="6"/>
      <c r="G1891" s="6" t="str">
        <f t="shared" si="58"/>
        <v>002</v>
      </c>
      <c r="H1891" s="6" t="str">
        <f t="shared" si="59"/>
        <v>008</v>
      </c>
      <c r="J1891" s="57"/>
      <c r="K1891" s="57"/>
      <c r="L1891" s="57"/>
    </row>
    <row r="1892" spans="1:12">
      <c r="A1892" s="6">
        <v>1858</v>
      </c>
      <c r="B1892" s="10" t="s">
        <v>19630</v>
      </c>
      <c r="C1892" s="10" t="s">
        <v>1527</v>
      </c>
      <c r="D1892" s="10" t="s">
        <v>55075</v>
      </c>
      <c r="E1892" s="6" t="s">
        <v>15845</v>
      </c>
      <c r="F1892" s="6"/>
      <c r="G1892" s="6" t="str">
        <f t="shared" si="58"/>
        <v>002</v>
      </c>
      <c r="H1892" s="6" t="str">
        <f t="shared" si="59"/>
        <v>008</v>
      </c>
      <c r="J1892" s="57"/>
      <c r="K1892" s="57"/>
      <c r="L1892" s="57"/>
    </row>
    <row r="1893" spans="1:12">
      <c r="A1893" s="6">
        <v>1859</v>
      </c>
      <c r="B1893" s="10" t="s">
        <v>19631</v>
      </c>
      <c r="C1893" s="10" t="s">
        <v>1528</v>
      </c>
      <c r="D1893" s="10" t="s">
        <v>55053</v>
      </c>
      <c r="E1893" s="6" t="s">
        <v>15845</v>
      </c>
      <c r="F1893" s="6"/>
      <c r="G1893" s="6" t="str">
        <f t="shared" si="58"/>
        <v>002</v>
      </c>
      <c r="H1893" s="6" t="str">
        <f t="shared" si="59"/>
        <v>008</v>
      </c>
      <c r="J1893" s="57"/>
      <c r="K1893" s="57"/>
      <c r="L1893" s="57"/>
    </row>
    <row r="1894" spans="1:12">
      <c r="A1894" s="6">
        <v>1860</v>
      </c>
      <c r="B1894" s="10" t="s">
        <v>19632</v>
      </c>
      <c r="C1894" s="10" t="s">
        <v>1529</v>
      </c>
      <c r="D1894" s="10" t="s">
        <v>55076</v>
      </c>
      <c r="E1894" s="6" t="s">
        <v>15845</v>
      </c>
      <c r="F1894" s="6"/>
      <c r="G1894" s="6" t="str">
        <f t="shared" si="58"/>
        <v>002</v>
      </c>
      <c r="H1894" s="6" t="str">
        <f t="shared" si="59"/>
        <v>008</v>
      </c>
      <c r="J1894" s="57"/>
      <c r="K1894" s="57"/>
      <c r="L1894" s="57"/>
    </row>
    <row r="1895" spans="1:12">
      <c r="A1895" s="6">
        <v>1861</v>
      </c>
      <c r="B1895" s="10" t="s">
        <v>19633</v>
      </c>
      <c r="C1895" s="10" t="s">
        <v>1530</v>
      </c>
      <c r="D1895" s="10" t="s">
        <v>46858</v>
      </c>
      <c r="E1895" s="6" t="s">
        <v>15845</v>
      </c>
      <c r="F1895" s="6"/>
      <c r="G1895" s="6" t="str">
        <f t="shared" si="58"/>
        <v>002</v>
      </c>
      <c r="H1895" s="6" t="str">
        <f t="shared" si="59"/>
        <v>008</v>
      </c>
      <c r="J1895" s="57"/>
      <c r="K1895" s="57"/>
      <c r="L1895" s="57"/>
    </row>
    <row r="1896" spans="1:12">
      <c r="A1896" s="6">
        <v>1862</v>
      </c>
      <c r="B1896" s="10" t="s">
        <v>19634</v>
      </c>
      <c r="C1896" s="10" t="s">
        <v>1531</v>
      </c>
      <c r="D1896" s="10" t="s">
        <v>55077</v>
      </c>
      <c r="E1896" s="6" t="s">
        <v>15845</v>
      </c>
      <c r="F1896" s="6"/>
      <c r="G1896" s="6" t="str">
        <f t="shared" si="58"/>
        <v>002</v>
      </c>
      <c r="H1896" s="6" t="str">
        <f t="shared" si="59"/>
        <v>008</v>
      </c>
      <c r="J1896" s="57"/>
      <c r="K1896" s="57"/>
      <c r="L1896" s="57"/>
    </row>
    <row r="1897" spans="1:12">
      <c r="A1897" s="6">
        <v>1863</v>
      </c>
      <c r="B1897" s="10" t="s">
        <v>19635</v>
      </c>
      <c r="C1897" s="10" t="s">
        <v>1532</v>
      </c>
      <c r="D1897" s="10" t="s">
        <v>36616</v>
      </c>
      <c r="E1897" s="6" t="s">
        <v>15845</v>
      </c>
      <c r="F1897" s="6"/>
      <c r="G1897" s="6" t="str">
        <f t="shared" si="58"/>
        <v>002</v>
      </c>
      <c r="H1897" s="6" t="str">
        <f t="shared" si="59"/>
        <v>008</v>
      </c>
      <c r="J1897" s="57"/>
      <c r="K1897" s="57"/>
      <c r="L1897" s="57"/>
    </row>
    <row r="1898" spans="1:12">
      <c r="A1898" s="6">
        <v>1864</v>
      </c>
      <c r="B1898" s="10" t="s">
        <v>19636</v>
      </c>
      <c r="C1898" s="10" t="s">
        <v>1533</v>
      </c>
      <c r="D1898" s="10" t="s">
        <v>55078</v>
      </c>
      <c r="E1898" s="6" t="s">
        <v>15845</v>
      </c>
      <c r="F1898" s="6"/>
      <c r="G1898" s="6" t="str">
        <f t="shared" si="58"/>
        <v>002</v>
      </c>
      <c r="H1898" s="6" t="str">
        <f t="shared" si="59"/>
        <v>008</v>
      </c>
      <c r="J1898" s="57"/>
      <c r="K1898" s="57"/>
      <c r="L1898" s="57"/>
    </row>
    <row r="1899" spans="1:12">
      <c r="A1899" s="6">
        <v>1865</v>
      </c>
      <c r="B1899" s="10" t="s">
        <v>19637</v>
      </c>
      <c r="C1899" s="10" t="s">
        <v>1534</v>
      </c>
      <c r="D1899" s="10" t="s">
        <v>36617</v>
      </c>
      <c r="E1899" s="6" t="s">
        <v>15845</v>
      </c>
      <c r="F1899" s="6"/>
      <c r="G1899" s="6" t="str">
        <f t="shared" si="58"/>
        <v>002</v>
      </c>
      <c r="H1899" s="6" t="str">
        <f t="shared" si="59"/>
        <v>008</v>
      </c>
      <c r="J1899" s="57"/>
      <c r="K1899" s="57"/>
      <c r="L1899" s="57"/>
    </row>
    <row r="1900" spans="1:12">
      <c r="A1900" s="6">
        <v>1866</v>
      </c>
      <c r="B1900" s="10" t="s">
        <v>19638</v>
      </c>
      <c r="C1900" s="10" t="s">
        <v>1535</v>
      </c>
      <c r="D1900" s="10" t="s">
        <v>55079</v>
      </c>
      <c r="E1900" s="6" t="s">
        <v>15845</v>
      </c>
      <c r="F1900" s="6"/>
      <c r="G1900" s="6" t="str">
        <f t="shared" si="58"/>
        <v>002</v>
      </c>
      <c r="H1900" s="6" t="str">
        <f t="shared" si="59"/>
        <v>008</v>
      </c>
      <c r="J1900" s="57"/>
      <c r="K1900" s="57"/>
      <c r="L1900" s="57"/>
    </row>
    <row r="1901" spans="1:12">
      <c r="A1901" s="6">
        <v>1867</v>
      </c>
      <c r="B1901" s="10" t="s">
        <v>19639</v>
      </c>
      <c r="C1901" s="10" t="s">
        <v>1536</v>
      </c>
      <c r="D1901" s="10" t="s">
        <v>34294</v>
      </c>
      <c r="E1901" s="6" t="s">
        <v>15845</v>
      </c>
      <c r="F1901" s="6"/>
      <c r="G1901" s="6" t="str">
        <f t="shared" si="58"/>
        <v>002</v>
      </c>
      <c r="H1901" s="6" t="str">
        <f t="shared" si="59"/>
        <v>008</v>
      </c>
      <c r="J1901" s="57"/>
      <c r="K1901" s="57"/>
      <c r="L1901" s="57"/>
    </row>
    <row r="1902" spans="1:12">
      <c r="A1902" s="6">
        <v>1868</v>
      </c>
      <c r="B1902" s="10" t="s">
        <v>19640</v>
      </c>
      <c r="C1902" s="10" t="s">
        <v>1537</v>
      </c>
      <c r="D1902" s="10" t="s">
        <v>55080</v>
      </c>
      <c r="E1902" s="6" t="s">
        <v>15845</v>
      </c>
      <c r="F1902" s="6"/>
      <c r="G1902" s="6" t="str">
        <f t="shared" si="58"/>
        <v>002</v>
      </c>
      <c r="H1902" s="6" t="str">
        <f t="shared" si="59"/>
        <v>008</v>
      </c>
      <c r="J1902" s="57"/>
      <c r="K1902" s="57"/>
      <c r="L1902" s="57"/>
    </row>
    <row r="1903" spans="1:12">
      <c r="A1903" s="6">
        <v>1869</v>
      </c>
      <c r="B1903" s="10" t="s">
        <v>19641</v>
      </c>
      <c r="C1903" s="10" t="s">
        <v>1538</v>
      </c>
      <c r="D1903" s="10" t="s">
        <v>36618</v>
      </c>
      <c r="E1903" s="6" t="s">
        <v>15845</v>
      </c>
      <c r="F1903" s="6"/>
      <c r="G1903" s="6" t="str">
        <f t="shared" si="58"/>
        <v>002</v>
      </c>
      <c r="H1903" s="6" t="str">
        <f t="shared" si="59"/>
        <v>008</v>
      </c>
      <c r="J1903" s="57"/>
      <c r="K1903" s="57"/>
      <c r="L1903" s="57"/>
    </row>
    <row r="1904" spans="1:12">
      <c r="A1904" s="6">
        <v>1870</v>
      </c>
      <c r="B1904" s="10" t="s">
        <v>19642</v>
      </c>
      <c r="C1904" s="10" t="s">
        <v>1539</v>
      </c>
      <c r="D1904" s="10" t="s">
        <v>55081</v>
      </c>
      <c r="E1904" s="6" t="s">
        <v>15845</v>
      </c>
      <c r="F1904" s="6"/>
      <c r="G1904" s="6" t="str">
        <f t="shared" si="58"/>
        <v>002</v>
      </c>
      <c r="H1904" s="6" t="str">
        <f t="shared" si="59"/>
        <v>008</v>
      </c>
      <c r="J1904" s="57"/>
      <c r="K1904" s="57"/>
      <c r="L1904" s="57"/>
    </row>
    <row r="1905" spans="1:12">
      <c r="A1905" s="6">
        <v>1871</v>
      </c>
      <c r="B1905" s="10" t="s">
        <v>19643</v>
      </c>
      <c r="C1905" s="10" t="s">
        <v>1540</v>
      </c>
      <c r="D1905" s="10" t="s">
        <v>36619</v>
      </c>
      <c r="E1905" s="6" t="s">
        <v>15845</v>
      </c>
      <c r="F1905" s="6"/>
      <c r="G1905" s="6" t="str">
        <f t="shared" si="58"/>
        <v>002</v>
      </c>
      <c r="H1905" s="6" t="str">
        <f t="shared" si="59"/>
        <v>008</v>
      </c>
      <c r="J1905" s="57"/>
      <c r="K1905" s="57"/>
      <c r="L1905" s="57"/>
    </row>
    <row r="1906" spans="1:12">
      <c r="A1906" s="6">
        <v>1872</v>
      </c>
      <c r="B1906" s="10" t="s">
        <v>19644</v>
      </c>
      <c r="C1906" s="10" t="s">
        <v>1541</v>
      </c>
      <c r="D1906" s="10" t="s">
        <v>55082</v>
      </c>
      <c r="E1906" s="6" t="s">
        <v>15845</v>
      </c>
      <c r="F1906" s="6"/>
      <c r="G1906" s="6" t="str">
        <f t="shared" si="58"/>
        <v>002</v>
      </c>
      <c r="H1906" s="6" t="str">
        <f t="shared" si="59"/>
        <v>008</v>
      </c>
      <c r="J1906" s="57"/>
      <c r="K1906" s="57"/>
      <c r="L1906" s="57"/>
    </row>
    <row r="1907" spans="1:12">
      <c r="A1907" s="6">
        <v>1873</v>
      </c>
      <c r="B1907" s="10" t="s">
        <v>19645</v>
      </c>
      <c r="C1907" s="10" t="s">
        <v>1542</v>
      </c>
      <c r="D1907" s="10" t="s">
        <v>36620</v>
      </c>
      <c r="E1907" s="6" t="s">
        <v>15845</v>
      </c>
      <c r="F1907" s="6"/>
      <c r="G1907" s="6" t="str">
        <f t="shared" si="58"/>
        <v>002</v>
      </c>
      <c r="H1907" s="6" t="str">
        <f t="shared" si="59"/>
        <v>008</v>
      </c>
      <c r="J1907" s="57"/>
      <c r="K1907" s="57"/>
      <c r="L1907" s="57"/>
    </row>
    <row r="1908" spans="1:12">
      <c r="A1908" s="6">
        <v>1874</v>
      </c>
      <c r="B1908" s="10" t="s">
        <v>19646</v>
      </c>
      <c r="C1908" s="10" t="s">
        <v>1543</v>
      </c>
      <c r="D1908" s="10" t="s">
        <v>36621</v>
      </c>
      <c r="E1908" s="6" t="s">
        <v>15845</v>
      </c>
      <c r="F1908" s="6"/>
      <c r="G1908" s="6" t="str">
        <f t="shared" si="58"/>
        <v>002</v>
      </c>
      <c r="H1908" s="6" t="str">
        <f t="shared" si="59"/>
        <v>008</v>
      </c>
      <c r="J1908" s="57"/>
      <c r="K1908" s="57"/>
      <c r="L1908" s="57"/>
    </row>
    <row r="1909" spans="1:12">
      <c r="A1909" s="6">
        <v>1875</v>
      </c>
      <c r="B1909" s="10" t="s">
        <v>19647</v>
      </c>
      <c r="C1909" s="10" t="s">
        <v>1544</v>
      </c>
      <c r="D1909" s="10" t="s">
        <v>36622</v>
      </c>
      <c r="E1909" s="6" t="s">
        <v>15845</v>
      </c>
      <c r="F1909" s="6"/>
      <c r="G1909" s="6" t="str">
        <f t="shared" si="58"/>
        <v>002</v>
      </c>
      <c r="H1909" s="6" t="str">
        <f t="shared" si="59"/>
        <v>008</v>
      </c>
      <c r="J1909" s="57"/>
      <c r="K1909" s="57"/>
      <c r="L1909" s="57"/>
    </row>
    <row r="1910" spans="1:12">
      <c r="A1910" s="6">
        <v>1876</v>
      </c>
      <c r="B1910" s="10" t="s">
        <v>19648</v>
      </c>
      <c r="C1910" s="10" t="s">
        <v>1545</v>
      </c>
      <c r="D1910" s="10" t="s">
        <v>36608</v>
      </c>
      <c r="E1910" s="6" t="s">
        <v>15845</v>
      </c>
      <c r="F1910" s="6"/>
      <c r="G1910" s="6" t="str">
        <f t="shared" si="58"/>
        <v>002</v>
      </c>
      <c r="H1910" s="6" t="str">
        <f t="shared" si="59"/>
        <v>008</v>
      </c>
      <c r="J1910" s="57"/>
      <c r="K1910" s="57"/>
      <c r="L1910" s="57"/>
    </row>
    <row r="1911" spans="1:12">
      <c r="A1911" s="6">
        <v>1877</v>
      </c>
      <c r="B1911" s="10" t="s">
        <v>19649</v>
      </c>
      <c r="C1911" s="10" t="s">
        <v>1546</v>
      </c>
      <c r="D1911" s="10" t="s">
        <v>36623</v>
      </c>
      <c r="E1911" s="6" t="s">
        <v>15845</v>
      </c>
      <c r="F1911" s="6"/>
      <c r="G1911" s="6" t="str">
        <f t="shared" si="58"/>
        <v>002</v>
      </c>
      <c r="H1911" s="6" t="str">
        <f t="shared" si="59"/>
        <v>008</v>
      </c>
      <c r="J1911" s="57"/>
      <c r="K1911" s="57"/>
      <c r="L1911" s="57"/>
    </row>
    <row r="1912" spans="1:12">
      <c r="A1912" s="6">
        <v>1878</v>
      </c>
      <c r="B1912" s="10" t="s">
        <v>19650</v>
      </c>
      <c r="C1912" s="10" t="s">
        <v>1547</v>
      </c>
      <c r="D1912" s="10" t="s">
        <v>36624</v>
      </c>
      <c r="E1912" s="6" t="s">
        <v>15845</v>
      </c>
      <c r="F1912" s="6"/>
      <c r="G1912" s="6" t="str">
        <f t="shared" si="58"/>
        <v>002</v>
      </c>
      <c r="H1912" s="6" t="str">
        <f t="shared" si="59"/>
        <v>008</v>
      </c>
      <c r="J1912" s="57"/>
      <c r="K1912" s="57"/>
      <c r="L1912" s="57"/>
    </row>
    <row r="1913" spans="1:12">
      <c r="A1913" s="6">
        <v>1879</v>
      </c>
      <c r="B1913" s="10" t="s">
        <v>19651</v>
      </c>
      <c r="C1913" s="10" t="s">
        <v>1548</v>
      </c>
      <c r="D1913" s="10" t="s">
        <v>34295</v>
      </c>
      <c r="E1913" s="6" t="s">
        <v>15845</v>
      </c>
      <c r="F1913" s="6"/>
      <c r="G1913" s="6" t="str">
        <f t="shared" si="58"/>
        <v>002</v>
      </c>
      <c r="H1913" s="6" t="str">
        <f t="shared" si="59"/>
        <v>008</v>
      </c>
      <c r="J1913" s="57"/>
      <c r="K1913" s="57"/>
      <c r="L1913" s="57"/>
    </row>
    <row r="1914" spans="1:12">
      <c r="A1914" s="6">
        <v>1880</v>
      </c>
      <c r="B1914" s="10" t="s">
        <v>19652</v>
      </c>
      <c r="C1914" s="10" t="s">
        <v>1549</v>
      </c>
      <c r="D1914" s="10" t="s">
        <v>36625</v>
      </c>
      <c r="E1914" s="6" t="s">
        <v>15845</v>
      </c>
      <c r="F1914" s="6"/>
      <c r="G1914" s="6" t="str">
        <f t="shared" si="58"/>
        <v>002</v>
      </c>
      <c r="H1914" s="6" t="str">
        <f t="shared" si="59"/>
        <v>008</v>
      </c>
      <c r="J1914" s="57"/>
      <c r="K1914" s="57"/>
      <c r="L1914" s="57"/>
    </row>
    <row r="1915" spans="1:12">
      <c r="A1915" s="6">
        <v>1881</v>
      </c>
      <c r="B1915" s="10" t="s">
        <v>19653</v>
      </c>
      <c r="C1915" s="10" t="s">
        <v>1550</v>
      </c>
      <c r="D1915" s="10" t="s">
        <v>34288</v>
      </c>
      <c r="E1915" s="6" t="s">
        <v>15845</v>
      </c>
      <c r="F1915" s="6"/>
      <c r="G1915" s="6" t="str">
        <f t="shared" si="58"/>
        <v>002</v>
      </c>
      <c r="H1915" s="6" t="str">
        <f t="shared" si="59"/>
        <v>008</v>
      </c>
      <c r="J1915" s="57"/>
      <c r="K1915" s="57"/>
      <c r="L1915" s="57"/>
    </row>
    <row r="1916" spans="1:12">
      <c r="A1916" s="6">
        <v>1882</v>
      </c>
      <c r="B1916" s="10" t="s">
        <v>19654</v>
      </c>
      <c r="C1916" s="10" t="s">
        <v>1551</v>
      </c>
      <c r="D1916" s="10" t="s">
        <v>36622</v>
      </c>
      <c r="E1916" s="6" t="s">
        <v>15845</v>
      </c>
      <c r="F1916" s="6"/>
      <c r="G1916" s="6" t="str">
        <f t="shared" si="58"/>
        <v>002</v>
      </c>
      <c r="H1916" s="6" t="str">
        <f t="shared" si="59"/>
        <v>008</v>
      </c>
      <c r="J1916" s="57"/>
      <c r="K1916" s="57"/>
      <c r="L1916" s="57"/>
    </row>
    <row r="1917" spans="1:12">
      <c r="A1917" s="6">
        <v>1883</v>
      </c>
      <c r="B1917" s="10" t="s">
        <v>19655</v>
      </c>
      <c r="C1917" s="10" t="s">
        <v>1552</v>
      </c>
      <c r="D1917" s="10" t="s">
        <v>36626</v>
      </c>
      <c r="E1917" s="6" t="s">
        <v>15845</v>
      </c>
      <c r="F1917" s="6"/>
      <c r="G1917" s="6" t="str">
        <f t="shared" si="58"/>
        <v>002</v>
      </c>
      <c r="H1917" s="6" t="str">
        <f t="shared" si="59"/>
        <v>008</v>
      </c>
      <c r="J1917" s="57"/>
      <c r="K1917" s="57"/>
      <c r="L1917" s="57"/>
    </row>
    <row r="1918" spans="1:12">
      <c r="A1918" s="6">
        <v>1884</v>
      </c>
      <c r="B1918" s="10" t="s">
        <v>19656</v>
      </c>
      <c r="C1918" s="10" t="s">
        <v>1553</v>
      </c>
      <c r="D1918" s="10" t="s">
        <v>55053</v>
      </c>
      <c r="E1918" s="6" t="s">
        <v>15845</v>
      </c>
      <c r="F1918" s="6"/>
      <c r="G1918" s="6" t="str">
        <f t="shared" si="58"/>
        <v>002</v>
      </c>
      <c r="H1918" s="6" t="str">
        <f t="shared" si="59"/>
        <v>008</v>
      </c>
      <c r="J1918" s="57"/>
      <c r="K1918" s="57"/>
      <c r="L1918" s="57"/>
    </row>
    <row r="1919" spans="1:12">
      <c r="A1919" s="6">
        <v>1885</v>
      </c>
      <c r="B1919" s="10" t="s">
        <v>19657</v>
      </c>
      <c r="C1919" s="10" t="s">
        <v>1554</v>
      </c>
      <c r="D1919" s="10" t="s">
        <v>55083</v>
      </c>
      <c r="E1919" s="6" t="s">
        <v>15845</v>
      </c>
      <c r="F1919" s="6"/>
      <c r="G1919" s="6" t="str">
        <f t="shared" si="58"/>
        <v>002</v>
      </c>
      <c r="H1919" s="6" t="str">
        <f t="shared" si="59"/>
        <v>008</v>
      </c>
      <c r="J1919" s="57"/>
      <c r="K1919" s="57"/>
      <c r="L1919" s="57"/>
    </row>
    <row r="1920" spans="1:12">
      <c r="A1920" s="6">
        <v>1886</v>
      </c>
      <c r="B1920" s="10" t="s">
        <v>19658</v>
      </c>
      <c r="C1920" s="10" t="s">
        <v>1555</v>
      </c>
      <c r="D1920" s="10" t="s">
        <v>55084</v>
      </c>
      <c r="E1920" s="6" t="s">
        <v>15845</v>
      </c>
      <c r="F1920" s="6"/>
      <c r="G1920" s="6" t="str">
        <f t="shared" si="58"/>
        <v>002</v>
      </c>
      <c r="H1920" s="6" t="str">
        <f t="shared" si="59"/>
        <v>008</v>
      </c>
      <c r="J1920" s="57"/>
      <c r="K1920" s="57"/>
      <c r="L1920" s="57"/>
    </row>
    <row r="1921" spans="1:12">
      <c r="A1921" s="6">
        <v>1887</v>
      </c>
      <c r="B1921" s="10" t="s">
        <v>19659</v>
      </c>
      <c r="C1921" s="10" t="s">
        <v>1556</v>
      </c>
      <c r="D1921" s="10" t="s">
        <v>36627</v>
      </c>
      <c r="E1921" s="6" t="s">
        <v>15845</v>
      </c>
      <c r="F1921" s="6"/>
      <c r="G1921" s="6" t="str">
        <f t="shared" si="58"/>
        <v>002</v>
      </c>
      <c r="H1921" s="6" t="str">
        <f t="shared" si="59"/>
        <v>008</v>
      </c>
      <c r="J1921" s="57"/>
      <c r="K1921" s="57"/>
      <c r="L1921" s="57"/>
    </row>
    <row r="1922" spans="1:12">
      <c r="A1922" s="6">
        <v>1888</v>
      </c>
      <c r="B1922" s="10" t="s">
        <v>19660</v>
      </c>
      <c r="C1922" s="10" t="s">
        <v>1557</v>
      </c>
      <c r="D1922" s="10" t="s">
        <v>36628</v>
      </c>
      <c r="E1922" s="6" t="s">
        <v>15845</v>
      </c>
      <c r="F1922" s="6"/>
      <c r="G1922" s="6" t="str">
        <f t="shared" si="58"/>
        <v>002</v>
      </c>
      <c r="H1922" s="6" t="str">
        <f t="shared" si="59"/>
        <v>008</v>
      </c>
      <c r="J1922" s="57"/>
      <c r="K1922" s="57"/>
      <c r="L1922" s="57"/>
    </row>
    <row r="1923" spans="1:12">
      <c r="A1923" s="6">
        <v>1889</v>
      </c>
      <c r="B1923" s="10" t="s">
        <v>19661</v>
      </c>
      <c r="C1923" s="10" t="s">
        <v>1558</v>
      </c>
      <c r="D1923" s="10" t="s">
        <v>34288</v>
      </c>
      <c r="E1923" s="6" t="s">
        <v>15845</v>
      </c>
      <c r="F1923" s="6"/>
      <c r="G1923" s="6" t="str">
        <f t="shared" si="58"/>
        <v>002</v>
      </c>
      <c r="H1923" s="6" t="str">
        <f t="shared" si="59"/>
        <v>008</v>
      </c>
      <c r="J1923" s="57"/>
      <c r="K1923" s="57"/>
      <c r="L1923" s="57"/>
    </row>
    <row r="1924" spans="1:12">
      <c r="A1924" s="6">
        <v>1890</v>
      </c>
      <c r="B1924" s="10" t="s">
        <v>19662</v>
      </c>
      <c r="C1924" s="10" t="s">
        <v>1559</v>
      </c>
      <c r="D1924" s="10" t="s">
        <v>36629</v>
      </c>
      <c r="E1924" s="6" t="s">
        <v>15845</v>
      </c>
      <c r="F1924" s="6"/>
      <c r="G1924" s="6" t="str">
        <f t="shared" si="58"/>
        <v>002</v>
      </c>
      <c r="H1924" s="6" t="str">
        <f t="shared" si="59"/>
        <v>008</v>
      </c>
      <c r="J1924" s="57"/>
      <c r="K1924" s="57"/>
      <c r="L1924" s="57"/>
    </row>
    <row r="1925" spans="1:12">
      <c r="A1925" s="6">
        <v>1891</v>
      </c>
      <c r="B1925" s="10" t="s">
        <v>19663</v>
      </c>
      <c r="C1925" s="10" t="s">
        <v>1560</v>
      </c>
      <c r="D1925" s="10" t="s">
        <v>55053</v>
      </c>
      <c r="E1925" s="6" t="s">
        <v>15845</v>
      </c>
      <c r="F1925" s="6"/>
      <c r="G1925" s="6" t="str">
        <f t="shared" si="58"/>
        <v>002</v>
      </c>
      <c r="H1925" s="6" t="str">
        <f t="shared" si="59"/>
        <v>008</v>
      </c>
      <c r="J1925" s="57"/>
      <c r="K1925" s="57"/>
      <c r="L1925" s="57"/>
    </row>
    <row r="1926" spans="1:12">
      <c r="A1926" s="6">
        <v>1892</v>
      </c>
      <c r="B1926" s="10" t="s">
        <v>19664</v>
      </c>
      <c r="C1926" s="10" t="s">
        <v>1561</v>
      </c>
      <c r="D1926" s="10" t="s">
        <v>36630</v>
      </c>
      <c r="E1926" s="6" t="s">
        <v>15845</v>
      </c>
      <c r="F1926" s="6"/>
      <c r="G1926" s="6" t="str">
        <f t="shared" ref="G1926:G1989" si="60">+LEFT(C1926,3)</f>
        <v>002</v>
      </c>
      <c r="H1926" s="6" t="str">
        <f t="shared" ref="H1926:H1989" si="61">+MID(C1926,5,3)</f>
        <v>008</v>
      </c>
      <c r="J1926" s="57"/>
      <c r="K1926" s="57"/>
      <c r="L1926" s="57"/>
    </row>
    <row r="1927" spans="1:12">
      <c r="A1927" s="6">
        <v>1893</v>
      </c>
      <c r="B1927" s="10" t="s">
        <v>19665</v>
      </c>
      <c r="C1927" s="10" t="s">
        <v>1562</v>
      </c>
      <c r="D1927" s="10" t="s">
        <v>36631</v>
      </c>
      <c r="E1927" s="6" t="s">
        <v>15845</v>
      </c>
      <c r="F1927" s="6"/>
      <c r="G1927" s="6" t="str">
        <f t="shared" si="60"/>
        <v>002</v>
      </c>
      <c r="H1927" s="6" t="str">
        <f t="shared" si="61"/>
        <v>008</v>
      </c>
      <c r="J1927" s="57"/>
      <c r="K1927" s="57"/>
      <c r="L1927" s="57"/>
    </row>
    <row r="1928" spans="1:12">
      <c r="A1928" s="6">
        <v>1894</v>
      </c>
      <c r="B1928" s="10" t="s">
        <v>19666</v>
      </c>
      <c r="C1928" s="10" t="s">
        <v>1563</v>
      </c>
      <c r="D1928" s="10" t="s">
        <v>36632</v>
      </c>
      <c r="E1928" s="6" t="s">
        <v>15845</v>
      </c>
      <c r="F1928" s="6"/>
      <c r="G1928" s="6" t="str">
        <f t="shared" si="60"/>
        <v>002</v>
      </c>
      <c r="H1928" s="6" t="str">
        <f t="shared" si="61"/>
        <v>008</v>
      </c>
      <c r="J1928" s="57"/>
      <c r="K1928" s="57"/>
      <c r="L1928" s="57"/>
    </row>
    <row r="1929" spans="1:12">
      <c r="A1929" s="6">
        <v>1895</v>
      </c>
      <c r="B1929" s="10" t="s">
        <v>19667</v>
      </c>
      <c r="C1929" s="10" t="s">
        <v>1564</v>
      </c>
      <c r="D1929" s="10" t="s">
        <v>55085</v>
      </c>
      <c r="E1929" s="6" t="s">
        <v>15845</v>
      </c>
      <c r="F1929" s="6"/>
      <c r="G1929" s="6" t="str">
        <f t="shared" si="60"/>
        <v>002</v>
      </c>
      <c r="H1929" s="6" t="str">
        <f t="shared" si="61"/>
        <v>008</v>
      </c>
      <c r="J1929" s="57"/>
      <c r="K1929" s="57"/>
      <c r="L1929" s="57"/>
    </row>
    <row r="1930" spans="1:12">
      <c r="A1930" s="6">
        <v>1896</v>
      </c>
      <c r="B1930" s="10" t="s">
        <v>42105</v>
      </c>
      <c r="C1930" s="10" t="s">
        <v>1565</v>
      </c>
      <c r="D1930" s="10" t="s">
        <v>55086</v>
      </c>
      <c r="E1930" s="6" t="s">
        <v>15845</v>
      </c>
      <c r="F1930" s="6"/>
      <c r="G1930" s="6" t="str">
        <f t="shared" si="60"/>
        <v>002</v>
      </c>
      <c r="H1930" s="6" t="str">
        <f t="shared" si="61"/>
        <v>008</v>
      </c>
      <c r="J1930" s="57"/>
      <c r="K1930" s="57"/>
      <c r="L1930" s="57"/>
    </row>
    <row r="1931" spans="1:12">
      <c r="A1931" s="6">
        <v>1897</v>
      </c>
      <c r="B1931" s="10" t="s">
        <v>19668</v>
      </c>
      <c r="C1931" s="10" t="s">
        <v>1566</v>
      </c>
      <c r="D1931" s="10" t="s">
        <v>55087</v>
      </c>
      <c r="E1931" s="6" t="s">
        <v>15845</v>
      </c>
      <c r="F1931" s="6"/>
      <c r="G1931" s="6" t="str">
        <f t="shared" si="60"/>
        <v>002</v>
      </c>
      <c r="H1931" s="6" t="str">
        <f t="shared" si="61"/>
        <v>008</v>
      </c>
      <c r="J1931" s="57"/>
      <c r="K1931" s="57"/>
      <c r="L1931" s="57"/>
    </row>
    <row r="1932" spans="1:12">
      <c r="A1932" s="6">
        <v>1898</v>
      </c>
      <c r="B1932" s="10" t="s">
        <v>19669</v>
      </c>
      <c r="C1932" s="10" t="s">
        <v>1567</v>
      </c>
      <c r="D1932" s="10" t="s">
        <v>55088</v>
      </c>
      <c r="E1932" s="6" t="s">
        <v>15845</v>
      </c>
      <c r="F1932" s="6"/>
      <c r="G1932" s="6" t="str">
        <f t="shared" si="60"/>
        <v>002</v>
      </c>
      <c r="H1932" s="6" t="str">
        <f t="shared" si="61"/>
        <v>008</v>
      </c>
      <c r="J1932" s="57"/>
      <c r="K1932" s="57"/>
      <c r="L1932" s="57"/>
    </row>
    <row r="1933" spans="1:12">
      <c r="A1933" s="6">
        <v>1899</v>
      </c>
      <c r="B1933" s="10" t="s">
        <v>19670</v>
      </c>
      <c r="C1933" s="10" t="s">
        <v>1568</v>
      </c>
      <c r="D1933" s="10" t="s">
        <v>55069</v>
      </c>
      <c r="E1933" s="6" t="s">
        <v>15845</v>
      </c>
      <c r="F1933" s="6"/>
      <c r="G1933" s="6" t="str">
        <f t="shared" si="60"/>
        <v>002</v>
      </c>
      <c r="H1933" s="6" t="str">
        <f t="shared" si="61"/>
        <v>008</v>
      </c>
      <c r="J1933" s="57"/>
      <c r="K1933" s="57"/>
      <c r="L1933" s="57"/>
    </row>
    <row r="1934" spans="1:12">
      <c r="A1934" s="6">
        <v>1900</v>
      </c>
      <c r="B1934" s="10" t="s">
        <v>19671</v>
      </c>
      <c r="C1934" s="10" t="s">
        <v>1569</v>
      </c>
      <c r="D1934" s="10" t="s">
        <v>36633</v>
      </c>
      <c r="E1934" s="6" t="s">
        <v>15845</v>
      </c>
      <c r="F1934" s="6"/>
      <c r="G1934" s="6" t="str">
        <f t="shared" si="60"/>
        <v>002</v>
      </c>
      <c r="H1934" s="6" t="str">
        <f t="shared" si="61"/>
        <v>008</v>
      </c>
      <c r="J1934" s="57"/>
      <c r="K1934" s="57"/>
      <c r="L1934" s="57"/>
    </row>
    <row r="1935" spans="1:12">
      <c r="A1935" s="6">
        <v>1901</v>
      </c>
      <c r="B1935" s="10" t="s">
        <v>19672</v>
      </c>
      <c r="C1935" s="10" t="s">
        <v>1570</v>
      </c>
      <c r="D1935" s="10" t="s">
        <v>36635</v>
      </c>
      <c r="E1935" s="6" t="s">
        <v>15845</v>
      </c>
      <c r="F1935" s="6"/>
      <c r="G1935" s="6" t="str">
        <f t="shared" si="60"/>
        <v>002</v>
      </c>
      <c r="H1935" s="6" t="str">
        <f t="shared" si="61"/>
        <v>008</v>
      </c>
      <c r="J1935" s="57"/>
      <c r="K1935" s="57"/>
      <c r="L1935" s="57"/>
    </row>
    <row r="1936" spans="1:12">
      <c r="A1936" s="6">
        <v>1902</v>
      </c>
      <c r="B1936" s="10" t="s">
        <v>19673</v>
      </c>
      <c r="C1936" s="10" t="s">
        <v>1571</v>
      </c>
      <c r="D1936" s="10" t="s">
        <v>55089</v>
      </c>
      <c r="E1936" s="6" t="s">
        <v>15845</v>
      </c>
      <c r="F1936" s="6"/>
      <c r="G1936" s="6" t="str">
        <f t="shared" si="60"/>
        <v>002</v>
      </c>
      <c r="H1936" s="6" t="str">
        <f t="shared" si="61"/>
        <v>008</v>
      </c>
      <c r="J1936" s="57"/>
      <c r="K1936" s="57"/>
      <c r="L1936" s="57"/>
    </row>
    <row r="1937" spans="1:12">
      <c r="A1937" s="6">
        <v>1903</v>
      </c>
      <c r="B1937" s="10" t="s">
        <v>19674</v>
      </c>
      <c r="C1937" s="10" t="s">
        <v>1572</v>
      </c>
      <c r="D1937" s="10" t="s">
        <v>55053</v>
      </c>
      <c r="E1937" s="6" t="s">
        <v>15845</v>
      </c>
      <c r="F1937" s="6"/>
      <c r="G1937" s="6" t="str">
        <f t="shared" si="60"/>
        <v>002</v>
      </c>
      <c r="H1937" s="6" t="str">
        <f t="shared" si="61"/>
        <v>008</v>
      </c>
      <c r="J1937" s="57"/>
      <c r="K1937" s="57"/>
      <c r="L1937" s="57"/>
    </row>
    <row r="1938" spans="1:12">
      <c r="A1938" s="6">
        <v>1904</v>
      </c>
      <c r="B1938" s="10" t="s">
        <v>19675</v>
      </c>
      <c r="C1938" s="10" t="s">
        <v>1573</v>
      </c>
      <c r="D1938" s="10" t="s">
        <v>55090</v>
      </c>
      <c r="E1938" s="6" t="s">
        <v>15845</v>
      </c>
      <c r="F1938" s="6"/>
      <c r="G1938" s="6" t="str">
        <f t="shared" si="60"/>
        <v>002</v>
      </c>
      <c r="H1938" s="6" t="str">
        <f t="shared" si="61"/>
        <v>008</v>
      </c>
      <c r="J1938" s="57"/>
      <c r="K1938" s="57"/>
      <c r="L1938" s="57"/>
    </row>
    <row r="1939" spans="1:12">
      <c r="A1939" s="6">
        <v>1905</v>
      </c>
      <c r="B1939" s="10" t="s">
        <v>19676</v>
      </c>
      <c r="C1939" s="10" t="s">
        <v>1574</v>
      </c>
      <c r="D1939" s="10" t="s">
        <v>36636</v>
      </c>
      <c r="E1939" s="6" t="s">
        <v>15845</v>
      </c>
      <c r="F1939" s="6"/>
      <c r="G1939" s="6" t="str">
        <f t="shared" si="60"/>
        <v>002</v>
      </c>
      <c r="H1939" s="6" t="str">
        <f t="shared" si="61"/>
        <v>008</v>
      </c>
      <c r="J1939" s="57"/>
      <c r="K1939" s="57"/>
      <c r="L1939" s="57"/>
    </row>
    <row r="1940" spans="1:12">
      <c r="A1940" s="6">
        <v>1906</v>
      </c>
      <c r="B1940" s="10" t="s">
        <v>19677</v>
      </c>
      <c r="C1940" s="10" t="s">
        <v>1575</v>
      </c>
      <c r="D1940" s="10" t="s">
        <v>55091</v>
      </c>
      <c r="E1940" s="6" t="s">
        <v>15845</v>
      </c>
      <c r="F1940" s="6"/>
      <c r="G1940" s="6" t="str">
        <f t="shared" si="60"/>
        <v>002</v>
      </c>
      <c r="H1940" s="6" t="str">
        <f t="shared" si="61"/>
        <v>008</v>
      </c>
      <c r="J1940" s="57"/>
      <c r="K1940" s="57"/>
      <c r="L1940" s="57"/>
    </row>
    <row r="1941" spans="1:12">
      <c r="A1941" s="6">
        <v>1907</v>
      </c>
      <c r="B1941" s="10" t="s">
        <v>19678</v>
      </c>
      <c r="C1941" s="10" t="s">
        <v>1576</v>
      </c>
      <c r="D1941" s="10" t="s">
        <v>36637</v>
      </c>
      <c r="E1941" s="6" t="s">
        <v>15845</v>
      </c>
      <c r="F1941" s="6"/>
      <c r="G1941" s="6" t="str">
        <f t="shared" si="60"/>
        <v>002</v>
      </c>
      <c r="H1941" s="6" t="str">
        <f t="shared" si="61"/>
        <v>008</v>
      </c>
      <c r="J1941" s="57"/>
      <c r="K1941" s="57"/>
      <c r="L1941" s="57"/>
    </row>
    <row r="1942" spans="1:12">
      <c r="A1942" s="6">
        <v>1908</v>
      </c>
      <c r="B1942" s="10" t="s">
        <v>19679</v>
      </c>
      <c r="C1942" s="10" t="s">
        <v>1577</v>
      </c>
      <c r="D1942" s="10" t="s">
        <v>55092</v>
      </c>
      <c r="E1942" s="6" t="s">
        <v>15845</v>
      </c>
      <c r="F1942" s="6"/>
      <c r="G1942" s="6" t="str">
        <f t="shared" si="60"/>
        <v>002</v>
      </c>
      <c r="H1942" s="6" t="str">
        <f t="shared" si="61"/>
        <v>008</v>
      </c>
      <c r="J1942" s="57"/>
      <c r="K1942" s="57"/>
      <c r="L1942" s="57"/>
    </row>
    <row r="1943" spans="1:12">
      <c r="A1943" s="6">
        <v>1909</v>
      </c>
      <c r="B1943" s="10" t="s">
        <v>19680</v>
      </c>
      <c r="C1943" s="10" t="s">
        <v>1578</v>
      </c>
      <c r="D1943" s="10" t="s">
        <v>36638</v>
      </c>
      <c r="E1943" s="6" t="s">
        <v>15845</v>
      </c>
      <c r="F1943" s="6"/>
      <c r="G1943" s="6" t="str">
        <f t="shared" si="60"/>
        <v>002</v>
      </c>
      <c r="H1943" s="6" t="str">
        <f t="shared" si="61"/>
        <v>008</v>
      </c>
      <c r="J1943" s="57"/>
      <c r="K1943" s="57"/>
      <c r="L1943" s="57"/>
    </row>
    <row r="1944" spans="1:12">
      <c r="A1944" s="6">
        <v>1910</v>
      </c>
      <c r="B1944" s="10" t="s">
        <v>19681</v>
      </c>
      <c r="C1944" s="10" t="s">
        <v>1579</v>
      </c>
      <c r="D1944" s="10" t="s">
        <v>36639</v>
      </c>
      <c r="E1944" s="6" t="s">
        <v>15845</v>
      </c>
      <c r="F1944" s="6"/>
      <c r="G1944" s="6" t="str">
        <f t="shared" si="60"/>
        <v>002</v>
      </c>
      <c r="H1944" s="6" t="str">
        <f t="shared" si="61"/>
        <v>008</v>
      </c>
      <c r="J1944" s="57"/>
      <c r="K1944" s="57"/>
      <c r="L1944" s="57"/>
    </row>
    <row r="1945" spans="1:12">
      <c r="A1945" s="6">
        <v>1911</v>
      </c>
      <c r="B1945" s="10" t="s">
        <v>19682</v>
      </c>
      <c r="C1945" s="10" t="s">
        <v>1580</v>
      </c>
      <c r="D1945" s="10" t="s">
        <v>36640</v>
      </c>
      <c r="E1945" s="6" t="s">
        <v>15845</v>
      </c>
      <c r="F1945" s="6"/>
      <c r="G1945" s="6" t="str">
        <f t="shared" si="60"/>
        <v>002</v>
      </c>
      <c r="H1945" s="6" t="str">
        <f t="shared" si="61"/>
        <v>008</v>
      </c>
      <c r="J1945" s="57"/>
      <c r="K1945" s="57"/>
      <c r="L1945" s="57"/>
    </row>
    <row r="1946" spans="1:12">
      <c r="A1946" s="6">
        <v>1912</v>
      </c>
      <c r="B1946" s="10" t="s">
        <v>19683</v>
      </c>
      <c r="C1946" s="10" t="s">
        <v>1581</v>
      </c>
      <c r="D1946" s="10" t="s">
        <v>49446</v>
      </c>
      <c r="E1946" s="6" t="s">
        <v>15845</v>
      </c>
      <c r="F1946" s="6"/>
      <c r="G1946" s="6" t="str">
        <f t="shared" si="60"/>
        <v>002</v>
      </c>
      <c r="H1946" s="6" t="str">
        <f t="shared" si="61"/>
        <v>008</v>
      </c>
      <c r="J1946" s="57"/>
      <c r="K1946" s="57"/>
      <c r="L1946" s="57"/>
    </row>
    <row r="1947" spans="1:12">
      <c r="A1947" s="6">
        <v>1913</v>
      </c>
      <c r="B1947" s="10" t="s">
        <v>19684</v>
      </c>
      <c r="C1947" s="10" t="s">
        <v>1582</v>
      </c>
      <c r="D1947" s="10" t="s">
        <v>34296</v>
      </c>
      <c r="E1947" s="6" t="s">
        <v>15845</v>
      </c>
      <c r="F1947" s="6"/>
      <c r="G1947" s="6" t="str">
        <f t="shared" si="60"/>
        <v>002</v>
      </c>
      <c r="H1947" s="6" t="str">
        <f t="shared" si="61"/>
        <v>008</v>
      </c>
      <c r="J1947" s="57"/>
      <c r="K1947" s="57"/>
      <c r="L1947" s="57"/>
    </row>
    <row r="1948" spans="1:12">
      <c r="A1948" s="6">
        <v>1914</v>
      </c>
      <c r="B1948" s="10" t="s">
        <v>19685</v>
      </c>
      <c r="C1948" s="10" t="s">
        <v>1583</v>
      </c>
      <c r="D1948" s="10" t="s">
        <v>55061</v>
      </c>
      <c r="E1948" s="6" t="s">
        <v>15845</v>
      </c>
      <c r="F1948" s="6"/>
      <c r="G1948" s="6" t="str">
        <f t="shared" si="60"/>
        <v>002</v>
      </c>
      <c r="H1948" s="6" t="str">
        <f t="shared" si="61"/>
        <v>008</v>
      </c>
      <c r="J1948" s="57"/>
      <c r="K1948" s="57"/>
      <c r="L1948" s="57"/>
    </row>
    <row r="1949" spans="1:12">
      <c r="A1949" s="6">
        <v>1915</v>
      </c>
      <c r="B1949" s="10" t="s">
        <v>19686</v>
      </c>
      <c r="C1949" s="10" t="s">
        <v>1584</v>
      </c>
      <c r="D1949" s="10" t="s">
        <v>55093</v>
      </c>
      <c r="E1949" s="6" t="s">
        <v>15845</v>
      </c>
      <c r="F1949" s="6"/>
      <c r="G1949" s="6" t="str">
        <f t="shared" si="60"/>
        <v>002</v>
      </c>
      <c r="H1949" s="6" t="str">
        <f t="shared" si="61"/>
        <v>008</v>
      </c>
      <c r="J1949" s="57"/>
      <c r="K1949" s="57"/>
      <c r="L1949" s="57"/>
    </row>
    <row r="1950" spans="1:12">
      <c r="A1950" s="6">
        <v>1916</v>
      </c>
      <c r="B1950" s="10" t="s">
        <v>19687</v>
      </c>
      <c r="C1950" s="10" t="s">
        <v>1585</v>
      </c>
      <c r="D1950" s="10" t="s">
        <v>55070</v>
      </c>
      <c r="E1950" s="6" t="s">
        <v>15845</v>
      </c>
      <c r="F1950" s="6"/>
      <c r="G1950" s="6" t="str">
        <f t="shared" si="60"/>
        <v>002</v>
      </c>
      <c r="H1950" s="6" t="str">
        <f t="shared" si="61"/>
        <v>008</v>
      </c>
      <c r="J1950" s="57"/>
      <c r="K1950" s="57"/>
      <c r="L1950" s="57"/>
    </row>
    <row r="1951" spans="1:12">
      <c r="A1951" s="6">
        <v>1917</v>
      </c>
      <c r="B1951" s="10" t="s">
        <v>19688</v>
      </c>
      <c r="C1951" s="10" t="s">
        <v>1586</v>
      </c>
      <c r="D1951" s="10" t="s">
        <v>36641</v>
      </c>
      <c r="E1951" s="6" t="s">
        <v>15845</v>
      </c>
      <c r="F1951" s="6"/>
      <c r="G1951" s="6" t="str">
        <f t="shared" si="60"/>
        <v>002</v>
      </c>
      <c r="H1951" s="6" t="str">
        <f t="shared" si="61"/>
        <v>008</v>
      </c>
      <c r="J1951" s="57"/>
      <c r="K1951" s="57"/>
      <c r="L1951" s="57"/>
    </row>
    <row r="1952" spans="1:12">
      <c r="A1952" s="6">
        <v>1918</v>
      </c>
      <c r="B1952" s="10" t="s">
        <v>19689</v>
      </c>
      <c r="C1952" s="10" t="s">
        <v>1587</v>
      </c>
      <c r="D1952" s="10" t="s">
        <v>34296</v>
      </c>
      <c r="E1952" s="6" t="s">
        <v>15845</v>
      </c>
      <c r="F1952" s="6"/>
      <c r="G1952" s="6" t="str">
        <f t="shared" si="60"/>
        <v>002</v>
      </c>
      <c r="H1952" s="6" t="str">
        <f t="shared" si="61"/>
        <v>008</v>
      </c>
      <c r="J1952" s="57"/>
      <c r="K1952" s="57"/>
      <c r="L1952" s="57"/>
    </row>
    <row r="1953" spans="1:12">
      <c r="A1953" s="6">
        <v>1919</v>
      </c>
      <c r="B1953" s="10" t="s">
        <v>19690</v>
      </c>
      <c r="C1953" s="10" t="s">
        <v>1588</v>
      </c>
      <c r="D1953" s="10" t="s">
        <v>55094</v>
      </c>
      <c r="E1953" s="6" t="s">
        <v>15845</v>
      </c>
      <c r="F1953" s="6"/>
      <c r="G1953" s="6" t="str">
        <f t="shared" si="60"/>
        <v>002</v>
      </c>
      <c r="H1953" s="6" t="str">
        <f t="shared" si="61"/>
        <v>008</v>
      </c>
      <c r="J1953" s="57"/>
      <c r="K1953" s="57"/>
      <c r="L1953" s="57"/>
    </row>
    <row r="1954" spans="1:12">
      <c r="A1954" s="6">
        <v>1920</v>
      </c>
      <c r="B1954" s="10" t="s">
        <v>19691</v>
      </c>
      <c r="C1954" s="10" t="s">
        <v>1589</v>
      </c>
      <c r="D1954" s="10" t="s">
        <v>34297</v>
      </c>
      <c r="E1954" s="6" t="s">
        <v>15845</v>
      </c>
      <c r="F1954" s="6"/>
      <c r="G1954" s="6" t="str">
        <f t="shared" si="60"/>
        <v>002</v>
      </c>
      <c r="H1954" s="6" t="str">
        <f t="shared" si="61"/>
        <v>008</v>
      </c>
      <c r="J1954" s="57"/>
      <c r="K1954" s="57"/>
      <c r="L1954" s="57"/>
    </row>
    <row r="1955" spans="1:12">
      <c r="A1955" s="6">
        <v>1921</v>
      </c>
      <c r="B1955" s="10" t="s">
        <v>19692</v>
      </c>
      <c r="C1955" s="10" t="s">
        <v>1590</v>
      </c>
      <c r="D1955" s="10" t="s">
        <v>55095</v>
      </c>
      <c r="E1955" s="6" t="s">
        <v>15845</v>
      </c>
      <c r="F1955" s="6"/>
      <c r="G1955" s="6" t="str">
        <f t="shared" si="60"/>
        <v>002</v>
      </c>
      <c r="H1955" s="6" t="str">
        <f t="shared" si="61"/>
        <v>008</v>
      </c>
      <c r="J1955" s="57"/>
      <c r="K1955" s="57"/>
      <c r="L1955" s="57"/>
    </row>
    <row r="1956" spans="1:12">
      <c r="A1956" s="6">
        <v>1922</v>
      </c>
      <c r="B1956" s="10" t="s">
        <v>19693</v>
      </c>
      <c r="C1956" s="10" t="s">
        <v>1591</v>
      </c>
      <c r="D1956" s="10" t="s">
        <v>36642</v>
      </c>
      <c r="E1956" s="6" t="s">
        <v>15845</v>
      </c>
      <c r="F1956" s="6"/>
      <c r="G1956" s="6" t="str">
        <f t="shared" si="60"/>
        <v>002</v>
      </c>
      <c r="H1956" s="6" t="str">
        <f t="shared" si="61"/>
        <v>008</v>
      </c>
      <c r="J1956" s="57"/>
      <c r="K1956" s="57"/>
      <c r="L1956" s="57"/>
    </row>
    <row r="1957" spans="1:12">
      <c r="A1957" s="6">
        <v>1923</v>
      </c>
      <c r="B1957" s="10" t="s">
        <v>19694</v>
      </c>
      <c r="C1957" s="10" t="s">
        <v>1592</v>
      </c>
      <c r="D1957" s="10" t="s">
        <v>55096</v>
      </c>
      <c r="E1957" s="6" t="s">
        <v>15845</v>
      </c>
      <c r="F1957" s="6"/>
      <c r="G1957" s="6" t="str">
        <f t="shared" si="60"/>
        <v>002</v>
      </c>
      <c r="H1957" s="6" t="str">
        <f t="shared" si="61"/>
        <v>008</v>
      </c>
      <c r="J1957" s="57"/>
      <c r="K1957" s="57"/>
      <c r="L1957" s="57"/>
    </row>
    <row r="1958" spans="1:12">
      <c r="A1958" s="6">
        <v>1924</v>
      </c>
      <c r="B1958" s="10" t="s">
        <v>19695</v>
      </c>
      <c r="C1958" s="10" t="s">
        <v>1593</v>
      </c>
      <c r="D1958" s="10" t="s">
        <v>55097</v>
      </c>
      <c r="E1958" s="6" t="s">
        <v>15845</v>
      </c>
      <c r="F1958" s="6"/>
      <c r="G1958" s="6" t="str">
        <f t="shared" si="60"/>
        <v>002</v>
      </c>
      <c r="H1958" s="6" t="str">
        <f t="shared" si="61"/>
        <v>008</v>
      </c>
      <c r="J1958" s="57"/>
      <c r="K1958" s="57"/>
      <c r="L1958" s="57"/>
    </row>
    <row r="1959" spans="1:12">
      <c r="A1959" s="6">
        <v>1925</v>
      </c>
      <c r="B1959" s="10" t="s">
        <v>19696</v>
      </c>
      <c r="C1959" s="10" t="s">
        <v>1594</v>
      </c>
      <c r="D1959" s="10" t="s">
        <v>54365</v>
      </c>
      <c r="E1959" s="6" t="s">
        <v>15845</v>
      </c>
      <c r="F1959" s="6"/>
      <c r="G1959" s="6" t="str">
        <f t="shared" si="60"/>
        <v>002</v>
      </c>
      <c r="H1959" s="6" t="str">
        <f t="shared" si="61"/>
        <v>008</v>
      </c>
      <c r="J1959" s="57"/>
      <c r="K1959" s="57"/>
      <c r="L1959" s="57"/>
    </row>
    <row r="1960" spans="1:12">
      <c r="A1960" s="6">
        <v>1926</v>
      </c>
      <c r="B1960" s="10" t="s">
        <v>19697</v>
      </c>
      <c r="C1960" s="10" t="s">
        <v>1595</v>
      </c>
      <c r="D1960" s="10" t="s">
        <v>34298</v>
      </c>
      <c r="E1960" s="6" t="s">
        <v>15845</v>
      </c>
      <c r="F1960" s="6"/>
      <c r="G1960" s="6" t="str">
        <f t="shared" si="60"/>
        <v>002</v>
      </c>
      <c r="H1960" s="6" t="str">
        <f t="shared" si="61"/>
        <v>008</v>
      </c>
      <c r="J1960" s="57"/>
      <c r="K1960" s="57"/>
      <c r="L1960" s="57"/>
    </row>
    <row r="1961" spans="1:12">
      <c r="A1961" s="6">
        <v>1927</v>
      </c>
      <c r="B1961" s="10" t="s">
        <v>19698</v>
      </c>
      <c r="C1961" s="10" t="s">
        <v>1596</v>
      </c>
      <c r="D1961" s="10" t="s">
        <v>55098</v>
      </c>
      <c r="E1961" s="6" t="s">
        <v>15845</v>
      </c>
      <c r="F1961" s="6"/>
      <c r="G1961" s="6" t="str">
        <f t="shared" si="60"/>
        <v>002</v>
      </c>
      <c r="H1961" s="6" t="str">
        <f t="shared" si="61"/>
        <v>008</v>
      </c>
      <c r="J1961" s="57"/>
      <c r="K1961" s="57"/>
      <c r="L1961" s="57"/>
    </row>
    <row r="1962" spans="1:12">
      <c r="A1962" s="6">
        <v>1928</v>
      </c>
      <c r="B1962" s="10" t="s">
        <v>19699</v>
      </c>
      <c r="C1962" s="10" t="s">
        <v>1597</v>
      </c>
      <c r="D1962" s="10" t="s">
        <v>55087</v>
      </c>
      <c r="E1962" s="6" t="s">
        <v>15845</v>
      </c>
      <c r="F1962" s="6"/>
      <c r="G1962" s="6" t="str">
        <f t="shared" si="60"/>
        <v>002</v>
      </c>
      <c r="H1962" s="6" t="str">
        <f t="shared" si="61"/>
        <v>008</v>
      </c>
      <c r="J1962" s="57"/>
      <c r="K1962" s="57"/>
      <c r="L1962" s="57"/>
    </row>
    <row r="1963" spans="1:12">
      <c r="A1963" s="6">
        <v>1929</v>
      </c>
      <c r="B1963" s="10" t="s">
        <v>19700</v>
      </c>
      <c r="C1963" s="10" t="s">
        <v>1598</v>
      </c>
      <c r="D1963" s="10" t="s">
        <v>36643</v>
      </c>
      <c r="E1963" s="6" t="s">
        <v>15845</v>
      </c>
      <c r="F1963" s="6"/>
      <c r="G1963" s="6" t="str">
        <f t="shared" si="60"/>
        <v>002</v>
      </c>
      <c r="H1963" s="6" t="str">
        <f t="shared" si="61"/>
        <v>008</v>
      </c>
      <c r="J1963" s="57"/>
      <c r="K1963" s="57"/>
      <c r="L1963" s="57"/>
    </row>
    <row r="1964" spans="1:12">
      <c r="A1964" s="6">
        <v>1930</v>
      </c>
      <c r="B1964" s="10" t="s">
        <v>19701</v>
      </c>
      <c r="C1964" s="10" t="s">
        <v>1599</v>
      </c>
      <c r="D1964" s="10" t="s">
        <v>55027</v>
      </c>
      <c r="E1964" s="6" t="s">
        <v>15845</v>
      </c>
      <c r="F1964" s="6"/>
      <c r="G1964" s="6" t="str">
        <f t="shared" si="60"/>
        <v>002</v>
      </c>
      <c r="H1964" s="6" t="str">
        <f t="shared" si="61"/>
        <v>008</v>
      </c>
      <c r="J1964" s="57"/>
      <c r="K1964" s="57"/>
      <c r="L1964" s="57"/>
    </row>
    <row r="1965" spans="1:12">
      <c r="A1965" s="6">
        <v>1931</v>
      </c>
      <c r="B1965" s="10" t="s">
        <v>19702</v>
      </c>
      <c r="C1965" s="10" t="s">
        <v>1600</v>
      </c>
      <c r="D1965" s="10" t="s">
        <v>55070</v>
      </c>
      <c r="E1965" s="6" t="s">
        <v>15845</v>
      </c>
      <c r="F1965" s="6"/>
      <c r="G1965" s="6" t="str">
        <f t="shared" si="60"/>
        <v>002</v>
      </c>
      <c r="H1965" s="6" t="str">
        <f t="shared" si="61"/>
        <v>008</v>
      </c>
      <c r="J1965" s="57"/>
      <c r="K1965" s="57"/>
      <c r="L1965" s="57"/>
    </row>
    <row r="1966" spans="1:12">
      <c r="A1966" s="6">
        <v>1932</v>
      </c>
      <c r="B1966" s="10" t="s">
        <v>19703</v>
      </c>
      <c r="C1966" s="10" t="s">
        <v>1601</v>
      </c>
      <c r="D1966" s="10" t="s">
        <v>55053</v>
      </c>
      <c r="E1966" s="6" t="s">
        <v>15845</v>
      </c>
      <c r="F1966" s="6"/>
      <c r="G1966" s="6" t="str">
        <f t="shared" si="60"/>
        <v>002</v>
      </c>
      <c r="H1966" s="6" t="str">
        <f t="shared" si="61"/>
        <v>008</v>
      </c>
      <c r="J1966" s="57"/>
      <c r="K1966" s="57"/>
      <c r="L1966" s="57"/>
    </row>
    <row r="1967" spans="1:12">
      <c r="A1967" s="6">
        <v>1933</v>
      </c>
      <c r="B1967" s="10" t="s">
        <v>19704</v>
      </c>
      <c r="C1967" s="10" t="s">
        <v>1602</v>
      </c>
      <c r="D1967" s="10" t="s">
        <v>36644</v>
      </c>
      <c r="E1967" s="6" t="s">
        <v>15845</v>
      </c>
      <c r="F1967" s="6"/>
      <c r="G1967" s="6" t="str">
        <f t="shared" si="60"/>
        <v>002</v>
      </c>
      <c r="H1967" s="6" t="str">
        <f t="shared" si="61"/>
        <v>008</v>
      </c>
      <c r="J1967" s="57"/>
      <c r="K1967" s="57"/>
      <c r="L1967" s="57"/>
    </row>
    <row r="1968" spans="1:12">
      <c r="A1968" s="6">
        <v>1934</v>
      </c>
      <c r="B1968" s="10" t="s">
        <v>19705</v>
      </c>
      <c r="C1968" s="10" t="s">
        <v>1603</v>
      </c>
      <c r="D1968" s="10" t="s">
        <v>36645</v>
      </c>
      <c r="E1968" s="6" t="s">
        <v>15845</v>
      </c>
      <c r="F1968" s="6"/>
      <c r="G1968" s="6" t="str">
        <f t="shared" si="60"/>
        <v>002</v>
      </c>
      <c r="H1968" s="6" t="str">
        <f t="shared" si="61"/>
        <v>008</v>
      </c>
      <c r="J1968" s="57"/>
      <c r="K1968" s="57"/>
      <c r="L1968" s="57"/>
    </row>
    <row r="1969" spans="1:12">
      <c r="A1969" s="6">
        <v>1935</v>
      </c>
      <c r="B1969" s="10" t="s">
        <v>19706</v>
      </c>
      <c r="C1969" s="10" t="s">
        <v>1604</v>
      </c>
      <c r="D1969" s="10" t="s">
        <v>36646</v>
      </c>
      <c r="E1969" s="6" t="s">
        <v>15845</v>
      </c>
      <c r="F1969" s="6"/>
      <c r="G1969" s="6" t="str">
        <f t="shared" si="60"/>
        <v>002</v>
      </c>
      <c r="H1969" s="6" t="str">
        <f t="shared" si="61"/>
        <v>008</v>
      </c>
      <c r="J1969" s="57"/>
      <c r="K1969" s="57"/>
      <c r="L1969" s="57"/>
    </row>
    <row r="1970" spans="1:12">
      <c r="A1970" s="6">
        <v>1936</v>
      </c>
      <c r="B1970" s="10" t="s">
        <v>19707</v>
      </c>
      <c r="C1970" s="10" t="s">
        <v>1605</v>
      </c>
      <c r="D1970" s="10" t="s">
        <v>55053</v>
      </c>
      <c r="E1970" s="6" t="s">
        <v>15845</v>
      </c>
      <c r="F1970" s="6"/>
      <c r="G1970" s="6" t="str">
        <f t="shared" si="60"/>
        <v>002</v>
      </c>
      <c r="H1970" s="6" t="str">
        <f t="shared" si="61"/>
        <v>008</v>
      </c>
      <c r="J1970" s="57"/>
      <c r="K1970" s="57"/>
      <c r="L1970" s="57"/>
    </row>
    <row r="1971" spans="1:12">
      <c r="A1971" s="6">
        <v>1937</v>
      </c>
      <c r="B1971" s="10" t="s">
        <v>19708</v>
      </c>
      <c r="C1971" s="10" t="s">
        <v>1606</v>
      </c>
      <c r="D1971" s="10" t="s">
        <v>55053</v>
      </c>
      <c r="E1971" s="6" t="s">
        <v>15845</v>
      </c>
      <c r="F1971" s="6"/>
      <c r="G1971" s="6" t="str">
        <f t="shared" si="60"/>
        <v>002</v>
      </c>
      <c r="H1971" s="6" t="str">
        <f t="shared" si="61"/>
        <v>008</v>
      </c>
      <c r="J1971" s="57"/>
      <c r="K1971" s="57"/>
      <c r="L1971" s="57"/>
    </row>
    <row r="1972" spans="1:12">
      <c r="A1972" s="6">
        <v>1938</v>
      </c>
      <c r="B1972" s="10" t="s">
        <v>19709</v>
      </c>
      <c r="C1972" s="10" t="s">
        <v>1607</v>
      </c>
      <c r="D1972" s="10" t="s">
        <v>34288</v>
      </c>
      <c r="E1972" s="6" t="s">
        <v>15845</v>
      </c>
      <c r="F1972" s="6"/>
      <c r="G1972" s="6" t="str">
        <f t="shared" si="60"/>
        <v>002</v>
      </c>
      <c r="H1972" s="6" t="str">
        <f t="shared" si="61"/>
        <v>008</v>
      </c>
      <c r="J1972" s="57"/>
      <c r="K1972" s="57"/>
      <c r="L1972" s="57"/>
    </row>
    <row r="1973" spans="1:12">
      <c r="A1973" s="6">
        <v>1939</v>
      </c>
      <c r="B1973" s="10" t="s">
        <v>19710</v>
      </c>
      <c r="C1973" s="10" t="s">
        <v>1608</v>
      </c>
      <c r="D1973" s="10" t="s">
        <v>34288</v>
      </c>
      <c r="E1973" s="6" t="s">
        <v>15845</v>
      </c>
      <c r="F1973" s="6"/>
      <c r="G1973" s="6" t="str">
        <f t="shared" si="60"/>
        <v>002</v>
      </c>
      <c r="H1973" s="6" t="str">
        <f t="shared" si="61"/>
        <v>008</v>
      </c>
      <c r="J1973" s="57"/>
      <c r="K1973" s="57"/>
      <c r="L1973" s="57"/>
    </row>
    <row r="1974" spans="1:12">
      <c r="A1974" s="6">
        <v>1940</v>
      </c>
      <c r="B1974" s="10" t="s">
        <v>19711</v>
      </c>
      <c r="C1974" s="10" t="s">
        <v>1609</v>
      </c>
      <c r="D1974" s="10" t="s">
        <v>55004</v>
      </c>
      <c r="E1974" s="6" t="s">
        <v>15845</v>
      </c>
      <c r="F1974" s="6"/>
      <c r="G1974" s="6" t="str">
        <f t="shared" si="60"/>
        <v>002</v>
      </c>
      <c r="H1974" s="6" t="str">
        <f t="shared" si="61"/>
        <v>008</v>
      </c>
      <c r="J1974" s="57"/>
      <c r="K1974" s="57"/>
      <c r="L1974" s="57"/>
    </row>
    <row r="1975" spans="1:12">
      <c r="A1975" s="6">
        <v>1941</v>
      </c>
      <c r="B1975" s="10" t="s">
        <v>19712</v>
      </c>
      <c r="C1975" s="10" t="s">
        <v>1610</v>
      </c>
      <c r="D1975" s="10" t="s">
        <v>34288</v>
      </c>
      <c r="E1975" s="6" t="s">
        <v>15845</v>
      </c>
      <c r="F1975" s="6"/>
      <c r="G1975" s="6" t="str">
        <f t="shared" si="60"/>
        <v>002</v>
      </c>
      <c r="H1975" s="6" t="str">
        <f t="shared" si="61"/>
        <v>008</v>
      </c>
      <c r="J1975" s="57"/>
      <c r="K1975" s="57"/>
      <c r="L1975" s="57"/>
    </row>
    <row r="1976" spans="1:12">
      <c r="A1976" s="6">
        <v>1942</v>
      </c>
      <c r="B1976" s="10" t="s">
        <v>19713</v>
      </c>
      <c r="C1976" s="10" t="s">
        <v>1611</v>
      </c>
      <c r="D1976" s="10" t="s">
        <v>55099</v>
      </c>
      <c r="E1976" s="6" t="s">
        <v>15845</v>
      </c>
      <c r="F1976" s="6"/>
      <c r="G1976" s="6" t="str">
        <f t="shared" si="60"/>
        <v>002</v>
      </c>
      <c r="H1976" s="6" t="str">
        <f t="shared" si="61"/>
        <v>008</v>
      </c>
      <c r="J1976" s="57"/>
      <c r="K1976" s="57"/>
      <c r="L1976" s="57"/>
    </row>
    <row r="1977" spans="1:12">
      <c r="A1977" s="6">
        <v>1943</v>
      </c>
      <c r="B1977" s="10" t="s">
        <v>19714</v>
      </c>
      <c r="C1977" s="10" t="s">
        <v>1612</v>
      </c>
      <c r="D1977" s="10" t="s">
        <v>34299</v>
      </c>
      <c r="E1977" s="6" t="s">
        <v>15845</v>
      </c>
      <c r="F1977" s="6"/>
      <c r="G1977" s="6" t="str">
        <f t="shared" si="60"/>
        <v>002</v>
      </c>
      <c r="H1977" s="6" t="str">
        <f t="shared" si="61"/>
        <v>008</v>
      </c>
      <c r="J1977" s="57"/>
      <c r="K1977" s="57"/>
      <c r="L1977" s="57"/>
    </row>
    <row r="1978" spans="1:12">
      <c r="A1978" s="6">
        <v>1944</v>
      </c>
      <c r="B1978" s="10" t="s">
        <v>19715</v>
      </c>
      <c r="C1978" s="10" t="s">
        <v>1613</v>
      </c>
      <c r="D1978" s="10" t="s">
        <v>36647</v>
      </c>
      <c r="E1978" s="6" t="s">
        <v>15845</v>
      </c>
      <c r="F1978" s="6"/>
      <c r="G1978" s="6" t="str">
        <f t="shared" si="60"/>
        <v>002</v>
      </c>
      <c r="H1978" s="6" t="str">
        <f t="shared" si="61"/>
        <v>008</v>
      </c>
      <c r="J1978" s="57"/>
      <c r="K1978" s="57"/>
      <c r="L1978" s="57"/>
    </row>
    <row r="1979" spans="1:12">
      <c r="A1979" s="6">
        <v>1945</v>
      </c>
      <c r="B1979" s="10" t="s">
        <v>19716</v>
      </c>
      <c r="C1979" s="10" t="s">
        <v>1614</v>
      </c>
      <c r="D1979" s="10" t="s">
        <v>55100</v>
      </c>
      <c r="E1979" s="6" t="s">
        <v>15845</v>
      </c>
      <c r="F1979" s="6"/>
      <c r="G1979" s="6" t="str">
        <f t="shared" si="60"/>
        <v>002</v>
      </c>
      <c r="H1979" s="6" t="str">
        <f t="shared" si="61"/>
        <v>008</v>
      </c>
      <c r="J1979" s="57"/>
      <c r="K1979" s="57"/>
      <c r="L1979" s="57"/>
    </row>
    <row r="1980" spans="1:12">
      <c r="A1980" s="6">
        <v>1946</v>
      </c>
      <c r="B1980" s="10" t="s">
        <v>19717</v>
      </c>
      <c r="C1980" s="10" t="s">
        <v>1615</v>
      </c>
      <c r="D1980" s="10" t="s">
        <v>55101</v>
      </c>
      <c r="E1980" s="6" t="s">
        <v>15845</v>
      </c>
      <c r="F1980" s="6"/>
      <c r="G1980" s="6" t="str">
        <f t="shared" si="60"/>
        <v>002</v>
      </c>
      <c r="H1980" s="6" t="str">
        <f t="shared" si="61"/>
        <v>008</v>
      </c>
      <c r="J1980" s="57"/>
      <c r="K1980" s="57"/>
      <c r="L1980" s="57"/>
    </row>
    <row r="1981" spans="1:12">
      <c r="A1981" s="6">
        <v>1947</v>
      </c>
      <c r="B1981" s="10" t="s">
        <v>19718</v>
      </c>
      <c r="C1981" s="10" t="s">
        <v>1616</v>
      </c>
      <c r="D1981" s="10" t="s">
        <v>36648</v>
      </c>
      <c r="E1981" s="6" t="s">
        <v>15845</v>
      </c>
      <c r="F1981" s="6"/>
      <c r="G1981" s="6" t="str">
        <f t="shared" si="60"/>
        <v>002</v>
      </c>
      <c r="H1981" s="6" t="str">
        <f t="shared" si="61"/>
        <v>008</v>
      </c>
      <c r="J1981" s="57"/>
      <c r="K1981" s="57"/>
      <c r="L1981" s="57"/>
    </row>
    <row r="1982" spans="1:12">
      <c r="A1982" s="6">
        <v>1948</v>
      </c>
      <c r="B1982" s="10" t="s">
        <v>19719</v>
      </c>
      <c r="C1982" s="10" t="s">
        <v>1617</v>
      </c>
      <c r="D1982" s="10" t="s">
        <v>36648</v>
      </c>
      <c r="E1982" s="6" t="s">
        <v>15845</v>
      </c>
      <c r="F1982" s="6"/>
      <c r="G1982" s="6" t="str">
        <f t="shared" si="60"/>
        <v>002</v>
      </c>
      <c r="H1982" s="6" t="str">
        <f t="shared" si="61"/>
        <v>008</v>
      </c>
      <c r="J1982" s="57"/>
      <c r="K1982" s="57"/>
      <c r="L1982" s="57"/>
    </row>
    <row r="1983" spans="1:12">
      <c r="A1983" s="6">
        <v>1949</v>
      </c>
      <c r="B1983" s="10" t="s">
        <v>19720</v>
      </c>
      <c r="C1983" s="10" t="s">
        <v>1618</v>
      </c>
      <c r="D1983" s="10" t="s">
        <v>34300</v>
      </c>
      <c r="E1983" s="6" t="s">
        <v>15845</v>
      </c>
      <c r="F1983" s="6"/>
      <c r="G1983" s="6" t="str">
        <f t="shared" si="60"/>
        <v>002</v>
      </c>
      <c r="H1983" s="6" t="str">
        <f t="shared" si="61"/>
        <v>008</v>
      </c>
      <c r="J1983" s="57"/>
      <c r="K1983" s="57"/>
      <c r="L1983" s="57"/>
    </row>
    <row r="1984" spans="1:12">
      <c r="A1984" s="6">
        <v>1950</v>
      </c>
      <c r="B1984" s="10" t="s">
        <v>19721</v>
      </c>
      <c r="C1984" s="10" t="s">
        <v>1619</v>
      </c>
      <c r="D1984" s="10" t="s">
        <v>34301</v>
      </c>
      <c r="E1984" s="6" t="s">
        <v>15845</v>
      </c>
      <c r="F1984" s="6"/>
      <c r="G1984" s="6" t="str">
        <f t="shared" si="60"/>
        <v>002</v>
      </c>
      <c r="H1984" s="6" t="str">
        <f t="shared" si="61"/>
        <v>008</v>
      </c>
      <c r="J1984" s="57"/>
      <c r="K1984" s="57"/>
      <c r="L1984" s="57"/>
    </row>
    <row r="1985" spans="1:12">
      <c r="A1985" s="6">
        <v>1951</v>
      </c>
      <c r="B1985" s="10" t="s">
        <v>19722</v>
      </c>
      <c r="C1985" s="10" t="s">
        <v>1620</v>
      </c>
      <c r="D1985" s="10" t="s">
        <v>34302</v>
      </c>
      <c r="E1985" s="6" t="s">
        <v>15845</v>
      </c>
      <c r="F1985" s="6"/>
      <c r="G1985" s="6" t="str">
        <f t="shared" si="60"/>
        <v>002</v>
      </c>
      <c r="H1985" s="6" t="str">
        <f t="shared" si="61"/>
        <v>008</v>
      </c>
      <c r="J1985" s="57"/>
      <c r="K1985" s="57"/>
      <c r="L1985" s="57"/>
    </row>
    <row r="1986" spans="1:12">
      <c r="A1986" s="6">
        <v>1952</v>
      </c>
      <c r="B1986" s="10" t="s">
        <v>19723</v>
      </c>
      <c r="C1986" s="10" t="s">
        <v>1621</v>
      </c>
      <c r="D1986" s="10" t="s">
        <v>55093</v>
      </c>
      <c r="E1986" s="6" t="s">
        <v>15845</v>
      </c>
      <c r="F1986" s="6"/>
      <c r="G1986" s="6" t="str">
        <f t="shared" si="60"/>
        <v>002</v>
      </c>
      <c r="H1986" s="6" t="str">
        <f t="shared" si="61"/>
        <v>008</v>
      </c>
      <c r="J1986" s="57"/>
      <c r="K1986" s="57"/>
      <c r="L1986" s="57"/>
    </row>
    <row r="1987" spans="1:12">
      <c r="A1987" s="6">
        <v>1953</v>
      </c>
      <c r="B1987" s="10" t="s">
        <v>19724</v>
      </c>
      <c r="C1987" s="10" t="s">
        <v>1622</v>
      </c>
      <c r="D1987" s="10" t="s">
        <v>34303</v>
      </c>
      <c r="E1987" s="6" t="s">
        <v>15845</v>
      </c>
      <c r="F1987" s="6"/>
      <c r="G1987" s="6" t="str">
        <f t="shared" si="60"/>
        <v>002</v>
      </c>
      <c r="H1987" s="6" t="str">
        <f t="shared" si="61"/>
        <v>008</v>
      </c>
      <c r="J1987" s="57"/>
      <c r="K1987" s="57"/>
      <c r="L1987" s="57"/>
    </row>
    <row r="1988" spans="1:12">
      <c r="A1988" s="6">
        <v>1954</v>
      </c>
      <c r="B1988" s="10" t="s">
        <v>19725</v>
      </c>
      <c r="C1988" s="10" t="s">
        <v>1623</v>
      </c>
      <c r="D1988" s="10" t="s">
        <v>36623</v>
      </c>
      <c r="E1988" s="6" t="s">
        <v>15845</v>
      </c>
      <c r="F1988" s="6"/>
      <c r="G1988" s="6" t="str">
        <f t="shared" si="60"/>
        <v>002</v>
      </c>
      <c r="H1988" s="6" t="str">
        <f t="shared" si="61"/>
        <v>008</v>
      </c>
      <c r="J1988" s="57"/>
      <c r="K1988" s="57"/>
      <c r="L1988" s="57"/>
    </row>
    <row r="1989" spans="1:12">
      <c r="A1989" s="6">
        <v>1955</v>
      </c>
      <c r="B1989" s="10" t="s">
        <v>19726</v>
      </c>
      <c r="C1989" s="10" t="s">
        <v>1624</v>
      </c>
      <c r="D1989" s="10" t="s">
        <v>55102</v>
      </c>
      <c r="E1989" s="6" t="s">
        <v>15845</v>
      </c>
      <c r="F1989" s="6"/>
      <c r="G1989" s="6" t="str">
        <f t="shared" si="60"/>
        <v>002</v>
      </c>
      <c r="H1989" s="6" t="str">
        <f t="shared" si="61"/>
        <v>008</v>
      </c>
      <c r="J1989" s="57"/>
      <c r="K1989" s="57"/>
      <c r="L1989" s="57"/>
    </row>
    <row r="1990" spans="1:12">
      <c r="A1990" s="6">
        <v>1956</v>
      </c>
      <c r="B1990" s="10" t="s">
        <v>19727</v>
      </c>
      <c r="C1990" s="10" t="s">
        <v>1625</v>
      </c>
      <c r="D1990" s="10" t="s">
        <v>55103</v>
      </c>
      <c r="E1990" s="6" t="s">
        <v>15845</v>
      </c>
      <c r="F1990" s="6"/>
      <c r="G1990" s="6" t="str">
        <f t="shared" ref="G1990:G2053" si="62">+LEFT(C1990,3)</f>
        <v>002</v>
      </c>
      <c r="H1990" s="6" t="str">
        <f t="shared" ref="H1990:H2053" si="63">+MID(C1990,5,3)</f>
        <v>008</v>
      </c>
      <c r="J1990" s="57"/>
      <c r="K1990" s="57"/>
      <c r="L1990" s="57"/>
    </row>
    <row r="1991" spans="1:12">
      <c r="A1991" s="6">
        <v>1957</v>
      </c>
      <c r="B1991" s="10" t="s">
        <v>19728</v>
      </c>
      <c r="C1991" s="10" t="s">
        <v>1626</v>
      </c>
      <c r="D1991" s="10" t="s">
        <v>55104</v>
      </c>
      <c r="E1991" s="6" t="s">
        <v>15845</v>
      </c>
      <c r="F1991" s="6"/>
      <c r="G1991" s="6" t="str">
        <f t="shared" si="62"/>
        <v>002</v>
      </c>
      <c r="H1991" s="6" t="str">
        <f t="shared" si="63"/>
        <v>008</v>
      </c>
      <c r="J1991" s="57"/>
      <c r="K1991" s="57"/>
      <c r="L1991" s="57"/>
    </row>
    <row r="1992" spans="1:12">
      <c r="A1992" s="6">
        <v>1958</v>
      </c>
      <c r="B1992" s="10" t="s">
        <v>19729</v>
      </c>
      <c r="C1992" s="10" t="s">
        <v>1627</v>
      </c>
      <c r="D1992" s="10" t="s">
        <v>55060</v>
      </c>
      <c r="E1992" s="6" t="s">
        <v>15845</v>
      </c>
      <c r="F1992" s="6"/>
      <c r="G1992" s="6" t="str">
        <f t="shared" si="62"/>
        <v>002</v>
      </c>
      <c r="H1992" s="6" t="str">
        <f t="shared" si="63"/>
        <v>008</v>
      </c>
      <c r="J1992" s="57"/>
      <c r="K1992" s="57"/>
      <c r="L1992" s="57"/>
    </row>
    <row r="1993" spans="1:12">
      <c r="A1993" s="6">
        <v>1959</v>
      </c>
      <c r="B1993" s="10" t="s">
        <v>16327</v>
      </c>
      <c r="C1993" s="10" t="s">
        <v>1628</v>
      </c>
      <c r="D1993" s="10" t="s">
        <v>36649</v>
      </c>
      <c r="E1993" s="6" t="s">
        <v>15845</v>
      </c>
      <c r="F1993" s="6"/>
      <c r="G1993" s="6" t="str">
        <f t="shared" si="62"/>
        <v>002</v>
      </c>
      <c r="H1993" s="6" t="str">
        <f t="shared" si="63"/>
        <v>008</v>
      </c>
      <c r="J1993" s="57"/>
      <c r="K1993" s="57"/>
      <c r="L1993" s="57"/>
    </row>
    <row r="1994" spans="1:12">
      <c r="A1994" s="6">
        <v>1960</v>
      </c>
      <c r="B1994" s="10" t="s">
        <v>19730</v>
      </c>
      <c r="C1994" s="10" t="s">
        <v>1629</v>
      </c>
      <c r="D1994" s="10" t="s">
        <v>49176</v>
      </c>
      <c r="E1994" s="6" t="s">
        <v>15845</v>
      </c>
      <c r="F1994" s="6"/>
      <c r="G1994" s="6" t="str">
        <f t="shared" si="62"/>
        <v>002</v>
      </c>
      <c r="H1994" s="6" t="str">
        <f t="shared" si="63"/>
        <v>008</v>
      </c>
      <c r="J1994" s="57"/>
      <c r="K1994" s="57"/>
      <c r="L1994" s="57"/>
    </row>
    <row r="1995" spans="1:12">
      <c r="A1995" s="6">
        <v>1961</v>
      </c>
      <c r="B1995" s="10" t="s">
        <v>19731</v>
      </c>
      <c r="C1995" s="10" t="s">
        <v>1630</v>
      </c>
      <c r="D1995" s="10" t="s">
        <v>34304</v>
      </c>
      <c r="E1995" s="6" t="s">
        <v>15845</v>
      </c>
      <c r="F1995" s="6"/>
      <c r="G1995" s="6" t="str">
        <f t="shared" si="62"/>
        <v>002</v>
      </c>
      <c r="H1995" s="6" t="str">
        <f t="shared" si="63"/>
        <v>008</v>
      </c>
      <c r="J1995" s="57"/>
      <c r="K1995" s="57"/>
      <c r="L1995" s="57"/>
    </row>
    <row r="1996" spans="1:12">
      <c r="A1996" s="6">
        <v>1962</v>
      </c>
      <c r="B1996" s="10" t="s">
        <v>19732</v>
      </c>
      <c r="C1996" s="10" t="s">
        <v>1631</v>
      </c>
      <c r="D1996" s="10" t="s">
        <v>36640</v>
      </c>
      <c r="E1996" s="6" t="s">
        <v>15845</v>
      </c>
      <c r="F1996" s="6"/>
      <c r="G1996" s="6" t="str">
        <f t="shared" si="62"/>
        <v>002</v>
      </c>
      <c r="H1996" s="6" t="str">
        <f t="shared" si="63"/>
        <v>008</v>
      </c>
      <c r="J1996" s="57"/>
      <c r="K1996" s="57"/>
      <c r="L1996" s="57"/>
    </row>
    <row r="1997" spans="1:12">
      <c r="A1997" s="6">
        <v>1963</v>
      </c>
      <c r="B1997" s="10" t="s">
        <v>19733</v>
      </c>
      <c r="C1997" s="10" t="s">
        <v>1632</v>
      </c>
      <c r="D1997" s="10" t="s">
        <v>49446</v>
      </c>
      <c r="E1997" s="6" t="s">
        <v>15845</v>
      </c>
      <c r="F1997" s="6"/>
      <c r="G1997" s="6" t="str">
        <f t="shared" si="62"/>
        <v>002</v>
      </c>
      <c r="H1997" s="6" t="str">
        <f t="shared" si="63"/>
        <v>008</v>
      </c>
      <c r="J1997" s="57"/>
      <c r="K1997" s="57"/>
      <c r="L1997" s="57"/>
    </row>
    <row r="1998" spans="1:12">
      <c r="A1998" s="6">
        <v>1964</v>
      </c>
      <c r="B1998" s="10" t="s">
        <v>19734</v>
      </c>
      <c r="C1998" s="10" t="s">
        <v>1633</v>
      </c>
      <c r="D1998" s="10" t="s">
        <v>34305</v>
      </c>
      <c r="E1998" s="6" t="s">
        <v>15845</v>
      </c>
      <c r="F1998" s="6"/>
      <c r="G1998" s="6" t="str">
        <f t="shared" si="62"/>
        <v>002</v>
      </c>
      <c r="H1998" s="6" t="str">
        <f t="shared" si="63"/>
        <v>008</v>
      </c>
      <c r="J1998" s="57"/>
      <c r="K1998" s="57"/>
      <c r="L1998" s="57"/>
    </row>
    <row r="1999" spans="1:12">
      <c r="A1999" s="6">
        <v>1965</v>
      </c>
      <c r="B1999" s="10" t="s">
        <v>19735</v>
      </c>
      <c r="C1999" s="10" t="s">
        <v>1634</v>
      </c>
      <c r="D1999" s="10" t="s">
        <v>36650</v>
      </c>
      <c r="E1999" s="6" t="s">
        <v>15845</v>
      </c>
      <c r="F1999" s="6"/>
      <c r="G1999" s="6" t="str">
        <f t="shared" si="62"/>
        <v>002</v>
      </c>
      <c r="H1999" s="6" t="str">
        <f t="shared" si="63"/>
        <v>008</v>
      </c>
      <c r="J1999" s="57"/>
      <c r="K1999" s="57"/>
      <c r="L1999" s="57"/>
    </row>
    <row r="2000" spans="1:12">
      <c r="A2000" s="6">
        <v>1966</v>
      </c>
      <c r="B2000" s="10" t="s">
        <v>19736</v>
      </c>
      <c r="C2000" s="10" t="s">
        <v>1635</v>
      </c>
      <c r="D2000" s="10" t="s">
        <v>55053</v>
      </c>
      <c r="E2000" s="6" t="s">
        <v>15845</v>
      </c>
      <c r="F2000" s="6"/>
      <c r="G2000" s="6" t="str">
        <f t="shared" si="62"/>
        <v>002</v>
      </c>
      <c r="H2000" s="6" t="str">
        <f t="shared" si="63"/>
        <v>008</v>
      </c>
      <c r="J2000" s="57"/>
      <c r="K2000" s="57"/>
      <c r="L2000" s="57"/>
    </row>
    <row r="2001" spans="1:12">
      <c r="A2001" s="6">
        <v>1967</v>
      </c>
      <c r="B2001" s="10" t="s">
        <v>19737</v>
      </c>
      <c r="C2001" s="10" t="s">
        <v>1636</v>
      </c>
      <c r="D2001" s="10" t="s">
        <v>36651</v>
      </c>
      <c r="E2001" s="6" t="s">
        <v>15845</v>
      </c>
      <c r="F2001" s="6"/>
      <c r="G2001" s="6" t="str">
        <f t="shared" si="62"/>
        <v>002</v>
      </c>
      <c r="H2001" s="6" t="str">
        <f t="shared" si="63"/>
        <v>008</v>
      </c>
      <c r="J2001" s="57"/>
      <c r="K2001" s="57"/>
      <c r="L2001" s="57"/>
    </row>
    <row r="2002" spans="1:12">
      <c r="A2002" s="6">
        <v>1968</v>
      </c>
      <c r="B2002" s="10" t="s">
        <v>19738</v>
      </c>
      <c r="C2002" s="10" t="s">
        <v>1637</v>
      </c>
      <c r="D2002" s="10" t="s">
        <v>36652</v>
      </c>
      <c r="E2002" s="6" t="s">
        <v>15845</v>
      </c>
      <c r="F2002" s="6"/>
      <c r="G2002" s="6" t="str">
        <f t="shared" si="62"/>
        <v>002</v>
      </c>
      <c r="H2002" s="6" t="str">
        <f t="shared" si="63"/>
        <v>008</v>
      </c>
      <c r="J2002" s="57"/>
      <c r="K2002" s="57"/>
      <c r="L2002" s="57"/>
    </row>
    <row r="2003" spans="1:12">
      <c r="A2003" s="6">
        <v>1969</v>
      </c>
      <c r="B2003" s="10" t="s">
        <v>19739</v>
      </c>
      <c r="C2003" s="10" t="s">
        <v>1638</v>
      </c>
      <c r="D2003" s="10" t="s">
        <v>55105</v>
      </c>
      <c r="E2003" s="6" t="s">
        <v>15845</v>
      </c>
      <c r="F2003" s="6"/>
      <c r="G2003" s="6" t="str">
        <f t="shared" si="62"/>
        <v>002</v>
      </c>
      <c r="H2003" s="6" t="str">
        <f t="shared" si="63"/>
        <v>008</v>
      </c>
      <c r="J2003" s="57"/>
      <c r="K2003" s="57"/>
      <c r="L2003" s="57"/>
    </row>
    <row r="2004" spans="1:12">
      <c r="A2004" s="6">
        <v>1970</v>
      </c>
      <c r="B2004" s="10" t="s">
        <v>19740</v>
      </c>
      <c r="C2004" s="10" t="s">
        <v>1639</v>
      </c>
      <c r="D2004" s="10" t="s">
        <v>34288</v>
      </c>
      <c r="E2004" s="6" t="s">
        <v>15845</v>
      </c>
      <c r="F2004" s="6"/>
      <c r="G2004" s="6" t="str">
        <f t="shared" si="62"/>
        <v>002</v>
      </c>
      <c r="H2004" s="6" t="str">
        <f t="shared" si="63"/>
        <v>008</v>
      </c>
      <c r="J2004" s="57"/>
      <c r="K2004" s="57"/>
      <c r="L2004" s="57"/>
    </row>
    <row r="2005" spans="1:12">
      <c r="A2005" s="6">
        <v>1971</v>
      </c>
      <c r="B2005" s="10" t="s">
        <v>19741</v>
      </c>
      <c r="C2005" s="10" t="s">
        <v>1640</v>
      </c>
      <c r="D2005" s="10" t="s">
        <v>36653</v>
      </c>
      <c r="E2005" s="6" t="s">
        <v>15845</v>
      </c>
      <c r="F2005" s="6"/>
      <c r="G2005" s="6" t="str">
        <f t="shared" si="62"/>
        <v>002</v>
      </c>
      <c r="H2005" s="6" t="str">
        <f t="shared" si="63"/>
        <v>008</v>
      </c>
      <c r="J2005" s="57"/>
      <c r="K2005" s="57"/>
      <c r="L2005" s="57"/>
    </row>
    <row r="2006" spans="1:12">
      <c r="A2006" s="6">
        <v>1972</v>
      </c>
      <c r="B2006" s="10" t="s">
        <v>19742</v>
      </c>
      <c r="C2006" s="10" t="s">
        <v>1641</v>
      </c>
      <c r="D2006" s="10" t="s">
        <v>55106</v>
      </c>
      <c r="E2006" s="6" t="s">
        <v>15845</v>
      </c>
      <c r="F2006" s="6"/>
      <c r="G2006" s="6" t="str">
        <f t="shared" si="62"/>
        <v>002</v>
      </c>
      <c r="H2006" s="6" t="str">
        <f t="shared" si="63"/>
        <v>008</v>
      </c>
      <c r="J2006" s="57"/>
      <c r="K2006" s="57"/>
      <c r="L2006" s="57"/>
    </row>
    <row r="2007" spans="1:12">
      <c r="A2007" s="6">
        <v>1973</v>
      </c>
      <c r="B2007" s="10" t="s">
        <v>19743</v>
      </c>
      <c r="C2007" s="10" t="s">
        <v>1642</v>
      </c>
      <c r="D2007" s="10" t="s">
        <v>55107</v>
      </c>
      <c r="E2007" s="6" t="s">
        <v>15845</v>
      </c>
      <c r="F2007" s="6"/>
      <c r="G2007" s="6" t="str">
        <f t="shared" si="62"/>
        <v>002</v>
      </c>
      <c r="H2007" s="6" t="str">
        <f t="shared" si="63"/>
        <v>008</v>
      </c>
      <c r="J2007" s="57"/>
      <c r="K2007" s="57"/>
      <c r="L2007" s="57"/>
    </row>
    <row r="2008" spans="1:12">
      <c r="A2008" s="6">
        <v>1974</v>
      </c>
      <c r="B2008" s="10" t="s">
        <v>19744</v>
      </c>
      <c r="C2008" s="10" t="s">
        <v>1643</v>
      </c>
      <c r="D2008" s="10" t="s">
        <v>55108</v>
      </c>
      <c r="E2008" s="6" t="s">
        <v>15845</v>
      </c>
      <c r="F2008" s="6"/>
      <c r="G2008" s="6" t="str">
        <f t="shared" si="62"/>
        <v>002</v>
      </c>
      <c r="H2008" s="6" t="str">
        <f t="shared" si="63"/>
        <v>008</v>
      </c>
      <c r="J2008" s="57"/>
      <c r="K2008" s="57"/>
      <c r="L2008" s="57"/>
    </row>
    <row r="2009" spans="1:12">
      <c r="A2009" s="6">
        <v>1975</v>
      </c>
      <c r="B2009" s="10" t="s">
        <v>19745</v>
      </c>
      <c r="C2009" s="10" t="s">
        <v>1644</v>
      </c>
      <c r="D2009" s="10" t="s">
        <v>36654</v>
      </c>
      <c r="E2009" s="6" t="s">
        <v>15845</v>
      </c>
      <c r="F2009" s="6"/>
      <c r="G2009" s="6" t="str">
        <f t="shared" si="62"/>
        <v>002</v>
      </c>
      <c r="H2009" s="6" t="str">
        <f t="shared" si="63"/>
        <v>008</v>
      </c>
      <c r="J2009" s="57"/>
      <c r="K2009" s="57"/>
      <c r="L2009" s="57"/>
    </row>
    <row r="2010" spans="1:12">
      <c r="A2010" s="6">
        <v>1976</v>
      </c>
      <c r="B2010" s="10" t="s">
        <v>19746</v>
      </c>
      <c r="C2010" s="10" t="s">
        <v>1645</v>
      </c>
      <c r="D2010" s="10" t="s">
        <v>55109</v>
      </c>
      <c r="E2010" s="6" t="s">
        <v>15845</v>
      </c>
      <c r="F2010" s="6"/>
      <c r="G2010" s="6" t="str">
        <f t="shared" si="62"/>
        <v>002</v>
      </c>
      <c r="H2010" s="6" t="str">
        <f t="shared" si="63"/>
        <v>008</v>
      </c>
      <c r="J2010" s="57"/>
      <c r="K2010" s="57"/>
      <c r="L2010" s="57"/>
    </row>
    <row r="2011" spans="1:12">
      <c r="A2011" s="6">
        <v>1977</v>
      </c>
      <c r="B2011" s="10" t="s">
        <v>42106</v>
      </c>
      <c r="C2011" s="10" t="s">
        <v>1646</v>
      </c>
      <c r="D2011" s="10" t="s">
        <v>55110</v>
      </c>
      <c r="E2011" s="6" t="s">
        <v>15845</v>
      </c>
      <c r="F2011" s="6"/>
      <c r="G2011" s="6" t="str">
        <f t="shared" si="62"/>
        <v>002</v>
      </c>
      <c r="H2011" s="6" t="str">
        <f t="shared" si="63"/>
        <v>008</v>
      </c>
      <c r="J2011" s="57"/>
      <c r="K2011" s="57"/>
      <c r="L2011" s="57"/>
    </row>
    <row r="2012" spans="1:12">
      <c r="A2012" s="6">
        <v>1978</v>
      </c>
      <c r="B2012" s="10" t="s">
        <v>19747</v>
      </c>
      <c r="C2012" s="10" t="s">
        <v>1647</v>
      </c>
      <c r="D2012" s="10" t="s">
        <v>36655</v>
      </c>
      <c r="E2012" s="6" t="s">
        <v>15845</v>
      </c>
      <c r="F2012" s="6"/>
      <c r="G2012" s="6" t="str">
        <f t="shared" si="62"/>
        <v>002</v>
      </c>
      <c r="H2012" s="6" t="str">
        <f t="shared" si="63"/>
        <v>008</v>
      </c>
      <c r="J2012" s="57"/>
      <c r="K2012" s="57"/>
      <c r="L2012" s="57"/>
    </row>
    <row r="2013" spans="1:12">
      <c r="A2013" s="6">
        <v>1979</v>
      </c>
      <c r="B2013" s="10" t="s">
        <v>19748</v>
      </c>
      <c r="C2013" s="10" t="s">
        <v>1648</v>
      </c>
      <c r="D2013" s="10" t="s">
        <v>55111</v>
      </c>
      <c r="E2013" s="6" t="s">
        <v>15845</v>
      </c>
      <c r="F2013" s="6"/>
      <c r="G2013" s="6" t="str">
        <f t="shared" si="62"/>
        <v>002</v>
      </c>
      <c r="H2013" s="6" t="str">
        <f t="shared" si="63"/>
        <v>008</v>
      </c>
      <c r="J2013" s="57"/>
      <c r="K2013" s="57"/>
      <c r="L2013" s="57"/>
    </row>
    <row r="2014" spans="1:12">
      <c r="A2014" s="6">
        <v>1980</v>
      </c>
      <c r="B2014" s="10" t="s">
        <v>19749</v>
      </c>
      <c r="C2014" s="10" t="s">
        <v>1649</v>
      </c>
      <c r="D2014" s="10" t="s">
        <v>34306</v>
      </c>
      <c r="E2014" s="6" t="s">
        <v>15845</v>
      </c>
      <c r="F2014" s="6"/>
      <c r="G2014" s="6" t="str">
        <f t="shared" si="62"/>
        <v>002</v>
      </c>
      <c r="H2014" s="6" t="str">
        <f t="shared" si="63"/>
        <v>008</v>
      </c>
      <c r="J2014" s="57"/>
      <c r="K2014" s="57"/>
      <c r="L2014" s="57"/>
    </row>
    <row r="2015" spans="1:12">
      <c r="A2015" s="6">
        <v>1981</v>
      </c>
      <c r="B2015" s="10" t="s">
        <v>19750</v>
      </c>
      <c r="C2015" s="10" t="s">
        <v>1650</v>
      </c>
      <c r="D2015" s="10" t="s">
        <v>49176</v>
      </c>
      <c r="E2015" s="6" t="s">
        <v>15845</v>
      </c>
      <c r="F2015" s="6"/>
      <c r="G2015" s="6" t="str">
        <f t="shared" si="62"/>
        <v>002</v>
      </c>
      <c r="H2015" s="6" t="str">
        <f t="shared" si="63"/>
        <v>008</v>
      </c>
      <c r="J2015" s="57"/>
      <c r="K2015" s="57"/>
      <c r="L2015" s="57"/>
    </row>
    <row r="2016" spans="1:12">
      <c r="A2016" s="6">
        <v>1982</v>
      </c>
      <c r="B2016" s="10" t="s">
        <v>19751</v>
      </c>
      <c r="C2016" s="10" t="s">
        <v>15976</v>
      </c>
      <c r="D2016" s="10" t="s">
        <v>55051</v>
      </c>
      <c r="E2016" s="6" t="s">
        <v>15845</v>
      </c>
      <c r="F2016" s="6"/>
      <c r="G2016" s="6" t="str">
        <f t="shared" si="62"/>
        <v>002</v>
      </c>
      <c r="H2016" s="6" t="str">
        <f t="shared" si="63"/>
        <v>008</v>
      </c>
      <c r="J2016" s="57"/>
      <c r="K2016" s="57"/>
      <c r="L2016" s="57"/>
    </row>
    <row r="2017" spans="1:12">
      <c r="A2017" s="6">
        <v>1983</v>
      </c>
      <c r="B2017" s="10" t="s">
        <v>36656</v>
      </c>
      <c r="C2017" s="10" t="s">
        <v>16624</v>
      </c>
      <c r="D2017" s="10" t="s">
        <v>55112</v>
      </c>
      <c r="E2017" s="6" t="s">
        <v>15845</v>
      </c>
      <c r="F2017" s="6"/>
      <c r="G2017" s="6" t="str">
        <f t="shared" si="62"/>
        <v>002</v>
      </c>
      <c r="H2017" s="6" t="str">
        <f t="shared" si="63"/>
        <v>008</v>
      </c>
      <c r="J2017" s="57"/>
      <c r="K2017" s="57"/>
      <c r="L2017" s="57"/>
    </row>
    <row r="2018" spans="1:12">
      <c r="A2018" s="6">
        <v>1984</v>
      </c>
      <c r="B2018" s="10" t="s">
        <v>19752</v>
      </c>
      <c r="C2018" s="10" t="s">
        <v>16625</v>
      </c>
      <c r="D2018" s="10" t="s">
        <v>34307</v>
      </c>
      <c r="E2018" s="6" t="s">
        <v>15845</v>
      </c>
      <c r="F2018" s="6"/>
      <c r="G2018" s="6" t="str">
        <f t="shared" si="62"/>
        <v>002</v>
      </c>
      <c r="H2018" s="6" t="str">
        <f t="shared" si="63"/>
        <v>008</v>
      </c>
      <c r="J2018" s="57"/>
      <c r="K2018" s="57"/>
      <c r="L2018" s="57"/>
    </row>
    <row r="2019" spans="1:12">
      <c r="A2019" s="6">
        <v>1985</v>
      </c>
      <c r="B2019" s="10" t="s">
        <v>19753</v>
      </c>
      <c r="C2019" s="10" t="s">
        <v>16188</v>
      </c>
      <c r="D2019" s="10" t="s">
        <v>54365</v>
      </c>
      <c r="E2019" s="6" t="s">
        <v>15845</v>
      </c>
      <c r="F2019" s="6"/>
      <c r="G2019" s="6" t="str">
        <f t="shared" si="62"/>
        <v>002</v>
      </c>
      <c r="H2019" s="6" t="str">
        <f t="shared" si="63"/>
        <v>008</v>
      </c>
      <c r="J2019" s="57"/>
      <c r="K2019" s="57"/>
      <c r="L2019" s="57"/>
    </row>
    <row r="2020" spans="1:12">
      <c r="A2020" s="6">
        <v>1986</v>
      </c>
      <c r="B2020" s="10" t="s">
        <v>19754</v>
      </c>
      <c r="C2020" s="10" t="s">
        <v>16207</v>
      </c>
      <c r="D2020" s="10" t="s">
        <v>36627</v>
      </c>
      <c r="E2020" s="6" t="s">
        <v>15845</v>
      </c>
      <c r="F2020" s="6"/>
      <c r="G2020" s="6" t="str">
        <f t="shared" si="62"/>
        <v>002</v>
      </c>
      <c r="H2020" s="6" t="str">
        <f t="shared" si="63"/>
        <v>008</v>
      </c>
      <c r="J2020" s="57"/>
      <c r="K2020" s="57"/>
      <c r="L2020" s="57"/>
    </row>
    <row r="2021" spans="1:12">
      <c r="A2021" s="6">
        <v>1987</v>
      </c>
      <c r="B2021" s="10" t="s">
        <v>19755</v>
      </c>
      <c r="C2021" s="10" t="s">
        <v>16208</v>
      </c>
      <c r="D2021" s="10" t="s">
        <v>36657</v>
      </c>
      <c r="E2021" s="6" t="s">
        <v>15845</v>
      </c>
      <c r="F2021" s="6"/>
      <c r="G2021" s="6" t="str">
        <f t="shared" si="62"/>
        <v>002</v>
      </c>
      <c r="H2021" s="6" t="str">
        <f t="shared" si="63"/>
        <v>008</v>
      </c>
      <c r="J2021" s="57"/>
      <c r="K2021" s="57"/>
      <c r="L2021" s="57"/>
    </row>
    <row r="2022" spans="1:12">
      <c r="A2022" s="6">
        <v>1988</v>
      </c>
      <c r="B2022" s="10" t="s">
        <v>19756</v>
      </c>
      <c r="C2022" s="10" t="s">
        <v>16626</v>
      </c>
      <c r="D2022" s="10" t="s">
        <v>55113</v>
      </c>
      <c r="E2022" s="6" t="s">
        <v>15845</v>
      </c>
      <c r="F2022" s="6"/>
      <c r="G2022" s="6" t="str">
        <f t="shared" si="62"/>
        <v>002</v>
      </c>
      <c r="H2022" s="6" t="str">
        <f t="shared" si="63"/>
        <v>008</v>
      </c>
      <c r="J2022" s="57"/>
      <c r="K2022" s="57"/>
      <c r="L2022" s="57"/>
    </row>
    <row r="2023" spans="1:12">
      <c r="A2023" s="6">
        <v>1989</v>
      </c>
      <c r="B2023" s="10" t="s">
        <v>19757</v>
      </c>
      <c r="C2023" s="10" t="s">
        <v>16627</v>
      </c>
      <c r="D2023" s="10" t="s">
        <v>55114</v>
      </c>
      <c r="E2023" s="6" t="s">
        <v>15845</v>
      </c>
      <c r="F2023" s="6"/>
      <c r="G2023" s="6" t="str">
        <f t="shared" si="62"/>
        <v>002</v>
      </c>
      <c r="H2023" s="6" t="str">
        <f t="shared" si="63"/>
        <v>008</v>
      </c>
      <c r="J2023" s="57"/>
      <c r="K2023" s="57"/>
      <c r="L2023" s="57"/>
    </row>
    <row r="2024" spans="1:12">
      <c r="A2024" s="6">
        <v>1990</v>
      </c>
      <c r="B2024" s="10" t="s">
        <v>19758</v>
      </c>
      <c r="C2024" s="10" t="s">
        <v>16628</v>
      </c>
      <c r="D2024" s="10" t="s">
        <v>34306</v>
      </c>
      <c r="E2024" s="6" t="s">
        <v>15845</v>
      </c>
      <c r="F2024" s="6"/>
      <c r="G2024" s="6" t="str">
        <f t="shared" si="62"/>
        <v>002</v>
      </c>
      <c r="H2024" s="6" t="str">
        <f t="shared" si="63"/>
        <v>008</v>
      </c>
      <c r="J2024" s="57"/>
      <c r="K2024" s="57"/>
      <c r="L2024" s="57"/>
    </row>
    <row r="2025" spans="1:12">
      <c r="A2025" s="6">
        <v>1991</v>
      </c>
      <c r="B2025" s="10" t="s">
        <v>19759</v>
      </c>
      <c r="C2025" s="10" t="s">
        <v>16629</v>
      </c>
      <c r="D2025" s="10" t="s">
        <v>36658</v>
      </c>
      <c r="E2025" s="6" t="s">
        <v>15845</v>
      </c>
      <c r="F2025" s="6"/>
      <c r="G2025" s="6" t="str">
        <f t="shared" si="62"/>
        <v>002</v>
      </c>
      <c r="H2025" s="6" t="str">
        <f t="shared" si="63"/>
        <v>008</v>
      </c>
      <c r="J2025" s="57"/>
      <c r="K2025" s="57"/>
      <c r="L2025" s="57"/>
    </row>
    <row r="2026" spans="1:12">
      <c r="A2026" s="6">
        <v>1992</v>
      </c>
      <c r="B2026" s="10" t="s">
        <v>19760</v>
      </c>
      <c r="C2026" s="10" t="s">
        <v>16630</v>
      </c>
      <c r="D2026" s="10" t="s">
        <v>34306</v>
      </c>
      <c r="E2026" s="6" t="s">
        <v>15845</v>
      </c>
      <c r="F2026" s="6"/>
      <c r="G2026" s="6" t="str">
        <f t="shared" si="62"/>
        <v>002</v>
      </c>
      <c r="H2026" s="6" t="str">
        <f t="shared" si="63"/>
        <v>008</v>
      </c>
      <c r="J2026" s="57"/>
      <c r="K2026" s="57"/>
      <c r="L2026" s="57"/>
    </row>
    <row r="2027" spans="1:12">
      <c r="A2027" s="6">
        <v>1993</v>
      </c>
      <c r="B2027" s="10" t="s">
        <v>19761</v>
      </c>
      <c r="C2027" s="10" t="s">
        <v>16631</v>
      </c>
      <c r="D2027" s="10" t="s">
        <v>55115</v>
      </c>
      <c r="E2027" s="6" t="s">
        <v>15845</v>
      </c>
      <c r="F2027" s="6"/>
      <c r="G2027" s="6" t="str">
        <f t="shared" si="62"/>
        <v>002</v>
      </c>
      <c r="H2027" s="6" t="str">
        <f t="shared" si="63"/>
        <v>008</v>
      </c>
      <c r="J2027" s="57"/>
      <c r="K2027" s="57"/>
      <c r="L2027" s="57"/>
    </row>
    <row r="2028" spans="1:12">
      <c r="A2028" s="6">
        <v>1994</v>
      </c>
      <c r="B2028" s="10" t="s">
        <v>19762</v>
      </c>
      <c r="C2028" s="10" t="s">
        <v>16632</v>
      </c>
      <c r="D2028" s="10" t="s">
        <v>36659</v>
      </c>
      <c r="E2028" s="6" t="s">
        <v>15845</v>
      </c>
      <c r="F2028" s="6"/>
      <c r="G2028" s="6" t="str">
        <f t="shared" si="62"/>
        <v>002</v>
      </c>
      <c r="H2028" s="6" t="str">
        <f t="shared" si="63"/>
        <v>008</v>
      </c>
      <c r="J2028" s="57"/>
      <c r="K2028" s="57"/>
      <c r="L2028" s="57"/>
    </row>
    <row r="2029" spans="1:12">
      <c r="A2029" s="6">
        <v>1995</v>
      </c>
      <c r="B2029" s="10" t="s">
        <v>19763</v>
      </c>
      <c r="C2029" s="10" t="s">
        <v>16633</v>
      </c>
      <c r="D2029" s="10" t="s">
        <v>36659</v>
      </c>
      <c r="E2029" s="6" t="s">
        <v>15845</v>
      </c>
      <c r="F2029" s="6"/>
      <c r="G2029" s="6" t="str">
        <f t="shared" si="62"/>
        <v>002</v>
      </c>
      <c r="H2029" s="6" t="str">
        <f t="shared" si="63"/>
        <v>008</v>
      </c>
      <c r="J2029" s="57"/>
      <c r="K2029" s="57"/>
      <c r="L2029" s="57"/>
    </row>
    <row r="2030" spans="1:12">
      <c r="A2030" s="6">
        <v>1996</v>
      </c>
      <c r="B2030" s="10" t="s">
        <v>19764</v>
      </c>
      <c r="C2030" s="10" t="s">
        <v>16502</v>
      </c>
      <c r="D2030" s="10" t="s">
        <v>36660</v>
      </c>
      <c r="E2030" s="6" t="s">
        <v>15845</v>
      </c>
      <c r="F2030" s="6"/>
      <c r="G2030" s="6" t="str">
        <f t="shared" si="62"/>
        <v>002</v>
      </c>
      <c r="H2030" s="6" t="str">
        <f t="shared" si="63"/>
        <v>008</v>
      </c>
      <c r="J2030" s="57"/>
      <c r="K2030" s="57"/>
      <c r="L2030" s="57"/>
    </row>
    <row r="2031" spans="1:12">
      <c r="A2031" s="6">
        <v>1997</v>
      </c>
      <c r="B2031" s="10" t="s">
        <v>19765</v>
      </c>
      <c r="C2031" s="10" t="s">
        <v>16511</v>
      </c>
      <c r="D2031" s="10" t="s">
        <v>36661</v>
      </c>
      <c r="E2031" s="6" t="s">
        <v>15845</v>
      </c>
      <c r="F2031" s="6"/>
      <c r="G2031" s="6" t="str">
        <f t="shared" si="62"/>
        <v>002</v>
      </c>
      <c r="H2031" s="6" t="str">
        <f t="shared" si="63"/>
        <v>008</v>
      </c>
      <c r="J2031" s="57"/>
      <c r="K2031" s="57"/>
      <c r="L2031" s="57"/>
    </row>
    <row r="2032" spans="1:12">
      <c r="A2032" s="6">
        <v>1998</v>
      </c>
      <c r="B2032" s="10" t="s">
        <v>19766</v>
      </c>
      <c r="C2032" s="10" t="s">
        <v>16512</v>
      </c>
      <c r="D2032" s="10" t="s">
        <v>36662</v>
      </c>
      <c r="E2032" s="6" t="s">
        <v>15845</v>
      </c>
      <c r="F2032" s="6"/>
      <c r="G2032" s="6" t="str">
        <f t="shared" si="62"/>
        <v>002</v>
      </c>
      <c r="H2032" s="6" t="str">
        <f t="shared" si="63"/>
        <v>008</v>
      </c>
      <c r="J2032" s="57"/>
      <c r="K2032" s="57"/>
      <c r="L2032" s="57"/>
    </row>
    <row r="2033" spans="1:12">
      <c r="A2033" s="6">
        <v>1999</v>
      </c>
      <c r="B2033" s="10" t="s">
        <v>19767</v>
      </c>
      <c r="C2033" s="10" t="s">
        <v>16513</v>
      </c>
      <c r="D2033" s="10" t="s">
        <v>36663</v>
      </c>
      <c r="E2033" s="6" t="s">
        <v>15845</v>
      </c>
      <c r="F2033" s="6"/>
      <c r="G2033" s="6" t="str">
        <f t="shared" si="62"/>
        <v>002</v>
      </c>
      <c r="H2033" s="6" t="str">
        <f t="shared" si="63"/>
        <v>008</v>
      </c>
      <c r="J2033" s="57"/>
      <c r="K2033" s="57"/>
      <c r="L2033" s="57"/>
    </row>
    <row r="2034" spans="1:12">
      <c r="A2034" s="6">
        <v>2000</v>
      </c>
      <c r="B2034" s="10" t="s">
        <v>19768</v>
      </c>
      <c r="C2034" s="10" t="s">
        <v>17484</v>
      </c>
      <c r="D2034" s="10" t="s">
        <v>55116</v>
      </c>
      <c r="E2034" s="6" t="s">
        <v>15845</v>
      </c>
      <c r="F2034" s="6"/>
      <c r="G2034" s="6" t="str">
        <f t="shared" si="62"/>
        <v>002</v>
      </c>
      <c r="H2034" s="6" t="str">
        <f t="shared" si="63"/>
        <v>008</v>
      </c>
      <c r="J2034" s="57"/>
      <c r="K2034" s="57"/>
      <c r="L2034" s="57"/>
    </row>
    <row r="2035" spans="1:12">
      <c r="A2035" s="6">
        <v>2001</v>
      </c>
      <c r="B2035" s="10" t="s">
        <v>19769</v>
      </c>
      <c r="C2035" s="10" t="s">
        <v>17493</v>
      </c>
      <c r="D2035" s="10" t="s">
        <v>55117</v>
      </c>
      <c r="E2035" s="6" t="s">
        <v>15845</v>
      </c>
      <c r="F2035" s="6"/>
      <c r="G2035" s="6" t="str">
        <f t="shared" si="62"/>
        <v>002</v>
      </c>
      <c r="H2035" s="6" t="str">
        <f t="shared" si="63"/>
        <v>008</v>
      </c>
      <c r="J2035" s="57"/>
      <c r="K2035" s="57"/>
      <c r="L2035" s="57"/>
    </row>
    <row r="2036" spans="1:12">
      <c r="A2036" s="6">
        <v>2002</v>
      </c>
      <c r="B2036" s="10" t="s">
        <v>19770</v>
      </c>
      <c r="C2036" s="10" t="s">
        <v>17527</v>
      </c>
      <c r="D2036" s="10" t="s">
        <v>55118</v>
      </c>
      <c r="E2036" s="6" t="s">
        <v>15845</v>
      </c>
      <c r="F2036" s="6"/>
      <c r="G2036" s="6" t="str">
        <f t="shared" si="62"/>
        <v>002</v>
      </c>
      <c r="H2036" s="6" t="str">
        <f t="shared" si="63"/>
        <v>008</v>
      </c>
      <c r="J2036" s="57"/>
      <c r="K2036" s="57"/>
      <c r="L2036" s="57"/>
    </row>
    <row r="2037" spans="1:12">
      <c r="A2037" s="6">
        <v>2003</v>
      </c>
      <c r="B2037" s="10" t="s">
        <v>19771</v>
      </c>
      <c r="C2037" s="10" t="s">
        <v>17528</v>
      </c>
      <c r="D2037" s="10" t="s">
        <v>55118</v>
      </c>
      <c r="E2037" s="6" t="s">
        <v>15845</v>
      </c>
      <c r="F2037" s="6"/>
      <c r="G2037" s="6" t="str">
        <f t="shared" si="62"/>
        <v>002</v>
      </c>
      <c r="H2037" s="6" t="str">
        <f t="shared" si="63"/>
        <v>008</v>
      </c>
      <c r="J2037" s="57"/>
      <c r="K2037" s="57"/>
      <c r="L2037" s="57"/>
    </row>
    <row r="2038" spans="1:12">
      <c r="A2038" s="6">
        <v>2004</v>
      </c>
      <c r="B2038" s="10" t="s">
        <v>19772</v>
      </c>
      <c r="C2038" s="10" t="s">
        <v>18018</v>
      </c>
      <c r="D2038" s="10" t="s">
        <v>34303</v>
      </c>
      <c r="E2038" s="6" t="s">
        <v>15845</v>
      </c>
      <c r="F2038" s="6"/>
      <c r="G2038" s="6" t="str">
        <f t="shared" si="62"/>
        <v>002</v>
      </c>
      <c r="H2038" s="6" t="str">
        <f t="shared" si="63"/>
        <v>008</v>
      </c>
      <c r="J2038" s="57"/>
      <c r="K2038" s="57"/>
      <c r="L2038" s="57"/>
    </row>
    <row r="2039" spans="1:12">
      <c r="A2039" s="6">
        <v>2005</v>
      </c>
      <c r="B2039" s="10" t="s">
        <v>19773</v>
      </c>
      <c r="C2039" s="10" t="s">
        <v>18019</v>
      </c>
      <c r="D2039" s="10" t="s">
        <v>34308</v>
      </c>
      <c r="E2039" s="6" t="s">
        <v>15845</v>
      </c>
      <c r="F2039" s="6"/>
      <c r="G2039" s="6" t="str">
        <f t="shared" si="62"/>
        <v>002</v>
      </c>
      <c r="H2039" s="6" t="str">
        <f t="shared" si="63"/>
        <v>008</v>
      </c>
      <c r="J2039" s="57"/>
      <c r="K2039" s="57"/>
      <c r="L2039" s="57"/>
    </row>
    <row r="2040" spans="1:12">
      <c r="A2040" s="6">
        <v>2006</v>
      </c>
      <c r="B2040" s="10" t="s">
        <v>19774</v>
      </c>
      <c r="C2040" s="10" t="s">
        <v>17546</v>
      </c>
      <c r="D2040" s="10" t="s">
        <v>36664</v>
      </c>
      <c r="E2040" s="6" t="s">
        <v>15845</v>
      </c>
      <c r="F2040" s="6"/>
      <c r="G2040" s="6" t="str">
        <f t="shared" si="62"/>
        <v>002</v>
      </c>
      <c r="H2040" s="6" t="str">
        <f t="shared" si="63"/>
        <v>008</v>
      </c>
      <c r="J2040" s="57"/>
      <c r="K2040" s="57"/>
      <c r="L2040" s="57"/>
    </row>
    <row r="2041" spans="1:12">
      <c r="A2041" s="6">
        <v>2007</v>
      </c>
      <c r="B2041" s="10" t="s">
        <v>19775</v>
      </c>
      <c r="C2041" s="10" t="s">
        <v>17552</v>
      </c>
      <c r="D2041" s="10" t="s">
        <v>55119</v>
      </c>
      <c r="E2041" s="6" t="s">
        <v>15845</v>
      </c>
      <c r="F2041" s="6"/>
      <c r="G2041" s="6" t="str">
        <f t="shared" si="62"/>
        <v>002</v>
      </c>
      <c r="H2041" s="6" t="str">
        <f t="shared" si="63"/>
        <v>008</v>
      </c>
      <c r="J2041" s="57"/>
      <c r="K2041" s="57"/>
      <c r="L2041" s="57"/>
    </row>
    <row r="2042" spans="1:12">
      <c r="A2042" s="6">
        <v>2008</v>
      </c>
      <c r="B2042" s="10" t="s">
        <v>19776</v>
      </c>
      <c r="C2042" s="10" t="s">
        <v>18020</v>
      </c>
      <c r="D2042" s="10" t="s">
        <v>36634</v>
      </c>
      <c r="E2042" s="6" t="s">
        <v>15845</v>
      </c>
      <c r="F2042" s="6"/>
      <c r="G2042" s="6" t="str">
        <f t="shared" si="62"/>
        <v>002</v>
      </c>
      <c r="H2042" s="6" t="str">
        <f t="shared" si="63"/>
        <v>008</v>
      </c>
      <c r="J2042" s="57"/>
      <c r="K2042" s="57"/>
      <c r="L2042" s="57"/>
    </row>
    <row r="2043" spans="1:12">
      <c r="A2043" s="6">
        <v>2009</v>
      </c>
      <c r="B2043" s="10" t="s">
        <v>19777</v>
      </c>
      <c r="C2043" s="10" t="s">
        <v>18021</v>
      </c>
      <c r="D2043" s="10" t="s">
        <v>36665</v>
      </c>
      <c r="E2043" s="6" t="s">
        <v>15845</v>
      </c>
      <c r="F2043" s="6"/>
      <c r="G2043" s="6" t="str">
        <f t="shared" si="62"/>
        <v>002</v>
      </c>
      <c r="H2043" s="6" t="str">
        <f t="shared" si="63"/>
        <v>008</v>
      </c>
      <c r="J2043" s="57"/>
      <c r="K2043" s="57"/>
      <c r="L2043" s="57"/>
    </row>
    <row r="2044" spans="1:12">
      <c r="A2044" s="6">
        <v>2010</v>
      </c>
      <c r="B2044" s="10" t="s">
        <v>19778</v>
      </c>
      <c r="C2044" s="10" t="s">
        <v>17677</v>
      </c>
      <c r="D2044" s="10" t="s">
        <v>55120</v>
      </c>
      <c r="E2044" s="6" t="s">
        <v>15845</v>
      </c>
      <c r="F2044" s="6"/>
      <c r="G2044" s="6" t="str">
        <f t="shared" si="62"/>
        <v>002</v>
      </c>
      <c r="H2044" s="6" t="str">
        <f t="shared" si="63"/>
        <v>008</v>
      </c>
      <c r="J2044" s="57"/>
      <c r="K2044" s="57"/>
      <c r="L2044" s="57"/>
    </row>
    <row r="2045" spans="1:12">
      <c r="A2045" s="6">
        <v>2011</v>
      </c>
      <c r="B2045" s="10" t="s">
        <v>19779</v>
      </c>
      <c r="C2045" s="10" t="s">
        <v>17940</v>
      </c>
      <c r="D2045" s="10" t="s">
        <v>34309</v>
      </c>
      <c r="E2045" s="6" t="s">
        <v>15845</v>
      </c>
      <c r="F2045" s="6"/>
      <c r="G2045" s="6" t="str">
        <f t="shared" si="62"/>
        <v>002</v>
      </c>
      <c r="H2045" s="6" t="str">
        <f t="shared" si="63"/>
        <v>008</v>
      </c>
      <c r="J2045" s="57"/>
      <c r="K2045" s="57"/>
      <c r="L2045" s="57"/>
    </row>
    <row r="2046" spans="1:12">
      <c r="A2046" s="6">
        <v>2012</v>
      </c>
      <c r="B2046" s="10" t="s">
        <v>19780</v>
      </c>
      <c r="C2046" s="10" t="s">
        <v>17941</v>
      </c>
      <c r="D2046" s="10" t="s">
        <v>55121</v>
      </c>
      <c r="E2046" s="6" t="s">
        <v>15845</v>
      </c>
      <c r="F2046" s="6"/>
      <c r="G2046" s="6" t="str">
        <f t="shared" si="62"/>
        <v>002</v>
      </c>
      <c r="H2046" s="6" t="str">
        <f t="shared" si="63"/>
        <v>008</v>
      </c>
      <c r="J2046" s="57"/>
      <c r="K2046" s="57"/>
      <c r="L2046" s="57"/>
    </row>
    <row r="2047" spans="1:12">
      <c r="A2047" s="6">
        <v>2013</v>
      </c>
      <c r="B2047" s="10" t="s">
        <v>43313</v>
      </c>
      <c r="C2047" s="10" t="s">
        <v>43305</v>
      </c>
      <c r="D2047" s="10" t="s">
        <v>43455</v>
      </c>
      <c r="E2047" s="6" t="s">
        <v>15845</v>
      </c>
      <c r="F2047" s="6"/>
      <c r="G2047" s="6" t="str">
        <f t="shared" si="62"/>
        <v>002</v>
      </c>
      <c r="H2047" s="6" t="str">
        <f t="shared" si="63"/>
        <v>008</v>
      </c>
      <c r="J2047" s="57"/>
      <c r="K2047" s="57"/>
      <c r="L2047" s="57"/>
    </row>
    <row r="2048" spans="1:12">
      <c r="A2048" s="6">
        <v>2014</v>
      </c>
      <c r="B2048" s="10" t="s">
        <v>43941</v>
      </c>
      <c r="C2048" s="10" t="s">
        <v>43949</v>
      </c>
      <c r="D2048" s="10" t="s">
        <v>43948</v>
      </c>
      <c r="E2048" s="6" t="s">
        <v>15845</v>
      </c>
      <c r="F2048" s="6"/>
      <c r="G2048" s="6" t="str">
        <f t="shared" si="62"/>
        <v>002</v>
      </c>
      <c r="H2048" s="6" t="str">
        <f t="shared" si="63"/>
        <v>008</v>
      </c>
      <c r="J2048" s="57"/>
      <c r="K2048" s="57"/>
      <c r="L2048" s="57"/>
    </row>
    <row r="2049" spans="1:12">
      <c r="A2049" s="6">
        <v>2015</v>
      </c>
      <c r="B2049" s="10" t="s">
        <v>43942</v>
      </c>
      <c r="C2049" s="10" t="s">
        <v>43951</v>
      </c>
      <c r="D2049" s="10" t="s">
        <v>43950</v>
      </c>
      <c r="E2049" s="6" t="s">
        <v>15845</v>
      </c>
      <c r="F2049" s="6"/>
      <c r="G2049" s="6" t="str">
        <f t="shared" si="62"/>
        <v>002</v>
      </c>
      <c r="H2049" s="6" t="str">
        <f t="shared" si="63"/>
        <v>008</v>
      </c>
      <c r="J2049" s="57"/>
      <c r="K2049" s="57"/>
      <c r="L2049" s="57"/>
    </row>
    <row r="2050" spans="1:12">
      <c r="A2050" s="6">
        <v>2016</v>
      </c>
      <c r="B2050" s="10" t="s">
        <v>44117</v>
      </c>
      <c r="C2050" s="10" t="s">
        <v>44125</v>
      </c>
      <c r="D2050" s="10" t="s">
        <v>44124</v>
      </c>
      <c r="E2050" s="6" t="s">
        <v>15845</v>
      </c>
      <c r="F2050" s="6"/>
      <c r="G2050" s="6" t="str">
        <f t="shared" si="62"/>
        <v>002</v>
      </c>
      <c r="H2050" s="6" t="str">
        <f t="shared" si="63"/>
        <v>008</v>
      </c>
      <c r="J2050" s="57"/>
      <c r="K2050" s="57"/>
      <c r="L2050" s="57"/>
    </row>
    <row r="2051" spans="1:12">
      <c r="A2051" s="6">
        <v>2017</v>
      </c>
      <c r="B2051" s="10" t="s">
        <v>44118</v>
      </c>
      <c r="C2051" s="10" t="s">
        <v>44127</v>
      </c>
      <c r="D2051" s="10" t="s">
        <v>44126</v>
      </c>
      <c r="E2051" s="6" t="s">
        <v>15845</v>
      </c>
      <c r="F2051" s="6"/>
      <c r="G2051" s="6" t="str">
        <f t="shared" si="62"/>
        <v>002</v>
      </c>
      <c r="H2051" s="6" t="str">
        <f t="shared" si="63"/>
        <v>008</v>
      </c>
      <c r="J2051" s="57"/>
      <c r="K2051" s="57"/>
      <c r="L2051" s="57"/>
    </row>
    <row r="2052" spans="1:12">
      <c r="A2052" s="6">
        <v>2018</v>
      </c>
      <c r="B2052" s="10" t="s">
        <v>44518</v>
      </c>
      <c r="C2052" s="10" t="s">
        <v>44514</v>
      </c>
      <c r="D2052" s="10" t="s">
        <v>44517</v>
      </c>
      <c r="E2052" s="6" t="s">
        <v>15845</v>
      </c>
      <c r="F2052" s="6"/>
      <c r="G2052" s="6" t="str">
        <f t="shared" si="62"/>
        <v>002</v>
      </c>
      <c r="H2052" s="6" t="str">
        <f t="shared" si="63"/>
        <v>008</v>
      </c>
      <c r="J2052" s="57"/>
      <c r="K2052" s="57"/>
      <c r="L2052" s="57"/>
    </row>
    <row r="2053" spans="1:12">
      <c r="A2053" s="6">
        <v>2019</v>
      </c>
      <c r="B2053" s="10" t="s">
        <v>44513</v>
      </c>
      <c r="C2053" s="10" t="s">
        <v>44515</v>
      </c>
      <c r="D2053" s="10" t="s">
        <v>44516</v>
      </c>
      <c r="E2053" s="6" t="s">
        <v>15845</v>
      </c>
      <c r="F2053" s="6"/>
      <c r="G2053" s="6" t="str">
        <f t="shared" si="62"/>
        <v>002</v>
      </c>
      <c r="H2053" s="6" t="str">
        <f t="shared" si="63"/>
        <v>008</v>
      </c>
      <c r="J2053" s="57"/>
      <c r="K2053" s="57"/>
      <c r="L2053" s="57"/>
    </row>
    <row r="2054" spans="1:12">
      <c r="A2054" s="6">
        <v>2020</v>
      </c>
      <c r="B2054" s="10" t="s">
        <v>44679</v>
      </c>
      <c r="C2054" s="10" t="s">
        <v>44683</v>
      </c>
      <c r="D2054" s="10" t="s">
        <v>44682</v>
      </c>
      <c r="E2054" s="6" t="s">
        <v>15845</v>
      </c>
      <c r="F2054" s="6"/>
      <c r="G2054" s="6" t="str">
        <f t="shared" ref="G2054:G2117" si="64">+LEFT(C2054,3)</f>
        <v>002</v>
      </c>
      <c r="H2054" s="6" t="str">
        <f t="shared" ref="H2054:H2117" si="65">+MID(C2054,5,3)</f>
        <v>008</v>
      </c>
      <c r="J2054" s="57"/>
      <c r="K2054" s="57"/>
      <c r="L2054" s="57"/>
    </row>
    <row r="2055" spans="1:12">
      <c r="A2055" s="6">
        <v>2021</v>
      </c>
      <c r="B2055" s="10" t="s">
        <v>45127</v>
      </c>
      <c r="C2055" s="10" t="s">
        <v>45142</v>
      </c>
      <c r="D2055" s="10" t="s">
        <v>55119</v>
      </c>
      <c r="E2055" s="6" t="s">
        <v>15845</v>
      </c>
      <c r="F2055" s="6"/>
      <c r="G2055" s="6" t="str">
        <f t="shared" si="64"/>
        <v>002</v>
      </c>
      <c r="H2055" s="6" t="str">
        <f t="shared" si="65"/>
        <v>008</v>
      </c>
      <c r="J2055" s="57"/>
      <c r="K2055" s="57"/>
      <c r="L2055" s="57"/>
    </row>
    <row r="2056" spans="1:12">
      <c r="A2056" s="6">
        <v>2022</v>
      </c>
      <c r="B2056" s="10" t="s">
        <v>45280</v>
      </c>
      <c r="C2056" s="10" t="s">
        <v>45282</v>
      </c>
      <c r="D2056" s="10" t="s">
        <v>45281</v>
      </c>
      <c r="E2056" s="6" t="s">
        <v>15845</v>
      </c>
      <c r="F2056" s="6"/>
      <c r="G2056" s="6" t="str">
        <f t="shared" si="64"/>
        <v>002</v>
      </c>
      <c r="H2056" s="6" t="str">
        <f t="shared" si="65"/>
        <v>008</v>
      </c>
      <c r="J2056" s="57"/>
      <c r="K2056" s="57"/>
      <c r="L2056" s="57"/>
    </row>
    <row r="2057" spans="1:12">
      <c r="A2057" s="6">
        <v>2023</v>
      </c>
      <c r="B2057" s="10" t="s">
        <v>45502</v>
      </c>
      <c r="C2057" s="10" t="s">
        <v>45504</v>
      </c>
      <c r="D2057" s="10" t="s">
        <v>45503</v>
      </c>
      <c r="E2057" s="6" t="s">
        <v>15845</v>
      </c>
      <c r="F2057" s="6"/>
      <c r="G2057" s="6" t="str">
        <f t="shared" si="64"/>
        <v>002</v>
      </c>
      <c r="H2057" s="6" t="str">
        <f t="shared" si="65"/>
        <v>008</v>
      </c>
      <c r="J2057" s="57"/>
      <c r="K2057" s="57"/>
      <c r="L2057" s="57"/>
    </row>
    <row r="2058" spans="1:12">
      <c r="A2058" s="6">
        <v>2024</v>
      </c>
      <c r="B2058" s="10" t="s">
        <v>45534</v>
      </c>
      <c r="C2058" s="10" t="s">
        <v>45538</v>
      </c>
      <c r="D2058" s="10" t="s">
        <v>45537</v>
      </c>
      <c r="E2058" s="6" t="s">
        <v>15845</v>
      </c>
      <c r="F2058" s="6"/>
      <c r="G2058" s="6" t="str">
        <f t="shared" si="64"/>
        <v>002</v>
      </c>
      <c r="H2058" s="6" t="str">
        <f t="shared" si="65"/>
        <v>008</v>
      </c>
      <c r="J2058" s="57"/>
      <c r="K2058" s="57"/>
      <c r="L2058" s="57"/>
    </row>
    <row r="2059" spans="1:12">
      <c r="A2059" s="6">
        <v>2025</v>
      </c>
      <c r="B2059" s="10" t="s">
        <v>45764</v>
      </c>
      <c r="C2059" s="10" t="s">
        <v>45782</v>
      </c>
      <c r="D2059" s="10" t="s">
        <v>45783</v>
      </c>
      <c r="E2059" s="6" t="s">
        <v>15845</v>
      </c>
      <c r="F2059" s="6"/>
      <c r="G2059" s="6" t="str">
        <f t="shared" si="64"/>
        <v>002</v>
      </c>
      <c r="H2059" s="6" t="str">
        <f t="shared" si="65"/>
        <v>008</v>
      </c>
      <c r="J2059" s="57"/>
      <c r="K2059" s="57"/>
      <c r="L2059" s="57"/>
    </row>
    <row r="2060" spans="1:12">
      <c r="A2060" s="6">
        <v>2026</v>
      </c>
      <c r="B2060" s="10" t="s">
        <v>45829</v>
      </c>
      <c r="C2060" s="10" t="s">
        <v>45834</v>
      </c>
      <c r="D2060" s="10" t="s">
        <v>45833</v>
      </c>
      <c r="E2060" s="6" t="s">
        <v>15845</v>
      </c>
      <c r="F2060" s="6"/>
      <c r="G2060" s="6" t="str">
        <f t="shared" si="64"/>
        <v>002</v>
      </c>
      <c r="H2060" s="6" t="str">
        <f t="shared" si="65"/>
        <v>008</v>
      </c>
      <c r="J2060" s="57"/>
      <c r="K2060" s="57"/>
      <c r="L2060" s="57"/>
    </row>
    <row r="2061" spans="1:12">
      <c r="A2061" s="6">
        <v>2027</v>
      </c>
      <c r="B2061" s="10" t="s">
        <v>45872</v>
      </c>
      <c r="C2061" s="10" t="s">
        <v>45873</v>
      </c>
      <c r="D2061" s="10" t="s">
        <v>45874</v>
      </c>
      <c r="E2061" s="6" t="s">
        <v>15845</v>
      </c>
      <c r="F2061" s="6"/>
      <c r="G2061" s="6" t="str">
        <f t="shared" si="64"/>
        <v>002</v>
      </c>
      <c r="H2061" s="6" t="str">
        <f t="shared" si="65"/>
        <v>008</v>
      </c>
      <c r="J2061" s="57"/>
      <c r="K2061" s="57"/>
      <c r="L2061" s="57"/>
    </row>
    <row r="2062" spans="1:12">
      <c r="A2062" s="6">
        <v>2028</v>
      </c>
      <c r="B2062" s="10" t="s">
        <v>45875</v>
      </c>
      <c r="C2062" s="10" t="s">
        <v>45876</v>
      </c>
      <c r="D2062" s="10" t="s">
        <v>45877</v>
      </c>
      <c r="E2062" s="6" t="s">
        <v>15845</v>
      </c>
      <c r="F2062" s="6"/>
      <c r="G2062" s="6" t="str">
        <f t="shared" si="64"/>
        <v>002</v>
      </c>
      <c r="H2062" s="6" t="str">
        <f t="shared" si="65"/>
        <v>008</v>
      </c>
      <c r="J2062" s="57"/>
      <c r="K2062" s="57"/>
      <c r="L2062" s="57"/>
    </row>
    <row r="2063" spans="1:12">
      <c r="A2063" s="6">
        <v>2029</v>
      </c>
      <c r="B2063" s="10" t="s">
        <v>45904</v>
      </c>
      <c r="C2063" s="10" t="s">
        <v>45906</v>
      </c>
      <c r="D2063" s="10" t="s">
        <v>45907</v>
      </c>
      <c r="E2063" s="6" t="s">
        <v>15845</v>
      </c>
      <c r="F2063" s="6"/>
      <c r="G2063" s="6" t="str">
        <f t="shared" si="64"/>
        <v>002</v>
      </c>
      <c r="H2063" s="6" t="str">
        <f t="shared" si="65"/>
        <v>008</v>
      </c>
      <c r="J2063" s="57"/>
      <c r="K2063" s="57"/>
      <c r="L2063" s="57"/>
    </row>
    <row r="2064" spans="1:12">
      <c r="A2064" s="6">
        <v>2030</v>
      </c>
      <c r="B2064" s="10" t="s">
        <v>45943</v>
      </c>
      <c r="C2064" s="10" t="s">
        <v>45946</v>
      </c>
      <c r="D2064" s="10" t="s">
        <v>45947</v>
      </c>
      <c r="E2064" s="6" t="s">
        <v>15845</v>
      </c>
      <c r="F2064" s="6"/>
      <c r="G2064" s="6" t="str">
        <f t="shared" si="64"/>
        <v>002</v>
      </c>
      <c r="H2064" s="6" t="str">
        <f t="shared" si="65"/>
        <v>008</v>
      </c>
      <c r="J2064" s="57"/>
      <c r="K2064" s="57"/>
      <c r="L2064" s="57"/>
    </row>
    <row r="2065" spans="1:12">
      <c r="A2065" s="6">
        <v>2031</v>
      </c>
      <c r="B2065" s="10" t="s">
        <v>46053</v>
      </c>
      <c r="C2065" s="10" t="s">
        <v>46057</v>
      </c>
      <c r="D2065" s="10" t="s">
        <v>46056</v>
      </c>
      <c r="E2065" s="6" t="s">
        <v>15845</v>
      </c>
      <c r="F2065" s="6"/>
      <c r="G2065" s="6" t="str">
        <f t="shared" si="64"/>
        <v>002</v>
      </c>
      <c r="H2065" s="6" t="str">
        <f t="shared" si="65"/>
        <v>008</v>
      </c>
      <c r="J2065" s="57"/>
      <c r="K2065" s="57"/>
      <c r="L2065" s="57"/>
    </row>
    <row r="2066" spans="1:12">
      <c r="A2066" s="6">
        <v>2032</v>
      </c>
      <c r="B2066" s="10" t="s">
        <v>46098</v>
      </c>
      <c r="C2066" s="10" t="s">
        <v>46104</v>
      </c>
      <c r="D2066" s="10" t="s">
        <v>34288</v>
      </c>
      <c r="E2066" s="6" t="s">
        <v>15845</v>
      </c>
      <c r="F2066" s="6"/>
      <c r="G2066" s="6" t="str">
        <f t="shared" si="64"/>
        <v>002</v>
      </c>
      <c r="H2066" s="6" t="str">
        <f t="shared" si="65"/>
        <v>008</v>
      </c>
      <c r="J2066" s="57"/>
      <c r="K2066" s="57"/>
      <c r="L2066" s="57"/>
    </row>
    <row r="2067" spans="1:12">
      <c r="A2067" s="6">
        <v>2033</v>
      </c>
      <c r="B2067" s="10" t="s">
        <v>46099</v>
      </c>
      <c r="C2067" s="10" t="s">
        <v>46106</v>
      </c>
      <c r="D2067" s="10" t="s">
        <v>46105</v>
      </c>
      <c r="E2067" s="6" t="s">
        <v>15845</v>
      </c>
      <c r="F2067" s="6"/>
      <c r="G2067" s="6" t="str">
        <f t="shared" si="64"/>
        <v>002</v>
      </c>
      <c r="H2067" s="6" t="str">
        <f t="shared" si="65"/>
        <v>008</v>
      </c>
      <c r="J2067" s="57"/>
      <c r="K2067" s="57"/>
      <c r="L2067" s="57"/>
    </row>
    <row r="2068" spans="1:12">
      <c r="A2068" s="6">
        <v>2034</v>
      </c>
      <c r="B2068" s="10" t="s">
        <v>46111</v>
      </c>
      <c r="C2068" s="10" t="s">
        <v>46149</v>
      </c>
      <c r="D2068" s="10" t="s">
        <v>46148</v>
      </c>
      <c r="E2068" s="6" t="s">
        <v>15845</v>
      </c>
      <c r="F2068" s="6"/>
      <c r="G2068" s="6" t="str">
        <f t="shared" si="64"/>
        <v>002</v>
      </c>
      <c r="H2068" s="6" t="str">
        <f t="shared" si="65"/>
        <v>008</v>
      </c>
      <c r="J2068" s="57"/>
      <c r="K2068" s="57"/>
      <c r="L2068" s="57"/>
    </row>
    <row r="2069" spans="1:12">
      <c r="A2069" s="6">
        <v>2035</v>
      </c>
      <c r="B2069" s="10" t="s">
        <v>46196</v>
      </c>
      <c r="C2069" s="10" t="s">
        <v>46198</v>
      </c>
      <c r="D2069" s="10" t="s">
        <v>46199</v>
      </c>
      <c r="E2069" s="6" t="s">
        <v>15845</v>
      </c>
      <c r="F2069" s="6"/>
      <c r="G2069" s="6" t="str">
        <f t="shared" si="64"/>
        <v>002</v>
      </c>
      <c r="H2069" s="6" t="str">
        <f t="shared" si="65"/>
        <v>008</v>
      </c>
      <c r="J2069" s="57"/>
      <c r="K2069" s="57"/>
      <c r="L2069" s="57"/>
    </row>
    <row r="2070" spans="1:12">
      <c r="A2070" s="6">
        <v>2036</v>
      </c>
      <c r="B2070" s="10" t="s">
        <v>46480</v>
      </c>
      <c r="C2070" s="10" t="s">
        <v>46481</v>
      </c>
      <c r="D2070" s="10" t="s">
        <v>34306</v>
      </c>
      <c r="E2070" s="6" t="s">
        <v>15845</v>
      </c>
      <c r="F2070" s="6"/>
      <c r="G2070" s="6" t="str">
        <f t="shared" si="64"/>
        <v>002</v>
      </c>
      <c r="H2070" s="6" t="str">
        <f t="shared" si="65"/>
        <v>008</v>
      </c>
      <c r="J2070" s="57"/>
      <c r="K2070" s="57"/>
      <c r="L2070" s="57"/>
    </row>
    <row r="2071" spans="1:12">
      <c r="A2071" s="6">
        <v>2037</v>
      </c>
      <c r="B2071" s="10" t="s">
        <v>46662</v>
      </c>
      <c r="C2071" s="10" t="s">
        <v>46664</v>
      </c>
      <c r="D2071" s="10" t="s">
        <v>46665</v>
      </c>
      <c r="E2071" s="6" t="s">
        <v>15845</v>
      </c>
      <c r="F2071" s="6"/>
      <c r="G2071" s="6" t="str">
        <f t="shared" si="64"/>
        <v>002</v>
      </c>
      <c r="H2071" s="6" t="str">
        <f t="shared" si="65"/>
        <v>008</v>
      </c>
      <c r="J2071" s="57"/>
      <c r="K2071" s="57"/>
      <c r="L2071" s="57"/>
    </row>
    <row r="2072" spans="1:12">
      <c r="A2072" s="6">
        <v>2038</v>
      </c>
      <c r="B2072" s="10" t="s">
        <v>46855</v>
      </c>
      <c r="C2072" s="10" t="s">
        <v>46859</v>
      </c>
      <c r="D2072" s="10" t="s">
        <v>46858</v>
      </c>
      <c r="E2072" s="6" t="s">
        <v>15845</v>
      </c>
      <c r="F2072" s="6"/>
      <c r="G2072" s="6" t="str">
        <f t="shared" si="64"/>
        <v>002</v>
      </c>
      <c r="H2072" s="6" t="str">
        <f t="shared" si="65"/>
        <v>008</v>
      </c>
      <c r="J2072" s="57"/>
      <c r="K2072" s="57"/>
      <c r="L2072" s="57"/>
    </row>
    <row r="2073" spans="1:12">
      <c r="A2073" s="6">
        <v>2039</v>
      </c>
      <c r="B2073" s="10" t="s">
        <v>46875</v>
      </c>
      <c r="C2073" s="10" t="s">
        <v>46877</v>
      </c>
      <c r="D2073" s="10" t="s">
        <v>46876</v>
      </c>
      <c r="E2073" s="6" t="s">
        <v>15845</v>
      </c>
      <c r="F2073" s="50"/>
      <c r="G2073" s="6" t="str">
        <f t="shared" si="64"/>
        <v>002</v>
      </c>
      <c r="H2073" s="6" t="str">
        <f t="shared" si="65"/>
        <v>008</v>
      </c>
    </row>
    <row r="2074" spans="1:12">
      <c r="A2074" s="6">
        <v>2040</v>
      </c>
      <c r="B2074" s="10" t="s">
        <v>47458</v>
      </c>
      <c r="C2074" s="10" t="s">
        <v>47462</v>
      </c>
      <c r="D2074" s="10" t="s">
        <v>47461</v>
      </c>
      <c r="E2074" s="6" t="s">
        <v>15845</v>
      </c>
      <c r="F2074" s="6"/>
      <c r="G2074" s="6" t="str">
        <f t="shared" si="64"/>
        <v>002</v>
      </c>
      <c r="H2074" s="6" t="str">
        <f t="shared" si="65"/>
        <v>008</v>
      </c>
      <c r="J2074" s="57"/>
      <c r="K2074" s="57"/>
      <c r="L2074" s="57"/>
    </row>
    <row r="2075" spans="1:12">
      <c r="A2075" s="6">
        <v>2041</v>
      </c>
      <c r="B2075" s="10" t="s">
        <v>47583</v>
      </c>
      <c r="C2075" s="10" t="s">
        <v>47588</v>
      </c>
      <c r="D2075" s="10" t="s">
        <v>47587</v>
      </c>
      <c r="E2075" s="6" t="s">
        <v>15845</v>
      </c>
      <c r="F2075" s="6"/>
      <c r="G2075" s="6" t="str">
        <f t="shared" si="64"/>
        <v>002</v>
      </c>
      <c r="H2075" s="6" t="str">
        <f t="shared" si="65"/>
        <v>008</v>
      </c>
      <c r="J2075" s="57"/>
      <c r="K2075" s="57"/>
      <c r="L2075" s="57"/>
    </row>
    <row r="2076" spans="1:12">
      <c r="A2076" s="6">
        <v>2042</v>
      </c>
      <c r="B2076" s="10" t="s">
        <v>47584</v>
      </c>
      <c r="C2076" s="10" t="s">
        <v>47589</v>
      </c>
      <c r="D2076" s="10" t="s">
        <v>47587</v>
      </c>
      <c r="E2076" s="6" t="s">
        <v>15845</v>
      </c>
      <c r="F2076" s="6"/>
      <c r="G2076" s="6" t="str">
        <f t="shared" si="64"/>
        <v>002</v>
      </c>
      <c r="H2076" s="6" t="str">
        <f t="shared" si="65"/>
        <v>008</v>
      </c>
      <c r="J2076" s="57"/>
      <c r="K2076" s="57"/>
      <c r="L2076" s="57"/>
    </row>
    <row r="2077" spans="1:12">
      <c r="A2077" s="6">
        <v>2043</v>
      </c>
      <c r="B2077" s="10" t="s">
        <v>47950</v>
      </c>
      <c r="C2077" s="10" t="s">
        <v>47969</v>
      </c>
      <c r="D2077" s="10" t="s">
        <v>45503</v>
      </c>
      <c r="E2077" s="6" t="s">
        <v>15845</v>
      </c>
      <c r="F2077" s="6"/>
      <c r="G2077" s="6" t="str">
        <f t="shared" si="64"/>
        <v>002</v>
      </c>
      <c r="H2077" s="6" t="str">
        <f t="shared" si="65"/>
        <v>008</v>
      </c>
      <c r="J2077" s="57"/>
      <c r="K2077" s="57"/>
      <c r="L2077" s="57"/>
    </row>
    <row r="2078" spans="1:12">
      <c r="A2078" s="6">
        <v>2044</v>
      </c>
      <c r="B2078" s="10" t="s">
        <v>48128</v>
      </c>
      <c r="C2078" s="10" t="s">
        <v>48129</v>
      </c>
      <c r="D2078" s="10" t="s">
        <v>48130</v>
      </c>
      <c r="E2078" s="6" t="s">
        <v>15845</v>
      </c>
      <c r="F2078" s="6"/>
      <c r="G2078" s="6" t="str">
        <f t="shared" si="64"/>
        <v>002</v>
      </c>
      <c r="H2078" s="6" t="str">
        <f t="shared" si="65"/>
        <v>008</v>
      </c>
      <c r="J2078" s="57"/>
      <c r="K2078" s="57"/>
      <c r="L2078" s="57"/>
    </row>
    <row r="2079" spans="1:12">
      <c r="A2079" s="6">
        <v>2045</v>
      </c>
      <c r="B2079" s="10" t="s">
        <v>48205</v>
      </c>
      <c r="C2079" s="10" t="s">
        <v>48212</v>
      </c>
      <c r="D2079" s="10" t="s">
        <v>46858</v>
      </c>
      <c r="E2079" s="6" t="s">
        <v>15845</v>
      </c>
      <c r="F2079" s="6"/>
      <c r="G2079" s="6" t="str">
        <f t="shared" si="64"/>
        <v>002</v>
      </c>
      <c r="H2079" s="6" t="str">
        <f t="shared" si="65"/>
        <v>008</v>
      </c>
      <c r="J2079" s="57"/>
      <c r="K2079" s="57"/>
      <c r="L2079" s="57"/>
    </row>
    <row r="2080" spans="1:12">
      <c r="A2080" s="6">
        <v>2046</v>
      </c>
      <c r="B2080" s="10" t="s">
        <v>48244</v>
      </c>
      <c r="C2080" s="10" t="s">
        <v>48249</v>
      </c>
      <c r="D2080" s="10" t="s">
        <v>48250</v>
      </c>
      <c r="E2080" s="6" t="s">
        <v>15845</v>
      </c>
      <c r="F2080" s="6"/>
      <c r="G2080" s="6" t="str">
        <f t="shared" si="64"/>
        <v>002</v>
      </c>
      <c r="H2080" s="6" t="str">
        <f t="shared" si="65"/>
        <v>008</v>
      </c>
      <c r="J2080" s="57"/>
      <c r="K2080" s="57"/>
      <c r="L2080" s="57"/>
    </row>
    <row r="2081" spans="1:12">
      <c r="A2081" s="6">
        <v>2047</v>
      </c>
      <c r="B2081" s="10" t="s">
        <v>48633</v>
      </c>
      <c r="C2081" s="10" t="s">
        <v>48641</v>
      </c>
      <c r="D2081" s="10" t="s">
        <v>48640</v>
      </c>
      <c r="E2081" s="6" t="s">
        <v>15845</v>
      </c>
      <c r="F2081" s="6"/>
      <c r="G2081" s="6" t="str">
        <f t="shared" si="64"/>
        <v>002</v>
      </c>
      <c r="H2081" s="6" t="str">
        <f t="shared" si="65"/>
        <v>008</v>
      </c>
      <c r="J2081" s="57"/>
      <c r="K2081" s="57"/>
      <c r="L2081" s="57"/>
    </row>
    <row r="2082" spans="1:12">
      <c r="A2082" s="6">
        <v>2048</v>
      </c>
      <c r="B2082" s="10" t="s">
        <v>48766</v>
      </c>
      <c r="C2082" s="10" t="s">
        <v>48774</v>
      </c>
      <c r="D2082" s="10" t="s">
        <v>48773</v>
      </c>
      <c r="E2082" s="6" t="s">
        <v>15845</v>
      </c>
      <c r="F2082" s="6"/>
      <c r="G2082" s="6" t="str">
        <f t="shared" si="64"/>
        <v>002</v>
      </c>
      <c r="H2082" s="6" t="str">
        <f t="shared" si="65"/>
        <v>008</v>
      </c>
      <c r="J2082" s="57"/>
      <c r="K2082" s="57"/>
      <c r="L2082" s="57"/>
    </row>
    <row r="2083" spans="1:12">
      <c r="A2083" s="6">
        <v>2049</v>
      </c>
      <c r="B2083" s="10" t="s">
        <v>48767</v>
      </c>
      <c r="C2083" s="10" t="s">
        <v>48775</v>
      </c>
      <c r="D2083" s="10" t="s">
        <v>48773</v>
      </c>
      <c r="E2083" s="6" t="s">
        <v>15845</v>
      </c>
      <c r="F2083" s="50"/>
      <c r="G2083" s="6" t="str">
        <f t="shared" si="64"/>
        <v>002</v>
      </c>
      <c r="H2083" s="6" t="str">
        <f t="shared" si="65"/>
        <v>008</v>
      </c>
    </row>
    <row r="2084" spans="1:12">
      <c r="A2084" s="6">
        <v>2050</v>
      </c>
      <c r="B2084" s="10" t="s">
        <v>49112</v>
      </c>
      <c r="C2084" s="10" t="s">
        <v>49118</v>
      </c>
      <c r="D2084" s="10" t="s">
        <v>48773</v>
      </c>
      <c r="E2084" s="6" t="s">
        <v>15845</v>
      </c>
      <c r="F2084" s="6"/>
      <c r="G2084" s="6" t="str">
        <f t="shared" si="64"/>
        <v>002</v>
      </c>
      <c r="H2084" s="6" t="str">
        <f t="shared" si="65"/>
        <v>008</v>
      </c>
      <c r="J2084" s="57"/>
      <c r="K2084" s="57"/>
      <c r="L2084" s="57"/>
    </row>
    <row r="2085" spans="1:12">
      <c r="A2085" s="6">
        <v>2051</v>
      </c>
      <c r="B2085" s="10" t="s">
        <v>48983</v>
      </c>
      <c r="C2085" s="10" t="s">
        <v>48988</v>
      </c>
      <c r="D2085" s="10" t="s">
        <v>36607</v>
      </c>
      <c r="E2085" s="6" t="s">
        <v>15845</v>
      </c>
      <c r="F2085" s="6"/>
      <c r="G2085" s="6" t="str">
        <f t="shared" si="64"/>
        <v>002</v>
      </c>
      <c r="H2085" s="6" t="str">
        <f t="shared" si="65"/>
        <v>008</v>
      </c>
      <c r="J2085" s="57"/>
      <c r="K2085" s="57"/>
      <c r="L2085" s="57"/>
    </row>
    <row r="2086" spans="1:12">
      <c r="A2086" s="6">
        <v>2052</v>
      </c>
      <c r="B2086" s="10" t="s">
        <v>48996</v>
      </c>
      <c r="C2086" s="10" t="s">
        <v>49004</v>
      </c>
      <c r="D2086" s="10" t="s">
        <v>48773</v>
      </c>
      <c r="E2086" s="6" t="s">
        <v>15845</v>
      </c>
      <c r="F2086" s="6"/>
      <c r="G2086" s="6" t="str">
        <f t="shared" si="64"/>
        <v>002</v>
      </c>
      <c r="H2086" s="6" t="str">
        <f t="shared" si="65"/>
        <v>008</v>
      </c>
      <c r="J2086" s="57"/>
      <c r="K2086" s="57"/>
      <c r="L2086" s="57"/>
    </row>
    <row r="2087" spans="1:12">
      <c r="A2087" s="6">
        <v>2053</v>
      </c>
      <c r="B2087" s="10" t="s">
        <v>54147</v>
      </c>
      <c r="C2087" s="10" t="s">
        <v>54148</v>
      </c>
      <c r="D2087" s="10" t="s">
        <v>48773</v>
      </c>
      <c r="E2087" s="6" t="s">
        <v>15845</v>
      </c>
      <c r="F2087" s="6"/>
      <c r="G2087" s="6" t="str">
        <f t="shared" si="64"/>
        <v>002</v>
      </c>
      <c r="H2087" s="6" t="str">
        <f t="shared" si="65"/>
        <v>008</v>
      </c>
      <c r="J2087" s="57"/>
      <c r="K2087" s="57"/>
      <c r="L2087" s="57"/>
    </row>
    <row r="2088" spans="1:12">
      <c r="A2088" s="6">
        <v>2054</v>
      </c>
      <c r="B2088" s="10" t="s">
        <v>49134</v>
      </c>
      <c r="C2088" s="10" t="s">
        <v>49136</v>
      </c>
      <c r="D2088" s="10" t="s">
        <v>49135</v>
      </c>
      <c r="E2088" s="6" t="s">
        <v>15845</v>
      </c>
      <c r="F2088" s="6"/>
      <c r="G2088" s="6" t="str">
        <f t="shared" si="64"/>
        <v>002</v>
      </c>
      <c r="H2088" s="6" t="str">
        <f t="shared" si="65"/>
        <v>008</v>
      </c>
      <c r="J2088" s="57"/>
      <c r="K2088" s="57"/>
      <c r="L2088" s="57"/>
    </row>
    <row r="2089" spans="1:12">
      <c r="A2089" s="6">
        <v>2055</v>
      </c>
      <c r="B2089" s="10" t="s">
        <v>55122</v>
      </c>
      <c r="C2089" s="10" t="s">
        <v>55123</v>
      </c>
      <c r="D2089" s="10" t="s">
        <v>55124</v>
      </c>
      <c r="E2089" s="6" t="s">
        <v>15845</v>
      </c>
      <c r="F2089" s="6"/>
      <c r="G2089" s="6" t="str">
        <f t="shared" si="64"/>
        <v>002</v>
      </c>
      <c r="H2089" s="6" t="str">
        <f t="shared" si="65"/>
        <v>008</v>
      </c>
      <c r="J2089" s="57"/>
      <c r="K2089" s="57"/>
      <c r="L2089" s="57"/>
    </row>
    <row r="2090" spans="1:12">
      <c r="A2090" s="6">
        <v>2056</v>
      </c>
      <c r="B2090" s="10" t="s">
        <v>49169</v>
      </c>
      <c r="C2090" s="10" t="s">
        <v>49177</v>
      </c>
      <c r="D2090" s="10" t="s">
        <v>49176</v>
      </c>
      <c r="E2090" s="6" t="s">
        <v>15845</v>
      </c>
      <c r="F2090" s="6"/>
      <c r="G2090" s="6" t="str">
        <f t="shared" si="64"/>
        <v>002</v>
      </c>
      <c r="H2090" s="6" t="str">
        <f t="shared" si="65"/>
        <v>008</v>
      </c>
      <c r="J2090" s="57"/>
      <c r="K2090" s="57"/>
      <c r="L2090" s="57"/>
    </row>
    <row r="2091" spans="1:12">
      <c r="A2091" s="6">
        <v>2057</v>
      </c>
      <c r="B2091" s="10" t="s">
        <v>49212</v>
      </c>
      <c r="C2091" s="10" t="s">
        <v>49217</v>
      </c>
      <c r="D2091" s="10" t="s">
        <v>48773</v>
      </c>
      <c r="E2091" s="6" t="s">
        <v>15845</v>
      </c>
      <c r="F2091" s="6"/>
      <c r="G2091" s="6" t="str">
        <f t="shared" si="64"/>
        <v>002</v>
      </c>
      <c r="H2091" s="6" t="str">
        <f t="shared" si="65"/>
        <v>008</v>
      </c>
      <c r="J2091" s="57"/>
      <c r="K2091" s="57"/>
      <c r="L2091" s="57"/>
    </row>
    <row r="2092" spans="1:12">
      <c r="A2092" s="6">
        <v>2058</v>
      </c>
      <c r="B2092" s="10" t="s">
        <v>49213</v>
      </c>
      <c r="C2092" s="10" t="s">
        <v>49218</v>
      </c>
      <c r="D2092" s="10" t="s">
        <v>48773</v>
      </c>
      <c r="E2092" s="6" t="s">
        <v>15845</v>
      </c>
      <c r="F2092" s="6"/>
      <c r="G2092" s="6" t="str">
        <f t="shared" si="64"/>
        <v>002</v>
      </c>
      <c r="H2092" s="6" t="str">
        <f t="shared" si="65"/>
        <v>008</v>
      </c>
      <c r="J2092" s="57"/>
      <c r="K2092" s="57"/>
      <c r="L2092" s="57"/>
    </row>
    <row r="2093" spans="1:12">
      <c r="A2093" s="6">
        <v>2059</v>
      </c>
      <c r="B2093" s="10" t="s">
        <v>49289</v>
      </c>
      <c r="C2093" s="10" t="s">
        <v>49293</v>
      </c>
      <c r="D2093" s="10" t="s">
        <v>49292</v>
      </c>
      <c r="E2093" s="6" t="s">
        <v>15845</v>
      </c>
      <c r="F2093" s="6"/>
      <c r="G2093" s="6" t="str">
        <f t="shared" si="64"/>
        <v>002</v>
      </c>
      <c r="H2093" s="6" t="str">
        <f t="shared" si="65"/>
        <v>008</v>
      </c>
      <c r="J2093" s="57"/>
      <c r="K2093" s="57"/>
      <c r="L2093" s="57"/>
    </row>
    <row r="2094" spans="1:12">
      <c r="A2094" s="6">
        <v>2060</v>
      </c>
      <c r="B2094" s="10" t="s">
        <v>50580</v>
      </c>
      <c r="C2094" s="10" t="s">
        <v>50588</v>
      </c>
      <c r="D2094" s="10" t="s">
        <v>48773</v>
      </c>
      <c r="E2094" s="6" t="s">
        <v>15845</v>
      </c>
      <c r="F2094" s="6"/>
      <c r="G2094" s="6" t="str">
        <f t="shared" si="64"/>
        <v>002</v>
      </c>
      <c r="H2094" s="6" t="str">
        <f t="shared" si="65"/>
        <v>008</v>
      </c>
      <c r="J2094" s="57"/>
      <c r="K2094" s="57"/>
      <c r="L2094" s="57"/>
    </row>
    <row r="2095" spans="1:12">
      <c r="A2095" s="6">
        <v>2061</v>
      </c>
      <c r="B2095" s="10" t="s">
        <v>50890</v>
      </c>
      <c r="C2095" s="10" t="s">
        <v>50896</v>
      </c>
      <c r="D2095" s="10" t="s">
        <v>34306</v>
      </c>
      <c r="E2095" s="6" t="s">
        <v>15845</v>
      </c>
      <c r="F2095" s="6"/>
      <c r="G2095" s="6" t="str">
        <f t="shared" si="64"/>
        <v>002</v>
      </c>
      <c r="H2095" s="6" t="str">
        <f t="shared" si="65"/>
        <v>008</v>
      </c>
      <c r="J2095" s="57"/>
      <c r="K2095" s="57"/>
      <c r="L2095" s="57"/>
    </row>
    <row r="2096" spans="1:12">
      <c r="A2096" s="6">
        <v>2062</v>
      </c>
      <c r="B2096" s="10" t="s">
        <v>50891</v>
      </c>
      <c r="C2096" s="10" t="s">
        <v>50897</v>
      </c>
      <c r="D2096" s="10" t="s">
        <v>34306</v>
      </c>
      <c r="E2096" s="6" t="s">
        <v>15845</v>
      </c>
      <c r="F2096" s="6"/>
      <c r="G2096" s="6" t="str">
        <f t="shared" si="64"/>
        <v>002</v>
      </c>
      <c r="H2096" s="6" t="str">
        <f t="shared" si="65"/>
        <v>008</v>
      </c>
      <c r="J2096" s="57"/>
      <c r="K2096" s="57"/>
      <c r="L2096" s="57"/>
    </row>
    <row r="2097" spans="1:12">
      <c r="A2097" s="6">
        <v>2063</v>
      </c>
      <c r="B2097" s="10" t="s">
        <v>49441</v>
      </c>
      <c r="C2097" s="10" t="s">
        <v>49447</v>
      </c>
      <c r="D2097" s="10" t="s">
        <v>49446</v>
      </c>
      <c r="E2097" s="6" t="s">
        <v>15845</v>
      </c>
      <c r="F2097" s="6"/>
      <c r="G2097" s="6" t="str">
        <f t="shared" si="64"/>
        <v>002</v>
      </c>
      <c r="H2097" s="6" t="str">
        <f t="shared" si="65"/>
        <v>008</v>
      </c>
      <c r="J2097" s="57"/>
      <c r="K2097" s="57"/>
      <c r="L2097" s="57"/>
    </row>
    <row r="2098" spans="1:12">
      <c r="A2098" s="6">
        <v>2064</v>
      </c>
      <c r="B2098" s="10" t="s">
        <v>55125</v>
      </c>
      <c r="C2098" s="10" t="s">
        <v>55126</v>
      </c>
      <c r="D2098" s="10" t="s">
        <v>55119</v>
      </c>
      <c r="E2098" s="6" t="s">
        <v>15845</v>
      </c>
      <c r="F2098" s="6"/>
      <c r="G2098" s="6" t="str">
        <f t="shared" si="64"/>
        <v>002</v>
      </c>
      <c r="H2098" s="6" t="str">
        <f t="shared" si="65"/>
        <v>008</v>
      </c>
      <c r="J2098" s="57"/>
      <c r="K2098" s="57"/>
      <c r="L2098" s="57"/>
    </row>
    <row r="2099" spans="1:12">
      <c r="A2099" s="6">
        <v>2065</v>
      </c>
      <c r="B2099" s="10" t="s">
        <v>54170</v>
      </c>
      <c r="C2099" s="10" t="s">
        <v>54179</v>
      </c>
      <c r="D2099" s="10" t="s">
        <v>54171</v>
      </c>
      <c r="E2099" s="6" t="s">
        <v>15845</v>
      </c>
      <c r="F2099" s="6"/>
      <c r="G2099" s="6" t="str">
        <f t="shared" si="64"/>
        <v>002</v>
      </c>
      <c r="H2099" s="6" t="str">
        <f t="shared" si="65"/>
        <v>008</v>
      </c>
      <c r="J2099" s="57"/>
      <c r="K2099" s="57"/>
      <c r="L2099" s="57"/>
    </row>
    <row r="2100" spans="1:12">
      <c r="A2100" s="6">
        <v>2066</v>
      </c>
      <c r="B2100" s="10" t="s">
        <v>49726</v>
      </c>
      <c r="C2100" s="10" t="s">
        <v>49734</v>
      </c>
      <c r="D2100" s="10" t="s">
        <v>49733</v>
      </c>
      <c r="E2100" s="6" t="s">
        <v>15845</v>
      </c>
      <c r="F2100" s="6"/>
      <c r="G2100" s="6" t="str">
        <f t="shared" si="64"/>
        <v>002</v>
      </c>
      <c r="H2100" s="6" t="str">
        <f t="shared" si="65"/>
        <v>008</v>
      </c>
      <c r="J2100" s="57"/>
      <c r="K2100" s="57"/>
      <c r="L2100" s="57"/>
    </row>
    <row r="2101" spans="1:12">
      <c r="A2101" s="6">
        <v>2067</v>
      </c>
      <c r="B2101" s="10" t="s">
        <v>49843</v>
      </c>
      <c r="C2101" s="10" t="s">
        <v>49872</v>
      </c>
      <c r="D2101" s="10" t="s">
        <v>49871</v>
      </c>
      <c r="E2101" s="6" t="s">
        <v>15845</v>
      </c>
      <c r="F2101" s="6"/>
      <c r="G2101" s="6" t="str">
        <f t="shared" si="64"/>
        <v>002</v>
      </c>
      <c r="H2101" s="6" t="str">
        <f t="shared" si="65"/>
        <v>008</v>
      </c>
      <c r="J2101" s="57"/>
      <c r="K2101" s="57"/>
      <c r="L2101" s="57"/>
    </row>
    <row r="2102" spans="1:12">
      <c r="A2102" s="6">
        <v>2068</v>
      </c>
      <c r="B2102" s="10" t="s">
        <v>49854</v>
      </c>
      <c r="C2102" s="10" t="s">
        <v>49874</v>
      </c>
      <c r="D2102" s="10" t="s">
        <v>49873</v>
      </c>
      <c r="E2102" s="6" t="s">
        <v>15845</v>
      </c>
      <c r="F2102" s="50"/>
      <c r="G2102" s="6" t="str">
        <f t="shared" si="64"/>
        <v>002</v>
      </c>
      <c r="H2102" s="6" t="str">
        <f t="shared" si="65"/>
        <v>008</v>
      </c>
      <c r="J2102" s="57"/>
      <c r="K2102" s="57"/>
      <c r="L2102" s="57"/>
    </row>
    <row r="2103" spans="1:12">
      <c r="A2103" s="6">
        <v>2069</v>
      </c>
      <c r="B2103" s="10" t="s">
        <v>50210</v>
      </c>
      <c r="C2103" s="10" t="s">
        <v>50211</v>
      </c>
      <c r="D2103" s="10" t="s">
        <v>55127</v>
      </c>
      <c r="E2103" s="6" t="s">
        <v>15845</v>
      </c>
      <c r="F2103" s="50"/>
      <c r="G2103" s="6" t="str">
        <f t="shared" si="64"/>
        <v>002</v>
      </c>
      <c r="H2103" s="6" t="str">
        <f t="shared" si="65"/>
        <v>008</v>
      </c>
      <c r="J2103" s="57"/>
      <c r="K2103" s="57"/>
      <c r="L2103" s="57"/>
    </row>
    <row r="2104" spans="1:12">
      <c r="A2104" s="6">
        <v>2070</v>
      </c>
      <c r="B2104" s="10" t="s">
        <v>50208</v>
      </c>
      <c r="C2104" s="10" t="s">
        <v>50209</v>
      </c>
      <c r="D2104" s="10" t="s">
        <v>50206</v>
      </c>
      <c r="E2104" s="6" t="s">
        <v>15845</v>
      </c>
      <c r="F2104" s="50"/>
      <c r="G2104" s="6" t="str">
        <f t="shared" si="64"/>
        <v>002</v>
      </c>
      <c r="H2104" s="6" t="str">
        <f t="shared" si="65"/>
        <v>008</v>
      </c>
      <c r="J2104" s="57"/>
      <c r="K2104" s="57"/>
      <c r="L2104" s="57"/>
    </row>
    <row r="2105" spans="1:12">
      <c r="A2105" s="6">
        <v>2071</v>
      </c>
      <c r="B2105" s="10" t="s">
        <v>50192</v>
      </c>
      <c r="C2105" s="10" t="s">
        <v>50207</v>
      </c>
      <c r="D2105" s="10" t="s">
        <v>50205</v>
      </c>
      <c r="E2105" s="6" t="s">
        <v>15845</v>
      </c>
      <c r="F2105" s="50"/>
      <c r="G2105" s="6" t="str">
        <f t="shared" si="64"/>
        <v>002</v>
      </c>
      <c r="H2105" s="6" t="str">
        <f t="shared" si="65"/>
        <v>008</v>
      </c>
      <c r="J2105" s="57"/>
      <c r="K2105" s="57"/>
      <c r="L2105" s="57"/>
    </row>
    <row r="2106" spans="1:12">
      <c r="A2106" s="6">
        <v>2072</v>
      </c>
      <c r="B2106" s="10" t="s">
        <v>50266</v>
      </c>
      <c r="C2106" s="10" t="s">
        <v>50269</v>
      </c>
      <c r="D2106" s="10" t="s">
        <v>50268</v>
      </c>
      <c r="E2106" s="6" t="s">
        <v>15845</v>
      </c>
      <c r="F2106" s="50"/>
      <c r="G2106" s="6" t="str">
        <f t="shared" si="64"/>
        <v>002</v>
      </c>
      <c r="H2106" s="6" t="str">
        <f t="shared" si="65"/>
        <v>008</v>
      </c>
    </row>
    <row r="2107" spans="1:12">
      <c r="A2107" s="6">
        <v>2073</v>
      </c>
      <c r="B2107" s="10" t="s">
        <v>50336</v>
      </c>
      <c r="C2107" s="10" t="s">
        <v>50337</v>
      </c>
      <c r="D2107" s="10" t="s">
        <v>34309</v>
      </c>
      <c r="E2107" s="6" t="s">
        <v>15845</v>
      </c>
      <c r="F2107" s="50"/>
      <c r="G2107" s="6" t="str">
        <f t="shared" si="64"/>
        <v>002</v>
      </c>
      <c r="H2107" s="6" t="str">
        <f t="shared" si="65"/>
        <v>008</v>
      </c>
    </row>
    <row r="2108" spans="1:12">
      <c r="A2108" s="6">
        <v>2074</v>
      </c>
      <c r="B2108" s="10" t="s">
        <v>50491</v>
      </c>
      <c r="C2108" s="10" t="s">
        <v>50499</v>
      </c>
      <c r="D2108" s="10" t="s">
        <v>55119</v>
      </c>
      <c r="E2108" s="6" t="s">
        <v>15845</v>
      </c>
      <c r="F2108" s="6"/>
      <c r="G2108" s="6" t="str">
        <f t="shared" si="64"/>
        <v>002</v>
      </c>
      <c r="H2108" s="6" t="str">
        <f t="shared" si="65"/>
        <v>008</v>
      </c>
      <c r="J2108" s="57"/>
      <c r="K2108" s="57"/>
      <c r="L2108" s="57"/>
    </row>
    <row r="2109" spans="1:12">
      <c r="A2109" s="6">
        <v>2075</v>
      </c>
      <c r="B2109" s="10" t="s">
        <v>50669</v>
      </c>
      <c r="C2109" s="10" t="s">
        <v>50672</v>
      </c>
      <c r="D2109" s="10" t="s">
        <v>34309</v>
      </c>
      <c r="E2109" s="6" t="s">
        <v>15845</v>
      </c>
      <c r="F2109" s="6"/>
      <c r="G2109" s="6" t="str">
        <f t="shared" si="64"/>
        <v>002</v>
      </c>
      <c r="H2109" s="6" t="str">
        <f t="shared" si="65"/>
        <v>008</v>
      </c>
      <c r="J2109" s="57"/>
      <c r="K2109" s="57"/>
      <c r="L2109" s="57"/>
    </row>
    <row r="2110" spans="1:12">
      <c r="A2110" s="6">
        <v>2076</v>
      </c>
      <c r="B2110" s="10" t="s">
        <v>51213</v>
      </c>
      <c r="C2110" s="10" t="s">
        <v>51215</v>
      </c>
      <c r="D2110" s="10" t="s">
        <v>51216</v>
      </c>
      <c r="E2110" s="6" t="s">
        <v>15845</v>
      </c>
      <c r="F2110" s="6"/>
      <c r="G2110" s="6" t="str">
        <f t="shared" si="64"/>
        <v>002</v>
      </c>
      <c r="H2110" s="6" t="str">
        <f t="shared" si="65"/>
        <v>008</v>
      </c>
      <c r="J2110" s="57"/>
      <c r="K2110" s="57"/>
      <c r="L2110" s="57"/>
    </row>
    <row r="2111" spans="1:12">
      <c r="A2111" s="6">
        <v>2077</v>
      </c>
      <c r="B2111" s="10" t="s">
        <v>55128</v>
      </c>
      <c r="C2111" s="10" t="s">
        <v>55129</v>
      </c>
      <c r="D2111" s="10" t="s">
        <v>55130</v>
      </c>
      <c r="E2111" s="6" t="s">
        <v>15845</v>
      </c>
      <c r="F2111" s="6"/>
      <c r="G2111" s="6" t="str">
        <f t="shared" si="64"/>
        <v>002</v>
      </c>
      <c r="H2111" s="6" t="str">
        <f t="shared" si="65"/>
        <v>008</v>
      </c>
      <c r="J2111" s="57"/>
      <c r="K2111" s="57"/>
      <c r="L2111" s="57"/>
    </row>
    <row r="2112" spans="1:12">
      <c r="A2112" s="6">
        <v>2078</v>
      </c>
      <c r="B2112" s="10" t="s">
        <v>55131</v>
      </c>
      <c r="C2112" s="10" t="s">
        <v>55132</v>
      </c>
      <c r="D2112" s="10" t="s">
        <v>55133</v>
      </c>
      <c r="E2112" s="6" t="s">
        <v>15845</v>
      </c>
      <c r="F2112" s="6"/>
      <c r="G2112" s="6" t="str">
        <f t="shared" si="64"/>
        <v>002</v>
      </c>
      <c r="H2112" s="6" t="str">
        <f t="shared" si="65"/>
        <v>008</v>
      </c>
      <c r="J2112" s="57"/>
      <c r="K2112" s="57"/>
      <c r="L2112" s="57"/>
    </row>
    <row r="2113" spans="1:12">
      <c r="A2113" s="6">
        <v>2079</v>
      </c>
      <c r="B2113" s="10" t="s">
        <v>55134</v>
      </c>
      <c r="C2113" s="10" t="s">
        <v>55135</v>
      </c>
      <c r="D2113" s="10" t="s">
        <v>55136</v>
      </c>
      <c r="E2113" s="6" t="s">
        <v>15845</v>
      </c>
      <c r="F2113" s="6"/>
      <c r="G2113" s="6" t="str">
        <f t="shared" si="64"/>
        <v>002</v>
      </c>
      <c r="H2113" s="6" t="str">
        <f t="shared" si="65"/>
        <v>008</v>
      </c>
      <c r="J2113" s="57"/>
      <c r="K2113" s="57"/>
      <c r="L2113" s="57"/>
    </row>
    <row r="2114" spans="1:12">
      <c r="A2114" s="6">
        <v>2080</v>
      </c>
      <c r="B2114" s="10" t="s">
        <v>55137</v>
      </c>
      <c r="C2114" s="10" t="s">
        <v>55138</v>
      </c>
      <c r="D2114" s="10" t="s">
        <v>55139</v>
      </c>
      <c r="E2114" s="6" t="s">
        <v>15845</v>
      </c>
      <c r="F2114" s="6"/>
      <c r="G2114" s="6" t="str">
        <f t="shared" si="64"/>
        <v>002</v>
      </c>
      <c r="H2114" s="6" t="str">
        <f t="shared" si="65"/>
        <v>008</v>
      </c>
      <c r="J2114" s="57"/>
      <c r="K2114" s="57"/>
      <c r="L2114" s="57"/>
    </row>
    <row r="2115" spans="1:12">
      <c r="A2115" s="6">
        <v>2081</v>
      </c>
      <c r="B2115" s="10" t="s">
        <v>55140</v>
      </c>
      <c r="C2115" s="10" t="s">
        <v>55141</v>
      </c>
      <c r="D2115" s="10" t="s">
        <v>55142</v>
      </c>
      <c r="E2115" s="6" t="s">
        <v>15845</v>
      </c>
      <c r="F2115" s="6"/>
      <c r="G2115" s="6" t="str">
        <f t="shared" si="64"/>
        <v>002</v>
      </c>
      <c r="H2115" s="6" t="str">
        <f t="shared" si="65"/>
        <v>008</v>
      </c>
      <c r="J2115" s="57"/>
      <c r="K2115" s="57"/>
      <c r="L2115" s="57"/>
    </row>
    <row r="2116" spans="1:12">
      <c r="A2116" s="6">
        <v>2082</v>
      </c>
      <c r="B2116" s="10" t="s">
        <v>51536</v>
      </c>
      <c r="C2116" s="10" t="s">
        <v>51541</v>
      </c>
      <c r="D2116" s="10" t="s">
        <v>51542</v>
      </c>
      <c r="E2116" s="6" t="s">
        <v>15845</v>
      </c>
      <c r="F2116" s="6"/>
      <c r="G2116" s="6" t="str">
        <f t="shared" si="64"/>
        <v>002</v>
      </c>
      <c r="H2116" s="6" t="str">
        <f t="shared" si="65"/>
        <v>008</v>
      </c>
      <c r="J2116" s="57"/>
      <c r="K2116" s="57"/>
      <c r="L2116" s="57"/>
    </row>
    <row r="2117" spans="1:12">
      <c r="A2117" s="6">
        <v>2083</v>
      </c>
      <c r="B2117" s="10" t="s">
        <v>51858</v>
      </c>
      <c r="C2117" s="10" t="s">
        <v>51862</v>
      </c>
      <c r="D2117" s="10" t="s">
        <v>45783</v>
      </c>
      <c r="E2117" s="6" t="s">
        <v>15845</v>
      </c>
      <c r="F2117" s="6"/>
      <c r="G2117" s="6" t="str">
        <f t="shared" si="64"/>
        <v>002</v>
      </c>
      <c r="H2117" s="6" t="str">
        <f t="shared" si="65"/>
        <v>008</v>
      </c>
      <c r="J2117" s="57"/>
      <c r="K2117" s="57"/>
      <c r="L2117" s="57"/>
    </row>
    <row r="2118" spans="1:12">
      <c r="A2118" s="6">
        <v>2084</v>
      </c>
      <c r="B2118" s="10" t="s">
        <v>51829</v>
      </c>
      <c r="C2118" s="10" t="s">
        <v>51831</v>
      </c>
      <c r="D2118" s="10" t="s">
        <v>51832</v>
      </c>
      <c r="E2118" s="6" t="s">
        <v>15845</v>
      </c>
      <c r="F2118" s="6"/>
      <c r="G2118" s="6" t="str">
        <f t="shared" ref="G2118:G2181" si="66">+LEFT(C2118,3)</f>
        <v>002</v>
      </c>
      <c r="H2118" s="6" t="str">
        <f t="shared" ref="H2118:H2181" si="67">+MID(C2118,5,3)</f>
        <v>008</v>
      </c>
      <c r="J2118" s="57"/>
      <c r="K2118" s="57"/>
      <c r="L2118" s="57"/>
    </row>
    <row r="2119" spans="1:12">
      <c r="A2119" s="6">
        <v>2085</v>
      </c>
      <c r="B2119" s="10" t="s">
        <v>51876</v>
      </c>
      <c r="C2119" s="10" t="s">
        <v>51880</v>
      </c>
      <c r="D2119" s="10" t="s">
        <v>51881</v>
      </c>
      <c r="E2119" s="6" t="s">
        <v>15845</v>
      </c>
      <c r="F2119" s="6"/>
      <c r="G2119" s="6" t="str">
        <f t="shared" si="66"/>
        <v>002</v>
      </c>
      <c r="H2119" s="6" t="str">
        <f t="shared" si="67"/>
        <v>008</v>
      </c>
      <c r="J2119" s="57"/>
      <c r="K2119" s="57"/>
      <c r="L2119" s="57"/>
    </row>
    <row r="2120" spans="1:12">
      <c r="A2120" s="6">
        <v>2086</v>
      </c>
      <c r="B2120" s="10" t="s">
        <v>51899</v>
      </c>
      <c r="C2120" s="10" t="s">
        <v>51900</v>
      </c>
      <c r="D2120" s="10" t="s">
        <v>48773</v>
      </c>
      <c r="E2120" s="6" t="s">
        <v>15845</v>
      </c>
      <c r="F2120" s="6"/>
      <c r="G2120" s="6" t="str">
        <f t="shared" si="66"/>
        <v>002</v>
      </c>
      <c r="H2120" s="6" t="str">
        <f t="shared" si="67"/>
        <v>008</v>
      </c>
      <c r="J2120" s="57"/>
      <c r="K2120" s="57"/>
      <c r="L2120" s="57"/>
    </row>
    <row r="2121" spans="1:12">
      <c r="A2121" s="6">
        <v>2087</v>
      </c>
      <c r="B2121" s="10" t="s">
        <v>51924</v>
      </c>
      <c r="C2121" s="10" t="s">
        <v>51925</v>
      </c>
      <c r="D2121" s="10" t="s">
        <v>51926</v>
      </c>
      <c r="E2121" s="6" t="s">
        <v>15845</v>
      </c>
      <c r="F2121" s="6"/>
      <c r="G2121" s="6" t="str">
        <f t="shared" si="66"/>
        <v>002</v>
      </c>
      <c r="H2121" s="6" t="str">
        <f t="shared" si="67"/>
        <v>008</v>
      </c>
      <c r="J2121" s="57"/>
      <c r="K2121" s="57"/>
      <c r="L2121" s="57"/>
    </row>
    <row r="2122" spans="1:12">
      <c r="A2122" s="6">
        <v>2088</v>
      </c>
      <c r="B2122" s="10" t="s">
        <v>55143</v>
      </c>
      <c r="C2122" s="10" t="s">
        <v>55144</v>
      </c>
      <c r="D2122" s="10" t="s">
        <v>55145</v>
      </c>
      <c r="E2122" s="6" t="s">
        <v>15845</v>
      </c>
      <c r="F2122" s="6"/>
      <c r="G2122" s="6" t="str">
        <f t="shared" si="66"/>
        <v>002</v>
      </c>
      <c r="H2122" s="6" t="str">
        <f t="shared" si="67"/>
        <v>008</v>
      </c>
      <c r="J2122" s="57"/>
      <c r="K2122" s="57"/>
      <c r="L2122" s="57"/>
    </row>
    <row r="2123" spans="1:12">
      <c r="A2123" s="6">
        <v>2089</v>
      </c>
      <c r="B2123" s="10" t="s">
        <v>55146</v>
      </c>
      <c r="C2123" s="10" t="s">
        <v>55147</v>
      </c>
      <c r="D2123" s="10" t="s">
        <v>55148</v>
      </c>
      <c r="E2123" s="6" t="s">
        <v>15845</v>
      </c>
      <c r="F2123" s="6"/>
      <c r="G2123" s="6" t="str">
        <f t="shared" si="66"/>
        <v>002</v>
      </c>
      <c r="H2123" s="6" t="str">
        <f t="shared" si="67"/>
        <v>008</v>
      </c>
      <c r="J2123" s="57"/>
      <c r="K2123" s="57"/>
      <c r="L2123" s="57"/>
    </row>
    <row r="2124" spans="1:12">
      <c r="A2124" s="6">
        <v>2090</v>
      </c>
      <c r="B2124" s="10" t="s">
        <v>52562</v>
      </c>
      <c r="C2124" s="10" t="s">
        <v>52563</v>
      </c>
      <c r="D2124" s="10" t="s">
        <v>52564</v>
      </c>
      <c r="E2124" s="6" t="s">
        <v>15845</v>
      </c>
      <c r="F2124" s="6"/>
      <c r="G2124" s="6" t="str">
        <f t="shared" si="66"/>
        <v>002</v>
      </c>
      <c r="H2124" s="6" t="str">
        <f t="shared" si="67"/>
        <v>008</v>
      </c>
      <c r="J2124" s="57"/>
      <c r="K2124" s="57"/>
      <c r="L2124" s="57"/>
    </row>
    <row r="2125" spans="1:12">
      <c r="A2125" s="6">
        <v>2091</v>
      </c>
      <c r="B2125" s="10" t="s">
        <v>55149</v>
      </c>
      <c r="C2125" s="10" t="s">
        <v>55150</v>
      </c>
      <c r="D2125" s="10" t="s">
        <v>48773</v>
      </c>
      <c r="E2125" s="6" t="s">
        <v>15845</v>
      </c>
      <c r="F2125" s="6"/>
      <c r="G2125" s="6" t="str">
        <f t="shared" si="66"/>
        <v>002</v>
      </c>
      <c r="H2125" s="6" t="str">
        <f t="shared" si="67"/>
        <v>008</v>
      </c>
      <c r="J2125" s="57"/>
      <c r="K2125" s="57"/>
      <c r="L2125" s="57"/>
    </row>
    <row r="2126" spans="1:12">
      <c r="A2126" s="6">
        <v>2092</v>
      </c>
      <c r="B2126" s="10" t="s">
        <v>52940</v>
      </c>
      <c r="C2126" s="10" t="s">
        <v>52944</v>
      </c>
      <c r="D2126" s="10" t="s">
        <v>52941</v>
      </c>
      <c r="E2126" s="6" t="s">
        <v>15845</v>
      </c>
      <c r="F2126" s="6"/>
      <c r="G2126" s="6" t="str">
        <f t="shared" si="66"/>
        <v>002</v>
      </c>
      <c r="H2126" s="6" t="str">
        <f t="shared" si="67"/>
        <v>008</v>
      </c>
      <c r="J2126" s="57"/>
      <c r="K2126" s="57"/>
      <c r="L2126" s="57"/>
    </row>
    <row r="2127" spans="1:12">
      <c r="A2127" s="6">
        <v>2093</v>
      </c>
      <c r="B2127" s="10" t="s">
        <v>53184</v>
      </c>
      <c r="C2127" s="10" t="s">
        <v>53186</v>
      </c>
      <c r="D2127" s="10" t="s">
        <v>53185</v>
      </c>
      <c r="E2127" s="6" t="s">
        <v>15845</v>
      </c>
      <c r="F2127" s="6"/>
      <c r="G2127" s="6" t="str">
        <f t="shared" si="66"/>
        <v>002</v>
      </c>
      <c r="H2127" s="6" t="str">
        <f t="shared" si="67"/>
        <v>008</v>
      </c>
      <c r="J2127" s="57"/>
      <c r="K2127" s="57"/>
      <c r="L2127" s="57"/>
    </row>
    <row r="2128" spans="1:12">
      <c r="A2128" s="6">
        <v>2094</v>
      </c>
      <c r="B2128" s="10" t="s">
        <v>53233</v>
      </c>
      <c r="C2128" s="10" t="s">
        <v>53239</v>
      </c>
      <c r="D2128" s="10" t="s">
        <v>53234</v>
      </c>
      <c r="E2128" s="6" t="s">
        <v>15845</v>
      </c>
      <c r="F2128" s="6"/>
      <c r="G2128" s="6" t="str">
        <f t="shared" si="66"/>
        <v>002</v>
      </c>
      <c r="H2128" s="6" t="str">
        <f t="shared" si="67"/>
        <v>008</v>
      </c>
      <c r="J2128" s="57"/>
      <c r="K2128" s="57"/>
      <c r="L2128" s="57"/>
    </row>
    <row r="2129" spans="1:12">
      <c r="A2129" s="6">
        <v>2095</v>
      </c>
      <c r="B2129" s="10" t="s">
        <v>53279</v>
      </c>
      <c r="C2129" s="10" t="s">
        <v>53281</v>
      </c>
      <c r="D2129" s="10" t="s">
        <v>53280</v>
      </c>
      <c r="E2129" s="6" t="s">
        <v>15845</v>
      </c>
      <c r="F2129" s="6"/>
      <c r="G2129" s="6" t="str">
        <f t="shared" si="66"/>
        <v>002</v>
      </c>
      <c r="H2129" s="6" t="str">
        <f t="shared" si="67"/>
        <v>008</v>
      </c>
      <c r="J2129" s="57"/>
      <c r="K2129" s="57"/>
      <c r="L2129" s="57"/>
    </row>
    <row r="2130" spans="1:12">
      <c r="A2130" s="6">
        <v>2096</v>
      </c>
      <c r="B2130" s="10" t="s">
        <v>53696</v>
      </c>
      <c r="C2130" s="10" t="s">
        <v>53703</v>
      </c>
      <c r="D2130" s="10" t="s">
        <v>48773</v>
      </c>
      <c r="E2130" s="6" t="s">
        <v>15845</v>
      </c>
      <c r="F2130" s="6"/>
      <c r="G2130" s="6" t="str">
        <f t="shared" si="66"/>
        <v>002</v>
      </c>
      <c r="H2130" s="6" t="str">
        <f t="shared" si="67"/>
        <v>008</v>
      </c>
      <c r="J2130" s="57"/>
      <c r="K2130" s="57"/>
      <c r="L2130" s="57"/>
    </row>
    <row r="2131" spans="1:12">
      <c r="A2131" s="6">
        <v>2097</v>
      </c>
      <c r="B2131" s="10" t="s">
        <v>53888</v>
      </c>
      <c r="C2131" s="10" t="s">
        <v>53892</v>
      </c>
      <c r="D2131" s="10" t="s">
        <v>53889</v>
      </c>
      <c r="E2131" s="6" t="s">
        <v>15845</v>
      </c>
      <c r="F2131" s="6"/>
      <c r="G2131" s="6" t="str">
        <f t="shared" si="66"/>
        <v>002</v>
      </c>
      <c r="H2131" s="6" t="str">
        <f t="shared" si="67"/>
        <v>008</v>
      </c>
      <c r="J2131" s="57"/>
      <c r="K2131" s="57"/>
      <c r="L2131" s="57"/>
    </row>
    <row r="2132" spans="1:12">
      <c r="A2132" s="6">
        <v>22219</v>
      </c>
      <c r="B2132" s="10" t="s">
        <v>64470</v>
      </c>
      <c r="C2132" s="10" t="s">
        <v>64472</v>
      </c>
      <c r="D2132" s="10" t="s">
        <v>64471</v>
      </c>
      <c r="E2132" s="6" t="s">
        <v>15845</v>
      </c>
      <c r="F2132" s="50">
        <v>45860</v>
      </c>
      <c r="G2132" s="6" t="str">
        <f t="shared" si="66"/>
        <v>002</v>
      </c>
      <c r="H2132" s="6" t="str">
        <f t="shared" si="67"/>
        <v>008</v>
      </c>
    </row>
    <row r="2133" spans="1:12">
      <c r="A2133" s="6">
        <v>22357</v>
      </c>
      <c r="B2133" s="10" t="s">
        <v>64861</v>
      </c>
      <c r="C2133" s="10" t="s">
        <v>64862</v>
      </c>
      <c r="D2133" s="10" t="s">
        <v>44517</v>
      </c>
      <c r="E2133" s="6" t="s">
        <v>15845</v>
      </c>
      <c r="F2133" s="50">
        <v>45939</v>
      </c>
      <c r="G2133" s="6" t="str">
        <f t="shared" si="66"/>
        <v>002</v>
      </c>
      <c r="H2133" s="6" t="str">
        <f t="shared" si="67"/>
        <v>008</v>
      </c>
    </row>
    <row r="2134" spans="1:12">
      <c r="A2134" s="6">
        <v>22376</v>
      </c>
      <c r="B2134" s="10" t="s">
        <v>64909</v>
      </c>
      <c r="C2134" s="10" t="s">
        <v>64916</v>
      </c>
      <c r="D2134" s="10" t="s">
        <v>64910</v>
      </c>
      <c r="E2134" s="6" t="s">
        <v>15845</v>
      </c>
      <c r="F2134" s="50">
        <v>45945</v>
      </c>
      <c r="G2134" s="6" t="str">
        <f t="shared" si="66"/>
        <v>002</v>
      </c>
      <c r="H2134" s="6" t="str">
        <f t="shared" si="67"/>
        <v>008</v>
      </c>
    </row>
    <row r="2135" spans="1:12">
      <c r="A2135" s="6">
        <v>2098</v>
      </c>
      <c r="B2135" s="10" t="s">
        <v>36666</v>
      </c>
      <c r="C2135" s="10" t="s">
        <v>1651</v>
      </c>
      <c r="D2135" s="10" t="s">
        <v>36667</v>
      </c>
      <c r="E2135" s="6" t="s">
        <v>15846</v>
      </c>
      <c r="F2135" s="6"/>
      <c r="G2135" s="6" t="str">
        <f t="shared" si="66"/>
        <v>002</v>
      </c>
      <c r="H2135" s="6" t="str">
        <f t="shared" si="67"/>
        <v>009</v>
      </c>
      <c r="J2135" s="57"/>
      <c r="K2135" s="57"/>
      <c r="L2135" s="57"/>
    </row>
    <row r="2136" spans="1:12">
      <c r="A2136" s="6">
        <v>2099</v>
      </c>
      <c r="B2136" s="10" t="s">
        <v>36668</v>
      </c>
      <c r="C2136" s="10" t="s">
        <v>1652</v>
      </c>
      <c r="D2136" s="10" t="s">
        <v>36669</v>
      </c>
      <c r="E2136" s="6" t="s">
        <v>15846</v>
      </c>
      <c r="F2136" s="6"/>
      <c r="G2136" s="6" t="str">
        <f t="shared" si="66"/>
        <v>002</v>
      </c>
      <c r="H2136" s="6" t="str">
        <f t="shared" si="67"/>
        <v>009</v>
      </c>
      <c r="J2136" s="57"/>
      <c r="K2136" s="57"/>
      <c r="L2136" s="57"/>
    </row>
    <row r="2137" spans="1:12">
      <c r="A2137" s="6">
        <v>2100</v>
      </c>
      <c r="B2137" s="10" t="s">
        <v>19781</v>
      </c>
      <c r="C2137" s="10" t="s">
        <v>1653</v>
      </c>
      <c r="D2137" s="10" t="s">
        <v>55151</v>
      </c>
      <c r="E2137" s="6" t="s">
        <v>15846</v>
      </c>
      <c r="F2137" s="6"/>
      <c r="G2137" s="6" t="str">
        <f t="shared" si="66"/>
        <v>002</v>
      </c>
      <c r="H2137" s="6" t="str">
        <f t="shared" si="67"/>
        <v>009</v>
      </c>
      <c r="J2137" s="57"/>
      <c r="K2137" s="57"/>
      <c r="L2137" s="57"/>
    </row>
    <row r="2138" spans="1:12">
      <c r="A2138" s="6">
        <v>2101</v>
      </c>
      <c r="B2138" s="10" t="s">
        <v>19782</v>
      </c>
      <c r="C2138" s="10" t="s">
        <v>1654</v>
      </c>
      <c r="D2138" s="10" t="s">
        <v>55152</v>
      </c>
      <c r="E2138" s="6" t="s">
        <v>15846</v>
      </c>
      <c r="F2138" s="6"/>
      <c r="G2138" s="6" t="str">
        <f t="shared" si="66"/>
        <v>002</v>
      </c>
      <c r="H2138" s="6" t="str">
        <f t="shared" si="67"/>
        <v>009</v>
      </c>
      <c r="J2138" s="57"/>
      <c r="K2138" s="57"/>
      <c r="L2138" s="57"/>
    </row>
    <row r="2139" spans="1:12">
      <c r="A2139" s="6">
        <v>2102</v>
      </c>
      <c r="B2139" s="10" t="s">
        <v>19783</v>
      </c>
      <c r="C2139" s="10" t="s">
        <v>1655</v>
      </c>
      <c r="D2139" s="10" t="s">
        <v>55153</v>
      </c>
      <c r="E2139" s="6" t="s">
        <v>15846</v>
      </c>
      <c r="F2139" s="6"/>
      <c r="G2139" s="6" t="str">
        <f t="shared" si="66"/>
        <v>002</v>
      </c>
      <c r="H2139" s="6" t="str">
        <f t="shared" si="67"/>
        <v>009</v>
      </c>
      <c r="J2139" s="57"/>
      <c r="K2139" s="57"/>
      <c r="L2139" s="57"/>
    </row>
    <row r="2140" spans="1:12">
      <c r="A2140" s="6">
        <v>2103</v>
      </c>
      <c r="B2140" s="10" t="s">
        <v>19784</v>
      </c>
      <c r="C2140" s="10" t="s">
        <v>1656</v>
      </c>
      <c r="D2140" s="10" t="s">
        <v>55154</v>
      </c>
      <c r="E2140" s="6" t="s">
        <v>15846</v>
      </c>
      <c r="F2140" s="6"/>
      <c r="G2140" s="6" t="str">
        <f t="shared" si="66"/>
        <v>002</v>
      </c>
      <c r="H2140" s="6" t="str">
        <f t="shared" si="67"/>
        <v>009</v>
      </c>
      <c r="J2140" s="57"/>
      <c r="K2140" s="57"/>
      <c r="L2140" s="57"/>
    </row>
    <row r="2141" spans="1:12">
      <c r="A2141" s="6">
        <v>2104</v>
      </c>
      <c r="B2141" s="10" t="s">
        <v>55155</v>
      </c>
      <c r="C2141" s="10" t="s">
        <v>1657</v>
      </c>
      <c r="D2141" s="10" t="s">
        <v>55156</v>
      </c>
      <c r="E2141" s="6" t="s">
        <v>15846</v>
      </c>
      <c r="F2141" s="6"/>
      <c r="G2141" s="6" t="str">
        <f t="shared" si="66"/>
        <v>002</v>
      </c>
      <c r="H2141" s="6" t="str">
        <f t="shared" si="67"/>
        <v>009</v>
      </c>
      <c r="J2141" s="57"/>
      <c r="K2141" s="57"/>
      <c r="L2141" s="57"/>
    </row>
    <row r="2142" spans="1:12">
      <c r="A2142" s="6">
        <v>2105</v>
      </c>
      <c r="B2142" s="10" t="s">
        <v>19785</v>
      </c>
      <c r="C2142" s="10" t="s">
        <v>1658</v>
      </c>
      <c r="D2142" s="10" t="s">
        <v>36670</v>
      </c>
      <c r="E2142" s="6" t="s">
        <v>15846</v>
      </c>
      <c r="F2142" s="6"/>
      <c r="G2142" s="6" t="str">
        <f t="shared" si="66"/>
        <v>002</v>
      </c>
      <c r="H2142" s="6" t="str">
        <f t="shared" si="67"/>
        <v>009</v>
      </c>
      <c r="J2142" s="57"/>
      <c r="K2142" s="57"/>
      <c r="L2142" s="57"/>
    </row>
    <row r="2143" spans="1:12">
      <c r="A2143" s="6">
        <v>2106</v>
      </c>
      <c r="B2143" s="10" t="s">
        <v>19786</v>
      </c>
      <c r="C2143" s="10" t="s">
        <v>1659</v>
      </c>
      <c r="D2143" s="10" t="s">
        <v>55157</v>
      </c>
      <c r="E2143" s="6" t="s">
        <v>15846</v>
      </c>
      <c r="F2143" s="6"/>
      <c r="G2143" s="6" t="str">
        <f t="shared" si="66"/>
        <v>002</v>
      </c>
      <c r="H2143" s="6" t="str">
        <f t="shared" si="67"/>
        <v>009</v>
      </c>
      <c r="J2143" s="57"/>
      <c r="K2143" s="57"/>
      <c r="L2143" s="57"/>
    </row>
    <row r="2144" spans="1:12">
      <c r="A2144" s="6">
        <v>2107</v>
      </c>
      <c r="B2144" s="10" t="s">
        <v>19787</v>
      </c>
      <c r="C2144" s="10" t="s">
        <v>1660</v>
      </c>
      <c r="D2144" s="10" t="s">
        <v>55158</v>
      </c>
      <c r="E2144" s="6" t="s">
        <v>15846</v>
      </c>
      <c r="F2144" s="6"/>
      <c r="G2144" s="6" t="str">
        <f t="shared" si="66"/>
        <v>002</v>
      </c>
      <c r="H2144" s="6" t="str">
        <f t="shared" si="67"/>
        <v>009</v>
      </c>
      <c r="J2144" s="57"/>
      <c r="K2144" s="57"/>
      <c r="L2144" s="57"/>
    </row>
    <row r="2145" spans="1:12">
      <c r="A2145" s="6">
        <v>2108</v>
      </c>
      <c r="B2145" s="10" t="s">
        <v>19788</v>
      </c>
      <c r="C2145" s="10" t="s">
        <v>1661</v>
      </c>
      <c r="D2145" s="10" t="s">
        <v>36671</v>
      </c>
      <c r="E2145" s="6" t="s">
        <v>15846</v>
      </c>
      <c r="F2145" s="6"/>
      <c r="G2145" s="6" t="str">
        <f t="shared" si="66"/>
        <v>002</v>
      </c>
      <c r="H2145" s="6" t="str">
        <f t="shared" si="67"/>
        <v>009</v>
      </c>
      <c r="J2145" s="57"/>
      <c r="K2145" s="57"/>
      <c r="L2145" s="57"/>
    </row>
    <row r="2146" spans="1:12">
      <c r="A2146" s="6">
        <v>2109</v>
      </c>
      <c r="B2146" s="10" t="s">
        <v>19789</v>
      </c>
      <c r="C2146" s="10" t="s">
        <v>1662</v>
      </c>
      <c r="D2146" s="10" t="s">
        <v>55159</v>
      </c>
      <c r="E2146" s="6" t="s">
        <v>15846</v>
      </c>
      <c r="F2146" s="6"/>
      <c r="G2146" s="6" t="str">
        <f t="shared" si="66"/>
        <v>002</v>
      </c>
      <c r="H2146" s="6" t="str">
        <f t="shared" si="67"/>
        <v>009</v>
      </c>
      <c r="J2146" s="57"/>
      <c r="K2146" s="57"/>
      <c r="L2146" s="57"/>
    </row>
    <row r="2147" spans="1:12">
      <c r="A2147" s="6">
        <v>2110</v>
      </c>
      <c r="B2147" s="10" t="s">
        <v>19790</v>
      </c>
      <c r="C2147" s="10" t="s">
        <v>1663</v>
      </c>
      <c r="D2147" s="10" t="s">
        <v>55160</v>
      </c>
      <c r="E2147" s="6" t="s">
        <v>15846</v>
      </c>
      <c r="F2147" s="6"/>
      <c r="G2147" s="6" t="str">
        <f t="shared" si="66"/>
        <v>002</v>
      </c>
      <c r="H2147" s="6" t="str">
        <f t="shared" si="67"/>
        <v>009</v>
      </c>
      <c r="J2147" s="57"/>
      <c r="K2147" s="57"/>
      <c r="L2147" s="57"/>
    </row>
    <row r="2148" spans="1:12">
      <c r="A2148" s="6">
        <v>2111</v>
      </c>
      <c r="B2148" s="10" t="s">
        <v>19791</v>
      </c>
      <c r="C2148" s="10" t="s">
        <v>1664</v>
      </c>
      <c r="D2148" s="10" t="s">
        <v>55161</v>
      </c>
      <c r="E2148" s="6" t="s">
        <v>15846</v>
      </c>
      <c r="F2148" s="6"/>
      <c r="G2148" s="6" t="str">
        <f t="shared" si="66"/>
        <v>002</v>
      </c>
      <c r="H2148" s="6" t="str">
        <f t="shared" si="67"/>
        <v>009</v>
      </c>
      <c r="J2148" s="57"/>
      <c r="K2148" s="57"/>
      <c r="L2148" s="57"/>
    </row>
    <row r="2149" spans="1:12">
      <c r="A2149" s="6">
        <v>2112</v>
      </c>
      <c r="B2149" s="10" t="s">
        <v>19792</v>
      </c>
      <c r="C2149" s="10" t="s">
        <v>1665</v>
      </c>
      <c r="D2149" s="10" t="s">
        <v>55162</v>
      </c>
      <c r="E2149" s="6" t="s">
        <v>15846</v>
      </c>
      <c r="F2149" s="6"/>
      <c r="G2149" s="6" t="str">
        <f t="shared" si="66"/>
        <v>002</v>
      </c>
      <c r="H2149" s="6" t="str">
        <f t="shared" si="67"/>
        <v>009</v>
      </c>
      <c r="J2149" s="57"/>
      <c r="K2149" s="57"/>
      <c r="L2149" s="57"/>
    </row>
    <row r="2150" spans="1:12">
      <c r="A2150" s="6">
        <v>2113</v>
      </c>
      <c r="B2150" s="10" t="s">
        <v>19793</v>
      </c>
      <c r="C2150" s="10" t="s">
        <v>1666</v>
      </c>
      <c r="D2150" s="10" t="s">
        <v>55163</v>
      </c>
      <c r="E2150" s="6" t="s">
        <v>15846</v>
      </c>
      <c r="F2150" s="6"/>
      <c r="G2150" s="6" t="str">
        <f t="shared" si="66"/>
        <v>002</v>
      </c>
      <c r="H2150" s="6" t="str">
        <f t="shared" si="67"/>
        <v>009</v>
      </c>
      <c r="J2150" s="57"/>
      <c r="K2150" s="57"/>
      <c r="L2150" s="57"/>
    </row>
    <row r="2151" spans="1:12">
      <c r="A2151" s="6">
        <v>2114</v>
      </c>
      <c r="B2151" s="10" t="s">
        <v>19794</v>
      </c>
      <c r="C2151" s="10" t="s">
        <v>1667</v>
      </c>
      <c r="D2151" s="10" t="s">
        <v>36672</v>
      </c>
      <c r="E2151" s="6" t="s">
        <v>15846</v>
      </c>
      <c r="F2151" s="6"/>
      <c r="G2151" s="6" t="str">
        <f t="shared" si="66"/>
        <v>002</v>
      </c>
      <c r="H2151" s="6" t="str">
        <f t="shared" si="67"/>
        <v>009</v>
      </c>
      <c r="J2151" s="57"/>
      <c r="K2151" s="57"/>
      <c r="L2151" s="57"/>
    </row>
    <row r="2152" spans="1:12">
      <c r="A2152" s="6">
        <v>2115</v>
      </c>
      <c r="B2152" s="10" t="s">
        <v>19795</v>
      </c>
      <c r="C2152" s="10" t="s">
        <v>1668</v>
      </c>
      <c r="D2152" s="10" t="s">
        <v>55164</v>
      </c>
      <c r="E2152" s="6" t="s">
        <v>15846</v>
      </c>
      <c r="F2152" s="6"/>
      <c r="G2152" s="6" t="str">
        <f t="shared" si="66"/>
        <v>002</v>
      </c>
      <c r="H2152" s="6" t="str">
        <f t="shared" si="67"/>
        <v>009</v>
      </c>
      <c r="J2152" s="57"/>
      <c r="K2152" s="57"/>
      <c r="L2152" s="57"/>
    </row>
    <row r="2153" spans="1:12">
      <c r="A2153" s="6">
        <v>2116</v>
      </c>
      <c r="B2153" s="10" t="s">
        <v>19796</v>
      </c>
      <c r="C2153" s="10" t="s">
        <v>1669</v>
      </c>
      <c r="D2153" s="10" t="s">
        <v>55165</v>
      </c>
      <c r="E2153" s="6" t="s">
        <v>15846</v>
      </c>
      <c r="F2153" s="6"/>
      <c r="G2153" s="6" t="str">
        <f t="shared" si="66"/>
        <v>002</v>
      </c>
      <c r="H2153" s="6" t="str">
        <f t="shared" si="67"/>
        <v>009</v>
      </c>
      <c r="J2153" s="57"/>
      <c r="K2153" s="57"/>
      <c r="L2153" s="57"/>
    </row>
    <row r="2154" spans="1:12">
      <c r="A2154" s="6">
        <v>2117</v>
      </c>
      <c r="B2154" s="10" t="s">
        <v>19797</v>
      </c>
      <c r="C2154" s="10" t="s">
        <v>1670</v>
      </c>
      <c r="D2154" s="10" t="s">
        <v>55166</v>
      </c>
      <c r="E2154" s="6" t="s">
        <v>15846</v>
      </c>
      <c r="F2154" s="6"/>
      <c r="G2154" s="6" t="str">
        <f t="shared" si="66"/>
        <v>002</v>
      </c>
      <c r="H2154" s="6" t="str">
        <f t="shared" si="67"/>
        <v>009</v>
      </c>
      <c r="J2154" s="57"/>
      <c r="K2154" s="57"/>
      <c r="L2154" s="57"/>
    </row>
    <row r="2155" spans="1:12">
      <c r="A2155" s="6">
        <v>2118</v>
      </c>
      <c r="B2155" s="10" t="s">
        <v>19798</v>
      </c>
      <c r="C2155" s="10" t="s">
        <v>1671</v>
      </c>
      <c r="D2155" s="10" t="s">
        <v>55167</v>
      </c>
      <c r="E2155" s="6" t="s">
        <v>15846</v>
      </c>
      <c r="F2155" s="6"/>
      <c r="G2155" s="6" t="str">
        <f t="shared" si="66"/>
        <v>002</v>
      </c>
      <c r="H2155" s="6" t="str">
        <f t="shared" si="67"/>
        <v>009</v>
      </c>
      <c r="J2155" s="57"/>
      <c r="K2155" s="57"/>
      <c r="L2155" s="57"/>
    </row>
    <row r="2156" spans="1:12">
      <c r="A2156" s="6">
        <v>2119</v>
      </c>
      <c r="B2156" s="10" t="s">
        <v>19799</v>
      </c>
      <c r="C2156" s="10" t="s">
        <v>1672</v>
      </c>
      <c r="D2156" s="10" t="s">
        <v>36673</v>
      </c>
      <c r="E2156" s="6" t="s">
        <v>15846</v>
      </c>
      <c r="F2156" s="6"/>
      <c r="G2156" s="6" t="str">
        <f t="shared" si="66"/>
        <v>002</v>
      </c>
      <c r="H2156" s="6" t="str">
        <f t="shared" si="67"/>
        <v>009</v>
      </c>
      <c r="J2156" s="57"/>
      <c r="K2156" s="57"/>
      <c r="L2156" s="57"/>
    </row>
    <row r="2157" spans="1:12">
      <c r="A2157" s="6">
        <v>2120</v>
      </c>
      <c r="B2157" s="10" t="s">
        <v>19800</v>
      </c>
      <c r="C2157" s="10" t="s">
        <v>1673</v>
      </c>
      <c r="D2157" s="10" t="s">
        <v>55168</v>
      </c>
      <c r="E2157" s="6" t="s">
        <v>15846</v>
      </c>
      <c r="F2157" s="6"/>
      <c r="G2157" s="6" t="str">
        <f t="shared" si="66"/>
        <v>002</v>
      </c>
      <c r="H2157" s="6" t="str">
        <f t="shared" si="67"/>
        <v>009</v>
      </c>
      <c r="J2157" s="57"/>
      <c r="K2157" s="57"/>
      <c r="L2157" s="57"/>
    </row>
    <row r="2158" spans="1:12">
      <c r="A2158" s="6">
        <v>2121</v>
      </c>
      <c r="B2158" s="10" t="s">
        <v>19801</v>
      </c>
      <c r="C2158" s="10" t="s">
        <v>1674</v>
      </c>
      <c r="D2158" s="10" t="s">
        <v>53735</v>
      </c>
      <c r="E2158" s="6" t="s">
        <v>15846</v>
      </c>
      <c r="F2158" s="6"/>
      <c r="G2158" s="6" t="str">
        <f t="shared" si="66"/>
        <v>002</v>
      </c>
      <c r="H2158" s="6" t="str">
        <f t="shared" si="67"/>
        <v>009</v>
      </c>
      <c r="J2158" s="57"/>
      <c r="K2158" s="57"/>
      <c r="L2158" s="57"/>
    </row>
    <row r="2159" spans="1:12">
      <c r="A2159" s="6">
        <v>2122</v>
      </c>
      <c r="B2159" s="10" t="s">
        <v>19802</v>
      </c>
      <c r="C2159" s="10" t="s">
        <v>1675</v>
      </c>
      <c r="D2159" s="10" t="s">
        <v>36674</v>
      </c>
      <c r="E2159" s="6" t="s">
        <v>15846</v>
      </c>
      <c r="F2159" s="6"/>
      <c r="G2159" s="6" t="str">
        <f t="shared" si="66"/>
        <v>002</v>
      </c>
      <c r="H2159" s="6" t="str">
        <f t="shared" si="67"/>
        <v>009</v>
      </c>
      <c r="J2159" s="57"/>
      <c r="K2159" s="57"/>
      <c r="L2159" s="57"/>
    </row>
    <row r="2160" spans="1:12">
      <c r="A2160" s="6">
        <v>2123</v>
      </c>
      <c r="B2160" s="10" t="s">
        <v>19803</v>
      </c>
      <c r="C2160" s="10" t="s">
        <v>1676</v>
      </c>
      <c r="D2160" s="10" t="s">
        <v>36675</v>
      </c>
      <c r="E2160" s="6" t="s">
        <v>15846</v>
      </c>
      <c r="F2160" s="6"/>
      <c r="G2160" s="6" t="str">
        <f t="shared" si="66"/>
        <v>002</v>
      </c>
      <c r="H2160" s="6" t="str">
        <f t="shared" si="67"/>
        <v>009</v>
      </c>
      <c r="J2160" s="57"/>
      <c r="K2160" s="57"/>
      <c r="L2160" s="57"/>
    </row>
    <row r="2161" spans="1:12">
      <c r="A2161" s="6">
        <v>2124</v>
      </c>
      <c r="B2161" s="10" t="s">
        <v>19804</v>
      </c>
      <c r="C2161" s="10" t="s">
        <v>1677</v>
      </c>
      <c r="D2161" s="10" t="s">
        <v>53937</v>
      </c>
      <c r="E2161" s="6" t="s">
        <v>15846</v>
      </c>
      <c r="F2161" s="6"/>
      <c r="G2161" s="6" t="str">
        <f t="shared" si="66"/>
        <v>002</v>
      </c>
      <c r="H2161" s="6" t="str">
        <f t="shared" si="67"/>
        <v>009</v>
      </c>
      <c r="J2161" s="57"/>
      <c r="K2161" s="57"/>
      <c r="L2161" s="57"/>
    </row>
    <row r="2162" spans="1:12">
      <c r="A2162" s="6">
        <v>2125</v>
      </c>
      <c r="B2162" s="10" t="s">
        <v>19805</v>
      </c>
      <c r="C2162" s="10" t="s">
        <v>1678</v>
      </c>
      <c r="D2162" s="10" t="s">
        <v>55169</v>
      </c>
      <c r="E2162" s="6" t="s">
        <v>15846</v>
      </c>
      <c r="F2162" s="6"/>
      <c r="G2162" s="6" t="str">
        <f t="shared" si="66"/>
        <v>002</v>
      </c>
      <c r="H2162" s="6" t="str">
        <f t="shared" si="67"/>
        <v>009</v>
      </c>
      <c r="J2162" s="57"/>
      <c r="K2162" s="57"/>
      <c r="L2162" s="57"/>
    </row>
    <row r="2163" spans="1:12">
      <c r="A2163" s="6">
        <v>2126</v>
      </c>
      <c r="B2163" s="10" t="s">
        <v>19806</v>
      </c>
      <c r="C2163" s="10" t="s">
        <v>1679</v>
      </c>
      <c r="D2163" s="10" t="s">
        <v>36676</v>
      </c>
      <c r="E2163" s="6" t="s">
        <v>15846</v>
      </c>
      <c r="F2163" s="6"/>
      <c r="G2163" s="6" t="str">
        <f t="shared" si="66"/>
        <v>002</v>
      </c>
      <c r="H2163" s="6" t="str">
        <f t="shared" si="67"/>
        <v>009</v>
      </c>
      <c r="J2163" s="57"/>
      <c r="K2163" s="57"/>
      <c r="L2163" s="57"/>
    </row>
    <row r="2164" spans="1:12">
      <c r="A2164" s="6">
        <v>2127</v>
      </c>
      <c r="B2164" s="10" t="s">
        <v>19807</v>
      </c>
      <c r="C2164" s="10" t="s">
        <v>1680</v>
      </c>
      <c r="D2164" s="10" t="s">
        <v>55170</v>
      </c>
      <c r="E2164" s="6" t="s">
        <v>15846</v>
      </c>
      <c r="F2164" s="6"/>
      <c r="G2164" s="6" t="str">
        <f t="shared" si="66"/>
        <v>002</v>
      </c>
      <c r="H2164" s="6" t="str">
        <f t="shared" si="67"/>
        <v>009</v>
      </c>
      <c r="J2164" s="57"/>
      <c r="K2164" s="57"/>
      <c r="L2164" s="57"/>
    </row>
    <row r="2165" spans="1:12">
      <c r="A2165" s="6">
        <v>2128</v>
      </c>
      <c r="B2165" s="10" t="s">
        <v>19808</v>
      </c>
      <c r="C2165" s="10" t="s">
        <v>1681</v>
      </c>
      <c r="D2165" s="10" t="s">
        <v>36677</v>
      </c>
      <c r="E2165" s="6" t="s">
        <v>15846</v>
      </c>
      <c r="F2165" s="6"/>
      <c r="G2165" s="6" t="str">
        <f t="shared" si="66"/>
        <v>002</v>
      </c>
      <c r="H2165" s="6" t="str">
        <f t="shared" si="67"/>
        <v>009</v>
      </c>
      <c r="J2165" s="57"/>
      <c r="K2165" s="57"/>
      <c r="L2165" s="57"/>
    </row>
    <row r="2166" spans="1:12">
      <c r="A2166" s="6">
        <v>2129</v>
      </c>
      <c r="B2166" s="10" t="s">
        <v>19809</v>
      </c>
      <c r="C2166" s="10" t="s">
        <v>1682</v>
      </c>
      <c r="D2166" s="10" t="s">
        <v>36678</v>
      </c>
      <c r="E2166" s="6" t="s">
        <v>15846</v>
      </c>
      <c r="F2166" s="6"/>
      <c r="G2166" s="6" t="str">
        <f t="shared" si="66"/>
        <v>002</v>
      </c>
      <c r="H2166" s="6" t="str">
        <f t="shared" si="67"/>
        <v>009</v>
      </c>
      <c r="J2166" s="57"/>
      <c r="K2166" s="57"/>
      <c r="L2166" s="57"/>
    </row>
    <row r="2167" spans="1:12">
      <c r="A2167" s="6">
        <v>2130</v>
      </c>
      <c r="B2167" s="10" t="s">
        <v>19810</v>
      </c>
      <c r="C2167" s="10" t="s">
        <v>1683</v>
      </c>
      <c r="D2167" s="10" t="s">
        <v>36679</v>
      </c>
      <c r="E2167" s="6" t="s">
        <v>15846</v>
      </c>
      <c r="F2167" s="6"/>
      <c r="G2167" s="6" t="str">
        <f t="shared" si="66"/>
        <v>002</v>
      </c>
      <c r="H2167" s="6" t="str">
        <f t="shared" si="67"/>
        <v>009</v>
      </c>
      <c r="J2167" s="57"/>
      <c r="K2167" s="57"/>
      <c r="L2167" s="57"/>
    </row>
    <row r="2168" spans="1:12">
      <c r="A2168" s="6">
        <v>2131</v>
      </c>
      <c r="B2168" s="10" t="s">
        <v>19811</v>
      </c>
      <c r="C2168" s="10" t="s">
        <v>1684</v>
      </c>
      <c r="D2168" s="10" t="s">
        <v>36680</v>
      </c>
      <c r="E2168" s="6" t="s">
        <v>15846</v>
      </c>
      <c r="F2168" s="6"/>
      <c r="G2168" s="6" t="str">
        <f t="shared" si="66"/>
        <v>002</v>
      </c>
      <c r="H2168" s="6" t="str">
        <f t="shared" si="67"/>
        <v>009</v>
      </c>
      <c r="J2168" s="57"/>
      <c r="K2168" s="57"/>
      <c r="L2168" s="57"/>
    </row>
    <row r="2169" spans="1:12">
      <c r="A2169" s="6">
        <v>2132</v>
      </c>
      <c r="B2169" s="10" t="s">
        <v>19812</v>
      </c>
      <c r="C2169" s="10" t="s">
        <v>1685</v>
      </c>
      <c r="D2169" s="10" t="s">
        <v>55171</v>
      </c>
      <c r="E2169" s="6" t="s">
        <v>15846</v>
      </c>
      <c r="F2169" s="6"/>
      <c r="G2169" s="6" t="str">
        <f t="shared" si="66"/>
        <v>002</v>
      </c>
      <c r="H2169" s="6" t="str">
        <f t="shared" si="67"/>
        <v>009</v>
      </c>
      <c r="J2169" s="57"/>
      <c r="K2169" s="57"/>
      <c r="L2169" s="57"/>
    </row>
    <row r="2170" spans="1:12">
      <c r="A2170" s="6">
        <v>2133</v>
      </c>
      <c r="B2170" s="10" t="s">
        <v>19813</v>
      </c>
      <c r="C2170" s="10" t="s">
        <v>1686</v>
      </c>
      <c r="D2170" s="10" t="s">
        <v>55172</v>
      </c>
      <c r="E2170" s="6" t="s">
        <v>15846</v>
      </c>
      <c r="F2170" s="6"/>
      <c r="G2170" s="6" t="str">
        <f t="shared" si="66"/>
        <v>002</v>
      </c>
      <c r="H2170" s="6" t="str">
        <f t="shared" si="67"/>
        <v>009</v>
      </c>
      <c r="J2170" s="57"/>
      <c r="K2170" s="57"/>
      <c r="L2170" s="57"/>
    </row>
    <row r="2171" spans="1:12">
      <c r="A2171" s="6">
        <v>2134</v>
      </c>
      <c r="B2171" s="10" t="s">
        <v>19814</v>
      </c>
      <c r="C2171" s="10" t="s">
        <v>1687</v>
      </c>
      <c r="D2171" s="10" t="s">
        <v>36681</v>
      </c>
      <c r="E2171" s="6" t="s">
        <v>15846</v>
      </c>
      <c r="F2171" s="6"/>
      <c r="G2171" s="6" t="str">
        <f t="shared" si="66"/>
        <v>002</v>
      </c>
      <c r="H2171" s="6" t="str">
        <f t="shared" si="67"/>
        <v>009</v>
      </c>
      <c r="J2171" s="57"/>
      <c r="K2171" s="57"/>
      <c r="L2171" s="57"/>
    </row>
    <row r="2172" spans="1:12">
      <c r="A2172" s="6">
        <v>2135</v>
      </c>
      <c r="B2172" s="10" t="s">
        <v>19815</v>
      </c>
      <c r="C2172" s="10" t="s">
        <v>1688</v>
      </c>
      <c r="D2172" s="10" t="s">
        <v>55173</v>
      </c>
      <c r="E2172" s="6" t="s">
        <v>15846</v>
      </c>
      <c r="F2172" s="6"/>
      <c r="G2172" s="6" t="str">
        <f t="shared" si="66"/>
        <v>002</v>
      </c>
      <c r="H2172" s="6" t="str">
        <f t="shared" si="67"/>
        <v>009</v>
      </c>
      <c r="J2172" s="57"/>
      <c r="K2172" s="57"/>
      <c r="L2172" s="57"/>
    </row>
    <row r="2173" spans="1:12">
      <c r="A2173" s="6">
        <v>2136</v>
      </c>
      <c r="B2173" s="10" t="s">
        <v>19816</v>
      </c>
      <c r="C2173" s="10" t="s">
        <v>1689</v>
      </c>
      <c r="D2173" s="10" t="s">
        <v>55174</v>
      </c>
      <c r="E2173" s="6" t="s">
        <v>15846</v>
      </c>
      <c r="F2173" s="6"/>
      <c r="G2173" s="6" t="str">
        <f t="shared" si="66"/>
        <v>002</v>
      </c>
      <c r="H2173" s="6" t="str">
        <f t="shared" si="67"/>
        <v>009</v>
      </c>
      <c r="J2173" s="57"/>
      <c r="K2173" s="57"/>
      <c r="L2173" s="57"/>
    </row>
    <row r="2174" spans="1:12">
      <c r="A2174" s="6">
        <v>2137</v>
      </c>
      <c r="B2174" s="10" t="s">
        <v>19817</v>
      </c>
      <c r="C2174" s="10" t="s">
        <v>1690</v>
      </c>
      <c r="D2174" s="10" t="s">
        <v>55175</v>
      </c>
      <c r="E2174" s="6" t="s">
        <v>15846</v>
      </c>
      <c r="F2174" s="6"/>
      <c r="G2174" s="6" t="str">
        <f t="shared" si="66"/>
        <v>002</v>
      </c>
      <c r="H2174" s="6" t="str">
        <f t="shared" si="67"/>
        <v>009</v>
      </c>
      <c r="J2174" s="57"/>
      <c r="K2174" s="57"/>
      <c r="L2174" s="57"/>
    </row>
    <row r="2175" spans="1:12">
      <c r="A2175" s="6">
        <v>2138</v>
      </c>
      <c r="B2175" s="10" t="s">
        <v>19818</v>
      </c>
      <c r="C2175" s="10" t="s">
        <v>1691</v>
      </c>
      <c r="D2175" s="10" t="s">
        <v>34310</v>
      </c>
      <c r="E2175" s="6" t="s">
        <v>15846</v>
      </c>
      <c r="F2175" s="6"/>
      <c r="G2175" s="6" t="str">
        <f t="shared" si="66"/>
        <v>002</v>
      </c>
      <c r="H2175" s="6" t="str">
        <f t="shared" si="67"/>
        <v>009</v>
      </c>
      <c r="J2175" s="57"/>
      <c r="K2175" s="57"/>
      <c r="L2175" s="57"/>
    </row>
    <row r="2176" spans="1:12">
      <c r="A2176" s="6">
        <v>2139</v>
      </c>
      <c r="B2176" s="10" t="s">
        <v>19819</v>
      </c>
      <c r="C2176" s="10" t="s">
        <v>1692</v>
      </c>
      <c r="D2176" s="10" t="s">
        <v>55176</v>
      </c>
      <c r="E2176" s="6" t="s">
        <v>15846</v>
      </c>
      <c r="F2176" s="6"/>
      <c r="G2176" s="6" t="str">
        <f t="shared" si="66"/>
        <v>002</v>
      </c>
      <c r="H2176" s="6" t="str">
        <f t="shared" si="67"/>
        <v>009</v>
      </c>
      <c r="J2176" s="57"/>
      <c r="K2176" s="57"/>
      <c r="L2176" s="57"/>
    </row>
    <row r="2177" spans="1:12">
      <c r="A2177" s="6">
        <v>2140</v>
      </c>
      <c r="B2177" s="10" t="s">
        <v>19820</v>
      </c>
      <c r="C2177" s="10" t="s">
        <v>1693</v>
      </c>
      <c r="D2177" s="10" t="s">
        <v>36682</v>
      </c>
      <c r="E2177" s="6" t="s">
        <v>15846</v>
      </c>
      <c r="F2177" s="6"/>
      <c r="G2177" s="6" t="str">
        <f t="shared" si="66"/>
        <v>002</v>
      </c>
      <c r="H2177" s="6" t="str">
        <f t="shared" si="67"/>
        <v>009</v>
      </c>
      <c r="J2177" s="57"/>
      <c r="K2177" s="57"/>
      <c r="L2177" s="57"/>
    </row>
    <row r="2178" spans="1:12">
      <c r="A2178" s="6">
        <v>2141</v>
      </c>
      <c r="B2178" s="10" t="s">
        <v>19821</v>
      </c>
      <c r="C2178" s="10" t="s">
        <v>1694</v>
      </c>
      <c r="D2178" s="10" t="s">
        <v>55177</v>
      </c>
      <c r="E2178" s="6" t="s">
        <v>15846</v>
      </c>
      <c r="F2178" s="6"/>
      <c r="G2178" s="6" t="str">
        <f t="shared" si="66"/>
        <v>002</v>
      </c>
      <c r="H2178" s="6" t="str">
        <f t="shared" si="67"/>
        <v>009</v>
      </c>
      <c r="J2178" s="57"/>
      <c r="K2178" s="57"/>
      <c r="L2178" s="57"/>
    </row>
    <row r="2179" spans="1:12">
      <c r="A2179" s="6">
        <v>2142</v>
      </c>
      <c r="B2179" s="10" t="s">
        <v>19822</v>
      </c>
      <c r="C2179" s="10" t="s">
        <v>1695</v>
      </c>
      <c r="D2179" s="10" t="s">
        <v>55178</v>
      </c>
      <c r="E2179" s="6" t="s">
        <v>15846</v>
      </c>
      <c r="F2179" s="6"/>
      <c r="G2179" s="6" t="str">
        <f t="shared" si="66"/>
        <v>002</v>
      </c>
      <c r="H2179" s="6" t="str">
        <f t="shared" si="67"/>
        <v>009</v>
      </c>
      <c r="J2179" s="57"/>
      <c r="K2179" s="57"/>
      <c r="L2179" s="57"/>
    </row>
    <row r="2180" spans="1:12">
      <c r="A2180" s="6">
        <v>2143</v>
      </c>
      <c r="B2180" s="10" t="s">
        <v>19823</v>
      </c>
      <c r="C2180" s="10" t="s">
        <v>1696</v>
      </c>
      <c r="D2180" s="10" t="s">
        <v>55179</v>
      </c>
      <c r="E2180" s="6" t="s">
        <v>15846</v>
      </c>
      <c r="F2180" s="6"/>
      <c r="G2180" s="6" t="str">
        <f t="shared" si="66"/>
        <v>002</v>
      </c>
      <c r="H2180" s="6" t="str">
        <f t="shared" si="67"/>
        <v>009</v>
      </c>
      <c r="J2180" s="57"/>
      <c r="K2180" s="57"/>
      <c r="L2180" s="57"/>
    </row>
    <row r="2181" spans="1:12">
      <c r="A2181" s="6">
        <v>2144</v>
      </c>
      <c r="B2181" s="10" t="s">
        <v>19824</v>
      </c>
      <c r="C2181" s="10" t="s">
        <v>1697</v>
      </c>
      <c r="D2181" s="10" t="s">
        <v>34311</v>
      </c>
      <c r="E2181" s="6" t="s">
        <v>15846</v>
      </c>
      <c r="F2181" s="6"/>
      <c r="G2181" s="6" t="str">
        <f t="shared" si="66"/>
        <v>002</v>
      </c>
      <c r="H2181" s="6" t="str">
        <f t="shared" si="67"/>
        <v>009</v>
      </c>
      <c r="J2181" s="57"/>
      <c r="K2181" s="57"/>
      <c r="L2181" s="57"/>
    </row>
    <row r="2182" spans="1:12">
      <c r="A2182" s="6">
        <v>2145</v>
      </c>
      <c r="B2182" s="10" t="s">
        <v>19825</v>
      </c>
      <c r="C2182" s="10" t="s">
        <v>1698</v>
      </c>
      <c r="D2182" s="10" t="s">
        <v>55160</v>
      </c>
      <c r="E2182" s="6" t="s">
        <v>15846</v>
      </c>
      <c r="F2182" s="6"/>
      <c r="G2182" s="6" t="str">
        <f t="shared" ref="G2182:G2245" si="68">+LEFT(C2182,3)</f>
        <v>002</v>
      </c>
      <c r="H2182" s="6" t="str">
        <f t="shared" ref="H2182:H2245" si="69">+MID(C2182,5,3)</f>
        <v>009</v>
      </c>
      <c r="J2182" s="57"/>
      <c r="K2182" s="57"/>
      <c r="L2182" s="57"/>
    </row>
    <row r="2183" spans="1:12">
      <c r="A2183" s="6">
        <v>2146</v>
      </c>
      <c r="B2183" s="10" t="s">
        <v>19826</v>
      </c>
      <c r="C2183" s="10" t="s">
        <v>1699</v>
      </c>
      <c r="D2183" s="10" t="s">
        <v>55180</v>
      </c>
      <c r="E2183" s="6" t="s">
        <v>15846</v>
      </c>
      <c r="F2183" s="6"/>
      <c r="G2183" s="6" t="str">
        <f t="shared" si="68"/>
        <v>002</v>
      </c>
      <c r="H2183" s="6" t="str">
        <f t="shared" si="69"/>
        <v>009</v>
      </c>
      <c r="J2183" s="57"/>
      <c r="K2183" s="57"/>
      <c r="L2183" s="57"/>
    </row>
    <row r="2184" spans="1:12">
      <c r="A2184" s="6">
        <v>2147</v>
      </c>
      <c r="B2184" s="10" t="s">
        <v>19827</v>
      </c>
      <c r="C2184" s="10" t="s">
        <v>1700</v>
      </c>
      <c r="D2184" s="10" t="s">
        <v>36683</v>
      </c>
      <c r="E2184" s="6" t="s">
        <v>15846</v>
      </c>
      <c r="F2184" s="6"/>
      <c r="G2184" s="6" t="str">
        <f t="shared" si="68"/>
        <v>002</v>
      </c>
      <c r="H2184" s="6" t="str">
        <f t="shared" si="69"/>
        <v>009</v>
      </c>
      <c r="J2184" s="57"/>
      <c r="K2184" s="57"/>
      <c r="L2184" s="57"/>
    </row>
    <row r="2185" spans="1:12">
      <c r="A2185" s="6">
        <v>2148</v>
      </c>
      <c r="B2185" s="10" t="s">
        <v>19828</v>
      </c>
      <c r="C2185" s="10" t="s">
        <v>1701</v>
      </c>
      <c r="D2185" s="10" t="s">
        <v>34312</v>
      </c>
      <c r="E2185" s="6" t="s">
        <v>15846</v>
      </c>
      <c r="F2185" s="6"/>
      <c r="G2185" s="6" t="str">
        <f t="shared" si="68"/>
        <v>002</v>
      </c>
      <c r="H2185" s="6" t="str">
        <f t="shared" si="69"/>
        <v>009</v>
      </c>
      <c r="J2185" s="57"/>
      <c r="K2185" s="57"/>
      <c r="L2185" s="57"/>
    </row>
    <row r="2186" spans="1:12">
      <c r="A2186" s="6">
        <v>2149</v>
      </c>
      <c r="B2186" s="10" t="s">
        <v>19829</v>
      </c>
      <c r="C2186" s="10" t="s">
        <v>1702</v>
      </c>
      <c r="D2186" s="10" t="s">
        <v>55181</v>
      </c>
      <c r="E2186" s="6" t="s">
        <v>15846</v>
      </c>
      <c r="F2186" s="6"/>
      <c r="G2186" s="6" t="str">
        <f t="shared" si="68"/>
        <v>002</v>
      </c>
      <c r="H2186" s="6" t="str">
        <f t="shared" si="69"/>
        <v>009</v>
      </c>
      <c r="J2186" s="57"/>
      <c r="K2186" s="57"/>
      <c r="L2186" s="57"/>
    </row>
    <row r="2187" spans="1:12">
      <c r="A2187" s="6">
        <v>2150</v>
      </c>
      <c r="B2187" s="10" t="s">
        <v>19830</v>
      </c>
      <c r="C2187" s="10" t="s">
        <v>1703</v>
      </c>
      <c r="D2187" s="10" t="s">
        <v>55182</v>
      </c>
      <c r="E2187" s="6" t="s">
        <v>15846</v>
      </c>
      <c r="F2187" s="6"/>
      <c r="G2187" s="6" t="str">
        <f t="shared" si="68"/>
        <v>002</v>
      </c>
      <c r="H2187" s="6" t="str">
        <f t="shared" si="69"/>
        <v>009</v>
      </c>
      <c r="J2187" s="57"/>
      <c r="K2187" s="57"/>
      <c r="L2187" s="57"/>
    </row>
    <row r="2188" spans="1:12">
      <c r="A2188" s="6">
        <v>2151</v>
      </c>
      <c r="B2188" s="10" t="s">
        <v>19831</v>
      </c>
      <c r="C2188" s="10" t="s">
        <v>1704</v>
      </c>
      <c r="D2188" s="10" t="s">
        <v>55183</v>
      </c>
      <c r="E2188" s="6" t="s">
        <v>15846</v>
      </c>
      <c r="F2188" s="6"/>
      <c r="G2188" s="6" t="str">
        <f t="shared" si="68"/>
        <v>002</v>
      </c>
      <c r="H2188" s="6" t="str">
        <f t="shared" si="69"/>
        <v>009</v>
      </c>
      <c r="J2188" s="57"/>
      <c r="K2188" s="57"/>
      <c r="L2188" s="57"/>
    </row>
    <row r="2189" spans="1:12">
      <c r="A2189" s="6">
        <v>2152</v>
      </c>
      <c r="B2189" s="10" t="s">
        <v>19832</v>
      </c>
      <c r="C2189" s="10" t="s">
        <v>1705</v>
      </c>
      <c r="D2189" s="10" t="s">
        <v>55180</v>
      </c>
      <c r="E2189" s="6" t="s">
        <v>15846</v>
      </c>
      <c r="F2189" s="6"/>
      <c r="G2189" s="6" t="str">
        <f t="shared" si="68"/>
        <v>002</v>
      </c>
      <c r="H2189" s="6" t="str">
        <f t="shared" si="69"/>
        <v>009</v>
      </c>
      <c r="J2189" s="57"/>
      <c r="K2189" s="57"/>
      <c r="L2189" s="57"/>
    </row>
    <row r="2190" spans="1:12">
      <c r="A2190" s="6">
        <v>2153</v>
      </c>
      <c r="B2190" s="10" t="s">
        <v>19833</v>
      </c>
      <c r="C2190" s="10" t="s">
        <v>1706</v>
      </c>
      <c r="D2190" s="10" t="s">
        <v>55184</v>
      </c>
      <c r="E2190" s="6" t="s">
        <v>15846</v>
      </c>
      <c r="F2190" s="6"/>
      <c r="G2190" s="6" t="str">
        <f t="shared" si="68"/>
        <v>002</v>
      </c>
      <c r="H2190" s="6" t="str">
        <f t="shared" si="69"/>
        <v>009</v>
      </c>
      <c r="J2190" s="57"/>
      <c r="K2190" s="57"/>
      <c r="L2190" s="57"/>
    </row>
    <row r="2191" spans="1:12">
      <c r="A2191" s="6">
        <v>2154</v>
      </c>
      <c r="B2191" s="10" t="s">
        <v>19834</v>
      </c>
      <c r="C2191" s="10" t="s">
        <v>1707</v>
      </c>
      <c r="D2191" s="10" t="s">
        <v>55185</v>
      </c>
      <c r="E2191" s="6" t="s">
        <v>15846</v>
      </c>
      <c r="F2191" s="6"/>
      <c r="G2191" s="6" t="str">
        <f t="shared" si="68"/>
        <v>002</v>
      </c>
      <c r="H2191" s="6" t="str">
        <f t="shared" si="69"/>
        <v>009</v>
      </c>
      <c r="J2191" s="57"/>
      <c r="K2191" s="57"/>
      <c r="L2191" s="57"/>
    </row>
    <row r="2192" spans="1:12">
      <c r="A2192" s="6">
        <v>2155</v>
      </c>
      <c r="B2192" s="10" t="s">
        <v>19835</v>
      </c>
      <c r="C2192" s="10" t="s">
        <v>1708</v>
      </c>
      <c r="D2192" s="10" t="s">
        <v>55186</v>
      </c>
      <c r="E2192" s="6" t="s">
        <v>15846</v>
      </c>
      <c r="F2192" s="6"/>
      <c r="G2192" s="6" t="str">
        <f t="shared" si="68"/>
        <v>002</v>
      </c>
      <c r="H2192" s="6" t="str">
        <f t="shared" si="69"/>
        <v>009</v>
      </c>
      <c r="J2192" s="57"/>
      <c r="K2192" s="57"/>
      <c r="L2192" s="57"/>
    </row>
    <row r="2193" spans="1:12">
      <c r="A2193" s="6">
        <v>2156</v>
      </c>
      <c r="B2193" s="10" t="s">
        <v>19836</v>
      </c>
      <c r="C2193" s="10" t="s">
        <v>1709</v>
      </c>
      <c r="D2193" s="10" t="s">
        <v>55187</v>
      </c>
      <c r="E2193" s="6" t="s">
        <v>15846</v>
      </c>
      <c r="F2193" s="6"/>
      <c r="G2193" s="6" t="str">
        <f t="shared" si="68"/>
        <v>002</v>
      </c>
      <c r="H2193" s="6" t="str">
        <f t="shared" si="69"/>
        <v>009</v>
      </c>
      <c r="J2193" s="57"/>
      <c r="K2193" s="57"/>
      <c r="L2193" s="57"/>
    </row>
    <row r="2194" spans="1:12">
      <c r="A2194" s="6">
        <v>2157</v>
      </c>
      <c r="B2194" s="10" t="s">
        <v>19837</v>
      </c>
      <c r="C2194" s="10" t="s">
        <v>1710</v>
      </c>
      <c r="D2194" s="10" t="s">
        <v>55163</v>
      </c>
      <c r="E2194" s="6" t="s">
        <v>15846</v>
      </c>
      <c r="F2194" s="6"/>
      <c r="G2194" s="6" t="str">
        <f t="shared" si="68"/>
        <v>002</v>
      </c>
      <c r="H2194" s="6" t="str">
        <f t="shared" si="69"/>
        <v>009</v>
      </c>
      <c r="J2194" s="57"/>
      <c r="K2194" s="57"/>
      <c r="L2194" s="57"/>
    </row>
    <row r="2195" spans="1:12">
      <c r="A2195" s="6">
        <v>2158</v>
      </c>
      <c r="B2195" s="10" t="s">
        <v>19838</v>
      </c>
      <c r="C2195" s="10" t="s">
        <v>1711</v>
      </c>
      <c r="D2195" s="10" t="s">
        <v>34313</v>
      </c>
      <c r="E2195" s="6" t="s">
        <v>15846</v>
      </c>
      <c r="F2195" s="6"/>
      <c r="G2195" s="6" t="str">
        <f t="shared" si="68"/>
        <v>002</v>
      </c>
      <c r="H2195" s="6" t="str">
        <f t="shared" si="69"/>
        <v>009</v>
      </c>
      <c r="J2195" s="57"/>
      <c r="K2195" s="57"/>
      <c r="L2195" s="57"/>
    </row>
    <row r="2196" spans="1:12">
      <c r="A2196" s="6">
        <v>2159</v>
      </c>
      <c r="B2196" s="10" t="s">
        <v>19839</v>
      </c>
      <c r="C2196" s="10" t="s">
        <v>1712</v>
      </c>
      <c r="D2196" s="10" t="s">
        <v>34314</v>
      </c>
      <c r="E2196" s="6" t="s">
        <v>15846</v>
      </c>
      <c r="F2196" s="6"/>
      <c r="G2196" s="6" t="str">
        <f t="shared" si="68"/>
        <v>002</v>
      </c>
      <c r="H2196" s="6" t="str">
        <f t="shared" si="69"/>
        <v>009</v>
      </c>
      <c r="J2196" s="57"/>
      <c r="K2196" s="57"/>
      <c r="L2196" s="57"/>
    </row>
    <row r="2197" spans="1:12">
      <c r="A2197" s="6">
        <v>2160</v>
      </c>
      <c r="B2197" s="10" t="s">
        <v>19840</v>
      </c>
      <c r="C2197" s="10" t="s">
        <v>1713</v>
      </c>
      <c r="D2197" s="10" t="s">
        <v>36684</v>
      </c>
      <c r="E2197" s="6" t="s">
        <v>15846</v>
      </c>
      <c r="F2197" s="6"/>
      <c r="G2197" s="6" t="str">
        <f t="shared" si="68"/>
        <v>002</v>
      </c>
      <c r="H2197" s="6" t="str">
        <f t="shared" si="69"/>
        <v>009</v>
      </c>
      <c r="J2197" s="57"/>
      <c r="K2197" s="57"/>
      <c r="L2197" s="57"/>
    </row>
    <row r="2198" spans="1:12">
      <c r="A2198" s="6">
        <v>2161</v>
      </c>
      <c r="B2198" s="10" t="s">
        <v>19841</v>
      </c>
      <c r="C2198" s="10" t="s">
        <v>1714</v>
      </c>
      <c r="D2198" s="10" t="s">
        <v>36685</v>
      </c>
      <c r="E2198" s="6" t="s">
        <v>15846</v>
      </c>
      <c r="F2198" s="6"/>
      <c r="G2198" s="6" t="str">
        <f t="shared" si="68"/>
        <v>002</v>
      </c>
      <c r="H2198" s="6" t="str">
        <f t="shared" si="69"/>
        <v>009</v>
      </c>
      <c r="J2198" s="57"/>
      <c r="K2198" s="57"/>
      <c r="L2198" s="57"/>
    </row>
    <row r="2199" spans="1:12">
      <c r="A2199" s="6">
        <v>2162</v>
      </c>
      <c r="B2199" s="10" t="s">
        <v>19842</v>
      </c>
      <c r="C2199" s="10" t="s">
        <v>1715</v>
      </c>
      <c r="D2199" s="10" t="s">
        <v>36670</v>
      </c>
      <c r="E2199" s="6" t="s">
        <v>15846</v>
      </c>
      <c r="F2199" s="6"/>
      <c r="G2199" s="6" t="str">
        <f t="shared" si="68"/>
        <v>002</v>
      </c>
      <c r="H2199" s="6" t="str">
        <f t="shared" si="69"/>
        <v>009</v>
      </c>
      <c r="J2199" s="57"/>
      <c r="K2199" s="57"/>
      <c r="L2199" s="57"/>
    </row>
    <row r="2200" spans="1:12">
      <c r="A2200" s="6">
        <v>2163</v>
      </c>
      <c r="B2200" s="10" t="s">
        <v>19843</v>
      </c>
      <c r="C2200" s="10" t="s">
        <v>1716</v>
      </c>
      <c r="D2200" s="10" t="s">
        <v>55188</v>
      </c>
      <c r="E2200" s="6" t="s">
        <v>15846</v>
      </c>
      <c r="F2200" s="6"/>
      <c r="G2200" s="6" t="str">
        <f t="shared" si="68"/>
        <v>002</v>
      </c>
      <c r="H2200" s="6" t="str">
        <f t="shared" si="69"/>
        <v>009</v>
      </c>
      <c r="J2200" s="57"/>
      <c r="K2200" s="57"/>
      <c r="L2200" s="57"/>
    </row>
    <row r="2201" spans="1:12">
      <c r="A2201" s="6">
        <v>2164</v>
      </c>
      <c r="B2201" s="10" t="s">
        <v>19844</v>
      </c>
      <c r="C2201" s="10" t="s">
        <v>1717</v>
      </c>
      <c r="D2201" s="10" t="s">
        <v>36686</v>
      </c>
      <c r="E2201" s="6" t="s">
        <v>15846</v>
      </c>
      <c r="F2201" s="6"/>
      <c r="G2201" s="6" t="str">
        <f t="shared" si="68"/>
        <v>002</v>
      </c>
      <c r="H2201" s="6" t="str">
        <f t="shared" si="69"/>
        <v>009</v>
      </c>
      <c r="J2201" s="57"/>
      <c r="K2201" s="57"/>
      <c r="L2201" s="57"/>
    </row>
    <row r="2202" spans="1:12">
      <c r="A2202" s="6">
        <v>2165</v>
      </c>
      <c r="B2202" s="10" t="s">
        <v>19845</v>
      </c>
      <c r="C2202" s="10" t="s">
        <v>1718</v>
      </c>
      <c r="D2202" s="10" t="s">
        <v>55179</v>
      </c>
      <c r="E2202" s="6" t="s">
        <v>15846</v>
      </c>
      <c r="F2202" s="6"/>
      <c r="G2202" s="6" t="str">
        <f t="shared" si="68"/>
        <v>002</v>
      </c>
      <c r="H2202" s="6" t="str">
        <f t="shared" si="69"/>
        <v>009</v>
      </c>
      <c r="J2202" s="57"/>
      <c r="K2202" s="57"/>
      <c r="L2202" s="57"/>
    </row>
    <row r="2203" spans="1:12">
      <c r="A2203" s="6">
        <v>2166</v>
      </c>
      <c r="B2203" s="10" t="s">
        <v>19846</v>
      </c>
      <c r="C2203" s="10" t="s">
        <v>1719</v>
      </c>
      <c r="D2203" s="10" t="s">
        <v>36676</v>
      </c>
      <c r="E2203" s="6" t="s">
        <v>15846</v>
      </c>
      <c r="F2203" s="6"/>
      <c r="G2203" s="6" t="str">
        <f t="shared" si="68"/>
        <v>002</v>
      </c>
      <c r="H2203" s="6" t="str">
        <f t="shared" si="69"/>
        <v>009</v>
      </c>
      <c r="J2203" s="57"/>
      <c r="K2203" s="57"/>
      <c r="L2203" s="57"/>
    </row>
    <row r="2204" spans="1:12">
      <c r="A2204" s="6">
        <v>2167</v>
      </c>
      <c r="B2204" s="10" t="s">
        <v>19847</v>
      </c>
      <c r="C2204" s="10" t="s">
        <v>1720</v>
      </c>
      <c r="D2204" s="10" t="s">
        <v>34315</v>
      </c>
      <c r="E2204" s="6" t="s">
        <v>15846</v>
      </c>
      <c r="F2204" s="6"/>
      <c r="G2204" s="6" t="str">
        <f t="shared" si="68"/>
        <v>002</v>
      </c>
      <c r="H2204" s="6" t="str">
        <f t="shared" si="69"/>
        <v>009</v>
      </c>
      <c r="J2204" s="57"/>
      <c r="K2204" s="57"/>
      <c r="L2204" s="57"/>
    </row>
    <row r="2205" spans="1:12">
      <c r="A2205" s="6">
        <v>2168</v>
      </c>
      <c r="B2205" s="10" t="s">
        <v>19848</v>
      </c>
      <c r="C2205" s="10" t="s">
        <v>1721</v>
      </c>
      <c r="D2205" s="10" t="s">
        <v>55189</v>
      </c>
      <c r="E2205" s="6" t="s">
        <v>15846</v>
      </c>
      <c r="F2205" s="6"/>
      <c r="G2205" s="6" t="str">
        <f t="shared" si="68"/>
        <v>002</v>
      </c>
      <c r="H2205" s="6" t="str">
        <f t="shared" si="69"/>
        <v>009</v>
      </c>
      <c r="J2205" s="57"/>
      <c r="K2205" s="57"/>
      <c r="L2205" s="57"/>
    </row>
    <row r="2206" spans="1:12">
      <c r="A2206" s="6">
        <v>2169</v>
      </c>
      <c r="B2206" s="10" t="s">
        <v>19849</v>
      </c>
      <c r="C2206" s="10" t="s">
        <v>1722</v>
      </c>
      <c r="D2206" s="10" t="s">
        <v>36687</v>
      </c>
      <c r="E2206" s="6" t="s">
        <v>15846</v>
      </c>
      <c r="F2206" s="6"/>
      <c r="G2206" s="6" t="str">
        <f t="shared" si="68"/>
        <v>002</v>
      </c>
      <c r="H2206" s="6" t="str">
        <f t="shared" si="69"/>
        <v>009</v>
      </c>
      <c r="J2206" s="57"/>
      <c r="K2206" s="57"/>
      <c r="L2206" s="57"/>
    </row>
    <row r="2207" spans="1:12">
      <c r="A2207" s="6">
        <v>2170</v>
      </c>
      <c r="B2207" s="10" t="s">
        <v>19850</v>
      </c>
      <c r="C2207" s="10" t="s">
        <v>1723</v>
      </c>
      <c r="D2207" s="10" t="s">
        <v>55190</v>
      </c>
      <c r="E2207" s="6" t="s">
        <v>15846</v>
      </c>
      <c r="F2207" s="6"/>
      <c r="G2207" s="6" t="str">
        <f t="shared" si="68"/>
        <v>002</v>
      </c>
      <c r="H2207" s="6" t="str">
        <f t="shared" si="69"/>
        <v>009</v>
      </c>
      <c r="J2207" s="57"/>
      <c r="K2207" s="57"/>
      <c r="L2207" s="57"/>
    </row>
    <row r="2208" spans="1:12">
      <c r="A2208" s="6">
        <v>2171</v>
      </c>
      <c r="B2208" s="10" t="s">
        <v>19851</v>
      </c>
      <c r="C2208" s="10" t="s">
        <v>1724</v>
      </c>
      <c r="D2208" s="10" t="s">
        <v>55191</v>
      </c>
      <c r="E2208" s="6" t="s">
        <v>15846</v>
      </c>
      <c r="F2208" s="6"/>
      <c r="G2208" s="6" t="str">
        <f t="shared" si="68"/>
        <v>002</v>
      </c>
      <c r="H2208" s="6" t="str">
        <f t="shared" si="69"/>
        <v>009</v>
      </c>
      <c r="J2208" s="57"/>
      <c r="K2208" s="57"/>
      <c r="L2208" s="57"/>
    </row>
    <row r="2209" spans="1:12">
      <c r="A2209" s="6">
        <v>2172</v>
      </c>
      <c r="B2209" s="10" t="s">
        <v>19852</v>
      </c>
      <c r="C2209" s="10" t="s">
        <v>1725</v>
      </c>
      <c r="D2209" s="10" t="s">
        <v>55192</v>
      </c>
      <c r="E2209" s="6" t="s">
        <v>15846</v>
      </c>
      <c r="F2209" s="6"/>
      <c r="G2209" s="6" t="str">
        <f t="shared" si="68"/>
        <v>002</v>
      </c>
      <c r="H2209" s="6" t="str">
        <f t="shared" si="69"/>
        <v>009</v>
      </c>
      <c r="J2209" s="57"/>
      <c r="K2209" s="57"/>
      <c r="L2209" s="57"/>
    </row>
    <row r="2210" spans="1:12">
      <c r="A2210" s="6">
        <v>2173</v>
      </c>
      <c r="B2210" s="10" t="s">
        <v>19853</v>
      </c>
      <c r="C2210" s="10" t="s">
        <v>1726</v>
      </c>
      <c r="D2210" s="10" t="s">
        <v>34316</v>
      </c>
      <c r="E2210" s="6" t="s">
        <v>15846</v>
      </c>
      <c r="F2210" s="6"/>
      <c r="G2210" s="6" t="str">
        <f t="shared" si="68"/>
        <v>002</v>
      </c>
      <c r="H2210" s="6" t="str">
        <f t="shared" si="69"/>
        <v>009</v>
      </c>
      <c r="J2210" s="57"/>
      <c r="K2210" s="57"/>
      <c r="L2210" s="57"/>
    </row>
    <row r="2211" spans="1:12">
      <c r="A2211" s="6">
        <v>2174</v>
      </c>
      <c r="B2211" s="10" t="s">
        <v>19854</v>
      </c>
      <c r="C2211" s="10" t="s">
        <v>1727</v>
      </c>
      <c r="D2211" s="10" t="s">
        <v>55193</v>
      </c>
      <c r="E2211" s="6" t="s">
        <v>15846</v>
      </c>
      <c r="F2211" s="6"/>
      <c r="G2211" s="6" t="str">
        <f t="shared" si="68"/>
        <v>002</v>
      </c>
      <c r="H2211" s="6" t="str">
        <f t="shared" si="69"/>
        <v>009</v>
      </c>
      <c r="J2211" s="57"/>
      <c r="K2211" s="57"/>
      <c r="L2211" s="57"/>
    </row>
    <row r="2212" spans="1:12">
      <c r="A2212" s="6">
        <v>2175</v>
      </c>
      <c r="B2212" s="10" t="s">
        <v>19855</v>
      </c>
      <c r="C2212" s="10" t="s">
        <v>1728</v>
      </c>
      <c r="D2212" s="10" t="s">
        <v>55194</v>
      </c>
      <c r="E2212" s="6" t="s">
        <v>15846</v>
      </c>
      <c r="F2212" s="6"/>
      <c r="G2212" s="6" t="str">
        <f t="shared" si="68"/>
        <v>002</v>
      </c>
      <c r="H2212" s="6" t="str">
        <f t="shared" si="69"/>
        <v>009</v>
      </c>
      <c r="J2212" s="57"/>
      <c r="K2212" s="57"/>
      <c r="L2212" s="57"/>
    </row>
    <row r="2213" spans="1:12">
      <c r="A2213" s="6">
        <v>2176</v>
      </c>
      <c r="B2213" s="10" t="s">
        <v>19856</v>
      </c>
      <c r="C2213" s="10" t="s">
        <v>1729</v>
      </c>
      <c r="D2213" s="10" t="s">
        <v>55195</v>
      </c>
      <c r="E2213" s="6" t="s">
        <v>15846</v>
      </c>
      <c r="F2213" s="6"/>
      <c r="G2213" s="6" t="str">
        <f t="shared" si="68"/>
        <v>002</v>
      </c>
      <c r="H2213" s="6" t="str">
        <f t="shared" si="69"/>
        <v>009</v>
      </c>
      <c r="J2213" s="57"/>
      <c r="K2213" s="57"/>
      <c r="L2213" s="57"/>
    </row>
    <row r="2214" spans="1:12">
      <c r="A2214" s="6">
        <v>2177</v>
      </c>
      <c r="B2214" s="10" t="s">
        <v>19857</v>
      </c>
      <c r="C2214" s="10" t="s">
        <v>1730</v>
      </c>
      <c r="D2214" s="10" t="s">
        <v>55196</v>
      </c>
      <c r="E2214" s="6" t="s">
        <v>15846</v>
      </c>
      <c r="F2214" s="6"/>
      <c r="G2214" s="6" t="str">
        <f t="shared" si="68"/>
        <v>002</v>
      </c>
      <c r="H2214" s="6" t="str">
        <f t="shared" si="69"/>
        <v>009</v>
      </c>
      <c r="J2214" s="57"/>
      <c r="K2214" s="57"/>
      <c r="L2214" s="57"/>
    </row>
    <row r="2215" spans="1:12">
      <c r="A2215" s="6">
        <v>2178</v>
      </c>
      <c r="B2215" s="10" t="s">
        <v>19858</v>
      </c>
      <c r="C2215" s="10" t="s">
        <v>1731</v>
      </c>
      <c r="D2215" s="10" t="s">
        <v>55197</v>
      </c>
      <c r="E2215" s="6" t="s">
        <v>15846</v>
      </c>
      <c r="F2215" s="6"/>
      <c r="G2215" s="6" t="str">
        <f t="shared" si="68"/>
        <v>002</v>
      </c>
      <c r="H2215" s="6" t="str">
        <f t="shared" si="69"/>
        <v>009</v>
      </c>
      <c r="J2215" s="57"/>
      <c r="K2215" s="57"/>
      <c r="L2215" s="57"/>
    </row>
    <row r="2216" spans="1:12">
      <c r="A2216" s="6">
        <v>2179</v>
      </c>
      <c r="B2216" s="10" t="s">
        <v>19859</v>
      </c>
      <c r="C2216" s="10" t="s">
        <v>16028</v>
      </c>
      <c r="D2216" s="10" t="s">
        <v>55198</v>
      </c>
      <c r="E2216" s="6" t="s">
        <v>15846</v>
      </c>
      <c r="F2216" s="6"/>
      <c r="G2216" s="6" t="str">
        <f t="shared" si="68"/>
        <v>002</v>
      </c>
      <c r="H2216" s="6" t="str">
        <f t="shared" si="69"/>
        <v>009</v>
      </c>
      <c r="J2216" s="57"/>
      <c r="K2216" s="57"/>
      <c r="L2216" s="57"/>
    </row>
    <row r="2217" spans="1:12">
      <c r="A2217" s="6">
        <v>2180</v>
      </c>
      <c r="B2217" s="10" t="s">
        <v>19860</v>
      </c>
      <c r="C2217" s="10" t="s">
        <v>16076</v>
      </c>
      <c r="D2217" s="10" t="s">
        <v>36688</v>
      </c>
      <c r="E2217" s="6" t="s">
        <v>15846</v>
      </c>
      <c r="F2217" s="6"/>
      <c r="G2217" s="6" t="str">
        <f t="shared" si="68"/>
        <v>002</v>
      </c>
      <c r="H2217" s="6" t="str">
        <f t="shared" si="69"/>
        <v>009</v>
      </c>
      <c r="J2217" s="57"/>
      <c r="K2217" s="57"/>
      <c r="L2217" s="57"/>
    </row>
    <row r="2218" spans="1:12">
      <c r="A2218" s="6">
        <v>2181</v>
      </c>
      <c r="B2218" s="10" t="s">
        <v>19861</v>
      </c>
      <c r="C2218" s="10" t="s">
        <v>16105</v>
      </c>
      <c r="D2218" s="10" t="s">
        <v>55172</v>
      </c>
      <c r="E2218" s="6" t="s">
        <v>15846</v>
      </c>
      <c r="F2218" s="6"/>
      <c r="G2218" s="6" t="str">
        <f t="shared" si="68"/>
        <v>002</v>
      </c>
      <c r="H2218" s="6" t="str">
        <f t="shared" si="69"/>
        <v>009</v>
      </c>
      <c r="J2218" s="57"/>
      <c r="K2218" s="57"/>
      <c r="L2218" s="57"/>
    </row>
    <row r="2219" spans="1:12">
      <c r="A2219" s="6">
        <v>2182</v>
      </c>
      <c r="B2219" s="10" t="s">
        <v>42107</v>
      </c>
      <c r="C2219" s="10" t="s">
        <v>16133</v>
      </c>
      <c r="D2219" s="10" t="s">
        <v>36689</v>
      </c>
      <c r="E2219" s="6" t="s">
        <v>15846</v>
      </c>
      <c r="F2219" s="6"/>
      <c r="G2219" s="6" t="str">
        <f t="shared" si="68"/>
        <v>002</v>
      </c>
      <c r="H2219" s="6" t="str">
        <f t="shared" si="69"/>
        <v>009</v>
      </c>
      <c r="J2219" s="57"/>
      <c r="K2219" s="57"/>
      <c r="L2219" s="57"/>
    </row>
    <row r="2220" spans="1:12">
      <c r="A2220" s="6">
        <v>2183</v>
      </c>
      <c r="B2220" s="10" t="s">
        <v>42108</v>
      </c>
      <c r="C2220" s="10" t="s">
        <v>16134</v>
      </c>
      <c r="D2220" s="10" t="s">
        <v>36690</v>
      </c>
      <c r="E2220" s="6" t="s">
        <v>15846</v>
      </c>
      <c r="F2220" s="6"/>
      <c r="G2220" s="6" t="str">
        <f t="shared" si="68"/>
        <v>002</v>
      </c>
      <c r="H2220" s="6" t="str">
        <f t="shared" si="69"/>
        <v>009</v>
      </c>
      <c r="J2220" s="57"/>
      <c r="K2220" s="57"/>
      <c r="L2220" s="57"/>
    </row>
    <row r="2221" spans="1:12">
      <c r="A2221" s="6">
        <v>2184</v>
      </c>
      <c r="B2221" s="10" t="s">
        <v>19862</v>
      </c>
      <c r="C2221" s="10" t="s">
        <v>16634</v>
      </c>
      <c r="D2221" s="10" t="s">
        <v>55170</v>
      </c>
      <c r="E2221" s="6" t="s">
        <v>15846</v>
      </c>
      <c r="F2221" s="6"/>
      <c r="G2221" s="6" t="str">
        <f t="shared" si="68"/>
        <v>002</v>
      </c>
      <c r="H2221" s="6" t="str">
        <f t="shared" si="69"/>
        <v>009</v>
      </c>
      <c r="J2221" s="57"/>
      <c r="K2221" s="57"/>
      <c r="L2221" s="57"/>
    </row>
    <row r="2222" spans="1:12">
      <c r="A2222" s="6">
        <v>2185</v>
      </c>
      <c r="B2222" s="10" t="s">
        <v>19863</v>
      </c>
      <c r="C2222" s="10" t="s">
        <v>16635</v>
      </c>
      <c r="D2222" s="10" t="s">
        <v>36691</v>
      </c>
      <c r="E2222" s="6" t="s">
        <v>15846</v>
      </c>
      <c r="F2222" s="6"/>
      <c r="G2222" s="6" t="str">
        <f t="shared" si="68"/>
        <v>002</v>
      </c>
      <c r="H2222" s="6" t="str">
        <f t="shared" si="69"/>
        <v>009</v>
      </c>
      <c r="J2222" s="57"/>
      <c r="K2222" s="57"/>
      <c r="L2222" s="57"/>
    </row>
    <row r="2223" spans="1:12">
      <c r="A2223" s="6">
        <v>2186</v>
      </c>
      <c r="B2223" s="10" t="s">
        <v>19864</v>
      </c>
      <c r="C2223" s="10" t="s">
        <v>16636</v>
      </c>
      <c r="D2223" s="10" t="s">
        <v>55199</v>
      </c>
      <c r="E2223" s="6" t="s">
        <v>15846</v>
      </c>
      <c r="F2223" s="6"/>
      <c r="G2223" s="6" t="str">
        <f t="shared" si="68"/>
        <v>002</v>
      </c>
      <c r="H2223" s="6" t="str">
        <f t="shared" si="69"/>
        <v>009</v>
      </c>
      <c r="J2223" s="57"/>
      <c r="K2223" s="57"/>
      <c r="L2223" s="57"/>
    </row>
    <row r="2224" spans="1:12">
      <c r="A2224" s="6">
        <v>2187</v>
      </c>
      <c r="B2224" s="10" t="s">
        <v>19865</v>
      </c>
      <c r="C2224" s="10" t="s">
        <v>16637</v>
      </c>
      <c r="D2224" s="10" t="s">
        <v>34317</v>
      </c>
      <c r="E2224" s="6" t="s">
        <v>15846</v>
      </c>
      <c r="F2224" s="50"/>
      <c r="G2224" s="6" t="str">
        <f t="shared" si="68"/>
        <v>002</v>
      </c>
      <c r="H2224" s="6" t="str">
        <f t="shared" si="69"/>
        <v>009</v>
      </c>
    </row>
    <row r="2225" spans="1:12">
      <c r="A2225" s="6">
        <v>2188</v>
      </c>
      <c r="B2225" s="10" t="s">
        <v>19866</v>
      </c>
      <c r="C2225" s="10" t="s">
        <v>18022</v>
      </c>
      <c r="D2225" s="10" t="s">
        <v>55200</v>
      </c>
      <c r="E2225" s="6" t="s">
        <v>15846</v>
      </c>
      <c r="F2225" s="50"/>
      <c r="G2225" s="6" t="str">
        <f t="shared" si="68"/>
        <v>002</v>
      </c>
      <c r="H2225" s="6" t="str">
        <f t="shared" si="69"/>
        <v>009</v>
      </c>
    </row>
    <row r="2226" spans="1:12">
      <c r="A2226" s="6">
        <v>2189</v>
      </c>
      <c r="B2226" s="10" t="s">
        <v>19867</v>
      </c>
      <c r="C2226" s="10" t="s">
        <v>17560</v>
      </c>
      <c r="D2226" s="10" t="s">
        <v>55177</v>
      </c>
      <c r="E2226" s="6" t="s">
        <v>15846</v>
      </c>
      <c r="F2226" s="50"/>
      <c r="G2226" s="6" t="str">
        <f t="shared" si="68"/>
        <v>002</v>
      </c>
      <c r="H2226" s="6" t="str">
        <f t="shared" si="69"/>
        <v>009</v>
      </c>
    </row>
    <row r="2227" spans="1:12">
      <c r="A2227" s="6">
        <v>2190</v>
      </c>
      <c r="B2227" s="10" t="s">
        <v>19868</v>
      </c>
      <c r="C2227" s="10" t="s">
        <v>18023</v>
      </c>
      <c r="D2227" s="10" t="s">
        <v>55201</v>
      </c>
      <c r="E2227" s="6" t="s">
        <v>15846</v>
      </c>
      <c r="F2227" s="50"/>
      <c r="G2227" s="6" t="str">
        <f t="shared" si="68"/>
        <v>002</v>
      </c>
      <c r="H2227" s="6" t="str">
        <f t="shared" si="69"/>
        <v>009</v>
      </c>
    </row>
    <row r="2228" spans="1:12">
      <c r="A2228" s="6">
        <v>2191</v>
      </c>
      <c r="B2228" s="10" t="s">
        <v>19869</v>
      </c>
      <c r="C2228" s="10" t="s">
        <v>18024</v>
      </c>
      <c r="D2228" s="10" t="s">
        <v>55178</v>
      </c>
      <c r="E2228" s="6" t="s">
        <v>15846</v>
      </c>
      <c r="F2228" s="6"/>
      <c r="G2228" s="6" t="str">
        <f t="shared" si="68"/>
        <v>002</v>
      </c>
      <c r="H2228" s="6" t="str">
        <f t="shared" si="69"/>
        <v>009</v>
      </c>
      <c r="J2228" s="57"/>
      <c r="K2228" s="57"/>
      <c r="L2228" s="57"/>
    </row>
    <row r="2229" spans="1:12">
      <c r="A2229" s="6">
        <v>2192</v>
      </c>
      <c r="B2229" s="10" t="s">
        <v>19870</v>
      </c>
      <c r="C2229" s="10" t="s">
        <v>18025</v>
      </c>
      <c r="D2229" s="10" t="s">
        <v>55202</v>
      </c>
      <c r="E2229" s="6" t="s">
        <v>15846</v>
      </c>
      <c r="F2229" s="6"/>
      <c r="G2229" s="6" t="str">
        <f t="shared" si="68"/>
        <v>002</v>
      </c>
      <c r="H2229" s="6" t="str">
        <f t="shared" si="69"/>
        <v>009</v>
      </c>
      <c r="J2229" s="57"/>
      <c r="K2229" s="57"/>
      <c r="L2229" s="57"/>
    </row>
    <row r="2230" spans="1:12">
      <c r="A2230" s="6">
        <v>2193</v>
      </c>
      <c r="B2230" s="10" t="s">
        <v>19871</v>
      </c>
      <c r="C2230" s="10" t="s">
        <v>18026</v>
      </c>
      <c r="D2230" s="10" t="s">
        <v>34318</v>
      </c>
      <c r="E2230" s="6" t="s">
        <v>15846</v>
      </c>
      <c r="F2230" s="6"/>
      <c r="G2230" s="6" t="str">
        <f t="shared" si="68"/>
        <v>002</v>
      </c>
      <c r="H2230" s="6" t="str">
        <f t="shared" si="69"/>
        <v>009</v>
      </c>
      <c r="J2230" s="57"/>
      <c r="K2230" s="57"/>
      <c r="L2230" s="57"/>
    </row>
    <row r="2231" spans="1:12">
      <c r="A2231" s="6">
        <v>2194</v>
      </c>
      <c r="B2231" s="10" t="s">
        <v>43989</v>
      </c>
      <c r="C2231" s="10" t="s">
        <v>43995</v>
      </c>
      <c r="D2231" s="10" t="s">
        <v>43994</v>
      </c>
      <c r="E2231" s="6" t="s">
        <v>15846</v>
      </c>
      <c r="F2231" s="6"/>
      <c r="G2231" s="6" t="str">
        <f t="shared" si="68"/>
        <v>002</v>
      </c>
      <c r="H2231" s="6" t="str">
        <f t="shared" si="69"/>
        <v>009</v>
      </c>
      <c r="J2231" s="57"/>
      <c r="K2231" s="57"/>
      <c r="L2231" s="57"/>
    </row>
    <row r="2232" spans="1:12">
      <c r="A2232" s="6">
        <v>2195</v>
      </c>
      <c r="B2232" s="10" t="s">
        <v>45491</v>
      </c>
      <c r="C2232" s="10" t="s">
        <v>45489</v>
      </c>
      <c r="D2232" s="10" t="s">
        <v>34314</v>
      </c>
      <c r="E2232" s="6" t="s">
        <v>15846</v>
      </c>
      <c r="F2232" s="6"/>
      <c r="G2232" s="6" t="str">
        <f t="shared" si="68"/>
        <v>002</v>
      </c>
      <c r="H2232" s="6" t="str">
        <f t="shared" si="69"/>
        <v>009</v>
      </c>
      <c r="J2232" s="57"/>
      <c r="K2232" s="57"/>
      <c r="L2232" s="57"/>
    </row>
    <row r="2233" spans="1:12">
      <c r="A2233" s="6">
        <v>2196</v>
      </c>
      <c r="B2233" s="10" t="s">
        <v>45463</v>
      </c>
      <c r="C2233" s="10" t="s">
        <v>45490</v>
      </c>
      <c r="D2233" s="10" t="s">
        <v>34314</v>
      </c>
      <c r="E2233" s="6" t="s">
        <v>15846</v>
      </c>
      <c r="F2233" s="6"/>
      <c r="G2233" s="6" t="str">
        <f t="shared" si="68"/>
        <v>002</v>
      </c>
      <c r="H2233" s="6" t="str">
        <f t="shared" si="69"/>
        <v>009</v>
      </c>
      <c r="J2233" s="57"/>
      <c r="K2233" s="57"/>
      <c r="L2233" s="57"/>
    </row>
    <row r="2234" spans="1:12">
      <c r="A2234" s="6">
        <v>2197</v>
      </c>
      <c r="B2234" s="10" t="s">
        <v>46568</v>
      </c>
      <c r="C2234" s="10" t="s">
        <v>46564</v>
      </c>
      <c r="D2234" s="10" t="s">
        <v>46567</v>
      </c>
      <c r="E2234" s="6" t="s">
        <v>15846</v>
      </c>
      <c r="F2234" s="6"/>
      <c r="G2234" s="6" t="str">
        <f t="shared" si="68"/>
        <v>002</v>
      </c>
      <c r="H2234" s="6" t="str">
        <f t="shared" si="69"/>
        <v>009</v>
      </c>
      <c r="J2234" s="57"/>
      <c r="K2234" s="57"/>
      <c r="L2234" s="57"/>
    </row>
    <row r="2235" spans="1:12">
      <c r="A2235" s="6">
        <v>2198</v>
      </c>
      <c r="B2235" s="10" t="s">
        <v>46563</v>
      </c>
      <c r="C2235" s="10" t="s">
        <v>46565</v>
      </c>
      <c r="D2235" s="10" t="s">
        <v>46566</v>
      </c>
      <c r="E2235" s="6" t="s">
        <v>15846</v>
      </c>
      <c r="F2235" s="6"/>
      <c r="G2235" s="6" t="str">
        <f t="shared" si="68"/>
        <v>002</v>
      </c>
      <c r="H2235" s="6" t="str">
        <f t="shared" si="69"/>
        <v>009</v>
      </c>
      <c r="J2235" s="57"/>
      <c r="K2235" s="57"/>
      <c r="L2235" s="57"/>
    </row>
    <row r="2236" spans="1:12">
      <c r="A2236" s="6">
        <v>2199</v>
      </c>
      <c r="B2236" s="10" t="s">
        <v>55203</v>
      </c>
      <c r="C2236" s="10" t="s">
        <v>55204</v>
      </c>
      <c r="D2236" s="10" t="s">
        <v>55205</v>
      </c>
      <c r="E2236" s="6" t="s">
        <v>15846</v>
      </c>
      <c r="F2236" s="6"/>
      <c r="G2236" s="6" t="str">
        <f t="shared" si="68"/>
        <v>002</v>
      </c>
      <c r="H2236" s="6" t="str">
        <f t="shared" si="69"/>
        <v>009</v>
      </c>
      <c r="J2236" s="57"/>
      <c r="K2236" s="57"/>
      <c r="L2236" s="57"/>
    </row>
    <row r="2237" spans="1:12">
      <c r="A2237" s="6">
        <v>2200</v>
      </c>
      <c r="B2237" s="10" t="s">
        <v>47001</v>
      </c>
      <c r="C2237" s="10" t="s">
        <v>47003</v>
      </c>
      <c r="D2237" s="10" t="s">
        <v>47002</v>
      </c>
      <c r="E2237" s="6" t="s">
        <v>15846</v>
      </c>
      <c r="F2237" s="6"/>
      <c r="G2237" s="6" t="str">
        <f t="shared" si="68"/>
        <v>002</v>
      </c>
      <c r="H2237" s="6" t="str">
        <f t="shared" si="69"/>
        <v>009</v>
      </c>
      <c r="J2237" s="57"/>
      <c r="K2237" s="57"/>
      <c r="L2237" s="57"/>
    </row>
    <row r="2238" spans="1:12">
      <c r="A2238" s="6">
        <v>2201</v>
      </c>
      <c r="B2238" s="10" t="s">
        <v>47381</v>
      </c>
      <c r="C2238" s="10" t="s">
        <v>47383</v>
      </c>
      <c r="D2238" s="10" t="s">
        <v>47382</v>
      </c>
      <c r="E2238" s="6" t="s">
        <v>15846</v>
      </c>
      <c r="F2238" s="6"/>
      <c r="G2238" s="6" t="str">
        <f t="shared" si="68"/>
        <v>002</v>
      </c>
      <c r="H2238" s="6" t="str">
        <f t="shared" si="69"/>
        <v>009</v>
      </c>
      <c r="J2238" s="57"/>
      <c r="K2238" s="57"/>
      <c r="L2238" s="57"/>
    </row>
    <row r="2239" spans="1:12">
      <c r="A2239" s="6">
        <v>2202</v>
      </c>
      <c r="B2239" s="10" t="s">
        <v>48162</v>
      </c>
      <c r="C2239" s="10" t="s">
        <v>48172</v>
      </c>
      <c r="D2239" s="10" t="s">
        <v>48173</v>
      </c>
      <c r="E2239" s="6" t="s">
        <v>15846</v>
      </c>
      <c r="F2239" s="6"/>
      <c r="G2239" s="6" t="str">
        <f t="shared" si="68"/>
        <v>002</v>
      </c>
      <c r="H2239" s="6" t="str">
        <f t="shared" si="69"/>
        <v>009</v>
      </c>
      <c r="J2239" s="57"/>
      <c r="K2239" s="57"/>
      <c r="L2239" s="57"/>
    </row>
    <row r="2240" spans="1:12">
      <c r="A2240" s="6">
        <v>2203</v>
      </c>
      <c r="B2240" s="10" t="s">
        <v>48163</v>
      </c>
      <c r="C2240" s="10" t="s">
        <v>48174</v>
      </c>
      <c r="D2240" s="10" t="s">
        <v>48175</v>
      </c>
      <c r="E2240" s="6" t="s">
        <v>15846</v>
      </c>
      <c r="F2240" s="6"/>
      <c r="G2240" s="6" t="str">
        <f t="shared" si="68"/>
        <v>002</v>
      </c>
      <c r="H2240" s="6" t="str">
        <f t="shared" si="69"/>
        <v>009</v>
      </c>
      <c r="J2240" s="57"/>
      <c r="K2240" s="57"/>
      <c r="L2240" s="57"/>
    </row>
    <row r="2241" spans="1:12">
      <c r="A2241" s="6">
        <v>2204</v>
      </c>
      <c r="B2241" s="10" t="s">
        <v>48797</v>
      </c>
      <c r="C2241" s="10" t="s">
        <v>48815</v>
      </c>
      <c r="D2241" s="10" t="s">
        <v>48816</v>
      </c>
      <c r="E2241" s="6" t="s">
        <v>15846</v>
      </c>
      <c r="F2241" s="6"/>
      <c r="G2241" s="6" t="str">
        <f t="shared" si="68"/>
        <v>002</v>
      </c>
      <c r="H2241" s="6" t="str">
        <f t="shared" si="69"/>
        <v>009</v>
      </c>
      <c r="J2241" s="57"/>
      <c r="K2241" s="57"/>
      <c r="L2241" s="57"/>
    </row>
    <row r="2242" spans="1:12">
      <c r="A2242" s="6">
        <v>2205</v>
      </c>
      <c r="B2242" s="10" t="s">
        <v>49233</v>
      </c>
      <c r="C2242" s="10" t="s">
        <v>49248</v>
      </c>
      <c r="D2242" s="10" t="s">
        <v>49247</v>
      </c>
      <c r="E2242" s="6" t="s">
        <v>15846</v>
      </c>
      <c r="F2242" s="6"/>
      <c r="G2242" s="6" t="str">
        <f t="shared" si="68"/>
        <v>002</v>
      </c>
      <c r="H2242" s="6" t="str">
        <f t="shared" si="69"/>
        <v>009</v>
      </c>
      <c r="J2242" s="57"/>
      <c r="K2242" s="57"/>
      <c r="L2242" s="57"/>
    </row>
    <row r="2243" spans="1:12">
      <c r="A2243" s="6">
        <v>2206</v>
      </c>
      <c r="B2243" s="10" t="s">
        <v>51308</v>
      </c>
      <c r="C2243" s="10" t="s">
        <v>51310</v>
      </c>
      <c r="D2243" s="10" t="s">
        <v>51311</v>
      </c>
      <c r="E2243" s="6" t="s">
        <v>15846</v>
      </c>
      <c r="F2243" s="6"/>
      <c r="G2243" s="6" t="str">
        <f t="shared" si="68"/>
        <v>002</v>
      </c>
      <c r="H2243" s="6" t="str">
        <f t="shared" si="69"/>
        <v>009</v>
      </c>
      <c r="J2243" s="57"/>
      <c r="K2243" s="57"/>
      <c r="L2243" s="57"/>
    </row>
    <row r="2244" spans="1:12">
      <c r="A2244" s="6">
        <v>2207</v>
      </c>
      <c r="B2244" s="10" t="s">
        <v>50692</v>
      </c>
      <c r="C2244" s="10" t="s">
        <v>50694</v>
      </c>
      <c r="D2244" s="10" t="s">
        <v>50693</v>
      </c>
      <c r="E2244" s="6" t="s">
        <v>15846</v>
      </c>
      <c r="F2244" s="6"/>
      <c r="G2244" s="6" t="str">
        <f t="shared" si="68"/>
        <v>002</v>
      </c>
      <c r="H2244" s="6" t="str">
        <f t="shared" si="69"/>
        <v>009</v>
      </c>
      <c r="J2244" s="57"/>
      <c r="K2244" s="57"/>
      <c r="L2244" s="57"/>
    </row>
    <row r="2245" spans="1:12">
      <c r="A2245" s="6">
        <v>2208</v>
      </c>
      <c r="B2245" s="10" t="s">
        <v>52461</v>
      </c>
      <c r="C2245" s="10" t="s">
        <v>52463</v>
      </c>
      <c r="D2245" s="10" t="s">
        <v>52464</v>
      </c>
      <c r="E2245" s="6" t="s">
        <v>15846</v>
      </c>
      <c r="F2245" s="6"/>
      <c r="G2245" s="6" t="str">
        <f t="shared" si="68"/>
        <v>002</v>
      </c>
      <c r="H2245" s="6" t="str">
        <f t="shared" si="69"/>
        <v>009</v>
      </c>
      <c r="J2245" s="57"/>
      <c r="K2245" s="57"/>
      <c r="L2245" s="57"/>
    </row>
    <row r="2246" spans="1:12">
      <c r="A2246" s="6">
        <v>2209</v>
      </c>
      <c r="B2246" s="10" t="s">
        <v>55206</v>
      </c>
      <c r="C2246" s="10" t="s">
        <v>55207</v>
      </c>
      <c r="D2246" s="10" t="s">
        <v>52464</v>
      </c>
      <c r="E2246" s="6" t="s">
        <v>15846</v>
      </c>
      <c r="F2246" s="6"/>
      <c r="G2246" s="6" t="str">
        <f t="shared" ref="G2246:G2309" si="70">+LEFT(C2246,3)</f>
        <v>002</v>
      </c>
      <c r="H2246" s="6" t="str">
        <f t="shared" ref="H2246:H2309" si="71">+MID(C2246,5,3)</f>
        <v>009</v>
      </c>
      <c r="J2246" s="57"/>
      <c r="K2246" s="57"/>
      <c r="L2246" s="57"/>
    </row>
    <row r="2247" spans="1:12">
      <c r="A2247" s="6">
        <v>2210</v>
      </c>
      <c r="B2247" s="10" t="s">
        <v>51816</v>
      </c>
      <c r="C2247" s="10" t="s">
        <v>51822</v>
      </c>
      <c r="D2247" s="10" t="s">
        <v>51823</v>
      </c>
      <c r="E2247" s="6" t="s">
        <v>15846</v>
      </c>
      <c r="F2247" s="6"/>
      <c r="G2247" s="6" t="str">
        <f t="shared" si="70"/>
        <v>002</v>
      </c>
      <c r="H2247" s="6" t="str">
        <f t="shared" si="71"/>
        <v>009</v>
      </c>
      <c r="J2247" s="57"/>
      <c r="K2247" s="57"/>
      <c r="L2247" s="57"/>
    </row>
    <row r="2248" spans="1:12">
      <c r="A2248" s="6">
        <v>2211</v>
      </c>
      <c r="B2248" s="10" t="s">
        <v>51839</v>
      </c>
      <c r="C2248" s="10" t="s">
        <v>51840</v>
      </c>
      <c r="D2248" s="10" t="s">
        <v>51841</v>
      </c>
      <c r="E2248" s="6" t="s">
        <v>15846</v>
      </c>
      <c r="F2248" s="6"/>
      <c r="G2248" s="6" t="str">
        <f t="shared" si="70"/>
        <v>002</v>
      </c>
      <c r="H2248" s="6" t="str">
        <f t="shared" si="71"/>
        <v>009</v>
      </c>
      <c r="J2248" s="57"/>
      <c r="K2248" s="57"/>
      <c r="L2248" s="57"/>
    </row>
    <row r="2249" spans="1:12">
      <c r="A2249" s="6">
        <v>2212</v>
      </c>
      <c r="B2249" s="10" t="s">
        <v>52143</v>
      </c>
      <c r="C2249" s="10" t="s">
        <v>52155</v>
      </c>
      <c r="D2249" s="10" t="s">
        <v>43994</v>
      </c>
      <c r="E2249" s="6" t="s">
        <v>15846</v>
      </c>
      <c r="F2249" s="6"/>
      <c r="G2249" s="6" t="str">
        <f t="shared" si="70"/>
        <v>002</v>
      </c>
      <c r="H2249" s="6" t="str">
        <f t="shared" si="71"/>
        <v>009</v>
      </c>
      <c r="J2249" s="57"/>
      <c r="K2249" s="57"/>
      <c r="L2249" s="57"/>
    </row>
    <row r="2250" spans="1:12">
      <c r="A2250" s="6">
        <v>2213</v>
      </c>
      <c r="B2250" s="10" t="s">
        <v>53809</v>
      </c>
      <c r="C2250" s="10" t="s">
        <v>53814</v>
      </c>
      <c r="D2250" s="10" t="s">
        <v>53810</v>
      </c>
      <c r="E2250" s="6" t="s">
        <v>15846</v>
      </c>
      <c r="F2250" s="6"/>
      <c r="G2250" s="6" t="str">
        <f t="shared" si="70"/>
        <v>002</v>
      </c>
      <c r="H2250" s="6" t="str">
        <f t="shared" si="71"/>
        <v>009</v>
      </c>
      <c r="J2250" s="57"/>
      <c r="K2250" s="57"/>
      <c r="L2250" s="57"/>
    </row>
    <row r="2251" spans="1:12">
      <c r="A2251" s="6">
        <v>2214</v>
      </c>
      <c r="B2251" s="10" t="s">
        <v>53734</v>
      </c>
      <c r="C2251" s="10" t="s">
        <v>53736</v>
      </c>
      <c r="D2251" s="10" t="s">
        <v>53735</v>
      </c>
      <c r="E2251" s="6" t="s">
        <v>15846</v>
      </c>
      <c r="F2251" s="6"/>
      <c r="G2251" s="6" t="str">
        <f t="shared" si="70"/>
        <v>002</v>
      </c>
      <c r="H2251" s="6" t="str">
        <f t="shared" si="71"/>
        <v>009</v>
      </c>
      <c r="J2251" s="57"/>
      <c r="K2251" s="57"/>
      <c r="L2251" s="57"/>
    </row>
    <row r="2252" spans="1:12">
      <c r="A2252" s="6">
        <v>2215</v>
      </c>
      <c r="B2252" s="10" t="s">
        <v>53935</v>
      </c>
      <c r="C2252" s="10" t="s">
        <v>53938</v>
      </c>
      <c r="D2252" s="10" t="s">
        <v>50693</v>
      </c>
      <c r="E2252" s="6" t="s">
        <v>15846</v>
      </c>
      <c r="F2252" s="6"/>
      <c r="G2252" s="6" t="str">
        <f t="shared" si="70"/>
        <v>002</v>
      </c>
      <c r="H2252" s="6" t="str">
        <f t="shared" si="71"/>
        <v>009</v>
      </c>
      <c r="J2252" s="57"/>
      <c r="K2252" s="57"/>
      <c r="L2252" s="57"/>
    </row>
    <row r="2253" spans="1:12">
      <c r="A2253" s="6">
        <v>2216</v>
      </c>
      <c r="B2253" s="10" t="s">
        <v>53936</v>
      </c>
      <c r="C2253" s="10" t="s">
        <v>53939</v>
      </c>
      <c r="D2253" s="10" t="s">
        <v>53937</v>
      </c>
      <c r="E2253" s="6" t="s">
        <v>15846</v>
      </c>
      <c r="F2253" s="6"/>
      <c r="G2253" s="6" t="str">
        <f t="shared" si="70"/>
        <v>002</v>
      </c>
      <c r="H2253" s="6" t="str">
        <f t="shared" si="71"/>
        <v>009</v>
      </c>
      <c r="J2253" s="57"/>
      <c r="K2253" s="57"/>
      <c r="L2253" s="57"/>
    </row>
    <row r="2254" spans="1:12">
      <c r="A2254" s="6">
        <v>22193</v>
      </c>
      <c r="B2254" s="10" t="s">
        <v>64403</v>
      </c>
      <c r="C2254" s="10" t="s">
        <v>64405</v>
      </c>
      <c r="D2254" s="10" t="s">
        <v>64404</v>
      </c>
      <c r="E2254" s="6" t="s">
        <v>15846</v>
      </c>
      <c r="F2254" s="50">
        <v>45843</v>
      </c>
      <c r="G2254" s="6" t="str">
        <f t="shared" si="70"/>
        <v>002</v>
      </c>
      <c r="H2254" s="6" t="str">
        <f t="shared" si="71"/>
        <v>009</v>
      </c>
    </row>
    <row r="2255" spans="1:12">
      <c r="A2255" s="6">
        <v>22391</v>
      </c>
      <c r="B2255" s="10" t="s">
        <v>64956</v>
      </c>
      <c r="C2255" s="10" t="s">
        <v>64958</v>
      </c>
      <c r="D2255" s="10" t="s">
        <v>64957</v>
      </c>
      <c r="E2255" s="6" t="s">
        <v>15846</v>
      </c>
      <c r="F2255" s="50">
        <v>45952</v>
      </c>
      <c r="G2255" s="6" t="str">
        <f t="shared" si="70"/>
        <v>002</v>
      </c>
      <c r="H2255" s="6" t="str">
        <f t="shared" si="71"/>
        <v>009</v>
      </c>
    </row>
    <row r="2256" spans="1:12">
      <c r="A2256" s="6">
        <v>2217</v>
      </c>
      <c r="B2256" s="10" t="s">
        <v>36692</v>
      </c>
      <c r="C2256" s="10" t="s">
        <v>1732</v>
      </c>
      <c r="D2256" s="10" t="s">
        <v>36693</v>
      </c>
      <c r="E2256" s="6" t="s">
        <v>15847</v>
      </c>
      <c r="F2256" s="6"/>
      <c r="G2256" s="6" t="str">
        <f t="shared" si="70"/>
        <v>002</v>
      </c>
      <c r="H2256" s="6" t="str">
        <f t="shared" si="71"/>
        <v>010</v>
      </c>
      <c r="J2256" s="57"/>
      <c r="K2256" s="57"/>
      <c r="L2256" s="57"/>
    </row>
    <row r="2257" spans="1:12">
      <c r="A2257" s="6">
        <v>2218</v>
      </c>
      <c r="B2257" s="10" t="s">
        <v>42109</v>
      </c>
      <c r="C2257" s="10" t="s">
        <v>1733</v>
      </c>
      <c r="D2257" s="10" t="s">
        <v>55208</v>
      </c>
      <c r="E2257" s="6" t="s">
        <v>15847</v>
      </c>
      <c r="F2257" s="6"/>
      <c r="G2257" s="6" t="str">
        <f t="shared" si="70"/>
        <v>002</v>
      </c>
      <c r="H2257" s="6" t="str">
        <f t="shared" si="71"/>
        <v>010</v>
      </c>
      <c r="J2257" s="57"/>
      <c r="K2257" s="57"/>
      <c r="L2257" s="57"/>
    </row>
    <row r="2258" spans="1:12">
      <c r="A2258" s="6">
        <v>2219</v>
      </c>
      <c r="B2258" s="10" t="s">
        <v>36694</v>
      </c>
      <c r="C2258" s="10" t="s">
        <v>1734</v>
      </c>
      <c r="D2258" s="10" t="s">
        <v>55209</v>
      </c>
      <c r="E2258" s="6" t="s">
        <v>15847</v>
      </c>
      <c r="F2258" s="6"/>
      <c r="G2258" s="6" t="str">
        <f t="shared" si="70"/>
        <v>002</v>
      </c>
      <c r="H2258" s="6" t="str">
        <f t="shared" si="71"/>
        <v>010</v>
      </c>
      <c r="J2258" s="57"/>
      <c r="K2258" s="57"/>
      <c r="L2258" s="57"/>
    </row>
    <row r="2259" spans="1:12">
      <c r="A2259" s="6">
        <v>2220</v>
      </c>
      <c r="B2259" s="10" t="s">
        <v>42110</v>
      </c>
      <c r="C2259" s="10" t="s">
        <v>1735</v>
      </c>
      <c r="D2259" s="10" t="s">
        <v>36695</v>
      </c>
      <c r="E2259" s="6" t="s">
        <v>15847</v>
      </c>
      <c r="F2259" s="6"/>
      <c r="G2259" s="6" t="str">
        <f t="shared" si="70"/>
        <v>002</v>
      </c>
      <c r="H2259" s="6" t="str">
        <f t="shared" si="71"/>
        <v>010</v>
      </c>
      <c r="J2259" s="57"/>
      <c r="K2259" s="57"/>
      <c r="L2259" s="57"/>
    </row>
    <row r="2260" spans="1:12">
      <c r="A2260" s="6">
        <v>2221</v>
      </c>
      <c r="B2260" s="10" t="s">
        <v>19872</v>
      </c>
      <c r="C2260" s="10" t="s">
        <v>1736</v>
      </c>
      <c r="D2260" s="10" t="s">
        <v>36696</v>
      </c>
      <c r="E2260" s="6" t="s">
        <v>15847</v>
      </c>
      <c r="F2260" s="6"/>
      <c r="G2260" s="6" t="str">
        <f t="shared" si="70"/>
        <v>002</v>
      </c>
      <c r="H2260" s="6" t="str">
        <f t="shared" si="71"/>
        <v>010</v>
      </c>
      <c r="J2260" s="57"/>
      <c r="K2260" s="57"/>
      <c r="L2260" s="57"/>
    </row>
    <row r="2261" spans="1:12">
      <c r="A2261" s="6">
        <v>2222</v>
      </c>
      <c r="B2261" s="10" t="s">
        <v>19873</v>
      </c>
      <c r="C2261" s="10" t="s">
        <v>1737</v>
      </c>
      <c r="D2261" s="10" t="s">
        <v>55210</v>
      </c>
      <c r="E2261" s="6" t="s">
        <v>15847</v>
      </c>
      <c r="F2261" s="6"/>
      <c r="G2261" s="6" t="str">
        <f t="shared" si="70"/>
        <v>002</v>
      </c>
      <c r="H2261" s="6" t="str">
        <f t="shared" si="71"/>
        <v>010</v>
      </c>
      <c r="J2261" s="57"/>
      <c r="K2261" s="57"/>
      <c r="L2261" s="57"/>
    </row>
    <row r="2262" spans="1:12">
      <c r="A2262" s="6">
        <v>2223</v>
      </c>
      <c r="B2262" s="10" t="s">
        <v>42111</v>
      </c>
      <c r="C2262" s="10" t="s">
        <v>1738</v>
      </c>
      <c r="D2262" s="10" t="s">
        <v>55211</v>
      </c>
      <c r="E2262" s="6" t="s">
        <v>15847</v>
      </c>
      <c r="F2262" s="6"/>
      <c r="G2262" s="6" t="str">
        <f t="shared" si="70"/>
        <v>002</v>
      </c>
      <c r="H2262" s="6" t="str">
        <f t="shared" si="71"/>
        <v>010</v>
      </c>
      <c r="J2262" s="57"/>
      <c r="K2262" s="57"/>
      <c r="L2262" s="57"/>
    </row>
    <row r="2263" spans="1:12">
      <c r="A2263" s="6">
        <v>2224</v>
      </c>
      <c r="B2263" s="10" t="s">
        <v>19874</v>
      </c>
      <c r="C2263" s="10" t="s">
        <v>1739</v>
      </c>
      <c r="D2263" s="10" t="s">
        <v>34319</v>
      </c>
      <c r="E2263" s="6" t="s">
        <v>15847</v>
      </c>
      <c r="F2263" s="6"/>
      <c r="G2263" s="6" t="str">
        <f t="shared" si="70"/>
        <v>002</v>
      </c>
      <c r="H2263" s="6" t="str">
        <f t="shared" si="71"/>
        <v>010</v>
      </c>
      <c r="J2263" s="57"/>
      <c r="K2263" s="57"/>
      <c r="L2263" s="57"/>
    </row>
    <row r="2264" spans="1:12">
      <c r="A2264" s="6">
        <v>2225</v>
      </c>
      <c r="B2264" s="10" t="s">
        <v>19875</v>
      </c>
      <c r="C2264" s="10" t="s">
        <v>1740</v>
      </c>
      <c r="D2264" s="10" t="s">
        <v>36697</v>
      </c>
      <c r="E2264" s="6" t="s">
        <v>15847</v>
      </c>
      <c r="F2264" s="6"/>
      <c r="G2264" s="6" t="str">
        <f t="shared" si="70"/>
        <v>002</v>
      </c>
      <c r="H2264" s="6" t="str">
        <f t="shared" si="71"/>
        <v>010</v>
      </c>
      <c r="J2264" s="57"/>
      <c r="K2264" s="57"/>
      <c r="L2264" s="57"/>
    </row>
    <row r="2265" spans="1:12">
      <c r="A2265" s="6">
        <v>2226</v>
      </c>
      <c r="B2265" s="10" t="s">
        <v>42112</v>
      </c>
      <c r="C2265" s="10" t="s">
        <v>1741</v>
      </c>
      <c r="D2265" s="10" t="s">
        <v>55212</v>
      </c>
      <c r="E2265" s="6" t="s">
        <v>15847</v>
      </c>
      <c r="F2265" s="6"/>
      <c r="G2265" s="6" t="str">
        <f t="shared" si="70"/>
        <v>002</v>
      </c>
      <c r="H2265" s="6" t="str">
        <f t="shared" si="71"/>
        <v>010</v>
      </c>
      <c r="J2265" s="57"/>
      <c r="K2265" s="57"/>
      <c r="L2265" s="57"/>
    </row>
    <row r="2266" spans="1:12">
      <c r="A2266" s="6">
        <v>2227</v>
      </c>
      <c r="B2266" s="10" t="s">
        <v>19876</v>
      </c>
      <c r="C2266" s="10" t="s">
        <v>1742</v>
      </c>
      <c r="D2266" s="10" t="s">
        <v>55213</v>
      </c>
      <c r="E2266" s="6" t="s">
        <v>15847</v>
      </c>
      <c r="F2266" s="6"/>
      <c r="G2266" s="6" t="str">
        <f t="shared" si="70"/>
        <v>002</v>
      </c>
      <c r="H2266" s="6" t="str">
        <f t="shared" si="71"/>
        <v>010</v>
      </c>
      <c r="J2266" s="57"/>
      <c r="K2266" s="57"/>
      <c r="L2266" s="57"/>
    </row>
    <row r="2267" spans="1:12">
      <c r="A2267" s="6">
        <v>2228</v>
      </c>
      <c r="B2267" s="10" t="s">
        <v>19877</v>
      </c>
      <c r="C2267" s="10" t="s">
        <v>1743</v>
      </c>
      <c r="D2267" s="10" t="s">
        <v>55214</v>
      </c>
      <c r="E2267" s="6" t="s">
        <v>15847</v>
      </c>
      <c r="F2267" s="6"/>
      <c r="G2267" s="6" t="str">
        <f t="shared" si="70"/>
        <v>002</v>
      </c>
      <c r="H2267" s="6" t="str">
        <f t="shared" si="71"/>
        <v>010</v>
      </c>
      <c r="J2267" s="57"/>
      <c r="K2267" s="57"/>
      <c r="L2267" s="57"/>
    </row>
    <row r="2268" spans="1:12">
      <c r="A2268" s="6">
        <v>2229</v>
      </c>
      <c r="B2268" s="10" t="s">
        <v>19878</v>
      </c>
      <c r="C2268" s="10" t="s">
        <v>1744</v>
      </c>
      <c r="D2268" s="10" t="s">
        <v>36698</v>
      </c>
      <c r="E2268" s="6" t="s">
        <v>15847</v>
      </c>
      <c r="F2268" s="6"/>
      <c r="G2268" s="6" t="str">
        <f t="shared" si="70"/>
        <v>002</v>
      </c>
      <c r="H2268" s="6" t="str">
        <f t="shared" si="71"/>
        <v>010</v>
      </c>
      <c r="J2268" s="57"/>
      <c r="K2268" s="57"/>
      <c r="L2268" s="57"/>
    </row>
    <row r="2269" spans="1:12">
      <c r="A2269" s="6">
        <v>2230</v>
      </c>
      <c r="B2269" s="10" t="s">
        <v>19879</v>
      </c>
      <c r="C2269" s="10" t="s">
        <v>1745</v>
      </c>
      <c r="D2269" s="10" t="s">
        <v>55215</v>
      </c>
      <c r="E2269" s="6" t="s">
        <v>15847</v>
      </c>
      <c r="F2269" s="6"/>
      <c r="G2269" s="6" t="str">
        <f t="shared" si="70"/>
        <v>002</v>
      </c>
      <c r="H2269" s="6" t="str">
        <f t="shared" si="71"/>
        <v>010</v>
      </c>
      <c r="J2269" s="57"/>
      <c r="K2269" s="57"/>
      <c r="L2269" s="57"/>
    </row>
    <row r="2270" spans="1:12">
      <c r="A2270" s="6">
        <v>2231</v>
      </c>
      <c r="B2270" s="10" t="s">
        <v>19880</v>
      </c>
      <c r="C2270" s="10" t="s">
        <v>1746</v>
      </c>
      <c r="D2270" s="10" t="s">
        <v>55216</v>
      </c>
      <c r="E2270" s="6" t="s">
        <v>15847</v>
      </c>
      <c r="F2270" s="6"/>
      <c r="G2270" s="6" t="str">
        <f t="shared" si="70"/>
        <v>002</v>
      </c>
      <c r="H2270" s="6" t="str">
        <f t="shared" si="71"/>
        <v>010</v>
      </c>
      <c r="J2270" s="57"/>
      <c r="K2270" s="57"/>
      <c r="L2270" s="57"/>
    </row>
    <row r="2271" spans="1:12">
      <c r="A2271" s="6">
        <v>2232</v>
      </c>
      <c r="B2271" s="10" t="s">
        <v>19881</v>
      </c>
      <c r="C2271" s="10" t="s">
        <v>1747</v>
      </c>
      <c r="D2271" s="10" t="s">
        <v>55217</v>
      </c>
      <c r="E2271" s="6" t="s">
        <v>15847</v>
      </c>
      <c r="F2271" s="6"/>
      <c r="G2271" s="6" t="str">
        <f t="shared" si="70"/>
        <v>002</v>
      </c>
      <c r="H2271" s="6" t="str">
        <f t="shared" si="71"/>
        <v>010</v>
      </c>
      <c r="J2271" s="57"/>
      <c r="K2271" s="57"/>
      <c r="L2271" s="57"/>
    </row>
    <row r="2272" spans="1:12">
      <c r="A2272" s="6">
        <v>2233</v>
      </c>
      <c r="B2272" s="10" t="s">
        <v>36699</v>
      </c>
      <c r="C2272" s="10" t="s">
        <v>1748</v>
      </c>
      <c r="D2272" s="10" t="s">
        <v>36700</v>
      </c>
      <c r="E2272" s="6" t="s">
        <v>15847</v>
      </c>
      <c r="F2272" s="6"/>
      <c r="G2272" s="6" t="str">
        <f t="shared" si="70"/>
        <v>002</v>
      </c>
      <c r="H2272" s="6" t="str">
        <f t="shared" si="71"/>
        <v>010</v>
      </c>
      <c r="J2272" s="57"/>
      <c r="K2272" s="57"/>
      <c r="L2272" s="57"/>
    </row>
    <row r="2273" spans="1:12">
      <c r="A2273" s="6">
        <v>2234</v>
      </c>
      <c r="B2273" s="10" t="s">
        <v>19882</v>
      </c>
      <c r="C2273" s="10" t="s">
        <v>1749</v>
      </c>
      <c r="D2273" s="10" t="s">
        <v>55218</v>
      </c>
      <c r="E2273" s="6" t="s">
        <v>15847</v>
      </c>
      <c r="F2273" s="6"/>
      <c r="G2273" s="6" t="str">
        <f t="shared" si="70"/>
        <v>002</v>
      </c>
      <c r="H2273" s="6" t="str">
        <f t="shared" si="71"/>
        <v>010</v>
      </c>
      <c r="J2273" s="57"/>
      <c r="K2273" s="57"/>
      <c r="L2273" s="57"/>
    </row>
    <row r="2274" spans="1:12">
      <c r="A2274" s="6">
        <v>2235</v>
      </c>
      <c r="B2274" s="10" t="s">
        <v>42113</v>
      </c>
      <c r="C2274" s="10" t="s">
        <v>1750</v>
      </c>
      <c r="D2274" s="10" t="s">
        <v>55219</v>
      </c>
      <c r="E2274" s="6" t="s">
        <v>15847</v>
      </c>
      <c r="F2274" s="6"/>
      <c r="G2274" s="6" t="str">
        <f t="shared" si="70"/>
        <v>002</v>
      </c>
      <c r="H2274" s="6" t="str">
        <f t="shared" si="71"/>
        <v>010</v>
      </c>
      <c r="J2274" s="57"/>
      <c r="K2274" s="57"/>
      <c r="L2274" s="57"/>
    </row>
    <row r="2275" spans="1:12">
      <c r="A2275" s="6">
        <v>2236</v>
      </c>
      <c r="B2275" s="10" t="s">
        <v>42114</v>
      </c>
      <c r="C2275" s="10" t="s">
        <v>1751</v>
      </c>
      <c r="D2275" s="10" t="s">
        <v>34320</v>
      </c>
      <c r="E2275" s="6" t="s">
        <v>15847</v>
      </c>
      <c r="F2275" s="6"/>
      <c r="G2275" s="6" t="str">
        <f t="shared" si="70"/>
        <v>002</v>
      </c>
      <c r="H2275" s="6" t="str">
        <f t="shared" si="71"/>
        <v>010</v>
      </c>
      <c r="J2275" s="57"/>
      <c r="K2275" s="57"/>
      <c r="L2275" s="57"/>
    </row>
    <row r="2276" spans="1:12">
      <c r="A2276" s="6">
        <v>2237</v>
      </c>
      <c r="B2276" s="10" t="s">
        <v>19884</v>
      </c>
      <c r="C2276" s="10" t="s">
        <v>1752</v>
      </c>
      <c r="D2276" s="10" t="s">
        <v>55220</v>
      </c>
      <c r="E2276" s="6" t="s">
        <v>15847</v>
      </c>
      <c r="F2276" s="6"/>
      <c r="G2276" s="6" t="str">
        <f t="shared" si="70"/>
        <v>002</v>
      </c>
      <c r="H2276" s="6" t="str">
        <f t="shared" si="71"/>
        <v>010</v>
      </c>
      <c r="J2276" s="57"/>
      <c r="K2276" s="57"/>
      <c r="L2276" s="57"/>
    </row>
    <row r="2277" spans="1:12">
      <c r="A2277" s="6">
        <v>2238</v>
      </c>
      <c r="B2277" s="10" t="s">
        <v>36702</v>
      </c>
      <c r="C2277" s="10" t="s">
        <v>1753</v>
      </c>
      <c r="D2277" s="10" t="s">
        <v>36703</v>
      </c>
      <c r="E2277" s="6" t="s">
        <v>15847</v>
      </c>
      <c r="F2277" s="6"/>
      <c r="G2277" s="6" t="str">
        <f t="shared" si="70"/>
        <v>002</v>
      </c>
      <c r="H2277" s="6" t="str">
        <f t="shared" si="71"/>
        <v>010</v>
      </c>
      <c r="J2277" s="57"/>
      <c r="K2277" s="57"/>
      <c r="L2277" s="57"/>
    </row>
    <row r="2278" spans="1:12">
      <c r="A2278" s="6">
        <v>2239</v>
      </c>
      <c r="B2278" s="10" t="s">
        <v>19885</v>
      </c>
      <c r="C2278" s="10" t="s">
        <v>1754</v>
      </c>
      <c r="D2278" s="10" t="s">
        <v>55221</v>
      </c>
      <c r="E2278" s="6" t="s">
        <v>15847</v>
      </c>
      <c r="F2278" s="6"/>
      <c r="G2278" s="6" t="str">
        <f t="shared" si="70"/>
        <v>002</v>
      </c>
      <c r="H2278" s="6" t="str">
        <f t="shared" si="71"/>
        <v>010</v>
      </c>
      <c r="J2278" s="57"/>
      <c r="K2278" s="57"/>
      <c r="L2278" s="57"/>
    </row>
    <row r="2279" spans="1:12">
      <c r="A2279" s="6">
        <v>2240</v>
      </c>
      <c r="B2279" s="10" t="s">
        <v>19886</v>
      </c>
      <c r="C2279" s="10" t="s">
        <v>1755</v>
      </c>
      <c r="D2279" s="10" t="s">
        <v>36703</v>
      </c>
      <c r="E2279" s="6" t="s">
        <v>15847</v>
      </c>
      <c r="F2279" s="6"/>
      <c r="G2279" s="6" t="str">
        <f t="shared" si="70"/>
        <v>002</v>
      </c>
      <c r="H2279" s="6" t="str">
        <f t="shared" si="71"/>
        <v>010</v>
      </c>
      <c r="J2279" s="57"/>
      <c r="K2279" s="57"/>
      <c r="L2279" s="57"/>
    </row>
    <row r="2280" spans="1:12">
      <c r="A2280" s="6">
        <v>2241</v>
      </c>
      <c r="B2280" s="10" t="s">
        <v>36704</v>
      </c>
      <c r="C2280" s="10" t="s">
        <v>1756</v>
      </c>
      <c r="D2280" s="10" t="s">
        <v>55222</v>
      </c>
      <c r="E2280" s="6" t="s">
        <v>15847</v>
      </c>
      <c r="F2280" s="6"/>
      <c r="G2280" s="6" t="str">
        <f t="shared" si="70"/>
        <v>002</v>
      </c>
      <c r="H2280" s="6" t="str">
        <f t="shared" si="71"/>
        <v>010</v>
      </c>
      <c r="J2280" s="57"/>
      <c r="K2280" s="57"/>
      <c r="L2280" s="57"/>
    </row>
    <row r="2281" spans="1:12">
      <c r="A2281" s="6">
        <v>2242</v>
      </c>
      <c r="B2281" s="10" t="s">
        <v>19887</v>
      </c>
      <c r="C2281" s="10" t="s">
        <v>1757</v>
      </c>
      <c r="D2281" s="10" t="s">
        <v>55223</v>
      </c>
      <c r="E2281" s="6" t="s">
        <v>15847</v>
      </c>
      <c r="F2281" s="6"/>
      <c r="G2281" s="6" t="str">
        <f t="shared" si="70"/>
        <v>002</v>
      </c>
      <c r="H2281" s="6" t="str">
        <f t="shared" si="71"/>
        <v>010</v>
      </c>
      <c r="J2281" s="57"/>
      <c r="K2281" s="57"/>
      <c r="L2281" s="57"/>
    </row>
    <row r="2282" spans="1:12">
      <c r="A2282" s="6">
        <v>2243</v>
      </c>
      <c r="B2282" s="10" t="s">
        <v>36705</v>
      </c>
      <c r="C2282" s="10" t="s">
        <v>1758</v>
      </c>
      <c r="D2282" s="10" t="s">
        <v>36706</v>
      </c>
      <c r="E2282" s="6" t="s">
        <v>15847</v>
      </c>
      <c r="F2282" s="6"/>
      <c r="G2282" s="6" t="str">
        <f t="shared" si="70"/>
        <v>002</v>
      </c>
      <c r="H2282" s="6" t="str">
        <f t="shared" si="71"/>
        <v>010</v>
      </c>
      <c r="J2282" s="57"/>
      <c r="K2282" s="57"/>
      <c r="L2282" s="57"/>
    </row>
    <row r="2283" spans="1:12">
      <c r="A2283" s="6">
        <v>2244</v>
      </c>
      <c r="B2283" s="10" t="s">
        <v>19888</v>
      </c>
      <c r="C2283" s="10" t="s">
        <v>1759</v>
      </c>
      <c r="D2283" s="10" t="s">
        <v>36707</v>
      </c>
      <c r="E2283" s="6" t="s">
        <v>15847</v>
      </c>
      <c r="F2283" s="6"/>
      <c r="G2283" s="6" t="str">
        <f t="shared" si="70"/>
        <v>002</v>
      </c>
      <c r="H2283" s="6" t="str">
        <f t="shared" si="71"/>
        <v>010</v>
      </c>
      <c r="J2283" s="57"/>
      <c r="K2283" s="57"/>
      <c r="L2283" s="57"/>
    </row>
    <row r="2284" spans="1:12">
      <c r="A2284" s="6">
        <v>2245</v>
      </c>
      <c r="B2284" s="10" t="s">
        <v>42115</v>
      </c>
      <c r="C2284" s="10" t="s">
        <v>1760</v>
      </c>
      <c r="D2284" s="10" t="s">
        <v>36706</v>
      </c>
      <c r="E2284" s="6" t="s">
        <v>15847</v>
      </c>
      <c r="F2284" s="6"/>
      <c r="G2284" s="6" t="str">
        <f t="shared" si="70"/>
        <v>002</v>
      </c>
      <c r="H2284" s="6" t="str">
        <f t="shared" si="71"/>
        <v>010</v>
      </c>
      <c r="J2284" s="57"/>
      <c r="K2284" s="57"/>
      <c r="L2284" s="57"/>
    </row>
    <row r="2285" spans="1:12">
      <c r="A2285" s="6">
        <v>2246</v>
      </c>
      <c r="B2285" s="10" t="s">
        <v>19889</v>
      </c>
      <c r="C2285" s="10" t="s">
        <v>1761</v>
      </c>
      <c r="D2285" s="10" t="s">
        <v>34321</v>
      </c>
      <c r="E2285" s="6" t="s">
        <v>15847</v>
      </c>
      <c r="F2285" s="6"/>
      <c r="G2285" s="6" t="str">
        <f t="shared" si="70"/>
        <v>002</v>
      </c>
      <c r="H2285" s="6" t="str">
        <f t="shared" si="71"/>
        <v>010</v>
      </c>
      <c r="J2285" s="57"/>
      <c r="K2285" s="57"/>
      <c r="L2285" s="57"/>
    </row>
    <row r="2286" spans="1:12">
      <c r="A2286" s="6">
        <v>2247</v>
      </c>
      <c r="B2286" s="10" t="s">
        <v>19890</v>
      </c>
      <c r="C2286" s="10" t="s">
        <v>1762</v>
      </c>
      <c r="D2286" s="10" t="s">
        <v>36715</v>
      </c>
      <c r="E2286" s="6" t="s">
        <v>15847</v>
      </c>
      <c r="F2286" s="6"/>
      <c r="G2286" s="6" t="str">
        <f t="shared" si="70"/>
        <v>002</v>
      </c>
      <c r="H2286" s="6" t="str">
        <f t="shared" si="71"/>
        <v>010</v>
      </c>
      <c r="J2286" s="57"/>
      <c r="K2286" s="57"/>
      <c r="L2286" s="57"/>
    </row>
    <row r="2287" spans="1:12">
      <c r="A2287" s="6">
        <v>2248</v>
      </c>
      <c r="B2287" s="10" t="s">
        <v>19891</v>
      </c>
      <c r="C2287" s="10" t="s">
        <v>1763</v>
      </c>
      <c r="D2287" s="10" t="s">
        <v>51056</v>
      </c>
      <c r="E2287" s="6" t="s">
        <v>15847</v>
      </c>
      <c r="F2287" s="6"/>
      <c r="G2287" s="6" t="str">
        <f t="shared" si="70"/>
        <v>002</v>
      </c>
      <c r="H2287" s="6" t="str">
        <f t="shared" si="71"/>
        <v>010</v>
      </c>
      <c r="J2287" s="57"/>
      <c r="K2287" s="57"/>
      <c r="L2287" s="57"/>
    </row>
    <row r="2288" spans="1:12">
      <c r="A2288" s="6">
        <v>2249</v>
      </c>
      <c r="B2288" s="10" t="s">
        <v>19892</v>
      </c>
      <c r="C2288" s="10" t="s">
        <v>1764</v>
      </c>
      <c r="D2288" s="10" t="s">
        <v>34322</v>
      </c>
      <c r="E2288" s="6" t="s">
        <v>15847</v>
      </c>
      <c r="F2288" s="6"/>
      <c r="G2288" s="6" t="str">
        <f t="shared" si="70"/>
        <v>002</v>
      </c>
      <c r="H2288" s="6" t="str">
        <f t="shared" si="71"/>
        <v>010</v>
      </c>
      <c r="J2288" s="57"/>
      <c r="K2288" s="57"/>
      <c r="L2288" s="57"/>
    </row>
    <row r="2289" spans="1:12">
      <c r="A2289" s="6">
        <v>2250</v>
      </c>
      <c r="B2289" s="10" t="s">
        <v>19893</v>
      </c>
      <c r="C2289" s="10" t="s">
        <v>1765</v>
      </c>
      <c r="D2289" s="10" t="s">
        <v>36708</v>
      </c>
      <c r="E2289" s="6" t="s">
        <v>15847</v>
      </c>
      <c r="F2289" s="6"/>
      <c r="G2289" s="6" t="str">
        <f t="shared" si="70"/>
        <v>002</v>
      </c>
      <c r="H2289" s="6" t="str">
        <f t="shared" si="71"/>
        <v>010</v>
      </c>
      <c r="J2289" s="57"/>
      <c r="K2289" s="57"/>
      <c r="L2289" s="57"/>
    </row>
    <row r="2290" spans="1:12">
      <c r="A2290" s="6">
        <v>2251</v>
      </c>
      <c r="B2290" s="10" t="s">
        <v>42116</v>
      </c>
      <c r="C2290" s="10" t="s">
        <v>1766</v>
      </c>
      <c r="D2290" s="10" t="s">
        <v>36709</v>
      </c>
      <c r="E2290" s="6" t="s">
        <v>15847</v>
      </c>
      <c r="F2290" s="6"/>
      <c r="G2290" s="6" t="str">
        <f t="shared" si="70"/>
        <v>002</v>
      </c>
      <c r="H2290" s="6" t="str">
        <f t="shared" si="71"/>
        <v>010</v>
      </c>
      <c r="J2290" s="57"/>
      <c r="K2290" s="57"/>
      <c r="L2290" s="57"/>
    </row>
    <row r="2291" spans="1:12">
      <c r="A2291" s="6">
        <v>2252</v>
      </c>
      <c r="B2291" s="10" t="s">
        <v>19894</v>
      </c>
      <c r="C2291" s="10" t="s">
        <v>1767</v>
      </c>
      <c r="D2291" s="10" t="s">
        <v>36710</v>
      </c>
      <c r="E2291" s="6" t="s">
        <v>15847</v>
      </c>
      <c r="F2291" s="6"/>
      <c r="G2291" s="6" t="str">
        <f t="shared" si="70"/>
        <v>002</v>
      </c>
      <c r="H2291" s="6" t="str">
        <f t="shared" si="71"/>
        <v>010</v>
      </c>
      <c r="J2291" s="57"/>
      <c r="K2291" s="57"/>
      <c r="L2291" s="57"/>
    </row>
    <row r="2292" spans="1:12">
      <c r="A2292" s="6">
        <v>2253</v>
      </c>
      <c r="B2292" s="10" t="s">
        <v>36711</v>
      </c>
      <c r="C2292" s="10" t="s">
        <v>1768</v>
      </c>
      <c r="D2292" s="10" t="s">
        <v>55224</v>
      </c>
      <c r="E2292" s="6" t="s">
        <v>15847</v>
      </c>
      <c r="F2292" s="6"/>
      <c r="G2292" s="6" t="str">
        <f t="shared" si="70"/>
        <v>002</v>
      </c>
      <c r="H2292" s="6" t="str">
        <f t="shared" si="71"/>
        <v>010</v>
      </c>
      <c r="J2292" s="57"/>
      <c r="K2292" s="57"/>
      <c r="L2292" s="57"/>
    </row>
    <row r="2293" spans="1:12">
      <c r="A2293" s="6">
        <v>2254</v>
      </c>
      <c r="B2293" s="10" t="s">
        <v>19895</v>
      </c>
      <c r="C2293" s="10" t="s">
        <v>1769</v>
      </c>
      <c r="D2293" s="10" t="s">
        <v>55225</v>
      </c>
      <c r="E2293" s="6" t="s">
        <v>15847</v>
      </c>
      <c r="F2293" s="6"/>
      <c r="G2293" s="6" t="str">
        <f t="shared" si="70"/>
        <v>002</v>
      </c>
      <c r="H2293" s="6" t="str">
        <f t="shared" si="71"/>
        <v>010</v>
      </c>
      <c r="J2293" s="57"/>
      <c r="K2293" s="57"/>
      <c r="L2293" s="57"/>
    </row>
    <row r="2294" spans="1:12">
      <c r="A2294" s="6">
        <v>2255</v>
      </c>
      <c r="B2294" s="10" t="s">
        <v>19896</v>
      </c>
      <c r="C2294" s="10" t="s">
        <v>1770</v>
      </c>
      <c r="D2294" s="10" t="s">
        <v>55226</v>
      </c>
      <c r="E2294" s="6" t="s">
        <v>15847</v>
      </c>
      <c r="F2294" s="6"/>
      <c r="G2294" s="6" t="str">
        <f t="shared" si="70"/>
        <v>002</v>
      </c>
      <c r="H2294" s="6" t="str">
        <f t="shared" si="71"/>
        <v>010</v>
      </c>
      <c r="J2294" s="57"/>
      <c r="K2294" s="57"/>
      <c r="L2294" s="57"/>
    </row>
    <row r="2295" spans="1:12">
      <c r="A2295" s="6">
        <v>2256</v>
      </c>
      <c r="B2295" s="10" t="s">
        <v>19897</v>
      </c>
      <c r="C2295" s="10" t="s">
        <v>1771</v>
      </c>
      <c r="D2295" s="10" t="s">
        <v>55227</v>
      </c>
      <c r="E2295" s="6" t="s">
        <v>15847</v>
      </c>
      <c r="F2295" s="6"/>
      <c r="G2295" s="6" t="str">
        <f t="shared" si="70"/>
        <v>002</v>
      </c>
      <c r="H2295" s="6" t="str">
        <f t="shared" si="71"/>
        <v>010</v>
      </c>
      <c r="J2295" s="57"/>
      <c r="K2295" s="57"/>
      <c r="L2295" s="57"/>
    </row>
    <row r="2296" spans="1:12">
      <c r="A2296" s="6">
        <v>2257</v>
      </c>
      <c r="B2296" s="10" t="s">
        <v>19898</v>
      </c>
      <c r="C2296" s="10" t="s">
        <v>1772</v>
      </c>
      <c r="D2296" s="10" t="s">
        <v>55225</v>
      </c>
      <c r="E2296" s="6" t="s">
        <v>15847</v>
      </c>
      <c r="F2296" s="6"/>
      <c r="G2296" s="6" t="str">
        <f t="shared" si="70"/>
        <v>002</v>
      </c>
      <c r="H2296" s="6" t="str">
        <f t="shared" si="71"/>
        <v>010</v>
      </c>
      <c r="J2296" s="57"/>
      <c r="K2296" s="57"/>
      <c r="L2296" s="57"/>
    </row>
    <row r="2297" spans="1:12">
      <c r="A2297" s="6">
        <v>2258</v>
      </c>
      <c r="B2297" s="10" t="s">
        <v>19899</v>
      </c>
      <c r="C2297" s="10" t="s">
        <v>1773</v>
      </c>
      <c r="D2297" s="10" t="s">
        <v>55228</v>
      </c>
      <c r="E2297" s="6" t="s">
        <v>15847</v>
      </c>
      <c r="F2297" s="6"/>
      <c r="G2297" s="6" t="str">
        <f t="shared" si="70"/>
        <v>002</v>
      </c>
      <c r="H2297" s="6" t="str">
        <f t="shared" si="71"/>
        <v>010</v>
      </c>
      <c r="J2297" s="57"/>
      <c r="K2297" s="57"/>
      <c r="L2297" s="57"/>
    </row>
    <row r="2298" spans="1:12">
      <c r="A2298" s="6">
        <v>2259</v>
      </c>
      <c r="B2298" s="10" t="s">
        <v>19900</v>
      </c>
      <c r="C2298" s="10" t="s">
        <v>1774</v>
      </c>
      <c r="D2298" s="10" t="s">
        <v>36712</v>
      </c>
      <c r="E2298" s="6" t="s">
        <v>15847</v>
      </c>
      <c r="F2298" s="6"/>
      <c r="G2298" s="6" t="str">
        <f t="shared" si="70"/>
        <v>002</v>
      </c>
      <c r="H2298" s="6" t="str">
        <f t="shared" si="71"/>
        <v>010</v>
      </c>
      <c r="J2298" s="57"/>
      <c r="K2298" s="57"/>
      <c r="L2298" s="57"/>
    </row>
    <row r="2299" spans="1:12">
      <c r="A2299" s="6">
        <v>2260</v>
      </c>
      <c r="B2299" s="10" t="s">
        <v>19901</v>
      </c>
      <c r="C2299" s="10" t="s">
        <v>1775</v>
      </c>
      <c r="D2299" s="10" t="s">
        <v>55229</v>
      </c>
      <c r="E2299" s="6" t="s">
        <v>15847</v>
      </c>
      <c r="F2299" s="6"/>
      <c r="G2299" s="6" t="str">
        <f t="shared" si="70"/>
        <v>002</v>
      </c>
      <c r="H2299" s="6" t="str">
        <f t="shared" si="71"/>
        <v>010</v>
      </c>
      <c r="J2299" s="57"/>
      <c r="K2299" s="57"/>
      <c r="L2299" s="57"/>
    </row>
    <row r="2300" spans="1:12">
      <c r="A2300" s="6">
        <v>2261</v>
      </c>
      <c r="B2300" s="10" t="s">
        <v>19902</v>
      </c>
      <c r="C2300" s="10" t="s">
        <v>1776</v>
      </c>
      <c r="D2300" s="10" t="s">
        <v>55230</v>
      </c>
      <c r="E2300" s="6" t="s">
        <v>15847</v>
      </c>
      <c r="F2300" s="6"/>
      <c r="G2300" s="6" t="str">
        <f t="shared" si="70"/>
        <v>002</v>
      </c>
      <c r="H2300" s="6" t="str">
        <f t="shared" si="71"/>
        <v>010</v>
      </c>
      <c r="J2300" s="57"/>
      <c r="K2300" s="57"/>
      <c r="L2300" s="57"/>
    </row>
    <row r="2301" spans="1:12">
      <c r="A2301" s="6">
        <v>2262</v>
      </c>
      <c r="B2301" s="10" t="s">
        <v>19903</v>
      </c>
      <c r="C2301" s="10" t="s">
        <v>1777</v>
      </c>
      <c r="D2301" s="10" t="s">
        <v>55231</v>
      </c>
      <c r="E2301" s="6" t="s">
        <v>15847</v>
      </c>
      <c r="F2301" s="6"/>
      <c r="G2301" s="6" t="str">
        <f t="shared" si="70"/>
        <v>002</v>
      </c>
      <c r="H2301" s="6" t="str">
        <f t="shared" si="71"/>
        <v>010</v>
      </c>
      <c r="J2301" s="57"/>
      <c r="K2301" s="57"/>
      <c r="L2301" s="57"/>
    </row>
    <row r="2302" spans="1:12">
      <c r="A2302" s="6">
        <v>2263</v>
      </c>
      <c r="B2302" s="10" t="s">
        <v>19904</v>
      </c>
      <c r="C2302" s="10" t="s">
        <v>1778</v>
      </c>
      <c r="D2302" s="10" t="s">
        <v>36713</v>
      </c>
      <c r="E2302" s="6" t="s">
        <v>15847</v>
      </c>
      <c r="F2302" s="6"/>
      <c r="G2302" s="6" t="str">
        <f t="shared" si="70"/>
        <v>002</v>
      </c>
      <c r="H2302" s="6" t="str">
        <f t="shared" si="71"/>
        <v>010</v>
      </c>
      <c r="J2302" s="57"/>
      <c r="K2302" s="57"/>
      <c r="L2302" s="57"/>
    </row>
    <row r="2303" spans="1:12">
      <c r="A2303" s="6">
        <v>2264</v>
      </c>
      <c r="B2303" s="10" t="s">
        <v>19905</v>
      </c>
      <c r="C2303" s="10" t="s">
        <v>1779</v>
      </c>
      <c r="D2303" s="10" t="s">
        <v>55232</v>
      </c>
      <c r="E2303" s="6" t="s">
        <v>15847</v>
      </c>
      <c r="F2303" s="6"/>
      <c r="G2303" s="6" t="str">
        <f t="shared" si="70"/>
        <v>002</v>
      </c>
      <c r="H2303" s="6" t="str">
        <f t="shared" si="71"/>
        <v>010</v>
      </c>
      <c r="J2303" s="57"/>
      <c r="K2303" s="57"/>
      <c r="L2303" s="57"/>
    </row>
    <row r="2304" spans="1:12">
      <c r="A2304" s="6">
        <v>2265</v>
      </c>
      <c r="B2304" s="10" t="s">
        <v>19906</v>
      </c>
      <c r="C2304" s="10" t="s">
        <v>1780</v>
      </c>
      <c r="D2304" s="10" t="s">
        <v>34323</v>
      </c>
      <c r="E2304" s="6" t="s">
        <v>15847</v>
      </c>
      <c r="F2304" s="6"/>
      <c r="G2304" s="6" t="str">
        <f t="shared" si="70"/>
        <v>002</v>
      </c>
      <c r="H2304" s="6" t="str">
        <f t="shared" si="71"/>
        <v>010</v>
      </c>
      <c r="J2304" s="57"/>
      <c r="K2304" s="57"/>
      <c r="L2304" s="57"/>
    </row>
    <row r="2305" spans="1:12">
      <c r="A2305" s="6">
        <v>2266</v>
      </c>
      <c r="B2305" s="10" t="s">
        <v>19907</v>
      </c>
      <c r="C2305" s="10" t="s">
        <v>1781</v>
      </c>
      <c r="D2305" s="10" t="s">
        <v>55233</v>
      </c>
      <c r="E2305" s="6" t="s">
        <v>15847</v>
      </c>
      <c r="F2305" s="6"/>
      <c r="G2305" s="6" t="str">
        <f t="shared" si="70"/>
        <v>002</v>
      </c>
      <c r="H2305" s="6" t="str">
        <f t="shared" si="71"/>
        <v>010</v>
      </c>
      <c r="J2305" s="57"/>
      <c r="K2305" s="57"/>
      <c r="L2305" s="57"/>
    </row>
    <row r="2306" spans="1:12">
      <c r="A2306" s="6">
        <v>2267</v>
      </c>
      <c r="B2306" s="10" t="s">
        <v>19908</v>
      </c>
      <c r="C2306" s="10" t="s">
        <v>1782</v>
      </c>
      <c r="D2306" s="10" t="s">
        <v>54385</v>
      </c>
      <c r="E2306" s="6" t="s">
        <v>15847</v>
      </c>
      <c r="F2306" s="6"/>
      <c r="G2306" s="6" t="str">
        <f t="shared" si="70"/>
        <v>002</v>
      </c>
      <c r="H2306" s="6" t="str">
        <f t="shared" si="71"/>
        <v>010</v>
      </c>
      <c r="J2306" s="57"/>
      <c r="K2306" s="57"/>
      <c r="L2306" s="57"/>
    </row>
    <row r="2307" spans="1:12">
      <c r="A2307" s="6">
        <v>2268</v>
      </c>
      <c r="B2307" s="10" t="s">
        <v>19909</v>
      </c>
      <c r="C2307" s="10" t="s">
        <v>1783</v>
      </c>
      <c r="D2307" s="10" t="s">
        <v>55234</v>
      </c>
      <c r="E2307" s="6" t="s">
        <v>15847</v>
      </c>
      <c r="F2307" s="6"/>
      <c r="G2307" s="6" t="str">
        <f t="shared" si="70"/>
        <v>002</v>
      </c>
      <c r="H2307" s="6" t="str">
        <f t="shared" si="71"/>
        <v>010</v>
      </c>
      <c r="J2307" s="57"/>
      <c r="K2307" s="57"/>
      <c r="L2307" s="57"/>
    </row>
    <row r="2308" spans="1:12">
      <c r="A2308" s="6">
        <v>2269</v>
      </c>
      <c r="B2308" s="10" t="s">
        <v>19910</v>
      </c>
      <c r="C2308" s="10" t="s">
        <v>1784</v>
      </c>
      <c r="D2308" s="10" t="s">
        <v>55235</v>
      </c>
      <c r="E2308" s="6" t="s">
        <v>15847</v>
      </c>
      <c r="F2308" s="6"/>
      <c r="G2308" s="6" t="str">
        <f t="shared" si="70"/>
        <v>002</v>
      </c>
      <c r="H2308" s="6" t="str">
        <f t="shared" si="71"/>
        <v>010</v>
      </c>
      <c r="J2308" s="57"/>
      <c r="K2308" s="57"/>
      <c r="L2308" s="57"/>
    </row>
    <row r="2309" spans="1:12">
      <c r="A2309" s="6">
        <v>2270</v>
      </c>
      <c r="B2309" s="10" t="s">
        <v>19911</v>
      </c>
      <c r="C2309" s="10" t="s">
        <v>1785</v>
      </c>
      <c r="D2309" s="10" t="s">
        <v>47884</v>
      </c>
      <c r="E2309" s="6" t="s">
        <v>15847</v>
      </c>
      <c r="F2309" s="6"/>
      <c r="G2309" s="6" t="str">
        <f t="shared" si="70"/>
        <v>002</v>
      </c>
      <c r="H2309" s="6" t="str">
        <f t="shared" si="71"/>
        <v>010</v>
      </c>
      <c r="J2309" s="57"/>
      <c r="K2309" s="57"/>
      <c r="L2309" s="57"/>
    </row>
    <row r="2310" spans="1:12">
      <c r="A2310" s="6">
        <v>2271</v>
      </c>
      <c r="B2310" s="10" t="s">
        <v>19912</v>
      </c>
      <c r="C2310" s="10" t="s">
        <v>1786</v>
      </c>
      <c r="D2310" s="10" t="s">
        <v>36714</v>
      </c>
      <c r="E2310" s="6" t="s">
        <v>15847</v>
      </c>
      <c r="F2310" s="6"/>
      <c r="G2310" s="6" t="str">
        <f t="shared" ref="G2310:G2373" si="72">+LEFT(C2310,3)</f>
        <v>002</v>
      </c>
      <c r="H2310" s="6" t="str">
        <f t="shared" ref="H2310:H2373" si="73">+MID(C2310,5,3)</f>
        <v>010</v>
      </c>
      <c r="J2310" s="57"/>
      <c r="K2310" s="57"/>
      <c r="L2310" s="57"/>
    </row>
    <row r="2311" spans="1:12">
      <c r="A2311" s="6">
        <v>2272</v>
      </c>
      <c r="B2311" s="10" t="s">
        <v>19913</v>
      </c>
      <c r="C2311" s="10" t="s">
        <v>1787</v>
      </c>
      <c r="D2311" s="10" t="s">
        <v>36715</v>
      </c>
      <c r="E2311" s="6" t="s">
        <v>15847</v>
      </c>
      <c r="F2311" s="6"/>
      <c r="G2311" s="6" t="str">
        <f t="shared" si="72"/>
        <v>002</v>
      </c>
      <c r="H2311" s="6" t="str">
        <f t="shared" si="73"/>
        <v>010</v>
      </c>
      <c r="J2311" s="57"/>
      <c r="K2311" s="57"/>
      <c r="L2311" s="57"/>
    </row>
    <row r="2312" spans="1:12">
      <c r="A2312" s="6">
        <v>2273</v>
      </c>
      <c r="B2312" s="10" t="s">
        <v>19914</v>
      </c>
      <c r="C2312" s="10" t="s">
        <v>1788</v>
      </c>
      <c r="D2312" s="10" t="s">
        <v>55230</v>
      </c>
      <c r="E2312" s="6" t="s">
        <v>15847</v>
      </c>
      <c r="F2312" s="6"/>
      <c r="G2312" s="6" t="str">
        <f t="shared" si="72"/>
        <v>002</v>
      </c>
      <c r="H2312" s="6" t="str">
        <f t="shared" si="73"/>
        <v>010</v>
      </c>
      <c r="J2312" s="57"/>
      <c r="K2312" s="57"/>
      <c r="L2312" s="57"/>
    </row>
    <row r="2313" spans="1:12">
      <c r="A2313" s="6">
        <v>2274</v>
      </c>
      <c r="B2313" s="10" t="s">
        <v>19915</v>
      </c>
      <c r="C2313" s="10" t="s">
        <v>1789</v>
      </c>
      <c r="D2313" s="10" t="s">
        <v>47884</v>
      </c>
      <c r="E2313" s="6" t="s">
        <v>15847</v>
      </c>
      <c r="F2313" s="6"/>
      <c r="G2313" s="6" t="str">
        <f t="shared" si="72"/>
        <v>002</v>
      </c>
      <c r="H2313" s="6" t="str">
        <f t="shared" si="73"/>
        <v>010</v>
      </c>
      <c r="J2313" s="57"/>
      <c r="K2313" s="57"/>
      <c r="L2313" s="57"/>
    </row>
    <row r="2314" spans="1:12">
      <c r="A2314" s="6">
        <v>2275</v>
      </c>
      <c r="B2314" s="10" t="s">
        <v>19916</v>
      </c>
      <c r="C2314" s="10" t="s">
        <v>1790</v>
      </c>
      <c r="D2314" s="10" t="s">
        <v>55236</v>
      </c>
      <c r="E2314" s="6" t="s">
        <v>15847</v>
      </c>
      <c r="F2314" s="6"/>
      <c r="G2314" s="6" t="str">
        <f t="shared" si="72"/>
        <v>002</v>
      </c>
      <c r="H2314" s="6" t="str">
        <f t="shared" si="73"/>
        <v>010</v>
      </c>
      <c r="J2314" s="57"/>
      <c r="K2314" s="57"/>
      <c r="L2314" s="57"/>
    </row>
    <row r="2315" spans="1:12">
      <c r="A2315" s="6">
        <v>2276</v>
      </c>
      <c r="B2315" s="10" t="s">
        <v>19917</v>
      </c>
      <c r="C2315" s="10" t="s">
        <v>1791</v>
      </c>
      <c r="D2315" s="10" t="s">
        <v>55237</v>
      </c>
      <c r="E2315" s="6" t="s">
        <v>15847</v>
      </c>
      <c r="F2315" s="6"/>
      <c r="G2315" s="6" t="str">
        <f t="shared" si="72"/>
        <v>002</v>
      </c>
      <c r="H2315" s="6" t="str">
        <f t="shared" si="73"/>
        <v>010</v>
      </c>
      <c r="J2315" s="57"/>
      <c r="K2315" s="57"/>
      <c r="L2315" s="57"/>
    </row>
    <row r="2316" spans="1:12">
      <c r="A2316" s="6">
        <v>2277</v>
      </c>
      <c r="B2316" s="10" t="s">
        <v>19918</v>
      </c>
      <c r="C2316" s="10" t="s">
        <v>1792</v>
      </c>
      <c r="D2316" s="10" t="s">
        <v>55238</v>
      </c>
      <c r="E2316" s="6" t="s">
        <v>15847</v>
      </c>
      <c r="F2316" s="6"/>
      <c r="G2316" s="6" t="str">
        <f t="shared" si="72"/>
        <v>002</v>
      </c>
      <c r="H2316" s="6" t="str">
        <f t="shared" si="73"/>
        <v>010</v>
      </c>
      <c r="J2316" s="57"/>
      <c r="K2316" s="57"/>
      <c r="L2316" s="57"/>
    </row>
    <row r="2317" spans="1:12">
      <c r="A2317" s="6">
        <v>2278</v>
      </c>
      <c r="B2317" s="10" t="s">
        <v>19919</v>
      </c>
      <c r="C2317" s="10" t="s">
        <v>1793</v>
      </c>
      <c r="D2317" s="10" t="s">
        <v>36716</v>
      </c>
      <c r="E2317" s="6" t="s">
        <v>15847</v>
      </c>
      <c r="F2317" s="6"/>
      <c r="G2317" s="6" t="str">
        <f t="shared" si="72"/>
        <v>002</v>
      </c>
      <c r="H2317" s="6" t="str">
        <f t="shared" si="73"/>
        <v>010</v>
      </c>
      <c r="J2317" s="57"/>
      <c r="K2317" s="57"/>
      <c r="L2317" s="57"/>
    </row>
    <row r="2318" spans="1:12">
      <c r="A2318" s="6">
        <v>2279</v>
      </c>
      <c r="B2318" s="10" t="s">
        <v>19920</v>
      </c>
      <c r="C2318" s="10" t="s">
        <v>1794</v>
      </c>
      <c r="D2318" s="10" t="s">
        <v>36717</v>
      </c>
      <c r="E2318" s="6" t="s">
        <v>15847</v>
      </c>
      <c r="F2318" s="6"/>
      <c r="G2318" s="6" t="str">
        <f t="shared" si="72"/>
        <v>002</v>
      </c>
      <c r="H2318" s="6" t="str">
        <f t="shared" si="73"/>
        <v>010</v>
      </c>
      <c r="J2318" s="57"/>
      <c r="K2318" s="57"/>
      <c r="L2318" s="57"/>
    </row>
    <row r="2319" spans="1:12">
      <c r="A2319" s="6">
        <v>2280</v>
      </c>
      <c r="B2319" s="10" t="s">
        <v>19921</v>
      </c>
      <c r="C2319" s="10" t="s">
        <v>1795</v>
      </c>
      <c r="D2319" s="10" t="s">
        <v>55239</v>
      </c>
      <c r="E2319" s="6" t="s">
        <v>15847</v>
      </c>
      <c r="F2319" s="6"/>
      <c r="G2319" s="6" t="str">
        <f t="shared" si="72"/>
        <v>002</v>
      </c>
      <c r="H2319" s="6" t="str">
        <f t="shared" si="73"/>
        <v>010</v>
      </c>
      <c r="J2319" s="57"/>
      <c r="K2319" s="57"/>
      <c r="L2319" s="57"/>
    </row>
    <row r="2320" spans="1:12">
      <c r="A2320" s="6">
        <v>2281</v>
      </c>
      <c r="B2320" s="10" t="s">
        <v>19922</v>
      </c>
      <c r="C2320" s="10" t="s">
        <v>1796</v>
      </c>
      <c r="D2320" s="10" t="s">
        <v>36718</v>
      </c>
      <c r="E2320" s="6" t="s">
        <v>15847</v>
      </c>
      <c r="F2320" s="6"/>
      <c r="G2320" s="6" t="str">
        <f t="shared" si="72"/>
        <v>002</v>
      </c>
      <c r="H2320" s="6" t="str">
        <f t="shared" si="73"/>
        <v>010</v>
      </c>
      <c r="J2320" s="57"/>
      <c r="K2320" s="57"/>
      <c r="L2320" s="57"/>
    </row>
    <row r="2321" spans="1:12">
      <c r="A2321" s="6">
        <v>2282</v>
      </c>
      <c r="B2321" s="10" t="s">
        <v>19923</v>
      </c>
      <c r="C2321" s="10" t="s">
        <v>1797</v>
      </c>
      <c r="D2321" s="10" t="s">
        <v>55240</v>
      </c>
      <c r="E2321" s="6" t="s">
        <v>15847</v>
      </c>
      <c r="F2321" s="6"/>
      <c r="G2321" s="6" t="str">
        <f t="shared" si="72"/>
        <v>002</v>
      </c>
      <c r="H2321" s="6" t="str">
        <f t="shared" si="73"/>
        <v>010</v>
      </c>
      <c r="J2321" s="57"/>
      <c r="K2321" s="57"/>
      <c r="L2321" s="57"/>
    </row>
    <row r="2322" spans="1:12">
      <c r="A2322" s="6">
        <v>2283</v>
      </c>
      <c r="B2322" s="10" t="s">
        <v>19924</v>
      </c>
      <c r="C2322" s="10" t="s">
        <v>1798</v>
      </c>
      <c r="D2322" s="10" t="s">
        <v>55241</v>
      </c>
      <c r="E2322" s="6" t="s">
        <v>15847</v>
      </c>
      <c r="F2322" s="6"/>
      <c r="G2322" s="6" t="str">
        <f t="shared" si="72"/>
        <v>002</v>
      </c>
      <c r="H2322" s="6" t="str">
        <f t="shared" si="73"/>
        <v>010</v>
      </c>
      <c r="J2322" s="57"/>
      <c r="K2322" s="57"/>
      <c r="L2322" s="57"/>
    </row>
    <row r="2323" spans="1:12">
      <c r="A2323" s="6">
        <v>2284</v>
      </c>
      <c r="B2323" s="10" t="s">
        <v>19925</v>
      </c>
      <c r="C2323" s="10" t="s">
        <v>1799</v>
      </c>
      <c r="D2323" s="10" t="s">
        <v>55242</v>
      </c>
      <c r="E2323" s="6" t="s">
        <v>15847</v>
      </c>
      <c r="F2323" s="50"/>
      <c r="G2323" s="6" t="str">
        <f t="shared" si="72"/>
        <v>002</v>
      </c>
      <c r="H2323" s="6" t="str">
        <f t="shared" si="73"/>
        <v>010</v>
      </c>
    </row>
    <row r="2324" spans="1:12">
      <c r="A2324" s="6">
        <v>2285</v>
      </c>
      <c r="B2324" s="10" t="s">
        <v>19926</v>
      </c>
      <c r="C2324" s="10" t="s">
        <v>1800</v>
      </c>
      <c r="D2324" s="10" t="s">
        <v>34324</v>
      </c>
      <c r="E2324" s="6" t="s">
        <v>15847</v>
      </c>
      <c r="F2324" s="6"/>
      <c r="G2324" s="6" t="str">
        <f t="shared" si="72"/>
        <v>002</v>
      </c>
      <c r="H2324" s="6" t="str">
        <f t="shared" si="73"/>
        <v>010</v>
      </c>
      <c r="J2324" s="57"/>
      <c r="K2324" s="57"/>
      <c r="L2324" s="57"/>
    </row>
    <row r="2325" spans="1:12">
      <c r="A2325" s="6">
        <v>2286</v>
      </c>
      <c r="B2325" s="10" t="s">
        <v>19927</v>
      </c>
      <c r="C2325" s="10" t="s">
        <v>1801</v>
      </c>
      <c r="D2325" s="10" t="s">
        <v>34325</v>
      </c>
      <c r="E2325" s="6" t="s">
        <v>15847</v>
      </c>
      <c r="F2325" s="6"/>
      <c r="G2325" s="6" t="str">
        <f t="shared" si="72"/>
        <v>002</v>
      </c>
      <c r="H2325" s="6" t="str">
        <f t="shared" si="73"/>
        <v>010</v>
      </c>
      <c r="J2325" s="57"/>
      <c r="K2325" s="57"/>
      <c r="L2325" s="57"/>
    </row>
    <row r="2326" spans="1:12">
      <c r="A2326" s="6">
        <v>2287</v>
      </c>
      <c r="B2326" s="10" t="s">
        <v>19928</v>
      </c>
      <c r="C2326" s="10" t="s">
        <v>1802</v>
      </c>
      <c r="D2326" s="10" t="s">
        <v>36719</v>
      </c>
      <c r="E2326" s="6" t="s">
        <v>15847</v>
      </c>
      <c r="F2326" s="6"/>
      <c r="G2326" s="6" t="str">
        <f t="shared" si="72"/>
        <v>002</v>
      </c>
      <c r="H2326" s="6" t="str">
        <f t="shared" si="73"/>
        <v>010</v>
      </c>
      <c r="J2326" s="57"/>
      <c r="K2326" s="57"/>
      <c r="L2326" s="57"/>
    </row>
    <row r="2327" spans="1:12">
      <c r="A2327" s="6">
        <v>2288</v>
      </c>
      <c r="B2327" s="10" t="s">
        <v>19929</v>
      </c>
      <c r="C2327" s="10" t="s">
        <v>1803</v>
      </c>
      <c r="D2327" s="10" t="s">
        <v>55243</v>
      </c>
      <c r="E2327" s="6" t="s">
        <v>15847</v>
      </c>
      <c r="F2327" s="6"/>
      <c r="G2327" s="6" t="str">
        <f t="shared" si="72"/>
        <v>002</v>
      </c>
      <c r="H2327" s="6" t="str">
        <f t="shared" si="73"/>
        <v>010</v>
      </c>
      <c r="J2327" s="57"/>
      <c r="K2327" s="57"/>
      <c r="L2327" s="57"/>
    </row>
    <row r="2328" spans="1:12">
      <c r="A2328" s="6">
        <v>2289</v>
      </c>
      <c r="B2328" s="10" t="s">
        <v>19930</v>
      </c>
      <c r="C2328" s="10" t="s">
        <v>1804</v>
      </c>
      <c r="D2328" s="10" t="s">
        <v>55244</v>
      </c>
      <c r="E2328" s="6" t="s">
        <v>15847</v>
      </c>
      <c r="F2328" s="6"/>
      <c r="G2328" s="6" t="str">
        <f t="shared" si="72"/>
        <v>002</v>
      </c>
      <c r="H2328" s="6" t="str">
        <f t="shared" si="73"/>
        <v>010</v>
      </c>
      <c r="J2328" s="57"/>
      <c r="K2328" s="57"/>
      <c r="L2328" s="57"/>
    </row>
    <row r="2329" spans="1:12">
      <c r="A2329" s="6">
        <v>2290</v>
      </c>
      <c r="B2329" s="10" t="s">
        <v>19931</v>
      </c>
      <c r="C2329" s="10" t="s">
        <v>1805</v>
      </c>
      <c r="D2329" s="10" t="s">
        <v>34326</v>
      </c>
      <c r="E2329" s="6" t="s">
        <v>15847</v>
      </c>
      <c r="F2329" s="6"/>
      <c r="G2329" s="6" t="str">
        <f t="shared" si="72"/>
        <v>002</v>
      </c>
      <c r="H2329" s="6" t="str">
        <f t="shared" si="73"/>
        <v>010</v>
      </c>
      <c r="J2329" s="57"/>
      <c r="K2329" s="57"/>
      <c r="L2329" s="57"/>
    </row>
    <row r="2330" spans="1:12">
      <c r="A2330" s="6">
        <v>2291</v>
      </c>
      <c r="B2330" s="10" t="s">
        <v>19932</v>
      </c>
      <c r="C2330" s="10" t="s">
        <v>1806</v>
      </c>
      <c r="D2330" s="10" t="s">
        <v>34327</v>
      </c>
      <c r="E2330" s="6" t="s">
        <v>15847</v>
      </c>
      <c r="F2330" s="6"/>
      <c r="G2330" s="6" t="str">
        <f t="shared" si="72"/>
        <v>002</v>
      </c>
      <c r="H2330" s="6" t="str">
        <f t="shared" si="73"/>
        <v>010</v>
      </c>
      <c r="J2330" s="57"/>
      <c r="K2330" s="57"/>
      <c r="L2330" s="57"/>
    </row>
    <row r="2331" spans="1:12">
      <c r="A2331" s="6">
        <v>2292</v>
      </c>
      <c r="B2331" s="10" t="s">
        <v>19933</v>
      </c>
      <c r="C2331" s="10" t="s">
        <v>1807</v>
      </c>
      <c r="D2331" s="10" t="s">
        <v>55245</v>
      </c>
      <c r="E2331" s="6" t="s">
        <v>15847</v>
      </c>
      <c r="F2331" s="6"/>
      <c r="G2331" s="6" t="str">
        <f t="shared" si="72"/>
        <v>002</v>
      </c>
      <c r="H2331" s="6" t="str">
        <f t="shared" si="73"/>
        <v>010</v>
      </c>
      <c r="J2331" s="57"/>
      <c r="K2331" s="57"/>
      <c r="L2331" s="57"/>
    </row>
    <row r="2332" spans="1:12">
      <c r="A2332" s="6">
        <v>2293</v>
      </c>
      <c r="B2332" s="10" t="s">
        <v>19934</v>
      </c>
      <c r="C2332" s="10" t="s">
        <v>1808</v>
      </c>
      <c r="D2332" s="10" t="s">
        <v>55246</v>
      </c>
      <c r="E2332" s="6" t="s">
        <v>15847</v>
      </c>
      <c r="F2332" s="6"/>
      <c r="G2332" s="6" t="str">
        <f t="shared" si="72"/>
        <v>002</v>
      </c>
      <c r="H2332" s="6" t="str">
        <f t="shared" si="73"/>
        <v>010</v>
      </c>
      <c r="J2332" s="57"/>
      <c r="K2332" s="57"/>
      <c r="L2332" s="57"/>
    </row>
    <row r="2333" spans="1:12">
      <c r="A2333" s="6">
        <v>2294</v>
      </c>
      <c r="B2333" s="10" t="s">
        <v>19935</v>
      </c>
      <c r="C2333" s="10" t="s">
        <v>16292</v>
      </c>
      <c r="D2333" s="10" t="s">
        <v>55247</v>
      </c>
      <c r="E2333" s="6" t="s">
        <v>15847</v>
      </c>
      <c r="F2333" s="6"/>
      <c r="G2333" s="6" t="str">
        <f t="shared" si="72"/>
        <v>002</v>
      </c>
      <c r="H2333" s="6" t="str">
        <f t="shared" si="73"/>
        <v>010</v>
      </c>
      <c r="J2333" s="57"/>
      <c r="K2333" s="57"/>
      <c r="L2333" s="57"/>
    </row>
    <row r="2334" spans="1:12">
      <c r="A2334" s="6">
        <v>2295</v>
      </c>
      <c r="B2334" s="10" t="s">
        <v>19936</v>
      </c>
      <c r="C2334" s="10" t="s">
        <v>16461</v>
      </c>
      <c r="D2334" s="10" t="s">
        <v>36720</v>
      </c>
      <c r="E2334" s="6" t="s">
        <v>15847</v>
      </c>
      <c r="F2334" s="6"/>
      <c r="G2334" s="6" t="str">
        <f t="shared" si="72"/>
        <v>002</v>
      </c>
      <c r="H2334" s="6" t="str">
        <f t="shared" si="73"/>
        <v>010</v>
      </c>
      <c r="J2334" s="57"/>
      <c r="K2334" s="57"/>
      <c r="L2334" s="57"/>
    </row>
    <row r="2335" spans="1:12">
      <c r="A2335" s="6">
        <v>2296</v>
      </c>
      <c r="B2335" s="10" t="s">
        <v>19937</v>
      </c>
      <c r="C2335" s="10" t="s">
        <v>16462</v>
      </c>
      <c r="D2335" s="10" t="s">
        <v>55248</v>
      </c>
      <c r="E2335" s="6" t="s">
        <v>15847</v>
      </c>
      <c r="F2335" s="6"/>
      <c r="G2335" s="6" t="str">
        <f t="shared" si="72"/>
        <v>002</v>
      </c>
      <c r="H2335" s="6" t="str">
        <f t="shared" si="73"/>
        <v>010</v>
      </c>
      <c r="J2335" s="57"/>
      <c r="K2335" s="57"/>
      <c r="L2335" s="57"/>
    </row>
    <row r="2336" spans="1:12">
      <c r="A2336" s="6">
        <v>2297</v>
      </c>
      <c r="B2336" s="10" t="s">
        <v>19938</v>
      </c>
      <c r="C2336" s="10" t="s">
        <v>16638</v>
      </c>
      <c r="D2336" s="10" t="s">
        <v>55249</v>
      </c>
      <c r="E2336" s="6" t="s">
        <v>15847</v>
      </c>
      <c r="F2336" s="6"/>
      <c r="G2336" s="6" t="str">
        <f t="shared" si="72"/>
        <v>002</v>
      </c>
      <c r="H2336" s="6" t="str">
        <f t="shared" si="73"/>
        <v>010</v>
      </c>
      <c r="J2336" s="57"/>
      <c r="K2336" s="57"/>
      <c r="L2336" s="57"/>
    </row>
    <row r="2337" spans="1:12">
      <c r="A2337" s="6">
        <v>2298</v>
      </c>
      <c r="B2337" s="10" t="s">
        <v>19939</v>
      </c>
      <c r="C2337" s="10" t="s">
        <v>17513</v>
      </c>
      <c r="D2337" s="10" t="s">
        <v>55250</v>
      </c>
      <c r="E2337" s="6" t="s">
        <v>15847</v>
      </c>
      <c r="F2337" s="6"/>
      <c r="G2337" s="6" t="str">
        <f t="shared" si="72"/>
        <v>002</v>
      </c>
      <c r="H2337" s="6" t="str">
        <f t="shared" si="73"/>
        <v>010</v>
      </c>
      <c r="J2337" s="57"/>
      <c r="K2337" s="57"/>
      <c r="L2337" s="57"/>
    </row>
    <row r="2338" spans="1:12">
      <c r="A2338" s="6">
        <v>2299</v>
      </c>
      <c r="B2338" s="10" t="s">
        <v>19940</v>
      </c>
      <c r="C2338" s="10" t="s">
        <v>18027</v>
      </c>
      <c r="D2338" s="10" t="s">
        <v>55251</v>
      </c>
      <c r="E2338" s="6" t="s">
        <v>15847</v>
      </c>
      <c r="F2338" s="6"/>
      <c r="G2338" s="6" t="str">
        <f t="shared" si="72"/>
        <v>002</v>
      </c>
      <c r="H2338" s="6" t="str">
        <f t="shared" si="73"/>
        <v>010</v>
      </c>
      <c r="J2338" s="57"/>
      <c r="K2338" s="57"/>
      <c r="L2338" s="57"/>
    </row>
    <row r="2339" spans="1:12">
      <c r="A2339" s="6">
        <v>2300</v>
      </c>
      <c r="B2339" s="10" t="s">
        <v>19941</v>
      </c>
      <c r="C2339" s="10" t="s">
        <v>18028</v>
      </c>
      <c r="D2339" s="10" t="s">
        <v>34328</v>
      </c>
      <c r="E2339" s="6" t="s">
        <v>15847</v>
      </c>
      <c r="F2339" s="6"/>
      <c r="G2339" s="6" t="str">
        <f t="shared" si="72"/>
        <v>002</v>
      </c>
      <c r="H2339" s="6" t="str">
        <f t="shared" si="73"/>
        <v>010</v>
      </c>
      <c r="J2339" s="57"/>
      <c r="K2339" s="57"/>
      <c r="L2339" s="57"/>
    </row>
    <row r="2340" spans="1:12">
      <c r="A2340" s="6">
        <v>2301</v>
      </c>
      <c r="B2340" s="10" t="s">
        <v>19942</v>
      </c>
      <c r="C2340" s="10" t="s">
        <v>17632</v>
      </c>
      <c r="D2340" s="10" t="s">
        <v>55252</v>
      </c>
      <c r="E2340" s="6" t="s">
        <v>15847</v>
      </c>
      <c r="F2340" s="6"/>
      <c r="G2340" s="6" t="str">
        <f t="shared" si="72"/>
        <v>002</v>
      </c>
      <c r="H2340" s="6" t="str">
        <f t="shared" si="73"/>
        <v>010</v>
      </c>
      <c r="J2340" s="57"/>
      <c r="K2340" s="57"/>
      <c r="L2340" s="57"/>
    </row>
    <row r="2341" spans="1:12">
      <c r="A2341" s="6">
        <v>2302</v>
      </c>
      <c r="B2341" s="10" t="s">
        <v>43963</v>
      </c>
      <c r="C2341" s="10" t="s">
        <v>43967</v>
      </c>
      <c r="D2341" s="10" t="s">
        <v>43966</v>
      </c>
      <c r="E2341" s="6" t="s">
        <v>15847</v>
      </c>
      <c r="F2341" s="6"/>
      <c r="G2341" s="6" t="str">
        <f t="shared" si="72"/>
        <v>002</v>
      </c>
      <c r="H2341" s="6" t="str">
        <f t="shared" si="73"/>
        <v>010</v>
      </c>
      <c r="J2341" s="57"/>
      <c r="K2341" s="57"/>
      <c r="L2341" s="57"/>
    </row>
    <row r="2342" spans="1:12">
      <c r="A2342" s="6">
        <v>2303</v>
      </c>
      <c r="B2342" s="10" t="s">
        <v>44813</v>
      </c>
      <c r="C2342" s="10" t="s">
        <v>44815</v>
      </c>
      <c r="D2342" s="10" t="s">
        <v>44814</v>
      </c>
      <c r="E2342" s="6" t="s">
        <v>15847</v>
      </c>
      <c r="F2342" s="6"/>
      <c r="G2342" s="6" t="str">
        <f t="shared" si="72"/>
        <v>002</v>
      </c>
      <c r="H2342" s="6" t="str">
        <f t="shared" si="73"/>
        <v>010</v>
      </c>
      <c r="J2342" s="57"/>
      <c r="K2342" s="57"/>
      <c r="L2342" s="57"/>
    </row>
    <row r="2343" spans="1:12">
      <c r="A2343" s="6">
        <v>2304</v>
      </c>
      <c r="B2343" s="10" t="s">
        <v>46799</v>
      </c>
      <c r="C2343" s="10" t="s">
        <v>46805</v>
      </c>
      <c r="D2343" s="10" t="s">
        <v>46804</v>
      </c>
      <c r="E2343" s="6" t="s">
        <v>15847</v>
      </c>
      <c r="F2343" s="6"/>
      <c r="G2343" s="6" t="str">
        <f t="shared" si="72"/>
        <v>002</v>
      </c>
      <c r="H2343" s="6" t="str">
        <f t="shared" si="73"/>
        <v>010</v>
      </c>
      <c r="J2343" s="57"/>
      <c r="K2343" s="57"/>
      <c r="L2343" s="57"/>
    </row>
    <row r="2344" spans="1:12">
      <c r="A2344" s="6">
        <v>2305</v>
      </c>
      <c r="B2344" s="10" t="s">
        <v>47883</v>
      </c>
      <c r="C2344" s="10" t="s">
        <v>47882</v>
      </c>
      <c r="D2344" s="10" t="s">
        <v>47884</v>
      </c>
      <c r="E2344" s="6" t="s">
        <v>15847</v>
      </c>
      <c r="F2344" s="6"/>
      <c r="G2344" s="6" t="str">
        <f t="shared" si="72"/>
        <v>002</v>
      </c>
      <c r="H2344" s="6" t="str">
        <f t="shared" si="73"/>
        <v>010</v>
      </c>
      <c r="J2344" s="57"/>
      <c r="K2344" s="57"/>
      <c r="L2344" s="57"/>
    </row>
    <row r="2345" spans="1:12">
      <c r="A2345" s="6">
        <v>2306</v>
      </c>
      <c r="B2345" s="10" t="s">
        <v>49140</v>
      </c>
      <c r="C2345" s="10" t="s">
        <v>49151</v>
      </c>
      <c r="D2345" s="10" t="s">
        <v>49150</v>
      </c>
      <c r="E2345" s="6" t="s">
        <v>15847</v>
      </c>
      <c r="F2345" s="6"/>
      <c r="G2345" s="6" t="str">
        <f t="shared" si="72"/>
        <v>002</v>
      </c>
      <c r="H2345" s="6" t="str">
        <f t="shared" si="73"/>
        <v>010</v>
      </c>
      <c r="J2345" s="57"/>
      <c r="K2345" s="57"/>
      <c r="L2345" s="57"/>
    </row>
    <row r="2346" spans="1:12">
      <c r="A2346" s="6">
        <v>2307</v>
      </c>
      <c r="B2346" s="10" t="s">
        <v>49524</v>
      </c>
      <c r="C2346" s="10" t="s">
        <v>49526</v>
      </c>
      <c r="D2346" s="10" t="s">
        <v>49525</v>
      </c>
      <c r="E2346" s="6" t="s">
        <v>15847</v>
      </c>
      <c r="F2346" s="6"/>
      <c r="G2346" s="6" t="str">
        <f t="shared" si="72"/>
        <v>002</v>
      </c>
      <c r="H2346" s="6" t="str">
        <f t="shared" si="73"/>
        <v>010</v>
      </c>
      <c r="J2346" s="57"/>
      <c r="K2346" s="57"/>
      <c r="L2346" s="57"/>
    </row>
    <row r="2347" spans="1:12">
      <c r="A2347" s="6">
        <v>2308</v>
      </c>
      <c r="B2347" s="10" t="s">
        <v>51052</v>
      </c>
      <c r="C2347" s="10" t="s">
        <v>51055</v>
      </c>
      <c r="D2347" s="10" t="s">
        <v>51056</v>
      </c>
      <c r="E2347" s="6" t="s">
        <v>15847</v>
      </c>
      <c r="F2347" s="6"/>
      <c r="G2347" s="6" t="str">
        <f t="shared" si="72"/>
        <v>002</v>
      </c>
      <c r="H2347" s="6" t="str">
        <f t="shared" si="73"/>
        <v>010</v>
      </c>
      <c r="J2347" s="57"/>
      <c r="K2347" s="57"/>
      <c r="L2347" s="57"/>
    </row>
    <row r="2348" spans="1:12">
      <c r="A2348" s="6">
        <v>2309</v>
      </c>
      <c r="B2348" s="10" t="s">
        <v>51293</v>
      </c>
      <c r="C2348" s="10" t="s">
        <v>51300</v>
      </c>
      <c r="D2348" s="10" t="s">
        <v>51301</v>
      </c>
      <c r="E2348" s="6" t="s">
        <v>15847</v>
      </c>
      <c r="F2348" s="6"/>
      <c r="G2348" s="6" t="str">
        <f t="shared" si="72"/>
        <v>002</v>
      </c>
      <c r="H2348" s="6" t="str">
        <f t="shared" si="73"/>
        <v>010</v>
      </c>
      <c r="J2348" s="57"/>
      <c r="K2348" s="57"/>
      <c r="L2348" s="57"/>
    </row>
    <row r="2349" spans="1:12">
      <c r="A2349" s="6">
        <v>2310</v>
      </c>
      <c r="B2349" s="10" t="s">
        <v>53363</v>
      </c>
      <c r="C2349" s="10" t="s">
        <v>53368</v>
      </c>
      <c r="D2349" s="10" t="s">
        <v>53364</v>
      </c>
      <c r="E2349" s="6" t="s">
        <v>15847</v>
      </c>
      <c r="F2349" s="6"/>
      <c r="G2349" s="6" t="str">
        <f t="shared" si="72"/>
        <v>002</v>
      </c>
      <c r="H2349" s="6" t="str">
        <f t="shared" si="73"/>
        <v>010</v>
      </c>
      <c r="J2349" s="57"/>
      <c r="K2349" s="57"/>
      <c r="L2349" s="57"/>
    </row>
    <row r="2350" spans="1:12">
      <c r="A2350" s="6">
        <v>2311</v>
      </c>
      <c r="B2350" s="10" t="s">
        <v>55253</v>
      </c>
      <c r="C2350" s="10" t="s">
        <v>55254</v>
      </c>
      <c r="D2350" s="10" t="s">
        <v>55255</v>
      </c>
      <c r="E2350" s="6" t="s">
        <v>15847</v>
      </c>
      <c r="F2350" s="6"/>
      <c r="G2350" s="6" t="str">
        <f t="shared" si="72"/>
        <v>002</v>
      </c>
      <c r="H2350" s="6" t="str">
        <f t="shared" si="73"/>
        <v>010</v>
      </c>
      <c r="J2350" s="57"/>
      <c r="K2350" s="57"/>
      <c r="L2350" s="57"/>
    </row>
    <row r="2351" spans="1:12">
      <c r="A2351" s="6">
        <v>22178</v>
      </c>
      <c r="B2351" s="10" t="s">
        <v>64358</v>
      </c>
      <c r="C2351" s="10" t="s">
        <v>64361</v>
      </c>
      <c r="D2351" s="10" t="s">
        <v>64359</v>
      </c>
      <c r="E2351" s="6" t="s">
        <v>15847</v>
      </c>
      <c r="F2351" s="50">
        <v>45829</v>
      </c>
      <c r="G2351" s="6" t="str">
        <f t="shared" si="72"/>
        <v>002</v>
      </c>
      <c r="H2351" s="6" t="str">
        <f t="shared" si="73"/>
        <v>010</v>
      </c>
    </row>
    <row r="2352" spans="1:12">
      <c r="A2352" s="6">
        <v>22369</v>
      </c>
      <c r="B2352" s="10" t="s">
        <v>64891</v>
      </c>
      <c r="C2352" s="10" t="s">
        <v>64896</v>
      </c>
      <c r="D2352" s="10" t="s">
        <v>64892</v>
      </c>
      <c r="E2352" s="6" t="s">
        <v>15847</v>
      </c>
      <c r="F2352" s="50">
        <v>45944</v>
      </c>
      <c r="G2352" s="6" t="str">
        <f t="shared" si="72"/>
        <v>002</v>
      </c>
      <c r="H2352" s="6" t="str">
        <f t="shared" si="73"/>
        <v>010</v>
      </c>
    </row>
    <row r="2353" spans="1:12">
      <c r="A2353" s="6">
        <v>2312</v>
      </c>
      <c r="B2353" s="10" t="s">
        <v>19943</v>
      </c>
      <c r="C2353" s="10" t="s">
        <v>1809</v>
      </c>
      <c r="D2353" s="10" t="s">
        <v>55256</v>
      </c>
      <c r="E2353" s="6" t="s">
        <v>15848</v>
      </c>
      <c r="F2353" s="6"/>
      <c r="G2353" s="6" t="str">
        <f t="shared" si="72"/>
        <v>002</v>
      </c>
      <c r="H2353" s="6" t="str">
        <f t="shared" si="73"/>
        <v>011</v>
      </c>
      <c r="J2353" s="57"/>
      <c r="K2353" s="57"/>
      <c r="L2353" s="57"/>
    </row>
    <row r="2354" spans="1:12">
      <c r="A2354" s="6">
        <v>2313</v>
      </c>
      <c r="B2354" s="10" t="s">
        <v>19944</v>
      </c>
      <c r="C2354" s="10" t="s">
        <v>1810</v>
      </c>
      <c r="D2354" s="10" t="s">
        <v>36722</v>
      </c>
      <c r="E2354" s="6" t="s">
        <v>15848</v>
      </c>
      <c r="F2354" s="6"/>
      <c r="G2354" s="6" t="str">
        <f t="shared" si="72"/>
        <v>002</v>
      </c>
      <c r="H2354" s="6" t="str">
        <f t="shared" si="73"/>
        <v>011</v>
      </c>
      <c r="J2354" s="57"/>
      <c r="K2354" s="57"/>
      <c r="L2354" s="57"/>
    </row>
    <row r="2355" spans="1:12">
      <c r="A2355" s="6">
        <v>2314</v>
      </c>
      <c r="B2355" s="10" t="s">
        <v>19945</v>
      </c>
      <c r="C2355" s="10" t="s">
        <v>1811</v>
      </c>
      <c r="D2355" s="10" t="s">
        <v>55257</v>
      </c>
      <c r="E2355" s="6" t="s">
        <v>15848</v>
      </c>
      <c r="F2355" s="6"/>
      <c r="G2355" s="6" t="str">
        <f t="shared" si="72"/>
        <v>002</v>
      </c>
      <c r="H2355" s="6" t="str">
        <f t="shared" si="73"/>
        <v>011</v>
      </c>
      <c r="J2355" s="57"/>
      <c r="K2355" s="57"/>
      <c r="L2355" s="57"/>
    </row>
    <row r="2356" spans="1:12">
      <c r="A2356" s="6">
        <v>2315</v>
      </c>
      <c r="B2356" s="10" t="s">
        <v>19946</v>
      </c>
      <c r="C2356" s="10" t="s">
        <v>1812</v>
      </c>
      <c r="D2356" s="10" t="s">
        <v>55258</v>
      </c>
      <c r="E2356" s="6" t="s">
        <v>15848</v>
      </c>
      <c r="F2356" s="6"/>
      <c r="G2356" s="6" t="str">
        <f t="shared" si="72"/>
        <v>002</v>
      </c>
      <c r="H2356" s="6" t="str">
        <f t="shared" si="73"/>
        <v>011</v>
      </c>
      <c r="J2356" s="57"/>
      <c r="K2356" s="57"/>
      <c r="L2356" s="57"/>
    </row>
    <row r="2357" spans="1:12">
      <c r="A2357" s="6">
        <v>2316</v>
      </c>
      <c r="B2357" s="10" t="s">
        <v>19947</v>
      </c>
      <c r="C2357" s="10" t="s">
        <v>1813</v>
      </c>
      <c r="D2357" s="10" t="s">
        <v>36721</v>
      </c>
      <c r="E2357" s="6" t="s">
        <v>15848</v>
      </c>
      <c r="F2357" s="6"/>
      <c r="G2357" s="6" t="str">
        <f t="shared" si="72"/>
        <v>002</v>
      </c>
      <c r="H2357" s="6" t="str">
        <f t="shared" si="73"/>
        <v>011</v>
      </c>
      <c r="J2357" s="57"/>
      <c r="K2357" s="57"/>
      <c r="L2357" s="57"/>
    </row>
    <row r="2358" spans="1:12">
      <c r="A2358" s="6">
        <v>2317</v>
      </c>
      <c r="B2358" s="10" t="s">
        <v>19948</v>
      </c>
      <c r="C2358" s="10" t="s">
        <v>1814</v>
      </c>
      <c r="D2358" s="10" t="s">
        <v>55259</v>
      </c>
      <c r="E2358" s="6" t="s">
        <v>15848</v>
      </c>
      <c r="F2358" s="6"/>
      <c r="G2358" s="6" t="str">
        <f t="shared" si="72"/>
        <v>002</v>
      </c>
      <c r="H2358" s="6" t="str">
        <f t="shared" si="73"/>
        <v>011</v>
      </c>
      <c r="J2358" s="57"/>
      <c r="K2358" s="57"/>
      <c r="L2358" s="57"/>
    </row>
    <row r="2359" spans="1:12">
      <c r="A2359" s="6">
        <v>2318</v>
      </c>
      <c r="B2359" s="10" t="s">
        <v>19949</v>
      </c>
      <c r="C2359" s="10" t="s">
        <v>1815</v>
      </c>
      <c r="D2359" s="10" t="s">
        <v>55260</v>
      </c>
      <c r="E2359" s="6" t="s">
        <v>15848</v>
      </c>
      <c r="F2359" s="6"/>
      <c r="G2359" s="6" t="str">
        <f t="shared" si="72"/>
        <v>002</v>
      </c>
      <c r="H2359" s="6" t="str">
        <f t="shared" si="73"/>
        <v>011</v>
      </c>
      <c r="J2359" s="57"/>
      <c r="K2359" s="57"/>
      <c r="L2359" s="57"/>
    </row>
    <row r="2360" spans="1:12">
      <c r="A2360" s="6">
        <v>2319</v>
      </c>
      <c r="B2360" s="10" t="s">
        <v>19950</v>
      </c>
      <c r="C2360" s="10" t="s">
        <v>1816</v>
      </c>
      <c r="D2360" s="10" t="s">
        <v>55261</v>
      </c>
      <c r="E2360" s="6" t="s">
        <v>15848</v>
      </c>
      <c r="F2360" s="6"/>
      <c r="G2360" s="6" t="str">
        <f t="shared" si="72"/>
        <v>002</v>
      </c>
      <c r="H2360" s="6" t="str">
        <f t="shared" si="73"/>
        <v>011</v>
      </c>
      <c r="J2360" s="57"/>
      <c r="K2360" s="57"/>
      <c r="L2360" s="57"/>
    </row>
    <row r="2361" spans="1:12">
      <c r="A2361" s="6">
        <v>2320</v>
      </c>
      <c r="B2361" s="10" t="s">
        <v>19951</v>
      </c>
      <c r="C2361" s="10" t="s">
        <v>1817</v>
      </c>
      <c r="D2361" s="10" t="s">
        <v>55262</v>
      </c>
      <c r="E2361" s="6" t="s">
        <v>15848</v>
      </c>
      <c r="F2361" s="6"/>
      <c r="G2361" s="6" t="str">
        <f t="shared" si="72"/>
        <v>002</v>
      </c>
      <c r="H2361" s="6" t="str">
        <f t="shared" si="73"/>
        <v>011</v>
      </c>
      <c r="J2361" s="57"/>
      <c r="K2361" s="57"/>
      <c r="L2361" s="57"/>
    </row>
    <row r="2362" spans="1:12">
      <c r="A2362" s="6">
        <v>2321</v>
      </c>
      <c r="B2362" s="10" t="s">
        <v>19952</v>
      </c>
      <c r="C2362" s="10" t="s">
        <v>1818</v>
      </c>
      <c r="D2362" s="10" t="s">
        <v>55263</v>
      </c>
      <c r="E2362" s="6" t="s">
        <v>15848</v>
      </c>
      <c r="F2362" s="6"/>
      <c r="G2362" s="6" t="str">
        <f t="shared" si="72"/>
        <v>002</v>
      </c>
      <c r="H2362" s="6" t="str">
        <f t="shared" si="73"/>
        <v>011</v>
      </c>
      <c r="J2362" s="57"/>
      <c r="K2362" s="57"/>
      <c r="L2362" s="57"/>
    </row>
    <row r="2363" spans="1:12">
      <c r="A2363" s="6">
        <v>2322</v>
      </c>
      <c r="B2363" s="10" t="s">
        <v>19953</v>
      </c>
      <c r="C2363" s="10" t="s">
        <v>1819</v>
      </c>
      <c r="D2363" s="10" t="s">
        <v>55264</v>
      </c>
      <c r="E2363" s="6" t="s">
        <v>15848</v>
      </c>
      <c r="F2363" s="6"/>
      <c r="G2363" s="6" t="str">
        <f t="shared" si="72"/>
        <v>002</v>
      </c>
      <c r="H2363" s="6" t="str">
        <f t="shared" si="73"/>
        <v>011</v>
      </c>
      <c r="J2363" s="57"/>
      <c r="K2363" s="57"/>
      <c r="L2363" s="57"/>
    </row>
    <row r="2364" spans="1:12">
      <c r="A2364" s="6">
        <v>2323</v>
      </c>
      <c r="B2364" s="10" t="s">
        <v>19954</v>
      </c>
      <c r="C2364" s="10" t="s">
        <v>1820</v>
      </c>
      <c r="D2364" s="10" t="s">
        <v>36722</v>
      </c>
      <c r="E2364" s="6" t="s">
        <v>15848</v>
      </c>
      <c r="F2364" s="6"/>
      <c r="G2364" s="6" t="str">
        <f t="shared" si="72"/>
        <v>002</v>
      </c>
      <c r="H2364" s="6" t="str">
        <f t="shared" si="73"/>
        <v>011</v>
      </c>
      <c r="J2364" s="57"/>
      <c r="K2364" s="57"/>
      <c r="L2364" s="57"/>
    </row>
    <row r="2365" spans="1:12">
      <c r="A2365" s="6">
        <v>2324</v>
      </c>
      <c r="B2365" s="10" t="s">
        <v>19955</v>
      </c>
      <c r="C2365" s="10" t="s">
        <v>1821</v>
      </c>
      <c r="D2365" s="10" t="s">
        <v>55265</v>
      </c>
      <c r="E2365" s="6" t="s">
        <v>15848</v>
      </c>
      <c r="F2365" s="6"/>
      <c r="G2365" s="6" t="str">
        <f t="shared" si="72"/>
        <v>002</v>
      </c>
      <c r="H2365" s="6" t="str">
        <f t="shared" si="73"/>
        <v>011</v>
      </c>
      <c r="J2365" s="57"/>
      <c r="K2365" s="57"/>
      <c r="L2365" s="57"/>
    </row>
    <row r="2366" spans="1:12">
      <c r="A2366" s="6">
        <v>2325</v>
      </c>
      <c r="B2366" s="10" t="s">
        <v>19956</v>
      </c>
      <c r="C2366" s="10" t="s">
        <v>1822</v>
      </c>
      <c r="D2366" s="10" t="s">
        <v>55266</v>
      </c>
      <c r="E2366" s="6" t="s">
        <v>15848</v>
      </c>
      <c r="F2366" s="6"/>
      <c r="G2366" s="6" t="str">
        <f t="shared" si="72"/>
        <v>002</v>
      </c>
      <c r="H2366" s="6" t="str">
        <f t="shared" si="73"/>
        <v>011</v>
      </c>
      <c r="J2366" s="57"/>
      <c r="K2366" s="57"/>
      <c r="L2366" s="57"/>
    </row>
    <row r="2367" spans="1:12">
      <c r="A2367" s="6">
        <v>2326</v>
      </c>
      <c r="B2367" s="10" t="s">
        <v>19957</v>
      </c>
      <c r="C2367" s="10" t="s">
        <v>1823</v>
      </c>
      <c r="D2367" s="10" t="s">
        <v>36723</v>
      </c>
      <c r="E2367" s="6" t="s">
        <v>15848</v>
      </c>
      <c r="F2367" s="6"/>
      <c r="G2367" s="6" t="str">
        <f t="shared" si="72"/>
        <v>002</v>
      </c>
      <c r="H2367" s="6" t="str">
        <f t="shared" si="73"/>
        <v>011</v>
      </c>
      <c r="J2367" s="57"/>
      <c r="K2367" s="57"/>
      <c r="L2367" s="57"/>
    </row>
    <row r="2368" spans="1:12">
      <c r="A2368" s="6">
        <v>2327</v>
      </c>
      <c r="B2368" s="10" t="s">
        <v>19958</v>
      </c>
      <c r="C2368" s="10" t="s">
        <v>1824</v>
      </c>
      <c r="D2368" s="10" t="s">
        <v>36724</v>
      </c>
      <c r="E2368" s="6" t="s">
        <v>15848</v>
      </c>
      <c r="F2368" s="6"/>
      <c r="G2368" s="6" t="str">
        <f t="shared" si="72"/>
        <v>002</v>
      </c>
      <c r="H2368" s="6" t="str">
        <f t="shared" si="73"/>
        <v>011</v>
      </c>
      <c r="J2368" s="57"/>
      <c r="K2368" s="57"/>
      <c r="L2368" s="57"/>
    </row>
    <row r="2369" spans="1:12">
      <c r="A2369" s="6">
        <v>2328</v>
      </c>
      <c r="B2369" s="10" t="s">
        <v>19959</v>
      </c>
      <c r="C2369" s="10" t="s">
        <v>1825</v>
      </c>
      <c r="D2369" s="10" t="s">
        <v>36725</v>
      </c>
      <c r="E2369" s="6" t="s">
        <v>15848</v>
      </c>
      <c r="F2369" s="6"/>
      <c r="G2369" s="6" t="str">
        <f t="shared" si="72"/>
        <v>002</v>
      </c>
      <c r="H2369" s="6" t="str">
        <f t="shared" si="73"/>
        <v>011</v>
      </c>
      <c r="J2369" s="57"/>
      <c r="K2369" s="57"/>
      <c r="L2369" s="57"/>
    </row>
    <row r="2370" spans="1:12">
      <c r="A2370" s="6">
        <v>2329</v>
      </c>
      <c r="B2370" s="10" t="s">
        <v>19960</v>
      </c>
      <c r="C2370" s="10" t="s">
        <v>1826</v>
      </c>
      <c r="D2370" s="10" t="s">
        <v>36726</v>
      </c>
      <c r="E2370" s="6" t="s">
        <v>15848</v>
      </c>
      <c r="F2370" s="6"/>
      <c r="G2370" s="6" t="str">
        <f t="shared" si="72"/>
        <v>002</v>
      </c>
      <c r="H2370" s="6" t="str">
        <f t="shared" si="73"/>
        <v>011</v>
      </c>
      <c r="J2370" s="57"/>
      <c r="K2370" s="57"/>
      <c r="L2370" s="57"/>
    </row>
    <row r="2371" spans="1:12">
      <c r="A2371" s="6">
        <v>2330</v>
      </c>
      <c r="B2371" s="10" t="s">
        <v>19961</v>
      </c>
      <c r="C2371" s="10" t="s">
        <v>1827</v>
      </c>
      <c r="D2371" s="10" t="s">
        <v>55267</v>
      </c>
      <c r="E2371" s="6" t="s">
        <v>15848</v>
      </c>
      <c r="F2371" s="6"/>
      <c r="G2371" s="6" t="str">
        <f t="shared" si="72"/>
        <v>002</v>
      </c>
      <c r="H2371" s="6" t="str">
        <f t="shared" si="73"/>
        <v>011</v>
      </c>
      <c r="J2371" s="57"/>
      <c r="K2371" s="57"/>
      <c r="L2371" s="57"/>
    </row>
    <row r="2372" spans="1:12">
      <c r="A2372" s="6">
        <v>2331</v>
      </c>
      <c r="B2372" s="10" t="s">
        <v>19962</v>
      </c>
      <c r="C2372" s="10" t="s">
        <v>1828</v>
      </c>
      <c r="D2372" s="10" t="s">
        <v>36727</v>
      </c>
      <c r="E2372" s="6" t="s">
        <v>15848</v>
      </c>
      <c r="F2372" s="6"/>
      <c r="G2372" s="6" t="str">
        <f t="shared" si="72"/>
        <v>002</v>
      </c>
      <c r="H2372" s="6" t="str">
        <f t="shared" si="73"/>
        <v>011</v>
      </c>
      <c r="J2372" s="57"/>
      <c r="K2372" s="57"/>
      <c r="L2372" s="57"/>
    </row>
    <row r="2373" spans="1:12">
      <c r="A2373" s="6">
        <v>2332</v>
      </c>
      <c r="B2373" s="10" t="s">
        <v>19963</v>
      </c>
      <c r="C2373" s="10" t="s">
        <v>1829</v>
      </c>
      <c r="D2373" s="10" t="s">
        <v>55268</v>
      </c>
      <c r="E2373" s="6" t="s">
        <v>15848</v>
      </c>
      <c r="F2373" s="6"/>
      <c r="G2373" s="6" t="str">
        <f t="shared" si="72"/>
        <v>002</v>
      </c>
      <c r="H2373" s="6" t="str">
        <f t="shared" si="73"/>
        <v>011</v>
      </c>
      <c r="J2373" s="57"/>
      <c r="K2373" s="57"/>
      <c r="L2373" s="57"/>
    </row>
    <row r="2374" spans="1:12">
      <c r="A2374" s="6">
        <v>2333</v>
      </c>
      <c r="B2374" s="10" t="s">
        <v>19964</v>
      </c>
      <c r="C2374" s="10" t="s">
        <v>1830</v>
      </c>
      <c r="D2374" s="10" t="s">
        <v>36721</v>
      </c>
      <c r="E2374" s="6" t="s">
        <v>15848</v>
      </c>
      <c r="F2374" s="6"/>
      <c r="G2374" s="6" t="str">
        <f t="shared" ref="G2374:G2437" si="74">+LEFT(C2374,3)</f>
        <v>002</v>
      </c>
      <c r="H2374" s="6" t="str">
        <f t="shared" ref="H2374:H2437" si="75">+MID(C2374,5,3)</f>
        <v>011</v>
      </c>
      <c r="J2374" s="57"/>
      <c r="K2374" s="57"/>
      <c r="L2374" s="57"/>
    </row>
    <row r="2375" spans="1:12">
      <c r="A2375" s="6">
        <v>2334</v>
      </c>
      <c r="B2375" s="10" t="s">
        <v>19965</v>
      </c>
      <c r="C2375" s="10" t="s">
        <v>1831</v>
      </c>
      <c r="D2375" s="10" t="s">
        <v>55269</v>
      </c>
      <c r="E2375" s="6" t="s">
        <v>15848</v>
      </c>
      <c r="F2375" s="6"/>
      <c r="G2375" s="6" t="str">
        <f t="shared" si="74"/>
        <v>002</v>
      </c>
      <c r="H2375" s="6" t="str">
        <f t="shared" si="75"/>
        <v>011</v>
      </c>
      <c r="J2375" s="57"/>
      <c r="K2375" s="57"/>
      <c r="L2375" s="57"/>
    </row>
    <row r="2376" spans="1:12">
      <c r="A2376" s="6">
        <v>2335</v>
      </c>
      <c r="B2376" s="10" t="s">
        <v>19966</v>
      </c>
      <c r="C2376" s="10" t="s">
        <v>1832</v>
      </c>
      <c r="D2376" s="10" t="s">
        <v>55270</v>
      </c>
      <c r="E2376" s="6" t="s">
        <v>15848</v>
      </c>
      <c r="F2376" s="6"/>
      <c r="G2376" s="6" t="str">
        <f t="shared" si="74"/>
        <v>002</v>
      </c>
      <c r="H2376" s="6" t="str">
        <f t="shared" si="75"/>
        <v>011</v>
      </c>
      <c r="J2376" s="57"/>
      <c r="K2376" s="57"/>
      <c r="L2376" s="57"/>
    </row>
    <row r="2377" spans="1:12">
      <c r="A2377" s="6">
        <v>2336</v>
      </c>
      <c r="B2377" s="10" t="s">
        <v>42117</v>
      </c>
      <c r="C2377" s="10" t="s">
        <v>1833</v>
      </c>
      <c r="D2377" s="10" t="s">
        <v>34329</v>
      </c>
      <c r="E2377" s="6" t="s">
        <v>15848</v>
      </c>
      <c r="F2377" s="6"/>
      <c r="G2377" s="6" t="str">
        <f t="shared" si="74"/>
        <v>002</v>
      </c>
      <c r="H2377" s="6" t="str">
        <f t="shared" si="75"/>
        <v>011</v>
      </c>
      <c r="J2377" s="57"/>
      <c r="K2377" s="57"/>
      <c r="L2377" s="57"/>
    </row>
    <row r="2378" spans="1:12">
      <c r="A2378" s="6">
        <v>2337</v>
      </c>
      <c r="B2378" s="10" t="s">
        <v>19967</v>
      </c>
      <c r="C2378" s="10" t="s">
        <v>1834</v>
      </c>
      <c r="D2378" s="10" t="s">
        <v>55263</v>
      </c>
      <c r="E2378" s="6" t="s">
        <v>15848</v>
      </c>
      <c r="F2378" s="6"/>
      <c r="G2378" s="6" t="str">
        <f t="shared" si="74"/>
        <v>002</v>
      </c>
      <c r="H2378" s="6" t="str">
        <f t="shared" si="75"/>
        <v>011</v>
      </c>
      <c r="J2378" s="57"/>
      <c r="K2378" s="57"/>
      <c r="L2378" s="57"/>
    </row>
    <row r="2379" spans="1:12">
      <c r="A2379" s="6">
        <v>2338</v>
      </c>
      <c r="B2379" s="10" t="s">
        <v>19968</v>
      </c>
      <c r="C2379" s="10" t="s">
        <v>1835</v>
      </c>
      <c r="D2379" s="10" t="s">
        <v>36725</v>
      </c>
      <c r="E2379" s="6" t="s">
        <v>15848</v>
      </c>
      <c r="F2379" s="6"/>
      <c r="G2379" s="6" t="str">
        <f t="shared" si="74"/>
        <v>002</v>
      </c>
      <c r="H2379" s="6" t="str">
        <f t="shared" si="75"/>
        <v>011</v>
      </c>
      <c r="J2379" s="57"/>
      <c r="K2379" s="57"/>
      <c r="L2379" s="57"/>
    </row>
    <row r="2380" spans="1:12">
      <c r="A2380" s="6">
        <v>2339</v>
      </c>
      <c r="B2380" s="10" t="s">
        <v>19969</v>
      </c>
      <c r="C2380" s="10" t="s">
        <v>1836</v>
      </c>
      <c r="D2380" s="10" t="s">
        <v>55268</v>
      </c>
      <c r="E2380" s="6" t="s">
        <v>15848</v>
      </c>
      <c r="F2380" s="6"/>
      <c r="G2380" s="6" t="str">
        <f t="shared" si="74"/>
        <v>002</v>
      </c>
      <c r="H2380" s="6" t="str">
        <f t="shared" si="75"/>
        <v>011</v>
      </c>
      <c r="J2380" s="57"/>
      <c r="K2380" s="57"/>
      <c r="L2380" s="57"/>
    </row>
    <row r="2381" spans="1:12">
      <c r="A2381" s="6">
        <v>2340</v>
      </c>
      <c r="B2381" s="10" t="s">
        <v>19970</v>
      </c>
      <c r="C2381" s="10" t="s">
        <v>1837</v>
      </c>
      <c r="D2381" s="10" t="s">
        <v>34330</v>
      </c>
      <c r="E2381" s="6" t="s">
        <v>15848</v>
      </c>
      <c r="F2381" s="6"/>
      <c r="G2381" s="6" t="str">
        <f t="shared" si="74"/>
        <v>002</v>
      </c>
      <c r="H2381" s="6" t="str">
        <f t="shared" si="75"/>
        <v>011</v>
      </c>
      <c r="J2381" s="57"/>
      <c r="K2381" s="57"/>
      <c r="L2381" s="57"/>
    </row>
    <row r="2382" spans="1:12">
      <c r="A2382" s="6">
        <v>2341</v>
      </c>
      <c r="B2382" s="10" t="s">
        <v>19971</v>
      </c>
      <c r="C2382" s="10" t="s">
        <v>1838</v>
      </c>
      <c r="D2382" s="10" t="s">
        <v>36728</v>
      </c>
      <c r="E2382" s="6" t="s">
        <v>15848</v>
      </c>
      <c r="F2382" s="6"/>
      <c r="G2382" s="6" t="str">
        <f t="shared" si="74"/>
        <v>002</v>
      </c>
      <c r="H2382" s="6" t="str">
        <f t="shared" si="75"/>
        <v>011</v>
      </c>
      <c r="J2382" s="57"/>
      <c r="K2382" s="57"/>
      <c r="L2382" s="57"/>
    </row>
    <row r="2383" spans="1:12">
      <c r="A2383" s="6">
        <v>2342</v>
      </c>
      <c r="B2383" s="10" t="s">
        <v>19972</v>
      </c>
      <c r="C2383" s="10" t="s">
        <v>1839</v>
      </c>
      <c r="D2383" s="10" t="s">
        <v>55271</v>
      </c>
      <c r="E2383" s="6" t="s">
        <v>15848</v>
      </c>
      <c r="F2383" s="6"/>
      <c r="G2383" s="6" t="str">
        <f t="shared" si="74"/>
        <v>002</v>
      </c>
      <c r="H2383" s="6" t="str">
        <f t="shared" si="75"/>
        <v>011</v>
      </c>
      <c r="J2383" s="57"/>
      <c r="K2383" s="57"/>
      <c r="L2383" s="57"/>
    </row>
    <row r="2384" spans="1:12">
      <c r="A2384" s="6">
        <v>2343</v>
      </c>
      <c r="B2384" s="10" t="s">
        <v>19973</v>
      </c>
      <c r="C2384" s="10" t="s">
        <v>1840</v>
      </c>
      <c r="D2384" s="10" t="s">
        <v>34331</v>
      </c>
      <c r="E2384" s="6" t="s">
        <v>15848</v>
      </c>
      <c r="F2384" s="6"/>
      <c r="G2384" s="6" t="str">
        <f t="shared" si="74"/>
        <v>002</v>
      </c>
      <c r="H2384" s="6" t="str">
        <f t="shared" si="75"/>
        <v>011</v>
      </c>
      <c r="J2384" s="57"/>
      <c r="K2384" s="57"/>
      <c r="L2384" s="57"/>
    </row>
    <row r="2385" spans="1:12">
      <c r="A2385" s="6">
        <v>2344</v>
      </c>
      <c r="B2385" s="10" t="s">
        <v>19974</v>
      </c>
      <c r="C2385" s="10" t="s">
        <v>1841</v>
      </c>
      <c r="D2385" s="10" t="s">
        <v>55272</v>
      </c>
      <c r="E2385" s="6" t="s">
        <v>15848</v>
      </c>
      <c r="F2385" s="6"/>
      <c r="G2385" s="6" t="str">
        <f t="shared" si="74"/>
        <v>002</v>
      </c>
      <c r="H2385" s="6" t="str">
        <f t="shared" si="75"/>
        <v>011</v>
      </c>
      <c r="J2385" s="57"/>
      <c r="K2385" s="57"/>
      <c r="L2385" s="57"/>
    </row>
    <row r="2386" spans="1:12">
      <c r="A2386" s="6">
        <v>2345</v>
      </c>
      <c r="B2386" s="10" t="s">
        <v>19975</v>
      </c>
      <c r="C2386" s="10" t="s">
        <v>1842</v>
      </c>
      <c r="D2386" s="10" t="s">
        <v>34332</v>
      </c>
      <c r="E2386" s="6" t="s">
        <v>15848</v>
      </c>
      <c r="F2386" s="6"/>
      <c r="G2386" s="6" t="str">
        <f t="shared" si="74"/>
        <v>002</v>
      </c>
      <c r="H2386" s="6" t="str">
        <f t="shared" si="75"/>
        <v>011</v>
      </c>
      <c r="J2386" s="57"/>
      <c r="K2386" s="57"/>
      <c r="L2386" s="57"/>
    </row>
    <row r="2387" spans="1:12">
      <c r="A2387" s="6">
        <v>2346</v>
      </c>
      <c r="B2387" s="10" t="s">
        <v>19976</v>
      </c>
      <c r="C2387" s="10" t="s">
        <v>1843</v>
      </c>
      <c r="D2387" s="10" t="s">
        <v>55273</v>
      </c>
      <c r="E2387" s="6" t="s">
        <v>15848</v>
      </c>
      <c r="F2387" s="6"/>
      <c r="G2387" s="6" t="str">
        <f t="shared" si="74"/>
        <v>002</v>
      </c>
      <c r="H2387" s="6" t="str">
        <f t="shared" si="75"/>
        <v>011</v>
      </c>
      <c r="J2387" s="57"/>
      <c r="K2387" s="57"/>
      <c r="L2387" s="57"/>
    </row>
    <row r="2388" spans="1:12">
      <c r="A2388" s="6">
        <v>2347</v>
      </c>
      <c r="B2388" s="10" t="s">
        <v>19977</v>
      </c>
      <c r="C2388" s="10" t="s">
        <v>1844</v>
      </c>
      <c r="D2388" s="10" t="s">
        <v>55274</v>
      </c>
      <c r="E2388" s="6" t="s">
        <v>15848</v>
      </c>
      <c r="F2388" s="6"/>
      <c r="G2388" s="6" t="str">
        <f t="shared" si="74"/>
        <v>002</v>
      </c>
      <c r="H2388" s="6" t="str">
        <f t="shared" si="75"/>
        <v>011</v>
      </c>
      <c r="J2388" s="57"/>
      <c r="K2388" s="57"/>
      <c r="L2388" s="57"/>
    </row>
    <row r="2389" spans="1:12">
      <c r="A2389" s="6">
        <v>2348</v>
      </c>
      <c r="B2389" s="10" t="s">
        <v>19978</v>
      </c>
      <c r="C2389" s="10" t="s">
        <v>1845</v>
      </c>
      <c r="D2389" s="10" t="s">
        <v>55275</v>
      </c>
      <c r="E2389" s="6" t="s">
        <v>15848</v>
      </c>
      <c r="F2389" s="6"/>
      <c r="G2389" s="6" t="str">
        <f t="shared" si="74"/>
        <v>002</v>
      </c>
      <c r="H2389" s="6" t="str">
        <f t="shared" si="75"/>
        <v>011</v>
      </c>
      <c r="J2389" s="57"/>
      <c r="K2389" s="57"/>
      <c r="L2389" s="57"/>
    </row>
    <row r="2390" spans="1:12">
      <c r="A2390" s="6">
        <v>2349</v>
      </c>
      <c r="B2390" s="10" t="s">
        <v>19979</v>
      </c>
      <c r="C2390" s="10" t="s">
        <v>1846</v>
      </c>
      <c r="D2390" s="10" t="s">
        <v>55276</v>
      </c>
      <c r="E2390" s="6" t="s">
        <v>15848</v>
      </c>
      <c r="F2390" s="6"/>
      <c r="G2390" s="6" t="str">
        <f t="shared" si="74"/>
        <v>002</v>
      </c>
      <c r="H2390" s="6" t="str">
        <f t="shared" si="75"/>
        <v>011</v>
      </c>
      <c r="J2390" s="57"/>
      <c r="K2390" s="57"/>
      <c r="L2390" s="57"/>
    </row>
    <row r="2391" spans="1:12">
      <c r="A2391" s="6">
        <v>2350</v>
      </c>
      <c r="B2391" s="10" t="s">
        <v>36729</v>
      </c>
      <c r="C2391" s="10" t="s">
        <v>1847</v>
      </c>
      <c r="D2391" s="10" t="s">
        <v>36730</v>
      </c>
      <c r="E2391" s="6" t="s">
        <v>15848</v>
      </c>
      <c r="F2391" s="6"/>
      <c r="G2391" s="6" t="str">
        <f t="shared" si="74"/>
        <v>002</v>
      </c>
      <c r="H2391" s="6" t="str">
        <f t="shared" si="75"/>
        <v>011</v>
      </c>
      <c r="J2391" s="57"/>
      <c r="K2391" s="57"/>
      <c r="L2391" s="57"/>
    </row>
    <row r="2392" spans="1:12">
      <c r="A2392" s="6">
        <v>2351</v>
      </c>
      <c r="B2392" s="10" t="s">
        <v>19980</v>
      </c>
      <c r="C2392" s="10" t="s">
        <v>1848</v>
      </c>
      <c r="D2392" s="10" t="s">
        <v>55277</v>
      </c>
      <c r="E2392" s="6" t="s">
        <v>15848</v>
      </c>
      <c r="F2392" s="6"/>
      <c r="G2392" s="6" t="str">
        <f t="shared" si="74"/>
        <v>002</v>
      </c>
      <c r="H2392" s="6" t="str">
        <f t="shared" si="75"/>
        <v>011</v>
      </c>
      <c r="J2392" s="57"/>
      <c r="K2392" s="57"/>
      <c r="L2392" s="57"/>
    </row>
    <row r="2393" spans="1:12">
      <c r="A2393" s="6">
        <v>2352</v>
      </c>
      <c r="B2393" s="10" t="s">
        <v>19981</v>
      </c>
      <c r="C2393" s="10" t="s">
        <v>1849</v>
      </c>
      <c r="D2393" s="10" t="s">
        <v>55278</v>
      </c>
      <c r="E2393" s="6" t="s">
        <v>15848</v>
      </c>
      <c r="F2393" s="6"/>
      <c r="G2393" s="6" t="str">
        <f t="shared" si="74"/>
        <v>002</v>
      </c>
      <c r="H2393" s="6" t="str">
        <f t="shared" si="75"/>
        <v>011</v>
      </c>
      <c r="J2393" s="57"/>
      <c r="K2393" s="57"/>
      <c r="L2393" s="57"/>
    </row>
    <row r="2394" spans="1:12">
      <c r="A2394" s="6">
        <v>2353</v>
      </c>
      <c r="B2394" s="10" t="s">
        <v>19982</v>
      </c>
      <c r="C2394" s="10" t="s">
        <v>1850</v>
      </c>
      <c r="D2394" s="10" t="s">
        <v>36731</v>
      </c>
      <c r="E2394" s="6" t="s">
        <v>15848</v>
      </c>
      <c r="F2394" s="6"/>
      <c r="G2394" s="6" t="str">
        <f t="shared" si="74"/>
        <v>002</v>
      </c>
      <c r="H2394" s="6" t="str">
        <f t="shared" si="75"/>
        <v>011</v>
      </c>
      <c r="J2394" s="57"/>
      <c r="K2394" s="57"/>
      <c r="L2394" s="57"/>
    </row>
    <row r="2395" spans="1:12">
      <c r="A2395" s="6">
        <v>2354</v>
      </c>
      <c r="B2395" s="10" t="s">
        <v>19983</v>
      </c>
      <c r="C2395" s="10" t="s">
        <v>1851</v>
      </c>
      <c r="D2395" s="10" t="s">
        <v>55279</v>
      </c>
      <c r="E2395" s="6" t="s">
        <v>15848</v>
      </c>
      <c r="F2395" s="6"/>
      <c r="G2395" s="6" t="str">
        <f t="shared" si="74"/>
        <v>002</v>
      </c>
      <c r="H2395" s="6" t="str">
        <f t="shared" si="75"/>
        <v>011</v>
      </c>
      <c r="J2395" s="57"/>
      <c r="K2395" s="57"/>
      <c r="L2395" s="57"/>
    </row>
    <row r="2396" spans="1:12">
      <c r="A2396" s="6">
        <v>2355</v>
      </c>
      <c r="B2396" s="10" t="s">
        <v>19984</v>
      </c>
      <c r="C2396" s="10" t="s">
        <v>1852</v>
      </c>
      <c r="D2396" s="10" t="s">
        <v>55280</v>
      </c>
      <c r="E2396" s="6" t="s">
        <v>15848</v>
      </c>
      <c r="F2396" s="6"/>
      <c r="G2396" s="6" t="str">
        <f t="shared" si="74"/>
        <v>002</v>
      </c>
      <c r="H2396" s="6" t="str">
        <f t="shared" si="75"/>
        <v>011</v>
      </c>
      <c r="J2396" s="57"/>
      <c r="K2396" s="57"/>
      <c r="L2396" s="57"/>
    </row>
    <row r="2397" spans="1:12">
      <c r="A2397" s="6">
        <v>2356</v>
      </c>
      <c r="B2397" s="10" t="s">
        <v>19985</v>
      </c>
      <c r="C2397" s="10" t="s">
        <v>1853</v>
      </c>
      <c r="D2397" s="10" t="s">
        <v>55281</v>
      </c>
      <c r="E2397" s="6" t="s">
        <v>15848</v>
      </c>
      <c r="F2397" s="6"/>
      <c r="G2397" s="6" t="str">
        <f t="shared" si="74"/>
        <v>002</v>
      </c>
      <c r="H2397" s="6" t="str">
        <f t="shared" si="75"/>
        <v>011</v>
      </c>
      <c r="J2397" s="57"/>
      <c r="K2397" s="57"/>
      <c r="L2397" s="57"/>
    </row>
    <row r="2398" spans="1:12">
      <c r="A2398" s="6">
        <v>2357</v>
      </c>
      <c r="B2398" s="10" t="s">
        <v>19986</v>
      </c>
      <c r="C2398" s="10" t="s">
        <v>1854</v>
      </c>
      <c r="D2398" s="10" t="s">
        <v>36732</v>
      </c>
      <c r="E2398" s="6" t="s">
        <v>15848</v>
      </c>
      <c r="F2398" s="6"/>
      <c r="G2398" s="6" t="str">
        <f t="shared" si="74"/>
        <v>002</v>
      </c>
      <c r="H2398" s="6" t="str">
        <f t="shared" si="75"/>
        <v>011</v>
      </c>
      <c r="J2398" s="57"/>
      <c r="K2398" s="57"/>
      <c r="L2398" s="57"/>
    </row>
    <row r="2399" spans="1:12">
      <c r="A2399" s="6">
        <v>2358</v>
      </c>
      <c r="B2399" s="10" t="s">
        <v>19987</v>
      </c>
      <c r="C2399" s="10" t="s">
        <v>1855</v>
      </c>
      <c r="D2399" s="10" t="s">
        <v>55282</v>
      </c>
      <c r="E2399" s="6" t="s">
        <v>15848</v>
      </c>
      <c r="F2399" s="6"/>
      <c r="G2399" s="6" t="str">
        <f t="shared" si="74"/>
        <v>002</v>
      </c>
      <c r="H2399" s="6" t="str">
        <f t="shared" si="75"/>
        <v>011</v>
      </c>
      <c r="J2399" s="57"/>
      <c r="K2399" s="57"/>
      <c r="L2399" s="57"/>
    </row>
    <row r="2400" spans="1:12">
      <c r="A2400" s="6">
        <v>2359</v>
      </c>
      <c r="B2400" s="10" t="s">
        <v>19988</v>
      </c>
      <c r="C2400" s="10" t="s">
        <v>1856</v>
      </c>
      <c r="D2400" s="10" t="s">
        <v>55283</v>
      </c>
      <c r="E2400" s="6" t="s">
        <v>15848</v>
      </c>
      <c r="F2400" s="6"/>
      <c r="G2400" s="6" t="str">
        <f t="shared" si="74"/>
        <v>002</v>
      </c>
      <c r="H2400" s="6" t="str">
        <f t="shared" si="75"/>
        <v>011</v>
      </c>
      <c r="J2400" s="57"/>
      <c r="K2400" s="57"/>
      <c r="L2400" s="57"/>
    </row>
    <row r="2401" spans="1:12">
      <c r="A2401" s="6">
        <v>2360</v>
      </c>
      <c r="B2401" s="10" t="s">
        <v>36733</v>
      </c>
      <c r="C2401" s="10" t="s">
        <v>1857</v>
      </c>
      <c r="D2401" s="10" t="s">
        <v>55284</v>
      </c>
      <c r="E2401" s="6" t="s">
        <v>15848</v>
      </c>
      <c r="F2401" s="6"/>
      <c r="G2401" s="6" t="str">
        <f t="shared" si="74"/>
        <v>002</v>
      </c>
      <c r="H2401" s="6" t="str">
        <f t="shared" si="75"/>
        <v>011</v>
      </c>
      <c r="J2401" s="57"/>
      <c r="K2401" s="57"/>
      <c r="L2401" s="57"/>
    </row>
    <row r="2402" spans="1:12">
      <c r="A2402" s="6">
        <v>2361</v>
      </c>
      <c r="B2402" s="10" t="s">
        <v>36734</v>
      </c>
      <c r="C2402" s="10" t="s">
        <v>1858</v>
      </c>
      <c r="D2402" s="10" t="s">
        <v>34333</v>
      </c>
      <c r="E2402" s="6" t="s">
        <v>15848</v>
      </c>
      <c r="F2402" s="6"/>
      <c r="G2402" s="6" t="str">
        <f t="shared" si="74"/>
        <v>002</v>
      </c>
      <c r="H2402" s="6" t="str">
        <f t="shared" si="75"/>
        <v>011</v>
      </c>
      <c r="J2402" s="57"/>
      <c r="K2402" s="57"/>
      <c r="L2402" s="57"/>
    </row>
    <row r="2403" spans="1:12">
      <c r="A2403" s="6">
        <v>2362</v>
      </c>
      <c r="B2403" s="10" t="s">
        <v>19989</v>
      </c>
      <c r="C2403" s="10" t="s">
        <v>1859</v>
      </c>
      <c r="D2403" s="10" t="s">
        <v>55285</v>
      </c>
      <c r="E2403" s="6" t="s">
        <v>15848</v>
      </c>
      <c r="F2403" s="6"/>
      <c r="G2403" s="6" t="str">
        <f t="shared" si="74"/>
        <v>002</v>
      </c>
      <c r="H2403" s="6" t="str">
        <f t="shared" si="75"/>
        <v>011</v>
      </c>
      <c r="J2403" s="57"/>
      <c r="K2403" s="57"/>
      <c r="L2403" s="57"/>
    </row>
    <row r="2404" spans="1:12">
      <c r="A2404" s="6">
        <v>2363</v>
      </c>
      <c r="B2404" s="10" t="s">
        <v>19990</v>
      </c>
      <c r="C2404" s="10" t="s">
        <v>1860</v>
      </c>
      <c r="D2404" s="10" t="s">
        <v>34334</v>
      </c>
      <c r="E2404" s="6" t="s">
        <v>15848</v>
      </c>
      <c r="F2404" s="6"/>
      <c r="G2404" s="6" t="str">
        <f t="shared" si="74"/>
        <v>002</v>
      </c>
      <c r="H2404" s="6" t="str">
        <f t="shared" si="75"/>
        <v>011</v>
      </c>
      <c r="J2404" s="57"/>
      <c r="K2404" s="57"/>
      <c r="L2404" s="57"/>
    </row>
    <row r="2405" spans="1:12">
      <c r="A2405" s="6">
        <v>2364</v>
      </c>
      <c r="B2405" s="10" t="s">
        <v>19991</v>
      </c>
      <c r="C2405" s="10" t="s">
        <v>1861</v>
      </c>
      <c r="D2405" s="10" t="s">
        <v>55286</v>
      </c>
      <c r="E2405" s="6" t="s">
        <v>15848</v>
      </c>
      <c r="F2405" s="6"/>
      <c r="G2405" s="6" t="str">
        <f t="shared" si="74"/>
        <v>002</v>
      </c>
      <c r="H2405" s="6" t="str">
        <f t="shared" si="75"/>
        <v>011</v>
      </c>
      <c r="J2405" s="57"/>
      <c r="K2405" s="57"/>
      <c r="L2405" s="57"/>
    </row>
    <row r="2406" spans="1:12">
      <c r="A2406" s="6">
        <v>2365</v>
      </c>
      <c r="B2406" s="10" t="s">
        <v>19992</v>
      </c>
      <c r="C2406" s="10" t="s">
        <v>1862</v>
      </c>
      <c r="D2406" s="10" t="s">
        <v>55287</v>
      </c>
      <c r="E2406" s="6" t="s">
        <v>15848</v>
      </c>
      <c r="F2406" s="6"/>
      <c r="G2406" s="6" t="str">
        <f t="shared" si="74"/>
        <v>002</v>
      </c>
      <c r="H2406" s="6" t="str">
        <f t="shared" si="75"/>
        <v>011</v>
      </c>
      <c r="J2406" s="57"/>
      <c r="K2406" s="57"/>
      <c r="L2406" s="57"/>
    </row>
    <row r="2407" spans="1:12">
      <c r="A2407" s="6">
        <v>2366</v>
      </c>
      <c r="B2407" s="10" t="s">
        <v>19993</v>
      </c>
      <c r="C2407" s="10" t="s">
        <v>1863</v>
      </c>
      <c r="D2407" s="10" t="s">
        <v>55288</v>
      </c>
      <c r="E2407" s="6" t="s">
        <v>15848</v>
      </c>
      <c r="F2407" s="6"/>
      <c r="G2407" s="6" t="str">
        <f t="shared" si="74"/>
        <v>002</v>
      </c>
      <c r="H2407" s="6" t="str">
        <f t="shared" si="75"/>
        <v>011</v>
      </c>
      <c r="J2407" s="57"/>
      <c r="K2407" s="57"/>
      <c r="L2407" s="57"/>
    </row>
    <row r="2408" spans="1:12">
      <c r="A2408" s="6">
        <v>2367</v>
      </c>
      <c r="B2408" s="10" t="s">
        <v>19994</v>
      </c>
      <c r="C2408" s="10" t="s">
        <v>1864</v>
      </c>
      <c r="D2408" s="10" t="s">
        <v>55289</v>
      </c>
      <c r="E2408" s="6" t="s">
        <v>15848</v>
      </c>
      <c r="F2408" s="6"/>
      <c r="G2408" s="6" t="str">
        <f t="shared" si="74"/>
        <v>002</v>
      </c>
      <c r="H2408" s="6" t="str">
        <f t="shared" si="75"/>
        <v>011</v>
      </c>
      <c r="J2408" s="57"/>
      <c r="K2408" s="57"/>
      <c r="L2408" s="57"/>
    </row>
    <row r="2409" spans="1:12">
      <c r="A2409" s="6">
        <v>2368</v>
      </c>
      <c r="B2409" s="10" t="s">
        <v>19995</v>
      </c>
      <c r="C2409" s="10" t="s">
        <v>1865</v>
      </c>
      <c r="D2409" s="10" t="s">
        <v>36735</v>
      </c>
      <c r="E2409" s="6" t="s">
        <v>15848</v>
      </c>
      <c r="F2409" s="6"/>
      <c r="G2409" s="6" t="str">
        <f t="shared" si="74"/>
        <v>002</v>
      </c>
      <c r="H2409" s="6" t="str">
        <f t="shared" si="75"/>
        <v>011</v>
      </c>
      <c r="J2409" s="57"/>
      <c r="K2409" s="57"/>
      <c r="L2409" s="57"/>
    </row>
    <row r="2410" spans="1:12">
      <c r="A2410" s="6">
        <v>2369</v>
      </c>
      <c r="B2410" s="10" t="s">
        <v>19996</v>
      </c>
      <c r="C2410" s="10" t="s">
        <v>1866</v>
      </c>
      <c r="D2410" s="10" t="s">
        <v>55290</v>
      </c>
      <c r="E2410" s="6" t="s">
        <v>15848</v>
      </c>
      <c r="F2410" s="6"/>
      <c r="G2410" s="6" t="str">
        <f t="shared" si="74"/>
        <v>002</v>
      </c>
      <c r="H2410" s="6" t="str">
        <f t="shared" si="75"/>
        <v>011</v>
      </c>
      <c r="J2410" s="57"/>
      <c r="K2410" s="57"/>
      <c r="L2410" s="57"/>
    </row>
    <row r="2411" spans="1:12">
      <c r="A2411" s="6">
        <v>2370</v>
      </c>
      <c r="B2411" s="10" t="s">
        <v>19997</v>
      </c>
      <c r="C2411" s="10" t="s">
        <v>1867</v>
      </c>
      <c r="D2411" s="10" t="s">
        <v>36736</v>
      </c>
      <c r="E2411" s="6" t="s">
        <v>15848</v>
      </c>
      <c r="F2411" s="6"/>
      <c r="G2411" s="6" t="str">
        <f t="shared" si="74"/>
        <v>002</v>
      </c>
      <c r="H2411" s="6" t="str">
        <f t="shared" si="75"/>
        <v>011</v>
      </c>
      <c r="J2411" s="57"/>
      <c r="K2411" s="57"/>
      <c r="L2411" s="57"/>
    </row>
    <row r="2412" spans="1:12">
      <c r="A2412" s="6">
        <v>2371</v>
      </c>
      <c r="B2412" s="10" t="s">
        <v>19998</v>
      </c>
      <c r="C2412" s="10" t="s">
        <v>1868</v>
      </c>
      <c r="D2412" s="10" t="s">
        <v>55291</v>
      </c>
      <c r="E2412" s="6" t="s">
        <v>15848</v>
      </c>
      <c r="F2412" s="6"/>
      <c r="G2412" s="6" t="str">
        <f t="shared" si="74"/>
        <v>002</v>
      </c>
      <c r="H2412" s="6" t="str">
        <f t="shared" si="75"/>
        <v>011</v>
      </c>
      <c r="J2412" s="57"/>
      <c r="K2412" s="57"/>
      <c r="L2412" s="57"/>
    </row>
    <row r="2413" spans="1:12">
      <c r="A2413" s="6">
        <v>2372</v>
      </c>
      <c r="B2413" s="10" t="s">
        <v>19999</v>
      </c>
      <c r="C2413" s="10" t="s">
        <v>1869</v>
      </c>
      <c r="D2413" s="10" t="s">
        <v>36741</v>
      </c>
      <c r="E2413" s="6" t="s">
        <v>15848</v>
      </c>
      <c r="F2413" s="6"/>
      <c r="G2413" s="6" t="str">
        <f t="shared" si="74"/>
        <v>002</v>
      </c>
      <c r="H2413" s="6" t="str">
        <f t="shared" si="75"/>
        <v>011</v>
      </c>
      <c r="J2413" s="57"/>
      <c r="K2413" s="57"/>
      <c r="L2413" s="57"/>
    </row>
    <row r="2414" spans="1:12">
      <c r="A2414" s="6">
        <v>2373</v>
      </c>
      <c r="B2414" s="10" t="s">
        <v>20000</v>
      </c>
      <c r="C2414" s="10" t="s">
        <v>1870</v>
      </c>
      <c r="D2414" s="10" t="s">
        <v>36737</v>
      </c>
      <c r="E2414" s="6" t="s">
        <v>15848</v>
      </c>
      <c r="F2414" s="6"/>
      <c r="G2414" s="6" t="str">
        <f t="shared" si="74"/>
        <v>002</v>
      </c>
      <c r="H2414" s="6" t="str">
        <f t="shared" si="75"/>
        <v>011</v>
      </c>
      <c r="J2414" s="57"/>
      <c r="K2414" s="57"/>
      <c r="L2414" s="57"/>
    </row>
    <row r="2415" spans="1:12">
      <c r="A2415" s="6">
        <v>2374</v>
      </c>
      <c r="B2415" s="10" t="s">
        <v>20001</v>
      </c>
      <c r="C2415" s="10" t="s">
        <v>1871</v>
      </c>
      <c r="D2415" s="10" t="s">
        <v>55292</v>
      </c>
      <c r="E2415" s="6" t="s">
        <v>15848</v>
      </c>
      <c r="F2415" s="6"/>
      <c r="G2415" s="6" t="str">
        <f t="shared" si="74"/>
        <v>002</v>
      </c>
      <c r="H2415" s="6" t="str">
        <f t="shared" si="75"/>
        <v>011</v>
      </c>
      <c r="J2415" s="57"/>
      <c r="K2415" s="57"/>
      <c r="L2415" s="57"/>
    </row>
    <row r="2416" spans="1:12">
      <c r="A2416" s="6">
        <v>2375</v>
      </c>
      <c r="B2416" s="10" t="s">
        <v>20002</v>
      </c>
      <c r="C2416" s="10" t="s">
        <v>1872</v>
      </c>
      <c r="D2416" s="10" t="s">
        <v>44856</v>
      </c>
      <c r="E2416" s="6" t="s">
        <v>15848</v>
      </c>
      <c r="F2416" s="6"/>
      <c r="G2416" s="6" t="str">
        <f t="shared" si="74"/>
        <v>002</v>
      </c>
      <c r="H2416" s="6" t="str">
        <f t="shared" si="75"/>
        <v>011</v>
      </c>
      <c r="J2416" s="57"/>
      <c r="K2416" s="57"/>
      <c r="L2416" s="57"/>
    </row>
    <row r="2417" spans="1:12">
      <c r="A2417" s="6">
        <v>2376</v>
      </c>
      <c r="B2417" s="10" t="s">
        <v>20003</v>
      </c>
      <c r="C2417" s="10" t="s">
        <v>1873</v>
      </c>
      <c r="D2417" s="10" t="s">
        <v>55293</v>
      </c>
      <c r="E2417" s="6" t="s">
        <v>15848</v>
      </c>
      <c r="F2417" s="6"/>
      <c r="G2417" s="6" t="str">
        <f t="shared" si="74"/>
        <v>002</v>
      </c>
      <c r="H2417" s="6" t="str">
        <f t="shared" si="75"/>
        <v>011</v>
      </c>
      <c r="J2417" s="57"/>
      <c r="K2417" s="57"/>
      <c r="L2417" s="57"/>
    </row>
    <row r="2418" spans="1:12">
      <c r="A2418" s="6">
        <v>2377</v>
      </c>
      <c r="B2418" s="10" t="s">
        <v>20004</v>
      </c>
      <c r="C2418" s="10" t="s">
        <v>1874</v>
      </c>
      <c r="D2418" s="10" t="s">
        <v>34335</v>
      </c>
      <c r="E2418" s="6" t="s">
        <v>15848</v>
      </c>
      <c r="F2418" s="6"/>
      <c r="G2418" s="6" t="str">
        <f t="shared" si="74"/>
        <v>002</v>
      </c>
      <c r="H2418" s="6" t="str">
        <f t="shared" si="75"/>
        <v>011</v>
      </c>
      <c r="J2418" s="57"/>
      <c r="K2418" s="57"/>
      <c r="L2418" s="57"/>
    </row>
    <row r="2419" spans="1:12">
      <c r="A2419" s="6">
        <v>2378</v>
      </c>
      <c r="B2419" s="10" t="s">
        <v>20005</v>
      </c>
      <c r="C2419" s="10" t="s">
        <v>1875</v>
      </c>
      <c r="D2419" s="10" t="s">
        <v>36732</v>
      </c>
      <c r="E2419" s="6" t="s">
        <v>15848</v>
      </c>
      <c r="F2419" s="6"/>
      <c r="G2419" s="6" t="str">
        <f t="shared" si="74"/>
        <v>002</v>
      </c>
      <c r="H2419" s="6" t="str">
        <f t="shared" si="75"/>
        <v>011</v>
      </c>
      <c r="J2419" s="57"/>
      <c r="K2419" s="57"/>
      <c r="L2419" s="57"/>
    </row>
    <row r="2420" spans="1:12">
      <c r="A2420" s="6">
        <v>2379</v>
      </c>
      <c r="B2420" s="10" t="s">
        <v>20006</v>
      </c>
      <c r="C2420" s="10" t="s">
        <v>1876</v>
      </c>
      <c r="D2420" s="10" t="s">
        <v>36738</v>
      </c>
      <c r="E2420" s="6" t="s">
        <v>15848</v>
      </c>
      <c r="F2420" s="6"/>
      <c r="G2420" s="6" t="str">
        <f t="shared" si="74"/>
        <v>002</v>
      </c>
      <c r="H2420" s="6" t="str">
        <f t="shared" si="75"/>
        <v>011</v>
      </c>
      <c r="J2420" s="57"/>
      <c r="K2420" s="57"/>
      <c r="L2420" s="57"/>
    </row>
    <row r="2421" spans="1:12">
      <c r="A2421" s="6">
        <v>2380</v>
      </c>
      <c r="B2421" s="10" t="s">
        <v>20007</v>
      </c>
      <c r="C2421" s="10" t="s">
        <v>1877</v>
      </c>
      <c r="D2421" s="10" t="s">
        <v>36739</v>
      </c>
      <c r="E2421" s="6" t="s">
        <v>15848</v>
      </c>
      <c r="F2421" s="6"/>
      <c r="G2421" s="6" t="str">
        <f t="shared" si="74"/>
        <v>002</v>
      </c>
      <c r="H2421" s="6" t="str">
        <f t="shared" si="75"/>
        <v>011</v>
      </c>
      <c r="J2421" s="57"/>
      <c r="K2421" s="57"/>
      <c r="L2421" s="57"/>
    </row>
    <row r="2422" spans="1:12">
      <c r="A2422" s="6">
        <v>2381</v>
      </c>
      <c r="B2422" s="10" t="s">
        <v>20008</v>
      </c>
      <c r="C2422" s="10" t="s">
        <v>1878</v>
      </c>
      <c r="D2422" s="10" t="s">
        <v>36740</v>
      </c>
      <c r="E2422" s="6" t="s">
        <v>15848</v>
      </c>
      <c r="F2422" s="6"/>
      <c r="G2422" s="6" t="str">
        <f t="shared" si="74"/>
        <v>002</v>
      </c>
      <c r="H2422" s="6" t="str">
        <f t="shared" si="75"/>
        <v>011</v>
      </c>
      <c r="J2422" s="57"/>
      <c r="K2422" s="57"/>
      <c r="L2422" s="57"/>
    </row>
    <row r="2423" spans="1:12">
      <c r="A2423" s="6">
        <v>2382</v>
      </c>
      <c r="B2423" s="10" t="s">
        <v>20009</v>
      </c>
      <c r="C2423" s="10" t="s">
        <v>1879</v>
      </c>
      <c r="D2423" s="10" t="s">
        <v>55294</v>
      </c>
      <c r="E2423" s="6" t="s">
        <v>15848</v>
      </c>
      <c r="F2423" s="6"/>
      <c r="G2423" s="6" t="str">
        <f t="shared" si="74"/>
        <v>002</v>
      </c>
      <c r="H2423" s="6" t="str">
        <f t="shared" si="75"/>
        <v>011</v>
      </c>
      <c r="J2423" s="57"/>
      <c r="K2423" s="57"/>
      <c r="L2423" s="57"/>
    </row>
    <row r="2424" spans="1:12">
      <c r="A2424" s="6">
        <v>2383</v>
      </c>
      <c r="B2424" s="10" t="s">
        <v>20010</v>
      </c>
      <c r="C2424" s="10" t="s">
        <v>1880</v>
      </c>
      <c r="D2424" s="10" t="s">
        <v>54186</v>
      </c>
      <c r="E2424" s="6" t="s">
        <v>15848</v>
      </c>
      <c r="F2424" s="6"/>
      <c r="G2424" s="6" t="str">
        <f t="shared" si="74"/>
        <v>002</v>
      </c>
      <c r="H2424" s="6" t="str">
        <f t="shared" si="75"/>
        <v>011</v>
      </c>
      <c r="J2424" s="57"/>
      <c r="K2424" s="57"/>
      <c r="L2424" s="57"/>
    </row>
    <row r="2425" spans="1:12">
      <c r="A2425" s="6">
        <v>2384</v>
      </c>
      <c r="B2425" s="10" t="s">
        <v>20011</v>
      </c>
      <c r="C2425" s="10" t="s">
        <v>1881</v>
      </c>
      <c r="D2425" s="10" t="s">
        <v>55295</v>
      </c>
      <c r="E2425" s="6" t="s">
        <v>15848</v>
      </c>
      <c r="F2425" s="6"/>
      <c r="G2425" s="6" t="str">
        <f t="shared" si="74"/>
        <v>002</v>
      </c>
      <c r="H2425" s="6" t="str">
        <f t="shared" si="75"/>
        <v>011</v>
      </c>
      <c r="J2425" s="57"/>
      <c r="K2425" s="57"/>
      <c r="L2425" s="57"/>
    </row>
    <row r="2426" spans="1:12">
      <c r="A2426" s="6">
        <v>2385</v>
      </c>
      <c r="B2426" s="10" t="s">
        <v>20012</v>
      </c>
      <c r="C2426" s="10" t="s">
        <v>1882</v>
      </c>
      <c r="D2426" s="10" t="s">
        <v>36741</v>
      </c>
      <c r="E2426" s="6" t="s">
        <v>15848</v>
      </c>
      <c r="F2426" s="6"/>
      <c r="G2426" s="6" t="str">
        <f t="shared" si="74"/>
        <v>002</v>
      </c>
      <c r="H2426" s="6" t="str">
        <f t="shared" si="75"/>
        <v>011</v>
      </c>
      <c r="J2426" s="57"/>
      <c r="K2426" s="57"/>
      <c r="L2426" s="57"/>
    </row>
    <row r="2427" spans="1:12">
      <c r="A2427" s="6">
        <v>2386</v>
      </c>
      <c r="B2427" s="10" t="s">
        <v>20013</v>
      </c>
      <c r="C2427" s="10" t="s">
        <v>1883</v>
      </c>
      <c r="D2427" s="10" t="s">
        <v>36742</v>
      </c>
      <c r="E2427" s="6" t="s">
        <v>15848</v>
      </c>
      <c r="F2427" s="6"/>
      <c r="G2427" s="6" t="str">
        <f t="shared" si="74"/>
        <v>002</v>
      </c>
      <c r="H2427" s="6" t="str">
        <f t="shared" si="75"/>
        <v>011</v>
      </c>
      <c r="J2427" s="57"/>
      <c r="K2427" s="57"/>
      <c r="L2427" s="57"/>
    </row>
    <row r="2428" spans="1:12">
      <c r="A2428" s="6">
        <v>2387</v>
      </c>
      <c r="B2428" s="10" t="s">
        <v>20014</v>
      </c>
      <c r="C2428" s="10" t="s">
        <v>1884</v>
      </c>
      <c r="D2428" s="10" t="s">
        <v>55296</v>
      </c>
      <c r="E2428" s="6" t="s">
        <v>15848</v>
      </c>
      <c r="F2428" s="6"/>
      <c r="G2428" s="6" t="str">
        <f t="shared" si="74"/>
        <v>002</v>
      </c>
      <c r="H2428" s="6" t="str">
        <f t="shared" si="75"/>
        <v>011</v>
      </c>
      <c r="J2428" s="57"/>
      <c r="K2428" s="57"/>
      <c r="L2428" s="57"/>
    </row>
    <row r="2429" spans="1:12">
      <c r="A2429" s="6">
        <v>2388</v>
      </c>
      <c r="B2429" s="10" t="s">
        <v>20015</v>
      </c>
      <c r="C2429" s="10" t="s">
        <v>1885</v>
      </c>
      <c r="D2429" s="10" t="s">
        <v>55297</v>
      </c>
      <c r="E2429" s="6" t="s">
        <v>15848</v>
      </c>
      <c r="F2429" s="6"/>
      <c r="G2429" s="6" t="str">
        <f t="shared" si="74"/>
        <v>002</v>
      </c>
      <c r="H2429" s="6" t="str">
        <f t="shared" si="75"/>
        <v>011</v>
      </c>
      <c r="J2429" s="57"/>
      <c r="K2429" s="57"/>
      <c r="L2429" s="57"/>
    </row>
    <row r="2430" spans="1:12">
      <c r="A2430" s="6">
        <v>2389</v>
      </c>
      <c r="B2430" s="10" t="s">
        <v>20016</v>
      </c>
      <c r="C2430" s="10" t="s">
        <v>1886</v>
      </c>
      <c r="D2430" s="10" t="s">
        <v>34336</v>
      </c>
      <c r="E2430" s="6" t="s">
        <v>15848</v>
      </c>
      <c r="F2430" s="6"/>
      <c r="G2430" s="6" t="str">
        <f t="shared" si="74"/>
        <v>002</v>
      </c>
      <c r="H2430" s="6" t="str">
        <f t="shared" si="75"/>
        <v>011</v>
      </c>
      <c r="J2430" s="57"/>
      <c r="K2430" s="57"/>
      <c r="L2430" s="57"/>
    </row>
    <row r="2431" spans="1:12">
      <c r="A2431" s="6">
        <v>2390</v>
      </c>
      <c r="B2431" s="10" t="s">
        <v>20017</v>
      </c>
      <c r="C2431" s="10" t="s">
        <v>1887</v>
      </c>
      <c r="D2431" s="10" t="s">
        <v>55298</v>
      </c>
      <c r="E2431" s="6" t="s">
        <v>15848</v>
      </c>
      <c r="F2431" s="6"/>
      <c r="G2431" s="6" t="str">
        <f t="shared" si="74"/>
        <v>002</v>
      </c>
      <c r="H2431" s="6" t="str">
        <f t="shared" si="75"/>
        <v>011</v>
      </c>
      <c r="J2431" s="57"/>
      <c r="K2431" s="57"/>
      <c r="L2431" s="57"/>
    </row>
    <row r="2432" spans="1:12">
      <c r="A2432" s="6">
        <v>2391</v>
      </c>
      <c r="B2432" s="10" t="s">
        <v>20018</v>
      </c>
      <c r="C2432" s="10" t="s">
        <v>1888</v>
      </c>
      <c r="D2432" s="10" t="s">
        <v>55299</v>
      </c>
      <c r="E2432" s="6" t="s">
        <v>15848</v>
      </c>
      <c r="F2432" s="6"/>
      <c r="G2432" s="6" t="str">
        <f t="shared" si="74"/>
        <v>002</v>
      </c>
      <c r="H2432" s="6" t="str">
        <f t="shared" si="75"/>
        <v>011</v>
      </c>
      <c r="J2432" s="57"/>
      <c r="K2432" s="57"/>
      <c r="L2432" s="57"/>
    </row>
    <row r="2433" spans="1:12">
      <c r="A2433" s="6">
        <v>2392</v>
      </c>
      <c r="B2433" s="10" t="s">
        <v>20019</v>
      </c>
      <c r="C2433" s="10" t="s">
        <v>1889</v>
      </c>
      <c r="D2433" s="10" t="s">
        <v>36743</v>
      </c>
      <c r="E2433" s="6" t="s">
        <v>15848</v>
      </c>
      <c r="F2433" s="6"/>
      <c r="G2433" s="6" t="str">
        <f t="shared" si="74"/>
        <v>002</v>
      </c>
      <c r="H2433" s="6" t="str">
        <f t="shared" si="75"/>
        <v>011</v>
      </c>
      <c r="J2433" s="57"/>
      <c r="K2433" s="57"/>
      <c r="L2433" s="57"/>
    </row>
    <row r="2434" spans="1:12">
      <c r="A2434" s="6">
        <v>2393</v>
      </c>
      <c r="B2434" s="10" t="s">
        <v>20020</v>
      </c>
      <c r="C2434" s="10" t="s">
        <v>1890</v>
      </c>
      <c r="D2434" s="10" t="s">
        <v>55300</v>
      </c>
      <c r="E2434" s="6" t="s">
        <v>15848</v>
      </c>
      <c r="F2434" s="6"/>
      <c r="G2434" s="6" t="str">
        <f t="shared" si="74"/>
        <v>002</v>
      </c>
      <c r="H2434" s="6" t="str">
        <f t="shared" si="75"/>
        <v>011</v>
      </c>
      <c r="J2434" s="57"/>
      <c r="K2434" s="57"/>
      <c r="L2434" s="57"/>
    </row>
    <row r="2435" spans="1:12">
      <c r="A2435" s="6">
        <v>2394</v>
      </c>
      <c r="B2435" s="10" t="s">
        <v>20021</v>
      </c>
      <c r="C2435" s="10" t="s">
        <v>1891</v>
      </c>
      <c r="D2435" s="10" t="s">
        <v>34334</v>
      </c>
      <c r="E2435" s="6" t="s">
        <v>15848</v>
      </c>
      <c r="F2435" s="6"/>
      <c r="G2435" s="6" t="str">
        <f t="shared" si="74"/>
        <v>002</v>
      </c>
      <c r="H2435" s="6" t="str">
        <f t="shared" si="75"/>
        <v>011</v>
      </c>
      <c r="J2435" s="57"/>
      <c r="K2435" s="57"/>
      <c r="L2435" s="57"/>
    </row>
    <row r="2436" spans="1:12">
      <c r="A2436" s="6">
        <v>2395</v>
      </c>
      <c r="B2436" s="10" t="s">
        <v>20022</v>
      </c>
      <c r="C2436" s="10" t="s">
        <v>1892</v>
      </c>
      <c r="D2436" s="10" t="s">
        <v>36744</v>
      </c>
      <c r="E2436" s="6" t="s">
        <v>15848</v>
      </c>
      <c r="F2436" s="6"/>
      <c r="G2436" s="6" t="str">
        <f t="shared" si="74"/>
        <v>002</v>
      </c>
      <c r="H2436" s="6" t="str">
        <f t="shared" si="75"/>
        <v>011</v>
      </c>
      <c r="J2436" s="57"/>
      <c r="K2436" s="57"/>
      <c r="L2436" s="57"/>
    </row>
    <row r="2437" spans="1:12">
      <c r="A2437" s="6">
        <v>2396</v>
      </c>
      <c r="B2437" s="10" t="s">
        <v>20023</v>
      </c>
      <c r="C2437" s="10" t="s">
        <v>1893</v>
      </c>
      <c r="D2437" s="10" t="s">
        <v>55301</v>
      </c>
      <c r="E2437" s="6" t="s">
        <v>15848</v>
      </c>
      <c r="F2437" s="6"/>
      <c r="G2437" s="6" t="str">
        <f t="shared" si="74"/>
        <v>002</v>
      </c>
      <c r="H2437" s="6" t="str">
        <f t="shared" si="75"/>
        <v>011</v>
      </c>
      <c r="J2437" s="57"/>
      <c r="K2437" s="57"/>
      <c r="L2437" s="57"/>
    </row>
    <row r="2438" spans="1:12">
      <c r="A2438" s="6">
        <v>2397</v>
      </c>
      <c r="B2438" s="10" t="s">
        <v>20024</v>
      </c>
      <c r="C2438" s="10" t="s">
        <v>1894</v>
      </c>
      <c r="D2438" s="10" t="s">
        <v>55302</v>
      </c>
      <c r="E2438" s="6" t="s">
        <v>15848</v>
      </c>
      <c r="F2438" s="6"/>
      <c r="G2438" s="6" t="str">
        <f t="shared" ref="G2438:G2501" si="76">+LEFT(C2438,3)</f>
        <v>002</v>
      </c>
      <c r="H2438" s="6" t="str">
        <f t="shared" ref="H2438:H2501" si="77">+MID(C2438,5,3)</f>
        <v>011</v>
      </c>
      <c r="J2438" s="57"/>
      <c r="K2438" s="57"/>
      <c r="L2438" s="57"/>
    </row>
    <row r="2439" spans="1:12">
      <c r="A2439" s="6">
        <v>2398</v>
      </c>
      <c r="B2439" s="10" t="s">
        <v>20025</v>
      </c>
      <c r="C2439" s="10" t="s">
        <v>1895</v>
      </c>
      <c r="D2439" s="10" t="s">
        <v>55303</v>
      </c>
      <c r="E2439" s="6" t="s">
        <v>15848</v>
      </c>
      <c r="F2439" s="6"/>
      <c r="G2439" s="6" t="str">
        <f t="shared" si="76"/>
        <v>002</v>
      </c>
      <c r="H2439" s="6" t="str">
        <f t="shared" si="77"/>
        <v>011</v>
      </c>
      <c r="J2439" s="57"/>
      <c r="K2439" s="57"/>
      <c r="L2439" s="57"/>
    </row>
    <row r="2440" spans="1:12">
      <c r="A2440" s="6">
        <v>2399</v>
      </c>
      <c r="B2440" s="10" t="s">
        <v>20026</v>
      </c>
      <c r="C2440" s="10" t="s">
        <v>1896</v>
      </c>
      <c r="D2440" s="10" t="s">
        <v>36745</v>
      </c>
      <c r="E2440" s="6" t="s">
        <v>15848</v>
      </c>
      <c r="F2440" s="6"/>
      <c r="G2440" s="6" t="str">
        <f t="shared" si="76"/>
        <v>002</v>
      </c>
      <c r="H2440" s="6" t="str">
        <f t="shared" si="77"/>
        <v>011</v>
      </c>
      <c r="J2440" s="57"/>
      <c r="K2440" s="57"/>
      <c r="L2440" s="57"/>
    </row>
    <row r="2441" spans="1:12">
      <c r="A2441" s="6">
        <v>2400</v>
      </c>
      <c r="B2441" s="10" t="s">
        <v>20027</v>
      </c>
      <c r="C2441" s="10" t="s">
        <v>1897</v>
      </c>
      <c r="D2441" s="10" t="s">
        <v>55284</v>
      </c>
      <c r="E2441" s="6" t="s">
        <v>15848</v>
      </c>
      <c r="F2441" s="6"/>
      <c r="G2441" s="6" t="str">
        <f t="shared" si="76"/>
        <v>002</v>
      </c>
      <c r="H2441" s="6" t="str">
        <f t="shared" si="77"/>
        <v>011</v>
      </c>
      <c r="J2441" s="57"/>
      <c r="K2441" s="57"/>
      <c r="L2441" s="57"/>
    </row>
    <row r="2442" spans="1:12">
      <c r="A2442" s="6">
        <v>2401</v>
      </c>
      <c r="B2442" s="10" t="s">
        <v>20028</v>
      </c>
      <c r="C2442" s="10" t="s">
        <v>1898</v>
      </c>
      <c r="D2442" s="10" t="s">
        <v>55304</v>
      </c>
      <c r="E2442" s="6" t="s">
        <v>15848</v>
      </c>
      <c r="F2442" s="6"/>
      <c r="G2442" s="6" t="str">
        <f t="shared" si="76"/>
        <v>002</v>
      </c>
      <c r="H2442" s="6" t="str">
        <f t="shared" si="77"/>
        <v>011</v>
      </c>
      <c r="J2442" s="57"/>
      <c r="K2442" s="57"/>
      <c r="L2442" s="57"/>
    </row>
    <row r="2443" spans="1:12">
      <c r="A2443" s="6">
        <v>2402</v>
      </c>
      <c r="B2443" s="10" t="s">
        <v>20029</v>
      </c>
      <c r="C2443" s="10" t="s">
        <v>1899</v>
      </c>
      <c r="D2443" s="10" t="s">
        <v>36746</v>
      </c>
      <c r="E2443" s="6" t="s">
        <v>15848</v>
      </c>
      <c r="F2443" s="6"/>
      <c r="G2443" s="6" t="str">
        <f t="shared" si="76"/>
        <v>002</v>
      </c>
      <c r="H2443" s="6" t="str">
        <f t="shared" si="77"/>
        <v>011</v>
      </c>
      <c r="J2443" s="57"/>
      <c r="K2443" s="57"/>
      <c r="L2443" s="57"/>
    </row>
    <row r="2444" spans="1:12">
      <c r="A2444" s="6">
        <v>2403</v>
      </c>
      <c r="B2444" s="10" t="s">
        <v>20030</v>
      </c>
      <c r="C2444" s="10" t="s">
        <v>1900</v>
      </c>
      <c r="D2444" s="10" t="s">
        <v>55305</v>
      </c>
      <c r="E2444" s="6" t="s">
        <v>15848</v>
      </c>
      <c r="F2444" s="6"/>
      <c r="G2444" s="6" t="str">
        <f t="shared" si="76"/>
        <v>002</v>
      </c>
      <c r="H2444" s="6" t="str">
        <f t="shared" si="77"/>
        <v>011</v>
      </c>
      <c r="J2444" s="57"/>
      <c r="K2444" s="57"/>
      <c r="L2444" s="57"/>
    </row>
    <row r="2445" spans="1:12">
      <c r="A2445" s="6">
        <v>2404</v>
      </c>
      <c r="B2445" s="10" t="s">
        <v>20031</v>
      </c>
      <c r="C2445" s="10" t="s">
        <v>1901</v>
      </c>
      <c r="D2445" s="10" t="s">
        <v>36747</v>
      </c>
      <c r="E2445" s="6" t="s">
        <v>15848</v>
      </c>
      <c r="F2445" s="6"/>
      <c r="G2445" s="6" t="str">
        <f t="shared" si="76"/>
        <v>002</v>
      </c>
      <c r="H2445" s="6" t="str">
        <f t="shared" si="77"/>
        <v>011</v>
      </c>
      <c r="J2445" s="57"/>
      <c r="K2445" s="57"/>
      <c r="L2445" s="57"/>
    </row>
    <row r="2446" spans="1:12">
      <c r="A2446" s="6">
        <v>2405</v>
      </c>
      <c r="B2446" s="10" t="s">
        <v>20032</v>
      </c>
      <c r="C2446" s="10" t="s">
        <v>1902</v>
      </c>
      <c r="D2446" s="10" t="s">
        <v>36748</v>
      </c>
      <c r="E2446" s="6" t="s">
        <v>15848</v>
      </c>
      <c r="F2446" s="6"/>
      <c r="G2446" s="6" t="str">
        <f t="shared" si="76"/>
        <v>002</v>
      </c>
      <c r="H2446" s="6" t="str">
        <f t="shared" si="77"/>
        <v>011</v>
      </c>
      <c r="J2446" s="57"/>
      <c r="K2446" s="57"/>
      <c r="L2446" s="57"/>
    </row>
    <row r="2447" spans="1:12">
      <c r="A2447" s="6">
        <v>2406</v>
      </c>
      <c r="B2447" s="10" t="s">
        <v>20033</v>
      </c>
      <c r="C2447" s="10" t="s">
        <v>1903</v>
      </c>
      <c r="D2447" s="10" t="s">
        <v>55297</v>
      </c>
      <c r="E2447" s="6" t="s">
        <v>15848</v>
      </c>
      <c r="F2447" s="50"/>
      <c r="G2447" s="6" t="str">
        <f t="shared" si="76"/>
        <v>002</v>
      </c>
      <c r="H2447" s="6" t="str">
        <f t="shared" si="77"/>
        <v>011</v>
      </c>
      <c r="J2447" s="57"/>
      <c r="K2447" s="57"/>
      <c r="L2447" s="57"/>
    </row>
    <row r="2448" spans="1:12">
      <c r="A2448" s="6">
        <v>2407</v>
      </c>
      <c r="B2448" s="10" t="s">
        <v>20034</v>
      </c>
      <c r="C2448" s="10" t="s">
        <v>1904</v>
      </c>
      <c r="D2448" s="10" t="s">
        <v>36749</v>
      </c>
      <c r="E2448" s="6" t="s">
        <v>15848</v>
      </c>
      <c r="F2448" s="50"/>
      <c r="G2448" s="6" t="str">
        <f t="shared" si="76"/>
        <v>002</v>
      </c>
      <c r="H2448" s="6" t="str">
        <f t="shared" si="77"/>
        <v>011</v>
      </c>
    </row>
    <row r="2449" spans="1:12">
      <c r="A2449" s="6">
        <v>2408</v>
      </c>
      <c r="B2449" s="10" t="s">
        <v>20035</v>
      </c>
      <c r="C2449" s="10" t="s">
        <v>1905</v>
      </c>
      <c r="D2449" s="10" t="s">
        <v>36750</v>
      </c>
      <c r="E2449" s="6" t="s">
        <v>15848</v>
      </c>
      <c r="F2449" s="50"/>
      <c r="G2449" s="6" t="str">
        <f t="shared" si="76"/>
        <v>002</v>
      </c>
      <c r="H2449" s="6" t="str">
        <f t="shared" si="77"/>
        <v>011</v>
      </c>
    </row>
    <row r="2450" spans="1:12">
      <c r="A2450" s="6">
        <v>2409</v>
      </c>
      <c r="B2450" s="10" t="s">
        <v>20036</v>
      </c>
      <c r="C2450" s="10" t="s">
        <v>16001</v>
      </c>
      <c r="D2450" s="10" t="s">
        <v>55306</v>
      </c>
      <c r="E2450" s="6" t="s">
        <v>15848</v>
      </c>
      <c r="F2450" s="50"/>
      <c r="G2450" s="6" t="str">
        <f t="shared" si="76"/>
        <v>002</v>
      </c>
      <c r="H2450" s="6" t="str">
        <f t="shared" si="77"/>
        <v>011</v>
      </c>
    </row>
    <row r="2451" spans="1:12">
      <c r="A2451" s="6">
        <v>2410</v>
      </c>
      <c r="B2451" s="10" t="s">
        <v>20037</v>
      </c>
      <c r="C2451" s="10" t="s">
        <v>16639</v>
      </c>
      <c r="D2451" s="10" t="s">
        <v>36751</v>
      </c>
      <c r="E2451" s="6" t="s">
        <v>15848</v>
      </c>
      <c r="F2451" s="50"/>
      <c r="G2451" s="6" t="str">
        <f t="shared" si="76"/>
        <v>002</v>
      </c>
      <c r="H2451" s="6" t="str">
        <f t="shared" si="77"/>
        <v>011</v>
      </c>
    </row>
    <row r="2452" spans="1:12">
      <c r="A2452" s="6">
        <v>2411</v>
      </c>
      <c r="B2452" s="10" t="s">
        <v>20038</v>
      </c>
      <c r="C2452" s="10" t="s">
        <v>16057</v>
      </c>
      <c r="D2452" s="10" t="s">
        <v>36752</v>
      </c>
      <c r="E2452" s="6" t="s">
        <v>15848</v>
      </c>
      <c r="F2452" s="50"/>
      <c r="G2452" s="6" t="str">
        <f t="shared" si="76"/>
        <v>002</v>
      </c>
      <c r="H2452" s="6" t="str">
        <f t="shared" si="77"/>
        <v>011</v>
      </c>
    </row>
    <row r="2453" spans="1:12">
      <c r="A2453" s="6">
        <v>2412</v>
      </c>
      <c r="B2453" s="10" t="s">
        <v>20039</v>
      </c>
      <c r="C2453" s="10" t="s">
        <v>16387</v>
      </c>
      <c r="D2453" s="10" t="s">
        <v>55307</v>
      </c>
      <c r="E2453" s="6" t="s">
        <v>15848</v>
      </c>
      <c r="F2453" s="50"/>
      <c r="G2453" s="6" t="str">
        <f t="shared" si="76"/>
        <v>002</v>
      </c>
      <c r="H2453" s="6" t="str">
        <f t="shared" si="77"/>
        <v>011</v>
      </c>
    </row>
    <row r="2454" spans="1:12">
      <c r="A2454" s="6">
        <v>2413</v>
      </c>
      <c r="B2454" s="10" t="s">
        <v>20040</v>
      </c>
      <c r="C2454" s="10" t="s">
        <v>16640</v>
      </c>
      <c r="D2454" s="10" t="s">
        <v>36753</v>
      </c>
      <c r="E2454" s="6" t="s">
        <v>15848</v>
      </c>
      <c r="F2454" s="50"/>
      <c r="G2454" s="6" t="str">
        <f t="shared" si="76"/>
        <v>002</v>
      </c>
      <c r="H2454" s="6" t="str">
        <f t="shared" si="77"/>
        <v>011</v>
      </c>
    </row>
    <row r="2455" spans="1:12">
      <c r="A2455" s="6">
        <v>2414</v>
      </c>
      <c r="B2455" s="10" t="s">
        <v>20041</v>
      </c>
      <c r="C2455" s="10" t="s">
        <v>17596</v>
      </c>
      <c r="D2455" s="10" t="s">
        <v>55308</v>
      </c>
      <c r="E2455" s="6" t="s">
        <v>15848</v>
      </c>
      <c r="F2455" s="50"/>
      <c r="G2455" s="6" t="str">
        <f t="shared" si="76"/>
        <v>002</v>
      </c>
      <c r="H2455" s="6" t="str">
        <f t="shared" si="77"/>
        <v>011</v>
      </c>
    </row>
    <row r="2456" spans="1:12">
      <c r="A2456" s="6">
        <v>2415</v>
      </c>
      <c r="B2456" s="10" t="s">
        <v>20042</v>
      </c>
      <c r="C2456" s="10" t="s">
        <v>17669</v>
      </c>
      <c r="D2456" s="10" t="s">
        <v>53689</v>
      </c>
      <c r="E2456" s="6" t="s">
        <v>15848</v>
      </c>
      <c r="F2456" s="50"/>
      <c r="G2456" s="6" t="str">
        <f t="shared" si="76"/>
        <v>002</v>
      </c>
      <c r="H2456" s="6" t="str">
        <f t="shared" si="77"/>
        <v>011</v>
      </c>
    </row>
    <row r="2457" spans="1:12">
      <c r="A2457" s="6">
        <v>2416</v>
      </c>
      <c r="B2457" s="10" t="s">
        <v>44718</v>
      </c>
      <c r="C2457" s="10" t="s">
        <v>44720</v>
      </c>
      <c r="D2457" s="10" t="s">
        <v>44719</v>
      </c>
      <c r="E2457" s="6" t="s">
        <v>15848</v>
      </c>
      <c r="F2457" s="50"/>
      <c r="G2457" s="6" t="str">
        <f t="shared" si="76"/>
        <v>002</v>
      </c>
      <c r="H2457" s="6" t="str">
        <f t="shared" si="77"/>
        <v>011</v>
      </c>
    </row>
    <row r="2458" spans="1:12">
      <c r="A2458" s="6">
        <v>2417</v>
      </c>
      <c r="B2458" s="10" t="s">
        <v>44854</v>
      </c>
      <c r="C2458" s="10" t="s">
        <v>44857</v>
      </c>
      <c r="D2458" s="10" t="s">
        <v>44856</v>
      </c>
      <c r="E2458" s="6" t="s">
        <v>15848</v>
      </c>
      <c r="F2458" s="6"/>
      <c r="G2458" s="6" t="str">
        <f t="shared" si="76"/>
        <v>002</v>
      </c>
      <c r="H2458" s="6" t="str">
        <f t="shared" si="77"/>
        <v>011</v>
      </c>
      <c r="J2458" s="57"/>
      <c r="K2458" s="57"/>
      <c r="L2458" s="57"/>
    </row>
    <row r="2459" spans="1:12">
      <c r="A2459" s="6">
        <v>2418</v>
      </c>
      <c r="B2459" s="10" t="s">
        <v>45722</v>
      </c>
      <c r="C2459" s="10" t="s">
        <v>45724</v>
      </c>
      <c r="D2459" s="10" t="s">
        <v>45723</v>
      </c>
      <c r="E2459" s="6" t="s">
        <v>15848</v>
      </c>
      <c r="F2459" s="6"/>
      <c r="G2459" s="6" t="str">
        <f t="shared" si="76"/>
        <v>002</v>
      </c>
      <c r="H2459" s="6" t="str">
        <f t="shared" si="77"/>
        <v>011</v>
      </c>
      <c r="J2459" s="57"/>
      <c r="K2459" s="57"/>
      <c r="L2459" s="57"/>
    </row>
    <row r="2460" spans="1:12">
      <c r="A2460" s="6">
        <v>2419</v>
      </c>
      <c r="B2460" s="10" t="s">
        <v>46629</v>
      </c>
      <c r="C2460" s="10" t="s">
        <v>46634</v>
      </c>
      <c r="D2460" s="10" t="s">
        <v>46635</v>
      </c>
      <c r="E2460" s="6" t="s">
        <v>15848</v>
      </c>
      <c r="F2460" s="6"/>
      <c r="G2460" s="6" t="str">
        <f t="shared" si="76"/>
        <v>002</v>
      </c>
      <c r="H2460" s="6" t="str">
        <f t="shared" si="77"/>
        <v>011</v>
      </c>
      <c r="J2460" s="57"/>
      <c r="K2460" s="57"/>
      <c r="L2460" s="57"/>
    </row>
    <row r="2461" spans="1:12">
      <c r="A2461" s="6">
        <v>2420</v>
      </c>
      <c r="B2461" s="10" t="s">
        <v>55309</v>
      </c>
      <c r="C2461" s="10" t="s">
        <v>55310</v>
      </c>
      <c r="D2461" s="10" t="s">
        <v>55311</v>
      </c>
      <c r="E2461" s="6" t="s">
        <v>15848</v>
      </c>
      <c r="F2461" s="6"/>
      <c r="G2461" s="6" t="str">
        <f t="shared" si="76"/>
        <v>002</v>
      </c>
      <c r="H2461" s="6" t="str">
        <f t="shared" si="77"/>
        <v>011</v>
      </c>
      <c r="J2461" s="57"/>
      <c r="K2461" s="57"/>
      <c r="L2461" s="57"/>
    </row>
    <row r="2462" spans="1:12">
      <c r="A2462" s="6">
        <v>2421</v>
      </c>
      <c r="B2462" s="10" t="s">
        <v>47028</v>
      </c>
      <c r="C2462" s="10" t="s">
        <v>47035</v>
      </c>
      <c r="D2462" s="10" t="s">
        <v>47034</v>
      </c>
      <c r="E2462" s="6" t="s">
        <v>15848</v>
      </c>
      <c r="F2462" s="6"/>
      <c r="G2462" s="6" t="str">
        <f t="shared" si="76"/>
        <v>002</v>
      </c>
      <c r="H2462" s="6" t="str">
        <f t="shared" si="77"/>
        <v>011</v>
      </c>
      <c r="J2462" s="57"/>
      <c r="K2462" s="57"/>
      <c r="L2462" s="57"/>
    </row>
    <row r="2463" spans="1:12">
      <c r="A2463" s="6">
        <v>2422</v>
      </c>
      <c r="B2463" s="10" t="s">
        <v>47036</v>
      </c>
      <c r="C2463" s="10" t="s">
        <v>47038</v>
      </c>
      <c r="D2463" s="10" t="s">
        <v>47037</v>
      </c>
      <c r="E2463" s="6" t="s">
        <v>15848</v>
      </c>
      <c r="F2463" s="6"/>
      <c r="G2463" s="6" t="str">
        <f t="shared" si="76"/>
        <v>002</v>
      </c>
      <c r="H2463" s="6" t="str">
        <f t="shared" si="77"/>
        <v>011</v>
      </c>
      <c r="J2463" s="57"/>
      <c r="K2463" s="57"/>
      <c r="L2463" s="57"/>
    </row>
    <row r="2464" spans="1:12">
      <c r="A2464" s="6">
        <v>2423</v>
      </c>
      <c r="B2464" s="10" t="s">
        <v>48547</v>
      </c>
      <c r="C2464" s="10" t="s">
        <v>48552</v>
      </c>
      <c r="D2464" s="10" t="s">
        <v>48551</v>
      </c>
      <c r="E2464" s="6" t="s">
        <v>15848</v>
      </c>
      <c r="F2464" s="6"/>
      <c r="G2464" s="6" t="str">
        <f t="shared" si="76"/>
        <v>002</v>
      </c>
      <c r="H2464" s="6" t="str">
        <f t="shared" si="77"/>
        <v>011</v>
      </c>
      <c r="J2464" s="57"/>
      <c r="K2464" s="57"/>
      <c r="L2464" s="57"/>
    </row>
    <row r="2465" spans="1:12">
      <c r="A2465" s="6">
        <v>2424</v>
      </c>
      <c r="B2465" s="10" t="s">
        <v>48888</v>
      </c>
      <c r="C2465" s="10" t="s">
        <v>48891</v>
      </c>
      <c r="D2465" s="10" t="s">
        <v>48890</v>
      </c>
      <c r="E2465" s="6" t="s">
        <v>15848</v>
      </c>
      <c r="F2465" s="6"/>
      <c r="G2465" s="6" t="str">
        <f t="shared" si="76"/>
        <v>002</v>
      </c>
      <c r="H2465" s="6" t="str">
        <f t="shared" si="77"/>
        <v>011</v>
      </c>
      <c r="J2465" s="57"/>
      <c r="K2465" s="57"/>
      <c r="L2465" s="57"/>
    </row>
    <row r="2466" spans="1:12">
      <c r="A2466" s="6">
        <v>2425</v>
      </c>
      <c r="B2466" s="10" t="s">
        <v>49110</v>
      </c>
      <c r="C2466" s="10" t="s">
        <v>49115</v>
      </c>
      <c r="D2466" s="10" t="s">
        <v>49114</v>
      </c>
      <c r="E2466" s="6" t="s">
        <v>15848</v>
      </c>
      <c r="F2466" s="6"/>
      <c r="G2466" s="6" t="str">
        <f t="shared" si="76"/>
        <v>002</v>
      </c>
      <c r="H2466" s="6" t="str">
        <f t="shared" si="77"/>
        <v>011</v>
      </c>
      <c r="J2466" s="57"/>
      <c r="K2466" s="57"/>
      <c r="L2466" s="57"/>
    </row>
    <row r="2467" spans="1:12">
      <c r="A2467" s="6">
        <v>2426</v>
      </c>
      <c r="B2467" s="10" t="s">
        <v>49121</v>
      </c>
      <c r="C2467" s="10" t="s">
        <v>49128</v>
      </c>
      <c r="D2467" s="10" t="s">
        <v>44856</v>
      </c>
      <c r="E2467" s="6" t="s">
        <v>15848</v>
      </c>
      <c r="F2467" s="6"/>
      <c r="G2467" s="6" t="str">
        <f t="shared" si="76"/>
        <v>002</v>
      </c>
      <c r="H2467" s="6" t="str">
        <f t="shared" si="77"/>
        <v>011</v>
      </c>
      <c r="J2467" s="57"/>
      <c r="K2467" s="57"/>
      <c r="L2467" s="57"/>
    </row>
    <row r="2468" spans="1:12">
      <c r="A2468" s="6">
        <v>2427</v>
      </c>
      <c r="B2468" s="10" t="s">
        <v>49892</v>
      </c>
      <c r="C2468" s="10" t="s">
        <v>49911</v>
      </c>
      <c r="D2468" s="10" t="s">
        <v>36743</v>
      </c>
      <c r="E2468" s="6" t="s">
        <v>15848</v>
      </c>
      <c r="F2468" s="6"/>
      <c r="G2468" s="6" t="str">
        <f t="shared" si="76"/>
        <v>002</v>
      </c>
      <c r="H2468" s="6" t="str">
        <f t="shared" si="77"/>
        <v>011</v>
      </c>
      <c r="J2468" s="57"/>
      <c r="K2468" s="57"/>
      <c r="L2468" s="57"/>
    </row>
    <row r="2469" spans="1:12">
      <c r="A2469" s="6">
        <v>2428</v>
      </c>
      <c r="B2469" s="10" t="s">
        <v>50402</v>
      </c>
      <c r="C2469" s="10" t="s">
        <v>50400</v>
      </c>
      <c r="D2469" s="10" t="s">
        <v>50401</v>
      </c>
      <c r="E2469" s="6" t="s">
        <v>15848</v>
      </c>
      <c r="F2469" s="6"/>
      <c r="G2469" s="6" t="str">
        <f t="shared" si="76"/>
        <v>002</v>
      </c>
      <c r="H2469" s="6" t="str">
        <f t="shared" si="77"/>
        <v>011</v>
      </c>
      <c r="J2469" s="57"/>
      <c r="K2469" s="57"/>
      <c r="L2469" s="57"/>
    </row>
    <row r="2470" spans="1:12">
      <c r="A2470" s="6">
        <v>2429</v>
      </c>
      <c r="B2470" s="10" t="s">
        <v>50398</v>
      </c>
      <c r="C2470" s="10" t="s">
        <v>50399</v>
      </c>
      <c r="D2470" s="10" t="s">
        <v>34335</v>
      </c>
      <c r="E2470" s="6" t="s">
        <v>15848</v>
      </c>
      <c r="F2470" s="6"/>
      <c r="G2470" s="6" t="str">
        <f t="shared" si="76"/>
        <v>002</v>
      </c>
      <c r="H2470" s="6" t="str">
        <f t="shared" si="77"/>
        <v>011</v>
      </c>
      <c r="J2470" s="57"/>
      <c r="K2470" s="57"/>
      <c r="L2470" s="57"/>
    </row>
    <row r="2471" spans="1:12">
      <c r="A2471" s="6">
        <v>2430</v>
      </c>
      <c r="B2471" s="10" t="s">
        <v>55312</v>
      </c>
      <c r="C2471" s="10" t="s">
        <v>55313</v>
      </c>
      <c r="D2471" s="10" t="s">
        <v>46635</v>
      </c>
      <c r="E2471" s="6" t="s">
        <v>15848</v>
      </c>
      <c r="F2471" s="6"/>
      <c r="G2471" s="6" t="str">
        <f t="shared" si="76"/>
        <v>002</v>
      </c>
      <c r="H2471" s="6" t="str">
        <f t="shared" si="77"/>
        <v>011</v>
      </c>
      <c r="J2471" s="57"/>
      <c r="K2471" s="57"/>
      <c r="L2471" s="57"/>
    </row>
    <row r="2472" spans="1:12">
      <c r="A2472" s="6">
        <v>2431</v>
      </c>
      <c r="B2472" s="10" t="s">
        <v>50948</v>
      </c>
      <c r="C2472" s="10" t="s">
        <v>50950</v>
      </c>
      <c r="D2472" s="10" t="s">
        <v>36753</v>
      </c>
      <c r="E2472" s="6" t="s">
        <v>15848</v>
      </c>
      <c r="F2472" s="6"/>
      <c r="G2472" s="6" t="str">
        <f t="shared" si="76"/>
        <v>002</v>
      </c>
      <c r="H2472" s="6" t="str">
        <f t="shared" si="77"/>
        <v>011</v>
      </c>
      <c r="J2472" s="57"/>
      <c r="K2472" s="57"/>
      <c r="L2472" s="57"/>
    </row>
    <row r="2473" spans="1:12">
      <c r="A2473" s="6">
        <v>2432</v>
      </c>
      <c r="B2473" s="10" t="s">
        <v>51442</v>
      </c>
      <c r="C2473" s="10" t="s">
        <v>51446</v>
      </c>
      <c r="D2473" s="10" t="s">
        <v>51447</v>
      </c>
      <c r="E2473" s="6" t="s">
        <v>15848</v>
      </c>
      <c r="F2473" s="6"/>
      <c r="G2473" s="6" t="str">
        <f t="shared" si="76"/>
        <v>002</v>
      </c>
      <c r="H2473" s="6" t="str">
        <f t="shared" si="77"/>
        <v>011</v>
      </c>
      <c r="J2473" s="57"/>
      <c r="K2473" s="57"/>
      <c r="L2473" s="57"/>
    </row>
    <row r="2474" spans="1:12">
      <c r="A2474" s="6">
        <v>2433</v>
      </c>
      <c r="B2474" s="10" t="s">
        <v>52137</v>
      </c>
      <c r="C2474" s="10" t="s">
        <v>52144</v>
      </c>
      <c r="D2474" s="10" t="s">
        <v>52145</v>
      </c>
      <c r="E2474" s="6" t="s">
        <v>15848</v>
      </c>
      <c r="F2474" s="6"/>
      <c r="G2474" s="6" t="str">
        <f t="shared" si="76"/>
        <v>002</v>
      </c>
      <c r="H2474" s="6" t="str">
        <f t="shared" si="77"/>
        <v>011</v>
      </c>
      <c r="J2474" s="57"/>
      <c r="K2474" s="57"/>
      <c r="L2474" s="57"/>
    </row>
    <row r="2475" spans="1:12">
      <c r="A2475" s="6">
        <v>2434</v>
      </c>
      <c r="B2475" s="10" t="s">
        <v>55314</v>
      </c>
      <c r="C2475" s="10" t="s">
        <v>55315</v>
      </c>
      <c r="D2475" s="10" t="s">
        <v>55316</v>
      </c>
      <c r="E2475" s="6" t="s">
        <v>15848</v>
      </c>
      <c r="F2475" s="6"/>
      <c r="G2475" s="6" t="str">
        <f t="shared" si="76"/>
        <v>002</v>
      </c>
      <c r="H2475" s="6" t="str">
        <f t="shared" si="77"/>
        <v>011</v>
      </c>
      <c r="J2475" s="57"/>
      <c r="K2475" s="57"/>
      <c r="L2475" s="57"/>
    </row>
    <row r="2476" spans="1:12">
      <c r="A2476" s="6">
        <v>2435</v>
      </c>
      <c r="B2476" s="10" t="s">
        <v>52490</v>
      </c>
      <c r="C2476" s="10" t="s">
        <v>52491</v>
      </c>
      <c r="D2476" s="10" t="s">
        <v>52492</v>
      </c>
      <c r="E2476" s="6" t="s">
        <v>15848</v>
      </c>
      <c r="F2476" s="6"/>
      <c r="G2476" s="6" t="str">
        <f t="shared" si="76"/>
        <v>002</v>
      </c>
      <c r="H2476" s="6" t="str">
        <f t="shared" si="77"/>
        <v>011</v>
      </c>
      <c r="J2476" s="57"/>
      <c r="K2476" s="57"/>
      <c r="L2476" s="57"/>
    </row>
    <row r="2477" spans="1:12">
      <c r="A2477" s="6">
        <v>2436</v>
      </c>
      <c r="B2477" s="10" t="s">
        <v>52934</v>
      </c>
      <c r="C2477" s="10" t="s">
        <v>52935</v>
      </c>
      <c r="D2477" s="10" t="s">
        <v>45723</v>
      </c>
      <c r="E2477" s="6" t="s">
        <v>15848</v>
      </c>
      <c r="F2477" s="6"/>
      <c r="G2477" s="6" t="str">
        <f t="shared" si="76"/>
        <v>002</v>
      </c>
      <c r="H2477" s="6" t="str">
        <f t="shared" si="77"/>
        <v>011</v>
      </c>
      <c r="J2477" s="57"/>
      <c r="K2477" s="57"/>
      <c r="L2477" s="57"/>
    </row>
    <row r="2478" spans="1:12">
      <c r="A2478" s="6">
        <v>2437</v>
      </c>
      <c r="B2478" s="10" t="s">
        <v>55317</v>
      </c>
      <c r="C2478" s="10" t="s">
        <v>55318</v>
      </c>
      <c r="D2478" s="10" t="s">
        <v>53338</v>
      </c>
      <c r="E2478" s="6" t="s">
        <v>15848</v>
      </c>
      <c r="F2478" s="6"/>
      <c r="G2478" s="6" t="str">
        <f t="shared" si="76"/>
        <v>002</v>
      </c>
      <c r="H2478" s="6" t="str">
        <f t="shared" si="77"/>
        <v>011</v>
      </c>
      <c r="J2478" s="57"/>
      <c r="K2478" s="57"/>
      <c r="L2478" s="57"/>
    </row>
    <row r="2479" spans="1:12">
      <c r="A2479" s="6">
        <v>2438</v>
      </c>
      <c r="B2479" s="10" t="s">
        <v>53316</v>
      </c>
      <c r="C2479" s="10" t="s">
        <v>53317</v>
      </c>
      <c r="D2479" s="10" t="s">
        <v>49114</v>
      </c>
      <c r="E2479" s="6" t="s">
        <v>15848</v>
      </c>
      <c r="F2479" s="6"/>
      <c r="G2479" s="6" t="str">
        <f t="shared" si="76"/>
        <v>002</v>
      </c>
      <c r="H2479" s="6" t="str">
        <f t="shared" si="77"/>
        <v>011</v>
      </c>
      <c r="J2479" s="57"/>
      <c r="K2479" s="57"/>
      <c r="L2479" s="57"/>
    </row>
    <row r="2480" spans="1:12">
      <c r="A2480" s="6">
        <v>2439</v>
      </c>
      <c r="B2480" s="10" t="s">
        <v>53322</v>
      </c>
      <c r="C2480" s="10" t="s">
        <v>53326</v>
      </c>
      <c r="D2480" s="10" t="s">
        <v>36741</v>
      </c>
      <c r="E2480" s="6" t="s">
        <v>15848</v>
      </c>
      <c r="F2480" s="6"/>
      <c r="G2480" s="6" t="str">
        <f t="shared" si="76"/>
        <v>002</v>
      </c>
      <c r="H2480" s="6" t="str">
        <f t="shared" si="77"/>
        <v>011</v>
      </c>
      <c r="J2480" s="57"/>
      <c r="K2480" s="57"/>
      <c r="L2480" s="57"/>
    </row>
    <row r="2481" spans="1:12">
      <c r="A2481" s="6">
        <v>2440</v>
      </c>
      <c r="B2481" s="10" t="s">
        <v>53337</v>
      </c>
      <c r="C2481" s="10" t="s">
        <v>53341</v>
      </c>
      <c r="D2481" s="10" t="s">
        <v>53338</v>
      </c>
      <c r="E2481" s="6" t="s">
        <v>15848</v>
      </c>
      <c r="F2481" s="6"/>
      <c r="G2481" s="6" t="str">
        <f t="shared" si="76"/>
        <v>002</v>
      </c>
      <c r="H2481" s="6" t="str">
        <f t="shared" si="77"/>
        <v>011</v>
      </c>
      <c r="J2481" s="57"/>
      <c r="K2481" s="57"/>
      <c r="L2481" s="57"/>
    </row>
    <row r="2482" spans="1:12">
      <c r="A2482" s="6">
        <v>2441</v>
      </c>
      <c r="B2482" s="10" t="s">
        <v>53582</v>
      </c>
      <c r="C2482" s="10" t="s">
        <v>53586</v>
      </c>
      <c r="D2482" s="10" t="s">
        <v>34335</v>
      </c>
      <c r="E2482" s="6" t="s">
        <v>15848</v>
      </c>
      <c r="F2482" s="6"/>
      <c r="G2482" s="6" t="str">
        <f t="shared" si="76"/>
        <v>002</v>
      </c>
      <c r="H2482" s="6" t="str">
        <f t="shared" si="77"/>
        <v>011</v>
      </c>
      <c r="J2482" s="57"/>
      <c r="K2482" s="57"/>
      <c r="L2482" s="57"/>
    </row>
    <row r="2483" spans="1:12">
      <c r="A2483" s="6">
        <v>2442</v>
      </c>
      <c r="B2483" s="10" t="s">
        <v>53688</v>
      </c>
      <c r="C2483" s="10" t="s">
        <v>53699</v>
      </c>
      <c r="D2483" s="10" t="s">
        <v>53689</v>
      </c>
      <c r="E2483" s="6" t="s">
        <v>15848</v>
      </c>
      <c r="F2483" s="6"/>
      <c r="G2483" s="6" t="str">
        <f t="shared" si="76"/>
        <v>002</v>
      </c>
      <c r="H2483" s="6" t="str">
        <f t="shared" si="77"/>
        <v>011</v>
      </c>
      <c r="J2483" s="57"/>
      <c r="K2483" s="57"/>
      <c r="L2483" s="57"/>
    </row>
    <row r="2484" spans="1:12">
      <c r="A2484" s="6">
        <v>2443</v>
      </c>
      <c r="B2484" s="10" t="s">
        <v>53793</v>
      </c>
      <c r="C2484" s="10" t="s">
        <v>53794</v>
      </c>
      <c r="D2484" s="10" t="s">
        <v>36750</v>
      </c>
      <c r="E2484" s="6" t="s">
        <v>15848</v>
      </c>
      <c r="F2484" s="6"/>
      <c r="G2484" s="6" t="str">
        <f t="shared" si="76"/>
        <v>002</v>
      </c>
      <c r="H2484" s="6" t="str">
        <f t="shared" si="77"/>
        <v>011</v>
      </c>
      <c r="J2484" s="57"/>
      <c r="K2484" s="57"/>
      <c r="L2484" s="57"/>
    </row>
    <row r="2485" spans="1:12">
      <c r="A2485" s="6">
        <v>2444</v>
      </c>
      <c r="B2485" s="10" t="s">
        <v>53979</v>
      </c>
      <c r="C2485" s="10" t="s">
        <v>53980</v>
      </c>
      <c r="D2485" s="10" t="s">
        <v>46635</v>
      </c>
      <c r="E2485" s="6" t="s">
        <v>15848</v>
      </c>
      <c r="F2485" s="6"/>
      <c r="G2485" s="6" t="str">
        <f t="shared" si="76"/>
        <v>002</v>
      </c>
      <c r="H2485" s="6" t="str">
        <f t="shared" si="77"/>
        <v>011</v>
      </c>
      <c r="J2485" s="57"/>
      <c r="K2485" s="57"/>
      <c r="L2485" s="57"/>
    </row>
    <row r="2486" spans="1:12">
      <c r="A2486" s="6">
        <v>2445</v>
      </c>
      <c r="B2486" s="10" t="s">
        <v>54093</v>
      </c>
      <c r="C2486" s="10" t="s">
        <v>54094</v>
      </c>
      <c r="D2486" s="10" t="s">
        <v>48890</v>
      </c>
      <c r="E2486" s="6" t="s">
        <v>15848</v>
      </c>
      <c r="F2486" s="6"/>
      <c r="G2486" s="6" t="str">
        <f t="shared" si="76"/>
        <v>002</v>
      </c>
      <c r="H2486" s="6" t="str">
        <f t="shared" si="77"/>
        <v>011</v>
      </c>
      <c r="J2486" s="57"/>
      <c r="K2486" s="57"/>
      <c r="L2486" s="57"/>
    </row>
    <row r="2487" spans="1:12">
      <c r="A2487" s="6">
        <v>2446</v>
      </c>
      <c r="B2487" s="10" t="s">
        <v>54111</v>
      </c>
      <c r="C2487" s="10" t="s">
        <v>54114</v>
      </c>
      <c r="D2487" s="10" t="s">
        <v>55303</v>
      </c>
      <c r="E2487" s="6" t="s">
        <v>15848</v>
      </c>
      <c r="F2487" s="6"/>
      <c r="G2487" s="6" t="str">
        <f t="shared" si="76"/>
        <v>002</v>
      </c>
      <c r="H2487" s="6" t="str">
        <f t="shared" si="77"/>
        <v>011</v>
      </c>
      <c r="J2487" s="57"/>
      <c r="K2487" s="57"/>
      <c r="L2487" s="57"/>
    </row>
    <row r="2488" spans="1:12">
      <c r="A2488" s="6">
        <v>2447</v>
      </c>
      <c r="B2488" s="10" t="s">
        <v>54185</v>
      </c>
      <c r="C2488" s="10" t="s">
        <v>54187</v>
      </c>
      <c r="D2488" s="10" t="s">
        <v>54186</v>
      </c>
      <c r="E2488" s="6" t="s">
        <v>15848</v>
      </c>
      <c r="F2488" s="6"/>
      <c r="G2488" s="6" t="str">
        <f t="shared" si="76"/>
        <v>002</v>
      </c>
      <c r="H2488" s="6" t="str">
        <f t="shared" si="77"/>
        <v>011</v>
      </c>
      <c r="J2488" s="57"/>
      <c r="K2488" s="57"/>
      <c r="L2488" s="57"/>
    </row>
    <row r="2489" spans="1:12">
      <c r="A2489" s="6">
        <v>22171</v>
      </c>
      <c r="B2489" s="10" t="s">
        <v>64334</v>
      </c>
      <c r="C2489" s="10" t="s">
        <v>64346</v>
      </c>
      <c r="D2489" s="10" t="s">
        <v>64335</v>
      </c>
      <c r="E2489" s="6" t="s">
        <v>15848</v>
      </c>
      <c r="F2489" s="50">
        <v>45825</v>
      </c>
      <c r="G2489" s="6" t="str">
        <f t="shared" si="76"/>
        <v>002</v>
      </c>
      <c r="H2489" s="6" t="str">
        <f t="shared" si="77"/>
        <v>011</v>
      </c>
    </row>
    <row r="2490" spans="1:12">
      <c r="A2490" s="6">
        <v>22215</v>
      </c>
      <c r="B2490" s="10" t="s">
        <v>64456</v>
      </c>
      <c r="C2490" s="10" t="s">
        <v>64464</v>
      </c>
      <c r="D2490" s="10" t="s">
        <v>55297</v>
      </c>
      <c r="E2490" s="6" t="s">
        <v>15848</v>
      </c>
      <c r="F2490" s="50">
        <v>45856</v>
      </c>
      <c r="G2490" s="6" t="str">
        <f t="shared" si="76"/>
        <v>002</v>
      </c>
      <c r="H2490" s="6" t="str">
        <f t="shared" si="77"/>
        <v>011</v>
      </c>
    </row>
    <row r="2491" spans="1:12">
      <c r="A2491" s="6">
        <v>22263</v>
      </c>
      <c r="B2491" s="10" t="s">
        <v>64600</v>
      </c>
      <c r="C2491" s="10" t="s">
        <v>64605</v>
      </c>
      <c r="D2491" s="10" t="s">
        <v>36725</v>
      </c>
      <c r="E2491" s="6" t="s">
        <v>15848</v>
      </c>
      <c r="F2491" s="50">
        <v>45884</v>
      </c>
      <c r="G2491" s="6" t="str">
        <f t="shared" si="76"/>
        <v>002</v>
      </c>
      <c r="H2491" s="6" t="str">
        <f t="shared" si="77"/>
        <v>011</v>
      </c>
    </row>
    <row r="2492" spans="1:12">
      <c r="A2492" s="6">
        <v>22286</v>
      </c>
      <c r="B2492" s="10" t="s">
        <v>64666</v>
      </c>
      <c r="C2492" s="10" t="s">
        <v>64667</v>
      </c>
      <c r="D2492" s="10" t="s">
        <v>47037</v>
      </c>
      <c r="E2492" s="6" t="s">
        <v>15848</v>
      </c>
      <c r="F2492" s="50">
        <v>45902</v>
      </c>
      <c r="G2492" s="6" t="str">
        <f t="shared" si="76"/>
        <v>002</v>
      </c>
      <c r="H2492" s="6" t="str">
        <f t="shared" si="77"/>
        <v>011</v>
      </c>
    </row>
    <row r="2493" spans="1:12">
      <c r="A2493" s="6">
        <v>22292</v>
      </c>
      <c r="B2493" s="10" t="s">
        <v>64680</v>
      </c>
      <c r="C2493" s="10" t="s">
        <v>64688</v>
      </c>
      <c r="D2493" s="10" t="s">
        <v>55305</v>
      </c>
      <c r="E2493" s="6" t="s">
        <v>15848</v>
      </c>
      <c r="F2493" s="50">
        <v>45910</v>
      </c>
      <c r="G2493" s="6" t="str">
        <f t="shared" si="76"/>
        <v>002</v>
      </c>
      <c r="H2493" s="6" t="str">
        <f t="shared" si="77"/>
        <v>011</v>
      </c>
    </row>
    <row r="2494" spans="1:12">
      <c r="A2494" s="6">
        <v>22318</v>
      </c>
      <c r="B2494" s="10" t="s">
        <v>64751</v>
      </c>
      <c r="C2494" s="10" t="s">
        <v>64755</v>
      </c>
      <c r="D2494" s="10" t="s">
        <v>38506</v>
      </c>
      <c r="E2494" s="6" t="s">
        <v>15848</v>
      </c>
      <c r="F2494" s="50">
        <v>45917</v>
      </c>
      <c r="G2494" s="6" t="str">
        <f t="shared" si="76"/>
        <v>002</v>
      </c>
      <c r="H2494" s="6" t="str">
        <f t="shared" si="77"/>
        <v>011</v>
      </c>
    </row>
    <row r="2495" spans="1:12">
      <c r="A2495" s="6">
        <v>22362</v>
      </c>
      <c r="B2495" s="10" t="s">
        <v>64873</v>
      </c>
      <c r="C2495" s="10" t="s">
        <v>64882</v>
      </c>
      <c r="D2495" s="10" t="s">
        <v>55280</v>
      </c>
      <c r="E2495" s="6" t="s">
        <v>15848</v>
      </c>
      <c r="F2495" s="50">
        <v>45941</v>
      </c>
      <c r="G2495" s="6" t="str">
        <f t="shared" si="76"/>
        <v>002</v>
      </c>
      <c r="H2495" s="6" t="str">
        <f t="shared" si="77"/>
        <v>011</v>
      </c>
    </row>
    <row r="2496" spans="1:12">
      <c r="A2496" s="6">
        <v>22397</v>
      </c>
      <c r="B2496" s="10" t="s">
        <v>64972</v>
      </c>
      <c r="C2496" s="10" t="s">
        <v>64974</v>
      </c>
      <c r="D2496" s="10" t="s">
        <v>64973</v>
      </c>
      <c r="E2496" s="6" t="s">
        <v>15848</v>
      </c>
      <c r="F2496" s="50">
        <v>45961</v>
      </c>
      <c r="G2496" s="6" t="str">
        <f t="shared" si="76"/>
        <v>002</v>
      </c>
      <c r="H2496" s="6" t="str">
        <f t="shared" si="77"/>
        <v>011</v>
      </c>
    </row>
    <row r="2497" spans="1:12">
      <c r="A2497" s="6">
        <v>22506</v>
      </c>
      <c r="B2497" s="10" t="s">
        <v>65289</v>
      </c>
      <c r="C2497" s="10" t="s">
        <v>65290</v>
      </c>
      <c r="D2497" s="10" t="s">
        <v>55307</v>
      </c>
      <c r="E2497" s="6" t="s">
        <v>15848</v>
      </c>
      <c r="F2497" s="50">
        <v>45990</v>
      </c>
      <c r="G2497" s="6" t="str">
        <f t="shared" si="76"/>
        <v>002</v>
      </c>
      <c r="H2497" s="6" t="str">
        <f t="shared" si="77"/>
        <v>011</v>
      </c>
    </row>
    <row r="2498" spans="1:12">
      <c r="A2498" s="6">
        <v>22566</v>
      </c>
      <c r="B2498" s="10" t="s">
        <v>65465</v>
      </c>
      <c r="C2498" s="10" t="s">
        <v>65485</v>
      </c>
      <c r="D2498" s="10" t="s">
        <v>34334</v>
      </c>
      <c r="E2498" s="6" t="s">
        <v>15848</v>
      </c>
      <c r="F2498" s="50">
        <v>46015</v>
      </c>
      <c r="G2498" s="6" t="str">
        <f t="shared" si="76"/>
        <v>002</v>
      </c>
      <c r="H2498" s="6" t="str">
        <f t="shared" si="77"/>
        <v>011</v>
      </c>
    </row>
    <row r="2499" spans="1:12">
      <c r="A2499" s="6">
        <v>22636</v>
      </c>
      <c r="B2499" s="10" t="s">
        <v>65657</v>
      </c>
      <c r="C2499" s="10" t="s">
        <v>65678</v>
      </c>
      <c r="D2499" s="10" t="s">
        <v>55274</v>
      </c>
      <c r="E2499" s="6" t="s">
        <v>15848</v>
      </c>
      <c r="F2499" s="50">
        <v>46058</v>
      </c>
      <c r="G2499" s="6" t="str">
        <f t="shared" si="76"/>
        <v>002</v>
      </c>
      <c r="H2499" s="6" t="str">
        <f t="shared" si="77"/>
        <v>011</v>
      </c>
    </row>
    <row r="2500" spans="1:12">
      <c r="A2500" s="6">
        <v>2448</v>
      </c>
      <c r="B2500" s="10" t="s">
        <v>20043</v>
      </c>
      <c r="C2500" s="10" t="s">
        <v>1906</v>
      </c>
      <c r="D2500" s="10" t="s">
        <v>55319</v>
      </c>
      <c r="E2500" s="6" t="s">
        <v>15849</v>
      </c>
      <c r="F2500" s="6"/>
      <c r="G2500" s="6" t="str">
        <f t="shared" si="76"/>
        <v>002</v>
      </c>
      <c r="H2500" s="6" t="str">
        <f t="shared" si="77"/>
        <v>012</v>
      </c>
      <c r="J2500" s="57"/>
      <c r="K2500" s="57"/>
      <c r="L2500" s="57"/>
    </row>
    <row r="2501" spans="1:12">
      <c r="A2501" s="6">
        <v>2449</v>
      </c>
      <c r="B2501" s="10" t="s">
        <v>20044</v>
      </c>
      <c r="C2501" s="10" t="s">
        <v>1907</v>
      </c>
      <c r="D2501" s="10" t="s">
        <v>55320</v>
      </c>
      <c r="E2501" s="6" t="s">
        <v>15849</v>
      </c>
      <c r="F2501" s="6"/>
      <c r="G2501" s="6" t="str">
        <f t="shared" si="76"/>
        <v>002</v>
      </c>
      <c r="H2501" s="6" t="str">
        <f t="shared" si="77"/>
        <v>012</v>
      </c>
      <c r="J2501" s="57"/>
      <c r="K2501" s="57"/>
      <c r="L2501" s="57"/>
    </row>
    <row r="2502" spans="1:12">
      <c r="A2502" s="6">
        <v>2450</v>
      </c>
      <c r="B2502" s="10" t="s">
        <v>20045</v>
      </c>
      <c r="C2502" s="10" t="s">
        <v>1908</v>
      </c>
      <c r="D2502" s="10" t="s">
        <v>36754</v>
      </c>
      <c r="E2502" s="6" t="s">
        <v>15849</v>
      </c>
      <c r="F2502" s="6"/>
      <c r="G2502" s="6" t="str">
        <f t="shared" ref="G2502:G2565" si="78">+LEFT(C2502,3)</f>
        <v>002</v>
      </c>
      <c r="H2502" s="6" t="str">
        <f t="shared" ref="H2502:H2565" si="79">+MID(C2502,5,3)</f>
        <v>012</v>
      </c>
      <c r="J2502" s="57"/>
      <c r="K2502" s="57"/>
      <c r="L2502" s="57"/>
    </row>
    <row r="2503" spans="1:12">
      <c r="A2503" s="6">
        <v>2451</v>
      </c>
      <c r="B2503" s="10" t="s">
        <v>20046</v>
      </c>
      <c r="C2503" s="10" t="s">
        <v>1909</v>
      </c>
      <c r="D2503" s="10" t="s">
        <v>55321</v>
      </c>
      <c r="E2503" s="6" t="s">
        <v>15849</v>
      </c>
      <c r="F2503" s="6"/>
      <c r="G2503" s="6" t="str">
        <f t="shared" si="78"/>
        <v>002</v>
      </c>
      <c r="H2503" s="6" t="str">
        <f t="shared" si="79"/>
        <v>012</v>
      </c>
      <c r="J2503" s="57"/>
      <c r="K2503" s="57"/>
      <c r="L2503" s="57"/>
    </row>
    <row r="2504" spans="1:12">
      <c r="A2504" s="6">
        <v>2452</v>
      </c>
      <c r="B2504" s="10" t="s">
        <v>20047</v>
      </c>
      <c r="C2504" s="10" t="s">
        <v>1910</v>
      </c>
      <c r="D2504" s="10" t="s">
        <v>34337</v>
      </c>
      <c r="E2504" s="6" t="s">
        <v>15849</v>
      </c>
      <c r="F2504" s="6"/>
      <c r="G2504" s="6" t="str">
        <f t="shared" si="78"/>
        <v>002</v>
      </c>
      <c r="H2504" s="6" t="str">
        <f t="shared" si="79"/>
        <v>012</v>
      </c>
      <c r="J2504" s="57"/>
      <c r="K2504" s="57"/>
      <c r="L2504" s="57"/>
    </row>
    <row r="2505" spans="1:12">
      <c r="A2505" s="6">
        <v>2453</v>
      </c>
      <c r="B2505" s="10" t="s">
        <v>20048</v>
      </c>
      <c r="C2505" s="10" t="s">
        <v>1911</v>
      </c>
      <c r="D2505" s="10" t="s">
        <v>34339</v>
      </c>
      <c r="E2505" s="6" t="s">
        <v>15849</v>
      </c>
      <c r="F2505" s="6"/>
      <c r="G2505" s="6" t="str">
        <f t="shared" si="78"/>
        <v>002</v>
      </c>
      <c r="H2505" s="6" t="str">
        <f t="shared" si="79"/>
        <v>012</v>
      </c>
      <c r="J2505" s="57"/>
      <c r="K2505" s="57"/>
      <c r="L2505" s="57"/>
    </row>
    <row r="2506" spans="1:12">
      <c r="A2506" s="6">
        <v>2454</v>
      </c>
      <c r="B2506" s="10" t="s">
        <v>20049</v>
      </c>
      <c r="C2506" s="10" t="s">
        <v>1912</v>
      </c>
      <c r="D2506" s="10" t="s">
        <v>36755</v>
      </c>
      <c r="E2506" s="6" t="s">
        <v>15849</v>
      </c>
      <c r="F2506" s="6"/>
      <c r="G2506" s="6" t="str">
        <f t="shared" si="78"/>
        <v>002</v>
      </c>
      <c r="H2506" s="6" t="str">
        <f t="shared" si="79"/>
        <v>012</v>
      </c>
      <c r="J2506" s="57"/>
      <c r="K2506" s="57"/>
      <c r="L2506" s="57"/>
    </row>
    <row r="2507" spans="1:12">
      <c r="A2507" s="6">
        <v>2455</v>
      </c>
      <c r="B2507" s="10" t="s">
        <v>20050</v>
      </c>
      <c r="C2507" s="10" t="s">
        <v>1913</v>
      </c>
      <c r="D2507" s="10" t="s">
        <v>34338</v>
      </c>
      <c r="E2507" s="6" t="s">
        <v>15849</v>
      </c>
      <c r="F2507" s="6"/>
      <c r="G2507" s="6" t="str">
        <f t="shared" si="78"/>
        <v>002</v>
      </c>
      <c r="H2507" s="6" t="str">
        <f t="shared" si="79"/>
        <v>012</v>
      </c>
      <c r="J2507" s="57"/>
      <c r="K2507" s="57"/>
      <c r="L2507" s="57"/>
    </row>
    <row r="2508" spans="1:12">
      <c r="A2508" s="6">
        <v>2456</v>
      </c>
      <c r="B2508" s="10" t="s">
        <v>20051</v>
      </c>
      <c r="C2508" s="10" t="s">
        <v>1914</v>
      </c>
      <c r="D2508" s="10" t="s">
        <v>54395</v>
      </c>
      <c r="E2508" s="6" t="s">
        <v>15849</v>
      </c>
      <c r="F2508" s="6"/>
      <c r="G2508" s="6" t="str">
        <f t="shared" si="78"/>
        <v>002</v>
      </c>
      <c r="H2508" s="6" t="str">
        <f t="shared" si="79"/>
        <v>012</v>
      </c>
      <c r="J2508" s="57"/>
      <c r="K2508" s="57"/>
      <c r="L2508" s="57"/>
    </row>
    <row r="2509" spans="1:12">
      <c r="A2509" s="6">
        <v>2457</v>
      </c>
      <c r="B2509" s="10" t="s">
        <v>20052</v>
      </c>
      <c r="C2509" s="10" t="s">
        <v>1915</v>
      </c>
      <c r="D2509" s="10" t="s">
        <v>55322</v>
      </c>
      <c r="E2509" s="6" t="s">
        <v>15849</v>
      </c>
      <c r="F2509" s="6"/>
      <c r="G2509" s="6" t="str">
        <f t="shared" si="78"/>
        <v>002</v>
      </c>
      <c r="H2509" s="6" t="str">
        <f t="shared" si="79"/>
        <v>012</v>
      </c>
      <c r="J2509" s="57"/>
      <c r="K2509" s="57"/>
      <c r="L2509" s="57"/>
    </row>
    <row r="2510" spans="1:12">
      <c r="A2510" s="6">
        <v>2458</v>
      </c>
      <c r="B2510" s="10" t="s">
        <v>20053</v>
      </c>
      <c r="C2510" s="10" t="s">
        <v>1916</v>
      </c>
      <c r="D2510" s="10" t="s">
        <v>55323</v>
      </c>
      <c r="E2510" s="6" t="s">
        <v>15849</v>
      </c>
      <c r="F2510" s="6"/>
      <c r="G2510" s="6" t="str">
        <f t="shared" si="78"/>
        <v>002</v>
      </c>
      <c r="H2510" s="6" t="str">
        <f t="shared" si="79"/>
        <v>012</v>
      </c>
      <c r="J2510" s="57"/>
      <c r="K2510" s="57"/>
      <c r="L2510" s="57"/>
    </row>
    <row r="2511" spans="1:12">
      <c r="A2511" s="6">
        <v>2459</v>
      </c>
      <c r="B2511" s="10" t="s">
        <v>20054</v>
      </c>
      <c r="C2511" s="10" t="s">
        <v>1917</v>
      </c>
      <c r="D2511" s="10" t="s">
        <v>36756</v>
      </c>
      <c r="E2511" s="6" t="s">
        <v>15849</v>
      </c>
      <c r="F2511" s="6"/>
      <c r="G2511" s="6" t="str">
        <f t="shared" si="78"/>
        <v>002</v>
      </c>
      <c r="H2511" s="6" t="str">
        <f t="shared" si="79"/>
        <v>012</v>
      </c>
      <c r="J2511" s="57"/>
      <c r="K2511" s="57"/>
      <c r="L2511" s="57"/>
    </row>
    <row r="2512" spans="1:12">
      <c r="A2512" s="6">
        <v>2460</v>
      </c>
      <c r="B2512" s="10" t="s">
        <v>20055</v>
      </c>
      <c r="C2512" s="10" t="s">
        <v>1918</v>
      </c>
      <c r="D2512" s="10" t="s">
        <v>55324</v>
      </c>
      <c r="E2512" s="6" t="s">
        <v>15849</v>
      </c>
      <c r="F2512" s="6"/>
      <c r="G2512" s="6" t="str">
        <f t="shared" si="78"/>
        <v>002</v>
      </c>
      <c r="H2512" s="6" t="str">
        <f t="shared" si="79"/>
        <v>012</v>
      </c>
      <c r="J2512" s="57"/>
      <c r="K2512" s="57"/>
      <c r="L2512" s="57"/>
    </row>
    <row r="2513" spans="1:12">
      <c r="A2513" s="6">
        <v>2461</v>
      </c>
      <c r="B2513" s="10" t="s">
        <v>20056</v>
      </c>
      <c r="C2513" s="10" t="s">
        <v>1919</v>
      </c>
      <c r="D2513" s="10" t="s">
        <v>36757</v>
      </c>
      <c r="E2513" s="6" t="s">
        <v>15849</v>
      </c>
      <c r="F2513" s="6"/>
      <c r="G2513" s="6" t="str">
        <f t="shared" si="78"/>
        <v>002</v>
      </c>
      <c r="H2513" s="6" t="str">
        <f t="shared" si="79"/>
        <v>012</v>
      </c>
      <c r="J2513" s="57"/>
      <c r="K2513" s="57"/>
      <c r="L2513" s="57"/>
    </row>
    <row r="2514" spans="1:12">
      <c r="A2514" s="6">
        <v>2462</v>
      </c>
      <c r="B2514" s="10" t="s">
        <v>20057</v>
      </c>
      <c r="C2514" s="10" t="s">
        <v>1920</v>
      </c>
      <c r="D2514" s="10" t="s">
        <v>36758</v>
      </c>
      <c r="E2514" s="6" t="s">
        <v>15849</v>
      </c>
      <c r="F2514" s="6"/>
      <c r="G2514" s="6" t="str">
        <f t="shared" si="78"/>
        <v>002</v>
      </c>
      <c r="H2514" s="6" t="str">
        <f t="shared" si="79"/>
        <v>012</v>
      </c>
      <c r="J2514" s="57"/>
      <c r="K2514" s="57"/>
      <c r="L2514" s="57"/>
    </row>
    <row r="2515" spans="1:12">
      <c r="A2515" s="6">
        <v>2463</v>
      </c>
      <c r="B2515" s="10" t="s">
        <v>10</v>
      </c>
      <c r="C2515" s="10" t="s">
        <v>1921</v>
      </c>
      <c r="D2515" s="10" t="s">
        <v>55325</v>
      </c>
      <c r="E2515" s="6" t="s">
        <v>15849</v>
      </c>
      <c r="F2515" s="6"/>
      <c r="G2515" s="6" t="str">
        <f t="shared" si="78"/>
        <v>002</v>
      </c>
      <c r="H2515" s="6" t="str">
        <f t="shared" si="79"/>
        <v>012</v>
      </c>
      <c r="J2515" s="57"/>
      <c r="K2515" s="57"/>
      <c r="L2515" s="57"/>
    </row>
    <row r="2516" spans="1:12">
      <c r="A2516" s="6">
        <v>2464</v>
      </c>
      <c r="B2516" s="10" t="s">
        <v>20058</v>
      </c>
      <c r="C2516" s="10" t="s">
        <v>1922</v>
      </c>
      <c r="D2516" s="10" t="s">
        <v>55326</v>
      </c>
      <c r="E2516" s="6" t="s">
        <v>15849</v>
      </c>
      <c r="F2516" s="6"/>
      <c r="G2516" s="6" t="str">
        <f t="shared" si="78"/>
        <v>002</v>
      </c>
      <c r="H2516" s="6" t="str">
        <f t="shared" si="79"/>
        <v>012</v>
      </c>
      <c r="J2516" s="57"/>
      <c r="K2516" s="57"/>
      <c r="L2516" s="57"/>
    </row>
    <row r="2517" spans="1:12">
      <c r="A2517" s="6">
        <v>2465</v>
      </c>
      <c r="B2517" s="10" t="s">
        <v>20059</v>
      </c>
      <c r="C2517" s="10" t="s">
        <v>1923</v>
      </c>
      <c r="D2517" s="10" t="s">
        <v>34339</v>
      </c>
      <c r="E2517" s="6" t="s">
        <v>15849</v>
      </c>
      <c r="F2517" s="6"/>
      <c r="G2517" s="6" t="str">
        <f t="shared" si="78"/>
        <v>002</v>
      </c>
      <c r="H2517" s="6" t="str">
        <f t="shared" si="79"/>
        <v>012</v>
      </c>
      <c r="J2517" s="57"/>
      <c r="K2517" s="57"/>
      <c r="L2517" s="57"/>
    </row>
    <row r="2518" spans="1:12">
      <c r="A2518" s="6">
        <v>2466</v>
      </c>
      <c r="B2518" s="10" t="s">
        <v>20060</v>
      </c>
      <c r="C2518" s="10" t="s">
        <v>1924</v>
      </c>
      <c r="D2518" s="10" t="s">
        <v>55327</v>
      </c>
      <c r="E2518" s="6" t="s">
        <v>15849</v>
      </c>
      <c r="F2518" s="6"/>
      <c r="G2518" s="6" t="str">
        <f t="shared" si="78"/>
        <v>002</v>
      </c>
      <c r="H2518" s="6" t="str">
        <f t="shared" si="79"/>
        <v>012</v>
      </c>
      <c r="J2518" s="57"/>
      <c r="K2518" s="57"/>
      <c r="L2518" s="57"/>
    </row>
    <row r="2519" spans="1:12">
      <c r="A2519" s="6">
        <v>2467</v>
      </c>
      <c r="B2519" s="10" t="s">
        <v>20061</v>
      </c>
      <c r="C2519" s="10" t="s">
        <v>1925</v>
      </c>
      <c r="D2519" s="10" t="s">
        <v>55328</v>
      </c>
      <c r="E2519" s="6" t="s">
        <v>15849</v>
      </c>
      <c r="F2519" s="6"/>
      <c r="G2519" s="6" t="str">
        <f t="shared" si="78"/>
        <v>002</v>
      </c>
      <c r="H2519" s="6" t="str">
        <f t="shared" si="79"/>
        <v>012</v>
      </c>
      <c r="J2519" s="57"/>
      <c r="K2519" s="57"/>
      <c r="L2519" s="57"/>
    </row>
    <row r="2520" spans="1:12">
      <c r="A2520" s="6">
        <v>2468</v>
      </c>
      <c r="B2520" s="10" t="s">
        <v>20062</v>
      </c>
      <c r="C2520" s="10" t="s">
        <v>1926</v>
      </c>
      <c r="D2520" s="10" t="s">
        <v>34340</v>
      </c>
      <c r="E2520" s="6" t="s">
        <v>15849</v>
      </c>
      <c r="F2520" s="6"/>
      <c r="G2520" s="6" t="str">
        <f t="shared" si="78"/>
        <v>002</v>
      </c>
      <c r="H2520" s="6" t="str">
        <f t="shared" si="79"/>
        <v>012</v>
      </c>
      <c r="J2520" s="57"/>
      <c r="K2520" s="57"/>
      <c r="L2520" s="57"/>
    </row>
    <row r="2521" spans="1:12">
      <c r="A2521" s="6">
        <v>2469</v>
      </c>
      <c r="B2521" s="10" t="s">
        <v>20063</v>
      </c>
      <c r="C2521" s="10" t="s">
        <v>1927</v>
      </c>
      <c r="D2521" s="10" t="s">
        <v>55329</v>
      </c>
      <c r="E2521" s="6" t="s">
        <v>15849</v>
      </c>
      <c r="F2521" s="6"/>
      <c r="G2521" s="6" t="str">
        <f t="shared" si="78"/>
        <v>002</v>
      </c>
      <c r="H2521" s="6" t="str">
        <f t="shared" si="79"/>
        <v>012</v>
      </c>
      <c r="J2521" s="57"/>
      <c r="K2521" s="57"/>
      <c r="L2521" s="57"/>
    </row>
    <row r="2522" spans="1:12">
      <c r="A2522" s="6">
        <v>2470</v>
      </c>
      <c r="B2522" s="10" t="s">
        <v>20064</v>
      </c>
      <c r="C2522" s="10" t="s">
        <v>1928</v>
      </c>
      <c r="D2522" s="10" t="s">
        <v>55330</v>
      </c>
      <c r="E2522" s="6" t="s">
        <v>15849</v>
      </c>
      <c r="F2522" s="6"/>
      <c r="G2522" s="6" t="str">
        <f t="shared" si="78"/>
        <v>002</v>
      </c>
      <c r="H2522" s="6" t="str">
        <f t="shared" si="79"/>
        <v>012</v>
      </c>
      <c r="J2522" s="57"/>
      <c r="K2522" s="57"/>
      <c r="L2522" s="57"/>
    </row>
    <row r="2523" spans="1:12">
      <c r="A2523" s="6">
        <v>2471</v>
      </c>
      <c r="B2523" s="10" t="s">
        <v>20065</v>
      </c>
      <c r="C2523" s="10" t="s">
        <v>1929</v>
      </c>
      <c r="D2523" s="10" t="s">
        <v>36759</v>
      </c>
      <c r="E2523" s="6" t="s">
        <v>15849</v>
      </c>
      <c r="F2523" s="6"/>
      <c r="G2523" s="6" t="str">
        <f t="shared" si="78"/>
        <v>002</v>
      </c>
      <c r="H2523" s="6" t="str">
        <f t="shared" si="79"/>
        <v>012</v>
      </c>
      <c r="J2523" s="57"/>
      <c r="K2523" s="57"/>
      <c r="L2523" s="57"/>
    </row>
    <row r="2524" spans="1:12">
      <c r="A2524" s="6">
        <v>2472</v>
      </c>
      <c r="B2524" s="10" t="s">
        <v>20066</v>
      </c>
      <c r="C2524" s="10" t="s">
        <v>1930</v>
      </c>
      <c r="D2524" s="10" t="s">
        <v>36760</v>
      </c>
      <c r="E2524" s="6" t="s">
        <v>15849</v>
      </c>
      <c r="F2524" s="6"/>
      <c r="G2524" s="6" t="str">
        <f t="shared" si="78"/>
        <v>002</v>
      </c>
      <c r="H2524" s="6" t="str">
        <f t="shared" si="79"/>
        <v>012</v>
      </c>
      <c r="J2524" s="57"/>
      <c r="K2524" s="57"/>
      <c r="L2524" s="57"/>
    </row>
    <row r="2525" spans="1:12">
      <c r="A2525" s="6">
        <v>2473</v>
      </c>
      <c r="B2525" s="10" t="s">
        <v>20067</v>
      </c>
      <c r="C2525" s="10" t="s">
        <v>1931</v>
      </c>
      <c r="D2525" s="10" t="s">
        <v>36761</v>
      </c>
      <c r="E2525" s="6" t="s">
        <v>15849</v>
      </c>
      <c r="F2525" s="6"/>
      <c r="G2525" s="6" t="str">
        <f t="shared" si="78"/>
        <v>002</v>
      </c>
      <c r="H2525" s="6" t="str">
        <f t="shared" si="79"/>
        <v>012</v>
      </c>
      <c r="J2525" s="57"/>
      <c r="K2525" s="57"/>
      <c r="L2525" s="57"/>
    </row>
    <row r="2526" spans="1:12">
      <c r="A2526" s="6">
        <v>2474</v>
      </c>
      <c r="B2526" s="10" t="s">
        <v>20068</v>
      </c>
      <c r="C2526" s="10" t="s">
        <v>1932</v>
      </c>
      <c r="D2526" s="10" t="s">
        <v>36762</v>
      </c>
      <c r="E2526" s="6" t="s">
        <v>15849</v>
      </c>
      <c r="F2526" s="6"/>
      <c r="G2526" s="6" t="str">
        <f t="shared" si="78"/>
        <v>002</v>
      </c>
      <c r="H2526" s="6" t="str">
        <f t="shared" si="79"/>
        <v>012</v>
      </c>
      <c r="J2526" s="57"/>
      <c r="K2526" s="57"/>
      <c r="L2526" s="57"/>
    </row>
    <row r="2527" spans="1:12">
      <c r="A2527" s="6">
        <v>2475</v>
      </c>
      <c r="B2527" s="10" t="s">
        <v>20069</v>
      </c>
      <c r="C2527" s="10" t="s">
        <v>1933</v>
      </c>
      <c r="D2527" s="10" t="s">
        <v>55331</v>
      </c>
      <c r="E2527" s="6" t="s">
        <v>15849</v>
      </c>
      <c r="F2527" s="6"/>
      <c r="G2527" s="6" t="str">
        <f t="shared" si="78"/>
        <v>002</v>
      </c>
      <c r="H2527" s="6" t="str">
        <f t="shared" si="79"/>
        <v>012</v>
      </c>
      <c r="J2527" s="57"/>
      <c r="K2527" s="57"/>
      <c r="L2527" s="57"/>
    </row>
    <row r="2528" spans="1:12">
      <c r="A2528" s="6">
        <v>2476</v>
      </c>
      <c r="B2528" s="10" t="s">
        <v>20070</v>
      </c>
      <c r="C2528" s="10" t="s">
        <v>16185</v>
      </c>
      <c r="D2528" s="10" t="s">
        <v>36763</v>
      </c>
      <c r="E2528" s="6" t="s">
        <v>15849</v>
      </c>
      <c r="F2528" s="6"/>
      <c r="G2528" s="6" t="str">
        <f t="shared" si="78"/>
        <v>002</v>
      </c>
      <c r="H2528" s="6" t="str">
        <f t="shared" si="79"/>
        <v>012</v>
      </c>
      <c r="J2528" s="57"/>
      <c r="K2528" s="57"/>
      <c r="L2528" s="57"/>
    </row>
    <row r="2529" spans="1:12">
      <c r="A2529" s="6">
        <v>2477</v>
      </c>
      <c r="B2529" s="10" t="s">
        <v>20071</v>
      </c>
      <c r="C2529" s="10" t="s">
        <v>17813</v>
      </c>
      <c r="D2529" s="10" t="s">
        <v>55332</v>
      </c>
      <c r="E2529" s="6" t="s">
        <v>15849</v>
      </c>
      <c r="F2529" s="6"/>
      <c r="G2529" s="6" t="str">
        <f t="shared" si="78"/>
        <v>002</v>
      </c>
      <c r="H2529" s="6" t="str">
        <f t="shared" si="79"/>
        <v>012</v>
      </c>
      <c r="J2529" s="57"/>
      <c r="K2529" s="57"/>
      <c r="L2529" s="57"/>
    </row>
    <row r="2530" spans="1:12">
      <c r="A2530" s="6">
        <v>2478</v>
      </c>
      <c r="B2530" s="10" t="s">
        <v>20072</v>
      </c>
      <c r="C2530" s="10" t="s">
        <v>17911</v>
      </c>
      <c r="D2530" s="10" t="s">
        <v>34338</v>
      </c>
      <c r="E2530" s="6" t="s">
        <v>15849</v>
      </c>
      <c r="F2530" s="6"/>
      <c r="G2530" s="6" t="str">
        <f t="shared" si="78"/>
        <v>002</v>
      </c>
      <c r="H2530" s="6" t="str">
        <f t="shared" si="79"/>
        <v>012</v>
      </c>
      <c r="J2530" s="57"/>
      <c r="K2530" s="57"/>
      <c r="L2530" s="57"/>
    </row>
    <row r="2531" spans="1:12">
      <c r="A2531" s="6">
        <v>2479</v>
      </c>
      <c r="B2531" s="10" t="s">
        <v>45123</v>
      </c>
      <c r="C2531" s="10" t="s">
        <v>45129</v>
      </c>
      <c r="D2531" s="10" t="s">
        <v>45128</v>
      </c>
      <c r="E2531" s="6" t="s">
        <v>15849</v>
      </c>
      <c r="F2531" s="6"/>
      <c r="G2531" s="6" t="str">
        <f t="shared" si="78"/>
        <v>002</v>
      </c>
      <c r="H2531" s="6" t="str">
        <f t="shared" si="79"/>
        <v>012</v>
      </c>
      <c r="J2531" s="57"/>
      <c r="K2531" s="57"/>
      <c r="L2531" s="57"/>
    </row>
    <row r="2532" spans="1:12">
      <c r="A2532" s="6">
        <v>2480</v>
      </c>
      <c r="B2532" s="10" t="s">
        <v>46689</v>
      </c>
      <c r="C2532" s="10" t="s">
        <v>46688</v>
      </c>
      <c r="D2532" s="10" t="s">
        <v>55333</v>
      </c>
      <c r="E2532" s="6" t="s">
        <v>15849</v>
      </c>
      <c r="F2532" s="6"/>
      <c r="G2532" s="6" t="str">
        <f t="shared" si="78"/>
        <v>002</v>
      </c>
      <c r="H2532" s="6" t="str">
        <f t="shared" si="79"/>
        <v>012</v>
      </c>
      <c r="J2532" s="57"/>
      <c r="K2532" s="57"/>
      <c r="L2532" s="57"/>
    </row>
    <row r="2533" spans="1:12">
      <c r="A2533" s="6">
        <v>2481</v>
      </c>
      <c r="B2533" s="10" t="s">
        <v>46947</v>
      </c>
      <c r="C2533" s="10" t="s">
        <v>46948</v>
      </c>
      <c r="D2533" s="10" t="s">
        <v>55334</v>
      </c>
      <c r="E2533" s="6" t="s">
        <v>15849</v>
      </c>
      <c r="F2533" s="6"/>
      <c r="G2533" s="6" t="str">
        <f t="shared" si="78"/>
        <v>002</v>
      </c>
      <c r="H2533" s="6" t="str">
        <f t="shared" si="79"/>
        <v>012</v>
      </c>
      <c r="J2533" s="57"/>
      <c r="K2533" s="57"/>
      <c r="L2533" s="57"/>
    </row>
    <row r="2534" spans="1:12">
      <c r="A2534" s="6">
        <v>2482</v>
      </c>
      <c r="B2534" s="10" t="s">
        <v>47004</v>
      </c>
      <c r="C2534" s="10" t="s">
        <v>47005</v>
      </c>
      <c r="D2534" s="10" t="s">
        <v>41847</v>
      </c>
      <c r="E2534" s="6" t="s">
        <v>15849</v>
      </c>
      <c r="F2534" s="6"/>
      <c r="G2534" s="6" t="str">
        <f t="shared" si="78"/>
        <v>002</v>
      </c>
      <c r="H2534" s="6" t="str">
        <f t="shared" si="79"/>
        <v>012</v>
      </c>
      <c r="J2534" s="57"/>
      <c r="K2534" s="57"/>
      <c r="L2534" s="57"/>
    </row>
    <row r="2535" spans="1:12">
      <c r="A2535" s="6">
        <v>2483</v>
      </c>
      <c r="B2535" s="10" t="s">
        <v>47947</v>
      </c>
      <c r="C2535" s="10" t="s">
        <v>47962</v>
      </c>
      <c r="D2535" s="10" t="s">
        <v>47963</v>
      </c>
      <c r="E2535" s="6" t="s">
        <v>15849</v>
      </c>
      <c r="F2535" s="6"/>
      <c r="G2535" s="6" t="str">
        <f t="shared" si="78"/>
        <v>002</v>
      </c>
      <c r="H2535" s="6" t="str">
        <f t="shared" si="79"/>
        <v>012</v>
      </c>
      <c r="J2535" s="57"/>
      <c r="K2535" s="57"/>
      <c r="L2535" s="57"/>
    </row>
    <row r="2536" spans="1:12">
      <c r="A2536" s="6">
        <v>2484</v>
      </c>
      <c r="B2536" s="10" t="s">
        <v>49481</v>
      </c>
      <c r="C2536" s="10" t="s">
        <v>49489</v>
      </c>
      <c r="D2536" s="10" t="s">
        <v>49488</v>
      </c>
      <c r="E2536" s="6" t="s">
        <v>15849</v>
      </c>
      <c r="F2536" s="6"/>
      <c r="G2536" s="6" t="str">
        <f t="shared" si="78"/>
        <v>002</v>
      </c>
      <c r="H2536" s="6" t="str">
        <f t="shared" si="79"/>
        <v>012</v>
      </c>
      <c r="J2536" s="57"/>
      <c r="K2536" s="57"/>
      <c r="L2536" s="57"/>
    </row>
    <row r="2537" spans="1:12">
      <c r="A2537" s="6">
        <v>2485</v>
      </c>
      <c r="B2537" s="10" t="s">
        <v>50263</v>
      </c>
      <c r="C2537" s="10" t="s">
        <v>50265</v>
      </c>
      <c r="D2537" s="10" t="s">
        <v>50264</v>
      </c>
      <c r="E2537" s="6" t="s">
        <v>15849</v>
      </c>
      <c r="F2537" s="6"/>
      <c r="G2537" s="6" t="str">
        <f t="shared" si="78"/>
        <v>002</v>
      </c>
      <c r="H2537" s="6" t="str">
        <f t="shared" si="79"/>
        <v>012</v>
      </c>
      <c r="J2537" s="57"/>
      <c r="K2537" s="57"/>
      <c r="L2537" s="57"/>
    </row>
    <row r="2538" spans="1:12">
      <c r="A2538" s="6">
        <v>2486</v>
      </c>
      <c r="B2538" s="10" t="s">
        <v>50335</v>
      </c>
      <c r="C2538" s="10" t="s">
        <v>50341</v>
      </c>
      <c r="D2538" s="10" t="s">
        <v>50340</v>
      </c>
      <c r="E2538" s="6" t="s">
        <v>15849</v>
      </c>
      <c r="F2538" s="6"/>
      <c r="G2538" s="6" t="str">
        <f t="shared" si="78"/>
        <v>002</v>
      </c>
      <c r="H2538" s="6" t="str">
        <f t="shared" si="79"/>
        <v>012</v>
      </c>
      <c r="J2538" s="57"/>
      <c r="K2538" s="57"/>
      <c r="L2538" s="57"/>
    </row>
    <row r="2539" spans="1:12">
      <c r="A2539" s="6">
        <v>2487</v>
      </c>
      <c r="B2539" s="10" t="s">
        <v>20073</v>
      </c>
      <c r="C2539" s="10" t="s">
        <v>1934</v>
      </c>
      <c r="D2539" s="10" t="s">
        <v>55335</v>
      </c>
      <c r="E2539" s="6" t="s">
        <v>15850</v>
      </c>
      <c r="F2539" s="6"/>
      <c r="G2539" s="6" t="str">
        <f t="shared" si="78"/>
        <v>002</v>
      </c>
      <c r="H2539" s="6" t="str">
        <f t="shared" si="79"/>
        <v>013</v>
      </c>
      <c r="J2539" s="57"/>
      <c r="K2539" s="57"/>
      <c r="L2539" s="57"/>
    </row>
    <row r="2540" spans="1:12">
      <c r="A2540" s="6">
        <v>2488</v>
      </c>
      <c r="B2540" s="10" t="s">
        <v>36764</v>
      </c>
      <c r="C2540" s="10" t="s">
        <v>1935</v>
      </c>
      <c r="D2540" s="10" t="s">
        <v>36765</v>
      </c>
      <c r="E2540" s="6" t="s">
        <v>15850</v>
      </c>
      <c r="F2540" s="6"/>
      <c r="G2540" s="6" t="str">
        <f t="shared" si="78"/>
        <v>002</v>
      </c>
      <c r="H2540" s="6" t="str">
        <f t="shared" si="79"/>
        <v>013</v>
      </c>
      <c r="J2540" s="57"/>
      <c r="K2540" s="57"/>
      <c r="L2540" s="57"/>
    </row>
    <row r="2541" spans="1:12">
      <c r="A2541" s="6">
        <v>2489</v>
      </c>
      <c r="B2541" s="10" t="s">
        <v>20074</v>
      </c>
      <c r="C2541" s="10" t="s">
        <v>1936</v>
      </c>
      <c r="D2541" s="10" t="s">
        <v>36766</v>
      </c>
      <c r="E2541" s="6" t="s">
        <v>15850</v>
      </c>
      <c r="F2541" s="6"/>
      <c r="G2541" s="6" t="str">
        <f t="shared" si="78"/>
        <v>002</v>
      </c>
      <c r="H2541" s="6" t="str">
        <f t="shared" si="79"/>
        <v>013</v>
      </c>
      <c r="J2541" s="57"/>
      <c r="K2541" s="57"/>
      <c r="L2541" s="57"/>
    </row>
    <row r="2542" spans="1:12">
      <c r="A2542" s="6">
        <v>2490</v>
      </c>
      <c r="B2542" s="10" t="s">
        <v>20075</v>
      </c>
      <c r="C2542" s="10" t="s">
        <v>1937</v>
      </c>
      <c r="D2542" s="10" t="s">
        <v>36767</v>
      </c>
      <c r="E2542" s="6" t="s">
        <v>15850</v>
      </c>
      <c r="F2542" s="6"/>
      <c r="G2542" s="6" t="str">
        <f t="shared" si="78"/>
        <v>002</v>
      </c>
      <c r="H2542" s="6" t="str">
        <f t="shared" si="79"/>
        <v>013</v>
      </c>
      <c r="J2542" s="57"/>
      <c r="K2542" s="57"/>
      <c r="L2542" s="57"/>
    </row>
    <row r="2543" spans="1:12">
      <c r="A2543" s="6">
        <v>2491</v>
      </c>
      <c r="B2543" s="10" t="s">
        <v>20077</v>
      </c>
      <c r="C2543" s="10" t="s">
        <v>1938</v>
      </c>
      <c r="D2543" s="10" t="s">
        <v>36768</v>
      </c>
      <c r="E2543" s="6" t="s">
        <v>15850</v>
      </c>
      <c r="F2543" s="6"/>
      <c r="G2543" s="6" t="str">
        <f t="shared" si="78"/>
        <v>002</v>
      </c>
      <c r="H2543" s="6" t="str">
        <f t="shared" si="79"/>
        <v>013</v>
      </c>
      <c r="J2543" s="57"/>
      <c r="K2543" s="57"/>
      <c r="L2543" s="57"/>
    </row>
    <row r="2544" spans="1:12">
      <c r="A2544" s="6">
        <v>2492</v>
      </c>
      <c r="B2544" s="10" t="s">
        <v>20078</v>
      </c>
      <c r="C2544" s="10" t="s">
        <v>1939</v>
      </c>
      <c r="D2544" s="10" t="s">
        <v>55336</v>
      </c>
      <c r="E2544" s="6" t="s">
        <v>15850</v>
      </c>
      <c r="F2544" s="6"/>
      <c r="G2544" s="6" t="str">
        <f t="shared" si="78"/>
        <v>002</v>
      </c>
      <c r="H2544" s="6" t="str">
        <f t="shared" si="79"/>
        <v>013</v>
      </c>
      <c r="J2544" s="57"/>
      <c r="K2544" s="57"/>
      <c r="L2544" s="57"/>
    </row>
    <row r="2545" spans="1:12">
      <c r="A2545" s="6">
        <v>2493</v>
      </c>
      <c r="B2545" s="10" t="s">
        <v>20079</v>
      </c>
      <c r="C2545" s="10" t="s">
        <v>1940</v>
      </c>
      <c r="D2545" s="10" t="s">
        <v>55337</v>
      </c>
      <c r="E2545" s="6" t="s">
        <v>15850</v>
      </c>
      <c r="F2545" s="6"/>
      <c r="G2545" s="6" t="str">
        <f t="shared" si="78"/>
        <v>002</v>
      </c>
      <c r="H2545" s="6" t="str">
        <f t="shared" si="79"/>
        <v>013</v>
      </c>
      <c r="J2545" s="57"/>
      <c r="K2545" s="57"/>
      <c r="L2545" s="57"/>
    </row>
    <row r="2546" spans="1:12">
      <c r="A2546" s="6">
        <v>2494</v>
      </c>
      <c r="B2546" s="10" t="s">
        <v>20080</v>
      </c>
      <c r="C2546" s="10" t="s">
        <v>1941</v>
      </c>
      <c r="D2546" s="10" t="s">
        <v>55338</v>
      </c>
      <c r="E2546" s="6" t="s">
        <v>15850</v>
      </c>
      <c r="F2546" s="6"/>
      <c r="G2546" s="6" t="str">
        <f t="shared" si="78"/>
        <v>002</v>
      </c>
      <c r="H2546" s="6" t="str">
        <f t="shared" si="79"/>
        <v>013</v>
      </c>
      <c r="J2546" s="57"/>
      <c r="K2546" s="57"/>
      <c r="L2546" s="57"/>
    </row>
    <row r="2547" spans="1:12">
      <c r="A2547" s="6">
        <v>2495</v>
      </c>
      <c r="B2547" s="10" t="s">
        <v>20081</v>
      </c>
      <c r="C2547" s="10" t="s">
        <v>1942</v>
      </c>
      <c r="D2547" s="10" t="s">
        <v>55339</v>
      </c>
      <c r="E2547" s="6" t="s">
        <v>15850</v>
      </c>
      <c r="F2547" s="6"/>
      <c r="G2547" s="6" t="str">
        <f t="shared" si="78"/>
        <v>002</v>
      </c>
      <c r="H2547" s="6" t="str">
        <f t="shared" si="79"/>
        <v>013</v>
      </c>
      <c r="J2547" s="57"/>
      <c r="K2547" s="57"/>
      <c r="L2547" s="57"/>
    </row>
    <row r="2548" spans="1:12">
      <c r="A2548" s="6">
        <v>2496</v>
      </c>
      <c r="B2548" s="10" t="s">
        <v>20082</v>
      </c>
      <c r="C2548" s="10" t="s">
        <v>1943</v>
      </c>
      <c r="D2548" s="10" t="s">
        <v>55340</v>
      </c>
      <c r="E2548" s="6" t="s">
        <v>15850</v>
      </c>
      <c r="F2548" s="6"/>
      <c r="G2548" s="6" t="str">
        <f t="shared" si="78"/>
        <v>002</v>
      </c>
      <c r="H2548" s="6" t="str">
        <f t="shared" si="79"/>
        <v>013</v>
      </c>
      <c r="J2548" s="57"/>
      <c r="K2548" s="57"/>
      <c r="L2548" s="57"/>
    </row>
    <row r="2549" spans="1:12">
      <c r="A2549" s="6">
        <v>2497</v>
      </c>
      <c r="B2549" s="10" t="s">
        <v>20083</v>
      </c>
      <c r="C2549" s="10" t="s">
        <v>1944</v>
      </c>
      <c r="D2549" s="10" t="s">
        <v>55341</v>
      </c>
      <c r="E2549" s="6" t="s">
        <v>15850</v>
      </c>
      <c r="F2549" s="6"/>
      <c r="G2549" s="6" t="str">
        <f t="shared" si="78"/>
        <v>002</v>
      </c>
      <c r="H2549" s="6" t="str">
        <f t="shared" si="79"/>
        <v>013</v>
      </c>
      <c r="J2549" s="57"/>
      <c r="K2549" s="57"/>
      <c r="L2549" s="57"/>
    </row>
    <row r="2550" spans="1:12">
      <c r="A2550" s="6">
        <v>2498</v>
      </c>
      <c r="B2550" s="10" t="s">
        <v>20084</v>
      </c>
      <c r="C2550" s="10" t="s">
        <v>1945</v>
      </c>
      <c r="D2550" s="10" t="s">
        <v>36769</v>
      </c>
      <c r="E2550" s="6" t="s">
        <v>15850</v>
      </c>
      <c r="F2550" s="6"/>
      <c r="G2550" s="6" t="str">
        <f t="shared" si="78"/>
        <v>002</v>
      </c>
      <c r="H2550" s="6" t="str">
        <f t="shared" si="79"/>
        <v>013</v>
      </c>
      <c r="J2550" s="57"/>
      <c r="K2550" s="57"/>
      <c r="L2550" s="57"/>
    </row>
    <row r="2551" spans="1:12">
      <c r="A2551" s="6">
        <v>2499</v>
      </c>
      <c r="B2551" s="10" t="s">
        <v>20085</v>
      </c>
      <c r="C2551" s="10" t="s">
        <v>1946</v>
      </c>
      <c r="D2551" s="10" t="s">
        <v>55342</v>
      </c>
      <c r="E2551" s="6" t="s">
        <v>15850</v>
      </c>
      <c r="F2551" s="6"/>
      <c r="G2551" s="6" t="str">
        <f t="shared" si="78"/>
        <v>002</v>
      </c>
      <c r="H2551" s="6" t="str">
        <f t="shared" si="79"/>
        <v>013</v>
      </c>
      <c r="J2551" s="57"/>
      <c r="K2551" s="57"/>
      <c r="L2551" s="57"/>
    </row>
    <row r="2552" spans="1:12">
      <c r="A2552" s="6">
        <v>2500</v>
      </c>
      <c r="B2552" s="10" t="s">
        <v>20086</v>
      </c>
      <c r="C2552" s="10" t="s">
        <v>1947</v>
      </c>
      <c r="D2552" s="10" t="s">
        <v>36770</v>
      </c>
      <c r="E2552" s="6" t="s">
        <v>15850</v>
      </c>
      <c r="F2552" s="6"/>
      <c r="G2552" s="6" t="str">
        <f t="shared" si="78"/>
        <v>002</v>
      </c>
      <c r="H2552" s="6" t="str">
        <f t="shared" si="79"/>
        <v>013</v>
      </c>
      <c r="J2552" s="57"/>
      <c r="K2552" s="57"/>
      <c r="L2552" s="57"/>
    </row>
    <row r="2553" spans="1:12">
      <c r="A2553" s="6">
        <v>2501</v>
      </c>
      <c r="B2553" s="10" t="s">
        <v>20087</v>
      </c>
      <c r="C2553" s="10" t="s">
        <v>1948</v>
      </c>
      <c r="D2553" s="10" t="s">
        <v>36771</v>
      </c>
      <c r="E2553" s="6" t="s">
        <v>15850</v>
      </c>
      <c r="F2553" s="6"/>
      <c r="G2553" s="6" t="str">
        <f t="shared" si="78"/>
        <v>002</v>
      </c>
      <c r="H2553" s="6" t="str">
        <f t="shared" si="79"/>
        <v>013</v>
      </c>
      <c r="J2553" s="57"/>
      <c r="K2553" s="57"/>
      <c r="L2553" s="57"/>
    </row>
    <row r="2554" spans="1:12">
      <c r="A2554" s="6">
        <v>2502</v>
      </c>
      <c r="B2554" s="10" t="s">
        <v>20088</v>
      </c>
      <c r="C2554" s="10" t="s">
        <v>1949</v>
      </c>
      <c r="D2554" s="10" t="s">
        <v>55343</v>
      </c>
      <c r="E2554" s="6" t="s">
        <v>15850</v>
      </c>
      <c r="F2554" s="6"/>
      <c r="G2554" s="6" t="str">
        <f t="shared" si="78"/>
        <v>002</v>
      </c>
      <c r="H2554" s="6" t="str">
        <f t="shared" si="79"/>
        <v>013</v>
      </c>
      <c r="J2554" s="57"/>
      <c r="K2554" s="57"/>
      <c r="L2554" s="57"/>
    </row>
    <row r="2555" spans="1:12">
      <c r="A2555" s="6">
        <v>2503</v>
      </c>
      <c r="B2555" s="10" t="s">
        <v>20089</v>
      </c>
      <c r="C2555" s="10" t="s">
        <v>1950</v>
      </c>
      <c r="D2555" s="10" t="s">
        <v>36772</v>
      </c>
      <c r="E2555" s="6" t="s">
        <v>15850</v>
      </c>
      <c r="F2555" s="6"/>
      <c r="G2555" s="6" t="str">
        <f t="shared" si="78"/>
        <v>002</v>
      </c>
      <c r="H2555" s="6" t="str">
        <f t="shared" si="79"/>
        <v>013</v>
      </c>
      <c r="J2555" s="57"/>
      <c r="K2555" s="57"/>
      <c r="L2555" s="57"/>
    </row>
    <row r="2556" spans="1:12">
      <c r="A2556" s="6">
        <v>2504</v>
      </c>
      <c r="B2556" s="10" t="s">
        <v>20090</v>
      </c>
      <c r="C2556" s="10" t="s">
        <v>1951</v>
      </c>
      <c r="D2556" s="10" t="s">
        <v>36773</v>
      </c>
      <c r="E2556" s="6" t="s">
        <v>15850</v>
      </c>
      <c r="F2556" s="6"/>
      <c r="G2556" s="6" t="str">
        <f t="shared" si="78"/>
        <v>002</v>
      </c>
      <c r="H2556" s="6" t="str">
        <f t="shared" si="79"/>
        <v>013</v>
      </c>
      <c r="J2556" s="57"/>
      <c r="K2556" s="57"/>
      <c r="L2556" s="57"/>
    </row>
    <row r="2557" spans="1:12">
      <c r="A2557" s="6">
        <v>2505</v>
      </c>
      <c r="B2557" s="10" t="s">
        <v>20091</v>
      </c>
      <c r="C2557" s="10" t="s">
        <v>1952</v>
      </c>
      <c r="D2557" s="10" t="s">
        <v>36774</v>
      </c>
      <c r="E2557" s="6" t="s">
        <v>15850</v>
      </c>
      <c r="F2557" s="6"/>
      <c r="G2557" s="6" t="str">
        <f t="shared" si="78"/>
        <v>002</v>
      </c>
      <c r="H2557" s="6" t="str">
        <f t="shared" si="79"/>
        <v>013</v>
      </c>
      <c r="J2557" s="57"/>
      <c r="K2557" s="57"/>
      <c r="L2557" s="57"/>
    </row>
    <row r="2558" spans="1:12">
      <c r="A2558" s="6">
        <v>2506</v>
      </c>
      <c r="B2558" s="10" t="s">
        <v>20092</v>
      </c>
      <c r="C2558" s="10" t="s">
        <v>1953</v>
      </c>
      <c r="D2558" s="10" t="s">
        <v>36775</v>
      </c>
      <c r="E2558" s="6" t="s">
        <v>15850</v>
      </c>
      <c r="F2558" s="6"/>
      <c r="G2558" s="6" t="str">
        <f t="shared" si="78"/>
        <v>002</v>
      </c>
      <c r="H2558" s="6" t="str">
        <f t="shared" si="79"/>
        <v>013</v>
      </c>
      <c r="J2558" s="57"/>
      <c r="K2558" s="57"/>
      <c r="L2558" s="57"/>
    </row>
    <row r="2559" spans="1:12">
      <c r="A2559" s="6">
        <v>2507</v>
      </c>
      <c r="B2559" s="10" t="s">
        <v>20093</v>
      </c>
      <c r="C2559" s="10" t="s">
        <v>1954</v>
      </c>
      <c r="D2559" s="10" t="s">
        <v>34342</v>
      </c>
      <c r="E2559" s="6" t="s">
        <v>15850</v>
      </c>
      <c r="F2559" s="6"/>
      <c r="G2559" s="6" t="str">
        <f t="shared" si="78"/>
        <v>002</v>
      </c>
      <c r="H2559" s="6" t="str">
        <f t="shared" si="79"/>
        <v>013</v>
      </c>
      <c r="J2559" s="57"/>
      <c r="K2559" s="57"/>
      <c r="L2559" s="57"/>
    </row>
    <row r="2560" spans="1:12">
      <c r="A2560" s="6">
        <v>2508</v>
      </c>
      <c r="B2560" s="10" t="s">
        <v>20094</v>
      </c>
      <c r="C2560" s="10" t="s">
        <v>1955</v>
      </c>
      <c r="D2560" s="10" t="s">
        <v>36776</v>
      </c>
      <c r="E2560" s="6" t="s">
        <v>15850</v>
      </c>
      <c r="F2560" s="6"/>
      <c r="G2560" s="6" t="str">
        <f t="shared" si="78"/>
        <v>002</v>
      </c>
      <c r="H2560" s="6" t="str">
        <f t="shared" si="79"/>
        <v>013</v>
      </c>
      <c r="J2560" s="57"/>
      <c r="K2560" s="57"/>
      <c r="L2560" s="57"/>
    </row>
    <row r="2561" spans="1:12">
      <c r="A2561" s="6">
        <v>2509</v>
      </c>
      <c r="B2561" s="10" t="s">
        <v>20095</v>
      </c>
      <c r="C2561" s="10" t="s">
        <v>1956</v>
      </c>
      <c r="D2561" s="10" t="s">
        <v>36769</v>
      </c>
      <c r="E2561" s="6" t="s">
        <v>15850</v>
      </c>
      <c r="F2561" s="6"/>
      <c r="G2561" s="6" t="str">
        <f t="shared" si="78"/>
        <v>002</v>
      </c>
      <c r="H2561" s="6" t="str">
        <f t="shared" si="79"/>
        <v>013</v>
      </c>
      <c r="J2561" s="57"/>
      <c r="K2561" s="57"/>
      <c r="L2561" s="57"/>
    </row>
    <row r="2562" spans="1:12">
      <c r="A2562" s="6">
        <v>2510</v>
      </c>
      <c r="B2562" s="10" t="s">
        <v>20096</v>
      </c>
      <c r="C2562" s="10" t="s">
        <v>1957</v>
      </c>
      <c r="D2562" s="10" t="s">
        <v>34343</v>
      </c>
      <c r="E2562" s="6" t="s">
        <v>15850</v>
      </c>
      <c r="F2562" s="6"/>
      <c r="G2562" s="6" t="str">
        <f t="shared" si="78"/>
        <v>002</v>
      </c>
      <c r="H2562" s="6" t="str">
        <f t="shared" si="79"/>
        <v>013</v>
      </c>
      <c r="J2562" s="57"/>
      <c r="K2562" s="57"/>
      <c r="L2562" s="57"/>
    </row>
    <row r="2563" spans="1:12">
      <c r="A2563" s="6">
        <v>2511</v>
      </c>
      <c r="B2563" s="10" t="s">
        <v>20097</v>
      </c>
      <c r="C2563" s="10" t="s">
        <v>1958</v>
      </c>
      <c r="D2563" s="10" t="s">
        <v>36777</v>
      </c>
      <c r="E2563" s="6" t="s">
        <v>15850</v>
      </c>
      <c r="F2563" s="6"/>
      <c r="G2563" s="6" t="str">
        <f t="shared" si="78"/>
        <v>002</v>
      </c>
      <c r="H2563" s="6" t="str">
        <f t="shared" si="79"/>
        <v>013</v>
      </c>
      <c r="J2563" s="57"/>
      <c r="K2563" s="57"/>
      <c r="L2563" s="57"/>
    </row>
    <row r="2564" spans="1:12">
      <c r="A2564" s="6">
        <v>2512</v>
      </c>
      <c r="B2564" s="10" t="s">
        <v>20098</v>
      </c>
      <c r="C2564" s="10" t="s">
        <v>1959</v>
      </c>
      <c r="D2564" s="10" t="s">
        <v>36778</v>
      </c>
      <c r="E2564" s="6" t="s">
        <v>15850</v>
      </c>
      <c r="F2564" s="6"/>
      <c r="G2564" s="6" t="str">
        <f t="shared" si="78"/>
        <v>002</v>
      </c>
      <c r="H2564" s="6" t="str">
        <f t="shared" si="79"/>
        <v>013</v>
      </c>
      <c r="J2564" s="57"/>
      <c r="K2564" s="57"/>
      <c r="L2564" s="57"/>
    </row>
    <row r="2565" spans="1:12">
      <c r="A2565" s="6">
        <v>2513</v>
      </c>
      <c r="B2565" s="10" t="s">
        <v>20099</v>
      </c>
      <c r="C2565" s="10" t="s">
        <v>1960</v>
      </c>
      <c r="D2565" s="10" t="s">
        <v>55344</v>
      </c>
      <c r="E2565" s="6" t="s">
        <v>15850</v>
      </c>
      <c r="F2565" s="6"/>
      <c r="G2565" s="6" t="str">
        <f t="shared" si="78"/>
        <v>002</v>
      </c>
      <c r="H2565" s="6" t="str">
        <f t="shared" si="79"/>
        <v>013</v>
      </c>
      <c r="J2565" s="57"/>
      <c r="K2565" s="57"/>
      <c r="L2565" s="57"/>
    </row>
    <row r="2566" spans="1:12">
      <c r="A2566" s="6">
        <v>2514</v>
      </c>
      <c r="B2566" s="10" t="s">
        <v>20100</v>
      </c>
      <c r="C2566" s="10" t="s">
        <v>1961</v>
      </c>
      <c r="D2566" s="10" t="s">
        <v>55345</v>
      </c>
      <c r="E2566" s="6" t="s">
        <v>15850</v>
      </c>
      <c r="F2566" s="6"/>
      <c r="G2566" s="6" t="str">
        <f t="shared" ref="G2566:G2629" si="80">+LEFT(C2566,3)</f>
        <v>002</v>
      </c>
      <c r="H2566" s="6" t="str">
        <f t="shared" ref="H2566:H2629" si="81">+MID(C2566,5,3)</f>
        <v>013</v>
      </c>
      <c r="J2566" s="57"/>
      <c r="K2566" s="57"/>
      <c r="L2566" s="57"/>
    </row>
    <row r="2567" spans="1:12">
      <c r="A2567" s="6">
        <v>2515</v>
      </c>
      <c r="B2567" s="10" t="s">
        <v>20101</v>
      </c>
      <c r="C2567" s="10" t="s">
        <v>1962</v>
      </c>
      <c r="D2567" s="10" t="s">
        <v>55346</v>
      </c>
      <c r="E2567" s="6" t="s">
        <v>15850</v>
      </c>
      <c r="F2567" s="6"/>
      <c r="G2567" s="6" t="str">
        <f t="shared" si="80"/>
        <v>002</v>
      </c>
      <c r="H2567" s="6" t="str">
        <f t="shared" si="81"/>
        <v>013</v>
      </c>
      <c r="J2567" s="57"/>
      <c r="K2567" s="57"/>
      <c r="L2567" s="57"/>
    </row>
    <row r="2568" spans="1:12">
      <c r="A2568" s="6">
        <v>2516</v>
      </c>
      <c r="B2568" s="10" t="s">
        <v>20102</v>
      </c>
      <c r="C2568" s="10" t="s">
        <v>1963</v>
      </c>
      <c r="D2568" s="10" t="s">
        <v>36779</v>
      </c>
      <c r="E2568" s="6" t="s">
        <v>15850</v>
      </c>
      <c r="F2568" s="6"/>
      <c r="G2568" s="6" t="str">
        <f t="shared" si="80"/>
        <v>002</v>
      </c>
      <c r="H2568" s="6" t="str">
        <f t="shared" si="81"/>
        <v>013</v>
      </c>
      <c r="J2568" s="57"/>
      <c r="K2568" s="57"/>
      <c r="L2568" s="57"/>
    </row>
    <row r="2569" spans="1:12">
      <c r="A2569" s="6">
        <v>2517</v>
      </c>
      <c r="B2569" s="10" t="s">
        <v>20103</v>
      </c>
      <c r="C2569" s="10" t="s">
        <v>1964</v>
      </c>
      <c r="D2569" s="10" t="s">
        <v>55347</v>
      </c>
      <c r="E2569" s="6" t="s">
        <v>15850</v>
      </c>
      <c r="F2569" s="6"/>
      <c r="G2569" s="6" t="str">
        <f t="shared" si="80"/>
        <v>002</v>
      </c>
      <c r="H2569" s="6" t="str">
        <f t="shared" si="81"/>
        <v>013</v>
      </c>
      <c r="J2569" s="57"/>
      <c r="K2569" s="57"/>
      <c r="L2569" s="57"/>
    </row>
    <row r="2570" spans="1:12">
      <c r="A2570" s="6">
        <v>2518</v>
      </c>
      <c r="B2570" s="10" t="s">
        <v>20104</v>
      </c>
      <c r="C2570" s="10" t="s">
        <v>1965</v>
      </c>
      <c r="D2570" s="10" t="s">
        <v>36780</v>
      </c>
      <c r="E2570" s="6" t="s">
        <v>15850</v>
      </c>
      <c r="F2570" s="6"/>
      <c r="G2570" s="6" t="str">
        <f t="shared" si="80"/>
        <v>002</v>
      </c>
      <c r="H2570" s="6" t="str">
        <f t="shared" si="81"/>
        <v>013</v>
      </c>
      <c r="J2570" s="57"/>
      <c r="K2570" s="57"/>
      <c r="L2570" s="57"/>
    </row>
    <row r="2571" spans="1:12">
      <c r="A2571" s="6">
        <v>2519</v>
      </c>
      <c r="B2571" s="10" t="s">
        <v>20105</v>
      </c>
      <c r="C2571" s="10" t="s">
        <v>1966</v>
      </c>
      <c r="D2571" s="10" t="s">
        <v>55348</v>
      </c>
      <c r="E2571" s="6" t="s">
        <v>15850</v>
      </c>
      <c r="F2571" s="6"/>
      <c r="G2571" s="6" t="str">
        <f t="shared" si="80"/>
        <v>002</v>
      </c>
      <c r="H2571" s="6" t="str">
        <f t="shared" si="81"/>
        <v>013</v>
      </c>
      <c r="J2571" s="57"/>
      <c r="K2571" s="57"/>
      <c r="L2571" s="57"/>
    </row>
    <row r="2572" spans="1:12">
      <c r="A2572" s="6">
        <v>2520</v>
      </c>
      <c r="B2572" s="10" t="s">
        <v>20106</v>
      </c>
      <c r="C2572" s="10" t="s">
        <v>1967</v>
      </c>
      <c r="D2572" s="10" t="s">
        <v>55349</v>
      </c>
      <c r="E2572" s="6" t="s">
        <v>15850</v>
      </c>
      <c r="F2572" s="6"/>
      <c r="G2572" s="6" t="str">
        <f t="shared" si="80"/>
        <v>002</v>
      </c>
      <c r="H2572" s="6" t="str">
        <f t="shared" si="81"/>
        <v>013</v>
      </c>
      <c r="J2572" s="57"/>
      <c r="K2572" s="57"/>
      <c r="L2572" s="57"/>
    </row>
    <row r="2573" spans="1:12">
      <c r="A2573" s="6">
        <v>2521</v>
      </c>
      <c r="B2573" s="10" t="s">
        <v>20107</v>
      </c>
      <c r="C2573" s="10" t="s">
        <v>1968</v>
      </c>
      <c r="D2573" s="10" t="s">
        <v>55350</v>
      </c>
      <c r="E2573" s="6" t="s">
        <v>15850</v>
      </c>
      <c r="F2573" s="6"/>
      <c r="G2573" s="6" t="str">
        <f t="shared" si="80"/>
        <v>002</v>
      </c>
      <c r="H2573" s="6" t="str">
        <f t="shared" si="81"/>
        <v>013</v>
      </c>
      <c r="J2573" s="57"/>
      <c r="K2573" s="57"/>
      <c r="L2573" s="57"/>
    </row>
    <row r="2574" spans="1:12">
      <c r="A2574" s="6">
        <v>2522</v>
      </c>
      <c r="B2574" s="10" t="s">
        <v>20108</v>
      </c>
      <c r="C2574" s="10" t="s">
        <v>1969</v>
      </c>
      <c r="D2574" s="10" t="s">
        <v>55351</v>
      </c>
      <c r="E2574" s="6" t="s">
        <v>15850</v>
      </c>
      <c r="F2574" s="6"/>
      <c r="G2574" s="6" t="str">
        <f t="shared" si="80"/>
        <v>002</v>
      </c>
      <c r="H2574" s="6" t="str">
        <f t="shared" si="81"/>
        <v>013</v>
      </c>
      <c r="J2574" s="57"/>
      <c r="K2574" s="57"/>
      <c r="L2574" s="57"/>
    </row>
    <row r="2575" spans="1:12">
      <c r="A2575" s="6">
        <v>2523</v>
      </c>
      <c r="B2575" s="10" t="s">
        <v>20109</v>
      </c>
      <c r="C2575" s="10" t="s">
        <v>1970</v>
      </c>
      <c r="D2575" s="10" t="s">
        <v>55352</v>
      </c>
      <c r="E2575" s="6" t="s">
        <v>15850</v>
      </c>
      <c r="F2575" s="6"/>
      <c r="G2575" s="6" t="str">
        <f t="shared" si="80"/>
        <v>002</v>
      </c>
      <c r="H2575" s="6" t="str">
        <f t="shared" si="81"/>
        <v>013</v>
      </c>
      <c r="J2575" s="57"/>
      <c r="K2575" s="57"/>
      <c r="L2575" s="57"/>
    </row>
    <row r="2576" spans="1:12">
      <c r="A2576" s="6">
        <v>2524</v>
      </c>
      <c r="B2576" s="10" t="s">
        <v>20110</v>
      </c>
      <c r="C2576" s="10" t="s">
        <v>1971</v>
      </c>
      <c r="D2576" s="10" t="s">
        <v>55353</v>
      </c>
      <c r="E2576" s="6" t="s">
        <v>15850</v>
      </c>
      <c r="F2576" s="6"/>
      <c r="G2576" s="6" t="str">
        <f t="shared" si="80"/>
        <v>002</v>
      </c>
      <c r="H2576" s="6" t="str">
        <f t="shared" si="81"/>
        <v>013</v>
      </c>
      <c r="J2576" s="57"/>
      <c r="K2576" s="57"/>
      <c r="L2576" s="57"/>
    </row>
    <row r="2577" spans="1:12">
      <c r="A2577" s="6">
        <v>2525</v>
      </c>
      <c r="B2577" s="10" t="s">
        <v>20111</v>
      </c>
      <c r="C2577" s="10" t="s">
        <v>1972</v>
      </c>
      <c r="D2577" s="10" t="s">
        <v>55354</v>
      </c>
      <c r="E2577" s="6" t="s">
        <v>15850</v>
      </c>
      <c r="F2577" s="6"/>
      <c r="G2577" s="6" t="str">
        <f t="shared" si="80"/>
        <v>002</v>
      </c>
      <c r="H2577" s="6" t="str">
        <f t="shared" si="81"/>
        <v>013</v>
      </c>
      <c r="J2577" s="57"/>
      <c r="K2577" s="57"/>
      <c r="L2577" s="57"/>
    </row>
    <row r="2578" spans="1:12">
      <c r="A2578" s="6">
        <v>2526</v>
      </c>
      <c r="B2578" s="10" t="s">
        <v>20112</v>
      </c>
      <c r="C2578" s="10" t="s">
        <v>1973</v>
      </c>
      <c r="D2578" s="10" t="s">
        <v>55355</v>
      </c>
      <c r="E2578" s="6" t="s">
        <v>15850</v>
      </c>
      <c r="F2578" s="6"/>
      <c r="G2578" s="6" t="str">
        <f t="shared" si="80"/>
        <v>002</v>
      </c>
      <c r="H2578" s="6" t="str">
        <f t="shared" si="81"/>
        <v>013</v>
      </c>
      <c r="J2578" s="57"/>
      <c r="K2578" s="57"/>
      <c r="L2578" s="57"/>
    </row>
    <row r="2579" spans="1:12">
      <c r="A2579" s="6">
        <v>2527</v>
      </c>
      <c r="B2579" s="10" t="s">
        <v>20113</v>
      </c>
      <c r="C2579" s="10" t="s">
        <v>1974</v>
      </c>
      <c r="D2579" s="10" t="s">
        <v>34346</v>
      </c>
      <c r="E2579" s="6" t="s">
        <v>15850</v>
      </c>
      <c r="F2579" s="6"/>
      <c r="G2579" s="6" t="str">
        <f t="shared" si="80"/>
        <v>002</v>
      </c>
      <c r="H2579" s="6" t="str">
        <f t="shared" si="81"/>
        <v>013</v>
      </c>
      <c r="J2579" s="57"/>
      <c r="K2579" s="57"/>
      <c r="L2579" s="57"/>
    </row>
    <row r="2580" spans="1:12">
      <c r="A2580" s="6">
        <v>2528</v>
      </c>
      <c r="B2580" s="10" t="s">
        <v>20114</v>
      </c>
      <c r="C2580" s="10" t="s">
        <v>1975</v>
      </c>
      <c r="D2580" s="10" t="s">
        <v>34344</v>
      </c>
      <c r="E2580" s="6" t="s">
        <v>15850</v>
      </c>
      <c r="F2580" s="6"/>
      <c r="G2580" s="6" t="str">
        <f t="shared" si="80"/>
        <v>002</v>
      </c>
      <c r="H2580" s="6" t="str">
        <f t="shared" si="81"/>
        <v>013</v>
      </c>
      <c r="J2580" s="57"/>
      <c r="K2580" s="57"/>
      <c r="L2580" s="57"/>
    </row>
    <row r="2581" spans="1:12">
      <c r="A2581" s="6">
        <v>2529</v>
      </c>
      <c r="B2581" s="10" t="s">
        <v>20115</v>
      </c>
      <c r="C2581" s="10" t="s">
        <v>1976</v>
      </c>
      <c r="D2581" s="10" t="s">
        <v>55356</v>
      </c>
      <c r="E2581" s="6" t="s">
        <v>15850</v>
      </c>
      <c r="F2581" s="6"/>
      <c r="G2581" s="6" t="str">
        <f t="shared" si="80"/>
        <v>002</v>
      </c>
      <c r="H2581" s="6" t="str">
        <f t="shared" si="81"/>
        <v>013</v>
      </c>
      <c r="J2581" s="57"/>
      <c r="K2581" s="57"/>
      <c r="L2581" s="57"/>
    </row>
    <row r="2582" spans="1:12">
      <c r="A2582" s="6">
        <v>2530</v>
      </c>
      <c r="B2582" s="10" t="s">
        <v>20076</v>
      </c>
      <c r="C2582" s="10" t="s">
        <v>1977</v>
      </c>
      <c r="D2582" s="10" t="s">
        <v>55357</v>
      </c>
      <c r="E2582" s="6" t="s">
        <v>15850</v>
      </c>
      <c r="F2582" s="6"/>
      <c r="G2582" s="6" t="str">
        <f t="shared" si="80"/>
        <v>002</v>
      </c>
      <c r="H2582" s="6" t="str">
        <f t="shared" si="81"/>
        <v>013</v>
      </c>
      <c r="J2582" s="57"/>
      <c r="K2582" s="57"/>
      <c r="L2582" s="57"/>
    </row>
    <row r="2583" spans="1:12">
      <c r="A2583" s="6">
        <v>2531</v>
      </c>
      <c r="B2583" s="10" t="s">
        <v>20116</v>
      </c>
      <c r="C2583" s="10" t="s">
        <v>1978</v>
      </c>
      <c r="D2583" s="10" t="s">
        <v>55358</v>
      </c>
      <c r="E2583" s="6" t="s">
        <v>15850</v>
      </c>
      <c r="F2583" s="6"/>
      <c r="G2583" s="6" t="str">
        <f t="shared" si="80"/>
        <v>002</v>
      </c>
      <c r="H2583" s="6" t="str">
        <f t="shared" si="81"/>
        <v>013</v>
      </c>
      <c r="J2583" s="57"/>
      <c r="K2583" s="57"/>
      <c r="L2583" s="57"/>
    </row>
    <row r="2584" spans="1:12">
      <c r="A2584" s="6">
        <v>2532</v>
      </c>
      <c r="B2584" s="10" t="s">
        <v>20118</v>
      </c>
      <c r="C2584" s="10" t="s">
        <v>1979</v>
      </c>
      <c r="D2584" s="10" t="s">
        <v>55359</v>
      </c>
      <c r="E2584" s="6" t="s">
        <v>15850</v>
      </c>
      <c r="F2584" s="6"/>
      <c r="G2584" s="6" t="str">
        <f t="shared" si="80"/>
        <v>002</v>
      </c>
      <c r="H2584" s="6" t="str">
        <f t="shared" si="81"/>
        <v>013</v>
      </c>
      <c r="J2584" s="57"/>
      <c r="K2584" s="57"/>
      <c r="L2584" s="57"/>
    </row>
    <row r="2585" spans="1:12">
      <c r="A2585" s="6">
        <v>2533</v>
      </c>
      <c r="B2585" s="10" t="s">
        <v>20119</v>
      </c>
      <c r="C2585" s="10" t="s">
        <v>1980</v>
      </c>
      <c r="D2585" s="10" t="s">
        <v>55360</v>
      </c>
      <c r="E2585" s="6" t="s">
        <v>15850</v>
      </c>
      <c r="F2585" s="6"/>
      <c r="G2585" s="6" t="str">
        <f t="shared" si="80"/>
        <v>002</v>
      </c>
      <c r="H2585" s="6" t="str">
        <f t="shared" si="81"/>
        <v>013</v>
      </c>
      <c r="J2585" s="57"/>
      <c r="K2585" s="57"/>
      <c r="L2585" s="57"/>
    </row>
    <row r="2586" spans="1:12">
      <c r="A2586" s="6">
        <v>2534</v>
      </c>
      <c r="B2586" s="10" t="s">
        <v>36781</v>
      </c>
      <c r="C2586" s="10" t="s">
        <v>1981</v>
      </c>
      <c r="D2586" s="10" t="s">
        <v>36782</v>
      </c>
      <c r="E2586" s="6" t="s">
        <v>15850</v>
      </c>
      <c r="F2586" s="6"/>
      <c r="G2586" s="6" t="str">
        <f t="shared" si="80"/>
        <v>002</v>
      </c>
      <c r="H2586" s="6" t="str">
        <f t="shared" si="81"/>
        <v>013</v>
      </c>
      <c r="J2586" s="57"/>
      <c r="K2586" s="57"/>
      <c r="L2586" s="57"/>
    </row>
    <row r="2587" spans="1:12">
      <c r="A2587" s="6">
        <v>2535</v>
      </c>
      <c r="B2587" s="10" t="s">
        <v>20120</v>
      </c>
      <c r="C2587" s="10" t="s">
        <v>1982</v>
      </c>
      <c r="D2587" s="10" t="s">
        <v>55361</v>
      </c>
      <c r="E2587" s="6" t="s">
        <v>15850</v>
      </c>
      <c r="F2587" s="6"/>
      <c r="G2587" s="6" t="str">
        <f t="shared" si="80"/>
        <v>002</v>
      </c>
      <c r="H2587" s="6" t="str">
        <f t="shared" si="81"/>
        <v>013</v>
      </c>
      <c r="J2587" s="57"/>
      <c r="K2587" s="57"/>
      <c r="L2587" s="57"/>
    </row>
    <row r="2588" spans="1:12">
      <c r="A2588" s="6">
        <v>2536</v>
      </c>
      <c r="B2588" s="10" t="s">
        <v>20121</v>
      </c>
      <c r="C2588" s="10" t="s">
        <v>1983</v>
      </c>
      <c r="D2588" s="10" t="s">
        <v>36783</v>
      </c>
      <c r="E2588" s="6" t="s">
        <v>15850</v>
      </c>
      <c r="F2588" s="6"/>
      <c r="G2588" s="6" t="str">
        <f t="shared" si="80"/>
        <v>002</v>
      </c>
      <c r="H2588" s="6" t="str">
        <f t="shared" si="81"/>
        <v>013</v>
      </c>
      <c r="J2588" s="57"/>
      <c r="K2588" s="57"/>
      <c r="L2588" s="57"/>
    </row>
    <row r="2589" spans="1:12">
      <c r="A2589" s="6">
        <v>2537</v>
      </c>
      <c r="B2589" s="10" t="s">
        <v>20122</v>
      </c>
      <c r="C2589" s="10" t="s">
        <v>1984</v>
      </c>
      <c r="D2589" s="10" t="s">
        <v>34345</v>
      </c>
      <c r="E2589" s="6" t="s">
        <v>15850</v>
      </c>
      <c r="F2589" s="6"/>
      <c r="G2589" s="6" t="str">
        <f t="shared" si="80"/>
        <v>002</v>
      </c>
      <c r="H2589" s="6" t="str">
        <f t="shared" si="81"/>
        <v>013</v>
      </c>
      <c r="J2589" s="57"/>
      <c r="K2589" s="57"/>
      <c r="L2589" s="57"/>
    </row>
    <row r="2590" spans="1:12">
      <c r="A2590" s="6">
        <v>2538</v>
      </c>
      <c r="B2590" s="10" t="s">
        <v>20123</v>
      </c>
      <c r="C2590" s="10" t="s">
        <v>1985</v>
      </c>
      <c r="D2590" s="10" t="s">
        <v>34346</v>
      </c>
      <c r="E2590" s="6" t="s">
        <v>15850</v>
      </c>
      <c r="F2590" s="6"/>
      <c r="G2590" s="6" t="str">
        <f t="shared" si="80"/>
        <v>002</v>
      </c>
      <c r="H2590" s="6" t="str">
        <f t="shared" si="81"/>
        <v>013</v>
      </c>
      <c r="J2590" s="57"/>
      <c r="K2590" s="57"/>
      <c r="L2590" s="57"/>
    </row>
    <row r="2591" spans="1:12">
      <c r="A2591" s="6">
        <v>2539</v>
      </c>
      <c r="B2591" s="10" t="s">
        <v>34341</v>
      </c>
      <c r="C2591" s="10" t="s">
        <v>1986</v>
      </c>
      <c r="D2591" s="10" t="s">
        <v>34347</v>
      </c>
      <c r="E2591" s="6" t="s">
        <v>15850</v>
      </c>
      <c r="F2591" s="6"/>
      <c r="G2591" s="6" t="str">
        <f t="shared" si="80"/>
        <v>002</v>
      </c>
      <c r="H2591" s="6" t="str">
        <f t="shared" si="81"/>
        <v>013</v>
      </c>
      <c r="J2591" s="57"/>
      <c r="K2591" s="57"/>
      <c r="L2591" s="57"/>
    </row>
    <row r="2592" spans="1:12">
      <c r="A2592" s="6">
        <v>2540</v>
      </c>
      <c r="B2592" s="10" t="s">
        <v>20117</v>
      </c>
      <c r="C2592" s="10" t="s">
        <v>1987</v>
      </c>
      <c r="D2592" s="10" t="s">
        <v>55362</v>
      </c>
      <c r="E2592" s="6" t="s">
        <v>15850</v>
      </c>
      <c r="F2592" s="6"/>
      <c r="G2592" s="6" t="str">
        <f t="shared" si="80"/>
        <v>002</v>
      </c>
      <c r="H2592" s="6" t="str">
        <f t="shared" si="81"/>
        <v>013</v>
      </c>
      <c r="J2592" s="57"/>
      <c r="K2592" s="57"/>
      <c r="L2592" s="57"/>
    </row>
    <row r="2593" spans="1:12">
      <c r="A2593" s="6">
        <v>2541</v>
      </c>
      <c r="B2593" s="10" t="s">
        <v>20124</v>
      </c>
      <c r="C2593" s="10" t="s">
        <v>1988</v>
      </c>
      <c r="D2593" s="10" t="s">
        <v>55363</v>
      </c>
      <c r="E2593" s="6" t="s">
        <v>15850</v>
      </c>
      <c r="F2593" s="6"/>
      <c r="G2593" s="6" t="str">
        <f t="shared" si="80"/>
        <v>002</v>
      </c>
      <c r="H2593" s="6" t="str">
        <f t="shared" si="81"/>
        <v>013</v>
      </c>
      <c r="J2593" s="57"/>
      <c r="K2593" s="57"/>
      <c r="L2593" s="57"/>
    </row>
    <row r="2594" spans="1:12">
      <c r="A2594" s="6">
        <v>2542</v>
      </c>
      <c r="B2594" s="10" t="s">
        <v>20125</v>
      </c>
      <c r="C2594" s="10" t="s">
        <v>1989</v>
      </c>
      <c r="D2594" s="10" t="s">
        <v>45729</v>
      </c>
      <c r="E2594" s="6" t="s">
        <v>15850</v>
      </c>
      <c r="F2594" s="6"/>
      <c r="G2594" s="6" t="str">
        <f t="shared" si="80"/>
        <v>002</v>
      </c>
      <c r="H2594" s="6" t="str">
        <f t="shared" si="81"/>
        <v>013</v>
      </c>
      <c r="J2594" s="57"/>
      <c r="K2594" s="57"/>
      <c r="L2594" s="57"/>
    </row>
    <row r="2595" spans="1:12">
      <c r="A2595" s="6">
        <v>2543</v>
      </c>
      <c r="B2595" s="10" t="s">
        <v>20126</v>
      </c>
      <c r="C2595" s="10" t="s">
        <v>1990</v>
      </c>
      <c r="D2595" s="10" t="s">
        <v>55364</v>
      </c>
      <c r="E2595" s="6" t="s">
        <v>15850</v>
      </c>
      <c r="F2595" s="6"/>
      <c r="G2595" s="6" t="str">
        <f t="shared" si="80"/>
        <v>002</v>
      </c>
      <c r="H2595" s="6" t="str">
        <f t="shared" si="81"/>
        <v>013</v>
      </c>
      <c r="J2595" s="57"/>
      <c r="K2595" s="57"/>
      <c r="L2595" s="57"/>
    </row>
    <row r="2596" spans="1:12">
      <c r="A2596" s="6">
        <v>2544</v>
      </c>
      <c r="B2596" s="10" t="s">
        <v>20127</v>
      </c>
      <c r="C2596" s="10" t="s">
        <v>1991</v>
      </c>
      <c r="D2596" s="10" t="s">
        <v>36784</v>
      </c>
      <c r="E2596" s="6" t="s">
        <v>15850</v>
      </c>
      <c r="F2596" s="6"/>
      <c r="G2596" s="6" t="str">
        <f t="shared" si="80"/>
        <v>002</v>
      </c>
      <c r="H2596" s="6" t="str">
        <f t="shared" si="81"/>
        <v>013</v>
      </c>
      <c r="J2596" s="57"/>
      <c r="K2596" s="57"/>
      <c r="L2596" s="57"/>
    </row>
    <row r="2597" spans="1:12">
      <c r="A2597" s="6">
        <v>2545</v>
      </c>
      <c r="B2597" s="10" t="s">
        <v>20128</v>
      </c>
      <c r="C2597" s="10" t="s">
        <v>1992</v>
      </c>
      <c r="D2597" s="10" t="s">
        <v>55365</v>
      </c>
      <c r="E2597" s="6" t="s">
        <v>15850</v>
      </c>
      <c r="F2597" s="6"/>
      <c r="G2597" s="6" t="str">
        <f t="shared" si="80"/>
        <v>002</v>
      </c>
      <c r="H2597" s="6" t="str">
        <f t="shared" si="81"/>
        <v>013</v>
      </c>
      <c r="J2597" s="57"/>
      <c r="K2597" s="57"/>
      <c r="L2597" s="57"/>
    </row>
    <row r="2598" spans="1:12">
      <c r="A2598" s="6">
        <v>2546</v>
      </c>
      <c r="B2598" s="10" t="s">
        <v>20129</v>
      </c>
      <c r="C2598" s="10" t="s">
        <v>1993</v>
      </c>
      <c r="D2598" s="10" t="s">
        <v>36785</v>
      </c>
      <c r="E2598" s="6" t="s">
        <v>15850</v>
      </c>
      <c r="F2598" s="6"/>
      <c r="G2598" s="6" t="str">
        <f t="shared" si="80"/>
        <v>002</v>
      </c>
      <c r="H2598" s="6" t="str">
        <f t="shared" si="81"/>
        <v>013</v>
      </c>
      <c r="J2598" s="57"/>
      <c r="K2598" s="57"/>
      <c r="L2598" s="57"/>
    </row>
    <row r="2599" spans="1:12">
      <c r="A2599" s="6">
        <v>2547</v>
      </c>
      <c r="B2599" s="10" t="s">
        <v>20130</v>
      </c>
      <c r="C2599" s="10" t="s">
        <v>1994</v>
      </c>
      <c r="D2599" s="10" t="s">
        <v>36786</v>
      </c>
      <c r="E2599" s="6" t="s">
        <v>15850</v>
      </c>
      <c r="F2599" s="6"/>
      <c r="G2599" s="6" t="str">
        <f t="shared" si="80"/>
        <v>002</v>
      </c>
      <c r="H2599" s="6" t="str">
        <f t="shared" si="81"/>
        <v>013</v>
      </c>
      <c r="J2599" s="57"/>
      <c r="K2599" s="57"/>
      <c r="L2599" s="57"/>
    </row>
    <row r="2600" spans="1:12">
      <c r="A2600" s="6">
        <v>2548</v>
      </c>
      <c r="B2600" s="10" t="s">
        <v>20131</v>
      </c>
      <c r="C2600" s="10" t="s">
        <v>1995</v>
      </c>
      <c r="D2600" s="10" t="s">
        <v>34348</v>
      </c>
      <c r="E2600" s="6" t="s">
        <v>15850</v>
      </c>
      <c r="F2600" s="6"/>
      <c r="G2600" s="6" t="str">
        <f t="shared" si="80"/>
        <v>002</v>
      </c>
      <c r="H2600" s="6" t="str">
        <f t="shared" si="81"/>
        <v>013</v>
      </c>
      <c r="J2600" s="57"/>
      <c r="K2600" s="57"/>
      <c r="L2600" s="57"/>
    </row>
    <row r="2601" spans="1:12">
      <c r="A2601" s="6">
        <v>2549</v>
      </c>
      <c r="B2601" s="10" t="s">
        <v>20132</v>
      </c>
      <c r="C2601" s="10" t="s">
        <v>1996</v>
      </c>
      <c r="D2601" s="10" t="s">
        <v>36787</v>
      </c>
      <c r="E2601" s="6" t="s">
        <v>15850</v>
      </c>
      <c r="F2601" s="6"/>
      <c r="G2601" s="6" t="str">
        <f t="shared" si="80"/>
        <v>002</v>
      </c>
      <c r="H2601" s="6" t="str">
        <f t="shared" si="81"/>
        <v>013</v>
      </c>
      <c r="J2601" s="57"/>
      <c r="K2601" s="57"/>
      <c r="L2601" s="57"/>
    </row>
    <row r="2602" spans="1:12">
      <c r="A2602" s="6">
        <v>2550</v>
      </c>
      <c r="B2602" s="10" t="s">
        <v>20133</v>
      </c>
      <c r="C2602" s="10" t="s">
        <v>1997</v>
      </c>
      <c r="D2602" s="10" t="s">
        <v>34349</v>
      </c>
      <c r="E2602" s="6" t="s">
        <v>15850</v>
      </c>
      <c r="F2602" s="6"/>
      <c r="G2602" s="6" t="str">
        <f t="shared" si="80"/>
        <v>002</v>
      </c>
      <c r="H2602" s="6" t="str">
        <f t="shared" si="81"/>
        <v>013</v>
      </c>
      <c r="J2602" s="57"/>
      <c r="K2602" s="57"/>
      <c r="L2602" s="57"/>
    </row>
    <row r="2603" spans="1:12">
      <c r="A2603" s="6">
        <v>2551</v>
      </c>
      <c r="B2603" s="10" t="s">
        <v>20134</v>
      </c>
      <c r="C2603" s="10" t="s">
        <v>1998</v>
      </c>
      <c r="D2603" s="10" t="s">
        <v>34350</v>
      </c>
      <c r="E2603" s="6" t="s">
        <v>15850</v>
      </c>
      <c r="F2603" s="6"/>
      <c r="G2603" s="6" t="str">
        <f t="shared" si="80"/>
        <v>002</v>
      </c>
      <c r="H2603" s="6" t="str">
        <f t="shared" si="81"/>
        <v>013</v>
      </c>
      <c r="J2603" s="57"/>
      <c r="K2603" s="57"/>
      <c r="L2603" s="57"/>
    </row>
    <row r="2604" spans="1:12">
      <c r="A2604" s="6">
        <v>2552</v>
      </c>
      <c r="B2604" s="10" t="s">
        <v>20135</v>
      </c>
      <c r="C2604" s="10" t="s">
        <v>1999</v>
      </c>
      <c r="D2604" s="10" t="s">
        <v>55366</v>
      </c>
      <c r="E2604" s="6" t="s">
        <v>15850</v>
      </c>
      <c r="F2604" s="6"/>
      <c r="G2604" s="6" t="str">
        <f t="shared" si="80"/>
        <v>002</v>
      </c>
      <c r="H2604" s="6" t="str">
        <f t="shared" si="81"/>
        <v>013</v>
      </c>
      <c r="J2604" s="57"/>
      <c r="K2604" s="57"/>
      <c r="L2604" s="57"/>
    </row>
    <row r="2605" spans="1:12">
      <c r="A2605" s="6">
        <v>2553</v>
      </c>
      <c r="B2605" s="10" t="s">
        <v>20136</v>
      </c>
      <c r="C2605" s="10" t="s">
        <v>2000</v>
      </c>
      <c r="D2605" s="10" t="s">
        <v>36788</v>
      </c>
      <c r="E2605" s="6" t="s">
        <v>15850</v>
      </c>
      <c r="F2605" s="6"/>
      <c r="G2605" s="6" t="str">
        <f t="shared" si="80"/>
        <v>002</v>
      </c>
      <c r="H2605" s="6" t="str">
        <f t="shared" si="81"/>
        <v>013</v>
      </c>
      <c r="J2605" s="57"/>
      <c r="K2605" s="57"/>
      <c r="L2605" s="57"/>
    </row>
    <row r="2606" spans="1:12">
      <c r="A2606" s="6">
        <v>2554</v>
      </c>
      <c r="B2606" s="10" t="s">
        <v>20137</v>
      </c>
      <c r="C2606" s="10" t="s">
        <v>2001</v>
      </c>
      <c r="D2606" s="10" t="s">
        <v>55367</v>
      </c>
      <c r="E2606" s="6" t="s">
        <v>15850</v>
      </c>
      <c r="F2606" s="6"/>
      <c r="G2606" s="6" t="str">
        <f t="shared" si="80"/>
        <v>002</v>
      </c>
      <c r="H2606" s="6" t="str">
        <f t="shared" si="81"/>
        <v>013</v>
      </c>
      <c r="J2606" s="57"/>
      <c r="K2606" s="57"/>
      <c r="L2606" s="57"/>
    </row>
    <row r="2607" spans="1:12">
      <c r="A2607" s="6">
        <v>2555</v>
      </c>
      <c r="B2607" s="10" t="s">
        <v>20138</v>
      </c>
      <c r="C2607" s="10" t="s">
        <v>2002</v>
      </c>
      <c r="D2607" s="10" t="s">
        <v>55368</v>
      </c>
      <c r="E2607" s="6" t="s">
        <v>15850</v>
      </c>
      <c r="F2607" s="6"/>
      <c r="G2607" s="6" t="str">
        <f t="shared" si="80"/>
        <v>002</v>
      </c>
      <c r="H2607" s="6" t="str">
        <f t="shared" si="81"/>
        <v>013</v>
      </c>
      <c r="J2607" s="57"/>
      <c r="K2607" s="57"/>
      <c r="L2607" s="57"/>
    </row>
    <row r="2608" spans="1:12">
      <c r="A2608" s="6">
        <v>2556</v>
      </c>
      <c r="B2608" s="10" t="s">
        <v>20139</v>
      </c>
      <c r="C2608" s="10" t="s">
        <v>2003</v>
      </c>
      <c r="D2608" s="10" t="s">
        <v>36789</v>
      </c>
      <c r="E2608" s="6" t="s">
        <v>15850</v>
      </c>
      <c r="F2608" s="6"/>
      <c r="G2608" s="6" t="str">
        <f t="shared" si="80"/>
        <v>002</v>
      </c>
      <c r="H2608" s="6" t="str">
        <f t="shared" si="81"/>
        <v>013</v>
      </c>
      <c r="J2608" s="57"/>
      <c r="K2608" s="57"/>
      <c r="L2608" s="57"/>
    </row>
    <row r="2609" spans="1:12">
      <c r="A2609" s="6">
        <v>2557</v>
      </c>
      <c r="B2609" s="10" t="s">
        <v>20140</v>
      </c>
      <c r="C2609" s="10" t="s">
        <v>2004</v>
      </c>
      <c r="D2609" s="10" t="s">
        <v>36790</v>
      </c>
      <c r="E2609" s="6" t="s">
        <v>15850</v>
      </c>
      <c r="F2609" s="6"/>
      <c r="G2609" s="6" t="str">
        <f t="shared" si="80"/>
        <v>002</v>
      </c>
      <c r="H2609" s="6" t="str">
        <f t="shared" si="81"/>
        <v>013</v>
      </c>
      <c r="J2609" s="57"/>
      <c r="K2609" s="57"/>
      <c r="L2609" s="57"/>
    </row>
    <row r="2610" spans="1:12">
      <c r="A2610" s="6">
        <v>2558</v>
      </c>
      <c r="B2610" s="10" t="s">
        <v>20141</v>
      </c>
      <c r="C2610" s="10" t="s">
        <v>2005</v>
      </c>
      <c r="D2610" s="10" t="s">
        <v>55369</v>
      </c>
      <c r="E2610" s="6" t="s">
        <v>15850</v>
      </c>
      <c r="F2610" s="6"/>
      <c r="G2610" s="6" t="str">
        <f t="shared" si="80"/>
        <v>002</v>
      </c>
      <c r="H2610" s="6" t="str">
        <f t="shared" si="81"/>
        <v>013</v>
      </c>
      <c r="J2610" s="57"/>
      <c r="K2610" s="57"/>
      <c r="L2610" s="57"/>
    </row>
    <row r="2611" spans="1:12">
      <c r="A2611" s="6">
        <v>2559</v>
      </c>
      <c r="B2611" s="10" t="s">
        <v>20142</v>
      </c>
      <c r="C2611" s="10" t="s">
        <v>2006</v>
      </c>
      <c r="D2611" s="10" t="s">
        <v>55370</v>
      </c>
      <c r="E2611" s="6" t="s">
        <v>15850</v>
      </c>
      <c r="F2611" s="6"/>
      <c r="G2611" s="6" t="str">
        <f t="shared" si="80"/>
        <v>002</v>
      </c>
      <c r="H2611" s="6" t="str">
        <f t="shared" si="81"/>
        <v>013</v>
      </c>
      <c r="J2611" s="57"/>
      <c r="K2611" s="57"/>
      <c r="L2611" s="57"/>
    </row>
    <row r="2612" spans="1:12">
      <c r="A2612" s="6">
        <v>2560</v>
      </c>
      <c r="B2612" s="10" t="s">
        <v>20143</v>
      </c>
      <c r="C2612" s="10" t="s">
        <v>2007</v>
      </c>
      <c r="D2612" s="10" t="s">
        <v>36791</v>
      </c>
      <c r="E2612" s="6" t="s">
        <v>15850</v>
      </c>
      <c r="F2612" s="6"/>
      <c r="G2612" s="6" t="str">
        <f t="shared" si="80"/>
        <v>002</v>
      </c>
      <c r="H2612" s="6" t="str">
        <f t="shared" si="81"/>
        <v>013</v>
      </c>
      <c r="J2612" s="57"/>
      <c r="K2612" s="57"/>
      <c r="L2612" s="57"/>
    </row>
    <row r="2613" spans="1:12">
      <c r="A2613" s="6">
        <v>2561</v>
      </c>
      <c r="B2613" s="10" t="s">
        <v>20144</v>
      </c>
      <c r="C2613" s="10" t="s">
        <v>2008</v>
      </c>
      <c r="D2613" s="10" t="s">
        <v>55371</v>
      </c>
      <c r="E2613" s="6" t="s">
        <v>15850</v>
      </c>
      <c r="F2613" s="6"/>
      <c r="G2613" s="6" t="str">
        <f t="shared" si="80"/>
        <v>002</v>
      </c>
      <c r="H2613" s="6" t="str">
        <f t="shared" si="81"/>
        <v>013</v>
      </c>
      <c r="J2613" s="57"/>
      <c r="K2613" s="57"/>
      <c r="L2613" s="57"/>
    </row>
    <row r="2614" spans="1:12">
      <c r="A2614" s="6">
        <v>2562</v>
      </c>
      <c r="B2614" s="10" t="s">
        <v>36792</v>
      </c>
      <c r="C2614" s="10" t="s">
        <v>2009</v>
      </c>
      <c r="D2614" s="10" t="s">
        <v>55372</v>
      </c>
      <c r="E2614" s="6" t="s">
        <v>15850</v>
      </c>
      <c r="F2614" s="6"/>
      <c r="G2614" s="6" t="str">
        <f t="shared" si="80"/>
        <v>002</v>
      </c>
      <c r="H2614" s="6" t="str">
        <f t="shared" si="81"/>
        <v>013</v>
      </c>
      <c r="J2614" s="57"/>
      <c r="K2614" s="57"/>
      <c r="L2614" s="57"/>
    </row>
    <row r="2615" spans="1:12">
      <c r="A2615" s="6">
        <v>2563</v>
      </c>
      <c r="B2615" s="10" t="s">
        <v>20145</v>
      </c>
      <c r="C2615" s="10" t="s">
        <v>2010</v>
      </c>
      <c r="D2615" s="10" t="s">
        <v>55373</v>
      </c>
      <c r="E2615" s="6" t="s">
        <v>15850</v>
      </c>
      <c r="F2615" s="6"/>
      <c r="G2615" s="6" t="str">
        <f t="shared" si="80"/>
        <v>002</v>
      </c>
      <c r="H2615" s="6" t="str">
        <f t="shared" si="81"/>
        <v>013</v>
      </c>
      <c r="J2615" s="57"/>
      <c r="K2615" s="57"/>
      <c r="L2615" s="57"/>
    </row>
    <row r="2616" spans="1:12">
      <c r="A2616" s="6">
        <v>2564</v>
      </c>
      <c r="B2616" s="10" t="s">
        <v>36793</v>
      </c>
      <c r="C2616" s="10" t="s">
        <v>2011</v>
      </c>
      <c r="D2616" s="10" t="s">
        <v>36765</v>
      </c>
      <c r="E2616" s="6" t="s">
        <v>15850</v>
      </c>
      <c r="F2616" s="6"/>
      <c r="G2616" s="6" t="str">
        <f t="shared" si="80"/>
        <v>002</v>
      </c>
      <c r="H2616" s="6" t="str">
        <f t="shared" si="81"/>
        <v>013</v>
      </c>
      <c r="J2616" s="57"/>
      <c r="K2616" s="57"/>
      <c r="L2616" s="57"/>
    </row>
    <row r="2617" spans="1:12">
      <c r="A2617" s="6">
        <v>2565</v>
      </c>
      <c r="B2617" s="10" t="s">
        <v>20146</v>
      </c>
      <c r="C2617" s="10" t="s">
        <v>2012</v>
      </c>
      <c r="D2617" s="10" t="s">
        <v>34351</v>
      </c>
      <c r="E2617" s="6" t="s">
        <v>15850</v>
      </c>
      <c r="F2617" s="6"/>
      <c r="G2617" s="6" t="str">
        <f t="shared" si="80"/>
        <v>002</v>
      </c>
      <c r="H2617" s="6" t="str">
        <f t="shared" si="81"/>
        <v>013</v>
      </c>
      <c r="J2617" s="57"/>
      <c r="K2617" s="57"/>
      <c r="L2617" s="57"/>
    </row>
    <row r="2618" spans="1:12">
      <c r="A2618" s="6">
        <v>2566</v>
      </c>
      <c r="B2618" s="10" t="s">
        <v>36794</v>
      </c>
      <c r="C2618" s="10" t="s">
        <v>2013</v>
      </c>
      <c r="D2618" s="10" t="s">
        <v>55374</v>
      </c>
      <c r="E2618" s="6" t="s">
        <v>15850</v>
      </c>
      <c r="F2618" s="6"/>
      <c r="G2618" s="6" t="str">
        <f t="shared" si="80"/>
        <v>002</v>
      </c>
      <c r="H2618" s="6" t="str">
        <f t="shared" si="81"/>
        <v>013</v>
      </c>
      <c r="J2618" s="57"/>
      <c r="K2618" s="57"/>
      <c r="L2618" s="57"/>
    </row>
    <row r="2619" spans="1:12">
      <c r="A2619" s="6">
        <v>2567</v>
      </c>
      <c r="B2619" s="10" t="s">
        <v>20147</v>
      </c>
      <c r="C2619" s="10" t="s">
        <v>2014</v>
      </c>
      <c r="D2619" s="10" t="s">
        <v>55375</v>
      </c>
      <c r="E2619" s="6" t="s">
        <v>15850</v>
      </c>
      <c r="F2619" s="6"/>
      <c r="G2619" s="6" t="str">
        <f t="shared" si="80"/>
        <v>002</v>
      </c>
      <c r="H2619" s="6" t="str">
        <f t="shared" si="81"/>
        <v>013</v>
      </c>
      <c r="J2619" s="57"/>
      <c r="K2619" s="57"/>
      <c r="L2619" s="57"/>
    </row>
    <row r="2620" spans="1:12">
      <c r="A2620" s="6">
        <v>2568</v>
      </c>
      <c r="B2620" s="10" t="s">
        <v>20148</v>
      </c>
      <c r="C2620" s="10" t="s">
        <v>2015</v>
      </c>
      <c r="D2620" s="10" t="s">
        <v>55376</v>
      </c>
      <c r="E2620" s="6" t="s">
        <v>15850</v>
      </c>
      <c r="F2620" s="6"/>
      <c r="G2620" s="6" t="str">
        <f t="shared" si="80"/>
        <v>002</v>
      </c>
      <c r="H2620" s="6" t="str">
        <f t="shared" si="81"/>
        <v>013</v>
      </c>
      <c r="J2620" s="57"/>
      <c r="K2620" s="57"/>
      <c r="L2620" s="57"/>
    </row>
    <row r="2621" spans="1:12">
      <c r="A2621" s="6">
        <v>2569</v>
      </c>
      <c r="B2621" s="10" t="s">
        <v>20149</v>
      </c>
      <c r="C2621" s="10" t="s">
        <v>2016</v>
      </c>
      <c r="D2621" s="10" t="s">
        <v>55376</v>
      </c>
      <c r="E2621" s="6" t="s">
        <v>15850</v>
      </c>
      <c r="F2621" s="6"/>
      <c r="G2621" s="6" t="str">
        <f t="shared" si="80"/>
        <v>002</v>
      </c>
      <c r="H2621" s="6" t="str">
        <f t="shared" si="81"/>
        <v>013</v>
      </c>
      <c r="J2621" s="57"/>
      <c r="K2621" s="57"/>
      <c r="L2621" s="57"/>
    </row>
    <row r="2622" spans="1:12">
      <c r="A2622" s="6">
        <v>2570</v>
      </c>
      <c r="B2622" s="10" t="s">
        <v>20150</v>
      </c>
      <c r="C2622" s="10" t="s">
        <v>2017</v>
      </c>
      <c r="D2622" s="10" t="s">
        <v>55377</v>
      </c>
      <c r="E2622" s="6" t="s">
        <v>15850</v>
      </c>
      <c r="F2622" s="6"/>
      <c r="G2622" s="6" t="str">
        <f t="shared" si="80"/>
        <v>002</v>
      </c>
      <c r="H2622" s="6" t="str">
        <f t="shared" si="81"/>
        <v>013</v>
      </c>
      <c r="J2622" s="57"/>
      <c r="K2622" s="57"/>
      <c r="L2622" s="57"/>
    </row>
    <row r="2623" spans="1:12">
      <c r="A2623" s="6">
        <v>2571</v>
      </c>
      <c r="B2623" s="10" t="s">
        <v>20151</v>
      </c>
      <c r="C2623" s="10" t="s">
        <v>2018</v>
      </c>
      <c r="D2623" s="10" t="s">
        <v>55378</v>
      </c>
      <c r="E2623" s="6" t="s">
        <v>15850</v>
      </c>
      <c r="F2623" s="6"/>
      <c r="G2623" s="6" t="str">
        <f t="shared" si="80"/>
        <v>002</v>
      </c>
      <c r="H2623" s="6" t="str">
        <f t="shared" si="81"/>
        <v>013</v>
      </c>
      <c r="J2623" s="57"/>
      <c r="K2623" s="57"/>
      <c r="L2623" s="57"/>
    </row>
    <row r="2624" spans="1:12">
      <c r="A2624" s="6">
        <v>2572</v>
      </c>
      <c r="B2624" s="10" t="s">
        <v>20152</v>
      </c>
      <c r="C2624" s="10" t="s">
        <v>2019</v>
      </c>
      <c r="D2624" s="10" t="s">
        <v>55379</v>
      </c>
      <c r="E2624" s="6" t="s">
        <v>15850</v>
      </c>
      <c r="F2624" s="6"/>
      <c r="G2624" s="6" t="str">
        <f t="shared" si="80"/>
        <v>002</v>
      </c>
      <c r="H2624" s="6" t="str">
        <f t="shared" si="81"/>
        <v>013</v>
      </c>
      <c r="J2624" s="57"/>
      <c r="K2624" s="57"/>
      <c r="L2624" s="57"/>
    </row>
    <row r="2625" spans="1:12">
      <c r="A2625" s="6">
        <v>2573</v>
      </c>
      <c r="B2625" s="10" t="s">
        <v>20153</v>
      </c>
      <c r="C2625" s="10" t="s">
        <v>2020</v>
      </c>
      <c r="D2625" s="10" t="s">
        <v>55380</v>
      </c>
      <c r="E2625" s="6" t="s">
        <v>15850</v>
      </c>
      <c r="F2625" s="6"/>
      <c r="G2625" s="6" t="str">
        <f t="shared" si="80"/>
        <v>002</v>
      </c>
      <c r="H2625" s="6" t="str">
        <f t="shared" si="81"/>
        <v>013</v>
      </c>
      <c r="J2625" s="57"/>
      <c r="K2625" s="57"/>
      <c r="L2625" s="57"/>
    </row>
    <row r="2626" spans="1:12">
      <c r="A2626" s="6">
        <v>2574</v>
      </c>
      <c r="B2626" s="10" t="s">
        <v>20154</v>
      </c>
      <c r="C2626" s="10" t="s">
        <v>2021</v>
      </c>
      <c r="D2626" s="10" t="s">
        <v>36796</v>
      </c>
      <c r="E2626" s="6" t="s">
        <v>15850</v>
      </c>
      <c r="F2626" s="6"/>
      <c r="G2626" s="6" t="str">
        <f t="shared" si="80"/>
        <v>002</v>
      </c>
      <c r="H2626" s="6" t="str">
        <f t="shared" si="81"/>
        <v>013</v>
      </c>
      <c r="J2626" s="57"/>
      <c r="K2626" s="57"/>
      <c r="L2626" s="57"/>
    </row>
    <row r="2627" spans="1:12">
      <c r="A2627" s="6">
        <v>2575</v>
      </c>
      <c r="B2627" s="10" t="s">
        <v>20155</v>
      </c>
      <c r="C2627" s="10" t="s">
        <v>2022</v>
      </c>
      <c r="D2627" s="10" t="s">
        <v>55381</v>
      </c>
      <c r="E2627" s="6" t="s">
        <v>15850</v>
      </c>
      <c r="F2627" s="6"/>
      <c r="G2627" s="6" t="str">
        <f t="shared" si="80"/>
        <v>002</v>
      </c>
      <c r="H2627" s="6" t="str">
        <f t="shared" si="81"/>
        <v>013</v>
      </c>
      <c r="J2627" s="57"/>
      <c r="K2627" s="57"/>
      <c r="L2627" s="57"/>
    </row>
    <row r="2628" spans="1:12">
      <c r="A2628" s="6">
        <v>2576</v>
      </c>
      <c r="B2628" s="10" t="s">
        <v>20156</v>
      </c>
      <c r="C2628" s="10" t="s">
        <v>2023</v>
      </c>
      <c r="D2628" s="10" t="s">
        <v>34352</v>
      </c>
      <c r="E2628" s="6" t="s">
        <v>15850</v>
      </c>
      <c r="F2628" s="6"/>
      <c r="G2628" s="6" t="str">
        <f t="shared" si="80"/>
        <v>002</v>
      </c>
      <c r="H2628" s="6" t="str">
        <f t="shared" si="81"/>
        <v>013</v>
      </c>
      <c r="J2628" s="57"/>
      <c r="K2628" s="57"/>
      <c r="L2628" s="57"/>
    </row>
    <row r="2629" spans="1:12">
      <c r="A2629" s="6">
        <v>2577</v>
      </c>
      <c r="B2629" s="10" t="s">
        <v>20157</v>
      </c>
      <c r="C2629" s="10" t="s">
        <v>2024</v>
      </c>
      <c r="D2629" s="10" t="s">
        <v>36797</v>
      </c>
      <c r="E2629" s="6" t="s">
        <v>15850</v>
      </c>
      <c r="F2629" s="6"/>
      <c r="G2629" s="6" t="str">
        <f t="shared" si="80"/>
        <v>002</v>
      </c>
      <c r="H2629" s="6" t="str">
        <f t="shared" si="81"/>
        <v>013</v>
      </c>
      <c r="J2629" s="57"/>
      <c r="K2629" s="57"/>
      <c r="L2629" s="57"/>
    </row>
    <row r="2630" spans="1:12">
      <c r="A2630" s="6">
        <v>2578</v>
      </c>
      <c r="B2630" s="10" t="s">
        <v>20158</v>
      </c>
      <c r="C2630" s="10" t="s">
        <v>2025</v>
      </c>
      <c r="D2630" s="10" t="s">
        <v>55382</v>
      </c>
      <c r="E2630" s="6" t="s">
        <v>15850</v>
      </c>
      <c r="F2630" s="6"/>
      <c r="G2630" s="6" t="str">
        <f t="shared" ref="G2630:G2693" si="82">+LEFT(C2630,3)</f>
        <v>002</v>
      </c>
      <c r="H2630" s="6" t="str">
        <f t="shared" ref="H2630:H2693" si="83">+MID(C2630,5,3)</f>
        <v>013</v>
      </c>
      <c r="J2630" s="57"/>
      <c r="K2630" s="57"/>
      <c r="L2630" s="57"/>
    </row>
    <row r="2631" spans="1:12">
      <c r="A2631" s="6">
        <v>2579</v>
      </c>
      <c r="B2631" s="10" t="s">
        <v>20159</v>
      </c>
      <c r="C2631" s="10" t="s">
        <v>2026</v>
      </c>
      <c r="D2631" s="10" t="s">
        <v>55383</v>
      </c>
      <c r="E2631" s="6" t="s">
        <v>15850</v>
      </c>
      <c r="F2631" s="6"/>
      <c r="G2631" s="6" t="str">
        <f t="shared" si="82"/>
        <v>002</v>
      </c>
      <c r="H2631" s="6" t="str">
        <f t="shared" si="83"/>
        <v>013</v>
      </c>
      <c r="J2631" s="57"/>
      <c r="K2631" s="57"/>
      <c r="L2631" s="57"/>
    </row>
    <row r="2632" spans="1:12">
      <c r="A2632" s="6">
        <v>2580</v>
      </c>
      <c r="B2632" s="10" t="s">
        <v>20160</v>
      </c>
      <c r="C2632" s="10" t="s">
        <v>2027</v>
      </c>
      <c r="D2632" s="10" t="s">
        <v>36798</v>
      </c>
      <c r="E2632" s="6" t="s">
        <v>15850</v>
      </c>
      <c r="F2632" s="6"/>
      <c r="G2632" s="6" t="str">
        <f t="shared" si="82"/>
        <v>002</v>
      </c>
      <c r="H2632" s="6" t="str">
        <f t="shared" si="83"/>
        <v>013</v>
      </c>
      <c r="J2632" s="57"/>
      <c r="K2632" s="57"/>
      <c r="L2632" s="57"/>
    </row>
    <row r="2633" spans="1:12">
      <c r="A2633" s="6">
        <v>2581</v>
      </c>
      <c r="B2633" s="10" t="s">
        <v>20161</v>
      </c>
      <c r="C2633" s="10" t="s">
        <v>2028</v>
      </c>
      <c r="D2633" s="10" t="s">
        <v>55384</v>
      </c>
      <c r="E2633" s="6" t="s">
        <v>15850</v>
      </c>
      <c r="F2633" s="6"/>
      <c r="G2633" s="6" t="str">
        <f t="shared" si="82"/>
        <v>002</v>
      </c>
      <c r="H2633" s="6" t="str">
        <f t="shared" si="83"/>
        <v>013</v>
      </c>
      <c r="J2633" s="57"/>
      <c r="K2633" s="57"/>
      <c r="L2633" s="57"/>
    </row>
    <row r="2634" spans="1:12">
      <c r="A2634" s="6">
        <v>2582</v>
      </c>
      <c r="B2634" s="10" t="s">
        <v>20162</v>
      </c>
      <c r="C2634" s="10" t="s">
        <v>2029</v>
      </c>
      <c r="D2634" s="10" t="s">
        <v>55385</v>
      </c>
      <c r="E2634" s="6" t="s">
        <v>15850</v>
      </c>
      <c r="F2634" s="6"/>
      <c r="G2634" s="6" t="str">
        <f t="shared" si="82"/>
        <v>002</v>
      </c>
      <c r="H2634" s="6" t="str">
        <f t="shared" si="83"/>
        <v>013</v>
      </c>
      <c r="J2634" s="57"/>
      <c r="K2634" s="57"/>
      <c r="L2634" s="57"/>
    </row>
    <row r="2635" spans="1:12">
      <c r="A2635" s="6">
        <v>2583</v>
      </c>
      <c r="B2635" s="10" t="s">
        <v>20163</v>
      </c>
      <c r="C2635" s="10" t="s">
        <v>2030</v>
      </c>
      <c r="D2635" s="10" t="s">
        <v>55386</v>
      </c>
      <c r="E2635" s="6" t="s">
        <v>15850</v>
      </c>
      <c r="F2635" s="6"/>
      <c r="G2635" s="6" t="str">
        <f t="shared" si="82"/>
        <v>002</v>
      </c>
      <c r="H2635" s="6" t="str">
        <f t="shared" si="83"/>
        <v>013</v>
      </c>
      <c r="J2635" s="57"/>
      <c r="K2635" s="57"/>
      <c r="L2635" s="57"/>
    </row>
    <row r="2636" spans="1:12">
      <c r="A2636" s="6">
        <v>2584</v>
      </c>
      <c r="B2636" s="10" t="s">
        <v>55387</v>
      </c>
      <c r="C2636" s="10" t="s">
        <v>2031</v>
      </c>
      <c r="D2636" s="10" t="s">
        <v>55388</v>
      </c>
      <c r="E2636" s="6" t="s">
        <v>15850</v>
      </c>
      <c r="F2636" s="6"/>
      <c r="G2636" s="6" t="str">
        <f t="shared" si="82"/>
        <v>002</v>
      </c>
      <c r="H2636" s="6" t="str">
        <f t="shared" si="83"/>
        <v>013</v>
      </c>
      <c r="J2636" s="57"/>
      <c r="K2636" s="57"/>
      <c r="L2636" s="57"/>
    </row>
    <row r="2637" spans="1:12">
      <c r="A2637" s="6">
        <v>2585</v>
      </c>
      <c r="B2637" s="10" t="s">
        <v>20164</v>
      </c>
      <c r="C2637" s="10" t="s">
        <v>2032</v>
      </c>
      <c r="D2637" s="10" t="s">
        <v>46789</v>
      </c>
      <c r="E2637" s="6" t="s">
        <v>15850</v>
      </c>
      <c r="F2637" s="6"/>
      <c r="G2637" s="6" t="str">
        <f t="shared" si="82"/>
        <v>002</v>
      </c>
      <c r="H2637" s="6" t="str">
        <f t="shared" si="83"/>
        <v>013</v>
      </c>
      <c r="J2637" s="57"/>
      <c r="K2637" s="57"/>
      <c r="L2637" s="57"/>
    </row>
    <row r="2638" spans="1:12">
      <c r="A2638" s="6">
        <v>2586</v>
      </c>
      <c r="B2638" s="10" t="s">
        <v>20165</v>
      </c>
      <c r="C2638" s="10" t="s">
        <v>2033</v>
      </c>
      <c r="D2638" s="10" t="s">
        <v>55389</v>
      </c>
      <c r="E2638" s="6" t="s">
        <v>15850</v>
      </c>
      <c r="F2638" s="6"/>
      <c r="G2638" s="6" t="str">
        <f t="shared" si="82"/>
        <v>002</v>
      </c>
      <c r="H2638" s="6" t="str">
        <f t="shared" si="83"/>
        <v>013</v>
      </c>
      <c r="J2638" s="57"/>
      <c r="K2638" s="57"/>
      <c r="L2638" s="57"/>
    </row>
    <row r="2639" spans="1:12">
      <c r="A2639" s="6">
        <v>2587</v>
      </c>
      <c r="B2639" s="10" t="s">
        <v>20166</v>
      </c>
      <c r="C2639" s="10" t="s">
        <v>2034</v>
      </c>
      <c r="D2639" s="10" t="s">
        <v>36799</v>
      </c>
      <c r="E2639" s="6" t="s">
        <v>15850</v>
      </c>
      <c r="F2639" s="6"/>
      <c r="G2639" s="6" t="str">
        <f t="shared" si="82"/>
        <v>002</v>
      </c>
      <c r="H2639" s="6" t="str">
        <f t="shared" si="83"/>
        <v>013</v>
      </c>
      <c r="J2639" s="57"/>
      <c r="K2639" s="57"/>
      <c r="L2639" s="57"/>
    </row>
    <row r="2640" spans="1:12">
      <c r="A2640" s="6">
        <v>2588</v>
      </c>
      <c r="B2640" s="10" t="s">
        <v>20167</v>
      </c>
      <c r="C2640" s="10" t="s">
        <v>2035</v>
      </c>
      <c r="D2640" s="10" t="s">
        <v>55390</v>
      </c>
      <c r="E2640" s="6" t="s">
        <v>15850</v>
      </c>
      <c r="F2640" s="6"/>
      <c r="G2640" s="6" t="str">
        <f t="shared" si="82"/>
        <v>002</v>
      </c>
      <c r="H2640" s="6" t="str">
        <f t="shared" si="83"/>
        <v>013</v>
      </c>
      <c r="J2640" s="57"/>
      <c r="K2640" s="57"/>
      <c r="L2640" s="57"/>
    </row>
    <row r="2641" spans="1:12">
      <c r="A2641" s="6">
        <v>2589</v>
      </c>
      <c r="B2641" s="10" t="s">
        <v>20168</v>
      </c>
      <c r="C2641" s="10" t="s">
        <v>2036</v>
      </c>
      <c r="D2641" s="10" t="s">
        <v>55391</v>
      </c>
      <c r="E2641" s="6" t="s">
        <v>15850</v>
      </c>
      <c r="F2641" s="6"/>
      <c r="G2641" s="6" t="str">
        <f t="shared" si="82"/>
        <v>002</v>
      </c>
      <c r="H2641" s="6" t="str">
        <f t="shared" si="83"/>
        <v>013</v>
      </c>
      <c r="J2641" s="57"/>
      <c r="K2641" s="57"/>
      <c r="L2641" s="57"/>
    </row>
    <row r="2642" spans="1:12">
      <c r="A2642" s="6">
        <v>2590</v>
      </c>
      <c r="B2642" s="10" t="s">
        <v>20169</v>
      </c>
      <c r="C2642" s="10" t="s">
        <v>2037</v>
      </c>
      <c r="D2642" s="10" t="s">
        <v>36801</v>
      </c>
      <c r="E2642" s="6" t="s">
        <v>15850</v>
      </c>
      <c r="F2642" s="6"/>
      <c r="G2642" s="6" t="str">
        <f t="shared" si="82"/>
        <v>002</v>
      </c>
      <c r="H2642" s="6" t="str">
        <f t="shared" si="83"/>
        <v>013</v>
      </c>
      <c r="J2642" s="57"/>
      <c r="K2642" s="57"/>
      <c r="L2642" s="57"/>
    </row>
    <row r="2643" spans="1:12">
      <c r="A2643" s="6">
        <v>2591</v>
      </c>
      <c r="B2643" s="10" t="s">
        <v>20170</v>
      </c>
      <c r="C2643" s="10" t="s">
        <v>2038</v>
      </c>
      <c r="D2643" s="10" t="s">
        <v>34353</v>
      </c>
      <c r="E2643" s="6" t="s">
        <v>15850</v>
      </c>
      <c r="F2643" s="6"/>
      <c r="G2643" s="6" t="str">
        <f t="shared" si="82"/>
        <v>002</v>
      </c>
      <c r="H2643" s="6" t="str">
        <f t="shared" si="83"/>
        <v>013</v>
      </c>
      <c r="J2643" s="57"/>
      <c r="K2643" s="57"/>
      <c r="L2643" s="57"/>
    </row>
    <row r="2644" spans="1:12">
      <c r="A2644" s="6">
        <v>2592</v>
      </c>
      <c r="B2644" s="10" t="s">
        <v>20171</v>
      </c>
      <c r="C2644" s="10" t="s">
        <v>2039</v>
      </c>
      <c r="D2644" s="10" t="s">
        <v>36807</v>
      </c>
      <c r="E2644" s="6" t="s">
        <v>15850</v>
      </c>
      <c r="F2644" s="6"/>
      <c r="G2644" s="6" t="str">
        <f t="shared" si="82"/>
        <v>002</v>
      </c>
      <c r="H2644" s="6" t="str">
        <f t="shared" si="83"/>
        <v>013</v>
      </c>
      <c r="J2644" s="57"/>
      <c r="K2644" s="57"/>
      <c r="L2644" s="57"/>
    </row>
    <row r="2645" spans="1:12">
      <c r="A2645" s="6">
        <v>2593</v>
      </c>
      <c r="B2645" s="10" t="s">
        <v>20172</v>
      </c>
      <c r="C2645" s="10" t="s">
        <v>2040</v>
      </c>
      <c r="D2645" s="10" t="s">
        <v>55392</v>
      </c>
      <c r="E2645" s="6" t="s">
        <v>15850</v>
      </c>
      <c r="F2645" s="6"/>
      <c r="G2645" s="6" t="str">
        <f t="shared" si="82"/>
        <v>002</v>
      </c>
      <c r="H2645" s="6" t="str">
        <f t="shared" si="83"/>
        <v>013</v>
      </c>
      <c r="J2645" s="57"/>
      <c r="K2645" s="57"/>
      <c r="L2645" s="57"/>
    </row>
    <row r="2646" spans="1:12">
      <c r="A2646" s="6">
        <v>2594</v>
      </c>
      <c r="B2646" s="10" t="s">
        <v>20173</v>
      </c>
      <c r="C2646" s="10" t="s">
        <v>2041</v>
      </c>
      <c r="D2646" s="10" t="s">
        <v>55393</v>
      </c>
      <c r="E2646" s="6" t="s">
        <v>15850</v>
      </c>
      <c r="F2646" s="6"/>
      <c r="G2646" s="6" t="str">
        <f t="shared" si="82"/>
        <v>002</v>
      </c>
      <c r="H2646" s="6" t="str">
        <f t="shared" si="83"/>
        <v>013</v>
      </c>
      <c r="J2646" s="57"/>
      <c r="K2646" s="57"/>
      <c r="L2646" s="57"/>
    </row>
    <row r="2647" spans="1:12">
      <c r="A2647" s="6">
        <v>2595</v>
      </c>
      <c r="B2647" s="10" t="s">
        <v>20174</v>
      </c>
      <c r="C2647" s="10" t="s">
        <v>2042</v>
      </c>
      <c r="D2647" s="10" t="s">
        <v>34354</v>
      </c>
      <c r="E2647" s="6" t="s">
        <v>15850</v>
      </c>
      <c r="F2647" s="6"/>
      <c r="G2647" s="6" t="str">
        <f t="shared" si="82"/>
        <v>002</v>
      </c>
      <c r="H2647" s="6" t="str">
        <f t="shared" si="83"/>
        <v>013</v>
      </c>
      <c r="J2647" s="57"/>
      <c r="K2647" s="57"/>
      <c r="L2647" s="57"/>
    </row>
    <row r="2648" spans="1:12">
      <c r="A2648" s="6">
        <v>2596</v>
      </c>
      <c r="B2648" s="10" t="s">
        <v>20175</v>
      </c>
      <c r="C2648" s="10" t="s">
        <v>2043</v>
      </c>
      <c r="D2648" s="10" t="s">
        <v>55354</v>
      </c>
      <c r="E2648" s="6" t="s">
        <v>15850</v>
      </c>
      <c r="F2648" s="6"/>
      <c r="G2648" s="6" t="str">
        <f t="shared" si="82"/>
        <v>002</v>
      </c>
      <c r="H2648" s="6" t="str">
        <f t="shared" si="83"/>
        <v>013</v>
      </c>
      <c r="J2648" s="57"/>
      <c r="K2648" s="57"/>
      <c r="L2648" s="57"/>
    </row>
    <row r="2649" spans="1:12">
      <c r="A2649" s="6">
        <v>2597</v>
      </c>
      <c r="B2649" s="10" t="s">
        <v>20176</v>
      </c>
      <c r="C2649" s="10" t="s">
        <v>2044</v>
      </c>
      <c r="D2649" s="10" t="s">
        <v>36800</v>
      </c>
      <c r="E2649" s="6" t="s">
        <v>15850</v>
      </c>
      <c r="F2649" s="6"/>
      <c r="G2649" s="6" t="str">
        <f t="shared" si="82"/>
        <v>002</v>
      </c>
      <c r="H2649" s="6" t="str">
        <f t="shared" si="83"/>
        <v>013</v>
      </c>
      <c r="J2649" s="57"/>
      <c r="K2649" s="57"/>
      <c r="L2649" s="57"/>
    </row>
    <row r="2650" spans="1:12">
      <c r="A2650" s="6">
        <v>2598</v>
      </c>
      <c r="B2650" s="10" t="s">
        <v>20177</v>
      </c>
      <c r="C2650" s="10" t="s">
        <v>2045</v>
      </c>
      <c r="D2650" s="10" t="s">
        <v>36802</v>
      </c>
      <c r="E2650" s="6" t="s">
        <v>15850</v>
      </c>
      <c r="F2650" s="6"/>
      <c r="G2650" s="6" t="str">
        <f t="shared" si="82"/>
        <v>002</v>
      </c>
      <c r="H2650" s="6" t="str">
        <f t="shared" si="83"/>
        <v>013</v>
      </c>
      <c r="J2650" s="57"/>
      <c r="K2650" s="57"/>
      <c r="L2650" s="57"/>
    </row>
    <row r="2651" spans="1:12">
      <c r="A2651" s="6">
        <v>2599</v>
      </c>
      <c r="B2651" s="10" t="s">
        <v>20178</v>
      </c>
      <c r="C2651" s="10" t="s">
        <v>2046</v>
      </c>
      <c r="D2651" s="10" t="s">
        <v>55394</v>
      </c>
      <c r="E2651" s="6" t="s">
        <v>15850</v>
      </c>
      <c r="F2651" s="6"/>
      <c r="G2651" s="6" t="str">
        <f t="shared" si="82"/>
        <v>002</v>
      </c>
      <c r="H2651" s="6" t="str">
        <f t="shared" si="83"/>
        <v>013</v>
      </c>
      <c r="J2651" s="57"/>
      <c r="K2651" s="57"/>
      <c r="L2651" s="57"/>
    </row>
    <row r="2652" spans="1:12">
      <c r="A2652" s="6">
        <v>2600</v>
      </c>
      <c r="B2652" s="10" t="s">
        <v>55395</v>
      </c>
      <c r="C2652" s="10" t="s">
        <v>2047</v>
      </c>
      <c r="D2652" s="10" t="s">
        <v>36803</v>
      </c>
      <c r="E2652" s="6" t="s">
        <v>15850</v>
      </c>
      <c r="F2652" s="6"/>
      <c r="G2652" s="6" t="str">
        <f t="shared" si="82"/>
        <v>002</v>
      </c>
      <c r="H2652" s="6" t="str">
        <f t="shared" si="83"/>
        <v>013</v>
      </c>
      <c r="J2652" s="57"/>
      <c r="K2652" s="57"/>
      <c r="L2652" s="57"/>
    </row>
    <row r="2653" spans="1:12">
      <c r="A2653" s="6">
        <v>2601</v>
      </c>
      <c r="B2653" s="10" t="s">
        <v>55396</v>
      </c>
      <c r="C2653" s="10" t="s">
        <v>2048</v>
      </c>
      <c r="D2653" s="10" t="s">
        <v>36804</v>
      </c>
      <c r="E2653" s="6" t="s">
        <v>15850</v>
      </c>
      <c r="F2653" s="6"/>
      <c r="G2653" s="6" t="str">
        <f t="shared" si="82"/>
        <v>002</v>
      </c>
      <c r="H2653" s="6" t="str">
        <f t="shared" si="83"/>
        <v>013</v>
      </c>
      <c r="J2653" s="57"/>
      <c r="K2653" s="57"/>
      <c r="L2653" s="57"/>
    </row>
    <row r="2654" spans="1:12">
      <c r="A2654" s="6">
        <v>2602</v>
      </c>
      <c r="B2654" s="10" t="s">
        <v>20179</v>
      </c>
      <c r="C2654" s="10" t="s">
        <v>2049</v>
      </c>
      <c r="D2654" s="10" t="s">
        <v>34355</v>
      </c>
      <c r="E2654" s="6" t="s">
        <v>15850</v>
      </c>
      <c r="F2654" s="6"/>
      <c r="G2654" s="6" t="str">
        <f t="shared" si="82"/>
        <v>002</v>
      </c>
      <c r="H2654" s="6" t="str">
        <f t="shared" si="83"/>
        <v>013</v>
      </c>
      <c r="J2654" s="57"/>
      <c r="K2654" s="57"/>
      <c r="L2654" s="57"/>
    </row>
    <row r="2655" spans="1:12">
      <c r="A2655" s="6">
        <v>2603</v>
      </c>
      <c r="B2655" s="10" t="s">
        <v>20180</v>
      </c>
      <c r="C2655" s="10" t="s">
        <v>2050</v>
      </c>
      <c r="D2655" s="10" t="s">
        <v>36805</v>
      </c>
      <c r="E2655" s="6" t="s">
        <v>15850</v>
      </c>
      <c r="F2655" s="6"/>
      <c r="G2655" s="6" t="str">
        <f t="shared" si="82"/>
        <v>002</v>
      </c>
      <c r="H2655" s="6" t="str">
        <f t="shared" si="83"/>
        <v>013</v>
      </c>
      <c r="J2655" s="57"/>
      <c r="K2655" s="57"/>
      <c r="L2655" s="57"/>
    </row>
    <row r="2656" spans="1:12">
      <c r="A2656" s="6">
        <v>2604</v>
      </c>
      <c r="B2656" s="10" t="s">
        <v>20181</v>
      </c>
      <c r="C2656" s="10" t="s">
        <v>2051</v>
      </c>
      <c r="D2656" s="10" t="s">
        <v>55397</v>
      </c>
      <c r="E2656" s="6" t="s">
        <v>15850</v>
      </c>
      <c r="F2656" s="6"/>
      <c r="G2656" s="6" t="str">
        <f t="shared" si="82"/>
        <v>002</v>
      </c>
      <c r="H2656" s="6" t="str">
        <f t="shared" si="83"/>
        <v>013</v>
      </c>
      <c r="J2656" s="57"/>
      <c r="K2656" s="57"/>
      <c r="L2656" s="57"/>
    </row>
    <row r="2657" spans="1:12">
      <c r="A2657" s="6">
        <v>2605</v>
      </c>
      <c r="B2657" s="10" t="s">
        <v>20182</v>
      </c>
      <c r="C2657" s="10" t="s">
        <v>2052</v>
      </c>
      <c r="D2657" s="10" t="s">
        <v>36806</v>
      </c>
      <c r="E2657" s="6" t="s">
        <v>15850</v>
      </c>
      <c r="F2657" s="6"/>
      <c r="G2657" s="6" t="str">
        <f t="shared" si="82"/>
        <v>002</v>
      </c>
      <c r="H2657" s="6" t="str">
        <f t="shared" si="83"/>
        <v>013</v>
      </c>
      <c r="J2657" s="57"/>
      <c r="K2657" s="57"/>
      <c r="L2657" s="57"/>
    </row>
    <row r="2658" spans="1:12">
      <c r="A2658" s="6">
        <v>2606</v>
      </c>
      <c r="B2658" s="10" t="s">
        <v>20183</v>
      </c>
      <c r="C2658" s="10" t="s">
        <v>2053</v>
      </c>
      <c r="D2658" s="10" t="s">
        <v>55398</v>
      </c>
      <c r="E2658" s="6" t="s">
        <v>15850</v>
      </c>
      <c r="F2658" s="6"/>
      <c r="G2658" s="6" t="str">
        <f t="shared" si="82"/>
        <v>002</v>
      </c>
      <c r="H2658" s="6" t="str">
        <f t="shared" si="83"/>
        <v>013</v>
      </c>
      <c r="J2658" s="57"/>
      <c r="K2658" s="57"/>
      <c r="L2658" s="57"/>
    </row>
    <row r="2659" spans="1:12">
      <c r="A2659" s="6">
        <v>2607</v>
      </c>
      <c r="B2659" s="10" t="s">
        <v>20184</v>
      </c>
      <c r="C2659" s="10" t="s">
        <v>2054</v>
      </c>
      <c r="D2659" s="10" t="s">
        <v>55399</v>
      </c>
      <c r="E2659" s="6" t="s">
        <v>15850</v>
      </c>
      <c r="F2659" s="6"/>
      <c r="G2659" s="6" t="str">
        <f t="shared" si="82"/>
        <v>002</v>
      </c>
      <c r="H2659" s="6" t="str">
        <f t="shared" si="83"/>
        <v>013</v>
      </c>
      <c r="J2659" s="57"/>
      <c r="K2659" s="57"/>
      <c r="L2659" s="57"/>
    </row>
    <row r="2660" spans="1:12">
      <c r="A2660" s="6">
        <v>2608</v>
      </c>
      <c r="B2660" s="10" t="s">
        <v>20185</v>
      </c>
      <c r="C2660" s="10" t="s">
        <v>2055</v>
      </c>
      <c r="D2660" s="10" t="s">
        <v>36801</v>
      </c>
      <c r="E2660" s="6" t="s">
        <v>15850</v>
      </c>
      <c r="F2660" s="6"/>
      <c r="G2660" s="6" t="str">
        <f t="shared" si="82"/>
        <v>002</v>
      </c>
      <c r="H2660" s="6" t="str">
        <f t="shared" si="83"/>
        <v>013</v>
      </c>
      <c r="J2660" s="57"/>
      <c r="K2660" s="57"/>
      <c r="L2660" s="57"/>
    </row>
    <row r="2661" spans="1:12">
      <c r="A2661" s="6">
        <v>2609</v>
      </c>
      <c r="B2661" s="10" t="s">
        <v>20186</v>
      </c>
      <c r="C2661" s="10" t="s">
        <v>2056</v>
      </c>
      <c r="D2661" s="10" t="s">
        <v>55400</v>
      </c>
      <c r="E2661" s="6" t="s">
        <v>15850</v>
      </c>
      <c r="F2661" s="6"/>
      <c r="G2661" s="6" t="str">
        <f t="shared" si="82"/>
        <v>002</v>
      </c>
      <c r="H2661" s="6" t="str">
        <f t="shared" si="83"/>
        <v>013</v>
      </c>
      <c r="J2661" s="57"/>
      <c r="K2661" s="57"/>
      <c r="L2661" s="57"/>
    </row>
    <row r="2662" spans="1:12">
      <c r="A2662" s="6">
        <v>2610</v>
      </c>
      <c r="B2662" s="10" t="s">
        <v>20187</v>
      </c>
      <c r="C2662" s="10" t="s">
        <v>2057</v>
      </c>
      <c r="D2662" s="10" t="s">
        <v>36807</v>
      </c>
      <c r="E2662" s="6" t="s">
        <v>15850</v>
      </c>
      <c r="F2662" s="6"/>
      <c r="G2662" s="6" t="str">
        <f t="shared" si="82"/>
        <v>002</v>
      </c>
      <c r="H2662" s="6" t="str">
        <f t="shared" si="83"/>
        <v>013</v>
      </c>
      <c r="J2662" s="57"/>
      <c r="K2662" s="57"/>
      <c r="L2662" s="57"/>
    </row>
    <row r="2663" spans="1:12">
      <c r="A2663" s="6">
        <v>2611</v>
      </c>
      <c r="B2663" s="10" t="s">
        <v>20188</v>
      </c>
      <c r="C2663" s="10" t="s">
        <v>2058</v>
      </c>
      <c r="D2663" s="10" t="s">
        <v>55401</v>
      </c>
      <c r="E2663" s="6" t="s">
        <v>15850</v>
      </c>
      <c r="F2663" s="6"/>
      <c r="G2663" s="6" t="str">
        <f t="shared" si="82"/>
        <v>002</v>
      </c>
      <c r="H2663" s="6" t="str">
        <f t="shared" si="83"/>
        <v>013</v>
      </c>
      <c r="J2663" s="57"/>
      <c r="K2663" s="57"/>
      <c r="L2663" s="57"/>
    </row>
    <row r="2664" spans="1:12">
      <c r="A2664" s="6">
        <v>2612</v>
      </c>
      <c r="B2664" s="10" t="s">
        <v>20189</v>
      </c>
      <c r="C2664" s="10" t="s">
        <v>2059</v>
      </c>
      <c r="D2664" s="10" t="s">
        <v>55402</v>
      </c>
      <c r="E2664" s="6" t="s">
        <v>15850</v>
      </c>
      <c r="F2664" s="6"/>
      <c r="G2664" s="6" t="str">
        <f t="shared" si="82"/>
        <v>002</v>
      </c>
      <c r="H2664" s="6" t="str">
        <f t="shared" si="83"/>
        <v>013</v>
      </c>
      <c r="J2664" s="57"/>
      <c r="K2664" s="57"/>
      <c r="L2664" s="57"/>
    </row>
    <row r="2665" spans="1:12">
      <c r="A2665" s="6">
        <v>2613</v>
      </c>
      <c r="B2665" s="10" t="s">
        <v>20190</v>
      </c>
      <c r="C2665" s="10" t="s">
        <v>2060</v>
      </c>
      <c r="D2665" s="10" t="s">
        <v>55403</v>
      </c>
      <c r="E2665" s="6" t="s">
        <v>15850</v>
      </c>
      <c r="F2665" s="6"/>
      <c r="G2665" s="6" t="str">
        <f t="shared" si="82"/>
        <v>002</v>
      </c>
      <c r="H2665" s="6" t="str">
        <f t="shared" si="83"/>
        <v>013</v>
      </c>
      <c r="J2665" s="57"/>
      <c r="K2665" s="57"/>
      <c r="L2665" s="57"/>
    </row>
    <row r="2666" spans="1:12">
      <c r="A2666" s="6">
        <v>2614</v>
      </c>
      <c r="B2666" s="10" t="s">
        <v>20191</v>
      </c>
      <c r="C2666" s="10" t="s">
        <v>2061</v>
      </c>
      <c r="D2666" s="10" t="s">
        <v>36808</v>
      </c>
      <c r="E2666" s="6" t="s">
        <v>15850</v>
      </c>
      <c r="F2666" s="6"/>
      <c r="G2666" s="6" t="str">
        <f t="shared" si="82"/>
        <v>002</v>
      </c>
      <c r="H2666" s="6" t="str">
        <f t="shared" si="83"/>
        <v>013</v>
      </c>
      <c r="J2666" s="57"/>
      <c r="K2666" s="57"/>
      <c r="L2666" s="57"/>
    </row>
    <row r="2667" spans="1:12">
      <c r="A2667" s="6">
        <v>2615</v>
      </c>
      <c r="B2667" s="10" t="s">
        <v>20192</v>
      </c>
      <c r="C2667" s="10" t="s">
        <v>2062</v>
      </c>
      <c r="D2667" s="10" t="s">
        <v>36809</v>
      </c>
      <c r="E2667" s="6" t="s">
        <v>15850</v>
      </c>
      <c r="F2667" s="6"/>
      <c r="G2667" s="6" t="str">
        <f t="shared" si="82"/>
        <v>002</v>
      </c>
      <c r="H2667" s="6" t="str">
        <f t="shared" si="83"/>
        <v>013</v>
      </c>
      <c r="J2667" s="57"/>
      <c r="K2667" s="57"/>
      <c r="L2667" s="57"/>
    </row>
    <row r="2668" spans="1:12">
      <c r="A2668" s="6">
        <v>2616</v>
      </c>
      <c r="B2668" s="10" t="s">
        <v>20193</v>
      </c>
      <c r="C2668" s="10" t="s">
        <v>2063</v>
      </c>
      <c r="D2668" s="10" t="s">
        <v>55404</v>
      </c>
      <c r="E2668" s="6" t="s">
        <v>15850</v>
      </c>
      <c r="F2668" s="6"/>
      <c r="G2668" s="6" t="str">
        <f t="shared" si="82"/>
        <v>002</v>
      </c>
      <c r="H2668" s="6" t="str">
        <f t="shared" si="83"/>
        <v>013</v>
      </c>
      <c r="J2668" s="57"/>
      <c r="K2668" s="57"/>
      <c r="L2668" s="57"/>
    </row>
    <row r="2669" spans="1:12">
      <c r="A2669" s="6">
        <v>2617</v>
      </c>
      <c r="B2669" s="10" t="s">
        <v>20194</v>
      </c>
      <c r="C2669" s="10" t="s">
        <v>2064</v>
      </c>
      <c r="D2669" s="10" t="s">
        <v>55405</v>
      </c>
      <c r="E2669" s="6" t="s">
        <v>15850</v>
      </c>
      <c r="F2669" s="6"/>
      <c r="G2669" s="6" t="str">
        <f t="shared" si="82"/>
        <v>002</v>
      </c>
      <c r="H2669" s="6" t="str">
        <f t="shared" si="83"/>
        <v>013</v>
      </c>
      <c r="J2669" s="57"/>
      <c r="K2669" s="57"/>
      <c r="L2669" s="57"/>
    </row>
    <row r="2670" spans="1:12">
      <c r="A2670" s="6">
        <v>2618</v>
      </c>
      <c r="B2670" s="10" t="s">
        <v>20195</v>
      </c>
      <c r="C2670" s="10" t="s">
        <v>2065</v>
      </c>
      <c r="D2670" s="10" t="s">
        <v>55406</v>
      </c>
      <c r="E2670" s="6" t="s">
        <v>15850</v>
      </c>
      <c r="F2670" s="6"/>
      <c r="G2670" s="6" t="str">
        <f t="shared" si="82"/>
        <v>002</v>
      </c>
      <c r="H2670" s="6" t="str">
        <f t="shared" si="83"/>
        <v>013</v>
      </c>
      <c r="J2670" s="57"/>
      <c r="K2670" s="57"/>
      <c r="L2670" s="57"/>
    </row>
    <row r="2671" spans="1:12">
      <c r="A2671" s="6">
        <v>2619</v>
      </c>
      <c r="B2671" s="10" t="s">
        <v>20196</v>
      </c>
      <c r="C2671" s="10" t="s">
        <v>2066</v>
      </c>
      <c r="D2671" s="10" t="s">
        <v>36810</v>
      </c>
      <c r="E2671" s="6" t="s">
        <v>15850</v>
      </c>
      <c r="F2671" s="6"/>
      <c r="G2671" s="6" t="str">
        <f t="shared" si="82"/>
        <v>002</v>
      </c>
      <c r="H2671" s="6" t="str">
        <f t="shared" si="83"/>
        <v>013</v>
      </c>
      <c r="J2671" s="57"/>
      <c r="K2671" s="57"/>
      <c r="L2671" s="57"/>
    </row>
    <row r="2672" spans="1:12">
      <c r="A2672" s="6">
        <v>2620</v>
      </c>
      <c r="B2672" s="10" t="s">
        <v>20197</v>
      </c>
      <c r="C2672" s="10" t="s">
        <v>2067</v>
      </c>
      <c r="D2672" s="10" t="s">
        <v>55407</v>
      </c>
      <c r="E2672" s="6" t="s">
        <v>15850</v>
      </c>
      <c r="F2672" s="6"/>
      <c r="G2672" s="6" t="str">
        <f t="shared" si="82"/>
        <v>002</v>
      </c>
      <c r="H2672" s="6" t="str">
        <f t="shared" si="83"/>
        <v>013</v>
      </c>
      <c r="J2672" s="57"/>
      <c r="K2672" s="57"/>
      <c r="L2672" s="57"/>
    </row>
    <row r="2673" spans="1:12">
      <c r="A2673" s="6">
        <v>2621</v>
      </c>
      <c r="B2673" s="10" t="s">
        <v>20198</v>
      </c>
      <c r="C2673" s="10" t="s">
        <v>2068</v>
      </c>
      <c r="D2673" s="10" t="s">
        <v>55408</v>
      </c>
      <c r="E2673" s="6" t="s">
        <v>15850</v>
      </c>
      <c r="F2673" s="6"/>
      <c r="G2673" s="6" t="str">
        <f t="shared" si="82"/>
        <v>002</v>
      </c>
      <c r="H2673" s="6" t="str">
        <f t="shared" si="83"/>
        <v>013</v>
      </c>
      <c r="J2673" s="57"/>
      <c r="K2673" s="57"/>
      <c r="L2673" s="57"/>
    </row>
    <row r="2674" spans="1:12">
      <c r="A2674" s="6">
        <v>2622</v>
      </c>
      <c r="B2674" s="10" t="s">
        <v>20199</v>
      </c>
      <c r="C2674" s="10" t="s">
        <v>2069</v>
      </c>
      <c r="D2674" s="10" t="s">
        <v>55409</v>
      </c>
      <c r="E2674" s="6" t="s">
        <v>15850</v>
      </c>
      <c r="F2674" s="6"/>
      <c r="G2674" s="6" t="str">
        <f t="shared" si="82"/>
        <v>002</v>
      </c>
      <c r="H2674" s="6" t="str">
        <f t="shared" si="83"/>
        <v>013</v>
      </c>
      <c r="J2674" s="57"/>
      <c r="K2674" s="57"/>
      <c r="L2674" s="57"/>
    </row>
    <row r="2675" spans="1:12">
      <c r="A2675" s="6">
        <v>2623</v>
      </c>
      <c r="B2675" s="10" t="s">
        <v>20200</v>
      </c>
      <c r="C2675" s="10" t="s">
        <v>2070</v>
      </c>
      <c r="D2675" s="10" t="s">
        <v>55410</v>
      </c>
      <c r="E2675" s="6" t="s">
        <v>15850</v>
      </c>
      <c r="F2675" s="6"/>
      <c r="G2675" s="6" t="str">
        <f t="shared" si="82"/>
        <v>002</v>
      </c>
      <c r="H2675" s="6" t="str">
        <f t="shared" si="83"/>
        <v>013</v>
      </c>
      <c r="J2675" s="57"/>
      <c r="K2675" s="57"/>
      <c r="L2675" s="57"/>
    </row>
    <row r="2676" spans="1:12">
      <c r="A2676" s="6">
        <v>2624</v>
      </c>
      <c r="B2676" s="10" t="s">
        <v>20201</v>
      </c>
      <c r="C2676" s="10" t="s">
        <v>2071</v>
      </c>
      <c r="D2676" s="10" t="s">
        <v>55411</v>
      </c>
      <c r="E2676" s="6" t="s">
        <v>15850</v>
      </c>
      <c r="F2676" s="6"/>
      <c r="G2676" s="6" t="str">
        <f t="shared" si="82"/>
        <v>002</v>
      </c>
      <c r="H2676" s="6" t="str">
        <f t="shared" si="83"/>
        <v>013</v>
      </c>
      <c r="J2676" s="57"/>
      <c r="K2676" s="57"/>
      <c r="L2676" s="57"/>
    </row>
    <row r="2677" spans="1:12">
      <c r="A2677" s="6">
        <v>2625</v>
      </c>
      <c r="B2677" s="10" t="s">
        <v>20202</v>
      </c>
      <c r="C2677" s="10" t="s">
        <v>2072</v>
      </c>
      <c r="D2677" s="10" t="s">
        <v>36811</v>
      </c>
      <c r="E2677" s="6" t="s">
        <v>15850</v>
      </c>
      <c r="F2677" s="6"/>
      <c r="G2677" s="6" t="str">
        <f t="shared" si="82"/>
        <v>002</v>
      </c>
      <c r="H2677" s="6" t="str">
        <f t="shared" si="83"/>
        <v>013</v>
      </c>
      <c r="J2677" s="57"/>
      <c r="K2677" s="57"/>
      <c r="L2677" s="57"/>
    </row>
    <row r="2678" spans="1:12">
      <c r="A2678" s="6">
        <v>2626</v>
      </c>
      <c r="B2678" s="10" t="s">
        <v>20203</v>
      </c>
      <c r="C2678" s="10" t="s">
        <v>2073</v>
      </c>
      <c r="D2678" s="10" t="s">
        <v>55412</v>
      </c>
      <c r="E2678" s="6" t="s">
        <v>15850</v>
      </c>
      <c r="F2678" s="6"/>
      <c r="G2678" s="6" t="str">
        <f t="shared" si="82"/>
        <v>002</v>
      </c>
      <c r="H2678" s="6" t="str">
        <f t="shared" si="83"/>
        <v>013</v>
      </c>
      <c r="J2678" s="57"/>
      <c r="K2678" s="57"/>
      <c r="L2678" s="57"/>
    </row>
    <row r="2679" spans="1:12">
      <c r="A2679" s="6">
        <v>2627</v>
      </c>
      <c r="B2679" s="10" t="s">
        <v>42118</v>
      </c>
      <c r="C2679" s="10" t="s">
        <v>2074</v>
      </c>
      <c r="D2679" s="10" t="s">
        <v>55413</v>
      </c>
      <c r="E2679" s="6" t="s">
        <v>15850</v>
      </c>
      <c r="F2679" s="6"/>
      <c r="G2679" s="6" t="str">
        <f t="shared" si="82"/>
        <v>002</v>
      </c>
      <c r="H2679" s="6" t="str">
        <f t="shared" si="83"/>
        <v>013</v>
      </c>
      <c r="J2679" s="57"/>
      <c r="K2679" s="57"/>
      <c r="L2679" s="57"/>
    </row>
    <row r="2680" spans="1:12">
      <c r="A2680" s="6">
        <v>2628</v>
      </c>
      <c r="B2680" s="10" t="s">
        <v>20204</v>
      </c>
      <c r="C2680" s="10" t="s">
        <v>2075</v>
      </c>
      <c r="D2680" s="10" t="s">
        <v>55414</v>
      </c>
      <c r="E2680" s="6" t="s">
        <v>15850</v>
      </c>
      <c r="F2680" s="6"/>
      <c r="G2680" s="6" t="str">
        <f t="shared" si="82"/>
        <v>002</v>
      </c>
      <c r="H2680" s="6" t="str">
        <f t="shared" si="83"/>
        <v>013</v>
      </c>
      <c r="J2680" s="57"/>
      <c r="K2680" s="57"/>
      <c r="L2680" s="57"/>
    </row>
    <row r="2681" spans="1:12">
      <c r="A2681" s="6">
        <v>2629</v>
      </c>
      <c r="B2681" s="10" t="s">
        <v>20205</v>
      </c>
      <c r="C2681" s="10" t="s">
        <v>2076</v>
      </c>
      <c r="D2681" s="10" t="s">
        <v>55415</v>
      </c>
      <c r="E2681" s="6" t="s">
        <v>15850</v>
      </c>
      <c r="F2681" s="6"/>
      <c r="G2681" s="6" t="str">
        <f t="shared" si="82"/>
        <v>002</v>
      </c>
      <c r="H2681" s="6" t="str">
        <f t="shared" si="83"/>
        <v>013</v>
      </c>
      <c r="J2681" s="57"/>
      <c r="K2681" s="57"/>
      <c r="L2681" s="57"/>
    </row>
    <row r="2682" spans="1:12">
      <c r="A2682" s="6">
        <v>2630</v>
      </c>
      <c r="B2682" s="10" t="s">
        <v>20206</v>
      </c>
      <c r="C2682" s="10" t="s">
        <v>16020</v>
      </c>
      <c r="D2682" s="10" t="s">
        <v>36812</v>
      </c>
      <c r="E2682" s="6" t="s">
        <v>15850</v>
      </c>
      <c r="F2682" s="6"/>
      <c r="G2682" s="6" t="str">
        <f t="shared" si="82"/>
        <v>002</v>
      </c>
      <c r="H2682" s="6" t="str">
        <f t="shared" si="83"/>
        <v>013</v>
      </c>
      <c r="J2682" s="57"/>
      <c r="K2682" s="57"/>
      <c r="L2682" s="57"/>
    </row>
    <row r="2683" spans="1:12">
      <c r="A2683" s="6">
        <v>2631</v>
      </c>
      <c r="B2683" s="10" t="s">
        <v>20207</v>
      </c>
      <c r="C2683" s="10" t="s">
        <v>16042</v>
      </c>
      <c r="D2683" s="10" t="s">
        <v>36813</v>
      </c>
      <c r="E2683" s="6" t="s">
        <v>15850</v>
      </c>
      <c r="F2683" s="6"/>
      <c r="G2683" s="6" t="str">
        <f t="shared" si="82"/>
        <v>002</v>
      </c>
      <c r="H2683" s="6" t="str">
        <f t="shared" si="83"/>
        <v>013</v>
      </c>
      <c r="J2683" s="57"/>
      <c r="K2683" s="57"/>
      <c r="L2683" s="57"/>
    </row>
    <row r="2684" spans="1:12">
      <c r="A2684" s="6">
        <v>2632</v>
      </c>
      <c r="B2684" s="10" t="s">
        <v>20208</v>
      </c>
      <c r="C2684" s="10" t="s">
        <v>16102</v>
      </c>
      <c r="D2684" s="10" t="s">
        <v>36814</v>
      </c>
      <c r="E2684" s="6" t="s">
        <v>15850</v>
      </c>
      <c r="F2684" s="6"/>
      <c r="G2684" s="6" t="str">
        <f t="shared" si="82"/>
        <v>002</v>
      </c>
      <c r="H2684" s="6" t="str">
        <f t="shared" si="83"/>
        <v>013</v>
      </c>
      <c r="J2684" s="57"/>
      <c r="K2684" s="57"/>
      <c r="L2684" s="57"/>
    </row>
    <row r="2685" spans="1:12">
      <c r="A2685" s="6">
        <v>2633</v>
      </c>
      <c r="B2685" s="10" t="s">
        <v>20209</v>
      </c>
      <c r="C2685" s="10" t="s">
        <v>16106</v>
      </c>
      <c r="D2685" s="10" t="s">
        <v>36815</v>
      </c>
      <c r="E2685" s="6" t="s">
        <v>15850</v>
      </c>
      <c r="F2685" s="6"/>
      <c r="G2685" s="6" t="str">
        <f t="shared" si="82"/>
        <v>002</v>
      </c>
      <c r="H2685" s="6" t="str">
        <f t="shared" si="83"/>
        <v>013</v>
      </c>
      <c r="J2685" s="57"/>
      <c r="K2685" s="57"/>
      <c r="L2685" s="57"/>
    </row>
    <row r="2686" spans="1:12">
      <c r="A2686" s="6">
        <v>2634</v>
      </c>
      <c r="B2686" s="10" t="s">
        <v>20210</v>
      </c>
      <c r="C2686" s="10" t="s">
        <v>16136</v>
      </c>
      <c r="D2686" s="10" t="s">
        <v>36816</v>
      </c>
      <c r="E2686" s="6" t="s">
        <v>15850</v>
      </c>
      <c r="F2686" s="6"/>
      <c r="G2686" s="6" t="str">
        <f t="shared" si="82"/>
        <v>002</v>
      </c>
      <c r="H2686" s="6" t="str">
        <f t="shared" si="83"/>
        <v>013</v>
      </c>
      <c r="J2686" s="57"/>
      <c r="K2686" s="57"/>
      <c r="L2686" s="57"/>
    </row>
    <row r="2687" spans="1:12">
      <c r="A2687" s="6">
        <v>2635</v>
      </c>
      <c r="B2687" s="10" t="s">
        <v>20211</v>
      </c>
      <c r="C2687" s="10" t="s">
        <v>16146</v>
      </c>
      <c r="D2687" s="10" t="s">
        <v>36807</v>
      </c>
      <c r="E2687" s="6" t="s">
        <v>15850</v>
      </c>
      <c r="F2687" s="6"/>
      <c r="G2687" s="6" t="str">
        <f t="shared" si="82"/>
        <v>002</v>
      </c>
      <c r="H2687" s="6" t="str">
        <f t="shared" si="83"/>
        <v>013</v>
      </c>
      <c r="J2687" s="57"/>
      <c r="K2687" s="57"/>
      <c r="L2687" s="57"/>
    </row>
    <row r="2688" spans="1:12">
      <c r="A2688" s="6">
        <v>2636</v>
      </c>
      <c r="B2688" s="10" t="s">
        <v>20212</v>
      </c>
      <c r="C2688" s="10" t="s">
        <v>16214</v>
      </c>
      <c r="D2688" s="10" t="s">
        <v>55416</v>
      </c>
      <c r="E2688" s="6" t="s">
        <v>15850</v>
      </c>
      <c r="F2688" s="6"/>
      <c r="G2688" s="6" t="str">
        <f t="shared" si="82"/>
        <v>002</v>
      </c>
      <c r="H2688" s="6" t="str">
        <f t="shared" si="83"/>
        <v>013</v>
      </c>
      <c r="J2688" s="57"/>
      <c r="K2688" s="57"/>
      <c r="L2688" s="57"/>
    </row>
    <row r="2689" spans="1:12">
      <c r="A2689" s="6">
        <v>2637</v>
      </c>
      <c r="B2689" s="10" t="s">
        <v>20213</v>
      </c>
      <c r="C2689" s="10" t="s">
        <v>16641</v>
      </c>
      <c r="D2689" s="10" t="s">
        <v>55417</v>
      </c>
      <c r="E2689" s="6" t="s">
        <v>15850</v>
      </c>
      <c r="F2689" s="6"/>
      <c r="G2689" s="6" t="str">
        <f t="shared" si="82"/>
        <v>002</v>
      </c>
      <c r="H2689" s="6" t="str">
        <f t="shared" si="83"/>
        <v>013</v>
      </c>
      <c r="J2689" s="57"/>
      <c r="K2689" s="57"/>
      <c r="L2689" s="57"/>
    </row>
    <row r="2690" spans="1:12">
      <c r="A2690" s="6">
        <v>2638</v>
      </c>
      <c r="B2690" s="10" t="s">
        <v>20214</v>
      </c>
      <c r="C2690" s="10" t="s">
        <v>16642</v>
      </c>
      <c r="D2690" s="10" t="s">
        <v>55418</v>
      </c>
      <c r="E2690" s="6" t="s">
        <v>15850</v>
      </c>
      <c r="F2690" s="6"/>
      <c r="G2690" s="6" t="str">
        <f t="shared" si="82"/>
        <v>002</v>
      </c>
      <c r="H2690" s="6" t="str">
        <f t="shared" si="83"/>
        <v>013</v>
      </c>
      <c r="J2690" s="57"/>
      <c r="K2690" s="57"/>
      <c r="L2690" s="57"/>
    </row>
    <row r="2691" spans="1:12">
      <c r="A2691" s="6">
        <v>2639</v>
      </c>
      <c r="B2691" s="10" t="s">
        <v>20215</v>
      </c>
      <c r="C2691" s="10" t="s">
        <v>16643</v>
      </c>
      <c r="D2691" s="10" t="s">
        <v>55419</v>
      </c>
      <c r="E2691" s="6" t="s">
        <v>15850</v>
      </c>
      <c r="F2691" s="6"/>
      <c r="G2691" s="6" t="str">
        <f t="shared" si="82"/>
        <v>002</v>
      </c>
      <c r="H2691" s="6" t="str">
        <f t="shared" si="83"/>
        <v>013</v>
      </c>
      <c r="J2691" s="57"/>
      <c r="K2691" s="57"/>
      <c r="L2691" s="57"/>
    </row>
    <row r="2692" spans="1:12">
      <c r="A2692" s="6">
        <v>2640</v>
      </c>
      <c r="B2692" s="10" t="s">
        <v>20216</v>
      </c>
      <c r="C2692" s="10" t="s">
        <v>16397</v>
      </c>
      <c r="D2692" s="10" t="s">
        <v>36817</v>
      </c>
      <c r="E2692" s="6" t="s">
        <v>15850</v>
      </c>
      <c r="F2692" s="6"/>
      <c r="G2692" s="6" t="str">
        <f t="shared" si="82"/>
        <v>002</v>
      </c>
      <c r="H2692" s="6" t="str">
        <f t="shared" si="83"/>
        <v>013</v>
      </c>
      <c r="J2692" s="57"/>
      <c r="K2692" s="57"/>
      <c r="L2692" s="57"/>
    </row>
    <row r="2693" spans="1:12">
      <c r="A2693" s="6">
        <v>2641</v>
      </c>
      <c r="B2693" s="10" t="s">
        <v>20217</v>
      </c>
      <c r="C2693" s="10" t="s">
        <v>16453</v>
      </c>
      <c r="D2693" s="10" t="s">
        <v>55420</v>
      </c>
      <c r="E2693" s="6" t="s">
        <v>15850</v>
      </c>
      <c r="F2693" s="6"/>
      <c r="G2693" s="6" t="str">
        <f t="shared" si="82"/>
        <v>002</v>
      </c>
      <c r="H2693" s="6" t="str">
        <f t="shared" si="83"/>
        <v>013</v>
      </c>
      <c r="J2693" s="57"/>
      <c r="K2693" s="57"/>
      <c r="L2693" s="57"/>
    </row>
    <row r="2694" spans="1:12">
      <c r="A2694" s="6">
        <v>2642</v>
      </c>
      <c r="B2694" s="10" t="s">
        <v>20218</v>
      </c>
      <c r="C2694" s="10" t="s">
        <v>18029</v>
      </c>
      <c r="D2694" s="10" t="s">
        <v>36818</v>
      </c>
      <c r="E2694" s="6" t="s">
        <v>15850</v>
      </c>
      <c r="F2694" s="6"/>
      <c r="G2694" s="6" t="str">
        <f t="shared" ref="G2694:G2757" si="84">+LEFT(C2694,3)</f>
        <v>002</v>
      </c>
      <c r="H2694" s="6" t="str">
        <f t="shared" ref="H2694:H2757" si="85">+MID(C2694,5,3)</f>
        <v>013</v>
      </c>
      <c r="J2694" s="57"/>
      <c r="K2694" s="57"/>
      <c r="L2694" s="57"/>
    </row>
    <row r="2695" spans="1:12">
      <c r="A2695" s="6">
        <v>2643</v>
      </c>
      <c r="B2695" s="10" t="s">
        <v>42119</v>
      </c>
      <c r="C2695" s="10" t="s">
        <v>18030</v>
      </c>
      <c r="D2695" s="10" t="s">
        <v>55421</v>
      </c>
      <c r="E2695" s="6" t="s">
        <v>15850</v>
      </c>
      <c r="F2695" s="6"/>
      <c r="G2695" s="6" t="str">
        <f t="shared" si="84"/>
        <v>002</v>
      </c>
      <c r="H2695" s="6" t="str">
        <f t="shared" si="85"/>
        <v>013</v>
      </c>
      <c r="J2695" s="57"/>
      <c r="K2695" s="57"/>
      <c r="L2695" s="57"/>
    </row>
    <row r="2696" spans="1:12">
      <c r="A2696" s="6">
        <v>2644</v>
      </c>
      <c r="B2696" s="10" t="s">
        <v>20219</v>
      </c>
      <c r="C2696" s="10" t="s">
        <v>18031</v>
      </c>
      <c r="D2696" s="10" t="s">
        <v>55422</v>
      </c>
      <c r="E2696" s="6" t="s">
        <v>15850</v>
      </c>
      <c r="F2696" s="6"/>
      <c r="G2696" s="6" t="str">
        <f t="shared" si="84"/>
        <v>002</v>
      </c>
      <c r="H2696" s="6" t="str">
        <f t="shared" si="85"/>
        <v>013</v>
      </c>
      <c r="J2696" s="57"/>
      <c r="K2696" s="57"/>
      <c r="L2696" s="57"/>
    </row>
    <row r="2697" spans="1:12">
      <c r="A2697" s="6">
        <v>2645</v>
      </c>
      <c r="B2697" s="10" t="s">
        <v>20220</v>
      </c>
      <c r="C2697" s="10" t="s">
        <v>18032</v>
      </c>
      <c r="D2697" s="10" t="s">
        <v>55423</v>
      </c>
      <c r="E2697" s="6" t="s">
        <v>15850</v>
      </c>
      <c r="F2697" s="6"/>
      <c r="G2697" s="6" t="str">
        <f t="shared" si="84"/>
        <v>002</v>
      </c>
      <c r="H2697" s="6" t="str">
        <f t="shared" si="85"/>
        <v>013</v>
      </c>
      <c r="J2697" s="57"/>
      <c r="K2697" s="57"/>
      <c r="L2697" s="57"/>
    </row>
    <row r="2698" spans="1:12">
      <c r="A2698" s="6">
        <v>2646</v>
      </c>
      <c r="B2698" s="10" t="s">
        <v>20221</v>
      </c>
      <c r="C2698" s="10" t="s">
        <v>17580</v>
      </c>
      <c r="D2698" s="10" t="s">
        <v>55424</v>
      </c>
      <c r="E2698" s="6" t="s">
        <v>15850</v>
      </c>
      <c r="F2698" s="6"/>
      <c r="G2698" s="6" t="str">
        <f t="shared" si="84"/>
        <v>002</v>
      </c>
      <c r="H2698" s="6" t="str">
        <f t="shared" si="85"/>
        <v>013</v>
      </c>
      <c r="J2698" s="57"/>
      <c r="K2698" s="57"/>
      <c r="L2698" s="57"/>
    </row>
    <row r="2699" spans="1:12">
      <c r="A2699" s="6">
        <v>2647</v>
      </c>
      <c r="B2699" s="10" t="s">
        <v>20222</v>
      </c>
      <c r="C2699" s="10" t="s">
        <v>18033</v>
      </c>
      <c r="D2699" s="10" t="s">
        <v>55425</v>
      </c>
      <c r="E2699" s="6" t="s">
        <v>15850</v>
      </c>
      <c r="F2699" s="6"/>
      <c r="G2699" s="6" t="str">
        <f t="shared" si="84"/>
        <v>002</v>
      </c>
      <c r="H2699" s="6" t="str">
        <f t="shared" si="85"/>
        <v>013</v>
      </c>
      <c r="J2699" s="57"/>
      <c r="K2699" s="57"/>
      <c r="L2699" s="57"/>
    </row>
    <row r="2700" spans="1:12">
      <c r="A2700" s="6">
        <v>2648</v>
      </c>
      <c r="B2700" s="10" t="s">
        <v>43765</v>
      </c>
      <c r="C2700" s="10" t="s">
        <v>43768</v>
      </c>
      <c r="D2700" s="10" t="s">
        <v>43767</v>
      </c>
      <c r="E2700" s="6" t="s">
        <v>15850</v>
      </c>
      <c r="F2700" s="6"/>
      <c r="G2700" s="6" t="str">
        <f t="shared" si="84"/>
        <v>002</v>
      </c>
      <c r="H2700" s="6" t="str">
        <f t="shared" si="85"/>
        <v>013</v>
      </c>
      <c r="J2700" s="57"/>
      <c r="K2700" s="57"/>
      <c r="L2700" s="57"/>
    </row>
    <row r="2701" spans="1:12">
      <c r="A2701" s="6">
        <v>2649</v>
      </c>
      <c r="B2701" s="10" t="s">
        <v>45730</v>
      </c>
      <c r="C2701" s="10" t="s">
        <v>45726</v>
      </c>
      <c r="D2701" s="10" t="s">
        <v>55426</v>
      </c>
      <c r="E2701" s="6" t="s">
        <v>15850</v>
      </c>
      <c r="F2701" s="6"/>
      <c r="G2701" s="6" t="str">
        <f t="shared" si="84"/>
        <v>002</v>
      </c>
      <c r="H2701" s="6" t="str">
        <f t="shared" si="85"/>
        <v>013</v>
      </c>
      <c r="J2701" s="57"/>
      <c r="K2701" s="57"/>
      <c r="L2701" s="57"/>
    </row>
    <row r="2702" spans="1:12">
      <c r="A2702" s="6">
        <v>2650</v>
      </c>
      <c r="B2702" s="10" t="s">
        <v>45725</v>
      </c>
      <c r="C2702" s="10" t="s">
        <v>45727</v>
      </c>
      <c r="D2702" s="10" t="s">
        <v>45728</v>
      </c>
      <c r="E2702" s="6" t="s">
        <v>15850</v>
      </c>
      <c r="F2702" s="6"/>
      <c r="G2702" s="6" t="str">
        <f t="shared" si="84"/>
        <v>002</v>
      </c>
      <c r="H2702" s="6" t="str">
        <f t="shared" si="85"/>
        <v>013</v>
      </c>
      <c r="J2702" s="57"/>
      <c r="K2702" s="57"/>
      <c r="L2702" s="57"/>
    </row>
    <row r="2703" spans="1:12">
      <c r="A2703" s="6">
        <v>2651</v>
      </c>
      <c r="B2703" s="10" t="s">
        <v>46787</v>
      </c>
      <c r="C2703" s="10" t="s">
        <v>46788</v>
      </c>
      <c r="D2703" s="10" t="s">
        <v>46789</v>
      </c>
      <c r="E2703" s="6" t="s">
        <v>15850</v>
      </c>
      <c r="F2703" s="6"/>
      <c r="G2703" s="6" t="str">
        <f t="shared" si="84"/>
        <v>002</v>
      </c>
      <c r="H2703" s="6" t="str">
        <f t="shared" si="85"/>
        <v>013</v>
      </c>
      <c r="J2703" s="57"/>
      <c r="K2703" s="57"/>
      <c r="L2703" s="57"/>
    </row>
    <row r="2704" spans="1:12">
      <c r="A2704" s="6">
        <v>2652</v>
      </c>
      <c r="B2704" s="10" t="s">
        <v>47834</v>
      </c>
      <c r="C2704" s="10" t="s">
        <v>47835</v>
      </c>
      <c r="D2704" s="10" t="s">
        <v>47836</v>
      </c>
      <c r="E2704" s="6" t="s">
        <v>15850</v>
      </c>
      <c r="F2704" s="6"/>
      <c r="G2704" s="6" t="str">
        <f t="shared" si="84"/>
        <v>002</v>
      </c>
      <c r="H2704" s="6" t="str">
        <f t="shared" si="85"/>
        <v>013</v>
      </c>
      <c r="J2704" s="57"/>
      <c r="K2704" s="57"/>
      <c r="L2704" s="57"/>
    </row>
    <row r="2705" spans="1:12">
      <c r="A2705" s="6">
        <v>2653</v>
      </c>
      <c r="B2705" s="10" t="s">
        <v>48219</v>
      </c>
      <c r="C2705" s="10" t="s">
        <v>48220</v>
      </c>
      <c r="D2705" s="10" t="s">
        <v>48221</v>
      </c>
      <c r="E2705" s="6" t="s">
        <v>15850</v>
      </c>
      <c r="F2705" s="6"/>
      <c r="G2705" s="6" t="str">
        <f t="shared" si="84"/>
        <v>002</v>
      </c>
      <c r="H2705" s="6" t="str">
        <f t="shared" si="85"/>
        <v>013</v>
      </c>
      <c r="J2705" s="57"/>
      <c r="K2705" s="57"/>
      <c r="L2705" s="57"/>
    </row>
    <row r="2706" spans="1:12">
      <c r="A2706" s="6">
        <v>2654</v>
      </c>
      <c r="B2706" s="10" t="s">
        <v>48281</v>
      </c>
      <c r="C2706" s="10" t="s">
        <v>48298</v>
      </c>
      <c r="D2706" s="10" t="s">
        <v>55427</v>
      </c>
      <c r="E2706" s="6" t="s">
        <v>15850</v>
      </c>
      <c r="F2706" s="6"/>
      <c r="G2706" s="6" t="str">
        <f t="shared" si="84"/>
        <v>002</v>
      </c>
      <c r="H2706" s="6" t="str">
        <f t="shared" si="85"/>
        <v>013</v>
      </c>
      <c r="J2706" s="57"/>
      <c r="K2706" s="57"/>
      <c r="L2706" s="57"/>
    </row>
    <row r="2707" spans="1:12">
      <c r="A2707" s="6">
        <v>2655</v>
      </c>
      <c r="B2707" s="10" t="s">
        <v>48550</v>
      </c>
      <c r="C2707" s="10" t="s">
        <v>48559</v>
      </c>
      <c r="D2707" s="10" t="s">
        <v>48560</v>
      </c>
      <c r="E2707" s="6" t="s">
        <v>15850</v>
      </c>
      <c r="F2707" s="6"/>
      <c r="G2707" s="6" t="str">
        <f t="shared" si="84"/>
        <v>002</v>
      </c>
      <c r="H2707" s="6" t="str">
        <f t="shared" si="85"/>
        <v>013</v>
      </c>
      <c r="J2707" s="57"/>
      <c r="K2707" s="57"/>
      <c r="L2707" s="57"/>
    </row>
    <row r="2708" spans="1:12">
      <c r="A2708" s="6">
        <v>2656</v>
      </c>
      <c r="B2708" s="10" t="s">
        <v>48756</v>
      </c>
      <c r="C2708" s="10" t="s">
        <v>48761</v>
      </c>
      <c r="D2708" s="10" t="s">
        <v>48760</v>
      </c>
      <c r="E2708" s="6" t="s">
        <v>15850</v>
      </c>
      <c r="F2708" s="6"/>
      <c r="G2708" s="6" t="str">
        <f t="shared" si="84"/>
        <v>002</v>
      </c>
      <c r="H2708" s="6" t="str">
        <f t="shared" si="85"/>
        <v>013</v>
      </c>
      <c r="J2708" s="57"/>
      <c r="K2708" s="57"/>
      <c r="L2708" s="57"/>
    </row>
    <row r="2709" spans="1:12">
      <c r="A2709" s="6">
        <v>2657</v>
      </c>
      <c r="B2709" s="10" t="s">
        <v>48785</v>
      </c>
      <c r="C2709" s="10" t="s">
        <v>48787</v>
      </c>
      <c r="D2709" s="10" t="s">
        <v>48786</v>
      </c>
      <c r="E2709" s="6" t="s">
        <v>15850</v>
      </c>
      <c r="F2709" s="6"/>
      <c r="G2709" s="6" t="str">
        <f t="shared" si="84"/>
        <v>002</v>
      </c>
      <c r="H2709" s="6" t="str">
        <f t="shared" si="85"/>
        <v>013</v>
      </c>
      <c r="J2709" s="57"/>
      <c r="K2709" s="57"/>
      <c r="L2709" s="57"/>
    </row>
    <row r="2710" spans="1:12">
      <c r="A2710" s="6">
        <v>2658</v>
      </c>
      <c r="B2710" s="10" t="s">
        <v>55428</v>
      </c>
      <c r="C2710" s="10" t="s">
        <v>55429</v>
      </c>
      <c r="D2710" s="10" t="s">
        <v>55430</v>
      </c>
      <c r="E2710" s="6" t="s">
        <v>15850</v>
      </c>
      <c r="F2710" s="6"/>
      <c r="G2710" s="6" t="str">
        <f t="shared" si="84"/>
        <v>002</v>
      </c>
      <c r="H2710" s="6" t="str">
        <f t="shared" si="85"/>
        <v>013</v>
      </c>
      <c r="J2710" s="57"/>
      <c r="K2710" s="57"/>
      <c r="L2710" s="57"/>
    </row>
    <row r="2711" spans="1:12">
      <c r="A2711" s="6">
        <v>2659</v>
      </c>
      <c r="B2711" s="10" t="s">
        <v>49813</v>
      </c>
      <c r="C2711" s="10" t="s">
        <v>49818</v>
      </c>
      <c r="D2711" s="10" t="s">
        <v>49817</v>
      </c>
      <c r="E2711" s="6" t="s">
        <v>15850</v>
      </c>
      <c r="F2711" s="6"/>
      <c r="G2711" s="6" t="str">
        <f t="shared" si="84"/>
        <v>002</v>
      </c>
      <c r="H2711" s="6" t="str">
        <f t="shared" si="85"/>
        <v>013</v>
      </c>
      <c r="J2711" s="57"/>
      <c r="K2711" s="57"/>
      <c r="L2711" s="57"/>
    </row>
    <row r="2712" spans="1:12">
      <c r="A2712" s="6">
        <v>2660</v>
      </c>
      <c r="B2712" s="10" t="s">
        <v>50044</v>
      </c>
      <c r="C2712" s="10" t="s">
        <v>50059</v>
      </c>
      <c r="D2712" s="10" t="s">
        <v>55431</v>
      </c>
      <c r="E2712" s="6" t="s">
        <v>15850</v>
      </c>
      <c r="F2712" s="6"/>
      <c r="G2712" s="6" t="str">
        <f t="shared" si="84"/>
        <v>002</v>
      </c>
      <c r="H2712" s="6" t="str">
        <f t="shared" si="85"/>
        <v>013</v>
      </c>
      <c r="J2712" s="57"/>
      <c r="K2712" s="57"/>
      <c r="L2712" s="57"/>
    </row>
    <row r="2713" spans="1:12">
      <c r="A2713" s="6">
        <v>2661</v>
      </c>
      <c r="B2713" s="10" t="s">
        <v>55432</v>
      </c>
      <c r="C2713" s="10" t="s">
        <v>55433</v>
      </c>
      <c r="D2713" s="10" t="s">
        <v>55434</v>
      </c>
      <c r="E2713" s="6" t="s">
        <v>15850</v>
      </c>
      <c r="F2713" s="6"/>
      <c r="G2713" s="6" t="str">
        <f t="shared" si="84"/>
        <v>002</v>
      </c>
      <c r="H2713" s="6" t="str">
        <f t="shared" si="85"/>
        <v>013</v>
      </c>
      <c r="J2713" s="57"/>
      <c r="K2713" s="57"/>
      <c r="L2713" s="57"/>
    </row>
    <row r="2714" spans="1:12">
      <c r="A2714" s="6">
        <v>2662</v>
      </c>
      <c r="B2714" s="10" t="s">
        <v>50036</v>
      </c>
      <c r="C2714" s="10" t="s">
        <v>50038</v>
      </c>
      <c r="D2714" s="10" t="s">
        <v>50037</v>
      </c>
      <c r="E2714" s="6" t="s">
        <v>15850</v>
      </c>
      <c r="F2714" s="6"/>
      <c r="G2714" s="6" t="str">
        <f t="shared" si="84"/>
        <v>002</v>
      </c>
      <c r="H2714" s="6" t="str">
        <f t="shared" si="85"/>
        <v>013</v>
      </c>
      <c r="J2714" s="57"/>
      <c r="K2714" s="57"/>
      <c r="L2714" s="57"/>
    </row>
    <row r="2715" spans="1:12">
      <c r="A2715" s="6">
        <v>2663</v>
      </c>
      <c r="B2715" s="10" t="s">
        <v>51794</v>
      </c>
      <c r="C2715" s="10" t="s">
        <v>51795</v>
      </c>
      <c r="D2715" s="10" t="s">
        <v>51796</v>
      </c>
      <c r="E2715" s="6" t="s">
        <v>15850</v>
      </c>
      <c r="F2715" s="6"/>
      <c r="G2715" s="6" t="str">
        <f t="shared" si="84"/>
        <v>002</v>
      </c>
      <c r="H2715" s="6" t="str">
        <f t="shared" si="85"/>
        <v>013</v>
      </c>
      <c r="J2715" s="57"/>
      <c r="K2715" s="57"/>
      <c r="L2715" s="57"/>
    </row>
    <row r="2716" spans="1:12">
      <c r="A2716" s="6">
        <v>2664</v>
      </c>
      <c r="B2716" s="10" t="s">
        <v>51945</v>
      </c>
      <c r="C2716" s="10" t="s">
        <v>51948</v>
      </c>
      <c r="D2716" s="10" t="s">
        <v>51796</v>
      </c>
      <c r="E2716" s="6" t="s">
        <v>15850</v>
      </c>
      <c r="F2716" s="6"/>
      <c r="G2716" s="6" t="str">
        <f t="shared" si="84"/>
        <v>002</v>
      </c>
      <c r="H2716" s="6" t="str">
        <f t="shared" si="85"/>
        <v>013</v>
      </c>
      <c r="J2716" s="57"/>
      <c r="K2716" s="57"/>
      <c r="L2716" s="57"/>
    </row>
    <row r="2717" spans="1:12">
      <c r="A2717" s="6">
        <v>2665</v>
      </c>
      <c r="B2717" s="10" t="s">
        <v>52166</v>
      </c>
      <c r="C2717" s="10" t="s">
        <v>52167</v>
      </c>
      <c r="D2717" s="10" t="s">
        <v>39466</v>
      </c>
      <c r="E2717" s="6" t="s">
        <v>15850</v>
      </c>
      <c r="F2717" s="6"/>
      <c r="G2717" s="6" t="str">
        <f t="shared" si="84"/>
        <v>002</v>
      </c>
      <c r="H2717" s="6" t="str">
        <f t="shared" si="85"/>
        <v>013</v>
      </c>
      <c r="J2717" s="57"/>
      <c r="K2717" s="57"/>
      <c r="L2717" s="57"/>
    </row>
    <row r="2718" spans="1:12">
      <c r="A2718" s="6">
        <v>22202</v>
      </c>
      <c r="B2718" s="10" t="s">
        <v>64424</v>
      </c>
      <c r="C2718" s="10" t="s">
        <v>64426</v>
      </c>
      <c r="D2718" s="10" t="s">
        <v>64425</v>
      </c>
      <c r="E2718" s="6" t="s">
        <v>15850</v>
      </c>
      <c r="F2718" s="50">
        <v>45847</v>
      </c>
      <c r="G2718" s="6" t="str">
        <f t="shared" si="84"/>
        <v>002</v>
      </c>
      <c r="H2718" s="6" t="str">
        <f t="shared" si="85"/>
        <v>013</v>
      </c>
    </row>
    <row r="2719" spans="1:12">
      <c r="A2719" s="6">
        <v>2666</v>
      </c>
      <c r="B2719" s="10" t="s">
        <v>20223</v>
      </c>
      <c r="C2719" s="10" t="s">
        <v>2077</v>
      </c>
      <c r="D2719" s="10" t="s">
        <v>34356</v>
      </c>
      <c r="E2719" s="6" t="s">
        <v>15851</v>
      </c>
      <c r="F2719" s="6"/>
      <c r="G2719" s="6" t="str">
        <f t="shared" si="84"/>
        <v>002</v>
      </c>
      <c r="H2719" s="6" t="str">
        <f t="shared" si="85"/>
        <v>014</v>
      </c>
      <c r="J2719" s="57"/>
      <c r="K2719" s="57"/>
      <c r="L2719" s="57"/>
    </row>
    <row r="2720" spans="1:12">
      <c r="A2720" s="6">
        <v>2667</v>
      </c>
      <c r="B2720" s="10" t="s">
        <v>20224</v>
      </c>
      <c r="C2720" s="10" t="s">
        <v>2078</v>
      </c>
      <c r="D2720" s="10" t="s">
        <v>55435</v>
      </c>
      <c r="E2720" s="6" t="s">
        <v>15851</v>
      </c>
      <c r="F2720" s="6"/>
      <c r="G2720" s="6" t="str">
        <f t="shared" si="84"/>
        <v>002</v>
      </c>
      <c r="H2720" s="6" t="str">
        <f t="shared" si="85"/>
        <v>014</v>
      </c>
      <c r="J2720" s="57"/>
      <c r="K2720" s="57"/>
      <c r="L2720" s="57"/>
    </row>
    <row r="2721" spans="1:12">
      <c r="A2721" s="6">
        <v>2668</v>
      </c>
      <c r="B2721" s="10" t="s">
        <v>20225</v>
      </c>
      <c r="C2721" s="10" t="s">
        <v>2079</v>
      </c>
      <c r="D2721" s="10" t="s">
        <v>36819</v>
      </c>
      <c r="E2721" s="6" t="s">
        <v>15851</v>
      </c>
      <c r="F2721" s="6"/>
      <c r="G2721" s="6" t="str">
        <f t="shared" si="84"/>
        <v>002</v>
      </c>
      <c r="H2721" s="6" t="str">
        <f t="shared" si="85"/>
        <v>014</v>
      </c>
      <c r="J2721" s="57"/>
      <c r="K2721" s="57"/>
      <c r="L2721" s="57"/>
    </row>
    <row r="2722" spans="1:12">
      <c r="A2722" s="6">
        <v>2669</v>
      </c>
      <c r="B2722" s="10" t="s">
        <v>36820</v>
      </c>
      <c r="C2722" s="10" t="s">
        <v>2080</v>
      </c>
      <c r="D2722" s="10" t="s">
        <v>55436</v>
      </c>
      <c r="E2722" s="6" t="s">
        <v>15851</v>
      </c>
      <c r="F2722" s="6"/>
      <c r="G2722" s="6" t="str">
        <f t="shared" si="84"/>
        <v>002</v>
      </c>
      <c r="H2722" s="6" t="str">
        <f t="shared" si="85"/>
        <v>014</v>
      </c>
      <c r="J2722" s="57"/>
      <c r="K2722" s="57"/>
      <c r="L2722" s="57"/>
    </row>
    <row r="2723" spans="1:12">
      <c r="A2723" s="6">
        <v>2670</v>
      </c>
      <c r="B2723" s="10" t="s">
        <v>36821</v>
      </c>
      <c r="C2723" s="10" t="s">
        <v>2081</v>
      </c>
      <c r="D2723" s="10" t="s">
        <v>36822</v>
      </c>
      <c r="E2723" s="6" t="s">
        <v>15851</v>
      </c>
      <c r="F2723" s="6"/>
      <c r="G2723" s="6" t="str">
        <f t="shared" si="84"/>
        <v>002</v>
      </c>
      <c r="H2723" s="6" t="str">
        <f t="shared" si="85"/>
        <v>014</v>
      </c>
      <c r="J2723" s="57"/>
      <c r="K2723" s="57"/>
      <c r="L2723" s="57"/>
    </row>
    <row r="2724" spans="1:12">
      <c r="A2724" s="6">
        <v>2671</v>
      </c>
      <c r="B2724" s="10" t="s">
        <v>20226</v>
      </c>
      <c r="C2724" s="10" t="s">
        <v>2082</v>
      </c>
      <c r="D2724" s="10" t="s">
        <v>36823</v>
      </c>
      <c r="E2724" s="6" t="s">
        <v>15851</v>
      </c>
      <c r="F2724" s="6"/>
      <c r="G2724" s="6" t="str">
        <f t="shared" si="84"/>
        <v>002</v>
      </c>
      <c r="H2724" s="6" t="str">
        <f t="shared" si="85"/>
        <v>014</v>
      </c>
      <c r="J2724" s="57"/>
      <c r="K2724" s="57"/>
      <c r="L2724" s="57"/>
    </row>
    <row r="2725" spans="1:12">
      <c r="A2725" s="6">
        <v>2672</v>
      </c>
      <c r="B2725" s="10" t="s">
        <v>20227</v>
      </c>
      <c r="C2725" s="10" t="s">
        <v>2083</v>
      </c>
      <c r="D2725" s="10" t="s">
        <v>55437</v>
      </c>
      <c r="E2725" s="6" t="s">
        <v>15851</v>
      </c>
      <c r="F2725" s="6"/>
      <c r="G2725" s="6" t="str">
        <f t="shared" si="84"/>
        <v>002</v>
      </c>
      <c r="H2725" s="6" t="str">
        <f t="shared" si="85"/>
        <v>014</v>
      </c>
      <c r="J2725" s="57"/>
      <c r="K2725" s="57"/>
      <c r="L2725" s="57"/>
    </row>
    <row r="2726" spans="1:12">
      <c r="A2726" s="6">
        <v>2673</v>
      </c>
      <c r="B2726" s="10" t="s">
        <v>20228</v>
      </c>
      <c r="C2726" s="10" t="s">
        <v>2084</v>
      </c>
      <c r="D2726" s="10" t="s">
        <v>55438</v>
      </c>
      <c r="E2726" s="6" t="s">
        <v>15851</v>
      </c>
      <c r="F2726" s="6"/>
      <c r="G2726" s="6" t="str">
        <f t="shared" si="84"/>
        <v>002</v>
      </c>
      <c r="H2726" s="6" t="str">
        <f t="shared" si="85"/>
        <v>014</v>
      </c>
      <c r="J2726" s="57"/>
      <c r="K2726" s="57"/>
      <c r="L2726" s="57"/>
    </row>
    <row r="2727" spans="1:12">
      <c r="A2727" s="6">
        <v>2674</v>
      </c>
      <c r="B2727" s="10" t="s">
        <v>20229</v>
      </c>
      <c r="C2727" s="10" t="s">
        <v>2085</v>
      </c>
      <c r="D2727" s="10" t="s">
        <v>55439</v>
      </c>
      <c r="E2727" s="6" t="s">
        <v>15851</v>
      </c>
      <c r="F2727" s="6"/>
      <c r="G2727" s="6" t="str">
        <f t="shared" si="84"/>
        <v>002</v>
      </c>
      <c r="H2727" s="6" t="str">
        <f t="shared" si="85"/>
        <v>014</v>
      </c>
      <c r="J2727" s="57"/>
      <c r="K2727" s="57"/>
      <c r="L2727" s="57"/>
    </row>
    <row r="2728" spans="1:12">
      <c r="A2728" s="6">
        <v>2675</v>
      </c>
      <c r="B2728" s="10" t="s">
        <v>20230</v>
      </c>
      <c r="C2728" s="10" t="s">
        <v>2086</v>
      </c>
      <c r="D2728" s="10" t="s">
        <v>34357</v>
      </c>
      <c r="E2728" s="6" t="s">
        <v>15851</v>
      </c>
      <c r="F2728" s="6"/>
      <c r="G2728" s="6" t="str">
        <f t="shared" si="84"/>
        <v>002</v>
      </c>
      <c r="H2728" s="6" t="str">
        <f t="shared" si="85"/>
        <v>014</v>
      </c>
      <c r="J2728" s="57"/>
      <c r="K2728" s="57"/>
      <c r="L2728" s="57"/>
    </row>
    <row r="2729" spans="1:12">
      <c r="A2729" s="6">
        <v>2676</v>
      </c>
      <c r="B2729" s="10" t="s">
        <v>20231</v>
      </c>
      <c r="C2729" s="10" t="s">
        <v>2087</v>
      </c>
      <c r="D2729" s="10" t="s">
        <v>55440</v>
      </c>
      <c r="E2729" s="6" t="s">
        <v>15851</v>
      </c>
      <c r="F2729" s="6"/>
      <c r="G2729" s="6" t="str">
        <f t="shared" si="84"/>
        <v>002</v>
      </c>
      <c r="H2729" s="6" t="str">
        <f t="shared" si="85"/>
        <v>014</v>
      </c>
      <c r="J2729" s="57"/>
      <c r="K2729" s="57"/>
      <c r="L2729" s="57"/>
    </row>
    <row r="2730" spans="1:12">
      <c r="A2730" s="6">
        <v>2677</v>
      </c>
      <c r="B2730" s="10" t="s">
        <v>20232</v>
      </c>
      <c r="C2730" s="10" t="s">
        <v>2088</v>
      </c>
      <c r="D2730" s="10" t="s">
        <v>36824</v>
      </c>
      <c r="E2730" s="6" t="s">
        <v>15851</v>
      </c>
      <c r="F2730" s="6"/>
      <c r="G2730" s="6" t="str">
        <f t="shared" si="84"/>
        <v>002</v>
      </c>
      <c r="H2730" s="6" t="str">
        <f t="shared" si="85"/>
        <v>014</v>
      </c>
      <c r="J2730" s="57"/>
      <c r="K2730" s="57"/>
      <c r="L2730" s="57"/>
    </row>
    <row r="2731" spans="1:12">
      <c r="A2731" s="6">
        <v>2678</v>
      </c>
      <c r="B2731" s="10" t="s">
        <v>20233</v>
      </c>
      <c r="C2731" s="10" t="s">
        <v>2089</v>
      </c>
      <c r="D2731" s="10" t="s">
        <v>55441</v>
      </c>
      <c r="E2731" s="6" t="s">
        <v>15851</v>
      </c>
      <c r="F2731" s="6"/>
      <c r="G2731" s="6" t="str">
        <f t="shared" si="84"/>
        <v>002</v>
      </c>
      <c r="H2731" s="6" t="str">
        <f t="shared" si="85"/>
        <v>014</v>
      </c>
      <c r="J2731" s="57"/>
      <c r="K2731" s="57"/>
      <c r="L2731" s="57"/>
    </row>
    <row r="2732" spans="1:12">
      <c r="A2732" s="6">
        <v>2679</v>
      </c>
      <c r="B2732" s="10" t="s">
        <v>20234</v>
      </c>
      <c r="C2732" s="10" t="s">
        <v>2090</v>
      </c>
      <c r="D2732" s="10" t="s">
        <v>55442</v>
      </c>
      <c r="E2732" s="6" t="s">
        <v>15851</v>
      </c>
      <c r="F2732" s="6"/>
      <c r="G2732" s="6" t="str">
        <f t="shared" si="84"/>
        <v>002</v>
      </c>
      <c r="H2732" s="6" t="str">
        <f t="shared" si="85"/>
        <v>014</v>
      </c>
      <c r="J2732" s="57"/>
      <c r="K2732" s="57"/>
      <c r="L2732" s="57"/>
    </row>
    <row r="2733" spans="1:12">
      <c r="A2733" s="6">
        <v>2680</v>
      </c>
      <c r="B2733" s="10" t="s">
        <v>20235</v>
      </c>
      <c r="C2733" s="10" t="s">
        <v>2091</v>
      </c>
      <c r="D2733" s="10" t="s">
        <v>55443</v>
      </c>
      <c r="E2733" s="6" t="s">
        <v>15851</v>
      </c>
      <c r="F2733" s="6"/>
      <c r="G2733" s="6" t="str">
        <f t="shared" si="84"/>
        <v>002</v>
      </c>
      <c r="H2733" s="6" t="str">
        <f t="shared" si="85"/>
        <v>014</v>
      </c>
      <c r="J2733" s="57"/>
      <c r="K2733" s="57"/>
      <c r="L2733" s="57"/>
    </row>
    <row r="2734" spans="1:12">
      <c r="A2734" s="6">
        <v>2681</v>
      </c>
      <c r="B2734" s="10" t="s">
        <v>20236</v>
      </c>
      <c r="C2734" s="10" t="s">
        <v>2092</v>
      </c>
      <c r="D2734" s="10" t="s">
        <v>55444</v>
      </c>
      <c r="E2734" s="6" t="s">
        <v>15851</v>
      </c>
      <c r="F2734" s="6"/>
      <c r="G2734" s="6" t="str">
        <f t="shared" si="84"/>
        <v>002</v>
      </c>
      <c r="H2734" s="6" t="str">
        <f t="shared" si="85"/>
        <v>014</v>
      </c>
      <c r="J2734" s="57"/>
      <c r="K2734" s="57"/>
      <c r="L2734" s="57"/>
    </row>
    <row r="2735" spans="1:12">
      <c r="A2735" s="6">
        <v>2682</v>
      </c>
      <c r="B2735" s="10" t="s">
        <v>20237</v>
      </c>
      <c r="C2735" s="10" t="s">
        <v>2093</v>
      </c>
      <c r="D2735" s="10" t="s">
        <v>36825</v>
      </c>
      <c r="E2735" s="6" t="s">
        <v>15851</v>
      </c>
      <c r="F2735" s="6"/>
      <c r="G2735" s="6" t="str">
        <f t="shared" si="84"/>
        <v>002</v>
      </c>
      <c r="H2735" s="6" t="str">
        <f t="shared" si="85"/>
        <v>014</v>
      </c>
      <c r="J2735" s="57"/>
      <c r="K2735" s="57"/>
      <c r="L2735" s="57"/>
    </row>
    <row r="2736" spans="1:12">
      <c r="A2736" s="6">
        <v>2683</v>
      </c>
      <c r="B2736" s="10" t="s">
        <v>20238</v>
      </c>
      <c r="C2736" s="10" t="s">
        <v>2094</v>
      </c>
      <c r="D2736" s="10" t="s">
        <v>36826</v>
      </c>
      <c r="E2736" s="6" t="s">
        <v>15851</v>
      </c>
      <c r="F2736" s="6"/>
      <c r="G2736" s="6" t="str">
        <f t="shared" si="84"/>
        <v>002</v>
      </c>
      <c r="H2736" s="6" t="str">
        <f t="shared" si="85"/>
        <v>014</v>
      </c>
      <c r="J2736" s="57"/>
      <c r="K2736" s="57"/>
      <c r="L2736" s="57"/>
    </row>
    <row r="2737" spans="1:12">
      <c r="A2737" s="6">
        <v>2684</v>
      </c>
      <c r="B2737" s="10" t="s">
        <v>20239</v>
      </c>
      <c r="C2737" s="10" t="s">
        <v>2095</v>
      </c>
      <c r="D2737" s="10" t="s">
        <v>36827</v>
      </c>
      <c r="E2737" s="6" t="s">
        <v>15851</v>
      </c>
      <c r="F2737" s="6"/>
      <c r="G2737" s="6" t="str">
        <f t="shared" si="84"/>
        <v>002</v>
      </c>
      <c r="H2737" s="6" t="str">
        <f t="shared" si="85"/>
        <v>014</v>
      </c>
      <c r="J2737" s="57"/>
      <c r="K2737" s="57"/>
      <c r="L2737" s="57"/>
    </row>
    <row r="2738" spans="1:12">
      <c r="A2738" s="6">
        <v>2685</v>
      </c>
      <c r="B2738" s="10" t="s">
        <v>20240</v>
      </c>
      <c r="C2738" s="10" t="s">
        <v>2096</v>
      </c>
      <c r="D2738" s="10" t="s">
        <v>55445</v>
      </c>
      <c r="E2738" s="6" t="s">
        <v>15851</v>
      </c>
      <c r="F2738" s="6"/>
      <c r="G2738" s="6" t="str">
        <f t="shared" si="84"/>
        <v>002</v>
      </c>
      <c r="H2738" s="6" t="str">
        <f t="shared" si="85"/>
        <v>014</v>
      </c>
      <c r="J2738" s="57"/>
      <c r="K2738" s="57"/>
      <c r="L2738" s="57"/>
    </row>
    <row r="2739" spans="1:12">
      <c r="A2739" s="6">
        <v>2686</v>
      </c>
      <c r="B2739" s="10" t="s">
        <v>20241</v>
      </c>
      <c r="C2739" s="10" t="s">
        <v>2097</v>
      </c>
      <c r="D2739" s="10" t="s">
        <v>36825</v>
      </c>
      <c r="E2739" s="6" t="s">
        <v>15851</v>
      </c>
      <c r="F2739" s="6"/>
      <c r="G2739" s="6" t="str">
        <f t="shared" si="84"/>
        <v>002</v>
      </c>
      <c r="H2739" s="6" t="str">
        <f t="shared" si="85"/>
        <v>014</v>
      </c>
      <c r="J2739" s="57"/>
      <c r="K2739" s="57"/>
      <c r="L2739" s="57"/>
    </row>
    <row r="2740" spans="1:12">
      <c r="A2740" s="6">
        <v>2687</v>
      </c>
      <c r="B2740" s="10" t="s">
        <v>20242</v>
      </c>
      <c r="C2740" s="10" t="s">
        <v>2098</v>
      </c>
      <c r="D2740" s="10" t="s">
        <v>36828</v>
      </c>
      <c r="E2740" s="6" t="s">
        <v>15851</v>
      </c>
      <c r="F2740" s="6"/>
      <c r="G2740" s="6" t="str">
        <f t="shared" si="84"/>
        <v>002</v>
      </c>
      <c r="H2740" s="6" t="str">
        <f t="shared" si="85"/>
        <v>014</v>
      </c>
      <c r="J2740" s="57"/>
      <c r="K2740" s="57"/>
      <c r="L2740" s="57"/>
    </row>
    <row r="2741" spans="1:12">
      <c r="A2741" s="6">
        <v>2688</v>
      </c>
      <c r="B2741" s="10" t="s">
        <v>20243</v>
      </c>
      <c r="C2741" s="10" t="s">
        <v>2099</v>
      </c>
      <c r="D2741" s="10" t="s">
        <v>36829</v>
      </c>
      <c r="E2741" s="6" t="s">
        <v>15851</v>
      </c>
      <c r="F2741" s="6"/>
      <c r="G2741" s="6" t="str">
        <f t="shared" si="84"/>
        <v>002</v>
      </c>
      <c r="H2741" s="6" t="str">
        <f t="shared" si="85"/>
        <v>014</v>
      </c>
      <c r="J2741" s="57"/>
      <c r="K2741" s="57"/>
      <c r="L2741" s="57"/>
    </row>
    <row r="2742" spans="1:12">
      <c r="A2742" s="6">
        <v>2689</v>
      </c>
      <c r="B2742" s="10" t="s">
        <v>20244</v>
      </c>
      <c r="C2742" s="10" t="s">
        <v>2100</v>
      </c>
      <c r="D2742" s="10" t="s">
        <v>55446</v>
      </c>
      <c r="E2742" s="6" t="s">
        <v>15851</v>
      </c>
      <c r="F2742" s="6"/>
      <c r="G2742" s="6" t="str">
        <f t="shared" si="84"/>
        <v>002</v>
      </c>
      <c r="H2742" s="6" t="str">
        <f t="shared" si="85"/>
        <v>014</v>
      </c>
      <c r="J2742" s="57"/>
      <c r="K2742" s="57"/>
      <c r="L2742" s="57"/>
    </row>
    <row r="2743" spans="1:12">
      <c r="A2743" s="6">
        <v>2690</v>
      </c>
      <c r="B2743" s="10" t="s">
        <v>20245</v>
      </c>
      <c r="C2743" s="10" t="s">
        <v>2101</v>
      </c>
      <c r="D2743" s="10" t="s">
        <v>55447</v>
      </c>
      <c r="E2743" s="6" t="s">
        <v>15851</v>
      </c>
      <c r="F2743" s="6"/>
      <c r="G2743" s="6" t="str">
        <f t="shared" si="84"/>
        <v>002</v>
      </c>
      <c r="H2743" s="6" t="str">
        <f t="shared" si="85"/>
        <v>014</v>
      </c>
      <c r="J2743" s="57"/>
      <c r="K2743" s="57"/>
      <c r="L2743" s="57"/>
    </row>
    <row r="2744" spans="1:12">
      <c r="A2744" s="6">
        <v>2691</v>
      </c>
      <c r="B2744" s="10" t="s">
        <v>20246</v>
      </c>
      <c r="C2744" s="10" t="s">
        <v>2102</v>
      </c>
      <c r="D2744" s="10" t="s">
        <v>36830</v>
      </c>
      <c r="E2744" s="6" t="s">
        <v>15851</v>
      </c>
      <c r="F2744" s="6"/>
      <c r="G2744" s="6" t="str">
        <f t="shared" si="84"/>
        <v>002</v>
      </c>
      <c r="H2744" s="6" t="str">
        <f t="shared" si="85"/>
        <v>014</v>
      </c>
      <c r="J2744" s="57"/>
      <c r="K2744" s="57"/>
      <c r="L2744" s="57"/>
    </row>
    <row r="2745" spans="1:12">
      <c r="A2745" s="6">
        <v>2692</v>
      </c>
      <c r="B2745" s="10" t="s">
        <v>20247</v>
      </c>
      <c r="C2745" s="10" t="s">
        <v>2103</v>
      </c>
      <c r="D2745" s="10" t="s">
        <v>55448</v>
      </c>
      <c r="E2745" s="6" t="s">
        <v>15851</v>
      </c>
      <c r="F2745" s="50"/>
      <c r="G2745" s="6" t="str">
        <f t="shared" si="84"/>
        <v>002</v>
      </c>
      <c r="H2745" s="6" t="str">
        <f t="shared" si="85"/>
        <v>014</v>
      </c>
      <c r="J2745" s="57"/>
      <c r="K2745" s="57"/>
      <c r="L2745" s="57"/>
    </row>
    <row r="2746" spans="1:12">
      <c r="A2746" s="6">
        <v>2693</v>
      </c>
      <c r="B2746" s="10" t="s">
        <v>20248</v>
      </c>
      <c r="C2746" s="10" t="s">
        <v>2104</v>
      </c>
      <c r="D2746" s="10" t="s">
        <v>36831</v>
      </c>
      <c r="E2746" s="6" t="s">
        <v>15851</v>
      </c>
      <c r="F2746" s="6"/>
      <c r="G2746" s="6" t="str">
        <f t="shared" si="84"/>
        <v>002</v>
      </c>
      <c r="H2746" s="6" t="str">
        <f t="shared" si="85"/>
        <v>014</v>
      </c>
      <c r="J2746" s="57"/>
      <c r="K2746" s="57"/>
      <c r="L2746" s="57"/>
    </row>
    <row r="2747" spans="1:12">
      <c r="A2747" s="6">
        <v>2694</v>
      </c>
      <c r="B2747" s="10" t="s">
        <v>20249</v>
      </c>
      <c r="C2747" s="10" t="s">
        <v>2105</v>
      </c>
      <c r="D2747" s="10" t="s">
        <v>36832</v>
      </c>
      <c r="E2747" s="6" t="s">
        <v>15851</v>
      </c>
      <c r="F2747" s="6"/>
      <c r="G2747" s="6" t="str">
        <f t="shared" si="84"/>
        <v>002</v>
      </c>
      <c r="H2747" s="6" t="str">
        <f t="shared" si="85"/>
        <v>014</v>
      </c>
      <c r="J2747" s="57"/>
      <c r="K2747" s="57"/>
      <c r="L2747" s="57"/>
    </row>
    <row r="2748" spans="1:12">
      <c r="A2748" s="6">
        <v>2695</v>
      </c>
      <c r="B2748" s="10" t="s">
        <v>20250</v>
      </c>
      <c r="C2748" s="10" t="s">
        <v>2106</v>
      </c>
      <c r="D2748" s="10" t="s">
        <v>36833</v>
      </c>
      <c r="E2748" s="6" t="s">
        <v>15851</v>
      </c>
      <c r="F2748" s="6"/>
      <c r="G2748" s="6" t="str">
        <f t="shared" si="84"/>
        <v>002</v>
      </c>
      <c r="H2748" s="6" t="str">
        <f t="shared" si="85"/>
        <v>014</v>
      </c>
      <c r="J2748" s="57"/>
      <c r="K2748" s="57"/>
      <c r="L2748" s="57"/>
    </row>
    <row r="2749" spans="1:12">
      <c r="A2749" s="6">
        <v>2696</v>
      </c>
      <c r="B2749" s="10" t="s">
        <v>20251</v>
      </c>
      <c r="C2749" s="10" t="s">
        <v>2107</v>
      </c>
      <c r="D2749" s="10" t="s">
        <v>34358</v>
      </c>
      <c r="E2749" s="6" t="s">
        <v>15851</v>
      </c>
      <c r="F2749" s="6"/>
      <c r="G2749" s="6" t="str">
        <f t="shared" si="84"/>
        <v>002</v>
      </c>
      <c r="H2749" s="6" t="str">
        <f t="shared" si="85"/>
        <v>014</v>
      </c>
      <c r="J2749" s="57"/>
      <c r="K2749" s="57"/>
      <c r="L2749" s="57"/>
    </row>
    <row r="2750" spans="1:12">
      <c r="A2750" s="6">
        <v>2697</v>
      </c>
      <c r="B2750" s="10" t="s">
        <v>20252</v>
      </c>
      <c r="C2750" s="10" t="s">
        <v>2108</v>
      </c>
      <c r="D2750" s="10" t="s">
        <v>55449</v>
      </c>
      <c r="E2750" s="6" t="s">
        <v>15851</v>
      </c>
      <c r="F2750" s="6"/>
      <c r="G2750" s="6" t="str">
        <f t="shared" si="84"/>
        <v>002</v>
      </c>
      <c r="H2750" s="6" t="str">
        <f t="shared" si="85"/>
        <v>014</v>
      </c>
      <c r="J2750" s="57"/>
      <c r="K2750" s="57"/>
      <c r="L2750" s="57"/>
    </row>
    <row r="2751" spans="1:12">
      <c r="A2751" s="6">
        <v>2698</v>
      </c>
      <c r="B2751" s="10" t="s">
        <v>20253</v>
      </c>
      <c r="C2751" s="10" t="s">
        <v>2109</v>
      </c>
      <c r="D2751" s="10" t="s">
        <v>36834</v>
      </c>
      <c r="E2751" s="6" t="s">
        <v>15851</v>
      </c>
      <c r="F2751" s="6"/>
      <c r="G2751" s="6" t="str">
        <f t="shared" si="84"/>
        <v>002</v>
      </c>
      <c r="H2751" s="6" t="str">
        <f t="shared" si="85"/>
        <v>014</v>
      </c>
      <c r="J2751" s="57"/>
      <c r="K2751" s="57"/>
      <c r="L2751" s="57"/>
    </row>
    <row r="2752" spans="1:12">
      <c r="A2752" s="6">
        <v>2699</v>
      </c>
      <c r="B2752" s="10" t="s">
        <v>20254</v>
      </c>
      <c r="C2752" s="10" t="s">
        <v>2110</v>
      </c>
      <c r="D2752" s="10" t="s">
        <v>55450</v>
      </c>
      <c r="E2752" s="6" t="s">
        <v>15851</v>
      </c>
      <c r="F2752" s="6"/>
      <c r="G2752" s="6" t="str">
        <f t="shared" si="84"/>
        <v>002</v>
      </c>
      <c r="H2752" s="6" t="str">
        <f t="shared" si="85"/>
        <v>014</v>
      </c>
      <c r="J2752" s="57"/>
      <c r="K2752" s="57"/>
      <c r="L2752" s="57"/>
    </row>
    <row r="2753" spans="1:12">
      <c r="A2753" s="6">
        <v>2700</v>
      </c>
      <c r="B2753" s="10" t="s">
        <v>20255</v>
      </c>
      <c r="C2753" s="10" t="s">
        <v>2111</v>
      </c>
      <c r="D2753" s="10" t="s">
        <v>55451</v>
      </c>
      <c r="E2753" s="6" t="s">
        <v>15851</v>
      </c>
      <c r="F2753" s="6"/>
      <c r="G2753" s="6" t="str">
        <f t="shared" si="84"/>
        <v>002</v>
      </c>
      <c r="H2753" s="6" t="str">
        <f t="shared" si="85"/>
        <v>014</v>
      </c>
      <c r="J2753" s="57"/>
      <c r="K2753" s="57"/>
      <c r="L2753" s="57"/>
    </row>
    <row r="2754" spans="1:12">
      <c r="A2754" s="6">
        <v>2701</v>
      </c>
      <c r="B2754" s="10" t="s">
        <v>20256</v>
      </c>
      <c r="C2754" s="10" t="s">
        <v>2112</v>
      </c>
      <c r="D2754" s="10" t="s">
        <v>36835</v>
      </c>
      <c r="E2754" s="6" t="s">
        <v>15851</v>
      </c>
      <c r="F2754" s="6"/>
      <c r="G2754" s="6" t="str">
        <f t="shared" si="84"/>
        <v>002</v>
      </c>
      <c r="H2754" s="6" t="str">
        <f t="shared" si="85"/>
        <v>014</v>
      </c>
      <c r="J2754" s="57"/>
      <c r="K2754" s="57"/>
      <c r="L2754" s="57"/>
    </row>
    <row r="2755" spans="1:12">
      <c r="A2755" s="6">
        <v>2702</v>
      </c>
      <c r="B2755" s="10" t="s">
        <v>20257</v>
      </c>
      <c r="C2755" s="10" t="s">
        <v>2113</v>
      </c>
      <c r="D2755" s="10" t="s">
        <v>55452</v>
      </c>
      <c r="E2755" s="6" t="s">
        <v>15851</v>
      </c>
      <c r="F2755" s="6"/>
      <c r="G2755" s="6" t="str">
        <f t="shared" si="84"/>
        <v>002</v>
      </c>
      <c r="H2755" s="6" t="str">
        <f t="shared" si="85"/>
        <v>014</v>
      </c>
      <c r="J2755" s="57"/>
      <c r="K2755" s="57"/>
      <c r="L2755" s="57"/>
    </row>
    <row r="2756" spans="1:12">
      <c r="A2756" s="6">
        <v>2703</v>
      </c>
      <c r="B2756" s="10" t="s">
        <v>20258</v>
      </c>
      <c r="C2756" s="10" t="s">
        <v>2114</v>
      </c>
      <c r="D2756" s="10" t="s">
        <v>36827</v>
      </c>
      <c r="E2756" s="6" t="s">
        <v>15851</v>
      </c>
      <c r="F2756" s="6"/>
      <c r="G2756" s="6" t="str">
        <f t="shared" si="84"/>
        <v>002</v>
      </c>
      <c r="H2756" s="6" t="str">
        <f t="shared" si="85"/>
        <v>014</v>
      </c>
      <c r="J2756" s="57"/>
      <c r="K2756" s="57"/>
      <c r="L2756" s="57"/>
    </row>
    <row r="2757" spans="1:12">
      <c r="A2757" s="6">
        <v>2704</v>
      </c>
      <c r="B2757" s="10" t="s">
        <v>20259</v>
      </c>
      <c r="C2757" s="10" t="s">
        <v>2115</v>
      </c>
      <c r="D2757" s="10" t="s">
        <v>36830</v>
      </c>
      <c r="E2757" s="6" t="s">
        <v>15851</v>
      </c>
      <c r="F2757" s="6"/>
      <c r="G2757" s="6" t="str">
        <f t="shared" si="84"/>
        <v>002</v>
      </c>
      <c r="H2757" s="6" t="str">
        <f t="shared" si="85"/>
        <v>014</v>
      </c>
      <c r="J2757" s="57"/>
      <c r="K2757" s="57"/>
      <c r="L2757" s="57"/>
    </row>
    <row r="2758" spans="1:12">
      <c r="A2758" s="6">
        <v>2705</v>
      </c>
      <c r="B2758" s="10" t="s">
        <v>20260</v>
      </c>
      <c r="C2758" s="10" t="s">
        <v>2116</v>
      </c>
      <c r="D2758" s="10" t="s">
        <v>34359</v>
      </c>
      <c r="E2758" s="6" t="s">
        <v>15851</v>
      </c>
      <c r="F2758" s="6"/>
      <c r="G2758" s="6" t="str">
        <f t="shared" ref="G2758:G2821" si="86">+LEFT(C2758,3)</f>
        <v>002</v>
      </c>
      <c r="H2758" s="6" t="str">
        <f t="shared" ref="H2758:H2821" si="87">+MID(C2758,5,3)</f>
        <v>014</v>
      </c>
      <c r="J2758" s="57"/>
      <c r="K2758" s="57"/>
      <c r="L2758" s="57"/>
    </row>
    <row r="2759" spans="1:12">
      <c r="A2759" s="6">
        <v>2706</v>
      </c>
      <c r="B2759" s="10" t="s">
        <v>20261</v>
      </c>
      <c r="C2759" s="10" t="s">
        <v>2117</v>
      </c>
      <c r="D2759" s="10" t="s">
        <v>36836</v>
      </c>
      <c r="E2759" s="6" t="s">
        <v>15851</v>
      </c>
      <c r="F2759" s="6"/>
      <c r="G2759" s="6" t="str">
        <f t="shared" si="86"/>
        <v>002</v>
      </c>
      <c r="H2759" s="6" t="str">
        <f t="shared" si="87"/>
        <v>014</v>
      </c>
      <c r="J2759" s="57"/>
      <c r="K2759" s="57"/>
      <c r="L2759" s="57"/>
    </row>
    <row r="2760" spans="1:12">
      <c r="A2760" s="6">
        <v>2707</v>
      </c>
      <c r="B2760" s="10" t="s">
        <v>20262</v>
      </c>
      <c r="C2760" s="10" t="s">
        <v>2118</v>
      </c>
      <c r="D2760" s="10" t="s">
        <v>55442</v>
      </c>
      <c r="E2760" s="6" t="s">
        <v>15851</v>
      </c>
      <c r="F2760" s="6"/>
      <c r="G2760" s="6" t="str">
        <f t="shared" si="86"/>
        <v>002</v>
      </c>
      <c r="H2760" s="6" t="str">
        <f t="shared" si="87"/>
        <v>014</v>
      </c>
      <c r="J2760" s="57"/>
      <c r="K2760" s="57"/>
      <c r="L2760" s="57"/>
    </row>
    <row r="2761" spans="1:12">
      <c r="A2761" s="6">
        <v>2708</v>
      </c>
      <c r="B2761" s="10" t="s">
        <v>20263</v>
      </c>
      <c r="C2761" s="10" t="s">
        <v>2119</v>
      </c>
      <c r="D2761" s="10" t="s">
        <v>55453</v>
      </c>
      <c r="E2761" s="6" t="s">
        <v>15851</v>
      </c>
      <c r="F2761" s="6"/>
      <c r="G2761" s="6" t="str">
        <f t="shared" si="86"/>
        <v>002</v>
      </c>
      <c r="H2761" s="6" t="str">
        <f t="shared" si="87"/>
        <v>014</v>
      </c>
      <c r="J2761" s="57"/>
      <c r="K2761" s="57"/>
      <c r="L2761" s="57"/>
    </row>
    <row r="2762" spans="1:12">
      <c r="A2762" s="6">
        <v>2709</v>
      </c>
      <c r="B2762" s="10" t="s">
        <v>20264</v>
      </c>
      <c r="C2762" s="10" t="s">
        <v>2120</v>
      </c>
      <c r="D2762" s="10" t="s">
        <v>55454</v>
      </c>
      <c r="E2762" s="6" t="s">
        <v>15851</v>
      </c>
      <c r="F2762" s="6"/>
      <c r="G2762" s="6" t="str">
        <f t="shared" si="86"/>
        <v>002</v>
      </c>
      <c r="H2762" s="6" t="str">
        <f t="shared" si="87"/>
        <v>014</v>
      </c>
      <c r="J2762" s="57"/>
      <c r="K2762" s="57"/>
      <c r="L2762" s="57"/>
    </row>
    <row r="2763" spans="1:12">
      <c r="A2763" s="6">
        <v>2710</v>
      </c>
      <c r="B2763" s="10" t="s">
        <v>20265</v>
      </c>
      <c r="C2763" s="10" t="s">
        <v>2121</v>
      </c>
      <c r="D2763" s="10" t="s">
        <v>55441</v>
      </c>
      <c r="E2763" s="6" t="s">
        <v>15851</v>
      </c>
      <c r="F2763" s="6"/>
      <c r="G2763" s="6" t="str">
        <f t="shared" si="86"/>
        <v>002</v>
      </c>
      <c r="H2763" s="6" t="str">
        <f t="shared" si="87"/>
        <v>014</v>
      </c>
      <c r="J2763" s="57"/>
      <c r="K2763" s="57"/>
      <c r="L2763" s="57"/>
    </row>
    <row r="2764" spans="1:12">
      <c r="A2764" s="6">
        <v>2711</v>
      </c>
      <c r="B2764" s="10" t="s">
        <v>20266</v>
      </c>
      <c r="C2764" s="10" t="s">
        <v>2122</v>
      </c>
      <c r="D2764" s="10" t="s">
        <v>34360</v>
      </c>
      <c r="E2764" s="6" t="s">
        <v>15851</v>
      </c>
      <c r="F2764" s="6"/>
      <c r="G2764" s="6" t="str">
        <f t="shared" si="86"/>
        <v>002</v>
      </c>
      <c r="H2764" s="6" t="str">
        <f t="shared" si="87"/>
        <v>014</v>
      </c>
      <c r="J2764" s="57"/>
      <c r="K2764" s="57"/>
      <c r="L2764" s="57"/>
    </row>
    <row r="2765" spans="1:12">
      <c r="A2765" s="6">
        <v>2712</v>
      </c>
      <c r="B2765" s="10" t="s">
        <v>20267</v>
      </c>
      <c r="C2765" s="10" t="s">
        <v>2123</v>
      </c>
      <c r="D2765" s="10" t="s">
        <v>55455</v>
      </c>
      <c r="E2765" s="6" t="s">
        <v>15851</v>
      </c>
      <c r="F2765" s="6"/>
      <c r="G2765" s="6" t="str">
        <f t="shared" si="86"/>
        <v>002</v>
      </c>
      <c r="H2765" s="6" t="str">
        <f t="shared" si="87"/>
        <v>014</v>
      </c>
      <c r="J2765" s="57"/>
      <c r="K2765" s="57"/>
      <c r="L2765" s="57"/>
    </row>
    <row r="2766" spans="1:12">
      <c r="A2766" s="6">
        <v>2713</v>
      </c>
      <c r="B2766" s="10" t="s">
        <v>20268</v>
      </c>
      <c r="C2766" s="10" t="s">
        <v>2124</v>
      </c>
      <c r="D2766" s="10" t="s">
        <v>36837</v>
      </c>
      <c r="E2766" s="6" t="s">
        <v>15851</v>
      </c>
      <c r="F2766" s="6"/>
      <c r="G2766" s="6" t="str">
        <f t="shared" si="86"/>
        <v>002</v>
      </c>
      <c r="H2766" s="6" t="str">
        <f t="shared" si="87"/>
        <v>014</v>
      </c>
      <c r="J2766" s="57"/>
      <c r="K2766" s="57"/>
      <c r="L2766" s="57"/>
    </row>
    <row r="2767" spans="1:12">
      <c r="A2767" s="6">
        <v>2714</v>
      </c>
      <c r="B2767" s="10" t="s">
        <v>20269</v>
      </c>
      <c r="C2767" s="10" t="s">
        <v>2125</v>
      </c>
      <c r="D2767" s="10" t="s">
        <v>55456</v>
      </c>
      <c r="E2767" s="6" t="s">
        <v>15851</v>
      </c>
      <c r="F2767" s="6"/>
      <c r="G2767" s="6" t="str">
        <f t="shared" si="86"/>
        <v>002</v>
      </c>
      <c r="H2767" s="6" t="str">
        <f t="shared" si="87"/>
        <v>014</v>
      </c>
      <c r="J2767" s="57"/>
      <c r="K2767" s="57"/>
      <c r="L2767" s="57"/>
    </row>
    <row r="2768" spans="1:12">
      <c r="A2768" s="6">
        <v>2715</v>
      </c>
      <c r="B2768" s="10" t="s">
        <v>20270</v>
      </c>
      <c r="C2768" s="10" t="s">
        <v>17612</v>
      </c>
      <c r="D2768" s="10" t="s">
        <v>36838</v>
      </c>
      <c r="E2768" s="6" t="s">
        <v>15851</v>
      </c>
      <c r="F2768" s="6"/>
      <c r="G2768" s="6" t="str">
        <f t="shared" si="86"/>
        <v>002</v>
      </c>
      <c r="H2768" s="6" t="str">
        <f t="shared" si="87"/>
        <v>014</v>
      </c>
      <c r="J2768" s="57"/>
      <c r="K2768" s="57"/>
      <c r="L2768" s="57"/>
    </row>
    <row r="2769" spans="1:12">
      <c r="A2769" s="6">
        <v>2716</v>
      </c>
      <c r="B2769" s="10" t="s">
        <v>20271</v>
      </c>
      <c r="C2769" s="10" t="s">
        <v>17626</v>
      </c>
      <c r="D2769" s="10" t="s">
        <v>36839</v>
      </c>
      <c r="E2769" s="6" t="s">
        <v>15851</v>
      </c>
      <c r="F2769" s="6"/>
      <c r="G2769" s="6" t="str">
        <f t="shared" si="86"/>
        <v>002</v>
      </c>
      <c r="H2769" s="6" t="str">
        <f t="shared" si="87"/>
        <v>014</v>
      </c>
      <c r="J2769" s="57"/>
      <c r="K2769" s="57"/>
      <c r="L2769" s="57"/>
    </row>
    <row r="2770" spans="1:12">
      <c r="A2770" s="6">
        <v>2717</v>
      </c>
      <c r="B2770" s="10" t="s">
        <v>20272</v>
      </c>
      <c r="C2770" s="10" t="s">
        <v>17643</v>
      </c>
      <c r="D2770" s="10" t="s">
        <v>55457</v>
      </c>
      <c r="E2770" s="6" t="s">
        <v>15851</v>
      </c>
      <c r="F2770" s="6"/>
      <c r="G2770" s="6" t="str">
        <f t="shared" si="86"/>
        <v>002</v>
      </c>
      <c r="H2770" s="6" t="str">
        <f t="shared" si="87"/>
        <v>014</v>
      </c>
      <c r="J2770" s="57"/>
      <c r="K2770" s="57"/>
      <c r="L2770" s="57"/>
    </row>
    <row r="2771" spans="1:12">
      <c r="A2771" s="6">
        <v>2718</v>
      </c>
      <c r="B2771" s="10" t="s">
        <v>20273</v>
      </c>
      <c r="C2771" s="10" t="s">
        <v>17777</v>
      </c>
      <c r="D2771" s="10" t="s">
        <v>36840</v>
      </c>
      <c r="E2771" s="6" t="s">
        <v>15851</v>
      </c>
      <c r="F2771" s="6"/>
      <c r="G2771" s="6" t="str">
        <f t="shared" si="86"/>
        <v>002</v>
      </c>
      <c r="H2771" s="6" t="str">
        <f t="shared" si="87"/>
        <v>014</v>
      </c>
      <c r="J2771" s="57"/>
      <c r="K2771" s="57"/>
      <c r="L2771" s="57"/>
    </row>
    <row r="2772" spans="1:12">
      <c r="A2772" s="6">
        <v>2719</v>
      </c>
      <c r="B2772" s="10" t="s">
        <v>20274</v>
      </c>
      <c r="C2772" s="10" t="s">
        <v>17808</v>
      </c>
      <c r="D2772" s="10" t="s">
        <v>55458</v>
      </c>
      <c r="E2772" s="6" t="s">
        <v>15851</v>
      </c>
      <c r="F2772" s="6"/>
      <c r="G2772" s="6" t="str">
        <f t="shared" si="86"/>
        <v>002</v>
      </c>
      <c r="H2772" s="6" t="str">
        <f t="shared" si="87"/>
        <v>014</v>
      </c>
      <c r="J2772" s="57"/>
      <c r="K2772" s="57"/>
      <c r="L2772" s="57"/>
    </row>
    <row r="2773" spans="1:12">
      <c r="A2773" s="6">
        <v>2720</v>
      </c>
      <c r="B2773" s="10" t="s">
        <v>20275</v>
      </c>
      <c r="C2773" s="10" t="s">
        <v>17910</v>
      </c>
      <c r="D2773" s="10" t="s">
        <v>55459</v>
      </c>
      <c r="E2773" s="6" t="s">
        <v>15851</v>
      </c>
      <c r="F2773" s="6"/>
      <c r="G2773" s="6" t="str">
        <f t="shared" si="86"/>
        <v>002</v>
      </c>
      <c r="H2773" s="6" t="str">
        <f t="shared" si="87"/>
        <v>014</v>
      </c>
      <c r="J2773" s="57"/>
      <c r="K2773" s="57"/>
      <c r="L2773" s="57"/>
    </row>
    <row r="2774" spans="1:12">
      <c r="A2774" s="6">
        <v>2721</v>
      </c>
      <c r="B2774" s="10" t="s">
        <v>43898</v>
      </c>
      <c r="C2774" s="10" t="s">
        <v>43901</v>
      </c>
      <c r="D2774" s="10" t="s">
        <v>43900</v>
      </c>
      <c r="E2774" s="6" t="s">
        <v>15851</v>
      </c>
      <c r="F2774" s="6"/>
      <c r="G2774" s="6" t="str">
        <f t="shared" si="86"/>
        <v>002</v>
      </c>
      <c r="H2774" s="6" t="str">
        <f t="shared" si="87"/>
        <v>014</v>
      </c>
      <c r="J2774" s="57"/>
      <c r="K2774" s="57"/>
      <c r="L2774" s="57"/>
    </row>
    <row r="2775" spans="1:12">
      <c r="A2775" s="6">
        <v>2722</v>
      </c>
      <c r="B2775" s="10" t="s">
        <v>55460</v>
      </c>
      <c r="C2775" s="10" t="s">
        <v>55461</v>
      </c>
      <c r="D2775" s="10" t="s">
        <v>55462</v>
      </c>
      <c r="E2775" s="6" t="s">
        <v>15851</v>
      </c>
      <c r="F2775" s="6"/>
      <c r="G2775" s="6" t="str">
        <f t="shared" si="86"/>
        <v>002</v>
      </c>
      <c r="H2775" s="6" t="str">
        <f t="shared" si="87"/>
        <v>014</v>
      </c>
      <c r="J2775" s="57"/>
      <c r="K2775" s="57"/>
      <c r="L2775" s="57"/>
    </row>
    <row r="2776" spans="1:12">
      <c r="A2776" s="6">
        <v>2723</v>
      </c>
      <c r="B2776" s="10" t="s">
        <v>47025</v>
      </c>
      <c r="C2776" s="10" t="s">
        <v>47041</v>
      </c>
      <c r="D2776" s="10" t="s">
        <v>47042</v>
      </c>
      <c r="E2776" s="6" t="s">
        <v>15851</v>
      </c>
      <c r="F2776" s="6"/>
      <c r="G2776" s="6" t="str">
        <f t="shared" si="86"/>
        <v>002</v>
      </c>
      <c r="H2776" s="6" t="str">
        <f t="shared" si="87"/>
        <v>014</v>
      </c>
      <c r="J2776" s="57"/>
      <c r="K2776" s="57"/>
      <c r="L2776" s="57"/>
    </row>
    <row r="2777" spans="1:12">
      <c r="A2777" s="6">
        <v>2724</v>
      </c>
      <c r="B2777" s="10" t="s">
        <v>48161</v>
      </c>
      <c r="C2777" s="10" t="s">
        <v>48170</v>
      </c>
      <c r="D2777" s="10" t="s">
        <v>48171</v>
      </c>
      <c r="E2777" s="6" t="s">
        <v>15851</v>
      </c>
      <c r="F2777" s="6"/>
      <c r="G2777" s="6" t="str">
        <f t="shared" si="86"/>
        <v>002</v>
      </c>
      <c r="H2777" s="6" t="str">
        <f t="shared" si="87"/>
        <v>014</v>
      </c>
      <c r="J2777" s="57"/>
      <c r="K2777" s="57"/>
      <c r="L2777" s="57"/>
    </row>
    <row r="2778" spans="1:12">
      <c r="A2778" s="6">
        <v>2725</v>
      </c>
      <c r="B2778" s="10" t="s">
        <v>50480</v>
      </c>
      <c r="C2778" s="10" t="s">
        <v>50487</v>
      </c>
      <c r="D2778" s="10" t="s">
        <v>50488</v>
      </c>
      <c r="E2778" s="6" t="s">
        <v>15851</v>
      </c>
      <c r="F2778" s="6"/>
      <c r="G2778" s="6" t="str">
        <f t="shared" si="86"/>
        <v>002</v>
      </c>
      <c r="H2778" s="6" t="str">
        <f t="shared" si="87"/>
        <v>014</v>
      </c>
      <c r="J2778" s="57"/>
      <c r="K2778" s="57"/>
      <c r="L2778" s="57"/>
    </row>
    <row r="2779" spans="1:12">
      <c r="A2779" s="6">
        <v>2726</v>
      </c>
      <c r="B2779" s="10" t="s">
        <v>53123</v>
      </c>
      <c r="C2779" s="10" t="s">
        <v>53125</v>
      </c>
      <c r="D2779" s="10" t="s">
        <v>53124</v>
      </c>
      <c r="E2779" s="6" t="s">
        <v>15851</v>
      </c>
      <c r="F2779" s="6"/>
      <c r="G2779" s="6" t="str">
        <f t="shared" si="86"/>
        <v>002</v>
      </c>
      <c r="H2779" s="6" t="str">
        <f t="shared" si="87"/>
        <v>014</v>
      </c>
      <c r="J2779" s="57"/>
      <c r="K2779" s="57"/>
      <c r="L2779" s="57"/>
    </row>
    <row r="2780" spans="1:12">
      <c r="A2780" s="6">
        <v>22635</v>
      </c>
      <c r="B2780" s="10" t="s">
        <v>65655</v>
      </c>
      <c r="C2780" s="10" t="s">
        <v>65677</v>
      </c>
      <c r="D2780" s="10" t="s">
        <v>65656</v>
      </c>
      <c r="E2780" s="6" t="s">
        <v>15851</v>
      </c>
      <c r="F2780" s="50">
        <v>46058</v>
      </c>
      <c r="G2780" s="6" t="str">
        <f t="shared" si="86"/>
        <v>002</v>
      </c>
      <c r="H2780" s="6" t="str">
        <f t="shared" si="87"/>
        <v>014</v>
      </c>
    </row>
    <row r="2781" spans="1:12">
      <c r="A2781" s="6">
        <v>2727</v>
      </c>
      <c r="B2781" s="10" t="s">
        <v>20276</v>
      </c>
      <c r="C2781" s="10" t="s">
        <v>2126</v>
      </c>
      <c r="D2781" s="10" t="s">
        <v>55463</v>
      </c>
      <c r="E2781" s="6" t="s">
        <v>15852</v>
      </c>
      <c r="F2781" s="6"/>
      <c r="G2781" s="6" t="str">
        <f t="shared" si="86"/>
        <v>002</v>
      </c>
      <c r="H2781" s="6" t="str">
        <f t="shared" si="87"/>
        <v>015</v>
      </c>
      <c r="J2781" s="57"/>
      <c r="K2781" s="57"/>
      <c r="L2781" s="57"/>
    </row>
    <row r="2782" spans="1:12">
      <c r="A2782" s="6">
        <v>2728</v>
      </c>
      <c r="B2782" s="10" t="s">
        <v>20277</v>
      </c>
      <c r="C2782" s="10" t="s">
        <v>2127</v>
      </c>
      <c r="D2782" s="10" t="s">
        <v>55464</v>
      </c>
      <c r="E2782" s="6" t="s">
        <v>15852</v>
      </c>
      <c r="F2782" s="6"/>
      <c r="G2782" s="6" t="str">
        <f t="shared" si="86"/>
        <v>002</v>
      </c>
      <c r="H2782" s="6" t="str">
        <f t="shared" si="87"/>
        <v>015</v>
      </c>
      <c r="J2782" s="57"/>
      <c r="K2782" s="57"/>
      <c r="L2782" s="57"/>
    </row>
    <row r="2783" spans="1:12">
      <c r="A2783" s="6">
        <v>2729</v>
      </c>
      <c r="B2783" s="10" t="s">
        <v>20278</v>
      </c>
      <c r="C2783" s="10" t="s">
        <v>2128</v>
      </c>
      <c r="D2783" s="10" t="s">
        <v>55465</v>
      </c>
      <c r="E2783" s="6" t="s">
        <v>15852</v>
      </c>
      <c r="F2783" s="6"/>
      <c r="G2783" s="6" t="str">
        <f t="shared" si="86"/>
        <v>002</v>
      </c>
      <c r="H2783" s="6" t="str">
        <f t="shared" si="87"/>
        <v>015</v>
      </c>
      <c r="J2783" s="57"/>
      <c r="K2783" s="57"/>
      <c r="L2783" s="57"/>
    </row>
    <row r="2784" spans="1:12">
      <c r="A2784" s="6">
        <v>2730</v>
      </c>
      <c r="B2784" s="10" t="s">
        <v>20279</v>
      </c>
      <c r="C2784" s="10" t="s">
        <v>2129</v>
      </c>
      <c r="D2784" s="10" t="s">
        <v>55466</v>
      </c>
      <c r="E2784" s="6" t="s">
        <v>15852</v>
      </c>
      <c r="F2784" s="6"/>
      <c r="G2784" s="6" t="str">
        <f t="shared" si="86"/>
        <v>002</v>
      </c>
      <c r="H2784" s="6" t="str">
        <f t="shared" si="87"/>
        <v>015</v>
      </c>
      <c r="J2784" s="57"/>
      <c r="K2784" s="57"/>
      <c r="L2784" s="57"/>
    </row>
    <row r="2785" spans="1:12">
      <c r="A2785" s="6">
        <v>2731</v>
      </c>
      <c r="B2785" s="10" t="s">
        <v>20280</v>
      </c>
      <c r="C2785" s="10" t="s">
        <v>2130</v>
      </c>
      <c r="D2785" s="10" t="s">
        <v>55467</v>
      </c>
      <c r="E2785" s="6" t="s">
        <v>15852</v>
      </c>
      <c r="F2785" s="6"/>
      <c r="G2785" s="6" t="str">
        <f t="shared" si="86"/>
        <v>002</v>
      </c>
      <c r="H2785" s="6" t="str">
        <f t="shared" si="87"/>
        <v>015</v>
      </c>
      <c r="J2785" s="57"/>
      <c r="K2785" s="57"/>
      <c r="L2785" s="57"/>
    </row>
    <row r="2786" spans="1:12">
      <c r="A2786" s="6">
        <v>2732</v>
      </c>
      <c r="B2786" s="10" t="s">
        <v>20281</v>
      </c>
      <c r="C2786" s="10" t="s">
        <v>2131</v>
      </c>
      <c r="D2786" s="10" t="s">
        <v>55468</v>
      </c>
      <c r="E2786" s="6" t="s">
        <v>15852</v>
      </c>
      <c r="F2786" s="6"/>
      <c r="G2786" s="6" t="str">
        <f t="shared" si="86"/>
        <v>002</v>
      </c>
      <c r="H2786" s="6" t="str">
        <f t="shared" si="87"/>
        <v>015</v>
      </c>
      <c r="J2786" s="57"/>
      <c r="K2786" s="57"/>
      <c r="L2786" s="57"/>
    </row>
    <row r="2787" spans="1:12">
      <c r="A2787" s="6">
        <v>2733</v>
      </c>
      <c r="B2787" s="10" t="s">
        <v>20282</v>
      </c>
      <c r="C2787" s="10" t="s">
        <v>2132</v>
      </c>
      <c r="D2787" s="10" t="s">
        <v>55469</v>
      </c>
      <c r="E2787" s="6" t="s">
        <v>15852</v>
      </c>
      <c r="F2787" s="6"/>
      <c r="G2787" s="6" t="str">
        <f t="shared" si="86"/>
        <v>002</v>
      </c>
      <c r="H2787" s="6" t="str">
        <f t="shared" si="87"/>
        <v>015</v>
      </c>
      <c r="J2787" s="57"/>
      <c r="K2787" s="57"/>
      <c r="L2787" s="57"/>
    </row>
    <row r="2788" spans="1:12">
      <c r="A2788" s="6">
        <v>2734</v>
      </c>
      <c r="B2788" s="10" t="s">
        <v>20283</v>
      </c>
      <c r="C2788" s="10" t="s">
        <v>2133</v>
      </c>
      <c r="D2788" s="10" t="s">
        <v>55470</v>
      </c>
      <c r="E2788" s="6" t="s">
        <v>15852</v>
      </c>
      <c r="F2788" s="6"/>
      <c r="G2788" s="6" t="str">
        <f t="shared" si="86"/>
        <v>002</v>
      </c>
      <c r="H2788" s="6" t="str">
        <f t="shared" si="87"/>
        <v>015</v>
      </c>
      <c r="J2788" s="57"/>
      <c r="K2788" s="57"/>
      <c r="L2788" s="57"/>
    </row>
    <row r="2789" spans="1:12">
      <c r="A2789" s="6">
        <v>2735</v>
      </c>
      <c r="B2789" s="10" t="s">
        <v>20284</v>
      </c>
      <c r="C2789" s="10" t="s">
        <v>2134</v>
      </c>
      <c r="D2789" s="10" t="s">
        <v>55471</v>
      </c>
      <c r="E2789" s="6" t="s">
        <v>15852</v>
      </c>
      <c r="F2789" s="6"/>
      <c r="G2789" s="6" t="str">
        <f t="shared" si="86"/>
        <v>002</v>
      </c>
      <c r="H2789" s="6" t="str">
        <f t="shared" si="87"/>
        <v>015</v>
      </c>
      <c r="J2789" s="57"/>
      <c r="K2789" s="57"/>
      <c r="L2789" s="57"/>
    </row>
    <row r="2790" spans="1:12">
      <c r="A2790" s="6">
        <v>2736</v>
      </c>
      <c r="B2790" s="10" t="s">
        <v>20285</v>
      </c>
      <c r="C2790" s="10" t="s">
        <v>2135</v>
      </c>
      <c r="D2790" s="10" t="s">
        <v>36841</v>
      </c>
      <c r="E2790" s="6" t="s">
        <v>15852</v>
      </c>
      <c r="F2790" s="6"/>
      <c r="G2790" s="6" t="str">
        <f t="shared" si="86"/>
        <v>002</v>
      </c>
      <c r="H2790" s="6" t="str">
        <f t="shared" si="87"/>
        <v>015</v>
      </c>
      <c r="J2790" s="57"/>
      <c r="K2790" s="57"/>
      <c r="L2790" s="57"/>
    </row>
    <row r="2791" spans="1:12">
      <c r="A2791" s="6">
        <v>2737</v>
      </c>
      <c r="B2791" s="10" t="s">
        <v>20286</v>
      </c>
      <c r="C2791" s="10" t="s">
        <v>2136</v>
      </c>
      <c r="D2791" s="10" t="s">
        <v>55472</v>
      </c>
      <c r="E2791" s="6" t="s">
        <v>15852</v>
      </c>
      <c r="F2791" s="6"/>
      <c r="G2791" s="6" t="str">
        <f t="shared" si="86"/>
        <v>002</v>
      </c>
      <c r="H2791" s="6" t="str">
        <f t="shared" si="87"/>
        <v>015</v>
      </c>
      <c r="J2791" s="57"/>
      <c r="K2791" s="57"/>
      <c r="L2791" s="57"/>
    </row>
    <row r="2792" spans="1:12">
      <c r="A2792" s="6">
        <v>2738</v>
      </c>
      <c r="B2792" s="10" t="s">
        <v>20287</v>
      </c>
      <c r="C2792" s="10" t="s">
        <v>2137</v>
      </c>
      <c r="D2792" s="10" t="s">
        <v>55473</v>
      </c>
      <c r="E2792" s="6" t="s">
        <v>15852</v>
      </c>
      <c r="F2792" s="6"/>
      <c r="G2792" s="6" t="str">
        <f t="shared" si="86"/>
        <v>002</v>
      </c>
      <c r="H2792" s="6" t="str">
        <f t="shared" si="87"/>
        <v>015</v>
      </c>
      <c r="J2792" s="57"/>
      <c r="K2792" s="57"/>
      <c r="L2792" s="57"/>
    </row>
    <row r="2793" spans="1:12">
      <c r="A2793" s="6">
        <v>2739</v>
      </c>
      <c r="B2793" s="10" t="s">
        <v>20288</v>
      </c>
      <c r="C2793" s="10" t="s">
        <v>2138</v>
      </c>
      <c r="D2793" s="10" t="s">
        <v>55474</v>
      </c>
      <c r="E2793" s="6" t="s">
        <v>15852</v>
      </c>
      <c r="F2793" s="6"/>
      <c r="G2793" s="6" t="str">
        <f t="shared" si="86"/>
        <v>002</v>
      </c>
      <c r="H2793" s="6" t="str">
        <f t="shared" si="87"/>
        <v>015</v>
      </c>
      <c r="J2793" s="57"/>
      <c r="K2793" s="57"/>
      <c r="L2793" s="57"/>
    </row>
    <row r="2794" spans="1:12">
      <c r="A2794" s="6">
        <v>2740</v>
      </c>
      <c r="B2794" s="10" t="s">
        <v>20289</v>
      </c>
      <c r="C2794" s="10" t="s">
        <v>2139</v>
      </c>
      <c r="D2794" s="10" t="s">
        <v>55475</v>
      </c>
      <c r="E2794" s="6" t="s">
        <v>15852</v>
      </c>
      <c r="F2794" s="6"/>
      <c r="G2794" s="6" t="str">
        <f t="shared" si="86"/>
        <v>002</v>
      </c>
      <c r="H2794" s="6" t="str">
        <f t="shared" si="87"/>
        <v>015</v>
      </c>
      <c r="J2794" s="57"/>
      <c r="K2794" s="57"/>
      <c r="L2794" s="57"/>
    </row>
    <row r="2795" spans="1:12">
      <c r="A2795" s="6">
        <v>2741</v>
      </c>
      <c r="B2795" s="10" t="s">
        <v>20290</v>
      </c>
      <c r="C2795" s="10" t="s">
        <v>2140</v>
      </c>
      <c r="D2795" s="10" t="s">
        <v>55476</v>
      </c>
      <c r="E2795" s="6" t="s">
        <v>15852</v>
      </c>
      <c r="F2795" s="6"/>
      <c r="G2795" s="6" t="str">
        <f t="shared" si="86"/>
        <v>002</v>
      </c>
      <c r="H2795" s="6" t="str">
        <f t="shared" si="87"/>
        <v>015</v>
      </c>
      <c r="J2795" s="57"/>
      <c r="K2795" s="57"/>
      <c r="L2795" s="57"/>
    </row>
    <row r="2796" spans="1:12">
      <c r="A2796" s="6">
        <v>2742</v>
      </c>
      <c r="B2796" s="10" t="s">
        <v>20291</v>
      </c>
      <c r="C2796" s="10" t="s">
        <v>2141</v>
      </c>
      <c r="D2796" s="10" t="s">
        <v>55477</v>
      </c>
      <c r="E2796" s="6" t="s">
        <v>15852</v>
      </c>
      <c r="F2796" s="6"/>
      <c r="G2796" s="6" t="str">
        <f t="shared" si="86"/>
        <v>002</v>
      </c>
      <c r="H2796" s="6" t="str">
        <f t="shared" si="87"/>
        <v>015</v>
      </c>
      <c r="J2796" s="57"/>
      <c r="K2796" s="57"/>
      <c r="L2796" s="57"/>
    </row>
    <row r="2797" spans="1:12">
      <c r="A2797" s="6">
        <v>2743</v>
      </c>
      <c r="B2797" s="10" t="s">
        <v>20292</v>
      </c>
      <c r="C2797" s="10" t="s">
        <v>2142</v>
      </c>
      <c r="D2797" s="10" t="s">
        <v>55478</v>
      </c>
      <c r="E2797" s="6" t="s">
        <v>15852</v>
      </c>
      <c r="F2797" s="6"/>
      <c r="G2797" s="6" t="str">
        <f t="shared" si="86"/>
        <v>002</v>
      </c>
      <c r="H2797" s="6" t="str">
        <f t="shared" si="87"/>
        <v>015</v>
      </c>
      <c r="J2797" s="57"/>
      <c r="K2797" s="57"/>
      <c r="L2797" s="57"/>
    </row>
    <row r="2798" spans="1:12">
      <c r="A2798" s="6">
        <v>2744</v>
      </c>
      <c r="B2798" s="10" t="s">
        <v>20293</v>
      </c>
      <c r="C2798" s="10" t="s">
        <v>2143</v>
      </c>
      <c r="D2798" s="10" t="s">
        <v>55479</v>
      </c>
      <c r="E2798" s="6" t="s">
        <v>15852</v>
      </c>
      <c r="F2798" s="6"/>
      <c r="G2798" s="6" t="str">
        <f t="shared" si="86"/>
        <v>002</v>
      </c>
      <c r="H2798" s="6" t="str">
        <f t="shared" si="87"/>
        <v>015</v>
      </c>
      <c r="J2798" s="57"/>
      <c r="K2798" s="57"/>
      <c r="L2798" s="57"/>
    </row>
    <row r="2799" spans="1:12">
      <c r="A2799" s="6">
        <v>2745</v>
      </c>
      <c r="B2799" s="10" t="s">
        <v>20294</v>
      </c>
      <c r="C2799" s="10" t="s">
        <v>2144</v>
      </c>
      <c r="D2799" s="10" t="s">
        <v>55480</v>
      </c>
      <c r="E2799" s="6" t="s">
        <v>15852</v>
      </c>
      <c r="F2799" s="6"/>
      <c r="G2799" s="6" t="str">
        <f t="shared" si="86"/>
        <v>002</v>
      </c>
      <c r="H2799" s="6" t="str">
        <f t="shared" si="87"/>
        <v>015</v>
      </c>
      <c r="J2799" s="57"/>
      <c r="K2799" s="57"/>
      <c r="L2799" s="57"/>
    </row>
    <row r="2800" spans="1:12">
      <c r="A2800" s="6">
        <v>2746</v>
      </c>
      <c r="B2800" s="10" t="s">
        <v>20295</v>
      </c>
      <c r="C2800" s="10" t="s">
        <v>2145</v>
      </c>
      <c r="D2800" s="10" t="s">
        <v>55481</v>
      </c>
      <c r="E2800" s="6" t="s">
        <v>15852</v>
      </c>
      <c r="F2800" s="6"/>
      <c r="G2800" s="6" t="str">
        <f t="shared" si="86"/>
        <v>002</v>
      </c>
      <c r="H2800" s="6" t="str">
        <f t="shared" si="87"/>
        <v>015</v>
      </c>
      <c r="J2800" s="57"/>
      <c r="K2800" s="57"/>
      <c r="L2800" s="57"/>
    </row>
    <row r="2801" spans="1:12">
      <c r="A2801" s="6">
        <v>2747</v>
      </c>
      <c r="B2801" s="10" t="s">
        <v>20296</v>
      </c>
      <c r="C2801" s="10" t="s">
        <v>2146</v>
      </c>
      <c r="D2801" s="10" t="s">
        <v>55482</v>
      </c>
      <c r="E2801" s="6" t="s">
        <v>15852</v>
      </c>
      <c r="F2801" s="6"/>
      <c r="G2801" s="6" t="str">
        <f t="shared" si="86"/>
        <v>002</v>
      </c>
      <c r="H2801" s="6" t="str">
        <f t="shared" si="87"/>
        <v>015</v>
      </c>
      <c r="J2801" s="57"/>
      <c r="K2801" s="57"/>
      <c r="L2801" s="57"/>
    </row>
    <row r="2802" spans="1:12">
      <c r="A2802" s="6">
        <v>2748</v>
      </c>
      <c r="B2802" s="10" t="s">
        <v>20297</v>
      </c>
      <c r="C2802" s="10" t="s">
        <v>2147</v>
      </c>
      <c r="D2802" s="10" t="s">
        <v>55483</v>
      </c>
      <c r="E2802" s="6" t="s">
        <v>15852</v>
      </c>
      <c r="F2802" s="6"/>
      <c r="G2802" s="6" t="str">
        <f t="shared" si="86"/>
        <v>002</v>
      </c>
      <c r="H2802" s="6" t="str">
        <f t="shared" si="87"/>
        <v>015</v>
      </c>
      <c r="J2802" s="57"/>
      <c r="K2802" s="57"/>
      <c r="L2802" s="57"/>
    </row>
    <row r="2803" spans="1:12">
      <c r="A2803" s="6">
        <v>2749</v>
      </c>
      <c r="B2803" s="10" t="s">
        <v>20298</v>
      </c>
      <c r="C2803" s="10" t="s">
        <v>2148</v>
      </c>
      <c r="D2803" s="10" t="s">
        <v>55484</v>
      </c>
      <c r="E2803" s="6" t="s">
        <v>15852</v>
      </c>
      <c r="F2803" s="6"/>
      <c r="G2803" s="6" t="str">
        <f t="shared" si="86"/>
        <v>002</v>
      </c>
      <c r="H2803" s="6" t="str">
        <f t="shared" si="87"/>
        <v>015</v>
      </c>
      <c r="J2803" s="57"/>
      <c r="K2803" s="57"/>
      <c r="L2803" s="57"/>
    </row>
    <row r="2804" spans="1:12">
      <c r="A2804" s="6">
        <v>2750</v>
      </c>
      <c r="B2804" s="10" t="s">
        <v>20299</v>
      </c>
      <c r="C2804" s="10" t="s">
        <v>2149</v>
      </c>
      <c r="D2804" s="10" t="s">
        <v>55485</v>
      </c>
      <c r="E2804" s="6" t="s">
        <v>15852</v>
      </c>
      <c r="F2804" s="6"/>
      <c r="G2804" s="6" t="str">
        <f t="shared" si="86"/>
        <v>002</v>
      </c>
      <c r="H2804" s="6" t="str">
        <f t="shared" si="87"/>
        <v>015</v>
      </c>
      <c r="J2804" s="57"/>
      <c r="K2804" s="57"/>
      <c r="L2804" s="57"/>
    </row>
    <row r="2805" spans="1:12">
      <c r="A2805" s="6">
        <v>2751</v>
      </c>
      <c r="B2805" s="10" t="s">
        <v>20300</v>
      </c>
      <c r="C2805" s="10" t="s">
        <v>2150</v>
      </c>
      <c r="D2805" s="10" t="s">
        <v>34367</v>
      </c>
      <c r="E2805" s="6" t="s">
        <v>15852</v>
      </c>
      <c r="F2805" s="6"/>
      <c r="G2805" s="6" t="str">
        <f t="shared" si="86"/>
        <v>002</v>
      </c>
      <c r="H2805" s="6" t="str">
        <f t="shared" si="87"/>
        <v>015</v>
      </c>
      <c r="J2805" s="57"/>
      <c r="K2805" s="57"/>
      <c r="L2805" s="57"/>
    </row>
    <row r="2806" spans="1:12">
      <c r="A2806" s="6">
        <v>2752</v>
      </c>
      <c r="B2806" s="10" t="s">
        <v>20301</v>
      </c>
      <c r="C2806" s="10" t="s">
        <v>2151</v>
      </c>
      <c r="D2806" s="10" t="s">
        <v>55486</v>
      </c>
      <c r="E2806" s="6" t="s">
        <v>15852</v>
      </c>
      <c r="F2806" s="6"/>
      <c r="G2806" s="6" t="str">
        <f t="shared" si="86"/>
        <v>002</v>
      </c>
      <c r="H2806" s="6" t="str">
        <f t="shared" si="87"/>
        <v>015</v>
      </c>
      <c r="J2806" s="57"/>
      <c r="K2806" s="57"/>
      <c r="L2806" s="57"/>
    </row>
    <row r="2807" spans="1:12">
      <c r="A2807" s="6">
        <v>2753</v>
      </c>
      <c r="B2807" s="10" t="s">
        <v>20302</v>
      </c>
      <c r="C2807" s="10" t="s">
        <v>2152</v>
      </c>
      <c r="D2807" s="10" t="s">
        <v>55487</v>
      </c>
      <c r="E2807" s="6" t="s">
        <v>15852</v>
      </c>
      <c r="F2807" s="6"/>
      <c r="G2807" s="6" t="str">
        <f t="shared" si="86"/>
        <v>002</v>
      </c>
      <c r="H2807" s="6" t="str">
        <f t="shared" si="87"/>
        <v>015</v>
      </c>
      <c r="J2807" s="57"/>
      <c r="K2807" s="57"/>
      <c r="L2807" s="57"/>
    </row>
    <row r="2808" spans="1:12">
      <c r="A2808" s="6">
        <v>2754</v>
      </c>
      <c r="B2808" s="10" t="s">
        <v>20303</v>
      </c>
      <c r="C2808" s="10" t="s">
        <v>2153</v>
      </c>
      <c r="D2808" s="10" t="s">
        <v>55488</v>
      </c>
      <c r="E2808" s="6" t="s">
        <v>15852</v>
      </c>
      <c r="F2808" s="6"/>
      <c r="G2808" s="6" t="str">
        <f t="shared" si="86"/>
        <v>002</v>
      </c>
      <c r="H2808" s="6" t="str">
        <f t="shared" si="87"/>
        <v>015</v>
      </c>
      <c r="J2808" s="57"/>
      <c r="K2808" s="57"/>
      <c r="L2808" s="57"/>
    </row>
    <row r="2809" spans="1:12">
      <c r="A2809" s="6">
        <v>2755</v>
      </c>
      <c r="B2809" s="10" t="s">
        <v>20304</v>
      </c>
      <c r="C2809" s="10" t="s">
        <v>2154</v>
      </c>
      <c r="D2809" s="10" t="s">
        <v>55489</v>
      </c>
      <c r="E2809" s="6" t="s">
        <v>15852</v>
      </c>
      <c r="F2809" s="6"/>
      <c r="G2809" s="6" t="str">
        <f t="shared" si="86"/>
        <v>002</v>
      </c>
      <c r="H2809" s="6" t="str">
        <f t="shared" si="87"/>
        <v>015</v>
      </c>
      <c r="J2809" s="57"/>
      <c r="K2809" s="57"/>
      <c r="L2809" s="57"/>
    </row>
    <row r="2810" spans="1:12">
      <c r="A2810" s="6">
        <v>2756</v>
      </c>
      <c r="B2810" s="10" t="s">
        <v>20305</v>
      </c>
      <c r="C2810" s="10" t="s">
        <v>2155</v>
      </c>
      <c r="D2810" s="10" t="s">
        <v>36842</v>
      </c>
      <c r="E2810" s="6" t="s">
        <v>15852</v>
      </c>
      <c r="F2810" s="6"/>
      <c r="G2810" s="6" t="str">
        <f t="shared" si="86"/>
        <v>002</v>
      </c>
      <c r="H2810" s="6" t="str">
        <f t="shared" si="87"/>
        <v>015</v>
      </c>
      <c r="J2810" s="57"/>
      <c r="K2810" s="57"/>
      <c r="L2810" s="57"/>
    </row>
    <row r="2811" spans="1:12">
      <c r="A2811" s="6">
        <v>2757</v>
      </c>
      <c r="B2811" s="10" t="s">
        <v>20306</v>
      </c>
      <c r="C2811" s="10" t="s">
        <v>2156</v>
      </c>
      <c r="D2811" s="10" t="s">
        <v>55490</v>
      </c>
      <c r="E2811" s="6" t="s">
        <v>15852</v>
      </c>
      <c r="F2811" s="6"/>
      <c r="G2811" s="6" t="str">
        <f t="shared" si="86"/>
        <v>002</v>
      </c>
      <c r="H2811" s="6" t="str">
        <f t="shared" si="87"/>
        <v>015</v>
      </c>
      <c r="J2811" s="57"/>
      <c r="K2811" s="57"/>
      <c r="L2811" s="57"/>
    </row>
    <row r="2812" spans="1:12">
      <c r="A2812" s="6">
        <v>2758</v>
      </c>
      <c r="B2812" s="10" t="s">
        <v>20307</v>
      </c>
      <c r="C2812" s="10" t="s">
        <v>2157</v>
      </c>
      <c r="D2812" s="10" t="s">
        <v>55491</v>
      </c>
      <c r="E2812" s="6" t="s">
        <v>15852</v>
      </c>
      <c r="F2812" s="6"/>
      <c r="G2812" s="6" t="str">
        <f t="shared" si="86"/>
        <v>002</v>
      </c>
      <c r="H2812" s="6" t="str">
        <f t="shared" si="87"/>
        <v>015</v>
      </c>
      <c r="J2812" s="57"/>
      <c r="K2812" s="57"/>
      <c r="L2812" s="57"/>
    </row>
    <row r="2813" spans="1:12">
      <c r="A2813" s="6">
        <v>2759</v>
      </c>
      <c r="B2813" s="10" t="s">
        <v>20308</v>
      </c>
      <c r="C2813" s="10" t="s">
        <v>2158</v>
      </c>
      <c r="D2813" s="10" t="s">
        <v>55492</v>
      </c>
      <c r="E2813" s="6" t="s">
        <v>15852</v>
      </c>
      <c r="F2813" s="6"/>
      <c r="G2813" s="6" t="str">
        <f t="shared" si="86"/>
        <v>002</v>
      </c>
      <c r="H2813" s="6" t="str">
        <f t="shared" si="87"/>
        <v>015</v>
      </c>
      <c r="J2813" s="57"/>
      <c r="K2813" s="57"/>
      <c r="L2813" s="57"/>
    </row>
    <row r="2814" spans="1:12">
      <c r="A2814" s="6">
        <v>2760</v>
      </c>
      <c r="B2814" s="10" t="s">
        <v>20309</v>
      </c>
      <c r="C2814" s="10" t="s">
        <v>2159</v>
      </c>
      <c r="D2814" s="10" t="s">
        <v>55493</v>
      </c>
      <c r="E2814" s="6" t="s">
        <v>15852</v>
      </c>
      <c r="F2814" s="6"/>
      <c r="G2814" s="6" t="str">
        <f t="shared" si="86"/>
        <v>002</v>
      </c>
      <c r="H2814" s="6" t="str">
        <f t="shared" si="87"/>
        <v>015</v>
      </c>
      <c r="J2814" s="57"/>
      <c r="K2814" s="57"/>
      <c r="L2814" s="57"/>
    </row>
    <row r="2815" spans="1:12">
      <c r="A2815" s="6">
        <v>2761</v>
      </c>
      <c r="B2815" s="10" t="s">
        <v>20310</v>
      </c>
      <c r="C2815" s="10" t="s">
        <v>2160</v>
      </c>
      <c r="D2815" s="10" t="s">
        <v>36843</v>
      </c>
      <c r="E2815" s="6" t="s">
        <v>15852</v>
      </c>
      <c r="F2815" s="6"/>
      <c r="G2815" s="6" t="str">
        <f t="shared" si="86"/>
        <v>002</v>
      </c>
      <c r="H2815" s="6" t="str">
        <f t="shared" si="87"/>
        <v>015</v>
      </c>
      <c r="J2815" s="57"/>
      <c r="K2815" s="57"/>
      <c r="L2815" s="57"/>
    </row>
    <row r="2816" spans="1:12">
      <c r="A2816" s="6">
        <v>2762</v>
      </c>
      <c r="B2816" s="10" t="s">
        <v>20311</v>
      </c>
      <c r="C2816" s="10" t="s">
        <v>2161</v>
      </c>
      <c r="D2816" s="10" t="s">
        <v>55494</v>
      </c>
      <c r="E2816" s="6" t="s">
        <v>15852</v>
      </c>
      <c r="F2816" s="6"/>
      <c r="G2816" s="6" t="str">
        <f t="shared" si="86"/>
        <v>002</v>
      </c>
      <c r="H2816" s="6" t="str">
        <f t="shared" si="87"/>
        <v>015</v>
      </c>
      <c r="J2816" s="57"/>
      <c r="K2816" s="57"/>
      <c r="L2816" s="57"/>
    </row>
    <row r="2817" spans="1:12">
      <c r="A2817" s="6">
        <v>2763</v>
      </c>
      <c r="B2817" s="10" t="s">
        <v>20312</v>
      </c>
      <c r="C2817" s="10" t="s">
        <v>2162</v>
      </c>
      <c r="D2817" s="10" t="s">
        <v>55495</v>
      </c>
      <c r="E2817" s="6" t="s">
        <v>15852</v>
      </c>
      <c r="F2817" s="6"/>
      <c r="G2817" s="6" t="str">
        <f t="shared" si="86"/>
        <v>002</v>
      </c>
      <c r="H2817" s="6" t="str">
        <f t="shared" si="87"/>
        <v>015</v>
      </c>
      <c r="J2817" s="57"/>
      <c r="K2817" s="57"/>
      <c r="L2817" s="57"/>
    </row>
    <row r="2818" spans="1:12">
      <c r="A2818" s="6">
        <v>2764</v>
      </c>
      <c r="B2818" s="10" t="s">
        <v>20313</v>
      </c>
      <c r="C2818" s="10" t="s">
        <v>2163</v>
      </c>
      <c r="D2818" s="10" t="s">
        <v>36844</v>
      </c>
      <c r="E2818" s="6" t="s">
        <v>15852</v>
      </c>
      <c r="F2818" s="6"/>
      <c r="G2818" s="6" t="str">
        <f t="shared" si="86"/>
        <v>002</v>
      </c>
      <c r="H2818" s="6" t="str">
        <f t="shared" si="87"/>
        <v>015</v>
      </c>
      <c r="J2818" s="57"/>
      <c r="K2818" s="57"/>
      <c r="L2818" s="57"/>
    </row>
    <row r="2819" spans="1:12">
      <c r="A2819" s="6">
        <v>2765</v>
      </c>
      <c r="B2819" s="10" t="s">
        <v>20314</v>
      </c>
      <c r="C2819" s="10" t="s">
        <v>2164</v>
      </c>
      <c r="D2819" s="10" t="s">
        <v>55479</v>
      </c>
      <c r="E2819" s="6" t="s">
        <v>15852</v>
      </c>
      <c r="F2819" s="6"/>
      <c r="G2819" s="6" t="str">
        <f t="shared" si="86"/>
        <v>002</v>
      </c>
      <c r="H2819" s="6" t="str">
        <f t="shared" si="87"/>
        <v>015</v>
      </c>
      <c r="J2819" s="57"/>
      <c r="K2819" s="57"/>
      <c r="L2819" s="57"/>
    </row>
    <row r="2820" spans="1:12">
      <c r="A2820" s="6">
        <v>2766</v>
      </c>
      <c r="B2820" s="10" t="s">
        <v>20315</v>
      </c>
      <c r="C2820" s="10" t="s">
        <v>2165</v>
      </c>
      <c r="D2820" s="10" t="s">
        <v>34361</v>
      </c>
      <c r="E2820" s="6" t="s">
        <v>15852</v>
      </c>
      <c r="F2820" s="6"/>
      <c r="G2820" s="6" t="str">
        <f t="shared" si="86"/>
        <v>002</v>
      </c>
      <c r="H2820" s="6" t="str">
        <f t="shared" si="87"/>
        <v>015</v>
      </c>
      <c r="J2820" s="57"/>
      <c r="K2820" s="57"/>
      <c r="L2820" s="57"/>
    </row>
    <row r="2821" spans="1:12">
      <c r="A2821" s="6">
        <v>2767</v>
      </c>
      <c r="B2821" s="10" t="s">
        <v>20316</v>
      </c>
      <c r="C2821" s="10" t="s">
        <v>2166</v>
      </c>
      <c r="D2821" s="10" t="s">
        <v>55496</v>
      </c>
      <c r="E2821" s="6" t="s">
        <v>15852</v>
      </c>
      <c r="F2821" s="6"/>
      <c r="G2821" s="6" t="str">
        <f t="shared" si="86"/>
        <v>002</v>
      </c>
      <c r="H2821" s="6" t="str">
        <f t="shared" si="87"/>
        <v>015</v>
      </c>
      <c r="J2821" s="57"/>
      <c r="K2821" s="57"/>
      <c r="L2821" s="57"/>
    </row>
    <row r="2822" spans="1:12">
      <c r="A2822" s="6">
        <v>2768</v>
      </c>
      <c r="B2822" s="10" t="s">
        <v>20317</v>
      </c>
      <c r="C2822" s="10" t="s">
        <v>2167</v>
      </c>
      <c r="D2822" s="10" t="s">
        <v>55497</v>
      </c>
      <c r="E2822" s="6" t="s">
        <v>15852</v>
      </c>
      <c r="F2822" s="6"/>
      <c r="G2822" s="6" t="str">
        <f t="shared" ref="G2822:G2885" si="88">+LEFT(C2822,3)</f>
        <v>002</v>
      </c>
      <c r="H2822" s="6" t="str">
        <f t="shared" ref="H2822:H2885" si="89">+MID(C2822,5,3)</f>
        <v>015</v>
      </c>
      <c r="J2822" s="57"/>
      <c r="K2822" s="57"/>
      <c r="L2822" s="57"/>
    </row>
    <row r="2823" spans="1:12">
      <c r="A2823" s="6">
        <v>2769</v>
      </c>
      <c r="B2823" s="10" t="s">
        <v>20318</v>
      </c>
      <c r="C2823" s="10" t="s">
        <v>2168</v>
      </c>
      <c r="D2823" s="10" t="s">
        <v>36845</v>
      </c>
      <c r="E2823" s="6" t="s">
        <v>15852</v>
      </c>
      <c r="F2823" s="6"/>
      <c r="G2823" s="6" t="str">
        <f t="shared" si="88"/>
        <v>002</v>
      </c>
      <c r="H2823" s="6" t="str">
        <f t="shared" si="89"/>
        <v>015</v>
      </c>
      <c r="J2823" s="57"/>
      <c r="K2823" s="57"/>
      <c r="L2823" s="57"/>
    </row>
    <row r="2824" spans="1:12">
      <c r="A2824" s="6">
        <v>2770</v>
      </c>
      <c r="B2824" s="10" t="s">
        <v>20319</v>
      </c>
      <c r="C2824" s="10" t="s">
        <v>2169</v>
      </c>
      <c r="D2824" s="10" t="s">
        <v>55498</v>
      </c>
      <c r="E2824" s="6" t="s">
        <v>15852</v>
      </c>
      <c r="F2824" s="6"/>
      <c r="G2824" s="6" t="str">
        <f t="shared" si="88"/>
        <v>002</v>
      </c>
      <c r="H2824" s="6" t="str">
        <f t="shared" si="89"/>
        <v>015</v>
      </c>
      <c r="J2824" s="57"/>
      <c r="K2824" s="57"/>
      <c r="L2824" s="57"/>
    </row>
    <row r="2825" spans="1:12">
      <c r="A2825" s="6">
        <v>2771</v>
      </c>
      <c r="B2825" s="10" t="s">
        <v>20320</v>
      </c>
      <c r="C2825" s="10" t="s">
        <v>2170</v>
      </c>
      <c r="D2825" s="10" t="s">
        <v>36846</v>
      </c>
      <c r="E2825" s="6" t="s">
        <v>15852</v>
      </c>
      <c r="F2825" s="6"/>
      <c r="G2825" s="6" t="str">
        <f t="shared" si="88"/>
        <v>002</v>
      </c>
      <c r="H2825" s="6" t="str">
        <f t="shared" si="89"/>
        <v>015</v>
      </c>
      <c r="J2825" s="57"/>
      <c r="K2825" s="57"/>
      <c r="L2825" s="57"/>
    </row>
    <row r="2826" spans="1:12">
      <c r="A2826" s="6">
        <v>2772</v>
      </c>
      <c r="B2826" s="10" t="s">
        <v>20321</v>
      </c>
      <c r="C2826" s="10" t="s">
        <v>2171</v>
      </c>
      <c r="D2826" s="10" t="s">
        <v>55499</v>
      </c>
      <c r="E2826" s="6" t="s">
        <v>15852</v>
      </c>
      <c r="F2826" s="6"/>
      <c r="G2826" s="6" t="str">
        <f t="shared" si="88"/>
        <v>002</v>
      </c>
      <c r="H2826" s="6" t="str">
        <f t="shared" si="89"/>
        <v>015</v>
      </c>
      <c r="J2826" s="57"/>
      <c r="K2826" s="57"/>
      <c r="L2826" s="57"/>
    </row>
    <row r="2827" spans="1:12">
      <c r="A2827" s="6">
        <v>2773</v>
      </c>
      <c r="B2827" s="10" t="s">
        <v>20322</v>
      </c>
      <c r="C2827" s="10" t="s">
        <v>2172</v>
      </c>
      <c r="D2827" s="10" t="s">
        <v>55500</v>
      </c>
      <c r="E2827" s="6" t="s">
        <v>15852</v>
      </c>
      <c r="F2827" s="6"/>
      <c r="G2827" s="6" t="str">
        <f t="shared" si="88"/>
        <v>002</v>
      </c>
      <c r="H2827" s="6" t="str">
        <f t="shared" si="89"/>
        <v>015</v>
      </c>
      <c r="J2827" s="57"/>
      <c r="K2827" s="57"/>
      <c r="L2827" s="57"/>
    </row>
    <row r="2828" spans="1:12">
      <c r="A2828" s="6">
        <v>2774</v>
      </c>
      <c r="B2828" s="10" t="s">
        <v>20323</v>
      </c>
      <c r="C2828" s="10" t="s">
        <v>2173</v>
      </c>
      <c r="D2828" s="10" t="s">
        <v>55501</v>
      </c>
      <c r="E2828" s="6" t="s">
        <v>15852</v>
      </c>
      <c r="F2828" s="6"/>
      <c r="G2828" s="6" t="str">
        <f t="shared" si="88"/>
        <v>002</v>
      </c>
      <c r="H2828" s="6" t="str">
        <f t="shared" si="89"/>
        <v>015</v>
      </c>
      <c r="J2828" s="57"/>
      <c r="K2828" s="57"/>
      <c r="L2828" s="57"/>
    </row>
    <row r="2829" spans="1:12">
      <c r="A2829" s="6">
        <v>2775</v>
      </c>
      <c r="B2829" s="10" t="s">
        <v>20324</v>
      </c>
      <c r="C2829" s="10" t="s">
        <v>2174</v>
      </c>
      <c r="D2829" s="10" t="s">
        <v>55502</v>
      </c>
      <c r="E2829" s="6" t="s">
        <v>15852</v>
      </c>
      <c r="F2829" s="6"/>
      <c r="G2829" s="6" t="str">
        <f t="shared" si="88"/>
        <v>002</v>
      </c>
      <c r="H2829" s="6" t="str">
        <f t="shared" si="89"/>
        <v>015</v>
      </c>
      <c r="J2829" s="57"/>
      <c r="K2829" s="57"/>
      <c r="L2829" s="57"/>
    </row>
    <row r="2830" spans="1:12">
      <c r="A2830" s="6">
        <v>2776</v>
      </c>
      <c r="B2830" s="10" t="s">
        <v>36847</v>
      </c>
      <c r="C2830" s="10" t="s">
        <v>2175</v>
      </c>
      <c r="D2830" s="10" t="s">
        <v>34362</v>
      </c>
      <c r="E2830" s="6" t="s">
        <v>15852</v>
      </c>
      <c r="F2830" s="6"/>
      <c r="G2830" s="6" t="str">
        <f t="shared" si="88"/>
        <v>002</v>
      </c>
      <c r="H2830" s="6" t="str">
        <f t="shared" si="89"/>
        <v>015</v>
      </c>
      <c r="J2830" s="57"/>
      <c r="K2830" s="57"/>
      <c r="L2830" s="57"/>
    </row>
    <row r="2831" spans="1:12">
      <c r="A2831" s="6">
        <v>2777</v>
      </c>
      <c r="B2831" s="10" t="s">
        <v>20325</v>
      </c>
      <c r="C2831" s="10" t="s">
        <v>2176</v>
      </c>
      <c r="D2831" s="10" t="s">
        <v>36848</v>
      </c>
      <c r="E2831" s="6" t="s">
        <v>15852</v>
      </c>
      <c r="F2831" s="6"/>
      <c r="G2831" s="6" t="str">
        <f t="shared" si="88"/>
        <v>002</v>
      </c>
      <c r="H2831" s="6" t="str">
        <f t="shared" si="89"/>
        <v>015</v>
      </c>
      <c r="J2831" s="57"/>
      <c r="K2831" s="57"/>
      <c r="L2831" s="57"/>
    </row>
    <row r="2832" spans="1:12">
      <c r="A2832" s="6">
        <v>2778</v>
      </c>
      <c r="B2832" s="10" t="s">
        <v>20326</v>
      </c>
      <c r="C2832" s="10" t="s">
        <v>2177</v>
      </c>
      <c r="D2832" s="10" t="s">
        <v>55503</v>
      </c>
      <c r="E2832" s="6" t="s">
        <v>15852</v>
      </c>
      <c r="F2832" s="6"/>
      <c r="G2832" s="6" t="str">
        <f t="shared" si="88"/>
        <v>002</v>
      </c>
      <c r="H2832" s="6" t="str">
        <f t="shared" si="89"/>
        <v>015</v>
      </c>
      <c r="J2832" s="57"/>
      <c r="K2832" s="57"/>
      <c r="L2832" s="57"/>
    </row>
    <row r="2833" spans="1:12">
      <c r="A2833" s="6">
        <v>2779</v>
      </c>
      <c r="B2833" s="10" t="s">
        <v>20327</v>
      </c>
      <c r="C2833" s="10" t="s">
        <v>2178</v>
      </c>
      <c r="D2833" s="10" t="s">
        <v>55504</v>
      </c>
      <c r="E2833" s="6" t="s">
        <v>15852</v>
      </c>
      <c r="F2833" s="6"/>
      <c r="G2833" s="6" t="str">
        <f t="shared" si="88"/>
        <v>002</v>
      </c>
      <c r="H2833" s="6" t="str">
        <f t="shared" si="89"/>
        <v>015</v>
      </c>
      <c r="J2833" s="57"/>
      <c r="K2833" s="57"/>
      <c r="L2833" s="57"/>
    </row>
    <row r="2834" spans="1:12">
      <c r="A2834" s="6">
        <v>2780</v>
      </c>
      <c r="B2834" s="10" t="s">
        <v>20328</v>
      </c>
      <c r="C2834" s="10" t="s">
        <v>2179</v>
      </c>
      <c r="D2834" s="10" t="s">
        <v>55505</v>
      </c>
      <c r="E2834" s="6" t="s">
        <v>15852</v>
      </c>
      <c r="F2834" s="6"/>
      <c r="G2834" s="6" t="str">
        <f t="shared" si="88"/>
        <v>002</v>
      </c>
      <c r="H2834" s="6" t="str">
        <f t="shared" si="89"/>
        <v>015</v>
      </c>
      <c r="J2834" s="57"/>
      <c r="K2834" s="57"/>
      <c r="L2834" s="57"/>
    </row>
    <row r="2835" spans="1:12">
      <c r="A2835" s="6">
        <v>2781</v>
      </c>
      <c r="B2835" s="10" t="s">
        <v>20329</v>
      </c>
      <c r="C2835" s="10" t="s">
        <v>2180</v>
      </c>
      <c r="D2835" s="10" t="s">
        <v>55474</v>
      </c>
      <c r="E2835" s="6" t="s">
        <v>15852</v>
      </c>
      <c r="F2835" s="6"/>
      <c r="G2835" s="6" t="str">
        <f t="shared" si="88"/>
        <v>002</v>
      </c>
      <c r="H2835" s="6" t="str">
        <f t="shared" si="89"/>
        <v>015</v>
      </c>
      <c r="J2835" s="57"/>
      <c r="K2835" s="57"/>
      <c r="L2835" s="57"/>
    </row>
    <row r="2836" spans="1:12">
      <c r="A2836" s="6">
        <v>2782</v>
      </c>
      <c r="B2836" s="10" t="s">
        <v>20330</v>
      </c>
      <c r="C2836" s="10" t="s">
        <v>2181</v>
      </c>
      <c r="D2836" s="10" t="s">
        <v>55506</v>
      </c>
      <c r="E2836" s="6" t="s">
        <v>15852</v>
      </c>
      <c r="F2836" s="6"/>
      <c r="G2836" s="6" t="str">
        <f t="shared" si="88"/>
        <v>002</v>
      </c>
      <c r="H2836" s="6" t="str">
        <f t="shared" si="89"/>
        <v>015</v>
      </c>
      <c r="J2836" s="57"/>
      <c r="K2836" s="57"/>
      <c r="L2836" s="57"/>
    </row>
    <row r="2837" spans="1:12">
      <c r="A2837" s="6">
        <v>2783</v>
      </c>
      <c r="B2837" s="10" t="s">
        <v>20331</v>
      </c>
      <c r="C2837" s="10" t="s">
        <v>2182</v>
      </c>
      <c r="D2837" s="10" t="s">
        <v>55507</v>
      </c>
      <c r="E2837" s="6" t="s">
        <v>15852</v>
      </c>
      <c r="F2837" s="6"/>
      <c r="G2837" s="6" t="str">
        <f t="shared" si="88"/>
        <v>002</v>
      </c>
      <c r="H2837" s="6" t="str">
        <f t="shared" si="89"/>
        <v>015</v>
      </c>
      <c r="J2837" s="57"/>
      <c r="K2837" s="57"/>
      <c r="L2837" s="57"/>
    </row>
    <row r="2838" spans="1:12">
      <c r="A2838" s="6">
        <v>2784</v>
      </c>
      <c r="B2838" s="10" t="s">
        <v>20332</v>
      </c>
      <c r="C2838" s="10" t="s">
        <v>2183</v>
      </c>
      <c r="D2838" s="10" t="s">
        <v>55508</v>
      </c>
      <c r="E2838" s="6" t="s">
        <v>15852</v>
      </c>
      <c r="F2838" s="6"/>
      <c r="G2838" s="6" t="str">
        <f t="shared" si="88"/>
        <v>002</v>
      </c>
      <c r="H2838" s="6" t="str">
        <f t="shared" si="89"/>
        <v>015</v>
      </c>
      <c r="J2838" s="57"/>
      <c r="K2838" s="57"/>
      <c r="L2838" s="57"/>
    </row>
    <row r="2839" spans="1:12">
      <c r="A2839" s="6">
        <v>2785</v>
      </c>
      <c r="B2839" s="10" t="s">
        <v>20333</v>
      </c>
      <c r="C2839" s="10" t="s">
        <v>2184</v>
      </c>
      <c r="D2839" s="10" t="s">
        <v>55509</v>
      </c>
      <c r="E2839" s="6" t="s">
        <v>15852</v>
      </c>
      <c r="F2839" s="6"/>
      <c r="G2839" s="6" t="str">
        <f t="shared" si="88"/>
        <v>002</v>
      </c>
      <c r="H2839" s="6" t="str">
        <f t="shared" si="89"/>
        <v>015</v>
      </c>
      <c r="J2839" s="57"/>
      <c r="K2839" s="57"/>
      <c r="L2839" s="57"/>
    </row>
    <row r="2840" spans="1:12">
      <c r="A2840" s="6">
        <v>2786</v>
      </c>
      <c r="B2840" s="10" t="s">
        <v>20334</v>
      </c>
      <c r="C2840" s="10" t="s">
        <v>2185</v>
      </c>
      <c r="D2840" s="10" t="s">
        <v>55510</v>
      </c>
      <c r="E2840" s="6" t="s">
        <v>15852</v>
      </c>
      <c r="F2840" s="6"/>
      <c r="G2840" s="6" t="str">
        <f t="shared" si="88"/>
        <v>002</v>
      </c>
      <c r="H2840" s="6" t="str">
        <f t="shared" si="89"/>
        <v>015</v>
      </c>
      <c r="J2840" s="57"/>
      <c r="K2840" s="57"/>
      <c r="L2840" s="57"/>
    </row>
    <row r="2841" spans="1:12">
      <c r="A2841" s="6">
        <v>2787</v>
      </c>
      <c r="B2841" s="10" t="s">
        <v>20335</v>
      </c>
      <c r="C2841" s="10" t="s">
        <v>2186</v>
      </c>
      <c r="D2841" s="10" t="s">
        <v>34363</v>
      </c>
      <c r="E2841" s="6" t="s">
        <v>15852</v>
      </c>
      <c r="F2841" s="6"/>
      <c r="G2841" s="6" t="str">
        <f t="shared" si="88"/>
        <v>002</v>
      </c>
      <c r="H2841" s="6" t="str">
        <f t="shared" si="89"/>
        <v>015</v>
      </c>
      <c r="J2841" s="57"/>
      <c r="K2841" s="57"/>
      <c r="L2841" s="57"/>
    </row>
    <row r="2842" spans="1:12">
      <c r="A2842" s="6">
        <v>2788</v>
      </c>
      <c r="B2842" s="10" t="s">
        <v>20336</v>
      </c>
      <c r="C2842" s="10" t="s">
        <v>2187</v>
      </c>
      <c r="D2842" s="10" t="s">
        <v>36849</v>
      </c>
      <c r="E2842" s="6" t="s">
        <v>15852</v>
      </c>
      <c r="F2842" s="6"/>
      <c r="G2842" s="6" t="str">
        <f t="shared" si="88"/>
        <v>002</v>
      </c>
      <c r="H2842" s="6" t="str">
        <f t="shared" si="89"/>
        <v>015</v>
      </c>
      <c r="J2842" s="57"/>
      <c r="K2842" s="57"/>
      <c r="L2842" s="57"/>
    </row>
    <row r="2843" spans="1:12">
      <c r="A2843" s="6">
        <v>2789</v>
      </c>
      <c r="B2843" s="10" t="s">
        <v>20337</v>
      </c>
      <c r="C2843" s="10" t="s">
        <v>2188</v>
      </c>
      <c r="D2843" s="10" t="s">
        <v>55511</v>
      </c>
      <c r="E2843" s="6" t="s">
        <v>15852</v>
      </c>
      <c r="F2843" s="6"/>
      <c r="G2843" s="6" t="str">
        <f t="shared" si="88"/>
        <v>002</v>
      </c>
      <c r="H2843" s="6" t="str">
        <f t="shared" si="89"/>
        <v>015</v>
      </c>
      <c r="J2843" s="57"/>
      <c r="K2843" s="57"/>
      <c r="L2843" s="57"/>
    </row>
    <row r="2844" spans="1:12">
      <c r="A2844" s="6">
        <v>2790</v>
      </c>
      <c r="B2844" s="10" t="s">
        <v>20338</v>
      </c>
      <c r="C2844" s="10" t="s">
        <v>2189</v>
      </c>
      <c r="D2844" s="10" t="s">
        <v>34362</v>
      </c>
      <c r="E2844" s="6" t="s">
        <v>15852</v>
      </c>
      <c r="F2844" s="6"/>
      <c r="G2844" s="6" t="str">
        <f t="shared" si="88"/>
        <v>002</v>
      </c>
      <c r="H2844" s="6" t="str">
        <f t="shared" si="89"/>
        <v>015</v>
      </c>
      <c r="J2844" s="57"/>
      <c r="K2844" s="57"/>
      <c r="L2844" s="57"/>
    </row>
    <row r="2845" spans="1:12">
      <c r="A2845" s="6">
        <v>2791</v>
      </c>
      <c r="B2845" s="10" t="s">
        <v>20339</v>
      </c>
      <c r="C2845" s="10" t="s">
        <v>2190</v>
      </c>
      <c r="D2845" s="10" t="s">
        <v>55512</v>
      </c>
      <c r="E2845" s="6" t="s">
        <v>15852</v>
      </c>
      <c r="F2845" s="6"/>
      <c r="G2845" s="6" t="str">
        <f t="shared" si="88"/>
        <v>002</v>
      </c>
      <c r="H2845" s="6" t="str">
        <f t="shared" si="89"/>
        <v>015</v>
      </c>
      <c r="J2845" s="57"/>
      <c r="K2845" s="57"/>
      <c r="L2845" s="57"/>
    </row>
    <row r="2846" spans="1:12">
      <c r="A2846" s="6">
        <v>2792</v>
      </c>
      <c r="B2846" s="10" t="s">
        <v>42120</v>
      </c>
      <c r="C2846" s="10" t="s">
        <v>2191</v>
      </c>
      <c r="D2846" s="10" t="s">
        <v>36850</v>
      </c>
      <c r="E2846" s="6" t="s">
        <v>15852</v>
      </c>
      <c r="F2846" s="6"/>
      <c r="G2846" s="6" t="str">
        <f t="shared" si="88"/>
        <v>002</v>
      </c>
      <c r="H2846" s="6" t="str">
        <f t="shared" si="89"/>
        <v>015</v>
      </c>
      <c r="J2846" s="57"/>
      <c r="K2846" s="57"/>
      <c r="L2846" s="57"/>
    </row>
    <row r="2847" spans="1:12">
      <c r="A2847" s="6">
        <v>2793</v>
      </c>
      <c r="B2847" s="10" t="s">
        <v>20340</v>
      </c>
      <c r="C2847" s="10" t="s">
        <v>2192</v>
      </c>
      <c r="D2847" s="10" t="s">
        <v>55513</v>
      </c>
      <c r="E2847" s="6" t="s">
        <v>15852</v>
      </c>
      <c r="F2847" s="6"/>
      <c r="G2847" s="6" t="str">
        <f t="shared" si="88"/>
        <v>002</v>
      </c>
      <c r="H2847" s="6" t="str">
        <f t="shared" si="89"/>
        <v>015</v>
      </c>
      <c r="J2847" s="57"/>
      <c r="K2847" s="57"/>
      <c r="L2847" s="57"/>
    </row>
    <row r="2848" spans="1:12">
      <c r="A2848" s="6">
        <v>2794</v>
      </c>
      <c r="B2848" s="10" t="s">
        <v>20341</v>
      </c>
      <c r="C2848" s="10" t="s">
        <v>2193</v>
      </c>
      <c r="D2848" s="10" t="s">
        <v>36851</v>
      </c>
      <c r="E2848" s="6" t="s">
        <v>15852</v>
      </c>
      <c r="F2848" s="6"/>
      <c r="G2848" s="6" t="str">
        <f t="shared" si="88"/>
        <v>002</v>
      </c>
      <c r="H2848" s="6" t="str">
        <f t="shared" si="89"/>
        <v>015</v>
      </c>
      <c r="J2848" s="57"/>
      <c r="K2848" s="57"/>
      <c r="L2848" s="57"/>
    </row>
    <row r="2849" spans="1:12">
      <c r="A2849" s="6">
        <v>2795</v>
      </c>
      <c r="B2849" s="10" t="s">
        <v>20342</v>
      </c>
      <c r="C2849" s="10" t="s">
        <v>2194</v>
      </c>
      <c r="D2849" s="10" t="s">
        <v>34364</v>
      </c>
      <c r="E2849" s="6" t="s">
        <v>15852</v>
      </c>
      <c r="F2849" s="6"/>
      <c r="G2849" s="6" t="str">
        <f t="shared" si="88"/>
        <v>002</v>
      </c>
      <c r="H2849" s="6" t="str">
        <f t="shared" si="89"/>
        <v>015</v>
      </c>
      <c r="J2849" s="57"/>
      <c r="K2849" s="57"/>
      <c r="L2849" s="57"/>
    </row>
    <row r="2850" spans="1:12">
      <c r="A2850" s="6">
        <v>2796</v>
      </c>
      <c r="B2850" s="10" t="s">
        <v>20343</v>
      </c>
      <c r="C2850" s="10" t="s">
        <v>2195</v>
      </c>
      <c r="D2850" s="10" t="s">
        <v>55514</v>
      </c>
      <c r="E2850" s="6" t="s">
        <v>15852</v>
      </c>
      <c r="F2850" s="6"/>
      <c r="G2850" s="6" t="str">
        <f t="shared" si="88"/>
        <v>002</v>
      </c>
      <c r="H2850" s="6" t="str">
        <f t="shared" si="89"/>
        <v>015</v>
      </c>
      <c r="J2850" s="57"/>
      <c r="K2850" s="57"/>
      <c r="L2850" s="57"/>
    </row>
    <row r="2851" spans="1:12">
      <c r="A2851" s="6">
        <v>2797</v>
      </c>
      <c r="B2851" s="10" t="s">
        <v>20344</v>
      </c>
      <c r="C2851" s="10" t="s">
        <v>2196</v>
      </c>
      <c r="D2851" s="10" t="s">
        <v>36852</v>
      </c>
      <c r="E2851" s="6" t="s">
        <v>15852</v>
      </c>
      <c r="F2851" s="6"/>
      <c r="G2851" s="6" t="str">
        <f t="shared" si="88"/>
        <v>002</v>
      </c>
      <c r="H2851" s="6" t="str">
        <f t="shared" si="89"/>
        <v>015</v>
      </c>
      <c r="J2851" s="57"/>
      <c r="K2851" s="57"/>
      <c r="L2851" s="57"/>
    </row>
    <row r="2852" spans="1:12">
      <c r="A2852" s="6">
        <v>2798</v>
      </c>
      <c r="B2852" s="10" t="s">
        <v>20345</v>
      </c>
      <c r="C2852" s="10" t="s">
        <v>2197</v>
      </c>
      <c r="D2852" s="10" t="s">
        <v>55481</v>
      </c>
      <c r="E2852" s="6" t="s">
        <v>15852</v>
      </c>
      <c r="F2852" s="6"/>
      <c r="G2852" s="6" t="str">
        <f t="shared" si="88"/>
        <v>002</v>
      </c>
      <c r="H2852" s="6" t="str">
        <f t="shared" si="89"/>
        <v>015</v>
      </c>
      <c r="J2852" s="57"/>
      <c r="K2852" s="57"/>
      <c r="L2852" s="57"/>
    </row>
    <row r="2853" spans="1:12">
      <c r="A2853" s="6">
        <v>2799</v>
      </c>
      <c r="B2853" s="10" t="s">
        <v>20346</v>
      </c>
      <c r="C2853" s="10" t="s">
        <v>2198</v>
      </c>
      <c r="D2853" s="10" t="s">
        <v>55515</v>
      </c>
      <c r="E2853" s="6" t="s">
        <v>15852</v>
      </c>
      <c r="F2853" s="6"/>
      <c r="G2853" s="6" t="str">
        <f t="shared" si="88"/>
        <v>002</v>
      </c>
      <c r="H2853" s="6" t="str">
        <f t="shared" si="89"/>
        <v>015</v>
      </c>
      <c r="J2853" s="57"/>
      <c r="K2853" s="57"/>
      <c r="L2853" s="57"/>
    </row>
    <row r="2854" spans="1:12">
      <c r="A2854" s="6">
        <v>2800</v>
      </c>
      <c r="B2854" s="10" t="s">
        <v>20347</v>
      </c>
      <c r="C2854" s="10" t="s">
        <v>2199</v>
      </c>
      <c r="D2854" s="10" t="s">
        <v>34365</v>
      </c>
      <c r="E2854" s="6" t="s">
        <v>15852</v>
      </c>
      <c r="F2854" s="6"/>
      <c r="G2854" s="6" t="str">
        <f t="shared" si="88"/>
        <v>002</v>
      </c>
      <c r="H2854" s="6" t="str">
        <f t="shared" si="89"/>
        <v>015</v>
      </c>
      <c r="J2854" s="57"/>
      <c r="K2854" s="57"/>
      <c r="L2854" s="57"/>
    </row>
    <row r="2855" spans="1:12">
      <c r="A2855" s="6">
        <v>2801</v>
      </c>
      <c r="B2855" s="10" t="s">
        <v>20348</v>
      </c>
      <c r="C2855" s="10" t="s">
        <v>2200</v>
      </c>
      <c r="D2855" s="10" t="s">
        <v>36853</v>
      </c>
      <c r="E2855" s="6" t="s">
        <v>15852</v>
      </c>
      <c r="F2855" s="6"/>
      <c r="G2855" s="6" t="str">
        <f t="shared" si="88"/>
        <v>002</v>
      </c>
      <c r="H2855" s="6" t="str">
        <f t="shared" si="89"/>
        <v>015</v>
      </c>
      <c r="J2855" s="57"/>
      <c r="K2855" s="57"/>
      <c r="L2855" s="57"/>
    </row>
    <row r="2856" spans="1:12">
      <c r="A2856" s="6">
        <v>2802</v>
      </c>
      <c r="B2856" s="10" t="s">
        <v>20349</v>
      </c>
      <c r="C2856" s="10" t="s">
        <v>2201</v>
      </c>
      <c r="D2856" s="10" t="s">
        <v>34366</v>
      </c>
      <c r="E2856" s="6" t="s">
        <v>15852</v>
      </c>
      <c r="F2856" s="6"/>
      <c r="G2856" s="6" t="str">
        <f t="shared" si="88"/>
        <v>002</v>
      </c>
      <c r="H2856" s="6" t="str">
        <f t="shared" si="89"/>
        <v>015</v>
      </c>
      <c r="J2856" s="57"/>
      <c r="K2856" s="57"/>
      <c r="L2856" s="57"/>
    </row>
    <row r="2857" spans="1:12">
      <c r="A2857" s="6">
        <v>2803</v>
      </c>
      <c r="B2857" s="10" t="s">
        <v>20350</v>
      </c>
      <c r="C2857" s="10" t="s">
        <v>2202</v>
      </c>
      <c r="D2857" s="10" t="s">
        <v>54412</v>
      </c>
      <c r="E2857" s="6" t="s">
        <v>15852</v>
      </c>
      <c r="F2857" s="6"/>
      <c r="G2857" s="6" t="str">
        <f t="shared" si="88"/>
        <v>002</v>
      </c>
      <c r="H2857" s="6" t="str">
        <f t="shared" si="89"/>
        <v>015</v>
      </c>
      <c r="J2857" s="57"/>
      <c r="K2857" s="57"/>
      <c r="L2857" s="57"/>
    </row>
    <row r="2858" spans="1:12">
      <c r="A2858" s="6">
        <v>2804</v>
      </c>
      <c r="B2858" s="10" t="s">
        <v>20351</v>
      </c>
      <c r="C2858" s="10" t="s">
        <v>2203</v>
      </c>
      <c r="D2858" s="10" t="s">
        <v>34365</v>
      </c>
      <c r="E2858" s="6" t="s">
        <v>15852</v>
      </c>
      <c r="F2858" s="6"/>
      <c r="G2858" s="6" t="str">
        <f t="shared" si="88"/>
        <v>002</v>
      </c>
      <c r="H2858" s="6" t="str">
        <f t="shared" si="89"/>
        <v>015</v>
      </c>
      <c r="J2858" s="57"/>
      <c r="K2858" s="57"/>
      <c r="L2858" s="57"/>
    </row>
    <row r="2859" spans="1:12">
      <c r="A2859" s="6">
        <v>2805</v>
      </c>
      <c r="B2859" s="10" t="s">
        <v>20352</v>
      </c>
      <c r="C2859" s="10" t="s">
        <v>2204</v>
      </c>
      <c r="D2859" s="10" t="s">
        <v>36854</v>
      </c>
      <c r="E2859" s="6" t="s">
        <v>15852</v>
      </c>
      <c r="F2859" s="6"/>
      <c r="G2859" s="6" t="str">
        <f t="shared" si="88"/>
        <v>002</v>
      </c>
      <c r="H2859" s="6" t="str">
        <f t="shared" si="89"/>
        <v>015</v>
      </c>
      <c r="J2859" s="57"/>
      <c r="K2859" s="57"/>
      <c r="L2859" s="57"/>
    </row>
    <row r="2860" spans="1:12">
      <c r="A2860" s="6">
        <v>2806</v>
      </c>
      <c r="B2860" s="10" t="s">
        <v>20353</v>
      </c>
      <c r="C2860" s="10" t="s">
        <v>2205</v>
      </c>
      <c r="D2860" s="10" t="s">
        <v>36855</v>
      </c>
      <c r="E2860" s="6" t="s">
        <v>15852</v>
      </c>
      <c r="F2860" s="6"/>
      <c r="G2860" s="6" t="str">
        <f t="shared" si="88"/>
        <v>002</v>
      </c>
      <c r="H2860" s="6" t="str">
        <f t="shared" si="89"/>
        <v>015</v>
      </c>
      <c r="J2860" s="57"/>
      <c r="K2860" s="57"/>
      <c r="L2860" s="57"/>
    </row>
    <row r="2861" spans="1:12">
      <c r="A2861" s="6">
        <v>2807</v>
      </c>
      <c r="B2861" s="10" t="s">
        <v>20354</v>
      </c>
      <c r="C2861" s="10" t="s">
        <v>2206</v>
      </c>
      <c r="D2861" s="10" t="s">
        <v>36856</v>
      </c>
      <c r="E2861" s="6" t="s">
        <v>15852</v>
      </c>
      <c r="F2861" s="6"/>
      <c r="G2861" s="6" t="str">
        <f t="shared" si="88"/>
        <v>002</v>
      </c>
      <c r="H2861" s="6" t="str">
        <f t="shared" si="89"/>
        <v>015</v>
      </c>
      <c r="J2861" s="57"/>
      <c r="K2861" s="57"/>
      <c r="L2861" s="57"/>
    </row>
    <row r="2862" spans="1:12">
      <c r="A2862" s="6">
        <v>2808</v>
      </c>
      <c r="B2862" s="10" t="s">
        <v>20355</v>
      </c>
      <c r="C2862" s="10" t="s">
        <v>2207</v>
      </c>
      <c r="D2862" s="10" t="s">
        <v>55516</v>
      </c>
      <c r="E2862" s="6" t="s">
        <v>15852</v>
      </c>
      <c r="F2862" s="6"/>
      <c r="G2862" s="6" t="str">
        <f t="shared" si="88"/>
        <v>002</v>
      </c>
      <c r="H2862" s="6" t="str">
        <f t="shared" si="89"/>
        <v>015</v>
      </c>
      <c r="J2862" s="57"/>
      <c r="K2862" s="57"/>
      <c r="L2862" s="57"/>
    </row>
    <row r="2863" spans="1:12">
      <c r="A2863" s="6">
        <v>2809</v>
      </c>
      <c r="B2863" s="10" t="s">
        <v>20356</v>
      </c>
      <c r="C2863" s="10" t="s">
        <v>2208</v>
      </c>
      <c r="D2863" s="10" t="s">
        <v>55517</v>
      </c>
      <c r="E2863" s="6" t="s">
        <v>15852</v>
      </c>
      <c r="F2863" s="6"/>
      <c r="G2863" s="6" t="str">
        <f t="shared" si="88"/>
        <v>002</v>
      </c>
      <c r="H2863" s="6" t="str">
        <f t="shared" si="89"/>
        <v>015</v>
      </c>
      <c r="J2863" s="57"/>
      <c r="K2863" s="57"/>
      <c r="L2863" s="57"/>
    </row>
    <row r="2864" spans="1:12">
      <c r="A2864" s="6">
        <v>2810</v>
      </c>
      <c r="B2864" s="10" t="s">
        <v>20357</v>
      </c>
      <c r="C2864" s="10" t="s">
        <v>2209</v>
      </c>
      <c r="D2864" s="10" t="s">
        <v>55518</v>
      </c>
      <c r="E2864" s="6" t="s">
        <v>15852</v>
      </c>
      <c r="F2864" s="6"/>
      <c r="G2864" s="6" t="str">
        <f t="shared" si="88"/>
        <v>002</v>
      </c>
      <c r="H2864" s="6" t="str">
        <f t="shared" si="89"/>
        <v>015</v>
      </c>
      <c r="J2864" s="57"/>
      <c r="K2864" s="57"/>
      <c r="L2864" s="57"/>
    </row>
    <row r="2865" spans="1:12">
      <c r="A2865" s="6">
        <v>2811</v>
      </c>
      <c r="B2865" s="10" t="s">
        <v>20358</v>
      </c>
      <c r="C2865" s="10" t="s">
        <v>2210</v>
      </c>
      <c r="D2865" s="10" t="s">
        <v>55519</v>
      </c>
      <c r="E2865" s="6" t="s">
        <v>15852</v>
      </c>
      <c r="F2865" s="6"/>
      <c r="G2865" s="6" t="str">
        <f t="shared" si="88"/>
        <v>002</v>
      </c>
      <c r="H2865" s="6" t="str">
        <f t="shared" si="89"/>
        <v>015</v>
      </c>
      <c r="J2865" s="57"/>
      <c r="K2865" s="57"/>
      <c r="L2865" s="57"/>
    </row>
    <row r="2866" spans="1:12">
      <c r="A2866" s="6">
        <v>2812</v>
      </c>
      <c r="B2866" s="10" t="s">
        <v>20359</v>
      </c>
      <c r="C2866" s="10" t="s">
        <v>2211</v>
      </c>
      <c r="D2866" s="10" t="s">
        <v>36857</v>
      </c>
      <c r="E2866" s="6" t="s">
        <v>15852</v>
      </c>
      <c r="F2866" s="6"/>
      <c r="G2866" s="6" t="str">
        <f t="shared" si="88"/>
        <v>002</v>
      </c>
      <c r="H2866" s="6" t="str">
        <f t="shared" si="89"/>
        <v>015</v>
      </c>
      <c r="J2866" s="57"/>
      <c r="K2866" s="57"/>
      <c r="L2866" s="57"/>
    </row>
    <row r="2867" spans="1:12">
      <c r="A2867" s="6">
        <v>2813</v>
      </c>
      <c r="B2867" s="10" t="s">
        <v>20360</v>
      </c>
      <c r="C2867" s="10" t="s">
        <v>2212</v>
      </c>
      <c r="D2867" s="10" t="s">
        <v>55520</v>
      </c>
      <c r="E2867" s="6" t="s">
        <v>15852</v>
      </c>
      <c r="F2867" s="6"/>
      <c r="G2867" s="6" t="str">
        <f t="shared" si="88"/>
        <v>002</v>
      </c>
      <c r="H2867" s="6" t="str">
        <f t="shared" si="89"/>
        <v>015</v>
      </c>
      <c r="J2867" s="57"/>
      <c r="K2867" s="57"/>
      <c r="L2867" s="57"/>
    </row>
    <row r="2868" spans="1:12">
      <c r="A2868" s="6">
        <v>2814</v>
      </c>
      <c r="B2868" s="10" t="s">
        <v>20361</v>
      </c>
      <c r="C2868" s="10" t="s">
        <v>2213</v>
      </c>
      <c r="D2868" s="10" t="s">
        <v>55521</v>
      </c>
      <c r="E2868" s="6" t="s">
        <v>15852</v>
      </c>
      <c r="F2868" s="6"/>
      <c r="G2868" s="6" t="str">
        <f t="shared" si="88"/>
        <v>002</v>
      </c>
      <c r="H2868" s="6" t="str">
        <f t="shared" si="89"/>
        <v>015</v>
      </c>
      <c r="J2868" s="57"/>
      <c r="K2868" s="57"/>
      <c r="L2868" s="57"/>
    </row>
    <row r="2869" spans="1:12">
      <c r="A2869" s="6">
        <v>2815</v>
      </c>
      <c r="B2869" s="10" t="s">
        <v>20362</v>
      </c>
      <c r="C2869" s="10" t="s">
        <v>2214</v>
      </c>
      <c r="D2869" s="10" t="s">
        <v>34367</v>
      </c>
      <c r="E2869" s="6" t="s">
        <v>15852</v>
      </c>
      <c r="F2869" s="6"/>
      <c r="G2869" s="6" t="str">
        <f t="shared" si="88"/>
        <v>002</v>
      </c>
      <c r="H2869" s="6" t="str">
        <f t="shared" si="89"/>
        <v>015</v>
      </c>
      <c r="J2869" s="57"/>
      <c r="K2869" s="57"/>
      <c r="L2869" s="57"/>
    </row>
    <row r="2870" spans="1:12">
      <c r="A2870" s="6">
        <v>2816</v>
      </c>
      <c r="B2870" s="10" t="s">
        <v>20363</v>
      </c>
      <c r="C2870" s="10" t="s">
        <v>2215</v>
      </c>
      <c r="D2870" s="10" t="s">
        <v>36858</v>
      </c>
      <c r="E2870" s="6" t="s">
        <v>15852</v>
      </c>
      <c r="F2870" s="6"/>
      <c r="G2870" s="6" t="str">
        <f t="shared" si="88"/>
        <v>002</v>
      </c>
      <c r="H2870" s="6" t="str">
        <f t="shared" si="89"/>
        <v>015</v>
      </c>
      <c r="J2870" s="57"/>
      <c r="K2870" s="57"/>
      <c r="L2870" s="57"/>
    </row>
    <row r="2871" spans="1:12">
      <c r="A2871" s="6">
        <v>2817</v>
      </c>
      <c r="B2871" s="10" t="s">
        <v>20364</v>
      </c>
      <c r="C2871" s="10" t="s">
        <v>2216</v>
      </c>
      <c r="D2871" s="10" t="s">
        <v>34368</v>
      </c>
      <c r="E2871" s="6" t="s">
        <v>15852</v>
      </c>
      <c r="F2871" s="6"/>
      <c r="G2871" s="6" t="str">
        <f t="shared" si="88"/>
        <v>002</v>
      </c>
      <c r="H2871" s="6" t="str">
        <f t="shared" si="89"/>
        <v>015</v>
      </c>
      <c r="J2871" s="57"/>
      <c r="K2871" s="57"/>
      <c r="L2871" s="57"/>
    </row>
    <row r="2872" spans="1:12">
      <c r="A2872" s="6">
        <v>2818</v>
      </c>
      <c r="B2872" s="10" t="s">
        <v>20365</v>
      </c>
      <c r="C2872" s="10" t="s">
        <v>2217</v>
      </c>
      <c r="D2872" s="10" t="s">
        <v>36859</v>
      </c>
      <c r="E2872" s="6" t="s">
        <v>15852</v>
      </c>
      <c r="F2872" s="6"/>
      <c r="G2872" s="6" t="str">
        <f t="shared" si="88"/>
        <v>002</v>
      </c>
      <c r="H2872" s="6" t="str">
        <f t="shared" si="89"/>
        <v>015</v>
      </c>
      <c r="J2872" s="57"/>
      <c r="K2872" s="57"/>
      <c r="L2872" s="57"/>
    </row>
    <row r="2873" spans="1:12">
      <c r="A2873" s="6">
        <v>2819</v>
      </c>
      <c r="B2873" s="10" t="s">
        <v>20366</v>
      </c>
      <c r="C2873" s="10" t="s">
        <v>2218</v>
      </c>
      <c r="D2873" s="10" t="s">
        <v>36860</v>
      </c>
      <c r="E2873" s="6" t="s">
        <v>15852</v>
      </c>
      <c r="F2873" s="6"/>
      <c r="G2873" s="6" t="str">
        <f t="shared" si="88"/>
        <v>002</v>
      </c>
      <c r="H2873" s="6" t="str">
        <f t="shared" si="89"/>
        <v>015</v>
      </c>
      <c r="J2873" s="57"/>
      <c r="K2873" s="57"/>
      <c r="L2873" s="57"/>
    </row>
    <row r="2874" spans="1:12">
      <c r="A2874" s="6">
        <v>2820</v>
      </c>
      <c r="B2874" s="10" t="s">
        <v>20367</v>
      </c>
      <c r="C2874" s="10" t="s">
        <v>2219</v>
      </c>
      <c r="D2874" s="10" t="s">
        <v>36861</v>
      </c>
      <c r="E2874" s="6" t="s">
        <v>15852</v>
      </c>
      <c r="F2874" s="6"/>
      <c r="G2874" s="6" t="str">
        <f t="shared" si="88"/>
        <v>002</v>
      </c>
      <c r="H2874" s="6" t="str">
        <f t="shared" si="89"/>
        <v>015</v>
      </c>
      <c r="J2874" s="57"/>
      <c r="K2874" s="57"/>
      <c r="L2874" s="57"/>
    </row>
    <row r="2875" spans="1:12">
      <c r="A2875" s="6">
        <v>2821</v>
      </c>
      <c r="B2875" s="10" t="s">
        <v>20368</v>
      </c>
      <c r="C2875" s="10" t="s">
        <v>2220</v>
      </c>
      <c r="D2875" s="10" t="s">
        <v>55522</v>
      </c>
      <c r="E2875" s="6" t="s">
        <v>15852</v>
      </c>
      <c r="F2875" s="6"/>
      <c r="G2875" s="6" t="str">
        <f t="shared" si="88"/>
        <v>002</v>
      </c>
      <c r="H2875" s="6" t="str">
        <f t="shared" si="89"/>
        <v>015</v>
      </c>
      <c r="J2875" s="57"/>
      <c r="K2875" s="57"/>
      <c r="L2875" s="57"/>
    </row>
    <row r="2876" spans="1:12">
      <c r="A2876" s="6">
        <v>2822</v>
      </c>
      <c r="B2876" s="10" t="s">
        <v>20369</v>
      </c>
      <c r="C2876" s="10" t="s">
        <v>2221</v>
      </c>
      <c r="D2876" s="10" t="s">
        <v>55523</v>
      </c>
      <c r="E2876" s="6" t="s">
        <v>15852</v>
      </c>
      <c r="F2876" s="6"/>
      <c r="G2876" s="6" t="str">
        <f t="shared" si="88"/>
        <v>002</v>
      </c>
      <c r="H2876" s="6" t="str">
        <f t="shared" si="89"/>
        <v>015</v>
      </c>
      <c r="J2876" s="57"/>
      <c r="K2876" s="57"/>
      <c r="L2876" s="57"/>
    </row>
    <row r="2877" spans="1:12">
      <c r="A2877" s="6">
        <v>2823</v>
      </c>
      <c r="B2877" s="10" t="s">
        <v>20370</v>
      </c>
      <c r="C2877" s="10" t="s">
        <v>2222</v>
      </c>
      <c r="D2877" s="10" t="s">
        <v>36862</v>
      </c>
      <c r="E2877" s="6" t="s">
        <v>15852</v>
      </c>
      <c r="F2877" s="6"/>
      <c r="G2877" s="6" t="str">
        <f t="shared" si="88"/>
        <v>002</v>
      </c>
      <c r="H2877" s="6" t="str">
        <f t="shared" si="89"/>
        <v>015</v>
      </c>
      <c r="J2877" s="57"/>
      <c r="K2877" s="57"/>
      <c r="L2877" s="57"/>
    </row>
    <row r="2878" spans="1:12">
      <c r="A2878" s="6">
        <v>2824</v>
      </c>
      <c r="B2878" s="10" t="s">
        <v>20371</v>
      </c>
      <c r="C2878" s="10" t="s">
        <v>2223</v>
      </c>
      <c r="D2878" s="10" t="s">
        <v>34369</v>
      </c>
      <c r="E2878" s="6" t="s">
        <v>15852</v>
      </c>
      <c r="F2878" s="6"/>
      <c r="G2878" s="6" t="str">
        <f t="shared" si="88"/>
        <v>002</v>
      </c>
      <c r="H2878" s="6" t="str">
        <f t="shared" si="89"/>
        <v>015</v>
      </c>
      <c r="J2878" s="57"/>
      <c r="K2878" s="57"/>
      <c r="L2878" s="57"/>
    </row>
    <row r="2879" spans="1:12">
      <c r="A2879" s="6">
        <v>2825</v>
      </c>
      <c r="B2879" s="10" t="s">
        <v>20372</v>
      </c>
      <c r="C2879" s="10" t="s">
        <v>2224</v>
      </c>
      <c r="D2879" s="10" t="s">
        <v>34370</v>
      </c>
      <c r="E2879" s="6" t="s">
        <v>15852</v>
      </c>
      <c r="F2879" s="6"/>
      <c r="G2879" s="6" t="str">
        <f t="shared" si="88"/>
        <v>002</v>
      </c>
      <c r="H2879" s="6" t="str">
        <f t="shared" si="89"/>
        <v>015</v>
      </c>
      <c r="J2879" s="57"/>
      <c r="K2879" s="57"/>
      <c r="L2879" s="57"/>
    </row>
    <row r="2880" spans="1:12">
      <c r="A2880" s="6">
        <v>2826</v>
      </c>
      <c r="B2880" s="10" t="s">
        <v>20373</v>
      </c>
      <c r="C2880" s="10" t="s">
        <v>2225</v>
      </c>
      <c r="D2880" s="10" t="s">
        <v>55524</v>
      </c>
      <c r="E2880" s="6" t="s">
        <v>15852</v>
      </c>
      <c r="F2880" s="6"/>
      <c r="G2880" s="6" t="str">
        <f t="shared" si="88"/>
        <v>002</v>
      </c>
      <c r="H2880" s="6" t="str">
        <f t="shared" si="89"/>
        <v>015</v>
      </c>
      <c r="J2880" s="57"/>
      <c r="K2880" s="57"/>
      <c r="L2880" s="57"/>
    </row>
    <row r="2881" spans="1:12">
      <c r="A2881" s="6">
        <v>2827</v>
      </c>
      <c r="B2881" s="10" t="s">
        <v>20374</v>
      </c>
      <c r="C2881" s="10" t="s">
        <v>2226</v>
      </c>
      <c r="D2881" s="10" t="s">
        <v>34371</v>
      </c>
      <c r="E2881" s="6" t="s">
        <v>15852</v>
      </c>
      <c r="F2881" s="6"/>
      <c r="G2881" s="6" t="str">
        <f t="shared" si="88"/>
        <v>002</v>
      </c>
      <c r="H2881" s="6" t="str">
        <f t="shared" si="89"/>
        <v>015</v>
      </c>
      <c r="J2881" s="57"/>
      <c r="K2881" s="57"/>
      <c r="L2881" s="57"/>
    </row>
    <row r="2882" spans="1:12">
      <c r="A2882" s="6">
        <v>2828</v>
      </c>
      <c r="B2882" s="10" t="s">
        <v>20375</v>
      </c>
      <c r="C2882" s="10" t="s">
        <v>2227</v>
      </c>
      <c r="D2882" s="10" t="s">
        <v>55525</v>
      </c>
      <c r="E2882" s="6" t="s">
        <v>15852</v>
      </c>
      <c r="F2882" s="6"/>
      <c r="G2882" s="6" t="str">
        <f t="shared" si="88"/>
        <v>002</v>
      </c>
      <c r="H2882" s="6" t="str">
        <f t="shared" si="89"/>
        <v>015</v>
      </c>
      <c r="J2882" s="57"/>
      <c r="K2882" s="57"/>
      <c r="L2882" s="57"/>
    </row>
    <row r="2883" spans="1:12">
      <c r="A2883" s="6">
        <v>2829</v>
      </c>
      <c r="B2883" s="10" t="s">
        <v>20376</v>
      </c>
      <c r="C2883" s="10" t="s">
        <v>2228</v>
      </c>
      <c r="D2883" s="10" t="s">
        <v>36906</v>
      </c>
      <c r="E2883" s="6" t="s">
        <v>15852</v>
      </c>
      <c r="F2883" s="6"/>
      <c r="G2883" s="6" t="str">
        <f t="shared" si="88"/>
        <v>002</v>
      </c>
      <c r="H2883" s="6" t="str">
        <f t="shared" si="89"/>
        <v>015</v>
      </c>
      <c r="J2883" s="57"/>
      <c r="K2883" s="57"/>
      <c r="L2883" s="57"/>
    </row>
    <row r="2884" spans="1:12">
      <c r="A2884" s="6">
        <v>2830</v>
      </c>
      <c r="B2884" s="10" t="s">
        <v>20377</v>
      </c>
      <c r="C2884" s="10" t="s">
        <v>2229</v>
      </c>
      <c r="D2884" s="10" t="s">
        <v>55526</v>
      </c>
      <c r="E2884" s="6" t="s">
        <v>15852</v>
      </c>
      <c r="F2884" s="6"/>
      <c r="G2884" s="6" t="str">
        <f t="shared" si="88"/>
        <v>002</v>
      </c>
      <c r="H2884" s="6" t="str">
        <f t="shared" si="89"/>
        <v>015</v>
      </c>
      <c r="J2884" s="57"/>
      <c r="K2884" s="57"/>
      <c r="L2884" s="57"/>
    </row>
    <row r="2885" spans="1:12">
      <c r="A2885" s="6">
        <v>2831</v>
      </c>
      <c r="B2885" s="10" t="s">
        <v>20378</v>
      </c>
      <c r="C2885" s="10" t="s">
        <v>2230</v>
      </c>
      <c r="D2885" s="10" t="s">
        <v>55527</v>
      </c>
      <c r="E2885" s="6" t="s">
        <v>15852</v>
      </c>
      <c r="F2885" s="6"/>
      <c r="G2885" s="6" t="str">
        <f t="shared" si="88"/>
        <v>002</v>
      </c>
      <c r="H2885" s="6" t="str">
        <f t="shared" si="89"/>
        <v>015</v>
      </c>
      <c r="J2885" s="57"/>
      <c r="K2885" s="57"/>
      <c r="L2885" s="57"/>
    </row>
    <row r="2886" spans="1:12">
      <c r="A2886" s="6">
        <v>2832</v>
      </c>
      <c r="B2886" s="10" t="s">
        <v>20379</v>
      </c>
      <c r="C2886" s="10" t="s">
        <v>2231</v>
      </c>
      <c r="D2886" s="10" t="s">
        <v>55528</v>
      </c>
      <c r="E2886" s="6" t="s">
        <v>15852</v>
      </c>
      <c r="F2886" s="6"/>
      <c r="G2886" s="6" t="str">
        <f t="shared" ref="G2886:G2949" si="90">+LEFT(C2886,3)</f>
        <v>002</v>
      </c>
      <c r="H2886" s="6" t="str">
        <f t="shared" ref="H2886:H2949" si="91">+MID(C2886,5,3)</f>
        <v>015</v>
      </c>
      <c r="J2886" s="57"/>
      <c r="K2886" s="57"/>
      <c r="L2886" s="57"/>
    </row>
    <row r="2887" spans="1:12">
      <c r="A2887" s="6">
        <v>2833</v>
      </c>
      <c r="B2887" s="10" t="s">
        <v>20380</v>
      </c>
      <c r="C2887" s="10" t="s">
        <v>2232</v>
      </c>
      <c r="D2887" s="10" t="s">
        <v>55529</v>
      </c>
      <c r="E2887" s="6" t="s">
        <v>15852</v>
      </c>
      <c r="F2887" s="6"/>
      <c r="G2887" s="6" t="str">
        <f t="shared" si="90"/>
        <v>002</v>
      </c>
      <c r="H2887" s="6" t="str">
        <f t="shared" si="91"/>
        <v>015</v>
      </c>
      <c r="J2887" s="57"/>
      <c r="K2887" s="57"/>
      <c r="L2887" s="57"/>
    </row>
    <row r="2888" spans="1:12">
      <c r="A2888" s="6">
        <v>2834</v>
      </c>
      <c r="B2888" s="10" t="s">
        <v>20381</v>
      </c>
      <c r="C2888" s="10" t="s">
        <v>2233</v>
      </c>
      <c r="D2888" s="10" t="s">
        <v>36863</v>
      </c>
      <c r="E2888" s="6" t="s">
        <v>15852</v>
      </c>
      <c r="F2888" s="6"/>
      <c r="G2888" s="6" t="str">
        <f t="shared" si="90"/>
        <v>002</v>
      </c>
      <c r="H2888" s="6" t="str">
        <f t="shared" si="91"/>
        <v>015</v>
      </c>
      <c r="J2888" s="57"/>
      <c r="K2888" s="57"/>
      <c r="L2888" s="57"/>
    </row>
    <row r="2889" spans="1:12">
      <c r="A2889" s="6">
        <v>2835</v>
      </c>
      <c r="B2889" s="10" t="s">
        <v>20382</v>
      </c>
      <c r="C2889" s="10" t="s">
        <v>2234</v>
      </c>
      <c r="D2889" s="10" t="s">
        <v>36864</v>
      </c>
      <c r="E2889" s="6" t="s">
        <v>15852</v>
      </c>
      <c r="F2889" s="6"/>
      <c r="G2889" s="6" t="str">
        <f t="shared" si="90"/>
        <v>002</v>
      </c>
      <c r="H2889" s="6" t="str">
        <f t="shared" si="91"/>
        <v>015</v>
      </c>
      <c r="J2889" s="57"/>
      <c r="K2889" s="57"/>
      <c r="L2889" s="57"/>
    </row>
    <row r="2890" spans="1:12">
      <c r="A2890" s="6">
        <v>2836</v>
      </c>
      <c r="B2890" s="10" t="s">
        <v>20383</v>
      </c>
      <c r="C2890" s="10" t="s">
        <v>2235</v>
      </c>
      <c r="D2890" s="10" t="s">
        <v>55515</v>
      </c>
      <c r="E2890" s="6" t="s">
        <v>15852</v>
      </c>
      <c r="F2890" s="6"/>
      <c r="G2890" s="6" t="str">
        <f t="shared" si="90"/>
        <v>002</v>
      </c>
      <c r="H2890" s="6" t="str">
        <f t="shared" si="91"/>
        <v>015</v>
      </c>
      <c r="J2890" s="57"/>
      <c r="K2890" s="57"/>
      <c r="L2890" s="57"/>
    </row>
    <row r="2891" spans="1:12">
      <c r="A2891" s="6">
        <v>2837</v>
      </c>
      <c r="B2891" s="10" t="s">
        <v>20384</v>
      </c>
      <c r="C2891" s="10" t="s">
        <v>2236</v>
      </c>
      <c r="D2891" s="10" t="s">
        <v>34372</v>
      </c>
      <c r="E2891" s="6" t="s">
        <v>15852</v>
      </c>
      <c r="F2891" s="6"/>
      <c r="G2891" s="6" t="str">
        <f t="shared" si="90"/>
        <v>002</v>
      </c>
      <c r="H2891" s="6" t="str">
        <f t="shared" si="91"/>
        <v>015</v>
      </c>
      <c r="J2891" s="57"/>
      <c r="K2891" s="57"/>
      <c r="L2891" s="57"/>
    </row>
    <row r="2892" spans="1:12">
      <c r="A2892" s="6">
        <v>2838</v>
      </c>
      <c r="B2892" s="10" t="s">
        <v>20385</v>
      </c>
      <c r="C2892" s="10" t="s">
        <v>2237</v>
      </c>
      <c r="D2892" s="10" t="s">
        <v>55530</v>
      </c>
      <c r="E2892" s="6" t="s">
        <v>15852</v>
      </c>
      <c r="F2892" s="6"/>
      <c r="G2892" s="6" t="str">
        <f t="shared" si="90"/>
        <v>002</v>
      </c>
      <c r="H2892" s="6" t="str">
        <f t="shared" si="91"/>
        <v>015</v>
      </c>
      <c r="J2892" s="57"/>
      <c r="K2892" s="57"/>
      <c r="L2892" s="57"/>
    </row>
    <row r="2893" spans="1:12">
      <c r="A2893" s="6">
        <v>2839</v>
      </c>
      <c r="B2893" s="10" t="s">
        <v>20386</v>
      </c>
      <c r="C2893" s="10" t="s">
        <v>2238</v>
      </c>
      <c r="D2893" s="10" t="s">
        <v>36850</v>
      </c>
      <c r="E2893" s="6" t="s">
        <v>15852</v>
      </c>
      <c r="F2893" s="6"/>
      <c r="G2893" s="6" t="str">
        <f t="shared" si="90"/>
        <v>002</v>
      </c>
      <c r="H2893" s="6" t="str">
        <f t="shared" si="91"/>
        <v>015</v>
      </c>
      <c r="J2893" s="57"/>
      <c r="K2893" s="57"/>
      <c r="L2893" s="57"/>
    </row>
    <row r="2894" spans="1:12">
      <c r="A2894" s="6">
        <v>2840</v>
      </c>
      <c r="B2894" s="10" t="s">
        <v>20387</v>
      </c>
      <c r="C2894" s="10" t="s">
        <v>2239</v>
      </c>
      <c r="D2894" s="10" t="s">
        <v>55531</v>
      </c>
      <c r="E2894" s="6" t="s">
        <v>15852</v>
      </c>
      <c r="F2894" s="6"/>
      <c r="G2894" s="6" t="str">
        <f t="shared" si="90"/>
        <v>002</v>
      </c>
      <c r="H2894" s="6" t="str">
        <f t="shared" si="91"/>
        <v>015</v>
      </c>
      <c r="J2894" s="57"/>
      <c r="K2894" s="57"/>
      <c r="L2894" s="57"/>
    </row>
    <row r="2895" spans="1:12">
      <c r="A2895" s="6">
        <v>2841</v>
      </c>
      <c r="B2895" s="10" t="s">
        <v>20388</v>
      </c>
      <c r="C2895" s="10" t="s">
        <v>2240</v>
      </c>
      <c r="D2895" s="10" t="s">
        <v>54374</v>
      </c>
      <c r="E2895" s="6" t="s">
        <v>15852</v>
      </c>
      <c r="F2895" s="6"/>
      <c r="G2895" s="6" t="str">
        <f t="shared" si="90"/>
        <v>002</v>
      </c>
      <c r="H2895" s="6" t="str">
        <f t="shared" si="91"/>
        <v>015</v>
      </c>
      <c r="J2895" s="57"/>
      <c r="K2895" s="57"/>
      <c r="L2895" s="57"/>
    </row>
    <row r="2896" spans="1:12">
      <c r="A2896" s="6">
        <v>2842</v>
      </c>
      <c r="B2896" s="10" t="s">
        <v>20389</v>
      </c>
      <c r="C2896" s="10" t="s">
        <v>2241</v>
      </c>
      <c r="D2896" s="10" t="s">
        <v>55532</v>
      </c>
      <c r="E2896" s="6" t="s">
        <v>15852</v>
      </c>
      <c r="F2896" s="6"/>
      <c r="G2896" s="6" t="str">
        <f t="shared" si="90"/>
        <v>002</v>
      </c>
      <c r="H2896" s="6" t="str">
        <f t="shared" si="91"/>
        <v>015</v>
      </c>
      <c r="J2896" s="57"/>
      <c r="K2896" s="57"/>
      <c r="L2896" s="57"/>
    </row>
    <row r="2897" spans="1:12">
      <c r="A2897" s="6">
        <v>2843</v>
      </c>
      <c r="B2897" s="10" t="s">
        <v>20390</v>
      </c>
      <c r="C2897" s="10" t="s">
        <v>2242</v>
      </c>
      <c r="D2897" s="10" t="s">
        <v>36865</v>
      </c>
      <c r="E2897" s="6" t="s">
        <v>15852</v>
      </c>
      <c r="F2897" s="6"/>
      <c r="G2897" s="6" t="str">
        <f t="shared" si="90"/>
        <v>002</v>
      </c>
      <c r="H2897" s="6" t="str">
        <f t="shared" si="91"/>
        <v>015</v>
      </c>
      <c r="J2897" s="57"/>
      <c r="K2897" s="57"/>
      <c r="L2897" s="57"/>
    </row>
    <row r="2898" spans="1:12">
      <c r="A2898" s="6">
        <v>2844</v>
      </c>
      <c r="B2898" s="10" t="s">
        <v>20391</v>
      </c>
      <c r="C2898" s="10" t="s">
        <v>2243</v>
      </c>
      <c r="D2898" s="10" t="s">
        <v>36866</v>
      </c>
      <c r="E2898" s="6" t="s">
        <v>15852</v>
      </c>
      <c r="F2898" s="6"/>
      <c r="G2898" s="6" t="str">
        <f t="shared" si="90"/>
        <v>002</v>
      </c>
      <c r="H2898" s="6" t="str">
        <f t="shared" si="91"/>
        <v>015</v>
      </c>
      <c r="J2898" s="57"/>
      <c r="K2898" s="57"/>
      <c r="L2898" s="57"/>
    </row>
    <row r="2899" spans="1:12">
      <c r="A2899" s="6">
        <v>2845</v>
      </c>
      <c r="B2899" s="10" t="s">
        <v>20392</v>
      </c>
      <c r="C2899" s="10" t="s">
        <v>2244</v>
      </c>
      <c r="D2899" s="10" t="s">
        <v>36867</v>
      </c>
      <c r="E2899" s="6" t="s">
        <v>15852</v>
      </c>
      <c r="F2899" s="6"/>
      <c r="G2899" s="6" t="str">
        <f t="shared" si="90"/>
        <v>002</v>
      </c>
      <c r="H2899" s="6" t="str">
        <f t="shared" si="91"/>
        <v>015</v>
      </c>
      <c r="J2899" s="57"/>
      <c r="K2899" s="57"/>
      <c r="L2899" s="57"/>
    </row>
    <row r="2900" spans="1:12">
      <c r="A2900" s="6">
        <v>2846</v>
      </c>
      <c r="B2900" s="10" t="s">
        <v>20393</v>
      </c>
      <c r="C2900" s="10" t="s">
        <v>2245</v>
      </c>
      <c r="D2900" s="10" t="s">
        <v>36867</v>
      </c>
      <c r="E2900" s="6" t="s">
        <v>15852</v>
      </c>
      <c r="F2900" s="6"/>
      <c r="G2900" s="6" t="str">
        <f t="shared" si="90"/>
        <v>002</v>
      </c>
      <c r="H2900" s="6" t="str">
        <f t="shared" si="91"/>
        <v>015</v>
      </c>
      <c r="J2900" s="57"/>
      <c r="K2900" s="57"/>
      <c r="L2900" s="57"/>
    </row>
    <row r="2901" spans="1:12">
      <c r="A2901" s="6">
        <v>2847</v>
      </c>
      <c r="B2901" s="10" t="s">
        <v>20394</v>
      </c>
      <c r="C2901" s="10" t="s">
        <v>2246</v>
      </c>
      <c r="D2901" s="10" t="s">
        <v>55533</v>
      </c>
      <c r="E2901" s="6" t="s">
        <v>15852</v>
      </c>
      <c r="F2901" s="6"/>
      <c r="G2901" s="6" t="str">
        <f t="shared" si="90"/>
        <v>002</v>
      </c>
      <c r="H2901" s="6" t="str">
        <f t="shared" si="91"/>
        <v>015</v>
      </c>
      <c r="J2901" s="57"/>
      <c r="K2901" s="57"/>
      <c r="L2901" s="57"/>
    </row>
    <row r="2902" spans="1:12">
      <c r="A2902" s="6">
        <v>2848</v>
      </c>
      <c r="B2902" s="10" t="s">
        <v>20395</v>
      </c>
      <c r="C2902" s="10" t="s">
        <v>2247</v>
      </c>
      <c r="D2902" s="10" t="s">
        <v>36867</v>
      </c>
      <c r="E2902" s="6" t="s">
        <v>15852</v>
      </c>
      <c r="F2902" s="6"/>
      <c r="G2902" s="6" t="str">
        <f t="shared" si="90"/>
        <v>002</v>
      </c>
      <c r="H2902" s="6" t="str">
        <f t="shared" si="91"/>
        <v>015</v>
      </c>
      <c r="J2902" s="57"/>
      <c r="K2902" s="57"/>
      <c r="L2902" s="57"/>
    </row>
    <row r="2903" spans="1:12">
      <c r="A2903" s="6">
        <v>2849</v>
      </c>
      <c r="B2903" s="10" t="s">
        <v>20396</v>
      </c>
      <c r="C2903" s="10" t="s">
        <v>2248</v>
      </c>
      <c r="D2903" s="10" t="s">
        <v>36867</v>
      </c>
      <c r="E2903" s="6" t="s">
        <v>15852</v>
      </c>
      <c r="F2903" s="6"/>
      <c r="G2903" s="6" t="str">
        <f t="shared" si="90"/>
        <v>002</v>
      </c>
      <c r="H2903" s="6" t="str">
        <f t="shared" si="91"/>
        <v>015</v>
      </c>
      <c r="J2903" s="57"/>
      <c r="K2903" s="57"/>
      <c r="L2903" s="57"/>
    </row>
    <row r="2904" spans="1:12">
      <c r="A2904" s="6">
        <v>2850</v>
      </c>
      <c r="B2904" s="10" t="s">
        <v>20397</v>
      </c>
      <c r="C2904" s="10" t="s">
        <v>2249</v>
      </c>
      <c r="D2904" s="10" t="s">
        <v>55534</v>
      </c>
      <c r="E2904" s="6" t="s">
        <v>15852</v>
      </c>
      <c r="F2904" s="6"/>
      <c r="G2904" s="6" t="str">
        <f t="shared" si="90"/>
        <v>002</v>
      </c>
      <c r="H2904" s="6" t="str">
        <f t="shared" si="91"/>
        <v>015</v>
      </c>
      <c r="J2904" s="57"/>
      <c r="K2904" s="57"/>
      <c r="L2904" s="57"/>
    </row>
    <row r="2905" spans="1:12">
      <c r="A2905" s="6">
        <v>2851</v>
      </c>
      <c r="B2905" s="10" t="s">
        <v>20398</v>
      </c>
      <c r="C2905" s="10" t="s">
        <v>2250</v>
      </c>
      <c r="D2905" s="10" t="s">
        <v>55535</v>
      </c>
      <c r="E2905" s="6" t="s">
        <v>15852</v>
      </c>
      <c r="F2905" s="6"/>
      <c r="G2905" s="6" t="str">
        <f t="shared" si="90"/>
        <v>002</v>
      </c>
      <c r="H2905" s="6" t="str">
        <f t="shared" si="91"/>
        <v>015</v>
      </c>
      <c r="J2905" s="57"/>
      <c r="K2905" s="57"/>
      <c r="L2905" s="57"/>
    </row>
    <row r="2906" spans="1:12">
      <c r="A2906" s="6">
        <v>2852</v>
      </c>
      <c r="B2906" s="10" t="s">
        <v>20399</v>
      </c>
      <c r="C2906" s="10" t="s">
        <v>2251</v>
      </c>
      <c r="D2906" s="10" t="s">
        <v>55536</v>
      </c>
      <c r="E2906" s="6" t="s">
        <v>15852</v>
      </c>
      <c r="F2906" s="6"/>
      <c r="G2906" s="6" t="str">
        <f t="shared" si="90"/>
        <v>002</v>
      </c>
      <c r="H2906" s="6" t="str">
        <f t="shared" si="91"/>
        <v>015</v>
      </c>
      <c r="J2906" s="57"/>
      <c r="K2906" s="57"/>
      <c r="L2906" s="57"/>
    </row>
    <row r="2907" spans="1:12">
      <c r="A2907" s="6">
        <v>2853</v>
      </c>
      <c r="B2907" s="10" t="s">
        <v>20400</v>
      </c>
      <c r="C2907" s="10" t="s">
        <v>2252</v>
      </c>
      <c r="D2907" s="10" t="s">
        <v>36868</v>
      </c>
      <c r="E2907" s="6" t="s">
        <v>15852</v>
      </c>
      <c r="F2907" s="6"/>
      <c r="G2907" s="6" t="str">
        <f t="shared" si="90"/>
        <v>002</v>
      </c>
      <c r="H2907" s="6" t="str">
        <f t="shared" si="91"/>
        <v>015</v>
      </c>
      <c r="J2907" s="57"/>
      <c r="K2907" s="57"/>
      <c r="L2907" s="57"/>
    </row>
    <row r="2908" spans="1:12">
      <c r="A2908" s="6">
        <v>2854</v>
      </c>
      <c r="B2908" s="10" t="s">
        <v>20401</v>
      </c>
      <c r="C2908" s="10" t="s">
        <v>2253</v>
      </c>
      <c r="D2908" s="10" t="s">
        <v>55537</v>
      </c>
      <c r="E2908" s="6" t="s">
        <v>15852</v>
      </c>
      <c r="F2908" s="6"/>
      <c r="G2908" s="6" t="str">
        <f t="shared" si="90"/>
        <v>002</v>
      </c>
      <c r="H2908" s="6" t="str">
        <f t="shared" si="91"/>
        <v>015</v>
      </c>
      <c r="J2908" s="57"/>
      <c r="K2908" s="57"/>
      <c r="L2908" s="57"/>
    </row>
    <row r="2909" spans="1:12">
      <c r="A2909" s="6">
        <v>2855</v>
      </c>
      <c r="B2909" s="10" t="s">
        <v>20402</v>
      </c>
      <c r="C2909" s="10" t="s">
        <v>2254</v>
      </c>
      <c r="D2909" s="10" t="s">
        <v>34373</v>
      </c>
      <c r="E2909" s="6" t="s">
        <v>15852</v>
      </c>
      <c r="F2909" s="6"/>
      <c r="G2909" s="6" t="str">
        <f t="shared" si="90"/>
        <v>002</v>
      </c>
      <c r="H2909" s="6" t="str">
        <f t="shared" si="91"/>
        <v>015</v>
      </c>
      <c r="J2909" s="57"/>
      <c r="K2909" s="57"/>
      <c r="L2909" s="57"/>
    </row>
    <row r="2910" spans="1:12">
      <c r="A2910" s="6">
        <v>2856</v>
      </c>
      <c r="B2910" s="10" t="s">
        <v>20403</v>
      </c>
      <c r="C2910" s="10" t="s">
        <v>2255</v>
      </c>
      <c r="D2910" s="10" t="s">
        <v>36869</v>
      </c>
      <c r="E2910" s="6" t="s">
        <v>15852</v>
      </c>
      <c r="F2910" s="6"/>
      <c r="G2910" s="6" t="str">
        <f t="shared" si="90"/>
        <v>002</v>
      </c>
      <c r="H2910" s="6" t="str">
        <f t="shared" si="91"/>
        <v>015</v>
      </c>
      <c r="J2910" s="57"/>
      <c r="K2910" s="57"/>
      <c r="L2910" s="57"/>
    </row>
    <row r="2911" spans="1:12">
      <c r="A2911" s="6">
        <v>2857</v>
      </c>
      <c r="B2911" s="10" t="s">
        <v>20404</v>
      </c>
      <c r="C2911" s="10" t="s">
        <v>2256</v>
      </c>
      <c r="D2911" s="10" t="s">
        <v>34374</v>
      </c>
      <c r="E2911" s="6" t="s">
        <v>15852</v>
      </c>
      <c r="F2911" s="6"/>
      <c r="G2911" s="6" t="str">
        <f t="shared" si="90"/>
        <v>002</v>
      </c>
      <c r="H2911" s="6" t="str">
        <f t="shared" si="91"/>
        <v>015</v>
      </c>
      <c r="J2911" s="57"/>
      <c r="K2911" s="57"/>
      <c r="L2911" s="57"/>
    </row>
    <row r="2912" spans="1:12">
      <c r="A2912" s="6">
        <v>2858</v>
      </c>
      <c r="B2912" s="10" t="s">
        <v>20405</v>
      </c>
      <c r="C2912" s="10" t="s">
        <v>2257</v>
      </c>
      <c r="D2912" s="10" t="s">
        <v>55538</v>
      </c>
      <c r="E2912" s="6" t="s">
        <v>15852</v>
      </c>
      <c r="F2912" s="6"/>
      <c r="G2912" s="6" t="str">
        <f t="shared" si="90"/>
        <v>002</v>
      </c>
      <c r="H2912" s="6" t="str">
        <f t="shared" si="91"/>
        <v>015</v>
      </c>
      <c r="J2912" s="57"/>
      <c r="K2912" s="57"/>
      <c r="L2912" s="57"/>
    </row>
    <row r="2913" spans="1:12">
      <c r="A2913" s="6">
        <v>2859</v>
      </c>
      <c r="B2913" s="10" t="s">
        <v>20406</v>
      </c>
      <c r="C2913" s="10" t="s">
        <v>2258</v>
      </c>
      <c r="D2913" s="10" t="s">
        <v>55539</v>
      </c>
      <c r="E2913" s="6" t="s">
        <v>15852</v>
      </c>
      <c r="F2913" s="6"/>
      <c r="G2913" s="6" t="str">
        <f t="shared" si="90"/>
        <v>002</v>
      </c>
      <c r="H2913" s="6" t="str">
        <f t="shared" si="91"/>
        <v>015</v>
      </c>
      <c r="J2913" s="57"/>
      <c r="K2913" s="57"/>
      <c r="L2913" s="57"/>
    </row>
    <row r="2914" spans="1:12">
      <c r="A2914" s="6">
        <v>2860</v>
      </c>
      <c r="B2914" s="10" t="s">
        <v>20407</v>
      </c>
      <c r="C2914" s="10" t="s">
        <v>2259</v>
      </c>
      <c r="D2914" s="10" t="s">
        <v>55540</v>
      </c>
      <c r="E2914" s="6" t="s">
        <v>15852</v>
      </c>
      <c r="F2914" s="6"/>
      <c r="G2914" s="6" t="str">
        <f t="shared" si="90"/>
        <v>002</v>
      </c>
      <c r="H2914" s="6" t="str">
        <f t="shared" si="91"/>
        <v>015</v>
      </c>
      <c r="J2914" s="57"/>
      <c r="K2914" s="57"/>
      <c r="L2914" s="57"/>
    </row>
    <row r="2915" spans="1:12">
      <c r="A2915" s="6">
        <v>2861</v>
      </c>
      <c r="B2915" s="10" t="s">
        <v>20408</v>
      </c>
      <c r="C2915" s="10" t="s">
        <v>2260</v>
      </c>
      <c r="D2915" s="10" t="s">
        <v>36870</v>
      </c>
      <c r="E2915" s="6" t="s">
        <v>15852</v>
      </c>
      <c r="F2915" s="6"/>
      <c r="G2915" s="6" t="str">
        <f t="shared" si="90"/>
        <v>002</v>
      </c>
      <c r="H2915" s="6" t="str">
        <f t="shared" si="91"/>
        <v>015</v>
      </c>
      <c r="J2915" s="57"/>
      <c r="K2915" s="57"/>
      <c r="L2915" s="57"/>
    </row>
    <row r="2916" spans="1:12">
      <c r="A2916" s="6">
        <v>2862</v>
      </c>
      <c r="B2916" s="10" t="s">
        <v>20409</v>
      </c>
      <c r="C2916" s="10" t="s">
        <v>2261</v>
      </c>
      <c r="D2916" s="10" t="s">
        <v>36871</v>
      </c>
      <c r="E2916" s="6" t="s">
        <v>15852</v>
      </c>
      <c r="F2916" s="6"/>
      <c r="G2916" s="6" t="str">
        <f t="shared" si="90"/>
        <v>002</v>
      </c>
      <c r="H2916" s="6" t="str">
        <f t="shared" si="91"/>
        <v>015</v>
      </c>
      <c r="J2916" s="57"/>
      <c r="K2916" s="57"/>
      <c r="L2916" s="57"/>
    </row>
    <row r="2917" spans="1:12">
      <c r="A2917" s="6">
        <v>2863</v>
      </c>
      <c r="B2917" s="10" t="s">
        <v>20410</v>
      </c>
      <c r="C2917" s="10" t="s">
        <v>2262</v>
      </c>
      <c r="D2917" s="10" t="s">
        <v>55541</v>
      </c>
      <c r="E2917" s="6" t="s">
        <v>15852</v>
      </c>
      <c r="F2917" s="6"/>
      <c r="G2917" s="6" t="str">
        <f t="shared" si="90"/>
        <v>002</v>
      </c>
      <c r="H2917" s="6" t="str">
        <f t="shared" si="91"/>
        <v>015</v>
      </c>
      <c r="J2917" s="57"/>
      <c r="K2917" s="57"/>
      <c r="L2917" s="57"/>
    </row>
    <row r="2918" spans="1:12">
      <c r="A2918" s="6">
        <v>2864</v>
      </c>
      <c r="B2918" s="10" t="s">
        <v>20411</v>
      </c>
      <c r="C2918" s="10" t="s">
        <v>2263</v>
      </c>
      <c r="D2918" s="10" t="s">
        <v>55541</v>
      </c>
      <c r="E2918" s="6" t="s">
        <v>15852</v>
      </c>
      <c r="F2918" s="6"/>
      <c r="G2918" s="6" t="str">
        <f t="shared" si="90"/>
        <v>002</v>
      </c>
      <c r="H2918" s="6" t="str">
        <f t="shared" si="91"/>
        <v>015</v>
      </c>
      <c r="J2918" s="57"/>
      <c r="K2918" s="57"/>
      <c r="L2918" s="57"/>
    </row>
    <row r="2919" spans="1:12">
      <c r="A2919" s="6">
        <v>2865</v>
      </c>
      <c r="B2919" s="10" t="s">
        <v>20412</v>
      </c>
      <c r="C2919" s="10" t="s">
        <v>2264</v>
      </c>
      <c r="D2919" s="10" t="s">
        <v>55542</v>
      </c>
      <c r="E2919" s="6" t="s">
        <v>15852</v>
      </c>
      <c r="F2919" s="6"/>
      <c r="G2919" s="6" t="str">
        <f t="shared" si="90"/>
        <v>002</v>
      </c>
      <c r="H2919" s="6" t="str">
        <f t="shared" si="91"/>
        <v>015</v>
      </c>
      <c r="J2919" s="57"/>
      <c r="K2919" s="57"/>
      <c r="L2919" s="57"/>
    </row>
    <row r="2920" spans="1:12">
      <c r="A2920" s="6">
        <v>2866</v>
      </c>
      <c r="B2920" s="10" t="s">
        <v>20413</v>
      </c>
      <c r="C2920" s="10" t="s">
        <v>2265</v>
      </c>
      <c r="D2920" s="10" t="s">
        <v>36842</v>
      </c>
      <c r="E2920" s="6" t="s">
        <v>15852</v>
      </c>
      <c r="F2920" s="6"/>
      <c r="G2920" s="6" t="str">
        <f t="shared" si="90"/>
        <v>002</v>
      </c>
      <c r="H2920" s="6" t="str">
        <f t="shared" si="91"/>
        <v>015</v>
      </c>
      <c r="J2920" s="57"/>
      <c r="K2920" s="57"/>
      <c r="L2920" s="57"/>
    </row>
    <row r="2921" spans="1:12">
      <c r="A2921" s="6">
        <v>2867</v>
      </c>
      <c r="B2921" s="10" t="s">
        <v>20414</v>
      </c>
      <c r="C2921" s="10" t="s">
        <v>2266</v>
      </c>
      <c r="D2921" s="10" t="s">
        <v>55543</v>
      </c>
      <c r="E2921" s="6" t="s">
        <v>15852</v>
      </c>
      <c r="F2921" s="6"/>
      <c r="G2921" s="6" t="str">
        <f t="shared" si="90"/>
        <v>002</v>
      </c>
      <c r="H2921" s="6" t="str">
        <f t="shared" si="91"/>
        <v>015</v>
      </c>
      <c r="J2921" s="57"/>
      <c r="K2921" s="57"/>
      <c r="L2921" s="57"/>
    </row>
    <row r="2922" spans="1:12">
      <c r="A2922" s="6">
        <v>2868</v>
      </c>
      <c r="B2922" s="10" t="s">
        <v>20415</v>
      </c>
      <c r="C2922" s="10" t="s">
        <v>2267</v>
      </c>
      <c r="D2922" s="10" t="s">
        <v>36872</v>
      </c>
      <c r="E2922" s="6" t="s">
        <v>15852</v>
      </c>
      <c r="F2922" s="6"/>
      <c r="G2922" s="6" t="str">
        <f t="shared" si="90"/>
        <v>002</v>
      </c>
      <c r="H2922" s="6" t="str">
        <f t="shared" si="91"/>
        <v>015</v>
      </c>
      <c r="J2922" s="57"/>
      <c r="K2922" s="57"/>
      <c r="L2922" s="57"/>
    </row>
    <row r="2923" spans="1:12">
      <c r="A2923" s="6">
        <v>2869</v>
      </c>
      <c r="B2923" s="10" t="s">
        <v>20416</v>
      </c>
      <c r="C2923" s="10" t="s">
        <v>2268</v>
      </c>
      <c r="D2923" s="10" t="s">
        <v>34375</v>
      </c>
      <c r="E2923" s="6" t="s">
        <v>15852</v>
      </c>
      <c r="F2923" s="6"/>
      <c r="G2923" s="6" t="str">
        <f t="shared" si="90"/>
        <v>002</v>
      </c>
      <c r="H2923" s="6" t="str">
        <f t="shared" si="91"/>
        <v>015</v>
      </c>
      <c r="J2923" s="57"/>
      <c r="K2923" s="57"/>
      <c r="L2923" s="57"/>
    </row>
    <row r="2924" spans="1:12">
      <c r="A2924" s="6">
        <v>2870</v>
      </c>
      <c r="B2924" s="10" t="s">
        <v>20417</v>
      </c>
      <c r="C2924" s="10" t="s">
        <v>2269</v>
      </c>
      <c r="D2924" s="10" t="s">
        <v>55544</v>
      </c>
      <c r="E2924" s="6" t="s">
        <v>15852</v>
      </c>
      <c r="F2924" s="6"/>
      <c r="G2924" s="6" t="str">
        <f t="shared" si="90"/>
        <v>002</v>
      </c>
      <c r="H2924" s="6" t="str">
        <f t="shared" si="91"/>
        <v>015</v>
      </c>
      <c r="J2924" s="57"/>
      <c r="K2924" s="57"/>
      <c r="L2924" s="57"/>
    </row>
    <row r="2925" spans="1:12">
      <c r="A2925" s="6">
        <v>2871</v>
      </c>
      <c r="B2925" s="10" t="s">
        <v>20418</v>
      </c>
      <c r="C2925" s="10" t="s">
        <v>2270</v>
      </c>
      <c r="D2925" s="10" t="s">
        <v>54374</v>
      </c>
      <c r="E2925" s="6" t="s">
        <v>15852</v>
      </c>
      <c r="F2925" s="6"/>
      <c r="G2925" s="6" t="str">
        <f t="shared" si="90"/>
        <v>002</v>
      </c>
      <c r="H2925" s="6" t="str">
        <f t="shared" si="91"/>
        <v>015</v>
      </c>
      <c r="J2925" s="57"/>
      <c r="K2925" s="57"/>
      <c r="L2925" s="57"/>
    </row>
    <row r="2926" spans="1:12">
      <c r="A2926" s="6">
        <v>2872</v>
      </c>
      <c r="B2926" s="10" t="s">
        <v>20419</v>
      </c>
      <c r="C2926" s="10" t="s">
        <v>2271</v>
      </c>
      <c r="D2926" s="10" t="s">
        <v>55545</v>
      </c>
      <c r="E2926" s="6" t="s">
        <v>15852</v>
      </c>
      <c r="F2926" s="6"/>
      <c r="G2926" s="6" t="str">
        <f t="shared" si="90"/>
        <v>002</v>
      </c>
      <c r="H2926" s="6" t="str">
        <f t="shared" si="91"/>
        <v>015</v>
      </c>
      <c r="J2926" s="57"/>
      <c r="K2926" s="57"/>
      <c r="L2926" s="57"/>
    </row>
    <row r="2927" spans="1:12">
      <c r="A2927" s="6">
        <v>2873</v>
      </c>
      <c r="B2927" s="10" t="s">
        <v>20420</v>
      </c>
      <c r="C2927" s="10" t="s">
        <v>2272</v>
      </c>
      <c r="D2927" s="10" t="s">
        <v>55546</v>
      </c>
      <c r="E2927" s="6" t="s">
        <v>15852</v>
      </c>
      <c r="F2927" s="6"/>
      <c r="G2927" s="6" t="str">
        <f t="shared" si="90"/>
        <v>002</v>
      </c>
      <c r="H2927" s="6" t="str">
        <f t="shared" si="91"/>
        <v>015</v>
      </c>
      <c r="J2927" s="57"/>
      <c r="K2927" s="57"/>
      <c r="L2927" s="57"/>
    </row>
    <row r="2928" spans="1:12">
      <c r="A2928" s="6">
        <v>2874</v>
      </c>
      <c r="B2928" s="10" t="s">
        <v>20421</v>
      </c>
      <c r="C2928" s="10" t="s">
        <v>2273</v>
      </c>
      <c r="D2928" s="10" t="s">
        <v>55547</v>
      </c>
      <c r="E2928" s="6" t="s">
        <v>15852</v>
      </c>
      <c r="F2928" s="6"/>
      <c r="G2928" s="6" t="str">
        <f t="shared" si="90"/>
        <v>002</v>
      </c>
      <c r="H2928" s="6" t="str">
        <f t="shared" si="91"/>
        <v>015</v>
      </c>
      <c r="J2928" s="57"/>
      <c r="K2928" s="57"/>
      <c r="L2928" s="57"/>
    </row>
    <row r="2929" spans="1:12">
      <c r="A2929" s="6">
        <v>2875</v>
      </c>
      <c r="B2929" s="10" t="s">
        <v>20422</v>
      </c>
      <c r="C2929" s="10" t="s">
        <v>2274</v>
      </c>
      <c r="D2929" s="10" t="s">
        <v>36842</v>
      </c>
      <c r="E2929" s="6" t="s">
        <v>15852</v>
      </c>
      <c r="F2929" s="6"/>
      <c r="G2929" s="6" t="str">
        <f t="shared" si="90"/>
        <v>002</v>
      </c>
      <c r="H2929" s="6" t="str">
        <f t="shared" si="91"/>
        <v>015</v>
      </c>
      <c r="J2929" s="57"/>
      <c r="K2929" s="57"/>
      <c r="L2929" s="57"/>
    </row>
    <row r="2930" spans="1:12">
      <c r="A2930" s="6">
        <v>2876</v>
      </c>
      <c r="B2930" s="10" t="s">
        <v>20423</v>
      </c>
      <c r="C2930" s="10" t="s">
        <v>2275</v>
      </c>
      <c r="D2930" s="10" t="s">
        <v>55548</v>
      </c>
      <c r="E2930" s="6" t="s">
        <v>15852</v>
      </c>
      <c r="F2930" s="6"/>
      <c r="G2930" s="6" t="str">
        <f t="shared" si="90"/>
        <v>002</v>
      </c>
      <c r="H2930" s="6" t="str">
        <f t="shared" si="91"/>
        <v>015</v>
      </c>
      <c r="J2930" s="57"/>
      <c r="K2930" s="57"/>
      <c r="L2930" s="57"/>
    </row>
    <row r="2931" spans="1:12">
      <c r="A2931" s="6">
        <v>2877</v>
      </c>
      <c r="B2931" s="10" t="s">
        <v>20424</v>
      </c>
      <c r="C2931" s="10" t="s">
        <v>2276</v>
      </c>
      <c r="D2931" s="10" t="s">
        <v>55549</v>
      </c>
      <c r="E2931" s="6" t="s">
        <v>15852</v>
      </c>
      <c r="F2931" s="6"/>
      <c r="G2931" s="6" t="str">
        <f t="shared" si="90"/>
        <v>002</v>
      </c>
      <c r="H2931" s="6" t="str">
        <f t="shared" si="91"/>
        <v>015</v>
      </c>
      <c r="J2931" s="57"/>
      <c r="K2931" s="57"/>
      <c r="L2931" s="57"/>
    </row>
    <row r="2932" spans="1:12">
      <c r="A2932" s="6">
        <v>2878</v>
      </c>
      <c r="B2932" s="10" t="s">
        <v>20425</v>
      </c>
      <c r="C2932" s="10" t="s">
        <v>2277</v>
      </c>
      <c r="D2932" s="10" t="s">
        <v>55550</v>
      </c>
      <c r="E2932" s="6" t="s">
        <v>15852</v>
      </c>
      <c r="F2932" s="6"/>
      <c r="G2932" s="6" t="str">
        <f t="shared" si="90"/>
        <v>002</v>
      </c>
      <c r="H2932" s="6" t="str">
        <f t="shared" si="91"/>
        <v>015</v>
      </c>
      <c r="J2932" s="57"/>
      <c r="K2932" s="57"/>
      <c r="L2932" s="57"/>
    </row>
    <row r="2933" spans="1:12">
      <c r="A2933" s="6">
        <v>2879</v>
      </c>
      <c r="B2933" s="10" t="s">
        <v>20426</v>
      </c>
      <c r="C2933" s="10" t="s">
        <v>2278</v>
      </c>
      <c r="D2933" s="10" t="s">
        <v>55551</v>
      </c>
      <c r="E2933" s="6" t="s">
        <v>15852</v>
      </c>
      <c r="F2933" s="6"/>
      <c r="G2933" s="6" t="str">
        <f t="shared" si="90"/>
        <v>002</v>
      </c>
      <c r="H2933" s="6" t="str">
        <f t="shared" si="91"/>
        <v>015</v>
      </c>
      <c r="J2933" s="57"/>
      <c r="K2933" s="57"/>
      <c r="L2933" s="57"/>
    </row>
    <row r="2934" spans="1:12">
      <c r="A2934" s="6">
        <v>2880</v>
      </c>
      <c r="B2934" s="10" t="s">
        <v>20427</v>
      </c>
      <c r="C2934" s="10" t="s">
        <v>2279</v>
      </c>
      <c r="D2934" s="10" t="s">
        <v>55552</v>
      </c>
      <c r="E2934" s="6" t="s">
        <v>15852</v>
      </c>
      <c r="F2934" s="6"/>
      <c r="G2934" s="6" t="str">
        <f t="shared" si="90"/>
        <v>002</v>
      </c>
      <c r="H2934" s="6" t="str">
        <f t="shared" si="91"/>
        <v>015</v>
      </c>
      <c r="J2934" s="57"/>
      <c r="K2934" s="57"/>
      <c r="L2934" s="57"/>
    </row>
    <row r="2935" spans="1:12">
      <c r="A2935" s="6">
        <v>2881</v>
      </c>
      <c r="B2935" s="10" t="s">
        <v>20428</v>
      </c>
      <c r="C2935" s="10" t="s">
        <v>2280</v>
      </c>
      <c r="D2935" s="10" t="s">
        <v>55553</v>
      </c>
      <c r="E2935" s="6" t="s">
        <v>15852</v>
      </c>
      <c r="F2935" s="6"/>
      <c r="G2935" s="6" t="str">
        <f t="shared" si="90"/>
        <v>002</v>
      </c>
      <c r="H2935" s="6" t="str">
        <f t="shared" si="91"/>
        <v>015</v>
      </c>
      <c r="J2935" s="57"/>
      <c r="K2935" s="57"/>
      <c r="L2935" s="57"/>
    </row>
    <row r="2936" spans="1:12">
      <c r="A2936" s="6">
        <v>2882</v>
      </c>
      <c r="B2936" s="10" t="s">
        <v>20429</v>
      </c>
      <c r="C2936" s="10" t="s">
        <v>2281</v>
      </c>
      <c r="D2936" s="10" t="s">
        <v>55554</v>
      </c>
      <c r="E2936" s="6" t="s">
        <v>15852</v>
      </c>
      <c r="F2936" s="6"/>
      <c r="G2936" s="6" t="str">
        <f t="shared" si="90"/>
        <v>002</v>
      </c>
      <c r="H2936" s="6" t="str">
        <f t="shared" si="91"/>
        <v>015</v>
      </c>
      <c r="J2936" s="57"/>
      <c r="K2936" s="57"/>
      <c r="L2936" s="57"/>
    </row>
    <row r="2937" spans="1:12">
      <c r="A2937" s="6">
        <v>2883</v>
      </c>
      <c r="B2937" s="10" t="s">
        <v>20430</v>
      </c>
      <c r="C2937" s="10" t="s">
        <v>2282</v>
      </c>
      <c r="D2937" s="10" t="s">
        <v>55555</v>
      </c>
      <c r="E2937" s="6" t="s">
        <v>15852</v>
      </c>
      <c r="F2937" s="6"/>
      <c r="G2937" s="6" t="str">
        <f t="shared" si="90"/>
        <v>002</v>
      </c>
      <c r="H2937" s="6" t="str">
        <f t="shared" si="91"/>
        <v>015</v>
      </c>
      <c r="J2937" s="57"/>
      <c r="K2937" s="57"/>
      <c r="L2937" s="57"/>
    </row>
    <row r="2938" spans="1:12">
      <c r="A2938" s="6">
        <v>2884</v>
      </c>
      <c r="B2938" s="10" t="s">
        <v>20431</v>
      </c>
      <c r="C2938" s="10" t="s">
        <v>2283</v>
      </c>
      <c r="D2938" s="10" t="s">
        <v>55556</v>
      </c>
      <c r="E2938" s="6" t="s">
        <v>15852</v>
      </c>
      <c r="F2938" s="6"/>
      <c r="G2938" s="6" t="str">
        <f t="shared" si="90"/>
        <v>002</v>
      </c>
      <c r="H2938" s="6" t="str">
        <f t="shared" si="91"/>
        <v>015</v>
      </c>
      <c r="J2938" s="57"/>
      <c r="K2938" s="57"/>
      <c r="L2938" s="57"/>
    </row>
    <row r="2939" spans="1:12">
      <c r="A2939" s="6">
        <v>2885</v>
      </c>
      <c r="B2939" s="10" t="s">
        <v>20432</v>
      </c>
      <c r="C2939" s="10" t="s">
        <v>2284</v>
      </c>
      <c r="D2939" s="10" t="s">
        <v>36873</v>
      </c>
      <c r="E2939" s="6" t="s">
        <v>15852</v>
      </c>
      <c r="F2939" s="6"/>
      <c r="G2939" s="6" t="str">
        <f t="shared" si="90"/>
        <v>002</v>
      </c>
      <c r="H2939" s="6" t="str">
        <f t="shared" si="91"/>
        <v>015</v>
      </c>
      <c r="J2939" s="57"/>
      <c r="K2939" s="57"/>
      <c r="L2939" s="57"/>
    </row>
    <row r="2940" spans="1:12">
      <c r="A2940" s="6">
        <v>2886</v>
      </c>
      <c r="B2940" s="10" t="s">
        <v>20433</v>
      </c>
      <c r="C2940" s="10" t="s">
        <v>2285</v>
      </c>
      <c r="D2940" s="10" t="s">
        <v>36874</v>
      </c>
      <c r="E2940" s="6" t="s">
        <v>15852</v>
      </c>
      <c r="F2940" s="6"/>
      <c r="G2940" s="6" t="str">
        <f t="shared" si="90"/>
        <v>002</v>
      </c>
      <c r="H2940" s="6" t="str">
        <f t="shared" si="91"/>
        <v>015</v>
      </c>
      <c r="J2940" s="57"/>
      <c r="K2940" s="57"/>
      <c r="L2940" s="57"/>
    </row>
    <row r="2941" spans="1:12">
      <c r="A2941" s="6">
        <v>2887</v>
      </c>
      <c r="B2941" s="10" t="s">
        <v>20434</v>
      </c>
      <c r="C2941" s="10" t="s">
        <v>2286</v>
      </c>
      <c r="D2941" s="10" t="s">
        <v>55557</v>
      </c>
      <c r="E2941" s="6" t="s">
        <v>15852</v>
      </c>
      <c r="F2941" s="6"/>
      <c r="G2941" s="6" t="str">
        <f t="shared" si="90"/>
        <v>002</v>
      </c>
      <c r="H2941" s="6" t="str">
        <f t="shared" si="91"/>
        <v>015</v>
      </c>
      <c r="J2941" s="57"/>
      <c r="K2941" s="57"/>
      <c r="L2941" s="57"/>
    </row>
    <row r="2942" spans="1:12">
      <c r="A2942" s="6">
        <v>2888</v>
      </c>
      <c r="B2942" s="10" t="s">
        <v>20435</v>
      </c>
      <c r="C2942" s="10" t="s">
        <v>2287</v>
      </c>
      <c r="D2942" s="10" t="s">
        <v>55558</v>
      </c>
      <c r="E2942" s="6" t="s">
        <v>15852</v>
      </c>
      <c r="F2942" s="6"/>
      <c r="G2942" s="6" t="str">
        <f t="shared" si="90"/>
        <v>002</v>
      </c>
      <c r="H2942" s="6" t="str">
        <f t="shared" si="91"/>
        <v>015</v>
      </c>
      <c r="J2942" s="57"/>
      <c r="K2942" s="57"/>
      <c r="L2942" s="57"/>
    </row>
    <row r="2943" spans="1:12">
      <c r="A2943" s="6">
        <v>2889</v>
      </c>
      <c r="B2943" s="10" t="s">
        <v>20436</v>
      </c>
      <c r="C2943" s="10" t="s">
        <v>2288</v>
      </c>
      <c r="D2943" s="10" t="s">
        <v>34376</v>
      </c>
      <c r="E2943" s="6" t="s">
        <v>15852</v>
      </c>
      <c r="F2943" s="6"/>
      <c r="G2943" s="6" t="str">
        <f t="shared" si="90"/>
        <v>002</v>
      </c>
      <c r="H2943" s="6" t="str">
        <f t="shared" si="91"/>
        <v>015</v>
      </c>
      <c r="J2943" s="57"/>
      <c r="K2943" s="57"/>
      <c r="L2943" s="57"/>
    </row>
    <row r="2944" spans="1:12">
      <c r="A2944" s="6">
        <v>2890</v>
      </c>
      <c r="B2944" s="10" t="s">
        <v>20437</v>
      </c>
      <c r="C2944" s="10" t="s">
        <v>2289</v>
      </c>
      <c r="D2944" s="10" t="s">
        <v>34377</v>
      </c>
      <c r="E2944" s="6" t="s">
        <v>15852</v>
      </c>
      <c r="F2944" s="6"/>
      <c r="G2944" s="6" t="str">
        <f t="shared" si="90"/>
        <v>002</v>
      </c>
      <c r="H2944" s="6" t="str">
        <f t="shared" si="91"/>
        <v>015</v>
      </c>
      <c r="J2944" s="57"/>
      <c r="K2944" s="57"/>
      <c r="L2944" s="57"/>
    </row>
    <row r="2945" spans="1:12">
      <c r="A2945" s="6">
        <v>2891</v>
      </c>
      <c r="B2945" s="10" t="s">
        <v>20438</v>
      </c>
      <c r="C2945" s="10" t="s">
        <v>2290</v>
      </c>
      <c r="D2945" s="10" t="s">
        <v>36875</v>
      </c>
      <c r="E2945" s="6" t="s">
        <v>15852</v>
      </c>
      <c r="F2945" s="6"/>
      <c r="G2945" s="6" t="str">
        <f t="shared" si="90"/>
        <v>002</v>
      </c>
      <c r="H2945" s="6" t="str">
        <f t="shared" si="91"/>
        <v>015</v>
      </c>
      <c r="J2945" s="57"/>
      <c r="K2945" s="57"/>
      <c r="L2945" s="57"/>
    </row>
    <row r="2946" spans="1:12">
      <c r="A2946" s="6">
        <v>2892</v>
      </c>
      <c r="B2946" s="10" t="s">
        <v>20439</v>
      </c>
      <c r="C2946" s="10" t="s">
        <v>2291</v>
      </c>
      <c r="D2946" s="10" t="s">
        <v>55559</v>
      </c>
      <c r="E2946" s="6" t="s">
        <v>15852</v>
      </c>
      <c r="F2946" s="6"/>
      <c r="G2946" s="6" t="str">
        <f t="shared" si="90"/>
        <v>002</v>
      </c>
      <c r="H2946" s="6" t="str">
        <f t="shared" si="91"/>
        <v>015</v>
      </c>
      <c r="J2946" s="57"/>
      <c r="K2946" s="57"/>
      <c r="L2946" s="57"/>
    </row>
    <row r="2947" spans="1:12">
      <c r="A2947" s="6">
        <v>2893</v>
      </c>
      <c r="B2947" s="10" t="s">
        <v>20440</v>
      </c>
      <c r="C2947" s="10" t="s">
        <v>2292</v>
      </c>
      <c r="D2947" s="10" t="s">
        <v>36842</v>
      </c>
      <c r="E2947" s="6" t="s">
        <v>15852</v>
      </c>
      <c r="F2947" s="6"/>
      <c r="G2947" s="6" t="str">
        <f t="shared" si="90"/>
        <v>002</v>
      </c>
      <c r="H2947" s="6" t="str">
        <f t="shared" si="91"/>
        <v>015</v>
      </c>
      <c r="J2947" s="57"/>
      <c r="K2947" s="57"/>
      <c r="L2947" s="57"/>
    </row>
    <row r="2948" spans="1:12">
      <c r="A2948" s="6">
        <v>2894</v>
      </c>
      <c r="B2948" s="10" t="s">
        <v>20441</v>
      </c>
      <c r="C2948" s="10" t="s">
        <v>2293</v>
      </c>
      <c r="D2948" s="10" t="s">
        <v>36876</v>
      </c>
      <c r="E2948" s="6" t="s">
        <v>15852</v>
      </c>
      <c r="F2948" s="6"/>
      <c r="G2948" s="6" t="str">
        <f t="shared" si="90"/>
        <v>002</v>
      </c>
      <c r="H2948" s="6" t="str">
        <f t="shared" si="91"/>
        <v>015</v>
      </c>
      <c r="J2948" s="57"/>
      <c r="K2948" s="57"/>
      <c r="L2948" s="57"/>
    </row>
    <row r="2949" spans="1:12">
      <c r="A2949" s="6">
        <v>2895</v>
      </c>
      <c r="B2949" s="10" t="s">
        <v>20442</v>
      </c>
      <c r="C2949" s="10" t="s">
        <v>2294</v>
      </c>
      <c r="D2949" s="10" t="s">
        <v>36877</v>
      </c>
      <c r="E2949" s="6" t="s">
        <v>15852</v>
      </c>
      <c r="F2949" s="6"/>
      <c r="G2949" s="6" t="str">
        <f t="shared" si="90"/>
        <v>002</v>
      </c>
      <c r="H2949" s="6" t="str">
        <f t="shared" si="91"/>
        <v>015</v>
      </c>
      <c r="J2949" s="57"/>
      <c r="K2949" s="57"/>
      <c r="L2949" s="57"/>
    </row>
    <row r="2950" spans="1:12">
      <c r="A2950" s="6">
        <v>2896</v>
      </c>
      <c r="B2950" s="10" t="s">
        <v>20443</v>
      </c>
      <c r="C2950" s="10" t="s">
        <v>2295</v>
      </c>
      <c r="D2950" s="10" t="s">
        <v>55560</v>
      </c>
      <c r="E2950" s="6" t="s">
        <v>15852</v>
      </c>
      <c r="F2950" s="6"/>
      <c r="G2950" s="6" t="str">
        <f t="shared" ref="G2950:G3013" si="92">+LEFT(C2950,3)</f>
        <v>002</v>
      </c>
      <c r="H2950" s="6" t="str">
        <f t="shared" ref="H2950:H3013" si="93">+MID(C2950,5,3)</f>
        <v>015</v>
      </c>
      <c r="J2950" s="57"/>
      <c r="K2950" s="57"/>
      <c r="L2950" s="57"/>
    </row>
    <row r="2951" spans="1:12">
      <c r="A2951" s="6">
        <v>2897</v>
      </c>
      <c r="B2951" s="10" t="s">
        <v>20444</v>
      </c>
      <c r="C2951" s="10" t="s">
        <v>2296</v>
      </c>
      <c r="D2951" s="10" t="s">
        <v>36878</v>
      </c>
      <c r="E2951" s="6" t="s">
        <v>15852</v>
      </c>
      <c r="F2951" s="6"/>
      <c r="G2951" s="6" t="str">
        <f t="shared" si="92"/>
        <v>002</v>
      </c>
      <c r="H2951" s="6" t="str">
        <f t="shared" si="93"/>
        <v>015</v>
      </c>
      <c r="J2951" s="57"/>
      <c r="K2951" s="57"/>
      <c r="L2951" s="57"/>
    </row>
    <row r="2952" spans="1:12">
      <c r="A2952" s="6">
        <v>2898</v>
      </c>
      <c r="B2952" s="10" t="s">
        <v>20445</v>
      </c>
      <c r="C2952" s="10" t="s">
        <v>2297</v>
      </c>
      <c r="D2952" s="10" t="s">
        <v>34378</v>
      </c>
      <c r="E2952" s="6" t="s">
        <v>15852</v>
      </c>
      <c r="F2952" s="6"/>
      <c r="G2952" s="6" t="str">
        <f t="shared" si="92"/>
        <v>002</v>
      </c>
      <c r="H2952" s="6" t="str">
        <f t="shared" si="93"/>
        <v>015</v>
      </c>
      <c r="J2952" s="57"/>
      <c r="K2952" s="57"/>
      <c r="L2952" s="57"/>
    </row>
    <row r="2953" spans="1:12">
      <c r="A2953" s="6">
        <v>2899</v>
      </c>
      <c r="B2953" s="10" t="s">
        <v>20446</v>
      </c>
      <c r="C2953" s="10" t="s">
        <v>2298</v>
      </c>
      <c r="D2953" s="10" t="s">
        <v>36879</v>
      </c>
      <c r="E2953" s="6" t="s">
        <v>15852</v>
      </c>
      <c r="F2953" s="6"/>
      <c r="G2953" s="6" t="str">
        <f t="shared" si="92"/>
        <v>002</v>
      </c>
      <c r="H2953" s="6" t="str">
        <f t="shared" si="93"/>
        <v>015</v>
      </c>
      <c r="J2953" s="57"/>
      <c r="K2953" s="57"/>
      <c r="L2953" s="57"/>
    </row>
    <row r="2954" spans="1:12">
      <c r="A2954" s="6">
        <v>2900</v>
      </c>
      <c r="B2954" s="10" t="s">
        <v>20447</v>
      </c>
      <c r="C2954" s="10" t="s">
        <v>2299</v>
      </c>
      <c r="D2954" s="10" t="s">
        <v>55561</v>
      </c>
      <c r="E2954" s="6" t="s">
        <v>15852</v>
      </c>
      <c r="F2954" s="6"/>
      <c r="G2954" s="6" t="str">
        <f t="shared" si="92"/>
        <v>002</v>
      </c>
      <c r="H2954" s="6" t="str">
        <f t="shared" si="93"/>
        <v>015</v>
      </c>
      <c r="J2954" s="57"/>
      <c r="K2954" s="57"/>
      <c r="L2954" s="57"/>
    </row>
    <row r="2955" spans="1:12">
      <c r="A2955" s="6">
        <v>2901</v>
      </c>
      <c r="B2955" s="10" t="s">
        <v>20448</v>
      </c>
      <c r="C2955" s="10" t="s">
        <v>2300</v>
      </c>
      <c r="D2955" s="10" t="s">
        <v>36879</v>
      </c>
      <c r="E2955" s="6" t="s">
        <v>15852</v>
      </c>
      <c r="F2955" s="6"/>
      <c r="G2955" s="6" t="str">
        <f t="shared" si="92"/>
        <v>002</v>
      </c>
      <c r="H2955" s="6" t="str">
        <f t="shared" si="93"/>
        <v>015</v>
      </c>
      <c r="J2955" s="57"/>
      <c r="K2955" s="57"/>
      <c r="L2955" s="57"/>
    </row>
    <row r="2956" spans="1:12">
      <c r="A2956" s="6">
        <v>2902</v>
      </c>
      <c r="B2956" s="10" t="s">
        <v>20449</v>
      </c>
      <c r="C2956" s="10" t="s">
        <v>2301</v>
      </c>
      <c r="D2956" s="10" t="s">
        <v>55562</v>
      </c>
      <c r="E2956" s="6" t="s">
        <v>15852</v>
      </c>
      <c r="F2956" s="6"/>
      <c r="G2956" s="6" t="str">
        <f t="shared" si="92"/>
        <v>002</v>
      </c>
      <c r="H2956" s="6" t="str">
        <f t="shared" si="93"/>
        <v>015</v>
      </c>
      <c r="J2956" s="57"/>
      <c r="K2956" s="57"/>
      <c r="L2956" s="57"/>
    </row>
    <row r="2957" spans="1:12">
      <c r="A2957" s="6">
        <v>2903</v>
      </c>
      <c r="B2957" s="10" t="s">
        <v>20450</v>
      </c>
      <c r="C2957" s="10" t="s">
        <v>2302</v>
      </c>
      <c r="D2957" s="10" t="s">
        <v>36880</v>
      </c>
      <c r="E2957" s="6" t="s">
        <v>15852</v>
      </c>
      <c r="F2957" s="6"/>
      <c r="G2957" s="6" t="str">
        <f t="shared" si="92"/>
        <v>002</v>
      </c>
      <c r="H2957" s="6" t="str">
        <f t="shared" si="93"/>
        <v>015</v>
      </c>
      <c r="J2957" s="57"/>
      <c r="K2957" s="57"/>
      <c r="L2957" s="57"/>
    </row>
    <row r="2958" spans="1:12">
      <c r="A2958" s="6">
        <v>2904</v>
      </c>
      <c r="B2958" s="10" t="s">
        <v>20451</v>
      </c>
      <c r="C2958" s="10" t="s">
        <v>2303</v>
      </c>
      <c r="D2958" s="10" t="s">
        <v>34379</v>
      </c>
      <c r="E2958" s="6" t="s">
        <v>15852</v>
      </c>
      <c r="F2958" s="6"/>
      <c r="G2958" s="6" t="str">
        <f t="shared" si="92"/>
        <v>002</v>
      </c>
      <c r="H2958" s="6" t="str">
        <f t="shared" si="93"/>
        <v>015</v>
      </c>
      <c r="J2958" s="57"/>
      <c r="K2958" s="57"/>
      <c r="L2958" s="57"/>
    </row>
    <row r="2959" spans="1:12">
      <c r="A2959" s="6">
        <v>2905</v>
      </c>
      <c r="B2959" s="10" t="s">
        <v>20452</v>
      </c>
      <c r="C2959" s="10" t="s">
        <v>2304</v>
      </c>
      <c r="D2959" s="10" t="s">
        <v>55563</v>
      </c>
      <c r="E2959" s="6" t="s">
        <v>15852</v>
      </c>
      <c r="F2959" s="6"/>
      <c r="G2959" s="6" t="str">
        <f t="shared" si="92"/>
        <v>002</v>
      </c>
      <c r="H2959" s="6" t="str">
        <f t="shared" si="93"/>
        <v>015</v>
      </c>
      <c r="J2959" s="57"/>
      <c r="K2959" s="57"/>
      <c r="L2959" s="57"/>
    </row>
    <row r="2960" spans="1:12">
      <c r="A2960" s="6">
        <v>2906</v>
      </c>
      <c r="B2960" s="10" t="s">
        <v>20453</v>
      </c>
      <c r="C2960" s="10" t="s">
        <v>2305</v>
      </c>
      <c r="D2960" s="10" t="s">
        <v>55564</v>
      </c>
      <c r="E2960" s="6" t="s">
        <v>15852</v>
      </c>
      <c r="F2960" s="6"/>
      <c r="G2960" s="6" t="str">
        <f t="shared" si="92"/>
        <v>002</v>
      </c>
      <c r="H2960" s="6" t="str">
        <f t="shared" si="93"/>
        <v>015</v>
      </c>
      <c r="J2960" s="57"/>
      <c r="K2960" s="57"/>
      <c r="L2960" s="57"/>
    </row>
    <row r="2961" spans="1:12">
      <c r="A2961" s="6">
        <v>2907</v>
      </c>
      <c r="B2961" s="10" t="s">
        <v>20454</v>
      </c>
      <c r="C2961" s="10" t="s">
        <v>2306</v>
      </c>
      <c r="D2961" s="10" t="s">
        <v>55565</v>
      </c>
      <c r="E2961" s="6" t="s">
        <v>15852</v>
      </c>
      <c r="F2961" s="6"/>
      <c r="G2961" s="6" t="str">
        <f t="shared" si="92"/>
        <v>002</v>
      </c>
      <c r="H2961" s="6" t="str">
        <f t="shared" si="93"/>
        <v>015</v>
      </c>
      <c r="J2961" s="57"/>
      <c r="K2961" s="57"/>
      <c r="L2961" s="57"/>
    </row>
    <row r="2962" spans="1:12">
      <c r="A2962" s="6">
        <v>2908</v>
      </c>
      <c r="B2962" s="10" t="s">
        <v>20455</v>
      </c>
      <c r="C2962" s="10" t="s">
        <v>2307</v>
      </c>
      <c r="D2962" s="10" t="s">
        <v>55566</v>
      </c>
      <c r="E2962" s="6" t="s">
        <v>15852</v>
      </c>
      <c r="F2962" s="6"/>
      <c r="G2962" s="6" t="str">
        <f t="shared" si="92"/>
        <v>002</v>
      </c>
      <c r="H2962" s="6" t="str">
        <f t="shared" si="93"/>
        <v>015</v>
      </c>
      <c r="J2962" s="57"/>
      <c r="K2962" s="57"/>
      <c r="L2962" s="57"/>
    </row>
    <row r="2963" spans="1:12">
      <c r="A2963" s="6">
        <v>2909</v>
      </c>
      <c r="B2963" s="10" t="s">
        <v>20456</v>
      </c>
      <c r="C2963" s="10" t="s">
        <v>2308</v>
      </c>
      <c r="D2963" s="10" t="s">
        <v>36881</v>
      </c>
      <c r="E2963" s="6" t="s">
        <v>15852</v>
      </c>
      <c r="F2963" s="6"/>
      <c r="G2963" s="6" t="str">
        <f t="shared" si="92"/>
        <v>002</v>
      </c>
      <c r="H2963" s="6" t="str">
        <f t="shared" si="93"/>
        <v>015</v>
      </c>
      <c r="J2963" s="57"/>
      <c r="K2963" s="57"/>
      <c r="L2963" s="57"/>
    </row>
    <row r="2964" spans="1:12">
      <c r="A2964" s="6">
        <v>2910</v>
      </c>
      <c r="B2964" s="10" t="s">
        <v>20457</v>
      </c>
      <c r="C2964" s="10" t="s">
        <v>2309</v>
      </c>
      <c r="D2964" s="10" t="s">
        <v>55567</v>
      </c>
      <c r="E2964" s="6" t="s">
        <v>15852</v>
      </c>
      <c r="F2964" s="6"/>
      <c r="G2964" s="6" t="str">
        <f t="shared" si="92"/>
        <v>002</v>
      </c>
      <c r="H2964" s="6" t="str">
        <f t="shared" si="93"/>
        <v>015</v>
      </c>
      <c r="J2964" s="57"/>
      <c r="K2964" s="57"/>
      <c r="L2964" s="57"/>
    </row>
    <row r="2965" spans="1:12">
      <c r="A2965" s="6">
        <v>2911</v>
      </c>
      <c r="B2965" s="10" t="s">
        <v>20458</v>
      </c>
      <c r="C2965" s="10" t="s">
        <v>2310</v>
      </c>
      <c r="D2965" s="10" t="s">
        <v>54374</v>
      </c>
      <c r="E2965" s="6" t="s">
        <v>15852</v>
      </c>
      <c r="F2965" s="6"/>
      <c r="G2965" s="6" t="str">
        <f t="shared" si="92"/>
        <v>002</v>
      </c>
      <c r="H2965" s="6" t="str">
        <f t="shared" si="93"/>
        <v>015</v>
      </c>
      <c r="J2965" s="57"/>
      <c r="K2965" s="57"/>
      <c r="L2965" s="57"/>
    </row>
    <row r="2966" spans="1:12">
      <c r="A2966" s="6">
        <v>2912</v>
      </c>
      <c r="B2966" s="10" t="s">
        <v>20459</v>
      </c>
      <c r="C2966" s="10" t="s">
        <v>2311</v>
      </c>
      <c r="D2966" s="10" t="s">
        <v>36882</v>
      </c>
      <c r="E2966" s="6" t="s">
        <v>15852</v>
      </c>
      <c r="F2966" s="6"/>
      <c r="G2966" s="6" t="str">
        <f t="shared" si="92"/>
        <v>002</v>
      </c>
      <c r="H2966" s="6" t="str">
        <f t="shared" si="93"/>
        <v>015</v>
      </c>
      <c r="J2966" s="57"/>
      <c r="K2966" s="57"/>
      <c r="L2966" s="57"/>
    </row>
    <row r="2967" spans="1:12">
      <c r="A2967" s="6">
        <v>2913</v>
      </c>
      <c r="B2967" s="10" t="s">
        <v>20460</v>
      </c>
      <c r="C2967" s="10" t="s">
        <v>2312</v>
      </c>
      <c r="D2967" s="10" t="s">
        <v>55551</v>
      </c>
      <c r="E2967" s="6" t="s">
        <v>15852</v>
      </c>
      <c r="F2967" s="6"/>
      <c r="G2967" s="6" t="str">
        <f t="shared" si="92"/>
        <v>002</v>
      </c>
      <c r="H2967" s="6" t="str">
        <f t="shared" si="93"/>
        <v>015</v>
      </c>
      <c r="J2967" s="57"/>
      <c r="K2967" s="57"/>
      <c r="L2967" s="57"/>
    </row>
    <row r="2968" spans="1:12">
      <c r="A2968" s="6">
        <v>2914</v>
      </c>
      <c r="B2968" s="10" t="s">
        <v>20461</v>
      </c>
      <c r="C2968" s="10" t="s">
        <v>2313</v>
      </c>
      <c r="D2968" s="10" t="s">
        <v>34380</v>
      </c>
      <c r="E2968" s="6" t="s">
        <v>15852</v>
      </c>
      <c r="F2968" s="6"/>
      <c r="G2968" s="6" t="str">
        <f t="shared" si="92"/>
        <v>002</v>
      </c>
      <c r="H2968" s="6" t="str">
        <f t="shared" si="93"/>
        <v>015</v>
      </c>
      <c r="J2968" s="57"/>
      <c r="K2968" s="57"/>
      <c r="L2968" s="57"/>
    </row>
    <row r="2969" spans="1:12">
      <c r="A2969" s="6">
        <v>2915</v>
      </c>
      <c r="B2969" s="10" t="s">
        <v>20462</v>
      </c>
      <c r="C2969" s="10" t="s">
        <v>2314</v>
      </c>
      <c r="D2969" s="10" t="s">
        <v>36883</v>
      </c>
      <c r="E2969" s="6" t="s">
        <v>15852</v>
      </c>
      <c r="F2969" s="6"/>
      <c r="G2969" s="6" t="str">
        <f t="shared" si="92"/>
        <v>002</v>
      </c>
      <c r="H2969" s="6" t="str">
        <f t="shared" si="93"/>
        <v>015</v>
      </c>
      <c r="J2969" s="57"/>
      <c r="K2969" s="57"/>
      <c r="L2969" s="57"/>
    </row>
    <row r="2970" spans="1:12">
      <c r="A2970" s="6">
        <v>2916</v>
      </c>
      <c r="B2970" s="10" t="s">
        <v>20463</v>
      </c>
      <c r="C2970" s="10" t="s">
        <v>2315</v>
      </c>
      <c r="D2970" s="10" t="s">
        <v>55568</v>
      </c>
      <c r="E2970" s="6" t="s">
        <v>15852</v>
      </c>
      <c r="F2970" s="6"/>
      <c r="G2970" s="6" t="str">
        <f t="shared" si="92"/>
        <v>002</v>
      </c>
      <c r="H2970" s="6" t="str">
        <f t="shared" si="93"/>
        <v>015</v>
      </c>
      <c r="J2970" s="57"/>
      <c r="K2970" s="57"/>
      <c r="L2970" s="57"/>
    </row>
    <row r="2971" spans="1:12">
      <c r="A2971" s="6">
        <v>2917</v>
      </c>
      <c r="B2971" s="10" t="s">
        <v>20464</v>
      </c>
      <c r="C2971" s="10" t="s">
        <v>2316</v>
      </c>
      <c r="D2971" s="10" t="s">
        <v>55569</v>
      </c>
      <c r="E2971" s="6" t="s">
        <v>15852</v>
      </c>
      <c r="F2971" s="6"/>
      <c r="G2971" s="6" t="str">
        <f t="shared" si="92"/>
        <v>002</v>
      </c>
      <c r="H2971" s="6" t="str">
        <f t="shared" si="93"/>
        <v>015</v>
      </c>
      <c r="J2971" s="57"/>
      <c r="K2971" s="57"/>
      <c r="L2971" s="57"/>
    </row>
    <row r="2972" spans="1:12">
      <c r="A2972" s="6">
        <v>2918</v>
      </c>
      <c r="B2972" s="10" t="s">
        <v>20465</v>
      </c>
      <c r="C2972" s="10" t="s">
        <v>2317</v>
      </c>
      <c r="D2972" s="10" t="s">
        <v>36884</v>
      </c>
      <c r="E2972" s="6" t="s">
        <v>15852</v>
      </c>
      <c r="F2972" s="6"/>
      <c r="G2972" s="6" t="str">
        <f t="shared" si="92"/>
        <v>002</v>
      </c>
      <c r="H2972" s="6" t="str">
        <f t="shared" si="93"/>
        <v>015</v>
      </c>
      <c r="J2972" s="57"/>
      <c r="K2972" s="57"/>
      <c r="L2972" s="57"/>
    </row>
    <row r="2973" spans="1:12">
      <c r="A2973" s="6">
        <v>2919</v>
      </c>
      <c r="B2973" s="10" t="s">
        <v>20466</v>
      </c>
      <c r="C2973" s="10" t="s">
        <v>2318</v>
      </c>
      <c r="D2973" s="10" t="s">
        <v>55570</v>
      </c>
      <c r="E2973" s="6" t="s">
        <v>15852</v>
      </c>
      <c r="F2973" s="6"/>
      <c r="G2973" s="6" t="str">
        <f t="shared" si="92"/>
        <v>002</v>
      </c>
      <c r="H2973" s="6" t="str">
        <f t="shared" si="93"/>
        <v>015</v>
      </c>
      <c r="J2973" s="57"/>
      <c r="K2973" s="57"/>
      <c r="L2973" s="57"/>
    </row>
    <row r="2974" spans="1:12">
      <c r="A2974" s="6">
        <v>2920</v>
      </c>
      <c r="B2974" s="10" t="s">
        <v>20467</v>
      </c>
      <c r="C2974" s="10" t="s">
        <v>2319</v>
      </c>
      <c r="D2974" s="10" t="s">
        <v>55571</v>
      </c>
      <c r="E2974" s="6" t="s">
        <v>15852</v>
      </c>
      <c r="F2974" s="6"/>
      <c r="G2974" s="6" t="str">
        <f t="shared" si="92"/>
        <v>002</v>
      </c>
      <c r="H2974" s="6" t="str">
        <f t="shared" si="93"/>
        <v>015</v>
      </c>
      <c r="J2974" s="57"/>
      <c r="K2974" s="57"/>
      <c r="L2974" s="57"/>
    </row>
    <row r="2975" spans="1:12">
      <c r="A2975" s="6">
        <v>2921</v>
      </c>
      <c r="B2975" s="10" t="s">
        <v>20468</v>
      </c>
      <c r="C2975" s="10" t="s">
        <v>2320</v>
      </c>
      <c r="D2975" s="10" t="s">
        <v>55572</v>
      </c>
      <c r="E2975" s="6" t="s">
        <v>15852</v>
      </c>
      <c r="F2975" s="6"/>
      <c r="G2975" s="6" t="str">
        <f t="shared" si="92"/>
        <v>002</v>
      </c>
      <c r="H2975" s="6" t="str">
        <f t="shared" si="93"/>
        <v>015</v>
      </c>
      <c r="J2975" s="57"/>
      <c r="K2975" s="57"/>
      <c r="L2975" s="57"/>
    </row>
    <row r="2976" spans="1:12">
      <c r="A2976" s="6">
        <v>2922</v>
      </c>
      <c r="B2976" s="10" t="s">
        <v>20469</v>
      </c>
      <c r="C2976" s="10" t="s">
        <v>2321</v>
      </c>
      <c r="D2976" s="10" t="s">
        <v>55572</v>
      </c>
      <c r="E2976" s="6" t="s">
        <v>15852</v>
      </c>
      <c r="F2976" s="6"/>
      <c r="G2976" s="6" t="str">
        <f t="shared" si="92"/>
        <v>002</v>
      </c>
      <c r="H2976" s="6" t="str">
        <f t="shared" si="93"/>
        <v>015</v>
      </c>
      <c r="J2976" s="57"/>
      <c r="K2976" s="57"/>
      <c r="L2976" s="57"/>
    </row>
    <row r="2977" spans="1:12">
      <c r="A2977" s="6">
        <v>2923</v>
      </c>
      <c r="B2977" s="10" t="s">
        <v>20470</v>
      </c>
      <c r="C2977" s="10" t="s">
        <v>2322</v>
      </c>
      <c r="D2977" s="10" t="s">
        <v>36885</v>
      </c>
      <c r="E2977" s="6" t="s">
        <v>15852</v>
      </c>
      <c r="F2977" s="6"/>
      <c r="G2977" s="6" t="str">
        <f t="shared" si="92"/>
        <v>002</v>
      </c>
      <c r="H2977" s="6" t="str">
        <f t="shared" si="93"/>
        <v>015</v>
      </c>
      <c r="J2977" s="57"/>
      <c r="K2977" s="57"/>
      <c r="L2977" s="57"/>
    </row>
    <row r="2978" spans="1:12">
      <c r="A2978" s="6">
        <v>2924</v>
      </c>
      <c r="B2978" s="10" t="s">
        <v>20471</v>
      </c>
      <c r="C2978" s="10" t="s">
        <v>2323</v>
      </c>
      <c r="D2978" s="10" t="s">
        <v>36886</v>
      </c>
      <c r="E2978" s="6" t="s">
        <v>15852</v>
      </c>
      <c r="F2978" s="6"/>
      <c r="G2978" s="6" t="str">
        <f t="shared" si="92"/>
        <v>002</v>
      </c>
      <c r="H2978" s="6" t="str">
        <f t="shared" si="93"/>
        <v>015</v>
      </c>
      <c r="J2978" s="57"/>
      <c r="K2978" s="57"/>
      <c r="L2978" s="57"/>
    </row>
    <row r="2979" spans="1:12">
      <c r="A2979" s="6">
        <v>2925</v>
      </c>
      <c r="B2979" s="10" t="s">
        <v>20472</v>
      </c>
      <c r="C2979" s="10" t="s">
        <v>2324</v>
      </c>
      <c r="D2979" s="10" t="s">
        <v>55573</v>
      </c>
      <c r="E2979" s="6" t="s">
        <v>15852</v>
      </c>
      <c r="F2979" s="6"/>
      <c r="G2979" s="6" t="str">
        <f t="shared" si="92"/>
        <v>002</v>
      </c>
      <c r="H2979" s="6" t="str">
        <f t="shared" si="93"/>
        <v>015</v>
      </c>
      <c r="J2979" s="57"/>
      <c r="K2979" s="57"/>
      <c r="L2979" s="57"/>
    </row>
    <row r="2980" spans="1:12">
      <c r="A2980" s="6">
        <v>2926</v>
      </c>
      <c r="B2980" s="10" t="s">
        <v>20473</v>
      </c>
      <c r="C2980" s="10" t="s">
        <v>2325</v>
      </c>
      <c r="D2980" s="10" t="s">
        <v>34381</v>
      </c>
      <c r="E2980" s="6" t="s">
        <v>15852</v>
      </c>
      <c r="F2980" s="6"/>
      <c r="G2980" s="6" t="str">
        <f t="shared" si="92"/>
        <v>002</v>
      </c>
      <c r="H2980" s="6" t="str">
        <f t="shared" si="93"/>
        <v>015</v>
      </c>
      <c r="J2980" s="57"/>
      <c r="K2980" s="57"/>
      <c r="L2980" s="57"/>
    </row>
    <row r="2981" spans="1:12">
      <c r="A2981" s="6">
        <v>2927</v>
      </c>
      <c r="B2981" s="10" t="s">
        <v>20474</v>
      </c>
      <c r="C2981" s="10" t="s">
        <v>2326</v>
      </c>
      <c r="D2981" s="10" t="s">
        <v>55574</v>
      </c>
      <c r="E2981" s="6" t="s">
        <v>15852</v>
      </c>
      <c r="F2981" s="6"/>
      <c r="G2981" s="6" t="str">
        <f t="shared" si="92"/>
        <v>002</v>
      </c>
      <c r="H2981" s="6" t="str">
        <f t="shared" si="93"/>
        <v>015</v>
      </c>
      <c r="J2981" s="57"/>
      <c r="K2981" s="57"/>
      <c r="L2981" s="57"/>
    </row>
    <row r="2982" spans="1:12">
      <c r="A2982" s="6">
        <v>2928</v>
      </c>
      <c r="B2982" s="10" t="s">
        <v>20475</v>
      </c>
      <c r="C2982" s="10" t="s">
        <v>2327</v>
      </c>
      <c r="D2982" s="10" t="s">
        <v>34377</v>
      </c>
      <c r="E2982" s="6" t="s">
        <v>15852</v>
      </c>
      <c r="F2982" s="6"/>
      <c r="G2982" s="6" t="str">
        <f t="shared" si="92"/>
        <v>002</v>
      </c>
      <c r="H2982" s="6" t="str">
        <f t="shared" si="93"/>
        <v>015</v>
      </c>
      <c r="J2982" s="57"/>
      <c r="K2982" s="57"/>
      <c r="L2982" s="57"/>
    </row>
    <row r="2983" spans="1:12">
      <c r="A2983" s="6">
        <v>2929</v>
      </c>
      <c r="B2983" s="10" t="s">
        <v>20476</v>
      </c>
      <c r="C2983" s="10" t="s">
        <v>2328</v>
      </c>
      <c r="D2983" s="10" t="s">
        <v>55575</v>
      </c>
      <c r="E2983" s="6" t="s">
        <v>15852</v>
      </c>
      <c r="F2983" s="6"/>
      <c r="G2983" s="6" t="str">
        <f t="shared" si="92"/>
        <v>002</v>
      </c>
      <c r="H2983" s="6" t="str">
        <f t="shared" si="93"/>
        <v>015</v>
      </c>
      <c r="J2983" s="57"/>
      <c r="K2983" s="57"/>
      <c r="L2983" s="57"/>
    </row>
    <row r="2984" spans="1:12">
      <c r="A2984" s="6">
        <v>2930</v>
      </c>
      <c r="B2984" s="10" t="s">
        <v>20477</v>
      </c>
      <c r="C2984" s="10" t="s">
        <v>2329</v>
      </c>
      <c r="D2984" s="10" t="s">
        <v>55576</v>
      </c>
      <c r="E2984" s="6" t="s">
        <v>15852</v>
      </c>
      <c r="F2984" s="6"/>
      <c r="G2984" s="6" t="str">
        <f t="shared" si="92"/>
        <v>002</v>
      </c>
      <c r="H2984" s="6" t="str">
        <f t="shared" si="93"/>
        <v>015</v>
      </c>
      <c r="J2984" s="57"/>
      <c r="K2984" s="57"/>
      <c r="L2984" s="57"/>
    </row>
    <row r="2985" spans="1:12">
      <c r="A2985" s="6">
        <v>2931</v>
      </c>
      <c r="B2985" s="10" t="s">
        <v>20478</v>
      </c>
      <c r="C2985" s="10" t="s">
        <v>2330</v>
      </c>
      <c r="D2985" s="10" t="s">
        <v>36887</v>
      </c>
      <c r="E2985" s="6" t="s">
        <v>15852</v>
      </c>
      <c r="F2985" s="6"/>
      <c r="G2985" s="6" t="str">
        <f t="shared" si="92"/>
        <v>002</v>
      </c>
      <c r="H2985" s="6" t="str">
        <f t="shared" si="93"/>
        <v>015</v>
      </c>
      <c r="J2985" s="57"/>
      <c r="K2985" s="57"/>
      <c r="L2985" s="57"/>
    </row>
    <row r="2986" spans="1:12">
      <c r="A2986" s="6">
        <v>2932</v>
      </c>
      <c r="B2986" s="10" t="s">
        <v>20479</v>
      </c>
      <c r="C2986" s="10" t="s">
        <v>2331</v>
      </c>
      <c r="D2986" s="10" t="s">
        <v>36888</v>
      </c>
      <c r="E2986" s="6" t="s">
        <v>15852</v>
      </c>
      <c r="F2986" s="6"/>
      <c r="G2986" s="6" t="str">
        <f t="shared" si="92"/>
        <v>002</v>
      </c>
      <c r="H2986" s="6" t="str">
        <f t="shared" si="93"/>
        <v>015</v>
      </c>
      <c r="J2986" s="57"/>
      <c r="K2986" s="57"/>
      <c r="L2986" s="57"/>
    </row>
    <row r="2987" spans="1:12">
      <c r="A2987" s="6">
        <v>2933</v>
      </c>
      <c r="B2987" s="10" t="s">
        <v>36889</v>
      </c>
      <c r="C2987" s="10" t="s">
        <v>2332</v>
      </c>
      <c r="D2987" s="10" t="s">
        <v>34382</v>
      </c>
      <c r="E2987" s="6" t="s">
        <v>15852</v>
      </c>
      <c r="F2987" s="6"/>
      <c r="G2987" s="6" t="str">
        <f t="shared" si="92"/>
        <v>002</v>
      </c>
      <c r="H2987" s="6" t="str">
        <f t="shared" si="93"/>
        <v>015</v>
      </c>
      <c r="J2987" s="57"/>
      <c r="K2987" s="57"/>
      <c r="L2987" s="57"/>
    </row>
    <row r="2988" spans="1:12">
      <c r="A2988" s="6">
        <v>2934</v>
      </c>
      <c r="B2988" s="10" t="s">
        <v>20480</v>
      </c>
      <c r="C2988" s="10" t="s">
        <v>2333</v>
      </c>
      <c r="D2988" s="10" t="s">
        <v>55577</v>
      </c>
      <c r="E2988" s="6" t="s">
        <v>15852</v>
      </c>
      <c r="F2988" s="6"/>
      <c r="G2988" s="6" t="str">
        <f t="shared" si="92"/>
        <v>002</v>
      </c>
      <c r="H2988" s="6" t="str">
        <f t="shared" si="93"/>
        <v>015</v>
      </c>
      <c r="J2988" s="57"/>
      <c r="K2988" s="57"/>
      <c r="L2988" s="57"/>
    </row>
    <row r="2989" spans="1:12">
      <c r="A2989" s="6">
        <v>2935</v>
      </c>
      <c r="B2989" s="10" t="s">
        <v>20481</v>
      </c>
      <c r="C2989" s="10" t="s">
        <v>2334</v>
      </c>
      <c r="D2989" s="10" t="s">
        <v>54374</v>
      </c>
      <c r="E2989" s="6" t="s">
        <v>15852</v>
      </c>
      <c r="F2989" s="6"/>
      <c r="G2989" s="6" t="str">
        <f t="shared" si="92"/>
        <v>002</v>
      </c>
      <c r="H2989" s="6" t="str">
        <f t="shared" si="93"/>
        <v>015</v>
      </c>
      <c r="J2989" s="57"/>
      <c r="K2989" s="57"/>
      <c r="L2989" s="57"/>
    </row>
    <row r="2990" spans="1:12">
      <c r="A2990" s="6">
        <v>2936</v>
      </c>
      <c r="B2990" s="10" t="s">
        <v>20482</v>
      </c>
      <c r="C2990" s="10" t="s">
        <v>2335</v>
      </c>
      <c r="D2990" s="10" t="s">
        <v>55578</v>
      </c>
      <c r="E2990" s="6" t="s">
        <v>15852</v>
      </c>
      <c r="F2990" s="6"/>
      <c r="G2990" s="6" t="str">
        <f t="shared" si="92"/>
        <v>002</v>
      </c>
      <c r="H2990" s="6" t="str">
        <f t="shared" si="93"/>
        <v>015</v>
      </c>
      <c r="J2990" s="57"/>
      <c r="K2990" s="57"/>
      <c r="L2990" s="57"/>
    </row>
    <row r="2991" spans="1:12">
      <c r="A2991" s="6">
        <v>2937</v>
      </c>
      <c r="B2991" s="10" t="s">
        <v>20483</v>
      </c>
      <c r="C2991" s="10" t="s">
        <v>2336</v>
      </c>
      <c r="D2991" s="10" t="s">
        <v>36890</v>
      </c>
      <c r="E2991" s="6" t="s">
        <v>15852</v>
      </c>
      <c r="F2991" s="6"/>
      <c r="G2991" s="6" t="str">
        <f t="shared" si="92"/>
        <v>002</v>
      </c>
      <c r="H2991" s="6" t="str">
        <f t="shared" si="93"/>
        <v>015</v>
      </c>
      <c r="J2991" s="57"/>
      <c r="K2991" s="57"/>
      <c r="L2991" s="57"/>
    </row>
    <row r="2992" spans="1:12">
      <c r="A2992" s="6">
        <v>2938</v>
      </c>
      <c r="B2992" s="10" t="s">
        <v>20484</v>
      </c>
      <c r="C2992" s="10" t="s">
        <v>2337</v>
      </c>
      <c r="D2992" s="10" t="s">
        <v>36891</v>
      </c>
      <c r="E2992" s="6" t="s">
        <v>15852</v>
      </c>
      <c r="F2992" s="6"/>
      <c r="G2992" s="6" t="str">
        <f t="shared" si="92"/>
        <v>002</v>
      </c>
      <c r="H2992" s="6" t="str">
        <f t="shared" si="93"/>
        <v>015</v>
      </c>
      <c r="J2992" s="57"/>
      <c r="K2992" s="57"/>
      <c r="L2992" s="57"/>
    </row>
    <row r="2993" spans="1:12">
      <c r="A2993" s="6">
        <v>2939</v>
      </c>
      <c r="B2993" s="10" t="s">
        <v>20485</v>
      </c>
      <c r="C2993" s="10" t="s">
        <v>2338</v>
      </c>
      <c r="D2993" s="10" t="s">
        <v>36892</v>
      </c>
      <c r="E2993" s="6" t="s">
        <v>15852</v>
      </c>
      <c r="F2993" s="6"/>
      <c r="G2993" s="6" t="str">
        <f t="shared" si="92"/>
        <v>002</v>
      </c>
      <c r="H2993" s="6" t="str">
        <f t="shared" si="93"/>
        <v>015</v>
      </c>
      <c r="J2993" s="57"/>
      <c r="K2993" s="57"/>
      <c r="L2993" s="57"/>
    </row>
    <row r="2994" spans="1:12">
      <c r="A2994" s="6">
        <v>2940</v>
      </c>
      <c r="B2994" s="10" t="s">
        <v>20486</v>
      </c>
      <c r="C2994" s="10" t="s">
        <v>2339</v>
      </c>
      <c r="D2994" s="10" t="s">
        <v>34383</v>
      </c>
      <c r="E2994" s="6" t="s">
        <v>15852</v>
      </c>
      <c r="F2994" s="6"/>
      <c r="G2994" s="6" t="str">
        <f t="shared" si="92"/>
        <v>002</v>
      </c>
      <c r="H2994" s="6" t="str">
        <f t="shared" si="93"/>
        <v>015</v>
      </c>
      <c r="J2994" s="57"/>
      <c r="K2994" s="57"/>
      <c r="L2994" s="57"/>
    </row>
    <row r="2995" spans="1:12">
      <c r="A2995" s="6">
        <v>2941</v>
      </c>
      <c r="B2995" s="10" t="s">
        <v>20487</v>
      </c>
      <c r="C2995" s="10" t="s">
        <v>2340</v>
      </c>
      <c r="D2995" s="10" t="s">
        <v>34384</v>
      </c>
      <c r="E2995" s="6" t="s">
        <v>15852</v>
      </c>
      <c r="F2995" s="6"/>
      <c r="G2995" s="6" t="str">
        <f t="shared" si="92"/>
        <v>002</v>
      </c>
      <c r="H2995" s="6" t="str">
        <f t="shared" si="93"/>
        <v>015</v>
      </c>
      <c r="J2995" s="57"/>
      <c r="K2995" s="57"/>
      <c r="L2995" s="57"/>
    </row>
    <row r="2996" spans="1:12">
      <c r="A2996" s="6">
        <v>2942</v>
      </c>
      <c r="B2996" s="10" t="s">
        <v>20488</v>
      </c>
      <c r="C2996" s="10" t="s">
        <v>2341</v>
      </c>
      <c r="D2996" s="10" t="s">
        <v>36887</v>
      </c>
      <c r="E2996" s="6" t="s">
        <v>15852</v>
      </c>
      <c r="F2996" s="6"/>
      <c r="G2996" s="6" t="str">
        <f t="shared" si="92"/>
        <v>002</v>
      </c>
      <c r="H2996" s="6" t="str">
        <f t="shared" si="93"/>
        <v>015</v>
      </c>
      <c r="J2996" s="57"/>
      <c r="K2996" s="57"/>
      <c r="L2996" s="57"/>
    </row>
    <row r="2997" spans="1:12">
      <c r="A2997" s="6">
        <v>2943</v>
      </c>
      <c r="B2997" s="10" t="s">
        <v>20489</v>
      </c>
      <c r="C2997" s="10" t="s">
        <v>2342</v>
      </c>
      <c r="D2997" s="10" t="s">
        <v>54412</v>
      </c>
      <c r="E2997" s="6" t="s">
        <v>15852</v>
      </c>
      <c r="F2997" s="6"/>
      <c r="G2997" s="6" t="str">
        <f t="shared" si="92"/>
        <v>002</v>
      </c>
      <c r="H2997" s="6" t="str">
        <f t="shared" si="93"/>
        <v>015</v>
      </c>
      <c r="J2997" s="57"/>
      <c r="K2997" s="57"/>
      <c r="L2997" s="57"/>
    </row>
    <row r="2998" spans="1:12">
      <c r="A2998" s="6">
        <v>2944</v>
      </c>
      <c r="B2998" s="10" t="s">
        <v>20490</v>
      </c>
      <c r="C2998" s="10" t="s">
        <v>2343</v>
      </c>
      <c r="D2998" s="10" t="s">
        <v>55552</v>
      </c>
      <c r="E2998" s="6" t="s">
        <v>15852</v>
      </c>
      <c r="F2998" s="6"/>
      <c r="G2998" s="6" t="str">
        <f t="shared" si="92"/>
        <v>002</v>
      </c>
      <c r="H2998" s="6" t="str">
        <f t="shared" si="93"/>
        <v>015</v>
      </c>
      <c r="J2998" s="57"/>
      <c r="K2998" s="57"/>
      <c r="L2998" s="57"/>
    </row>
    <row r="2999" spans="1:12">
      <c r="A2999" s="6">
        <v>2945</v>
      </c>
      <c r="B2999" s="10" t="s">
        <v>20491</v>
      </c>
      <c r="C2999" s="10" t="s">
        <v>2344</v>
      </c>
      <c r="D2999" s="10" t="s">
        <v>55579</v>
      </c>
      <c r="E2999" s="6" t="s">
        <v>15852</v>
      </c>
      <c r="F2999" s="6"/>
      <c r="G2999" s="6" t="str">
        <f t="shared" si="92"/>
        <v>002</v>
      </c>
      <c r="H2999" s="6" t="str">
        <f t="shared" si="93"/>
        <v>015</v>
      </c>
      <c r="J2999" s="57"/>
      <c r="K2999" s="57"/>
      <c r="L2999" s="57"/>
    </row>
    <row r="3000" spans="1:12">
      <c r="A3000" s="6">
        <v>2946</v>
      </c>
      <c r="B3000" s="10" t="s">
        <v>20492</v>
      </c>
      <c r="C3000" s="10" t="s">
        <v>2345</v>
      </c>
      <c r="D3000" s="10" t="s">
        <v>55562</v>
      </c>
      <c r="E3000" s="6" t="s">
        <v>15852</v>
      </c>
      <c r="F3000" s="6"/>
      <c r="G3000" s="6" t="str">
        <f t="shared" si="92"/>
        <v>002</v>
      </c>
      <c r="H3000" s="6" t="str">
        <f t="shared" si="93"/>
        <v>015</v>
      </c>
      <c r="J3000" s="57"/>
      <c r="K3000" s="57"/>
      <c r="L3000" s="57"/>
    </row>
    <row r="3001" spans="1:12">
      <c r="A3001" s="6">
        <v>2947</v>
      </c>
      <c r="B3001" s="10" t="s">
        <v>20493</v>
      </c>
      <c r="C3001" s="10" t="s">
        <v>2346</v>
      </c>
      <c r="D3001" s="10" t="s">
        <v>55580</v>
      </c>
      <c r="E3001" s="6" t="s">
        <v>15852</v>
      </c>
      <c r="F3001" s="6"/>
      <c r="G3001" s="6" t="str">
        <f t="shared" si="92"/>
        <v>002</v>
      </c>
      <c r="H3001" s="6" t="str">
        <f t="shared" si="93"/>
        <v>015</v>
      </c>
      <c r="J3001" s="57"/>
      <c r="K3001" s="57"/>
      <c r="L3001" s="57"/>
    </row>
    <row r="3002" spans="1:12">
      <c r="A3002" s="6">
        <v>2948</v>
      </c>
      <c r="B3002" s="10" t="s">
        <v>20494</v>
      </c>
      <c r="C3002" s="10" t="s">
        <v>2347</v>
      </c>
      <c r="D3002" s="10" t="s">
        <v>36861</v>
      </c>
      <c r="E3002" s="6" t="s">
        <v>15852</v>
      </c>
      <c r="F3002" s="6"/>
      <c r="G3002" s="6" t="str">
        <f t="shared" si="92"/>
        <v>002</v>
      </c>
      <c r="H3002" s="6" t="str">
        <f t="shared" si="93"/>
        <v>015</v>
      </c>
      <c r="J3002" s="57"/>
      <c r="K3002" s="57"/>
      <c r="L3002" s="57"/>
    </row>
    <row r="3003" spans="1:12">
      <c r="A3003" s="6">
        <v>2949</v>
      </c>
      <c r="B3003" s="10" t="s">
        <v>20495</v>
      </c>
      <c r="C3003" s="10" t="s">
        <v>2348</v>
      </c>
      <c r="D3003" s="10" t="s">
        <v>55581</v>
      </c>
      <c r="E3003" s="6" t="s">
        <v>15852</v>
      </c>
      <c r="F3003" s="6"/>
      <c r="G3003" s="6" t="str">
        <f t="shared" si="92"/>
        <v>002</v>
      </c>
      <c r="H3003" s="6" t="str">
        <f t="shared" si="93"/>
        <v>015</v>
      </c>
      <c r="J3003" s="57"/>
      <c r="K3003" s="57"/>
      <c r="L3003" s="57"/>
    </row>
    <row r="3004" spans="1:12">
      <c r="A3004" s="6">
        <v>2950</v>
      </c>
      <c r="B3004" s="10" t="s">
        <v>20496</v>
      </c>
      <c r="C3004" s="10" t="s">
        <v>2349</v>
      </c>
      <c r="D3004" s="10" t="s">
        <v>36893</v>
      </c>
      <c r="E3004" s="6" t="s">
        <v>15852</v>
      </c>
      <c r="F3004" s="6"/>
      <c r="G3004" s="6" t="str">
        <f t="shared" si="92"/>
        <v>002</v>
      </c>
      <c r="H3004" s="6" t="str">
        <f t="shared" si="93"/>
        <v>015</v>
      </c>
      <c r="J3004" s="57"/>
      <c r="K3004" s="57"/>
      <c r="L3004" s="57"/>
    </row>
    <row r="3005" spans="1:12">
      <c r="A3005" s="6">
        <v>2951</v>
      </c>
      <c r="B3005" s="10" t="s">
        <v>20497</v>
      </c>
      <c r="C3005" s="10" t="s">
        <v>2350</v>
      </c>
      <c r="D3005" s="10" t="s">
        <v>36894</v>
      </c>
      <c r="E3005" s="6" t="s">
        <v>15852</v>
      </c>
      <c r="F3005" s="6"/>
      <c r="G3005" s="6" t="str">
        <f t="shared" si="92"/>
        <v>002</v>
      </c>
      <c r="H3005" s="6" t="str">
        <f t="shared" si="93"/>
        <v>015</v>
      </c>
      <c r="J3005" s="57"/>
      <c r="K3005" s="57"/>
      <c r="L3005" s="57"/>
    </row>
    <row r="3006" spans="1:12">
      <c r="A3006" s="6">
        <v>2952</v>
      </c>
      <c r="B3006" s="10" t="s">
        <v>20498</v>
      </c>
      <c r="C3006" s="10" t="s">
        <v>2351</v>
      </c>
      <c r="D3006" s="10" t="s">
        <v>34385</v>
      </c>
      <c r="E3006" s="6" t="s">
        <v>15852</v>
      </c>
      <c r="F3006" s="6"/>
      <c r="G3006" s="6" t="str">
        <f t="shared" si="92"/>
        <v>002</v>
      </c>
      <c r="H3006" s="6" t="str">
        <f t="shared" si="93"/>
        <v>015</v>
      </c>
      <c r="J3006" s="57"/>
      <c r="K3006" s="57"/>
      <c r="L3006" s="57"/>
    </row>
    <row r="3007" spans="1:12">
      <c r="A3007" s="6">
        <v>2953</v>
      </c>
      <c r="B3007" s="10" t="s">
        <v>20499</v>
      </c>
      <c r="C3007" s="10" t="s">
        <v>2352</v>
      </c>
      <c r="D3007" s="10" t="s">
        <v>36895</v>
      </c>
      <c r="E3007" s="6" t="s">
        <v>15852</v>
      </c>
      <c r="F3007" s="6"/>
      <c r="G3007" s="6" t="str">
        <f t="shared" si="92"/>
        <v>002</v>
      </c>
      <c r="H3007" s="6" t="str">
        <f t="shared" si="93"/>
        <v>015</v>
      </c>
      <c r="J3007" s="57"/>
      <c r="K3007" s="57"/>
      <c r="L3007" s="57"/>
    </row>
    <row r="3008" spans="1:12">
      <c r="A3008" s="6">
        <v>2954</v>
      </c>
      <c r="B3008" s="10" t="s">
        <v>20500</v>
      </c>
      <c r="C3008" s="10" t="s">
        <v>2353</v>
      </c>
      <c r="D3008" s="10" t="s">
        <v>55493</v>
      </c>
      <c r="E3008" s="6" t="s">
        <v>15852</v>
      </c>
      <c r="F3008" s="6"/>
      <c r="G3008" s="6" t="str">
        <f t="shared" si="92"/>
        <v>002</v>
      </c>
      <c r="H3008" s="6" t="str">
        <f t="shared" si="93"/>
        <v>015</v>
      </c>
      <c r="J3008" s="57"/>
      <c r="K3008" s="57"/>
      <c r="L3008" s="57"/>
    </row>
    <row r="3009" spans="1:12">
      <c r="A3009" s="6">
        <v>2955</v>
      </c>
      <c r="B3009" s="10" t="s">
        <v>20501</v>
      </c>
      <c r="C3009" s="10" t="s">
        <v>2354</v>
      </c>
      <c r="D3009" s="10" t="s">
        <v>36893</v>
      </c>
      <c r="E3009" s="6" t="s">
        <v>15852</v>
      </c>
      <c r="F3009" s="6"/>
      <c r="G3009" s="6" t="str">
        <f t="shared" si="92"/>
        <v>002</v>
      </c>
      <c r="H3009" s="6" t="str">
        <f t="shared" si="93"/>
        <v>015</v>
      </c>
      <c r="J3009" s="57"/>
      <c r="K3009" s="57"/>
      <c r="L3009" s="57"/>
    </row>
    <row r="3010" spans="1:12">
      <c r="A3010" s="6">
        <v>2956</v>
      </c>
      <c r="B3010" s="10" t="s">
        <v>20502</v>
      </c>
      <c r="C3010" s="10" t="s">
        <v>2355</v>
      </c>
      <c r="D3010" s="10" t="s">
        <v>36920</v>
      </c>
      <c r="E3010" s="6" t="s">
        <v>15852</v>
      </c>
      <c r="F3010" s="6"/>
      <c r="G3010" s="6" t="str">
        <f t="shared" si="92"/>
        <v>002</v>
      </c>
      <c r="H3010" s="6" t="str">
        <f t="shared" si="93"/>
        <v>015</v>
      </c>
      <c r="J3010" s="57"/>
      <c r="K3010" s="57"/>
      <c r="L3010" s="57"/>
    </row>
    <row r="3011" spans="1:12">
      <c r="A3011" s="6">
        <v>2957</v>
      </c>
      <c r="B3011" s="10" t="s">
        <v>20503</v>
      </c>
      <c r="C3011" s="10" t="s">
        <v>2356</v>
      </c>
      <c r="D3011" s="10" t="s">
        <v>36896</v>
      </c>
      <c r="E3011" s="6" t="s">
        <v>15852</v>
      </c>
      <c r="F3011" s="6"/>
      <c r="G3011" s="6" t="str">
        <f t="shared" si="92"/>
        <v>002</v>
      </c>
      <c r="H3011" s="6" t="str">
        <f t="shared" si="93"/>
        <v>015</v>
      </c>
      <c r="J3011" s="57"/>
      <c r="K3011" s="57"/>
      <c r="L3011" s="57"/>
    </row>
    <row r="3012" spans="1:12">
      <c r="A3012" s="6">
        <v>2958</v>
      </c>
      <c r="B3012" s="10" t="s">
        <v>20504</v>
      </c>
      <c r="C3012" s="10" t="s">
        <v>2357</v>
      </c>
      <c r="D3012" s="10" t="s">
        <v>36896</v>
      </c>
      <c r="E3012" s="6" t="s">
        <v>15852</v>
      </c>
      <c r="F3012" s="6"/>
      <c r="G3012" s="6" t="str">
        <f t="shared" si="92"/>
        <v>002</v>
      </c>
      <c r="H3012" s="6" t="str">
        <f t="shared" si="93"/>
        <v>015</v>
      </c>
      <c r="J3012" s="57"/>
      <c r="K3012" s="57"/>
      <c r="L3012" s="57"/>
    </row>
    <row r="3013" spans="1:12">
      <c r="A3013" s="6">
        <v>2959</v>
      </c>
      <c r="B3013" s="10" t="s">
        <v>20505</v>
      </c>
      <c r="C3013" s="10" t="s">
        <v>2358</v>
      </c>
      <c r="D3013" s="10" t="s">
        <v>55582</v>
      </c>
      <c r="E3013" s="6" t="s">
        <v>15852</v>
      </c>
      <c r="F3013" s="6"/>
      <c r="G3013" s="6" t="str">
        <f t="shared" si="92"/>
        <v>002</v>
      </c>
      <c r="H3013" s="6" t="str">
        <f t="shared" si="93"/>
        <v>015</v>
      </c>
      <c r="J3013" s="57"/>
      <c r="K3013" s="57"/>
      <c r="L3013" s="57"/>
    </row>
    <row r="3014" spans="1:12">
      <c r="A3014" s="6">
        <v>2960</v>
      </c>
      <c r="B3014" s="10" t="s">
        <v>20506</v>
      </c>
      <c r="C3014" s="10" t="s">
        <v>2359</v>
      </c>
      <c r="D3014" s="10" t="s">
        <v>36897</v>
      </c>
      <c r="E3014" s="6" t="s">
        <v>15852</v>
      </c>
      <c r="F3014" s="6"/>
      <c r="G3014" s="6" t="str">
        <f t="shared" ref="G3014:G3077" si="94">+LEFT(C3014,3)</f>
        <v>002</v>
      </c>
      <c r="H3014" s="6" t="str">
        <f t="shared" ref="H3014:H3077" si="95">+MID(C3014,5,3)</f>
        <v>015</v>
      </c>
      <c r="J3014" s="57"/>
      <c r="K3014" s="57"/>
      <c r="L3014" s="57"/>
    </row>
    <row r="3015" spans="1:12">
      <c r="A3015" s="6">
        <v>2961</v>
      </c>
      <c r="B3015" s="10" t="s">
        <v>20507</v>
      </c>
      <c r="C3015" s="10" t="s">
        <v>2360</v>
      </c>
      <c r="D3015" s="10" t="s">
        <v>55583</v>
      </c>
      <c r="E3015" s="6" t="s">
        <v>15852</v>
      </c>
      <c r="F3015" s="6"/>
      <c r="G3015" s="6" t="str">
        <f t="shared" si="94"/>
        <v>002</v>
      </c>
      <c r="H3015" s="6" t="str">
        <f t="shared" si="95"/>
        <v>015</v>
      </c>
      <c r="J3015" s="57"/>
      <c r="K3015" s="57"/>
      <c r="L3015" s="57"/>
    </row>
    <row r="3016" spans="1:12">
      <c r="A3016" s="6">
        <v>2962</v>
      </c>
      <c r="B3016" s="10" t="s">
        <v>20508</v>
      </c>
      <c r="C3016" s="10" t="s">
        <v>2361</v>
      </c>
      <c r="D3016" s="10" t="s">
        <v>55584</v>
      </c>
      <c r="E3016" s="6" t="s">
        <v>15852</v>
      </c>
      <c r="F3016" s="6"/>
      <c r="G3016" s="6" t="str">
        <f t="shared" si="94"/>
        <v>002</v>
      </c>
      <c r="H3016" s="6" t="str">
        <f t="shared" si="95"/>
        <v>015</v>
      </c>
      <c r="J3016" s="57"/>
      <c r="K3016" s="57"/>
      <c r="L3016" s="57"/>
    </row>
    <row r="3017" spans="1:12">
      <c r="A3017" s="6">
        <v>2963</v>
      </c>
      <c r="B3017" s="10" t="s">
        <v>20509</v>
      </c>
      <c r="C3017" s="10" t="s">
        <v>2362</v>
      </c>
      <c r="D3017" s="10" t="s">
        <v>55585</v>
      </c>
      <c r="E3017" s="6" t="s">
        <v>15852</v>
      </c>
      <c r="F3017" s="6"/>
      <c r="G3017" s="6" t="str">
        <f t="shared" si="94"/>
        <v>002</v>
      </c>
      <c r="H3017" s="6" t="str">
        <f t="shared" si="95"/>
        <v>015</v>
      </c>
      <c r="J3017" s="57"/>
      <c r="K3017" s="57"/>
      <c r="L3017" s="57"/>
    </row>
    <row r="3018" spans="1:12">
      <c r="A3018" s="6">
        <v>2964</v>
      </c>
      <c r="B3018" s="10" t="s">
        <v>20510</v>
      </c>
      <c r="C3018" s="10" t="s">
        <v>2363</v>
      </c>
      <c r="D3018" s="10" t="s">
        <v>55586</v>
      </c>
      <c r="E3018" s="6" t="s">
        <v>15852</v>
      </c>
      <c r="F3018" s="6"/>
      <c r="G3018" s="6" t="str">
        <f t="shared" si="94"/>
        <v>002</v>
      </c>
      <c r="H3018" s="6" t="str">
        <f t="shared" si="95"/>
        <v>015</v>
      </c>
      <c r="J3018" s="57"/>
      <c r="K3018" s="57"/>
      <c r="L3018" s="57"/>
    </row>
    <row r="3019" spans="1:12">
      <c r="A3019" s="6">
        <v>2965</v>
      </c>
      <c r="B3019" s="10" t="s">
        <v>20511</v>
      </c>
      <c r="C3019" s="10" t="s">
        <v>2364</v>
      </c>
      <c r="D3019" s="10" t="s">
        <v>36898</v>
      </c>
      <c r="E3019" s="6" t="s">
        <v>15852</v>
      </c>
      <c r="F3019" s="6"/>
      <c r="G3019" s="6" t="str">
        <f t="shared" si="94"/>
        <v>002</v>
      </c>
      <c r="H3019" s="6" t="str">
        <f t="shared" si="95"/>
        <v>015</v>
      </c>
      <c r="J3019" s="57"/>
      <c r="K3019" s="57"/>
      <c r="L3019" s="57"/>
    </row>
    <row r="3020" spans="1:12">
      <c r="A3020" s="6">
        <v>2966</v>
      </c>
      <c r="B3020" s="10" t="s">
        <v>20512</v>
      </c>
      <c r="C3020" s="10" t="s">
        <v>2365</v>
      </c>
      <c r="D3020" s="10" t="s">
        <v>55587</v>
      </c>
      <c r="E3020" s="6" t="s">
        <v>15852</v>
      </c>
      <c r="F3020" s="6"/>
      <c r="G3020" s="6" t="str">
        <f t="shared" si="94"/>
        <v>002</v>
      </c>
      <c r="H3020" s="6" t="str">
        <f t="shared" si="95"/>
        <v>015</v>
      </c>
      <c r="J3020" s="57"/>
      <c r="K3020" s="57"/>
      <c r="L3020" s="57"/>
    </row>
    <row r="3021" spans="1:12">
      <c r="A3021" s="6">
        <v>2967</v>
      </c>
      <c r="B3021" s="10" t="s">
        <v>20513</v>
      </c>
      <c r="C3021" s="10" t="s">
        <v>2366</v>
      </c>
      <c r="D3021" s="10" t="s">
        <v>55535</v>
      </c>
      <c r="E3021" s="6" t="s">
        <v>15852</v>
      </c>
      <c r="F3021" s="6"/>
      <c r="G3021" s="6" t="str">
        <f t="shared" si="94"/>
        <v>002</v>
      </c>
      <c r="H3021" s="6" t="str">
        <f t="shared" si="95"/>
        <v>015</v>
      </c>
      <c r="J3021" s="57"/>
      <c r="K3021" s="57"/>
      <c r="L3021" s="57"/>
    </row>
    <row r="3022" spans="1:12">
      <c r="A3022" s="6">
        <v>2968</v>
      </c>
      <c r="B3022" s="10" t="s">
        <v>20514</v>
      </c>
      <c r="C3022" s="10" t="s">
        <v>2367</v>
      </c>
      <c r="D3022" s="10" t="s">
        <v>55588</v>
      </c>
      <c r="E3022" s="6" t="s">
        <v>15852</v>
      </c>
      <c r="F3022" s="6"/>
      <c r="G3022" s="6" t="str">
        <f t="shared" si="94"/>
        <v>002</v>
      </c>
      <c r="H3022" s="6" t="str">
        <f t="shared" si="95"/>
        <v>015</v>
      </c>
      <c r="J3022" s="57"/>
      <c r="K3022" s="57"/>
      <c r="L3022" s="57"/>
    </row>
    <row r="3023" spans="1:12">
      <c r="A3023" s="6">
        <v>2969</v>
      </c>
      <c r="B3023" s="10" t="s">
        <v>20515</v>
      </c>
      <c r="C3023" s="10" t="s">
        <v>2368</v>
      </c>
      <c r="D3023" s="10" t="s">
        <v>36899</v>
      </c>
      <c r="E3023" s="6" t="s">
        <v>15852</v>
      </c>
      <c r="F3023" s="6"/>
      <c r="G3023" s="6" t="str">
        <f t="shared" si="94"/>
        <v>002</v>
      </c>
      <c r="H3023" s="6" t="str">
        <f t="shared" si="95"/>
        <v>015</v>
      </c>
      <c r="J3023" s="57"/>
      <c r="K3023" s="57"/>
      <c r="L3023" s="57"/>
    </row>
    <row r="3024" spans="1:12">
      <c r="A3024" s="6">
        <v>2970</v>
      </c>
      <c r="B3024" s="10" t="s">
        <v>20516</v>
      </c>
      <c r="C3024" s="10" t="s">
        <v>2369</v>
      </c>
      <c r="D3024" s="10" t="s">
        <v>55589</v>
      </c>
      <c r="E3024" s="6" t="s">
        <v>15852</v>
      </c>
      <c r="F3024" s="6"/>
      <c r="G3024" s="6" t="str">
        <f t="shared" si="94"/>
        <v>002</v>
      </c>
      <c r="H3024" s="6" t="str">
        <f t="shared" si="95"/>
        <v>015</v>
      </c>
      <c r="J3024" s="57"/>
      <c r="K3024" s="57"/>
      <c r="L3024" s="57"/>
    </row>
    <row r="3025" spans="1:12">
      <c r="A3025" s="6">
        <v>2971</v>
      </c>
      <c r="B3025" s="10" t="s">
        <v>20517</v>
      </c>
      <c r="C3025" s="10" t="s">
        <v>2370</v>
      </c>
      <c r="D3025" s="10" t="s">
        <v>34386</v>
      </c>
      <c r="E3025" s="6" t="s">
        <v>15852</v>
      </c>
      <c r="F3025" s="6"/>
      <c r="G3025" s="6" t="str">
        <f t="shared" si="94"/>
        <v>002</v>
      </c>
      <c r="H3025" s="6" t="str">
        <f t="shared" si="95"/>
        <v>015</v>
      </c>
      <c r="J3025" s="57"/>
      <c r="K3025" s="57"/>
      <c r="L3025" s="57"/>
    </row>
    <row r="3026" spans="1:12">
      <c r="A3026" s="6">
        <v>2972</v>
      </c>
      <c r="B3026" s="10" t="s">
        <v>20518</v>
      </c>
      <c r="C3026" s="10" t="s">
        <v>2371</v>
      </c>
      <c r="D3026" s="10" t="s">
        <v>55590</v>
      </c>
      <c r="E3026" s="6" t="s">
        <v>15852</v>
      </c>
      <c r="F3026" s="6"/>
      <c r="G3026" s="6" t="str">
        <f t="shared" si="94"/>
        <v>002</v>
      </c>
      <c r="H3026" s="6" t="str">
        <f t="shared" si="95"/>
        <v>015</v>
      </c>
      <c r="J3026" s="57"/>
      <c r="K3026" s="57"/>
      <c r="L3026" s="57"/>
    </row>
    <row r="3027" spans="1:12">
      <c r="A3027" s="6">
        <v>2973</v>
      </c>
      <c r="B3027" s="10" t="s">
        <v>20519</v>
      </c>
      <c r="C3027" s="10" t="s">
        <v>2372</v>
      </c>
      <c r="D3027" s="10" t="s">
        <v>55584</v>
      </c>
      <c r="E3027" s="6" t="s">
        <v>15852</v>
      </c>
      <c r="F3027" s="6"/>
      <c r="G3027" s="6" t="str">
        <f t="shared" si="94"/>
        <v>002</v>
      </c>
      <c r="H3027" s="6" t="str">
        <f t="shared" si="95"/>
        <v>015</v>
      </c>
      <c r="J3027" s="57"/>
      <c r="K3027" s="57"/>
      <c r="L3027" s="57"/>
    </row>
    <row r="3028" spans="1:12">
      <c r="A3028" s="6">
        <v>2974</v>
      </c>
      <c r="B3028" s="10" t="s">
        <v>20520</v>
      </c>
      <c r="C3028" s="10" t="s">
        <v>2373</v>
      </c>
      <c r="D3028" s="10" t="s">
        <v>55591</v>
      </c>
      <c r="E3028" s="6" t="s">
        <v>15852</v>
      </c>
      <c r="F3028" s="6"/>
      <c r="G3028" s="6" t="str">
        <f t="shared" si="94"/>
        <v>002</v>
      </c>
      <c r="H3028" s="6" t="str">
        <f t="shared" si="95"/>
        <v>015</v>
      </c>
      <c r="J3028" s="57"/>
      <c r="K3028" s="57"/>
      <c r="L3028" s="57"/>
    </row>
    <row r="3029" spans="1:12">
      <c r="A3029" s="6">
        <v>2975</v>
      </c>
      <c r="B3029" s="10" t="s">
        <v>20521</v>
      </c>
      <c r="C3029" s="10" t="s">
        <v>2374</v>
      </c>
      <c r="D3029" s="10" t="s">
        <v>55592</v>
      </c>
      <c r="E3029" s="6" t="s">
        <v>15852</v>
      </c>
      <c r="F3029" s="6"/>
      <c r="G3029" s="6" t="str">
        <f t="shared" si="94"/>
        <v>002</v>
      </c>
      <c r="H3029" s="6" t="str">
        <f t="shared" si="95"/>
        <v>015</v>
      </c>
      <c r="J3029" s="57"/>
      <c r="K3029" s="57"/>
      <c r="L3029" s="57"/>
    </row>
    <row r="3030" spans="1:12">
      <c r="A3030" s="6">
        <v>2976</v>
      </c>
      <c r="B3030" s="10" t="s">
        <v>20522</v>
      </c>
      <c r="C3030" s="10" t="s">
        <v>2375</v>
      </c>
      <c r="D3030" s="10" t="s">
        <v>36900</v>
      </c>
      <c r="E3030" s="6" t="s">
        <v>15852</v>
      </c>
      <c r="F3030" s="6"/>
      <c r="G3030" s="6" t="str">
        <f t="shared" si="94"/>
        <v>002</v>
      </c>
      <c r="H3030" s="6" t="str">
        <f t="shared" si="95"/>
        <v>015</v>
      </c>
      <c r="J3030" s="57"/>
      <c r="K3030" s="57"/>
      <c r="L3030" s="57"/>
    </row>
    <row r="3031" spans="1:12">
      <c r="A3031" s="6">
        <v>2977</v>
      </c>
      <c r="B3031" s="10" t="s">
        <v>20523</v>
      </c>
      <c r="C3031" s="10" t="s">
        <v>2376</v>
      </c>
      <c r="D3031" s="10" t="s">
        <v>55593</v>
      </c>
      <c r="E3031" s="6" t="s">
        <v>15852</v>
      </c>
      <c r="F3031" s="6"/>
      <c r="G3031" s="6" t="str">
        <f t="shared" si="94"/>
        <v>002</v>
      </c>
      <c r="H3031" s="6" t="str">
        <f t="shared" si="95"/>
        <v>015</v>
      </c>
      <c r="J3031" s="57"/>
      <c r="K3031" s="57"/>
      <c r="L3031" s="57"/>
    </row>
    <row r="3032" spans="1:12">
      <c r="A3032" s="6">
        <v>2978</v>
      </c>
      <c r="B3032" s="10" t="s">
        <v>20524</v>
      </c>
      <c r="C3032" s="10" t="s">
        <v>2377</v>
      </c>
      <c r="D3032" s="10" t="s">
        <v>36842</v>
      </c>
      <c r="E3032" s="6" t="s">
        <v>15852</v>
      </c>
      <c r="F3032" s="6"/>
      <c r="G3032" s="6" t="str">
        <f t="shared" si="94"/>
        <v>002</v>
      </c>
      <c r="H3032" s="6" t="str">
        <f t="shared" si="95"/>
        <v>015</v>
      </c>
      <c r="J3032" s="57"/>
      <c r="K3032" s="57"/>
      <c r="L3032" s="57"/>
    </row>
    <row r="3033" spans="1:12">
      <c r="A3033" s="6">
        <v>2979</v>
      </c>
      <c r="B3033" s="10" t="s">
        <v>20525</v>
      </c>
      <c r="C3033" s="10" t="s">
        <v>2378</v>
      </c>
      <c r="D3033" s="10" t="s">
        <v>36901</v>
      </c>
      <c r="E3033" s="6" t="s">
        <v>15852</v>
      </c>
      <c r="F3033" s="6"/>
      <c r="G3033" s="6" t="str">
        <f t="shared" si="94"/>
        <v>002</v>
      </c>
      <c r="H3033" s="6" t="str">
        <f t="shared" si="95"/>
        <v>015</v>
      </c>
      <c r="J3033" s="57"/>
      <c r="K3033" s="57"/>
      <c r="L3033" s="57"/>
    </row>
    <row r="3034" spans="1:12">
      <c r="A3034" s="6">
        <v>2980</v>
      </c>
      <c r="B3034" s="10" t="s">
        <v>20526</v>
      </c>
      <c r="C3034" s="10" t="s">
        <v>2379</v>
      </c>
      <c r="D3034" s="10" t="s">
        <v>34386</v>
      </c>
      <c r="E3034" s="6" t="s">
        <v>15852</v>
      </c>
      <c r="F3034" s="6"/>
      <c r="G3034" s="6" t="str">
        <f t="shared" si="94"/>
        <v>002</v>
      </c>
      <c r="H3034" s="6" t="str">
        <f t="shared" si="95"/>
        <v>015</v>
      </c>
      <c r="J3034" s="57"/>
      <c r="K3034" s="57"/>
      <c r="L3034" s="57"/>
    </row>
    <row r="3035" spans="1:12">
      <c r="A3035" s="6">
        <v>2981</v>
      </c>
      <c r="B3035" s="10" t="s">
        <v>20527</v>
      </c>
      <c r="C3035" s="10" t="s">
        <v>2380</v>
      </c>
      <c r="D3035" s="10" t="s">
        <v>36902</v>
      </c>
      <c r="E3035" s="6" t="s">
        <v>15852</v>
      </c>
      <c r="F3035" s="6"/>
      <c r="G3035" s="6" t="str">
        <f t="shared" si="94"/>
        <v>002</v>
      </c>
      <c r="H3035" s="6" t="str">
        <f t="shared" si="95"/>
        <v>015</v>
      </c>
      <c r="J3035" s="57"/>
      <c r="K3035" s="57"/>
      <c r="L3035" s="57"/>
    </row>
    <row r="3036" spans="1:12">
      <c r="A3036" s="6">
        <v>2982</v>
      </c>
      <c r="B3036" s="10" t="s">
        <v>20528</v>
      </c>
      <c r="C3036" s="10" t="s">
        <v>2381</v>
      </c>
      <c r="D3036" s="10" t="s">
        <v>36903</v>
      </c>
      <c r="E3036" s="6" t="s">
        <v>15852</v>
      </c>
      <c r="F3036" s="6"/>
      <c r="G3036" s="6" t="str">
        <f t="shared" si="94"/>
        <v>002</v>
      </c>
      <c r="H3036" s="6" t="str">
        <f t="shared" si="95"/>
        <v>015</v>
      </c>
      <c r="J3036" s="57"/>
      <c r="K3036" s="57"/>
      <c r="L3036" s="57"/>
    </row>
    <row r="3037" spans="1:12">
      <c r="A3037" s="6">
        <v>2983</v>
      </c>
      <c r="B3037" s="10" t="s">
        <v>20529</v>
      </c>
      <c r="C3037" s="10" t="s">
        <v>2382</v>
      </c>
      <c r="D3037" s="10" t="s">
        <v>36904</v>
      </c>
      <c r="E3037" s="6" t="s">
        <v>15852</v>
      </c>
      <c r="F3037" s="6"/>
      <c r="G3037" s="6" t="str">
        <f t="shared" si="94"/>
        <v>002</v>
      </c>
      <c r="H3037" s="6" t="str">
        <f t="shared" si="95"/>
        <v>015</v>
      </c>
      <c r="J3037" s="57"/>
      <c r="K3037" s="57"/>
      <c r="L3037" s="57"/>
    </row>
    <row r="3038" spans="1:12">
      <c r="A3038" s="6">
        <v>2984</v>
      </c>
      <c r="B3038" s="10" t="s">
        <v>20530</v>
      </c>
      <c r="C3038" s="10" t="s">
        <v>2383</v>
      </c>
      <c r="D3038" s="10" t="s">
        <v>36905</v>
      </c>
      <c r="E3038" s="6" t="s">
        <v>15852</v>
      </c>
      <c r="F3038" s="6"/>
      <c r="G3038" s="6" t="str">
        <f t="shared" si="94"/>
        <v>002</v>
      </c>
      <c r="H3038" s="6" t="str">
        <f t="shared" si="95"/>
        <v>015</v>
      </c>
      <c r="J3038" s="57"/>
      <c r="K3038" s="57"/>
      <c r="L3038" s="57"/>
    </row>
    <row r="3039" spans="1:12">
      <c r="A3039" s="6">
        <v>2985</v>
      </c>
      <c r="B3039" s="10" t="s">
        <v>20531</v>
      </c>
      <c r="C3039" s="10" t="s">
        <v>2384</v>
      </c>
      <c r="D3039" s="10" t="s">
        <v>55594</v>
      </c>
      <c r="E3039" s="6" t="s">
        <v>15852</v>
      </c>
      <c r="F3039" s="6"/>
      <c r="G3039" s="6" t="str">
        <f t="shared" si="94"/>
        <v>002</v>
      </c>
      <c r="H3039" s="6" t="str">
        <f t="shared" si="95"/>
        <v>015</v>
      </c>
      <c r="J3039" s="57"/>
      <c r="K3039" s="57"/>
      <c r="L3039" s="57"/>
    </row>
    <row r="3040" spans="1:12">
      <c r="A3040" s="6">
        <v>2986</v>
      </c>
      <c r="B3040" s="10" t="s">
        <v>20532</v>
      </c>
      <c r="C3040" s="10" t="s">
        <v>2385</v>
      </c>
      <c r="D3040" s="10" t="s">
        <v>36906</v>
      </c>
      <c r="E3040" s="6" t="s">
        <v>15852</v>
      </c>
      <c r="F3040" s="6"/>
      <c r="G3040" s="6" t="str">
        <f t="shared" si="94"/>
        <v>002</v>
      </c>
      <c r="H3040" s="6" t="str">
        <f t="shared" si="95"/>
        <v>015</v>
      </c>
      <c r="J3040" s="57"/>
      <c r="K3040" s="57"/>
      <c r="L3040" s="57"/>
    </row>
    <row r="3041" spans="1:12">
      <c r="A3041" s="6">
        <v>2987</v>
      </c>
      <c r="B3041" s="10" t="s">
        <v>20533</v>
      </c>
      <c r="C3041" s="10" t="s">
        <v>2386</v>
      </c>
      <c r="D3041" s="10" t="s">
        <v>36907</v>
      </c>
      <c r="E3041" s="6" t="s">
        <v>15852</v>
      </c>
      <c r="F3041" s="6"/>
      <c r="G3041" s="6" t="str">
        <f t="shared" si="94"/>
        <v>002</v>
      </c>
      <c r="H3041" s="6" t="str">
        <f t="shared" si="95"/>
        <v>015</v>
      </c>
      <c r="J3041" s="57"/>
      <c r="K3041" s="57"/>
      <c r="L3041" s="57"/>
    </row>
    <row r="3042" spans="1:12">
      <c r="A3042" s="6">
        <v>2988</v>
      </c>
      <c r="B3042" s="10" t="s">
        <v>20534</v>
      </c>
      <c r="C3042" s="10" t="s">
        <v>2387</v>
      </c>
      <c r="D3042" s="10" t="s">
        <v>34387</v>
      </c>
      <c r="E3042" s="6" t="s">
        <v>15852</v>
      </c>
      <c r="F3042" s="6"/>
      <c r="G3042" s="6" t="str">
        <f t="shared" si="94"/>
        <v>002</v>
      </c>
      <c r="H3042" s="6" t="str">
        <f t="shared" si="95"/>
        <v>015</v>
      </c>
      <c r="J3042" s="57"/>
      <c r="K3042" s="57"/>
      <c r="L3042" s="57"/>
    </row>
    <row r="3043" spans="1:12">
      <c r="A3043" s="6">
        <v>2989</v>
      </c>
      <c r="B3043" s="10" t="s">
        <v>20535</v>
      </c>
      <c r="C3043" s="10" t="s">
        <v>2388</v>
      </c>
      <c r="D3043" s="10" t="s">
        <v>45640</v>
      </c>
      <c r="E3043" s="6" t="s">
        <v>15852</v>
      </c>
      <c r="F3043" s="6"/>
      <c r="G3043" s="6" t="str">
        <f t="shared" si="94"/>
        <v>002</v>
      </c>
      <c r="H3043" s="6" t="str">
        <f t="shared" si="95"/>
        <v>015</v>
      </c>
      <c r="J3043" s="57"/>
      <c r="K3043" s="57"/>
      <c r="L3043" s="57"/>
    </row>
    <row r="3044" spans="1:12">
      <c r="A3044" s="6">
        <v>2990</v>
      </c>
      <c r="B3044" s="10" t="s">
        <v>20536</v>
      </c>
      <c r="C3044" s="10" t="s">
        <v>2389</v>
      </c>
      <c r="D3044" s="10" t="s">
        <v>55595</v>
      </c>
      <c r="E3044" s="6" t="s">
        <v>15852</v>
      </c>
      <c r="F3044" s="6"/>
      <c r="G3044" s="6" t="str">
        <f t="shared" si="94"/>
        <v>002</v>
      </c>
      <c r="H3044" s="6" t="str">
        <f t="shared" si="95"/>
        <v>015</v>
      </c>
      <c r="J3044" s="57"/>
      <c r="K3044" s="57"/>
      <c r="L3044" s="57"/>
    </row>
    <row r="3045" spans="1:12">
      <c r="A3045" s="6">
        <v>2991</v>
      </c>
      <c r="B3045" s="10" t="s">
        <v>20537</v>
      </c>
      <c r="C3045" s="10" t="s">
        <v>2390</v>
      </c>
      <c r="D3045" s="10" t="s">
        <v>55589</v>
      </c>
      <c r="E3045" s="6" t="s">
        <v>15852</v>
      </c>
      <c r="F3045" s="6"/>
      <c r="G3045" s="6" t="str">
        <f t="shared" si="94"/>
        <v>002</v>
      </c>
      <c r="H3045" s="6" t="str">
        <f t="shared" si="95"/>
        <v>015</v>
      </c>
      <c r="J3045" s="57"/>
      <c r="K3045" s="57"/>
      <c r="L3045" s="57"/>
    </row>
    <row r="3046" spans="1:12">
      <c r="A3046" s="6">
        <v>2992</v>
      </c>
      <c r="B3046" s="10" t="s">
        <v>20538</v>
      </c>
      <c r="C3046" s="10" t="s">
        <v>2391</v>
      </c>
      <c r="D3046" s="10" t="s">
        <v>34388</v>
      </c>
      <c r="E3046" s="6" t="s">
        <v>15852</v>
      </c>
      <c r="F3046" s="6"/>
      <c r="G3046" s="6" t="str">
        <f t="shared" si="94"/>
        <v>002</v>
      </c>
      <c r="H3046" s="6" t="str">
        <f t="shared" si="95"/>
        <v>015</v>
      </c>
      <c r="J3046" s="57"/>
      <c r="K3046" s="57"/>
      <c r="L3046" s="57"/>
    </row>
    <row r="3047" spans="1:12">
      <c r="A3047" s="6">
        <v>2993</v>
      </c>
      <c r="B3047" s="10" t="s">
        <v>20539</v>
      </c>
      <c r="C3047" s="10" t="s">
        <v>2392</v>
      </c>
      <c r="D3047" s="10" t="s">
        <v>55596</v>
      </c>
      <c r="E3047" s="6" t="s">
        <v>15852</v>
      </c>
      <c r="F3047" s="6"/>
      <c r="G3047" s="6" t="str">
        <f t="shared" si="94"/>
        <v>002</v>
      </c>
      <c r="H3047" s="6" t="str">
        <f t="shared" si="95"/>
        <v>015</v>
      </c>
      <c r="J3047" s="57"/>
      <c r="K3047" s="57"/>
      <c r="L3047" s="57"/>
    </row>
    <row r="3048" spans="1:12">
      <c r="A3048" s="6">
        <v>2994</v>
      </c>
      <c r="B3048" s="10" t="s">
        <v>20540</v>
      </c>
      <c r="C3048" s="10" t="s">
        <v>2393</v>
      </c>
      <c r="D3048" s="10" t="s">
        <v>36908</v>
      </c>
      <c r="E3048" s="6" t="s">
        <v>15852</v>
      </c>
      <c r="F3048" s="6"/>
      <c r="G3048" s="6" t="str">
        <f t="shared" si="94"/>
        <v>002</v>
      </c>
      <c r="H3048" s="6" t="str">
        <f t="shared" si="95"/>
        <v>015</v>
      </c>
      <c r="J3048" s="57"/>
      <c r="K3048" s="57"/>
      <c r="L3048" s="57"/>
    </row>
    <row r="3049" spans="1:12">
      <c r="A3049" s="6">
        <v>2995</v>
      </c>
      <c r="B3049" s="10" t="s">
        <v>20541</v>
      </c>
      <c r="C3049" s="10" t="s">
        <v>2394</v>
      </c>
      <c r="D3049" s="10" t="s">
        <v>55597</v>
      </c>
      <c r="E3049" s="6" t="s">
        <v>15852</v>
      </c>
      <c r="F3049" s="6"/>
      <c r="G3049" s="6" t="str">
        <f t="shared" si="94"/>
        <v>002</v>
      </c>
      <c r="H3049" s="6" t="str">
        <f t="shared" si="95"/>
        <v>015</v>
      </c>
      <c r="J3049" s="57"/>
      <c r="K3049" s="57"/>
      <c r="L3049" s="57"/>
    </row>
    <row r="3050" spans="1:12">
      <c r="A3050" s="6">
        <v>2996</v>
      </c>
      <c r="B3050" s="10" t="s">
        <v>20542</v>
      </c>
      <c r="C3050" s="10" t="s">
        <v>2395</v>
      </c>
      <c r="D3050" s="10" t="s">
        <v>55598</v>
      </c>
      <c r="E3050" s="6" t="s">
        <v>15852</v>
      </c>
      <c r="F3050" s="6"/>
      <c r="G3050" s="6" t="str">
        <f t="shared" si="94"/>
        <v>002</v>
      </c>
      <c r="H3050" s="6" t="str">
        <f t="shared" si="95"/>
        <v>015</v>
      </c>
      <c r="J3050" s="57"/>
      <c r="K3050" s="57"/>
      <c r="L3050" s="57"/>
    </row>
    <row r="3051" spans="1:12">
      <c r="A3051" s="6">
        <v>2997</v>
      </c>
      <c r="B3051" s="10" t="s">
        <v>20543</v>
      </c>
      <c r="C3051" s="10" t="s">
        <v>2396</v>
      </c>
      <c r="D3051" s="10" t="s">
        <v>34389</v>
      </c>
      <c r="E3051" s="6" t="s">
        <v>15852</v>
      </c>
      <c r="F3051" s="6"/>
      <c r="G3051" s="6" t="str">
        <f t="shared" si="94"/>
        <v>002</v>
      </c>
      <c r="H3051" s="6" t="str">
        <f t="shared" si="95"/>
        <v>015</v>
      </c>
      <c r="J3051" s="57"/>
      <c r="K3051" s="57"/>
      <c r="L3051" s="57"/>
    </row>
    <row r="3052" spans="1:12">
      <c r="A3052" s="6">
        <v>2998</v>
      </c>
      <c r="B3052" s="10" t="s">
        <v>20544</v>
      </c>
      <c r="C3052" s="10" t="s">
        <v>2397</v>
      </c>
      <c r="D3052" s="10" t="s">
        <v>36909</v>
      </c>
      <c r="E3052" s="6" t="s">
        <v>15852</v>
      </c>
      <c r="F3052" s="6"/>
      <c r="G3052" s="6" t="str">
        <f t="shared" si="94"/>
        <v>002</v>
      </c>
      <c r="H3052" s="6" t="str">
        <f t="shared" si="95"/>
        <v>015</v>
      </c>
      <c r="J3052" s="57"/>
      <c r="K3052" s="57"/>
      <c r="L3052" s="57"/>
    </row>
    <row r="3053" spans="1:12">
      <c r="A3053" s="6">
        <v>2999</v>
      </c>
      <c r="B3053" s="10" t="s">
        <v>20545</v>
      </c>
      <c r="C3053" s="10" t="s">
        <v>2398</v>
      </c>
      <c r="D3053" s="10" t="s">
        <v>55599</v>
      </c>
      <c r="E3053" s="6" t="s">
        <v>15852</v>
      </c>
      <c r="F3053" s="6"/>
      <c r="G3053" s="6" t="str">
        <f t="shared" si="94"/>
        <v>002</v>
      </c>
      <c r="H3053" s="6" t="str">
        <f t="shared" si="95"/>
        <v>015</v>
      </c>
      <c r="J3053" s="57"/>
      <c r="K3053" s="57"/>
      <c r="L3053" s="57"/>
    </row>
    <row r="3054" spans="1:12">
      <c r="A3054" s="6">
        <v>3000</v>
      </c>
      <c r="B3054" s="10" t="s">
        <v>20546</v>
      </c>
      <c r="C3054" s="10" t="s">
        <v>2399</v>
      </c>
      <c r="D3054" s="10" t="s">
        <v>36910</v>
      </c>
      <c r="E3054" s="6" t="s">
        <v>15852</v>
      </c>
      <c r="F3054" s="6"/>
      <c r="G3054" s="6" t="str">
        <f t="shared" si="94"/>
        <v>002</v>
      </c>
      <c r="H3054" s="6" t="str">
        <f t="shared" si="95"/>
        <v>015</v>
      </c>
      <c r="J3054" s="57"/>
      <c r="K3054" s="57"/>
      <c r="L3054" s="57"/>
    </row>
    <row r="3055" spans="1:12">
      <c r="A3055" s="6">
        <v>3001</v>
      </c>
      <c r="B3055" s="10" t="s">
        <v>42121</v>
      </c>
      <c r="C3055" s="10" t="s">
        <v>2400</v>
      </c>
      <c r="D3055" s="10" t="s">
        <v>36911</v>
      </c>
      <c r="E3055" s="6" t="s">
        <v>15852</v>
      </c>
      <c r="F3055" s="6"/>
      <c r="G3055" s="6" t="str">
        <f t="shared" si="94"/>
        <v>002</v>
      </c>
      <c r="H3055" s="6" t="str">
        <f t="shared" si="95"/>
        <v>015</v>
      </c>
      <c r="J3055" s="57"/>
      <c r="K3055" s="57"/>
      <c r="L3055" s="57"/>
    </row>
    <row r="3056" spans="1:12">
      <c r="A3056" s="6">
        <v>3002</v>
      </c>
      <c r="B3056" s="10" t="s">
        <v>20547</v>
      </c>
      <c r="C3056" s="10" t="s">
        <v>2401</v>
      </c>
      <c r="D3056" s="10" t="s">
        <v>36911</v>
      </c>
      <c r="E3056" s="6" t="s">
        <v>15852</v>
      </c>
      <c r="F3056" s="6"/>
      <c r="G3056" s="6" t="str">
        <f t="shared" si="94"/>
        <v>002</v>
      </c>
      <c r="H3056" s="6" t="str">
        <f t="shared" si="95"/>
        <v>015</v>
      </c>
      <c r="J3056" s="57"/>
      <c r="K3056" s="57"/>
      <c r="L3056" s="57"/>
    </row>
    <row r="3057" spans="1:12">
      <c r="A3057" s="6">
        <v>3003</v>
      </c>
      <c r="B3057" s="10" t="s">
        <v>20548</v>
      </c>
      <c r="C3057" s="10" t="s">
        <v>2402</v>
      </c>
      <c r="D3057" s="10" t="s">
        <v>36912</v>
      </c>
      <c r="E3057" s="6" t="s">
        <v>15852</v>
      </c>
      <c r="F3057" s="6"/>
      <c r="G3057" s="6" t="str">
        <f t="shared" si="94"/>
        <v>002</v>
      </c>
      <c r="H3057" s="6" t="str">
        <f t="shared" si="95"/>
        <v>015</v>
      </c>
      <c r="J3057" s="57"/>
      <c r="K3057" s="57"/>
      <c r="L3057" s="57"/>
    </row>
    <row r="3058" spans="1:12">
      <c r="A3058" s="6">
        <v>3004</v>
      </c>
      <c r="B3058" s="10" t="s">
        <v>20549</v>
      </c>
      <c r="C3058" s="10" t="s">
        <v>2403</v>
      </c>
      <c r="D3058" s="10" t="s">
        <v>34390</v>
      </c>
      <c r="E3058" s="6" t="s">
        <v>15852</v>
      </c>
      <c r="F3058" s="6"/>
      <c r="G3058" s="6" t="str">
        <f t="shared" si="94"/>
        <v>002</v>
      </c>
      <c r="H3058" s="6" t="str">
        <f t="shared" si="95"/>
        <v>015</v>
      </c>
      <c r="J3058" s="57"/>
      <c r="K3058" s="57"/>
      <c r="L3058" s="57"/>
    </row>
    <row r="3059" spans="1:12">
      <c r="A3059" s="6">
        <v>3005</v>
      </c>
      <c r="B3059" s="10" t="s">
        <v>20550</v>
      </c>
      <c r="C3059" s="10" t="s">
        <v>2404</v>
      </c>
      <c r="D3059" s="10" t="s">
        <v>55600</v>
      </c>
      <c r="E3059" s="6" t="s">
        <v>15852</v>
      </c>
      <c r="F3059" s="6"/>
      <c r="G3059" s="6" t="str">
        <f t="shared" si="94"/>
        <v>002</v>
      </c>
      <c r="H3059" s="6" t="str">
        <f t="shared" si="95"/>
        <v>015</v>
      </c>
      <c r="J3059" s="57"/>
      <c r="K3059" s="57"/>
      <c r="L3059" s="57"/>
    </row>
    <row r="3060" spans="1:12">
      <c r="A3060" s="6">
        <v>3006</v>
      </c>
      <c r="B3060" s="10" t="s">
        <v>20551</v>
      </c>
      <c r="C3060" s="10" t="s">
        <v>2405</v>
      </c>
      <c r="D3060" s="10" t="s">
        <v>50051</v>
      </c>
      <c r="E3060" s="6" t="s">
        <v>15852</v>
      </c>
      <c r="F3060" s="6"/>
      <c r="G3060" s="6" t="str">
        <f t="shared" si="94"/>
        <v>002</v>
      </c>
      <c r="H3060" s="6" t="str">
        <f t="shared" si="95"/>
        <v>015</v>
      </c>
      <c r="J3060" s="57"/>
      <c r="K3060" s="57"/>
      <c r="L3060" s="57"/>
    </row>
    <row r="3061" spans="1:12">
      <c r="A3061" s="6">
        <v>3007</v>
      </c>
      <c r="B3061" s="10" t="s">
        <v>20552</v>
      </c>
      <c r="C3061" s="10" t="s">
        <v>2406</v>
      </c>
      <c r="D3061" s="10" t="s">
        <v>55601</v>
      </c>
      <c r="E3061" s="6" t="s">
        <v>15852</v>
      </c>
      <c r="F3061" s="6"/>
      <c r="G3061" s="6" t="str">
        <f t="shared" si="94"/>
        <v>002</v>
      </c>
      <c r="H3061" s="6" t="str">
        <f t="shared" si="95"/>
        <v>015</v>
      </c>
      <c r="J3061" s="57"/>
      <c r="K3061" s="57"/>
      <c r="L3061" s="57"/>
    </row>
    <row r="3062" spans="1:12">
      <c r="A3062" s="6">
        <v>3008</v>
      </c>
      <c r="B3062" s="10" t="s">
        <v>20553</v>
      </c>
      <c r="C3062" s="10" t="s">
        <v>2407</v>
      </c>
      <c r="D3062" s="10" t="s">
        <v>36913</v>
      </c>
      <c r="E3062" s="6" t="s">
        <v>15852</v>
      </c>
      <c r="F3062" s="6"/>
      <c r="G3062" s="6" t="str">
        <f t="shared" si="94"/>
        <v>002</v>
      </c>
      <c r="H3062" s="6" t="str">
        <f t="shared" si="95"/>
        <v>015</v>
      </c>
      <c r="J3062" s="57"/>
      <c r="K3062" s="57"/>
      <c r="L3062" s="57"/>
    </row>
    <row r="3063" spans="1:12">
      <c r="A3063" s="6">
        <v>3009</v>
      </c>
      <c r="B3063" s="10" t="s">
        <v>20554</v>
      </c>
      <c r="C3063" s="10" t="s">
        <v>2408</v>
      </c>
      <c r="D3063" s="10" t="s">
        <v>36914</v>
      </c>
      <c r="E3063" s="6" t="s">
        <v>15852</v>
      </c>
      <c r="F3063" s="6"/>
      <c r="G3063" s="6" t="str">
        <f t="shared" si="94"/>
        <v>002</v>
      </c>
      <c r="H3063" s="6" t="str">
        <f t="shared" si="95"/>
        <v>015</v>
      </c>
      <c r="J3063" s="57"/>
      <c r="K3063" s="57"/>
      <c r="L3063" s="57"/>
    </row>
    <row r="3064" spans="1:12">
      <c r="A3064" s="6">
        <v>3010</v>
      </c>
      <c r="B3064" s="10" t="s">
        <v>20555</v>
      </c>
      <c r="C3064" s="10" t="s">
        <v>2409</v>
      </c>
      <c r="D3064" s="10" t="s">
        <v>34391</v>
      </c>
      <c r="E3064" s="6" t="s">
        <v>15852</v>
      </c>
      <c r="F3064" s="6"/>
      <c r="G3064" s="6" t="str">
        <f t="shared" si="94"/>
        <v>002</v>
      </c>
      <c r="H3064" s="6" t="str">
        <f t="shared" si="95"/>
        <v>015</v>
      </c>
      <c r="J3064" s="57"/>
      <c r="K3064" s="57"/>
      <c r="L3064" s="57"/>
    </row>
    <row r="3065" spans="1:12">
      <c r="A3065" s="6">
        <v>3011</v>
      </c>
      <c r="B3065" s="10" t="s">
        <v>20556</v>
      </c>
      <c r="C3065" s="10" t="s">
        <v>2410</v>
      </c>
      <c r="D3065" s="10" t="s">
        <v>34391</v>
      </c>
      <c r="E3065" s="6" t="s">
        <v>15852</v>
      </c>
      <c r="F3065" s="6"/>
      <c r="G3065" s="6" t="str">
        <f t="shared" si="94"/>
        <v>002</v>
      </c>
      <c r="H3065" s="6" t="str">
        <f t="shared" si="95"/>
        <v>015</v>
      </c>
      <c r="J3065" s="57"/>
      <c r="K3065" s="57"/>
      <c r="L3065" s="57"/>
    </row>
    <row r="3066" spans="1:12">
      <c r="A3066" s="6">
        <v>3012</v>
      </c>
      <c r="B3066" s="10" t="s">
        <v>20557</v>
      </c>
      <c r="C3066" s="10" t="s">
        <v>2411</v>
      </c>
      <c r="D3066" s="10" t="s">
        <v>55602</v>
      </c>
      <c r="E3066" s="6" t="s">
        <v>15852</v>
      </c>
      <c r="F3066" s="6"/>
      <c r="G3066" s="6" t="str">
        <f t="shared" si="94"/>
        <v>002</v>
      </c>
      <c r="H3066" s="6" t="str">
        <f t="shared" si="95"/>
        <v>015</v>
      </c>
      <c r="J3066" s="57"/>
      <c r="K3066" s="57"/>
      <c r="L3066" s="57"/>
    </row>
    <row r="3067" spans="1:12">
      <c r="A3067" s="6">
        <v>3013</v>
      </c>
      <c r="B3067" s="10" t="s">
        <v>20558</v>
      </c>
      <c r="C3067" s="10" t="s">
        <v>2412</v>
      </c>
      <c r="D3067" s="10" t="s">
        <v>36915</v>
      </c>
      <c r="E3067" s="6" t="s">
        <v>15852</v>
      </c>
      <c r="F3067" s="6"/>
      <c r="G3067" s="6" t="str">
        <f t="shared" si="94"/>
        <v>002</v>
      </c>
      <c r="H3067" s="6" t="str">
        <f t="shared" si="95"/>
        <v>015</v>
      </c>
      <c r="J3067" s="57"/>
      <c r="K3067" s="57"/>
      <c r="L3067" s="57"/>
    </row>
    <row r="3068" spans="1:12">
      <c r="A3068" s="6">
        <v>3014</v>
      </c>
      <c r="B3068" s="10" t="s">
        <v>20559</v>
      </c>
      <c r="C3068" s="10" t="s">
        <v>2413</v>
      </c>
      <c r="D3068" s="10" t="s">
        <v>36916</v>
      </c>
      <c r="E3068" s="6" t="s">
        <v>15852</v>
      </c>
      <c r="F3068" s="6"/>
      <c r="G3068" s="6" t="str">
        <f t="shared" si="94"/>
        <v>002</v>
      </c>
      <c r="H3068" s="6" t="str">
        <f t="shared" si="95"/>
        <v>015</v>
      </c>
      <c r="J3068" s="57"/>
      <c r="K3068" s="57"/>
      <c r="L3068" s="57"/>
    </row>
    <row r="3069" spans="1:12">
      <c r="A3069" s="6">
        <v>3015</v>
      </c>
      <c r="B3069" s="10" t="s">
        <v>20560</v>
      </c>
      <c r="C3069" s="10" t="s">
        <v>2414</v>
      </c>
      <c r="D3069" s="10" t="s">
        <v>55603</v>
      </c>
      <c r="E3069" s="6" t="s">
        <v>15852</v>
      </c>
      <c r="F3069" s="6"/>
      <c r="G3069" s="6" t="str">
        <f t="shared" si="94"/>
        <v>002</v>
      </c>
      <c r="H3069" s="6" t="str">
        <f t="shared" si="95"/>
        <v>015</v>
      </c>
      <c r="J3069" s="57"/>
      <c r="K3069" s="57"/>
      <c r="L3069" s="57"/>
    </row>
    <row r="3070" spans="1:12">
      <c r="A3070" s="6">
        <v>3016</v>
      </c>
      <c r="B3070" s="10" t="s">
        <v>20561</v>
      </c>
      <c r="C3070" s="10" t="s">
        <v>2415</v>
      </c>
      <c r="D3070" s="10" t="s">
        <v>55604</v>
      </c>
      <c r="E3070" s="6" t="s">
        <v>15852</v>
      </c>
      <c r="F3070" s="6"/>
      <c r="G3070" s="6" t="str">
        <f t="shared" si="94"/>
        <v>002</v>
      </c>
      <c r="H3070" s="6" t="str">
        <f t="shared" si="95"/>
        <v>015</v>
      </c>
      <c r="J3070" s="57"/>
      <c r="K3070" s="57"/>
      <c r="L3070" s="57"/>
    </row>
    <row r="3071" spans="1:12">
      <c r="A3071" s="6">
        <v>3017</v>
      </c>
      <c r="B3071" s="10" t="s">
        <v>20562</v>
      </c>
      <c r="C3071" s="10" t="s">
        <v>2416</v>
      </c>
      <c r="D3071" s="10" t="s">
        <v>36917</v>
      </c>
      <c r="E3071" s="6" t="s">
        <v>15852</v>
      </c>
      <c r="F3071" s="6"/>
      <c r="G3071" s="6" t="str">
        <f t="shared" si="94"/>
        <v>002</v>
      </c>
      <c r="H3071" s="6" t="str">
        <f t="shared" si="95"/>
        <v>015</v>
      </c>
      <c r="J3071" s="57"/>
      <c r="K3071" s="57"/>
      <c r="L3071" s="57"/>
    </row>
    <row r="3072" spans="1:12">
      <c r="A3072" s="6">
        <v>3018</v>
      </c>
      <c r="B3072" s="10" t="s">
        <v>20563</v>
      </c>
      <c r="C3072" s="10" t="s">
        <v>2417</v>
      </c>
      <c r="D3072" s="10" t="s">
        <v>36918</v>
      </c>
      <c r="E3072" s="6" t="s">
        <v>15852</v>
      </c>
      <c r="F3072" s="6"/>
      <c r="G3072" s="6" t="str">
        <f t="shared" si="94"/>
        <v>002</v>
      </c>
      <c r="H3072" s="6" t="str">
        <f t="shared" si="95"/>
        <v>015</v>
      </c>
      <c r="J3072" s="57"/>
      <c r="K3072" s="57"/>
      <c r="L3072" s="57"/>
    </row>
    <row r="3073" spans="1:12">
      <c r="A3073" s="6">
        <v>3019</v>
      </c>
      <c r="B3073" s="10" t="s">
        <v>20564</v>
      </c>
      <c r="C3073" s="10" t="s">
        <v>2418</v>
      </c>
      <c r="D3073" s="10" t="s">
        <v>55605</v>
      </c>
      <c r="E3073" s="6" t="s">
        <v>15852</v>
      </c>
      <c r="F3073" s="6"/>
      <c r="G3073" s="6" t="str">
        <f t="shared" si="94"/>
        <v>002</v>
      </c>
      <c r="H3073" s="6" t="str">
        <f t="shared" si="95"/>
        <v>015</v>
      </c>
      <c r="J3073" s="57"/>
      <c r="K3073" s="57"/>
      <c r="L3073" s="57"/>
    </row>
    <row r="3074" spans="1:12">
      <c r="A3074" s="6">
        <v>3020</v>
      </c>
      <c r="B3074" s="10" t="s">
        <v>20565</v>
      </c>
      <c r="C3074" s="10" t="s">
        <v>2419</v>
      </c>
      <c r="D3074" s="10" t="s">
        <v>34392</v>
      </c>
      <c r="E3074" s="6" t="s">
        <v>15852</v>
      </c>
      <c r="F3074" s="6"/>
      <c r="G3074" s="6" t="str">
        <f t="shared" si="94"/>
        <v>002</v>
      </c>
      <c r="H3074" s="6" t="str">
        <f t="shared" si="95"/>
        <v>015</v>
      </c>
      <c r="J3074" s="57"/>
      <c r="K3074" s="57"/>
      <c r="L3074" s="57"/>
    </row>
    <row r="3075" spans="1:12">
      <c r="A3075" s="6">
        <v>3021</v>
      </c>
      <c r="B3075" s="10" t="s">
        <v>20566</v>
      </c>
      <c r="C3075" s="10" t="s">
        <v>2420</v>
      </c>
      <c r="D3075" s="10" t="s">
        <v>36919</v>
      </c>
      <c r="E3075" s="6" t="s">
        <v>15852</v>
      </c>
      <c r="F3075" s="6"/>
      <c r="G3075" s="6" t="str">
        <f t="shared" si="94"/>
        <v>002</v>
      </c>
      <c r="H3075" s="6" t="str">
        <f t="shared" si="95"/>
        <v>015</v>
      </c>
      <c r="J3075" s="57"/>
      <c r="K3075" s="57"/>
      <c r="L3075" s="57"/>
    </row>
    <row r="3076" spans="1:12">
      <c r="A3076" s="6">
        <v>3022</v>
      </c>
      <c r="B3076" s="10" t="s">
        <v>20567</v>
      </c>
      <c r="C3076" s="10" t="s">
        <v>2421</v>
      </c>
      <c r="D3076" s="10" t="s">
        <v>55606</v>
      </c>
      <c r="E3076" s="6" t="s">
        <v>15852</v>
      </c>
      <c r="F3076" s="6"/>
      <c r="G3076" s="6" t="str">
        <f t="shared" si="94"/>
        <v>002</v>
      </c>
      <c r="H3076" s="6" t="str">
        <f t="shared" si="95"/>
        <v>015</v>
      </c>
      <c r="J3076" s="57"/>
      <c r="K3076" s="57"/>
      <c r="L3076" s="57"/>
    </row>
    <row r="3077" spans="1:12">
      <c r="A3077" s="6">
        <v>3023</v>
      </c>
      <c r="B3077" s="10" t="s">
        <v>20568</v>
      </c>
      <c r="C3077" s="10" t="s">
        <v>2422</v>
      </c>
      <c r="D3077" s="10" t="s">
        <v>55607</v>
      </c>
      <c r="E3077" s="6" t="s">
        <v>15852</v>
      </c>
      <c r="F3077" s="6"/>
      <c r="G3077" s="6" t="str">
        <f t="shared" si="94"/>
        <v>002</v>
      </c>
      <c r="H3077" s="6" t="str">
        <f t="shared" si="95"/>
        <v>015</v>
      </c>
      <c r="J3077" s="57"/>
      <c r="K3077" s="57"/>
      <c r="L3077" s="57"/>
    </row>
    <row r="3078" spans="1:12">
      <c r="A3078" s="6">
        <v>3024</v>
      </c>
      <c r="B3078" s="10" t="s">
        <v>20569</v>
      </c>
      <c r="C3078" s="10" t="s">
        <v>2423</v>
      </c>
      <c r="D3078" s="10" t="s">
        <v>51718</v>
      </c>
      <c r="E3078" s="6" t="s">
        <v>15852</v>
      </c>
      <c r="F3078" s="6"/>
      <c r="G3078" s="6" t="str">
        <f t="shared" ref="G3078:G3141" si="96">+LEFT(C3078,3)</f>
        <v>002</v>
      </c>
      <c r="H3078" s="6" t="str">
        <f t="shared" ref="H3078:H3141" si="97">+MID(C3078,5,3)</f>
        <v>015</v>
      </c>
      <c r="J3078" s="57"/>
      <c r="K3078" s="57"/>
      <c r="L3078" s="57"/>
    </row>
    <row r="3079" spans="1:12">
      <c r="A3079" s="6">
        <v>3025</v>
      </c>
      <c r="B3079" s="10" t="s">
        <v>20570</v>
      </c>
      <c r="C3079" s="10" t="s">
        <v>2424</v>
      </c>
      <c r="D3079" s="10" t="s">
        <v>55608</v>
      </c>
      <c r="E3079" s="6" t="s">
        <v>15852</v>
      </c>
      <c r="F3079" s="6"/>
      <c r="G3079" s="6" t="str">
        <f t="shared" si="96"/>
        <v>002</v>
      </c>
      <c r="H3079" s="6" t="str">
        <f t="shared" si="97"/>
        <v>015</v>
      </c>
      <c r="J3079" s="57"/>
      <c r="K3079" s="57"/>
      <c r="L3079" s="57"/>
    </row>
    <row r="3080" spans="1:12">
      <c r="A3080" s="6">
        <v>3026</v>
      </c>
      <c r="B3080" s="10" t="s">
        <v>20571</v>
      </c>
      <c r="C3080" s="10" t="s">
        <v>2425</v>
      </c>
      <c r="D3080" s="10" t="s">
        <v>36920</v>
      </c>
      <c r="E3080" s="6" t="s">
        <v>15852</v>
      </c>
      <c r="F3080" s="6"/>
      <c r="G3080" s="6" t="str">
        <f t="shared" si="96"/>
        <v>002</v>
      </c>
      <c r="H3080" s="6" t="str">
        <f t="shared" si="97"/>
        <v>015</v>
      </c>
      <c r="J3080" s="57"/>
      <c r="K3080" s="57"/>
      <c r="L3080" s="57"/>
    </row>
    <row r="3081" spans="1:12">
      <c r="A3081" s="6">
        <v>3027</v>
      </c>
      <c r="B3081" s="10" t="s">
        <v>20572</v>
      </c>
      <c r="C3081" s="10" t="s">
        <v>2426</v>
      </c>
      <c r="D3081" s="10" t="s">
        <v>55609</v>
      </c>
      <c r="E3081" s="6" t="s">
        <v>15852</v>
      </c>
      <c r="F3081" s="6"/>
      <c r="G3081" s="6" t="str">
        <f t="shared" si="96"/>
        <v>002</v>
      </c>
      <c r="H3081" s="6" t="str">
        <f t="shared" si="97"/>
        <v>015</v>
      </c>
      <c r="J3081" s="57"/>
      <c r="K3081" s="57"/>
      <c r="L3081" s="57"/>
    </row>
    <row r="3082" spans="1:12">
      <c r="A3082" s="6">
        <v>3028</v>
      </c>
      <c r="B3082" s="10" t="s">
        <v>20573</v>
      </c>
      <c r="C3082" s="10" t="s">
        <v>2427</v>
      </c>
      <c r="D3082" s="10" t="s">
        <v>34393</v>
      </c>
      <c r="E3082" s="6" t="s">
        <v>15852</v>
      </c>
      <c r="F3082" s="6"/>
      <c r="G3082" s="6" t="str">
        <f t="shared" si="96"/>
        <v>002</v>
      </c>
      <c r="H3082" s="6" t="str">
        <f t="shared" si="97"/>
        <v>015</v>
      </c>
      <c r="J3082" s="57"/>
      <c r="K3082" s="57"/>
      <c r="L3082" s="57"/>
    </row>
    <row r="3083" spans="1:12">
      <c r="A3083" s="6">
        <v>3029</v>
      </c>
      <c r="B3083" s="10" t="s">
        <v>20574</v>
      </c>
      <c r="C3083" s="10" t="s">
        <v>2428</v>
      </c>
      <c r="D3083" s="10" t="s">
        <v>51123</v>
      </c>
      <c r="E3083" s="6" t="s">
        <v>15852</v>
      </c>
      <c r="F3083" s="6"/>
      <c r="G3083" s="6" t="str">
        <f t="shared" si="96"/>
        <v>002</v>
      </c>
      <c r="H3083" s="6" t="str">
        <f t="shared" si="97"/>
        <v>015</v>
      </c>
      <c r="J3083" s="57"/>
      <c r="K3083" s="57"/>
      <c r="L3083" s="57"/>
    </row>
    <row r="3084" spans="1:12">
      <c r="A3084" s="6">
        <v>3030</v>
      </c>
      <c r="B3084" s="10" t="s">
        <v>20575</v>
      </c>
      <c r="C3084" s="10" t="s">
        <v>2429</v>
      </c>
      <c r="D3084" s="10" t="s">
        <v>36853</v>
      </c>
      <c r="E3084" s="6" t="s">
        <v>15852</v>
      </c>
      <c r="F3084" s="6"/>
      <c r="G3084" s="6" t="str">
        <f t="shared" si="96"/>
        <v>002</v>
      </c>
      <c r="H3084" s="6" t="str">
        <f t="shared" si="97"/>
        <v>015</v>
      </c>
      <c r="J3084" s="57"/>
      <c r="K3084" s="57"/>
      <c r="L3084" s="57"/>
    </row>
    <row r="3085" spans="1:12">
      <c r="A3085" s="6">
        <v>3031</v>
      </c>
      <c r="B3085" s="10" t="s">
        <v>20576</v>
      </c>
      <c r="C3085" s="10" t="s">
        <v>2430</v>
      </c>
      <c r="D3085" s="10" t="s">
        <v>36921</v>
      </c>
      <c r="E3085" s="6" t="s">
        <v>15852</v>
      </c>
      <c r="F3085" s="6"/>
      <c r="G3085" s="6" t="str">
        <f t="shared" si="96"/>
        <v>002</v>
      </c>
      <c r="H3085" s="6" t="str">
        <f t="shared" si="97"/>
        <v>015</v>
      </c>
      <c r="J3085" s="57"/>
      <c r="K3085" s="57"/>
      <c r="L3085" s="57"/>
    </row>
    <row r="3086" spans="1:12">
      <c r="A3086" s="6">
        <v>3032</v>
      </c>
      <c r="B3086" s="10" t="s">
        <v>20577</v>
      </c>
      <c r="C3086" s="10" t="s">
        <v>2431</v>
      </c>
      <c r="D3086" s="10" t="s">
        <v>55610</v>
      </c>
      <c r="E3086" s="6" t="s">
        <v>15852</v>
      </c>
      <c r="F3086" s="6"/>
      <c r="G3086" s="6" t="str">
        <f t="shared" si="96"/>
        <v>002</v>
      </c>
      <c r="H3086" s="6" t="str">
        <f t="shared" si="97"/>
        <v>015</v>
      </c>
      <c r="J3086" s="57"/>
      <c r="K3086" s="57"/>
      <c r="L3086" s="57"/>
    </row>
    <row r="3087" spans="1:12">
      <c r="A3087" s="6">
        <v>3033</v>
      </c>
      <c r="B3087" s="10" t="s">
        <v>20578</v>
      </c>
      <c r="C3087" s="10" t="s">
        <v>2432</v>
      </c>
      <c r="D3087" s="10" t="s">
        <v>34394</v>
      </c>
      <c r="E3087" s="6" t="s">
        <v>15852</v>
      </c>
      <c r="F3087" s="6"/>
      <c r="G3087" s="6" t="str">
        <f t="shared" si="96"/>
        <v>002</v>
      </c>
      <c r="H3087" s="6" t="str">
        <f t="shared" si="97"/>
        <v>015</v>
      </c>
      <c r="J3087" s="57"/>
      <c r="K3087" s="57"/>
      <c r="L3087" s="57"/>
    </row>
    <row r="3088" spans="1:12">
      <c r="A3088" s="6">
        <v>3034</v>
      </c>
      <c r="B3088" s="10" t="s">
        <v>20579</v>
      </c>
      <c r="C3088" s="10" t="s">
        <v>15957</v>
      </c>
      <c r="D3088" s="10" t="s">
        <v>36911</v>
      </c>
      <c r="E3088" s="6" t="s">
        <v>15852</v>
      </c>
      <c r="F3088" s="6"/>
      <c r="G3088" s="6" t="str">
        <f t="shared" si="96"/>
        <v>002</v>
      </c>
      <c r="H3088" s="6" t="str">
        <f t="shared" si="97"/>
        <v>015</v>
      </c>
      <c r="J3088" s="57"/>
      <c r="K3088" s="57"/>
      <c r="L3088" s="57"/>
    </row>
    <row r="3089" spans="1:12">
      <c r="A3089" s="6">
        <v>3035</v>
      </c>
      <c r="B3089" s="10" t="s">
        <v>20580</v>
      </c>
      <c r="C3089" s="10" t="s">
        <v>16644</v>
      </c>
      <c r="D3089" s="10" t="s">
        <v>36867</v>
      </c>
      <c r="E3089" s="6" t="s">
        <v>15852</v>
      </c>
      <c r="F3089" s="6"/>
      <c r="G3089" s="6" t="str">
        <f t="shared" si="96"/>
        <v>002</v>
      </c>
      <c r="H3089" s="6" t="str">
        <f t="shared" si="97"/>
        <v>015</v>
      </c>
      <c r="J3089" s="57"/>
      <c r="K3089" s="57"/>
      <c r="L3089" s="57"/>
    </row>
    <row r="3090" spans="1:12">
      <c r="A3090" s="6">
        <v>3036</v>
      </c>
      <c r="B3090" s="10" t="s">
        <v>20581</v>
      </c>
      <c r="C3090" s="10" t="s">
        <v>16645</v>
      </c>
      <c r="D3090" s="10" t="s">
        <v>55611</v>
      </c>
      <c r="E3090" s="6" t="s">
        <v>15852</v>
      </c>
      <c r="F3090" s="6"/>
      <c r="G3090" s="6" t="str">
        <f t="shared" si="96"/>
        <v>002</v>
      </c>
      <c r="H3090" s="6" t="str">
        <f t="shared" si="97"/>
        <v>015</v>
      </c>
      <c r="J3090" s="57"/>
      <c r="K3090" s="57"/>
      <c r="L3090" s="57"/>
    </row>
    <row r="3091" spans="1:12">
      <c r="A3091" s="6">
        <v>3037</v>
      </c>
      <c r="B3091" s="10" t="s">
        <v>20582</v>
      </c>
      <c r="C3091" s="10" t="s">
        <v>16034</v>
      </c>
      <c r="D3091" s="10" t="s">
        <v>36895</v>
      </c>
      <c r="E3091" s="6" t="s">
        <v>15852</v>
      </c>
      <c r="F3091" s="6"/>
      <c r="G3091" s="6" t="str">
        <f t="shared" si="96"/>
        <v>002</v>
      </c>
      <c r="H3091" s="6" t="str">
        <f t="shared" si="97"/>
        <v>015</v>
      </c>
      <c r="J3091" s="57"/>
      <c r="K3091" s="57"/>
      <c r="L3091" s="57"/>
    </row>
    <row r="3092" spans="1:12">
      <c r="A3092" s="6">
        <v>3038</v>
      </c>
      <c r="B3092" s="10" t="s">
        <v>20583</v>
      </c>
      <c r="C3092" s="10" t="s">
        <v>16067</v>
      </c>
      <c r="D3092" s="10" t="s">
        <v>55612</v>
      </c>
      <c r="E3092" s="6" t="s">
        <v>15852</v>
      </c>
      <c r="F3092" s="6"/>
      <c r="G3092" s="6" t="str">
        <f t="shared" si="96"/>
        <v>002</v>
      </c>
      <c r="H3092" s="6" t="str">
        <f t="shared" si="97"/>
        <v>015</v>
      </c>
      <c r="J3092" s="57"/>
      <c r="K3092" s="57"/>
      <c r="L3092" s="57"/>
    </row>
    <row r="3093" spans="1:12">
      <c r="A3093" s="6">
        <v>3039</v>
      </c>
      <c r="B3093" s="10" t="s">
        <v>20584</v>
      </c>
      <c r="C3093" s="10" t="s">
        <v>16068</v>
      </c>
      <c r="D3093" s="10" t="s">
        <v>55613</v>
      </c>
      <c r="E3093" s="6" t="s">
        <v>15852</v>
      </c>
      <c r="F3093" s="6"/>
      <c r="G3093" s="6" t="str">
        <f t="shared" si="96"/>
        <v>002</v>
      </c>
      <c r="H3093" s="6" t="str">
        <f t="shared" si="97"/>
        <v>015</v>
      </c>
      <c r="J3093" s="57"/>
      <c r="K3093" s="57"/>
      <c r="L3093" s="57"/>
    </row>
    <row r="3094" spans="1:12">
      <c r="A3094" s="6">
        <v>3040</v>
      </c>
      <c r="B3094" s="10" t="s">
        <v>20585</v>
      </c>
      <c r="C3094" s="10" t="s">
        <v>16646</v>
      </c>
      <c r="D3094" s="10" t="s">
        <v>55614</v>
      </c>
      <c r="E3094" s="6" t="s">
        <v>15852</v>
      </c>
      <c r="F3094" s="6"/>
      <c r="G3094" s="6" t="str">
        <f t="shared" si="96"/>
        <v>002</v>
      </c>
      <c r="H3094" s="6" t="str">
        <f t="shared" si="97"/>
        <v>015</v>
      </c>
      <c r="J3094" s="57"/>
      <c r="K3094" s="57"/>
      <c r="L3094" s="57"/>
    </row>
    <row r="3095" spans="1:12">
      <c r="A3095" s="6">
        <v>3041</v>
      </c>
      <c r="B3095" s="10" t="s">
        <v>20586</v>
      </c>
      <c r="C3095" s="10" t="s">
        <v>16395</v>
      </c>
      <c r="D3095" s="10" t="s">
        <v>55615</v>
      </c>
      <c r="E3095" s="6" t="s">
        <v>15852</v>
      </c>
      <c r="F3095" s="6"/>
      <c r="G3095" s="6" t="str">
        <f t="shared" si="96"/>
        <v>002</v>
      </c>
      <c r="H3095" s="6" t="str">
        <f t="shared" si="97"/>
        <v>015</v>
      </c>
      <c r="J3095" s="57"/>
      <c r="K3095" s="57"/>
      <c r="L3095" s="57"/>
    </row>
    <row r="3096" spans="1:12">
      <c r="A3096" s="6">
        <v>3042</v>
      </c>
      <c r="B3096" s="10" t="s">
        <v>20587</v>
      </c>
      <c r="C3096" s="10" t="s">
        <v>16411</v>
      </c>
      <c r="D3096" s="10" t="s">
        <v>36922</v>
      </c>
      <c r="E3096" s="6" t="s">
        <v>15852</v>
      </c>
      <c r="F3096" s="6"/>
      <c r="G3096" s="6" t="str">
        <f t="shared" si="96"/>
        <v>002</v>
      </c>
      <c r="H3096" s="6" t="str">
        <f t="shared" si="97"/>
        <v>015</v>
      </c>
      <c r="J3096" s="57"/>
      <c r="K3096" s="57"/>
      <c r="L3096" s="57"/>
    </row>
    <row r="3097" spans="1:12">
      <c r="A3097" s="6">
        <v>3043</v>
      </c>
      <c r="B3097" s="10" t="s">
        <v>20588</v>
      </c>
      <c r="C3097" s="10" t="s">
        <v>16435</v>
      </c>
      <c r="D3097" s="10" t="s">
        <v>55616</v>
      </c>
      <c r="E3097" s="6" t="s">
        <v>15852</v>
      </c>
      <c r="F3097" s="6"/>
      <c r="G3097" s="6" t="str">
        <f t="shared" si="96"/>
        <v>002</v>
      </c>
      <c r="H3097" s="6" t="str">
        <f t="shared" si="97"/>
        <v>015</v>
      </c>
      <c r="J3097" s="57"/>
      <c r="K3097" s="57"/>
      <c r="L3097" s="57"/>
    </row>
    <row r="3098" spans="1:12">
      <c r="A3098" s="6">
        <v>3044</v>
      </c>
      <c r="B3098" s="10" t="s">
        <v>20589</v>
      </c>
      <c r="C3098" s="10" t="s">
        <v>16437</v>
      </c>
      <c r="D3098" s="10" t="s">
        <v>55617</v>
      </c>
      <c r="E3098" s="6" t="s">
        <v>15852</v>
      </c>
      <c r="F3098" s="6"/>
      <c r="G3098" s="6" t="str">
        <f t="shared" si="96"/>
        <v>002</v>
      </c>
      <c r="H3098" s="6" t="str">
        <f t="shared" si="97"/>
        <v>015</v>
      </c>
      <c r="J3098" s="57"/>
      <c r="K3098" s="57"/>
      <c r="L3098" s="57"/>
    </row>
    <row r="3099" spans="1:12">
      <c r="A3099" s="6">
        <v>3045</v>
      </c>
      <c r="B3099" s="10" t="s">
        <v>20590</v>
      </c>
      <c r="C3099" s="10" t="s">
        <v>16647</v>
      </c>
      <c r="D3099" s="10" t="s">
        <v>45074</v>
      </c>
      <c r="E3099" s="6" t="s">
        <v>15852</v>
      </c>
      <c r="F3099" s="6"/>
      <c r="G3099" s="6" t="str">
        <f t="shared" si="96"/>
        <v>002</v>
      </c>
      <c r="H3099" s="6" t="str">
        <f t="shared" si="97"/>
        <v>015</v>
      </c>
      <c r="J3099" s="57"/>
      <c r="K3099" s="57"/>
      <c r="L3099" s="57"/>
    </row>
    <row r="3100" spans="1:12">
      <c r="A3100" s="6">
        <v>3046</v>
      </c>
      <c r="B3100" s="10" t="s">
        <v>20591</v>
      </c>
      <c r="C3100" s="10" t="s">
        <v>16521</v>
      </c>
      <c r="D3100" s="10" t="s">
        <v>55618</v>
      </c>
      <c r="E3100" s="6" t="s">
        <v>15852</v>
      </c>
      <c r="F3100" s="6"/>
      <c r="G3100" s="6" t="str">
        <f t="shared" si="96"/>
        <v>002</v>
      </c>
      <c r="H3100" s="6" t="str">
        <f t="shared" si="97"/>
        <v>015</v>
      </c>
      <c r="J3100" s="57"/>
      <c r="K3100" s="57"/>
      <c r="L3100" s="57"/>
    </row>
    <row r="3101" spans="1:12">
      <c r="A3101" s="6">
        <v>3047</v>
      </c>
      <c r="B3101" s="10" t="s">
        <v>20592</v>
      </c>
      <c r="C3101" s="10" t="s">
        <v>16538</v>
      </c>
      <c r="D3101" s="10" t="s">
        <v>36923</v>
      </c>
      <c r="E3101" s="6" t="s">
        <v>15852</v>
      </c>
      <c r="F3101" s="6"/>
      <c r="G3101" s="6" t="str">
        <f t="shared" si="96"/>
        <v>002</v>
      </c>
      <c r="H3101" s="6" t="str">
        <f t="shared" si="97"/>
        <v>015</v>
      </c>
      <c r="J3101" s="57"/>
      <c r="K3101" s="57"/>
      <c r="L3101" s="57"/>
    </row>
    <row r="3102" spans="1:12">
      <c r="A3102" s="6">
        <v>3048</v>
      </c>
      <c r="B3102" s="10" t="s">
        <v>20593</v>
      </c>
      <c r="C3102" s="10" t="s">
        <v>16545</v>
      </c>
      <c r="D3102" s="10" t="s">
        <v>55619</v>
      </c>
      <c r="E3102" s="6" t="s">
        <v>15852</v>
      </c>
      <c r="F3102" s="6"/>
      <c r="G3102" s="6" t="str">
        <f t="shared" si="96"/>
        <v>002</v>
      </c>
      <c r="H3102" s="6" t="str">
        <f t="shared" si="97"/>
        <v>015</v>
      </c>
      <c r="J3102" s="57"/>
      <c r="K3102" s="57"/>
      <c r="L3102" s="57"/>
    </row>
    <row r="3103" spans="1:12">
      <c r="A3103" s="6">
        <v>3049</v>
      </c>
      <c r="B3103" s="10" t="s">
        <v>20594</v>
      </c>
      <c r="C3103" s="10" t="s">
        <v>17481</v>
      </c>
      <c r="D3103" s="10" t="s">
        <v>36924</v>
      </c>
      <c r="E3103" s="6" t="s">
        <v>15852</v>
      </c>
      <c r="F3103" s="6"/>
      <c r="G3103" s="6" t="str">
        <f t="shared" si="96"/>
        <v>002</v>
      </c>
      <c r="H3103" s="6" t="str">
        <f t="shared" si="97"/>
        <v>015</v>
      </c>
      <c r="J3103" s="57"/>
      <c r="K3103" s="57"/>
      <c r="L3103" s="57"/>
    </row>
    <row r="3104" spans="1:12">
      <c r="A3104" s="6">
        <v>3050</v>
      </c>
      <c r="B3104" s="10" t="s">
        <v>20595</v>
      </c>
      <c r="C3104" s="10" t="s">
        <v>18034</v>
      </c>
      <c r="D3104" s="10" t="s">
        <v>55620</v>
      </c>
      <c r="E3104" s="6" t="s">
        <v>15852</v>
      </c>
      <c r="F3104" s="6"/>
      <c r="G3104" s="6" t="str">
        <f t="shared" si="96"/>
        <v>002</v>
      </c>
      <c r="H3104" s="6" t="str">
        <f t="shared" si="97"/>
        <v>015</v>
      </c>
      <c r="J3104" s="57"/>
      <c r="K3104" s="57"/>
      <c r="L3104" s="57"/>
    </row>
    <row r="3105" spans="1:12">
      <c r="A3105" s="6">
        <v>3051</v>
      </c>
      <c r="B3105" s="10" t="s">
        <v>20596</v>
      </c>
      <c r="C3105" s="10" t="s">
        <v>17520</v>
      </c>
      <c r="D3105" s="10" t="s">
        <v>55621</v>
      </c>
      <c r="E3105" s="6" t="s">
        <v>15852</v>
      </c>
      <c r="F3105" s="6"/>
      <c r="G3105" s="6" t="str">
        <f t="shared" si="96"/>
        <v>002</v>
      </c>
      <c r="H3105" s="6" t="str">
        <f t="shared" si="97"/>
        <v>015</v>
      </c>
      <c r="J3105" s="57"/>
      <c r="K3105" s="57"/>
      <c r="L3105" s="57"/>
    </row>
    <row r="3106" spans="1:12">
      <c r="A3106" s="6">
        <v>3052</v>
      </c>
      <c r="B3106" s="10" t="s">
        <v>20597</v>
      </c>
      <c r="C3106" s="10" t="s">
        <v>18035</v>
      </c>
      <c r="D3106" s="10" t="s">
        <v>45074</v>
      </c>
      <c r="E3106" s="6" t="s">
        <v>15852</v>
      </c>
      <c r="F3106" s="6"/>
      <c r="G3106" s="6" t="str">
        <f t="shared" si="96"/>
        <v>002</v>
      </c>
      <c r="H3106" s="6" t="str">
        <f t="shared" si="97"/>
        <v>015</v>
      </c>
      <c r="J3106" s="57"/>
      <c r="K3106" s="57"/>
      <c r="L3106" s="57"/>
    </row>
    <row r="3107" spans="1:12">
      <c r="A3107" s="6">
        <v>3053</v>
      </c>
      <c r="B3107" s="10" t="s">
        <v>20598</v>
      </c>
      <c r="C3107" s="10" t="s">
        <v>17553</v>
      </c>
      <c r="D3107" s="10" t="s">
        <v>36925</v>
      </c>
      <c r="E3107" s="6" t="s">
        <v>15852</v>
      </c>
      <c r="F3107" s="6"/>
      <c r="G3107" s="6" t="str">
        <f t="shared" si="96"/>
        <v>002</v>
      </c>
      <c r="H3107" s="6" t="str">
        <f t="shared" si="97"/>
        <v>015</v>
      </c>
      <c r="J3107" s="57"/>
      <c r="K3107" s="57"/>
      <c r="L3107" s="57"/>
    </row>
    <row r="3108" spans="1:12">
      <c r="A3108" s="6">
        <v>3054</v>
      </c>
      <c r="B3108" s="10" t="s">
        <v>20599</v>
      </c>
      <c r="C3108" s="10" t="s">
        <v>18036</v>
      </c>
      <c r="D3108" s="10" t="s">
        <v>45074</v>
      </c>
      <c r="E3108" s="6" t="s">
        <v>15852</v>
      </c>
      <c r="F3108" s="6"/>
      <c r="G3108" s="6" t="str">
        <f t="shared" si="96"/>
        <v>002</v>
      </c>
      <c r="H3108" s="6" t="str">
        <f t="shared" si="97"/>
        <v>015</v>
      </c>
      <c r="J3108" s="57"/>
      <c r="K3108" s="57"/>
      <c r="L3108" s="57"/>
    </row>
    <row r="3109" spans="1:12">
      <c r="A3109" s="6">
        <v>3055</v>
      </c>
      <c r="B3109" s="10" t="s">
        <v>20600</v>
      </c>
      <c r="C3109" s="10" t="s">
        <v>17610</v>
      </c>
      <c r="D3109" s="10" t="s">
        <v>34395</v>
      </c>
      <c r="E3109" s="6" t="s">
        <v>15852</v>
      </c>
      <c r="F3109" s="6"/>
      <c r="G3109" s="6" t="str">
        <f t="shared" si="96"/>
        <v>002</v>
      </c>
      <c r="H3109" s="6" t="str">
        <f t="shared" si="97"/>
        <v>015</v>
      </c>
      <c r="J3109" s="57"/>
      <c r="K3109" s="57"/>
      <c r="L3109" s="57"/>
    </row>
    <row r="3110" spans="1:12">
      <c r="A3110" s="6">
        <v>3056</v>
      </c>
      <c r="B3110" s="10" t="s">
        <v>20601</v>
      </c>
      <c r="C3110" s="10" t="s">
        <v>18037</v>
      </c>
      <c r="D3110" s="10" t="s">
        <v>55622</v>
      </c>
      <c r="E3110" s="6" t="s">
        <v>15852</v>
      </c>
      <c r="F3110" s="6"/>
      <c r="G3110" s="6" t="str">
        <f t="shared" si="96"/>
        <v>002</v>
      </c>
      <c r="H3110" s="6" t="str">
        <f t="shared" si="97"/>
        <v>015</v>
      </c>
      <c r="J3110" s="57"/>
      <c r="K3110" s="57"/>
      <c r="L3110" s="57"/>
    </row>
    <row r="3111" spans="1:12">
      <c r="A3111" s="6">
        <v>3057</v>
      </c>
      <c r="B3111" s="10" t="s">
        <v>44050</v>
      </c>
      <c r="C3111" s="10" t="s">
        <v>44048</v>
      </c>
      <c r="D3111" s="10" t="s">
        <v>44049</v>
      </c>
      <c r="E3111" s="6" t="s">
        <v>15852</v>
      </c>
      <c r="F3111" s="6"/>
      <c r="G3111" s="6" t="str">
        <f t="shared" si="96"/>
        <v>002</v>
      </c>
      <c r="H3111" s="6" t="str">
        <f t="shared" si="97"/>
        <v>015</v>
      </c>
      <c r="J3111" s="57"/>
      <c r="K3111" s="57"/>
      <c r="L3111" s="57"/>
    </row>
    <row r="3112" spans="1:12">
      <c r="A3112" s="6">
        <v>3058</v>
      </c>
      <c r="B3112" s="10" t="s">
        <v>44038</v>
      </c>
      <c r="C3112" s="10" t="s">
        <v>44046</v>
      </c>
      <c r="D3112" s="10" t="s">
        <v>44047</v>
      </c>
      <c r="E3112" s="6" t="s">
        <v>15852</v>
      </c>
      <c r="F3112" s="6"/>
      <c r="G3112" s="6" t="str">
        <f t="shared" si="96"/>
        <v>002</v>
      </c>
      <c r="H3112" s="6" t="str">
        <f t="shared" si="97"/>
        <v>015</v>
      </c>
      <c r="J3112" s="57"/>
      <c r="K3112" s="57"/>
      <c r="L3112" s="57"/>
    </row>
    <row r="3113" spans="1:12">
      <c r="A3113" s="6">
        <v>3059</v>
      </c>
      <c r="B3113" s="10" t="s">
        <v>44098</v>
      </c>
      <c r="C3113" s="10" t="s">
        <v>44102</v>
      </c>
      <c r="D3113" s="10" t="s">
        <v>44101</v>
      </c>
      <c r="E3113" s="6" t="s">
        <v>15852</v>
      </c>
      <c r="F3113" s="6"/>
      <c r="G3113" s="6" t="str">
        <f t="shared" si="96"/>
        <v>002</v>
      </c>
      <c r="H3113" s="6" t="str">
        <f t="shared" si="97"/>
        <v>015</v>
      </c>
      <c r="J3113" s="57"/>
      <c r="K3113" s="57"/>
      <c r="L3113" s="57"/>
    </row>
    <row r="3114" spans="1:12">
      <c r="A3114" s="6">
        <v>3060</v>
      </c>
      <c r="B3114" s="10" t="s">
        <v>44099</v>
      </c>
      <c r="C3114" s="10" t="s">
        <v>44103</v>
      </c>
      <c r="D3114" s="10" t="s">
        <v>44101</v>
      </c>
      <c r="E3114" s="6" t="s">
        <v>15852</v>
      </c>
      <c r="F3114" s="6"/>
      <c r="G3114" s="6" t="str">
        <f t="shared" si="96"/>
        <v>002</v>
      </c>
      <c r="H3114" s="6" t="str">
        <f t="shared" si="97"/>
        <v>015</v>
      </c>
      <c r="J3114" s="57"/>
      <c r="K3114" s="57"/>
      <c r="L3114" s="57"/>
    </row>
    <row r="3115" spans="1:12">
      <c r="A3115" s="6">
        <v>3061</v>
      </c>
      <c r="B3115" s="10" t="s">
        <v>44218</v>
      </c>
      <c r="C3115" s="10" t="s">
        <v>44223</v>
      </c>
      <c r="D3115" s="10" t="s">
        <v>44222</v>
      </c>
      <c r="E3115" s="6" t="s">
        <v>15852</v>
      </c>
      <c r="F3115" s="6"/>
      <c r="G3115" s="6" t="str">
        <f t="shared" si="96"/>
        <v>002</v>
      </c>
      <c r="H3115" s="6" t="str">
        <f t="shared" si="97"/>
        <v>015</v>
      </c>
      <c r="J3115" s="57"/>
      <c r="K3115" s="57"/>
      <c r="L3115" s="57"/>
    </row>
    <row r="3116" spans="1:12">
      <c r="A3116" s="6">
        <v>3062</v>
      </c>
      <c r="B3116" s="10" t="s">
        <v>44286</v>
      </c>
      <c r="C3116" s="10" t="s">
        <v>44295</v>
      </c>
      <c r="D3116" s="10" t="s">
        <v>44294</v>
      </c>
      <c r="E3116" s="6" t="s">
        <v>15852</v>
      </c>
      <c r="F3116" s="6"/>
      <c r="G3116" s="6" t="str">
        <f t="shared" si="96"/>
        <v>002</v>
      </c>
      <c r="H3116" s="6" t="str">
        <f t="shared" si="97"/>
        <v>015</v>
      </c>
      <c r="J3116" s="57"/>
      <c r="K3116" s="57"/>
      <c r="L3116" s="57"/>
    </row>
    <row r="3117" spans="1:12">
      <c r="A3117" s="6">
        <v>3063</v>
      </c>
      <c r="B3117" s="10" t="s">
        <v>44566</v>
      </c>
      <c r="C3117" s="10" t="s">
        <v>44568</v>
      </c>
      <c r="D3117" s="10" t="s">
        <v>44567</v>
      </c>
      <c r="E3117" s="6" t="s">
        <v>15852</v>
      </c>
      <c r="F3117" s="6"/>
      <c r="G3117" s="6" t="str">
        <f t="shared" si="96"/>
        <v>002</v>
      </c>
      <c r="H3117" s="6" t="str">
        <f t="shared" si="97"/>
        <v>015</v>
      </c>
      <c r="J3117" s="57"/>
      <c r="K3117" s="57"/>
      <c r="L3117" s="57"/>
    </row>
    <row r="3118" spans="1:12">
      <c r="A3118" s="6">
        <v>3064</v>
      </c>
      <c r="B3118" s="10" t="s">
        <v>44663</v>
      </c>
      <c r="C3118" s="10" t="s">
        <v>44674</v>
      </c>
      <c r="D3118" s="10" t="s">
        <v>44673</v>
      </c>
      <c r="E3118" s="6" t="s">
        <v>15852</v>
      </c>
      <c r="F3118" s="6"/>
      <c r="G3118" s="6" t="str">
        <f t="shared" si="96"/>
        <v>002</v>
      </c>
      <c r="H3118" s="6" t="str">
        <f t="shared" si="97"/>
        <v>015</v>
      </c>
      <c r="J3118" s="57"/>
      <c r="K3118" s="57"/>
      <c r="L3118" s="57"/>
    </row>
    <row r="3119" spans="1:12">
      <c r="A3119" s="6">
        <v>3065</v>
      </c>
      <c r="B3119" s="10" t="s">
        <v>44864</v>
      </c>
      <c r="C3119" s="10" t="s">
        <v>44861</v>
      </c>
      <c r="D3119" s="10" t="s">
        <v>44863</v>
      </c>
      <c r="E3119" s="6" t="s">
        <v>15852</v>
      </c>
      <c r="F3119" s="6"/>
      <c r="G3119" s="6" t="str">
        <f t="shared" si="96"/>
        <v>002</v>
      </c>
      <c r="H3119" s="6" t="str">
        <f t="shared" si="97"/>
        <v>015</v>
      </c>
      <c r="J3119" s="57"/>
      <c r="K3119" s="57"/>
      <c r="L3119" s="57"/>
    </row>
    <row r="3120" spans="1:12">
      <c r="A3120" s="6">
        <v>3066</v>
      </c>
      <c r="B3120" s="10" t="s">
        <v>44860</v>
      </c>
      <c r="C3120" s="10" t="s">
        <v>44862</v>
      </c>
      <c r="D3120" s="10" t="s">
        <v>36848</v>
      </c>
      <c r="E3120" s="6" t="s">
        <v>15852</v>
      </c>
      <c r="F3120" s="6"/>
      <c r="G3120" s="6" t="str">
        <f t="shared" si="96"/>
        <v>002</v>
      </c>
      <c r="H3120" s="6" t="str">
        <f t="shared" si="97"/>
        <v>015</v>
      </c>
      <c r="J3120" s="57"/>
      <c r="K3120" s="57"/>
      <c r="L3120" s="57"/>
    </row>
    <row r="3121" spans="1:12">
      <c r="A3121" s="6">
        <v>3067</v>
      </c>
      <c r="B3121" s="10" t="s">
        <v>45075</v>
      </c>
      <c r="C3121" s="10" t="s">
        <v>45069</v>
      </c>
      <c r="D3121" s="10" t="s">
        <v>45074</v>
      </c>
      <c r="E3121" s="6" t="s">
        <v>15852</v>
      </c>
      <c r="F3121" s="6"/>
      <c r="G3121" s="6" t="str">
        <f t="shared" si="96"/>
        <v>002</v>
      </c>
      <c r="H3121" s="6" t="str">
        <f t="shared" si="97"/>
        <v>015</v>
      </c>
      <c r="J3121" s="57"/>
      <c r="K3121" s="57"/>
      <c r="L3121" s="57"/>
    </row>
    <row r="3122" spans="1:12">
      <c r="A3122" s="6">
        <v>3068</v>
      </c>
      <c r="B3122" s="10" t="s">
        <v>45073</v>
      </c>
      <c r="C3122" s="10" t="s">
        <v>45070</v>
      </c>
      <c r="D3122" s="10" t="s">
        <v>45072</v>
      </c>
      <c r="E3122" s="6" t="s">
        <v>15852</v>
      </c>
      <c r="F3122" s="6"/>
      <c r="G3122" s="6" t="str">
        <f t="shared" si="96"/>
        <v>002</v>
      </c>
      <c r="H3122" s="6" t="str">
        <f t="shared" si="97"/>
        <v>015</v>
      </c>
      <c r="J3122" s="57"/>
      <c r="K3122" s="57"/>
      <c r="L3122" s="57"/>
    </row>
    <row r="3123" spans="1:12">
      <c r="A3123" s="6">
        <v>3069</v>
      </c>
      <c r="B3123" s="10" t="s">
        <v>45056</v>
      </c>
      <c r="C3123" s="10" t="s">
        <v>45071</v>
      </c>
      <c r="D3123" s="10" t="s">
        <v>34392</v>
      </c>
      <c r="E3123" s="6" t="s">
        <v>15852</v>
      </c>
      <c r="F3123" s="6"/>
      <c r="G3123" s="6" t="str">
        <f t="shared" si="96"/>
        <v>002</v>
      </c>
      <c r="H3123" s="6" t="str">
        <f t="shared" si="97"/>
        <v>015</v>
      </c>
      <c r="J3123" s="57"/>
      <c r="K3123" s="57"/>
      <c r="L3123" s="57"/>
    </row>
    <row r="3124" spans="1:12">
      <c r="A3124" s="6">
        <v>3070</v>
      </c>
      <c r="B3124" s="10" t="s">
        <v>45260</v>
      </c>
      <c r="C3124" s="10" t="s">
        <v>45264</v>
      </c>
      <c r="D3124" s="10" t="s">
        <v>45263</v>
      </c>
      <c r="E3124" s="6" t="s">
        <v>15852</v>
      </c>
      <c r="F3124" s="6"/>
      <c r="G3124" s="6" t="str">
        <f t="shared" si="96"/>
        <v>002</v>
      </c>
      <c r="H3124" s="6" t="str">
        <f t="shared" si="97"/>
        <v>015</v>
      </c>
      <c r="J3124" s="57"/>
      <c r="K3124" s="57"/>
      <c r="L3124" s="57"/>
    </row>
    <row r="3125" spans="1:12">
      <c r="A3125" s="6">
        <v>3071</v>
      </c>
      <c r="B3125" s="10" t="s">
        <v>45276</v>
      </c>
      <c r="C3125" s="10" t="s">
        <v>45279</v>
      </c>
      <c r="D3125" s="10" t="s">
        <v>36896</v>
      </c>
      <c r="E3125" s="6" t="s">
        <v>15852</v>
      </c>
      <c r="F3125" s="6"/>
      <c r="G3125" s="6" t="str">
        <f t="shared" si="96"/>
        <v>002</v>
      </c>
      <c r="H3125" s="6" t="str">
        <f t="shared" si="97"/>
        <v>015</v>
      </c>
      <c r="J3125" s="57"/>
      <c r="K3125" s="57"/>
      <c r="L3125" s="57"/>
    </row>
    <row r="3126" spans="1:12">
      <c r="A3126" s="6">
        <v>3072</v>
      </c>
      <c r="B3126" s="10" t="s">
        <v>45381</v>
      </c>
      <c r="C3126" s="10" t="s">
        <v>45375</v>
      </c>
      <c r="D3126" s="10" t="s">
        <v>45380</v>
      </c>
      <c r="E3126" s="6" t="s">
        <v>15852</v>
      </c>
      <c r="F3126" s="6"/>
      <c r="G3126" s="6" t="str">
        <f t="shared" si="96"/>
        <v>002</v>
      </c>
      <c r="H3126" s="6" t="str">
        <f t="shared" si="97"/>
        <v>015</v>
      </c>
      <c r="J3126" s="57"/>
      <c r="K3126" s="57"/>
      <c r="L3126" s="57"/>
    </row>
    <row r="3127" spans="1:12">
      <c r="A3127" s="6">
        <v>3073</v>
      </c>
      <c r="B3127" s="10" t="s">
        <v>45379</v>
      </c>
      <c r="C3127" s="10" t="s">
        <v>45376</v>
      </c>
      <c r="D3127" s="10" t="s">
        <v>45378</v>
      </c>
      <c r="E3127" s="6" t="s">
        <v>15852</v>
      </c>
      <c r="F3127" s="6"/>
      <c r="G3127" s="6" t="str">
        <f t="shared" si="96"/>
        <v>002</v>
      </c>
      <c r="H3127" s="6" t="str">
        <f t="shared" si="97"/>
        <v>015</v>
      </c>
      <c r="J3127" s="57"/>
      <c r="K3127" s="57"/>
      <c r="L3127" s="57"/>
    </row>
    <row r="3128" spans="1:12">
      <c r="A3128" s="6">
        <v>3074</v>
      </c>
      <c r="B3128" s="10" t="s">
        <v>45373</v>
      </c>
      <c r="C3128" s="10" t="s">
        <v>45377</v>
      </c>
      <c r="D3128" s="10" t="s">
        <v>55623</v>
      </c>
      <c r="E3128" s="6" t="s">
        <v>15852</v>
      </c>
      <c r="F3128" s="6"/>
      <c r="G3128" s="6" t="str">
        <f t="shared" si="96"/>
        <v>002</v>
      </c>
      <c r="H3128" s="6" t="str">
        <f t="shared" si="97"/>
        <v>015</v>
      </c>
      <c r="J3128" s="57"/>
      <c r="K3128" s="57"/>
      <c r="L3128" s="57"/>
    </row>
    <row r="3129" spans="1:12">
      <c r="A3129" s="6">
        <v>3075</v>
      </c>
      <c r="B3129" s="10" t="s">
        <v>45642</v>
      </c>
      <c r="C3129" s="10" t="s">
        <v>45638</v>
      </c>
      <c r="D3129" s="10" t="s">
        <v>45641</v>
      </c>
      <c r="E3129" s="6" t="s">
        <v>15852</v>
      </c>
      <c r="F3129" s="6"/>
      <c r="G3129" s="6" t="str">
        <f t="shared" si="96"/>
        <v>002</v>
      </c>
      <c r="H3129" s="6" t="str">
        <f t="shared" si="97"/>
        <v>015</v>
      </c>
      <c r="J3129" s="57"/>
      <c r="K3129" s="57"/>
      <c r="L3129" s="57"/>
    </row>
    <row r="3130" spans="1:12">
      <c r="A3130" s="6">
        <v>3076</v>
      </c>
      <c r="B3130" s="10" t="s">
        <v>45636</v>
      </c>
      <c r="C3130" s="10" t="s">
        <v>45639</v>
      </c>
      <c r="D3130" s="10" t="s">
        <v>45640</v>
      </c>
      <c r="E3130" s="6" t="s">
        <v>15852</v>
      </c>
      <c r="F3130" s="6"/>
      <c r="G3130" s="6" t="str">
        <f t="shared" si="96"/>
        <v>002</v>
      </c>
      <c r="H3130" s="6" t="str">
        <f t="shared" si="97"/>
        <v>015</v>
      </c>
      <c r="J3130" s="57"/>
      <c r="K3130" s="57"/>
      <c r="L3130" s="57"/>
    </row>
    <row r="3131" spans="1:12">
      <c r="A3131" s="6">
        <v>3077</v>
      </c>
      <c r="B3131" s="10" t="s">
        <v>45824</v>
      </c>
      <c r="C3131" s="10" t="s">
        <v>45817</v>
      </c>
      <c r="D3131" s="10" t="s">
        <v>45823</v>
      </c>
      <c r="E3131" s="6" t="s">
        <v>15852</v>
      </c>
      <c r="F3131" s="6"/>
      <c r="G3131" s="6" t="str">
        <f t="shared" si="96"/>
        <v>002</v>
      </c>
      <c r="H3131" s="6" t="str">
        <f t="shared" si="97"/>
        <v>015</v>
      </c>
      <c r="J3131" s="57"/>
      <c r="K3131" s="57"/>
      <c r="L3131" s="57"/>
    </row>
    <row r="3132" spans="1:12">
      <c r="A3132" s="6">
        <v>3078</v>
      </c>
      <c r="B3132" s="10" t="s">
        <v>45822</v>
      </c>
      <c r="C3132" s="10" t="s">
        <v>45818</v>
      </c>
      <c r="D3132" s="10" t="s">
        <v>45821</v>
      </c>
      <c r="E3132" s="6" t="s">
        <v>15852</v>
      </c>
      <c r="F3132" s="6"/>
      <c r="G3132" s="6" t="str">
        <f t="shared" si="96"/>
        <v>002</v>
      </c>
      <c r="H3132" s="6" t="str">
        <f t="shared" si="97"/>
        <v>015</v>
      </c>
      <c r="J3132" s="57"/>
      <c r="K3132" s="57"/>
      <c r="L3132" s="57"/>
    </row>
    <row r="3133" spans="1:12">
      <c r="A3133" s="6">
        <v>3079</v>
      </c>
      <c r="B3133" s="10" t="s">
        <v>45815</v>
      </c>
      <c r="C3133" s="10" t="s">
        <v>45819</v>
      </c>
      <c r="D3133" s="10" t="s">
        <v>45820</v>
      </c>
      <c r="E3133" s="6" t="s">
        <v>15852</v>
      </c>
      <c r="F3133" s="6"/>
      <c r="G3133" s="6" t="str">
        <f t="shared" si="96"/>
        <v>002</v>
      </c>
      <c r="H3133" s="6" t="str">
        <f t="shared" si="97"/>
        <v>015</v>
      </c>
      <c r="J3133" s="57"/>
      <c r="K3133" s="57"/>
      <c r="L3133" s="57"/>
    </row>
    <row r="3134" spans="1:12">
      <c r="A3134" s="6">
        <v>3080</v>
      </c>
      <c r="B3134" s="10" t="s">
        <v>45915</v>
      </c>
      <c r="C3134" s="10" t="s">
        <v>45917</v>
      </c>
      <c r="D3134" s="10" t="s">
        <v>55624</v>
      </c>
      <c r="E3134" s="6" t="s">
        <v>15852</v>
      </c>
      <c r="F3134" s="6"/>
      <c r="G3134" s="6" t="str">
        <f t="shared" si="96"/>
        <v>002</v>
      </c>
      <c r="H3134" s="6" t="str">
        <f t="shared" si="97"/>
        <v>015</v>
      </c>
      <c r="J3134" s="57"/>
      <c r="K3134" s="57"/>
      <c r="L3134" s="57"/>
    </row>
    <row r="3135" spans="1:12">
      <c r="A3135" s="6">
        <v>3081</v>
      </c>
      <c r="B3135" s="10" t="s">
        <v>46100</v>
      </c>
      <c r="C3135" s="10" t="s">
        <v>46103</v>
      </c>
      <c r="D3135" s="10" t="s">
        <v>55625</v>
      </c>
      <c r="E3135" s="6" t="s">
        <v>15852</v>
      </c>
      <c r="F3135" s="6"/>
      <c r="G3135" s="6" t="str">
        <f t="shared" si="96"/>
        <v>002</v>
      </c>
      <c r="H3135" s="6" t="str">
        <f t="shared" si="97"/>
        <v>015</v>
      </c>
      <c r="J3135" s="57"/>
      <c r="K3135" s="57"/>
      <c r="L3135" s="57"/>
    </row>
    <row r="3136" spans="1:12">
      <c r="A3136" s="6">
        <v>3082</v>
      </c>
      <c r="B3136" s="10" t="s">
        <v>46211</v>
      </c>
      <c r="C3136" s="10" t="s">
        <v>46212</v>
      </c>
      <c r="D3136" s="10" t="s">
        <v>46213</v>
      </c>
      <c r="E3136" s="6" t="s">
        <v>15852</v>
      </c>
      <c r="F3136" s="6"/>
      <c r="G3136" s="6" t="str">
        <f t="shared" si="96"/>
        <v>002</v>
      </c>
      <c r="H3136" s="6" t="str">
        <f t="shared" si="97"/>
        <v>015</v>
      </c>
      <c r="J3136" s="57"/>
      <c r="K3136" s="57"/>
      <c r="L3136" s="57"/>
    </row>
    <row r="3137" spans="1:12">
      <c r="A3137" s="6">
        <v>3083</v>
      </c>
      <c r="B3137" s="10" t="s">
        <v>46226</v>
      </c>
      <c r="C3137" s="10" t="s">
        <v>46232</v>
      </c>
      <c r="D3137" s="10" t="s">
        <v>46233</v>
      </c>
      <c r="E3137" s="6" t="s">
        <v>15852</v>
      </c>
      <c r="F3137" s="6"/>
      <c r="G3137" s="6" t="str">
        <f t="shared" si="96"/>
        <v>002</v>
      </c>
      <c r="H3137" s="6" t="str">
        <f t="shared" si="97"/>
        <v>015</v>
      </c>
      <c r="J3137" s="57"/>
      <c r="K3137" s="57"/>
      <c r="L3137" s="57"/>
    </row>
    <row r="3138" spans="1:12">
      <c r="A3138" s="6">
        <v>3084</v>
      </c>
      <c r="B3138" s="10" t="s">
        <v>46225</v>
      </c>
      <c r="C3138" s="10" t="s">
        <v>46234</v>
      </c>
      <c r="D3138" s="10" t="s">
        <v>54389</v>
      </c>
      <c r="E3138" s="6" t="s">
        <v>15852</v>
      </c>
      <c r="F3138" s="6"/>
      <c r="G3138" s="6" t="str">
        <f t="shared" si="96"/>
        <v>002</v>
      </c>
      <c r="H3138" s="6" t="str">
        <f t="shared" si="97"/>
        <v>015</v>
      </c>
      <c r="J3138" s="57"/>
      <c r="K3138" s="57"/>
      <c r="L3138" s="57"/>
    </row>
    <row r="3139" spans="1:12">
      <c r="A3139" s="6">
        <v>3085</v>
      </c>
      <c r="B3139" s="10" t="s">
        <v>46467</v>
      </c>
      <c r="C3139" s="10" t="s">
        <v>46465</v>
      </c>
      <c r="D3139" s="10" t="s">
        <v>46466</v>
      </c>
      <c r="E3139" s="6" t="s">
        <v>15852</v>
      </c>
      <c r="F3139" s="6"/>
      <c r="G3139" s="6" t="str">
        <f t="shared" si="96"/>
        <v>002</v>
      </c>
      <c r="H3139" s="6" t="str">
        <f t="shared" si="97"/>
        <v>015</v>
      </c>
      <c r="J3139" s="57"/>
      <c r="K3139" s="57"/>
      <c r="L3139" s="57"/>
    </row>
    <row r="3140" spans="1:12">
      <c r="A3140" s="6">
        <v>3086</v>
      </c>
      <c r="B3140" s="10" t="s">
        <v>46660</v>
      </c>
      <c r="C3140" s="10" t="s">
        <v>46667</v>
      </c>
      <c r="D3140" s="10" t="s">
        <v>34390</v>
      </c>
      <c r="E3140" s="6" t="s">
        <v>15852</v>
      </c>
      <c r="F3140" s="50"/>
      <c r="G3140" s="6" t="str">
        <f t="shared" si="96"/>
        <v>002</v>
      </c>
      <c r="H3140" s="6" t="str">
        <f t="shared" si="97"/>
        <v>015</v>
      </c>
    </row>
    <row r="3141" spans="1:12">
      <c r="A3141" s="6">
        <v>3087</v>
      </c>
      <c r="B3141" s="10" t="s">
        <v>46817</v>
      </c>
      <c r="C3141" s="10" t="s">
        <v>46818</v>
      </c>
      <c r="D3141" s="10" t="s">
        <v>55626</v>
      </c>
      <c r="E3141" s="6" t="s">
        <v>15852</v>
      </c>
      <c r="F3141" s="50"/>
      <c r="G3141" s="6" t="str">
        <f t="shared" si="96"/>
        <v>002</v>
      </c>
      <c r="H3141" s="6" t="str">
        <f t="shared" si="97"/>
        <v>015</v>
      </c>
      <c r="J3141" s="57"/>
      <c r="K3141" s="57"/>
      <c r="L3141" s="57"/>
    </row>
    <row r="3142" spans="1:12">
      <c r="A3142" s="6">
        <v>3088</v>
      </c>
      <c r="B3142" s="10" t="s">
        <v>46938</v>
      </c>
      <c r="C3142" s="10" t="s">
        <v>46941</v>
      </c>
      <c r="D3142" s="10" t="s">
        <v>46942</v>
      </c>
      <c r="E3142" s="6" t="s">
        <v>15852</v>
      </c>
      <c r="F3142" s="50"/>
      <c r="G3142" s="6" t="str">
        <f t="shared" ref="G3142:G3205" si="98">+LEFT(C3142,3)</f>
        <v>002</v>
      </c>
      <c r="H3142" s="6" t="str">
        <f t="shared" ref="H3142:H3205" si="99">+MID(C3142,5,3)</f>
        <v>015</v>
      </c>
    </row>
    <row r="3143" spans="1:12">
      <c r="A3143" s="6">
        <v>3089</v>
      </c>
      <c r="B3143" s="10" t="s">
        <v>47591</v>
      </c>
      <c r="C3143" s="10" t="s">
        <v>47593</v>
      </c>
      <c r="D3143" s="10" t="s">
        <v>47594</v>
      </c>
      <c r="E3143" s="6" t="s">
        <v>15852</v>
      </c>
      <c r="F3143" s="50"/>
      <c r="G3143" s="6" t="str">
        <f t="shared" si="98"/>
        <v>002</v>
      </c>
      <c r="H3143" s="6" t="str">
        <f t="shared" si="99"/>
        <v>015</v>
      </c>
    </row>
    <row r="3144" spans="1:12">
      <c r="A3144" s="6">
        <v>3090</v>
      </c>
      <c r="B3144" s="10" t="s">
        <v>47865</v>
      </c>
      <c r="C3144" s="10" t="s">
        <v>47870</v>
      </c>
      <c r="D3144" s="10" t="s">
        <v>47871</v>
      </c>
      <c r="E3144" s="6" t="s">
        <v>15852</v>
      </c>
      <c r="F3144" s="50"/>
      <c r="G3144" s="6" t="str">
        <f t="shared" si="98"/>
        <v>002</v>
      </c>
      <c r="H3144" s="6" t="str">
        <f t="shared" si="99"/>
        <v>015</v>
      </c>
    </row>
    <row r="3145" spans="1:12">
      <c r="A3145" s="6">
        <v>3091</v>
      </c>
      <c r="B3145" s="10" t="s">
        <v>47953</v>
      </c>
      <c r="C3145" s="10" t="s">
        <v>47974</v>
      </c>
      <c r="D3145" s="10" t="s">
        <v>44101</v>
      </c>
      <c r="E3145" s="6" t="s">
        <v>15852</v>
      </c>
      <c r="F3145" s="50"/>
      <c r="G3145" s="6" t="str">
        <f t="shared" si="98"/>
        <v>002</v>
      </c>
      <c r="H3145" s="6" t="str">
        <f t="shared" si="99"/>
        <v>015</v>
      </c>
    </row>
    <row r="3146" spans="1:12">
      <c r="A3146" s="6">
        <v>3092</v>
      </c>
      <c r="B3146" s="10" t="s">
        <v>48088</v>
      </c>
      <c r="C3146" s="10" t="s">
        <v>48104</v>
      </c>
      <c r="D3146" s="10" t="s">
        <v>48105</v>
      </c>
      <c r="E3146" s="6" t="s">
        <v>15852</v>
      </c>
      <c r="F3146" s="50"/>
      <c r="G3146" s="6" t="str">
        <f t="shared" si="98"/>
        <v>002</v>
      </c>
      <c r="H3146" s="6" t="str">
        <f t="shared" si="99"/>
        <v>015</v>
      </c>
    </row>
    <row r="3147" spans="1:12">
      <c r="A3147" s="6">
        <v>3093</v>
      </c>
      <c r="B3147" s="10" t="s">
        <v>48143</v>
      </c>
      <c r="C3147" s="10" t="s">
        <v>48144</v>
      </c>
      <c r="D3147" s="10" t="s">
        <v>48145</v>
      </c>
      <c r="E3147" s="6" t="s">
        <v>15852</v>
      </c>
      <c r="F3147" s="50"/>
      <c r="G3147" s="6" t="str">
        <f t="shared" si="98"/>
        <v>002</v>
      </c>
      <c r="H3147" s="6" t="str">
        <f t="shared" si="99"/>
        <v>015</v>
      </c>
    </row>
    <row r="3148" spans="1:12">
      <c r="A3148" s="6">
        <v>3094</v>
      </c>
      <c r="B3148" s="10" t="s">
        <v>48195</v>
      </c>
      <c r="C3148" s="10" t="s">
        <v>48196</v>
      </c>
      <c r="D3148" s="10" t="s">
        <v>55627</v>
      </c>
      <c r="E3148" s="6" t="s">
        <v>15852</v>
      </c>
      <c r="F3148" s="6"/>
      <c r="G3148" s="6" t="str">
        <f t="shared" si="98"/>
        <v>002</v>
      </c>
      <c r="H3148" s="6" t="str">
        <f t="shared" si="99"/>
        <v>015</v>
      </c>
      <c r="J3148" s="57"/>
      <c r="K3148" s="57"/>
      <c r="L3148" s="57"/>
    </row>
    <row r="3149" spans="1:12">
      <c r="A3149" s="6">
        <v>3095</v>
      </c>
      <c r="B3149" s="10" t="s">
        <v>48233</v>
      </c>
      <c r="C3149" s="10" t="s">
        <v>48234</v>
      </c>
      <c r="D3149" s="10" t="s">
        <v>48235</v>
      </c>
      <c r="E3149" s="6" t="s">
        <v>15852</v>
      </c>
      <c r="F3149" s="6"/>
      <c r="G3149" s="6" t="str">
        <f t="shared" si="98"/>
        <v>002</v>
      </c>
      <c r="H3149" s="6" t="str">
        <f t="shared" si="99"/>
        <v>015</v>
      </c>
      <c r="J3149" s="57"/>
      <c r="K3149" s="57"/>
      <c r="L3149" s="57"/>
    </row>
    <row r="3150" spans="1:12">
      <c r="A3150" s="6">
        <v>3096</v>
      </c>
      <c r="B3150" s="10" t="s">
        <v>48586</v>
      </c>
      <c r="C3150" s="10" t="s">
        <v>48582</v>
      </c>
      <c r="D3150" s="10" t="s">
        <v>48585</v>
      </c>
      <c r="E3150" s="6" t="s">
        <v>15852</v>
      </c>
      <c r="F3150" s="6"/>
      <c r="G3150" s="6" t="str">
        <f t="shared" si="98"/>
        <v>002</v>
      </c>
      <c r="H3150" s="6" t="str">
        <f t="shared" si="99"/>
        <v>015</v>
      </c>
      <c r="J3150" s="57"/>
      <c r="K3150" s="57"/>
      <c r="L3150" s="57"/>
    </row>
    <row r="3151" spans="1:12">
      <c r="A3151" s="6">
        <v>3097</v>
      </c>
      <c r="B3151" s="10" t="s">
        <v>48581</v>
      </c>
      <c r="C3151" s="10" t="s">
        <v>48583</v>
      </c>
      <c r="D3151" s="10" t="s">
        <v>48584</v>
      </c>
      <c r="E3151" s="6" t="s">
        <v>15852</v>
      </c>
      <c r="F3151" s="6"/>
      <c r="G3151" s="6" t="str">
        <f t="shared" si="98"/>
        <v>002</v>
      </c>
      <c r="H3151" s="6" t="str">
        <f t="shared" si="99"/>
        <v>015</v>
      </c>
      <c r="J3151" s="57"/>
      <c r="K3151" s="57"/>
      <c r="L3151" s="57"/>
    </row>
    <row r="3152" spans="1:12">
      <c r="A3152" s="6">
        <v>3098</v>
      </c>
      <c r="B3152" s="10" t="s">
        <v>48852</v>
      </c>
      <c r="C3152" s="10" t="s">
        <v>48865</v>
      </c>
      <c r="D3152" s="10" t="s">
        <v>48864</v>
      </c>
      <c r="E3152" s="6" t="s">
        <v>15852</v>
      </c>
      <c r="F3152" s="6"/>
      <c r="G3152" s="6" t="str">
        <f t="shared" si="98"/>
        <v>002</v>
      </c>
      <c r="H3152" s="6" t="str">
        <f t="shared" si="99"/>
        <v>015</v>
      </c>
      <c r="J3152" s="57"/>
      <c r="K3152" s="57"/>
      <c r="L3152" s="57"/>
    </row>
    <row r="3153" spans="1:12">
      <c r="A3153" s="6">
        <v>3099</v>
      </c>
      <c r="B3153" s="10" t="s">
        <v>55628</v>
      </c>
      <c r="C3153" s="10" t="s">
        <v>55629</v>
      </c>
      <c r="D3153" s="10" t="s">
        <v>55630</v>
      </c>
      <c r="E3153" s="6" t="s">
        <v>15852</v>
      </c>
      <c r="F3153" s="6"/>
      <c r="G3153" s="6" t="str">
        <f t="shared" si="98"/>
        <v>002</v>
      </c>
      <c r="H3153" s="6" t="str">
        <f t="shared" si="99"/>
        <v>015</v>
      </c>
      <c r="J3153" s="57"/>
      <c r="K3153" s="57"/>
      <c r="L3153" s="57"/>
    </row>
    <row r="3154" spans="1:12">
      <c r="A3154" s="6">
        <v>3100</v>
      </c>
      <c r="B3154" s="10" t="s">
        <v>49182</v>
      </c>
      <c r="C3154" s="10" t="s">
        <v>49184</v>
      </c>
      <c r="D3154" s="10" t="s">
        <v>49183</v>
      </c>
      <c r="E3154" s="6" t="s">
        <v>15852</v>
      </c>
      <c r="F3154" s="6"/>
      <c r="G3154" s="6" t="str">
        <f t="shared" si="98"/>
        <v>002</v>
      </c>
      <c r="H3154" s="6" t="str">
        <f t="shared" si="99"/>
        <v>015</v>
      </c>
      <c r="J3154" s="57"/>
      <c r="K3154" s="57"/>
      <c r="L3154" s="57"/>
    </row>
    <row r="3155" spans="1:12">
      <c r="A3155" s="6">
        <v>3101</v>
      </c>
      <c r="B3155" s="10" t="s">
        <v>50273</v>
      </c>
      <c r="C3155" s="10" t="s">
        <v>50277</v>
      </c>
      <c r="D3155" s="10" t="s">
        <v>55631</v>
      </c>
      <c r="E3155" s="6" t="s">
        <v>15852</v>
      </c>
      <c r="F3155" s="6"/>
      <c r="G3155" s="6" t="str">
        <f t="shared" si="98"/>
        <v>002</v>
      </c>
      <c r="H3155" s="6" t="str">
        <f t="shared" si="99"/>
        <v>015</v>
      </c>
      <c r="J3155" s="57"/>
      <c r="K3155" s="57"/>
      <c r="L3155" s="57"/>
    </row>
    <row r="3156" spans="1:12">
      <c r="A3156" s="6">
        <v>3102</v>
      </c>
      <c r="B3156" s="10" t="s">
        <v>55632</v>
      </c>
      <c r="C3156" s="10" t="s">
        <v>55633</v>
      </c>
      <c r="D3156" s="10" t="s">
        <v>55634</v>
      </c>
      <c r="E3156" s="6" t="s">
        <v>15852</v>
      </c>
      <c r="F3156" s="6"/>
      <c r="G3156" s="6" t="str">
        <f t="shared" si="98"/>
        <v>002</v>
      </c>
      <c r="H3156" s="6" t="str">
        <f t="shared" si="99"/>
        <v>015</v>
      </c>
      <c r="J3156" s="57"/>
      <c r="K3156" s="57"/>
      <c r="L3156" s="57"/>
    </row>
    <row r="3157" spans="1:12">
      <c r="A3157" s="6">
        <v>3103</v>
      </c>
      <c r="B3157" s="10" t="s">
        <v>50186</v>
      </c>
      <c r="C3157" s="10" t="s">
        <v>50188</v>
      </c>
      <c r="D3157" s="10" t="s">
        <v>45820</v>
      </c>
      <c r="E3157" s="6" t="s">
        <v>15852</v>
      </c>
      <c r="F3157" s="6"/>
      <c r="G3157" s="6" t="str">
        <f t="shared" si="98"/>
        <v>002</v>
      </c>
      <c r="H3157" s="6" t="str">
        <f t="shared" si="99"/>
        <v>015</v>
      </c>
      <c r="J3157" s="57"/>
      <c r="K3157" s="57"/>
      <c r="L3157" s="57"/>
    </row>
    <row r="3158" spans="1:12">
      <c r="A3158" s="6">
        <v>3104</v>
      </c>
      <c r="B3158" s="10" t="s">
        <v>49195</v>
      </c>
      <c r="C3158" s="10" t="s">
        <v>49198</v>
      </c>
      <c r="D3158" s="10" t="s">
        <v>49197</v>
      </c>
      <c r="E3158" s="6" t="s">
        <v>15852</v>
      </c>
      <c r="F3158" s="6"/>
      <c r="G3158" s="6" t="str">
        <f t="shared" si="98"/>
        <v>002</v>
      </c>
      <c r="H3158" s="6" t="str">
        <f t="shared" si="99"/>
        <v>015</v>
      </c>
      <c r="J3158" s="57"/>
      <c r="K3158" s="57"/>
      <c r="L3158" s="57"/>
    </row>
    <row r="3159" spans="1:12">
      <c r="A3159" s="6">
        <v>3105</v>
      </c>
      <c r="B3159" s="10" t="s">
        <v>49575</v>
      </c>
      <c r="C3159" s="10" t="s">
        <v>49577</v>
      </c>
      <c r="D3159" s="10" t="s">
        <v>49576</v>
      </c>
      <c r="E3159" s="6" t="s">
        <v>15852</v>
      </c>
      <c r="F3159" s="6"/>
      <c r="G3159" s="6" t="str">
        <f t="shared" si="98"/>
        <v>002</v>
      </c>
      <c r="H3159" s="6" t="str">
        <f t="shared" si="99"/>
        <v>015</v>
      </c>
      <c r="J3159" s="57"/>
      <c r="K3159" s="57"/>
      <c r="L3159" s="57"/>
    </row>
    <row r="3160" spans="1:12">
      <c r="A3160" s="6">
        <v>3106</v>
      </c>
      <c r="B3160" s="10" t="s">
        <v>49814</v>
      </c>
      <c r="C3160" s="10" t="s">
        <v>49820</v>
      </c>
      <c r="D3160" s="10" t="s">
        <v>49819</v>
      </c>
      <c r="E3160" s="6" t="s">
        <v>15852</v>
      </c>
      <c r="F3160" s="6"/>
      <c r="G3160" s="6" t="str">
        <f t="shared" si="98"/>
        <v>002</v>
      </c>
      <c r="H3160" s="6" t="str">
        <f t="shared" si="99"/>
        <v>015</v>
      </c>
      <c r="J3160" s="57"/>
      <c r="K3160" s="57"/>
      <c r="L3160" s="57"/>
    </row>
    <row r="3161" spans="1:12">
      <c r="A3161" s="6">
        <v>3107</v>
      </c>
      <c r="B3161" s="10" t="s">
        <v>49964</v>
      </c>
      <c r="C3161" s="10" t="s">
        <v>49983</v>
      </c>
      <c r="D3161" s="10" t="s">
        <v>49982</v>
      </c>
      <c r="E3161" s="6" t="s">
        <v>15852</v>
      </c>
      <c r="F3161" s="6"/>
      <c r="G3161" s="6" t="str">
        <f t="shared" si="98"/>
        <v>002</v>
      </c>
      <c r="H3161" s="6" t="str">
        <f t="shared" si="99"/>
        <v>015</v>
      </c>
      <c r="J3161" s="57"/>
      <c r="K3161" s="57"/>
      <c r="L3161" s="57"/>
    </row>
    <row r="3162" spans="1:12">
      <c r="A3162" s="6">
        <v>3108</v>
      </c>
      <c r="B3162" s="10" t="s">
        <v>50040</v>
      </c>
      <c r="C3162" s="10" t="s">
        <v>50052</v>
      </c>
      <c r="D3162" s="10" t="s">
        <v>50051</v>
      </c>
      <c r="E3162" s="6" t="s">
        <v>15852</v>
      </c>
      <c r="F3162" s="6"/>
      <c r="G3162" s="6" t="str">
        <f t="shared" si="98"/>
        <v>002</v>
      </c>
      <c r="H3162" s="6" t="str">
        <f t="shared" si="99"/>
        <v>015</v>
      </c>
      <c r="J3162" s="57"/>
      <c r="K3162" s="57"/>
      <c r="L3162" s="57"/>
    </row>
    <row r="3163" spans="1:12">
      <c r="A3163" s="6">
        <v>3109</v>
      </c>
      <c r="B3163" s="10" t="s">
        <v>50041</v>
      </c>
      <c r="C3163" s="10" t="s">
        <v>50054</v>
      </c>
      <c r="D3163" s="10" t="s">
        <v>50053</v>
      </c>
      <c r="E3163" s="6" t="s">
        <v>15852</v>
      </c>
      <c r="F3163" s="6"/>
      <c r="G3163" s="6" t="str">
        <f t="shared" si="98"/>
        <v>002</v>
      </c>
      <c r="H3163" s="6" t="str">
        <f t="shared" si="99"/>
        <v>015</v>
      </c>
      <c r="J3163" s="57"/>
      <c r="K3163" s="57"/>
      <c r="L3163" s="57"/>
    </row>
    <row r="3164" spans="1:12">
      <c r="A3164" s="6">
        <v>3110</v>
      </c>
      <c r="B3164" s="10" t="s">
        <v>50740</v>
      </c>
      <c r="C3164" s="10" t="s">
        <v>50742</v>
      </c>
      <c r="D3164" s="10" t="s">
        <v>50743</v>
      </c>
      <c r="E3164" s="6" t="s">
        <v>15852</v>
      </c>
      <c r="F3164" s="6"/>
      <c r="G3164" s="6" t="str">
        <f t="shared" si="98"/>
        <v>002</v>
      </c>
      <c r="H3164" s="6" t="str">
        <f t="shared" si="99"/>
        <v>015</v>
      </c>
      <c r="J3164" s="57"/>
      <c r="K3164" s="57"/>
      <c r="L3164" s="57"/>
    </row>
    <row r="3165" spans="1:12">
      <c r="A3165" s="6">
        <v>3111</v>
      </c>
      <c r="B3165" s="10" t="s">
        <v>50818</v>
      </c>
      <c r="C3165" s="10" t="s">
        <v>50821</v>
      </c>
      <c r="D3165" s="10" t="s">
        <v>45074</v>
      </c>
      <c r="E3165" s="6" t="s">
        <v>15852</v>
      </c>
      <c r="F3165" s="6"/>
      <c r="G3165" s="6" t="str">
        <f t="shared" si="98"/>
        <v>002</v>
      </c>
      <c r="H3165" s="6" t="str">
        <f t="shared" si="99"/>
        <v>015</v>
      </c>
      <c r="J3165" s="57"/>
      <c r="K3165" s="57"/>
      <c r="L3165" s="57"/>
    </row>
    <row r="3166" spans="1:12">
      <c r="A3166" s="6">
        <v>3112</v>
      </c>
      <c r="B3166" s="10" t="s">
        <v>50826</v>
      </c>
      <c r="C3166" s="10" t="s">
        <v>50829</v>
      </c>
      <c r="D3166" s="10" t="s">
        <v>50743</v>
      </c>
      <c r="E3166" s="6" t="s">
        <v>15852</v>
      </c>
      <c r="F3166" s="6"/>
      <c r="G3166" s="6" t="str">
        <f t="shared" si="98"/>
        <v>002</v>
      </c>
      <c r="H3166" s="6" t="str">
        <f t="shared" si="99"/>
        <v>015</v>
      </c>
      <c r="J3166" s="57"/>
      <c r="K3166" s="57"/>
      <c r="L3166" s="57"/>
    </row>
    <row r="3167" spans="1:12">
      <c r="A3167" s="6">
        <v>3113</v>
      </c>
      <c r="B3167" s="10" t="s">
        <v>50867</v>
      </c>
      <c r="C3167" s="10" t="s">
        <v>50868</v>
      </c>
      <c r="D3167" s="10" t="s">
        <v>50869</v>
      </c>
      <c r="E3167" s="6" t="s">
        <v>15852</v>
      </c>
      <c r="F3167" s="6"/>
      <c r="G3167" s="6" t="str">
        <f t="shared" si="98"/>
        <v>002</v>
      </c>
      <c r="H3167" s="6" t="str">
        <f t="shared" si="99"/>
        <v>015</v>
      </c>
      <c r="J3167" s="57"/>
      <c r="K3167" s="57"/>
      <c r="L3167" s="57"/>
    </row>
    <row r="3168" spans="1:12">
      <c r="A3168" s="6">
        <v>3114</v>
      </c>
      <c r="B3168" s="10" t="s">
        <v>51121</v>
      </c>
      <c r="C3168" s="10" t="s">
        <v>51122</v>
      </c>
      <c r="D3168" s="10" t="s">
        <v>51123</v>
      </c>
      <c r="E3168" s="6" t="s">
        <v>15852</v>
      </c>
      <c r="F3168" s="6"/>
      <c r="G3168" s="6" t="str">
        <f t="shared" si="98"/>
        <v>002</v>
      </c>
      <c r="H3168" s="6" t="str">
        <f t="shared" si="99"/>
        <v>015</v>
      </c>
      <c r="J3168" s="57"/>
      <c r="K3168" s="57"/>
      <c r="L3168" s="57"/>
    </row>
    <row r="3169" spans="1:12">
      <c r="A3169" s="6">
        <v>3115</v>
      </c>
      <c r="B3169" s="10" t="s">
        <v>51305</v>
      </c>
      <c r="C3169" s="10" t="s">
        <v>51306</v>
      </c>
      <c r="D3169" s="10" t="s">
        <v>51307</v>
      </c>
      <c r="E3169" s="6" t="s">
        <v>15852</v>
      </c>
      <c r="F3169" s="6"/>
      <c r="G3169" s="6" t="str">
        <f t="shared" si="98"/>
        <v>002</v>
      </c>
      <c r="H3169" s="6" t="str">
        <f t="shared" si="99"/>
        <v>015</v>
      </c>
      <c r="J3169" s="57"/>
      <c r="K3169" s="57"/>
      <c r="L3169" s="57"/>
    </row>
    <row r="3170" spans="1:12">
      <c r="A3170" s="6">
        <v>3116</v>
      </c>
      <c r="B3170" s="10" t="s">
        <v>51716</v>
      </c>
      <c r="C3170" s="10" t="s">
        <v>51717</v>
      </c>
      <c r="D3170" s="10" t="s">
        <v>51718</v>
      </c>
      <c r="E3170" s="6" t="s">
        <v>15852</v>
      </c>
      <c r="F3170" s="6"/>
      <c r="G3170" s="6" t="str">
        <f t="shared" si="98"/>
        <v>002</v>
      </c>
      <c r="H3170" s="6" t="str">
        <f t="shared" si="99"/>
        <v>015</v>
      </c>
      <c r="J3170" s="57"/>
      <c r="K3170" s="57"/>
      <c r="L3170" s="57"/>
    </row>
    <row r="3171" spans="1:12">
      <c r="A3171" s="6">
        <v>3117</v>
      </c>
      <c r="B3171" s="10" t="s">
        <v>51752</v>
      </c>
      <c r="C3171" s="10" t="s">
        <v>51756</v>
      </c>
      <c r="D3171" s="10" t="s">
        <v>51757</v>
      </c>
      <c r="E3171" s="6" t="s">
        <v>15852</v>
      </c>
      <c r="F3171" s="6"/>
      <c r="G3171" s="6" t="str">
        <f t="shared" si="98"/>
        <v>002</v>
      </c>
      <c r="H3171" s="6" t="str">
        <f t="shared" si="99"/>
        <v>015</v>
      </c>
      <c r="J3171" s="57"/>
      <c r="K3171" s="57"/>
      <c r="L3171" s="57"/>
    </row>
    <row r="3172" spans="1:12">
      <c r="A3172" s="6">
        <v>3118</v>
      </c>
      <c r="B3172" s="10" t="s">
        <v>51805</v>
      </c>
      <c r="C3172" s="10" t="s">
        <v>51810</v>
      </c>
      <c r="D3172" s="10" t="s">
        <v>51811</v>
      </c>
      <c r="E3172" s="6" t="s">
        <v>15852</v>
      </c>
      <c r="F3172" s="6"/>
      <c r="G3172" s="6" t="str">
        <f t="shared" si="98"/>
        <v>002</v>
      </c>
      <c r="H3172" s="6" t="str">
        <f t="shared" si="99"/>
        <v>015</v>
      </c>
      <c r="J3172" s="57"/>
      <c r="K3172" s="57"/>
      <c r="L3172" s="57"/>
    </row>
    <row r="3173" spans="1:12">
      <c r="A3173" s="6">
        <v>3119</v>
      </c>
      <c r="B3173" s="10" t="s">
        <v>51853</v>
      </c>
      <c r="C3173" s="10" t="s">
        <v>51856</v>
      </c>
      <c r="D3173" s="10" t="s">
        <v>51857</v>
      </c>
      <c r="E3173" s="6" t="s">
        <v>15852</v>
      </c>
      <c r="F3173" s="6"/>
      <c r="G3173" s="6" t="str">
        <f t="shared" si="98"/>
        <v>002</v>
      </c>
      <c r="H3173" s="6" t="str">
        <f t="shared" si="99"/>
        <v>015</v>
      </c>
      <c r="J3173" s="57"/>
      <c r="K3173" s="57"/>
      <c r="L3173" s="57"/>
    </row>
    <row r="3174" spans="1:12">
      <c r="A3174" s="6">
        <v>3120</v>
      </c>
      <c r="B3174" s="10" t="s">
        <v>51913</v>
      </c>
      <c r="C3174" s="10" t="s">
        <v>51917</v>
      </c>
      <c r="D3174" s="10" t="s">
        <v>50053</v>
      </c>
      <c r="E3174" s="6" t="s">
        <v>15852</v>
      </c>
      <c r="F3174" s="6"/>
      <c r="G3174" s="6" t="str">
        <f t="shared" si="98"/>
        <v>002</v>
      </c>
      <c r="H3174" s="6" t="str">
        <f t="shared" si="99"/>
        <v>015</v>
      </c>
      <c r="J3174" s="57"/>
      <c r="K3174" s="57"/>
      <c r="L3174" s="57"/>
    </row>
    <row r="3175" spans="1:12">
      <c r="A3175" s="6">
        <v>3121</v>
      </c>
      <c r="B3175" s="10" t="s">
        <v>51998</v>
      </c>
      <c r="C3175" s="10" t="s">
        <v>51999</v>
      </c>
      <c r="D3175" s="10" t="s">
        <v>36896</v>
      </c>
      <c r="E3175" s="6" t="s">
        <v>15852</v>
      </c>
      <c r="F3175" s="6"/>
      <c r="G3175" s="6" t="str">
        <f t="shared" si="98"/>
        <v>002</v>
      </c>
      <c r="H3175" s="6" t="str">
        <f t="shared" si="99"/>
        <v>015</v>
      </c>
      <c r="J3175" s="57"/>
      <c r="K3175" s="57"/>
      <c r="L3175" s="57"/>
    </row>
    <row r="3176" spans="1:12">
      <c r="A3176" s="6">
        <v>3122</v>
      </c>
      <c r="B3176" s="10" t="s">
        <v>53625</v>
      </c>
      <c r="C3176" s="10" t="s">
        <v>53627</v>
      </c>
      <c r="D3176" s="10" t="s">
        <v>53626</v>
      </c>
      <c r="E3176" s="6" t="s">
        <v>15852</v>
      </c>
      <c r="F3176" s="6"/>
      <c r="G3176" s="6" t="str">
        <f t="shared" si="98"/>
        <v>002</v>
      </c>
      <c r="H3176" s="6" t="str">
        <f t="shared" si="99"/>
        <v>015</v>
      </c>
      <c r="J3176" s="57"/>
      <c r="K3176" s="57"/>
      <c r="L3176" s="57"/>
    </row>
    <row r="3177" spans="1:12">
      <c r="A3177" s="6">
        <v>3123</v>
      </c>
      <c r="B3177" s="10" t="s">
        <v>52994</v>
      </c>
      <c r="C3177" s="10" t="s">
        <v>52998</v>
      </c>
      <c r="D3177" s="10" t="s">
        <v>52995</v>
      </c>
      <c r="E3177" s="6" t="s">
        <v>15852</v>
      </c>
      <c r="F3177" s="6"/>
      <c r="G3177" s="6" t="str">
        <f t="shared" si="98"/>
        <v>002</v>
      </c>
      <c r="H3177" s="6" t="str">
        <f t="shared" si="99"/>
        <v>015</v>
      </c>
      <c r="J3177" s="57"/>
      <c r="K3177" s="57"/>
      <c r="L3177" s="57"/>
    </row>
    <row r="3178" spans="1:12">
      <c r="A3178" s="6">
        <v>3124</v>
      </c>
      <c r="B3178" s="10" t="s">
        <v>53369</v>
      </c>
      <c r="C3178" s="10" t="s">
        <v>53371</v>
      </c>
      <c r="D3178" s="10" t="s">
        <v>53370</v>
      </c>
      <c r="E3178" s="6" t="s">
        <v>15852</v>
      </c>
      <c r="F3178" s="6"/>
      <c r="G3178" s="6" t="str">
        <f t="shared" si="98"/>
        <v>002</v>
      </c>
      <c r="H3178" s="6" t="str">
        <f t="shared" si="99"/>
        <v>015</v>
      </c>
      <c r="J3178" s="57"/>
      <c r="K3178" s="57"/>
      <c r="L3178" s="57"/>
    </row>
    <row r="3179" spans="1:12">
      <c r="A3179" s="6">
        <v>3125</v>
      </c>
      <c r="B3179" s="10" t="s">
        <v>53879</v>
      </c>
      <c r="C3179" s="10" t="s">
        <v>53881</v>
      </c>
      <c r="D3179" s="10" t="s">
        <v>53880</v>
      </c>
      <c r="E3179" s="6" t="s">
        <v>15852</v>
      </c>
      <c r="F3179" s="6"/>
      <c r="G3179" s="6" t="str">
        <f t="shared" si="98"/>
        <v>002</v>
      </c>
      <c r="H3179" s="6" t="str">
        <f t="shared" si="99"/>
        <v>015</v>
      </c>
      <c r="J3179" s="57"/>
      <c r="K3179" s="57"/>
      <c r="L3179" s="57"/>
    </row>
    <row r="3180" spans="1:12">
      <c r="A3180" s="6">
        <v>3126</v>
      </c>
      <c r="B3180" s="10" t="s">
        <v>53940</v>
      </c>
      <c r="C3180" s="10" t="s">
        <v>53942</v>
      </c>
      <c r="D3180" s="10" t="s">
        <v>53941</v>
      </c>
      <c r="E3180" s="6" t="s">
        <v>15852</v>
      </c>
      <c r="F3180" s="6"/>
      <c r="G3180" s="6" t="str">
        <f t="shared" si="98"/>
        <v>002</v>
      </c>
      <c r="H3180" s="6" t="str">
        <f t="shared" si="99"/>
        <v>015</v>
      </c>
      <c r="J3180" s="57"/>
      <c r="K3180" s="57"/>
      <c r="L3180" s="57"/>
    </row>
    <row r="3181" spans="1:12">
      <c r="A3181" s="6">
        <v>3127</v>
      </c>
      <c r="B3181" s="10" t="s">
        <v>54242</v>
      </c>
      <c r="C3181" s="10" t="s">
        <v>54248</v>
      </c>
      <c r="D3181" s="10" t="s">
        <v>54243</v>
      </c>
      <c r="E3181" s="6" t="s">
        <v>15852</v>
      </c>
      <c r="F3181" s="6"/>
      <c r="G3181" s="6" t="str">
        <f t="shared" si="98"/>
        <v>002</v>
      </c>
      <c r="H3181" s="6" t="str">
        <f t="shared" si="99"/>
        <v>015</v>
      </c>
      <c r="J3181" s="57"/>
      <c r="K3181" s="57"/>
      <c r="L3181" s="57"/>
    </row>
    <row r="3182" spans="1:12">
      <c r="A3182" s="6">
        <v>3128</v>
      </c>
      <c r="B3182" s="10" t="s">
        <v>54381</v>
      </c>
      <c r="C3182" s="10" t="s">
        <v>54420</v>
      </c>
      <c r="D3182" s="10" t="s">
        <v>54382</v>
      </c>
      <c r="E3182" s="6" t="s">
        <v>15852</v>
      </c>
      <c r="F3182" s="6"/>
      <c r="G3182" s="6" t="str">
        <f t="shared" si="98"/>
        <v>002</v>
      </c>
      <c r="H3182" s="6" t="str">
        <f t="shared" si="99"/>
        <v>015</v>
      </c>
      <c r="J3182" s="57"/>
      <c r="K3182" s="57"/>
      <c r="L3182" s="57"/>
    </row>
    <row r="3183" spans="1:12">
      <c r="A3183" s="6">
        <v>3129</v>
      </c>
      <c r="B3183" s="10" t="s">
        <v>54383</v>
      </c>
      <c r="C3183" s="10" t="s">
        <v>54421</v>
      </c>
      <c r="D3183" s="10" t="s">
        <v>54384</v>
      </c>
      <c r="E3183" s="6" t="s">
        <v>15852</v>
      </c>
      <c r="F3183" s="6"/>
      <c r="G3183" s="6" t="str">
        <f t="shared" si="98"/>
        <v>002</v>
      </c>
      <c r="H3183" s="6" t="str">
        <f t="shared" si="99"/>
        <v>015</v>
      </c>
      <c r="J3183" s="57"/>
      <c r="K3183" s="57"/>
      <c r="L3183" s="57"/>
    </row>
    <row r="3184" spans="1:12">
      <c r="A3184" s="6">
        <v>22325</v>
      </c>
      <c r="B3184" s="10" t="s">
        <v>64769</v>
      </c>
      <c r="C3184" s="10" t="s">
        <v>64772</v>
      </c>
      <c r="D3184" s="10" t="s">
        <v>64770</v>
      </c>
      <c r="E3184" s="6" t="s">
        <v>15852</v>
      </c>
      <c r="F3184" s="50">
        <v>45918</v>
      </c>
      <c r="G3184" s="6" t="str">
        <f t="shared" si="98"/>
        <v>002</v>
      </c>
      <c r="H3184" s="6" t="str">
        <f t="shared" si="99"/>
        <v>015</v>
      </c>
    </row>
    <row r="3185" spans="1:12">
      <c r="A3185" s="6">
        <v>22672</v>
      </c>
      <c r="B3185" s="10" t="s">
        <v>65762</v>
      </c>
      <c r="C3185" s="10" t="s">
        <v>65764</v>
      </c>
      <c r="D3185" s="10" t="s">
        <v>65763</v>
      </c>
      <c r="E3185" s="6" t="s">
        <v>15852</v>
      </c>
      <c r="F3185" s="50">
        <v>46070</v>
      </c>
      <c r="G3185" s="6" t="str">
        <f t="shared" si="98"/>
        <v>002</v>
      </c>
      <c r="H3185" s="6" t="str">
        <f t="shared" si="99"/>
        <v>015</v>
      </c>
    </row>
    <row r="3186" spans="1:12">
      <c r="A3186" s="6">
        <v>3130</v>
      </c>
      <c r="B3186" s="10" t="s">
        <v>42122</v>
      </c>
      <c r="C3186" s="10" t="s">
        <v>2433</v>
      </c>
      <c r="D3186" s="10" t="s">
        <v>36926</v>
      </c>
      <c r="E3186" s="6" t="s">
        <v>15853</v>
      </c>
      <c r="F3186" s="6"/>
      <c r="G3186" s="6" t="str">
        <f t="shared" si="98"/>
        <v>002</v>
      </c>
      <c r="H3186" s="6" t="str">
        <f t="shared" si="99"/>
        <v>016</v>
      </c>
      <c r="J3186" s="57"/>
      <c r="K3186" s="57"/>
      <c r="L3186" s="57"/>
    </row>
    <row r="3187" spans="1:12">
      <c r="A3187" s="6">
        <v>3131</v>
      </c>
      <c r="B3187" s="10" t="s">
        <v>20602</v>
      </c>
      <c r="C3187" s="10" t="s">
        <v>2434</v>
      </c>
      <c r="D3187" s="10" t="s">
        <v>55635</v>
      </c>
      <c r="E3187" s="6" t="s">
        <v>15853</v>
      </c>
      <c r="F3187" s="6"/>
      <c r="G3187" s="6" t="str">
        <f t="shared" si="98"/>
        <v>002</v>
      </c>
      <c r="H3187" s="6" t="str">
        <f t="shared" si="99"/>
        <v>016</v>
      </c>
      <c r="J3187" s="57"/>
      <c r="K3187" s="57"/>
      <c r="L3187" s="57"/>
    </row>
    <row r="3188" spans="1:12">
      <c r="A3188" s="6">
        <v>3132</v>
      </c>
      <c r="B3188" s="10" t="s">
        <v>20603</v>
      </c>
      <c r="C3188" s="10" t="s">
        <v>2435</v>
      </c>
      <c r="D3188" s="10" t="s">
        <v>55636</v>
      </c>
      <c r="E3188" s="6" t="s">
        <v>15853</v>
      </c>
      <c r="F3188" s="6"/>
      <c r="G3188" s="6" t="str">
        <f t="shared" si="98"/>
        <v>002</v>
      </c>
      <c r="H3188" s="6" t="str">
        <f t="shared" si="99"/>
        <v>016</v>
      </c>
      <c r="J3188" s="57"/>
      <c r="K3188" s="57"/>
      <c r="L3188" s="57"/>
    </row>
    <row r="3189" spans="1:12">
      <c r="A3189" s="6">
        <v>3133</v>
      </c>
      <c r="B3189" s="10" t="s">
        <v>20604</v>
      </c>
      <c r="C3189" s="10" t="s">
        <v>2436</v>
      </c>
      <c r="D3189" s="10" t="s">
        <v>55637</v>
      </c>
      <c r="E3189" s="6" t="s">
        <v>15853</v>
      </c>
      <c r="F3189" s="6"/>
      <c r="G3189" s="6" t="str">
        <f t="shared" si="98"/>
        <v>002</v>
      </c>
      <c r="H3189" s="6" t="str">
        <f t="shared" si="99"/>
        <v>016</v>
      </c>
      <c r="J3189" s="57"/>
      <c r="K3189" s="57"/>
      <c r="L3189" s="57"/>
    </row>
    <row r="3190" spans="1:12">
      <c r="A3190" s="6">
        <v>3134</v>
      </c>
      <c r="B3190" s="10" t="s">
        <v>20605</v>
      </c>
      <c r="C3190" s="10" t="s">
        <v>2437</v>
      </c>
      <c r="D3190" s="10" t="s">
        <v>55638</v>
      </c>
      <c r="E3190" s="6" t="s">
        <v>15853</v>
      </c>
      <c r="F3190" s="6"/>
      <c r="G3190" s="6" t="str">
        <f t="shared" si="98"/>
        <v>002</v>
      </c>
      <c r="H3190" s="6" t="str">
        <f t="shared" si="99"/>
        <v>016</v>
      </c>
      <c r="J3190" s="57"/>
      <c r="K3190" s="57"/>
      <c r="L3190" s="57"/>
    </row>
    <row r="3191" spans="1:12">
      <c r="A3191" s="6">
        <v>3135</v>
      </c>
      <c r="B3191" s="10" t="s">
        <v>20606</v>
      </c>
      <c r="C3191" s="10" t="s">
        <v>2438</v>
      </c>
      <c r="D3191" s="10" t="s">
        <v>55639</v>
      </c>
      <c r="E3191" s="6" t="s">
        <v>15853</v>
      </c>
      <c r="F3191" s="6"/>
      <c r="G3191" s="6" t="str">
        <f t="shared" si="98"/>
        <v>002</v>
      </c>
      <c r="H3191" s="6" t="str">
        <f t="shared" si="99"/>
        <v>016</v>
      </c>
      <c r="J3191" s="57"/>
      <c r="K3191" s="57"/>
      <c r="L3191" s="57"/>
    </row>
    <row r="3192" spans="1:12">
      <c r="A3192" s="6">
        <v>3136</v>
      </c>
      <c r="B3192" s="10" t="s">
        <v>20607</v>
      </c>
      <c r="C3192" s="10" t="s">
        <v>2439</v>
      </c>
      <c r="D3192" s="10" t="s">
        <v>36927</v>
      </c>
      <c r="E3192" s="6" t="s">
        <v>15853</v>
      </c>
      <c r="F3192" s="6"/>
      <c r="G3192" s="6" t="str">
        <f t="shared" si="98"/>
        <v>002</v>
      </c>
      <c r="H3192" s="6" t="str">
        <f t="shared" si="99"/>
        <v>016</v>
      </c>
      <c r="J3192" s="57"/>
      <c r="K3192" s="57"/>
      <c r="L3192" s="57"/>
    </row>
    <row r="3193" spans="1:12">
      <c r="A3193" s="6">
        <v>3137</v>
      </c>
      <c r="B3193" s="10" t="s">
        <v>20608</v>
      </c>
      <c r="C3193" s="10" t="s">
        <v>2440</v>
      </c>
      <c r="D3193" s="10" t="s">
        <v>55640</v>
      </c>
      <c r="E3193" s="6" t="s">
        <v>15853</v>
      </c>
      <c r="F3193" s="6"/>
      <c r="G3193" s="6" t="str">
        <f t="shared" si="98"/>
        <v>002</v>
      </c>
      <c r="H3193" s="6" t="str">
        <f t="shared" si="99"/>
        <v>016</v>
      </c>
      <c r="J3193" s="57"/>
      <c r="K3193" s="57"/>
      <c r="L3193" s="57"/>
    </row>
    <row r="3194" spans="1:12">
      <c r="A3194" s="6">
        <v>3138</v>
      </c>
      <c r="B3194" s="10" t="s">
        <v>20609</v>
      </c>
      <c r="C3194" s="10" t="s">
        <v>2441</v>
      </c>
      <c r="D3194" s="10" t="s">
        <v>36928</v>
      </c>
      <c r="E3194" s="6" t="s">
        <v>15853</v>
      </c>
      <c r="F3194" s="6"/>
      <c r="G3194" s="6" t="str">
        <f t="shared" si="98"/>
        <v>002</v>
      </c>
      <c r="H3194" s="6" t="str">
        <f t="shared" si="99"/>
        <v>016</v>
      </c>
      <c r="J3194" s="57"/>
      <c r="K3194" s="57"/>
      <c r="L3194" s="57"/>
    </row>
    <row r="3195" spans="1:12">
      <c r="A3195" s="6">
        <v>3139</v>
      </c>
      <c r="B3195" s="10" t="s">
        <v>20610</v>
      </c>
      <c r="C3195" s="10" t="s">
        <v>2442</v>
      </c>
      <c r="D3195" s="10" t="s">
        <v>55641</v>
      </c>
      <c r="E3195" s="6" t="s">
        <v>15853</v>
      </c>
      <c r="F3195" s="6"/>
      <c r="G3195" s="6" t="str">
        <f t="shared" si="98"/>
        <v>002</v>
      </c>
      <c r="H3195" s="6" t="str">
        <f t="shared" si="99"/>
        <v>016</v>
      </c>
      <c r="J3195" s="57"/>
      <c r="K3195" s="57"/>
      <c r="L3195" s="57"/>
    </row>
    <row r="3196" spans="1:12">
      <c r="A3196" s="6">
        <v>3140</v>
      </c>
      <c r="B3196" s="10" t="s">
        <v>36929</v>
      </c>
      <c r="C3196" s="10" t="s">
        <v>2443</v>
      </c>
      <c r="D3196" s="10" t="s">
        <v>55642</v>
      </c>
      <c r="E3196" s="6" t="s">
        <v>15853</v>
      </c>
      <c r="F3196" s="6"/>
      <c r="G3196" s="6" t="str">
        <f t="shared" si="98"/>
        <v>002</v>
      </c>
      <c r="H3196" s="6" t="str">
        <f t="shared" si="99"/>
        <v>016</v>
      </c>
      <c r="J3196" s="57"/>
      <c r="K3196" s="57"/>
      <c r="L3196" s="57"/>
    </row>
    <row r="3197" spans="1:12">
      <c r="A3197" s="6">
        <v>3141</v>
      </c>
      <c r="B3197" s="10" t="s">
        <v>36930</v>
      </c>
      <c r="C3197" s="10" t="s">
        <v>2444</v>
      </c>
      <c r="D3197" s="10" t="s">
        <v>34396</v>
      </c>
      <c r="E3197" s="6" t="s">
        <v>15853</v>
      </c>
      <c r="F3197" s="6"/>
      <c r="G3197" s="6" t="str">
        <f t="shared" si="98"/>
        <v>002</v>
      </c>
      <c r="H3197" s="6" t="str">
        <f t="shared" si="99"/>
        <v>016</v>
      </c>
      <c r="J3197" s="57"/>
      <c r="K3197" s="57"/>
      <c r="L3197" s="57"/>
    </row>
    <row r="3198" spans="1:12">
      <c r="A3198" s="6">
        <v>3142</v>
      </c>
      <c r="B3198" s="10" t="s">
        <v>34397</v>
      </c>
      <c r="C3198" s="10" t="s">
        <v>2445</v>
      </c>
      <c r="D3198" s="10" t="s">
        <v>36926</v>
      </c>
      <c r="E3198" s="6" t="s">
        <v>15853</v>
      </c>
      <c r="F3198" s="6"/>
      <c r="G3198" s="6" t="str">
        <f t="shared" si="98"/>
        <v>002</v>
      </c>
      <c r="H3198" s="6" t="str">
        <f t="shared" si="99"/>
        <v>016</v>
      </c>
      <c r="J3198" s="57"/>
      <c r="K3198" s="57"/>
      <c r="L3198" s="57"/>
    </row>
    <row r="3199" spans="1:12">
      <c r="A3199" s="6">
        <v>3143</v>
      </c>
      <c r="B3199" s="10" t="s">
        <v>20611</v>
      </c>
      <c r="C3199" s="10" t="s">
        <v>2446</v>
      </c>
      <c r="D3199" s="10" t="s">
        <v>55643</v>
      </c>
      <c r="E3199" s="6" t="s">
        <v>15853</v>
      </c>
      <c r="F3199" s="6"/>
      <c r="G3199" s="6" t="str">
        <f t="shared" si="98"/>
        <v>002</v>
      </c>
      <c r="H3199" s="6" t="str">
        <f t="shared" si="99"/>
        <v>016</v>
      </c>
      <c r="J3199" s="57"/>
      <c r="K3199" s="57"/>
      <c r="L3199" s="57"/>
    </row>
    <row r="3200" spans="1:12">
      <c r="A3200" s="6">
        <v>3144</v>
      </c>
      <c r="B3200" s="10" t="s">
        <v>20612</v>
      </c>
      <c r="C3200" s="10" t="s">
        <v>2447</v>
      </c>
      <c r="D3200" s="10" t="s">
        <v>55644</v>
      </c>
      <c r="E3200" s="6" t="s">
        <v>15853</v>
      </c>
      <c r="F3200" s="6"/>
      <c r="G3200" s="6" t="str">
        <f t="shared" si="98"/>
        <v>002</v>
      </c>
      <c r="H3200" s="6" t="str">
        <f t="shared" si="99"/>
        <v>016</v>
      </c>
      <c r="J3200" s="57"/>
      <c r="K3200" s="57"/>
      <c r="L3200" s="57"/>
    </row>
    <row r="3201" spans="1:12">
      <c r="A3201" s="6">
        <v>3145</v>
      </c>
      <c r="B3201" s="10" t="s">
        <v>20613</v>
      </c>
      <c r="C3201" s="10" t="s">
        <v>2448</v>
      </c>
      <c r="D3201" s="10" t="s">
        <v>34398</v>
      </c>
      <c r="E3201" s="6" t="s">
        <v>15853</v>
      </c>
      <c r="F3201" s="6"/>
      <c r="G3201" s="6" t="str">
        <f t="shared" si="98"/>
        <v>002</v>
      </c>
      <c r="H3201" s="6" t="str">
        <f t="shared" si="99"/>
        <v>016</v>
      </c>
      <c r="J3201" s="57"/>
      <c r="K3201" s="57"/>
      <c r="L3201" s="57"/>
    </row>
    <row r="3202" spans="1:12">
      <c r="A3202" s="6">
        <v>3146</v>
      </c>
      <c r="B3202" s="10" t="s">
        <v>36931</v>
      </c>
      <c r="C3202" s="10" t="s">
        <v>2449</v>
      </c>
      <c r="D3202" s="10" t="s">
        <v>55645</v>
      </c>
      <c r="E3202" s="6" t="s">
        <v>15853</v>
      </c>
      <c r="F3202" s="6"/>
      <c r="G3202" s="6" t="str">
        <f t="shared" si="98"/>
        <v>002</v>
      </c>
      <c r="H3202" s="6" t="str">
        <f t="shared" si="99"/>
        <v>016</v>
      </c>
      <c r="J3202" s="57"/>
      <c r="K3202" s="57"/>
      <c r="L3202" s="57"/>
    </row>
    <row r="3203" spans="1:12">
      <c r="A3203" s="6">
        <v>3147</v>
      </c>
      <c r="B3203" s="10" t="s">
        <v>20614</v>
      </c>
      <c r="C3203" s="10" t="s">
        <v>2450</v>
      </c>
      <c r="D3203" s="10" t="s">
        <v>55646</v>
      </c>
      <c r="E3203" s="6" t="s">
        <v>15853</v>
      </c>
      <c r="F3203" s="6"/>
      <c r="G3203" s="6" t="str">
        <f t="shared" si="98"/>
        <v>002</v>
      </c>
      <c r="H3203" s="6" t="str">
        <f t="shared" si="99"/>
        <v>016</v>
      </c>
      <c r="J3203" s="57"/>
      <c r="K3203" s="57"/>
      <c r="L3203" s="57"/>
    </row>
    <row r="3204" spans="1:12">
      <c r="A3204" s="6">
        <v>3148</v>
      </c>
      <c r="B3204" s="10" t="s">
        <v>20615</v>
      </c>
      <c r="C3204" s="10" t="s">
        <v>2451</v>
      </c>
      <c r="D3204" s="10" t="s">
        <v>55647</v>
      </c>
      <c r="E3204" s="6" t="s">
        <v>15853</v>
      </c>
      <c r="F3204" s="6"/>
      <c r="G3204" s="6" t="str">
        <f t="shared" si="98"/>
        <v>002</v>
      </c>
      <c r="H3204" s="6" t="str">
        <f t="shared" si="99"/>
        <v>016</v>
      </c>
      <c r="J3204" s="57"/>
      <c r="K3204" s="57"/>
      <c r="L3204" s="57"/>
    </row>
    <row r="3205" spans="1:12">
      <c r="A3205" s="6">
        <v>3149</v>
      </c>
      <c r="B3205" s="10" t="s">
        <v>36932</v>
      </c>
      <c r="C3205" s="10" t="s">
        <v>2452</v>
      </c>
      <c r="D3205" s="10" t="s">
        <v>34399</v>
      </c>
      <c r="E3205" s="6" t="s">
        <v>15853</v>
      </c>
      <c r="F3205" s="6"/>
      <c r="G3205" s="6" t="str">
        <f t="shared" si="98"/>
        <v>002</v>
      </c>
      <c r="H3205" s="6" t="str">
        <f t="shared" si="99"/>
        <v>016</v>
      </c>
      <c r="J3205" s="57"/>
      <c r="K3205" s="57"/>
      <c r="L3205" s="57"/>
    </row>
    <row r="3206" spans="1:12">
      <c r="A3206" s="6">
        <v>3150</v>
      </c>
      <c r="B3206" s="10" t="s">
        <v>20616</v>
      </c>
      <c r="C3206" s="10" t="s">
        <v>2453</v>
      </c>
      <c r="D3206" s="10" t="s">
        <v>55648</v>
      </c>
      <c r="E3206" s="6" t="s">
        <v>15853</v>
      </c>
      <c r="F3206" s="6"/>
      <c r="G3206" s="6" t="str">
        <f t="shared" ref="G3206:G3269" si="100">+LEFT(C3206,3)</f>
        <v>002</v>
      </c>
      <c r="H3206" s="6" t="str">
        <f t="shared" ref="H3206:H3269" si="101">+MID(C3206,5,3)</f>
        <v>016</v>
      </c>
      <c r="J3206" s="57"/>
      <c r="K3206" s="57"/>
      <c r="L3206" s="57"/>
    </row>
    <row r="3207" spans="1:12">
      <c r="A3207" s="6">
        <v>3151</v>
      </c>
      <c r="B3207" s="10" t="s">
        <v>20617</v>
      </c>
      <c r="C3207" s="10" t="s">
        <v>2454</v>
      </c>
      <c r="D3207" s="10" t="s">
        <v>55649</v>
      </c>
      <c r="E3207" s="6" t="s">
        <v>15853</v>
      </c>
      <c r="F3207" s="6"/>
      <c r="G3207" s="6" t="str">
        <f t="shared" si="100"/>
        <v>002</v>
      </c>
      <c r="H3207" s="6" t="str">
        <f t="shared" si="101"/>
        <v>016</v>
      </c>
      <c r="J3207" s="57"/>
      <c r="K3207" s="57"/>
      <c r="L3207" s="57"/>
    </row>
    <row r="3208" spans="1:12">
      <c r="A3208" s="6">
        <v>3152</v>
      </c>
      <c r="B3208" s="10" t="s">
        <v>20618</v>
      </c>
      <c r="C3208" s="10" t="s">
        <v>2455</v>
      </c>
      <c r="D3208" s="10" t="s">
        <v>55650</v>
      </c>
      <c r="E3208" s="6" t="s">
        <v>15853</v>
      </c>
      <c r="F3208" s="6"/>
      <c r="G3208" s="6" t="str">
        <f t="shared" si="100"/>
        <v>002</v>
      </c>
      <c r="H3208" s="6" t="str">
        <f t="shared" si="101"/>
        <v>016</v>
      </c>
      <c r="J3208" s="57"/>
      <c r="K3208" s="57"/>
      <c r="L3208" s="57"/>
    </row>
    <row r="3209" spans="1:12">
      <c r="A3209" s="6">
        <v>3153</v>
      </c>
      <c r="B3209" s="10" t="s">
        <v>20619</v>
      </c>
      <c r="C3209" s="10" t="s">
        <v>2456</v>
      </c>
      <c r="D3209" s="10" t="s">
        <v>34398</v>
      </c>
      <c r="E3209" s="6" t="s">
        <v>15853</v>
      </c>
      <c r="F3209" s="6"/>
      <c r="G3209" s="6" t="str">
        <f t="shared" si="100"/>
        <v>002</v>
      </c>
      <c r="H3209" s="6" t="str">
        <f t="shared" si="101"/>
        <v>016</v>
      </c>
      <c r="J3209" s="57"/>
      <c r="K3209" s="57"/>
      <c r="L3209" s="57"/>
    </row>
    <row r="3210" spans="1:12">
      <c r="A3210" s="6">
        <v>3154</v>
      </c>
      <c r="B3210" s="10" t="s">
        <v>36933</v>
      </c>
      <c r="C3210" s="10" t="s">
        <v>2457</v>
      </c>
      <c r="D3210" s="10" t="s">
        <v>55651</v>
      </c>
      <c r="E3210" s="6" t="s">
        <v>15853</v>
      </c>
      <c r="F3210" s="6"/>
      <c r="G3210" s="6" t="str">
        <f t="shared" si="100"/>
        <v>002</v>
      </c>
      <c r="H3210" s="6" t="str">
        <f t="shared" si="101"/>
        <v>016</v>
      </c>
      <c r="J3210" s="57"/>
      <c r="K3210" s="57"/>
      <c r="L3210" s="57"/>
    </row>
    <row r="3211" spans="1:12">
      <c r="A3211" s="6">
        <v>3155</v>
      </c>
      <c r="B3211" s="10" t="s">
        <v>20620</v>
      </c>
      <c r="C3211" s="10" t="s">
        <v>2458</v>
      </c>
      <c r="D3211" s="10" t="s">
        <v>55652</v>
      </c>
      <c r="E3211" s="6" t="s">
        <v>15853</v>
      </c>
      <c r="F3211" s="6"/>
      <c r="G3211" s="6" t="str">
        <f t="shared" si="100"/>
        <v>002</v>
      </c>
      <c r="H3211" s="6" t="str">
        <f t="shared" si="101"/>
        <v>016</v>
      </c>
      <c r="J3211" s="57"/>
      <c r="K3211" s="57"/>
      <c r="L3211" s="57"/>
    </row>
    <row r="3212" spans="1:12">
      <c r="A3212" s="6">
        <v>3156</v>
      </c>
      <c r="B3212" s="10" t="s">
        <v>20621</v>
      </c>
      <c r="C3212" s="10" t="s">
        <v>2459</v>
      </c>
      <c r="D3212" s="10" t="s">
        <v>34400</v>
      </c>
      <c r="E3212" s="6" t="s">
        <v>15853</v>
      </c>
      <c r="F3212" s="6"/>
      <c r="G3212" s="6" t="str">
        <f t="shared" si="100"/>
        <v>002</v>
      </c>
      <c r="H3212" s="6" t="str">
        <f t="shared" si="101"/>
        <v>016</v>
      </c>
      <c r="J3212" s="57"/>
      <c r="K3212" s="57"/>
      <c r="L3212" s="57"/>
    </row>
    <row r="3213" spans="1:12">
      <c r="A3213" s="6">
        <v>3157</v>
      </c>
      <c r="B3213" s="10" t="s">
        <v>20622</v>
      </c>
      <c r="C3213" s="10" t="s">
        <v>2460</v>
      </c>
      <c r="D3213" s="10" t="s">
        <v>36934</v>
      </c>
      <c r="E3213" s="6" t="s">
        <v>15853</v>
      </c>
      <c r="F3213" s="6"/>
      <c r="G3213" s="6" t="str">
        <f t="shared" si="100"/>
        <v>002</v>
      </c>
      <c r="H3213" s="6" t="str">
        <f t="shared" si="101"/>
        <v>016</v>
      </c>
      <c r="J3213" s="57"/>
      <c r="K3213" s="57"/>
      <c r="L3213" s="57"/>
    </row>
    <row r="3214" spans="1:12">
      <c r="A3214" s="6">
        <v>3158</v>
      </c>
      <c r="B3214" s="10" t="s">
        <v>20623</v>
      </c>
      <c r="C3214" s="10" t="s">
        <v>2461</v>
      </c>
      <c r="D3214" s="10" t="s">
        <v>36935</v>
      </c>
      <c r="E3214" s="6" t="s">
        <v>15853</v>
      </c>
      <c r="F3214" s="6"/>
      <c r="G3214" s="6" t="str">
        <f t="shared" si="100"/>
        <v>002</v>
      </c>
      <c r="H3214" s="6" t="str">
        <f t="shared" si="101"/>
        <v>016</v>
      </c>
      <c r="J3214" s="57"/>
      <c r="K3214" s="57"/>
      <c r="L3214" s="57"/>
    </row>
    <row r="3215" spans="1:12">
      <c r="A3215" s="6">
        <v>3159</v>
      </c>
      <c r="B3215" s="10" t="s">
        <v>20624</v>
      </c>
      <c r="C3215" s="10" t="s">
        <v>2462</v>
      </c>
      <c r="D3215" s="10" t="s">
        <v>55641</v>
      </c>
      <c r="E3215" s="6" t="s">
        <v>15853</v>
      </c>
      <c r="F3215" s="6"/>
      <c r="G3215" s="6" t="str">
        <f t="shared" si="100"/>
        <v>002</v>
      </c>
      <c r="H3215" s="6" t="str">
        <f t="shared" si="101"/>
        <v>016</v>
      </c>
      <c r="J3215" s="57"/>
      <c r="K3215" s="57"/>
      <c r="L3215" s="57"/>
    </row>
    <row r="3216" spans="1:12">
      <c r="A3216" s="6">
        <v>3160</v>
      </c>
      <c r="B3216" s="10" t="s">
        <v>36936</v>
      </c>
      <c r="C3216" s="10" t="s">
        <v>2463</v>
      </c>
      <c r="D3216" s="10" t="s">
        <v>55653</v>
      </c>
      <c r="E3216" s="6" t="s">
        <v>15853</v>
      </c>
      <c r="F3216" s="6"/>
      <c r="G3216" s="6" t="str">
        <f t="shared" si="100"/>
        <v>002</v>
      </c>
      <c r="H3216" s="6" t="str">
        <f t="shared" si="101"/>
        <v>016</v>
      </c>
      <c r="J3216" s="57"/>
      <c r="K3216" s="57"/>
      <c r="L3216" s="57"/>
    </row>
    <row r="3217" spans="1:12">
      <c r="A3217" s="6">
        <v>3161</v>
      </c>
      <c r="B3217" s="10" t="s">
        <v>20625</v>
      </c>
      <c r="C3217" s="10" t="s">
        <v>2464</v>
      </c>
      <c r="D3217" s="10" t="s">
        <v>55654</v>
      </c>
      <c r="E3217" s="6" t="s">
        <v>15853</v>
      </c>
      <c r="F3217" s="6"/>
      <c r="G3217" s="6" t="str">
        <f t="shared" si="100"/>
        <v>002</v>
      </c>
      <c r="H3217" s="6" t="str">
        <f t="shared" si="101"/>
        <v>016</v>
      </c>
      <c r="J3217" s="57"/>
      <c r="K3217" s="57"/>
      <c r="L3217" s="57"/>
    </row>
    <row r="3218" spans="1:12">
      <c r="A3218" s="6">
        <v>3162</v>
      </c>
      <c r="B3218" s="10" t="s">
        <v>20626</v>
      </c>
      <c r="C3218" s="10" t="s">
        <v>2465</v>
      </c>
      <c r="D3218" s="10" t="s">
        <v>36927</v>
      </c>
      <c r="E3218" s="6" t="s">
        <v>15853</v>
      </c>
      <c r="F3218" s="6"/>
      <c r="G3218" s="6" t="str">
        <f t="shared" si="100"/>
        <v>002</v>
      </c>
      <c r="H3218" s="6" t="str">
        <f t="shared" si="101"/>
        <v>016</v>
      </c>
      <c r="J3218" s="57"/>
      <c r="K3218" s="57"/>
      <c r="L3218" s="57"/>
    </row>
    <row r="3219" spans="1:12">
      <c r="A3219" s="6">
        <v>3163</v>
      </c>
      <c r="B3219" s="10" t="s">
        <v>20627</v>
      </c>
      <c r="C3219" s="10" t="s">
        <v>2466</v>
      </c>
      <c r="D3219" s="10" t="s">
        <v>55655</v>
      </c>
      <c r="E3219" s="6" t="s">
        <v>15853</v>
      </c>
      <c r="F3219" s="6"/>
      <c r="G3219" s="6" t="str">
        <f t="shared" si="100"/>
        <v>002</v>
      </c>
      <c r="H3219" s="6" t="str">
        <f t="shared" si="101"/>
        <v>016</v>
      </c>
      <c r="J3219" s="57"/>
      <c r="K3219" s="57"/>
      <c r="L3219" s="57"/>
    </row>
    <row r="3220" spans="1:12">
      <c r="A3220" s="6">
        <v>3164</v>
      </c>
      <c r="B3220" s="10" t="s">
        <v>36937</v>
      </c>
      <c r="C3220" s="10" t="s">
        <v>2467</v>
      </c>
      <c r="D3220" s="10" t="s">
        <v>55656</v>
      </c>
      <c r="E3220" s="6" t="s">
        <v>15853</v>
      </c>
      <c r="F3220" s="6"/>
      <c r="G3220" s="6" t="str">
        <f t="shared" si="100"/>
        <v>002</v>
      </c>
      <c r="H3220" s="6" t="str">
        <f t="shared" si="101"/>
        <v>016</v>
      </c>
      <c r="J3220" s="57"/>
      <c r="K3220" s="57"/>
      <c r="L3220" s="57"/>
    </row>
    <row r="3221" spans="1:12">
      <c r="A3221" s="6">
        <v>3165</v>
      </c>
      <c r="B3221" s="10" t="s">
        <v>20628</v>
      </c>
      <c r="C3221" s="10" t="s">
        <v>2468</v>
      </c>
      <c r="D3221" s="10" t="s">
        <v>55657</v>
      </c>
      <c r="E3221" s="6" t="s">
        <v>15853</v>
      </c>
      <c r="F3221" s="6"/>
      <c r="G3221" s="6" t="str">
        <f t="shared" si="100"/>
        <v>002</v>
      </c>
      <c r="H3221" s="6" t="str">
        <f t="shared" si="101"/>
        <v>016</v>
      </c>
      <c r="J3221" s="57"/>
      <c r="K3221" s="57"/>
      <c r="L3221" s="57"/>
    </row>
    <row r="3222" spans="1:12">
      <c r="A3222" s="6">
        <v>3166</v>
      </c>
      <c r="B3222" s="10" t="s">
        <v>20629</v>
      </c>
      <c r="C3222" s="10" t="s">
        <v>2469</v>
      </c>
      <c r="D3222" s="10" t="s">
        <v>55658</v>
      </c>
      <c r="E3222" s="6" t="s">
        <v>15853</v>
      </c>
      <c r="F3222" s="6"/>
      <c r="G3222" s="6" t="str">
        <f t="shared" si="100"/>
        <v>002</v>
      </c>
      <c r="H3222" s="6" t="str">
        <f t="shared" si="101"/>
        <v>016</v>
      </c>
      <c r="J3222" s="57"/>
      <c r="K3222" s="57"/>
      <c r="L3222" s="57"/>
    </row>
    <row r="3223" spans="1:12">
      <c r="A3223" s="6">
        <v>3167</v>
      </c>
      <c r="B3223" s="10" t="s">
        <v>20630</v>
      </c>
      <c r="C3223" s="10" t="s">
        <v>2470</v>
      </c>
      <c r="D3223" s="10" t="s">
        <v>55659</v>
      </c>
      <c r="E3223" s="6" t="s">
        <v>15853</v>
      </c>
      <c r="F3223" s="6"/>
      <c r="G3223" s="6" t="str">
        <f t="shared" si="100"/>
        <v>002</v>
      </c>
      <c r="H3223" s="6" t="str">
        <f t="shared" si="101"/>
        <v>016</v>
      </c>
      <c r="J3223" s="57"/>
      <c r="K3223" s="57"/>
      <c r="L3223" s="57"/>
    </row>
    <row r="3224" spans="1:12">
      <c r="A3224" s="6">
        <v>3168</v>
      </c>
      <c r="B3224" s="10" t="s">
        <v>20631</v>
      </c>
      <c r="C3224" s="10" t="s">
        <v>2471</v>
      </c>
      <c r="D3224" s="10" t="s">
        <v>36938</v>
      </c>
      <c r="E3224" s="6" t="s">
        <v>15853</v>
      </c>
      <c r="F3224" s="6"/>
      <c r="G3224" s="6" t="str">
        <f t="shared" si="100"/>
        <v>002</v>
      </c>
      <c r="H3224" s="6" t="str">
        <f t="shared" si="101"/>
        <v>016</v>
      </c>
      <c r="J3224" s="57"/>
      <c r="K3224" s="57"/>
      <c r="L3224" s="57"/>
    </row>
    <row r="3225" spans="1:12">
      <c r="A3225" s="6">
        <v>3169</v>
      </c>
      <c r="B3225" s="10" t="s">
        <v>20632</v>
      </c>
      <c r="C3225" s="10" t="s">
        <v>2472</v>
      </c>
      <c r="D3225" s="10" t="s">
        <v>55660</v>
      </c>
      <c r="E3225" s="6" t="s">
        <v>15853</v>
      </c>
      <c r="F3225" s="6"/>
      <c r="G3225" s="6" t="str">
        <f t="shared" si="100"/>
        <v>002</v>
      </c>
      <c r="H3225" s="6" t="str">
        <f t="shared" si="101"/>
        <v>016</v>
      </c>
      <c r="J3225" s="57"/>
      <c r="K3225" s="57"/>
      <c r="L3225" s="57"/>
    </row>
    <row r="3226" spans="1:12">
      <c r="A3226" s="6">
        <v>3170</v>
      </c>
      <c r="B3226" s="10" t="s">
        <v>20633</v>
      </c>
      <c r="C3226" s="10" t="s">
        <v>2473</v>
      </c>
      <c r="D3226" s="10" t="s">
        <v>55661</v>
      </c>
      <c r="E3226" s="6" t="s">
        <v>15853</v>
      </c>
      <c r="F3226" s="6"/>
      <c r="G3226" s="6" t="str">
        <f t="shared" si="100"/>
        <v>002</v>
      </c>
      <c r="H3226" s="6" t="str">
        <f t="shared" si="101"/>
        <v>016</v>
      </c>
      <c r="J3226" s="57"/>
      <c r="K3226" s="57"/>
      <c r="L3226" s="57"/>
    </row>
    <row r="3227" spans="1:12">
      <c r="A3227" s="6">
        <v>3171</v>
      </c>
      <c r="B3227" s="10" t="s">
        <v>20634</v>
      </c>
      <c r="C3227" s="10" t="s">
        <v>2474</v>
      </c>
      <c r="D3227" s="10" t="s">
        <v>55662</v>
      </c>
      <c r="E3227" s="6" t="s">
        <v>15853</v>
      </c>
      <c r="F3227" s="50"/>
      <c r="G3227" s="6" t="str">
        <f t="shared" si="100"/>
        <v>002</v>
      </c>
      <c r="H3227" s="6" t="str">
        <f t="shared" si="101"/>
        <v>016</v>
      </c>
      <c r="J3227" s="57"/>
      <c r="K3227" s="57"/>
      <c r="L3227" s="57"/>
    </row>
    <row r="3228" spans="1:12">
      <c r="A3228" s="6">
        <v>3172</v>
      </c>
      <c r="B3228" s="10" t="s">
        <v>20635</v>
      </c>
      <c r="C3228" s="10" t="s">
        <v>2475</v>
      </c>
      <c r="D3228" s="10" t="s">
        <v>34401</v>
      </c>
      <c r="E3228" s="6" t="s">
        <v>15853</v>
      </c>
      <c r="F3228" s="6"/>
      <c r="G3228" s="6" t="str">
        <f t="shared" si="100"/>
        <v>002</v>
      </c>
      <c r="H3228" s="6" t="str">
        <f t="shared" si="101"/>
        <v>016</v>
      </c>
      <c r="J3228" s="57"/>
      <c r="K3228" s="57"/>
      <c r="L3228" s="57"/>
    </row>
    <row r="3229" spans="1:12">
      <c r="A3229" s="6">
        <v>3173</v>
      </c>
      <c r="B3229" s="10" t="s">
        <v>20636</v>
      </c>
      <c r="C3229" s="10" t="s">
        <v>2476</v>
      </c>
      <c r="D3229" s="10" t="s">
        <v>55663</v>
      </c>
      <c r="E3229" s="6" t="s">
        <v>15853</v>
      </c>
      <c r="F3229" s="6"/>
      <c r="G3229" s="6" t="str">
        <f t="shared" si="100"/>
        <v>002</v>
      </c>
      <c r="H3229" s="6" t="str">
        <f t="shared" si="101"/>
        <v>016</v>
      </c>
      <c r="J3229" s="57"/>
      <c r="K3229" s="57"/>
      <c r="L3229" s="57"/>
    </row>
    <row r="3230" spans="1:12">
      <c r="A3230" s="6">
        <v>3174</v>
      </c>
      <c r="B3230" s="10" t="s">
        <v>20637</v>
      </c>
      <c r="C3230" s="10" t="s">
        <v>2477</v>
      </c>
      <c r="D3230" s="10" t="s">
        <v>55664</v>
      </c>
      <c r="E3230" s="6" t="s">
        <v>15853</v>
      </c>
      <c r="F3230" s="6"/>
      <c r="G3230" s="6" t="str">
        <f t="shared" si="100"/>
        <v>002</v>
      </c>
      <c r="H3230" s="6" t="str">
        <f t="shared" si="101"/>
        <v>016</v>
      </c>
      <c r="J3230" s="57"/>
      <c r="K3230" s="57"/>
      <c r="L3230" s="57"/>
    </row>
    <row r="3231" spans="1:12">
      <c r="A3231" s="6">
        <v>3175</v>
      </c>
      <c r="B3231" s="10" t="s">
        <v>20638</v>
      </c>
      <c r="C3231" s="10" t="s">
        <v>2478</v>
      </c>
      <c r="D3231" s="10" t="s">
        <v>55665</v>
      </c>
      <c r="E3231" s="6" t="s">
        <v>15853</v>
      </c>
      <c r="F3231" s="6"/>
      <c r="G3231" s="6" t="str">
        <f t="shared" si="100"/>
        <v>002</v>
      </c>
      <c r="H3231" s="6" t="str">
        <f t="shared" si="101"/>
        <v>016</v>
      </c>
      <c r="J3231" s="57"/>
      <c r="K3231" s="57"/>
      <c r="L3231" s="57"/>
    </row>
    <row r="3232" spans="1:12">
      <c r="A3232" s="6">
        <v>3176</v>
      </c>
      <c r="B3232" s="10" t="s">
        <v>36939</v>
      </c>
      <c r="C3232" s="10" t="s">
        <v>2479</v>
      </c>
      <c r="D3232" s="10" t="s">
        <v>55666</v>
      </c>
      <c r="E3232" s="6" t="s">
        <v>15853</v>
      </c>
      <c r="F3232" s="6"/>
      <c r="G3232" s="6" t="str">
        <f t="shared" si="100"/>
        <v>002</v>
      </c>
      <c r="H3232" s="6" t="str">
        <f t="shared" si="101"/>
        <v>016</v>
      </c>
      <c r="J3232" s="57"/>
      <c r="K3232" s="57"/>
      <c r="L3232" s="57"/>
    </row>
    <row r="3233" spans="1:12">
      <c r="A3233" s="6">
        <v>3177</v>
      </c>
      <c r="B3233" s="10" t="s">
        <v>20639</v>
      </c>
      <c r="C3233" s="10" t="s">
        <v>2480</v>
      </c>
      <c r="D3233" s="10" t="s">
        <v>55667</v>
      </c>
      <c r="E3233" s="6" t="s">
        <v>15853</v>
      </c>
      <c r="F3233" s="6"/>
      <c r="G3233" s="6" t="str">
        <f t="shared" si="100"/>
        <v>002</v>
      </c>
      <c r="H3233" s="6" t="str">
        <f t="shared" si="101"/>
        <v>016</v>
      </c>
      <c r="J3233" s="57"/>
      <c r="K3233" s="57"/>
      <c r="L3233" s="57"/>
    </row>
    <row r="3234" spans="1:12">
      <c r="A3234" s="6">
        <v>3178</v>
      </c>
      <c r="B3234" s="10" t="s">
        <v>42123</v>
      </c>
      <c r="C3234" s="10" t="s">
        <v>2481</v>
      </c>
      <c r="D3234" s="10" t="s">
        <v>36940</v>
      </c>
      <c r="E3234" s="6" t="s">
        <v>15853</v>
      </c>
      <c r="F3234" s="6"/>
      <c r="G3234" s="6" t="str">
        <f t="shared" si="100"/>
        <v>002</v>
      </c>
      <c r="H3234" s="6" t="str">
        <f t="shared" si="101"/>
        <v>016</v>
      </c>
      <c r="J3234" s="57"/>
      <c r="K3234" s="57"/>
      <c r="L3234" s="57"/>
    </row>
    <row r="3235" spans="1:12">
      <c r="A3235" s="6">
        <v>3179</v>
      </c>
      <c r="B3235" s="10" t="s">
        <v>42124</v>
      </c>
      <c r="C3235" s="10" t="s">
        <v>2482</v>
      </c>
      <c r="D3235" s="10" t="s">
        <v>36941</v>
      </c>
      <c r="E3235" s="6" t="s">
        <v>15853</v>
      </c>
      <c r="F3235" s="6"/>
      <c r="G3235" s="6" t="str">
        <f t="shared" si="100"/>
        <v>002</v>
      </c>
      <c r="H3235" s="6" t="str">
        <f t="shared" si="101"/>
        <v>016</v>
      </c>
      <c r="J3235" s="57"/>
      <c r="K3235" s="57"/>
      <c r="L3235" s="57"/>
    </row>
    <row r="3236" spans="1:12">
      <c r="A3236" s="6">
        <v>3180</v>
      </c>
      <c r="B3236" s="10" t="s">
        <v>20640</v>
      </c>
      <c r="C3236" s="10" t="s">
        <v>2483</v>
      </c>
      <c r="D3236" s="10" t="s">
        <v>55668</v>
      </c>
      <c r="E3236" s="6" t="s">
        <v>15853</v>
      </c>
      <c r="F3236" s="6"/>
      <c r="G3236" s="6" t="str">
        <f t="shared" si="100"/>
        <v>002</v>
      </c>
      <c r="H3236" s="6" t="str">
        <f t="shared" si="101"/>
        <v>016</v>
      </c>
      <c r="J3236" s="57"/>
      <c r="K3236" s="57"/>
      <c r="L3236" s="57"/>
    </row>
    <row r="3237" spans="1:12">
      <c r="A3237" s="6">
        <v>3181</v>
      </c>
      <c r="B3237" s="10" t="s">
        <v>20641</v>
      </c>
      <c r="C3237" s="10" t="s">
        <v>2484</v>
      </c>
      <c r="D3237" s="10" t="s">
        <v>55669</v>
      </c>
      <c r="E3237" s="6" t="s">
        <v>15853</v>
      </c>
      <c r="F3237" s="6"/>
      <c r="G3237" s="6" t="str">
        <f t="shared" si="100"/>
        <v>002</v>
      </c>
      <c r="H3237" s="6" t="str">
        <f t="shared" si="101"/>
        <v>016</v>
      </c>
      <c r="J3237" s="57"/>
      <c r="K3237" s="57"/>
      <c r="L3237" s="57"/>
    </row>
    <row r="3238" spans="1:12">
      <c r="A3238" s="6">
        <v>3182</v>
      </c>
      <c r="B3238" s="10" t="s">
        <v>20642</v>
      </c>
      <c r="C3238" s="10" t="s">
        <v>2485</v>
      </c>
      <c r="D3238" s="10" t="s">
        <v>55670</v>
      </c>
      <c r="E3238" s="6" t="s">
        <v>15853</v>
      </c>
      <c r="F3238" s="6"/>
      <c r="G3238" s="6" t="str">
        <f t="shared" si="100"/>
        <v>002</v>
      </c>
      <c r="H3238" s="6" t="str">
        <f t="shared" si="101"/>
        <v>016</v>
      </c>
      <c r="J3238" s="57"/>
      <c r="K3238" s="57"/>
      <c r="L3238" s="57"/>
    </row>
    <row r="3239" spans="1:12">
      <c r="A3239" s="6">
        <v>3183</v>
      </c>
      <c r="B3239" s="10" t="s">
        <v>20643</v>
      </c>
      <c r="C3239" s="10" t="s">
        <v>2486</v>
      </c>
      <c r="D3239" s="10" t="s">
        <v>55671</v>
      </c>
      <c r="E3239" s="6" t="s">
        <v>15853</v>
      </c>
      <c r="F3239" s="6"/>
      <c r="G3239" s="6" t="str">
        <f t="shared" si="100"/>
        <v>002</v>
      </c>
      <c r="H3239" s="6" t="str">
        <f t="shared" si="101"/>
        <v>016</v>
      </c>
      <c r="J3239" s="57"/>
      <c r="K3239" s="57"/>
      <c r="L3239" s="57"/>
    </row>
    <row r="3240" spans="1:12">
      <c r="A3240" s="6">
        <v>3184</v>
      </c>
      <c r="B3240" s="10" t="s">
        <v>20644</v>
      </c>
      <c r="C3240" s="10" t="s">
        <v>2487</v>
      </c>
      <c r="D3240" s="10" t="s">
        <v>36942</v>
      </c>
      <c r="E3240" s="6" t="s">
        <v>15853</v>
      </c>
      <c r="F3240" s="6"/>
      <c r="G3240" s="6" t="str">
        <f t="shared" si="100"/>
        <v>002</v>
      </c>
      <c r="H3240" s="6" t="str">
        <f t="shared" si="101"/>
        <v>016</v>
      </c>
      <c r="J3240" s="57"/>
      <c r="K3240" s="57"/>
      <c r="L3240" s="57"/>
    </row>
    <row r="3241" spans="1:12">
      <c r="A3241" s="6">
        <v>3185</v>
      </c>
      <c r="B3241" s="10" t="s">
        <v>20645</v>
      </c>
      <c r="C3241" s="10" t="s">
        <v>2488</v>
      </c>
      <c r="D3241" s="10" t="s">
        <v>55656</v>
      </c>
      <c r="E3241" s="6" t="s">
        <v>15853</v>
      </c>
      <c r="F3241" s="6"/>
      <c r="G3241" s="6" t="str">
        <f t="shared" si="100"/>
        <v>002</v>
      </c>
      <c r="H3241" s="6" t="str">
        <f t="shared" si="101"/>
        <v>016</v>
      </c>
      <c r="J3241" s="57"/>
      <c r="K3241" s="57"/>
      <c r="L3241" s="57"/>
    </row>
    <row r="3242" spans="1:12">
      <c r="A3242" s="6">
        <v>3186</v>
      </c>
      <c r="B3242" s="10" t="s">
        <v>20646</v>
      </c>
      <c r="C3242" s="10" t="s">
        <v>2489</v>
      </c>
      <c r="D3242" s="10" t="s">
        <v>34402</v>
      </c>
      <c r="E3242" s="6" t="s">
        <v>15853</v>
      </c>
      <c r="F3242" s="6"/>
      <c r="G3242" s="6" t="str">
        <f t="shared" si="100"/>
        <v>002</v>
      </c>
      <c r="H3242" s="6" t="str">
        <f t="shared" si="101"/>
        <v>016</v>
      </c>
      <c r="J3242" s="57"/>
      <c r="K3242" s="57"/>
      <c r="L3242" s="57"/>
    </row>
    <row r="3243" spans="1:12">
      <c r="A3243" s="6">
        <v>3187</v>
      </c>
      <c r="B3243" s="10" t="s">
        <v>20647</v>
      </c>
      <c r="C3243" s="10" t="s">
        <v>2490</v>
      </c>
      <c r="D3243" s="10" t="s">
        <v>36928</v>
      </c>
      <c r="E3243" s="6" t="s">
        <v>15853</v>
      </c>
      <c r="F3243" s="6"/>
      <c r="G3243" s="6" t="str">
        <f t="shared" si="100"/>
        <v>002</v>
      </c>
      <c r="H3243" s="6" t="str">
        <f t="shared" si="101"/>
        <v>016</v>
      </c>
      <c r="J3243" s="57"/>
      <c r="K3243" s="57"/>
      <c r="L3243" s="57"/>
    </row>
    <row r="3244" spans="1:12">
      <c r="A3244" s="6">
        <v>3188</v>
      </c>
      <c r="B3244" s="10" t="s">
        <v>20648</v>
      </c>
      <c r="C3244" s="10" t="s">
        <v>2491</v>
      </c>
      <c r="D3244" s="10" t="s">
        <v>55672</v>
      </c>
      <c r="E3244" s="6" t="s">
        <v>15853</v>
      </c>
      <c r="F3244" s="6"/>
      <c r="G3244" s="6" t="str">
        <f t="shared" si="100"/>
        <v>002</v>
      </c>
      <c r="H3244" s="6" t="str">
        <f t="shared" si="101"/>
        <v>016</v>
      </c>
      <c r="J3244" s="57"/>
      <c r="K3244" s="57"/>
      <c r="L3244" s="57"/>
    </row>
    <row r="3245" spans="1:12">
      <c r="A3245" s="6">
        <v>3189</v>
      </c>
      <c r="B3245" s="10" t="s">
        <v>20649</v>
      </c>
      <c r="C3245" s="10" t="s">
        <v>2492</v>
      </c>
      <c r="D3245" s="10" t="s">
        <v>55673</v>
      </c>
      <c r="E3245" s="6" t="s">
        <v>15853</v>
      </c>
      <c r="F3245" s="6"/>
      <c r="G3245" s="6" t="str">
        <f t="shared" si="100"/>
        <v>002</v>
      </c>
      <c r="H3245" s="6" t="str">
        <f t="shared" si="101"/>
        <v>016</v>
      </c>
      <c r="J3245" s="57"/>
      <c r="K3245" s="57"/>
      <c r="L3245" s="57"/>
    </row>
    <row r="3246" spans="1:12">
      <c r="A3246" s="6">
        <v>3190</v>
      </c>
      <c r="B3246" s="10" t="s">
        <v>20650</v>
      </c>
      <c r="C3246" s="10" t="s">
        <v>2493</v>
      </c>
      <c r="D3246" s="10" t="s">
        <v>55674</v>
      </c>
      <c r="E3246" s="6" t="s">
        <v>15853</v>
      </c>
      <c r="F3246" s="6"/>
      <c r="G3246" s="6" t="str">
        <f t="shared" si="100"/>
        <v>002</v>
      </c>
      <c r="H3246" s="6" t="str">
        <f t="shared" si="101"/>
        <v>016</v>
      </c>
      <c r="J3246" s="57"/>
      <c r="K3246" s="57"/>
      <c r="L3246" s="57"/>
    </row>
    <row r="3247" spans="1:12">
      <c r="A3247" s="6">
        <v>3191</v>
      </c>
      <c r="B3247" s="10" t="s">
        <v>20651</v>
      </c>
      <c r="C3247" s="10" t="s">
        <v>2494</v>
      </c>
      <c r="D3247" s="10" t="s">
        <v>55675</v>
      </c>
      <c r="E3247" s="6" t="s">
        <v>15853</v>
      </c>
      <c r="F3247" s="6"/>
      <c r="G3247" s="6" t="str">
        <f t="shared" si="100"/>
        <v>002</v>
      </c>
      <c r="H3247" s="6" t="str">
        <f t="shared" si="101"/>
        <v>016</v>
      </c>
      <c r="J3247" s="57"/>
      <c r="K3247" s="57"/>
      <c r="L3247" s="57"/>
    </row>
    <row r="3248" spans="1:12">
      <c r="A3248" s="6">
        <v>3192</v>
      </c>
      <c r="B3248" s="10" t="s">
        <v>20652</v>
      </c>
      <c r="C3248" s="10" t="s">
        <v>2495</v>
      </c>
      <c r="D3248" s="10" t="s">
        <v>36943</v>
      </c>
      <c r="E3248" s="6" t="s">
        <v>15853</v>
      </c>
      <c r="F3248" s="6"/>
      <c r="G3248" s="6" t="str">
        <f t="shared" si="100"/>
        <v>002</v>
      </c>
      <c r="H3248" s="6" t="str">
        <f t="shared" si="101"/>
        <v>016</v>
      </c>
      <c r="J3248" s="57"/>
      <c r="K3248" s="57"/>
      <c r="L3248" s="57"/>
    </row>
    <row r="3249" spans="1:12">
      <c r="A3249" s="6">
        <v>3193</v>
      </c>
      <c r="B3249" s="10" t="s">
        <v>20653</v>
      </c>
      <c r="C3249" s="10" t="s">
        <v>2496</v>
      </c>
      <c r="D3249" s="10" t="s">
        <v>55676</v>
      </c>
      <c r="E3249" s="6" t="s">
        <v>15853</v>
      </c>
      <c r="F3249" s="6"/>
      <c r="G3249" s="6" t="str">
        <f t="shared" si="100"/>
        <v>002</v>
      </c>
      <c r="H3249" s="6" t="str">
        <f t="shared" si="101"/>
        <v>016</v>
      </c>
      <c r="J3249" s="57"/>
      <c r="K3249" s="57"/>
      <c r="L3249" s="57"/>
    </row>
    <row r="3250" spans="1:12">
      <c r="A3250" s="6">
        <v>3194</v>
      </c>
      <c r="B3250" s="10" t="s">
        <v>20654</v>
      </c>
      <c r="C3250" s="10" t="s">
        <v>2497</v>
      </c>
      <c r="D3250" s="10" t="s">
        <v>34403</v>
      </c>
      <c r="E3250" s="6" t="s">
        <v>15853</v>
      </c>
      <c r="F3250" s="6"/>
      <c r="G3250" s="6" t="str">
        <f t="shared" si="100"/>
        <v>002</v>
      </c>
      <c r="H3250" s="6" t="str">
        <f t="shared" si="101"/>
        <v>016</v>
      </c>
      <c r="J3250" s="57"/>
      <c r="K3250" s="57"/>
      <c r="L3250" s="57"/>
    </row>
    <row r="3251" spans="1:12">
      <c r="A3251" s="6">
        <v>3195</v>
      </c>
      <c r="B3251" s="10" t="s">
        <v>20655</v>
      </c>
      <c r="C3251" s="10" t="s">
        <v>2498</v>
      </c>
      <c r="D3251" s="10" t="s">
        <v>55677</v>
      </c>
      <c r="E3251" s="6" t="s">
        <v>15853</v>
      </c>
      <c r="F3251" s="6"/>
      <c r="G3251" s="6" t="str">
        <f t="shared" si="100"/>
        <v>002</v>
      </c>
      <c r="H3251" s="6" t="str">
        <f t="shared" si="101"/>
        <v>016</v>
      </c>
      <c r="J3251" s="57"/>
      <c r="K3251" s="57"/>
      <c r="L3251" s="57"/>
    </row>
    <row r="3252" spans="1:12">
      <c r="A3252" s="6">
        <v>3196</v>
      </c>
      <c r="B3252" s="10" t="s">
        <v>20656</v>
      </c>
      <c r="C3252" s="10" t="s">
        <v>2499</v>
      </c>
      <c r="D3252" s="10" t="s">
        <v>36938</v>
      </c>
      <c r="E3252" s="6" t="s">
        <v>15853</v>
      </c>
      <c r="F3252" s="6"/>
      <c r="G3252" s="6" t="str">
        <f t="shared" si="100"/>
        <v>002</v>
      </c>
      <c r="H3252" s="6" t="str">
        <f t="shared" si="101"/>
        <v>016</v>
      </c>
      <c r="J3252" s="57"/>
      <c r="K3252" s="57"/>
      <c r="L3252" s="57"/>
    </row>
    <row r="3253" spans="1:12">
      <c r="A3253" s="6">
        <v>3197</v>
      </c>
      <c r="B3253" s="10" t="s">
        <v>20657</v>
      </c>
      <c r="C3253" s="10" t="s">
        <v>2500</v>
      </c>
      <c r="D3253" s="10" t="s">
        <v>55678</v>
      </c>
      <c r="E3253" s="6" t="s">
        <v>15853</v>
      </c>
      <c r="F3253" s="6"/>
      <c r="G3253" s="6" t="str">
        <f t="shared" si="100"/>
        <v>002</v>
      </c>
      <c r="H3253" s="6" t="str">
        <f t="shared" si="101"/>
        <v>016</v>
      </c>
      <c r="J3253" s="57"/>
      <c r="K3253" s="57"/>
      <c r="L3253" s="57"/>
    </row>
    <row r="3254" spans="1:12">
      <c r="A3254" s="6">
        <v>3198</v>
      </c>
      <c r="B3254" s="10" t="s">
        <v>20658</v>
      </c>
      <c r="C3254" s="10" t="s">
        <v>2501</v>
      </c>
      <c r="D3254" s="10" t="s">
        <v>55679</v>
      </c>
      <c r="E3254" s="6" t="s">
        <v>15853</v>
      </c>
      <c r="F3254" s="6"/>
      <c r="G3254" s="6" t="str">
        <f t="shared" si="100"/>
        <v>002</v>
      </c>
      <c r="H3254" s="6" t="str">
        <f t="shared" si="101"/>
        <v>016</v>
      </c>
      <c r="J3254" s="57"/>
      <c r="K3254" s="57"/>
      <c r="L3254" s="57"/>
    </row>
    <row r="3255" spans="1:12">
      <c r="A3255" s="6">
        <v>3199</v>
      </c>
      <c r="B3255" s="10" t="s">
        <v>20659</v>
      </c>
      <c r="C3255" s="10" t="s">
        <v>2502</v>
      </c>
      <c r="D3255" s="10" t="s">
        <v>34404</v>
      </c>
      <c r="E3255" s="6" t="s">
        <v>15853</v>
      </c>
      <c r="F3255" s="6"/>
      <c r="G3255" s="6" t="str">
        <f t="shared" si="100"/>
        <v>002</v>
      </c>
      <c r="H3255" s="6" t="str">
        <f t="shared" si="101"/>
        <v>016</v>
      </c>
      <c r="J3255" s="57"/>
      <c r="K3255" s="57"/>
      <c r="L3255" s="57"/>
    </row>
    <row r="3256" spans="1:12">
      <c r="A3256" s="6">
        <v>3200</v>
      </c>
      <c r="B3256" s="10" t="s">
        <v>20660</v>
      </c>
      <c r="C3256" s="10" t="s">
        <v>2503</v>
      </c>
      <c r="D3256" s="10" t="s">
        <v>36944</v>
      </c>
      <c r="E3256" s="6" t="s">
        <v>15853</v>
      </c>
      <c r="F3256" s="6"/>
      <c r="G3256" s="6" t="str">
        <f t="shared" si="100"/>
        <v>002</v>
      </c>
      <c r="H3256" s="6" t="str">
        <f t="shared" si="101"/>
        <v>016</v>
      </c>
      <c r="J3256" s="57"/>
      <c r="K3256" s="57"/>
      <c r="L3256" s="57"/>
    </row>
    <row r="3257" spans="1:12">
      <c r="A3257" s="6">
        <v>3201</v>
      </c>
      <c r="B3257" s="10" t="s">
        <v>20661</v>
      </c>
      <c r="C3257" s="10" t="s">
        <v>16235</v>
      </c>
      <c r="D3257" s="10" t="s">
        <v>36945</v>
      </c>
      <c r="E3257" s="6" t="s">
        <v>15853</v>
      </c>
      <c r="F3257" s="6"/>
      <c r="G3257" s="6" t="str">
        <f t="shared" si="100"/>
        <v>002</v>
      </c>
      <c r="H3257" s="6" t="str">
        <f t="shared" si="101"/>
        <v>016</v>
      </c>
      <c r="J3257" s="57"/>
      <c r="K3257" s="57"/>
      <c r="L3257" s="57"/>
    </row>
    <row r="3258" spans="1:12">
      <c r="A3258" s="6">
        <v>3202</v>
      </c>
      <c r="B3258" s="10" t="s">
        <v>20662</v>
      </c>
      <c r="C3258" s="10" t="s">
        <v>18038</v>
      </c>
      <c r="D3258" s="10" t="s">
        <v>34402</v>
      </c>
      <c r="E3258" s="6" t="s">
        <v>15853</v>
      </c>
      <c r="F3258" s="6"/>
      <c r="G3258" s="6" t="str">
        <f t="shared" si="100"/>
        <v>002</v>
      </c>
      <c r="H3258" s="6" t="str">
        <f t="shared" si="101"/>
        <v>016</v>
      </c>
      <c r="J3258" s="57"/>
      <c r="K3258" s="57"/>
      <c r="L3258" s="57"/>
    </row>
    <row r="3259" spans="1:12">
      <c r="A3259" s="6">
        <v>3203</v>
      </c>
      <c r="B3259" s="10" t="s">
        <v>20663</v>
      </c>
      <c r="C3259" s="10" t="s">
        <v>18039</v>
      </c>
      <c r="D3259" s="10" t="s">
        <v>55661</v>
      </c>
      <c r="E3259" s="6" t="s">
        <v>15853</v>
      </c>
      <c r="F3259" s="6"/>
      <c r="G3259" s="6" t="str">
        <f t="shared" si="100"/>
        <v>002</v>
      </c>
      <c r="H3259" s="6" t="str">
        <f t="shared" si="101"/>
        <v>016</v>
      </c>
      <c r="J3259" s="57"/>
      <c r="K3259" s="57"/>
      <c r="L3259" s="57"/>
    </row>
    <row r="3260" spans="1:12">
      <c r="A3260" s="6">
        <v>3204</v>
      </c>
      <c r="B3260" s="10" t="s">
        <v>44220</v>
      </c>
      <c r="C3260" s="10" t="s">
        <v>44227</v>
      </c>
      <c r="D3260" s="10" t="s">
        <v>44226</v>
      </c>
      <c r="E3260" s="6" t="s">
        <v>15853</v>
      </c>
      <c r="F3260" s="6"/>
      <c r="G3260" s="6" t="str">
        <f t="shared" si="100"/>
        <v>002</v>
      </c>
      <c r="H3260" s="6" t="str">
        <f t="shared" si="101"/>
        <v>016</v>
      </c>
      <c r="J3260" s="57"/>
      <c r="K3260" s="57"/>
      <c r="L3260" s="57"/>
    </row>
    <row r="3261" spans="1:12">
      <c r="A3261" s="6">
        <v>3205</v>
      </c>
      <c r="B3261" s="10" t="s">
        <v>48927</v>
      </c>
      <c r="C3261" s="10" t="s">
        <v>48931</v>
      </c>
      <c r="D3261" s="10" t="s">
        <v>48930</v>
      </c>
      <c r="E3261" s="6" t="s">
        <v>15853</v>
      </c>
      <c r="F3261" s="6"/>
      <c r="G3261" s="6" t="str">
        <f t="shared" si="100"/>
        <v>002</v>
      </c>
      <c r="H3261" s="6" t="str">
        <f t="shared" si="101"/>
        <v>016</v>
      </c>
      <c r="J3261" s="57"/>
      <c r="K3261" s="57"/>
      <c r="L3261" s="57"/>
    </row>
    <row r="3262" spans="1:12">
      <c r="A3262" s="6">
        <v>3206</v>
      </c>
      <c r="B3262" s="10" t="s">
        <v>51817</v>
      </c>
      <c r="C3262" s="10" t="s">
        <v>51824</v>
      </c>
      <c r="D3262" s="10" t="s">
        <v>51825</v>
      </c>
      <c r="E3262" s="6" t="s">
        <v>15853</v>
      </c>
      <c r="F3262" s="6"/>
      <c r="G3262" s="6" t="str">
        <f t="shared" si="100"/>
        <v>002</v>
      </c>
      <c r="H3262" s="6" t="str">
        <f t="shared" si="101"/>
        <v>016</v>
      </c>
      <c r="J3262" s="57"/>
      <c r="K3262" s="57"/>
      <c r="L3262" s="57"/>
    </row>
    <row r="3263" spans="1:12">
      <c r="A3263" s="6">
        <v>3207</v>
      </c>
      <c r="B3263" s="10" t="s">
        <v>52976</v>
      </c>
      <c r="C3263" s="10" t="s">
        <v>52980</v>
      </c>
      <c r="D3263" s="10" t="s">
        <v>52977</v>
      </c>
      <c r="E3263" s="6" t="s">
        <v>15853</v>
      </c>
      <c r="F3263" s="6"/>
      <c r="G3263" s="6" t="str">
        <f t="shared" si="100"/>
        <v>002</v>
      </c>
      <c r="H3263" s="6" t="str">
        <f t="shared" si="101"/>
        <v>016</v>
      </c>
      <c r="J3263" s="57"/>
      <c r="K3263" s="57"/>
      <c r="L3263" s="57"/>
    </row>
    <row r="3264" spans="1:12">
      <c r="A3264" s="6">
        <v>22661</v>
      </c>
      <c r="B3264" s="10" t="s">
        <v>65733</v>
      </c>
      <c r="C3264" s="10" t="s">
        <v>65735</v>
      </c>
      <c r="D3264" s="10" t="s">
        <v>65734</v>
      </c>
      <c r="E3264" s="6" t="s">
        <v>15853</v>
      </c>
      <c r="F3264" s="50">
        <v>46063</v>
      </c>
      <c r="G3264" s="6" t="str">
        <f t="shared" si="100"/>
        <v>002</v>
      </c>
      <c r="H3264" s="6" t="str">
        <f t="shared" si="101"/>
        <v>016</v>
      </c>
    </row>
    <row r="3265" spans="1:12">
      <c r="A3265" s="6">
        <v>3208</v>
      </c>
      <c r="B3265" s="10" t="s">
        <v>20664</v>
      </c>
      <c r="C3265" s="10" t="s">
        <v>2504</v>
      </c>
      <c r="D3265" s="10" t="s">
        <v>55680</v>
      </c>
      <c r="E3265" s="6" t="s">
        <v>15854</v>
      </c>
      <c r="F3265" s="6"/>
      <c r="G3265" s="6" t="str">
        <f t="shared" si="100"/>
        <v>002</v>
      </c>
      <c r="H3265" s="6" t="str">
        <f t="shared" si="101"/>
        <v>017</v>
      </c>
      <c r="J3265" s="57"/>
      <c r="K3265" s="57"/>
      <c r="L3265" s="57"/>
    </row>
    <row r="3266" spans="1:12">
      <c r="A3266" s="6">
        <v>3209</v>
      </c>
      <c r="B3266" s="10" t="s">
        <v>20665</v>
      </c>
      <c r="C3266" s="10" t="s">
        <v>2505</v>
      </c>
      <c r="D3266" s="10" t="s">
        <v>34405</v>
      </c>
      <c r="E3266" s="6" t="s">
        <v>15854</v>
      </c>
      <c r="F3266" s="6"/>
      <c r="G3266" s="6" t="str">
        <f t="shared" si="100"/>
        <v>002</v>
      </c>
      <c r="H3266" s="6" t="str">
        <f t="shared" si="101"/>
        <v>017</v>
      </c>
      <c r="J3266" s="57"/>
      <c r="K3266" s="57"/>
      <c r="L3266" s="57"/>
    </row>
    <row r="3267" spans="1:12">
      <c r="A3267" s="6">
        <v>3210</v>
      </c>
      <c r="B3267" s="10" t="s">
        <v>20666</v>
      </c>
      <c r="C3267" s="10" t="s">
        <v>2506</v>
      </c>
      <c r="D3267" s="10" t="s">
        <v>36946</v>
      </c>
      <c r="E3267" s="6" t="s">
        <v>15854</v>
      </c>
      <c r="F3267" s="6"/>
      <c r="G3267" s="6" t="str">
        <f t="shared" si="100"/>
        <v>002</v>
      </c>
      <c r="H3267" s="6" t="str">
        <f t="shared" si="101"/>
        <v>017</v>
      </c>
      <c r="J3267" s="57"/>
      <c r="K3267" s="57"/>
      <c r="L3267" s="57"/>
    </row>
    <row r="3268" spans="1:12">
      <c r="A3268" s="6">
        <v>3211</v>
      </c>
      <c r="B3268" s="10" t="s">
        <v>20667</v>
      </c>
      <c r="C3268" s="10" t="s">
        <v>2507</v>
      </c>
      <c r="D3268" s="10" t="s">
        <v>55681</v>
      </c>
      <c r="E3268" s="6" t="s">
        <v>15854</v>
      </c>
      <c r="F3268" s="6"/>
      <c r="G3268" s="6" t="str">
        <f t="shared" si="100"/>
        <v>002</v>
      </c>
      <c r="H3268" s="6" t="str">
        <f t="shared" si="101"/>
        <v>017</v>
      </c>
      <c r="J3268" s="57"/>
      <c r="K3268" s="57"/>
      <c r="L3268" s="57"/>
    </row>
    <row r="3269" spans="1:12">
      <c r="A3269" s="6">
        <v>3212</v>
      </c>
      <c r="B3269" s="10" t="s">
        <v>20668</v>
      </c>
      <c r="C3269" s="10" t="s">
        <v>2508</v>
      </c>
      <c r="D3269" s="10" t="s">
        <v>55682</v>
      </c>
      <c r="E3269" s="6" t="s">
        <v>15854</v>
      </c>
      <c r="F3269" s="6"/>
      <c r="G3269" s="6" t="str">
        <f t="shared" si="100"/>
        <v>002</v>
      </c>
      <c r="H3269" s="6" t="str">
        <f t="shared" si="101"/>
        <v>017</v>
      </c>
      <c r="J3269" s="57"/>
      <c r="K3269" s="57"/>
      <c r="L3269" s="57"/>
    </row>
    <row r="3270" spans="1:12">
      <c r="A3270" s="6">
        <v>3213</v>
      </c>
      <c r="B3270" s="10" t="s">
        <v>20669</v>
      </c>
      <c r="C3270" s="10" t="s">
        <v>2509</v>
      </c>
      <c r="D3270" s="10" t="s">
        <v>55683</v>
      </c>
      <c r="E3270" s="6" t="s">
        <v>15854</v>
      </c>
      <c r="F3270" s="6"/>
      <c r="G3270" s="6" t="str">
        <f t="shared" ref="G3270:G3333" si="102">+LEFT(C3270,3)</f>
        <v>002</v>
      </c>
      <c r="H3270" s="6" t="str">
        <f t="shared" ref="H3270:H3333" si="103">+MID(C3270,5,3)</f>
        <v>017</v>
      </c>
      <c r="J3270" s="57"/>
      <c r="K3270" s="57"/>
      <c r="L3270" s="57"/>
    </row>
    <row r="3271" spans="1:12">
      <c r="A3271" s="6">
        <v>3214</v>
      </c>
      <c r="B3271" s="10" t="s">
        <v>20670</v>
      </c>
      <c r="C3271" s="10" t="s">
        <v>2510</v>
      </c>
      <c r="D3271" s="10" t="s">
        <v>55684</v>
      </c>
      <c r="E3271" s="6" t="s">
        <v>15854</v>
      </c>
      <c r="F3271" s="6"/>
      <c r="G3271" s="6" t="str">
        <f t="shared" si="102"/>
        <v>002</v>
      </c>
      <c r="H3271" s="6" t="str">
        <f t="shared" si="103"/>
        <v>017</v>
      </c>
      <c r="J3271" s="57"/>
      <c r="K3271" s="57"/>
      <c r="L3271" s="57"/>
    </row>
    <row r="3272" spans="1:12">
      <c r="A3272" s="6">
        <v>3215</v>
      </c>
      <c r="B3272" s="10" t="s">
        <v>42125</v>
      </c>
      <c r="C3272" s="10" t="s">
        <v>2511</v>
      </c>
      <c r="D3272" s="10" t="s">
        <v>55685</v>
      </c>
      <c r="E3272" s="6" t="s">
        <v>15854</v>
      </c>
      <c r="F3272" s="6"/>
      <c r="G3272" s="6" t="str">
        <f t="shared" si="102"/>
        <v>002</v>
      </c>
      <c r="H3272" s="6" t="str">
        <f t="shared" si="103"/>
        <v>017</v>
      </c>
      <c r="J3272" s="57"/>
      <c r="K3272" s="57"/>
      <c r="L3272" s="57"/>
    </row>
    <row r="3273" spans="1:12">
      <c r="A3273" s="6">
        <v>3216</v>
      </c>
      <c r="B3273" s="10" t="s">
        <v>20671</v>
      </c>
      <c r="C3273" s="10" t="s">
        <v>2512</v>
      </c>
      <c r="D3273" s="10" t="s">
        <v>55686</v>
      </c>
      <c r="E3273" s="6" t="s">
        <v>15854</v>
      </c>
      <c r="F3273" s="6"/>
      <c r="G3273" s="6" t="str">
        <f t="shared" si="102"/>
        <v>002</v>
      </c>
      <c r="H3273" s="6" t="str">
        <f t="shared" si="103"/>
        <v>017</v>
      </c>
      <c r="J3273" s="57"/>
      <c r="K3273" s="57"/>
      <c r="L3273" s="57"/>
    </row>
    <row r="3274" spans="1:12">
      <c r="A3274" s="6">
        <v>3217</v>
      </c>
      <c r="B3274" s="10" t="s">
        <v>20672</v>
      </c>
      <c r="C3274" s="10" t="s">
        <v>2513</v>
      </c>
      <c r="D3274" s="10" t="s">
        <v>55687</v>
      </c>
      <c r="E3274" s="6" t="s">
        <v>15854</v>
      </c>
      <c r="F3274" s="6"/>
      <c r="G3274" s="6" t="str">
        <f t="shared" si="102"/>
        <v>002</v>
      </c>
      <c r="H3274" s="6" t="str">
        <f t="shared" si="103"/>
        <v>017</v>
      </c>
      <c r="J3274" s="57"/>
      <c r="K3274" s="57"/>
      <c r="L3274" s="57"/>
    </row>
    <row r="3275" spans="1:12">
      <c r="A3275" s="6">
        <v>3218</v>
      </c>
      <c r="B3275" s="10" t="s">
        <v>20673</v>
      </c>
      <c r="C3275" s="10" t="s">
        <v>2514</v>
      </c>
      <c r="D3275" s="10" t="s">
        <v>55688</v>
      </c>
      <c r="E3275" s="6" t="s">
        <v>15854</v>
      </c>
      <c r="F3275" s="6"/>
      <c r="G3275" s="6" t="str">
        <f t="shared" si="102"/>
        <v>002</v>
      </c>
      <c r="H3275" s="6" t="str">
        <f t="shared" si="103"/>
        <v>017</v>
      </c>
      <c r="J3275" s="57"/>
      <c r="K3275" s="57"/>
      <c r="L3275" s="57"/>
    </row>
    <row r="3276" spans="1:12">
      <c r="A3276" s="6">
        <v>3219</v>
      </c>
      <c r="B3276" s="10" t="s">
        <v>20674</v>
      </c>
      <c r="C3276" s="10" t="s">
        <v>2515</v>
      </c>
      <c r="D3276" s="10" t="s">
        <v>36947</v>
      </c>
      <c r="E3276" s="6" t="s">
        <v>15854</v>
      </c>
      <c r="F3276" s="6"/>
      <c r="G3276" s="6" t="str">
        <f t="shared" si="102"/>
        <v>002</v>
      </c>
      <c r="H3276" s="6" t="str">
        <f t="shared" si="103"/>
        <v>017</v>
      </c>
      <c r="J3276" s="57"/>
      <c r="K3276" s="57"/>
      <c r="L3276" s="57"/>
    </row>
    <row r="3277" spans="1:12">
      <c r="A3277" s="6">
        <v>3220</v>
      </c>
      <c r="B3277" s="10" t="s">
        <v>20675</v>
      </c>
      <c r="C3277" s="10" t="s">
        <v>2516</v>
      </c>
      <c r="D3277" s="10" t="s">
        <v>36948</v>
      </c>
      <c r="E3277" s="6" t="s">
        <v>15854</v>
      </c>
      <c r="F3277" s="6"/>
      <c r="G3277" s="6" t="str">
        <f t="shared" si="102"/>
        <v>002</v>
      </c>
      <c r="H3277" s="6" t="str">
        <f t="shared" si="103"/>
        <v>017</v>
      </c>
      <c r="J3277" s="57"/>
      <c r="K3277" s="57"/>
      <c r="L3277" s="57"/>
    </row>
    <row r="3278" spans="1:12">
      <c r="A3278" s="6">
        <v>3221</v>
      </c>
      <c r="B3278" s="10" t="s">
        <v>20676</v>
      </c>
      <c r="C3278" s="10" t="s">
        <v>2517</v>
      </c>
      <c r="D3278" s="10" t="s">
        <v>36949</v>
      </c>
      <c r="E3278" s="6" t="s">
        <v>15854</v>
      </c>
      <c r="F3278" s="6"/>
      <c r="G3278" s="6" t="str">
        <f t="shared" si="102"/>
        <v>002</v>
      </c>
      <c r="H3278" s="6" t="str">
        <f t="shared" si="103"/>
        <v>017</v>
      </c>
      <c r="J3278" s="57"/>
      <c r="K3278" s="57"/>
      <c r="L3278" s="57"/>
    </row>
    <row r="3279" spans="1:12">
      <c r="A3279" s="6">
        <v>3222</v>
      </c>
      <c r="B3279" s="10" t="s">
        <v>20677</v>
      </c>
      <c r="C3279" s="10" t="s">
        <v>2518</v>
      </c>
      <c r="D3279" s="10" t="s">
        <v>55689</v>
      </c>
      <c r="E3279" s="6" t="s">
        <v>15854</v>
      </c>
      <c r="F3279" s="6"/>
      <c r="G3279" s="6" t="str">
        <f t="shared" si="102"/>
        <v>002</v>
      </c>
      <c r="H3279" s="6" t="str">
        <f t="shared" si="103"/>
        <v>017</v>
      </c>
      <c r="J3279" s="57"/>
      <c r="K3279" s="57"/>
      <c r="L3279" s="57"/>
    </row>
    <row r="3280" spans="1:12">
      <c r="A3280" s="6">
        <v>3223</v>
      </c>
      <c r="B3280" s="10" t="s">
        <v>20678</v>
      </c>
      <c r="C3280" s="10" t="s">
        <v>2519</v>
      </c>
      <c r="D3280" s="10" t="s">
        <v>55690</v>
      </c>
      <c r="E3280" s="6" t="s">
        <v>15854</v>
      </c>
      <c r="F3280" s="6"/>
      <c r="G3280" s="6" t="str">
        <f t="shared" si="102"/>
        <v>002</v>
      </c>
      <c r="H3280" s="6" t="str">
        <f t="shared" si="103"/>
        <v>017</v>
      </c>
      <c r="J3280" s="57"/>
      <c r="K3280" s="57"/>
      <c r="L3280" s="57"/>
    </row>
    <row r="3281" spans="1:12">
      <c r="A3281" s="6">
        <v>3224</v>
      </c>
      <c r="B3281" s="10" t="s">
        <v>20679</v>
      </c>
      <c r="C3281" s="10" t="s">
        <v>2520</v>
      </c>
      <c r="D3281" s="10" t="s">
        <v>55691</v>
      </c>
      <c r="E3281" s="6" t="s">
        <v>15854</v>
      </c>
      <c r="F3281" s="6"/>
      <c r="G3281" s="6" t="str">
        <f t="shared" si="102"/>
        <v>002</v>
      </c>
      <c r="H3281" s="6" t="str">
        <f t="shared" si="103"/>
        <v>017</v>
      </c>
      <c r="J3281" s="57"/>
      <c r="K3281" s="57"/>
      <c r="L3281" s="57"/>
    </row>
    <row r="3282" spans="1:12">
      <c r="A3282" s="6">
        <v>3225</v>
      </c>
      <c r="B3282" s="10" t="s">
        <v>20680</v>
      </c>
      <c r="C3282" s="10" t="s">
        <v>2521</v>
      </c>
      <c r="D3282" s="10" t="s">
        <v>55692</v>
      </c>
      <c r="E3282" s="6" t="s">
        <v>15854</v>
      </c>
      <c r="F3282" s="6"/>
      <c r="G3282" s="6" t="str">
        <f t="shared" si="102"/>
        <v>002</v>
      </c>
      <c r="H3282" s="6" t="str">
        <f t="shared" si="103"/>
        <v>017</v>
      </c>
      <c r="J3282" s="57"/>
      <c r="K3282" s="57"/>
      <c r="L3282" s="57"/>
    </row>
    <row r="3283" spans="1:12">
      <c r="A3283" s="6">
        <v>3226</v>
      </c>
      <c r="B3283" s="10" t="s">
        <v>20681</v>
      </c>
      <c r="C3283" s="10" t="s">
        <v>2522</v>
      </c>
      <c r="D3283" s="10" t="s">
        <v>36950</v>
      </c>
      <c r="E3283" s="6" t="s">
        <v>15854</v>
      </c>
      <c r="F3283" s="6"/>
      <c r="G3283" s="6" t="str">
        <f t="shared" si="102"/>
        <v>002</v>
      </c>
      <c r="H3283" s="6" t="str">
        <f t="shared" si="103"/>
        <v>017</v>
      </c>
      <c r="J3283" s="57"/>
      <c r="K3283" s="57"/>
      <c r="L3283" s="57"/>
    </row>
    <row r="3284" spans="1:12">
      <c r="A3284" s="6">
        <v>3227</v>
      </c>
      <c r="B3284" s="10" t="s">
        <v>20682</v>
      </c>
      <c r="C3284" s="10" t="s">
        <v>2523</v>
      </c>
      <c r="D3284" s="10" t="s">
        <v>36951</v>
      </c>
      <c r="E3284" s="6" t="s">
        <v>15854</v>
      </c>
      <c r="F3284" s="6"/>
      <c r="G3284" s="6" t="str">
        <f t="shared" si="102"/>
        <v>002</v>
      </c>
      <c r="H3284" s="6" t="str">
        <f t="shared" si="103"/>
        <v>017</v>
      </c>
      <c r="J3284" s="57"/>
      <c r="K3284" s="57"/>
      <c r="L3284" s="57"/>
    </row>
    <row r="3285" spans="1:12">
      <c r="A3285" s="6">
        <v>3228</v>
      </c>
      <c r="B3285" s="10" t="s">
        <v>20683</v>
      </c>
      <c r="C3285" s="10" t="s">
        <v>2524</v>
      </c>
      <c r="D3285" s="10" t="s">
        <v>34406</v>
      </c>
      <c r="E3285" s="6" t="s">
        <v>15854</v>
      </c>
      <c r="F3285" s="6"/>
      <c r="G3285" s="6" t="str">
        <f t="shared" si="102"/>
        <v>002</v>
      </c>
      <c r="H3285" s="6" t="str">
        <f t="shared" si="103"/>
        <v>017</v>
      </c>
      <c r="J3285" s="57"/>
      <c r="K3285" s="57"/>
      <c r="L3285" s="57"/>
    </row>
    <row r="3286" spans="1:12">
      <c r="A3286" s="6">
        <v>3229</v>
      </c>
      <c r="B3286" s="10" t="s">
        <v>20684</v>
      </c>
      <c r="C3286" s="10" t="s">
        <v>2525</v>
      </c>
      <c r="D3286" s="10" t="s">
        <v>55693</v>
      </c>
      <c r="E3286" s="6" t="s">
        <v>15854</v>
      </c>
      <c r="F3286" s="6"/>
      <c r="G3286" s="6" t="str">
        <f t="shared" si="102"/>
        <v>002</v>
      </c>
      <c r="H3286" s="6" t="str">
        <f t="shared" si="103"/>
        <v>017</v>
      </c>
      <c r="J3286" s="57"/>
      <c r="K3286" s="57"/>
      <c r="L3286" s="57"/>
    </row>
    <row r="3287" spans="1:12">
      <c r="A3287" s="6">
        <v>3230</v>
      </c>
      <c r="B3287" s="10" t="s">
        <v>20685</v>
      </c>
      <c r="C3287" s="10" t="s">
        <v>2526</v>
      </c>
      <c r="D3287" s="10" t="s">
        <v>55694</v>
      </c>
      <c r="E3287" s="6" t="s">
        <v>15854</v>
      </c>
      <c r="F3287" s="6"/>
      <c r="G3287" s="6" t="str">
        <f t="shared" si="102"/>
        <v>002</v>
      </c>
      <c r="H3287" s="6" t="str">
        <f t="shared" si="103"/>
        <v>017</v>
      </c>
      <c r="J3287" s="57"/>
      <c r="K3287" s="57"/>
      <c r="L3287" s="57"/>
    </row>
    <row r="3288" spans="1:12">
      <c r="A3288" s="6">
        <v>3231</v>
      </c>
      <c r="B3288" s="10" t="s">
        <v>20686</v>
      </c>
      <c r="C3288" s="10" t="s">
        <v>2527</v>
      </c>
      <c r="D3288" s="10" t="s">
        <v>55695</v>
      </c>
      <c r="E3288" s="6" t="s">
        <v>15854</v>
      </c>
      <c r="F3288" s="6"/>
      <c r="G3288" s="6" t="str">
        <f t="shared" si="102"/>
        <v>002</v>
      </c>
      <c r="H3288" s="6" t="str">
        <f t="shared" si="103"/>
        <v>017</v>
      </c>
      <c r="J3288" s="57"/>
      <c r="K3288" s="57"/>
      <c r="L3288" s="57"/>
    </row>
    <row r="3289" spans="1:12">
      <c r="A3289" s="6">
        <v>3232</v>
      </c>
      <c r="B3289" s="10" t="s">
        <v>20687</v>
      </c>
      <c r="C3289" s="10" t="s">
        <v>2528</v>
      </c>
      <c r="D3289" s="10" t="s">
        <v>55696</v>
      </c>
      <c r="E3289" s="6" t="s">
        <v>15854</v>
      </c>
      <c r="F3289" s="6"/>
      <c r="G3289" s="6" t="str">
        <f t="shared" si="102"/>
        <v>002</v>
      </c>
      <c r="H3289" s="6" t="str">
        <f t="shared" si="103"/>
        <v>017</v>
      </c>
      <c r="J3289" s="57"/>
      <c r="K3289" s="57"/>
      <c r="L3289" s="57"/>
    </row>
    <row r="3290" spans="1:12">
      <c r="A3290" s="6">
        <v>3233</v>
      </c>
      <c r="B3290" s="10" t="s">
        <v>20688</v>
      </c>
      <c r="C3290" s="10" t="s">
        <v>2529</v>
      </c>
      <c r="D3290" s="10" t="s">
        <v>55697</v>
      </c>
      <c r="E3290" s="6" t="s">
        <v>15854</v>
      </c>
      <c r="F3290" s="6"/>
      <c r="G3290" s="6" t="str">
        <f t="shared" si="102"/>
        <v>002</v>
      </c>
      <c r="H3290" s="6" t="str">
        <f t="shared" si="103"/>
        <v>017</v>
      </c>
      <c r="J3290" s="57"/>
      <c r="K3290" s="57"/>
      <c r="L3290" s="57"/>
    </row>
    <row r="3291" spans="1:12">
      <c r="A3291" s="6">
        <v>3234</v>
      </c>
      <c r="B3291" s="10" t="s">
        <v>20689</v>
      </c>
      <c r="C3291" s="10" t="s">
        <v>2530</v>
      </c>
      <c r="D3291" s="10" t="s">
        <v>36952</v>
      </c>
      <c r="E3291" s="6" t="s">
        <v>15854</v>
      </c>
      <c r="F3291" s="6"/>
      <c r="G3291" s="6" t="str">
        <f t="shared" si="102"/>
        <v>002</v>
      </c>
      <c r="H3291" s="6" t="str">
        <f t="shared" si="103"/>
        <v>017</v>
      </c>
      <c r="J3291" s="57"/>
      <c r="K3291" s="57"/>
      <c r="L3291" s="57"/>
    </row>
    <row r="3292" spans="1:12">
      <c r="A3292" s="6">
        <v>3235</v>
      </c>
      <c r="B3292" s="10" t="s">
        <v>20690</v>
      </c>
      <c r="C3292" s="10" t="s">
        <v>2531</v>
      </c>
      <c r="D3292" s="10" t="s">
        <v>36953</v>
      </c>
      <c r="E3292" s="6" t="s">
        <v>15854</v>
      </c>
      <c r="F3292" s="6"/>
      <c r="G3292" s="6" t="str">
        <f t="shared" si="102"/>
        <v>002</v>
      </c>
      <c r="H3292" s="6" t="str">
        <f t="shared" si="103"/>
        <v>017</v>
      </c>
      <c r="J3292" s="57"/>
      <c r="K3292" s="57"/>
      <c r="L3292" s="57"/>
    </row>
    <row r="3293" spans="1:12">
      <c r="A3293" s="6">
        <v>3236</v>
      </c>
      <c r="B3293" s="10" t="s">
        <v>20691</v>
      </c>
      <c r="C3293" s="10" t="s">
        <v>2532</v>
      </c>
      <c r="D3293" s="10" t="s">
        <v>55698</v>
      </c>
      <c r="E3293" s="6" t="s">
        <v>15854</v>
      </c>
      <c r="F3293" s="6"/>
      <c r="G3293" s="6" t="str">
        <f t="shared" si="102"/>
        <v>002</v>
      </c>
      <c r="H3293" s="6" t="str">
        <f t="shared" si="103"/>
        <v>017</v>
      </c>
      <c r="J3293" s="57"/>
      <c r="K3293" s="57"/>
      <c r="L3293" s="57"/>
    </row>
    <row r="3294" spans="1:12">
      <c r="A3294" s="6">
        <v>3237</v>
      </c>
      <c r="B3294" s="10" t="s">
        <v>20692</v>
      </c>
      <c r="C3294" s="10" t="s">
        <v>2533</v>
      </c>
      <c r="D3294" s="10" t="s">
        <v>55699</v>
      </c>
      <c r="E3294" s="6" t="s">
        <v>15854</v>
      </c>
      <c r="F3294" s="6"/>
      <c r="G3294" s="6" t="str">
        <f t="shared" si="102"/>
        <v>002</v>
      </c>
      <c r="H3294" s="6" t="str">
        <f t="shared" si="103"/>
        <v>017</v>
      </c>
      <c r="J3294" s="57"/>
      <c r="K3294" s="57"/>
      <c r="L3294" s="57"/>
    </row>
    <row r="3295" spans="1:12">
      <c r="A3295" s="6">
        <v>3238</v>
      </c>
      <c r="B3295" s="10" t="s">
        <v>36954</v>
      </c>
      <c r="C3295" s="10" t="s">
        <v>2534</v>
      </c>
      <c r="D3295" s="10" t="s">
        <v>36955</v>
      </c>
      <c r="E3295" s="6" t="s">
        <v>15854</v>
      </c>
      <c r="F3295" s="6"/>
      <c r="G3295" s="6" t="str">
        <f t="shared" si="102"/>
        <v>002</v>
      </c>
      <c r="H3295" s="6" t="str">
        <f t="shared" si="103"/>
        <v>017</v>
      </c>
      <c r="J3295" s="57"/>
      <c r="K3295" s="57"/>
      <c r="L3295" s="57"/>
    </row>
    <row r="3296" spans="1:12">
      <c r="A3296" s="6">
        <v>3239</v>
      </c>
      <c r="B3296" s="10" t="s">
        <v>20693</v>
      </c>
      <c r="C3296" s="10" t="s">
        <v>2535</v>
      </c>
      <c r="D3296" s="10" t="s">
        <v>55700</v>
      </c>
      <c r="E3296" s="6" t="s">
        <v>15854</v>
      </c>
      <c r="F3296" s="6"/>
      <c r="G3296" s="6" t="str">
        <f t="shared" si="102"/>
        <v>002</v>
      </c>
      <c r="H3296" s="6" t="str">
        <f t="shared" si="103"/>
        <v>017</v>
      </c>
      <c r="J3296" s="57"/>
      <c r="K3296" s="57"/>
      <c r="L3296" s="57"/>
    </row>
    <row r="3297" spans="1:12">
      <c r="A3297" s="6">
        <v>3240</v>
      </c>
      <c r="B3297" s="10" t="s">
        <v>20694</v>
      </c>
      <c r="C3297" s="10" t="s">
        <v>2536</v>
      </c>
      <c r="D3297" s="10" t="s">
        <v>36956</v>
      </c>
      <c r="E3297" s="6" t="s">
        <v>15854</v>
      </c>
      <c r="F3297" s="6"/>
      <c r="G3297" s="6" t="str">
        <f t="shared" si="102"/>
        <v>002</v>
      </c>
      <c r="H3297" s="6" t="str">
        <f t="shared" si="103"/>
        <v>017</v>
      </c>
      <c r="J3297" s="57"/>
      <c r="K3297" s="57"/>
      <c r="L3297" s="57"/>
    </row>
    <row r="3298" spans="1:12">
      <c r="A3298" s="6">
        <v>3241</v>
      </c>
      <c r="B3298" s="10" t="s">
        <v>20695</v>
      </c>
      <c r="C3298" s="10" t="s">
        <v>2537</v>
      </c>
      <c r="D3298" s="10" t="s">
        <v>36957</v>
      </c>
      <c r="E3298" s="6" t="s">
        <v>15854</v>
      </c>
      <c r="F3298" s="6"/>
      <c r="G3298" s="6" t="str">
        <f t="shared" si="102"/>
        <v>002</v>
      </c>
      <c r="H3298" s="6" t="str">
        <f t="shared" si="103"/>
        <v>017</v>
      </c>
      <c r="J3298" s="57"/>
      <c r="K3298" s="57"/>
      <c r="L3298" s="57"/>
    </row>
    <row r="3299" spans="1:12">
      <c r="A3299" s="6">
        <v>3242</v>
      </c>
      <c r="B3299" s="10" t="s">
        <v>20696</v>
      </c>
      <c r="C3299" s="10" t="s">
        <v>2538</v>
      </c>
      <c r="D3299" s="10" t="s">
        <v>55701</v>
      </c>
      <c r="E3299" s="6" t="s">
        <v>15854</v>
      </c>
      <c r="F3299" s="6"/>
      <c r="G3299" s="6" t="str">
        <f t="shared" si="102"/>
        <v>002</v>
      </c>
      <c r="H3299" s="6" t="str">
        <f t="shared" si="103"/>
        <v>017</v>
      </c>
      <c r="J3299" s="57"/>
      <c r="K3299" s="57"/>
      <c r="L3299" s="57"/>
    </row>
    <row r="3300" spans="1:12">
      <c r="A3300" s="6">
        <v>3243</v>
      </c>
      <c r="B3300" s="10" t="s">
        <v>20697</v>
      </c>
      <c r="C3300" s="10" t="s">
        <v>2539</v>
      </c>
      <c r="D3300" s="10" t="s">
        <v>34407</v>
      </c>
      <c r="E3300" s="6" t="s">
        <v>15854</v>
      </c>
      <c r="F3300" s="6"/>
      <c r="G3300" s="6" t="str">
        <f t="shared" si="102"/>
        <v>002</v>
      </c>
      <c r="H3300" s="6" t="str">
        <f t="shared" si="103"/>
        <v>017</v>
      </c>
      <c r="J3300" s="57"/>
      <c r="K3300" s="57"/>
      <c r="L3300" s="57"/>
    </row>
    <row r="3301" spans="1:12">
      <c r="A3301" s="6">
        <v>3244</v>
      </c>
      <c r="B3301" s="10" t="s">
        <v>20698</v>
      </c>
      <c r="C3301" s="10" t="s">
        <v>2540</v>
      </c>
      <c r="D3301" s="10" t="s">
        <v>55702</v>
      </c>
      <c r="E3301" s="6" t="s">
        <v>15854</v>
      </c>
      <c r="F3301" s="6"/>
      <c r="G3301" s="6" t="str">
        <f t="shared" si="102"/>
        <v>002</v>
      </c>
      <c r="H3301" s="6" t="str">
        <f t="shared" si="103"/>
        <v>017</v>
      </c>
      <c r="J3301" s="57"/>
      <c r="K3301" s="57"/>
      <c r="L3301" s="57"/>
    </row>
    <row r="3302" spans="1:12">
      <c r="A3302" s="6">
        <v>3245</v>
      </c>
      <c r="B3302" s="10" t="s">
        <v>20699</v>
      </c>
      <c r="C3302" s="10" t="s">
        <v>2541</v>
      </c>
      <c r="D3302" s="10" t="s">
        <v>36958</v>
      </c>
      <c r="E3302" s="6" t="s">
        <v>15854</v>
      </c>
      <c r="F3302" s="6"/>
      <c r="G3302" s="6" t="str">
        <f t="shared" si="102"/>
        <v>002</v>
      </c>
      <c r="H3302" s="6" t="str">
        <f t="shared" si="103"/>
        <v>017</v>
      </c>
      <c r="J3302" s="57"/>
      <c r="K3302" s="57"/>
      <c r="L3302" s="57"/>
    </row>
    <row r="3303" spans="1:12">
      <c r="A3303" s="6">
        <v>3246</v>
      </c>
      <c r="B3303" s="10" t="s">
        <v>20700</v>
      </c>
      <c r="C3303" s="10" t="s">
        <v>2542</v>
      </c>
      <c r="D3303" s="10" t="s">
        <v>34408</v>
      </c>
      <c r="E3303" s="6" t="s">
        <v>15854</v>
      </c>
      <c r="F3303" s="6"/>
      <c r="G3303" s="6" t="str">
        <f t="shared" si="102"/>
        <v>002</v>
      </c>
      <c r="H3303" s="6" t="str">
        <f t="shared" si="103"/>
        <v>017</v>
      </c>
      <c r="J3303" s="57"/>
      <c r="K3303" s="57"/>
      <c r="L3303" s="57"/>
    </row>
    <row r="3304" spans="1:12">
      <c r="A3304" s="6">
        <v>3247</v>
      </c>
      <c r="B3304" s="10" t="s">
        <v>20701</v>
      </c>
      <c r="C3304" s="10" t="s">
        <v>2543</v>
      </c>
      <c r="D3304" s="10" t="s">
        <v>55703</v>
      </c>
      <c r="E3304" s="6" t="s">
        <v>15854</v>
      </c>
      <c r="F3304" s="6"/>
      <c r="G3304" s="6" t="str">
        <f t="shared" si="102"/>
        <v>002</v>
      </c>
      <c r="H3304" s="6" t="str">
        <f t="shared" si="103"/>
        <v>017</v>
      </c>
      <c r="J3304" s="57"/>
      <c r="K3304" s="57"/>
      <c r="L3304" s="57"/>
    </row>
    <row r="3305" spans="1:12">
      <c r="A3305" s="6">
        <v>3248</v>
      </c>
      <c r="B3305" s="10" t="s">
        <v>20702</v>
      </c>
      <c r="C3305" s="10" t="s">
        <v>2544</v>
      </c>
      <c r="D3305" s="10" t="s">
        <v>55704</v>
      </c>
      <c r="E3305" s="6" t="s">
        <v>15854</v>
      </c>
      <c r="F3305" s="6"/>
      <c r="G3305" s="6" t="str">
        <f t="shared" si="102"/>
        <v>002</v>
      </c>
      <c r="H3305" s="6" t="str">
        <f t="shared" si="103"/>
        <v>017</v>
      </c>
      <c r="J3305" s="57"/>
      <c r="K3305" s="57"/>
      <c r="L3305" s="57"/>
    </row>
    <row r="3306" spans="1:12">
      <c r="A3306" s="6">
        <v>3249</v>
      </c>
      <c r="B3306" s="10" t="s">
        <v>20703</v>
      </c>
      <c r="C3306" s="10" t="s">
        <v>2545</v>
      </c>
      <c r="D3306" s="10" t="s">
        <v>36959</v>
      </c>
      <c r="E3306" s="6" t="s">
        <v>15854</v>
      </c>
      <c r="F3306" s="6"/>
      <c r="G3306" s="6" t="str">
        <f t="shared" si="102"/>
        <v>002</v>
      </c>
      <c r="H3306" s="6" t="str">
        <f t="shared" si="103"/>
        <v>017</v>
      </c>
      <c r="J3306" s="57"/>
      <c r="K3306" s="57"/>
      <c r="L3306" s="57"/>
    </row>
    <row r="3307" spans="1:12">
      <c r="A3307" s="6">
        <v>3250</v>
      </c>
      <c r="B3307" s="10" t="s">
        <v>20704</v>
      </c>
      <c r="C3307" s="10" t="s">
        <v>2546</v>
      </c>
      <c r="D3307" s="10" t="s">
        <v>55705</v>
      </c>
      <c r="E3307" s="6" t="s">
        <v>15854</v>
      </c>
      <c r="F3307" s="6"/>
      <c r="G3307" s="6" t="str">
        <f t="shared" si="102"/>
        <v>002</v>
      </c>
      <c r="H3307" s="6" t="str">
        <f t="shared" si="103"/>
        <v>017</v>
      </c>
      <c r="J3307" s="57"/>
      <c r="K3307" s="57"/>
      <c r="L3307" s="57"/>
    </row>
    <row r="3308" spans="1:12">
      <c r="A3308" s="6">
        <v>3251</v>
      </c>
      <c r="B3308" s="10" t="s">
        <v>20705</v>
      </c>
      <c r="C3308" s="10" t="s">
        <v>2547</v>
      </c>
      <c r="D3308" s="10" t="s">
        <v>36960</v>
      </c>
      <c r="E3308" s="6" t="s">
        <v>15854</v>
      </c>
      <c r="F3308" s="6"/>
      <c r="G3308" s="6" t="str">
        <f t="shared" si="102"/>
        <v>002</v>
      </c>
      <c r="H3308" s="6" t="str">
        <f t="shared" si="103"/>
        <v>017</v>
      </c>
      <c r="J3308" s="57"/>
      <c r="K3308" s="57"/>
      <c r="L3308" s="57"/>
    </row>
    <row r="3309" spans="1:12">
      <c r="A3309" s="6">
        <v>3252</v>
      </c>
      <c r="B3309" s="10" t="s">
        <v>20706</v>
      </c>
      <c r="C3309" s="10" t="s">
        <v>2548</v>
      </c>
      <c r="D3309" s="10" t="s">
        <v>36961</v>
      </c>
      <c r="E3309" s="6" t="s">
        <v>15854</v>
      </c>
      <c r="F3309" s="6"/>
      <c r="G3309" s="6" t="str">
        <f t="shared" si="102"/>
        <v>002</v>
      </c>
      <c r="H3309" s="6" t="str">
        <f t="shared" si="103"/>
        <v>017</v>
      </c>
      <c r="J3309" s="57"/>
      <c r="K3309" s="57"/>
      <c r="L3309" s="57"/>
    </row>
    <row r="3310" spans="1:12">
      <c r="A3310" s="6">
        <v>3253</v>
      </c>
      <c r="B3310" s="10" t="s">
        <v>20707</v>
      </c>
      <c r="C3310" s="10" t="s">
        <v>2549</v>
      </c>
      <c r="D3310" s="10" t="s">
        <v>36997</v>
      </c>
      <c r="E3310" s="6" t="s">
        <v>15854</v>
      </c>
      <c r="F3310" s="6"/>
      <c r="G3310" s="6" t="str">
        <f t="shared" si="102"/>
        <v>002</v>
      </c>
      <c r="H3310" s="6" t="str">
        <f t="shared" si="103"/>
        <v>017</v>
      </c>
      <c r="J3310" s="57"/>
      <c r="K3310" s="57"/>
      <c r="L3310" s="57"/>
    </row>
    <row r="3311" spans="1:12">
      <c r="A3311" s="6">
        <v>3254</v>
      </c>
      <c r="B3311" s="10" t="s">
        <v>20708</v>
      </c>
      <c r="C3311" s="10" t="s">
        <v>2550</v>
      </c>
      <c r="D3311" s="10" t="s">
        <v>55706</v>
      </c>
      <c r="E3311" s="6" t="s">
        <v>15854</v>
      </c>
      <c r="F3311" s="6"/>
      <c r="G3311" s="6" t="str">
        <f t="shared" si="102"/>
        <v>002</v>
      </c>
      <c r="H3311" s="6" t="str">
        <f t="shared" si="103"/>
        <v>017</v>
      </c>
      <c r="J3311" s="57"/>
      <c r="K3311" s="57"/>
      <c r="L3311" s="57"/>
    </row>
    <row r="3312" spans="1:12">
      <c r="A3312" s="6">
        <v>3255</v>
      </c>
      <c r="B3312" s="10" t="s">
        <v>36962</v>
      </c>
      <c r="C3312" s="10" t="s">
        <v>2551</v>
      </c>
      <c r="D3312" s="10" t="s">
        <v>55707</v>
      </c>
      <c r="E3312" s="6" t="s">
        <v>15854</v>
      </c>
      <c r="F3312" s="6"/>
      <c r="G3312" s="6" t="str">
        <f t="shared" si="102"/>
        <v>002</v>
      </c>
      <c r="H3312" s="6" t="str">
        <f t="shared" si="103"/>
        <v>017</v>
      </c>
      <c r="J3312" s="57"/>
      <c r="K3312" s="57"/>
      <c r="L3312" s="57"/>
    </row>
    <row r="3313" spans="1:12">
      <c r="A3313" s="6">
        <v>3256</v>
      </c>
      <c r="B3313" s="10" t="s">
        <v>20709</v>
      </c>
      <c r="C3313" s="10" t="s">
        <v>2552</v>
      </c>
      <c r="D3313" s="10" t="s">
        <v>55708</v>
      </c>
      <c r="E3313" s="6" t="s">
        <v>15854</v>
      </c>
      <c r="F3313" s="6"/>
      <c r="G3313" s="6" t="str">
        <f t="shared" si="102"/>
        <v>002</v>
      </c>
      <c r="H3313" s="6" t="str">
        <f t="shared" si="103"/>
        <v>017</v>
      </c>
      <c r="J3313" s="57"/>
      <c r="K3313" s="57"/>
      <c r="L3313" s="57"/>
    </row>
    <row r="3314" spans="1:12">
      <c r="A3314" s="6">
        <v>3257</v>
      </c>
      <c r="B3314" s="10" t="s">
        <v>20710</v>
      </c>
      <c r="C3314" s="10" t="s">
        <v>2553</v>
      </c>
      <c r="D3314" s="10" t="s">
        <v>51336</v>
      </c>
      <c r="E3314" s="6" t="s">
        <v>15854</v>
      </c>
      <c r="F3314" s="6"/>
      <c r="G3314" s="6" t="str">
        <f t="shared" si="102"/>
        <v>002</v>
      </c>
      <c r="H3314" s="6" t="str">
        <f t="shared" si="103"/>
        <v>017</v>
      </c>
      <c r="J3314" s="57"/>
      <c r="K3314" s="57"/>
      <c r="L3314" s="57"/>
    </row>
    <row r="3315" spans="1:12">
      <c r="A3315" s="6">
        <v>3258</v>
      </c>
      <c r="B3315" s="10" t="s">
        <v>55709</v>
      </c>
      <c r="C3315" s="10" t="s">
        <v>2554</v>
      </c>
      <c r="D3315" s="10" t="s">
        <v>36964</v>
      </c>
      <c r="E3315" s="6" t="s">
        <v>15854</v>
      </c>
      <c r="F3315" s="6"/>
      <c r="G3315" s="6" t="str">
        <f t="shared" si="102"/>
        <v>002</v>
      </c>
      <c r="H3315" s="6" t="str">
        <f t="shared" si="103"/>
        <v>017</v>
      </c>
      <c r="J3315" s="57"/>
      <c r="K3315" s="57"/>
      <c r="L3315" s="57"/>
    </row>
    <row r="3316" spans="1:12">
      <c r="A3316" s="6">
        <v>3259</v>
      </c>
      <c r="B3316" s="10" t="s">
        <v>36965</v>
      </c>
      <c r="C3316" s="10" t="s">
        <v>2555</v>
      </c>
      <c r="D3316" s="10" t="s">
        <v>36966</v>
      </c>
      <c r="E3316" s="6" t="s">
        <v>15854</v>
      </c>
      <c r="F3316" s="6"/>
      <c r="G3316" s="6" t="str">
        <f t="shared" si="102"/>
        <v>002</v>
      </c>
      <c r="H3316" s="6" t="str">
        <f t="shared" si="103"/>
        <v>017</v>
      </c>
      <c r="J3316" s="57"/>
      <c r="K3316" s="57"/>
      <c r="L3316" s="57"/>
    </row>
    <row r="3317" spans="1:12">
      <c r="A3317" s="6">
        <v>3260</v>
      </c>
      <c r="B3317" s="10" t="s">
        <v>20711</v>
      </c>
      <c r="C3317" s="10" t="s">
        <v>2556</v>
      </c>
      <c r="D3317" s="10" t="s">
        <v>37003</v>
      </c>
      <c r="E3317" s="6" t="s">
        <v>15854</v>
      </c>
      <c r="F3317" s="6"/>
      <c r="G3317" s="6" t="str">
        <f t="shared" si="102"/>
        <v>002</v>
      </c>
      <c r="H3317" s="6" t="str">
        <f t="shared" si="103"/>
        <v>017</v>
      </c>
      <c r="J3317" s="57"/>
      <c r="K3317" s="57"/>
      <c r="L3317" s="57"/>
    </row>
    <row r="3318" spans="1:12">
      <c r="A3318" s="6">
        <v>3261</v>
      </c>
      <c r="B3318" s="10" t="s">
        <v>20712</v>
      </c>
      <c r="C3318" s="10" t="s">
        <v>2557</v>
      </c>
      <c r="D3318" s="10" t="s">
        <v>36967</v>
      </c>
      <c r="E3318" s="6" t="s">
        <v>15854</v>
      </c>
      <c r="F3318" s="6"/>
      <c r="G3318" s="6" t="str">
        <f t="shared" si="102"/>
        <v>002</v>
      </c>
      <c r="H3318" s="6" t="str">
        <f t="shared" si="103"/>
        <v>017</v>
      </c>
      <c r="J3318" s="57"/>
      <c r="K3318" s="57"/>
      <c r="L3318" s="57"/>
    </row>
    <row r="3319" spans="1:12">
      <c r="A3319" s="6">
        <v>3262</v>
      </c>
      <c r="B3319" s="10" t="s">
        <v>36968</v>
      </c>
      <c r="C3319" s="10" t="s">
        <v>2558</v>
      </c>
      <c r="D3319" s="10" t="s">
        <v>36969</v>
      </c>
      <c r="E3319" s="6" t="s">
        <v>15854</v>
      </c>
      <c r="F3319" s="6"/>
      <c r="G3319" s="6" t="str">
        <f t="shared" si="102"/>
        <v>002</v>
      </c>
      <c r="H3319" s="6" t="str">
        <f t="shared" si="103"/>
        <v>017</v>
      </c>
      <c r="J3319" s="57"/>
      <c r="K3319" s="57"/>
      <c r="L3319" s="57"/>
    </row>
    <row r="3320" spans="1:12">
      <c r="A3320" s="6">
        <v>3263</v>
      </c>
      <c r="B3320" s="10" t="s">
        <v>36970</v>
      </c>
      <c r="C3320" s="10" t="s">
        <v>2559</v>
      </c>
      <c r="D3320" s="10" t="s">
        <v>36971</v>
      </c>
      <c r="E3320" s="6" t="s">
        <v>15854</v>
      </c>
      <c r="F3320" s="6"/>
      <c r="G3320" s="6" t="str">
        <f t="shared" si="102"/>
        <v>002</v>
      </c>
      <c r="H3320" s="6" t="str">
        <f t="shared" si="103"/>
        <v>017</v>
      </c>
      <c r="J3320" s="57"/>
      <c r="K3320" s="57"/>
      <c r="L3320" s="57"/>
    </row>
    <row r="3321" spans="1:12">
      <c r="A3321" s="6">
        <v>3264</v>
      </c>
      <c r="B3321" s="10" t="s">
        <v>36972</v>
      </c>
      <c r="C3321" s="10" t="s">
        <v>2560</v>
      </c>
      <c r="D3321" s="10" t="s">
        <v>55710</v>
      </c>
      <c r="E3321" s="6" t="s">
        <v>15854</v>
      </c>
      <c r="F3321" s="6"/>
      <c r="G3321" s="6" t="str">
        <f t="shared" si="102"/>
        <v>002</v>
      </c>
      <c r="H3321" s="6" t="str">
        <f t="shared" si="103"/>
        <v>017</v>
      </c>
      <c r="J3321" s="57"/>
      <c r="K3321" s="57"/>
      <c r="L3321" s="57"/>
    </row>
    <row r="3322" spans="1:12">
      <c r="A3322" s="6">
        <v>3265</v>
      </c>
      <c r="B3322" s="10" t="s">
        <v>20713</v>
      </c>
      <c r="C3322" s="10" t="s">
        <v>2561</v>
      </c>
      <c r="D3322" s="10" t="s">
        <v>55711</v>
      </c>
      <c r="E3322" s="6" t="s">
        <v>15854</v>
      </c>
      <c r="F3322" s="6"/>
      <c r="G3322" s="6" t="str">
        <f t="shared" si="102"/>
        <v>002</v>
      </c>
      <c r="H3322" s="6" t="str">
        <f t="shared" si="103"/>
        <v>017</v>
      </c>
      <c r="J3322" s="57"/>
      <c r="K3322" s="57"/>
      <c r="L3322" s="57"/>
    </row>
    <row r="3323" spans="1:12">
      <c r="A3323" s="6">
        <v>3266</v>
      </c>
      <c r="B3323" s="10" t="s">
        <v>20714</v>
      </c>
      <c r="C3323" s="10" t="s">
        <v>2562</v>
      </c>
      <c r="D3323" s="10" t="s">
        <v>36973</v>
      </c>
      <c r="E3323" s="6" t="s">
        <v>15854</v>
      </c>
      <c r="F3323" s="6"/>
      <c r="G3323" s="6" t="str">
        <f t="shared" si="102"/>
        <v>002</v>
      </c>
      <c r="H3323" s="6" t="str">
        <f t="shared" si="103"/>
        <v>017</v>
      </c>
      <c r="J3323" s="57"/>
      <c r="K3323" s="57"/>
      <c r="L3323" s="57"/>
    </row>
    <row r="3324" spans="1:12">
      <c r="A3324" s="6">
        <v>3267</v>
      </c>
      <c r="B3324" s="10" t="s">
        <v>20715</v>
      </c>
      <c r="C3324" s="10" t="s">
        <v>2563</v>
      </c>
      <c r="D3324" s="10" t="s">
        <v>55712</v>
      </c>
      <c r="E3324" s="6" t="s">
        <v>15854</v>
      </c>
      <c r="F3324" s="6"/>
      <c r="G3324" s="6" t="str">
        <f t="shared" si="102"/>
        <v>002</v>
      </c>
      <c r="H3324" s="6" t="str">
        <f t="shared" si="103"/>
        <v>017</v>
      </c>
      <c r="J3324" s="57"/>
      <c r="K3324" s="57"/>
      <c r="L3324" s="57"/>
    </row>
    <row r="3325" spans="1:12">
      <c r="A3325" s="6">
        <v>3268</v>
      </c>
      <c r="B3325" s="10" t="s">
        <v>20716</v>
      </c>
      <c r="C3325" s="10" t="s">
        <v>2564</v>
      </c>
      <c r="D3325" s="10" t="s">
        <v>36974</v>
      </c>
      <c r="E3325" s="6" t="s">
        <v>15854</v>
      </c>
      <c r="F3325" s="6"/>
      <c r="G3325" s="6" t="str">
        <f t="shared" si="102"/>
        <v>002</v>
      </c>
      <c r="H3325" s="6" t="str">
        <f t="shared" si="103"/>
        <v>017</v>
      </c>
      <c r="J3325" s="57"/>
      <c r="K3325" s="57"/>
      <c r="L3325" s="57"/>
    </row>
    <row r="3326" spans="1:12">
      <c r="A3326" s="6">
        <v>3269</v>
      </c>
      <c r="B3326" s="10" t="s">
        <v>20717</v>
      </c>
      <c r="C3326" s="10" t="s">
        <v>2565</v>
      </c>
      <c r="D3326" s="10" t="s">
        <v>55713</v>
      </c>
      <c r="E3326" s="6" t="s">
        <v>15854</v>
      </c>
      <c r="F3326" s="6"/>
      <c r="G3326" s="6" t="str">
        <f t="shared" si="102"/>
        <v>002</v>
      </c>
      <c r="H3326" s="6" t="str">
        <f t="shared" si="103"/>
        <v>017</v>
      </c>
      <c r="J3326" s="57"/>
      <c r="K3326" s="57"/>
      <c r="L3326" s="57"/>
    </row>
    <row r="3327" spans="1:12">
      <c r="A3327" s="6">
        <v>3270</v>
      </c>
      <c r="B3327" s="10" t="s">
        <v>20718</v>
      </c>
      <c r="C3327" s="10" t="s">
        <v>2566</v>
      </c>
      <c r="D3327" s="10" t="s">
        <v>55714</v>
      </c>
      <c r="E3327" s="6" t="s">
        <v>15854</v>
      </c>
      <c r="F3327" s="6"/>
      <c r="G3327" s="6" t="str">
        <f t="shared" si="102"/>
        <v>002</v>
      </c>
      <c r="H3327" s="6" t="str">
        <f t="shared" si="103"/>
        <v>017</v>
      </c>
      <c r="J3327" s="57"/>
      <c r="K3327" s="57"/>
      <c r="L3327" s="57"/>
    </row>
    <row r="3328" spans="1:12">
      <c r="A3328" s="6">
        <v>3271</v>
      </c>
      <c r="B3328" s="10" t="s">
        <v>20719</v>
      </c>
      <c r="C3328" s="10" t="s">
        <v>2567</v>
      </c>
      <c r="D3328" s="10" t="s">
        <v>55715</v>
      </c>
      <c r="E3328" s="6" t="s">
        <v>15854</v>
      </c>
      <c r="F3328" s="6"/>
      <c r="G3328" s="6" t="str">
        <f t="shared" si="102"/>
        <v>002</v>
      </c>
      <c r="H3328" s="6" t="str">
        <f t="shared" si="103"/>
        <v>017</v>
      </c>
      <c r="J3328" s="57"/>
      <c r="K3328" s="57"/>
      <c r="L3328" s="57"/>
    </row>
    <row r="3329" spans="1:12">
      <c r="A3329" s="6">
        <v>3272</v>
      </c>
      <c r="B3329" s="10" t="s">
        <v>20720</v>
      </c>
      <c r="C3329" s="10" t="s">
        <v>2568</v>
      </c>
      <c r="D3329" s="10" t="s">
        <v>36973</v>
      </c>
      <c r="E3329" s="6" t="s">
        <v>15854</v>
      </c>
      <c r="F3329" s="6"/>
      <c r="G3329" s="6" t="str">
        <f t="shared" si="102"/>
        <v>002</v>
      </c>
      <c r="H3329" s="6" t="str">
        <f t="shared" si="103"/>
        <v>017</v>
      </c>
      <c r="J3329" s="57"/>
      <c r="K3329" s="57"/>
      <c r="L3329" s="57"/>
    </row>
    <row r="3330" spans="1:12">
      <c r="A3330" s="6">
        <v>3273</v>
      </c>
      <c r="B3330" s="10" t="s">
        <v>20721</v>
      </c>
      <c r="C3330" s="10" t="s">
        <v>2569</v>
      </c>
      <c r="D3330" s="10" t="s">
        <v>55716</v>
      </c>
      <c r="E3330" s="6" t="s">
        <v>15854</v>
      </c>
      <c r="F3330" s="6"/>
      <c r="G3330" s="6" t="str">
        <f t="shared" si="102"/>
        <v>002</v>
      </c>
      <c r="H3330" s="6" t="str">
        <f t="shared" si="103"/>
        <v>017</v>
      </c>
      <c r="J3330" s="57"/>
      <c r="K3330" s="57"/>
      <c r="L3330" s="57"/>
    </row>
    <row r="3331" spans="1:12">
      <c r="A3331" s="6">
        <v>3274</v>
      </c>
      <c r="B3331" s="10" t="s">
        <v>20722</v>
      </c>
      <c r="C3331" s="10" t="s">
        <v>2570</v>
      </c>
      <c r="D3331" s="10" t="s">
        <v>34409</v>
      </c>
      <c r="E3331" s="6" t="s">
        <v>15854</v>
      </c>
      <c r="F3331" s="6"/>
      <c r="G3331" s="6" t="str">
        <f t="shared" si="102"/>
        <v>002</v>
      </c>
      <c r="H3331" s="6" t="str">
        <f t="shared" si="103"/>
        <v>017</v>
      </c>
      <c r="J3331" s="57"/>
      <c r="K3331" s="57"/>
      <c r="L3331" s="57"/>
    </row>
    <row r="3332" spans="1:12">
      <c r="A3332" s="6">
        <v>3275</v>
      </c>
      <c r="B3332" s="10" t="s">
        <v>20723</v>
      </c>
      <c r="C3332" s="10" t="s">
        <v>2571</v>
      </c>
      <c r="D3332" s="10" t="s">
        <v>55717</v>
      </c>
      <c r="E3332" s="6" t="s">
        <v>15854</v>
      </c>
      <c r="F3332" s="6"/>
      <c r="G3332" s="6" t="str">
        <f t="shared" si="102"/>
        <v>002</v>
      </c>
      <c r="H3332" s="6" t="str">
        <f t="shared" si="103"/>
        <v>017</v>
      </c>
      <c r="J3332" s="57"/>
      <c r="K3332" s="57"/>
      <c r="L3332" s="57"/>
    </row>
    <row r="3333" spans="1:12">
      <c r="A3333" s="6">
        <v>3276</v>
      </c>
      <c r="B3333" s="10" t="s">
        <v>20724</v>
      </c>
      <c r="C3333" s="10" t="s">
        <v>2572</v>
      </c>
      <c r="D3333" s="10" t="s">
        <v>55718</v>
      </c>
      <c r="E3333" s="6" t="s">
        <v>15854</v>
      </c>
      <c r="F3333" s="6"/>
      <c r="G3333" s="6" t="str">
        <f t="shared" si="102"/>
        <v>002</v>
      </c>
      <c r="H3333" s="6" t="str">
        <f t="shared" si="103"/>
        <v>017</v>
      </c>
      <c r="J3333" s="57"/>
      <c r="K3333" s="57"/>
      <c r="L3333" s="57"/>
    </row>
    <row r="3334" spans="1:12">
      <c r="A3334" s="6">
        <v>3277</v>
      </c>
      <c r="B3334" s="10" t="s">
        <v>20725</v>
      </c>
      <c r="C3334" s="10" t="s">
        <v>2573</v>
      </c>
      <c r="D3334" s="10" t="s">
        <v>55719</v>
      </c>
      <c r="E3334" s="6" t="s">
        <v>15854</v>
      </c>
      <c r="F3334" s="6"/>
      <c r="G3334" s="6" t="str">
        <f t="shared" ref="G3334:G3397" si="104">+LEFT(C3334,3)</f>
        <v>002</v>
      </c>
      <c r="H3334" s="6" t="str">
        <f t="shared" ref="H3334:H3397" si="105">+MID(C3334,5,3)</f>
        <v>017</v>
      </c>
      <c r="J3334" s="57"/>
      <c r="K3334" s="57"/>
      <c r="L3334" s="57"/>
    </row>
    <row r="3335" spans="1:12">
      <c r="A3335" s="6">
        <v>3278</v>
      </c>
      <c r="B3335" s="10" t="s">
        <v>20726</v>
      </c>
      <c r="C3335" s="10" t="s">
        <v>2574</v>
      </c>
      <c r="D3335" s="10" t="s">
        <v>36975</v>
      </c>
      <c r="E3335" s="6" t="s">
        <v>15854</v>
      </c>
      <c r="F3335" s="6"/>
      <c r="G3335" s="6" t="str">
        <f t="shared" si="104"/>
        <v>002</v>
      </c>
      <c r="H3335" s="6" t="str">
        <f t="shared" si="105"/>
        <v>017</v>
      </c>
      <c r="J3335" s="57"/>
      <c r="K3335" s="57"/>
      <c r="L3335" s="57"/>
    </row>
    <row r="3336" spans="1:12">
      <c r="A3336" s="6">
        <v>3279</v>
      </c>
      <c r="B3336" s="10" t="s">
        <v>20727</v>
      </c>
      <c r="C3336" s="10" t="s">
        <v>2575</v>
      </c>
      <c r="D3336" s="10" t="s">
        <v>55720</v>
      </c>
      <c r="E3336" s="6" t="s">
        <v>15854</v>
      </c>
      <c r="F3336" s="6"/>
      <c r="G3336" s="6" t="str">
        <f t="shared" si="104"/>
        <v>002</v>
      </c>
      <c r="H3336" s="6" t="str">
        <f t="shared" si="105"/>
        <v>017</v>
      </c>
      <c r="J3336" s="57"/>
      <c r="K3336" s="57"/>
      <c r="L3336" s="57"/>
    </row>
    <row r="3337" spans="1:12">
      <c r="A3337" s="6">
        <v>3280</v>
      </c>
      <c r="B3337" s="10" t="s">
        <v>20728</v>
      </c>
      <c r="C3337" s="10" t="s">
        <v>2576</v>
      </c>
      <c r="D3337" s="10" t="s">
        <v>55721</v>
      </c>
      <c r="E3337" s="6" t="s">
        <v>15854</v>
      </c>
      <c r="F3337" s="6"/>
      <c r="G3337" s="6" t="str">
        <f t="shared" si="104"/>
        <v>002</v>
      </c>
      <c r="H3337" s="6" t="str">
        <f t="shared" si="105"/>
        <v>017</v>
      </c>
      <c r="J3337" s="57"/>
      <c r="K3337" s="57"/>
      <c r="L3337" s="57"/>
    </row>
    <row r="3338" spans="1:12">
      <c r="A3338" s="6">
        <v>3281</v>
      </c>
      <c r="B3338" s="10" t="s">
        <v>11</v>
      </c>
      <c r="C3338" s="10" t="s">
        <v>2577</v>
      </c>
      <c r="D3338" s="10" t="s">
        <v>55681</v>
      </c>
      <c r="E3338" s="6" t="s">
        <v>15854</v>
      </c>
      <c r="F3338" s="6"/>
      <c r="G3338" s="6" t="str">
        <f t="shared" si="104"/>
        <v>002</v>
      </c>
      <c r="H3338" s="6" t="str">
        <f t="shared" si="105"/>
        <v>017</v>
      </c>
      <c r="J3338" s="57"/>
      <c r="K3338" s="57"/>
      <c r="L3338" s="57"/>
    </row>
    <row r="3339" spans="1:12">
      <c r="A3339" s="6">
        <v>3282</v>
      </c>
      <c r="B3339" s="10" t="s">
        <v>20729</v>
      </c>
      <c r="C3339" s="10" t="s">
        <v>2578</v>
      </c>
      <c r="D3339" s="10" t="s">
        <v>55722</v>
      </c>
      <c r="E3339" s="6" t="s">
        <v>15854</v>
      </c>
      <c r="F3339" s="6"/>
      <c r="G3339" s="6" t="str">
        <f t="shared" si="104"/>
        <v>002</v>
      </c>
      <c r="H3339" s="6" t="str">
        <f t="shared" si="105"/>
        <v>017</v>
      </c>
      <c r="J3339" s="57"/>
      <c r="K3339" s="57"/>
      <c r="L3339" s="57"/>
    </row>
    <row r="3340" spans="1:12">
      <c r="A3340" s="6">
        <v>3283</v>
      </c>
      <c r="B3340" s="10" t="s">
        <v>20730</v>
      </c>
      <c r="C3340" s="10" t="s">
        <v>2579</v>
      </c>
      <c r="D3340" s="10" t="s">
        <v>55723</v>
      </c>
      <c r="E3340" s="6" t="s">
        <v>15854</v>
      </c>
      <c r="F3340" s="6"/>
      <c r="G3340" s="6" t="str">
        <f t="shared" si="104"/>
        <v>002</v>
      </c>
      <c r="H3340" s="6" t="str">
        <f t="shared" si="105"/>
        <v>017</v>
      </c>
      <c r="J3340" s="57"/>
      <c r="K3340" s="57"/>
      <c r="L3340" s="57"/>
    </row>
    <row r="3341" spans="1:12">
      <c r="A3341" s="6">
        <v>3284</v>
      </c>
      <c r="B3341" s="10" t="s">
        <v>36976</v>
      </c>
      <c r="C3341" s="10" t="s">
        <v>2580</v>
      </c>
      <c r="D3341" s="10" t="s">
        <v>36977</v>
      </c>
      <c r="E3341" s="6" t="s">
        <v>15854</v>
      </c>
      <c r="F3341" s="6"/>
      <c r="G3341" s="6" t="str">
        <f t="shared" si="104"/>
        <v>002</v>
      </c>
      <c r="H3341" s="6" t="str">
        <f t="shared" si="105"/>
        <v>017</v>
      </c>
      <c r="J3341" s="57"/>
      <c r="K3341" s="57"/>
      <c r="L3341" s="57"/>
    </row>
    <row r="3342" spans="1:12">
      <c r="A3342" s="6">
        <v>3285</v>
      </c>
      <c r="B3342" s="10" t="s">
        <v>20731</v>
      </c>
      <c r="C3342" s="10" t="s">
        <v>2581</v>
      </c>
      <c r="D3342" s="10" t="s">
        <v>55724</v>
      </c>
      <c r="E3342" s="6" t="s">
        <v>15854</v>
      </c>
      <c r="F3342" s="6"/>
      <c r="G3342" s="6" t="str">
        <f t="shared" si="104"/>
        <v>002</v>
      </c>
      <c r="H3342" s="6" t="str">
        <f t="shared" si="105"/>
        <v>017</v>
      </c>
      <c r="J3342" s="57"/>
      <c r="K3342" s="57"/>
      <c r="L3342" s="57"/>
    </row>
    <row r="3343" spans="1:12">
      <c r="A3343" s="6">
        <v>3286</v>
      </c>
      <c r="B3343" s="10" t="s">
        <v>36978</v>
      </c>
      <c r="C3343" s="10" t="s">
        <v>2582</v>
      </c>
      <c r="D3343" s="10" t="s">
        <v>36975</v>
      </c>
      <c r="E3343" s="6" t="s">
        <v>15854</v>
      </c>
      <c r="F3343" s="6"/>
      <c r="G3343" s="6" t="str">
        <f t="shared" si="104"/>
        <v>002</v>
      </c>
      <c r="H3343" s="6" t="str">
        <f t="shared" si="105"/>
        <v>017</v>
      </c>
      <c r="J3343" s="57"/>
      <c r="K3343" s="57"/>
      <c r="L3343" s="57"/>
    </row>
    <row r="3344" spans="1:12">
      <c r="A3344" s="6">
        <v>3287</v>
      </c>
      <c r="B3344" s="10" t="s">
        <v>20732</v>
      </c>
      <c r="C3344" s="10" t="s">
        <v>2583</v>
      </c>
      <c r="D3344" s="10" t="s">
        <v>55725</v>
      </c>
      <c r="E3344" s="6" t="s">
        <v>15854</v>
      </c>
      <c r="F3344" s="6"/>
      <c r="G3344" s="6" t="str">
        <f t="shared" si="104"/>
        <v>002</v>
      </c>
      <c r="H3344" s="6" t="str">
        <f t="shared" si="105"/>
        <v>017</v>
      </c>
      <c r="J3344" s="57"/>
      <c r="K3344" s="57"/>
      <c r="L3344" s="57"/>
    </row>
    <row r="3345" spans="1:12">
      <c r="A3345" s="6">
        <v>3288</v>
      </c>
      <c r="B3345" s="10" t="s">
        <v>20733</v>
      </c>
      <c r="C3345" s="10" t="s">
        <v>2584</v>
      </c>
      <c r="D3345" s="10" t="s">
        <v>36979</v>
      </c>
      <c r="E3345" s="6" t="s">
        <v>15854</v>
      </c>
      <c r="F3345" s="6"/>
      <c r="G3345" s="6" t="str">
        <f t="shared" si="104"/>
        <v>002</v>
      </c>
      <c r="H3345" s="6" t="str">
        <f t="shared" si="105"/>
        <v>017</v>
      </c>
      <c r="J3345" s="57"/>
      <c r="K3345" s="57"/>
      <c r="L3345" s="57"/>
    </row>
    <row r="3346" spans="1:12">
      <c r="A3346" s="6">
        <v>3289</v>
      </c>
      <c r="B3346" s="10" t="s">
        <v>20734</v>
      </c>
      <c r="C3346" s="10" t="s">
        <v>2585</v>
      </c>
      <c r="D3346" s="10" t="s">
        <v>54406</v>
      </c>
      <c r="E3346" s="6" t="s">
        <v>15854</v>
      </c>
      <c r="F3346" s="6"/>
      <c r="G3346" s="6" t="str">
        <f t="shared" si="104"/>
        <v>002</v>
      </c>
      <c r="H3346" s="6" t="str">
        <f t="shared" si="105"/>
        <v>017</v>
      </c>
      <c r="J3346" s="57"/>
      <c r="K3346" s="57"/>
      <c r="L3346" s="57"/>
    </row>
    <row r="3347" spans="1:12">
      <c r="A3347" s="6">
        <v>3290</v>
      </c>
      <c r="B3347" s="10" t="s">
        <v>20735</v>
      </c>
      <c r="C3347" s="10" t="s">
        <v>2586</v>
      </c>
      <c r="D3347" s="10" t="s">
        <v>55697</v>
      </c>
      <c r="E3347" s="6" t="s">
        <v>15854</v>
      </c>
      <c r="F3347" s="6"/>
      <c r="G3347" s="6" t="str">
        <f t="shared" si="104"/>
        <v>002</v>
      </c>
      <c r="H3347" s="6" t="str">
        <f t="shared" si="105"/>
        <v>017</v>
      </c>
      <c r="J3347" s="57"/>
      <c r="K3347" s="57"/>
      <c r="L3347" s="57"/>
    </row>
    <row r="3348" spans="1:12">
      <c r="A3348" s="6">
        <v>3291</v>
      </c>
      <c r="B3348" s="10" t="s">
        <v>20736</v>
      </c>
      <c r="C3348" s="10" t="s">
        <v>2587</v>
      </c>
      <c r="D3348" s="10" t="s">
        <v>55707</v>
      </c>
      <c r="E3348" s="6" t="s">
        <v>15854</v>
      </c>
      <c r="F3348" s="6"/>
      <c r="G3348" s="6" t="str">
        <f t="shared" si="104"/>
        <v>002</v>
      </c>
      <c r="H3348" s="6" t="str">
        <f t="shared" si="105"/>
        <v>017</v>
      </c>
      <c r="J3348" s="57"/>
      <c r="K3348" s="57"/>
      <c r="L3348" s="57"/>
    </row>
    <row r="3349" spans="1:12">
      <c r="A3349" s="6">
        <v>3292</v>
      </c>
      <c r="B3349" s="10" t="s">
        <v>20737</v>
      </c>
      <c r="C3349" s="10" t="s">
        <v>2588</v>
      </c>
      <c r="D3349" s="10" t="s">
        <v>55726</v>
      </c>
      <c r="E3349" s="6" t="s">
        <v>15854</v>
      </c>
      <c r="F3349" s="6"/>
      <c r="G3349" s="6" t="str">
        <f t="shared" si="104"/>
        <v>002</v>
      </c>
      <c r="H3349" s="6" t="str">
        <f t="shared" si="105"/>
        <v>017</v>
      </c>
      <c r="J3349" s="57"/>
      <c r="K3349" s="57"/>
      <c r="L3349" s="57"/>
    </row>
    <row r="3350" spans="1:12">
      <c r="A3350" s="6">
        <v>3293</v>
      </c>
      <c r="B3350" s="10" t="s">
        <v>20738</v>
      </c>
      <c r="C3350" s="10" t="s">
        <v>2589</v>
      </c>
      <c r="D3350" s="10" t="s">
        <v>55727</v>
      </c>
      <c r="E3350" s="6" t="s">
        <v>15854</v>
      </c>
      <c r="F3350" s="6"/>
      <c r="G3350" s="6" t="str">
        <f t="shared" si="104"/>
        <v>002</v>
      </c>
      <c r="H3350" s="6" t="str">
        <f t="shared" si="105"/>
        <v>017</v>
      </c>
      <c r="J3350" s="57"/>
      <c r="K3350" s="57"/>
      <c r="L3350" s="57"/>
    </row>
    <row r="3351" spans="1:12">
      <c r="A3351" s="6">
        <v>3294</v>
      </c>
      <c r="B3351" s="10" t="s">
        <v>20739</v>
      </c>
      <c r="C3351" s="10" t="s">
        <v>2590</v>
      </c>
      <c r="D3351" s="10" t="s">
        <v>55728</v>
      </c>
      <c r="E3351" s="6" t="s">
        <v>15854</v>
      </c>
      <c r="F3351" s="6"/>
      <c r="G3351" s="6" t="str">
        <f t="shared" si="104"/>
        <v>002</v>
      </c>
      <c r="H3351" s="6" t="str">
        <f t="shared" si="105"/>
        <v>017</v>
      </c>
      <c r="J3351" s="57"/>
      <c r="K3351" s="57"/>
      <c r="L3351" s="57"/>
    </row>
    <row r="3352" spans="1:12">
      <c r="A3352" s="6">
        <v>3295</v>
      </c>
      <c r="B3352" s="10" t="s">
        <v>20740</v>
      </c>
      <c r="C3352" s="10" t="s">
        <v>2591</v>
      </c>
      <c r="D3352" s="10" t="s">
        <v>55729</v>
      </c>
      <c r="E3352" s="6" t="s">
        <v>15854</v>
      </c>
      <c r="F3352" s="6"/>
      <c r="G3352" s="6" t="str">
        <f t="shared" si="104"/>
        <v>002</v>
      </c>
      <c r="H3352" s="6" t="str">
        <f t="shared" si="105"/>
        <v>017</v>
      </c>
      <c r="J3352" s="57"/>
      <c r="K3352" s="57"/>
      <c r="L3352" s="57"/>
    </row>
    <row r="3353" spans="1:12">
      <c r="A3353" s="6">
        <v>3296</v>
      </c>
      <c r="B3353" s="10" t="s">
        <v>20741</v>
      </c>
      <c r="C3353" s="10" t="s">
        <v>2592</v>
      </c>
      <c r="D3353" s="10" t="s">
        <v>55693</v>
      </c>
      <c r="E3353" s="6" t="s">
        <v>15854</v>
      </c>
      <c r="F3353" s="6"/>
      <c r="G3353" s="6" t="str">
        <f t="shared" si="104"/>
        <v>002</v>
      </c>
      <c r="H3353" s="6" t="str">
        <f t="shared" si="105"/>
        <v>017</v>
      </c>
      <c r="J3353" s="57"/>
      <c r="K3353" s="57"/>
      <c r="L3353" s="57"/>
    </row>
    <row r="3354" spans="1:12">
      <c r="A3354" s="6">
        <v>3297</v>
      </c>
      <c r="B3354" s="10" t="s">
        <v>20742</v>
      </c>
      <c r="C3354" s="10" t="s">
        <v>2593</v>
      </c>
      <c r="D3354" s="10" t="s">
        <v>34408</v>
      </c>
      <c r="E3354" s="6" t="s">
        <v>15854</v>
      </c>
      <c r="F3354" s="6"/>
      <c r="G3354" s="6" t="str">
        <f t="shared" si="104"/>
        <v>002</v>
      </c>
      <c r="H3354" s="6" t="str">
        <f t="shared" si="105"/>
        <v>017</v>
      </c>
      <c r="J3354" s="57"/>
      <c r="K3354" s="57"/>
      <c r="L3354" s="57"/>
    </row>
    <row r="3355" spans="1:12">
      <c r="A3355" s="6">
        <v>3298</v>
      </c>
      <c r="B3355" s="10" t="s">
        <v>42126</v>
      </c>
      <c r="C3355" s="10" t="s">
        <v>2594</v>
      </c>
      <c r="D3355" s="10" t="s">
        <v>34410</v>
      </c>
      <c r="E3355" s="6" t="s">
        <v>15854</v>
      </c>
      <c r="F3355" s="6"/>
      <c r="G3355" s="6" t="str">
        <f t="shared" si="104"/>
        <v>002</v>
      </c>
      <c r="H3355" s="6" t="str">
        <f t="shared" si="105"/>
        <v>017</v>
      </c>
      <c r="J3355" s="57"/>
      <c r="K3355" s="57"/>
      <c r="L3355" s="57"/>
    </row>
    <row r="3356" spans="1:12">
      <c r="A3356" s="6">
        <v>3299</v>
      </c>
      <c r="B3356" s="10" t="s">
        <v>20743</v>
      </c>
      <c r="C3356" s="10" t="s">
        <v>2595</v>
      </c>
      <c r="D3356" s="10" t="s">
        <v>55730</v>
      </c>
      <c r="E3356" s="6" t="s">
        <v>15854</v>
      </c>
      <c r="F3356" s="6"/>
      <c r="G3356" s="6" t="str">
        <f t="shared" si="104"/>
        <v>002</v>
      </c>
      <c r="H3356" s="6" t="str">
        <f t="shared" si="105"/>
        <v>017</v>
      </c>
      <c r="J3356" s="57"/>
      <c r="K3356" s="57"/>
      <c r="L3356" s="57"/>
    </row>
    <row r="3357" spans="1:12">
      <c r="A3357" s="6">
        <v>3300</v>
      </c>
      <c r="B3357" s="10" t="s">
        <v>36981</v>
      </c>
      <c r="C3357" s="10" t="s">
        <v>2596</v>
      </c>
      <c r="D3357" s="10" t="s">
        <v>36982</v>
      </c>
      <c r="E3357" s="6" t="s">
        <v>15854</v>
      </c>
      <c r="F3357" s="6"/>
      <c r="G3357" s="6" t="str">
        <f t="shared" si="104"/>
        <v>002</v>
      </c>
      <c r="H3357" s="6" t="str">
        <f t="shared" si="105"/>
        <v>017</v>
      </c>
      <c r="J3357" s="57"/>
      <c r="K3357" s="57"/>
      <c r="L3357" s="57"/>
    </row>
    <row r="3358" spans="1:12">
      <c r="A3358" s="6">
        <v>3301</v>
      </c>
      <c r="B3358" s="10" t="s">
        <v>20744</v>
      </c>
      <c r="C3358" s="10" t="s">
        <v>2597</v>
      </c>
      <c r="D3358" s="10" t="s">
        <v>55731</v>
      </c>
      <c r="E3358" s="6" t="s">
        <v>15854</v>
      </c>
      <c r="F3358" s="6"/>
      <c r="G3358" s="6" t="str">
        <f t="shared" si="104"/>
        <v>002</v>
      </c>
      <c r="H3358" s="6" t="str">
        <f t="shared" si="105"/>
        <v>017</v>
      </c>
      <c r="J3358" s="57"/>
      <c r="K3358" s="57"/>
      <c r="L3358" s="57"/>
    </row>
    <row r="3359" spans="1:12">
      <c r="A3359" s="6">
        <v>3302</v>
      </c>
      <c r="B3359" s="10" t="s">
        <v>20745</v>
      </c>
      <c r="C3359" s="10" t="s">
        <v>2598</v>
      </c>
      <c r="D3359" s="10" t="s">
        <v>36983</v>
      </c>
      <c r="E3359" s="6" t="s">
        <v>15854</v>
      </c>
      <c r="F3359" s="6"/>
      <c r="G3359" s="6" t="str">
        <f t="shared" si="104"/>
        <v>002</v>
      </c>
      <c r="H3359" s="6" t="str">
        <f t="shared" si="105"/>
        <v>017</v>
      </c>
      <c r="J3359" s="57"/>
      <c r="K3359" s="57"/>
      <c r="L3359" s="57"/>
    </row>
    <row r="3360" spans="1:12">
      <c r="A3360" s="6">
        <v>3303</v>
      </c>
      <c r="B3360" s="10" t="s">
        <v>20746</v>
      </c>
      <c r="C3360" s="10" t="s">
        <v>2599</v>
      </c>
      <c r="D3360" s="10" t="s">
        <v>55732</v>
      </c>
      <c r="E3360" s="6" t="s">
        <v>15854</v>
      </c>
      <c r="F3360" s="6"/>
      <c r="G3360" s="6" t="str">
        <f t="shared" si="104"/>
        <v>002</v>
      </c>
      <c r="H3360" s="6" t="str">
        <f t="shared" si="105"/>
        <v>017</v>
      </c>
      <c r="J3360" s="57"/>
      <c r="K3360" s="57"/>
      <c r="L3360" s="57"/>
    </row>
    <row r="3361" spans="1:12">
      <c r="A3361" s="6">
        <v>3304</v>
      </c>
      <c r="B3361" s="10" t="s">
        <v>20747</v>
      </c>
      <c r="C3361" s="10" t="s">
        <v>2600</v>
      </c>
      <c r="D3361" s="10" t="s">
        <v>55733</v>
      </c>
      <c r="E3361" s="6" t="s">
        <v>15854</v>
      </c>
      <c r="F3361" s="6"/>
      <c r="G3361" s="6" t="str">
        <f t="shared" si="104"/>
        <v>002</v>
      </c>
      <c r="H3361" s="6" t="str">
        <f t="shared" si="105"/>
        <v>017</v>
      </c>
      <c r="J3361" s="57"/>
      <c r="K3361" s="57"/>
      <c r="L3361" s="57"/>
    </row>
    <row r="3362" spans="1:12">
      <c r="A3362" s="6">
        <v>3305</v>
      </c>
      <c r="B3362" s="10" t="s">
        <v>20748</v>
      </c>
      <c r="C3362" s="10" t="s">
        <v>2601</v>
      </c>
      <c r="D3362" s="10" t="s">
        <v>36964</v>
      </c>
      <c r="E3362" s="6" t="s">
        <v>15854</v>
      </c>
      <c r="F3362" s="6"/>
      <c r="G3362" s="6" t="str">
        <f t="shared" si="104"/>
        <v>002</v>
      </c>
      <c r="H3362" s="6" t="str">
        <f t="shared" si="105"/>
        <v>017</v>
      </c>
      <c r="J3362" s="57"/>
      <c r="K3362" s="57"/>
      <c r="L3362" s="57"/>
    </row>
    <row r="3363" spans="1:12">
      <c r="A3363" s="6">
        <v>3306</v>
      </c>
      <c r="B3363" s="10" t="s">
        <v>20749</v>
      </c>
      <c r="C3363" s="10" t="s">
        <v>2602</v>
      </c>
      <c r="D3363" s="10" t="s">
        <v>36984</v>
      </c>
      <c r="E3363" s="6" t="s">
        <v>15854</v>
      </c>
      <c r="F3363" s="6"/>
      <c r="G3363" s="6" t="str">
        <f t="shared" si="104"/>
        <v>002</v>
      </c>
      <c r="H3363" s="6" t="str">
        <f t="shared" si="105"/>
        <v>017</v>
      </c>
      <c r="J3363" s="57"/>
      <c r="K3363" s="57"/>
      <c r="L3363" s="57"/>
    </row>
    <row r="3364" spans="1:12">
      <c r="A3364" s="6">
        <v>3307</v>
      </c>
      <c r="B3364" s="10" t="s">
        <v>20750</v>
      </c>
      <c r="C3364" s="10" t="s">
        <v>2603</v>
      </c>
      <c r="D3364" s="10" t="s">
        <v>55734</v>
      </c>
      <c r="E3364" s="6" t="s">
        <v>15854</v>
      </c>
      <c r="F3364" s="6"/>
      <c r="G3364" s="6" t="str">
        <f t="shared" si="104"/>
        <v>002</v>
      </c>
      <c r="H3364" s="6" t="str">
        <f t="shared" si="105"/>
        <v>017</v>
      </c>
      <c r="J3364" s="57"/>
      <c r="K3364" s="57"/>
      <c r="L3364" s="57"/>
    </row>
    <row r="3365" spans="1:12">
      <c r="A3365" s="6">
        <v>3308</v>
      </c>
      <c r="B3365" s="10" t="s">
        <v>20751</v>
      </c>
      <c r="C3365" s="10" t="s">
        <v>2604</v>
      </c>
      <c r="D3365" s="10" t="s">
        <v>55735</v>
      </c>
      <c r="E3365" s="6" t="s">
        <v>15854</v>
      </c>
      <c r="F3365" s="6"/>
      <c r="G3365" s="6" t="str">
        <f t="shared" si="104"/>
        <v>002</v>
      </c>
      <c r="H3365" s="6" t="str">
        <f t="shared" si="105"/>
        <v>017</v>
      </c>
      <c r="J3365" s="57"/>
      <c r="K3365" s="57"/>
      <c r="L3365" s="57"/>
    </row>
    <row r="3366" spans="1:12">
      <c r="A3366" s="6">
        <v>3309</v>
      </c>
      <c r="B3366" s="10" t="s">
        <v>20752</v>
      </c>
      <c r="C3366" s="10" t="s">
        <v>2605</v>
      </c>
      <c r="D3366" s="10" t="s">
        <v>55736</v>
      </c>
      <c r="E3366" s="6" t="s">
        <v>15854</v>
      </c>
      <c r="F3366" s="6"/>
      <c r="G3366" s="6" t="str">
        <f t="shared" si="104"/>
        <v>002</v>
      </c>
      <c r="H3366" s="6" t="str">
        <f t="shared" si="105"/>
        <v>017</v>
      </c>
      <c r="J3366" s="57"/>
      <c r="K3366" s="57"/>
      <c r="L3366" s="57"/>
    </row>
    <row r="3367" spans="1:12">
      <c r="A3367" s="6">
        <v>3310</v>
      </c>
      <c r="B3367" s="10" t="s">
        <v>20753</v>
      </c>
      <c r="C3367" s="10" t="s">
        <v>2606</v>
      </c>
      <c r="D3367" s="10" t="s">
        <v>55737</v>
      </c>
      <c r="E3367" s="6" t="s">
        <v>15854</v>
      </c>
      <c r="F3367" s="6"/>
      <c r="G3367" s="6" t="str">
        <f t="shared" si="104"/>
        <v>002</v>
      </c>
      <c r="H3367" s="6" t="str">
        <f t="shared" si="105"/>
        <v>017</v>
      </c>
      <c r="J3367" s="57"/>
      <c r="K3367" s="57"/>
      <c r="L3367" s="57"/>
    </row>
    <row r="3368" spans="1:12">
      <c r="A3368" s="6">
        <v>3311</v>
      </c>
      <c r="B3368" s="10" t="s">
        <v>20754</v>
      </c>
      <c r="C3368" s="10" t="s">
        <v>2607</v>
      </c>
      <c r="D3368" s="10" t="s">
        <v>37010</v>
      </c>
      <c r="E3368" s="6" t="s">
        <v>15854</v>
      </c>
      <c r="F3368" s="6"/>
      <c r="G3368" s="6" t="str">
        <f t="shared" si="104"/>
        <v>002</v>
      </c>
      <c r="H3368" s="6" t="str">
        <f t="shared" si="105"/>
        <v>017</v>
      </c>
      <c r="J3368" s="57"/>
      <c r="K3368" s="57"/>
      <c r="L3368" s="57"/>
    </row>
    <row r="3369" spans="1:12">
      <c r="A3369" s="6">
        <v>3312</v>
      </c>
      <c r="B3369" s="10" t="s">
        <v>20755</v>
      </c>
      <c r="C3369" s="10" t="s">
        <v>2608</v>
      </c>
      <c r="D3369" s="10" t="s">
        <v>55738</v>
      </c>
      <c r="E3369" s="6" t="s">
        <v>15854</v>
      </c>
      <c r="F3369" s="6"/>
      <c r="G3369" s="6" t="str">
        <f t="shared" si="104"/>
        <v>002</v>
      </c>
      <c r="H3369" s="6" t="str">
        <f t="shared" si="105"/>
        <v>017</v>
      </c>
      <c r="J3369" s="57"/>
      <c r="K3369" s="57"/>
      <c r="L3369" s="57"/>
    </row>
    <row r="3370" spans="1:12">
      <c r="A3370" s="6">
        <v>3313</v>
      </c>
      <c r="B3370" s="10" t="s">
        <v>20756</v>
      </c>
      <c r="C3370" s="10" t="s">
        <v>2609</v>
      </c>
      <c r="D3370" s="10" t="s">
        <v>55739</v>
      </c>
      <c r="E3370" s="6" t="s">
        <v>15854</v>
      </c>
      <c r="F3370" s="6"/>
      <c r="G3370" s="6" t="str">
        <f t="shared" si="104"/>
        <v>002</v>
      </c>
      <c r="H3370" s="6" t="str">
        <f t="shared" si="105"/>
        <v>017</v>
      </c>
      <c r="J3370" s="57"/>
      <c r="K3370" s="57"/>
      <c r="L3370" s="57"/>
    </row>
    <row r="3371" spans="1:12">
      <c r="A3371" s="6">
        <v>3314</v>
      </c>
      <c r="B3371" s="10" t="s">
        <v>20757</v>
      </c>
      <c r="C3371" s="10" t="s">
        <v>2610</v>
      </c>
      <c r="D3371" s="10" t="s">
        <v>55740</v>
      </c>
      <c r="E3371" s="6" t="s">
        <v>15854</v>
      </c>
      <c r="F3371" s="6"/>
      <c r="G3371" s="6" t="str">
        <f t="shared" si="104"/>
        <v>002</v>
      </c>
      <c r="H3371" s="6" t="str">
        <f t="shared" si="105"/>
        <v>017</v>
      </c>
      <c r="J3371" s="57"/>
      <c r="K3371" s="57"/>
      <c r="L3371" s="57"/>
    </row>
    <row r="3372" spans="1:12">
      <c r="A3372" s="6">
        <v>3315</v>
      </c>
      <c r="B3372" s="10" t="s">
        <v>36986</v>
      </c>
      <c r="C3372" s="10" t="s">
        <v>2611</v>
      </c>
      <c r="D3372" s="10" t="s">
        <v>36980</v>
      </c>
      <c r="E3372" s="6" t="s">
        <v>15854</v>
      </c>
      <c r="F3372" s="6"/>
      <c r="G3372" s="6" t="str">
        <f t="shared" si="104"/>
        <v>002</v>
      </c>
      <c r="H3372" s="6" t="str">
        <f t="shared" si="105"/>
        <v>017</v>
      </c>
      <c r="J3372" s="57"/>
      <c r="K3372" s="57"/>
      <c r="L3372" s="57"/>
    </row>
    <row r="3373" spans="1:12">
      <c r="A3373" s="6">
        <v>3316</v>
      </c>
      <c r="B3373" s="10" t="s">
        <v>20758</v>
      </c>
      <c r="C3373" s="10" t="s">
        <v>2612</v>
      </c>
      <c r="D3373" s="10" t="s">
        <v>36987</v>
      </c>
      <c r="E3373" s="6" t="s">
        <v>15854</v>
      </c>
      <c r="F3373" s="6"/>
      <c r="G3373" s="6" t="str">
        <f t="shared" si="104"/>
        <v>002</v>
      </c>
      <c r="H3373" s="6" t="str">
        <f t="shared" si="105"/>
        <v>017</v>
      </c>
      <c r="J3373" s="57"/>
      <c r="K3373" s="57"/>
      <c r="L3373" s="57"/>
    </row>
    <row r="3374" spans="1:12">
      <c r="A3374" s="6">
        <v>3317</v>
      </c>
      <c r="B3374" s="10" t="s">
        <v>20759</v>
      </c>
      <c r="C3374" s="10" t="s">
        <v>2613</v>
      </c>
      <c r="D3374" s="10" t="s">
        <v>55741</v>
      </c>
      <c r="E3374" s="6" t="s">
        <v>15854</v>
      </c>
      <c r="F3374" s="6"/>
      <c r="G3374" s="6" t="str">
        <f t="shared" si="104"/>
        <v>002</v>
      </c>
      <c r="H3374" s="6" t="str">
        <f t="shared" si="105"/>
        <v>017</v>
      </c>
      <c r="J3374" s="57"/>
      <c r="K3374" s="57"/>
      <c r="L3374" s="57"/>
    </row>
    <row r="3375" spans="1:12">
      <c r="A3375" s="6">
        <v>3318</v>
      </c>
      <c r="B3375" s="10" t="s">
        <v>20760</v>
      </c>
      <c r="C3375" s="10" t="s">
        <v>2614</v>
      </c>
      <c r="D3375" s="10" t="s">
        <v>55742</v>
      </c>
      <c r="E3375" s="6" t="s">
        <v>15854</v>
      </c>
      <c r="F3375" s="6"/>
      <c r="G3375" s="6" t="str">
        <f t="shared" si="104"/>
        <v>002</v>
      </c>
      <c r="H3375" s="6" t="str">
        <f t="shared" si="105"/>
        <v>017</v>
      </c>
      <c r="J3375" s="57"/>
      <c r="K3375" s="57"/>
      <c r="L3375" s="57"/>
    </row>
    <row r="3376" spans="1:12">
      <c r="A3376" s="6">
        <v>3319</v>
      </c>
      <c r="B3376" s="10" t="s">
        <v>20761</v>
      </c>
      <c r="C3376" s="10" t="s">
        <v>2615</v>
      </c>
      <c r="D3376" s="10" t="s">
        <v>49804</v>
      </c>
      <c r="E3376" s="6" t="s">
        <v>15854</v>
      </c>
      <c r="F3376" s="6"/>
      <c r="G3376" s="6" t="str">
        <f t="shared" si="104"/>
        <v>002</v>
      </c>
      <c r="H3376" s="6" t="str">
        <f t="shared" si="105"/>
        <v>017</v>
      </c>
      <c r="J3376" s="57"/>
      <c r="K3376" s="57"/>
      <c r="L3376" s="57"/>
    </row>
    <row r="3377" spans="1:12">
      <c r="A3377" s="6">
        <v>3320</v>
      </c>
      <c r="B3377" s="10" t="s">
        <v>20762</v>
      </c>
      <c r="C3377" s="10" t="s">
        <v>2616</v>
      </c>
      <c r="D3377" s="10" t="s">
        <v>34411</v>
      </c>
      <c r="E3377" s="6" t="s">
        <v>15854</v>
      </c>
      <c r="F3377" s="6"/>
      <c r="G3377" s="6" t="str">
        <f t="shared" si="104"/>
        <v>002</v>
      </c>
      <c r="H3377" s="6" t="str">
        <f t="shared" si="105"/>
        <v>017</v>
      </c>
      <c r="J3377" s="57"/>
      <c r="K3377" s="57"/>
      <c r="L3377" s="57"/>
    </row>
    <row r="3378" spans="1:12">
      <c r="A3378" s="6">
        <v>3321</v>
      </c>
      <c r="B3378" s="10" t="s">
        <v>20763</v>
      </c>
      <c r="C3378" s="10" t="s">
        <v>2617</v>
      </c>
      <c r="D3378" s="10" t="s">
        <v>55743</v>
      </c>
      <c r="E3378" s="6" t="s">
        <v>15854</v>
      </c>
      <c r="F3378" s="6"/>
      <c r="G3378" s="6" t="str">
        <f t="shared" si="104"/>
        <v>002</v>
      </c>
      <c r="H3378" s="6" t="str">
        <f t="shared" si="105"/>
        <v>017</v>
      </c>
      <c r="J3378" s="57"/>
      <c r="K3378" s="57"/>
      <c r="L3378" s="57"/>
    </row>
    <row r="3379" spans="1:12">
      <c r="A3379" s="6">
        <v>3322</v>
      </c>
      <c r="B3379" s="10" t="s">
        <v>20764</v>
      </c>
      <c r="C3379" s="10" t="s">
        <v>2618</v>
      </c>
      <c r="D3379" s="10" t="s">
        <v>55744</v>
      </c>
      <c r="E3379" s="6" t="s">
        <v>15854</v>
      </c>
      <c r="F3379" s="6"/>
      <c r="G3379" s="6" t="str">
        <f t="shared" si="104"/>
        <v>002</v>
      </c>
      <c r="H3379" s="6" t="str">
        <f t="shared" si="105"/>
        <v>017</v>
      </c>
      <c r="J3379" s="57"/>
      <c r="K3379" s="57"/>
      <c r="L3379" s="57"/>
    </row>
    <row r="3380" spans="1:12">
      <c r="A3380" s="6">
        <v>3323</v>
      </c>
      <c r="B3380" s="10" t="s">
        <v>20765</v>
      </c>
      <c r="C3380" s="10" t="s">
        <v>2619</v>
      </c>
      <c r="D3380" s="10" t="s">
        <v>36988</v>
      </c>
      <c r="E3380" s="6" t="s">
        <v>15854</v>
      </c>
      <c r="F3380" s="6"/>
      <c r="G3380" s="6" t="str">
        <f t="shared" si="104"/>
        <v>002</v>
      </c>
      <c r="H3380" s="6" t="str">
        <f t="shared" si="105"/>
        <v>017</v>
      </c>
      <c r="J3380" s="57"/>
      <c r="K3380" s="57"/>
      <c r="L3380" s="57"/>
    </row>
    <row r="3381" spans="1:12">
      <c r="A3381" s="6">
        <v>3324</v>
      </c>
      <c r="B3381" s="10" t="s">
        <v>20766</v>
      </c>
      <c r="C3381" s="10" t="s">
        <v>2620</v>
      </c>
      <c r="D3381" s="10" t="s">
        <v>55745</v>
      </c>
      <c r="E3381" s="6" t="s">
        <v>15854</v>
      </c>
      <c r="F3381" s="6"/>
      <c r="G3381" s="6" t="str">
        <f t="shared" si="104"/>
        <v>002</v>
      </c>
      <c r="H3381" s="6" t="str">
        <f t="shared" si="105"/>
        <v>017</v>
      </c>
      <c r="J3381" s="57"/>
      <c r="K3381" s="57"/>
      <c r="L3381" s="57"/>
    </row>
    <row r="3382" spans="1:12">
      <c r="A3382" s="6">
        <v>3325</v>
      </c>
      <c r="B3382" s="10" t="s">
        <v>20767</v>
      </c>
      <c r="C3382" s="10" t="s">
        <v>2621</v>
      </c>
      <c r="D3382" s="10" t="s">
        <v>36989</v>
      </c>
      <c r="E3382" s="6" t="s">
        <v>15854</v>
      </c>
      <c r="F3382" s="6"/>
      <c r="G3382" s="6" t="str">
        <f t="shared" si="104"/>
        <v>002</v>
      </c>
      <c r="H3382" s="6" t="str">
        <f t="shared" si="105"/>
        <v>017</v>
      </c>
      <c r="J3382" s="57"/>
      <c r="K3382" s="57"/>
      <c r="L3382" s="57"/>
    </row>
    <row r="3383" spans="1:12">
      <c r="A3383" s="6">
        <v>3326</v>
      </c>
      <c r="B3383" s="10" t="s">
        <v>20768</v>
      </c>
      <c r="C3383" s="10" t="s">
        <v>2622</v>
      </c>
      <c r="D3383" s="10" t="s">
        <v>55746</v>
      </c>
      <c r="E3383" s="6" t="s">
        <v>15854</v>
      </c>
      <c r="F3383" s="6"/>
      <c r="G3383" s="6" t="str">
        <f t="shared" si="104"/>
        <v>002</v>
      </c>
      <c r="H3383" s="6" t="str">
        <f t="shared" si="105"/>
        <v>017</v>
      </c>
      <c r="J3383" s="57"/>
      <c r="K3383" s="57"/>
      <c r="L3383" s="57"/>
    </row>
    <row r="3384" spans="1:12">
      <c r="A3384" s="6">
        <v>3327</v>
      </c>
      <c r="B3384" s="10" t="s">
        <v>20769</v>
      </c>
      <c r="C3384" s="10" t="s">
        <v>2623</v>
      </c>
      <c r="D3384" s="10" t="s">
        <v>55747</v>
      </c>
      <c r="E3384" s="6" t="s">
        <v>15854</v>
      </c>
      <c r="F3384" s="6"/>
      <c r="G3384" s="6" t="str">
        <f t="shared" si="104"/>
        <v>002</v>
      </c>
      <c r="H3384" s="6" t="str">
        <f t="shared" si="105"/>
        <v>017</v>
      </c>
      <c r="J3384" s="57"/>
      <c r="K3384" s="57"/>
      <c r="L3384" s="57"/>
    </row>
    <row r="3385" spans="1:12">
      <c r="A3385" s="6">
        <v>3328</v>
      </c>
      <c r="B3385" s="10" t="s">
        <v>20770</v>
      </c>
      <c r="C3385" s="10" t="s">
        <v>2624</v>
      </c>
      <c r="D3385" s="10" t="s">
        <v>55748</v>
      </c>
      <c r="E3385" s="6" t="s">
        <v>15854</v>
      </c>
      <c r="F3385" s="6"/>
      <c r="G3385" s="6" t="str">
        <f t="shared" si="104"/>
        <v>002</v>
      </c>
      <c r="H3385" s="6" t="str">
        <f t="shared" si="105"/>
        <v>017</v>
      </c>
      <c r="J3385" s="57"/>
      <c r="K3385" s="57"/>
      <c r="L3385" s="57"/>
    </row>
    <row r="3386" spans="1:12">
      <c r="A3386" s="6">
        <v>3329</v>
      </c>
      <c r="B3386" s="10" t="s">
        <v>20771</v>
      </c>
      <c r="C3386" s="10" t="s">
        <v>2625</v>
      </c>
      <c r="D3386" s="10" t="s">
        <v>55749</v>
      </c>
      <c r="E3386" s="6" t="s">
        <v>15854</v>
      </c>
      <c r="F3386" s="6"/>
      <c r="G3386" s="6" t="str">
        <f t="shared" si="104"/>
        <v>002</v>
      </c>
      <c r="H3386" s="6" t="str">
        <f t="shared" si="105"/>
        <v>017</v>
      </c>
      <c r="J3386" s="57"/>
      <c r="K3386" s="57"/>
      <c r="L3386" s="57"/>
    </row>
    <row r="3387" spans="1:12">
      <c r="A3387" s="6">
        <v>3330</v>
      </c>
      <c r="B3387" s="10" t="s">
        <v>20772</v>
      </c>
      <c r="C3387" s="10" t="s">
        <v>2626</v>
      </c>
      <c r="D3387" s="10" t="s">
        <v>55750</v>
      </c>
      <c r="E3387" s="6" t="s">
        <v>15854</v>
      </c>
      <c r="F3387" s="6"/>
      <c r="G3387" s="6" t="str">
        <f t="shared" si="104"/>
        <v>002</v>
      </c>
      <c r="H3387" s="6" t="str">
        <f t="shared" si="105"/>
        <v>017</v>
      </c>
      <c r="J3387" s="57"/>
      <c r="K3387" s="57"/>
      <c r="L3387" s="57"/>
    </row>
    <row r="3388" spans="1:12">
      <c r="A3388" s="6">
        <v>3331</v>
      </c>
      <c r="B3388" s="10" t="s">
        <v>20773</v>
      </c>
      <c r="C3388" s="10" t="s">
        <v>2627</v>
      </c>
      <c r="D3388" s="10" t="s">
        <v>55750</v>
      </c>
      <c r="E3388" s="6" t="s">
        <v>15854</v>
      </c>
      <c r="F3388" s="6"/>
      <c r="G3388" s="6" t="str">
        <f t="shared" si="104"/>
        <v>002</v>
      </c>
      <c r="H3388" s="6" t="str">
        <f t="shared" si="105"/>
        <v>017</v>
      </c>
      <c r="J3388" s="57"/>
      <c r="K3388" s="57"/>
      <c r="L3388" s="57"/>
    </row>
    <row r="3389" spans="1:12">
      <c r="A3389" s="6">
        <v>3332</v>
      </c>
      <c r="B3389" s="10" t="s">
        <v>20774</v>
      </c>
      <c r="C3389" s="10" t="s">
        <v>2628</v>
      </c>
      <c r="D3389" s="10" t="s">
        <v>36988</v>
      </c>
      <c r="E3389" s="6" t="s">
        <v>15854</v>
      </c>
      <c r="F3389" s="6"/>
      <c r="G3389" s="6" t="str">
        <f t="shared" si="104"/>
        <v>002</v>
      </c>
      <c r="H3389" s="6" t="str">
        <f t="shared" si="105"/>
        <v>017</v>
      </c>
      <c r="J3389" s="57"/>
      <c r="K3389" s="57"/>
      <c r="L3389" s="57"/>
    </row>
    <row r="3390" spans="1:12">
      <c r="A3390" s="6">
        <v>3333</v>
      </c>
      <c r="B3390" s="10" t="s">
        <v>20775</v>
      </c>
      <c r="C3390" s="10" t="s">
        <v>2629</v>
      </c>
      <c r="D3390" s="10" t="s">
        <v>55751</v>
      </c>
      <c r="E3390" s="6" t="s">
        <v>15854</v>
      </c>
      <c r="F3390" s="6"/>
      <c r="G3390" s="6" t="str">
        <f t="shared" si="104"/>
        <v>002</v>
      </c>
      <c r="H3390" s="6" t="str">
        <f t="shared" si="105"/>
        <v>017</v>
      </c>
      <c r="J3390" s="57"/>
      <c r="K3390" s="57"/>
      <c r="L3390" s="57"/>
    </row>
    <row r="3391" spans="1:12">
      <c r="A3391" s="6">
        <v>3334</v>
      </c>
      <c r="B3391" s="10" t="s">
        <v>20776</v>
      </c>
      <c r="C3391" s="10" t="s">
        <v>2630</v>
      </c>
      <c r="D3391" s="10" t="s">
        <v>55752</v>
      </c>
      <c r="E3391" s="6" t="s">
        <v>15854</v>
      </c>
      <c r="F3391" s="6"/>
      <c r="G3391" s="6" t="str">
        <f t="shared" si="104"/>
        <v>002</v>
      </c>
      <c r="H3391" s="6" t="str">
        <f t="shared" si="105"/>
        <v>017</v>
      </c>
      <c r="J3391" s="57"/>
      <c r="K3391" s="57"/>
      <c r="L3391" s="57"/>
    </row>
    <row r="3392" spans="1:12">
      <c r="A3392" s="6">
        <v>3335</v>
      </c>
      <c r="B3392" s="10" t="s">
        <v>20777</v>
      </c>
      <c r="C3392" s="10" t="s">
        <v>2631</v>
      </c>
      <c r="D3392" s="10" t="s">
        <v>55753</v>
      </c>
      <c r="E3392" s="6" t="s">
        <v>15854</v>
      </c>
      <c r="F3392" s="6"/>
      <c r="G3392" s="6" t="str">
        <f t="shared" si="104"/>
        <v>002</v>
      </c>
      <c r="H3392" s="6" t="str">
        <f t="shared" si="105"/>
        <v>017</v>
      </c>
      <c r="J3392" s="57"/>
      <c r="K3392" s="57"/>
      <c r="L3392" s="57"/>
    </row>
    <row r="3393" spans="1:12">
      <c r="A3393" s="6">
        <v>3336</v>
      </c>
      <c r="B3393" s="10" t="s">
        <v>20778</v>
      </c>
      <c r="C3393" s="10" t="s">
        <v>2632</v>
      </c>
      <c r="D3393" s="10" t="s">
        <v>37064</v>
      </c>
      <c r="E3393" s="6" t="s">
        <v>15854</v>
      </c>
      <c r="F3393" s="6"/>
      <c r="G3393" s="6" t="str">
        <f t="shared" si="104"/>
        <v>002</v>
      </c>
      <c r="H3393" s="6" t="str">
        <f t="shared" si="105"/>
        <v>017</v>
      </c>
      <c r="J3393" s="57"/>
      <c r="K3393" s="57"/>
      <c r="L3393" s="57"/>
    </row>
    <row r="3394" spans="1:12">
      <c r="A3394" s="6">
        <v>3337</v>
      </c>
      <c r="B3394" s="10" t="s">
        <v>20779</v>
      </c>
      <c r="C3394" s="10" t="s">
        <v>2633</v>
      </c>
      <c r="D3394" s="10" t="s">
        <v>55754</v>
      </c>
      <c r="E3394" s="6" t="s">
        <v>15854</v>
      </c>
      <c r="F3394" s="6"/>
      <c r="G3394" s="6" t="str">
        <f t="shared" si="104"/>
        <v>002</v>
      </c>
      <c r="H3394" s="6" t="str">
        <f t="shared" si="105"/>
        <v>017</v>
      </c>
      <c r="J3394" s="57"/>
      <c r="K3394" s="57"/>
      <c r="L3394" s="57"/>
    </row>
    <row r="3395" spans="1:12">
      <c r="A3395" s="6">
        <v>3338</v>
      </c>
      <c r="B3395" s="10" t="s">
        <v>20780</v>
      </c>
      <c r="C3395" s="10" t="s">
        <v>2634</v>
      </c>
      <c r="D3395" s="10" t="s">
        <v>36961</v>
      </c>
      <c r="E3395" s="6" t="s">
        <v>15854</v>
      </c>
      <c r="F3395" s="6"/>
      <c r="G3395" s="6" t="str">
        <f t="shared" si="104"/>
        <v>002</v>
      </c>
      <c r="H3395" s="6" t="str">
        <f t="shared" si="105"/>
        <v>017</v>
      </c>
      <c r="J3395" s="57"/>
      <c r="K3395" s="57"/>
      <c r="L3395" s="57"/>
    </row>
    <row r="3396" spans="1:12">
      <c r="A3396" s="6">
        <v>3339</v>
      </c>
      <c r="B3396" s="10" t="s">
        <v>36990</v>
      </c>
      <c r="C3396" s="10" t="s">
        <v>2635</v>
      </c>
      <c r="D3396" s="10" t="s">
        <v>55755</v>
      </c>
      <c r="E3396" s="6" t="s">
        <v>15854</v>
      </c>
      <c r="F3396" s="6"/>
      <c r="G3396" s="6" t="str">
        <f t="shared" si="104"/>
        <v>002</v>
      </c>
      <c r="H3396" s="6" t="str">
        <f t="shared" si="105"/>
        <v>017</v>
      </c>
      <c r="J3396" s="57"/>
      <c r="K3396" s="57"/>
      <c r="L3396" s="57"/>
    </row>
    <row r="3397" spans="1:12">
      <c r="A3397" s="6">
        <v>3340</v>
      </c>
      <c r="B3397" s="10" t="s">
        <v>20781</v>
      </c>
      <c r="C3397" s="10" t="s">
        <v>2636</v>
      </c>
      <c r="D3397" s="10" t="s">
        <v>55756</v>
      </c>
      <c r="E3397" s="6" t="s">
        <v>15854</v>
      </c>
      <c r="F3397" s="6"/>
      <c r="G3397" s="6" t="str">
        <f t="shared" si="104"/>
        <v>002</v>
      </c>
      <c r="H3397" s="6" t="str">
        <f t="shared" si="105"/>
        <v>017</v>
      </c>
      <c r="J3397" s="57"/>
      <c r="K3397" s="57"/>
      <c r="L3397" s="57"/>
    </row>
    <row r="3398" spans="1:12">
      <c r="A3398" s="6">
        <v>3341</v>
      </c>
      <c r="B3398" s="10" t="s">
        <v>20782</v>
      </c>
      <c r="C3398" s="10" t="s">
        <v>2637</v>
      </c>
      <c r="D3398" s="10" t="s">
        <v>36963</v>
      </c>
      <c r="E3398" s="6" t="s">
        <v>15854</v>
      </c>
      <c r="F3398" s="6"/>
      <c r="G3398" s="6" t="str">
        <f t="shared" ref="G3398:G3461" si="106">+LEFT(C3398,3)</f>
        <v>002</v>
      </c>
      <c r="H3398" s="6" t="str">
        <f t="shared" ref="H3398:H3461" si="107">+MID(C3398,5,3)</f>
        <v>017</v>
      </c>
      <c r="J3398" s="57"/>
      <c r="K3398" s="57"/>
      <c r="L3398" s="57"/>
    </row>
    <row r="3399" spans="1:12">
      <c r="A3399" s="6">
        <v>3342</v>
      </c>
      <c r="B3399" s="10" t="s">
        <v>20783</v>
      </c>
      <c r="C3399" s="10" t="s">
        <v>2638</v>
      </c>
      <c r="D3399" s="10" t="s">
        <v>37030</v>
      </c>
      <c r="E3399" s="6" t="s">
        <v>15854</v>
      </c>
      <c r="F3399" s="6"/>
      <c r="G3399" s="6" t="str">
        <f t="shared" si="106"/>
        <v>002</v>
      </c>
      <c r="H3399" s="6" t="str">
        <f t="shared" si="107"/>
        <v>017</v>
      </c>
      <c r="J3399" s="57"/>
      <c r="K3399" s="57"/>
      <c r="L3399" s="57"/>
    </row>
    <row r="3400" spans="1:12">
      <c r="A3400" s="6">
        <v>3343</v>
      </c>
      <c r="B3400" s="10" t="s">
        <v>20784</v>
      </c>
      <c r="C3400" s="10" t="s">
        <v>2639</v>
      </c>
      <c r="D3400" s="10" t="s">
        <v>55757</v>
      </c>
      <c r="E3400" s="6" t="s">
        <v>15854</v>
      </c>
      <c r="F3400" s="6"/>
      <c r="G3400" s="6" t="str">
        <f t="shared" si="106"/>
        <v>002</v>
      </c>
      <c r="H3400" s="6" t="str">
        <f t="shared" si="107"/>
        <v>017</v>
      </c>
      <c r="J3400" s="57"/>
      <c r="K3400" s="57"/>
      <c r="L3400" s="57"/>
    </row>
    <row r="3401" spans="1:12">
      <c r="A3401" s="6">
        <v>3344</v>
      </c>
      <c r="B3401" s="10" t="s">
        <v>20785</v>
      </c>
      <c r="C3401" s="10" t="s">
        <v>2640</v>
      </c>
      <c r="D3401" s="10" t="s">
        <v>55754</v>
      </c>
      <c r="E3401" s="6" t="s">
        <v>15854</v>
      </c>
      <c r="F3401" s="6"/>
      <c r="G3401" s="6" t="str">
        <f t="shared" si="106"/>
        <v>002</v>
      </c>
      <c r="H3401" s="6" t="str">
        <f t="shared" si="107"/>
        <v>017</v>
      </c>
      <c r="J3401" s="57"/>
      <c r="K3401" s="57"/>
      <c r="L3401" s="57"/>
    </row>
    <row r="3402" spans="1:12">
      <c r="A3402" s="6">
        <v>3345</v>
      </c>
      <c r="B3402" s="10" t="s">
        <v>20786</v>
      </c>
      <c r="C3402" s="10" t="s">
        <v>2641</v>
      </c>
      <c r="D3402" s="10" t="s">
        <v>55758</v>
      </c>
      <c r="E3402" s="6" t="s">
        <v>15854</v>
      </c>
      <c r="F3402" s="6"/>
      <c r="G3402" s="6" t="str">
        <f t="shared" si="106"/>
        <v>002</v>
      </c>
      <c r="H3402" s="6" t="str">
        <f t="shared" si="107"/>
        <v>017</v>
      </c>
      <c r="J3402" s="57"/>
      <c r="K3402" s="57"/>
      <c r="L3402" s="57"/>
    </row>
    <row r="3403" spans="1:12">
      <c r="A3403" s="6">
        <v>3346</v>
      </c>
      <c r="B3403" s="10" t="s">
        <v>20787</v>
      </c>
      <c r="C3403" s="10" t="s">
        <v>2642</v>
      </c>
      <c r="D3403" s="10" t="s">
        <v>55759</v>
      </c>
      <c r="E3403" s="6" t="s">
        <v>15854</v>
      </c>
      <c r="F3403" s="6"/>
      <c r="G3403" s="6" t="str">
        <f t="shared" si="106"/>
        <v>002</v>
      </c>
      <c r="H3403" s="6" t="str">
        <f t="shared" si="107"/>
        <v>017</v>
      </c>
      <c r="J3403" s="57"/>
      <c r="K3403" s="57"/>
      <c r="L3403" s="57"/>
    </row>
    <row r="3404" spans="1:12">
      <c r="A3404" s="6">
        <v>3347</v>
      </c>
      <c r="B3404" s="10" t="s">
        <v>20788</v>
      </c>
      <c r="C3404" s="10" t="s">
        <v>2643</v>
      </c>
      <c r="D3404" s="10" t="s">
        <v>55706</v>
      </c>
      <c r="E3404" s="6" t="s">
        <v>15854</v>
      </c>
      <c r="F3404" s="6"/>
      <c r="G3404" s="6" t="str">
        <f t="shared" si="106"/>
        <v>002</v>
      </c>
      <c r="H3404" s="6" t="str">
        <f t="shared" si="107"/>
        <v>017</v>
      </c>
      <c r="J3404" s="57"/>
      <c r="K3404" s="57"/>
      <c r="L3404" s="57"/>
    </row>
    <row r="3405" spans="1:12">
      <c r="A3405" s="6">
        <v>3348</v>
      </c>
      <c r="B3405" s="10" t="s">
        <v>20789</v>
      </c>
      <c r="C3405" s="10" t="s">
        <v>2644</v>
      </c>
      <c r="D3405" s="10" t="s">
        <v>55760</v>
      </c>
      <c r="E3405" s="6" t="s">
        <v>15854</v>
      </c>
      <c r="F3405" s="6"/>
      <c r="G3405" s="6" t="str">
        <f t="shared" si="106"/>
        <v>002</v>
      </c>
      <c r="H3405" s="6" t="str">
        <f t="shared" si="107"/>
        <v>017</v>
      </c>
      <c r="J3405" s="57"/>
      <c r="K3405" s="57"/>
      <c r="L3405" s="57"/>
    </row>
    <row r="3406" spans="1:12">
      <c r="A3406" s="6">
        <v>3349</v>
      </c>
      <c r="B3406" s="10" t="s">
        <v>20790</v>
      </c>
      <c r="C3406" s="10" t="s">
        <v>2645</v>
      </c>
      <c r="D3406" s="10" t="s">
        <v>37002</v>
      </c>
      <c r="E3406" s="6" t="s">
        <v>15854</v>
      </c>
      <c r="F3406" s="6"/>
      <c r="G3406" s="6" t="str">
        <f t="shared" si="106"/>
        <v>002</v>
      </c>
      <c r="H3406" s="6" t="str">
        <f t="shared" si="107"/>
        <v>017</v>
      </c>
      <c r="J3406" s="57"/>
      <c r="K3406" s="57"/>
      <c r="L3406" s="57"/>
    </row>
    <row r="3407" spans="1:12">
      <c r="A3407" s="6">
        <v>3350</v>
      </c>
      <c r="B3407" s="10" t="s">
        <v>20791</v>
      </c>
      <c r="C3407" s="10" t="s">
        <v>2646</v>
      </c>
      <c r="D3407" s="10" t="s">
        <v>55761</v>
      </c>
      <c r="E3407" s="6" t="s">
        <v>15854</v>
      </c>
      <c r="F3407" s="6"/>
      <c r="G3407" s="6" t="str">
        <f t="shared" si="106"/>
        <v>002</v>
      </c>
      <c r="H3407" s="6" t="str">
        <f t="shared" si="107"/>
        <v>017</v>
      </c>
      <c r="J3407" s="57"/>
      <c r="K3407" s="57"/>
      <c r="L3407" s="57"/>
    </row>
    <row r="3408" spans="1:12">
      <c r="A3408" s="6">
        <v>3351</v>
      </c>
      <c r="B3408" s="10" t="s">
        <v>20792</v>
      </c>
      <c r="C3408" s="10" t="s">
        <v>2647</v>
      </c>
      <c r="D3408" s="10" t="s">
        <v>36991</v>
      </c>
      <c r="E3408" s="6" t="s">
        <v>15854</v>
      </c>
      <c r="F3408" s="6"/>
      <c r="G3408" s="6" t="str">
        <f t="shared" si="106"/>
        <v>002</v>
      </c>
      <c r="H3408" s="6" t="str">
        <f t="shared" si="107"/>
        <v>017</v>
      </c>
      <c r="J3408" s="57"/>
      <c r="K3408" s="57"/>
      <c r="L3408" s="57"/>
    </row>
    <row r="3409" spans="1:12">
      <c r="A3409" s="6">
        <v>3352</v>
      </c>
      <c r="B3409" s="10" t="s">
        <v>20793</v>
      </c>
      <c r="C3409" s="10" t="s">
        <v>2648</v>
      </c>
      <c r="D3409" s="10" t="s">
        <v>34412</v>
      </c>
      <c r="E3409" s="6" t="s">
        <v>15854</v>
      </c>
      <c r="F3409" s="6"/>
      <c r="G3409" s="6" t="str">
        <f t="shared" si="106"/>
        <v>002</v>
      </c>
      <c r="H3409" s="6" t="str">
        <f t="shared" si="107"/>
        <v>017</v>
      </c>
      <c r="J3409" s="57"/>
      <c r="K3409" s="57"/>
      <c r="L3409" s="57"/>
    </row>
    <row r="3410" spans="1:12">
      <c r="A3410" s="6">
        <v>3353</v>
      </c>
      <c r="B3410" s="10" t="s">
        <v>20794</v>
      </c>
      <c r="C3410" s="10" t="s">
        <v>2649</v>
      </c>
      <c r="D3410" s="10" t="s">
        <v>55762</v>
      </c>
      <c r="E3410" s="6" t="s">
        <v>15854</v>
      </c>
      <c r="F3410" s="6"/>
      <c r="G3410" s="6" t="str">
        <f t="shared" si="106"/>
        <v>002</v>
      </c>
      <c r="H3410" s="6" t="str">
        <f t="shared" si="107"/>
        <v>017</v>
      </c>
      <c r="J3410" s="57"/>
      <c r="K3410" s="57"/>
      <c r="L3410" s="57"/>
    </row>
    <row r="3411" spans="1:12">
      <c r="A3411" s="6">
        <v>3354</v>
      </c>
      <c r="B3411" s="10" t="s">
        <v>20795</v>
      </c>
      <c r="C3411" s="10" t="s">
        <v>2650</v>
      </c>
      <c r="D3411" s="10" t="s">
        <v>55763</v>
      </c>
      <c r="E3411" s="6" t="s">
        <v>15854</v>
      </c>
      <c r="F3411" s="6"/>
      <c r="G3411" s="6" t="str">
        <f t="shared" si="106"/>
        <v>002</v>
      </c>
      <c r="H3411" s="6" t="str">
        <f t="shared" si="107"/>
        <v>017</v>
      </c>
      <c r="J3411" s="57"/>
      <c r="K3411" s="57"/>
      <c r="L3411" s="57"/>
    </row>
    <row r="3412" spans="1:12">
      <c r="A3412" s="6">
        <v>3355</v>
      </c>
      <c r="B3412" s="10" t="s">
        <v>19883</v>
      </c>
      <c r="C3412" s="10" t="s">
        <v>2651</v>
      </c>
      <c r="D3412" s="10" t="s">
        <v>36701</v>
      </c>
      <c r="E3412" s="6" t="s">
        <v>15854</v>
      </c>
      <c r="F3412" s="6"/>
      <c r="G3412" s="6" t="str">
        <f t="shared" si="106"/>
        <v>002</v>
      </c>
      <c r="H3412" s="6" t="str">
        <f t="shared" si="107"/>
        <v>017</v>
      </c>
      <c r="J3412" s="57"/>
      <c r="K3412" s="57"/>
      <c r="L3412" s="57"/>
    </row>
    <row r="3413" spans="1:12">
      <c r="A3413" s="6">
        <v>3356</v>
      </c>
      <c r="B3413" s="10" t="s">
        <v>20796</v>
      </c>
      <c r="C3413" s="10" t="s">
        <v>2652</v>
      </c>
      <c r="D3413" s="10" t="s">
        <v>55764</v>
      </c>
      <c r="E3413" s="6" t="s">
        <v>15854</v>
      </c>
      <c r="F3413" s="6"/>
      <c r="G3413" s="6" t="str">
        <f t="shared" si="106"/>
        <v>002</v>
      </c>
      <c r="H3413" s="6" t="str">
        <f t="shared" si="107"/>
        <v>017</v>
      </c>
      <c r="J3413" s="57"/>
      <c r="K3413" s="57"/>
      <c r="L3413" s="57"/>
    </row>
    <row r="3414" spans="1:12">
      <c r="A3414" s="6">
        <v>3357</v>
      </c>
      <c r="B3414" s="10" t="s">
        <v>20797</v>
      </c>
      <c r="C3414" s="10" t="s">
        <v>2653</v>
      </c>
      <c r="D3414" s="10" t="s">
        <v>55765</v>
      </c>
      <c r="E3414" s="6" t="s">
        <v>15854</v>
      </c>
      <c r="F3414" s="6"/>
      <c r="G3414" s="6" t="str">
        <f t="shared" si="106"/>
        <v>002</v>
      </c>
      <c r="H3414" s="6" t="str">
        <f t="shared" si="107"/>
        <v>017</v>
      </c>
      <c r="J3414" s="57"/>
      <c r="K3414" s="57"/>
      <c r="L3414" s="57"/>
    </row>
    <row r="3415" spans="1:12">
      <c r="A3415" s="6">
        <v>3358</v>
      </c>
      <c r="B3415" s="10" t="s">
        <v>20798</v>
      </c>
      <c r="C3415" s="10" t="s">
        <v>2654</v>
      </c>
      <c r="D3415" s="10" t="s">
        <v>36992</v>
      </c>
      <c r="E3415" s="6" t="s">
        <v>15854</v>
      </c>
      <c r="F3415" s="6"/>
      <c r="G3415" s="6" t="str">
        <f t="shared" si="106"/>
        <v>002</v>
      </c>
      <c r="H3415" s="6" t="str">
        <f t="shared" si="107"/>
        <v>017</v>
      </c>
      <c r="J3415" s="57"/>
      <c r="K3415" s="57"/>
      <c r="L3415" s="57"/>
    </row>
    <row r="3416" spans="1:12">
      <c r="A3416" s="6">
        <v>3359</v>
      </c>
      <c r="B3416" s="10" t="s">
        <v>20799</v>
      </c>
      <c r="C3416" s="10" t="s">
        <v>2655</v>
      </c>
      <c r="D3416" s="10" t="s">
        <v>55766</v>
      </c>
      <c r="E3416" s="6" t="s">
        <v>15854</v>
      </c>
      <c r="F3416" s="6"/>
      <c r="G3416" s="6" t="str">
        <f t="shared" si="106"/>
        <v>002</v>
      </c>
      <c r="H3416" s="6" t="str">
        <f t="shared" si="107"/>
        <v>017</v>
      </c>
      <c r="J3416" s="57"/>
      <c r="K3416" s="57"/>
      <c r="L3416" s="57"/>
    </row>
    <row r="3417" spans="1:12">
      <c r="A3417" s="6">
        <v>3360</v>
      </c>
      <c r="B3417" s="10" t="s">
        <v>20800</v>
      </c>
      <c r="C3417" s="10" t="s">
        <v>2656</v>
      </c>
      <c r="D3417" s="10" t="s">
        <v>36993</v>
      </c>
      <c r="E3417" s="6" t="s">
        <v>15854</v>
      </c>
      <c r="F3417" s="6"/>
      <c r="G3417" s="6" t="str">
        <f t="shared" si="106"/>
        <v>002</v>
      </c>
      <c r="H3417" s="6" t="str">
        <f t="shared" si="107"/>
        <v>017</v>
      </c>
      <c r="J3417" s="57"/>
      <c r="K3417" s="57"/>
      <c r="L3417" s="57"/>
    </row>
    <row r="3418" spans="1:12">
      <c r="A3418" s="6">
        <v>3361</v>
      </c>
      <c r="B3418" s="10" t="s">
        <v>55767</v>
      </c>
      <c r="C3418" s="10" t="s">
        <v>2657</v>
      </c>
      <c r="D3418" s="10" t="s">
        <v>55768</v>
      </c>
      <c r="E3418" s="6" t="s">
        <v>15854</v>
      </c>
      <c r="F3418" s="6"/>
      <c r="G3418" s="6" t="str">
        <f t="shared" si="106"/>
        <v>002</v>
      </c>
      <c r="H3418" s="6" t="str">
        <f t="shared" si="107"/>
        <v>017</v>
      </c>
      <c r="J3418" s="57"/>
      <c r="K3418" s="57"/>
      <c r="L3418" s="57"/>
    </row>
    <row r="3419" spans="1:12">
      <c r="A3419" s="6">
        <v>3362</v>
      </c>
      <c r="B3419" s="10" t="s">
        <v>12</v>
      </c>
      <c r="C3419" s="10" t="s">
        <v>2658</v>
      </c>
      <c r="D3419" s="10" t="s">
        <v>55769</v>
      </c>
      <c r="E3419" s="6" t="s">
        <v>15854</v>
      </c>
      <c r="F3419" s="6"/>
      <c r="G3419" s="6" t="str">
        <f t="shared" si="106"/>
        <v>002</v>
      </c>
      <c r="H3419" s="6" t="str">
        <f t="shared" si="107"/>
        <v>017</v>
      </c>
      <c r="J3419" s="57"/>
      <c r="K3419" s="57"/>
      <c r="L3419" s="57"/>
    </row>
    <row r="3420" spans="1:12">
      <c r="A3420" s="6">
        <v>3363</v>
      </c>
      <c r="B3420" s="10" t="s">
        <v>13</v>
      </c>
      <c r="C3420" s="10" t="s">
        <v>2659</v>
      </c>
      <c r="D3420" s="10" t="s">
        <v>55770</v>
      </c>
      <c r="E3420" s="6" t="s">
        <v>15854</v>
      </c>
      <c r="F3420" s="6"/>
      <c r="G3420" s="6" t="str">
        <f t="shared" si="106"/>
        <v>002</v>
      </c>
      <c r="H3420" s="6" t="str">
        <f t="shared" si="107"/>
        <v>017</v>
      </c>
      <c r="J3420" s="57"/>
      <c r="K3420" s="57"/>
      <c r="L3420" s="57"/>
    </row>
    <row r="3421" spans="1:12">
      <c r="A3421" s="6">
        <v>3364</v>
      </c>
      <c r="B3421" s="10" t="s">
        <v>20801</v>
      </c>
      <c r="C3421" s="10" t="s">
        <v>2660</v>
      </c>
      <c r="D3421" s="10" t="s">
        <v>55771</v>
      </c>
      <c r="E3421" s="6" t="s">
        <v>15854</v>
      </c>
      <c r="F3421" s="6"/>
      <c r="G3421" s="6" t="str">
        <f t="shared" si="106"/>
        <v>002</v>
      </c>
      <c r="H3421" s="6" t="str">
        <f t="shared" si="107"/>
        <v>017</v>
      </c>
      <c r="J3421" s="57"/>
      <c r="K3421" s="57"/>
      <c r="L3421" s="57"/>
    </row>
    <row r="3422" spans="1:12">
      <c r="A3422" s="6">
        <v>3365</v>
      </c>
      <c r="B3422" s="10" t="s">
        <v>20802</v>
      </c>
      <c r="C3422" s="10" t="s">
        <v>2661</v>
      </c>
      <c r="D3422" s="10" t="s">
        <v>55772</v>
      </c>
      <c r="E3422" s="6" t="s">
        <v>15854</v>
      </c>
      <c r="F3422" s="6"/>
      <c r="G3422" s="6" t="str">
        <f t="shared" si="106"/>
        <v>002</v>
      </c>
      <c r="H3422" s="6" t="str">
        <f t="shared" si="107"/>
        <v>017</v>
      </c>
      <c r="J3422" s="57"/>
      <c r="K3422" s="57"/>
      <c r="L3422" s="57"/>
    </row>
    <row r="3423" spans="1:12">
      <c r="A3423" s="6">
        <v>3366</v>
      </c>
      <c r="B3423" s="10" t="s">
        <v>20803</v>
      </c>
      <c r="C3423" s="10" t="s">
        <v>2662</v>
      </c>
      <c r="D3423" s="10" t="s">
        <v>36995</v>
      </c>
      <c r="E3423" s="6" t="s">
        <v>15854</v>
      </c>
      <c r="F3423" s="6"/>
      <c r="G3423" s="6" t="str">
        <f t="shared" si="106"/>
        <v>002</v>
      </c>
      <c r="H3423" s="6" t="str">
        <f t="shared" si="107"/>
        <v>017</v>
      </c>
      <c r="J3423" s="57"/>
      <c r="K3423" s="57"/>
      <c r="L3423" s="57"/>
    </row>
    <row r="3424" spans="1:12">
      <c r="A3424" s="6">
        <v>3367</v>
      </c>
      <c r="B3424" s="10" t="s">
        <v>20804</v>
      </c>
      <c r="C3424" s="10" t="s">
        <v>2663</v>
      </c>
      <c r="D3424" s="10" t="s">
        <v>36996</v>
      </c>
      <c r="E3424" s="6" t="s">
        <v>15854</v>
      </c>
      <c r="F3424" s="6"/>
      <c r="G3424" s="6" t="str">
        <f t="shared" si="106"/>
        <v>002</v>
      </c>
      <c r="H3424" s="6" t="str">
        <f t="shared" si="107"/>
        <v>017</v>
      </c>
      <c r="J3424" s="57"/>
      <c r="K3424" s="57"/>
      <c r="L3424" s="57"/>
    </row>
    <row r="3425" spans="1:12">
      <c r="A3425" s="6">
        <v>3368</v>
      </c>
      <c r="B3425" s="10" t="s">
        <v>20805</v>
      </c>
      <c r="C3425" s="10" t="s">
        <v>2664</v>
      </c>
      <c r="D3425" s="10" t="s">
        <v>55773</v>
      </c>
      <c r="E3425" s="6" t="s">
        <v>15854</v>
      </c>
      <c r="F3425" s="6"/>
      <c r="G3425" s="6" t="str">
        <f t="shared" si="106"/>
        <v>002</v>
      </c>
      <c r="H3425" s="6" t="str">
        <f t="shared" si="107"/>
        <v>017</v>
      </c>
      <c r="J3425" s="57"/>
      <c r="K3425" s="57"/>
      <c r="L3425" s="57"/>
    </row>
    <row r="3426" spans="1:12">
      <c r="A3426" s="6">
        <v>3369</v>
      </c>
      <c r="B3426" s="10" t="s">
        <v>20806</v>
      </c>
      <c r="C3426" s="10" t="s">
        <v>2665</v>
      </c>
      <c r="D3426" s="10" t="s">
        <v>55774</v>
      </c>
      <c r="E3426" s="6" t="s">
        <v>15854</v>
      </c>
      <c r="F3426" s="6"/>
      <c r="G3426" s="6" t="str">
        <f t="shared" si="106"/>
        <v>002</v>
      </c>
      <c r="H3426" s="6" t="str">
        <f t="shared" si="107"/>
        <v>017</v>
      </c>
      <c r="J3426" s="57"/>
      <c r="K3426" s="57"/>
      <c r="L3426" s="57"/>
    </row>
    <row r="3427" spans="1:12">
      <c r="A3427" s="6">
        <v>3370</v>
      </c>
      <c r="B3427" s="10" t="s">
        <v>20807</v>
      </c>
      <c r="C3427" s="10" t="s">
        <v>2666</v>
      </c>
      <c r="D3427" s="10" t="s">
        <v>34413</v>
      </c>
      <c r="E3427" s="6" t="s">
        <v>15854</v>
      </c>
      <c r="F3427" s="6"/>
      <c r="G3427" s="6" t="str">
        <f t="shared" si="106"/>
        <v>002</v>
      </c>
      <c r="H3427" s="6" t="str">
        <f t="shared" si="107"/>
        <v>017</v>
      </c>
      <c r="J3427" s="57"/>
      <c r="K3427" s="57"/>
      <c r="L3427" s="57"/>
    </row>
    <row r="3428" spans="1:12">
      <c r="A3428" s="6">
        <v>3371</v>
      </c>
      <c r="B3428" s="10" t="s">
        <v>20808</v>
      </c>
      <c r="C3428" s="10" t="s">
        <v>2667</v>
      </c>
      <c r="D3428" s="10" t="s">
        <v>36997</v>
      </c>
      <c r="E3428" s="6" t="s">
        <v>15854</v>
      </c>
      <c r="F3428" s="6"/>
      <c r="G3428" s="6" t="str">
        <f t="shared" si="106"/>
        <v>002</v>
      </c>
      <c r="H3428" s="6" t="str">
        <f t="shared" si="107"/>
        <v>017</v>
      </c>
      <c r="J3428" s="57"/>
      <c r="K3428" s="57"/>
      <c r="L3428" s="57"/>
    </row>
    <row r="3429" spans="1:12">
      <c r="A3429" s="6">
        <v>3372</v>
      </c>
      <c r="B3429" s="10" t="s">
        <v>20809</v>
      </c>
      <c r="C3429" s="10" t="s">
        <v>2668</v>
      </c>
      <c r="D3429" s="10" t="s">
        <v>55775</v>
      </c>
      <c r="E3429" s="6" t="s">
        <v>15854</v>
      </c>
      <c r="F3429" s="6"/>
      <c r="G3429" s="6" t="str">
        <f t="shared" si="106"/>
        <v>002</v>
      </c>
      <c r="H3429" s="6" t="str">
        <f t="shared" si="107"/>
        <v>017</v>
      </c>
      <c r="J3429" s="57"/>
      <c r="K3429" s="57"/>
      <c r="L3429" s="57"/>
    </row>
    <row r="3430" spans="1:12">
      <c r="A3430" s="6">
        <v>3373</v>
      </c>
      <c r="B3430" s="10" t="s">
        <v>20810</v>
      </c>
      <c r="C3430" s="10" t="s">
        <v>2669</v>
      </c>
      <c r="D3430" s="10" t="s">
        <v>36998</v>
      </c>
      <c r="E3430" s="6" t="s">
        <v>15854</v>
      </c>
      <c r="F3430" s="6"/>
      <c r="G3430" s="6" t="str">
        <f t="shared" si="106"/>
        <v>002</v>
      </c>
      <c r="H3430" s="6" t="str">
        <f t="shared" si="107"/>
        <v>017</v>
      </c>
      <c r="J3430" s="57"/>
      <c r="K3430" s="57"/>
      <c r="L3430" s="57"/>
    </row>
    <row r="3431" spans="1:12">
      <c r="A3431" s="6">
        <v>3374</v>
      </c>
      <c r="B3431" s="10" t="s">
        <v>20811</v>
      </c>
      <c r="C3431" s="10" t="s">
        <v>2670</v>
      </c>
      <c r="D3431" s="10" t="s">
        <v>36998</v>
      </c>
      <c r="E3431" s="6" t="s">
        <v>15854</v>
      </c>
      <c r="F3431" s="6"/>
      <c r="G3431" s="6" t="str">
        <f t="shared" si="106"/>
        <v>002</v>
      </c>
      <c r="H3431" s="6" t="str">
        <f t="shared" si="107"/>
        <v>017</v>
      </c>
      <c r="J3431" s="57"/>
      <c r="K3431" s="57"/>
      <c r="L3431" s="57"/>
    </row>
    <row r="3432" spans="1:12">
      <c r="A3432" s="6">
        <v>3375</v>
      </c>
      <c r="B3432" s="10" t="s">
        <v>20812</v>
      </c>
      <c r="C3432" s="10" t="s">
        <v>2671</v>
      </c>
      <c r="D3432" s="10" t="s">
        <v>36980</v>
      </c>
      <c r="E3432" s="6" t="s">
        <v>15854</v>
      </c>
      <c r="F3432" s="6"/>
      <c r="G3432" s="6" t="str">
        <f t="shared" si="106"/>
        <v>002</v>
      </c>
      <c r="H3432" s="6" t="str">
        <f t="shared" si="107"/>
        <v>017</v>
      </c>
      <c r="J3432" s="57"/>
      <c r="K3432" s="57"/>
      <c r="L3432" s="57"/>
    </row>
    <row r="3433" spans="1:12">
      <c r="A3433" s="6">
        <v>3376</v>
      </c>
      <c r="B3433" s="10" t="s">
        <v>20813</v>
      </c>
      <c r="C3433" s="10" t="s">
        <v>2672</v>
      </c>
      <c r="D3433" s="10" t="s">
        <v>55776</v>
      </c>
      <c r="E3433" s="6" t="s">
        <v>15854</v>
      </c>
      <c r="F3433" s="6"/>
      <c r="G3433" s="6" t="str">
        <f t="shared" si="106"/>
        <v>002</v>
      </c>
      <c r="H3433" s="6" t="str">
        <f t="shared" si="107"/>
        <v>017</v>
      </c>
      <c r="J3433" s="57"/>
      <c r="K3433" s="57"/>
      <c r="L3433" s="57"/>
    </row>
    <row r="3434" spans="1:12">
      <c r="A3434" s="6">
        <v>3377</v>
      </c>
      <c r="B3434" s="10" t="s">
        <v>20814</v>
      </c>
      <c r="C3434" s="10" t="s">
        <v>2673</v>
      </c>
      <c r="D3434" s="10" t="s">
        <v>36999</v>
      </c>
      <c r="E3434" s="6" t="s">
        <v>15854</v>
      </c>
      <c r="F3434" s="6"/>
      <c r="G3434" s="6" t="str">
        <f t="shared" si="106"/>
        <v>002</v>
      </c>
      <c r="H3434" s="6" t="str">
        <f t="shared" si="107"/>
        <v>017</v>
      </c>
      <c r="J3434" s="57"/>
      <c r="K3434" s="57"/>
      <c r="L3434" s="57"/>
    </row>
    <row r="3435" spans="1:12">
      <c r="A3435" s="6">
        <v>3378</v>
      </c>
      <c r="B3435" s="10" t="s">
        <v>20815</v>
      </c>
      <c r="C3435" s="10" t="s">
        <v>2674</v>
      </c>
      <c r="D3435" s="10" t="s">
        <v>55777</v>
      </c>
      <c r="E3435" s="6" t="s">
        <v>15854</v>
      </c>
      <c r="F3435" s="6"/>
      <c r="G3435" s="6" t="str">
        <f t="shared" si="106"/>
        <v>002</v>
      </c>
      <c r="H3435" s="6" t="str">
        <f t="shared" si="107"/>
        <v>017</v>
      </c>
      <c r="J3435" s="57"/>
      <c r="K3435" s="57"/>
      <c r="L3435" s="57"/>
    </row>
    <row r="3436" spans="1:12">
      <c r="A3436" s="6">
        <v>3379</v>
      </c>
      <c r="B3436" s="10" t="s">
        <v>20816</v>
      </c>
      <c r="C3436" s="10" t="s">
        <v>2675</v>
      </c>
      <c r="D3436" s="10" t="s">
        <v>37000</v>
      </c>
      <c r="E3436" s="6" t="s">
        <v>15854</v>
      </c>
      <c r="F3436" s="6"/>
      <c r="G3436" s="6" t="str">
        <f t="shared" si="106"/>
        <v>002</v>
      </c>
      <c r="H3436" s="6" t="str">
        <f t="shared" si="107"/>
        <v>017</v>
      </c>
      <c r="J3436" s="57"/>
      <c r="K3436" s="57"/>
      <c r="L3436" s="57"/>
    </row>
    <row r="3437" spans="1:12">
      <c r="A3437" s="6">
        <v>3380</v>
      </c>
      <c r="B3437" s="10" t="s">
        <v>20817</v>
      </c>
      <c r="C3437" s="10" t="s">
        <v>2676</v>
      </c>
      <c r="D3437" s="10" t="s">
        <v>55778</v>
      </c>
      <c r="E3437" s="6" t="s">
        <v>15854</v>
      </c>
      <c r="F3437" s="6"/>
      <c r="G3437" s="6" t="str">
        <f t="shared" si="106"/>
        <v>002</v>
      </c>
      <c r="H3437" s="6" t="str">
        <f t="shared" si="107"/>
        <v>017</v>
      </c>
      <c r="J3437" s="57"/>
      <c r="K3437" s="57"/>
      <c r="L3437" s="57"/>
    </row>
    <row r="3438" spans="1:12">
      <c r="A3438" s="6">
        <v>3381</v>
      </c>
      <c r="B3438" s="10" t="s">
        <v>20818</v>
      </c>
      <c r="C3438" s="10" t="s">
        <v>2677</v>
      </c>
      <c r="D3438" s="10" t="s">
        <v>37001</v>
      </c>
      <c r="E3438" s="6" t="s">
        <v>15854</v>
      </c>
      <c r="F3438" s="6"/>
      <c r="G3438" s="6" t="str">
        <f t="shared" si="106"/>
        <v>002</v>
      </c>
      <c r="H3438" s="6" t="str">
        <f t="shared" si="107"/>
        <v>017</v>
      </c>
      <c r="J3438" s="57"/>
      <c r="K3438" s="57"/>
      <c r="L3438" s="57"/>
    </row>
    <row r="3439" spans="1:12">
      <c r="A3439" s="6">
        <v>3382</v>
      </c>
      <c r="B3439" s="10" t="s">
        <v>20819</v>
      </c>
      <c r="C3439" s="10" t="s">
        <v>2678</v>
      </c>
      <c r="D3439" s="10" t="s">
        <v>37002</v>
      </c>
      <c r="E3439" s="6" t="s">
        <v>15854</v>
      </c>
      <c r="F3439" s="6"/>
      <c r="G3439" s="6" t="str">
        <f t="shared" si="106"/>
        <v>002</v>
      </c>
      <c r="H3439" s="6" t="str">
        <f t="shared" si="107"/>
        <v>017</v>
      </c>
      <c r="J3439" s="57"/>
      <c r="K3439" s="57"/>
      <c r="L3439" s="57"/>
    </row>
    <row r="3440" spans="1:12">
      <c r="A3440" s="6">
        <v>3383</v>
      </c>
      <c r="B3440" s="10" t="s">
        <v>20820</v>
      </c>
      <c r="C3440" s="10" t="s">
        <v>2679</v>
      </c>
      <c r="D3440" s="10" t="s">
        <v>55779</v>
      </c>
      <c r="E3440" s="6" t="s">
        <v>15854</v>
      </c>
      <c r="F3440" s="6"/>
      <c r="G3440" s="6" t="str">
        <f t="shared" si="106"/>
        <v>002</v>
      </c>
      <c r="H3440" s="6" t="str">
        <f t="shared" si="107"/>
        <v>017</v>
      </c>
      <c r="J3440" s="57"/>
      <c r="K3440" s="57"/>
      <c r="L3440" s="57"/>
    </row>
    <row r="3441" spans="1:12">
      <c r="A3441" s="6">
        <v>3384</v>
      </c>
      <c r="B3441" s="10" t="s">
        <v>20821</v>
      </c>
      <c r="C3441" s="10" t="s">
        <v>2680</v>
      </c>
      <c r="D3441" s="10" t="s">
        <v>37003</v>
      </c>
      <c r="E3441" s="6" t="s">
        <v>15854</v>
      </c>
      <c r="F3441" s="6"/>
      <c r="G3441" s="6" t="str">
        <f t="shared" si="106"/>
        <v>002</v>
      </c>
      <c r="H3441" s="6" t="str">
        <f t="shared" si="107"/>
        <v>017</v>
      </c>
      <c r="J3441" s="57"/>
      <c r="K3441" s="57"/>
      <c r="L3441" s="57"/>
    </row>
    <row r="3442" spans="1:12">
      <c r="A3442" s="6">
        <v>3385</v>
      </c>
      <c r="B3442" s="10" t="s">
        <v>20822</v>
      </c>
      <c r="C3442" s="10" t="s">
        <v>2681</v>
      </c>
      <c r="D3442" s="10" t="s">
        <v>36985</v>
      </c>
      <c r="E3442" s="6" t="s">
        <v>15854</v>
      </c>
      <c r="F3442" s="6"/>
      <c r="G3442" s="6" t="str">
        <f t="shared" si="106"/>
        <v>002</v>
      </c>
      <c r="H3442" s="6" t="str">
        <f t="shared" si="107"/>
        <v>017</v>
      </c>
      <c r="J3442" s="57"/>
      <c r="K3442" s="57"/>
      <c r="L3442" s="57"/>
    </row>
    <row r="3443" spans="1:12">
      <c r="A3443" s="6">
        <v>3386</v>
      </c>
      <c r="B3443" s="10" t="s">
        <v>20823</v>
      </c>
      <c r="C3443" s="10" t="s">
        <v>2682</v>
      </c>
      <c r="D3443" s="10" t="s">
        <v>55780</v>
      </c>
      <c r="E3443" s="6" t="s">
        <v>15854</v>
      </c>
      <c r="F3443" s="6"/>
      <c r="G3443" s="6" t="str">
        <f t="shared" si="106"/>
        <v>002</v>
      </c>
      <c r="H3443" s="6" t="str">
        <f t="shared" si="107"/>
        <v>017</v>
      </c>
      <c r="J3443" s="57"/>
      <c r="K3443" s="57"/>
      <c r="L3443" s="57"/>
    </row>
    <row r="3444" spans="1:12">
      <c r="A3444" s="6">
        <v>3387</v>
      </c>
      <c r="B3444" s="10" t="s">
        <v>20824</v>
      </c>
      <c r="C3444" s="10" t="s">
        <v>2683</v>
      </c>
      <c r="D3444" s="10" t="s">
        <v>37004</v>
      </c>
      <c r="E3444" s="6" t="s">
        <v>15854</v>
      </c>
      <c r="F3444" s="6"/>
      <c r="G3444" s="6" t="str">
        <f t="shared" si="106"/>
        <v>002</v>
      </c>
      <c r="H3444" s="6" t="str">
        <f t="shared" si="107"/>
        <v>017</v>
      </c>
      <c r="J3444" s="57"/>
      <c r="K3444" s="57"/>
      <c r="L3444" s="57"/>
    </row>
    <row r="3445" spans="1:12">
      <c r="A3445" s="6">
        <v>3388</v>
      </c>
      <c r="B3445" s="10" t="s">
        <v>20825</v>
      </c>
      <c r="C3445" s="10" t="s">
        <v>2684</v>
      </c>
      <c r="D3445" s="10" t="s">
        <v>55781</v>
      </c>
      <c r="E3445" s="6" t="s">
        <v>15854</v>
      </c>
      <c r="F3445" s="6"/>
      <c r="G3445" s="6" t="str">
        <f t="shared" si="106"/>
        <v>002</v>
      </c>
      <c r="H3445" s="6" t="str">
        <f t="shared" si="107"/>
        <v>017</v>
      </c>
      <c r="J3445" s="57"/>
      <c r="K3445" s="57"/>
      <c r="L3445" s="57"/>
    </row>
    <row r="3446" spans="1:12">
      <c r="A3446" s="6">
        <v>3389</v>
      </c>
      <c r="B3446" s="10" t="s">
        <v>20826</v>
      </c>
      <c r="C3446" s="10" t="s">
        <v>2685</v>
      </c>
      <c r="D3446" s="10" t="s">
        <v>37042</v>
      </c>
      <c r="E3446" s="6" t="s">
        <v>15854</v>
      </c>
      <c r="F3446" s="6"/>
      <c r="G3446" s="6" t="str">
        <f t="shared" si="106"/>
        <v>002</v>
      </c>
      <c r="H3446" s="6" t="str">
        <f t="shared" si="107"/>
        <v>017</v>
      </c>
      <c r="J3446" s="57"/>
      <c r="K3446" s="57"/>
      <c r="L3446" s="57"/>
    </row>
    <row r="3447" spans="1:12">
      <c r="A3447" s="6">
        <v>3390</v>
      </c>
      <c r="B3447" s="10" t="s">
        <v>20827</v>
      </c>
      <c r="C3447" s="10" t="s">
        <v>2686</v>
      </c>
      <c r="D3447" s="10" t="s">
        <v>55782</v>
      </c>
      <c r="E3447" s="6" t="s">
        <v>15854</v>
      </c>
      <c r="F3447" s="6"/>
      <c r="G3447" s="6" t="str">
        <f t="shared" si="106"/>
        <v>002</v>
      </c>
      <c r="H3447" s="6" t="str">
        <f t="shared" si="107"/>
        <v>017</v>
      </c>
      <c r="J3447" s="57"/>
      <c r="K3447" s="57"/>
      <c r="L3447" s="57"/>
    </row>
    <row r="3448" spans="1:12">
      <c r="A3448" s="6">
        <v>3391</v>
      </c>
      <c r="B3448" s="10" t="s">
        <v>20828</v>
      </c>
      <c r="C3448" s="10" t="s">
        <v>2687</v>
      </c>
      <c r="D3448" s="10" t="s">
        <v>37005</v>
      </c>
      <c r="E3448" s="6" t="s">
        <v>15854</v>
      </c>
      <c r="F3448" s="6"/>
      <c r="G3448" s="6" t="str">
        <f t="shared" si="106"/>
        <v>002</v>
      </c>
      <c r="H3448" s="6" t="str">
        <f t="shared" si="107"/>
        <v>017</v>
      </c>
      <c r="J3448" s="57"/>
      <c r="K3448" s="57"/>
      <c r="L3448" s="57"/>
    </row>
    <row r="3449" spans="1:12">
      <c r="A3449" s="6">
        <v>3392</v>
      </c>
      <c r="B3449" s="10" t="s">
        <v>20829</v>
      </c>
      <c r="C3449" s="10" t="s">
        <v>2688</v>
      </c>
      <c r="D3449" s="10" t="s">
        <v>37006</v>
      </c>
      <c r="E3449" s="6" t="s">
        <v>15854</v>
      </c>
      <c r="F3449" s="6"/>
      <c r="G3449" s="6" t="str">
        <f t="shared" si="106"/>
        <v>002</v>
      </c>
      <c r="H3449" s="6" t="str">
        <f t="shared" si="107"/>
        <v>017</v>
      </c>
      <c r="J3449" s="57"/>
      <c r="K3449" s="57"/>
      <c r="L3449" s="57"/>
    </row>
    <row r="3450" spans="1:12">
      <c r="A3450" s="6">
        <v>3393</v>
      </c>
      <c r="B3450" s="10" t="s">
        <v>20830</v>
      </c>
      <c r="C3450" s="10" t="s">
        <v>2689</v>
      </c>
      <c r="D3450" s="10" t="s">
        <v>55783</v>
      </c>
      <c r="E3450" s="6" t="s">
        <v>15854</v>
      </c>
      <c r="F3450" s="6"/>
      <c r="G3450" s="6" t="str">
        <f t="shared" si="106"/>
        <v>002</v>
      </c>
      <c r="H3450" s="6" t="str">
        <f t="shared" si="107"/>
        <v>017</v>
      </c>
      <c r="J3450" s="57"/>
      <c r="K3450" s="57"/>
      <c r="L3450" s="57"/>
    </row>
    <row r="3451" spans="1:12">
      <c r="A3451" s="6">
        <v>3394</v>
      </c>
      <c r="B3451" s="10" t="s">
        <v>14</v>
      </c>
      <c r="C3451" s="10" t="s">
        <v>2690</v>
      </c>
      <c r="D3451" s="10" t="s">
        <v>55784</v>
      </c>
      <c r="E3451" s="6" t="s">
        <v>15854</v>
      </c>
      <c r="F3451" s="6"/>
      <c r="G3451" s="6" t="str">
        <f t="shared" si="106"/>
        <v>002</v>
      </c>
      <c r="H3451" s="6" t="str">
        <f t="shared" si="107"/>
        <v>017</v>
      </c>
      <c r="J3451" s="57"/>
      <c r="K3451" s="57"/>
      <c r="L3451" s="57"/>
    </row>
    <row r="3452" spans="1:12">
      <c r="A3452" s="6">
        <v>3395</v>
      </c>
      <c r="B3452" s="10" t="s">
        <v>20831</v>
      </c>
      <c r="C3452" s="10" t="s">
        <v>2691</v>
      </c>
      <c r="D3452" s="10" t="s">
        <v>55773</v>
      </c>
      <c r="E3452" s="6" t="s">
        <v>15854</v>
      </c>
      <c r="F3452" s="6"/>
      <c r="G3452" s="6" t="str">
        <f t="shared" si="106"/>
        <v>002</v>
      </c>
      <c r="H3452" s="6" t="str">
        <f t="shared" si="107"/>
        <v>017</v>
      </c>
      <c r="J3452" s="57"/>
      <c r="K3452" s="57"/>
      <c r="L3452" s="57"/>
    </row>
    <row r="3453" spans="1:12">
      <c r="A3453" s="6">
        <v>3396</v>
      </c>
      <c r="B3453" s="10" t="s">
        <v>37007</v>
      </c>
      <c r="C3453" s="10" t="s">
        <v>2692</v>
      </c>
      <c r="D3453" s="10" t="s">
        <v>37008</v>
      </c>
      <c r="E3453" s="6" t="s">
        <v>15854</v>
      </c>
      <c r="F3453" s="6"/>
      <c r="G3453" s="6" t="str">
        <f t="shared" si="106"/>
        <v>002</v>
      </c>
      <c r="H3453" s="6" t="str">
        <f t="shared" si="107"/>
        <v>017</v>
      </c>
      <c r="J3453" s="57"/>
      <c r="K3453" s="57"/>
      <c r="L3453" s="57"/>
    </row>
    <row r="3454" spans="1:12">
      <c r="A3454" s="6">
        <v>3397</v>
      </c>
      <c r="B3454" s="10" t="s">
        <v>20832</v>
      </c>
      <c r="C3454" s="10" t="s">
        <v>2693</v>
      </c>
      <c r="D3454" s="10" t="s">
        <v>55785</v>
      </c>
      <c r="E3454" s="6" t="s">
        <v>15854</v>
      </c>
      <c r="F3454" s="6"/>
      <c r="G3454" s="6" t="str">
        <f t="shared" si="106"/>
        <v>002</v>
      </c>
      <c r="H3454" s="6" t="str">
        <f t="shared" si="107"/>
        <v>017</v>
      </c>
      <c r="J3454" s="57"/>
      <c r="K3454" s="57"/>
      <c r="L3454" s="57"/>
    </row>
    <row r="3455" spans="1:12">
      <c r="A3455" s="6">
        <v>3398</v>
      </c>
      <c r="B3455" s="10" t="s">
        <v>20833</v>
      </c>
      <c r="C3455" s="10" t="s">
        <v>2694</v>
      </c>
      <c r="D3455" s="10" t="s">
        <v>55786</v>
      </c>
      <c r="E3455" s="6" t="s">
        <v>15854</v>
      </c>
      <c r="F3455" s="6"/>
      <c r="G3455" s="6" t="str">
        <f t="shared" si="106"/>
        <v>002</v>
      </c>
      <c r="H3455" s="6" t="str">
        <f t="shared" si="107"/>
        <v>017</v>
      </c>
      <c r="J3455" s="57"/>
      <c r="K3455" s="57"/>
      <c r="L3455" s="57"/>
    </row>
    <row r="3456" spans="1:12">
      <c r="A3456" s="6">
        <v>3399</v>
      </c>
      <c r="B3456" s="10" t="s">
        <v>20834</v>
      </c>
      <c r="C3456" s="10" t="s">
        <v>2695</v>
      </c>
      <c r="D3456" s="10" t="s">
        <v>37009</v>
      </c>
      <c r="E3456" s="6" t="s">
        <v>15854</v>
      </c>
      <c r="F3456" s="6"/>
      <c r="G3456" s="6" t="str">
        <f t="shared" si="106"/>
        <v>002</v>
      </c>
      <c r="H3456" s="6" t="str">
        <f t="shared" si="107"/>
        <v>017</v>
      </c>
      <c r="J3456" s="57"/>
      <c r="K3456" s="57"/>
      <c r="L3456" s="57"/>
    </row>
    <row r="3457" spans="1:12">
      <c r="A3457" s="6">
        <v>3400</v>
      </c>
      <c r="B3457" s="10" t="s">
        <v>20835</v>
      </c>
      <c r="C3457" s="10" t="s">
        <v>2696</v>
      </c>
      <c r="D3457" s="10" t="s">
        <v>37010</v>
      </c>
      <c r="E3457" s="6" t="s">
        <v>15854</v>
      </c>
      <c r="F3457" s="6"/>
      <c r="G3457" s="6" t="str">
        <f t="shared" si="106"/>
        <v>002</v>
      </c>
      <c r="H3457" s="6" t="str">
        <f t="shared" si="107"/>
        <v>017</v>
      </c>
      <c r="J3457" s="57"/>
      <c r="K3457" s="57"/>
      <c r="L3457" s="57"/>
    </row>
    <row r="3458" spans="1:12">
      <c r="A3458" s="6">
        <v>3401</v>
      </c>
      <c r="B3458" s="10" t="s">
        <v>20837</v>
      </c>
      <c r="C3458" s="10" t="s">
        <v>2697</v>
      </c>
      <c r="D3458" s="10" t="s">
        <v>55787</v>
      </c>
      <c r="E3458" s="6" t="s">
        <v>15854</v>
      </c>
      <c r="F3458" s="6"/>
      <c r="G3458" s="6" t="str">
        <f t="shared" si="106"/>
        <v>002</v>
      </c>
      <c r="H3458" s="6" t="str">
        <f t="shared" si="107"/>
        <v>017</v>
      </c>
      <c r="J3458" s="57"/>
      <c r="K3458" s="57"/>
      <c r="L3458" s="57"/>
    </row>
    <row r="3459" spans="1:12">
      <c r="A3459" s="6">
        <v>3402</v>
      </c>
      <c r="B3459" s="10" t="s">
        <v>20838</v>
      </c>
      <c r="C3459" s="10" t="s">
        <v>2698</v>
      </c>
      <c r="D3459" s="10" t="s">
        <v>34413</v>
      </c>
      <c r="E3459" s="6" t="s">
        <v>15854</v>
      </c>
      <c r="F3459" s="6"/>
      <c r="G3459" s="6" t="str">
        <f t="shared" si="106"/>
        <v>002</v>
      </c>
      <c r="H3459" s="6" t="str">
        <f t="shared" si="107"/>
        <v>017</v>
      </c>
      <c r="J3459" s="57"/>
      <c r="K3459" s="57"/>
      <c r="L3459" s="57"/>
    </row>
    <row r="3460" spans="1:12">
      <c r="A3460" s="6">
        <v>3403</v>
      </c>
      <c r="B3460" s="10" t="s">
        <v>20839</v>
      </c>
      <c r="C3460" s="10" t="s">
        <v>2699</v>
      </c>
      <c r="D3460" s="10" t="s">
        <v>55788</v>
      </c>
      <c r="E3460" s="6" t="s">
        <v>15854</v>
      </c>
      <c r="F3460" s="6"/>
      <c r="G3460" s="6" t="str">
        <f t="shared" si="106"/>
        <v>002</v>
      </c>
      <c r="H3460" s="6" t="str">
        <f t="shared" si="107"/>
        <v>017</v>
      </c>
      <c r="J3460" s="57"/>
      <c r="K3460" s="57"/>
      <c r="L3460" s="57"/>
    </row>
    <row r="3461" spans="1:12">
      <c r="A3461" s="6">
        <v>3404</v>
      </c>
      <c r="B3461" s="10" t="s">
        <v>20840</v>
      </c>
      <c r="C3461" s="10" t="s">
        <v>2700</v>
      </c>
      <c r="D3461" s="10" t="s">
        <v>50255</v>
      </c>
      <c r="E3461" s="6" t="s">
        <v>15854</v>
      </c>
      <c r="F3461" s="6"/>
      <c r="G3461" s="6" t="str">
        <f t="shared" si="106"/>
        <v>002</v>
      </c>
      <c r="H3461" s="6" t="str">
        <f t="shared" si="107"/>
        <v>017</v>
      </c>
      <c r="J3461" s="57"/>
      <c r="K3461" s="57"/>
      <c r="L3461" s="57"/>
    </row>
    <row r="3462" spans="1:12">
      <c r="A3462" s="6">
        <v>3405</v>
      </c>
      <c r="B3462" s="10" t="s">
        <v>20841</v>
      </c>
      <c r="C3462" s="10" t="s">
        <v>2701</v>
      </c>
      <c r="D3462" s="10" t="s">
        <v>55789</v>
      </c>
      <c r="E3462" s="6" t="s">
        <v>15854</v>
      </c>
      <c r="F3462" s="6"/>
      <c r="G3462" s="6" t="str">
        <f t="shared" ref="G3462:G3525" si="108">+LEFT(C3462,3)</f>
        <v>002</v>
      </c>
      <c r="H3462" s="6" t="str">
        <f t="shared" ref="H3462:H3525" si="109">+MID(C3462,5,3)</f>
        <v>017</v>
      </c>
      <c r="J3462" s="57"/>
      <c r="K3462" s="57"/>
      <c r="L3462" s="57"/>
    </row>
    <row r="3463" spans="1:12">
      <c r="A3463" s="6">
        <v>3406</v>
      </c>
      <c r="B3463" s="10" t="s">
        <v>20842</v>
      </c>
      <c r="C3463" s="10" t="s">
        <v>2702</v>
      </c>
      <c r="D3463" s="10" t="s">
        <v>37011</v>
      </c>
      <c r="E3463" s="6" t="s">
        <v>15854</v>
      </c>
      <c r="F3463" s="6"/>
      <c r="G3463" s="6" t="str">
        <f t="shared" si="108"/>
        <v>002</v>
      </c>
      <c r="H3463" s="6" t="str">
        <f t="shared" si="109"/>
        <v>017</v>
      </c>
      <c r="J3463" s="57"/>
      <c r="K3463" s="57"/>
      <c r="L3463" s="57"/>
    </row>
    <row r="3464" spans="1:12">
      <c r="A3464" s="6">
        <v>3407</v>
      </c>
      <c r="B3464" s="10" t="s">
        <v>20843</v>
      </c>
      <c r="C3464" s="10" t="s">
        <v>2703</v>
      </c>
      <c r="D3464" s="10" t="s">
        <v>37012</v>
      </c>
      <c r="E3464" s="6" t="s">
        <v>15854</v>
      </c>
      <c r="F3464" s="6"/>
      <c r="G3464" s="6" t="str">
        <f t="shared" si="108"/>
        <v>002</v>
      </c>
      <c r="H3464" s="6" t="str">
        <f t="shared" si="109"/>
        <v>017</v>
      </c>
      <c r="J3464" s="57"/>
      <c r="K3464" s="57"/>
      <c r="L3464" s="57"/>
    </row>
    <row r="3465" spans="1:12">
      <c r="A3465" s="6">
        <v>3408</v>
      </c>
      <c r="B3465" s="10" t="s">
        <v>20844</v>
      </c>
      <c r="C3465" s="10" t="s">
        <v>2704</v>
      </c>
      <c r="D3465" s="10" t="s">
        <v>37013</v>
      </c>
      <c r="E3465" s="6" t="s">
        <v>15854</v>
      </c>
      <c r="F3465" s="6"/>
      <c r="G3465" s="6" t="str">
        <f t="shared" si="108"/>
        <v>002</v>
      </c>
      <c r="H3465" s="6" t="str">
        <f t="shared" si="109"/>
        <v>017</v>
      </c>
      <c r="J3465" s="57"/>
      <c r="K3465" s="57"/>
      <c r="L3465" s="57"/>
    </row>
    <row r="3466" spans="1:12">
      <c r="A3466" s="6">
        <v>3409</v>
      </c>
      <c r="B3466" s="10" t="s">
        <v>20845</v>
      </c>
      <c r="C3466" s="10" t="s">
        <v>2705</v>
      </c>
      <c r="D3466" s="10" t="s">
        <v>55790</v>
      </c>
      <c r="E3466" s="6" t="s">
        <v>15854</v>
      </c>
      <c r="F3466" s="6"/>
      <c r="G3466" s="6" t="str">
        <f t="shared" si="108"/>
        <v>002</v>
      </c>
      <c r="H3466" s="6" t="str">
        <f t="shared" si="109"/>
        <v>017</v>
      </c>
      <c r="J3466" s="57"/>
      <c r="K3466" s="57"/>
      <c r="L3466" s="57"/>
    </row>
    <row r="3467" spans="1:12">
      <c r="A3467" s="6">
        <v>3410</v>
      </c>
      <c r="B3467" s="10" t="s">
        <v>20846</v>
      </c>
      <c r="C3467" s="10" t="s">
        <v>2706</v>
      </c>
      <c r="D3467" s="10" t="s">
        <v>55791</v>
      </c>
      <c r="E3467" s="6" t="s">
        <v>15854</v>
      </c>
      <c r="F3467" s="6"/>
      <c r="G3467" s="6" t="str">
        <f t="shared" si="108"/>
        <v>002</v>
      </c>
      <c r="H3467" s="6" t="str">
        <f t="shared" si="109"/>
        <v>017</v>
      </c>
      <c r="J3467" s="57"/>
      <c r="K3467" s="57"/>
      <c r="L3467" s="57"/>
    </row>
    <row r="3468" spans="1:12">
      <c r="A3468" s="6">
        <v>3411</v>
      </c>
      <c r="B3468" s="10" t="s">
        <v>20847</v>
      </c>
      <c r="C3468" s="10" t="s">
        <v>2707</v>
      </c>
      <c r="D3468" s="10" t="s">
        <v>55792</v>
      </c>
      <c r="E3468" s="6" t="s">
        <v>15854</v>
      </c>
      <c r="F3468" s="6"/>
      <c r="G3468" s="6" t="str">
        <f t="shared" si="108"/>
        <v>002</v>
      </c>
      <c r="H3468" s="6" t="str">
        <f t="shared" si="109"/>
        <v>017</v>
      </c>
      <c r="J3468" s="57"/>
      <c r="K3468" s="57"/>
      <c r="L3468" s="57"/>
    </row>
    <row r="3469" spans="1:12">
      <c r="A3469" s="6">
        <v>3412</v>
      </c>
      <c r="B3469" s="10" t="s">
        <v>20848</v>
      </c>
      <c r="C3469" s="10" t="s">
        <v>2708</v>
      </c>
      <c r="D3469" s="10" t="s">
        <v>55793</v>
      </c>
      <c r="E3469" s="6" t="s">
        <v>15854</v>
      </c>
      <c r="F3469" s="6"/>
      <c r="G3469" s="6" t="str">
        <f t="shared" si="108"/>
        <v>002</v>
      </c>
      <c r="H3469" s="6" t="str">
        <f t="shared" si="109"/>
        <v>017</v>
      </c>
      <c r="J3469" s="57"/>
      <c r="K3469" s="57"/>
      <c r="L3469" s="57"/>
    </row>
    <row r="3470" spans="1:12">
      <c r="A3470" s="6">
        <v>3413</v>
      </c>
      <c r="B3470" s="10" t="s">
        <v>20849</v>
      </c>
      <c r="C3470" s="10" t="s">
        <v>2709</v>
      </c>
      <c r="D3470" s="10" t="s">
        <v>55794</v>
      </c>
      <c r="E3470" s="6" t="s">
        <v>15854</v>
      </c>
      <c r="F3470" s="6"/>
      <c r="G3470" s="6" t="str">
        <f t="shared" si="108"/>
        <v>002</v>
      </c>
      <c r="H3470" s="6" t="str">
        <f t="shared" si="109"/>
        <v>017</v>
      </c>
      <c r="J3470" s="57"/>
      <c r="K3470" s="57"/>
      <c r="L3470" s="57"/>
    </row>
    <row r="3471" spans="1:12">
      <c r="A3471" s="6">
        <v>3414</v>
      </c>
      <c r="B3471" s="10" t="s">
        <v>20850</v>
      </c>
      <c r="C3471" s="10" t="s">
        <v>2710</v>
      </c>
      <c r="D3471" s="10" t="s">
        <v>37014</v>
      </c>
      <c r="E3471" s="6" t="s">
        <v>15854</v>
      </c>
      <c r="F3471" s="6"/>
      <c r="G3471" s="6" t="str">
        <f t="shared" si="108"/>
        <v>002</v>
      </c>
      <c r="H3471" s="6" t="str">
        <f t="shared" si="109"/>
        <v>017</v>
      </c>
      <c r="J3471" s="57"/>
      <c r="K3471" s="57"/>
      <c r="L3471" s="57"/>
    </row>
    <row r="3472" spans="1:12">
      <c r="A3472" s="6">
        <v>3415</v>
      </c>
      <c r="B3472" s="10" t="s">
        <v>20851</v>
      </c>
      <c r="C3472" s="10" t="s">
        <v>2711</v>
      </c>
      <c r="D3472" s="10" t="s">
        <v>37015</v>
      </c>
      <c r="E3472" s="6" t="s">
        <v>15854</v>
      </c>
      <c r="F3472" s="6"/>
      <c r="G3472" s="6" t="str">
        <f t="shared" si="108"/>
        <v>002</v>
      </c>
      <c r="H3472" s="6" t="str">
        <f t="shared" si="109"/>
        <v>017</v>
      </c>
      <c r="J3472" s="57"/>
      <c r="K3472" s="57"/>
      <c r="L3472" s="57"/>
    </row>
    <row r="3473" spans="1:12">
      <c r="A3473" s="6">
        <v>3416</v>
      </c>
      <c r="B3473" s="10" t="s">
        <v>20852</v>
      </c>
      <c r="C3473" s="10" t="s">
        <v>2712</v>
      </c>
      <c r="D3473" s="10" t="s">
        <v>36992</v>
      </c>
      <c r="E3473" s="6" t="s">
        <v>15854</v>
      </c>
      <c r="F3473" s="6"/>
      <c r="G3473" s="6" t="str">
        <f t="shared" si="108"/>
        <v>002</v>
      </c>
      <c r="H3473" s="6" t="str">
        <f t="shared" si="109"/>
        <v>017</v>
      </c>
      <c r="J3473" s="57"/>
      <c r="K3473" s="57"/>
      <c r="L3473" s="57"/>
    </row>
    <row r="3474" spans="1:12">
      <c r="A3474" s="6">
        <v>3417</v>
      </c>
      <c r="B3474" s="10" t="s">
        <v>20853</v>
      </c>
      <c r="C3474" s="10" t="s">
        <v>2713</v>
      </c>
      <c r="D3474" s="10" t="s">
        <v>55795</v>
      </c>
      <c r="E3474" s="6" t="s">
        <v>15854</v>
      </c>
      <c r="F3474" s="6"/>
      <c r="G3474" s="6" t="str">
        <f t="shared" si="108"/>
        <v>002</v>
      </c>
      <c r="H3474" s="6" t="str">
        <f t="shared" si="109"/>
        <v>017</v>
      </c>
      <c r="J3474" s="57"/>
      <c r="K3474" s="57"/>
      <c r="L3474" s="57"/>
    </row>
    <row r="3475" spans="1:12">
      <c r="A3475" s="6">
        <v>3418</v>
      </c>
      <c r="B3475" s="10" t="s">
        <v>20854</v>
      </c>
      <c r="C3475" s="10" t="s">
        <v>2714</v>
      </c>
      <c r="D3475" s="10" t="s">
        <v>55796</v>
      </c>
      <c r="E3475" s="6" t="s">
        <v>15854</v>
      </c>
      <c r="F3475" s="6"/>
      <c r="G3475" s="6" t="str">
        <f t="shared" si="108"/>
        <v>002</v>
      </c>
      <c r="H3475" s="6" t="str">
        <f t="shared" si="109"/>
        <v>017</v>
      </c>
      <c r="J3475" s="57"/>
      <c r="K3475" s="57"/>
      <c r="L3475" s="57"/>
    </row>
    <row r="3476" spans="1:12">
      <c r="A3476" s="6">
        <v>3419</v>
      </c>
      <c r="B3476" s="10" t="s">
        <v>20855</v>
      </c>
      <c r="C3476" s="10" t="s">
        <v>2715</v>
      </c>
      <c r="D3476" s="10" t="s">
        <v>55797</v>
      </c>
      <c r="E3476" s="6" t="s">
        <v>15854</v>
      </c>
      <c r="F3476" s="6"/>
      <c r="G3476" s="6" t="str">
        <f t="shared" si="108"/>
        <v>002</v>
      </c>
      <c r="H3476" s="6" t="str">
        <f t="shared" si="109"/>
        <v>017</v>
      </c>
      <c r="J3476" s="57"/>
      <c r="K3476" s="57"/>
      <c r="L3476" s="57"/>
    </row>
    <row r="3477" spans="1:12">
      <c r="A3477" s="6">
        <v>3420</v>
      </c>
      <c r="B3477" s="10" t="s">
        <v>20856</v>
      </c>
      <c r="C3477" s="10" t="s">
        <v>2716</v>
      </c>
      <c r="D3477" s="10" t="s">
        <v>34414</v>
      </c>
      <c r="E3477" s="6" t="s">
        <v>15854</v>
      </c>
      <c r="F3477" s="6"/>
      <c r="G3477" s="6" t="str">
        <f t="shared" si="108"/>
        <v>002</v>
      </c>
      <c r="H3477" s="6" t="str">
        <f t="shared" si="109"/>
        <v>017</v>
      </c>
      <c r="J3477" s="57"/>
      <c r="K3477" s="57"/>
      <c r="L3477" s="57"/>
    </row>
    <row r="3478" spans="1:12">
      <c r="A3478" s="6">
        <v>3421</v>
      </c>
      <c r="B3478" s="10" t="s">
        <v>20857</v>
      </c>
      <c r="C3478" s="10" t="s">
        <v>2717</v>
      </c>
      <c r="D3478" s="10" t="s">
        <v>55690</v>
      </c>
      <c r="E3478" s="6" t="s">
        <v>15854</v>
      </c>
      <c r="F3478" s="6"/>
      <c r="G3478" s="6" t="str">
        <f t="shared" si="108"/>
        <v>002</v>
      </c>
      <c r="H3478" s="6" t="str">
        <f t="shared" si="109"/>
        <v>017</v>
      </c>
      <c r="J3478" s="57"/>
      <c r="K3478" s="57"/>
      <c r="L3478" s="57"/>
    </row>
    <row r="3479" spans="1:12">
      <c r="A3479" s="6">
        <v>3422</v>
      </c>
      <c r="B3479" s="10" t="s">
        <v>20858</v>
      </c>
      <c r="C3479" s="10" t="s">
        <v>2718</v>
      </c>
      <c r="D3479" s="10" t="s">
        <v>55798</v>
      </c>
      <c r="E3479" s="6" t="s">
        <v>15854</v>
      </c>
      <c r="F3479" s="6"/>
      <c r="G3479" s="6" t="str">
        <f t="shared" si="108"/>
        <v>002</v>
      </c>
      <c r="H3479" s="6" t="str">
        <f t="shared" si="109"/>
        <v>017</v>
      </c>
      <c r="J3479" s="57"/>
      <c r="K3479" s="57"/>
      <c r="L3479" s="57"/>
    </row>
    <row r="3480" spans="1:12">
      <c r="A3480" s="6">
        <v>3423</v>
      </c>
      <c r="B3480" s="10" t="s">
        <v>20859</v>
      </c>
      <c r="C3480" s="10" t="s">
        <v>2719</v>
      </c>
      <c r="D3480" s="10" t="s">
        <v>50255</v>
      </c>
      <c r="E3480" s="6" t="s">
        <v>15854</v>
      </c>
      <c r="F3480" s="6"/>
      <c r="G3480" s="6" t="str">
        <f t="shared" si="108"/>
        <v>002</v>
      </c>
      <c r="H3480" s="6" t="str">
        <f t="shared" si="109"/>
        <v>017</v>
      </c>
      <c r="J3480" s="57"/>
      <c r="K3480" s="57"/>
      <c r="L3480" s="57"/>
    </row>
    <row r="3481" spans="1:12">
      <c r="A3481" s="6">
        <v>3424</v>
      </c>
      <c r="B3481" s="10" t="s">
        <v>20860</v>
      </c>
      <c r="C3481" s="10" t="s">
        <v>2720</v>
      </c>
      <c r="D3481" s="10" t="s">
        <v>55799</v>
      </c>
      <c r="E3481" s="6" t="s">
        <v>15854</v>
      </c>
      <c r="F3481" s="6"/>
      <c r="G3481" s="6" t="str">
        <f t="shared" si="108"/>
        <v>002</v>
      </c>
      <c r="H3481" s="6" t="str">
        <f t="shared" si="109"/>
        <v>017</v>
      </c>
      <c r="J3481" s="57"/>
      <c r="K3481" s="57"/>
      <c r="L3481" s="57"/>
    </row>
    <row r="3482" spans="1:12">
      <c r="A3482" s="6">
        <v>3425</v>
      </c>
      <c r="B3482" s="10" t="s">
        <v>20861</v>
      </c>
      <c r="C3482" s="10" t="s">
        <v>2721</v>
      </c>
      <c r="D3482" s="10" t="s">
        <v>55800</v>
      </c>
      <c r="E3482" s="6" t="s">
        <v>15854</v>
      </c>
      <c r="F3482" s="6"/>
      <c r="G3482" s="6" t="str">
        <f t="shared" si="108"/>
        <v>002</v>
      </c>
      <c r="H3482" s="6" t="str">
        <f t="shared" si="109"/>
        <v>017</v>
      </c>
      <c r="J3482" s="57"/>
      <c r="K3482" s="57"/>
      <c r="L3482" s="57"/>
    </row>
    <row r="3483" spans="1:12">
      <c r="A3483" s="6">
        <v>3426</v>
      </c>
      <c r="B3483" s="10" t="s">
        <v>20862</v>
      </c>
      <c r="C3483" s="10" t="s">
        <v>2722</v>
      </c>
      <c r="D3483" s="10" t="s">
        <v>55799</v>
      </c>
      <c r="E3483" s="6" t="s">
        <v>15854</v>
      </c>
      <c r="F3483" s="6"/>
      <c r="G3483" s="6" t="str">
        <f t="shared" si="108"/>
        <v>002</v>
      </c>
      <c r="H3483" s="6" t="str">
        <f t="shared" si="109"/>
        <v>017</v>
      </c>
      <c r="J3483" s="57"/>
      <c r="K3483" s="57"/>
      <c r="L3483" s="57"/>
    </row>
    <row r="3484" spans="1:12">
      <c r="A3484" s="6">
        <v>3427</v>
      </c>
      <c r="B3484" s="10" t="s">
        <v>20863</v>
      </c>
      <c r="C3484" s="10" t="s">
        <v>2723</v>
      </c>
      <c r="D3484" s="10" t="s">
        <v>37016</v>
      </c>
      <c r="E3484" s="6" t="s">
        <v>15854</v>
      </c>
      <c r="F3484" s="6"/>
      <c r="G3484" s="6" t="str">
        <f t="shared" si="108"/>
        <v>002</v>
      </c>
      <c r="H3484" s="6" t="str">
        <f t="shared" si="109"/>
        <v>017</v>
      </c>
      <c r="J3484" s="57"/>
      <c r="K3484" s="57"/>
      <c r="L3484" s="57"/>
    </row>
    <row r="3485" spans="1:12">
      <c r="A3485" s="6">
        <v>3428</v>
      </c>
      <c r="B3485" s="10" t="s">
        <v>20864</v>
      </c>
      <c r="C3485" s="10" t="s">
        <v>2724</v>
      </c>
      <c r="D3485" s="10" t="s">
        <v>37017</v>
      </c>
      <c r="E3485" s="6" t="s">
        <v>15854</v>
      </c>
      <c r="F3485" s="6"/>
      <c r="G3485" s="6" t="str">
        <f t="shared" si="108"/>
        <v>002</v>
      </c>
      <c r="H3485" s="6" t="str">
        <f t="shared" si="109"/>
        <v>017</v>
      </c>
      <c r="J3485" s="57"/>
      <c r="K3485" s="57"/>
      <c r="L3485" s="57"/>
    </row>
    <row r="3486" spans="1:12">
      <c r="A3486" s="6">
        <v>3429</v>
      </c>
      <c r="B3486" s="10" t="s">
        <v>20865</v>
      </c>
      <c r="C3486" s="10" t="s">
        <v>2725</v>
      </c>
      <c r="D3486" s="10" t="s">
        <v>37004</v>
      </c>
      <c r="E3486" s="6" t="s">
        <v>15854</v>
      </c>
      <c r="F3486" s="6"/>
      <c r="G3486" s="6" t="str">
        <f t="shared" si="108"/>
        <v>002</v>
      </c>
      <c r="H3486" s="6" t="str">
        <f t="shared" si="109"/>
        <v>017</v>
      </c>
      <c r="J3486" s="57"/>
      <c r="K3486" s="57"/>
      <c r="L3486" s="57"/>
    </row>
    <row r="3487" spans="1:12">
      <c r="A3487" s="6">
        <v>3430</v>
      </c>
      <c r="B3487" s="10" t="s">
        <v>20866</v>
      </c>
      <c r="C3487" s="10" t="s">
        <v>2726</v>
      </c>
      <c r="D3487" s="10" t="s">
        <v>55801</v>
      </c>
      <c r="E3487" s="6" t="s">
        <v>15854</v>
      </c>
      <c r="F3487" s="6"/>
      <c r="G3487" s="6" t="str">
        <f t="shared" si="108"/>
        <v>002</v>
      </c>
      <c r="H3487" s="6" t="str">
        <f t="shared" si="109"/>
        <v>017</v>
      </c>
      <c r="J3487" s="57"/>
      <c r="K3487" s="57"/>
      <c r="L3487" s="57"/>
    </row>
    <row r="3488" spans="1:12">
      <c r="A3488" s="6">
        <v>3431</v>
      </c>
      <c r="B3488" s="10" t="s">
        <v>20867</v>
      </c>
      <c r="C3488" s="10" t="s">
        <v>2727</v>
      </c>
      <c r="D3488" s="10" t="s">
        <v>34415</v>
      </c>
      <c r="E3488" s="6" t="s">
        <v>15854</v>
      </c>
      <c r="F3488" s="6"/>
      <c r="G3488" s="6" t="str">
        <f t="shared" si="108"/>
        <v>002</v>
      </c>
      <c r="H3488" s="6" t="str">
        <f t="shared" si="109"/>
        <v>017</v>
      </c>
      <c r="J3488" s="57"/>
      <c r="K3488" s="57"/>
      <c r="L3488" s="57"/>
    </row>
    <row r="3489" spans="1:12">
      <c r="A3489" s="6">
        <v>3432</v>
      </c>
      <c r="B3489" s="10" t="s">
        <v>20868</v>
      </c>
      <c r="C3489" s="10" t="s">
        <v>2728</v>
      </c>
      <c r="D3489" s="10" t="s">
        <v>55802</v>
      </c>
      <c r="E3489" s="6" t="s">
        <v>15854</v>
      </c>
      <c r="F3489" s="6"/>
      <c r="G3489" s="6" t="str">
        <f t="shared" si="108"/>
        <v>002</v>
      </c>
      <c r="H3489" s="6" t="str">
        <f t="shared" si="109"/>
        <v>017</v>
      </c>
      <c r="J3489" s="57"/>
      <c r="K3489" s="57"/>
      <c r="L3489" s="57"/>
    </row>
    <row r="3490" spans="1:12">
      <c r="A3490" s="6">
        <v>3433</v>
      </c>
      <c r="B3490" s="10" t="s">
        <v>20869</v>
      </c>
      <c r="C3490" s="10" t="s">
        <v>2729</v>
      </c>
      <c r="D3490" s="10" t="s">
        <v>37018</v>
      </c>
      <c r="E3490" s="6" t="s">
        <v>15854</v>
      </c>
      <c r="F3490" s="6"/>
      <c r="G3490" s="6" t="str">
        <f t="shared" si="108"/>
        <v>002</v>
      </c>
      <c r="H3490" s="6" t="str">
        <f t="shared" si="109"/>
        <v>017</v>
      </c>
      <c r="J3490" s="57"/>
      <c r="K3490" s="57"/>
      <c r="L3490" s="57"/>
    </row>
    <row r="3491" spans="1:12">
      <c r="A3491" s="6">
        <v>3434</v>
      </c>
      <c r="B3491" s="10" t="s">
        <v>20870</v>
      </c>
      <c r="C3491" s="10" t="s">
        <v>2730</v>
      </c>
      <c r="D3491" s="10" t="s">
        <v>55803</v>
      </c>
      <c r="E3491" s="6" t="s">
        <v>15854</v>
      </c>
      <c r="F3491" s="6"/>
      <c r="G3491" s="6" t="str">
        <f t="shared" si="108"/>
        <v>002</v>
      </c>
      <c r="H3491" s="6" t="str">
        <f t="shared" si="109"/>
        <v>017</v>
      </c>
      <c r="J3491" s="57"/>
      <c r="K3491" s="57"/>
      <c r="L3491" s="57"/>
    </row>
    <row r="3492" spans="1:12">
      <c r="A3492" s="6">
        <v>3435</v>
      </c>
      <c r="B3492" s="10" t="s">
        <v>20871</v>
      </c>
      <c r="C3492" s="10" t="s">
        <v>2731</v>
      </c>
      <c r="D3492" s="10" t="s">
        <v>55804</v>
      </c>
      <c r="E3492" s="6" t="s">
        <v>15854</v>
      </c>
      <c r="F3492" s="6"/>
      <c r="G3492" s="6" t="str">
        <f t="shared" si="108"/>
        <v>002</v>
      </c>
      <c r="H3492" s="6" t="str">
        <f t="shared" si="109"/>
        <v>017</v>
      </c>
      <c r="J3492" s="57"/>
      <c r="K3492" s="57"/>
      <c r="L3492" s="57"/>
    </row>
    <row r="3493" spans="1:12">
      <c r="A3493" s="6">
        <v>3436</v>
      </c>
      <c r="B3493" s="10" t="s">
        <v>20872</v>
      </c>
      <c r="C3493" s="10" t="s">
        <v>2732</v>
      </c>
      <c r="D3493" s="10" t="s">
        <v>55805</v>
      </c>
      <c r="E3493" s="6" t="s">
        <v>15854</v>
      </c>
      <c r="F3493" s="6"/>
      <c r="G3493" s="6" t="str">
        <f t="shared" si="108"/>
        <v>002</v>
      </c>
      <c r="H3493" s="6" t="str">
        <f t="shared" si="109"/>
        <v>017</v>
      </c>
      <c r="J3493" s="57"/>
      <c r="K3493" s="57"/>
      <c r="L3493" s="57"/>
    </row>
    <row r="3494" spans="1:12">
      <c r="A3494" s="6">
        <v>3437</v>
      </c>
      <c r="B3494" s="10" t="s">
        <v>20873</v>
      </c>
      <c r="C3494" s="10" t="s">
        <v>2733</v>
      </c>
      <c r="D3494" s="10" t="s">
        <v>34416</v>
      </c>
      <c r="E3494" s="6" t="s">
        <v>15854</v>
      </c>
      <c r="F3494" s="6"/>
      <c r="G3494" s="6" t="str">
        <f t="shared" si="108"/>
        <v>002</v>
      </c>
      <c r="H3494" s="6" t="str">
        <f t="shared" si="109"/>
        <v>017</v>
      </c>
      <c r="J3494" s="57"/>
      <c r="K3494" s="57"/>
      <c r="L3494" s="57"/>
    </row>
    <row r="3495" spans="1:12">
      <c r="A3495" s="6">
        <v>3438</v>
      </c>
      <c r="B3495" s="10" t="s">
        <v>20874</v>
      </c>
      <c r="C3495" s="10" t="s">
        <v>2734</v>
      </c>
      <c r="D3495" s="10" t="s">
        <v>55806</v>
      </c>
      <c r="E3495" s="6" t="s">
        <v>15854</v>
      </c>
      <c r="F3495" s="6"/>
      <c r="G3495" s="6" t="str">
        <f t="shared" si="108"/>
        <v>002</v>
      </c>
      <c r="H3495" s="6" t="str">
        <f t="shared" si="109"/>
        <v>017</v>
      </c>
      <c r="J3495" s="57"/>
      <c r="K3495" s="57"/>
      <c r="L3495" s="57"/>
    </row>
    <row r="3496" spans="1:12">
      <c r="A3496" s="6">
        <v>3439</v>
      </c>
      <c r="B3496" s="10" t="s">
        <v>20875</v>
      </c>
      <c r="C3496" s="10" t="s">
        <v>2735</v>
      </c>
      <c r="D3496" s="10" t="s">
        <v>37001</v>
      </c>
      <c r="E3496" s="6" t="s">
        <v>15854</v>
      </c>
      <c r="F3496" s="6"/>
      <c r="G3496" s="6" t="str">
        <f t="shared" si="108"/>
        <v>002</v>
      </c>
      <c r="H3496" s="6" t="str">
        <f t="shared" si="109"/>
        <v>017</v>
      </c>
      <c r="J3496" s="57"/>
      <c r="K3496" s="57"/>
      <c r="L3496" s="57"/>
    </row>
    <row r="3497" spans="1:12">
      <c r="A3497" s="6">
        <v>3440</v>
      </c>
      <c r="B3497" s="10" t="s">
        <v>20876</v>
      </c>
      <c r="C3497" s="10" t="s">
        <v>2736</v>
      </c>
      <c r="D3497" s="10" t="s">
        <v>55807</v>
      </c>
      <c r="E3497" s="6" t="s">
        <v>15854</v>
      </c>
      <c r="F3497" s="6"/>
      <c r="G3497" s="6" t="str">
        <f t="shared" si="108"/>
        <v>002</v>
      </c>
      <c r="H3497" s="6" t="str">
        <f t="shared" si="109"/>
        <v>017</v>
      </c>
      <c r="J3497" s="57"/>
      <c r="K3497" s="57"/>
      <c r="L3497" s="57"/>
    </row>
    <row r="3498" spans="1:12">
      <c r="A3498" s="6">
        <v>3441</v>
      </c>
      <c r="B3498" s="10" t="s">
        <v>20877</v>
      </c>
      <c r="C3498" s="10" t="s">
        <v>2737</v>
      </c>
      <c r="D3498" s="10" t="s">
        <v>37019</v>
      </c>
      <c r="E3498" s="6" t="s">
        <v>15854</v>
      </c>
      <c r="F3498" s="6"/>
      <c r="G3498" s="6" t="str">
        <f t="shared" si="108"/>
        <v>002</v>
      </c>
      <c r="H3498" s="6" t="str">
        <f t="shared" si="109"/>
        <v>017</v>
      </c>
      <c r="J3498" s="57"/>
      <c r="K3498" s="57"/>
      <c r="L3498" s="57"/>
    </row>
    <row r="3499" spans="1:12">
      <c r="A3499" s="6">
        <v>3442</v>
      </c>
      <c r="B3499" s="10" t="s">
        <v>20878</v>
      </c>
      <c r="C3499" s="10" t="s">
        <v>2738</v>
      </c>
      <c r="D3499" s="10" t="s">
        <v>37020</v>
      </c>
      <c r="E3499" s="6" t="s">
        <v>15854</v>
      </c>
      <c r="F3499" s="6"/>
      <c r="G3499" s="6" t="str">
        <f t="shared" si="108"/>
        <v>002</v>
      </c>
      <c r="H3499" s="6" t="str">
        <f t="shared" si="109"/>
        <v>017</v>
      </c>
      <c r="J3499" s="57"/>
      <c r="K3499" s="57"/>
      <c r="L3499" s="57"/>
    </row>
    <row r="3500" spans="1:12">
      <c r="A3500" s="6">
        <v>3443</v>
      </c>
      <c r="B3500" s="10" t="s">
        <v>20836</v>
      </c>
      <c r="C3500" s="10" t="s">
        <v>2739</v>
      </c>
      <c r="D3500" s="10" t="s">
        <v>37011</v>
      </c>
      <c r="E3500" s="6" t="s">
        <v>15854</v>
      </c>
      <c r="F3500" s="6"/>
      <c r="G3500" s="6" t="str">
        <f t="shared" si="108"/>
        <v>002</v>
      </c>
      <c r="H3500" s="6" t="str">
        <f t="shared" si="109"/>
        <v>017</v>
      </c>
      <c r="J3500" s="57"/>
      <c r="K3500" s="57"/>
      <c r="L3500" s="57"/>
    </row>
    <row r="3501" spans="1:12">
      <c r="A3501" s="6">
        <v>3444</v>
      </c>
      <c r="B3501" s="10" t="s">
        <v>20879</v>
      </c>
      <c r="C3501" s="10" t="s">
        <v>2740</v>
      </c>
      <c r="D3501" s="10" t="s">
        <v>37021</v>
      </c>
      <c r="E3501" s="6" t="s">
        <v>15854</v>
      </c>
      <c r="F3501" s="6"/>
      <c r="G3501" s="6" t="str">
        <f t="shared" si="108"/>
        <v>002</v>
      </c>
      <c r="H3501" s="6" t="str">
        <f t="shared" si="109"/>
        <v>017</v>
      </c>
      <c r="J3501" s="57"/>
      <c r="K3501" s="57"/>
      <c r="L3501" s="57"/>
    </row>
    <row r="3502" spans="1:12">
      <c r="A3502" s="6">
        <v>3445</v>
      </c>
      <c r="B3502" s="10" t="s">
        <v>20880</v>
      </c>
      <c r="C3502" s="10" t="s">
        <v>2741</v>
      </c>
      <c r="D3502" s="10" t="s">
        <v>37022</v>
      </c>
      <c r="E3502" s="6" t="s">
        <v>15854</v>
      </c>
      <c r="F3502" s="6"/>
      <c r="G3502" s="6" t="str">
        <f t="shared" si="108"/>
        <v>002</v>
      </c>
      <c r="H3502" s="6" t="str">
        <f t="shared" si="109"/>
        <v>017</v>
      </c>
      <c r="J3502" s="57"/>
      <c r="K3502" s="57"/>
      <c r="L3502" s="57"/>
    </row>
    <row r="3503" spans="1:12">
      <c r="A3503" s="6">
        <v>3446</v>
      </c>
      <c r="B3503" s="10" t="s">
        <v>20881</v>
      </c>
      <c r="C3503" s="10" t="s">
        <v>2742</v>
      </c>
      <c r="D3503" s="10" t="s">
        <v>37009</v>
      </c>
      <c r="E3503" s="6" t="s">
        <v>15854</v>
      </c>
      <c r="F3503" s="6"/>
      <c r="G3503" s="6" t="str">
        <f t="shared" si="108"/>
        <v>002</v>
      </c>
      <c r="H3503" s="6" t="str">
        <f t="shared" si="109"/>
        <v>017</v>
      </c>
      <c r="J3503" s="57"/>
      <c r="K3503" s="57"/>
      <c r="L3503" s="57"/>
    </row>
    <row r="3504" spans="1:12">
      <c r="A3504" s="6">
        <v>3447</v>
      </c>
      <c r="B3504" s="10" t="s">
        <v>20882</v>
      </c>
      <c r="C3504" s="10" t="s">
        <v>2743</v>
      </c>
      <c r="D3504" s="10" t="s">
        <v>37023</v>
      </c>
      <c r="E3504" s="6" t="s">
        <v>15854</v>
      </c>
      <c r="F3504" s="6"/>
      <c r="G3504" s="6" t="str">
        <f t="shared" si="108"/>
        <v>002</v>
      </c>
      <c r="H3504" s="6" t="str">
        <f t="shared" si="109"/>
        <v>017</v>
      </c>
      <c r="J3504" s="57"/>
      <c r="K3504" s="57"/>
      <c r="L3504" s="57"/>
    </row>
    <row r="3505" spans="1:12">
      <c r="A3505" s="6">
        <v>3448</v>
      </c>
      <c r="B3505" s="10" t="s">
        <v>20883</v>
      </c>
      <c r="C3505" s="10" t="s">
        <v>2744</v>
      </c>
      <c r="D3505" s="10" t="s">
        <v>37024</v>
      </c>
      <c r="E3505" s="6" t="s">
        <v>15854</v>
      </c>
      <c r="F3505" s="6"/>
      <c r="G3505" s="6" t="str">
        <f t="shared" si="108"/>
        <v>002</v>
      </c>
      <c r="H3505" s="6" t="str">
        <f t="shared" si="109"/>
        <v>017</v>
      </c>
      <c r="J3505" s="57"/>
      <c r="K3505" s="57"/>
      <c r="L3505" s="57"/>
    </row>
    <row r="3506" spans="1:12">
      <c r="A3506" s="6">
        <v>3449</v>
      </c>
      <c r="B3506" s="10" t="s">
        <v>20884</v>
      </c>
      <c r="C3506" s="10" t="s">
        <v>2745</v>
      </c>
      <c r="D3506" s="10" t="s">
        <v>55808</v>
      </c>
      <c r="E3506" s="6" t="s">
        <v>15854</v>
      </c>
      <c r="F3506" s="6"/>
      <c r="G3506" s="6" t="str">
        <f t="shared" si="108"/>
        <v>002</v>
      </c>
      <c r="H3506" s="6" t="str">
        <f t="shared" si="109"/>
        <v>017</v>
      </c>
      <c r="J3506" s="57"/>
      <c r="K3506" s="57"/>
      <c r="L3506" s="57"/>
    </row>
    <row r="3507" spans="1:12">
      <c r="A3507" s="6">
        <v>3450</v>
      </c>
      <c r="B3507" s="10" t="s">
        <v>20885</v>
      </c>
      <c r="C3507" s="10" t="s">
        <v>2746</v>
      </c>
      <c r="D3507" s="10" t="s">
        <v>55809</v>
      </c>
      <c r="E3507" s="6" t="s">
        <v>15854</v>
      </c>
      <c r="F3507" s="6"/>
      <c r="G3507" s="6" t="str">
        <f t="shared" si="108"/>
        <v>002</v>
      </c>
      <c r="H3507" s="6" t="str">
        <f t="shared" si="109"/>
        <v>017</v>
      </c>
      <c r="J3507" s="57"/>
      <c r="K3507" s="57"/>
      <c r="L3507" s="57"/>
    </row>
    <row r="3508" spans="1:12">
      <c r="A3508" s="6">
        <v>3451</v>
      </c>
      <c r="B3508" s="10" t="s">
        <v>20886</v>
      </c>
      <c r="C3508" s="10" t="s">
        <v>2747</v>
      </c>
      <c r="D3508" s="10" t="s">
        <v>39314</v>
      </c>
      <c r="E3508" s="6" t="s">
        <v>15854</v>
      </c>
      <c r="F3508" s="6"/>
      <c r="G3508" s="6" t="str">
        <f t="shared" si="108"/>
        <v>002</v>
      </c>
      <c r="H3508" s="6" t="str">
        <f t="shared" si="109"/>
        <v>017</v>
      </c>
      <c r="J3508" s="57"/>
      <c r="K3508" s="57"/>
      <c r="L3508" s="57"/>
    </row>
    <row r="3509" spans="1:12">
      <c r="A3509" s="6">
        <v>3452</v>
      </c>
      <c r="B3509" s="10" t="s">
        <v>20887</v>
      </c>
      <c r="C3509" s="10" t="s">
        <v>2748</v>
      </c>
      <c r="D3509" s="10" t="s">
        <v>37046</v>
      </c>
      <c r="E3509" s="6" t="s">
        <v>15854</v>
      </c>
      <c r="F3509" s="6"/>
      <c r="G3509" s="6" t="str">
        <f t="shared" si="108"/>
        <v>002</v>
      </c>
      <c r="H3509" s="6" t="str">
        <f t="shared" si="109"/>
        <v>017</v>
      </c>
      <c r="J3509" s="57"/>
      <c r="K3509" s="57"/>
      <c r="L3509" s="57"/>
    </row>
    <row r="3510" spans="1:12">
      <c r="A3510" s="6">
        <v>3453</v>
      </c>
      <c r="B3510" s="10" t="s">
        <v>20888</v>
      </c>
      <c r="C3510" s="10" t="s">
        <v>2749</v>
      </c>
      <c r="D3510" s="10" t="s">
        <v>37011</v>
      </c>
      <c r="E3510" s="6" t="s">
        <v>15854</v>
      </c>
      <c r="F3510" s="6"/>
      <c r="G3510" s="6" t="str">
        <f t="shared" si="108"/>
        <v>002</v>
      </c>
      <c r="H3510" s="6" t="str">
        <f t="shared" si="109"/>
        <v>017</v>
      </c>
      <c r="J3510" s="57"/>
      <c r="K3510" s="57"/>
      <c r="L3510" s="57"/>
    </row>
    <row r="3511" spans="1:12">
      <c r="A3511" s="6">
        <v>3454</v>
      </c>
      <c r="B3511" s="10" t="s">
        <v>20889</v>
      </c>
      <c r="C3511" s="10" t="s">
        <v>2750</v>
      </c>
      <c r="D3511" s="10" t="s">
        <v>37025</v>
      </c>
      <c r="E3511" s="6" t="s">
        <v>15854</v>
      </c>
      <c r="F3511" s="6"/>
      <c r="G3511" s="6" t="str">
        <f t="shared" si="108"/>
        <v>002</v>
      </c>
      <c r="H3511" s="6" t="str">
        <f t="shared" si="109"/>
        <v>017</v>
      </c>
      <c r="J3511" s="57"/>
      <c r="K3511" s="57"/>
      <c r="L3511" s="57"/>
    </row>
    <row r="3512" spans="1:12">
      <c r="A3512" s="6">
        <v>3455</v>
      </c>
      <c r="B3512" s="10" t="s">
        <v>20890</v>
      </c>
      <c r="C3512" s="10" t="s">
        <v>2751</v>
      </c>
      <c r="D3512" s="10" t="s">
        <v>55810</v>
      </c>
      <c r="E3512" s="6" t="s">
        <v>15854</v>
      </c>
      <c r="F3512" s="6"/>
      <c r="G3512" s="6" t="str">
        <f t="shared" si="108"/>
        <v>002</v>
      </c>
      <c r="H3512" s="6" t="str">
        <f t="shared" si="109"/>
        <v>017</v>
      </c>
      <c r="J3512" s="57"/>
      <c r="K3512" s="57"/>
      <c r="L3512" s="57"/>
    </row>
    <row r="3513" spans="1:12">
      <c r="A3513" s="6">
        <v>3456</v>
      </c>
      <c r="B3513" s="10" t="s">
        <v>20891</v>
      </c>
      <c r="C3513" s="10" t="s">
        <v>2752</v>
      </c>
      <c r="D3513" s="10" t="s">
        <v>55811</v>
      </c>
      <c r="E3513" s="6" t="s">
        <v>15854</v>
      </c>
      <c r="F3513" s="6"/>
      <c r="G3513" s="6" t="str">
        <f t="shared" si="108"/>
        <v>002</v>
      </c>
      <c r="H3513" s="6" t="str">
        <f t="shared" si="109"/>
        <v>017</v>
      </c>
      <c r="J3513" s="57"/>
      <c r="K3513" s="57"/>
      <c r="L3513" s="57"/>
    </row>
    <row r="3514" spans="1:12">
      <c r="A3514" s="6">
        <v>3457</v>
      </c>
      <c r="B3514" s="10" t="s">
        <v>20892</v>
      </c>
      <c r="C3514" s="10" t="s">
        <v>2753</v>
      </c>
      <c r="D3514" s="10" t="s">
        <v>55778</v>
      </c>
      <c r="E3514" s="6" t="s">
        <v>15854</v>
      </c>
      <c r="F3514" s="6"/>
      <c r="G3514" s="6" t="str">
        <f t="shared" si="108"/>
        <v>002</v>
      </c>
      <c r="H3514" s="6" t="str">
        <f t="shared" si="109"/>
        <v>017</v>
      </c>
      <c r="J3514" s="57"/>
      <c r="K3514" s="57"/>
      <c r="L3514" s="57"/>
    </row>
    <row r="3515" spans="1:12">
      <c r="A3515" s="6">
        <v>3458</v>
      </c>
      <c r="B3515" s="10" t="s">
        <v>20893</v>
      </c>
      <c r="C3515" s="10" t="s">
        <v>2754</v>
      </c>
      <c r="D3515" s="10" t="s">
        <v>37001</v>
      </c>
      <c r="E3515" s="6" t="s">
        <v>15854</v>
      </c>
      <c r="F3515" s="6"/>
      <c r="G3515" s="6" t="str">
        <f t="shared" si="108"/>
        <v>002</v>
      </c>
      <c r="H3515" s="6" t="str">
        <f t="shared" si="109"/>
        <v>017</v>
      </c>
      <c r="J3515" s="57"/>
      <c r="K3515" s="57"/>
      <c r="L3515" s="57"/>
    </row>
    <row r="3516" spans="1:12">
      <c r="A3516" s="6">
        <v>3459</v>
      </c>
      <c r="B3516" s="10" t="s">
        <v>20894</v>
      </c>
      <c r="C3516" s="10" t="s">
        <v>2755</v>
      </c>
      <c r="D3516" s="10" t="s">
        <v>37001</v>
      </c>
      <c r="E3516" s="6" t="s">
        <v>15854</v>
      </c>
      <c r="F3516" s="6"/>
      <c r="G3516" s="6" t="str">
        <f t="shared" si="108"/>
        <v>002</v>
      </c>
      <c r="H3516" s="6" t="str">
        <f t="shared" si="109"/>
        <v>017</v>
      </c>
      <c r="J3516" s="57"/>
      <c r="K3516" s="57"/>
      <c r="L3516" s="57"/>
    </row>
    <row r="3517" spans="1:12">
      <c r="A3517" s="6">
        <v>3460</v>
      </c>
      <c r="B3517" s="10" t="s">
        <v>20895</v>
      </c>
      <c r="C3517" s="10" t="s">
        <v>2756</v>
      </c>
      <c r="D3517" s="10" t="s">
        <v>55812</v>
      </c>
      <c r="E3517" s="6" t="s">
        <v>15854</v>
      </c>
      <c r="F3517" s="6"/>
      <c r="G3517" s="6" t="str">
        <f t="shared" si="108"/>
        <v>002</v>
      </c>
      <c r="H3517" s="6" t="str">
        <f t="shared" si="109"/>
        <v>017</v>
      </c>
      <c r="J3517" s="57"/>
      <c r="K3517" s="57"/>
      <c r="L3517" s="57"/>
    </row>
    <row r="3518" spans="1:12">
      <c r="A3518" s="6">
        <v>3461</v>
      </c>
      <c r="B3518" s="10" t="s">
        <v>20896</v>
      </c>
      <c r="C3518" s="10" t="s">
        <v>2757</v>
      </c>
      <c r="D3518" s="10" t="s">
        <v>55813</v>
      </c>
      <c r="E3518" s="6" t="s">
        <v>15854</v>
      </c>
      <c r="F3518" s="6"/>
      <c r="G3518" s="6" t="str">
        <f t="shared" si="108"/>
        <v>002</v>
      </c>
      <c r="H3518" s="6" t="str">
        <f t="shared" si="109"/>
        <v>017</v>
      </c>
      <c r="J3518" s="57"/>
      <c r="K3518" s="57"/>
      <c r="L3518" s="57"/>
    </row>
    <row r="3519" spans="1:12">
      <c r="A3519" s="6">
        <v>3462</v>
      </c>
      <c r="B3519" s="10" t="s">
        <v>20897</v>
      </c>
      <c r="C3519" s="10" t="s">
        <v>2758</v>
      </c>
      <c r="D3519" s="10" t="s">
        <v>55814</v>
      </c>
      <c r="E3519" s="6" t="s">
        <v>15854</v>
      </c>
      <c r="F3519" s="6"/>
      <c r="G3519" s="6" t="str">
        <f t="shared" si="108"/>
        <v>002</v>
      </c>
      <c r="H3519" s="6" t="str">
        <f t="shared" si="109"/>
        <v>017</v>
      </c>
      <c r="J3519" s="57"/>
      <c r="K3519" s="57"/>
      <c r="L3519" s="57"/>
    </row>
    <row r="3520" spans="1:12">
      <c r="A3520" s="6">
        <v>3463</v>
      </c>
      <c r="B3520" s="10" t="s">
        <v>20898</v>
      </c>
      <c r="C3520" s="10" t="s">
        <v>2759</v>
      </c>
      <c r="D3520" s="10" t="s">
        <v>55815</v>
      </c>
      <c r="E3520" s="6" t="s">
        <v>15854</v>
      </c>
      <c r="F3520" s="6"/>
      <c r="G3520" s="6" t="str">
        <f t="shared" si="108"/>
        <v>002</v>
      </c>
      <c r="H3520" s="6" t="str">
        <f t="shared" si="109"/>
        <v>017</v>
      </c>
      <c r="J3520" s="57"/>
      <c r="K3520" s="57"/>
      <c r="L3520" s="57"/>
    </row>
    <row r="3521" spans="1:12">
      <c r="A3521" s="6">
        <v>3464</v>
      </c>
      <c r="B3521" s="10" t="s">
        <v>20899</v>
      </c>
      <c r="C3521" s="10" t="s">
        <v>2760</v>
      </c>
      <c r="D3521" s="10" t="s">
        <v>34417</v>
      </c>
      <c r="E3521" s="6" t="s">
        <v>15854</v>
      </c>
      <c r="F3521" s="6"/>
      <c r="G3521" s="6" t="str">
        <f t="shared" si="108"/>
        <v>002</v>
      </c>
      <c r="H3521" s="6" t="str">
        <f t="shared" si="109"/>
        <v>017</v>
      </c>
      <c r="J3521" s="57"/>
      <c r="K3521" s="57"/>
      <c r="L3521" s="57"/>
    </row>
    <row r="3522" spans="1:12">
      <c r="A3522" s="6">
        <v>3465</v>
      </c>
      <c r="B3522" s="10" t="s">
        <v>20900</v>
      </c>
      <c r="C3522" s="10" t="s">
        <v>2761</v>
      </c>
      <c r="D3522" s="10" t="s">
        <v>34418</v>
      </c>
      <c r="E3522" s="6" t="s">
        <v>15854</v>
      </c>
      <c r="F3522" s="6"/>
      <c r="G3522" s="6" t="str">
        <f t="shared" si="108"/>
        <v>002</v>
      </c>
      <c r="H3522" s="6" t="str">
        <f t="shared" si="109"/>
        <v>017</v>
      </c>
      <c r="J3522" s="57"/>
      <c r="K3522" s="57"/>
      <c r="L3522" s="57"/>
    </row>
    <row r="3523" spans="1:12">
      <c r="A3523" s="6">
        <v>3466</v>
      </c>
      <c r="B3523" s="10" t="s">
        <v>20901</v>
      </c>
      <c r="C3523" s="10" t="s">
        <v>2762</v>
      </c>
      <c r="D3523" s="10" t="s">
        <v>37026</v>
      </c>
      <c r="E3523" s="6" t="s">
        <v>15854</v>
      </c>
      <c r="F3523" s="6"/>
      <c r="G3523" s="6" t="str">
        <f t="shared" si="108"/>
        <v>002</v>
      </c>
      <c r="H3523" s="6" t="str">
        <f t="shared" si="109"/>
        <v>017</v>
      </c>
      <c r="J3523" s="57"/>
      <c r="K3523" s="57"/>
      <c r="L3523" s="57"/>
    </row>
    <row r="3524" spans="1:12">
      <c r="A3524" s="6">
        <v>3467</v>
      </c>
      <c r="B3524" s="10" t="s">
        <v>20902</v>
      </c>
      <c r="C3524" s="10" t="s">
        <v>2763</v>
      </c>
      <c r="D3524" s="10" t="s">
        <v>37027</v>
      </c>
      <c r="E3524" s="6" t="s">
        <v>15854</v>
      </c>
      <c r="F3524" s="6"/>
      <c r="G3524" s="6" t="str">
        <f t="shared" si="108"/>
        <v>002</v>
      </c>
      <c r="H3524" s="6" t="str">
        <f t="shared" si="109"/>
        <v>017</v>
      </c>
      <c r="J3524" s="57"/>
      <c r="K3524" s="57"/>
      <c r="L3524" s="57"/>
    </row>
    <row r="3525" spans="1:12">
      <c r="A3525" s="6">
        <v>3468</v>
      </c>
      <c r="B3525" s="10" t="s">
        <v>20903</v>
      </c>
      <c r="C3525" s="10" t="s">
        <v>2764</v>
      </c>
      <c r="D3525" s="10" t="s">
        <v>37009</v>
      </c>
      <c r="E3525" s="6" t="s">
        <v>15854</v>
      </c>
      <c r="F3525" s="6"/>
      <c r="G3525" s="6" t="str">
        <f t="shared" si="108"/>
        <v>002</v>
      </c>
      <c r="H3525" s="6" t="str">
        <f t="shared" si="109"/>
        <v>017</v>
      </c>
      <c r="J3525" s="57"/>
      <c r="K3525" s="57"/>
      <c r="L3525" s="57"/>
    </row>
    <row r="3526" spans="1:12">
      <c r="A3526" s="6">
        <v>3469</v>
      </c>
      <c r="B3526" s="10" t="s">
        <v>20904</v>
      </c>
      <c r="C3526" s="10" t="s">
        <v>2765</v>
      </c>
      <c r="D3526" s="10" t="s">
        <v>55816</v>
      </c>
      <c r="E3526" s="6" t="s">
        <v>15854</v>
      </c>
      <c r="F3526" s="6"/>
      <c r="G3526" s="6" t="str">
        <f t="shared" ref="G3526:G3589" si="110">+LEFT(C3526,3)</f>
        <v>002</v>
      </c>
      <c r="H3526" s="6" t="str">
        <f t="shared" ref="H3526:H3589" si="111">+MID(C3526,5,3)</f>
        <v>017</v>
      </c>
      <c r="J3526" s="57"/>
      <c r="K3526" s="57"/>
      <c r="L3526" s="57"/>
    </row>
    <row r="3527" spans="1:12">
      <c r="A3527" s="6">
        <v>3470</v>
      </c>
      <c r="B3527" s="10" t="s">
        <v>20905</v>
      </c>
      <c r="C3527" s="10" t="s">
        <v>2766</v>
      </c>
      <c r="D3527" s="10" t="s">
        <v>34419</v>
      </c>
      <c r="E3527" s="6" t="s">
        <v>15854</v>
      </c>
      <c r="F3527" s="6"/>
      <c r="G3527" s="6" t="str">
        <f t="shared" si="110"/>
        <v>002</v>
      </c>
      <c r="H3527" s="6" t="str">
        <f t="shared" si="111"/>
        <v>017</v>
      </c>
      <c r="J3527" s="57"/>
      <c r="K3527" s="57"/>
      <c r="L3527" s="57"/>
    </row>
    <row r="3528" spans="1:12">
      <c r="A3528" s="6">
        <v>3471</v>
      </c>
      <c r="B3528" s="10" t="s">
        <v>20906</v>
      </c>
      <c r="C3528" s="10" t="s">
        <v>2767</v>
      </c>
      <c r="D3528" s="10" t="s">
        <v>52425</v>
      </c>
      <c r="E3528" s="6" t="s">
        <v>15854</v>
      </c>
      <c r="F3528" s="6"/>
      <c r="G3528" s="6" t="str">
        <f t="shared" si="110"/>
        <v>002</v>
      </c>
      <c r="H3528" s="6" t="str">
        <f t="shared" si="111"/>
        <v>017</v>
      </c>
      <c r="J3528" s="57"/>
      <c r="K3528" s="57"/>
      <c r="L3528" s="57"/>
    </row>
    <row r="3529" spans="1:12">
      <c r="A3529" s="6">
        <v>3472</v>
      </c>
      <c r="B3529" s="10" t="s">
        <v>20907</v>
      </c>
      <c r="C3529" s="10" t="s">
        <v>2768</v>
      </c>
      <c r="D3529" s="10" t="s">
        <v>50630</v>
      </c>
      <c r="E3529" s="6" t="s">
        <v>15854</v>
      </c>
      <c r="F3529" s="6"/>
      <c r="G3529" s="6" t="str">
        <f t="shared" si="110"/>
        <v>002</v>
      </c>
      <c r="H3529" s="6" t="str">
        <f t="shared" si="111"/>
        <v>017</v>
      </c>
      <c r="J3529" s="57"/>
      <c r="K3529" s="57"/>
      <c r="L3529" s="57"/>
    </row>
    <row r="3530" spans="1:12">
      <c r="A3530" s="6">
        <v>3473</v>
      </c>
      <c r="B3530" s="10" t="s">
        <v>20908</v>
      </c>
      <c r="C3530" s="10" t="s">
        <v>2769</v>
      </c>
      <c r="D3530" s="10" t="s">
        <v>55817</v>
      </c>
      <c r="E3530" s="6" t="s">
        <v>15854</v>
      </c>
      <c r="F3530" s="6"/>
      <c r="G3530" s="6" t="str">
        <f t="shared" si="110"/>
        <v>002</v>
      </c>
      <c r="H3530" s="6" t="str">
        <f t="shared" si="111"/>
        <v>017</v>
      </c>
      <c r="J3530" s="57"/>
      <c r="K3530" s="57"/>
      <c r="L3530" s="57"/>
    </row>
    <row r="3531" spans="1:12">
      <c r="A3531" s="6">
        <v>3474</v>
      </c>
      <c r="B3531" s="10" t="s">
        <v>20909</v>
      </c>
      <c r="C3531" s="10" t="s">
        <v>2770</v>
      </c>
      <c r="D3531" s="10" t="s">
        <v>37028</v>
      </c>
      <c r="E3531" s="6" t="s">
        <v>15854</v>
      </c>
      <c r="F3531" s="6"/>
      <c r="G3531" s="6" t="str">
        <f t="shared" si="110"/>
        <v>002</v>
      </c>
      <c r="H3531" s="6" t="str">
        <f t="shared" si="111"/>
        <v>017</v>
      </c>
      <c r="J3531" s="57"/>
      <c r="K3531" s="57"/>
      <c r="L3531" s="57"/>
    </row>
    <row r="3532" spans="1:12">
      <c r="A3532" s="6">
        <v>3475</v>
      </c>
      <c r="B3532" s="10" t="s">
        <v>20910</v>
      </c>
      <c r="C3532" s="10" t="s">
        <v>2771</v>
      </c>
      <c r="D3532" s="10" t="s">
        <v>36995</v>
      </c>
      <c r="E3532" s="6" t="s">
        <v>15854</v>
      </c>
      <c r="F3532" s="6"/>
      <c r="G3532" s="6" t="str">
        <f t="shared" si="110"/>
        <v>002</v>
      </c>
      <c r="H3532" s="6" t="str">
        <f t="shared" si="111"/>
        <v>017</v>
      </c>
      <c r="J3532" s="57"/>
      <c r="K3532" s="57"/>
      <c r="L3532" s="57"/>
    </row>
    <row r="3533" spans="1:12">
      <c r="A3533" s="6">
        <v>3476</v>
      </c>
      <c r="B3533" s="10" t="s">
        <v>20911</v>
      </c>
      <c r="C3533" s="10" t="s">
        <v>2772</v>
      </c>
      <c r="D3533" s="10" t="s">
        <v>55818</v>
      </c>
      <c r="E3533" s="6" t="s">
        <v>15854</v>
      </c>
      <c r="F3533" s="6"/>
      <c r="G3533" s="6" t="str">
        <f t="shared" si="110"/>
        <v>002</v>
      </c>
      <c r="H3533" s="6" t="str">
        <f t="shared" si="111"/>
        <v>017</v>
      </c>
      <c r="J3533" s="57"/>
      <c r="K3533" s="57"/>
      <c r="L3533" s="57"/>
    </row>
    <row r="3534" spans="1:12">
      <c r="A3534" s="6">
        <v>3477</v>
      </c>
      <c r="B3534" s="10" t="s">
        <v>20912</v>
      </c>
      <c r="C3534" s="10" t="s">
        <v>2773</v>
      </c>
      <c r="D3534" s="10" t="s">
        <v>37046</v>
      </c>
      <c r="E3534" s="6" t="s">
        <v>15854</v>
      </c>
      <c r="F3534" s="6"/>
      <c r="G3534" s="6" t="str">
        <f t="shared" si="110"/>
        <v>002</v>
      </c>
      <c r="H3534" s="6" t="str">
        <f t="shared" si="111"/>
        <v>017</v>
      </c>
      <c r="J3534" s="57"/>
      <c r="K3534" s="57"/>
      <c r="L3534" s="57"/>
    </row>
    <row r="3535" spans="1:12">
      <c r="A3535" s="6">
        <v>3478</v>
      </c>
      <c r="B3535" s="10" t="s">
        <v>20913</v>
      </c>
      <c r="C3535" s="10" t="s">
        <v>2774</v>
      </c>
      <c r="D3535" s="10" t="s">
        <v>55819</v>
      </c>
      <c r="E3535" s="6" t="s">
        <v>15854</v>
      </c>
      <c r="F3535" s="6"/>
      <c r="G3535" s="6" t="str">
        <f t="shared" si="110"/>
        <v>002</v>
      </c>
      <c r="H3535" s="6" t="str">
        <f t="shared" si="111"/>
        <v>017</v>
      </c>
      <c r="J3535" s="57"/>
      <c r="K3535" s="57"/>
      <c r="L3535" s="57"/>
    </row>
    <row r="3536" spans="1:12">
      <c r="A3536" s="6">
        <v>3479</v>
      </c>
      <c r="B3536" s="10" t="s">
        <v>20914</v>
      </c>
      <c r="C3536" s="10" t="s">
        <v>2775</v>
      </c>
      <c r="D3536" s="10" t="s">
        <v>55820</v>
      </c>
      <c r="E3536" s="6" t="s">
        <v>15854</v>
      </c>
      <c r="F3536" s="6"/>
      <c r="G3536" s="6" t="str">
        <f t="shared" si="110"/>
        <v>002</v>
      </c>
      <c r="H3536" s="6" t="str">
        <f t="shared" si="111"/>
        <v>017</v>
      </c>
      <c r="J3536" s="57"/>
      <c r="K3536" s="57"/>
      <c r="L3536" s="57"/>
    </row>
    <row r="3537" spans="1:12">
      <c r="A3537" s="6">
        <v>3480</v>
      </c>
      <c r="B3537" s="10" t="s">
        <v>20915</v>
      </c>
      <c r="C3537" s="10" t="s">
        <v>2776</v>
      </c>
      <c r="D3537" s="10" t="s">
        <v>37029</v>
      </c>
      <c r="E3537" s="6" t="s">
        <v>15854</v>
      </c>
      <c r="F3537" s="6"/>
      <c r="G3537" s="6" t="str">
        <f t="shared" si="110"/>
        <v>002</v>
      </c>
      <c r="H3537" s="6" t="str">
        <f t="shared" si="111"/>
        <v>017</v>
      </c>
      <c r="J3537" s="57"/>
      <c r="K3537" s="57"/>
      <c r="L3537" s="57"/>
    </row>
    <row r="3538" spans="1:12">
      <c r="A3538" s="6">
        <v>3481</v>
      </c>
      <c r="B3538" s="10" t="s">
        <v>20916</v>
      </c>
      <c r="C3538" s="10" t="s">
        <v>2777</v>
      </c>
      <c r="D3538" s="10" t="s">
        <v>55773</v>
      </c>
      <c r="E3538" s="6" t="s">
        <v>15854</v>
      </c>
      <c r="F3538" s="6"/>
      <c r="G3538" s="6" t="str">
        <f t="shared" si="110"/>
        <v>002</v>
      </c>
      <c r="H3538" s="6" t="str">
        <f t="shared" si="111"/>
        <v>017</v>
      </c>
      <c r="J3538" s="57"/>
      <c r="K3538" s="57"/>
      <c r="L3538" s="57"/>
    </row>
    <row r="3539" spans="1:12">
      <c r="A3539" s="6">
        <v>3482</v>
      </c>
      <c r="B3539" s="10" t="s">
        <v>20917</v>
      </c>
      <c r="C3539" s="10" t="s">
        <v>2778</v>
      </c>
      <c r="D3539" s="10" t="s">
        <v>37030</v>
      </c>
      <c r="E3539" s="6" t="s">
        <v>15854</v>
      </c>
      <c r="F3539" s="6"/>
      <c r="G3539" s="6" t="str">
        <f t="shared" si="110"/>
        <v>002</v>
      </c>
      <c r="H3539" s="6" t="str">
        <f t="shared" si="111"/>
        <v>017</v>
      </c>
      <c r="J3539" s="57"/>
      <c r="K3539" s="57"/>
      <c r="L3539" s="57"/>
    </row>
    <row r="3540" spans="1:12">
      <c r="A3540" s="6">
        <v>3483</v>
      </c>
      <c r="B3540" s="10" t="s">
        <v>20918</v>
      </c>
      <c r="C3540" s="10" t="s">
        <v>2779</v>
      </c>
      <c r="D3540" s="10" t="s">
        <v>50785</v>
      </c>
      <c r="E3540" s="6" t="s">
        <v>15854</v>
      </c>
      <c r="F3540" s="6"/>
      <c r="G3540" s="6" t="str">
        <f t="shared" si="110"/>
        <v>002</v>
      </c>
      <c r="H3540" s="6" t="str">
        <f t="shared" si="111"/>
        <v>017</v>
      </c>
      <c r="J3540" s="57"/>
      <c r="K3540" s="57"/>
      <c r="L3540" s="57"/>
    </row>
    <row r="3541" spans="1:12">
      <c r="A3541" s="6">
        <v>3484</v>
      </c>
      <c r="B3541" s="10" t="s">
        <v>20919</v>
      </c>
      <c r="C3541" s="10" t="s">
        <v>2780</v>
      </c>
      <c r="D3541" s="10" t="s">
        <v>55821</v>
      </c>
      <c r="E3541" s="6" t="s">
        <v>15854</v>
      </c>
      <c r="F3541" s="6"/>
      <c r="G3541" s="6" t="str">
        <f t="shared" si="110"/>
        <v>002</v>
      </c>
      <c r="H3541" s="6" t="str">
        <f t="shared" si="111"/>
        <v>017</v>
      </c>
      <c r="J3541" s="57"/>
      <c r="K3541" s="57"/>
      <c r="L3541" s="57"/>
    </row>
    <row r="3542" spans="1:12">
      <c r="A3542" s="6">
        <v>3485</v>
      </c>
      <c r="B3542" s="10" t="s">
        <v>20920</v>
      </c>
      <c r="C3542" s="10" t="s">
        <v>2781</v>
      </c>
      <c r="D3542" s="10" t="s">
        <v>48716</v>
      </c>
      <c r="E3542" s="6" t="s">
        <v>15854</v>
      </c>
      <c r="F3542" s="6"/>
      <c r="G3542" s="6" t="str">
        <f t="shared" si="110"/>
        <v>002</v>
      </c>
      <c r="H3542" s="6" t="str">
        <f t="shared" si="111"/>
        <v>017</v>
      </c>
      <c r="J3542" s="57"/>
      <c r="K3542" s="57"/>
      <c r="L3542" s="57"/>
    </row>
    <row r="3543" spans="1:12">
      <c r="A3543" s="6">
        <v>3486</v>
      </c>
      <c r="B3543" s="10" t="s">
        <v>20921</v>
      </c>
      <c r="C3543" s="10" t="s">
        <v>2782</v>
      </c>
      <c r="D3543" s="10" t="s">
        <v>48716</v>
      </c>
      <c r="E3543" s="6" t="s">
        <v>15854</v>
      </c>
      <c r="F3543" s="6"/>
      <c r="G3543" s="6" t="str">
        <f t="shared" si="110"/>
        <v>002</v>
      </c>
      <c r="H3543" s="6" t="str">
        <f t="shared" si="111"/>
        <v>017</v>
      </c>
      <c r="J3543" s="57"/>
      <c r="K3543" s="57"/>
      <c r="L3543" s="57"/>
    </row>
    <row r="3544" spans="1:12">
      <c r="A3544" s="6">
        <v>3487</v>
      </c>
      <c r="B3544" s="10" t="s">
        <v>20922</v>
      </c>
      <c r="C3544" s="10" t="s">
        <v>2783</v>
      </c>
      <c r="D3544" s="10" t="s">
        <v>55805</v>
      </c>
      <c r="E3544" s="6" t="s">
        <v>15854</v>
      </c>
      <c r="F3544" s="6"/>
      <c r="G3544" s="6" t="str">
        <f t="shared" si="110"/>
        <v>002</v>
      </c>
      <c r="H3544" s="6" t="str">
        <f t="shared" si="111"/>
        <v>017</v>
      </c>
      <c r="J3544" s="57"/>
      <c r="K3544" s="57"/>
      <c r="L3544" s="57"/>
    </row>
    <row r="3545" spans="1:12">
      <c r="A3545" s="6">
        <v>3488</v>
      </c>
      <c r="B3545" s="10" t="s">
        <v>20923</v>
      </c>
      <c r="C3545" s="10" t="s">
        <v>2784</v>
      </c>
      <c r="D3545" s="10" t="s">
        <v>55822</v>
      </c>
      <c r="E3545" s="6" t="s">
        <v>15854</v>
      </c>
      <c r="F3545" s="6"/>
      <c r="G3545" s="6" t="str">
        <f t="shared" si="110"/>
        <v>002</v>
      </c>
      <c r="H3545" s="6" t="str">
        <f t="shared" si="111"/>
        <v>017</v>
      </c>
      <c r="J3545" s="57"/>
      <c r="K3545" s="57"/>
      <c r="L3545" s="57"/>
    </row>
    <row r="3546" spans="1:12">
      <c r="A3546" s="6">
        <v>3489</v>
      </c>
      <c r="B3546" s="10" t="s">
        <v>20924</v>
      </c>
      <c r="C3546" s="10" t="s">
        <v>2785</v>
      </c>
      <c r="D3546" s="10" t="s">
        <v>37031</v>
      </c>
      <c r="E3546" s="6" t="s">
        <v>15854</v>
      </c>
      <c r="F3546" s="6"/>
      <c r="G3546" s="6" t="str">
        <f t="shared" si="110"/>
        <v>002</v>
      </c>
      <c r="H3546" s="6" t="str">
        <f t="shared" si="111"/>
        <v>017</v>
      </c>
      <c r="J3546" s="57"/>
      <c r="K3546" s="57"/>
      <c r="L3546" s="57"/>
    </row>
    <row r="3547" spans="1:12">
      <c r="A3547" s="6">
        <v>3490</v>
      </c>
      <c r="B3547" s="10" t="s">
        <v>20925</v>
      </c>
      <c r="C3547" s="10" t="s">
        <v>2786</v>
      </c>
      <c r="D3547" s="10" t="s">
        <v>55792</v>
      </c>
      <c r="E3547" s="6" t="s">
        <v>15854</v>
      </c>
      <c r="F3547" s="6"/>
      <c r="G3547" s="6" t="str">
        <f t="shared" si="110"/>
        <v>002</v>
      </c>
      <c r="H3547" s="6" t="str">
        <f t="shared" si="111"/>
        <v>017</v>
      </c>
      <c r="J3547" s="57"/>
      <c r="K3547" s="57"/>
      <c r="L3547" s="57"/>
    </row>
    <row r="3548" spans="1:12">
      <c r="A3548" s="6">
        <v>3491</v>
      </c>
      <c r="B3548" s="10" t="s">
        <v>20926</v>
      </c>
      <c r="C3548" s="10" t="s">
        <v>2787</v>
      </c>
      <c r="D3548" s="10" t="s">
        <v>49804</v>
      </c>
      <c r="E3548" s="6" t="s">
        <v>15854</v>
      </c>
      <c r="F3548" s="6"/>
      <c r="G3548" s="6" t="str">
        <f t="shared" si="110"/>
        <v>002</v>
      </c>
      <c r="H3548" s="6" t="str">
        <f t="shared" si="111"/>
        <v>017</v>
      </c>
      <c r="J3548" s="57"/>
      <c r="K3548" s="57"/>
      <c r="L3548" s="57"/>
    </row>
    <row r="3549" spans="1:12">
      <c r="A3549" s="6">
        <v>3492</v>
      </c>
      <c r="B3549" s="10" t="s">
        <v>20927</v>
      </c>
      <c r="C3549" s="10" t="s">
        <v>2788</v>
      </c>
      <c r="D3549" s="10" t="s">
        <v>55823</v>
      </c>
      <c r="E3549" s="6" t="s">
        <v>15854</v>
      </c>
      <c r="F3549" s="6"/>
      <c r="G3549" s="6" t="str">
        <f t="shared" si="110"/>
        <v>002</v>
      </c>
      <c r="H3549" s="6" t="str">
        <f t="shared" si="111"/>
        <v>017</v>
      </c>
      <c r="J3549" s="57"/>
      <c r="K3549" s="57"/>
      <c r="L3549" s="57"/>
    </row>
    <row r="3550" spans="1:12">
      <c r="A3550" s="6">
        <v>3493</v>
      </c>
      <c r="B3550" s="10" t="s">
        <v>20928</v>
      </c>
      <c r="C3550" s="10" t="s">
        <v>2789</v>
      </c>
      <c r="D3550" s="10" t="s">
        <v>55824</v>
      </c>
      <c r="E3550" s="6" t="s">
        <v>15854</v>
      </c>
      <c r="F3550" s="6"/>
      <c r="G3550" s="6" t="str">
        <f t="shared" si="110"/>
        <v>002</v>
      </c>
      <c r="H3550" s="6" t="str">
        <f t="shared" si="111"/>
        <v>017</v>
      </c>
      <c r="J3550" s="57"/>
      <c r="K3550" s="57"/>
      <c r="L3550" s="57"/>
    </row>
    <row r="3551" spans="1:12">
      <c r="A3551" s="6">
        <v>3494</v>
      </c>
      <c r="B3551" s="10" t="s">
        <v>20929</v>
      </c>
      <c r="C3551" s="10" t="s">
        <v>2790</v>
      </c>
      <c r="D3551" s="10" t="s">
        <v>55825</v>
      </c>
      <c r="E3551" s="6" t="s">
        <v>15854</v>
      </c>
      <c r="F3551" s="6"/>
      <c r="G3551" s="6" t="str">
        <f t="shared" si="110"/>
        <v>002</v>
      </c>
      <c r="H3551" s="6" t="str">
        <f t="shared" si="111"/>
        <v>017</v>
      </c>
      <c r="J3551" s="57"/>
      <c r="K3551" s="57"/>
      <c r="L3551" s="57"/>
    </row>
    <row r="3552" spans="1:12">
      <c r="A3552" s="6">
        <v>3495</v>
      </c>
      <c r="B3552" s="10" t="s">
        <v>20930</v>
      </c>
      <c r="C3552" s="10" t="s">
        <v>2791</v>
      </c>
      <c r="D3552" s="10" t="s">
        <v>55826</v>
      </c>
      <c r="E3552" s="6" t="s">
        <v>15854</v>
      </c>
      <c r="F3552" s="6"/>
      <c r="G3552" s="6" t="str">
        <f t="shared" si="110"/>
        <v>002</v>
      </c>
      <c r="H3552" s="6" t="str">
        <f t="shared" si="111"/>
        <v>017</v>
      </c>
      <c r="J3552" s="57"/>
      <c r="K3552" s="57"/>
      <c r="L3552" s="57"/>
    </row>
    <row r="3553" spans="1:12">
      <c r="A3553" s="6">
        <v>3496</v>
      </c>
      <c r="B3553" s="10" t="s">
        <v>20931</v>
      </c>
      <c r="C3553" s="10" t="s">
        <v>2792</v>
      </c>
      <c r="D3553" s="10" t="s">
        <v>34420</v>
      </c>
      <c r="E3553" s="6" t="s">
        <v>15854</v>
      </c>
      <c r="F3553" s="6"/>
      <c r="G3553" s="6" t="str">
        <f t="shared" si="110"/>
        <v>002</v>
      </c>
      <c r="H3553" s="6" t="str">
        <f t="shared" si="111"/>
        <v>017</v>
      </c>
      <c r="J3553" s="57"/>
      <c r="K3553" s="57"/>
      <c r="L3553" s="57"/>
    </row>
    <row r="3554" spans="1:12">
      <c r="A3554" s="6">
        <v>3497</v>
      </c>
      <c r="B3554" s="10" t="s">
        <v>20932</v>
      </c>
      <c r="C3554" s="10" t="s">
        <v>2793</v>
      </c>
      <c r="D3554" s="10" t="s">
        <v>55827</v>
      </c>
      <c r="E3554" s="6" t="s">
        <v>15854</v>
      </c>
      <c r="F3554" s="6"/>
      <c r="G3554" s="6" t="str">
        <f t="shared" si="110"/>
        <v>002</v>
      </c>
      <c r="H3554" s="6" t="str">
        <f t="shared" si="111"/>
        <v>017</v>
      </c>
      <c r="J3554" s="57"/>
      <c r="K3554" s="57"/>
      <c r="L3554" s="57"/>
    </row>
    <row r="3555" spans="1:12">
      <c r="A3555" s="6">
        <v>3498</v>
      </c>
      <c r="B3555" s="10" t="s">
        <v>20933</v>
      </c>
      <c r="C3555" s="10" t="s">
        <v>2794</v>
      </c>
      <c r="D3555" s="10" t="s">
        <v>37009</v>
      </c>
      <c r="E3555" s="6" t="s">
        <v>15854</v>
      </c>
      <c r="F3555" s="6"/>
      <c r="G3555" s="6" t="str">
        <f t="shared" si="110"/>
        <v>002</v>
      </c>
      <c r="H3555" s="6" t="str">
        <f t="shared" si="111"/>
        <v>017</v>
      </c>
      <c r="J3555" s="57"/>
      <c r="K3555" s="57"/>
      <c r="L3555" s="57"/>
    </row>
    <row r="3556" spans="1:12">
      <c r="A3556" s="6">
        <v>3499</v>
      </c>
      <c r="B3556" s="10" t="s">
        <v>20934</v>
      </c>
      <c r="C3556" s="10" t="s">
        <v>2795</v>
      </c>
      <c r="D3556" s="10" t="s">
        <v>55828</v>
      </c>
      <c r="E3556" s="6" t="s">
        <v>15854</v>
      </c>
      <c r="F3556" s="6"/>
      <c r="G3556" s="6" t="str">
        <f t="shared" si="110"/>
        <v>002</v>
      </c>
      <c r="H3556" s="6" t="str">
        <f t="shared" si="111"/>
        <v>017</v>
      </c>
      <c r="J3556" s="57"/>
      <c r="K3556" s="57"/>
      <c r="L3556" s="57"/>
    </row>
    <row r="3557" spans="1:12">
      <c r="A3557" s="6">
        <v>3500</v>
      </c>
      <c r="B3557" s="10" t="s">
        <v>20935</v>
      </c>
      <c r="C3557" s="10" t="s">
        <v>2796</v>
      </c>
      <c r="D3557" s="10" t="s">
        <v>55829</v>
      </c>
      <c r="E3557" s="6" t="s">
        <v>15854</v>
      </c>
      <c r="F3557" s="6"/>
      <c r="G3557" s="6" t="str">
        <f t="shared" si="110"/>
        <v>002</v>
      </c>
      <c r="H3557" s="6" t="str">
        <f t="shared" si="111"/>
        <v>017</v>
      </c>
      <c r="J3557" s="57"/>
      <c r="K3557" s="57"/>
      <c r="L3557" s="57"/>
    </row>
    <row r="3558" spans="1:12">
      <c r="A3558" s="6">
        <v>3501</v>
      </c>
      <c r="B3558" s="10" t="s">
        <v>20936</v>
      </c>
      <c r="C3558" s="10" t="s">
        <v>2797</v>
      </c>
      <c r="D3558" s="10" t="s">
        <v>37032</v>
      </c>
      <c r="E3558" s="6" t="s">
        <v>15854</v>
      </c>
      <c r="F3558" s="6"/>
      <c r="G3558" s="6" t="str">
        <f t="shared" si="110"/>
        <v>002</v>
      </c>
      <c r="H3558" s="6" t="str">
        <f t="shared" si="111"/>
        <v>017</v>
      </c>
      <c r="J3558" s="57"/>
      <c r="K3558" s="57"/>
      <c r="L3558" s="57"/>
    </row>
    <row r="3559" spans="1:12">
      <c r="A3559" s="6">
        <v>3502</v>
      </c>
      <c r="B3559" s="10" t="s">
        <v>20937</v>
      </c>
      <c r="C3559" s="10" t="s">
        <v>2798</v>
      </c>
      <c r="D3559" s="10" t="s">
        <v>37033</v>
      </c>
      <c r="E3559" s="6" t="s">
        <v>15854</v>
      </c>
      <c r="F3559" s="6"/>
      <c r="G3559" s="6" t="str">
        <f t="shared" si="110"/>
        <v>002</v>
      </c>
      <c r="H3559" s="6" t="str">
        <f t="shared" si="111"/>
        <v>017</v>
      </c>
      <c r="J3559" s="57"/>
      <c r="K3559" s="57"/>
      <c r="L3559" s="57"/>
    </row>
    <row r="3560" spans="1:12">
      <c r="A3560" s="6">
        <v>3503</v>
      </c>
      <c r="B3560" s="10" t="s">
        <v>20938</v>
      </c>
      <c r="C3560" s="10" t="s">
        <v>2799</v>
      </c>
      <c r="D3560" s="10" t="s">
        <v>37034</v>
      </c>
      <c r="E3560" s="6" t="s">
        <v>15854</v>
      </c>
      <c r="F3560" s="6"/>
      <c r="G3560" s="6" t="str">
        <f t="shared" si="110"/>
        <v>002</v>
      </c>
      <c r="H3560" s="6" t="str">
        <f t="shared" si="111"/>
        <v>017</v>
      </c>
      <c r="J3560" s="57"/>
      <c r="K3560" s="57"/>
      <c r="L3560" s="57"/>
    </row>
    <row r="3561" spans="1:12">
      <c r="A3561" s="6">
        <v>3504</v>
      </c>
      <c r="B3561" s="10" t="s">
        <v>20939</v>
      </c>
      <c r="C3561" s="10" t="s">
        <v>2800</v>
      </c>
      <c r="D3561" s="10" t="s">
        <v>48020</v>
      </c>
      <c r="E3561" s="6" t="s">
        <v>15854</v>
      </c>
      <c r="F3561" s="6"/>
      <c r="G3561" s="6" t="str">
        <f t="shared" si="110"/>
        <v>002</v>
      </c>
      <c r="H3561" s="6" t="str">
        <f t="shared" si="111"/>
        <v>017</v>
      </c>
      <c r="J3561" s="57"/>
      <c r="K3561" s="57"/>
      <c r="L3561" s="57"/>
    </row>
    <row r="3562" spans="1:12">
      <c r="A3562" s="6">
        <v>3505</v>
      </c>
      <c r="B3562" s="10" t="s">
        <v>20940</v>
      </c>
      <c r="C3562" s="10" t="s">
        <v>2801</v>
      </c>
      <c r="D3562" s="10" t="s">
        <v>37035</v>
      </c>
      <c r="E3562" s="6" t="s">
        <v>15854</v>
      </c>
      <c r="F3562" s="6"/>
      <c r="G3562" s="6" t="str">
        <f t="shared" si="110"/>
        <v>002</v>
      </c>
      <c r="H3562" s="6" t="str">
        <f t="shared" si="111"/>
        <v>017</v>
      </c>
      <c r="J3562" s="57"/>
      <c r="K3562" s="57"/>
      <c r="L3562" s="57"/>
    </row>
    <row r="3563" spans="1:12">
      <c r="A3563" s="6">
        <v>3506</v>
      </c>
      <c r="B3563" s="10" t="s">
        <v>20941</v>
      </c>
      <c r="C3563" s="10" t="s">
        <v>2802</v>
      </c>
      <c r="D3563" s="10" t="s">
        <v>34421</v>
      </c>
      <c r="E3563" s="6" t="s">
        <v>15854</v>
      </c>
      <c r="F3563" s="6"/>
      <c r="G3563" s="6" t="str">
        <f t="shared" si="110"/>
        <v>002</v>
      </c>
      <c r="H3563" s="6" t="str">
        <f t="shared" si="111"/>
        <v>017</v>
      </c>
      <c r="J3563" s="57"/>
      <c r="K3563" s="57"/>
      <c r="L3563" s="57"/>
    </row>
    <row r="3564" spans="1:12">
      <c r="A3564" s="6">
        <v>3507</v>
      </c>
      <c r="B3564" s="10" t="s">
        <v>20942</v>
      </c>
      <c r="C3564" s="10" t="s">
        <v>2803</v>
      </c>
      <c r="D3564" s="10" t="s">
        <v>55830</v>
      </c>
      <c r="E3564" s="6" t="s">
        <v>15854</v>
      </c>
      <c r="F3564" s="6"/>
      <c r="G3564" s="6" t="str">
        <f t="shared" si="110"/>
        <v>002</v>
      </c>
      <c r="H3564" s="6" t="str">
        <f t="shared" si="111"/>
        <v>017</v>
      </c>
      <c r="J3564" s="57"/>
      <c r="K3564" s="57"/>
      <c r="L3564" s="57"/>
    </row>
    <row r="3565" spans="1:12">
      <c r="A3565" s="6">
        <v>3508</v>
      </c>
      <c r="B3565" s="10" t="s">
        <v>20943</v>
      </c>
      <c r="C3565" s="10" t="s">
        <v>2804</v>
      </c>
      <c r="D3565" s="10" t="s">
        <v>55831</v>
      </c>
      <c r="E3565" s="6" t="s">
        <v>15854</v>
      </c>
      <c r="F3565" s="6"/>
      <c r="G3565" s="6" t="str">
        <f t="shared" si="110"/>
        <v>002</v>
      </c>
      <c r="H3565" s="6" t="str">
        <f t="shared" si="111"/>
        <v>017</v>
      </c>
      <c r="J3565" s="57"/>
      <c r="K3565" s="57"/>
      <c r="L3565" s="57"/>
    </row>
    <row r="3566" spans="1:12">
      <c r="A3566" s="6">
        <v>3509</v>
      </c>
      <c r="B3566" s="10" t="s">
        <v>20944</v>
      </c>
      <c r="C3566" s="10" t="s">
        <v>2805</v>
      </c>
      <c r="D3566" s="10" t="s">
        <v>55832</v>
      </c>
      <c r="E3566" s="6" t="s">
        <v>15854</v>
      </c>
      <c r="F3566" s="6"/>
      <c r="G3566" s="6" t="str">
        <f t="shared" si="110"/>
        <v>002</v>
      </c>
      <c r="H3566" s="6" t="str">
        <f t="shared" si="111"/>
        <v>017</v>
      </c>
      <c r="J3566" s="57"/>
      <c r="K3566" s="57"/>
      <c r="L3566" s="57"/>
    </row>
    <row r="3567" spans="1:12">
      <c r="A3567" s="6">
        <v>3510</v>
      </c>
      <c r="B3567" s="10" t="s">
        <v>20945</v>
      </c>
      <c r="C3567" s="10" t="s">
        <v>2806</v>
      </c>
      <c r="D3567" s="10" t="s">
        <v>37036</v>
      </c>
      <c r="E3567" s="6" t="s">
        <v>15854</v>
      </c>
      <c r="F3567" s="6"/>
      <c r="G3567" s="6" t="str">
        <f t="shared" si="110"/>
        <v>002</v>
      </c>
      <c r="H3567" s="6" t="str">
        <f t="shared" si="111"/>
        <v>017</v>
      </c>
      <c r="J3567" s="57"/>
      <c r="K3567" s="57"/>
      <c r="L3567" s="57"/>
    </row>
    <row r="3568" spans="1:12">
      <c r="A3568" s="6">
        <v>3511</v>
      </c>
      <c r="B3568" s="10" t="s">
        <v>20946</v>
      </c>
      <c r="C3568" s="10" t="s">
        <v>2807</v>
      </c>
      <c r="D3568" s="10" t="s">
        <v>37037</v>
      </c>
      <c r="E3568" s="6" t="s">
        <v>15854</v>
      </c>
      <c r="F3568" s="6"/>
      <c r="G3568" s="6" t="str">
        <f t="shared" si="110"/>
        <v>002</v>
      </c>
      <c r="H3568" s="6" t="str">
        <f t="shared" si="111"/>
        <v>017</v>
      </c>
      <c r="J3568" s="57"/>
      <c r="K3568" s="57"/>
      <c r="L3568" s="57"/>
    </row>
    <row r="3569" spans="1:12">
      <c r="A3569" s="6">
        <v>3512</v>
      </c>
      <c r="B3569" s="10" t="s">
        <v>20947</v>
      </c>
      <c r="C3569" s="10" t="s">
        <v>2808</v>
      </c>
      <c r="D3569" s="10" t="s">
        <v>55831</v>
      </c>
      <c r="E3569" s="6" t="s">
        <v>15854</v>
      </c>
      <c r="F3569" s="6"/>
      <c r="G3569" s="6" t="str">
        <f t="shared" si="110"/>
        <v>002</v>
      </c>
      <c r="H3569" s="6" t="str">
        <f t="shared" si="111"/>
        <v>017</v>
      </c>
      <c r="J3569" s="57"/>
      <c r="K3569" s="57"/>
      <c r="L3569" s="57"/>
    </row>
    <row r="3570" spans="1:12">
      <c r="A3570" s="6">
        <v>3513</v>
      </c>
      <c r="B3570" s="10" t="s">
        <v>20948</v>
      </c>
      <c r="C3570" s="10" t="s">
        <v>2809</v>
      </c>
      <c r="D3570" s="10" t="s">
        <v>55833</v>
      </c>
      <c r="E3570" s="6" t="s">
        <v>15854</v>
      </c>
      <c r="F3570" s="6"/>
      <c r="G3570" s="6" t="str">
        <f t="shared" si="110"/>
        <v>002</v>
      </c>
      <c r="H3570" s="6" t="str">
        <f t="shared" si="111"/>
        <v>017</v>
      </c>
      <c r="J3570" s="57"/>
      <c r="K3570" s="57"/>
      <c r="L3570" s="57"/>
    </row>
    <row r="3571" spans="1:12">
      <c r="A3571" s="6">
        <v>3514</v>
      </c>
      <c r="B3571" s="10" t="s">
        <v>20949</v>
      </c>
      <c r="C3571" s="10" t="s">
        <v>2810</v>
      </c>
      <c r="D3571" s="10" t="s">
        <v>54368</v>
      </c>
      <c r="E3571" s="6" t="s">
        <v>15854</v>
      </c>
      <c r="F3571" s="6"/>
      <c r="G3571" s="6" t="str">
        <f t="shared" si="110"/>
        <v>002</v>
      </c>
      <c r="H3571" s="6" t="str">
        <f t="shared" si="111"/>
        <v>017</v>
      </c>
      <c r="J3571" s="57"/>
      <c r="K3571" s="57"/>
      <c r="L3571" s="57"/>
    </row>
    <row r="3572" spans="1:12">
      <c r="A3572" s="6">
        <v>3515</v>
      </c>
      <c r="B3572" s="10" t="s">
        <v>20950</v>
      </c>
      <c r="C3572" s="10" t="s">
        <v>2811</v>
      </c>
      <c r="D3572" s="10" t="s">
        <v>37038</v>
      </c>
      <c r="E3572" s="6" t="s">
        <v>15854</v>
      </c>
      <c r="F3572" s="6"/>
      <c r="G3572" s="6" t="str">
        <f t="shared" si="110"/>
        <v>002</v>
      </c>
      <c r="H3572" s="6" t="str">
        <f t="shared" si="111"/>
        <v>017</v>
      </c>
      <c r="J3572" s="57"/>
      <c r="K3572" s="57"/>
      <c r="L3572" s="57"/>
    </row>
    <row r="3573" spans="1:12">
      <c r="A3573" s="6">
        <v>3516</v>
      </c>
      <c r="B3573" s="10" t="s">
        <v>20951</v>
      </c>
      <c r="C3573" s="10" t="s">
        <v>2812</v>
      </c>
      <c r="D3573" s="10" t="s">
        <v>37039</v>
      </c>
      <c r="E3573" s="6" t="s">
        <v>15854</v>
      </c>
      <c r="F3573" s="6"/>
      <c r="G3573" s="6" t="str">
        <f t="shared" si="110"/>
        <v>002</v>
      </c>
      <c r="H3573" s="6" t="str">
        <f t="shared" si="111"/>
        <v>017</v>
      </c>
      <c r="J3573" s="57"/>
      <c r="K3573" s="57"/>
      <c r="L3573" s="57"/>
    </row>
    <row r="3574" spans="1:12">
      <c r="A3574" s="6">
        <v>3517</v>
      </c>
      <c r="B3574" s="10" t="s">
        <v>20952</v>
      </c>
      <c r="C3574" s="10" t="s">
        <v>2813</v>
      </c>
      <c r="D3574" s="10" t="s">
        <v>54362</v>
      </c>
      <c r="E3574" s="6" t="s">
        <v>15854</v>
      </c>
      <c r="F3574" s="6"/>
      <c r="G3574" s="6" t="str">
        <f t="shared" si="110"/>
        <v>002</v>
      </c>
      <c r="H3574" s="6" t="str">
        <f t="shared" si="111"/>
        <v>017</v>
      </c>
      <c r="J3574" s="57"/>
      <c r="K3574" s="57"/>
      <c r="L3574" s="57"/>
    </row>
    <row r="3575" spans="1:12">
      <c r="A3575" s="6">
        <v>3518</v>
      </c>
      <c r="B3575" s="10" t="s">
        <v>20953</v>
      </c>
      <c r="C3575" s="10" t="s">
        <v>2814</v>
      </c>
      <c r="D3575" s="10" t="s">
        <v>37040</v>
      </c>
      <c r="E3575" s="6" t="s">
        <v>15854</v>
      </c>
      <c r="F3575" s="6"/>
      <c r="G3575" s="6" t="str">
        <f t="shared" si="110"/>
        <v>002</v>
      </c>
      <c r="H3575" s="6" t="str">
        <f t="shared" si="111"/>
        <v>017</v>
      </c>
      <c r="J3575" s="57"/>
      <c r="K3575" s="57"/>
      <c r="L3575" s="57"/>
    </row>
    <row r="3576" spans="1:12">
      <c r="A3576" s="6">
        <v>3519</v>
      </c>
      <c r="B3576" s="10" t="s">
        <v>20954</v>
      </c>
      <c r="C3576" s="10" t="s">
        <v>2815</v>
      </c>
      <c r="D3576" s="10" t="s">
        <v>55815</v>
      </c>
      <c r="E3576" s="6" t="s">
        <v>15854</v>
      </c>
      <c r="F3576" s="6"/>
      <c r="G3576" s="6" t="str">
        <f t="shared" si="110"/>
        <v>002</v>
      </c>
      <c r="H3576" s="6" t="str">
        <f t="shared" si="111"/>
        <v>017</v>
      </c>
      <c r="J3576" s="57"/>
      <c r="K3576" s="57"/>
      <c r="L3576" s="57"/>
    </row>
    <row r="3577" spans="1:12">
      <c r="A3577" s="6">
        <v>3520</v>
      </c>
      <c r="B3577" s="10" t="s">
        <v>20955</v>
      </c>
      <c r="C3577" s="10" t="s">
        <v>2816</v>
      </c>
      <c r="D3577" s="10" t="s">
        <v>55834</v>
      </c>
      <c r="E3577" s="6" t="s">
        <v>15854</v>
      </c>
      <c r="F3577" s="6"/>
      <c r="G3577" s="6" t="str">
        <f t="shared" si="110"/>
        <v>002</v>
      </c>
      <c r="H3577" s="6" t="str">
        <f t="shared" si="111"/>
        <v>017</v>
      </c>
      <c r="J3577" s="57"/>
      <c r="K3577" s="57"/>
      <c r="L3577" s="57"/>
    </row>
    <row r="3578" spans="1:12">
      <c r="A3578" s="6">
        <v>3521</v>
      </c>
      <c r="B3578" s="10" t="s">
        <v>20956</v>
      </c>
      <c r="C3578" s="10" t="s">
        <v>2817</v>
      </c>
      <c r="D3578" s="10" t="s">
        <v>37041</v>
      </c>
      <c r="E3578" s="6" t="s">
        <v>15854</v>
      </c>
      <c r="F3578" s="6"/>
      <c r="G3578" s="6" t="str">
        <f t="shared" si="110"/>
        <v>002</v>
      </c>
      <c r="H3578" s="6" t="str">
        <f t="shared" si="111"/>
        <v>017</v>
      </c>
      <c r="J3578" s="57"/>
      <c r="K3578" s="57"/>
      <c r="L3578" s="57"/>
    </row>
    <row r="3579" spans="1:12">
      <c r="A3579" s="6">
        <v>3522</v>
      </c>
      <c r="B3579" s="10" t="s">
        <v>20957</v>
      </c>
      <c r="C3579" s="10" t="s">
        <v>2818</v>
      </c>
      <c r="D3579" s="10" t="s">
        <v>34422</v>
      </c>
      <c r="E3579" s="6" t="s">
        <v>15854</v>
      </c>
      <c r="F3579" s="6"/>
      <c r="G3579" s="6" t="str">
        <f t="shared" si="110"/>
        <v>002</v>
      </c>
      <c r="H3579" s="6" t="str">
        <f t="shared" si="111"/>
        <v>017</v>
      </c>
      <c r="J3579" s="57"/>
      <c r="K3579" s="57"/>
      <c r="L3579" s="57"/>
    </row>
    <row r="3580" spans="1:12">
      <c r="A3580" s="6">
        <v>3523</v>
      </c>
      <c r="B3580" s="10" t="s">
        <v>20958</v>
      </c>
      <c r="C3580" s="10" t="s">
        <v>2819</v>
      </c>
      <c r="D3580" s="10" t="s">
        <v>37042</v>
      </c>
      <c r="E3580" s="6" t="s">
        <v>15854</v>
      </c>
      <c r="F3580" s="6"/>
      <c r="G3580" s="6" t="str">
        <f t="shared" si="110"/>
        <v>002</v>
      </c>
      <c r="H3580" s="6" t="str">
        <f t="shared" si="111"/>
        <v>017</v>
      </c>
      <c r="J3580" s="57"/>
      <c r="K3580" s="57"/>
      <c r="L3580" s="57"/>
    </row>
    <row r="3581" spans="1:12">
      <c r="A3581" s="6">
        <v>3524</v>
      </c>
      <c r="B3581" s="10" t="s">
        <v>20959</v>
      </c>
      <c r="C3581" s="10" t="s">
        <v>2820</v>
      </c>
      <c r="D3581" s="10" t="s">
        <v>55774</v>
      </c>
      <c r="E3581" s="6" t="s">
        <v>15854</v>
      </c>
      <c r="F3581" s="6"/>
      <c r="G3581" s="6" t="str">
        <f t="shared" si="110"/>
        <v>002</v>
      </c>
      <c r="H3581" s="6" t="str">
        <f t="shared" si="111"/>
        <v>017</v>
      </c>
      <c r="J3581" s="57"/>
      <c r="K3581" s="57"/>
      <c r="L3581" s="57"/>
    </row>
    <row r="3582" spans="1:12">
      <c r="A3582" s="6">
        <v>3525</v>
      </c>
      <c r="B3582" s="10" t="s">
        <v>20960</v>
      </c>
      <c r="C3582" s="10" t="s">
        <v>2821</v>
      </c>
      <c r="D3582" s="10" t="s">
        <v>55780</v>
      </c>
      <c r="E3582" s="6" t="s">
        <v>15854</v>
      </c>
      <c r="F3582" s="6"/>
      <c r="G3582" s="6" t="str">
        <f t="shared" si="110"/>
        <v>002</v>
      </c>
      <c r="H3582" s="6" t="str">
        <f t="shared" si="111"/>
        <v>017</v>
      </c>
      <c r="J3582" s="57"/>
      <c r="K3582" s="57"/>
      <c r="L3582" s="57"/>
    </row>
    <row r="3583" spans="1:12">
      <c r="A3583" s="6">
        <v>3526</v>
      </c>
      <c r="B3583" s="10" t="s">
        <v>20961</v>
      </c>
      <c r="C3583" s="10" t="s">
        <v>2822</v>
      </c>
      <c r="D3583" s="10" t="s">
        <v>55835</v>
      </c>
      <c r="E3583" s="6" t="s">
        <v>15854</v>
      </c>
      <c r="F3583" s="6"/>
      <c r="G3583" s="6" t="str">
        <f t="shared" si="110"/>
        <v>002</v>
      </c>
      <c r="H3583" s="6" t="str">
        <f t="shared" si="111"/>
        <v>017</v>
      </c>
      <c r="J3583" s="57"/>
      <c r="K3583" s="57"/>
      <c r="L3583" s="57"/>
    </row>
    <row r="3584" spans="1:12">
      <c r="A3584" s="6">
        <v>3527</v>
      </c>
      <c r="B3584" s="10" t="s">
        <v>20962</v>
      </c>
      <c r="C3584" s="10" t="s">
        <v>2823</v>
      </c>
      <c r="D3584" s="10" t="s">
        <v>55836</v>
      </c>
      <c r="E3584" s="6" t="s">
        <v>15854</v>
      </c>
      <c r="F3584" s="6"/>
      <c r="G3584" s="6" t="str">
        <f t="shared" si="110"/>
        <v>002</v>
      </c>
      <c r="H3584" s="6" t="str">
        <f t="shared" si="111"/>
        <v>017</v>
      </c>
      <c r="J3584" s="57"/>
      <c r="K3584" s="57"/>
      <c r="L3584" s="57"/>
    </row>
    <row r="3585" spans="1:12">
      <c r="A3585" s="6">
        <v>3528</v>
      </c>
      <c r="B3585" s="10" t="s">
        <v>20963</v>
      </c>
      <c r="C3585" s="10" t="s">
        <v>2824</v>
      </c>
      <c r="D3585" s="10" t="s">
        <v>55837</v>
      </c>
      <c r="E3585" s="6" t="s">
        <v>15854</v>
      </c>
      <c r="F3585" s="6"/>
      <c r="G3585" s="6" t="str">
        <f t="shared" si="110"/>
        <v>002</v>
      </c>
      <c r="H3585" s="6" t="str">
        <f t="shared" si="111"/>
        <v>017</v>
      </c>
      <c r="J3585" s="57"/>
      <c r="K3585" s="57"/>
      <c r="L3585" s="57"/>
    </row>
    <row r="3586" spans="1:12">
      <c r="A3586" s="6">
        <v>3529</v>
      </c>
      <c r="B3586" s="10" t="s">
        <v>20964</v>
      </c>
      <c r="C3586" s="10" t="s">
        <v>2825</v>
      </c>
      <c r="D3586" s="10" t="s">
        <v>37043</v>
      </c>
      <c r="E3586" s="6" t="s">
        <v>15854</v>
      </c>
      <c r="F3586" s="6"/>
      <c r="G3586" s="6" t="str">
        <f t="shared" si="110"/>
        <v>002</v>
      </c>
      <c r="H3586" s="6" t="str">
        <f t="shared" si="111"/>
        <v>017</v>
      </c>
      <c r="J3586" s="57"/>
      <c r="K3586" s="57"/>
      <c r="L3586" s="57"/>
    </row>
    <row r="3587" spans="1:12">
      <c r="A3587" s="6">
        <v>3530</v>
      </c>
      <c r="B3587" s="10" t="s">
        <v>20965</v>
      </c>
      <c r="C3587" s="10" t="s">
        <v>2826</v>
      </c>
      <c r="D3587" s="10" t="s">
        <v>37044</v>
      </c>
      <c r="E3587" s="6" t="s">
        <v>15854</v>
      </c>
      <c r="F3587" s="6"/>
      <c r="G3587" s="6" t="str">
        <f t="shared" si="110"/>
        <v>002</v>
      </c>
      <c r="H3587" s="6" t="str">
        <f t="shared" si="111"/>
        <v>017</v>
      </c>
      <c r="J3587" s="57"/>
      <c r="K3587" s="57"/>
      <c r="L3587" s="57"/>
    </row>
    <row r="3588" spans="1:12">
      <c r="A3588" s="6">
        <v>3531</v>
      </c>
      <c r="B3588" s="10" t="s">
        <v>20966</v>
      </c>
      <c r="C3588" s="10" t="s">
        <v>2827</v>
      </c>
      <c r="D3588" s="10" t="s">
        <v>55838</v>
      </c>
      <c r="E3588" s="6" t="s">
        <v>15854</v>
      </c>
      <c r="F3588" s="6"/>
      <c r="G3588" s="6" t="str">
        <f t="shared" si="110"/>
        <v>002</v>
      </c>
      <c r="H3588" s="6" t="str">
        <f t="shared" si="111"/>
        <v>017</v>
      </c>
      <c r="J3588" s="57"/>
      <c r="K3588" s="57"/>
      <c r="L3588" s="57"/>
    </row>
    <row r="3589" spans="1:12">
      <c r="A3589" s="6">
        <v>3532</v>
      </c>
      <c r="B3589" s="10" t="s">
        <v>20967</v>
      </c>
      <c r="C3589" s="10" t="s">
        <v>2828</v>
      </c>
      <c r="D3589" s="10" t="s">
        <v>54362</v>
      </c>
      <c r="E3589" s="6" t="s">
        <v>15854</v>
      </c>
      <c r="F3589" s="6"/>
      <c r="G3589" s="6" t="str">
        <f t="shared" si="110"/>
        <v>002</v>
      </c>
      <c r="H3589" s="6" t="str">
        <f t="shared" si="111"/>
        <v>017</v>
      </c>
      <c r="J3589" s="57"/>
      <c r="K3589" s="57"/>
      <c r="L3589" s="57"/>
    </row>
    <row r="3590" spans="1:12">
      <c r="A3590" s="6">
        <v>3533</v>
      </c>
      <c r="B3590" s="10" t="s">
        <v>20968</v>
      </c>
      <c r="C3590" s="10" t="s">
        <v>2829</v>
      </c>
      <c r="D3590" s="10" t="s">
        <v>55839</v>
      </c>
      <c r="E3590" s="6" t="s">
        <v>15854</v>
      </c>
      <c r="F3590" s="6"/>
      <c r="G3590" s="6" t="str">
        <f t="shared" ref="G3590:G3653" si="112">+LEFT(C3590,3)</f>
        <v>002</v>
      </c>
      <c r="H3590" s="6" t="str">
        <f t="shared" ref="H3590:H3653" si="113">+MID(C3590,5,3)</f>
        <v>017</v>
      </c>
      <c r="J3590" s="57"/>
      <c r="K3590" s="57"/>
      <c r="L3590" s="57"/>
    </row>
    <row r="3591" spans="1:12">
      <c r="A3591" s="6">
        <v>3534</v>
      </c>
      <c r="B3591" s="10" t="s">
        <v>20969</v>
      </c>
      <c r="C3591" s="10" t="s">
        <v>2830</v>
      </c>
      <c r="D3591" s="10" t="s">
        <v>37045</v>
      </c>
      <c r="E3591" s="6" t="s">
        <v>15854</v>
      </c>
      <c r="F3591" s="6"/>
      <c r="G3591" s="6" t="str">
        <f t="shared" si="112"/>
        <v>002</v>
      </c>
      <c r="H3591" s="6" t="str">
        <f t="shared" si="113"/>
        <v>017</v>
      </c>
      <c r="J3591" s="57"/>
      <c r="K3591" s="57"/>
      <c r="L3591" s="57"/>
    </row>
    <row r="3592" spans="1:12">
      <c r="A3592" s="6">
        <v>3535</v>
      </c>
      <c r="B3592" s="10" t="s">
        <v>20970</v>
      </c>
      <c r="C3592" s="10" t="s">
        <v>2831</v>
      </c>
      <c r="D3592" s="10" t="s">
        <v>55840</v>
      </c>
      <c r="E3592" s="6" t="s">
        <v>15854</v>
      </c>
      <c r="F3592" s="6"/>
      <c r="G3592" s="6" t="str">
        <f t="shared" si="112"/>
        <v>002</v>
      </c>
      <c r="H3592" s="6" t="str">
        <f t="shared" si="113"/>
        <v>017</v>
      </c>
      <c r="J3592" s="57"/>
      <c r="K3592" s="57"/>
      <c r="L3592" s="57"/>
    </row>
    <row r="3593" spans="1:12">
      <c r="A3593" s="6">
        <v>3536</v>
      </c>
      <c r="B3593" s="10" t="s">
        <v>20971</v>
      </c>
      <c r="C3593" s="10" t="s">
        <v>2832</v>
      </c>
      <c r="D3593" s="10" t="s">
        <v>37028</v>
      </c>
      <c r="E3593" s="6" t="s">
        <v>15854</v>
      </c>
      <c r="F3593" s="6"/>
      <c r="G3593" s="6" t="str">
        <f t="shared" si="112"/>
        <v>002</v>
      </c>
      <c r="H3593" s="6" t="str">
        <f t="shared" si="113"/>
        <v>017</v>
      </c>
      <c r="J3593" s="57"/>
      <c r="K3593" s="57"/>
      <c r="L3593" s="57"/>
    </row>
    <row r="3594" spans="1:12">
      <c r="A3594" s="6">
        <v>3537</v>
      </c>
      <c r="B3594" s="10" t="s">
        <v>20972</v>
      </c>
      <c r="C3594" s="10" t="s">
        <v>2833</v>
      </c>
      <c r="D3594" s="10" t="s">
        <v>55841</v>
      </c>
      <c r="E3594" s="6" t="s">
        <v>15854</v>
      </c>
      <c r="F3594" s="6"/>
      <c r="G3594" s="6" t="str">
        <f t="shared" si="112"/>
        <v>002</v>
      </c>
      <c r="H3594" s="6" t="str">
        <f t="shared" si="113"/>
        <v>017</v>
      </c>
      <c r="J3594" s="57"/>
      <c r="K3594" s="57"/>
      <c r="L3594" s="57"/>
    </row>
    <row r="3595" spans="1:12">
      <c r="A3595" s="6">
        <v>3538</v>
      </c>
      <c r="B3595" s="10" t="s">
        <v>20973</v>
      </c>
      <c r="C3595" s="10" t="s">
        <v>2834</v>
      </c>
      <c r="D3595" s="10" t="s">
        <v>55842</v>
      </c>
      <c r="E3595" s="6" t="s">
        <v>15854</v>
      </c>
      <c r="F3595" s="6"/>
      <c r="G3595" s="6" t="str">
        <f t="shared" si="112"/>
        <v>002</v>
      </c>
      <c r="H3595" s="6" t="str">
        <f t="shared" si="113"/>
        <v>017</v>
      </c>
      <c r="J3595" s="57"/>
      <c r="K3595" s="57"/>
      <c r="L3595" s="57"/>
    </row>
    <row r="3596" spans="1:12">
      <c r="A3596" s="6">
        <v>3539</v>
      </c>
      <c r="B3596" s="10" t="s">
        <v>20974</v>
      </c>
      <c r="C3596" s="10" t="s">
        <v>2835</v>
      </c>
      <c r="D3596" s="10" t="s">
        <v>37047</v>
      </c>
      <c r="E3596" s="6" t="s">
        <v>15854</v>
      </c>
      <c r="F3596" s="6"/>
      <c r="G3596" s="6" t="str">
        <f t="shared" si="112"/>
        <v>002</v>
      </c>
      <c r="H3596" s="6" t="str">
        <f t="shared" si="113"/>
        <v>017</v>
      </c>
      <c r="J3596" s="57"/>
      <c r="K3596" s="57"/>
      <c r="L3596" s="57"/>
    </row>
    <row r="3597" spans="1:12">
      <c r="A3597" s="6">
        <v>3540</v>
      </c>
      <c r="B3597" s="10" t="s">
        <v>20975</v>
      </c>
      <c r="C3597" s="10" t="s">
        <v>2836</v>
      </c>
      <c r="D3597" s="10" t="s">
        <v>37048</v>
      </c>
      <c r="E3597" s="6" t="s">
        <v>15854</v>
      </c>
      <c r="F3597" s="6"/>
      <c r="G3597" s="6" t="str">
        <f t="shared" si="112"/>
        <v>002</v>
      </c>
      <c r="H3597" s="6" t="str">
        <f t="shared" si="113"/>
        <v>017</v>
      </c>
      <c r="J3597" s="57"/>
      <c r="K3597" s="57"/>
      <c r="L3597" s="57"/>
    </row>
    <row r="3598" spans="1:12">
      <c r="A3598" s="6">
        <v>3541</v>
      </c>
      <c r="B3598" s="10" t="s">
        <v>20976</v>
      </c>
      <c r="C3598" s="10" t="s">
        <v>2837</v>
      </c>
      <c r="D3598" s="10" t="s">
        <v>37048</v>
      </c>
      <c r="E3598" s="6" t="s">
        <v>15854</v>
      </c>
      <c r="F3598" s="6"/>
      <c r="G3598" s="6" t="str">
        <f t="shared" si="112"/>
        <v>002</v>
      </c>
      <c r="H3598" s="6" t="str">
        <f t="shared" si="113"/>
        <v>017</v>
      </c>
      <c r="J3598" s="57"/>
      <c r="K3598" s="57"/>
      <c r="L3598" s="57"/>
    </row>
    <row r="3599" spans="1:12">
      <c r="A3599" s="6">
        <v>3542</v>
      </c>
      <c r="B3599" s="10" t="s">
        <v>20977</v>
      </c>
      <c r="C3599" s="10" t="s">
        <v>2838</v>
      </c>
      <c r="D3599" s="10" t="s">
        <v>50255</v>
      </c>
      <c r="E3599" s="6" t="s">
        <v>15854</v>
      </c>
      <c r="F3599" s="6"/>
      <c r="G3599" s="6" t="str">
        <f t="shared" si="112"/>
        <v>002</v>
      </c>
      <c r="H3599" s="6" t="str">
        <f t="shared" si="113"/>
        <v>017</v>
      </c>
      <c r="J3599" s="57"/>
      <c r="K3599" s="57"/>
      <c r="L3599" s="57"/>
    </row>
    <row r="3600" spans="1:12">
      <c r="A3600" s="6">
        <v>3543</v>
      </c>
      <c r="B3600" s="10" t="s">
        <v>20978</v>
      </c>
      <c r="C3600" s="10" t="s">
        <v>2839</v>
      </c>
      <c r="D3600" s="10" t="s">
        <v>37049</v>
      </c>
      <c r="E3600" s="6" t="s">
        <v>15854</v>
      </c>
      <c r="F3600" s="6"/>
      <c r="G3600" s="6" t="str">
        <f t="shared" si="112"/>
        <v>002</v>
      </c>
      <c r="H3600" s="6" t="str">
        <f t="shared" si="113"/>
        <v>017</v>
      </c>
      <c r="J3600" s="57"/>
      <c r="K3600" s="57"/>
      <c r="L3600" s="57"/>
    </row>
    <row r="3601" spans="1:12">
      <c r="A3601" s="6">
        <v>3544</v>
      </c>
      <c r="B3601" s="10" t="s">
        <v>20979</v>
      </c>
      <c r="C3601" s="10" t="s">
        <v>2840</v>
      </c>
      <c r="D3601" s="10" t="s">
        <v>55843</v>
      </c>
      <c r="E3601" s="6" t="s">
        <v>15854</v>
      </c>
      <c r="F3601" s="6"/>
      <c r="G3601" s="6" t="str">
        <f t="shared" si="112"/>
        <v>002</v>
      </c>
      <c r="H3601" s="6" t="str">
        <f t="shared" si="113"/>
        <v>017</v>
      </c>
      <c r="J3601" s="57"/>
      <c r="K3601" s="57"/>
      <c r="L3601" s="57"/>
    </row>
    <row r="3602" spans="1:12">
      <c r="A3602" s="6">
        <v>3545</v>
      </c>
      <c r="B3602" s="10" t="s">
        <v>20980</v>
      </c>
      <c r="C3602" s="10" t="s">
        <v>2841</v>
      </c>
      <c r="D3602" s="10" t="s">
        <v>55844</v>
      </c>
      <c r="E3602" s="6" t="s">
        <v>15854</v>
      </c>
      <c r="F3602" s="6"/>
      <c r="G3602" s="6" t="str">
        <f t="shared" si="112"/>
        <v>002</v>
      </c>
      <c r="H3602" s="6" t="str">
        <f t="shared" si="113"/>
        <v>017</v>
      </c>
      <c r="J3602" s="57"/>
      <c r="K3602" s="57"/>
      <c r="L3602" s="57"/>
    </row>
    <row r="3603" spans="1:12">
      <c r="A3603" s="6">
        <v>3546</v>
      </c>
      <c r="B3603" s="10" t="s">
        <v>20981</v>
      </c>
      <c r="C3603" s="10" t="s">
        <v>2842</v>
      </c>
      <c r="D3603" s="10" t="s">
        <v>55845</v>
      </c>
      <c r="E3603" s="6" t="s">
        <v>15854</v>
      </c>
      <c r="F3603" s="6"/>
      <c r="G3603" s="6" t="str">
        <f t="shared" si="112"/>
        <v>002</v>
      </c>
      <c r="H3603" s="6" t="str">
        <f t="shared" si="113"/>
        <v>017</v>
      </c>
      <c r="J3603" s="57"/>
      <c r="K3603" s="57"/>
      <c r="L3603" s="57"/>
    </row>
    <row r="3604" spans="1:12">
      <c r="A3604" s="6">
        <v>3547</v>
      </c>
      <c r="B3604" s="10" t="s">
        <v>20982</v>
      </c>
      <c r="C3604" s="10" t="s">
        <v>2843</v>
      </c>
      <c r="D3604" s="10" t="s">
        <v>55846</v>
      </c>
      <c r="E3604" s="6" t="s">
        <v>15854</v>
      </c>
      <c r="F3604" s="6"/>
      <c r="G3604" s="6" t="str">
        <f t="shared" si="112"/>
        <v>002</v>
      </c>
      <c r="H3604" s="6" t="str">
        <f t="shared" si="113"/>
        <v>017</v>
      </c>
      <c r="J3604" s="57"/>
      <c r="K3604" s="57"/>
      <c r="L3604" s="57"/>
    </row>
    <row r="3605" spans="1:12">
      <c r="A3605" s="6">
        <v>3548</v>
      </c>
      <c r="B3605" s="10" t="s">
        <v>20983</v>
      </c>
      <c r="C3605" s="10" t="s">
        <v>2844</v>
      </c>
      <c r="D3605" s="10" t="s">
        <v>37011</v>
      </c>
      <c r="E3605" s="6" t="s">
        <v>15854</v>
      </c>
      <c r="F3605" s="6"/>
      <c r="G3605" s="6" t="str">
        <f t="shared" si="112"/>
        <v>002</v>
      </c>
      <c r="H3605" s="6" t="str">
        <f t="shared" si="113"/>
        <v>017</v>
      </c>
      <c r="J3605" s="57"/>
      <c r="K3605" s="57"/>
      <c r="L3605" s="57"/>
    </row>
    <row r="3606" spans="1:12">
      <c r="A3606" s="6">
        <v>3549</v>
      </c>
      <c r="B3606" s="10" t="s">
        <v>20984</v>
      </c>
      <c r="C3606" s="10" t="s">
        <v>2845</v>
      </c>
      <c r="D3606" s="10" t="s">
        <v>55790</v>
      </c>
      <c r="E3606" s="6" t="s">
        <v>15854</v>
      </c>
      <c r="F3606" s="6"/>
      <c r="G3606" s="6" t="str">
        <f t="shared" si="112"/>
        <v>002</v>
      </c>
      <c r="H3606" s="6" t="str">
        <f t="shared" si="113"/>
        <v>017</v>
      </c>
      <c r="J3606" s="57"/>
      <c r="K3606" s="57"/>
      <c r="L3606" s="57"/>
    </row>
    <row r="3607" spans="1:12">
      <c r="A3607" s="6">
        <v>3550</v>
      </c>
      <c r="B3607" s="10" t="s">
        <v>20985</v>
      </c>
      <c r="C3607" s="10" t="s">
        <v>2846</v>
      </c>
      <c r="D3607" s="10" t="s">
        <v>37050</v>
      </c>
      <c r="E3607" s="6" t="s">
        <v>15854</v>
      </c>
      <c r="F3607" s="6"/>
      <c r="G3607" s="6" t="str">
        <f t="shared" si="112"/>
        <v>002</v>
      </c>
      <c r="H3607" s="6" t="str">
        <f t="shared" si="113"/>
        <v>017</v>
      </c>
      <c r="J3607" s="57"/>
      <c r="K3607" s="57"/>
      <c r="L3607" s="57"/>
    </row>
    <row r="3608" spans="1:12">
      <c r="A3608" s="6">
        <v>3551</v>
      </c>
      <c r="B3608" s="10" t="s">
        <v>20986</v>
      </c>
      <c r="C3608" s="10" t="s">
        <v>2847</v>
      </c>
      <c r="D3608" s="10" t="s">
        <v>37051</v>
      </c>
      <c r="E3608" s="6" t="s">
        <v>15854</v>
      </c>
      <c r="F3608" s="6"/>
      <c r="G3608" s="6" t="str">
        <f t="shared" si="112"/>
        <v>002</v>
      </c>
      <c r="H3608" s="6" t="str">
        <f t="shared" si="113"/>
        <v>017</v>
      </c>
      <c r="J3608" s="57"/>
      <c r="K3608" s="57"/>
      <c r="L3608" s="57"/>
    </row>
    <row r="3609" spans="1:12">
      <c r="A3609" s="6">
        <v>3552</v>
      </c>
      <c r="B3609" s="10" t="s">
        <v>20987</v>
      </c>
      <c r="C3609" s="10" t="s">
        <v>2848</v>
      </c>
      <c r="D3609" s="10" t="s">
        <v>37052</v>
      </c>
      <c r="E3609" s="6" t="s">
        <v>15854</v>
      </c>
      <c r="F3609" s="6"/>
      <c r="G3609" s="6" t="str">
        <f t="shared" si="112"/>
        <v>002</v>
      </c>
      <c r="H3609" s="6" t="str">
        <f t="shared" si="113"/>
        <v>017</v>
      </c>
      <c r="J3609" s="57"/>
      <c r="K3609" s="57"/>
      <c r="L3609" s="57"/>
    </row>
    <row r="3610" spans="1:12">
      <c r="A3610" s="6">
        <v>3553</v>
      </c>
      <c r="B3610" s="10" t="s">
        <v>20988</v>
      </c>
      <c r="C3610" s="10" t="s">
        <v>2849</v>
      </c>
      <c r="D3610" s="10" t="s">
        <v>37004</v>
      </c>
      <c r="E3610" s="6" t="s">
        <v>15854</v>
      </c>
      <c r="F3610" s="6"/>
      <c r="G3610" s="6" t="str">
        <f t="shared" si="112"/>
        <v>002</v>
      </c>
      <c r="H3610" s="6" t="str">
        <f t="shared" si="113"/>
        <v>017</v>
      </c>
      <c r="J3610" s="57"/>
      <c r="K3610" s="57"/>
      <c r="L3610" s="57"/>
    </row>
    <row r="3611" spans="1:12">
      <c r="A3611" s="6">
        <v>3554</v>
      </c>
      <c r="B3611" s="10" t="s">
        <v>20989</v>
      </c>
      <c r="C3611" s="10" t="s">
        <v>2850</v>
      </c>
      <c r="D3611" s="10" t="s">
        <v>49804</v>
      </c>
      <c r="E3611" s="6" t="s">
        <v>15854</v>
      </c>
      <c r="F3611" s="6"/>
      <c r="G3611" s="6" t="str">
        <f t="shared" si="112"/>
        <v>002</v>
      </c>
      <c r="H3611" s="6" t="str">
        <f t="shared" si="113"/>
        <v>017</v>
      </c>
      <c r="J3611" s="57"/>
      <c r="K3611" s="57"/>
      <c r="L3611" s="57"/>
    </row>
    <row r="3612" spans="1:12">
      <c r="A3612" s="6">
        <v>3555</v>
      </c>
      <c r="B3612" s="10" t="s">
        <v>20990</v>
      </c>
      <c r="C3612" s="10" t="s">
        <v>2851</v>
      </c>
      <c r="D3612" s="10" t="s">
        <v>34423</v>
      </c>
      <c r="E3612" s="6" t="s">
        <v>15854</v>
      </c>
      <c r="F3612" s="6"/>
      <c r="G3612" s="6" t="str">
        <f t="shared" si="112"/>
        <v>002</v>
      </c>
      <c r="H3612" s="6" t="str">
        <f t="shared" si="113"/>
        <v>017</v>
      </c>
      <c r="J3612" s="57"/>
      <c r="K3612" s="57"/>
      <c r="L3612" s="57"/>
    </row>
    <row r="3613" spans="1:12">
      <c r="A3613" s="6">
        <v>3556</v>
      </c>
      <c r="B3613" s="10" t="s">
        <v>20991</v>
      </c>
      <c r="C3613" s="10" t="s">
        <v>2852</v>
      </c>
      <c r="D3613" s="10" t="s">
        <v>34423</v>
      </c>
      <c r="E3613" s="6" t="s">
        <v>15854</v>
      </c>
      <c r="F3613" s="6"/>
      <c r="G3613" s="6" t="str">
        <f t="shared" si="112"/>
        <v>002</v>
      </c>
      <c r="H3613" s="6" t="str">
        <f t="shared" si="113"/>
        <v>017</v>
      </c>
      <c r="J3613" s="57"/>
      <c r="K3613" s="57"/>
      <c r="L3613" s="57"/>
    </row>
    <row r="3614" spans="1:12">
      <c r="A3614" s="6">
        <v>3557</v>
      </c>
      <c r="B3614" s="10" t="s">
        <v>20992</v>
      </c>
      <c r="C3614" s="10" t="s">
        <v>2853</v>
      </c>
      <c r="D3614" s="10" t="s">
        <v>55847</v>
      </c>
      <c r="E3614" s="6" t="s">
        <v>15854</v>
      </c>
      <c r="F3614" s="6"/>
      <c r="G3614" s="6" t="str">
        <f t="shared" si="112"/>
        <v>002</v>
      </c>
      <c r="H3614" s="6" t="str">
        <f t="shared" si="113"/>
        <v>017</v>
      </c>
      <c r="J3614" s="57"/>
      <c r="K3614" s="57"/>
      <c r="L3614" s="57"/>
    </row>
    <row r="3615" spans="1:12">
      <c r="A3615" s="6">
        <v>3558</v>
      </c>
      <c r="B3615" s="10" t="s">
        <v>20993</v>
      </c>
      <c r="C3615" s="10" t="s">
        <v>2854</v>
      </c>
      <c r="D3615" s="10" t="s">
        <v>55848</v>
      </c>
      <c r="E3615" s="6" t="s">
        <v>15854</v>
      </c>
      <c r="F3615" s="6"/>
      <c r="G3615" s="6" t="str">
        <f t="shared" si="112"/>
        <v>002</v>
      </c>
      <c r="H3615" s="6" t="str">
        <f t="shared" si="113"/>
        <v>017</v>
      </c>
      <c r="J3615" s="57"/>
      <c r="K3615" s="57"/>
      <c r="L3615" s="57"/>
    </row>
    <row r="3616" spans="1:12">
      <c r="A3616" s="6">
        <v>3559</v>
      </c>
      <c r="B3616" s="10" t="s">
        <v>20994</v>
      </c>
      <c r="C3616" s="10" t="s">
        <v>2855</v>
      </c>
      <c r="D3616" s="10" t="s">
        <v>55813</v>
      </c>
      <c r="E3616" s="6" t="s">
        <v>15854</v>
      </c>
      <c r="F3616" s="6"/>
      <c r="G3616" s="6" t="str">
        <f t="shared" si="112"/>
        <v>002</v>
      </c>
      <c r="H3616" s="6" t="str">
        <f t="shared" si="113"/>
        <v>017</v>
      </c>
      <c r="J3616" s="57"/>
      <c r="K3616" s="57"/>
      <c r="L3616" s="57"/>
    </row>
    <row r="3617" spans="1:12">
      <c r="A3617" s="6">
        <v>3560</v>
      </c>
      <c r="B3617" s="10" t="s">
        <v>20995</v>
      </c>
      <c r="C3617" s="10" t="s">
        <v>2856</v>
      </c>
      <c r="D3617" s="10" t="s">
        <v>55849</v>
      </c>
      <c r="E3617" s="6" t="s">
        <v>15854</v>
      </c>
      <c r="F3617" s="6"/>
      <c r="G3617" s="6" t="str">
        <f t="shared" si="112"/>
        <v>002</v>
      </c>
      <c r="H3617" s="6" t="str">
        <f t="shared" si="113"/>
        <v>017</v>
      </c>
      <c r="J3617" s="57"/>
      <c r="K3617" s="57"/>
      <c r="L3617" s="57"/>
    </row>
    <row r="3618" spans="1:12">
      <c r="A3618" s="6">
        <v>3561</v>
      </c>
      <c r="B3618" s="10" t="s">
        <v>20996</v>
      </c>
      <c r="C3618" s="10" t="s">
        <v>2857</v>
      </c>
      <c r="D3618" s="10" t="s">
        <v>54362</v>
      </c>
      <c r="E3618" s="6" t="s">
        <v>15854</v>
      </c>
      <c r="F3618" s="6"/>
      <c r="G3618" s="6" t="str">
        <f t="shared" si="112"/>
        <v>002</v>
      </c>
      <c r="H3618" s="6" t="str">
        <f t="shared" si="113"/>
        <v>017</v>
      </c>
      <c r="J3618" s="57"/>
      <c r="K3618" s="57"/>
      <c r="L3618" s="57"/>
    </row>
    <row r="3619" spans="1:12">
      <c r="A3619" s="6">
        <v>3562</v>
      </c>
      <c r="B3619" s="10" t="s">
        <v>20997</v>
      </c>
      <c r="C3619" s="10" t="s">
        <v>2858</v>
      </c>
      <c r="D3619" s="10" t="s">
        <v>34424</v>
      </c>
      <c r="E3619" s="6" t="s">
        <v>15854</v>
      </c>
      <c r="F3619" s="6"/>
      <c r="G3619" s="6" t="str">
        <f t="shared" si="112"/>
        <v>002</v>
      </c>
      <c r="H3619" s="6" t="str">
        <f t="shared" si="113"/>
        <v>017</v>
      </c>
      <c r="J3619" s="57"/>
      <c r="K3619" s="57"/>
      <c r="L3619" s="57"/>
    </row>
    <row r="3620" spans="1:12">
      <c r="A3620" s="6">
        <v>3563</v>
      </c>
      <c r="B3620" s="10" t="s">
        <v>20998</v>
      </c>
      <c r="C3620" s="10" t="s">
        <v>2859</v>
      </c>
      <c r="D3620" s="10" t="s">
        <v>37053</v>
      </c>
      <c r="E3620" s="6" t="s">
        <v>15854</v>
      </c>
      <c r="F3620" s="6"/>
      <c r="G3620" s="6" t="str">
        <f t="shared" si="112"/>
        <v>002</v>
      </c>
      <c r="H3620" s="6" t="str">
        <f t="shared" si="113"/>
        <v>017</v>
      </c>
      <c r="J3620" s="57"/>
      <c r="K3620" s="57"/>
      <c r="L3620" s="57"/>
    </row>
    <row r="3621" spans="1:12">
      <c r="A3621" s="6">
        <v>3564</v>
      </c>
      <c r="B3621" s="10" t="s">
        <v>20999</v>
      </c>
      <c r="C3621" s="10" t="s">
        <v>2860</v>
      </c>
      <c r="D3621" s="10" t="s">
        <v>55807</v>
      </c>
      <c r="E3621" s="6" t="s">
        <v>15854</v>
      </c>
      <c r="F3621" s="6"/>
      <c r="G3621" s="6" t="str">
        <f t="shared" si="112"/>
        <v>002</v>
      </c>
      <c r="H3621" s="6" t="str">
        <f t="shared" si="113"/>
        <v>017</v>
      </c>
      <c r="J3621" s="57"/>
      <c r="K3621" s="57"/>
      <c r="L3621" s="57"/>
    </row>
    <row r="3622" spans="1:12">
      <c r="A3622" s="6">
        <v>3565</v>
      </c>
      <c r="B3622" s="10" t="s">
        <v>21000</v>
      </c>
      <c r="C3622" s="10" t="s">
        <v>2861</v>
      </c>
      <c r="D3622" s="10" t="s">
        <v>55850</v>
      </c>
      <c r="E3622" s="6" t="s">
        <v>15854</v>
      </c>
      <c r="F3622" s="6"/>
      <c r="G3622" s="6" t="str">
        <f t="shared" si="112"/>
        <v>002</v>
      </c>
      <c r="H3622" s="6" t="str">
        <f t="shared" si="113"/>
        <v>017</v>
      </c>
      <c r="J3622" s="57"/>
      <c r="K3622" s="57"/>
      <c r="L3622" s="57"/>
    </row>
    <row r="3623" spans="1:12">
      <c r="A3623" s="6">
        <v>3566</v>
      </c>
      <c r="B3623" s="10" t="s">
        <v>21001</v>
      </c>
      <c r="C3623" s="10" t="s">
        <v>2862</v>
      </c>
      <c r="D3623" s="10" t="s">
        <v>37054</v>
      </c>
      <c r="E3623" s="6" t="s">
        <v>15854</v>
      </c>
      <c r="F3623" s="6"/>
      <c r="G3623" s="6" t="str">
        <f t="shared" si="112"/>
        <v>002</v>
      </c>
      <c r="H3623" s="6" t="str">
        <f t="shared" si="113"/>
        <v>017</v>
      </c>
      <c r="J3623" s="57"/>
      <c r="K3623" s="57"/>
      <c r="L3623" s="57"/>
    </row>
    <row r="3624" spans="1:12">
      <c r="A3624" s="6">
        <v>3567</v>
      </c>
      <c r="B3624" s="10" t="s">
        <v>21002</v>
      </c>
      <c r="C3624" s="10" t="s">
        <v>2863</v>
      </c>
      <c r="D3624" s="10" t="s">
        <v>55851</v>
      </c>
      <c r="E3624" s="6" t="s">
        <v>15854</v>
      </c>
      <c r="F3624" s="6"/>
      <c r="G3624" s="6" t="str">
        <f t="shared" si="112"/>
        <v>002</v>
      </c>
      <c r="H3624" s="6" t="str">
        <f t="shared" si="113"/>
        <v>017</v>
      </c>
      <c r="J3624" s="57"/>
      <c r="K3624" s="57"/>
      <c r="L3624" s="57"/>
    </row>
    <row r="3625" spans="1:12">
      <c r="A3625" s="6">
        <v>3568</v>
      </c>
      <c r="B3625" s="10" t="s">
        <v>21003</v>
      </c>
      <c r="C3625" s="10" t="s">
        <v>2864</v>
      </c>
      <c r="D3625" s="10" t="s">
        <v>55852</v>
      </c>
      <c r="E3625" s="6" t="s">
        <v>15854</v>
      </c>
      <c r="F3625" s="6"/>
      <c r="G3625" s="6" t="str">
        <f t="shared" si="112"/>
        <v>002</v>
      </c>
      <c r="H3625" s="6" t="str">
        <f t="shared" si="113"/>
        <v>017</v>
      </c>
      <c r="J3625" s="57"/>
      <c r="K3625" s="57"/>
      <c r="L3625" s="57"/>
    </row>
    <row r="3626" spans="1:12">
      <c r="A3626" s="6">
        <v>3569</v>
      </c>
      <c r="B3626" s="10" t="s">
        <v>21004</v>
      </c>
      <c r="C3626" s="10" t="s">
        <v>2865</v>
      </c>
      <c r="D3626" s="10" t="s">
        <v>55853</v>
      </c>
      <c r="E3626" s="6" t="s">
        <v>15854</v>
      </c>
      <c r="F3626" s="6"/>
      <c r="G3626" s="6" t="str">
        <f t="shared" si="112"/>
        <v>002</v>
      </c>
      <c r="H3626" s="6" t="str">
        <f t="shared" si="113"/>
        <v>017</v>
      </c>
      <c r="J3626" s="57"/>
      <c r="K3626" s="57"/>
      <c r="L3626" s="57"/>
    </row>
    <row r="3627" spans="1:12">
      <c r="A3627" s="6">
        <v>3570</v>
      </c>
      <c r="B3627" s="10" t="s">
        <v>21005</v>
      </c>
      <c r="C3627" s="10" t="s">
        <v>2866</v>
      </c>
      <c r="D3627" s="10" t="s">
        <v>55854</v>
      </c>
      <c r="E3627" s="6" t="s">
        <v>15854</v>
      </c>
      <c r="F3627" s="6"/>
      <c r="G3627" s="6" t="str">
        <f t="shared" si="112"/>
        <v>002</v>
      </c>
      <c r="H3627" s="6" t="str">
        <f t="shared" si="113"/>
        <v>017</v>
      </c>
      <c r="J3627" s="57"/>
      <c r="K3627" s="57"/>
      <c r="L3627" s="57"/>
    </row>
    <row r="3628" spans="1:12">
      <c r="A3628" s="6">
        <v>3571</v>
      </c>
      <c r="B3628" s="10" t="s">
        <v>21006</v>
      </c>
      <c r="C3628" s="10" t="s">
        <v>2867</v>
      </c>
      <c r="D3628" s="10" t="s">
        <v>55842</v>
      </c>
      <c r="E3628" s="6" t="s">
        <v>15854</v>
      </c>
      <c r="F3628" s="6"/>
      <c r="G3628" s="6" t="str">
        <f t="shared" si="112"/>
        <v>002</v>
      </c>
      <c r="H3628" s="6" t="str">
        <f t="shared" si="113"/>
        <v>017</v>
      </c>
      <c r="J3628" s="57"/>
      <c r="K3628" s="57"/>
      <c r="L3628" s="57"/>
    </row>
    <row r="3629" spans="1:12">
      <c r="A3629" s="6">
        <v>3572</v>
      </c>
      <c r="B3629" s="10" t="s">
        <v>21007</v>
      </c>
      <c r="C3629" s="10" t="s">
        <v>2868</v>
      </c>
      <c r="D3629" s="10" t="s">
        <v>36994</v>
      </c>
      <c r="E3629" s="6" t="s">
        <v>15854</v>
      </c>
      <c r="F3629" s="6"/>
      <c r="G3629" s="6" t="str">
        <f t="shared" si="112"/>
        <v>002</v>
      </c>
      <c r="H3629" s="6" t="str">
        <f t="shared" si="113"/>
        <v>017</v>
      </c>
      <c r="J3629" s="57"/>
      <c r="K3629" s="57"/>
      <c r="L3629" s="57"/>
    </row>
    <row r="3630" spans="1:12">
      <c r="A3630" s="6">
        <v>3573</v>
      </c>
      <c r="B3630" s="10" t="s">
        <v>21008</v>
      </c>
      <c r="C3630" s="10" t="s">
        <v>2869</v>
      </c>
      <c r="D3630" s="10" t="s">
        <v>37055</v>
      </c>
      <c r="E3630" s="6" t="s">
        <v>15854</v>
      </c>
      <c r="F3630" s="6"/>
      <c r="G3630" s="6" t="str">
        <f t="shared" si="112"/>
        <v>002</v>
      </c>
      <c r="H3630" s="6" t="str">
        <f t="shared" si="113"/>
        <v>017</v>
      </c>
      <c r="J3630" s="57"/>
      <c r="K3630" s="57"/>
      <c r="L3630" s="57"/>
    </row>
    <row r="3631" spans="1:12">
      <c r="A3631" s="6">
        <v>3574</v>
      </c>
      <c r="B3631" s="10" t="s">
        <v>21009</v>
      </c>
      <c r="C3631" s="10" t="s">
        <v>2870</v>
      </c>
      <c r="D3631" s="10" t="s">
        <v>37056</v>
      </c>
      <c r="E3631" s="6" t="s">
        <v>15854</v>
      </c>
      <c r="F3631" s="6"/>
      <c r="G3631" s="6" t="str">
        <f t="shared" si="112"/>
        <v>002</v>
      </c>
      <c r="H3631" s="6" t="str">
        <f t="shared" si="113"/>
        <v>017</v>
      </c>
      <c r="J3631" s="57"/>
      <c r="K3631" s="57"/>
      <c r="L3631" s="57"/>
    </row>
    <row r="3632" spans="1:12">
      <c r="A3632" s="6">
        <v>3575</v>
      </c>
      <c r="B3632" s="10" t="s">
        <v>21010</v>
      </c>
      <c r="C3632" s="10" t="s">
        <v>2871</v>
      </c>
      <c r="D3632" s="10" t="s">
        <v>37057</v>
      </c>
      <c r="E3632" s="6" t="s">
        <v>15854</v>
      </c>
      <c r="F3632" s="6"/>
      <c r="G3632" s="6" t="str">
        <f t="shared" si="112"/>
        <v>002</v>
      </c>
      <c r="H3632" s="6" t="str">
        <f t="shared" si="113"/>
        <v>017</v>
      </c>
      <c r="J3632" s="57"/>
      <c r="K3632" s="57"/>
      <c r="L3632" s="57"/>
    </row>
    <row r="3633" spans="1:12">
      <c r="A3633" s="6">
        <v>3576</v>
      </c>
      <c r="B3633" s="10" t="s">
        <v>21011</v>
      </c>
      <c r="C3633" s="10" t="s">
        <v>2872</v>
      </c>
      <c r="D3633" s="10" t="s">
        <v>54386</v>
      </c>
      <c r="E3633" s="6" t="s">
        <v>15854</v>
      </c>
      <c r="F3633" s="6"/>
      <c r="G3633" s="6" t="str">
        <f t="shared" si="112"/>
        <v>002</v>
      </c>
      <c r="H3633" s="6" t="str">
        <f t="shared" si="113"/>
        <v>017</v>
      </c>
      <c r="J3633" s="57"/>
      <c r="K3633" s="57"/>
      <c r="L3633" s="57"/>
    </row>
    <row r="3634" spans="1:12">
      <c r="A3634" s="6">
        <v>3577</v>
      </c>
      <c r="B3634" s="10" t="s">
        <v>21012</v>
      </c>
      <c r="C3634" s="10" t="s">
        <v>2873</v>
      </c>
      <c r="D3634" s="10" t="s">
        <v>50725</v>
      </c>
      <c r="E3634" s="6" t="s">
        <v>15854</v>
      </c>
      <c r="F3634" s="6"/>
      <c r="G3634" s="6" t="str">
        <f t="shared" si="112"/>
        <v>002</v>
      </c>
      <c r="H3634" s="6" t="str">
        <f t="shared" si="113"/>
        <v>017</v>
      </c>
      <c r="J3634" s="57"/>
      <c r="K3634" s="57"/>
      <c r="L3634" s="57"/>
    </row>
    <row r="3635" spans="1:12">
      <c r="A3635" s="6">
        <v>3578</v>
      </c>
      <c r="B3635" s="10" t="s">
        <v>21013</v>
      </c>
      <c r="C3635" s="10" t="s">
        <v>2874</v>
      </c>
      <c r="D3635" s="10" t="s">
        <v>55855</v>
      </c>
      <c r="E3635" s="6" t="s">
        <v>15854</v>
      </c>
      <c r="F3635" s="6"/>
      <c r="G3635" s="6" t="str">
        <f t="shared" si="112"/>
        <v>002</v>
      </c>
      <c r="H3635" s="6" t="str">
        <f t="shared" si="113"/>
        <v>017</v>
      </c>
      <c r="J3635" s="57"/>
      <c r="K3635" s="57"/>
      <c r="L3635" s="57"/>
    </row>
    <row r="3636" spans="1:12">
      <c r="A3636" s="6">
        <v>3579</v>
      </c>
      <c r="B3636" s="10" t="s">
        <v>21014</v>
      </c>
      <c r="C3636" s="10" t="s">
        <v>15974</v>
      </c>
      <c r="D3636" s="10" t="s">
        <v>55856</v>
      </c>
      <c r="E3636" s="6" t="s">
        <v>15854</v>
      </c>
      <c r="F3636" s="6"/>
      <c r="G3636" s="6" t="str">
        <f t="shared" si="112"/>
        <v>002</v>
      </c>
      <c r="H3636" s="6" t="str">
        <f t="shared" si="113"/>
        <v>017</v>
      </c>
      <c r="J3636" s="57"/>
      <c r="K3636" s="57"/>
      <c r="L3636" s="57"/>
    </row>
    <row r="3637" spans="1:12">
      <c r="A3637" s="6">
        <v>3580</v>
      </c>
      <c r="B3637" s="10" t="s">
        <v>21015</v>
      </c>
      <c r="C3637" s="10" t="s">
        <v>15990</v>
      </c>
      <c r="D3637" s="10" t="s">
        <v>37058</v>
      </c>
      <c r="E3637" s="6" t="s">
        <v>15854</v>
      </c>
      <c r="F3637" s="6"/>
      <c r="G3637" s="6" t="str">
        <f t="shared" si="112"/>
        <v>002</v>
      </c>
      <c r="H3637" s="6" t="str">
        <f t="shared" si="113"/>
        <v>017</v>
      </c>
      <c r="J3637" s="57"/>
      <c r="K3637" s="57"/>
      <c r="L3637" s="57"/>
    </row>
    <row r="3638" spans="1:12">
      <c r="A3638" s="6">
        <v>3581</v>
      </c>
      <c r="B3638" s="10" t="s">
        <v>21016</v>
      </c>
      <c r="C3638" s="10" t="s">
        <v>16000</v>
      </c>
      <c r="D3638" s="10" t="s">
        <v>55857</v>
      </c>
      <c r="E3638" s="6" t="s">
        <v>15854</v>
      </c>
      <c r="F3638" s="6"/>
      <c r="G3638" s="6" t="str">
        <f t="shared" si="112"/>
        <v>002</v>
      </c>
      <c r="H3638" s="6" t="str">
        <f t="shared" si="113"/>
        <v>017</v>
      </c>
      <c r="J3638" s="57"/>
      <c r="K3638" s="57"/>
      <c r="L3638" s="57"/>
    </row>
    <row r="3639" spans="1:12">
      <c r="A3639" s="6">
        <v>3582</v>
      </c>
      <c r="B3639" s="10" t="s">
        <v>21017</v>
      </c>
      <c r="C3639" s="10" t="s">
        <v>16081</v>
      </c>
      <c r="D3639" s="10" t="s">
        <v>55858</v>
      </c>
      <c r="E3639" s="6" t="s">
        <v>15854</v>
      </c>
      <c r="F3639" s="6"/>
      <c r="G3639" s="6" t="str">
        <f t="shared" si="112"/>
        <v>002</v>
      </c>
      <c r="H3639" s="6" t="str">
        <f t="shared" si="113"/>
        <v>017</v>
      </c>
      <c r="J3639" s="57"/>
      <c r="K3639" s="57"/>
      <c r="L3639" s="57"/>
    </row>
    <row r="3640" spans="1:12">
      <c r="A3640" s="6">
        <v>3583</v>
      </c>
      <c r="B3640" s="10" t="s">
        <v>21018</v>
      </c>
      <c r="C3640" s="10" t="s">
        <v>16298</v>
      </c>
      <c r="D3640" s="10" t="s">
        <v>34425</v>
      </c>
      <c r="E3640" s="6" t="s">
        <v>15854</v>
      </c>
      <c r="F3640" s="6"/>
      <c r="G3640" s="6" t="str">
        <f t="shared" si="112"/>
        <v>002</v>
      </c>
      <c r="H3640" s="6" t="str">
        <f t="shared" si="113"/>
        <v>017</v>
      </c>
      <c r="J3640" s="57"/>
      <c r="K3640" s="57"/>
      <c r="L3640" s="57"/>
    </row>
    <row r="3641" spans="1:12">
      <c r="A3641" s="6">
        <v>3584</v>
      </c>
      <c r="B3641" s="10" t="s">
        <v>21019</v>
      </c>
      <c r="C3641" s="10" t="s">
        <v>16200</v>
      </c>
      <c r="D3641" s="10" t="s">
        <v>37059</v>
      </c>
      <c r="E3641" s="6" t="s">
        <v>15854</v>
      </c>
      <c r="F3641" s="6"/>
      <c r="G3641" s="6" t="str">
        <f t="shared" si="112"/>
        <v>002</v>
      </c>
      <c r="H3641" s="6" t="str">
        <f t="shared" si="113"/>
        <v>017</v>
      </c>
      <c r="J3641" s="57"/>
      <c r="K3641" s="57"/>
      <c r="L3641" s="57"/>
    </row>
    <row r="3642" spans="1:12">
      <c r="A3642" s="6">
        <v>3585</v>
      </c>
      <c r="B3642" s="10" t="s">
        <v>21020</v>
      </c>
      <c r="C3642" s="10" t="s">
        <v>16648</v>
      </c>
      <c r="D3642" s="10" t="s">
        <v>37060</v>
      </c>
      <c r="E3642" s="6" t="s">
        <v>15854</v>
      </c>
      <c r="F3642" s="6"/>
      <c r="G3642" s="6" t="str">
        <f t="shared" si="112"/>
        <v>002</v>
      </c>
      <c r="H3642" s="6" t="str">
        <f t="shared" si="113"/>
        <v>017</v>
      </c>
      <c r="J3642" s="57"/>
      <c r="K3642" s="57"/>
      <c r="L3642" s="57"/>
    </row>
    <row r="3643" spans="1:12">
      <c r="A3643" s="6">
        <v>3586</v>
      </c>
      <c r="B3643" s="10" t="s">
        <v>21021</v>
      </c>
      <c r="C3643" s="10" t="s">
        <v>16230</v>
      </c>
      <c r="D3643" s="10" t="s">
        <v>37061</v>
      </c>
      <c r="E3643" s="6" t="s">
        <v>15854</v>
      </c>
      <c r="F3643" s="6"/>
      <c r="G3643" s="6" t="str">
        <f t="shared" si="112"/>
        <v>002</v>
      </c>
      <c r="H3643" s="6" t="str">
        <f t="shared" si="113"/>
        <v>017</v>
      </c>
      <c r="J3643" s="57"/>
      <c r="K3643" s="57"/>
      <c r="L3643" s="57"/>
    </row>
    <row r="3644" spans="1:12">
      <c r="A3644" s="6">
        <v>3587</v>
      </c>
      <c r="B3644" s="10" t="s">
        <v>21022</v>
      </c>
      <c r="C3644" s="10" t="s">
        <v>16649</v>
      </c>
      <c r="D3644" s="10" t="s">
        <v>37062</v>
      </c>
      <c r="E3644" s="6" t="s">
        <v>15854</v>
      </c>
      <c r="F3644" s="6"/>
      <c r="G3644" s="6" t="str">
        <f t="shared" si="112"/>
        <v>002</v>
      </c>
      <c r="H3644" s="6" t="str">
        <f t="shared" si="113"/>
        <v>017</v>
      </c>
      <c r="J3644" s="57"/>
      <c r="K3644" s="57"/>
      <c r="L3644" s="57"/>
    </row>
    <row r="3645" spans="1:12">
      <c r="A3645" s="6">
        <v>3588</v>
      </c>
      <c r="B3645" s="10" t="s">
        <v>21023</v>
      </c>
      <c r="C3645" s="10" t="s">
        <v>16256</v>
      </c>
      <c r="D3645" s="10" t="s">
        <v>54362</v>
      </c>
      <c r="E3645" s="6" t="s">
        <v>15854</v>
      </c>
      <c r="F3645" s="6"/>
      <c r="G3645" s="6" t="str">
        <f t="shared" si="112"/>
        <v>002</v>
      </c>
      <c r="H3645" s="6" t="str">
        <f t="shared" si="113"/>
        <v>017</v>
      </c>
      <c r="J3645" s="57"/>
      <c r="K3645" s="57"/>
      <c r="L3645" s="57"/>
    </row>
    <row r="3646" spans="1:12">
      <c r="A3646" s="6">
        <v>3589</v>
      </c>
      <c r="B3646" s="10" t="s">
        <v>21024</v>
      </c>
      <c r="C3646" s="10" t="s">
        <v>16650</v>
      </c>
      <c r="D3646" s="10" t="s">
        <v>55859</v>
      </c>
      <c r="E3646" s="6" t="s">
        <v>15854</v>
      </c>
      <c r="F3646" s="6"/>
      <c r="G3646" s="6" t="str">
        <f t="shared" si="112"/>
        <v>002</v>
      </c>
      <c r="H3646" s="6" t="str">
        <f t="shared" si="113"/>
        <v>017</v>
      </c>
      <c r="J3646" s="57"/>
      <c r="K3646" s="57"/>
      <c r="L3646" s="57"/>
    </row>
    <row r="3647" spans="1:12">
      <c r="A3647" s="6">
        <v>3590</v>
      </c>
      <c r="B3647" s="10" t="s">
        <v>21025</v>
      </c>
      <c r="C3647" s="10" t="s">
        <v>16315</v>
      </c>
      <c r="D3647" s="10" t="s">
        <v>37063</v>
      </c>
      <c r="E3647" s="6" t="s">
        <v>15854</v>
      </c>
      <c r="F3647" s="6"/>
      <c r="G3647" s="6" t="str">
        <f t="shared" si="112"/>
        <v>002</v>
      </c>
      <c r="H3647" s="6" t="str">
        <f t="shared" si="113"/>
        <v>017</v>
      </c>
      <c r="J3647" s="57"/>
      <c r="K3647" s="57"/>
      <c r="L3647" s="57"/>
    </row>
    <row r="3648" spans="1:12">
      <c r="A3648" s="6">
        <v>3591</v>
      </c>
      <c r="B3648" s="10" t="s">
        <v>21026</v>
      </c>
      <c r="C3648" s="10" t="s">
        <v>16372</v>
      </c>
      <c r="D3648" s="10" t="s">
        <v>55784</v>
      </c>
      <c r="E3648" s="6" t="s">
        <v>15854</v>
      </c>
      <c r="F3648" s="6"/>
      <c r="G3648" s="6" t="str">
        <f t="shared" si="112"/>
        <v>002</v>
      </c>
      <c r="H3648" s="6" t="str">
        <f t="shared" si="113"/>
        <v>017</v>
      </c>
      <c r="J3648" s="57"/>
      <c r="K3648" s="57"/>
      <c r="L3648" s="57"/>
    </row>
    <row r="3649" spans="1:12">
      <c r="A3649" s="6">
        <v>3592</v>
      </c>
      <c r="B3649" s="10" t="s">
        <v>21027</v>
      </c>
      <c r="C3649" s="10" t="s">
        <v>16389</v>
      </c>
      <c r="D3649" s="10" t="s">
        <v>55860</v>
      </c>
      <c r="E3649" s="6" t="s">
        <v>15854</v>
      </c>
      <c r="F3649" s="6"/>
      <c r="G3649" s="6" t="str">
        <f t="shared" si="112"/>
        <v>002</v>
      </c>
      <c r="H3649" s="6" t="str">
        <f t="shared" si="113"/>
        <v>017</v>
      </c>
      <c r="J3649" s="57"/>
      <c r="K3649" s="57"/>
      <c r="L3649" s="57"/>
    </row>
    <row r="3650" spans="1:12">
      <c r="A3650" s="6">
        <v>3593</v>
      </c>
      <c r="B3650" s="10" t="s">
        <v>21028</v>
      </c>
      <c r="C3650" s="10" t="s">
        <v>16651</v>
      </c>
      <c r="D3650" s="10" t="s">
        <v>48302</v>
      </c>
      <c r="E3650" s="6" t="s">
        <v>15854</v>
      </c>
      <c r="F3650" s="6"/>
      <c r="G3650" s="6" t="str">
        <f t="shared" si="112"/>
        <v>002</v>
      </c>
      <c r="H3650" s="6" t="str">
        <f t="shared" si="113"/>
        <v>017</v>
      </c>
      <c r="J3650" s="57"/>
      <c r="K3650" s="57"/>
      <c r="L3650" s="57"/>
    </row>
    <row r="3651" spans="1:12">
      <c r="A3651" s="6">
        <v>3594</v>
      </c>
      <c r="B3651" s="10" t="s">
        <v>21029</v>
      </c>
      <c r="C3651" s="10" t="s">
        <v>16652</v>
      </c>
      <c r="D3651" s="10" t="s">
        <v>55861</v>
      </c>
      <c r="E3651" s="6" t="s">
        <v>15854</v>
      </c>
      <c r="F3651" s="6"/>
      <c r="G3651" s="6" t="str">
        <f t="shared" si="112"/>
        <v>002</v>
      </c>
      <c r="H3651" s="6" t="str">
        <f t="shared" si="113"/>
        <v>017</v>
      </c>
      <c r="J3651" s="57"/>
      <c r="K3651" s="57"/>
      <c r="L3651" s="57"/>
    </row>
    <row r="3652" spans="1:12">
      <c r="A3652" s="6">
        <v>3595</v>
      </c>
      <c r="B3652" s="10" t="s">
        <v>21030</v>
      </c>
      <c r="C3652" s="10" t="s">
        <v>16449</v>
      </c>
      <c r="D3652" s="10" t="s">
        <v>37049</v>
      </c>
      <c r="E3652" s="6" t="s">
        <v>15854</v>
      </c>
      <c r="F3652" s="6"/>
      <c r="G3652" s="6" t="str">
        <f t="shared" si="112"/>
        <v>002</v>
      </c>
      <c r="H3652" s="6" t="str">
        <f t="shared" si="113"/>
        <v>017</v>
      </c>
      <c r="J3652" s="57"/>
      <c r="K3652" s="57"/>
      <c r="L3652" s="57"/>
    </row>
    <row r="3653" spans="1:12">
      <c r="A3653" s="6">
        <v>3596</v>
      </c>
      <c r="B3653" s="10" t="s">
        <v>21031</v>
      </c>
      <c r="C3653" s="10" t="s">
        <v>16469</v>
      </c>
      <c r="D3653" s="10" t="s">
        <v>55862</v>
      </c>
      <c r="E3653" s="6" t="s">
        <v>15854</v>
      </c>
      <c r="F3653" s="6"/>
      <c r="G3653" s="6" t="str">
        <f t="shared" si="112"/>
        <v>002</v>
      </c>
      <c r="H3653" s="6" t="str">
        <f t="shared" si="113"/>
        <v>017</v>
      </c>
      <c r="J3653" s="57"/>
      <c r="K3653" s="57"/>
      <c r="L3653" s="57"/>
    </row>
    <row r="3654" spans="1:12">
      <c r="A3654" s="6">
        <v>3597</v>
      </c>
      <c r="B3654" s="10" t="s">
        <v>21032</v>
      </c>
      <c r="C3654" s="10" t="s">
        <v>16562</v>
      </c>
      <c r="D3654" s="10" t="s">
        <v>37064</v>
      </c>
      <c r="E3654" s="6" t="s">
        <v>15854</v>
      </c>
      <c r="F3654" s="6"/>
      <c r="G3654" s="6" t="str">
        <f t="shared" ref="G3654:G3717" si="114">+LEFT(C3654,3)</f>
        <v>002</v>
      </c>
      <c r="H3654" s="6" t="str">
        <f t="shared" ref="H3654:H3717" si="115">+MID(C3654,5,3)</f>
        <v>017</v>
      </c>
      <c r="J3654" s="57"/>
      <c r="K3654" s="57"/>
      <c r="L3654" s="57"/>
    </row>
    <row r="3655" spans="1:12">
      <c r="A3655" s="6">
        <v>3598</v>
      </c>
      <c r="B3655" s="10" t="s">
        <v>21033</v>
      </c>
      <c r="C3655" s="10" t="s">
        <v>17541</v>
      </c>
      <c r="D3655" s="10" t="s">
        <v>37065</v>
      </c>
      <c r="E3655" s="6" t="s">
        <v>15854</v>
      </c>
      <c r="F3655" s="6"/>
      <c r="G3655" s="6" t="str">
        <f t="shared" si="114"/>
        <v>002</v>
      </c>
      <c r="H3655" s="6" t="str">
        <f t="shared" si="115"/>
        <v>017</v>
      </c>
      <c r="J3655" s="57"/>
      <c r="K3655" s="57"/>
      <c r="L3655" s="57"/>
    </row>
    <row r="3656" spans="1:12">
      <c r="A3656" s="6">
        <v>3599</v>
      </c>
      <c r="B3656" s="10" t="s">
        <v>21034</v>
      </c>
      <c r="C3656" s="10" t="s">
        <v>18040</v>
      </c>
      <c r="D3656" s="10" t="s">
        <v>55863</v>
      </c>
      <c r="E3656" s="6" t="s">
        <v>15854</v>
      </c>
      <c r="F3656" s="6"/>
      <c r="G3656" s="6" t="str">
        <f t="shared" si="114"/>
        <v>002</v>
      </c>
      <c r="H3656" s="6" t="str">
        <f t="shared" si="115"/>
        <v>017</v>
      </c>
      <c r="J3656" s="57"/>
      <c r="K3656" s="57"/>
      <c r="L3656" s="57"/>
    </row>
    <row r="3657" spans="1:12">
      <c r="A3657" s="6">
        <v>3600</v>
      </c>
      <c r="B3657" s="10" t="s">
        <v>21035</v>
      </c>
      <c r="C3657" s="10" t="s">
        <v>17554</v>
      </c>
      <c r="D3657" s="10" t="s">
        <v>37066</v>
      </c>
      <c r="E3657" s="6" t="s">
        <v>15854</v>
      </c>
      <c r="F3657" s="6"/>
      <c r="G3657" s="6" t="str">
        <f t="shared" si="114"/>
        <v>002</v>
      </c>
      <c r="H3657" s="6" t="str">
        <f t="shared" si="115"/>
        <v>017</v>
      </c>
      <c r="J3657" s="57"/>
      <c r="K3657" s="57"/>
      <c r="L3657" s="57"/>
    </row>
    <row r="3658" spans="1:12">
      <c r="A3658" s="6">
        <v>3601</v>
      </c>
      <c r="B3658" s="10" t="s">
        <v>21036</v>
      </c>
      <c r="C3658" s="10" t="s">
        <v>18041</v>
      </c>
      <c r="D3658" s="10" t="s">
        <v>37067</v>
      </c>
      <c r="E3658" s="6" t="s">
        <v>15854</v>
      </c>
      <c r="F3658" s="6"/>
      <c r="G3658" s="6" t="str">
        <f t="shared" si="114"/>
        <v>002</v>
      </c>
      <c r="H3658" s="6" t="str">
        <f t="shared" si="115"/>
        <v>017</v>
      </c>
      <c r="J3658" s="57"/>
      <c r="K3658" s="57"/>
      <c r="L3658" s="57"/>
    </row>
    <row r="3659" spans="1:12">
      <c r="A3659" s="6">
        <v>3602</v>
      </c>
      <c r="B3659" s="10" t="s">
        <v>21037</v>
      </c>
      <c r="C3659" s="10" t="s">
        <v>17577</v>
      </c>
      <c r="D3659" s="10" t="s">
        <v>54410</v>
      </c>
      <c r="E3659" s="6" t="s">
        <v>15854</v>
      </c>
      <c r="F3659" s="6"/>
      <c r="G3659" s="6" t="str">
        <f t="shared" si="114"/>
        <v>002</v>
      </c>
      <c r="H3659" s="6" t="str">
        <f t="shared" si="115"/>
        <v>017</v>
      </c>
      <c r="J3659" s="57"/>
      <c r="K3659" s="57"/>
      <c r="L3659" s="57"/>
    </row>
    <row r="3660" spans="1:12">
      <c r="A3660" s="6">
        <v>3603</v>
      </c>
      <c r="B3660" s="10" t="s">
        <v>21038</v>
      </c>
      <c r="C3660" s="10" t="s">
        <v>17578</v>
      </c>
      <c r="D3660" s="10" t="s">
        <v>37019</v>
      </c>
      <c r="E3660" s="6" t="s">
        <v>15854</v>
      </c>
      <c r="F3660" s="6"/>
      <c r="G3660" s="6" t="str">
        <f t="shared" si="114"/>
        <v>002</v>
      </c>
      <c r="H3660" s="6" t="str">
        <f t="shared" si="115"/>
        <v>017</v>
      </c>
      <c r="J3660" s="57"/>
      <c r="K3660" s="57"/>
      <c r="L3660" s="57"/>
    </row>
    <row r="3661" spans="1:12">
      <c r="A3661" s="6">
        <v>3604</v>
      </c>
      <c r="B3661" s="10" t="s">
        <v>21039</v>
      </c>
      <c r="C3661" s="10" t="s">
        <v>17620</v>
      </c>
      <c r="D3661" s="10" t="s">
        <v>55855</v>
      </c>
      <c r="E3661" s="6" t="s">
        <v>15854</v>
      </c>
      <c r="F3661" s="6"/>
      <c r="G3661" s="6" t="str">
        <f t="shared" si="114"/>
        <v>002</v>
      </c>
      <c r="H3661" s="6" t="str">
        <f t="shared" si="115"/>
        <v>017</v>
      </c>
      <c r="J3661" s="57"/>
      <c r="K3661" s="57"/>
      <c r="L3661" s="57"/>
    </row>
    <row r="3662" spans="1:12">
      <c r="A3662" s="6">
        <v>3605</v>
      </c>
      <c r="B3662" s="10" t="s">
        <v>21040</v>
      </c>
      <c r="C3662" s="10" t="s">
        <v>17686</v>
      </c>
      <c r="D3662" s="10" t="s">
        <v>55864</v>
      </c>
      <c r="E3662" s="6" t="s">
        <v>15854</v>
      </c>
      <c r="F3662" s="6"/>
      <c r="G3662" s="6" t="str">
        <f t="shared" si="114"/>
        <v>002</v>
      </c>
      <c r="H3662" s="6" t="str">
        <f t="shared" si="115"/>
        <v>017</v>
      </c>
      <c r="J3662" s="57"/>
      <c r="K3662" s="57"/>
      <c r="L3662" s="57"/>
    </row>
    <row r="3663" spans="1:12">
      <c r="A3663" s="6">
        <v>3606</v>
      </c>
      <c r="B3663" s="10" t="s">
        <v>21041</v>
      </c>
      <c r="C3663" s="10" t="s">
        <v>17731</v>
      </c>
      <c r="D3663" s="10" t="s">
        <v>37068</v>
      </c>
      <c r="E3663" s="6" t="s">
        <v>15854</v>
      </c>
      <c r="F3663" s="6"/>
      <c r="G3663" s="6" t="str">
        <f t="shared" si="114"/>
        <v>002</v>
      </c>
      <c r="H3663" s="6" t="str">
        <f t="shared" si="115"/>
        <v>017</v>
      </c>
      <c r="J3663" s="57"/>
      <c r="K3663" s="57"/>
      <c r="L3663" s="57"/>
    </row>
    <row r="3664" spans="1:12">
      <c r="A3664" s="6">
        <v>3607</v>
      </c>
      <c r="B3664" s="10" t="s">
        <v>21042</v>
      </c>
      <c r="C3664" s="10" t="s">
        <v>17806</v>
      </c>
      <c r="D3664" s="10" t="s">
        <v>55780</v>
      </c>
      <c r="E3664" s="6" t="s">
        <v>15854</v>
      </c>
      <c r="F3664" s="6"/>
      <c r="G3664" s="6" t="str">
        <f t="shared" si="114"/>
        <v>002</v>
      </c>
      <c r="H3664" s="6" t="str">
        <f t="shared" si="115"/>
        <v>017</v>
      </c>
      <c r="J3664" s="57"/>
      <c r="K3664" s="57"/>
      <c r="L3664" s="57"/>
    </row>
    <row r="3665" spans="1:12">
      <c r="A3665" s="6">
        <v>3608</v>
      </c>
      <c r="B3665" s="10" t="s">
        <v>21043</v>
      </c>
      <c r="C3665" s="10" t="s">
        <v>18042</v>
      </c>
      <c r="D3665" s="10" t="s">
        <v>34426</v>
      </c>
      <c r="E3665" s="6" t="s">
        <v>15854</v>
      </c>
      <c r="F3665" s="6"/>
      <c r="G3665" s="6" t="str">
        <f t="shared" si="114"/>
        <v>002</v>
      </c>
      <c r="H3665" s="6" t="str">
        <f t="shared" si="115"/>
        <v>017</v>
      </c>
      <c r="J3665" s="57"/>
      <c r="K3665" s="57"/>
      <c r="L3665" s="57"/>
    </row>
    <row r="3666" spans="1:12">
      <c r="A3666" s="6">
        <v>3609</v>
      </c>
      <c r="B3666" s="10" t="s">
        <v>21044</v>
      </c>
      <c r="C3666" s="10" t="s">
        <v>17844</v>
      </c>
      <c r="D3666" s="10" t="s">
        <v>55865</v>
      </c>
      <c r="E3666" s="6" t="s">
        <v>15854</v>
      </c>
      <c r="F3666" s="6"/>
      <c r="G3666" s="6" t="str">
        <f t="shared" si="114"/>
        <v>002</v>
      </c>
      <c r="H3666" s="6" t="str">
        <f t="shared" si="115"/>
        <v>017</v>
      </c>
      <c r="J3666" s="57"/>
      <c r="K3666" s="57"/>
      <c r="L3666" s="57"/>
    </row>
    <row r="3667" spans="1:12">
      <c r="A3667" s="6">
        <v>3610</v>
      </c>
      <c r="B3667" s="10" t="s">
        <v>43669</v>
      </c>
      <c r="C3667" s="10" t="s">
        <v>43706</v>
      </c>
      <c r="D3667" s="10" t="s">
        <v>43705</v>
      </c>
      <c r="E3667" s="6" t="s">
        <v>15854</v>
      </c>
      <c r="F3667" s="6"/>
      <c r="G3667" s="6" t="str">
        <f t="shared" si="114"/>
        <v>002</v>
      </c>
      <c r="H3667" s="6" t="str">
        <f t="shared" si="115"/>
        <v>017</v>
      </c>
      <c r="J3667" s="57"/>
      <c r="K3667" s="57"/>
      <c r="L3667" s="57"/>
    </row>
    <row r="3668" spans="1:12">
      <c r="A3668" s="6">
        <v>3611</v>
      </c>
      <c r="B3668" s="10" t="s">
        <v>43670</v>
      </c>
      <c r="C3668" s="10" t="s">
        <v>43708</v>
      </c>
      <c r="D3668" s="10" t="s">
        <v>43707</v>
      </c>
      <c r="E3668" s="6" t="s">
        <v>15854</v>
      </c>
      <c r="F3668" s="6"/>
      <c r="G3668" s="6" t="str">
        <f t="shared" si="114"/>
        <v>002</v>
      </c>
      <c r="H3668" s="6" t="str">
        <f t="shared" si="115"/>
        <v>017</v>
      </c>
      <c r="J3668" s="57"/>
      <c r="K3668" s="57"/>
      <c r="L3668" s="57"/>
    </row>
    <row r="3669" spans="1:12">
      <c r="A3669" s="6">
        <v>3612</v>
      </c>
      <c r="B3669" s="10" t="s">
        <v>43787</v>
      </c>
      <c r="C3669" s="10" t="s">
        <v>43796</v>
      </c>
      <c r="D3669" s="10" t="s">
        <v>43795</v>
      </c>
      <c r="E3669" s="6" t="s">
        <v>15854</v>
      </c>
      <c r="F3669" s="6"/>
      <c r="G3669" s="6" t="str">
        <f t="shared" si="114"/>
        <v>002</v>
      </c>
      <c r="H3669" s="6" t="str">
        <f t="shared" si="115"/>
        <v>017</v>
      </c>
      <c r="J3669" s="57"/>
      <c r="K3669" s="57"/>
      <c r="L3669" s="57"/>
    </row>
    <row r="3670" spans="1:12">
      <c r="A3670" s="6">
        <v>3613</v>
      </c>
      <c r="B3670" s="10" t="s">
        <v>43788</v>
      </c>
      <c r="C3670" s="10" t="s">
        <v>43798</v>
      </c>
      <c r="D3670" s="10" t="s">
        <v>43797</v>
      </c>
      <c r="E3670" s="6" t="s">
        <v>15854</v>
      </c>
      <c r="F3670" s="6"/>
      <c r="G3670" s="6" t="str">
        <f t="shared" si="114"/>
        <v>002</v>
      </c>
      <c r="H3670" s="6" t="str">
        <f t="shared" si="115"/>
        <v>017</v>
      </c>
      <c r="J3670" s="57"/>
      <c r="K3670" s="57"/>
      <c r="L3670" s="57"/>
    </row>
    <row r="3671" spans="1:12">
      <c r="A3671" s="6">
        <v>3614</v>
      </c>
      <c r="B3671" s="10" t="s">
        <v>43851</v>
      </c>
      <c r="C3671" s="10" t="s">
        <v>43853</v>
      </c>
      <c r="D3671" s="10" t="s">
        <v>37004</v>
      </c>
      <c r="E3671" s="6" t="s">
        <v>15854</v>
      </c>
      <c r="F3671" s="6"/>
      <c r="G3671" s="6" t="str">
        <f t="shared" si="114"/>
        <v>002</v>
      </c>
      <c r="H3671" s="6" t="str">
        <f t="shared" si="115"/>
        <v>017</v>
      </c>
      <c r="J3671" s="57"/>
      <c r="K3671" s="57"/>
      <c r="L3671" s="57"/>
    </row>
    <row r="3672" spans="1:12">
      <c r="A3672" s="6">
        <v>3615</v>
      </c>
      <c r="B3672" s="10" t="s">
        <v>44394</v>
      </c>
      <c r="C3672" s="10" t="s">
        <v>44390</v>
      </c>
      <c r="D3672" s="10" t="s">
        <v>44393</v>
      </c>
      <c r="E3672" s="6" t="s">
        <v>15854</v>
      </c>
      <c r="F3672" s="6"/>
      <c r="G3672" s="6" t="str">
        <f t="shared" si="114"/>
        <v>002</v>
      </c>
      <c r="H3672" s="6" t="str">
        <f t="shared" si="115"/>
        <v>017</v>
      </c>
      <c r="J3672" s="57"/>
      <c r="K3672" s="57"/>
      <c r="L3672" s="57"/>
    </row>
    <row r="3673" spans="1:12">
      <c r="A3673" s="6">
        <v>3616</v>
      </c>
      <c r="B3673" s="10" t="s">
        <v>44387</v>
      </c>
      <c r="C3673" s="10" t="s">
        <v>44391</v>
      </c>
      <c r="D3673" s="10" t="s">
        <v>44392</v>
      </c>
      <c r="E3673" s="6" t="s">
        <v>15854</v>
      </c>
      <c r="F3673" s="6"/>
      <c r="G3673" s="6" t="str">
        <f t="shared" si="114"/>
        <v>002</v>
      </c>
      <c r="H3673" s="6" t="str">
        <f t="shared" si="115"/>
        <v>017</v>
      </c>
      <c r="J3673" s="57"/>
      <c r="K3673" s="57"/>
      <c r="L3673" s="57"/>
    </row>
    <row r="3674" spans="1:12">
      <c r="A3674" s="6">
        <v>3617</v>
      </c>
      <c r="B3674" s="10" t="s">
        <v>44478</v>
      </c>
      <c r="C3674" s="10" t="s">
        <v>44483</v>
      </c>
      <c r="D3674" s="10" t="s">
        <v>44482</v>
      </c>
      <c r="E3674" s="6" t="s">
        <v>15854</v>
      </c>
      <c r="F3674" s="6"/>
      <c r="G3674" s="6" t="str">
        <f t="shared" si="114"/>
        <v>002</v>
      </c>
      <c r="H3674" s="6" t="str">
        <f t="shared" si="115"/>
        <v>017</v>
      </c>
      <c r="J3674" s="57"/>
      <c r="K3674" s="57"/>
      <c r="L3674" s="57"/>
    </row>
    <row r="3675" spans="1:12">
      <c r="A3675" s="6">
        <v>3618</v>
      </c>
      <c r="B3675" s="10" t="s">
        <v>45155</v>
      </c>
      <c r="C3675" s="10" t="s">
        <v>45149</v>
      </c>
      <c r="D3675" s="10" t="s">
        <v>45154</v>
      </c>
      <c r="E3675" s="6" t="s">
        <v>15854</v>
      </c>
      <c r="F3675" s="6"/>
      <c r="G3675" s="6" t="str">
        <f t="shared" si="114"/>
        <v>002</v>
      </c>
      <c r="H3675" s="6" t="str">
        <f t="shared" si="115"/>
        <v>017</v>
      </c>
      <c r="J3675" s="57"/>
      <c r="K3675" s="57"/>
      <c r="L3675" s="57"/>
    </row>
    <row r="3676" spans="1:12">
      <c r="A3676" s="6">
        <v>3619</v>
      </c>
      <c r="B3676" s="10" t="s">
        <v>45153</v>
      </c>
      <c r="C3676" s="10" t="s">
        <v>45150</v>
      </c>
      <c r="D3676" s="10" t="s">
        <v>45152</v>
      </c>
      <c r="E3676" s="6" t="s">
        <v>15854</v>
      </c>
      <c r="F3676" s="6"/>
      <c r="G3676" s="6" t="str">
        <f t="shared" si="114"/>
        <v>002</v>
      </c>
      <c r="H3676" s="6" t="str">
        <f t="shared" si="115"/>
        <v>017</v>
      </c>
      <c r="J3676" s="57"/>
      <c r="K3676" s="57"/>
      <c r="L3676" s="57"/>
    </row>
    <row r="3677" spans="1:12">
      <c r="A3677" s="6">
        <v>3620</v>
      </c>
      <c r="B3677" s="10" t="s">
        <v>45144</v>
      </c>
      <c r="C3677" s="10" t="s">
        <v>45151</v>
      </c>
      <c r="D3677" s="10" t="s">
        <v>34423</v>
      </c>
      <c r="E3677" s="6" t="s">
        <v>15854</v>
      </c>
      <c r="F3677" s="6"/>
      <c r="G3677" s="6" t="str">
        <f t="shared" si="114"/>
        <v>002</v>
      </c>
      <c r="H3677" s="6" t="str">
        <f t="shared" si="115"/>
        <v>017</v>
      </c>
      <c r="J3677" s="57"/>
      <c r="K3677" s="57"/>
      <c r="L3677" s="57"/>
    </row>
    <row r="3678" spans="1:12">
      <c r="A3678" s="6">
        <v>3621</v>
      </c>
      <c r="B3678" s="10" t="s">
        <v>45162</v>
      </c>
      <c r="C3678" s="10" t="s">
        <v>45173</v>
      </c>
      <c r="D3678" s="10" t="s">
        <v>45172</v>
      </c>
      <c r="E3678" s="6" t="s">
        <v>15854</v>
      </c>
      <c r="F3678" s="6"/>
      <c r="G3678" s="6" t="str">
        <f t="shared" si="114"/>
        <v>002</v>
      </c>
      <c r="H3678" s="6" t="str">
        <f t="shared" si="115"/>
        <v>017</v>
      </c>
      <c r="J3678" s="57"/>
      <c r="K3678" s="57"/>
      <c r="L3678" s="57"/>
    </row>
    <row r="3679" spans="1:12">
      <c r="A3679" s="6">
        <v>3622</v>
      </c>
      <c r="B3679" s="10" t="s">
        <v>45398</v>
      </c>
      <c r="C3679" s="10" t="s">
        <v>45400</v>
      </c>
      <c r="D3679" s="10" t="s">
        <v>45399</v>
      </c>
      <c r="E3679" s="6" t="s">
        <v>15854</v>
      </c>
      <c r="F3679" s="6"/>
      <c r="G3679" s="6" t="str">
        <f t="shared" si="114"/>
        <v>002</v>
      </c>
      <c r="H3679" s="6" t="str">
        <f t="shared" si="115"/>
        <v>017</v>
      </c>
      <c r="J3679" s="57"/>
      <c r="K3679" s="57"/>
      <c r="L3679" s="57"/>
    </row>
    <row r="3680" spans="1:12">
      <c r="A3680" s="6">
        <v>3623</v>
      </c>
      <c r="B3680" s="10" t="s">
        <v>45514</v>
      </c>
      <c r="C3680" s="10" t="s">
        <v>45521</v>
      </c>
      <c r="D3680" s="10" t="s">
        <v>45520</v>
      </c>
      <c r="E3680" s="6" t="s">
        <v>15854</v>
      </c>
      <c r="F3680" s="6"/>
      <c r="G3680" s="6" t="str">
        <f t="shared" si="114"/>
        <v>002</v>
      </c>
      <c r="H3680" s="6" t="str">
        <f t="shared" si="115"/>
        <v>017</v>
      </c>
      <c r="J3680" s="57"/>
      <c r="K3680" s="57"/>
      <c r="L3680" s="57"/>
    </row>
    <row r="3681" spans="1:12">
      <c r="A3681" s="6">
        <v>3624</v>
      </c>
      <c r="B3681" s="10" t="s">
        <v>45731</v>
      </c>
      <c r="C3681" s="10" t="s">
        <v>45733</v>
      </c>
      <c r="D3681" s="10" t="s">
        <v>45732</v>
      </c>
      <c r="E3681" s="6" t="s">
        <v>15854</v>
      </c>
      <c r="F3681" s="6"/>
      <c r="G3681" s="6" t="str">
        <f t="shared" si="114"/>
        <v>002</v>
      </c>
      <c r="H3681" s="6" t="str">
        <f t="shared" si="115"/>
        <v>017</v>
      </c>
      <c r="J3681" s="57"/>
      <c r="K3681" s="57"/>
      <c r="L3681" s="57"/>
    </row>
    <row r="3682" spans="1:12">
      <c r="A3682" s="6">
        <v>3625</v>
      </c>
      <c r="B3682" s="10" t="s">
        <v>45923</v>
      </c>
      <c r="C3682" s="10" t="s">
        <v>45926</v>
      </c>
      <c r="D3682" s="10" t="s">
        <v>45925</v>
      </c>
      <c r="E3682" s="6" t="s">
        <v>15854</v>
      </c>
      <c r="F3682" s="6"/>
      <c r="G3682" s="6" t="str">
        <f t="shared" si="114"/>
        <v>002</v>
      </c>
      <c r="H3682" s="6" t="str">
        <f t="shared" si="115"/>
        <v>017</v>
      </c>
      <c r="J3682" s="57"/>
      <c r="K3682" s="57"/>
      <c r="L3682" s="57"/>
    </row>
    <row r="3683" spans="1:12">
      <c r="A3683" s="6">
        <v>3626</v>
      </c>
      <c r="B3683" s="10" t="s">
        <v>45942</v>
      </c>
      <c r="C3683" s="10" t="s">
        <v>45945</v>
      </c>
      <c r="D3683" s="10" t="s">
        <v>37030</v>
      </c>
      <c r="E3683" s="6" t="s">
        <v>15854</v>
      </c>
      <c r="F3683" s="6"/>
      <c r="G3683" s="6" t="str">
        <f t="shared" si="114"/>
        <v>002</v>
      </c>
      <c r="H3683" s="6" t="str">
        <f t="shared" si="115"/>
        <v>017</v>
      </c>
      <c r="J3683" s="57"/>
      <c r="K3683" s="57"/>
      <c r="L3683" s="57"/>
    </row>
    <row r="3684" spans="1:12">
      <c r="A3684" s="6">
        <v>3627</v>
      </c>
      <c r="B3684" s="10" t="s">
        <v>46295</v>
      </c>
      <c r="C3684" s="10" t="s">
        <v>46296</v>
      </c>
      <c r="D3684" s="10" t="s">
        <v>46297</v>
      </c>
      <c r="E3684" s="6" t="s">
        <v>15854</v>
      </c>
      <c r="F3684" s="6"/>
      <c r="G3684" s="6" t="str">
        <f t="shared" si="114"/>
        <v>002</v>
      </c>
      <c r="H3684" s="6" t="str">
        <f t="shared" si="115"/>
        <v>017</v>
      </c>
      <c r="J3684" s="57"/>
      <c r="K3684" s="57"/>
      <c r="L3684" s="57"/>
    </row>
    <row r="3685" spans="1:12">
      <c r="A3685" s="6">
        <v>3628</v>
      </c>
      <c r="B3685" s="10" t="s">
        <v>46373</v>
      </c>
      <c r="C3685" s="10" t="s">
        <v>46382</v>
      </c>
      <c r="D3685" s="10" t="s">
        <v>46383</v>
      </c>
      <c r="E3685" s="6" t="s">
        <v>15854</v>
      </c>
      <c r="F3685" s="6"/>
      <c r="G3685" s="6" t="str">
        <f t="shared" si="114"/>
        <v>002</v>
      </c>
      <c r="H3685" s="6" t="str">
        <f t="shared" si="115"/>
        <v>017</v>
      </c>
      <c r="J3685" s="57"/>
      <c r="K3685" s="57"/>
      <c r="L3685" s="57"/>
    </row>
    <row r="3686" spans="1:12">
      <c r="A3686" s="6">
        <v>3629</v>
      </c>
      <c r="B3686" s="10" t="s">
        <v>46477</v>
      </c>
      <c r="C3686" s="10" t="s">
        <v>46478</v>
      </c>
      <c r="D3686" s="10" t="s">
        <v>46479</v>
      </c>
      <c r="E3686" s="6" t="s">
        <v>15854</v>
      </c>
      <c r="F3686" s="6"/>
      <c r="G3686" s="6" t="str">
        <f t="shared" si="114"/>
        <v>002</v>
      </c>
      <c r="H3686" s="6" t="str">
        <f t="shared" si="115"/>
        <v>017</v>
      </c>
      <c r="J3686" s="57"/>
      <c r="K3686" s="57"/>
      <c r="L3686" s="57"/>
    </row>
    <row r="3687" spans="1:12">
      <c r="A3687" s="6">
        <v>3630</v>
      </c>
      <c r="B3687" s="10" t="s">
        <v>46487</v>
      </c>
      <c r="C3687" s="10" t="s">
        <v>46489</v>
      </c>
      <c r="D3687" s="10" t="s">
        <v>46490</v>
      </c>
      <c r="E3687" s="6" t="s">
        <v>15854</v>
      </c>
      <c r="F3687" s="6"/>
      <c r="G3687" s="6" t="str">
        <f t="shared" si="114"/>
        <v>002</v>
      </c>
      <c r="H3687" s="6" t="str">
        <f t="shared" si="115"/>
        <v>017</v>
      </c>
      <c r="J3687" s="57"/>
      <c r="K3687" s="57"/>
      <c r="L3687" s="57"/>
    </row>
    <row r="3688" spans="1:12">
      <c r="A3688" s="6">
        <v>3631</v>
      </c>
      <c r="B3688" s="10" t="s">
        <v>46541</v>
      </c>
      <c r="C3688" s="10" t="s">
        <v>46543</v>
      </c>
      <c r="D3688" s="10" t="s">
        <v>55866</v>
      </c>
      <c r="E3688" s="6" t="s">
        <v>15854</v>
      </c>
      <c r="F3688" s="6"/>
      <c r="G3688" s="6" t="str">
        <f t="shared" si="114"/>
        <v>002</v>
      </c>
      <c r="H3688" s="6" t="str">
        <f t="shared" si="115"/>
        <v>017</v>
      </c>
      <c r="J3688" s="57"/>
      <c r="K3688" s="57"/>
      <c r="L3688" s="57"/>
    </row>
    <row r="3689" spans="1:12">
      <c r="A3689" s="6">
        <v>3632</v>
      </c>
      <c r="B3689" s="10" t="s">
        <v>46542</v>
      </c>
      <c r="C3689" s="10" t="s">
        <v>46544</v>
      </c>
      <c r="D3689" s="10" t="s">
        <v>55867</v>
      </c>
      <c r="E3689" s="6" t="s">
        <v>15854</v>
      </c>
      <c r="F3689" s="6"/>
      <c r="G3689" s="6" t="str">
        <f t="shared" si="114"/>
        <v>002</v>
      </c>
      <c r="H3689" s="6" t="str">
        <f t="shared" si="115"/>
        <v>017</v>
      </c>
      <c r="J3689" s="57"/>
      <c r="K3689" s="57"/>
      <c r="L3689" s="57"/>
    </row>
    <row r="3690" spans="1:12">
      <c r="A3690" s="6">
        <v>3633</v>
      </c>
      <c r="B3690" s="10" t="s">
        <v>46594</v>
      </c>
      <c r="C3690" s="10" t="s">
        <v>46599</v>
      </c>
      <c r="D3690" s="10" t="s">
        <v>46600</v>
      </c>
      <c r="E3690" s="6" t="s">
        <v>15854</v>
      </c>
      <c r="F3690" s="6"/>
      <c r="G3690" s="6" t="str">
        <f t="shared" si="114"/>
        <v>002</v>
      </c>
      <c r="H3690" s="6" t="str">
        <f t="shared" si="115"/>
        <v>017</v>
      </c>
      <c r="J3690" s="57"/>
      <c r="K3690" s="57"/>
      <c r="L3690" s="57"/>
    </row>
    <row r="3691" spans="1:12">
      <c r="A3691" s="6">
        <v>3634</v>
      </c>
      <c r="B3691" s="10" t="s">
        <v>46887</v>
      </c>
      <c r="C3691" s="10" t="s">
        <v>46890</v>
      </c>
      <c r="D3691" s="10" t="s">
        <v>46889</v>
      </c>
      <c r="E3691" s="6" t="s">
        <v>15854</v>
      </c>
      <c r="F3691" s="6"/>
      <c r="G3691" s="6" t="str">
        <f t="shared" si="114"/>
        <v>002</v>
      </c>
      <c r="H3691" s="6" t="str">
        <f t="shared" si="115"/>
        <v>017</v>
      </c>
      <c r="J3691" s="57"/>
      <c r="K3691" s="57"/>
      <c r="L3691" s="57"/>
    </row>
    <row r="3692" spans="1:12">
      <c r="A3692" s="6">
        <v>3635</v>
      </c>
      <c r="B3692" s="10" t="s">
        <v>47476</v>
      </c>
      <c r="C3692" s="10" t="s">
        <v>47477</v>
      </c>
      <c r="D3692" s="10" t="s">
        <v>45172</v>
      </c>
      <c r="E3692" s="6" t="s">
        <v>15854</v>
      </c>
      <c r="F3692" s="6"/>
      <c r="G3692" s="6" t="str">
        <f t="shared" si="114"/>
        <v>002</v>
      </c>
      <c r="H3692" s="6" t="str">
        <f t="shared" si="115"/>
        <v>017</v>
      </c>
      <c r="J3692" s="57"/>
      <c r="K3692" s="57"/>
      <c r="L3692" s="57"/>
    </row>
    <row r="3693" spans="1:12">
      <c r="A3693" s="6">
        <v>3636</v>
      </c>
      <c r="B3693" s="10" t="s">
        <v>47838</v>
      </c>
      <c r="C3693" s="10" t="s">
        <v>47841</v>
      </c>
      <c r="D3693" s="10" t="s">
        <v>47842</v>
      </c>
      <c r="E3693" s="6" t="s">
        <v>15854</v>
      </c>
      <c r="F3693" s="6"/>
      <c r="G3693" s="6" t="str">
        <f t="shared" si="114"/>
        <v>002</v>
      </c>
      <c r="H3693" s="6" t="str">
        <f t="shared" si="115"/>
        <v>017</v>
      </c>
      <c r="J3693" s="57"/>
      <c r="K3693" s="57"/>
      <c r="L3693" s="57"/>
    </row>
    <row r="3694" spans="1:12">
      <c r="A3694" s="6">
        <v>3637</v>
      </c>
      <c r="B3694" s="10" t="s">
        <v>48018</v>
      </c>
      <c r="C3694" s="10" t="s">
        <v>48019</v>
      </c>
      <c r="D3694" s="10" t="s">
        <v>48020</v>
      </c>
      <c r="E3694" s="6" t="s">
        <v>15854</v>
      </c>
      <c r="F3694" s="6"/>
      <c r="G3694" s="6" t="str">
        <f t="shared" si="114"/>
        <v>002</v>
      </c>
      <c r="H3694" s="6" t="str">
        <f t="shared" si="115"/>
        <v>017</v>
      </c>
      <c r="J3694" s="57"/>
      <c r="K3694" s="57"/>
      <c r="L3694" s="57"/>
    </row>
    <row r="3695" spans="1:12">
      <c r="A3695" s="6">
        <v>3638</v>
      </c>
      <c r="B3695" s="10" t="s">
        <v>48062</v>
      </c>
      <c r="C3695" s="10" t="s">
        <v>48064</v>
      </c>
      <c r="D3695" s="10" t="s">
        <v>48066</v>
      </c>
      <c r="E3695" s="6" t="s">
        <v>15854</v>
      </c>
      <c r="F3695" s="6"/>
      <c r="G3695" s="6" t="str">
        <f t="shared" si="114"/>
        <v>002</v>
      </c>
      <c r="H3695" s="6" t="str">
        <f t="shared" si="115"/>
        <v>017</v>
      </c>
      <c r="J3695" s="57"/>
      <c r="K3695" s="57"/>
      <c r="L3695" s="57"/>
    </row>
    <row r="3696" spans="1:12">
      <c r="A3696" s="6">
        <v>3639</v>
      </c>
      <c r="B3696" s="10" t="s">
        <v>48063</v>
      </c>
      <c r="C3696" s="10" t="s">
        <v>48065</v>
      </c>
      <c r="D3696" s="10" t="s">
        <v>48066</v>
      </c>
      <c r="E3696" s="6" t="s">
        <v>15854</v>
      </c>
      <c r="F3696" s="6"/>
      <c r="G3696" s="6" t="str">
        <f t="shared" si="114"/>
        <v>002</v>
      </c>
      <c r="H3696" s="6" t="str">
        <f t="shared" si="115"/>
        <v>017</v>
      </c>
      <c r="J3696" s="57"/>
      <c r="K3696" s="57"/>
      <c r="L3696" s="57"/>
    </row>
    <row r="3697" spans="1:12">
      <c r="A3697" s="6">
        <v>3640</v>
      </c>
      <c r="B3697" s="10" t="s">
        <v>48078</v>
      </c>
      <c r="C3697" s="10" t="s">
        <v>48080</v>
      </c>
      <c r="D3697" s="10" t="s">
        <v>48081</v>
      </c>
      <c r="E3697" s="6" t="s">
        <v>15854</v>
      </c>
      <c r="F3697" s="6"/>
      <c r="G3697" s="6" t="str">
        <f t="shared" si="114"/>
        <v>002</v>
      </c>
      <c r="H3697" s="6" t="str">
        <f t="shared" si="115"/>
        <v>017</v>
      </c>
      <c r="J3697" s="57"/>
      <c r="K3697" s="57"/>
      <c r="L3697" s="57"/>
    </row>
    <row r="3698" spans="1:12">
      <c r="A3698" s="6">
        <v>3641</v>
      </c>
      <c r="B3698" s="10" t="s">
        <v>48282</v>
      </c>
      <c r="C3698" s="10" t="s">
        <v>48301</v>
      </c>
      <c r="D3698" s="10" t="s">
        <v>48302</v>
      </c>
      <c r="E3698" s="6" t="s">
        <v>15854</v>
      </c>
      <c r="F3698" s="6"/>
      <c r="G3698" s="6" t="str">
        <f t="shared" si="114"/>
        <v>002</v>
      </c>
      <c r="H3698" s="6" t="str">
        <f t="shared" si="115"/>
        <v>017</v>
      </c>
      <c r="J3698" s="57"/>
      <c r="K3698" s="57"/>
      <c r="L3698" s="57"/>
    </row>
    <row r="3699" spans="1:12">
      <c r="A3699" s="6">
        <v>3642</v>
      </c>
      <c r="B3699" s="10" t="s">
        <v>48438</v>
      </c>
      <c r="C3699" s="10" t="s">
        <v>48443</v>
      </c>
      <c r="D3699" s="10" t="s">
        <v>48442</v>
      </c>
      <c r="E3699" s="6" t="s">
        <v>15854</v>
      </c>
      <c r="F3699" s="6"/>
      <c r="G3699" s="6" t="str">
        <f t="shared" si="114"/>
        <v>002</v>
      </c>
      <c r="H3699" s="6" t="str">
        <f t="shared" si="115"/>
        <v>017</v>
      </c>
      <c r="J3699" s="57"/>
      <c r="K3699" s="57"/>
      <c r="L3699" s="57"/>
    </row>
    <row r="3700" spans="1:12">
      <c r="A3700" s="6">
        <v>3643</v>
      </c>
      <c r="B3700" s="10" t="s">
        <v>48504</v>
      </c>
      <c r="C3700" s="10" t="s">
        <v>48513</v>
      </c>
      <c r="D3700" s="10" t="s">
        <v>48512</v>
      </c>
      <c r="E3700" s="6" t="s">
        <v>15854</v>
      </c>
      <c r="F3700" s="6"/>
      <c r="G3700" s="6" t="str">
        <f t="shared" si="114"/>
        <v>002</v>
      </c>
      <c r="H3700" s="6" t="str">
        <f t="shared" si="115"/>
        <v>017</v>
      </c>
      <c r="J3700" s="57"/>
      <c r="K3700" s="57"/>
      <c r="L3700" s="57"/>
    </row>
    <row r="3701" spans="1:12">
      <c r="A3701" s="6">
        <v>3644</v>
      </c>
      <c r="B3701" s="10" t="s">
        <v>48715</v>
      </c>
      <c r="C3701" s="10" t="s">
        <v>48717</v>
      </c>
      <c r="D3701" s="10" t="s">
        <v>48716</v>
      </c>
      <c r="E3701" s="6" t="s">
        <v>15854</v>
      </c>
      <c r="F3701" s="50"/>
      <c r="G3701" s="6" t="str">
        <f t="shared" si="114"/>
        <v>002</v>
      </c>
      <c r="H3701" s="6" t="str">
        <f t="shared" si="115"/>
        <v>017</v>
      </c>
      <c r="J3701" s="57"/>
      <c r="K3701" s="57"/>
      <c r="L3701" s="57"/>
    </row>
    <row r="3702" spans="1:12">
      <c r="A3702" s="6">
        <v>3645</v>
      </c>
      <c r="B3702" s="10" t="s">
        <v>48726</v>
      </c>
      <c r="C3702" s="10" t="s">
        <v>48728</v>
      </c>
      <c r="D3702" s="10" t="s">
        <v>37030</v>
      </c>
      <c r="E3702" s="6" t="s">
        <v>15854</v>
      </c>
      <c r="F3702" s="50"/>
      <c r="G3702" s="6" t="str">
        <f t="shared" si="114"/>
        <v>002</v>
      </c>
      <c r="H3702" s="6" t="str">
        <f t="shared" si="115"/>
        <v>017</v>
      </c>
      <c r="J3702" s="57"/>
      <c r="K3702" s="57"/>
      <c r="L3702" s="57"/>
    </row>
    <row r="3703" spans="1:12">
      <c r="A3703" s="6">
        <v>3646</v>
      </c>
      <c r="B3703" s="10" t="s">
        <v>48749</v>
      </c>
      <c r="C3703" s="10" t="s">
        <v>48752</v>
      </c>
      <c r="D3703" s="10" t="s">
        <v>48751</v>
      </c>
      <c r="E3703" s="6" t="s">
        <v>15854</v>
      </c>
      <c r="F3703" s="50"/>
      <c r="G3703" s="6" t="str">
        <f t="shared" si="114"/>
        <v>002</v>
      </c>
      <c r="H3703" s="6" t="str">
        <f t="shared" si="115"/>
        <v>017</v>
      </c>
      <c r="J3703" s="57"/>
      <c r="K3703" s="57"/>
      <c r="L3703" s="57"/>
    </row>
    <row r="3704" spans="1:12">
      <c r="A3704" s="6">
        <v>3647</v>
      </c>
      <c r="B3704" s="10" t="s">
        <v>48791</v>
      </c>
      <c r="C3704" s="10" t="s">
        <v>48792</v>
      </c>
      <c r="D3704" s="10" t="s">
        <v>48716</v>
      </c>
      <c r="E3704" s="6" t="s">
        <v>15854</v>
      </c>
      <c r="F3704" s="50"/>
      <c r="G3704" s="6" t="str">
        <f t="shared" si="114"/>
        <v>002</v>
      </c>
      <c r="H3704" s="6" t="str">
        <f t="shared" si="115"/>
        <v>017</v>
      </c>
    </row>
    <row r="3705" spans="1:12">
      <c r="A3705" s="6">
        <v>3648</v>
      </c>
      <c r="B3705" s="10" t="s">
        <v>48921</v>
      </c>
      <c r="C3705" s="10" t="s">
        <v>48925</v>
      </c>
      <c r="D3705" s="10" t="s">
        <v>48924</v>
      </c>
      <c r="E3705" s="6" t="s">
        <v>15854</v>
      </c>
      <c r="F3705" s="50"/>
      <c r="G3705" s="6" t="str">
        <f t="shared" si="114"/>
        <v>002</v>
      </c>
      <c r="H3705" s="6" t="str">
        <f t="shared" si="115"/>
        <v>017</v>
      </c>
    </row>
    <row r="3706" spans="1:12">
      <c r="A3706" s="6">
        <v>3649</v>
      </c>
      <c r="B3706" s="10" t="s">
        <v>51713</v>
      </c>
      <c r="C3706" s="10" t="s">
        <v>51714</v>
      </c>
      <c r="D3706" s="10" t="s">
        <v>51715</v>
      </c>
      <c r="E3706" s="6" t="s">
        <v>15854</v>
      </c>
      <c r="F3706" s="50"/>
      <c r="G3706" s="6" t="str">
        <f t="shared" si="114"/>
        <v>002</v>
      </c>
      <c r="H3706" s="6" t="str">
        <f t="shared" si="115"/>
        <v>017</v>
      </c>
    </row>
    <row r="3707" spans="1:12">
      <c r="A3707" s="6">
        <v>3650</v>
      </c>
      <c r="B3707" s="10" t="s">
        <v>49027</v>
      </c>
      <c r="C3707" s="10" t="s">
        <v>49030</v>
      </c>
      <c r="D3707" s="10" t="s">
        <v>49031</v>
      </c>
      <c r="E3707" s="6" t="s">
        <v>15854</v>
      </c>
      <c r="F3707" s="50"/>
      <c r="G3707" s="6" t="str">
        <f t="shared" si="114"/>
        <v>002</v>
      </c>
      <c r="H3707" s="6" t="str">
        <f t="shared" si="115"/>
        <v>017</v>
      </c>
    </row>
    <row r="3708" spans="1:12">
      <c r="A3708" s="6">
        <v>3651</v>
      </c>
      <c r="B3708" s="10" t="s">
        <v>49201</v>
      </c>
      <c r="C3708" s="10" t="s">
        <v>49204</v>
      </c>
      <c r="D3708" s="10" t="s">
        <v>49203</v>
      </c>
      <c r="E3708" s="6" t="s">
        <v>15854</v>
      </c>
      <c r="F3708" s="50"/>
      <c r="G3708" s="6" t="str">
        <f t="shared" si="114"/>
        <v>002</v>
      </c>
      <c r="H3708" s="6" t="str">
        <f t="shared" si="115"/>
        <v>017</v>
      </c>
    </row>
    <row r="3709" spans="1:12">
      <c r="A3709" s="6">
        <v>3652</v>
      </c>
      <c r="B3709" s="10" t="s">
        <v>49222</v>
      </c>
      <c r="C3709" s="10" t="s">
        <v>49223</v>
      </c>
      <c r="D3709" s="10" t="s">
        <v>34406</v>
      </c>
      <c r="E3709" s="6" t="s">
        <v>15854</v>
      </c>
      <c r="F3709" s="6"/>
      <c r="G3709" s="6" t="str">
        <f t="shared" si="114"/>
        <v>002</v>
      </c>
      <c r="H3709" s="6" t="str">
        <f t="shared" si="115"/>
        <v>017</v>
      </c>
      <c r="J3709" s="57"/>
      <c r="K3709" s="57"/>
      <c r="L3709" s="57"/>
    </row>
    <row r="3710" spans="1:12">
      <c r="A3710" s="6">
        <v>3653</v>
      </c>
      <c r="B3710" s="10" t="s">
        <v>49288</v>
      </c>
      <c r="C3710" s="10" t="s">
        <v>49291</v>
      </c>
      <c r="D3710" s="10" t="s">
        <v>49290</v>
      </c>
      <c r="E3710" s="6" t="s">
        <v>15854</v>
      </c>
      <c r="F3710" s="6"/>
      <c r="G3710" s="6" t="str">
        <f t="shared" si="114"/>
        <v>002</v>
      </c>
      <c r="H3710" s="6" t="str">
        <f t="shared" si="115"/>
        <v>017</v>
      </c>
      <c r="J3710" s="57"/>
      <c r="K3710" s="57"/>
      <c r="L3710" s="57"/>
    </row>
    <row r="3711" spans="1:12">
      <c r="A3711" s="6">
        <v>3654</v>
      </c>
      <c r="B3711" s="10" t="s">
        <v>49803</v>
      </c>
      <c r="C3711" s="10" t="s">
        <v>49805</v>
      </c>
      <c r="D3711" s="10" t="s">
        <v>49804</v>
      </c>
      <c r="E3711" s="6" t="s">
        <v>15854</v>
      </c>
      <c r="F3711" s="6"/>
      <c r="G3711" s="6" t="str">
        <f t="shared" si="114"/>
        <v>002</v>
      </c>
      <c r="H3711" s="6" t="str">
        <f t="shared" si="115"/>
        <v>017</v>
      </c>
      <c r="J3711" s="57"/>
      <c r="K3711" s="57"/>
      <c r="L3711" s="57"/>
    </row>
    <row r="3712" spans="1:12">
      <c r="A3712" s="6">
        <v>3655</v>
      </c>
      <c r="B3712" s="10" t="s">
        <v>55868</v>
      </c>
      <c r="C3712" s="10" t="s">
        <v>55869</v>
      </c>
      <c r="D3712" s="10" t="s">
        <v>55870</v>
      </c>
      <c r="E3712" s="6" t="s">
        <v>15854</v>
      </c>
      <c r="F3712" s="6"/>
      <c r="G3712" s="6" t="str">
        <f t="shared" si="114"/>
        <v>002</v>
      </c>
      <c r="H3712" s="6" t="str">
        <f t="shared" si="115"/>
        <v>017</v>
      </c>
      <c r="J3712" s="57"/>
      <c r="K3712" s="57"/>
      <c r="L3712" s="57"/>
    </row>
    <row r="3713" spans="1:12">
      <c r="A3713" s="6">
        <v>3656</v>
      </c>
      <c r="B3713" s="10" t="s">
        <v>49883</v>
      </c>
      <c r="C3713" s="10" t="s">
        <v>49885</v>
      </c>
      <c r="D3713" s="10" t="s">
        <v>49884</v>
      </c>
      <c r="E3713" s="6" t="s">
        <v>15854</v>
      </c>
      <c r="F3713" s="6"/>
      <c r="G3713" s="6" t="str">
        <f t="shared" si="114"/>
        <v>002</v>
      </c>
      <c r="H3713" s="6" t="str">
        <f t="shared" si="115"/>
        <v>017</v>
      </c>
      <c r="J3713" s="57"/>
      <c r="K3713" s="57"/>
      <c r="L3713" s="57"/>
    </row>
    <row r="3714" spans="1:12">
      <c r="A3714" s="6">
        <v>3657</v>
      </c>
      <c r="B3714" s="10" t="s">
        <v>50100</v>
      </c>
      <c r="C3714" s="10" t="s">
        <v>50117</v>
      </c>
      <c r="D3714" s="10" t="s">
        <v>50116</v>
      </c>
      <c r="E3714" s="6" t="s">
        <v>15854</v>
      </c>
      <c r="F3714" s="6"/>
      <c r="G3714" s="6" t="str">
        <f t="shared" si="114"/>
        <v>002</v>
      </c>
      <c r="H3714" s="6" t="str">
        <f t="shared" si="115"/>
        <v>017</v>
      </c>
      <c r="J3714" s="57"/>
      <c r="K3714" s="57"/>
      <c r="L3714" s="57"/>
    </row>
    <row r="3715" spans="1:12">
      <c r="A3715" s="6">
        <v>3658</v>
      </c>
      <c r="B3715" s="10" t="s">
        <v>50240</v>
      </c>
      <c r="C3715" s="10" t="s">
        <v>50256</v>
      </c>
      <c r="D3715" s="10" t="s">
        <v>50255</v>
      </c>
      <c r="E3715" s="6" t="s">
        <v>15854</v>
      </c>
      <c r="F3715" s="6"/>
      <c r="G3715" s="6" t="str">
        <f t="shared" si="114"/>
        <v>002</v>
      </c>
      <c r="H3715" s="6" t="str">
        <f t="shared" si="115"/>
        <v>017</v>
      </c>
      <c r="J3715" s="57"/>
      <c r="K3715" s="57"/>
      <c r="L3715" s="57"/>
    </row>
    <row r="3716" spans="1:12">
      <c r="A3716" s="6">
        <v>3659</v>
      </c>
      <c r="B3716" s="10" t="s">
        <v>55871</v>
      </c>
      <c r="C3716" s="10" t="s">
        <v>55872</v>
      </c>
      <c r="D3716" s="10" t="s">
        <v>37062</v>
      </c>
      <c r="E3716" s="6" t="s">
        <v>15854</v>
      </c>
      <c r="F3716" s="6"/>
      <c r="G3716" s="6" t="str">
        <f t="shared" si="114"/>
        <v>002</v>
      </c>
      <c r="H3716" s="6" t="str">
        <f t="shared" si="115"/>
        <v>017</v>
      </c>
      <c r="J3716" s="57"/>
      <c r="K3716" s="57"/>
      <c r="L3716" s="57"/>
    </row>
    <row r="3717" spans="1:12">
      <c r="A3717" s="6">
        <v>3660</v>
      </c>
      <c r="B3717" s="10" t="s">
        <v>50628</v>
      </c>
      <c r="C3717" s="10" t="s">
        <v>50629</v>
      </c>
      <c r="D3717" s="10" t="s">
        <v>50630</v>
      </c>
      <c r="E3717" s="6" t="s">
        <v>15854</v>
      </c>
      <c r="F3717" s="6"/>
      <c r="G3717" s="6" t="str">
        <f t="shared" si="114"/>
        <v>002</v>
      </c>
      <c r="H3717" s="6" t="str">
        <f t="shared" si="115"/>
        <v>017</v>
      </c>
      <c r="J3717" s="57"/>
      <c r="K3717" s="57"/>
      <c r="L3717" s="57"/>
    </row>
    <row r="3718" spans="1:12">
      <c r="A3718" s="6">
        <v>3661</v>
      </c>
      <c r="B3718" s="10" t="s">
        <v>50640</v>
      </c>
      <c r="C3718" s="10" t="s">
        <v>50645</v>
      </c>
      <c r="D3718" s="10" t="s">
        <v>50646</v>
      </c>
      <c r="E3718" s="6" t="s">
        <v>15854</v>
      </c>
      <c r="F3718" s="6"/>
      <c r="G3718" s="6" t="str">
        <f t="shared" ref="G3718:G3781" si="116">+LEFT(C3718,3)</f>
        <v>002</v>
      </c>
      <c r="H3718" s="6" t="str">
        <f t="shared" ref="H3718:H3781" si="117">+MID(C3718,5,3)</f>
        <v>017</v>
      </c>
      <c r="J3718" s="57"/>
      <c r="K3718" s="57"/>
      <c r="L3718" s="57"/>
    </row>
    <row r="3719" spans="1:12">
      <c r="A3719" s="6">
        <v>3662</v>
      </c>
      <c r="B3719" s="10" t="s">
        <v>50651</v>
      </c>
      <c r="C3719" s="10" t="s">
        <v>50653</v>
      </c>
      <c r="D3719" s="10" t="s">
        <v>55784</v>
      </c>
      <c r="E3719" s="6" t="s">
        <v>15854</v>
      </c>
      <c r="F3719" s="6"/>
      <c r="G3719" s="6" t="str">
        <f t="shared" si="116"/>
        <v>002</v>
      </c>
      <c r="H3719" s="6" t="str">
        <f t="shared" si="117"/>
        <v>017</v>
      </c>
      <c r="J3719" s="57"/>
      <c r="K3719" s="57"/>
      <c r="L3719" s="57"/>
    </row>
    <row r="3720" spans="1:12">
      <c r="A3720" s="6">
        <v>3663</v>
      </c>
      <c r="B3720" s="10" t="s">
        <v>50701</v>
      </c>
      <c r="C3720" s="10" t="s">
        <v>50703</v>
      </c>
      <c r="D3720" s="10" t="s">
        <v>50704</v>
      </c>
      <c r="E3720" s="6" t="s">
        <v>15854</v>
      </c>
      <c r="F3720" s="6"/>
      <c r="G3720" s="6" t="str">
        <f t="shared" si="116"/>
        <v>002</v>
      </c>
      <c r="H3720" s="6" t="str">
        <f t="shared" si="117"/>
        <v>017</v>
      </c>
      <c r="J3720" s="57"/>
      <c r="K3720" s="57"/>
      <c r="L3720" s="57"/>
    </row>
    <row r="3721" spans="1:12">
      <c r="A3721" s="6">
        <v>3664</v>
      </c>
      <c r="B3721" s="10" t="s">
        <v>50702</v>
      </c>
      <c r="C3721" s="10" t="s">
        <v>50705</v>
      </c>
      <c r="D3721" s="10" t="s">
        <v>50706</v>
      </c>
      <c r="E3721" s="6" t="s">
        <v>15854</v>
      </c>
      <c r="F3721" s="6"/>
      <c r="G3721" s="6" t="str">
        <f t="shared" si="116"/>
        <v>002</v>
      </c>
      <c r="H3721" s="6" t="str">
        <f t="shared" si="117"/>
        <v>017</v>
      </c>
      <c r="J3721" s="57"/>
      <c r="K3721" s="57"/>
      <c r="L3721" s="57"/>
    </row>
    <row r="3722" spans="1:12">
      <c r="A3722" s="6">
        <v>3665</v>
      </c>
      <c r="B3722" s="10" t="s">
        <v>50720</v>
      </c>
      <c r="C3722" s="10" t="s">
        <v>50724</v>
      </c>
      <c r="D3722" s="10" t="s">
        <v>50725</v>
      </c>
      <c r="E3722" s="6" t="s">
        <v>15854</v>
      </c>
      <c r="F3722" s="6"/>
      <c r="G3722" s="6" t="str">
        <f t="shared" si="116"/>
        <v>002</v>
      </c>
      <c r="H3722" s="6" t="str">
        <f t="shared" si="117"/>
        <v>017</v>
      </c>
      <c r="J3722" s="57"/>
      <c r="K3722" s="57"/>
      <c r="L3722" s="57"/>
    </row>
    <row r="3723" spans="1:12">
      <c r="A3723" s="6">
        <v>3666</v>
      </c>
      <c r="B3723" s="10" t="s">
        <v>50721</v>
      </c>
      <c r="C3723" s="10" t="s">
        <v>50726</v>
      </c>
      <c r="D3723" s="10" t="s">
        <v>50727</v>
      </c>
      <c r="E3723" s="6" t="s">
        <v>15854</v>
      </c>
      <c r="F3723" s="6"/>
      <c r="G3723" s="6" t="str">
        <f t="shared" si="116"/>
        <v>002</v>
      </c>
      <c r="H3723" s="6" t="str">
        <f t="shared" si="117"/>
        <v>017</v>
      </c>
      <c r="J3723" s="57"/>
      <c r="K3723" s="57"/>
      <c r="L3723" s="57"/>
    </row>
    <row r="3724" spans="1:12">
      <c r="A3724" s="6">
        <v>3667</v>
      </c>
      <c r="B3724" s="10" t="s">
        <v>50756</v>
      </c>
      <c r="C3724" s="10" t="s">
        <v>50758</v>
      </c>
      <c r="D3724" s="10" t="s">
        <v>50759</v>
      </c>
      <c r="E3724" s="6" t="s">
        <v>15854</v>
      </c>
      <c r="F3724" s="6"/>
      <c r="G3724" s="6" t="str">
        <f t="shared" si="116"/>
        <v>002</v>
      </c>
      <c r="H3724" s="6" t="str">
        <f t="shared" si="117"/>
        <v>017</v>
      </c>
      <c r="J3724" s="57"/>
      <c r="K3724" s="57"/>
      <c r="L3724" s="57"/>
    </row>
    <row r="3725" spans="1:12">
      <c r="A3725" s="6">
        <v>3668</v>
      </c>
      <c r="B3725" s="10" t="s">
        <v>50757</v>
      </c>
      <c r="C3725" s="10" t="s">
        <v>50760</v>
      </c>
      <c r="D3725" s="10" t="s">
        <v>50761</v>
      </c>
      <c r="E3725" s="6" t="s">
        <v>15854</v>
      </c>
      <c r="F3725" s="6"/>
      <c r="G3725" s="6" t="str">
        <f t="shared" si="116"/>
        <v>002</v>
      </c>
      <c r="H3725" s="6" t="str">
        <f t="shared" si="117"/>
        <v>017</v>
      </c>
      <c r="J3725" s="57"/>
      <c r="K3725" s="57"/>
      <c r="L3725" s="57"/>
    </row>
    <row r="3726" spans="1:12">
      <c r="A3726" s="6">
        <v>3669</v>
      </c>
      <c r="B3726" s="10" t="s">
        <v>50783</v>
      </c>
      <c r="C3726" s="10" t="s">
        <v>50784</v>
      </c>
      <c r="D3726" s="10" t="s">
        <v>50785</v>
      </c>
      <c r="E3726" s="6" t="s">
        <v>15854</v>
      </c>
      <c r="F3726" s="6"/>
      <c r="G3726" s="6" t="str">
        <f t="shared" si="116"/>
        <v>002</v>
      </c>
      <c r="H3726" s="6" t="str">
        <f t="shared" si="117"/>
        <v>017</v>
      </c>
      <c r="J3726" s="57"/>
      <c r="K3726" s="57"/>
      <c r="L3726" s="57"/>
    </row>
    <row r="3727" spans="1:12">
      <c r="A3727" s="6">
        <v>3670</v>
      </c>
      <c r="B3727" s="10" t="s">
        <v>50832</v>
      </c>
      <c r="C3727" s="10" t="s">
        <v>50833</v>
      </c>
      <c r="D3727" s="10" t="s">
        <v>55780</v>
      </c>
      <c r="E3727" s="6" t="s">
        <v>15854</v>
      </c>
      <c r="F3727" s="6"/>
      <c r="G3727" s="6" t="str">
        <f t="shared" si="116"/>
        <v>002</v>
      </c>
      <c r="H3727" s="6" t="str">
        <f t="shared" si="117"/>
        <v>017</v>
      </c>
      <c r="J3727" s="57"/>
      <c r="K3727" s="57"/>
      <c r="L3727" s="57"/>
    </row>
    <row r="3728" spans="1:12">
      <c r="A3728" s="6">
        <v>3671</v>
      </c>
      <c r="B3728" s="10" t="s">
        <v>51058</v>
      </c>
      <c r="C3728" s="10" t="s">
        <v>51061</v>
      </c>
      <c r="D3728" s="10" t="s">
        <v>37004</v>
      </c>
      <c r="E3728" s="6" t="s">
        <v>15854</v>
      </c>
      <c r="F3728" s="6"/>
      <c r="G3728" s="6" t="str">
        <f t="shared" si="116"/>
        <v>002</v>
      </c>
      <c r="H3728" s="6" t="str">
        <f t="shared" si="117"/>
        <v>017</v>
      </c>
      <c r="J3728" s="57"/>
      <c r="K3728" s="57"/>
      <c r="L3728" s="57"/>
    </row>
    <row r="3729" spans="1:12">
      <c r="A3729" s="6">
        <v>3672</v>
      </c>
      <c r="B3729" s="10" t="s">
        <v>51115</v>
      </c>
      <c r="C3729" s="10" t="s">
        <v>51116</v>
      </c>
      <c r="D3729" s="10" t="s">
        <v>51117</v>
      </c>
      <c r="E3729" s="6" t="s">
        <v>15854</v>
      </c>
      <c r="F3729" s="6"/>
      <c r="G3729" s="6" t="str">
        <f t="shared" si="116"/>
        <v>002</v>
      </c>
      <c r="H3729" s="6" t="str">
        <f t="shared" si="117"/>
        <v>017</v>
      </c>
      <c r="J3729" s="57"/>
      <c r="K3729" s="57"/>
      <c r="L3729" s="57"/>
    </row>
    <row r="3730" spans="1:12">
      <c r="A3730" s="6">
        <v>3673</v>
      </c>
      <c r="B3730" s="10" t="s">
        <v>55873</v>
      </c>
      <c r="C3730" s="10" t="s">
        <v>55874</v>
      </c>
      <c r="D3730" s="10" t="s">
        <v>55875</v>
      </c>
      <c r="E3730" s="6" t="s">
        <v>15854</v>
      </c>
      <c r="F3730" s="6"/>
      <c r="G3730" s="6" t="str">
        <f t="shared" si="116"/>
        <v>002</v>
      </c>
      <c r="H3730" s="6" t="str">
        <f t="shared" si="117"/>
        <v>017</v>
      </c>
      <c r="J3730" s="57"/>
      <c r="K3730" s="57"/>
      <c r="L3730" s="57"/>
    </row>
    <row r="3731" spans="1:12">
      <c r="A3731" s="6">
        <v>3674</v>
      </c>
      <c r="B3731" s="10" t="s">
        <v>51334</v>
      </c>
      <c r="C3731" s="10" t="s">
        <v>51335</v>
      </c>
      <c r="D3731" s="10" t="s">
        <v>51336</v>
      </c>
      <c r="E3731" s="6" t="s">
        <v>15854</v>
      </c>
      <c r="F3731" s="6"/>
      <c r="G3731" s="6" t="str">
        <f t="shared" si="116"/>
        <v>002</v>
      </c>
      <c r="H3731" s="6" t="str">
        <f t="shared" si="117"/>
        <v>017</v>
      </c>
      <c r="J3731" s="57"/>
      <c r="K3731" s="57"/>
      <c r="L3731" s="57"/>
    </row>
    <row r="3732" spans="1:12">
      <c r="A3732" s="6">
        <v>3675</v>
      </c>
      <c r="B3732" s="10" t="s">
        <v>51427</v>
      </c>
      <c r="C3732" s="10" t="s">
        <v>51429</v>
      </c>
      <c r="D3732" s="10" t="s">
        <v>37028</v>
      </c>
      <c r="E3732" s="6" t="s">
        <v>15854</v>
      </c>
      <c r="F3732" s="6"/>
      <c r="G3732" s="6" t="str">
        <f t="shared" si="116"/>
        <v>002</v>
      </c>
      <c r="H3732" s="6" t="str">
        <f t="shared" si="117"/>
        <v>017</v>
      </c>
      <c r="J3732" s="57"/>
      <c r="K3732" s="57"/>
      <c r="L3732" s="57"/>
    </row>
    <row r="3733" spans="1:12">
      <c r="A3733" s="6">
        <v>3676</v>
      </c>
      <c r="B3733" s="10" t="s">
        <v>51551</v>
      </c>
      <c r="C3733" s="10" t="s">
        <v>51553</v>
      </c>
      <c r="D3733" s="10" t="s">
        <v>51554</v>
      </c>
      <c r="E3733" s="6" t="s">
        <v>15854</v>
      </c>
      <c r="F3733" s="6"/>
      <c r="G3733" s="6" t="str">
        <f t="shared" si="116"/>
        <v>002</v>
      </c>
      <c r="H3733" s="6" t="str">
        <f t="shared" si="117"/>
        <v>017</v>
      </c>
      <c r="J3733" s="57"/>
      <c r="K3733" s="57"/>
      <c r="L3733" s="57"/>
    </row>
    <row r="3734" spans="1:12">
      <c r="A3734" s="6">
        <v>3677</v>
      </c>
      <c r="B3734" s="10" t="s">
        <v>51968</v>
      </c>
      <c r="C3734" s="10" t="s">
        <v>51975</v>
      </c>
      <c r="D3734" s="10" t="s">
        <v>51972</v>
      </c>
      <c r="E3734" s="6" t="s">
        <v>15854</v>
      </c>
      <c r="F3734" s="6"/>
      <c r="G3734" s="6" t="str">
        <f t="shared" si="116"/>
        <v>002</v>
      </c>
      <c r="H3734" s="6" t="str">
        <f t="shared" si="117"/>
        <v>017</v>
      </c>
      <c r="J3734" s="57"/>
      <c r="K3734" s="57"/>
      <c r="L3734" s="57"/>
    </row>
    <row r="3735" spans="1:12">
      <c r="A3735" s="6">
        <v>3678</v>
      </c>
      <c r="B3735" s="10" t="s">
        <v>51995</v>
      </c>
      <c r="C3735" s="10" t="s">
        <v>51996</v>
      </c>
      <c r="D3735" s="10" t="s">
        <v>51997</v>
      </c>
      <c r="E3735" s="6" t="s">
        <v>15854</v>
      </c>
      <c r="F3735" s="6"/>
      <c r="G3735" s="6" t="str">
        <f t="shared" si="116"/>
        <v>002</v>
      </c>
      <c r="H3735" s="6" t="str">
        <f t="shared" si="117"/>
        <v>017</v>
      </c>
      <c r="J3735" s="57"/>
      <c r="K3735" s="57"/>
      <c r="L3735" s="57"/>
    </row>
    <row r="3736" spans="1:12">
      <c r="A3736" s="6">
        <v>3679</v>
      </c>
      <c r="B3736" s="10" t="s">
        <v>52423</v>
      </c>
      <c r="C3736" s="10" t="s">
        <v>52424</v>
      </c>
      <c r="D3736" s="10" t="s">
        <v>52425</v>
      </c>
      <c r="E3736" s="6" t="s">
        <v>15854</v>
      </c>
      <c r="F3736" s="6"/>
      <c r="G3736" s="6" t="str">
        <f t="shared" si="116"/>
        <v>002</v>
      </c>
      <c r="H3736" s="6" t="str">
        <f t="shared" si="117"/>
        <v>017</v>
      </c>
      <c r="J3736" s="57"/>
      <c r="K3736" s="57"/>
      <c r="L3736" s="57"/>
    </row>
    <row r="3737" spans="1:12">
      <c r="A3737" s="6">
        <v>3680</v>
      </c>
      <c r="B3737" s="10" t="s">
        <v>52493</v>
      </c>
      <c r="C3737" s="10" t="s">
        <v>52494</v>
      </c>
      <c r="D3737" s="10" t="s">
        <v>37011</v>
      </c>
      <c r="E3737" s="6" t="s">
        <v>15854</v>
      </c>
      <c r="F3737" s="6"/>
      <c r="G3737" s="6" t="str">
        <f t="shared" si="116"/>
        <v>002</v>
      </c>
      <c r="H3737" s="6" t="str">
        <f t="shared" si="117"/>
        <v>017</v>
      </c>
      <c r="J3737" s="57"/>
      <c r="K3737" s="57"/>
      <c r="L3737" s="57"/>
    </row>
    <row r="3738" spans="1:12">
      <c r="A3738" s="6">
        <v>3681</v>
      </c>
      <c r="B3738" s="10" t="s">
        <v>52517</v>
      </c>
      <c r="C3738" s="10" t="s">
        <v>52518</v>
      </c>
      <c r="D3738" s="10" t="s">
        <v>55876</v>
      </c>
      <c r="E3738" s="6" t="s">
        <v>15854</v>
      </c>
      <c r="F3738" s="6"/>
      <c r="G3738" s="6" t="str">
        <f t="shared" si="116"/>
        <v>002</v>
      </c>
      <c r="H3738" s="6" t="str">
        <f t="shared" si="117"/>
        <v>017</v>
      </c>
      <c r="J3738" s="57"/>
      <c r="K3738" s="57"/>
      <c r="L3738" s="57"/>
    </row>
    <row r="3739" spans="1:12">
      <c r="A3739" s="6">
        <v>3682</v>
      </c>
      <c r="B3739" s="10" t="s">
        <v>52742</v>
      </c>
      <c r="C3739" s="10" t="s">
        <v>52747</v>
      </c>
      <c r="D3739" s="10" t="s">
        <v>52748</v>
      </c>
      <c r="E3739" s="6" t="s">
        <v>15854</v>
      </c>
      <c r="F3739" s="6"/>
      <c r="G3739" s="6" t="str">
        <f t="shared" si="116"/>
        <v>002</v>
      </c>
      <c r="H3739" s="6" t="str">
        <f t="shared" si="117"/>
        <v>017</v>
      </c>
      <c r="J3739" s="57"/>
      <c r="K3739" s="57"/>
      <c r="L3739" s="57"/>
    </row>
    <row r="3740" spans="1:12">
      <c r="A3740" s="6">
        <v>3683</v>
      </c>
      <c r="B3740" s="10" t="s">
        <v>53204</v>
      </c>
      <c r="C3740" s="10" t="s">
        <v>53209</v>
      </c>
      <c r="D3740" s="10" t="s">
        <v>53205</v>
      </c>
      <c r="E3740" s="6" t="s">
        <v>15854</v>
      </c>
      <c r="F3740" s="6"/>
      <c r="G3740" s="6" t="str">
        <f t="shared" si="116"/>
        <v>002</v>
      </c>
      <c r="H3740" s="6" t="str">
        <f t="shared" si="117"/>
        <v>017</v>
      </c>
      <c r="J3740" s="57"/>
      <c r="K3740" s="57"/>
      <c r="L3740" s="57"/>
    </row>
    <row r="3741" spans="1:12">
      <c r="A3741" s="6">
        <v>3684</v>
      </c>
      <c r="B3741" s="10" t="s">
        <v>53206</v>
      </c>
      <c r="C3741" s="10" t="s">
        <v>53210</v>
      </c>
      <c r="D3741" s="10" t="s">
        <v>53207</v>
      </c>
      <c r="E3741" s="6" t="s">
        <v>15854</v>
      </c>
      <c r="F3741" s="6"/>
      <c r="G3741" s="6" t="str">
        <f t="shared" si="116"/>
        <v>002</v>
      </c>
      <c r="H3741" s="6" t="str">
        <f t="shared" si="117"/>
        <v>017</v>
      </c>
      <c r="J3741" s="57"/>
      <c r="K3741" s="57"/>
      <c r="L3741" s="57"/>
    </row>
    <row r="3742" spans="1:12">
      <c r="A3742" s="6">
        <v>3685</v>
      </c>
      <c r="B3742" s="10" t="s">
        <v>53276</v>
      </c>
      <c r="C3742" s="10" t="s">
        <v>53278</v>
      </c>
      <c r="D3742" s="10" t="s">
        <v>53277</v>
      </c>
      <c r="E3742" s="6" t="s">
        <v>15854</v>
      </c>
      <c r="F3742" s="6"/>
      <c r="G3742" s="6" t="str">
        <f t="shared" si="116"/>
        <v>002</v>
      </c>
      <c r="H3742" s="6" t="str">
        <f t="shared" si="117"/>
        <v>017</v>
      </c>
      <c r="J3742" s="57"/>
      <c r="K3742" s="57"/>
      <c r="L3742" s="57"/>
    </row>
    <row r="3743" spans="1:12">
      <c r="A3743" s="6">
        <v>3686</v>
      </c>
      <c r="B3743" s="10" t="s">
        <v>53288</v>
      </c>
      <c r="C3743" s="10" t="s">
        <v>53290</v>
      </c>
      <c r="D3743" s="10" t="s">
        <v>53289</v>
      </c>
      <c r="E3743" s="6" t="s">
        <v>15854</v>
      </c>
      <c r="F3743" s="6"/>
      <c r="G3743" s="6" t="str">
        <f t="shared" si="116"/>
        <v>002</v>
      </c>
      <c r="H3743" s="6" t="str">
        <f t="shared" si="117"/>
        <v>017</v>
      </c>
      <c r="J3743" s="57"/>
      <c r="K3743" s="57"/>
      <c r="L3743" s="57"/>
    </row>
    <row r="3744" spans="1:12">
      <c r="A3744" s="6">
        <v>3687</v>
      </c>
      <c r="B3744" s="10" t="s">
        <v>53622</v>
      </c>
      <c r="C3744" s="10" t="s">
        <v>53624</v>
      </c>
      <c r="D3744" s="10" t="s">
        <v>53623</v>
      </c>
      <c r="E3744" s="6" t="s">
        <v>15854</v>
      </c>
      <c r="F3744" s="6"/>
      <c r="G3744" s="6" t="str">
        <f t="shared" si="116"/>
        <v>002</v>
      </c>
      <c r="H3744" s="6" t="str">
        <f t="shared" si="117"/>
        <v>017</v>
      </c>
      <c r="J3744" s="57"/>
      <c r="K3744" s="57"/>
      <c r="L3744" s="57"/>
    </row>
    <row r="3745" spans="1:12">
      <c r="A3745" s="6">
        <v>3688</v>
      </c>
      <c r="B3745" s="10" t="s">
        <v>54017</v>
      </c>
      <c r="C3745" s="10" t="s">
        <v>54020</v>
      </c>
      <c r="D3745" s="10" t="s">
        <v>54018</v>
      </c>
      <c r="E3745" s="6" t="s">
        <v>15854</v>
      </c>
      <c r="F3745" s="6"/>
      <c r="G3745" s="6" t="str">
        <f t="shared" si="116"/>
        <v>002</v>
      </c>
      <c r="H3745" s="6" t="str">
        <f t="shared" si="117"/>
        <v>017</v>
      </c>
      <c r="J3745" s="57"/>
      <c r="K3745" s="57"/>
      <c r="L3745" s="57"/>
    </row>
    <row r="3746" spans="1:12">
      <c r="A3746" s="6">
        <v>3689</v>
      </c>
      <c r="B3746" s="10" t="s">
        <v>54119</v>
      </c>
      <c r="C3746" s="10" t="s">
        <v>54123</v>
      </c>
      <c r="D3746" s="10" t="s">
        <v>48020</v>
      </c>
      <c r="E3746" s="6" t="s">
        <v>15854</v>
      </c>
      <c r="F3746" s="6"/>
      <c r="G3746" s="6" t="str">
        <f t="shared" si="116"/>
        <v>002</v>
      </c>
      <c r="H3746" s="6" t="str">
        <f t="shared" si="117"/>
        <v>017</v>
      </c>
      <c r="J3746" s="57"/>
      <c r="K3746" s="57"/>
      <c r="L3746" s="57"/>
    </row>
    <row r="3747" spans="1:12">
      <c r="A3747" s="6">
        <v>3690</v>
      </c>
      <c r="B3747" s="10" t="s">
        <v>54139</v>
      </c>
      <c r="C3747" s="10" t="s">
        <v>54140</v>
      </c>
      <c r="D3747" s="10" t="s">
        <v>37055</v>
      </c>
      <c r="E3747" s="6" t="s">
        <v>15854</v>
      </c>
      <c r="F3747" s="6"/>
      <c r="G3747" s="6" t="str">
        <f t="shared" si="116"/>
        <v>002</v>
      </c>
      <c r="H3747" s="6" t="str">
        <f t="shared" si="117"/>
        <v>017</v>
      </c>
      <c r="J3747" s="57"/>
      <c r="K3747" s="57"/>
      <c r="L3747" s="57"/>
    </row>
    <row r="3748" spans="1:12">
      <c r="A3748" s="6">
        <v>22179</v>
      </c>
      <c r="B3748" s="10" t="s">
        <v>64362</v>
      </c>
      <c r="C3748" s="10" t="s">
        <v>64366</v>
      </c>
      <c r="D3748" s="10" t="s">
        <v>64363</v>
      </c>
      <c r="E3748" s="6" t="s">
        <v>15854</v>
      </c>
      <c r="F3748" s="50">
        <v>45832</v>
      </c>
      <c r="G3748" s="6" t="str">
        <f t="shared" si="116"/>
        <v>002</v>
      </c>
      <c r="H3748" s="6" t="str">
        <f t="shared" si="117"/>
        <v>017</v>
      </c>
    </row>
    <row r="3749" spans="1:12">
      <c r="A3749" s="6">
        <v>22220</v>
      </c>
      <c r="B3749" s="10" t="s">
        <v>64473</v>
      </c>
      <c r="C3749" s="10" t="s">
        <v>64474</v>
      </c>
      <c r="D3749" s="10" t="s">
        <v>37063</v>
      </c>
      <c r="E3749" s="6" t="s">
        <v>15854</v>
      </c>
      <c r="F3749" s="50">
        <v>45860</v>
      </c>
      <c r="G3749" s="6" t="str">
        <f t="shared" si="116"/>
        <v>002</v>
      </c>
      <c r="H3749" s="6" t="str">
        <f t="shared" si="117"/>
        <v>017</v>
      </c>
    </row>
    <row r="3750" spans="1:12">
      <c r="A3750" s="6">
        <v>22251</v>
      </c>
      <c r="B3750" s="10" t="s">
        <v>64563</v>
      </c>
      <c r="C3750" s="10" t="s">
        <v>64570</v>
      </c>
      <c r="D3750" s="10" t="s">
        <v>55851</v>
      </c>
      <c r="E3750" s="6" t="s">
        <v>15854</v>
      </c>
      <c r="F3750" s="50">
        <v>45880</v>
      </c>
      <c r="G3750" s="6" t="str">
        <f t="shared" si="116"/>
        <v>002</v>
      </c>
      <c r="H3750" s="6" t="str">
        <f t="shared" si="117"/>
        <v>017</v>
      </c>
    </row>
    <row r="3751" spans="1:12">
      <c r="A3751" s="6">
        <v>22268</v>
      </c>
      <c r="B3751" s="10" t="s">
        <v>64614</v>
      </c>
      <c r="C3751" s="10" t="s">
        <v>64616</v>
      </c>
      <c r="D3751" s="10" t="s">
        <v>64615</v>
      </c>
      <c r="E3751" s="6" t="s">
        <v>15854</v>
      </c>
      <c r="F3751" s="50">
        <v>45884</v>
      </c>
      <c r="G3751" s="6" t="str">
        <f t="shared" si="116"/>
        <v>002</v>
      </c>
      <c r="H3751" s="6" t="str">
        <f t="shared" si="117"/>
        <v>017</v>
      </c>
    </row>
    <row r="3752" spans="1:12">
      <c r="A3752" s="6">
        <v>22296</v>
      </c>
      <c r="B3752" s="10" t="s">
        <v>64692</v>
      </c>
      <c r="C3752" s="10" t="s">
        <v>64694</v>
      </c>
      <c r="D3752" s="10" t="s">
        <v>64693</v>
      </c>
      <c r="E3752" s="6" t="s">
        <v>15854</v>
      </c>
      <c r="F3752" s="50">
        <v>45910</v>
      </c>
      <c r="G3752" s="6" t="str">
        <f t="shared" si="116"/>
        <v>002</v>
      </c>
      <c r="H3752" s="6" t="str">
        <f t="shared" si="117"/>
        <v>017</v>
      </c>
    </row>
    <row r="3753" spans="1:12">
      <c r="A3753" s="6">
        <v>22377</v>
      </c>
      <c r="B3753" s="10" t="s">
        <v>64917</v>
      </c>
      <c r="C3753" s="10" t="s">
        <v>64919</v>
      </c>
      <c r="D3753" s="10" t="s">
        <v>64918</v>
      </c>
      <c r="E3753" s="6" t="s">
        <v>15854</v>
      </c>
      <c r="F3753" s="50">
        <v>45946</v>
      </c>
      <c r="G3753" s="6" t="str">
        <f t="shared" si="116"/>
        <v>002</v>
      </c>
      <c r="H3753" s="6" t="str">
        <f t="shared" si="117"/>
        <v>017</v>
      </c>
    </row>
    <row r="3754" spans="1:12">
      <c r="A3754" s="6">
        <v>22515</v>
      </c>
      <c r="B3754" s="10" t="s">
        <v>65314</v>
      </c>
      <c r="C3754" s="10" t="s">
        <v>65318</v>
      </c>
      <c r="D3754" s="10" t="s">
        <v>65315</v>
      </c>
      <c r="E3754" s="6" t="s">
        <v>15854</v>
      </c>
      <c r="F3754" s="50">
        <v>45997</v>
      </c>
      <c r="G3754" s="6" t="str">
        <f t="shared" si="116"/>
        <v>002</v>
      </c>
      <c r="H3754" s="6" t="str">
        <f t="shared" si="117"/>
        <v>017</v>
      </c>
    </row>
    <row r="3755" spans="1:12">
      <c r="A3755" s="6">
        <v>22621</v>
      </c>
      <c r="B3755" s="10" t="s">
        <v>65621</v>
      </c>
      <c r="C3755" s="10" t="s">
        <v>65623</v>
      </c>
      <c r="D3755" s="10" t="s">
        <v>65622</v>
      </c>
      <c r="E3755" s="6" t="s">
        <v>15854</v>
      </c>
      <c r="F3755" s="50">
        <v>46049</v>
      </c>
      <c r="G3755" s="6" t="str">
        <f t="shared" si="116"/>
        <v>002</v>
      </c>
      <c r="H3755" s="6" t="str">
        <f t="shared" si="117"/>
        <v>017</v>
      </c>
    </row>
    <row r="3756" spans="1:12">
      <c r="A3756" s="6">
        <v>22642</v>
      </c>
      <c r="B3756" s="10" t="s">
        <v>65668</v>
      </c>
      <c r="C3756" s="10" t="s">
        <v>65684</v>
      </c>
      <c r="D3756" s="10" t="s">
        <v>65669</v>
      </c>
      <c r="E3756" s="6" t="s">
        <v>15854</v>
      </c>
      <c r="F3756" s="50">
        <v>46058</v>
      </c>
      <c r="G3756" s="6" t="str">
        <f t="shared" si="116"/>
        <v>002</v>
      </c>
      <c r="H3756" s="6" t="str">
        <f t="shared" si="117"/>
        <v>017</v>
      </c>
    </row>
    <row r="3757" spans="1:12">
      <c r="A3757" s="6">
        <v>22698</v>
      </c>
      <c r="B3757" s="10" t="s">
        <v>65836</v>
      </c>
      <c r="C3757" s="10" t="s">
        <v>65846</v>
      </c>
      <c r="D3757" s="10" t="s">
        <v>65837</v>
      </c>
      <c r="E3757" s="6" t="s">
        <v>15854</v>
      </c>
      <c r="F3757" s="50">
        <v>46079</v>
      </c>
      <c r="G3757" s="6" t="str">
        <f t="shared" si="116"/>
        <v>002</v>
      </c>
      <c r="H3757" s="6" t="str">
        <f t="shared" si="117"/>
        <v>017</v>
      </c>
    </row>
    <row r="3758" spans="1:12">
      <c r="A3758" s="6">
        <v>3691</v>
      </c>
      <c r="B3758" s="10" t="s">
        <v>37069</v>
      </c>
      <c r="C3758" s="10" t="s">
        <v>2875</v>
      </c>
      <c r="D3758" s="10" t="s">
        <v>55877</v>
      </c>
      <c r="E3758" s="6" t="s">
        <v>15855</v>
      </c>
      <c r="F3758" s="6"/>
      <c r="G3758" s="6" t="str">
        <f t="shared" si="116"/>
        <v>002</v>
      </c>
      <c r="H3758" s="6" t="str">
        <f t="shared" si="117"/>
        <v>018</v>
      </c>
      <c r="J3758" s="57"/>
      <c r="K3758" s="57"/>
      <c r="L3758" s="57"/>
    </row>
    <row r="3759" spans="1:12">
      <c r="A3759" s="6">
        <v>3692</v>
      </c>
      <c r="B3759" s="10" t="s">
        <v>42127</v>
      </c>
      <c r="C3759" s="10" t="s">
        <v>2876</v>
      </c>
      <c r="D3759" s="10" t="s">
        <v>55878</v>
      </c>
      <c r="E3759" s="6" t="s">
        <v>15855</v>
      </c>
      <c r="F3759" s="6"/>
      <c r="G3759" s="6" t="str">
        <f t="shared" si="116"/>
        <v>002</v>
      </c>
      <c r="H3759" s="6" t="str">
        <f t="shared" si="117"/>
        <v>018</v>
      </c>
      <c r="J3759" s="57"/>
      <c r="K3759" s="57"/>
      <c r="L3759" s="57"/>
    </row>
    <row r="3760" spans="1:12">
      <c r="A3760" s="6">
        <v>3693</v>
      </c>
      <c r="B3760" s="10" t="s">
        <v>42128</v>
      </c>
      <c r="C3760" s="10" t="s">
        <v>2877</v>
      </c>
      <c r="D3760" s="10" t="s">
        <v>34427</v>
      </c>
      <c r="E3760" s="6" t="s">
        <v>15855</v>
      </c>
      <c r="F3760" s="6"/>
      <c r="G3760" s="6" t="str">
        <f t="shared" si="116"/>
        <v>002</v>
      </c>
      <c r="H3760" s="6" t="str">
        <f t="shared" si="117"/>
        <v>018</v>
      </c>
      <c r="J3760" s="57"/>
      <c r="K3760" s="57"/>
      <c r="L3760" s="57"/>
    </row>
    <row r="3761" spans="1:12">
      <c r="A3761" s="6">
        <v>3694</v>
      </c>
      <c r="B3761" s="10" t="s">
        <v>42129</v>
      </c>
      <c r="C3761" s="10" t="s">
        <v>2878</v>
      </c>
      <c r="D3761" s="10" t="s">
        <v>55879</v>
      </c>
      <c r="E3761" s="6" t="s">
        <v>15855</v>
      </c>
      <c r="F3761" s="6"/>
      <c r="G3761" s="6" t="str">
        <f t="shared" si="116"/>
        <v>002</v>
      </c>
      <c r="H3761" s="6" t="str">
        <f t="shared" si="117"/>
        <v>018</v>
      </c>
      <c r="J3761" s="57"/>
      <c r="K3761" s="57"/>
      <c r="L3761" s="57"/>
    </row>
    <row r="3762" spans="1:12">
      <c r="A3762" s="6">
        <v>3695</v>
      </c>
      <c r="B3762" s="10" t="s">
        <v>42130</v>
      </c>
      <c r="C3762" s="10" t="s">
        <v>2879</v>
      </c>
      <c r="D3762" s="10" t="s">
        <v>55880</v>
      </c>
      <c r="E3762" s="6" t="s">
        <v>15855</v>
      </c>
      <c r="F3762" s="6"/>
      <c r="G3762" s="6" t="str">
        <f t="shared" si="116"/>
        <v>002</v>
      </c>
      <c r="H3762" s="6" t="str">
        <f t="shared" si="117"/>
        <v>018</v>
      </c>
      <c r="J3762" s="57"/>
      <c r="K3762" s="57"/>
      <c r="L3762" s="57"/>
    </row>
    <row r="3763" spans="1:12">
      <c r="A3763" s="6">
        <v>3696</v>
      </c>
      <c r="B3763" s="10" t="s">
        <v>21045</v>
      </c>
      <c r="C3763" s="10" t="s">
        <v>2880</v>
      </c>
      <c r="D3763" s="10" t="s">
        <v>55881</v>
      </c>
      <c r="E3763" s="6" t="s">
        <v>15855</v>
      </c>
      <c r="F3763" s="6"/>
      <c r="G3763" s="6" t="str">
        <f t="shared" si="116"/>
        <v>002</v>
      </c>
      <c r="H3763" s="6" t="str">
        <f t="shared" si="117"/>
        <v>018</v>
      </c>
      <c r="J3763" s="57"/>
      <c r="K3763" s="57"/>
      <c r="L3763" s="57"/>
    </row>
    <row r="3764" spans="1:12">
      <c r="A3764" s="6">
        <v>3697</v>
      </c>
      <c r="B3764" s="10" t="s">
        <v>42131</v>
      </c>
      <c r="C3764" s="10" t="s">
        <v>2881</v>
      </c>
      <c r="D3764" s="10" t="s">
        <v>37070</v>
      </c>
      <c r="E3764" s="6" t="s">
        <v>15855</v>
      </c>
      <c r="F3764" s="6"/>
      <c r="G3764" s="6" t="str">
        <f t="shared" si="116"/>
        <v>002</v>
      </c>
      <c r="H3764" s="6" t="str">
        <f t="shared" si="117"/>
        <v>018</v>
      </c>
      <c r="J3764" s="57"/>
      <c r="K3764" s="57"/>
      <c r="L3764" s="57"/>
    </row>
    <row r="3765" spans="1:12">
      <c r="A3765" s="6">
        <v>3698</v>
      </c>
      <c r="B3765" s="10" t="s">
        <v>37071</v>
      </c>
      <c r="C3765" s="10" t="s">
        <v>2882</v>
      </c>
      <c r="D3765" s="10" t="s">
        <v>37072</v>
      </c>
      <c r="E3765" s="6" t="s">
        <v>15855</v>
      </c>
      <c r="F3765" s="6"/>
      <c r="G3765" s="6" t="str">
        <f t="shared" si="116"/>
        <v>002</v>
      </c>
      <c r="H3765" s="6" t="str">
        <f t="shared" si="117"/>
        <v>018</v>
      </c>
      <c r="J3765" s="57"/>
      <c r="K3765" s="57"/>
      <c r="L3765" s="57"/>
    </row>
    <row r="3766" spans="1:12">
      <c r="A3766" s="6">
        <v>3699</v>
      </c>
      <c r="B3766" s="10" t="s">
        <v>21046</v>
      </c>
      <c r="C3766" s="10" t="s">
        <v>2883</v>
      </c>
      <c r="D3766" s="10" t="s">
        <v>37073</v>
      </c>
      <c r="E3766" s="6" t="s">
        <v>15855</v>
      </c>
      <c r="F3766" s="6"/>
      <c r="G3766" s="6" t="str">
        <f t="shared" si="116"/>
        <v>002</v>
      </c>
      <c r="H3766" s="6" t="str">
        <f t="shared" si="117"/>
        <v>018</v>
      </c>
      <c r="J3766" s="57"/>
      <c r="K3766" s="57"/>
      <c r="L3766" s="57"/>
    </row>
    <row r="3767" spans="1:12">
      <c r="A3767" s="6">
        <v>3700</v>
      </c>
      <c r="B3767" s="10" t="s">
        <v>21047</v>
      </c>
      <c r="C3767" s="10" t="s">
        <v>2884</v>
      </c>
      <c r="D3767" s="10" t="s">
        <v>37074</v>
      </c>
      <c r="E3767" s="6" t="s">
        <v>15855</v>
      </c>
      <c r="F3767" s="6"/>
      <c r="G3767" s="6" t="str">
        <f t="shared" si="116"/>
        <v>002</v>
      </c>
      <c r="H3767" s="6" t="str">
        <f t="shared" si="117"/>
        <v>018</v>
      </c>
      <c r="J3767" s="57"/>
      <c r="K3767" s="57"/>
      <c r="L3767" s="57"/>
    </row>
    <row r="3768" spans="1:12">
      <c r="A3768" s="6">
        <v>3701</v>
      </c>
      <c r="B3768" s="10" t="s">
        <v>21048</v>
      </c>
      <c r="C3768" s="10" t="s">
        <v>2885</v>
      </c>
      <c r="D3768" s="10" t="s">
        <v>37070</v>
      </c>
      <c r="E3768" s="6" t="s">
        <v>15855</v>
      </c>
      <c r="F3768" s="6"/>
      <c r="G3768" s="6" t="str">
        <f t="shared" si="116"/>
        <v>002</v>
      </c>
      <c r="H3768" s="6" t="str">
        <f t="shared" si="117"/>
        <v>018</v>
      </c>
      <c r="J3768" s="57"/>
      <c r="K3768" s="57"/>
      <c r="L3768" s="57"/>
    </row>
    <row r="3769" spans="1:12">
      <c r="A3769" s="6">
        <v>3702</v>
      </c>
      <c r="B3769" s="10" t="s">
        <v>21049</v>
      </c>
      <c r="C3769" s="10" t="s">
        <v>2886</v>
      </c>
      <c r="D3769" s="10" t="s">
        <v>55882</v>
      </c>
      <c r="E3769" s="6" t="s">
        <v>15855</v>
      </c>
      <c r="F3769" s="6"/>
      <c r="G3769" s="6" t="str">
        <f t="shared" si="116"/>
        <v>002</v>
      </c>
      <c r="H3769" s="6" t="str">
        <f t="shared" si="117"/>
        <v>018</v>
      </c>
      <c r="J3769" s="57"/>
      <c r="K3769" s="57"/>
      <c r="L3769" s="57"/>
    </row>
    <row r="3770" spans="1:12">
      <c r="A3770" s="6">
        <v>3703</v>
      </c>
      <c r="B3770" s="10" t="s">
        <v>37075</v>
      </c>
      <c r="C3770" s="10" t="s">
        <v>2887</v>
      </c>
      <c r="D3770" s="10" t="s">
        <v>34428</v>
      </c>
      <c r="E3770" s="6" t="s">
        <v>15855</v>
      </c>
      <c r="F3770" s="6"/>
      <c r="G3770" s="6" t="str">
        <f t="shared" si="116"/>
        <v>002</v>
      </c>
      <c r="H3770" s="6" t="str">
        <f t="shared" si="117"/>
        <v>018</v>
      </c>
      <c r="J3770" s="57"/>
      <c r="K3770" s="57"/>
      <c r="L3770" s="57"/>
    </row>
    <row r="3771" spans="1:12">
      <c r="A3771" s="6">
        <v>3704</v>
      </c>
      <c r="B3771" s="10" t="s">
        <v>21050</v>
      </c>
      <c r="C3771" s="10" t="s">
        <v>2888</v>
      </c>
      <c r="D3771" s="10" t="s">
        <v>55883</v>
      </c>
      <c r="E3771" s="6" t="s">
        <v>15855</v>
      </c>
      <c r="F3771" s="6"/>
      <c r="G3771" s="6" t="str">
        <f t="shared" si="116"/>
        <v>002</v>
      </c>
      <c r="H3771" s="6" t="str">
        <f t="shared" si="117"/>
        <v>018</v>
      </c>
      <c r="J3771" s="57"/>
      <c r="K3771" s="57"/>
      <c r="L3771" s="57"/>
    </row>
    <row r="3772" spans="1:12">
      <c r="A3772" s="6">
        <v>3705</v>
      </c>
      <c r="B3772" s="10" t="s">
        <v>21051</v>
      </c>
      <c r="C3772" s="10" t="s">
        <v>2889</v>
      </c>
      <c r="D3772" s="10" t="s">
        <v>55884</v>
      </c>
      <c r="E3772" s="6" t="s">
        <v>15855</v>
      </c>
      <c r="F3772" s="6"/>
      <c r="G3772" s="6" t="str">
        <f t="shared" si="116"/>
        <v>002</v>
      </c>
      <c r="H3772" s="6" t="str">
        <f t="shared" si="117"/>
        <v>018</v>
      </c>
      <c r="J3772" s="57"/>
      <c r="K3772" s="57"/>
      <c r="L3772" s="57"/>
    </row>
    <row r="3773" spans="1:12">
      <c r="A3773" s="6">
        <v>3706</v>
      </c>
      <c r="B3773" s="10" t="s">
        <v>21052</v>
      </c>
      <c r="C3773" s="10" t="s">
        <v>2890</v>
      </c>
      <c r="D3773" s="10" t="s">
        <v>34429</v>
      </c>
      <c r="E3773" s="6" t="s">
        <v>15855</v>
      </c>
      <c r="F3773" s="6"/>
      <c r="G3773" s="6" t="str">
        <f t="shared" si="116"/>
        <v>002</v>
      </c>
      <c r="H3773" s="6" t="str">
        <f t="shared" si="117"/>
        <v>018</v>
      </c>
      <c r="J3773" s="57"/>
      <c r="K3773" s="57"/>
      <c r="L3773" s="57"/>
    </row>
    <row r="3774" spans="1:12">
      <c r="A3774" s="6">
        <v>3707</v>
      </c>
      <c r="B3774" s="10" t="s">
        <v>42132</v>
      </c>
      <c r="C3774" s="10" t="s">
        <v>2891</v>
      </c>
      <c r="D3774" s="10" t="s">
        <v>55885</v>
      </c>
      <c r="E3774" s="6" t="s">
        <v>15855</v>
      </c>
      <c r="F3774" s="6"/>
      <c r="G3774" s="6" t="str">
        <f t="shared" si="116"/>
        <v>002</v>
      </c>
      <c r="H3774" s="6" t="str">
        <f t="shared" si="117"/>
        <v>018</v>
      </c>
      <c r="J3774" s="57"/>
      <c r="K3774" s="57"/>
      <c r="L3774" s="57"/>
    </row>
    <row r="3775" spans="1:12">
      <c r="A3775" s="6">
        <v>3708</v>
      </c>
      <c r="B3775" s="10" t="s">
        <v>21053</v>
      </c>
      <c r="C3775" s="10" t="s">
        <v>2892</v>
      </c>
      <c r="D3775" s="10" t="s">
        <v>55886</v>
      </c>
      <c r="E3775" s="6" t="s">
        <v>15855</v>
      </c>
      <c r="F3775" s="6"/>
      <c r="G3775" s="6" t="str">
        <f t="shared" si="116"/>
        <v>002</v>
      </c>
      <c r="H3775" s="6" t="str">
        <f t="shared" si="117"/>
        <v>018</v>
      </c>
      <c r="J3775" s="57"/>
      <c r="K3775" s="57"/>
      <c r="L3775" s="57"/>
    </row>
    <row r="3776" spans="1:12">
      <c r="A3776" s="6">
        <v>3709</v>
      </c>
      <c r="B3776" s="10" t="s">
        <v>42133</v>
      </c>
      <c r="C3776" s="10" t="s">
        <v>2893</v>
      </c>
      <c r="D3776" s="10" t="s">
        <v>55887</v>
      </c>
      <c r="E3776" s="6" t="s">
        <v>15855</v>
      </c>
      <c r="F3776" s="6"/>
      <c r="G3776" s="6" t="str">
        <f t="shared" si="116"/>
        <v>002</v>
      </c>
      <c r="H3776" s="6" t="str">
        <f t="shared" si="117"/>
        <v>018</v>
      </c>
      <c r="J3776" s="57"/>
      <c r="K3776" s="57"/>
      <c r="L3776" s="57"/>
    </row>
    <row r="3777" spans="1:12">
      <c r="A3777" s="6">
        <v>3710</v>
      </c>
      <c r="B3777" s="10" t="s">
        <v>21054</v>
      </c>
      <c r="C3777" s="10" t="s">
        <v>2894</v>
      </c>
      <c r="D3777" s="10" t="s">
        <v>37076</v>
      </c>
      <c r="E3777" s="6" t="s">
        <v>15855</v>
      </c>
      <c r="F3777" s="6"/>
      <c r="G3777" s="6" t="str">
        <f t="shared" si="116"/>
        <v>002</v>
      </c>
      <c r="H3777" s="6" t="str">
        <f t="shared" si="117"/>
        <v>018</v>
      </c>
      <c r="J3777" s="57"/>
      <c r="K3777" s="57"/>
      <c r="L3777" s="57"/>
    </row>
    <row r="3778" spans="1:12">
      <c r="A3778" s="6">
        <v>3711</v>
      </c>
      <c r="B3778" s="10" t="s">
        <v>42134</v>
      </c>
      <c r="C3778" s="10" t="s">
        <v>2895</v>
      </c>
      <c r="D3778" s="10" t="s">
        <v>55888</v>
      </c>
      <c r="E3778" s="6" t="s">
        <v>15855</v>
      </c>
      <c r="F3778" s="6"/>
      <c r="G3778" s="6" t="str">
        <f t="shared" si="116"/>
        <v>002</v>
      </c>
      <c r="H3778" s="6" t="str">
        <f t="shared" si="117"/>
        <v>018</v>
      </c>
      <c r="J3778" s="57"/>
      <c r="K3778" s="57"/>
      <c r="L3778" s="57"/>
    </row>
    <row r="3779" spans="1:12">
      <c r="A3779" s="6">
        <v>3712</v>
      </c>
      <c r="B3779" s="10" t="s">
        <v>21055</v>
      </c>
      <c r="C3779" s="10" t="s">
        <v>2896</v>
      </c>
      <c r="D3779" s="10" t="s">
        <v>37077</v>
      </c>
      <c r="E3779" s="6" t="s">
        <v>15855</v>
      </c>
      <c r="F3779" s="6"/>
      <c r="G3779" s="6" t="str">
        <f t="shared" si="116"/>
        <v>002</v>
      </c>
      <c r="H3779" s="6" t="str">
        <f t="shared" si="117"/>
        <v>018</v>
      </c>
      <c r="J3779" s="57"/>
      <c r="K3779" s="57"/>
      <c r="L3779" s="57"/>
    </row>
    <row r="3780" spans="1:12">
      <c r="A3780" s="6">
        <v>3713</v>
      </c>
      <c r="B3780" s="10" t="s">
        <v>21056</v>
      </c>
      <c r="C3780" s="10" t="s">
        <v>2897</v>
      </c>
      <c r="D3780" s="10" t="s">
        <v>37078</v>
      </c>
      <c r="E3780" s="6" t="s">
        <v>15855</v>
      </c>
      <c r="F3780" s="6"/>
      <c r="G3780" s="6" t="str">
        <f t="shared" si="116"/>
        <v>002</v>
      </c>
      <c r="H3780" s="6" t="str">
        <f t="shared" si="117"/>
        <v>018</v>
      </c>
      <c r="J3780" s="57"/>
      <c r="K3780" s="57"/>
      <c r="L3780" s="57"/>
    </row>
    <row r="3781" spans="1:12">
      <c r="A3781" s="6">
        <v>3714</v>
      </c>
      <c r="B3781" s="10" t="s">
        <v>21057</v>
      </c>
      <c r="C3781" s="10" t="s">
        <v>2898</v>
      </c>
      <c r="D3781" s="10" t="s">
        <v>37079</v>
      </c>
      <c r="E3781" s="6" t="s">
        <v>15855</v>
      </c>
      <c r="F3781" s="6"/>
      <c r="G3781" s="6" t="str">
        <f t="shared" si="116"/>
        <v>002</v>
      </c>
      <c r="H3781" s="6" t="str">
        <f t="shared" si="117"/>
        <v>018</v>
      </c>
      <c r="J3781" s="57"/>
      <c r="K3781" s="57"/>
      <c r="L3781" s="57"/>
    </row>
    <row r="3782" spans="1:12">
      <c r="A3782" s="6">
        <v>3715</v>
      </c>
      <c r="B3782" s="10" t="s">
        <v>42135</v>
      </c>
      <c r="C3782" s="10" t="s">
        <v>2899</v>
      </c>
      <c r="D3782" s="10" t="s">
        <v>55889</v>
      </c>
      <c r="E3782" s="6" t="s">
        <v>15855</v>
      </c>
      <c r="F3782" s="6"/>
      <c r="G3782" s="6" t="str">
        <f t="shared" ref="G3782:G3845" si="118">+LEFT(C3782,3)</f>
        <v>002</v>
      </c>
      <c r="H3782" s="6" t="str">
        <f t="shared" ref="H3782:H3845" si="119">+MID(C3782,5,3)</f>
        <v>018</v>
      </c>
      <c r="J3782" s="57"/>
      <c r="K3782" s="57"/>
      <c r="L3782" s="57"/>
    </row>
    <row r="3783" spans="1:12">
      <c r="A3783" s="6">
        <v>3716</v>
      </c>
      <c r="B3783" s="10" t="s">
        <v>21058</v>
      </c>
      <c r="C3783" s="10" t="s">
        <v>2900</v>
      </c>
      <c r="D3783" s="10" t="s">
        <v>55890</v>
      </c>
      <c r="E3783" s="6" t="s">
        <v>15855</v>
      </c>
      <c r="F3783" s="6"/>
      <c r="G3783" s="6" t="str">
        <f t="shared" si="118"/>
        <v>002</v>
      </c>
      <c r="H3783" s="6" t="str">
        <f t="shared" si="119"/>
        <v>018</v>
      </c>
      <c r="J3783" s="57"/>
      <c r="K3783" s="57"/>
      <c r="L3783" s="57"/>
    </row>
    <row r="3784" spans="1:12">
      <c r="A3784" s="6">
        <v>3717</v>
      </c>
      <c r="B3784" s="10" t="s">
        <v>21059</v>
      </c>
      <c r="C3784" s="10" t="s">
        <v>2901</v>
      </c>
      <c r="D3784" s="10" t="s">
        <v>55884</v>
      </c>
      <c r="E3784" s="6" t="s">
        <v>15855</v>
      </c>
      <c r="F3784" s="6"/>
      <c r="G3784" s="6" t="str">
        <f t="shared" si="118"/>
        <v>002</v>
      </c>
      <c r="H3784" s="6" t="str">
        <f t="shared" si="119"/>
        <v>018</v>
      </c>
      <c r="J3784" s="57"/>
      <c r="K3784" s="57"/>
      <c r="L3784" s="57"/>
    </row>
    <row r="3785" spans="1:12">
      <c r="A3785" s="6">
        <v>3718</v>
      </c>
      <c r="B3785" s="10" t="s">
        <v>21060</v>
      </c>
      <c r="C3785" s="10" t="s">
        <v>2902</v>
      </c>
      <c r="D3785" s="10" t="s">
        <v>34430</v>
      </c>
      <c r="E3785" s="6" t="s">
        <v>15855</v>
      </c>
      <c r="F3785" s="6"/>
      <c r="G3785" s="6" t="str">
        <f t="shared" si="118"/>
        <v>002</v>
      </c>
      <c r="H3785" s="6" t="str">
        <f t="shared" si="119"/>
        <v>018</v>
      </c>
      <c r="J3785" s="57"/>
      <c r="K3785" s="57"/>
      <c r="L3785" s="57"/>
    </row>
    <row r="3786" spans="1:12">
      <c r="A3786" s="6">
        <v>3719</v>
      </c>
      <c r="B3786" s="10" t="s">
        <v>42136</v>
      </c>
      <c r="C3786" s="10" t="s">
        <v>2903</v>
      </c>
      <c r="D3786" s="10" t="s">
        <v>37079</v>
      </c>
      <c r="E3786" s="6" t="s">
        <v>15855</v>
      </c>
      <c r="F3786" s="6"/>
      <c r="G3786" s="6" t="str">
        <f t="shared" si="118"/>
        <v>002</v>
      </c>
      <c r="H3786" s="6" t="str">
        <f t="shared" si="119"/>
        <v>018</v>
      </c>
      <c r="J3786" s="57"/>
      <c r="K3786" s="57"/>
      <c r="L3786" s="57"/>
    </row>
    <row r="3787" spans="1:12">
      <c r="A3787" s="6">
        <v>3720</v>
      </c>
      <c r="B3787" s="10" t="s">
        <v>21061</v>
      </c>
      <c r="C3787" s="10" t="s">
        <v>2904</v>
      </c>
      <c r="D3787" s="10" t="s">
        <v>55891</v>
      </c>
      <c r="E3787" s="6" t="s">
        <v>15855</v>
      </c>
      <c r="F3787" s="6"/>
      <c r="G3787" s="6" t="str">
        <f t="shared" si="118"/>
        <v>002</v>
      </c>
      <c r="H3787" s="6" t="str">
        <f t="shared" si="119"/>
        <v>018</v>
      </c>
      <c r="J3787" s="57"/>
      <c r="K3787" s="57"/>
      <c r="L3787" s="57"/>
    </row>
    <row r="3788" spans="1:12">
      <c r="A3788" s="6">
        <v>3721</v>
      </c>
      <c r="B3788" s="10" t="s">
        <v>21062</v>
      </c>
      <c r="C3788" s="10" t="s">
        <v>2905</v>
      </c>
      <c r="D3788" s="10" t="s">
        <v>55892</v>
      </c>
      <c r="E3788" s="6" t="s">
        <v>15855</v>
      </c>
      <c r="F3788" s="6"/>
      <c r="G3788" s="6" t="str">
        <f t="shared" si="118"/>
        <v>002</v>
      </c>
      <c r="H3788" s="6" t="str">
        <f t="shared" si="119"/>
        <v>018</v>
      </c>
      <c r="J3788" s="57"/>
      <c r="K3788" s="57"/>
      <c r="L3788" s="57"/>
    </row>
    <row r="3789" spans="1:12">
      <c r="A3789" s="6">
        <v>3722</v>
      </c>
      <c r="B3789" s="10" t="s">
        <v>42137</v>
      </c>
      <c r="C3789" s="10" t="s">
        <v>2906</v>
      </c>
      <c r="D3789" s="10" t="s">
        <v>55893</v>
      </c>
      <c r="E3789" s="6" t="s">
        <v>15855</v>
      </c>
      <c r="F3789" s="6"/>
      <c r="G3789" s="6" t="str">
        <f t="shared" si="118"/>
        <v>002</v>
      </c>
      <c r="H3789" s="6" t="str">
        <f t="shared" si="119"/>
        <v>018</v>
      </c>
      <c r="J3789" s="57"/>
      <c r="K3789" s="57"/>
      <c r="L3789" s="57"/>
    </row>
    <row r="3790" spans="1:12">
      <c r="A3790" s="6">
        <v>3723</v>
      </c>
      <c r="B3790" s="10" t="s">
        <v>42138</v>
      </c>
      <c r="C3790" s="10" t="s">
        <v>2907</v>
      </c>
      <c r="D3790" s="10" t="s">
        <v>37080</v>
      </c>
      <c r="E3790" s="6" t="s">
        <v>15855</v>
      </c>
      <c r="F3790" s="6"/>
      <c r="G3790" s="6" t="str">
        <f t="shared" si="118"/>
        <v>002</v>
      </c>
      <c r="H3790" s="6" t="str">
        <f t="shared" si="119"/>
        <v>018</v>
      </c>
      <c r="J3790" s="57"/>
      <c r="K3790" s="57"/>
      <c r="L3790" s="57"/>
    </row>
    <row r="3791" spans="1:12">
      <c r="A3791" s="6">
        <v>3724</v>
      </c>
      <c r="B3791" s="10" t="s">
        <v>42139</v>
      </c>
      <c r="C3791" s="10" t="s">
        <v>2908</v>
      </c>
      <c r="D3791" s="10" t="s">
        <v>55894</v>
      </c>
      <c r="E3791" s="6" t="s">
        <v>15855</v>
      </c>
      <c r="F3791" s="6"/>
      <c r="G3791" s="6" t="str">
        <f t="shared" si="118"/>
        <v>002</v>
      </c>
      <c r="H3791" s="6" t="str">
        <f t="shared" si="119"/>
        <v>018</v>
      </c>
      <c r="J3791" s="57"/>
      <c r="K3791" s="57"/>
      <c r="L3791" s="57"/>
    </row>
    <row r="3792" spans="1:12">
      <c r="A3792" s="6">
        <v>3725</v>
      </c>
      <c r="B3792" s="10" t="s">
        <v>42140</v>
      </c>
      <c r="C3792" s="10" t="s">
        <v>2909</v>
      </c>
      <c r="D3792" s="10" t="s">
        <v>37081</v>
      </c>
      <c r="E3792" s="6" t="s">
        <v>15855</v>
      </c>
      <c r="F3792" s="6"/>
      <c r="G3792" s="6" t="str">
        <f t="shared" si="118"/>
        <v>002</v>
      </c>
      <c r="H3792" s="6" t="str">
        <f t="shared" si="119"/>
        <v>018</v>
      </c>
      <c r="J3792" s="57"/>
      <c r="K3792" s="57"/>
      <c r="L3792" s="57"/>
    </row>
    <row r="3793" spans="1:12">
      <c r="A3793" s="6">
        <v>3726</v>
      </c>
      <c r="B3793" s="10" t="s">
        <v>42141</v>
      </c>
      <c r="C3793" s="10" t="s">
        <v>2910</v>
      </c>
      <c r="D3793" s="10" t="s">
        <v>37082</v>
      </c>
      <c r="E3793" s="6" t="s">
        <v>15855</v>
      </c>
      <c r="F3793" s="6"/>
      <c r="G3793" s="6" t="str">
        <f t="shared" si="118"/>
        <v>002</v>
      </c>
      <c r="H3793" s="6" t="str">
        <f t="shared" si="119"/>
        <v>018</v>
      </c>
      <c r="J3793" s="57"/>
      <c r="K3793" s="57"/>
      <c r="L3793" s="57"/>
    </row>
    <row r="3794" spans="1:12">
      <c r="A3794" s="6">
        <v>3727</v>
      </c>
      <c r="B3794" s="10" t="s">
        <v>42142</v>
      </c>
      <c r="C3794" s="10" t="s">
        <v>2911</v>
      </c>
      <c r="D3794" s="10" t="s">
        <v>55895</v>
      </c>
      <c r="E3794" s="6" t="s">
        <v>15855</v>
      </c>
      <c r="F3794" s="6"/>
      <c r="G3794" s="6" t="str">
        <f t="shared" si="118"/>
        <v>002</v>
      </c>
      <c r="H3794" s="6" t="str">
        <f t="shared" si="119"/>
        <v>018</v>
      </c>
      <c r="J3794" s="57"/>
      <c r="K3794" s="57"/>
      <c r="L3794" s="57"/>
    </row>
    <row r="3795" spans="1:12">
      <c r="A3795" s="6">
        <v>3728</v>
      </c>
      <c r="B3795" s="10" t="s">
        <v>21063</v>
      </c>
      <c r="C3795" s="10" t="s">
        <v>2912</v>
      </c>
      <c r="D3795" s="10" t="s">
        <v>55896</v>
      </c>
      <c r="E3795" s="6" t="s">
        <v>15855</v>
      </c>
      <c r="F3795" s="6"/>
      <c r="G3795" s="6" t="str">
        <f t="shared" si="118"/>
        <v>002</v>
      </c>
      <c r="H3795" s="6" t="str">
        <f t="shared" si="119"/>
        <v>018</v>
      </c>
      <c r="J3795" s="57"/>
      <c r="K3795" s="57"/>
      <c r="L3795" s="57"/>
    </row>
    <row r="3796" spans="1:12">
      <c r="A3796" s="6">
        <v>3729</v>
      </c>
      <c r="B3796" s="10" t="s">
        <v>42143</v>
      </c>
      <c r="C3796" s="10" t="s">
        <v>2913</v>
      </c>
      <c r="D3796" s="10" t="s">
        <v>37083</v>
      </c>
      <c r="E3796" s="6" t="s">
        <v>15855</v>
      </c>
      <c r="F3796" s="6"/>
      <c r="G3796" s="6" t="str">
        <f t="shared" si="118"/>
        <v>002</v>
      </c>
      <c r="H3796" s="6" t="str">
        <f t="shared" si="119"/>
        <v>018</v>
      </c>
      <c r="J3796" s="57"/>
      <c r="K3796" s="57"/>
      <c r="L3796" s="57"/>
    </row>
    <row r="3797" spans="1:12">
      <c r="A3797" s="6">
        <v>3730</v>
      </c>
      <c r="B3797" s="10" t="s">
        <v>42144</v>
      </c>
      <c r="C3797" s="10" t="s">
        <v>2914</v>
      </c>
      <c r="D3797" s="10" t="s">
        <v>37084</v>
      </c>
      <c r="E3797" s="6" t="s">
        <v>15855</v>
      </c>
      <c r="F3797" s="6"/>
      <c r="G3797" s="6" t="str">
        <f t="shared" si="118"/>
        <v>002</v>
      </c>
      <c r="H3797" s="6" t="str">
        <f t="shared" si="119"/>
        <v>018</v>
      </c>
      <c r="J3797" s="57"/>
      <c r="K3797" s="57"/>
      <c r="L3797" s="57"/>
    </row>
    <row r="3798" spans="1:12">
      <c r="A3798" s="6">
        <v>3731</v>
      </c>
      <c r="B3798" s="10" t="s">
        <v>42145</v>
      </c>
      <c r="C3798" s="10" t="s">
        <v>2915</v>
      </c>
      <c r="D3798" s="10" t="s">
        <v>55897</v>
      </c>
      <c r="E3798" s="6" t="s">
        <v>15855</v>
      </c>
      <c r="F3798" s="6"/>
      <c r="G3798" s="6" t="str">
        <f t="shared" si="118"/>
        <v>002</v>
      </c>
      <c r="H3798" s="6" t="str">
        <f t="shared" si="119"/>
        <v>018</v>
      </c>
      <c r="J3798" s="57"/>
      <c r="K3798" s="57"/>
      <c r="L3798" s="57"/>
    </row>
    <row r="3799" spans="1:12">
      <c r="A3799" s="6">
        <v>3732</v>
      </c>
      <c r="B3799" s="10" t="s">
        <v>42146</v>
      </c>
      <c r="C3799" s="10" t="s">
        <v>2916</v>
      </c>
      <c r="D3799" s="10" t="s">
        <v>55898</v>
      </c>
      <c r="E3799" s="6" t="s">
        <v>15855</v>
      </c>
      <c r="F3799" s="6"/>
      <c r="G3799" s="6" t="str">
        <f t="shared" si="118"/>
        <v>002</v>
      </c>
      <c r="H3799" s="6" t="str">
        <f t="shared" si="119"/>
        <v>018</v>
      </c>
      <c r="J3799" s="57"/>
      <c r="K3799" s="57"/>
      <c r="L3799" s="57"/>
    </row>
    <row r="3800" spans="1:12">
      <c r="A3800" s="6">
        <v>3733</v>
      </c>
      <c r="B3800" s="10" t="s">
        <v>42147</v>
      </c>
      <c r="C3800" s="10" t="s">
        <v>2917</v>
      </c>
      <c r="D3800" s="10" t="s">
        <v>55899</v>
      </c>
      <c r="E3800" s="6" t="s">
        <v>15855</v>
      </c>
      <c r="F3800" s="6"/>
      <c r="G3800" s="6" t="str">
        <f t="shared" si="118"/>
        <v>002</v>
      </c>
      <c r="H3800" s="6" t="str">
        <f t="shared" si="119"/>
        <v>018</v>
      </c>
      <c r="J3800" s="57"/>
      <c r="K3800" s="57"/>
      <c r="L3800" s="57"/>
    </row>
    <row r="3801" spans="1:12">
      <c r="A3801" s="6">
        <v>3734</v>
      </c>
      <c r="B3801" s="10" t="s">
        <v>42148</v>
      </c>
      <c r="C3801" s="10" t="s">
        <v>2918</v>
      </c>
      <c r="D3801" s="10" t="s">
        <v>55900</v>
      </c>
      <c r="E3801" s="6" t="s">
        <v>15855</v>
      </c>
      <c r="F3801" s="6"/>
      <c r="G3801" s="6" t="str">
        <f t="shared" si="118"/>
        <v>002</v>
      </c>
      <c r="H3801" s="6" t="str">
        <f t="shared" si="119"/>
        <v>018</v>
      </c>
      <c r="J3801" s="57"/>
      <c r="K3801" s="57"/>
      <c r="L3801" s="57"/>
    </row>
    <row r="3802" spans="1:12">
      <c r="A3802" s="6">
        <v>3735</v>
      </c>
      <c r="B3802" s="10" t="s">
        <v>21064</v>
      </c>
      <c r="C3802" s="10" t="s">
        <v>2919</v>
      </c>
      <c r="D3802" s="10" t="s">
        <v>55901</v>
      </c>
      <c r="E3802" s="6" t="s">
        <v>15855</v>
      </c>
      <c r="F3802" s="6"/>
      <c r="G3802" s="6" t="str">
        <f t="shared" si="118"/>
        <v>002</v>
      </c>
      <c r="H3802" s="6" t="str">
        <f t="shared" si="119"/>
        <v>018</v>
      </c>
      <c r="J3802" s="57"/>
      <c r="K3802" s="57"/>
      <c r="L3802" s="57"/>
    </row>
    <row r="3803" spans="1:12">
      <c r="A3803" s="6">
        <v>3736</v>
      </c>
      <c r="B3803" s="10" t="s">
        <v>21065</v>
      </c>
      <c r="C3803" s="10" t="s">
        <v>2920</v>
      </c>
      <c r="D3803" s="10" t="s">
        <v>55902</v>
      </c>
      <c r="E3803" s="6" t="s">
        <v>15855</v>
      </c>
      <c r="F3803" s="6"/>
      <c r="G3803" s="6" t="str">
        <f t="shared" si="118"/>
        <v>002</v>
      </c>
      <c r="H3803" s="6" t="str">
        <f t="shared" si="119"/>
        <v>018</v>
      </c>
      <c r="J3803" s="57"/>
      <c r="K3803" s="57"/>
      <c r="L3803" s="57"/>
    </row>
    <row r="3804" spans="1:12">
      <c r="A3804" s="6">
        <v>3737</v>
      </c>
      <c r="B3804" s="10" t="s">
        <v>15937</v>
      </c>
      <c r="C3804" s="10" t="s">
        <v>2921</v>
      </c>
      <c r="D3804" s="10" t="s">
        <v>55903</v>
      </c>
      <c r="E3804" s="6" t="s">
        <v>15855</v>
      </c>
      <c r="F3804" s="6"/>
      <c r="G3804" s="6" t="str">
        <f t="shared" si="118"/>
        <v>002</v>
      </c>
      <c r="H3804" s="6" t="str">
        <f t="shared" si="119"/>
        <v>018</v>
      </c>
      <c r="J3804" s="57"/>
      <c r="K3804" s="57"/>
      <c r="L3804" s="57"/>
    </row>
    <row r="3805" spans="1:12">
      <c r="A3805" s="6">
        <v>3738</v>
      </c>
      <c r="B3805" s="10" t="s">
        <v>21066</v>
      </c>
      <c r="C3805" s="10" t="s">
        <v>2922</v>
      </c>
      <c r="D3805" s="10" t="s">
        <v>37085</v>
      </c>
      <c r="E3805" s="6" t="s">
        <v>15855</v>
      </c>
      <c r="F3805" s="6"/>
      <c r="G3805" s="6" t="str">
        <f t="shared" si="118"/>
        <v>002</v>
      </c>
      <c r="H3805" s="6" t="str">
        <f t="shared" si="119"/>
        <v>018</v>
      </c>
      <c r="J3805" s="57"/>
      <c r="K3805" s="57"/>
      <c r="L3805" s="57"/>
    </row>
    <row r="3806" spans="1:12">
      <c r="A3806" s="6">
        <v>3739</v>
      </c>
      <c r="B3806" s="10" t="s">
        <v>21067</v>
      </c>
      <c r="C3806" s="10" t="s">
        <v>2923</v>
      </c>
      <c r="D3806" s="10" t="s">
        <v>55904</v>
      </c>
      <c r="E3806" s="6" t="s">
        <v>15855</v>
      </c>
      <c r="F3806" s="6"/>
      <c r="G3806" s="6" t="str">
        <f t="shared" si="118"/>
        <v>002</v>
      </c>
      <c r="H3806" s="6" t="str">
        <f t="shared" si="119"/>
        <v>018</v>
      </c>
      <c r="J3806" s="57"/>
      <c r="K3806" s="57"/>
      <c r="L3806" s="57"/>
    </row>
    <row r="3807" spans="1:12">
      <c r="A3807" s="6">
        <v>3740</v>
      </c>
      <c r="B3807" s="10" t="s">
        <v>21068</v>
      </c>
      <c r="C3807" s="10" t="s">
        <v>2924</v>
      </c>
      <c r="D3807" s="10" t="s">
        <v>55905</v>
      </c>
      <c r="E3807" s="6" t="s">
        <v>15855</v>
      </c>
      <c r="F3807" s="6"/>
      <c r="G3807" s="6" t="str">
        <f t="shared" si="118"/>
        <v>002</v>
      </c>
      <c r="H3807" s="6" t="str">
        <f t="shared" si="119"/>
        <v>018</v>
      </c>
      <c r="J3807" s="57"/>
      <c r="K3807" s="57"/>
      <c r="L3807" s="57"/>
    </row>
    <row r="3808" spans="1:12">
      <c r="A3808" s="6">
        <v>3741</v>
      </c>
      <c r="B3808" s="10" t="s">
        <v>21069</v>
      </c>
      <c r="C3808" s="10" t="s">
        <v>2925</v>
      </c>
      <c r="D3808" s="10" t="s">
        <v>55906</v>
      </c>
      <c r="E3808" s="6" t="s">
        <v>15855</v>
      </c>
      <c r="F3808" s="6"/>
      <c r="G3808" s="6" t="str">
        <f t="shared" si="118"/>
        <v>002</v>
      </c>
      <c r="H3808" s="6" t="str">
        <f t="shared" si="119"/>
        <v>018</v>
      </c>
      <c r="J3808" s="57"/>
      <c r="K3808" s="57"/>
      <c r="L3808" s="57"/>
    </row>
    <row r="3809" spans="1:12">
      <c r="A3809" s="6">
        <v>3742</v>
      </c>
      <c r="B3809" s="10" t="s">
        <v>21070</v>
      </c>
      <c r="C3809" s="10" t="s">
        <v>2926</v>
      </c>
      <c r="D3809" s="10" t="s">
        <v>37086</v>
      </c>
      <c r="E3809" s="6" t="s">
        <v>15855</v>
      </c>
      <c r="F3809" s="6"/>
      <c r="G3809" s="6" t="str">
        <f t="shared" si="118"/>
        <v>002</v>
      </c>
      <c r="H3809" s="6" t="str">
        <f t="shared" si="119"/>
        <v>018</v>
      </c>
      <c r="J3809" s="57"/>
      <c r="K3809" s="57"/>
      <c r="L3809" s="57"/>
    </row>
    <row r="3810" spans="1:12">
      <c r="A3810" s="6">
        <v>3743</v>
      </c>
      <c r="B3810" s="10" t="s">
        <v>21071</v>
      </c>
      <c r="C3810" s="10" t="s">
        <v>2927</v>
      </c>
      <c r="D3810" s="10" t="s">
        <v>55907</v>
      </c>
      <c r="E3810" s="6" t="s">
        <v>15855</v>
      </c>
      <c r="F3810" s="6"/>
      <c r="G3810" s="6" t="str">
        <f t="shared" si="118"/>
        <v>002</v>
      </c>
      <c r="H3810" s="6" t="str">
        <f t="shared" si="119"/>
        <v>018</v>
      </c>
      <c r="J3810" s="57"/>
      <c r="K3810" s="57"/>
      <c r="L3810" s="57"/>
    </row>
    <row r="3811" spans="1:12">
      <c r="A3811" s="6">
        <v>3744</v>
      </c>
      <c r="B3811" s="10" t="s">
        <v>42149</v>
      </c>
      <c r="C3811" s="10" t="s">
        <v>2928</v>
      </c>
      <c r="D3811" s="10" t="s">
        <v>55908</v>
      </c>
      <c r="E3811" s="6" t="s">
        <v>15855</v>
      </c>
      <c r="F3811" s="6"/>
      <c r="G3811" s="6" t="str">
        <f t="shared" si="118"/>
        <v>002</v>
      </c>
      <c r="H3811" s="6" t="str">
        <f t="shared" si="119"/>
        <v>018</v>
      </c>
      <c r="J3811" s="57"/>
      <c r="K3811" s="57"/>
      <c r="L3811" s="57"/>
    </row>
    <row r="3812" spans="1:12">
      <c r="A3812" s="6">
        <v>3745</v>
      </c>
      <c r="B3812" s="10" t="s">
        <v>21072</v>
      </c>
      <c r="C3812" s="10" t="s">
        <v>2929</v>
      </c>
      <c r="D3812" s="10" t="s">
        <v>55909</v>
      </c>
      <c r="E3812" s="6" t="s">
        <v>15855</v>
      </c>
      <c r="F3812" s="6"/>
      <c r="G3812" s="6" t="str">
        <f t="shared" si="118"/>
        <v>002</v>
      </c>
      <c r="H3812" s="6" t="str">
        <f t="shared" si="119"/>
        <v>018</v>
      </c>
      <c r="J3812" s="57"/>
      <c r="K3812" s="57"/>
      <c r="L3812" s="57"/>
    </row>
    <row r="3813" spans="1:12">
      <c r="A3813" s="6">
        <v>3746</v>
      </c>
      <c r="B3813" s="10" t="s">
        <v>21073</v>
      </c>
      <c r="C3813" s="10" t="s">
        <v>2930</v>
      </c>
      <c r="D3813" s="10" t="s">
        <v>37087</v>
      </c>
      <c r="E3813" s="6" t="s">
        <v>15855</v>
      </c>
      <c r="F3813" s="6"/>
      <c r="G3813" s="6" t="str">
        <f t="shared" si="118"/>
        <v>002</v>
      </c>
      <c r="H3813" s="6" t="str">
        <f t="shared" si="119"/>
        <v>018</v>
      </c>
      <c r="J3813" s="57"/>
      <c r="K3813" s="57"/>
      <c r="L3813" s="57"/>
    </row>
    <row r="3814" spans="1:12">
      <c r="A3814" s="6">
        <v>3747</v>
      </c>
      <c r="B3814" s="10" t="s">
        <v>21074</v>
      </c>
      <c r="C3814" s="10" t="s">
        <v>2931</v>
      </c>
      <c r="D3814" s="10" t="s">
        <v>55910</v>
      </c>
      <c r="E3814" s="6" t="s">
        <v>15855</v>
      </c>
      <c r="F3814" s="6"/>
      <c r="G3814" s="6" t="str">
        <f t="shared" si="118"/>
        <v>002</v>
      </c>
      <c r="H3814" s="6" t="str">
        <f t="shared" si="119"/>
        <v>018</v>
      </c>
      <c r="J3814" s="57"/>
      <c r="K3814" s="57"/>
      <c r="L3814" s="57"/>
    </row>
    <row r="3815" spans="1:12">
      <c r="A3815" s="6">
        <v>3748</v>
      </c>
      <c r="B3815" s="10" t="s">
        <v>21075</v>
      </c>
      <c r="C3815" s="10" t="s">
        <v>2932</v>
      </c>
      <c r="D3815" s="10" t="s">
        <v>55911</v>
      </c>
      <c r="E3815" s="6" t="s">
        <v>15855</v>
      </c>
      <c r="F3815" s="6"/>
      <c r="G3815" s="6" t="str">
        <f t="shared" si="118"/>
        <v>002</v>
      </c>
      <c r="H3815" s="6" t="str">
        <f t="shared" si="119"/>
        <v>018</v>
      </c>
      <c r="J3815" s="57"/>
      <c r="K3815" s="57"/>
      <c r="L3815" s="57"/>
    </row>
    <row r="3816" spans="1:12">
      <c r="A3816" s="6">
        <v>3749</v>
      </c>
      <c r="B3816" s="10" t="s">
        <v>42150</v>
      </c>
      <c r="C3816" s="10" t="s">
        <v>2933</v>
      </c>
      <c r="D3816" s="10" t="s">
        <v>55912</v>
      </c>
      <c r="E3816" s="6" t="s">
        <v>15855</v>
      </c>
      <c r="F3816" s="6"/>
      <c r="G3816" s="6" t="str">
        <f t="shared" si="118"/>
        <v>002</v>
      </c>
      <c r="H3816" s="6" t="str">
        <f t="shared" si="119"/>
        <v>018</v>
      </c>
      <c r="J3816" s="57"/>
      <c r="K3816" s="57"/>
      <c r="L3816" s="57"/>
    </row>
    <row r="3817" spans="1:12">
      <c r="A3817" s="6">
        <v>3750</v>
      </c>
      <c r="B3817" s="10" t="s">
        <v>21076</v>
      </c>
      <c r="C3817" s="10" t="s">
        <v>2934</v>
      </c>
      <c r="D3817" s="10" t="s">
        <v>37088</v>
      </c>
      <c r="E3817" s="6" t="s">
        <v>15855</v>
      </c>
      <c r="F3817" s="6"/>
      <c r="G3817" s="6" t="str">
        <f t="shared" si="118"/>
        <v>002</v>
      </c>
      <c r="H3817" s="6" t="str">
        <f t="shared" si="119"/>
        <v>018</v>
      </c>
      <c r="J3817" s="57"/>
      <c r="K3817" s="57"/>
      <c r="L3817" s="57"/>
    </row>
    <row r="3818" spans="1:12">
      <c r="A3818" s="6">
        <v>3751</v>
      </c>
      <c r="B3818" s="10" t="s">
        <v>21077</v>
      </c>
      <c r="C3818" s="10" t="s">
        <v>2935</v>
      </c>
      <c r="D3818" s="10" t="s">
        <v>55913</v>
      </c>
      <c r="E3818" s="6" t="s">
        <v>15855</v>
      </c>
      <c r="F3818" s="6"/>
      <c r="G3818" s="6" t="str">
        <f t="shared" si="118"/>
        <v>002</v>
      </c>
      <c r="H3818" s="6" t="str">
        <f t="shared" si="119"/>
        <v>018</v>
      </c>
      <c r="J3818" s="57"/>
      <c r="K3818" s="57"/>
      <c r="L3818" s="57"/>
    </row>
    <row r="3819" spans="1:12">
      <c r="A3819" s="6">
        <v>3752</v>
      </c>
      <c r="B3819" s="10" t="s">
        <v>42151</v>
      </c>
      <c r="C3819" s="10" t="s">
        <v>2936</v>
      </c>
      <c r="D3819" s="10" t="s">
        <v>37089</v>
      </c>
      <c r="E3819" s="6" t="s">
        <v>15855</v>
      </c>
      <c r="F3819" s="6"/>
      <c r="G3819" s="6" t="str">
        <f t="shared" si="118"/>
        <v>002</v>
      </c>
      <c r="H3819" s="6" t="str">
        <f t="shared" si="119"/>
        <v>018</v>
      </c>
      <c r="J3819" s="57"/>
      <c r="K3819" s="57"/>
      <c r="L3819" s="57"/>
    </row>
    <row r="3820" spans="1:12">
      <c r="A3820" s="6">
        <v>3753</v>
      </c>
      <c r="B3820" s="10" t="s">
        <v>21078</v>
      </c>
      <c r="C3820" s="10" t="s">
        <v>2937</v>
      </c>
      <c r="D3820" s="10" t="s">
        <v>55914</v>
      </c>
      <c r="E3820" s="6" t="s">
        <v>15855</v>
      </c>
      <c r="F3820" s="6"/>
      <c r="G3820" s="6" t="str">
        <f t="shared" si="118"/>
        <v>002</v>
      </c>
      <c r="H3820" s="6" t="str">
        <f t="shared" si="119"/>
        <v>018</v>
      </c>
      <c r="J3820" s="57"/>
      <c r="K3820" s="57"/>
      <c r="L3820" s="57"/>
    </row>
    <row r="3821" spans="1:12">
      <c r="A3821" s="6">
        <v>3754</v>
      </c>
      <c r="B3821" s="10" t="s">
        <v>21079</v>
      </c>
      <c r="C3821" s="10" t="s">
        <v>2938</v>
      </c>
      <c r="D3821" s="10" t="s">
        <v>55915</v>
      </c>
      <c r="E3821" s="6" t="s">
        <v>15855</v>
      </c>
      <c r="F3821" s="6"/>
      <c r="G3821" s="6" t="str">
        <f t="shared" si="118"/>
        <v>002</v>
      </c>
      <c r="H3821" s="6" t="str">
        <f t="shared" si="119"/>
        <v>018</v>
      </c>
      <c r="J3821" s="57"/>
      <c r="K3821" s="57"/>
      <c r="L3821" s="57"/>
    </row>
    <row r="3822" spans="1:12">
      <c r="A3822" s="6">
        <v>3755</v>
      </c>
      <c r="B3822" s="10" t="s">
        <v>21080</v>
      </c>
      <c r="C3822" s="10" t="s">
        <v>2939</v>
      </c>
      <c r="D3822" s="10" t="s">
        <v>55916</v>
      </c>
      <c r="E3822" s="6" t="s">
        <v>15855</v>
      </c>
      <c r="F3822" s="6"/>
      <c r="G3822" s="6" t="str">
        <f t="shared" si="118"/>
        <v>002</v>
      </c>
      <c r="H3822" s="6" t="str">
        <f t="shared" si="119"/>
        <v>018</v>
      </c>
      <c r="J3822" s="57"/>
      <c r="K3822" s="57"/>
      <c r="L3822" s="57"/>
    </row>
    <row r="3823" spans="1:12">
      <c r="A3823" s="6">
        <v>3756</v>
      </c>
      <c r="B3823" s="10" t="s">
        <v>21081</v>
      </c>
      <c r="C3823" s="10" t="s">
        <v>2940</v>
      </c>
      <c r="D3823" s="10" t="s">
        <v>55917</v>
      </c>
      <c r="E3823" s="6" t="s">
        <v>15855</v>
      </c>
      <c r="F3823" s="6"/>
      <c r="G3823" s="6" t="str">
        <f t="shared" si="118"/>
        <v>002</v>
      </c>
      <c r="H3823" s="6" t="str">
        <f t="shared" si="119"/>
        <v>018</v>
      </c>
      <c r="J3823" s="57"/>
      <c r="K3823" s="57"/>
      <c r="L3823" s="57"/>
    </row>
    <row r="3824" spans="1:12">
      <c r="A3824" s="6">
        <v>3757</v>
      </c>
      <c r="B3824" s="10" t="s">
        <v>42152</v>
      </c>
      <c r="C3824" s="10" t="s">
        <v>2941</v>
      </c>
      <c r="D3824" s="10" t="s">
        <v>34431</v>
      </c>
      <c r="E3824" s="6" t="s">
        <v>15855</v>
      </c>
      <c r="F3824" s="6"/>
      <c r="G3824" s="6" t="str">
        <f t="shared" si="118"/>
        <v>002</v>
      </c>
      <c r="H3824" s="6" t="str">
        <f t="shared" si="119"/>
        <v>018</v>
      </c>
      <c r="J3824" s="57"/>
      <c r="K3824" s="57"/>
      <c r="L3824" s="57"/>
    </row>
    <row r="3825" spans="1:12">
      <c r="A3825" s="6">
        <v>3758</v>
      </c>
      <c r="B3825" s="10" t="s">
        <v>21082</v>
      </c>
      <c r="C3825" s="10" t="s">
        <v>2942</v>
      </c>
      <c r="D3825" s="10" t="s">
        <v>37090</v>
      </c>
      <c r="E3825" s="6" t="s">
        <v>15855</v>
      </c>
      <c r="F3825" s="6"/>
      <c r="G3825" s="6" t="str">
        <f t="shared" si="118"/>
        <v>002</v>
      </c>
      <c r="H3825" s="6" t="str">
        <f t="shared" si="119"/>
        <v>018</v>
      </c>
      <c r="J3825" s="57"/>
      <c r="K3825" s="57"/>
      <c r="L3825" s="57"/>
    </row>
    <row r="3826" spans="1:12">
      <c r="A3826" s="6">
        <v>3759</v>
      </c>
      <c r="B3826" s="10" t="s">
        <v>21083</v>
      </c>
      <c r="C3826" s="10" t="s">
        <v>2943</v>
      </c>
      <c r="D3826" s="10" t="s">
        <v>55918</v>
      </c>
      <c r="E3826" s="6" t="s">
        <v>15855</v>
      </c>
      <c r="F3826" s="6"/>
      <c r="G3826" s="6" t="str">
        <f t="shared" si="118"/>
        <v>002</v>
      </c>
      <c r="H3826" s="6" t="str">
        <f t="shared" si="119"/>
        <v>018</v>
      </c>
      <c r="J3826" s="57"/>
      <c r="K3826" s="57"/>
      <c r="L3826" s="57"/>
    </row>
    <row r="3827" spans="1:12">
      <c r="A3827" s="6">
        <v>3760</v>
      </c>
      <c r="B3827" s="10" t="s">
        <v>42153</v>
      </c>
      <c r="C3827" s="10" t="s">
        <v>2944</v>
      </c>
      <c r="D3827" s="10" t="s">
        <v>34432</v>
      </c>
      <c r="E3827" s="6" t="s">
        <v>15855</v>
      </c>
      <c r="F3827" s="6"/>
      <c r="G3827" s="6" t="str">
        <f t="shared" si="118"/>
        <v>002</v>
      </c>
      <c r="H3827" s="6" t="str">
        <f t="shared" si="119"/>
        <v>018</v>
      </c>
      <c r="J3827" s="57"/>
      <c r="K3827" s="57"/>
      <c r="L3827" s="57"/>
    </row>
    <row r="3828" spans="1:12">
      <c r="A3828" s="6">
        <v>3761</v>
      </c>
      <c r="B3828" s="10" t="s">
        <v>42154</v>
      </c>
      <c r="C3828" s="10" t="s">
        <v>2945</v>
      </c>
      <c r="D3828" s="10" t="s">
        <v>55919</v>
      </c>
      <c r="E3828" s="6" t="s">
        <v>15855</v>
      </c>
      <c r="F3828" s="6"/>
      <c r="G3828" s="6" t="str">
        <f t="shared" si="118"/>
        <v>002</v>
      </c>
      <c r="H3828" s="6" t="str">
        <f t="shared" si="119"/>
        <v>018</v>
      </c>
      <c r="J3828" s="57"/>
      <c r="K3828" s="57"/>
      <c r="L3828" s="57"/>
    </row>
    <row r="3829" spans="1:12">
      <c r="A3829" s="6">
        <v>3762</v>
      </c>
      <c r="B3829" s="10" t="s">
        <v>42155</v>
      </c>
      <c r="C3829" s="10" t="s">
        <v>2946</v>
      </c>
      <c r="D3829" s="10" t="s">
        <v>34433</v>
      </c>
      <c r="E3829" s="6" t="s">
        <v>15855</v>
      </c>
      <c r="F3829" s="6"/>
      <c r="G3829" s="6" t="str">
        <f t="shared" si="118"/>
        <v>002</v>
      </c>
      <c r="H3829" s="6" t="str">
        <f t="shared" si="119"/>
        <v>018</v>
      </c>
      <c r="J3829" s="57"/>
      <c r="K3829" s="57"/>
      <c r="L3829" s="57"/>
    </row>
    <row r="3830" spans="1:12">
      <c r="A3830" s="6">
        <v>3763</v>
      </c>
      <c r="B3830" s="10" t="s">
        <v>21084</v>
      </c>
      <c r="C3830" s="10" t="s">
        <v>2947</v>
      </c>
      <c r="D3830" s="10" t="s">
        <v>55920</v>
      </c>
      <c r="E3830" s="6" t="s">
        <v>15855</v>
      </c>
      <c r="F3830" s="6"/>
      <c r="G3830" s="6" t="str">
        <f t="shared" si="118"/>
        <v>002</v>
      </c>
      <c r="H3830" s="6" t="str">
        <f t="shared" si="119"/>
        <v>018</v>
      </c>
      <c r="J3830" s="57"/>
      <c r="K3830" s="57"/>
      <c r="L3830" s="57"/>
    </row>
    <row r="3831" spans="1:12">
      <c r="A3831" s="6">
        <v>3764</v>
      </c>
      <c r="B3831" s="10" t="s">
        <v>21085</v>
      </c>
      <c r="C3831" s="10" t="s">
        <v>2948</v>
      </c>
      <c r="D3831" s="10" t="s">
        <v>55921</v>
      </c>
      <c r="E3831" s="6" t="s">
        <v>15855</v>
      </c>
      <c r="F3831" s="6"/>
      <c r="G3831" s="6" t="str">
        <f t="shared" si="118"/>
        <v>002</v>
      </c>
      <c r="H3831" s="6" t="str">
        <f t="shared" si="119"/>
        <v>018</v>
      </c>
      <c r="J3831" s="57"/>
      <c r="K3831" s="57"/>
      <c r="L3831" s="57"/>
    </row>
    <row r="3832" spans="1:12">
      <c r="A3832" s="6">
        <v>3765</v>
      </c>
      <c r="B3832" s="10" t="s">
        <v>21086</v>
      </c>
      <c r="C3832" s="10" t="s">
        <v>2949</v>
      </c>
      <c r="D3832" s="10" t="s">
        <v>55922</v>
      </c>
      <c r="E3832" s="6" t="s">
        <v>15855</v>
      </c>
      <c r="F3832" s="6"/>
      <c r="G3832" s="6" t="str">
        <f t="shared" si="118"/>
        <v>002</v>
      </c>
      <c r="H3832" s="6" t="str">
        <f t="shared" si="119"/>
        <v>018</v>
      </c>
      <c r="J3832" s="57"/>
      <c r="K3832" s="57"/>
      <c r="L3832" s="57"/>
    </row>
    <row r="3833" spans="1:12">
      <c r="A3833" s="6">
        <v>3766</v>
      </c>
      <c r="B3833" s="10" t="s">
        <v>21087</v>
      </c>
      <c r="C3833" s="10" t="s">
        <v>2950</v>
      </c>
      <c r="D3833" s="10" t="s">
        <v>55923</v>
      </c>
      <c r="E3833" s="6" t="s">
        <v>15855</v>
      </c>
      <c r="F3833" s="6"/>
      <c r="G3833" s="6" t="str">
        <f t="shared" si="118"/>
        <v>002</v>
      </c>
      <c r="H3833" s="6" t="str">
        <f t="shared" si="119"/>
        <v>018</v>
      </c>
      <c r="J3833" s="57"/>
      <c r="K3833" s="57"/>
      <c r="L3833" s="57"/>
    </row>
    <row r="3834" spans="1:12">
      <c r="A3834" s="6">
        <v>3767</v>
      </c>
      <c r="B3834" s="10" t="s">
        <v>21088</v>
      </c>
      <c r="C3834" s="10" t="s">
        <v>2951</v>
      </c>
      <c r="D3834" s="10" t="s">
        <v>55924</v>
      </c>
      <c r="E3834" s="6" t="s">
        <v>15855</v>
      </c>
      <c r="F3834" s="6"/>
      <c r="G3834" s="6" t="str">
        <f t="shared" si="118"/>
        <v>002</v>
      </c>
      <c r="H3834" s="6" t="str">
        <f t="shared" si="119"/>
        <v>018</v>
      </c>
      <c r="J3834" s="57"/>
      <c r="K3834" s="57"/>
      <c r="L3834" s="57"/>
    </row>
    <row r="3835" spans="1:12">
      <c r="A3835" s="6">
        <v>3768</v>
      </c>
      <c r="B3835" s="10" t="s">
        <v>21089</v>
      </c>
      <c r="C3835" s="10" t="s">
        <v>2952</v>
      </c>
      <c r="D3835" s="10" t="s">
        <v>34434</v>
      </c>
      <c r="E3835" s="6" t="s">
        <v>15855</v>
      </c>
      <c r="F3835" s="6"/>
      <c r="G3835" s="6" t="str">
        <f t="shared" si="118"/>
        <v>002</v>
      </c>
      <c r="H3835" s="6" t="str">
        <f t="shared" si="119"/>
        <v>018</v>
      </c>
      <c r="J3835" s="57"/>
      <c r="K3835" s="57"/>
      <c r="L3835" s="57"/>
    </row>
    <row r="3836" spans="1:12">
      <c r="A3836" s="6">
        <v>3769</v>
      </c>
      <c r="B3836" s="10" t="s">
        <v>42156</v>
      </c>
      <c r="C3836" s="10" t="s">
        <v>2953</v>
      </c>
      <c r="D3836" s="10" t="s">
        <v>37091</v>
      </c>
      <c r="E3836" s="6" t="s">
        <v>15855</v>
      </c>
      <c r="F3836" s="6"/>
      <c r="G3836" s="6" t="str">
        <f t="shared" si="118"/>
        <v>002</v>
      </c>
      <c r="H3836" s="6" t="str">
        <f t="shared" si="119"/>
        <v>018</v>
      </c>
      <c r="J3836" s="57"/>
      <c r="K3836" s="57"/>
      <c r="L3836" s="57"/>
    </row>
    <row r="3837" spans="1:12">
      <c r="A3837" s="6">
        <v>3770</v>
      </c>
      <c r="B3837" s="10" t="s">
        <v>42157</v>
      </c>
      <c r="C3837" s="10" t="s">
        <v>2954</v>
      </c>
      <c r="D3837" s="10" t="s">
        <v>34432</v>
      </c>
      <c r="E3837" s="6" t="s">
        <v>15855</v>
      </c>
      <c r="F3837" s="6"/>
      <c r="G3837" s="6" t="str">
        <f t="shared" si="118"/>
        <v>002</v>
      </c>
      <c r="H3837" s="6" t="str">
        <f t="shared" si="119"/>
        <v>018</v>
      </c>
      <c r="J3837" s="57"/>
      <c r="K3837" s="57"/>
      <c r="L3837" s="57"/>
    </row>
    <row r="3838" spans="1:12">
      <c r="A3838" s="6">
        <v>3771</v>
      </c>
      <c r="B3838" s="10" t="s">
        <v>21090</v>
      </c>
      <c r="C3838" s="10" t="s">
        <v>2955</v>
      </c>
      <c r="D3838" s="10" t="s">
        <v>55925</v>
      </c>
      <c r="E3838" s="6" t="s">
        <v>15855</v>
      </c>
      <c r="F3838" s="6"/>
      <c r="G3838" s="6" t="str">
        <f t="shared" si="118"/>
        <v>002</v>
      </c>
      <c r="H3838" s="6" t="str">
        <f t="shared" si="119"/>
        <v>018</v>
      </c>
      <c r="J3838" s="57"/>
      <c r="K3838" s="57"/>
      <c r="L3838" s="57"/>
    </row>
    <row r="3839" spans="1:12">
      <c r="A3839" s="6">
        <v>3772</v>
      </c>
      <c r="B3839" s="10" t="s">
        <v>21091</v>
      </c>
      <c r="C3839" s="10" t="s">
        <v>2956</v>
      </c>
      <c r="D3839" s="10" t="s">
        <v>37092</v>
      </c>
      <c r="E3839" s="6" t="s">
        <v>15855</v>
      </c>
      <c r="F3839" s="6"/>
      <c r="G3839" s="6" t="str">
        <f t="shared" si="118"/>
        <v>002</v>
      </c>
      <c r="H3839" s="6" t="str">
        <f t="shared" si="119"/>
        <v>018</v>
      </c>
      <c r="J3839" s="57"/>
      <c r="K3839" s="57"/>
      <c r="L3839" s="57"/>
    </row>
    <row r="3840" spans="1:12">
      <c r="A3840" s="6">
        <v>3773</v>
      </c>
      <c r="B3840" s="10" t="s">
        <v>42158</v>
      </c>
      <c r="C3840" s="10" t="s">
        <v>2957</v>
      </c>
      <c r="D3840" s="10" t="s">
        <v>55926</v>
      </c>
      <c r="E3840" s="6" t="s">
        <v>15855</v>
      </c>
      <c r="F3840" s="6"/>
      <c r="G3840" s="6" t="str">
        <f t="shared" si="118"/>
        <v>002</v>
      </c>
      <c r="H3840" s="6" t="str">
        <f t="shared" si="119"/>
        <v>018</v>
      </c>
      <c r="J3840" s="57"/>
      <c r="K3840" s="57"/>
      <c r="L3840" s="57"/>
    </row>
    <row r="3841" spans="1:12">
      <c r="A3841" s="6">
        <v>3774</v>
      </c>
      <c r="B3841" s="10" t="s">
        <v>42159</v>
      </c>
      <c r="C3841" s="10" t="s">
        <v>2958</v>
      </c>
      <c r="D3841" s="10" t="s">
        <v>37093</v>
      </c>
      <c r="E3841" s="6" t="s">
        <v>15855</v>
      </c>
      <c r="F3841" s="6"/>
      <c r="G3841" s="6" t="str">
        <f t="shared" si="118"/>
        <v>002</v>
      </c>
      <c r="H3841" s="6" t="str">
        <f t="shared" si="119"/>
        <v>018</v>
      </c>
      <c r="J3841" s="57"/>
      <c r="K3841" s="57"/>
      <c r="L3841" s="57"/>
    </row>
    <row r="3842" spans="1:12">
      <c r="A3842" s="6">
        <v>3775</v>
      </c>
      <c r="B3842" s="10" t="s">
        <v>42160</v>
      </c>
      <c r="C3842" s="10" t="s">
        <v>2959</v>
      </c>
      <c r="D3842" s="10" t="s">
        <v>34435</v>
      </c>
      <c r="E3842" s="6" t="s">
        <v>15855</v>
      </c>
      <c r="F3842" s="6"/>
      <c r="G3842" s="6" t="str">
        <f t="shared" si="118"/>
        <v>002</v>
      </c>
      <c r="H3842" s="6" t="str">
        <f t="shared" si="119"/>
        <v>018</v>
      </c>
      <c r="J3842" s="57"/>
      <c r="K3842" s="57"/>
      <c r="L3842" s="57"/>
    </row>
    <row r="3843" spans="1:12">
      <c r="A3843" s="6">
        <v>3776</v>
      </c>
      <c r="B3843" s="10" t="s">
        <v>21092</v>
      </c>
      <c r="C3843" s="10" t="s">
        <v>2960</v>
      </c>
      <c r="D3843" s="10" t="s">
        <v>55927</v>
      </c>
      <c r="E3843" s="6" t="s">
        <v>15855</v>
      </c>
      <c r="F3843" s="6"/>
      <c r="G3843" s="6" t="str">
        <f t="shared" si="118"/>
        <v>002</v>
      </c>
      <c r="H3843" s="6" t="str">
        <f t="shared" si="119"/>
        <v>018</v>
      </c>
      <c r="J3843" s="57"/>
      <c r="K3843" s="57"/>
      <c r="L3843" s="57"/>
    </row>
    <row r="3844" spans="1:12">
      <c r="A3844" s="6">
        <v>3777</v>
      </c>
      <c r="B3844" s="10" t="s">
        <v>21093</v>
      </c>
      <c r="C3844" s="10" t="s">
        <v>2961</v>
      </c>
      <c r="D3844" s="10" t="s">
        <v>55928</v>
      </c>
      <c r="E3844" s="6" t="s">
        <v>15855</v>
      </c>
      <c r="F3844" s="6"/>
      <c r="G3844" s="6" t="str">
        <f t="shared" si="118"/>
        <v>002</v>
      </c>
      <c r="H3844" s="6" t="str">
        <f t="shared" si="119"/>
        <v>018</v>
      </c>
      <c r="J3844" s="57"/>
      <c r="K3844" s="57"/>
      <c r="L3844" s="57"/>
    </row>
    <row r="3845" spans="1:12">
      <c r="A3845" s="6">
        <v>3778</v>
      </c>
      <c r="B3845" s="10" t="s">
        <v>21094</v>
      </c>
      <c r="C3845" s="10" t="s">
        <v>2962</v>
      </c>
      <c r="D3845" s="10" t="s">
        <v>34436</v>
      </c>
      <c r="E3845" s="6" t="s">
        <v>15855</v>
      </c>
      <c r="F3845" s="6"/>
      <c r="G3845" s="6" t="str">
        <f t="shared" si="118"/>
        <v>002</v>
      </c>
      <c r="H3845" s="6" t="str">
        <f t="shared" si="119"/>
        <v>018</v>
      </c>
      <c r="J3845" s="57"/>
      <c r="K3845" s="57"/>
      <c r="L3845" s="57"/>
    </row>
    <row r="3846" spans="1:12">
      <c r="A3846" s="6">
        <v>3779</v>
      </c>
      <c r="B3846" s="10" t="s">
        <v>21095</v>
      </c>
      <c r="C3846" s="10" t="s">
        <v>2963</v>
      </c>
      <c r="D3846" s="10" t="s">
        <v>55929</v>
      </c>
      <c r="E3846" s="6" t="s">
        <v>15855</v>
      </c>
      <c r="F3846" s="6"/>
      <c r="G3846" s="6" t="str">
        <f t="shared" ref="G3846:G3909" si="120">+LEFT(C3846,3)</f>
        <v>002</v>
      </c>
      <c r="H3846" s="6" t="str">
        <f t="shared" ref="H3846:H3909" si="121">+MID(C3846,5,3)</f>
        <v>018</v>
      </c>
      <c r="J3846" s="57"/>
      <c r="K3846" s="57"/>
      <c r="L3846" s="57"/>
    </row>
    <row r="3847" spans="1:12">
      <c r="A3847" s="6">
        <v>3780</v>
      </c>
      <c r="B3847" s="10" t="s">
        <v>42161</v>
      </c>
      <c r="C3847" s="10" t="s">
        <v>2964</v>
      </c>
      <c r="D3847" s="10" t="s">
        <v>55930</v>
      </c>
      <c r="E3847" s="6" t="s">
        <v>15855</v>
      </c>
      <c r="F3847" s="6"/>
      <c r="G3847" s="6" t="str">
        <f t="shared" si="120"/>
        <v>002</v>
      </c>
      <c r="H3847" s="6" t="str">
        <f t="shared" si="121"/>
        <v>018</v>
      </c>
      <c r="J3847" s="57"/>
      <c r="K3847" s="57"/>
      <c r="L3847" s="57"/>
    </row>
    <row r="3848" spans="1:12">
      <c r="A3848" s="6">
        <v>3781</v>
      </c>
      <c r="B3848" s="10" t="s">
        <v>21096</v>
      </c>
      <c r="C3848" s="10" t="s">
        <v>2965</v>
      </c>
      <c r="D3848" s="10" t="s">
        <v>55931</v>
      </c>
      <c r="E3848" s="6" t="s">
        <v>15855</v>
      </c>
      <c r="F3848" s="6"/>
      <c r="G3848" s="6" t="str">
        <f t="shared" si="120"/>
        <v>002</v>
      </c>
      <c r="H3848" s="6" t="str">
        <f t="shared" si="121"/>
        <v>018</v>
      </c>
      <c r="J3848" s="57"/>
      <c r="K3848" s="57"/>
      <c r="L3848" s="57"/>
    </row>
    <row r="3849" spans="1:12">
      <c r="A3849" s="6">
        <v>3782</v>
      </c>
      <c r="B3849" s="10" t="s">
        <v>37094</v>
      </c>
      <c r="C3849" s="10" t="s">
        <v>2966</v>
      </c>
      <c r="D3849" s="10" t="s">
        <v>34432</v>
      </c>
      <c r="E3849" s="6" t="s">
        <v>15855</v>
      </c>
      <c r="F3849" s="6"/>
      <c r="G3849" s="6" t="str">
        <f t="shared" si="120"/>
        <v>002</v>
      </c>
      <c r="H3849" s="6" t="str">
        <f t="shared" si="121"/>
        <v>018</v>
      </c>
      <c r="J3849" s="57"/>
      <c r="K3849" s="57"/>
      <c r="L3849" s="57"/>
    </row>
    <row r="3850" spans="1:12">
      <c r="A3850" s="6">
        <v>3783</v>
      </c>
      <c r="B3850" s="10" t="s">
        <v>21097</v>
      </c>
      <c r="C3850" s="10" t="s">
        <v>2967</v>
      </c>
      <c r="D3850" s="10" t="s">
        <v>37095</v>
      </c>
      <c r="E3850" s="6" t="s">
        <v>15855</v>
      </c>
      <c r="F3850" s="6"/>
      <c r="G3850" s="6" t="str">
        <f t="shared" si="120"/>
        <v>002</v>
      </c>
      <c r="H3850" s="6" t="str">
        <f t="shared" si="121"/>
        <v>018</v>
      </c>
      <c r="J3850" s="57"/>
      <c r="K3850" s="57"/>
      <c r="L3850" s="57"/>
    </row>
    <row r="3851" spans="1:12">
      <c r="A3851" s="6">
        <v>3784</v>
      </c>
      <c r="B3851" s="10" t="s">
        <v>21098</v>
      </c>
      <c r="C3851" s="10" t="s">
        <v>2968</v>
      </c>
      <c r="D3851" s="10" t="s">
        <v>55932</v>
      </c>
      <c r="E3851" s="6" t="s">
        <v>15855</v>
      </c>
      <c r="F3851" s="6"/>
      <c r="G3851" s="6" t="str">
        <f t="shared" si="120"/>
        <v>002</v>
      </c>
      <c r="H3851" s="6" t="str">
        <f t="shared" si="121"/>
        <v>018</v>
      </c>
      <c r="J3851" s="57"/>
      <c r="K3851" s="57"/>
      <c r="L3851" s="57"/>
    </row>
    <row r="3852" spans="1:12">
      <c r="A3852" s="6">
        <v>3785</v>
      </c>
      <c r="B3852" s="10" t="s">
        <v>21099</v>
      </c>
      <c r="C3852" s="10" t="s">
        <v>2969</v>
      </c>
      <c r="D3852" s="10" t="s">
        <v>34437</v>
      </c>
      <c r="E3852" s="6" t="s">
        <v>15855</v>
      </c>
      <c r="F3852" s="6"/>
      <c r="G3852" s="6" t="str">
        <f t="shared" si="120"/>
        <v>002</v>
      </c>
      <c r="H3852" s="6" t="str">
        <f t="shared" si="121"/>
        <v>018</v>
      </c>
      <c r="J3852" s="57"/>
      <c r="K3852" s="57"/>
      <c r="L3852" s="57"/>
    </row>
    <row r="3853" spans="1:12">
      <c r="A3853" s="6">
        <v>3786</v>
      </c>
      <c r="B3853" s="10" t="s">
        <v>21100</v>
      </c>
      <c r="C3853" s="10" t="s">
        <v>2970</v>
      </c>
      <c r="D3853" s="10" t="s">
        <v>55933</v>
      </c>
      <c r="E3853" s="6" t="s">
        <v>15855</v>
      </c>
      <c r="F3853" s="6"/>
      <c r="G3853" s="6" t="str">
        <f t="shared" si="120"/>
        <v>002</v>
      </c>
      <c r="H3853" s="6" t="str">
        <f t="shared" si="121"/>
        <v>018</v>
      </c>
      <c r="J3853" s="57"/>
      <c r="K3853" s="57"/>
      <c r="L3853" s="57"/>
    </row>
    <row r="3854" spans="1:12">
      <c r="A3854" s="6">
        <v>3787</v>
      </c>
      <c r="B3854" s="10" t="s">
        <v>42162</v>
      </c>
      <c r="C3854" s="10" t="s">
        <v>2971</v>
      </c>
      <c r="D3854" s="10" t="s">
        <v>34432</v>
      </c>
      <c r="E3854" s="6" t="s">
        <v>15855</v>
      </c>
      <c r="F3854" s="6"/>
      <c r="G3854" s="6" t="str">
        <f t="shared" si="120"/>
        <v>002</v>
      </c>
      <c r="H3854" s="6" t="str">
        <f t="shared" si="121"/>
        <v>018</v>
      </c>
      <c r="J3854" s="57"/>
      <c r="K3854" s="57"/>
      <c r="L3854" s="57"/>
    </row>
    <row r="3855" spans="1:12">
      <c r="A3855" s="6">
        <v>3788</v>
      </c>
      <c r="B3855" s="10" t="s">
        <v>21101</v>
      </c>
      <c r="C3855" s="10" t="s">
        <v>2972</v>
      </c>
      <c r="D3855" s="10" t="s">
        <v>55934</v>
      </c>
      <c r="E3855" s="6" t="s">
        <v>15855</v>
      </c>
      <c r="F3855" s="6"/>
      <c r="G3855" s="6" t="str">
        <f t="shared" si="120"/>
        <v>002</v>
      </c>
      <c r="H3855" s="6" t="str">
        <f t="shared" si="121"/>
        <v>018</v>
      </c>
      <c r="J3855" s="57"/>
      <c r="K3855" s="57"/>
      <c r="L3855" s="57"/>
    </row>
    <row r="3856" spans="1:12">
      <c r="A3856" s="6">
        <v>3789</v>
      </c>
      <c r="B3856" s="10" t="s">
        <v>42163</v>
      </c>
      <c r="C3856" s="10" t="s">
        <v>2973</v>
      </c>
      <c r="D3856" s="10" t="s">
        <v>55935</v>
      </c>
      <c r="E3856" s="6" t="s">
        <v>15855</v>
      </c>
      <c r="F3856" s="6"/>
      <c r="G3856" s="6" t="str">
        <f t="shared" si="120"/>
        <v>002</v>
      </c>
      <c r="H3856" s="6" t="str">
        <f t="shared" si="121"/>
        <v>018</v>
      </c>
      <c r="J3856" s="57"/>
      <c r="K3856" s="57"/>
      <c r="L3856" s="57"/>
    </row>
    <row r="3857" spans="1:12">
      <c r="A3857" s="6">
        <v>3790</v>
      </c>
      <c r="B3857" s="10" t="s">
        <v>37096</v>
      </c>
      <c r="C3857" s="10" t="s">
        <v>2974</v>
      </c>
      <c r="D3857" s="10" t="s">
        <v>34432</v>
      </c>
      <c r="E3857" s="6" t="s">
        <v>15855</v>
      </c>
      <c r="F3857" s="6"/>
      <c r="G3857" s="6" t="str">
        <f t="shared" si="120"/>
        <v>002</v>
      </c>
      <c r="H3857" s="6" t="str">
        <f t="shared" si="121"/>
        <v>018</v>
      </c>
      <c r="J3857" s="57"/>
      <c r="K3857" s="57"/>
      <c r="L3857" s="57"/>
    </row>
    <row r="3858" spans="1:12">
      <c r="A3858" s="6">
        <v>3791</v>
      </c>
      <c r="B3858" s="10" t="s">
        <v>21102</v>
      </c>
      <c r="C3858" s="10" t="s">
        <v>2975</v>
      </c>
      <c r="D3858" s="10" t="s">
        <v>55936</v>
      </c>
      <c r="E3858" s="6" t="s">
        <v>15855</v>
      </c>
      <c r="F3858" s="6"/>
      <c r="G3858" s="6" t="str">
        <f t="shared" si="120"/>
        <v>002</v>
      </c>
      <c r="H3858" s="6" t="str">
        <f t="shared" si="121"/>
        <v>018</v>
      </c>
      <c r="J3858" s="57"/>
      <c r="K3858" s="57"/>
      <c r="L3858" s="57"/>
    </row>
    <row r="3859" spans="1:12">
      <c r="A3859" s="6">
        <v>3792</v>
      </c>
      <c r="B3859" s="10" t="s">
        <v>21103</v>
      </c>
      <c r="C3859" s="10" t="s">
        <v>2976</v>
      </c>
      <c r="D3859" s="10" t="s">
        <v>55937</v>
      </c>
      <c r="E3859" s="6" t="s">
        <v>15855</v>
      </c>
      <c r="F3859" s="6"/>
      <c r="G3859" s="6" t="str">
        <f t="shared" si="120"/>
        <v>002</v>
      </c>
      <c r="H3859" s="6" t="str">
        <f t="shared" si="121"/>
        <v>018</v>
      </c>
      <c r="J3859" s="57"/>
      <c r="K3859" s="57"/>
      <c r="L3859" s="57"/>
    </row>
    <row r="3860" spans="1:12">
      <c r="A3860" s="6">
        <v>3793</v>
      </c>
      <c r="B3860" s="10" t="s">
        <v>21104</v>
      </c>
      <c r="C3860" s="10" t="s">
        <v>2977</v>
      </c>
      <c r="D3860" s="10" t="s">
        <v>55938</v>
      </c>
      <c r="E3860" s="6" t="s">
        <v>15855</v>
      </c>
      <c r="F3860" s="6"/>
      <c r="G3860" s="6" t="str">
        <f t="shared" si="120"/>
        <v>002</v>
      </c>
      <c r="H3860" s="6" t="str">
        <f t="shared" si="121"/>
        <v>018</v>
      </c>
      <c r="J3860" s="57"/>
      <c r="K3860" s="57"/>
      <c r="L3860" s="57"/>
    </row>
    <row r="3861" spans="1:12">
      <c r="A3861" s="6">
        <v>3794</v>
      </c>
      <c r="B3861" s="10" t="s">
        <v>21105</v>
      </c>
      <c r="C3861" s="10" t="s">
        <v>2978</v>
      </c>
      <c r="D3861" s="10" t="s">
        <v>50736</v>
      </c>
      <c r="E3861" s="6" t="s">
        <v>15855</v>
      </c>
      <c r="F3861" s="6"/>
      <c r="G3861" s="6" t="str">
        <f t="shared" si="120"/>
        <v>002</v>
      </c>
      <c r="H3861" s="6" t="str">
        <f t="shared" si="121"/>
        <v>018</v>
      </c>
      <c r="J3861" s="57"/>
      <c r="K3861" s="57"/>
      <c r="L3861" s="57"/>
    </row>
    <row r="3862" spans="1:12">
      <c r="A3862" s="6">
        <v>3795</v>
      </c>
      <c r="B3862" s="10" t="s">
        <v>21106</v>
      </c>
      <c r="C3862" s="10" t="s">
        <v>2979</v>
      </c>
      <c r="D3862" s="10" t="s">
        <v>54843</v>
      </c>
      <c r="E3862" s="6" t="s">
        <v>15855</v>
      </c>
      <c r="F3862" s="6"/>
      <c r="G3862" s="6" t="str">
        <f t="shared" si="120"/>
        <v>002</v>
      </c>
      <c r="H3862" s="6" t="str">
        <f t="shared" si="121"/>
        <v>018</v>
      </c>
      <c r="J3862" s="57"/>
      <c r="K3862" s="57"/>
      <c r="L3862" s="57"/>
    </row>
    <row r="3863" spans="1:12">
      <c r="A3863" s="6">
        <v>3796</v>
      </c>
      <c r="B3863" s="10" t="s">
        <v>21107</v>
      </c>
      <c r="C3863" s="10" t="s">
        <v>2980</v>
      </c>
      <c r="D3863" s="10" t="s">
        <v>55939</v>
      </c>
      <c r="E3863" s="6" t="s">
        <v>15855</v>
      </c>
      <c r="F3863" s="6"/>
      <c r="G3863" s="6" t="str">
        <f t="shared" si="120"/>
        <v>002</v>
      </c>
      <c r="H3863" s="6" t="str">
        <f t="shared" si="121"/>
        <v>018</v>
      </c>
      <c r="J3863" s="57"/>
      <c r="K3863" s="57"/>
      <c r="L3863" s="57"/>
    </row>
    <row r="3864" spans="1:12">
      <c r="A3864" s="6">
        <v>3797</v>
      </c>
      <c r="B3864" s="10" t="s">
        <v>21108</v>
      </c>
      <c r="C3864" s="10" t="s">
        <v>2981</v>
      </c>
      <c r="D3864" s="10" t="s">
        <v>34438</v>
      </c>
      <c r="E3864" s="6" t="s">
        <v>15855</v>
      </c>
      <c r="F3864" s="6"/>
      <c r="G3864" s="6" t="str">
        <f t="shared" si="120"/>
        <v>002</v>
      </c>
      <c r="H3864" s="6" t="str">
        <f t="shared" si="121"/>
        <v>018</v>
      </c>
      <c r="J3864" s="57"/>
      <c r="K3864" s="57"/>
      <c r="L3864" s="57"/>
    </row>
    <row r="3865" spans="1:12">
      <c r="A3865" s="6">
        <v>3798</v>
      </c>
      <c r="B3865" s="10" t="s">
        <v>42164</v>
      </c>
      <c r="C3865" s="10" t="s">
        <v>2982</v>
      </c>
      <c r="D3865" s="10" t="s">
        <v>37097</v>
      </c>
      <c r="E3865" s="6" t="s">
        <v>15855</v>
      </c>
      <c r="F3865" s="6"/>
      <c r="G3865" s="6" t="str">
        <f t="shared" si="120"/>
        <v>002</v>
      </c>
      <c r="H3865" s="6" t="str">
        <f t="shared" si="121"/>
        <v>018</v>
      </c>
      <c r="J3865" s="57"/>
      <c r="K3865" s="57"/>
      <c r="L3865" s="57"/>
    </row>
    <row r="3866" spans="1:12">
      <c r="A3866" s="6">
        <v>3799</v>
      </c>
      <c r="B3866" s="10" t="s">
        <v>21109</v>
      </c>
      <c r="C3866" s="10" t="s">
        <v>2983</v>
      </c>
      <c r="D3866" s="10" t="s">
        <v>55940</v>
      </c>
      <c r="E3866" s="6" t="s">
        <v>15855</v>
      </c>
      <c r="F3866" s="6"/>
      <c r="G3866" s="6" t="str">
        <f t="shared" si="120"/>
        <v>002</v>
      </c>
      <c r="H3866" s="6" t="str">
        <f t="shared" si="121"/>
        <v>018</v>
      </c>
      <c r="J3866" s="57"/>
      <c r="K3866" s="57"/>
      <c r="L3866" s="57"/>
    </row>
    <row r="3867" spans="1:12">
      <c r="A3867" s="6">
        <v>3800</v>
      </c>
      <c r="B3867" s="10" t="s">
        <v>21110</v>
      </c>
      <c r="C3867" s="10" t="s">
        <v>2984</v>
      </c>
      <c r="D3867" s="10" t="s">
        <v>55941</v>
      </c>
      <c r="E3867" s="6" t="s">
        <v>15855</v>
      </c>
      <c r="F3867" s="6"/>
      <c r="G3867" s="6" t="str">
        <f t="shared" si="120"/>
        <v>002</v>
      </c>
      <c r="H3867" s="6" t="str">
        <f t="shared" si="121"/>
        <v>018</v>
      </c>
      <c r="J3867" s="57"/>
      <c r="K3867" s="57"/>
      <c r="L3867" s="57"/>
    </row>
    <row r="3868" spans="1:12">
      <c r="A3868" s="6">
        <v>3801</v>
      </c>
      <c r="B3868" s="10" t="s">
        <v>21111</v>
      </c>
      <c r="C3868" s="10" t="s">
        <v>2985</v>
      </c>
      <c r="D3868" s="10" t="s">
        <v>34439</v>
      </c>
      <c r="E3868" s="6" t="s">
        <v>15855</v>
      </c>
      <c r="F3868" s="6"/>
      <c r="G3868" s="6" t="str">
        <f t="shared" si="120"/>
        <v>002</v>
      </c>
      <c r="H3868" s="6" t="str">
        <f t="shared" si="121"/>
        <v>018</v>
      </c>
      <c r="J3868" s="57"/>
      <c r="K3868" s="57"/>
      <c r="L3868" s="57"/>
    </row>
    <row r="3869" spans="1:12">
      <c r="A3869" s="6">
        <v>3802</v>
      </c>
      <c r="B3869" s="10" t="s">
        <v>21112</v>
      </c>
      <c r="C3869" s="10" t="s">
        <v>2986</v>
      </c>
      <c r="D3869" s="10" t="s">
        <v>37098</v>
      </c>
      <c r="E3869" s="6" t="s">
        <v>15855</v>
      </c>
      <c r="F3869" s="6"/>
      <c r="G3869" s="6" t="str">
        <f t="shared" si="120"/>
        <v>002</v>
      </c>
      <c r="H3869" s="6" t="str">
        <f t="shared" si="121"/>
        <v>018</v>
      </c>
      <c r="J3869" s="57"/>
      <c r="K3869" s="57"/>
      <c r="L3869" s="57"/>
    </row>
    <row r="3870" spans="1:12">
      <c r="A3870" s="6">
        <v>3803</v>
      </c>
      <c r="B3870" s="10" t="s">
        <v>21113</v>
      </c>
      <c r="C3870" s="10" t="s">
        <v>2987</v>
      </c>
      <c r="D3870" s="10" t="s">
        <v>55942</v>
      </c>
      <c r="E3870" s="6" t="s">
        <v>15855</v>
      </c>
      <c r="F3870" s="6"/>
      <c r="G3870" s="6" t="str">
        <f t="shared" si="120"/>
        <v>002</v>
      </c>
      <c r="H3870" s="6" t="str">
        <f t="shared" si="121"/>
        <v>018</v>
      </c>
      <c r="J3870" s="57"/>
      <c r="K3870" s="57"/>
      <c r="L3870" s="57"/>
    </row>
    <row r="3871" spans="1:12">
      <c r="A3871" s="6">
        <v>3804</v>
      </c>
      <c r="B3871" s="10" t="s">
        <v>21114</v>
      </c>
      <c r="C3871" s="10" t="s">
        <v>2988</v>
      </c>
      <c r="D3871" s="10" t="s">
        <v>55943</v>
      </c>
      <c r="E3871" s="6" t="s">
        <v>15855</v>
      </c>
      <c r="F3871" s="6"/>
      <c r="G3871" s="6" t="str">
        <f t="shared" si="120"/>
        <v>002</v>
      </c>
      <c r="H3871" s="6" t="str">
        <f t="shared" si="121"/>
        <v>018</v>
      </c>
      <c r="J3871" s="57"/>
      <c r="K3871" s="57"/>
      <c r="L3871" s="57"/>
    </row>
    <row r="3872" spans="1:12">
      <c r="A3872" s="6">
        <v>3805</v>
      </c>
      <c r="B3872" s="10" t="s">
        <v>21115</v>
      </c>
      <c r="C3872" s="10" t="s">
        <v>2989</v>
      </c>
      <c r="D3872" s="10" t="s">
        <v>55944</v>
      </c>
      <c r="E3872" s="6" t="s">
        <v>15855</v>
      </c>
      <c r="F3872" s="6"/>
      <c r="G3872" s="6" t="str">
        <f t="shared" si="120"/>
        <v>002</v>
      </c>
      <c r="H3872" s="6" t="str">
        <f t="shared" si="121"/>
        <v>018</v>
      </c>
      <c r="J3872" s="57"/>
      <c r="K3872" s="57"/>
      <c r="L3872" s="57"/>
    </row>
    <row r="3873" spans="1:12">
      <c r="A3873" s="6">
        <v>3806</v>
      </c>
      <c r="B3873" s="10" t="s">
        <v>15941</v>
      </c>
      <c r="C3873" s="10" t="s">
        <v>2990</v>
      </c>
      <c r="D3873" s="10" t="s">
        <v>55945</v>
      </c>
      <c r="E3873" s="6" t="s">
        <v>15855</v>
      </c>
      <c r="F3873" s="6"/>
      <c r="G3873" s="6" t="str">
        <f t="shared" si="120"/>
        <v>002</v>
      </c>
      <c r="H3873" s="6" t="str">
        <f t="shared" si="121"/>
        <v>018</v>
      </c>
      <c r="J3873" s="57"/>
      <c r="K3873" s="57"/>
      <c r="L3873" s="57"/>
    </row>
    <row r="3874" spans="1:12">
      <c r="A3874" s="6">
        <v>3807</v>
      </c>
      <c r="B3874" s="10" t="s">
        <v>21116</v>
      </c>
      <c r="C3874" s="10" t="s">
        <v>2991</v>
      </c>
      <c r="D3874" s="10" t="s">
        <v>55946</v>
      </c>
      <c r="E3874" s="6" t="s">
        <v>15855</v>
      </c>
      <c r="F3874" s="6"/>
      <c r="G3874" s="6" t="str">
        <f t="shared" si="120"/>
        <v>002</v>
      </c>
      <c r="H3874" s="6" t="str">
        <f t="shared" si="121"/>
        <v>018</v>
      </c>
      <c r="J3874" s="57"/>
      <c r="K3874" s="57"/>
      <c r="L3874" s="57"/>
    </row>
    <row r="3875" spans="1:12">
      <c r="A3875" s="6">
        <v>3808</v>
      </c>
      <c r="B3875" s="10" t="s">
        <v>21117</v>
      </c>
      <c r="C3875" s="10" t="s">
        <v>2992</v>
      </c>
      <c r="D3875" s="10" t="s">
        <v>55947</v>
      </c>
      <c r="E3875" s="6" t="s">
        <v>15855</v>
      </c>
      <c r="F3875" s="6"/>
      <c r="G3875" s="6" t="str">
        <f t="shared" si="120"/>
        <v>002</v>
      </c>
      <c r="H3875" s="6" t="str">
        <f t="shared" si="121"/>
        <v>018</v>
      </c>
      <c r="J3875" s="57"/>
      <c r="K3875" s="57"/>
      <c r="L3875" s="57"/>
    </row>
    <row r="3876" spans="1:12">
      <c r="A3876" s="6">
        <v>3809</v>
      </c>
      <c r="B3876" s="10" t="s">
        <v>21118</v>
      </c>
      <c r="C3876" s="10" t="s">
        <v>2993</v>
      </c>
      <c r="D3876" s="10" t="s">
        <v>37099</v>
      </c>
      <c r="E3876" s="6" t="s">
        <v>15855</v>
      </c>
      <c r="F3876" s="6"/>
      <c r="G3876" s="6" t="str">
        <f t="shared" si="120"/>
        <v>002</v>
      </c>
      <c r="H3876" s="6" t="str">
        <f t="shared" si="121"/>
        <v>018</v>
      </c>
      <c r="J3876" s="57"/>
      <c r="K3876" s="57"/>
      <c r="L3876" s="57"/>
    </row>
    <row r="3877" spans="1:12">
      <c r="A3877" s="6">
        <v>3810</v>
      </c>
      <c r="B3877" s="10" t="s">
        <v>21119</v>
      </c>
      <c r="C3877" s="10" t="s">
        <v>2994</v>
      </c>
      <c r="D3877" s="10" t="s">
        <v>37100</v>
      </c>
      <c r="E3877" s="6" t="s">
        <v>15855</v>
      </c>
      <c r="F3877" s="6"/>
      <c r="G3877" s="6" t="str">
        <f t="shared" si="120"/>
        <v>002</v>
      </c>
      <c r="H3877" s="6" t="str">
        <f t="shared" si="121"/>
        <v>018</v>
      </c>
      <c r="J3877" s="57"/>
      <c r="K3877" s="57"/>
      <c r="L3877" s="57"/>
    </row>
    <row r="3878" spans="1:12">
      <c r="A3878" s="6">
        <v>3811</v>
      </c>
      <c r="B3878" s="10" t="s">
        <v>21120</v>
      </c>
      <c r="C3878" s="10" t="s">
        <v>2995</v>
      </c>
      <c r="D3878" s="10" t="s">
        <v>55948</v>
      </c>
      <c r="E3878" s="6" t="s">
        <v>15855</v>
      </c>
      <c r="F3878" s="6"/>
      <c r="G3878" s="6" t="str">
        <f t="shared" si="120"/>
        <v>002</v>
      </c>
      <c r="H3878" s="6" t="str">
        <f t="shared" si="121"/>
        <v>018</v>
      </c>
      <c r="J3878" s="57"/>
      <c r="K3878" s="57"/>
      <c r="L3878" s="57"/>
    </row>
    <row r="3879" spans="1:12">
      <c r="A3879" s="6">
        <v>3812</v>
      </c>
      <c r="B3879" s="10" t="s">
        <v>21121</v>
      </c>
      <c r="C3879" s="10" t="s">
        <v>2996</v>
      </c>
      <c r="D3879" s="10" t="s">
        <v>55949</v>
      </c>
      <c r="E3879" s="6" t="s">
        <v>15855</v>
      </c>
      <c r="F3879" s="6"/>
      <c r="G3879" s="6" t="str">
        <f t="shared" si="120"/>
        <v>002</v>
      </c>
      <c r="H3879" s="6" t="str">
        <f t="shared" si="121"/>
        <v>018</v>
      </c>
      <c r="J3879" s="57"/>
      <c r="K3879" s="57"/>
      <c r="L3879" s="57"/>
    </row>
    <row r="3880" spans="1:12">
      <c r="A3880" s="6">
        <v>3813</v>
      </c>
      <c r="B3880" s="10" t="s">
        <v>21122</v>
      </c>
      <c r="C3880" s="10" t="s">
        <v>2997</v>
      </c>
      <c r="D3880" s="10" t="s">
        <v>55950</v>
      </c>
      <c r="E3880" s="6" t="s">
        <v>15855</v>
      </c>
      <c r="F3880" s="6"/>
      <c r="G3880" s="6" t="str">
        <f t="shared" si="120"/>
        <v>002</v>
      </c>
      <c r="H3880" s="6" t="str">
        <f t="shared" si="121"/>
        <v>018</v>
      </c>
      <c r="J3880" s="57"/>
      <c r="K3880" s="57"/>
      <c r="L3880" s="57"/>
    </row>
    <row r="3881" spans="1:12">
      <c r="A3881" s="6">
        <v>3814</v>
      </c>
      <c r="B3881" s="10" t="s">
        <v>21123</v>
      </c>
      <c r="C3881" s="10" t="s">
        <v>2998</v>
      </c>
      <c r="D3881" s="10" t="s">
        <v>55951</v>
      </c>
      <c r="E3881" s="6" t="s">
        <v>15855</v>
      </c>
      <c r="F3881" s="6"/>
      <c r="G3881" s="6" t="str">
        <f t="shared" si="120"/>
        <v>002</v>
      </c>
      <c r="H3881" s="6" t="str">
        <f t="shared" si="121"/>
        <v>018</v>
      </c>
      <c r="J3881" s="57"/>
      <c r="K3881" s="57"/>
      <c r="L3881" s="57"/>
    </row>
    <row r="3882" spans="1:12">
      <c r="A3882" s="6">
        <v>3815</v>
      </c>
      <c r="B3882" s="10" t="s">
        <v>21124</v>
      </c>
      <c r="C3882" s="10" t="s">
        <v>2999</v>
      </c>
      <c r="D3882" s="10" t="s">
        <v>55952</v>
      </c>
      <c r="E3882" s="6" t="s">
        <v>15855</v>
      </c>
      <c r="F3882" s="6"/>
      <c r="G3882" s="6" t="str">
        <f t="shared" si="120"/>
        <v>002</v>
      </c>
      <c r="H3882" s="6" t="str">
        <f t="shared" si="121"/>
        <v>018</v>
      </c>
      <c r="J3882" s="57"/>
      <c r="K3882" s="57"/>
      <c r="L3882" s="57"/>
    </row>
    <row r="3883" spans="1:12">
      <c r="A3883" s="6">
        <v>3816</v>
      </c>
      <c r="B3883" s="10" t="s">
        <v>21125</v>
      </c>
      <c r="C3883" s="10" t="s">
        <v>3000</v>
      </c>
      <c r="D3883" s="10" t="s">
        <v>55953</v>
      </c>
      <c r="E3883" s="6" t="s">
        <v>15855</v>
      </c>
      <c r="F3883" s="6"/>
      <c r="G3883" s="6" t="str">
        <f t="shared" si="120"/>
        <v>002</v>
      </c>
      <c r="H3883" s="6" t="str">
        <f t="shared" si="121"/>
        <v>018</v>
      </c>
      <c r="J3883" s="57"/>
      <c r="K3883" s="57"/>
      <c r="L3883" s="57"/>
    </row>
    <row r="3884" spans="1:12">
      <c r="A3884" s="6">
        <v>3817</v>
      </c>
      <c r="B3884" s="10" t="s">
        <v>21126</v>
      </c>
      <c r="C3884" s="10" t="s">
        <v>3001</v>
      </c>
      <c r="D3884" s="10" t="s">
        <v>55954</v>
      </c>
      <c r="E3884" s="6" t="s">
        <v>15855</v>
      </c>
      <c r="F3884" s="6"/>
      <c r="G3884" s="6" t="str">
        <f t="shared" si="120"/>
        <v>002</v>
      </c>
      <c r="H3884" s="6" t="str">
        <f t="shared" si="121"/>
        <v>018</v>
      </c>
      <c r="J3884" s="57"/>
      <c r="K3884" s="57"/>
      <c r="L3884" s="57"/>
    </row>
    <row r="3885" spans="1:12">
      <c r="A3885" s="6">
        <v>3818</v>
      </c>
      <c r="B3885" s="10" t="s">
        <v>21127</v>
      </c>
      <c r="C3885" s="10" t="s">
        <v>3002</v>
      </c>
      <c r="D3885" s="10" t="s">
        <v>55955</v>
      </c>
      <c r="E3885" s="6" t="s">
        <v>15855</v>
      </c>
      <c r="F3885" s="6"/>
      <c r="G3885" s="6" t="str">
        <f t="shared" si="120"/>
        <v>002</v>
      </c>
      <c r="H3885" s="6" t="str">
        <f t="shared" si="121"/>
        <v>018</v>
      </c>
      <c r="J3885" s="57"/>
      <c r="K3885" s="57"/>
      <c r="L3885" s="57"/>
    </row>
    <row r="3886" spans="1:12">
      <c r="A3886" s="6">
        <v>3819</v>
      </c>
      <c r="B3886" s="10" t="s">
        <v>15</v>
      </c>
      <c r="C3886" s="10" t="s">
        <v>3003</v>
      </c>
      <c r="D3886" s="10" t="s">
        <v>55956</v>
      </c>
      <c r="E3886" s="6" t="s">
        <v>15855</v>
      </c>
      <c r="F3886" s="6"/>
      <c r="G3886" s="6" t="str">
        <f t="shared" si="120"/>
        <v>002</v>
      </c>
      <c r="H3886" s="6" t="str">
        <f t="shared" si="121"/>
        <v>018</v>
      </c>
      <c r="J3886" s="57"/>
      <c r="K3886" s="57"/>
      <c r="L3886" s="57"/>
    </row>
    <row r="3887" spans="1:12">
      <c r="A3887" s="6">
        <v>3820</v>
      </c>
      <c r="B3887" s="10" t="s">
        <v>21128</v>
      </c>
      <c r="C3887" s="10" t="s">
        <v>3004</v>
      </c>
      <c r="D3887" s="10" t="s">
        <v>37101</v>
      </c>
      <c r="E3887" s="6" t="s">
        <v>15855</v>
      </c>
      <c r="F3887" s="6"/>
      <c r="G3887" s="6" t="str">
        <f t="shared" si="120"/>
        <v>002</v>
      </c>
      <c r="H3887" s="6" t="str">
        <f t="shared" si="121"/>
        <v>018</v>
      </c>
      <c r="J3887" s="57"/>
      <c r="K3887" s="57"/>
      <c r="L3887" s="57"/>
    </row>
    <row r="3888" spans="1:12">
      <c r="A3888" s="6">
        <v>3821</v>
      </c>
      <c r="B3888" s="10" t="s">
        <v>21129</v>
      </c>
      <c r="C3888" s="10" t="s">
        <v>3005</v>
      </c>
      <c r="D3888" s="10" t="s">
        <v>34440</v>
      </c>
      <c r="E3888" s="6" t="s">
        <v>15855</v>
      </c>
      <c r="F3888" s="6"/>
      <c r="G3888" s="6" t="str">
        <f t="shared" si="120"/>
        <v>002</v>
      </c>
      <c r="H3888" s="6" t="str">
        <f t="shared" si="121"/>
        <v>018</v>
      </c>
      <c r="J3888" s="57"/>
      <c r="K3888" s="57"/>
      <c r="L3888" s="57"/>
    </row>
    <row r="3889" spans="1:12">
      <c r="A3889" s="6">
        <v>3822</v>
      </c>
      <c r="B3889" s="10" t="s">
        <v>21130</v>
      </c>
      <c r="C3889" s="10" t="s">
        <v>3006</v>
      </c>
      <c r="D3889" s="10" t="s">
        <v>37102</v>
      </c>
      <c r="E3889" s="6" t="s">
        <v>15855</v>
      </c>
      <c r="F3889" s="6"/>
      <c r="G3889" s="6" t="str">
        <f t="shared" si="120"/>
        <v>002</v>
      </c>
      <c r="H3889" s="6" t="str">
        <f t="shared" si="121"/>
        <v>018</v>
      </c>
      <c r="J3889" s="57"/>
      <c r="K3889" s="57"/>
      <c r="L3889" s="57"/>
    </row>
    <row r="3890" spans="1:12">
      <c r="A3890" s="6">
        <v>3823</v>
      </c>
      <c r="B3890" s="10" t="s">
        <v>21131</v>
      </c>
      <c r="C3890" s="10" t="s">
        <v>3007</v>
      </c>
      <c r="D3890" s="10" t="s">
        <v>37103</v>
      </c>
      <c r="E3890" s="6" t="s">
        <v>15855</v>
      </c>
      <c r="F3890" s="6"/>
      <c r="G3890" s="6" t="str">
        <f t="shared" si="120"/>
        <v>002</v>
      </c>
      <c r="H3890" s="6" t="str">
        <f t="shared" si="121"/>
        <v>018</v>
      </c>
      <c r="J3890" s="57"/>
      <c r="K3890" s="57"/>
      <c r="L3890" s="57"/>
    </row>
    <row r="3891" spans="1:12">
      <c r="A3891" s="6">
        <v>3824</v>
      </c>
      <c r="B3891" s="10" t="s">
        <v>21132</v>
      </c>
      <c r="C3891" s="10" t="s">
        <v>3008</v>
      </c>
      <c r="D3891" s="10" t="s">
        <v>55957</v>
      </c>
      <c r="E3891" s="6" t="s">
        <v>15855</v>
      </c>
      <c r="F3891" s="6"/>
      <c r="G3891" s="6" t="str">
        <f t="shared" si="120"/>
        <v>002</v>
      </c>
      <c r="H3891" s="6" t="str">
        <f t="shared" si="121"/>
        <v>018</v>
      </c>
      <c r="J3891" s="57"/>
      <c r="K3891" s="57"/>
      <c r="L3891" s="57"/>
    </row>
    <row r="3892" spans="1:12">
      <c r="A3892" s="6">
        <v>3825</v>
      </c>
      <c r="B3892" s="10" t="s">
        <v>21133</v>
      </c>
      <c r="C3892" s="10" t="s">
        <v>3009</v>
      </c>
      <c r="D3892" s="10" t="s">
        <v>55958</v>
      </c>
      <c r="E3892" s="6" t="s">
        <v>15855</v>
      </c>
      <c r="F3892" s="6"/>
      <c r="G3892" s="6" t="str">
        <f t="shared" si="120"/>
        <v>002</v>
      </c>
      <c r="H3892" s="6" t="str">
        <f t="shared" si="121"/>
        <v>018</v>
      </c>
      <c r="J3892" s="57"/>
      <c r="K3892" s="57"/>
      <c r="L3892" s="57"/>
    </row>
    <row r="3893" spans="1:12">
      <c r="A3893" s="6">
        <v>3826</v>
      </c>
      <c r="B3893" s="10" t="s">
        <v>21134</v>
      </c>
      <c r="C3893" s="10" t="s">
        <v>3010</v>
      </c>
      <c r="D3893" s="10" t="s">
        <v>55959</v>
      </c>
      <c r="E3893" s="6" t="s">
        <v>15855</v>
      </c>
      <c r="F3893" s="6"/>
      <c r="G3893" s="6" t="str">
        <f t="shared" si="120"/>
        <v>002</v>
      </c>
      <c r="H3893" s="6" t="str">
        <f t="shared" si="121"/>
        <v>018</v>
      </c>
      <c r="J3893" s="57"/>
      <c r="K3893" s="57"/>
      <c r="L3893" s="57"/>
    </row>
    <row r="3894" spans="1:12">
      <c r="A3894" s="6">
        <v>3827</v>
      </c>
      <c r="B3894" s="10" t="s">
        <v>21135</v>
      </c>
      <c r="C3894" s="10" t="s">
        <v>3011</v>
      </c>
      <c r="D3894" s="10" t="s">
        <v>55960</v>
      </c>
      <c r="E3894" s="6" t="s">
        <v>15855</v>
      </c>
      <c r="F3894" s="6"/>
      <c r="G3894" s="6" t="str">
        <f t="shared" si="120"/>
        <v>002</v>
      </c>
      <c r="H3894" s="6" t="str">
        <f t="shared" si="121"/>
        <v>018</v>
      </c>
      <c r="J3894" s="57"/>
      <c r="K3894" s="57"/>
      <c r="L3894" s="57"/>
    </row>
    <row r="3895" spans="1:12">
      <c r="A3895" s="6">
        <v>3828</v>
      </c>
      <c r="B3895" s="10" t="s">
        <v>21136</v>
      </c>
      <c r="C3895" s="10" t="s">
        <v>3012</v>
      </c>
      <c r="D3895" s="10" t="s">
        <v>55961</v>
      </c>
      <c r="E3895" s="6" t="s">
        <v>15855</v>
      </c>
      <c r="F3895" s="6"/>
      <c r="G3895" s="6" t="str">
        <f t="shared" si="120"/>
        <v>002</v>
      </c>
      <c r="H3895" s="6" t="str">
        <f t="shared" si="121"/>
        <v>018</v>
      </c>
      <c r="J3895" s="57"/>
      <c r="K3895" s="57"/>
      <c r="L3895" s="57"/>
    </row>
    <row r="3896" spans="1:12">
      <c r="A3896" s="6">
        <v>3829</v>
      </c>
      <c r="B3896" s="10" t="s">
        <v>21137</v>
      </c>
      <c r="C3896" s="10" t="s">
        <v>3013</v>
      </c>
      <c r="D3896" s="10" t="s">
        <v>55962</v>
      </c>
      <c r="E3896" s="6" t="s">
        <v>15855</v>
      </c>
      <c r="F3896" s="6"/>
      <c r="G3896" s="6" t="str">
        <f t="shared" si="120"/>
        <v>002</v>
      </c>
      <c r="H3896" s="6" t="str">
        <f t="shared" si="121"/>
        <v>018</v>
      </c>
      <c r="J3896" s="57"/>
      <c r="K3896" s="57"/>
      <c r="L3896" s="57"/>
    </row>
    <row r="3897" spans="1:12">
      <c r="A3897" s="6">
        <v>3830</v>
      </c>
      <c r="B3897" s="10" t="s">
        <v>21138</v>
      </c>
      <c r="C3897" s="10" t="s">
        <v>3014</v>
      </c>
      <c r="D3897" s="10" t="s">
        <v>55963</v>
      </c>
      <c r="E3897" s="6" t="s">
        <v>15855</v>
      </c>
      <c r="F3897" s="6"/>
      <c r="G3897" s="6" t="str">
        <f t="shared" si="120"/>
        <v>002</v>
      </c>
      <c r="H3897" s="6" t="str">
        <f t="shared" si="121"/>
        <v>018</v>
      </c>
      <c r="J3897" s="57"/>
      <c r="K3897" s="57"/>
      <c r="L3897" s="57"/>
    </row>
    <row r="3898" spans="1:12">
      <c r="A3898" s="6">
        <v>3831</v>
      </c>
      <c r="B3898" s="10" t="s">
        <v>21139</v>
      </c>
      <c r="C3898" s="10" t="s">
        <v>3015</v>
      </c>
      <c r="D3898" s="10" t="s">
        <v>55964</v>
      </c>
      <c r="E3898" s="6" t="s">
        <v>15855</v>
      </c>
      <c r="F3898" s="6"/>
      <c r="G3898" s="6" t="str">
        <f t="shared" si="120"/>
        <v>002</v>
      </c>
      <c r="H3898" s="6" t="str">
        <f t="shared" si="121"/>
        <v>018</v>
      </c>
      <c r="J3898" s="57"/>
      <c r="K3898" s="57"/>
      <c r="L3898" s="57"/>
    </row>
    <row r="3899" spans="1:12">
      <c r="A3899" s="6">
        <v>3832</v>
      </c>
      <c r="B3899" s="10" t="s">
        <v>21140</v>
      </c>
      <c r="C3899" s="10" t="s">
        <v>3016</v>
      </c>
      <c r="D3899" s="10" t="s">
        <v>55964</v>
      </c>
      <c r="E3899" s="6" t="s">
        <v>15855</v>
      </c>
      <c r="F3899" s="6"/>
      <c r="G3899" s="6" t="str">
        <f t="shared" si="120"/>
        <v>002</v>
      </c>
      <c r="H3899" s="6" t="str">
        <f t="shared" si="121"/>
        <v>018</v>
      </c>
      <c r="J3899" s="57"/>
      <c r="K3899" s="57"/>
      <c r="L3899" s="57"/>
    </row>
    <row r="3900" spans="1:12">
      <c r="A3900" s="6">
        <v>3833</v>
      </c>
      <c r="B3900" s="10" t="s">
        <v>21141</v>
      </c>
      <c r="C3900" s="10" t="s">
        <v>3017</v>
      </c>
      <c r="D3900" s="10" t="s">
        <v>55965</v>
      </c>
      <c r="E3900" s="6" t="s">
        <v>15855</v>
      </c>
      <c r="F3900" s="6"/>
      <c r="G3900" s="6" t="str">
        <f t="shared" si="120"/>
        <v>002</v>
      </c>
      <c r="H3900" s="6" t="str">
        <f t="shared" si="121"/>
        <v>018</v>
      </c>
      <c r="J3900" s="57"/>
      <c r="K3900" s="57"/>
      <c r="L3900" s="57"/>
    </row>
    <row r="3901" spans="1:12">
      <c r="A3901" s="6">
        <v>3834</v>
      </c>
      <c r="B3901" s="10" t="s">
        <v>15961</v>
      </c>
      <c r="C3901" s="10" t="s">
        <v>3018</v>
      </c>
      <c r="D3901" s="10" t="s">
        <v>55966</v>
      </c>
      <c r="E3901" s="6" t="s">
        <v>15855</v>
      </c>
      <c r="F3901" s="6"/>
      <c r="G3901" s="6" t="str">
        <f t="shared" si="120"/>
        <v>002</v>
      </c>
      <c r="H3901" s="6" t="str">
        <f t="shared" si="121"/>
        <v>018</v>
      </c>
      <c r="J3901" s="57"/>
      <c r="K3901" s="57"/>
      <c r="L3901" s="57"/>
    </row>
    <row r="3902" spans="1:12">
      <c r="A3902" s="6">
        <v>3835</v>
      </c>
      <c r="B3902" s="10" t="s">
        <v>21142</v>
      </c>
      <c r="C3902" s="10" t="s">
        <v>3019</v>
      </c>
      <c r="D3902" s="10" t="s">
        <v>55884</v>
      </c>
      <c r="E3902" s="6" t="s">
        <v>15855</v>
      </c>
      <c r="F3902" s="6"/>
      <c r="G3902" s="6" t="str">
        <f t="shared" si="120"/>
        <v>002</v>
      </c>
      <c r="H3902" s="6" t="str">
        <f t="shared" si="121"/>
        <v>018</v>
      </c>
      <c r="J3902" s="57"/>
      <c r="K3902" s="57"/>
      <c r="L3902" s="57"/>
    </row>
    <row r="3903" spans="1:12">
      <c r="A3903" s="6">
        <v>3836</v>
      </c>
      <c r="B3903" s="10" t="s">
        <v>21143</v>
      </c>
      <c r="C3903" s="10" t="s">
        <v>3020</v>
      </c>
      <c r="D3903" s="10" t="s">
        <v>54390</v>
      </c>
      <c r="E3903" s="6" t="s">
        <v>15855</v>
      </c>
      <c r="F3903" s="6"/>
      <c r="G3903" s="6" t="str">
        <f t="shared" si="120"/>
        <v>002</v>
      </c>
      <c r="H3903" s="6" t="str">
        <f t="shared" si="121"/>
        <v>018</v>
      </c>
      <c r="J3903" s="57"/>
      <c r="K3903" s="57"/>
      <c r="L3903" s="57"/>
    </row>
    <row r="3904" spans="1:12">
      <c r="A3904" s="6">
        <v>3837</v>
      </c>
      <c r="B3904" s="10" t="s">
        <v>21144</v>
      </c>
      <c r="C3904" s="10" t="s">
        <v>3021</v>
      </c>
      <c r="D3904" s="10" t="s">
        <v>34441</v>
      </c>
      <c r="E3904" s="6" t="s">
        <v>15855</v>
      </c>
      <c r="F3904" s="6"/>
      <c r="G3904" s="6" t="str">
        <f t="shared" si="120"/>
        <v>002</v>
      </c>
      <c r="H3904" s="6" t="str">
        <f t="shared" si="121"/>
        <v>018</v>
      </c>
      <c r="J3904" s="57"/>
      <c r="K3904" s="57"/>
      <c r="L3904" s="57"/>
    </row>
    <row r="3905" spans="1:12">
      <c r="A3905" s="6">
        <v>3838</v>
      </c>
      <c r="B3905" s="10" t="s">
        <v>21145</v>
      </c>
      <c r="C3905" s="10" t="s">
        <v>3022</v>
      </c>
      <c r="D3905" s="10" t="s">
        <v>54364</v>
      </c>
      <c r="E3905" s="6" t="s">
        <v>15855</v>
      </c>
      <c r="F3905" s="6"/>
      <c r="G3905" s="6" t="str">
        <f t="shared" si="120"/>
        <v>002</v>
      </c>
      <c r="H3905" s="6" t="str">
        <f t="shared" si="121"/>
        <v>018</v>
      </c>
      <c r="J3905" s="57"/>
      <c r="K3905" s="57"/>
      <c r="L3905" s="57"/>
    </row>
    <row r="3906" spans="1:12">
      <c r="A3906" s="6">
        <v>3839</v>
      </c>
      <c r="B3906" s="10" t="s">
        <v>21146</v>
      </c>
      <c r="C3906" s="10" t="s">
        <v>3023</v>
      </c>
      <c r="D3906" s="10" t="s">
        <v>55967</v>
      </c>
      <c r="E3906" s="6" t="s">
        <v>15855</v>
      </c>
      <c r="F3906" s="6"/>
      <c r="G3906" s="6" t="str">
        <f t="shared" si="120"/>
        <v>002</v>
      </c>
      <c r="H3906" s="6" t="str">
        <f t="shared" si="121"/>
        <v>018</v>
      </c>
      <c r="J3906" s="57"/>
      <c r="K3906" s="57"/>
      <c r="L3906" s="57"/>
    </row>
    <row r="3907" spans="1:12">
      <c r="A3907" s="6">
        <v>3840</v>
      </c>
      <c r="B3907" s="10" t="s">
        <v>21147</v>
      </c>
      <c r="C3907" s="10" t="s">
        <v>3024</v>
      </c>
      <c r="D3907" s="10" t="s">
        <v>37104</v>
      </c>
      <c r="E3907" s="6" t="s">
        <v>15855</v>
      </c>
      <c r="F3907" s="6"/>
      <c r="G3907" s="6" t="str">
        <f t="shared" si="120"/>
        <v>002</v>
      </c>
      <c r="H3907" s="6" t="str">
        <f t="shared" si="121"/>
        <v>018</v>
      </c>
      <c r="J3907" s="57"/>
      <c r="K3907" s="57"/>
      <c r="L3907" s="57"/>
    </row>
    <row r="3908" spans="1:12">
      <c r="A3908" s="6">
        <v>3841</v>
      </c>
      <c r="B3908" s="10" t="s">
        <v>21148</v>
      </c>
      <c r="C3908" s="10" t="s">
        <v>3025</v>
      </c>
      <c r="D3908" s="10" t="s">
        <v>37105</v>
      </c>
      <c r="E3908" s="6" t="s">
        <v>15855</v>
      </c>
      <c r="F3908" s="6"/>
      <c r="G3908" s="6" t="str">
        <f t="shared" si="120"/>
        <v>002</v>
      </c>
      <c r="H3908" s="6" t="str">
        <f t="shared" si="121"/>
        <v>018</v>
      </c>
      <c r="J3908" s="57"/>
      <c r="K3908" s="57"/>
      <c r="L3908" s="57"/>
    </row>
    <row r="3909" spans="1:12">
      <c r="A3909" s="6">
        <v>3842</v>
      </c>
      <c r="B3909" s="10" t="s">
        <v>21149</v>
      </c>
      <c r="C3909" s="10" t="s">
        <v>3026</v>
      </c>
      <c r="D3909" s="10" t="s">
        <v>55968</v>
      </c>
      <c r="E3909" s="6" t="s">
        <v>15855</v>
      </c>
      <c r="F3909" s="6"/>
      <c r="G3909" s="6" t="str">
        <f t="shared" si="120"/>
        <v>002</v>
      </c>
      <c r="H3909" s="6" t="str">
        <f t="shared" si="121"/>
        <v>018</v>
      </c>
      <c r="J3909" s="57"/>
      <c r="K3909" s="57"/>
      <c r="L3909" s="57"/>
    </row>
    <row r="3910" spans="1:12">
      <c r="A3910" s="6">
        <v>3843</v>
      </c>
      <c r="B3910" s="10" t="s">
        <v>21150</v>
      </c>
      <c r="C3910" s="10" t="s">
        <v>3027</v>
      </c>
      <c r="D3910" s="10" t="s">
        <v>55969</v>
      </c>
      <c r="E3910" s="6" t="s">
        <v>15855</v>
      </c>
      <c r="F3910" s="6"/>
      <c r="G3910" s="6" t="str">
        <f t="shared" ref="G3910:G3973" si="122">+LEFT(C3910,3)</f>
        <v>002</v>
      </c>
      <c r="H3910" s="6" t="str">
        <f t="shared" ref="H3910:H3973" si="123">+MID(C3910,5,3)</f>
        <v>018</v>
      </c>
      <c r="J3910" s="57"/>
      <c r="K3910" s="57"/>
      <c r="L3910" s="57"/>
    </row>
    <row r="3911" spans="1:12">
      <c r="A3911" s="6">
        <v>3844</v>
      </c>
      <c r="B3911" s="10" t="s">
        <v>21151</v>
      </c>
      <c r="C3911" s="10" t="s">
        <v>3028</v>
      </c>
      <c r="D3911" s="10" t="s">
        <v>55970</v>
      </c>
      <c r="E3911" s="6" t="s">
        <v>15855</v>
      </c>
      <c r="F3911" s="6"/>
      <c r="G3911" s="6" t="str">
        <f t="shared" si="122"/>
        <v>002</v>
      </c>
      <c r="H3911" s="6" t="str">
        <f t="shared" si="123"/>
        <v>018</v>
      </c>
      <c r="J3911" s="57"/>
      <c r="K3911" s="57"/>
      <c r="L3911" s="57"/>
    </row>
    <row r="3912" spans="1:12">
      <c r="A3912" s="6">
        <v>3845</v>
      </c>
      <c r="B3912" s="10" t="s">
        <v>21152</v>
      </c>
      <c r="C3912" s="10" t="s">
        <v>3029</v>
      </c>
      <c r="D3912" s="10" t="s">
        <v>37106</v>
      </c>
      <c r="E3912" s="6" t="s">
        <v>15855</v>
      </c>
      <c r="F3912" s="6"/>
      <c r="G3912" s="6" t="str">
        <f t="shared" si="122"/>
        <v>002</v>
      </c>
      <c r="H3912" s="6" t="str">
        <f t="shared" si="123"/>
        <v>018</v>
      </c>
      <c r="J3912" s="57"/>
      <c r="K3912" s="57"/>
      <c r="L3912" s="57"/>
    </row>
    <row r="3913" spans="1:12">
      <c r="A3913" s="6">
        <v>3846</v>
      </c>
      <c r="B3913" s="10" t="s">
        <v>21153</v>
      </c>
      <c r="C3913" s="10" t="s">
        <v>3030</v>
      </c>
      <c r="D3913" s="10" t="s">
        <v>51563</v>
      </c>
      <c r="E3913" s="6" t="s">
        <v>15855</v>
      </c>
      <c r="F3913" s="6"/>
      <c r="G3913" s="6" t="str">
        <f t="shared" si="122"/>
        <v>002</v>
      </c>
      <c r="H3913" s="6" t="str">
        <f t="shared" si="123"/>
        <v>018</v>
      </c>
      <c r="J3913" s="57"/>
      <c r="K3913" s="57"/>
      <c r="L3913" s="57"/>
    </row>
    <row r="3914" spans="1:12">
      <c r="A3914" s="6">
        <v>3847</v>
      </c>
      <c r="B3914" s="10" t="s">
        <v>21154</v>
      </c>
      <c r="C3914" s="10" t="s">
        <v>3031</v>
      </c>
      <c r="D3914" s="10" t="s">
        <v>55971</v>
      </c>
      <c r="E3914" s="6" t="s">
        <v>15855</v>
      </c>
      <c r="F3914" s="6"/>
      <c r="G3914" s="6" t="str">
        <f t="shared" si="122"/>
        <v>002</v>
      </c>
      <c r="H3914" s="6" t="str">
        <f t="shared" si="123"/>
        <v>018</v>
      </c>
      <c r="J3914" s="57"/>
      <c r="K3914" s="57"/>
      <c r="L3914" s="57"/>
    </row>
    <row r="3915" spans="1:12">
      <c r="A3915" s="6">
        <v>3848</v>
      </c>
      <c r="B3915" s="10" t="s">
        <v>21155</v>
      </c>
      <c r="C3915" s="10" t="s">
        <v>3032</v>
      </c>
      <c r="D3915" s="10" t="s">
        <v>55972</v>
      </c>
      <c r="E3915" s="6" t="s">
        <v>15855</v>
      </c>
      <c r="F3915" s="6"/>
      <c r="G3915" s="6" t="str">
        <f t="shared" si="122"/>
        <v>002</v>
      </c>
      <c r="H3915" s="6" t="str">
        <f t="shared" si="123"/>
        <v>018</v>
      </c>
      <c r="J3915" s="57"/>
      <c r="K3915" s="57"/>
      <c r="L3915" s="57"/>
    </row>
    <row r="3916" spans="1:12">
      <c r="A3916" s="6">
        <v>3849</v>
      </c>
      <c r="B3916" s="10" t="s">
        <v>21156</v>
      </c>
      <c r="C3916" s="10" t="s">
        <v>3033</v>
      </c>
      <c r="D3916" s="10" t="s">
        <v>55973</v>
      </c>
      <c r="E3916" s="6" t="s">
        <v>15855</v>
      </c>
      <c r="F3916" s="6"/>
      <c r="G3916" s="6" t="str">
        <f t="shared" si="122"/>
        <v>002</v>
      </c>
      <c r="H3916" s="6" t="str">
        <f t="shared" si="123"/>
        <v>018</v>
      </c>
      <c r="J3916" s="57"/>
      <c r="K3916" s="57"/>
      <c r="L3916" s="57"/>
    </row>
    <row r="3917" spans="1:12">
      <c r="A3917" s="6">
        <v>3850</v>
      </c>
      <c r="B3917" s="10" t="s">
        <v>21157</v>
      </c>
      <c r="C3917" s="10" t="s">
        <v>3034</v>
      </c>
      <c r="D3917" s="10" t="s">
        <v>55974</v>
      </c>
      <c r="E3917" s="6" t="s">
        <v>15855</v>
      </c>
      <c r="F3917" s="6"/>
      <c r="G3917" s="6" t="str">
        <f t="shared" si="122"/>
        <v>002</v>
      </c>
      <c r="H3917" s="6" t="str">
        <f t="shared" si="123"/>
        <v>018</v>
      </c>
      <c r="J3917" s="57"/>
      <c r="K3917" s="57"/>
      <c r="L3917" s="57"/>
    </row>
    <row r="3918" spans="1:12">
      <c r="A3918" s="6">
        <v>3851</v>
      </c>
      <c r="B3918" s="10" t="s">
        <v>21158</v>
      </c>
      <c r="C3918" s="10" t="s">
        <v>3035</v>
      </c>
      <c r="D3918" s="10" t="s">
        <v>55975</v>
      </c>
      <c r="E3918" s="6" t="s">
        <v>15855</v>
      </c>
      <c r="F3918" s="6"/>
      <c r="G3918" s="6" t="str">
        <f t="shared" si="122"/>
        <v>002</v>
      </c>
      <c r="H3918" s="6" t="str">
        <f t="shared" si="123"/>
        <v>018</v>
      </c>
      <c r="J3918" s="57"/>
      <c r="K3918" s="57"/>
      <c r="L3918" s="57"/>
    </row>
    <row r="3919" spans="1:12">
      <c r="A3919" s="6">
        <v>3852</v>
      </c>
      <c r="B3919" s="10" t="s">
        <v>21159</v>
      </c>
      <c r="C3919" s="10" t="s">
        <v>3036</v>
      </c>
      <c r="D3919" s="10" t="s">
        <v>48724</v>
      </c>
      <c r="E3919" s="6" t="s">
        <v>15855</v>
      </c>
      <c r="F3919" s="6"/>
      <c r="G3919" s="6" t="str">
        <f t="shared" si="122"/>
        <v>002</v>
      </c>
      <c r="H3919" s="6" t="str">
        <f t="shared" si="123"/>
        <v>018</v>
      </c>
      <c r="J3919" s="57"/>
      <c r="K3919" s="57"/>
      <c r="L3919" s="57"/>
    </row>
    <row r="3920" spans="1:12">
      <c r="A3920" s="6">
        <v>3853</v>
      </c>
      <c r="B3920" s="10" t="s">
        <v>21160</v>
      </c>
      <c r="C3920" s="10" t="s">
        <v>3037</v>
      </c>
      <c r="D3920" s="10" t="s">
        <v>37104</v>
      </c>
      <c r="E3920" s="6" t="s">
        <v>15855</v>
      </c>
      <c r="F3920" s="6"/>
      <c r="G3920" s="6" t="str">
        <f t="shared" si="122"/>
        <v>002</v>
      </c>
      <c r="H3920" s="6" t="str">
        <f t="shared" si="123"/>
        <v>018</v>
      </c>
      <c r="J3920" s="57"/>
      <c r="K3920" s="57"/>
      <c r="L3920" s="57"/>
    </row>
    <row r="3921" spans="1:12">
      <c r="A3921" s="6">
        <v>3854</v>
      </c>
      <c r="B3921" s="10" t="s">
        <v>21161</v>
      </c>
      <c r="C3921" s="10" t="s">
        <v>3038</v>
      </c>
      <c r="D3921" s="10" t="s">
        <v>55976</v>
      </c>
      <c r="E3921" s="6" t="s">
        <v>15855</v>
      </c>
      <c r="F3921" s="6"/>
      <c r="G3921" s="6" t="str">
        <f t="shared" si="122"/>
        <v>002</v>
      </c>
      <c r="H3921" s="6" t="str">
        <f t="shared" si="123"/>
        <v>018</v>
      </c>
      <c r="J3921" s="57"/>
      <c r="K3921" s="57"/>
      <c r="L3921" s="57"/>
    </row>
    <row r="3922" spans="1:12">
      <c r="A3922" s="6">
        <v>3855</v>
      </c>
      <c r="B3922" s="10" t="s">
        <v>21162</v>
      </c>
      <c r="C3922" s="10" t="s">
        <v>3039</v>
      </c>
      <c r="D3922" s="10" t="s">
        <v>55977</v>
      </c>
      <c r="E3922" s="6" t="s">
        <v>15855</v>
      </c>
      <c r="F3922" s="6"/>
      <c r="G3922" s="6" t="str">
        <f t="shared" si="122"/>
        <v>002</v>
      </c>
      <c r="H3922" s="6" t="str">
        <f t="shared" si="123"/>
        <v>018</v>
      </c>
      <c r="J3922" s="57"/>
      <c r="K3922" s="57"/>
      <c r="L3922" s="57"/>
    </row>
    <row r="3923" spans="1:12">
      <c r="A3923" s="6">
        <v>3856</v>
      </c>
      <c r="B3923" s="10" t="s">
        <v>21163</v>
      </c>
      <c r="C3923" s="10" t="s">
        <v>3040</v>
      </c>
      <c r="D3923" s="10" t="s">
        <v>47495</v>
      </c>
      <c r="E3923" s="6" t="s">
        <v>15855</v>
      </c>
      <c r="F3923" s="6"/>
      <c r="G3923" s="6" t="str">
        <f t="shared" si="122"/>
        <v>002</v>
      </c>
      <c r="H3923" s="6" t="str">
        <f t="shared" si="123"/>
        <v>018</v>
      </c>
      <c r="J3923" s="57"/>
      <c r="K3923" s="57"/>
      <c r="L3923" s="57"/>
    </row>
    <row r="3924" spans="1:12">
      <c r="A3924" s="6">
        <v>3857</v>
      </c>
      <c r="B3924" s="10" t="s">
        <v>21164</v>
      </c>
      <c r="C3924" s="10" t="s">
        <v>3041</v>
      </c>
      <c r="D3924" s="10" t="s">
        <v>55978</v>
      </c>
      <c r="E3924" s="6" t="s">
        <v>15855</v>
      </c>
      <c r="F3924" s="6"/>
      <c r="G3924" s="6" t="str">
        <f t="shared" si="122"/>
        <v>002</v>
      </c>
      <c r="H3924" s="6" t="str">
        <f t="shared" si="123"/>
        <v>018</v>
      </c>
      <c r="J3924" s="57"/>
      <c r="K3924" s="57"/>
      <c r="L3924" s="57"/>
    </row>
    <row r="3925" spans="1:12">
      <c r="A3925" s="6">
        <v>3858</v>
      </c>
      <c r="B3925" s="10" t="s">
        <v>21165</v>
      </c>
      <c r="C3925" s="10" t="s">
        <v>3042</v>
      </c>
      <c r="D3925" s="10" t="s">
        <v>37107</v>
      </c>
      <c r="E3925" s="6" t="s">
        <v>15855</v>
      </c>
      <c r="F3925" s="6"/>
      <c r="G3925" s="6" t="str">
        <f t="shared" si="122"/>
        <v>002</v>
      </c>
      <c r="H3925" s="6" t="str">
        <f t="shared" si="123"/>
        <v>018</v>
      </c>
      <c r="J3925" s="57"/>
      <c r="K3925" s="57"/>
      <c r="L3925" s="57"/>
    </row>
    <row r="3926" spans="1:12">
      <c r="A3926" s="6">
        <v>3859</v>
      </c>
      <c r="B3926" s="10" t="s">
        <v>21166</v>
      </c>
      <c r="C3926" s="10" t="s">
        <v>3043</v>
      </c>
      <c r="D3926" s="10" t="s">
        <v>55979</v>
      </c>
      <c r="E3926" s="6" t="s">
        <v>15855</v>
      </c>
      <c r="F3926" s="6"/>
      <c r="G3926" s="6" t="str">
        <f t="shared" si="122"/>
        <v>002</v>
      </c>
      <c r="H3926" s="6" t="str">
        <f t="shared" si="123"/>
        <v>018</v>
      </c>
      <c r="J3926" s="57"/>
      <c r="K3926" s="57"/>
      <c r="L3926" s="57"/>
    </row>
    <row r="3927" spans="1:12">
      <c r="A3927" s="6">
        <v>3860</v>
      </c>
      <c r="B3927" s="10" t="s">
        <v>21167</v>
      </c>
      <c r="C3927" s="10" t="s">
        <v>3044</v>
      </c>
      <c r="D3927" s="10" t="s">
        <v>55980</v>
      </c>
      <c r="E3927" s="6" t="s">
        <v>15855</v>
      </c>
      <c r="F3927" s="6"/>
      <c r="G3927" s="6" t="str">
        <f t="shared" si="122"/>
        <v>002</v>
      </c>
      <c r="H3927" s="6" t="str">
        <f t="shared" si="123"/>
        <v>018</v>
      </c>
      <c r="J3927" s="57"/>
      <c r="K3927" s="57"/>
      <c r="L3927" s="57"/>
    </row>
    <row r="3928" spans="1:12">
      <c r="A3928" s="6">
        <v>3861</v>
      </c>
      <c r="B3928" s="10" t="s">
        <v>21168</v>
      </c>
      <c r="C3928" s="10" t="s">
        <v>3045</v>
      </c>
      <c r="D3928" s="10" t="s">
        <v>37108</v>
      </c>
      <c r="E3928" s="6" t="s">
        <v>15855</v>
      </c>
      <c r="F3928" s="6"/>
      <c r="G3928" s="6" t="str">
        <f t="shared" si="122"/>
        <v>002</v>
      </c>
      <c r="H3928" s="6" t="str">
        <f t="shared" si="123"/>
        <v>018</v>
      </c>
      <c r="J3928" s="57"/>
      <c r="K3928" s="57"/>
      <c r="L3928" s="57"/>
    </row>
    <row r="3929" spans="1:12">
      <c r="A3929" s="6">
        <v>3862</v>
      </c>
      <c r="B3929" s="10" t="s">
        <v>21169</v>
      </c>
      <c r="C3929" s="10" t="s">
        <v>3046</v>
      </c>
      <c r="D3929" s="10" t="s">
        <v>37109</v>
      </c>
      <c r="E3929" s="6" t="s">
        <v>15855</v>
      </c>
      <c r="F3929" s="6"/>
      <c r="G3929" s="6" t="str">
        <f t="shared" si="122"/>
        <v>002</v>
      </c>
      <c r="H3929" s="6" t="str">
        <f t="shared" si="123"/>
        <v>018</v>
      </c>
      <c r="J3929" s="57"/>
      <c r="K3929" s="57"/>
      <c r="L3929" s="57"/>
    </row>
    <row r="3930" spans="1:12">
      <c r="A3930" s="6">
        <v>3863</v>
      </c>
      <c r="B3930" s="10" t="s">
        <v>21170</v>
      </c>
      <c r="C3930" s="10" t="s">
        <v>3047</v>
      </c>
      <c r="D3930" s="10" t="s">
        <v>55981</v>
      </c>
      <c r="E3930" s="6" t="s">
        <v>15855</v>
      </c>
      <c r="F3930" s="6"/>
      <c r="G3930" s="6" t="str">
        <f t="shared" si="122"/>
        <v>002</v>
      </c>
      <c r="H3930" s="6" t="str">
        <f t="shared" si="123"/>
        <v>018</v>
      </c>
      <c r="J3930" s="57"/>
      <c r="K3930" s="57"/>
      <c r="L3930" s="57"/>
    </row>
    <row r="3931" spans="1:12">
      <c r="A3931" s="6">
        <v>3864</v>
      </c>
      <c r="B3931" s="10" t="s">
        <v>21171</v>
      </c>
      <c r="C3931" s="10" t="s">
        <v>3048</v>
      </c>
      <c r="D3931" s="10" t="s">
        <v>34442</v>
      </c>
      <c r="E3931" s="6" t="s">
        <v>15855</v>
      </c>
      <c r="F3931" s="6"/>
      <c r="G3931" s="6" t="str">
        <f t="shared" si="122"/>
        <v>002</v>
      </c>
      <c r="H3931" s="6" t="str">
        <f t="shared" si="123"/>
        <v>018</v>
      </c>
      <c r="J3931" s="57"/>
      <c r="K3931" s="57"/>
      <c r="L3931" s="57"/>
    </row>
    <row r="3932" spans="1:12">
      <c r="A3932" s="6">
        <v>3865</v>
      </c>
      <c r="B3932" s="10" t="s">
        <v>21172</v>
      </c>
      <c r="C3932" s="10" t="s">
        <v>3049</v>
      </c>
      <c r="D3932" s="10" t="s">
        <v>55982</v>
      </c>
      <c r="E3932" s="6" t="s">
        <v>15855</v>
      </c>
      <c r="F3932" s="6"/>
      <c r="G3932" s="6" t="str">
        <f t="shared" si="122"/>
        <v>002</v>
      </c>
      <c r="H3932" s="6" t="str">
        <f t="shared" si="123"/>
        <v>018</v>
      </c>
      <c r="J3932" s="57"/>
      <c r="K3932" s="57"/>
      <c r="L3932" s="57"/>
    </row>
    <row r="3933" spans="1:12">
      <c r="A3933" s="6">
        <v>3866</v>
      </c>
      <c r="B3933" s="10" t="s">
        <v>21173</v>
      </c>
      <c r="C3933" s="10" t="s">
        <v>3050</v>
      </c>
      <c r="D3933" s="10" t="s">
        <v>34443</v>
      </c>
      <c r="E3933" s="6" t="s">
        <v>15855</v>
      </c>
      <c r="F3933" s="6"/>
      <c r="G3933" s="6" t="str">
        <f t="shared" si="122"/>
        <v>002</v>
      </c>
      <c r="H3933" s="6" t="str">
        <f t="shared" si="123"/>
        <v>018</v>
      </c>
      <c r="J3933" s="57"/>
      <c r="K3933" s="57"/>
      <c r="L3933" s="57"/>
    </row>
    <row r="3934" spans="1:12">
      <c r="A3934" s="6">
        <v>3867</v>
      </c>
      <c r="B3934" s="10" t="s">
        <v>21174</v>
      </c>
      <c r="C3934" s="10" t="s">
        <v>3051</v>
      </c>
      <c r="D3934" s="10" t="s">
        <v>34444</v>
      </c>
      <c r="E3934" s="6" t="s">
        <v>15855</v>
      </c>
      <c r="F3934" s="6"/>
      <c r="G3934" s="6" t="str">
        <f t="shared" si="122"/>
        <v>002</v>
      </c>
      <c r="H3934" s="6" t="str">
        <f t="shared" si="123"/>
        <v>018</v>
      </c>
      <c r="J3934" s="57"/>
      <c r="K3934" s="57"/>
      <c r="L3934" s="57"/>
    </row>
    <row r="3935" spans="1:12">
      <c r="A3935" s="6">
        <v>3868</v>
      </c>
      <c r="B3935" s="10" t="s">
        <v>21175</v>
      </c>
      <c r="C3935" s="10" t="s">
        <v>3052</v>
      </c>
      <c r="D3935" s="10" t="s">
        <v>34445</v>
      </c>
      <c r="E3935" s="6" t="s">
        <v>15855</v>
      </c>
      <c r="F3935" s="6"/>
      <c r="G3935" s="6" t="str">
        <f t="shared" si="122"/>
        <v>002</v>
      </c>
      <c r="H3935" s="6" t="str">
        <f t="shared" si="123"/>
        <v>018</v>
      </c>
      <c r="J3935" s="57"/>
      <c r="K3935" s="57"/>
      <c r="L3935" s="57"/>
    </row>
    <row r="3936" spans="1:12">
      <c r="A3936" s="6">
        <v>3869</v>
      </c>
      <c r="B3936" s="10" t="s">
        <v>21176</v>
      </c>
      <c r="C3936" s="10" t="s">
        <v>3053</v>
      </c>
      <c r="D3936" s="10" t="s">
        <v>55983</v>
      </c>
      <c r="E3936" s="6" t="s">
        <v>15855</v>
      </c>
      <c r="F3936" s="6"/>
      <c r="G3936" s="6" t="str">
        <f t="shared" si="122"/>
        <v>002</v>
      </c>
      <c r="H3936" s="6" t="str">
        <f t="shared" si="123"/>
        <v>018</v>
      </c>
      <c r="J3936" s="57"/>
      <c r="K3936" s="57"/>
      <c r="L3936" s="57"/>
    </row>
    <row r="3937" spans="1:12">
      <c r="A3937" s="6">
        <v>3870</v>
      </c>
      <c r="B3937" s="10" t="s">
        <v>21177</v>
      </c>
      <c r="C3937" s="10" t="s">
        <v>3054</v>
      </c>
      <c r="D3937" s="10" t="s">
        <v>37110</v>
      </c>
      <c r="E3937" s="6" t="s">
        <v>15855</v>
      </c>
      <c r="F3937" s="6"/>
      <c r="G3937" s="6" t="str">
        <f t="shared" si="122"/>
        <v>002</v>
      </c>
      <c r="H3937" s="6" t="str">
        <f t="shared" si="123"/>
        <v>018</v>
      </c>
      <c r="J3937" s="57"/>
      <c r="K3937" s="57"/>
      <c r="L3937" s="57"/>
    </row>
    <row r="3938" spans="1:12">
      <c r="A3938" s="6">
        <v>3871</v>
      </c>
      <c r="B3938" s="10" t="s">
        <v>21178</v>
      </c>
      <c r="C3938" s="10" t="s">
        <v>3055</v>
      </c>
      <c r="D3938" s="10" t="s">
        <v>52173</v>
      </c>
      <c r="E3938" s="6" t="s">
        <v>15855</v>
      </c>
      <c r="F3938" s="6"/>
      <c r="G3938" s="6" t="str">
        <f t="shared" si="122"/>
        <v>002</v>
      </c>
      <c r="H3938" s="6" t="str">
        <f t="shared" si="123"/>
        <v>018</v>
      </c>
      <c r="J3938" s="57"/>
      <c r="K3938" s="57"/>
      <c r="L3938" s="57"/>
    </row>
    <row r="3939" spans="1:12">
      <c r="A3939" s="6">
        <v>3872</v>
      </c>
      <c r="B3939" s="10" t="s">
        <v>21179</v>
      </c>
      <c r="C3939" s="10" t="s">
        <v>3056</v>
      </c>
      <c r="D3939" s="10" t="s">
        <v>37111</v>
      </c>
      <c r="E3939" s="6" t="s">
        <v>15855</v>
      </c>
      <c r="F3939" s="6"/>
      <c r="G3939" s="6" t="str">
        <f t="shared" si="122"/>
        <v>002</v>
      </c>
      <c r="H3939" s="6" t="str">
        <f t="shared" si="123"/>
        <v>018</v>
      </c>
      <c r="J3939" s="57"/>
      <c r="K3939" s="57"/>
      <c r="L3939" s="57"/>
    </row>
    <row r="3940" spans="1:12">
      <c r="A3940" s="6">
        <v>3873</v>
      </c>
      <c r="B3940" s="10" t="s">
        <v>21180</v>
      </c>
      <c r="C3940" s="10" t="s">
        <v>3057</v>
      </c>
      <c r="D3940" s="10" t="s">
        <v>37112</v>
      </c>
      <c r="E3940" s="6" t="s">
        <v>15855</v>
      </c>
      <c r="F3940" s="6"/>
      <c r="G3940" s="6" t="str">
        <f t="shared" si="122"/>
        <v>002</v>
      </c>
      <c r="H3940" s="6" t="str">
        <f t="shared" si="123"/>
        <v>018</v>
      </c>
      <c r="J3940" s="57"/>
      <c r="K3940" s="57"/>
      <c r="L3940" s="57"/>
    </row>
    <row r="3941" spans="1:12">
      <c r="A3941" s="6">
        <v>3874</v>
      </c>
      <c r="B3941" s="10" t="s">
        <v>21181</v>
      </c>
      <c r="C3941" s="10" t="s">
        <v>3058</v>
      </c>
      <c r="D3941" s="10" t="s">
        <v>34446</v>
      </c>
      <c r="E3941" s="6" t="s">
        <v>15855</v>
      </c>
      <c r="F3941" s="6"/>
      <c r="G3941" s="6" t="str">
        <f t="shared" si="122"/>
        <v>002</v>
      </c>
      <c r="H3941" s="6" t="str">
        <f t="shared" si="123"/>
        <v>018</v>
      </c>
      <c r="J3941" s="57"/>
      <c r="K3941" s="57"/>
      <c r="L3941" s="57"/>
    </row>
    <row r="3942" spans="1:12">
      <c r="A3942" s="6">
        <v>3875</v>
      </c>
      <c r="B3942" s="10" t="s">
        <v>21182</v>
      </c>
      <c r="C3942" s="10" t="s">
        <v>3059</v>
      </c>
      <c r="D3942" s="10" t="s">
        <v>55984</v>
      </c>
      <c r="E3942" s="6" t="s">
        <v>15855</v>
      </c>
      <c r="F3942" s="6"/>
      <c r="G3942" s="6" t="str">
        <f t="shared" si="122"/>
        <v>002</v>
      </c>
      <c r="H3942" s="6" t="str">
        <f t="shared" si="123"/>
        <v>018</v>
      </c>
      <c r="J3942" s="57"/>
      <c r="K3942" s="57"/>
      <c r="L3942" s="57"/>
    </row>
    <row r="3943" spans="1:12">
      <c r="A3943" s="6">
        <v>3876</v>
      </c>
      <c r="B3943" s="10" t="s">
        <v>21183</v>
      </c>
      <c r="C3943" s="10" t="s">
        <v>3060</v>
      </c>
      <c r="D3943" s="10" t="s">
        <v>55985</v>
      </c>
      <c r="E3943" s="6" t="s">
        <v>15855</v>
      </c>
      <c r="F3943" s="6"/>
      <c r="G3943" s="6" t="str">
        <f t="shared" si="122"/>
        <v>002</v>
      </c>
      <c r="H3943" s="6" t="str">
        <f t="shared" si="123"/>
        <v>018</v>
      </c>
      <c r="J3943" s="57"/>
      <c r="K3943" s="57"/>
      <c r="L3943" s="57"/>
    </row>
    <row r="3944" spans="1:12">
      <c r="A3944" s="6">
        <v>3877</v>
      </c>
      <c r="B3944" s="10" t="s">
        <v>21184</v>
      </c>
      <c r="C3944" s="10" t="s">
        <v>3061</v>
      </c>
      <c r="D3944" s="10" t="s">
        <v>37113</v>
      </c>
      <c r="E3944" s="6" t="s">
        <v>15855</v>
      </c>
      <c r="F3944" s="6"/>
      <c r="G3944" s="6" t="str">
        <f t="shared" si="122"/>
        <v>002</v>
      </c>
      <c r="H3944" s="6" t="str">
        <f t="shared" si="123"/>
        <v>018</v>
      </c>
      <c r="J3944" s="57"/>
      <c r="K3944" s="57"/>
      <c r="L3944" s="57"/>
    </row>
    <row r="3945" spans="1:12">
      <c r="A3945" s="6">
        <v>3878</v>
      </c>
      <c r="B3945" s="10" t="s">
        <v>21185</v>
      </c>
      <c r="C3945" s="10" t="s">
        <v>3062</v>
      </c>
      <c r="D3945" s="10" t="s">
        <v>55986</v>
      </c>
      <c r="E3945" s="6" t="s">
        <v>15855</v>
      </c>
      <c r="F3945" s="6"/>
      <c r="G3945" s="6" t="str">
        <f t="shared" si="122"/>
        <v>002</v>
      </c>
      <c r="H3945" s="6" t="str">
        <f t="shared" si="123"/>
        <v>018</v>
      </c>
      <c r="J3945" s="57"/>
      <c r="K3945" s="57"/>
      <c r="L3945" s="57"/>
    </row>
    <row r="3946" spans="1:12">
      <c r="A3946" s="6">
        <v>3879</v>
      </c>
      <c r="B3946" s="10" t="s">
        <v>21186</v>
      </c>
      <c r="C3946" s="10" t="s">
        <v>3063</v>
      </c>
      <c r="D3946" s="10" t="s">
        <v>55987</v>
      </c>
      <c r="E3946" s="6" t="s">
        <v>15855</v>
      </c>
      <c r="F3946" s="6"/>
      <c r="G3946" s="6" t="str">
        <f t="shared" si="122"/>
        <v>002</v>
      </c>
      <c r="H3946" s="6" t="str">
        <f t="shared" si="123"/>
        <v>018</v>
      </c>
      <c r="J3946" s="57"/>
      <c r="K3946" s="57"/>
      <c r="L3946" s="57"/>
    </row>
    <row r="3947" spans="1:12">
      <c r="A3947" s="6">
        <v>3880</v>
      </c>
      <c r="B3947" s="10" t="s">
        <v>21187</v>
      </c>
      <c r="C3947" s="10" t="s">
        <v>3064</v>
      </c>
      <c r="D3947" s="10" t="s">
        <v>37114</v>
      </c>
      <c r="E3947" s="6" t="s">
        <v>15855</v>
      </c>
      <c r="F3947" s="6"/>
      <c r="G3947" s="6" t="str">
        <f t="shared" si="122"/>
        <v>002</v>
      </c>
      <c r="H3947" s="6" t="str">
        <f t="shared" si="123"/>
        <v>018</v>
      </c>
      <c r="J3947" s="57"/>
      <c r="K3947" s="57"/>
      <c r="L3947" s="57"/>
    </row>
    <row r="3948" spans="1:12">
      <c r="A3948" s="6">
        <v>3881</v>
      </c>
      <c r="B3948" s="10" t="s">
        <v>21188</v>
      </c>
      <c r="C3948" s="10" t="s">
        <v>3065</v>
      </c>
      <c r="D3948" s="10" t="s">
        <v>37115</v>
      </c>
      <c r="E3948" s="6" t="s">
        <v>15855</v>
      </c>
      <c r="F3948" s="6"/>
      <c r="G3948" s="6" t="str">
        <f t="shared" si="122"/>
        <v>002</v>
      </c>
      <c r="H3948" s="6" t="str">
        <f t="shared" si="123"/>
        <v>018</v>
      </c>
      <c r="J3948" s="57"/>
      <c r="K3948" s="57"/>
      <c r="L3948" s="57"/>
    </row>
    <row r="3949" spans="1:12">
      <c r="A3949" s="6">
        <v>3882</v>
      </c>
      <c r="B3949" s="10" t="s">
        <v>21189</v>
      </c>
      <c r="C3949" s="10" t="s">
        <v>15979</v>
      </c>
      <c r="D3949" s="10" t="s">
        <v>55985</v>
      </c>
      <c r="E3949" s="6" t="s">
        <v>15855</v>
      </c>
      <c r="F3949" s="6"/>
      <c r="G3949" s="6" t="str">
        <f t="shared" si="122"/>
        <v>002</v>
      </c>
      <c r="H3949" s="6" t="str">
        <f t="shared" si="123"/>
        <v>018</v>
      </c>
      <c r="J3949" s="57"/>
      <c r="K3949" s="57"/>
      <c r="L3949" s="57"/>
    </row>
    <row r="3950" spans="1:12">
      <c r="A3950" s="6">
        <v>3883</v>
      </c>
      <c r="B3950" s="10" t="s">
        <v>21190</v>
      </c>
      <c r="C3950" s="10" t="s">
        <v>15985</v>
      </c>
      <c r="D3950" s="10" t="s">
        <v>55988</v>
      </c>
      <c r="E3950" s="6" t="s">
        <v>15855</v>
      </c>
      <c r="F3950" s="6"/>
      <c r="G3950" s="6" t="str">
        <f t="shared" si="122"/>
        <v>002</v>
      </c>
      <c r="H3950" s="6" t="str">
        <f t="shared" si="123"/>
        <v>018</v>
      </c>
      <c r="J3950" s="57"/>
      <c r="K3950" s="57"/>
      <c r="L3950" s="57"/>
    </row>
    <row r="3951" spans="1:12">
      <c r="A3951" s="6">
        <v>3884</v>
      </c>
      <c r="B3951" s="10" t="s">
        <v>21191</v>
      </c>
      <c r="C3951" s="10" t="s">
        <v>16031</v>
      </c>
      <c r="D3951" s="10" t="s">
        <v>55989</v>
      </c>
      <c r="E3951" s="6" t="s">
        <v>15855</v>
      </c>
      <c r="F3951" s="6"/>
      <c r="G3951" s="6" t="str">
        <f t="shared" si="122"/>
        <v>002</v>
      </c>
      <c r="H3951" s="6" t="str">
        <f t="shared" si="123"/>
        <v>018</v>
      </c>
      <c r="J3951" s="57"/>
      <c r="K3951" s="57"/>
      <c r="L3951" s="57"/>
    </row>
    <row r="3952" spans="1:12">
      <c r="A3952" s="6">
        <v>3885</v>
      </c>
      <c r="B3952" s="10" t="s">
        <v>21192</v>
      </c>
      <c r="C3952" s="10" t="s">
        <v>16083</v>
      </c>
      <c r="D3952" s="10" t="s">
        <v>37116</v>
      </c>
      <c r="E3952" s="6" t="s">
        <v>15855</v>
      </c>
      <c r="F3952" s="6"/>
      <c r="G3952" s="6" t="str">
        <f t="shared" si="122"/>
        <v>002</v>
      </c>
      <c r="H3952" s="6" t="str">
        <f t="shared" si="123"/>
        <v>018</v>
      </c>
      <c r="J3952" s="57"/>
      <c r="K3952" s="57"/>
      <c r="L3952" s="57"/>
    </row>
    <row r="3953" spans="1:12">
      <c r="A3953" s="6">
        <v>3886</v>
      </c>
      <c r="B3953" s="10" t="s">
        <v>21193</v>
      </c>
      <c r="C3953" s="10" t="s">
        <v>16242</v>
      </c>
      <c r="D3953" s="10" t="s">
        <v>55990</v>
      </c>
      <c r="E3953" s="6" t="s">
        <v>15855</v>
      </c>
      <c r="F3953" s="6"/>
      <c r="G3953" s="6" t="str">
        <f t="shared" si="122"/>
        <v>002</v>
      </c>
      <c r="H3953" s="6" t="str">
        <f t="shared" si="123"/>
        <v>018</v>
      </c>
      <c r="J3953" s="57"/>
      <c r="K3953" s="57"/>
      <c r="L3953" s="57"/>
    </row>
    <row r="3954" spans="1:12">
      <c r="A3954" s="6">
        <v>3887</v>
      </c>
      <c r="B3954" s="10" t="s">
        <v>21194</v>
      </c>
      <c r="C3954" s="10" t="s">
        <v>16281</v>
      </c>
      <c r="D3954" s="10" t="s">
        <v>55991</v>
      </c>
      <c r="E3954" s="6" t="s">
        <v>15855</v>
      </c>
      <c r="F3954" s="6"/>
      <c r="G3954" s="6" t="str">
        <f t="shared" si="122"/>
        <v>002</v>
      </c>
      <c r="H3954" s="6" t="str">
        <f t="shared" si="123"/>
        <v>018</v>
      </c>
      <c r="J3954" s="57"/>
      <c r="K3954" s="57"/>
      <c r="L3954" s="57"/>
    </row>
    <row r="3955" spans="1:12">
      <c r="A3955" s="6">
        <v>3888</v>
      </c>
      <c r="B3955" s="10" t="s">
        <v>21195</v>
      </c>
      <c r="C3955" s="10" t="s">
        <v>16369</v>
      </c>
      <c r="D3955" s="10" t="s">
        <v>55992</v>
      </c>
      <c r="E3955" s="6" t="s">
        <v>15855</v>
      </c>
      <c r="F3955" s="50"/>
      <c r="G3955" s="6" t="str">
        <f t="shared" si="122"/>
        <v>002</v>
      </c>
      <c r="H3955" s="6" t="str">
        <f t="shared" si="123"/>
        <v>018</v>
      </c>
      <c r="J3955" s="57"/>
      <c r="K3955" s="57"/>
      <c r="L3955" s="57"/>
    </row>
    <row r="3956" spans="1:12">
      <c r="A3956" s="6">
        <v>3889</v>
      </c>
      <c r="B3956" s="10" t="s">
        <v>21196</v>
      </c>
      <c r="C3956" s="10" t="s">
        <v>16653</v>
      </c>
      <c r="D3956" s="10" t="s">
        <v>34447</v>
      </c>
      <c r="E3956" s="6" t="s">
        <v>15855</v>
      </c>
      <c r="F3956" s="6"/>
      <c r="G3956" s="6" t="str">
        <f t="shared" si="122"/>
        <v>002</v>
      </c>
      <c r="H3956" s="6" t="str">
        <f t="shared" si="123"/>
        <v>018</v>
      </c>
      <c r="J3956" s="57"/>
      <c r="K3956" s="57"/>
      <c r="L3956" s="57"/>
    </row>
    <row r="3957" spans="1:12">
      <c r="A3957" s="6">
        <v>3890</v>
      </c>
      <c r="B3957" s="10" t="s">
        <v>16503</v>
      </c>
      <c r="C3957" s="10" t="s">
        <v>16505</v>
      </c>
      <c r="D3957" s="10" t="s">
        <v>55988</v>
      </c>
      <c r="E3957" s="6" t="s">
        <v>15855</v>
      </c>
      <c r="F3957" s="6"/>
      <c r="G3957" s="6" t="str">
        <f t="shared" si="122"/>
        <v>002</v>
      </c>
      <c r="H3957" s="6" t="str">
        <f t="shared" si="123"/>
        <v>018</v>
      </c>
      <c r="J3957" s="57"/>
      <c r="K3957" s="57"/>
      <c r="L3957" s="57"/>
    </row>
    <row r="3958" spans="1:12">
      <c r="A3958" s="6">
        <v>3891</v>
      </c>
      <c r="B3958" s="10" t="s">
        <v>21197</v>
      </c>
      <c r="C3958" s="10" t="s">
        <v>16481</v>
      </c>
      <c r="D3958" s="10" t="s">
        <v>55993</v>
      </c>
      <c r="E3958" s="6" t="s">
        <v>15855</v>
      </c>
      <c r="F3958" s="6"/>
      <c r="G3958" s="6" t="str">
        <f t="shared" si="122"/>
        <v>002</v>
      </c>
      <c r="H3958" s="6" t="str">
        <f t="shared" si="123"/>
        <v>018</v>
      </c>
      <c r="J3958" s="57"/>
      <c r="K3958" s="57"/>
      <c r="L3958" s="57"/>
    </row>
    <row r="3959" spans="1:12">
      <c r="A3959" s="6">
        <v>3892</v>
      </c>
      <c r="B3959" s="10" t="s">
        <v>21198</v>
      </c>
      <c r="C3959" s="10" t="s">
        <v>17504</v>
      </c>
      <c r="D3959" s="10" t="s">
        <v>55978</v>
      </c>
      <c r="E3959" s="6" t="s">
        <v>15855</v>
      </c>
      <c r="F3959" s="6"/>
      <c r="G3959" s="6" t="str">
        <f t="shared" si="122"/>
        <v>002</v>
      </c>
      <c r="H3959" s="6" t="str">
        <f t="shared" si="123"/>
        <v>018</v>
      </c>
      <c r="J3959" s="57"/>
      <c r="K3959" s="57"/>
      <c r="L3959" s="57"/>
    </row>
    <row r="3960" spans="1:12">
      <c r="A3960" s="6">
        <v>3893</v>
      </c>
      <c r="B3960" s="10" t="s">
        <v>21199</v>
      </c>
      <c r="C3960" s="10" t="s">
        <v>17548</v>
      </c>
      <c r="D3960" s="10" t="s">
        <v>34448</v>
      </c>
      <c r="E3960" s="6" t="s">
        <v>15855</v>
      </c>
      <c r="F3960" s="6"/>
      <c r="G3960" s="6" t="str">
        <f t="shared" si="122"/>
        <v>002</v>
      </c>
      <c r="H3960" s="6" t="str">
        <f t="shared" si="123"/>
        <v>018</v>
      </c>
      <c r="J3960" s="57"/>
      <c r="K3960" s="57"/>
      <c r="L3960" s="57"/>
    </row>
    <row r="3961" spans="1:12">
      <c r="A3961" s="6">
        <v>3894</v>
      </c>
      <c r="B3961" s="10" t="s">
        <v>21200</v>
      </c>
      <c r="C3961" s="10" t="s">
        <v>18043</v>
      </c>
      <c r="D3961" s="10" t="s">
        <v>37117</v>
      </c>
      <c r="E3961" s="6" t="s">
        <v>15855</v>
      </c>
      <c r="F3961" s="6"/>
      <c r="G3961" s="6" t="str">
        <f t="shared" si="122"/>
        <v>002</v>
      </c>
      <c r="H3961" s="6" t="str">
        <f t="shared" si="123"/>
        <v>018</v>
      </c>
      <c r="J3961" s="57"/>
      <c r="K3961" s="57"/>
      <c r="L3961" s="57"/>
    </row>
    <row r="3962" spans="1:12">
      <c r="A3962" s="6">
        <v>3895</v>
      </c>
      <c r="B3962" s="10" t="s">
        <v>21201</v>
      </c>
      <c r="C3962" s="10" t="s">
        <v>17745</v>
      </c>
      <c r="D3962" s="10" t="s">
        <v>55994</v>
      </c>
      <c r="E3962" s="6" t="s">
        <v>15855</v>
      </c>
      <c r="F3962" s="6"/>
      <c r="G3962" s="6" t="str">
        <f t="shared" si="122"/>
        <v>002</v>
      </c>
      <c r="H3962" s="6" t="str">
        <f t="shared" si="123"/>
        <v>018</v>
      </c>
      <c r="J3962" s="57"/>
      <c r="K3962" s="57"/>
      <c r="L3962" s="57"/>
    </row>
    <row r="3963" spans="1:12">
      <c r="A3963" s="6">
        <v>3896</v>
      </c>
      <c r="B3963" s="10" t="s">
        <v>21202</v>
      </c>
      <c r="C3963" s="10" t="s">
        <v>18044</v>
      </c>
      <c r="D3963" s="10" t="s">
        <v>55995</v>
      </c>
      <c r="E3963" s="6" t="s">
        <v>15855</v>
      </c>
      <c r="F3963" s="6"/>
      <c r="G3963" s="6" t="str">
        <f t="shared" si="122"/>
        <v>002</v>
      </c>
      <c r="H3963" s="6" t="str">
        <f t="shared" si="123"/>
        <v>018</v>
      </c>
      <c r="J3963" s="57"/>
      <c r="K3963" s="57"/>
      <c r="L3963" s="57"/>
    </row>
    <row r="3964" spans="1:12">
      <c r="A3964" s="6">
        <v>3897</v>
      </c>
      <c r="B3964" s="10" t="s">
        <v>21203</v>
      </c>
      <c r="C3964" s="10" t="s">
        <v>17864</v>
      </c>
      <c r="D3964" s="10" t="s">
        <v>55996</v>
      </c>
      <c r="E3964" s="6" t="s">
        <v>15855</v>
      </c>
      <c r="F3964" s="6"/>
      <c r="G3964" s="6" t="str">
        <f t="shared" si="122"/>
        <v>002</v>
      </c>
      <c r="H3964" s="6" t="str">
        <f t="shared" si="123"/>
        <v>018</v>
      </c>
      <c r="J3964" s="57"/>
      <c r="K3964" s="57"/>
      <c r="L3964" s="57"/>
    </row>
    <row r="3965" spans="1:12">
      <c r="A3965" s="6">
        <v>3898</v>
      </c>
      <c r="B3965" s="10" t="s">
        <v>21204</v>
      </c>
      <c r="C3965" s="10" t="s">
        <v>17935</v>
      </c>
      <c r="D3965" s="10" t="s">
        <v>55997</v>
      </c>
      <c r="E3965" s="6" t="s">
        <v>15855</v>
      </c>
      <c r="F3965" s="6"/>
      <c r="G3965" s="6" t="str">
        <f t="shared" si="122"/>
        <v>002</v>
      </c>
      <c r="H3965" s="6" t="str">
        <f t="shared" si="123"/>
        <v>018</v>
      </c>
      <c r="J3965" s="57"/>
      <c r="K3965" s="57"/>
      <c r="L3965" s="57"/>
    </row>
    <row r="3966" spans="1:12">
      <c r="A3966" s="6">
        <v>3899</v>
      </c>
      <c r="B3966" s="10" t="s">
        <v>43314</v>
      </c>
      <c r="C3966" s="10" t="s">
        <v>43306</v>
      </c>
      <c r="D3966" s="10" t="s">
        <v>43424</v>
      </c>
      <c r="E3966" s="6" t="s">
        <v>15855</v>
      </c>
      <c r="F3966" s="6"/>
      <c r="G3966" s="6" t="str">
        <f t="shared" si="122"/>
        <v>002</v>
      </c>
      <c r="H3966" s="6" t="str">
        <f t="shared" si="123"/>
        <v>018</v>
      </c>
      <c r="J3966" s="57"/>
      <c r="K3966" s="57"/>
      <c r="L3966" s="57"/>
    </row>
    <row r="3967" spans="1:12">
      <c r="A3967" s="6">
        <v>3900</v>
      </c>
      <c r="B3967" s="10" t="s">
        <v>44542</v>
      </c>
      <c r="C3967" s="10" t="s">
        <v>44539</v>
      </c>
      <c r="D3967" s="10" t="s">
        <v>44541</v>
      </c>
      <c r="E3967" s="6" t="s">
        <v>15855</v>
      </c>
      <c r="F3967" s="6"/>
      <c r="G3967" s="6" t="str">
        <f t="shared" si="122"/>
        <v>002</v>
      </c>
      <c r="H3967" s="6" t="str">
        <f t="shared" si="123"/>
        <v>018</v>
      </c>
      <c r="J3967" s="57"/>
      <c r="K3967" s="57"/>
      <c r="L3967" s="57"/>
    </row>
    <row r="3968" spans="1:12">
      <c r="A3968" s="6">
        <v>3901</v>
      </c>
      <c r="B3968" s="10" t="s">
        <v>44537</v>
      </c>
      <c r="C3968" s="10" t="s">
        <v>44540</v>
      </c>
      <c r="D3968" s="10" t="s">
        <v>55998</v>
      </c>
      <c r="E3968" s="6" t="s">
        <v>15855</v>
      </c>
      <c r="F3968" s="6"/>
      <c r="G3968" s="6" t="str">
        <f t="shared" si="122"/>
        <v>002</v>
      </c>
      <c r="H3968" s="6" t="str">
        <f t="shared" si="123"/>
        <v>018</v>
      </c>
      <c r="J3968" s="57"/>
      <c r="K3968" s="57"/>
      <c r="L3968" s="57"/>
    </row>
    <row r="3969" spans="1:12">
      <c r="A3969" s="6">
        <v>3902</v>
      </c>
      <c r="B3969" s="10" t="s">
        <v>46049</v>
      </c>
      <c r="C3969" s="10" t="s">
        <v>46055</v>
      </c>
      <c r="D3969" s="10" t="s">
        <v>51994</v>
      </c>
      <c r="E3969" s="6" t="s">
        <v>15855</v>
      </c>
      <c r="F3969" s="6"/>
      <c r="G3969" s="6" t="str">
        <f t="shared" si="122"/>
        <v>002</v>
      </c>
      <c r="H3969" s="6" t="str">
        <f t="shared" si="123"/>
        <v>018</v>
      </c>
      <c r="J3969" s="57"/>
      <c r="K3969" s="57"/>
      <c r="L3969" s="57"/>
    </row>
    <row r="3970" spans="1:12">
      <c r="A3970" s="6">
        <v>3903</v>
      </c>
      <c r="B3970" s="10" t="s">
        <v>55999</v>
      </c>
      <c r="C3970" s="10" t="s">
        <v>56000</v>
      </c>
      <c r="D3970" s="10" t="s">
        <v>56001</v>
      </c>
      <c r="E3970" s="6" t="s">
        <v>15855</v>
      </c>
      <c r="F3970" s="6"/>
      <c r="G3970" s="6" t="str">
        <f t="shared" si="122"/>
        <v>002</v>
      </c>
      <c r="H3970" s="6" t="str">
        <f t="shared" si="123"/>
        <v>018</v>
      </c>
      <c r="J3970" s="57"/>
      <c r="K3970" s="57"/>
      <c r="L3970" s="57"/>
    </row>
    <row r="3971" spans="1:12">
      <c r="A3971" s="6">
        <v>3904</v>
      </c>
      <c r="B3971" s="10" t="s">
        <v>56002</v>
      </c>
      <c r="C3971" s="10" t="s">
        <v>56003</v>
      </c>
      <c r="D3971" s="10" t="s">
        <v>56004</v>
      </c>
      <c r="E3971" s="6" t="s">
        <v>15855</v>
      </c>
      <c r="F3971" s="6"/>
      <c r="G3971" s="6" t="str">
        <f t="shared" si="122"/>
        <v>002</v>
      </c>
      <c r="H3971" s="6" t="str">
        <f t="shared" si="123"/>
        <v>018</v>
      </c>
      <c r="J3971" s="57"/>
      <c r="K3971" s="57"/>
      <c r="L3971" s="57"/>
    </row>
    <row r="3972" spans="1:12">
      <c r="A3972" s="6">
        <v>3905</v>
      </c>
      <c r="B3972" s="10" t="s">
        <v>46195</v>
      </c>
      <c r="C3972" s="10" t="s">
        <v>46201</v>
      </c>
      <c r="D3972" s="10" t="s">
        <v>46200</v>
      </c>
      <c r="E3972" s="6" t="s">
        <v>15855</v>
      </c>
      <c r="F3972" s="6"/>
      <c r="G3972" s="6" t="str">
        <f t="shared" si="122"/>
        <v>002</v>
      </c>
      <c r="H3972" s="6" t="str">
        <f t="shared" si="123"/>
        <v>018</v>
      </c>
      <c r="J3972" s="57"/>
      <c r="K3972" s="57"/>
      <c r="L3972" s="57"/>
    </row>
    <row r="3973" spans="1:12">
      <c r="A3973" s="6">
        <v>3906</v>
      </c>
      <c r="B3973" s="10" t="s">
        <v>46496</v>
      </c>
      <c r="C3973" s="10" t="s">
        <v>46499</v>
      </c>
      <c r="D3973" s="10" t="s">
        <v>37079</v>
      </c>
      <c r="E3973" s="6" t="s">
        <v>15855</v>
      </c>
      <c r="F3973" s="6"/>
      <c r="G3973" s="6" t="str">
        <f t="shared" si="122"/>
        <v>002</v>
      </c>
      <c r="H3973" s="6" t="str">
        <f t="shared" si="123"/>
        <v>018</v>
      </c>
      <c r="J3973" s="57"/>
      <c r="K3973" s="57"/>
      <c r="L3973" s="57"/>
    </row>
    <row r="3974" spans="1:12">
      <c r="A3974" s="6">
        <v>3907</v>
      </c>
      <c r="B3974" s="10" t="s">
        <v>46783</v>
      </c>
      <c r="C3974" s="10" t="s">
        <v>46784</v>
      </c>
      <c r="D3974" s="10" t="s">
        <v>56005</v>
      </c>
      <c r="E3974" s="6" t="s">
        <v>15855</v>
      </c>
      <c r="F3974" s="6"/>
      <c r="G3974" s="6" t="str">
        <f t="shared" ref="G3974:G4037" si="124">+LEFT(C3974,3)</f>
        <v>002</v>
      </c>
      <c r="H3974" s="6" t="str">
        <f t="shared" ref="H3974:H4037" si="125">+MID(C3974,5,3)</f>
        <v>018</v>
      </c>
      <c r="J3974" s="57"/>
      <c r="K3974" s="57"/>
      <c r="L3974" s="57"/>
    </row>
    <row r="3975" spans="1:12">
      <c r="A3975" s="6">
        <v>3908</v>
      </c>
      <c r="B3975" s="10" t="s">
        <v>46884</v>
      </c>
      <c r="C3975" s="10" t="s">
        <v>46886</v>
      </c>
      <c r="D3975" s="10" t="s">
        <v>46885</v>
      </c>
      <c r="E3975" s="6" t="s">
        <v>15855</v>
      </c>
      <c r="F3975" s="6"/>
      <c r="G3975" s="6" t="str">
        <f t="shared" si="124"/>
        <v>002</v>
      </c>
      <c r="H3975" s="6" t="str">
        <f t="shared" si="125"/>
        <v>018</v>
      </c>
      <c r="J3975" s="57"/>
      <c r="K3975" s="57"/>
      <c r="L3975" s="57"/>
    </row>
    <row r="3976" spans="1:12">
      <c r="A3976" s="6">
        <v>3909</v>
      </c>
      <c r="B3976" s="10" t="s">
        <v>46919</v>
      </c>
      <c r="C3976" s="10" t="s">
        <v>46925</v>
      </c>
      <c r="D3976" s="10" t="s">
        <v>46924</v>
      </c>
      <c r="E3976" s="6" t="s">
        <v>15855</v>
      </c>
      <c r="F3976" s="6"/>
      <c r="G3976" s="6" t="str">
        <f t="shared" si="124"/>
        <v>002</v>
      </c>
      <c r="H3976" s="6" t="str">
        <f t="shared" si="125"/>
        <v>018</v>
      </c>
      <c r="J3976" s="57"/>
      <c r="K3976" s="57"/>
      <c r="L3976" s="57"/>
    </row>
    <row r="3977" spans="1:12">
      <c r="A3977" s="6">
        <v>3910</v>
      </c>
      <c r="B3977" s="10" t="s">
        <v>47125</v>
      </c>
      <c r="C3977" s="10" t="s">
        <v>47129</v>
      </c>
      <c r="D3977" s="10" t="s">
        <v>47128</v>
      </c>
      <c r="E3977" s="6" t="s">
        <v>15855</v>
      </c>
      <c r="F3977" s="6"/>
      <c r="G3977" s="6" t="str">
        <f t="shared" si="124"/>
        <v>002</v>
      </c>
      <c r="H3977" s="6" t="str">
        <f t="shared" si="125"/>
        <v>018</v>
      </c>
      <c r="J3977" s="57"/>
      <c r="K3977" s="57"/>
      <c r="L3977" s="57"/>
    </row>
    <row r="3978" spans="1:12">
      <c r="A3978" s="6">
        <v>3911</v>
      </c>
      <c r="B3978" s="10" t="s">
        <v>47618</v>
      </c>
      <c r="C3978" s="10" t="s">
        <v>47623</v>
      </c>
      <c r="D3978" s="10" t="s">
        <v>47624</v>
      </c>
      <c r="E3978" s="6" t="s">
        <v>15855</v>
      </c>
      <c r="F3978" s="6"/>
      <c r="G3978" s="6" t="str">
        <f t="shared" si="124"/>
        <v>002</v>
      </c>
      <c r="H3978" s="6" t="str">
        <f t="shared" si="125"/>
        <v>018</v>
      </c>
      <c r="J3978" s="57"/>
      <c r="K3978" s="57"/>
      <c r="L3978" s="57"/>
    </row>
    <row r="3979" spans="1:12">
      <c r="A3979" s="6">
        <v>3912</v>
      </c>
      <c r="B3979" s="10" t="s">
        <v>47270</v>
      </c>
      <c r="C3979" s="10" t="s">
        <v>47271</v>
      </c>
      <c r="D3979" s="10" t="s">
        <v>56006</v>
      </c>
      <c r="E3979" s="6" t="s">
        <v>15855</v>
      </c>
      <c r="F3979" s="6"/>
      <c r="G3979" s="6" t="str">
        <f t="shared" si="124"/>
        <v>002</v>
      </c>
      <c r="H3979" s="6" t="str">
        <f t="shared" si="125"/>
        <v>018</v>
      </c>
      <c r="J3979" s="57"/>
      <c r="K3979" s="57"/>
      <c r="L3979" s="57"/>
    </row>
    <row r="3980" spans="1:12">
      <c r="A3980" s="6">
        <v>3913</v>
      </c>
      <c r="B3980" s="10" t="s">
        <v>47493</v>
      </c>
      <c r="C3980" s="10" t="s">
        <v>47494</v>
      </c>
      <c r="D3980" s="10" t="s">
        <v>56007</v>
      </c>
      <c r="E3980" s="6" t="s">
        <v>15855</v>
      </c>
      <c r="F3980" s="6"/>
      <c r="G3980" s="6" t="str">
        <f t="shared" si="124"/>
        <v>002</v>
      </c>
      <c r="H3980" s="6" t="str">
        <f t="shared" si="125"/>
        <v>018</v>
      </c>
      <c r="J3980" s="57"/>
      <c r="K3980" s="57"/>
      <c r="L3980" s="57"/>
    </row>
    <row r="3981" spans="1:12">
      <c r="A3981" s="6">
        <v>3914</v>
      </c>
      <c r="B3981" s="10" t="s">
        <v>47521</v>
      </c>
      <c r="C3981" s="10" t="s">
        <v>47523</v>
      </c>
      <c r="D3981" s="10" t="s">
        <v>47522</v>
      </c>
      <c r="E3981" s="6" t="s">
        <v>15855</v>
      </c>
      <c r="F3981" s="6"/>
      <c r="G3981" s="6" t="str">
        <f t="shared" si="124"/>
        <v>002</v>
      </c>
      <c r="H3981" s="6" t="str">
        <f t="shared" si="125"/>
        <v>018</v>
      </c>
      <c r="J3981" s="57"/>
      <c r="K3981" s="57"/>
      <c r="L3981" s="57"/>
    </row>
    <row r="3982" spans="1:12">
      <c r="A3982" s="6">
        <v>3915</v>
      </c>
      <c r="B3982" s="10" t="s">
        <v>47535</v>
      </c>
      <c r="C3982" s="10" t="s">
        <v>47536</v>
      </c>
      <c r="D3982" s="10" t="s">
        <v>56008</v>
      </c>
      <c r="E3982" s="6" t="s">
        <v>15855</v>
      </c>
      <c r="F3982" s="6"/>
      <c r="G3982" s="6" t="str">
        <f t="shared" si="124"/>
        <v>002</v>
      </c>
      <c r="H3982" s="6" t="str">
        <f t="shared" si="125"/>
        <v>018</v>
      </c>
      <c r="J3982" s="57"/>
      <c r="K3982" s="57"/>
      <c r="L3982" s="57"/>
    </row>
    <row r="3983" spans="1:12">
      <c r="A3983" s="6">
        <v>3916</v>
      </c>
      <c r="B3983" s="10" t="s">
        <v>47900</v>
      </c>
      <c r="C3983" s="10" t="s">
        <v>47904</v>
      </c>
      <c r="D3983" s="10" t="s">
        <v>47905</v>
      </c>
      <c r="E3983" s="6" t="s">
        <v>15855</v>
      </c>
      <c r="F3983" s="6"/>
      <c r="G3983" s="6" t="str">
        <f t="shared" si="124"/>
        <v>002</v>
      </c>
      <c r="H3983" s="6" t="str">
        <f t="shared" si="125"/>
        <v>018</v>
      </c>
      <c r="J3983" s="57"/>
      <c r="K3983" s="57"/>
      <c r="L3983" s="57"/>
    </row>
    <row r="3984" spans="1:12">
      <c r="A3984" s="6">
        <v>3917</v>
      </c>
      <c r="B3984" s="10" t="s">
        <v>47951</v>
      </c>
      <c r="C3984" s="10" t="s">
        <v>47970</v>
      </c>
      <c r="D3984" s="10" t="s">
        <v>47971</v>
      </c>
      <c r="E3984" s="6" t="s">
        <v>15855</v>
      </c>
      <c r="F3984" s="6"/>
      <c r="G3984" s="6" t="str">
        <f t="shared" si="124"/>
        <v>002</v>
      </c>
      <c r="H3984" s="6" t="str">
        <f t="shared" si="125"/>
        <v>018</v>
      </c>
      <c r="J3984" s="57"/>
      <c r="K3984" s="57"/>
      <c r="L3984" s="57"/>
    </row>
    <row r="3985" spans="1:12">
      <c r="A3985" s="6">
        <v>3918</v>
      </c>
      <c r="B3985" s="10" t="s">
        <v>48629</v>
      </c>
      <c r="C3985" s="10" t="s">
        <v>48634</v>
      </c>
      <c r="D3985" s="10" t="s">
        <v>56009</v>
      </c>
      <c r="E3985" s="6" t="s">
        <v>15855</v>
      </c>
      <c r="F3985" s="6"/>
      <c r="G3985" s="6" t="str">
        <f t="shared" si="124"/>
        <v>002</v>
      </c>
      <c r="H3985" s="6" t="str">
        <f t="shared" si="125"/>
        <v>018</v>
      </c>
      <c r="J3985" s="57"/>
      <c r="K3985" s="57"/>
      <c r="L3985" s="57"/>
    </row>
    <row r="3986" spans="1:12">
      <c r="A3986" s="6">
        <v>3919</v>
      </c>
      <c r="B3986" s="10" t="s">
        <v>48666</v>
      </c>
      <c r="C3986" s="10" t="s">
        <v>48672</v>
      </c>
      <c r="D3986" s="10" t="s">
        <v>37110</v>
      </c>
      <c r="E3986" s="6" t="s">
        <v>15855</v>
      </c>
      <c r="F3986" s="6"/>
      <c r="G3986" s="6" t="str">
        <f t="shared" si="124"/>
        <v>002</v>
      </c>
      <c r="H3986" s="6" t="str">
        <f t="shared" si="125"/>
        <v>018</v>
      </c>
      <c r="J3986" s="57"/>
      <c r="K3986" s="57"/>
      <c r="L3986" s="57"/>
    </row>
    <row r="3987" spans="1:12">
      <c r="A3987" s="6">
        <v>3920</v>
      </c>
      <c r="B3987" s="10" t="s">
        <v>48721</v>
      </c>
      <c r="C3987" s="10" t="s">
        <v>48725</v>
      </c>
      <c r="D3987" s="10" t="s">
        <v>48724</v>
      </c>
      <c r="E3987" s="6" t="s">
        <v>15855</v>
      </c>
      <c r="F3987" s="6"/>
      <c r="G3987" s="6" t="str">
        <f t="shared" si="124"/>
        <v>002</v>
      </c>
      <c r="H3987" s="6" t="str">
        <f t="shared" si="125"/>
        <v>018</v>
      </c>
      <c r="J3987" s="57"/>
      <c r="K3987" s="57"/>
      <c r="L3987" s="57"/>
    </row>
    <row r="3988" spans="1:12">
      <c r="A3988" s="6">
        <v>3921</v>
      </c>
      <c r="B3988" s="10" t="s">
        <v>48768</v>
      </c>
      <c r="C3988" s="10" t="s">
        <v>48777</v>
      </c>
      <c r="D3988" s="10" t="s">
        <v>48776</v>
      </c>
      <c r="E3988" s="6" t="s">
        <v>15855</v>
      </c>
      <c r="F3988" s="6"/>
      <c r="G3988" s="6" t="str">
        <f t="shared" si="124"/>
        <v>002</v>
      </c>
      <c r="H3988" s="6" t="str">
        <f t="shared" si="125"/>
        <v>018</v>
      </c>
      <c r="J3988" s="57"/>
      <c r="K3988" s="57"/>
      <c r="L3988" s="57"/>
    </row>
    <row r="3989" spans="1:12">
      <c r="A3989" s="6">
        <v>3922</v>
      </c>
      <c r="B3989" s="10" t="s">
        <v>50937</v>
      </c>
      <c r="C3989" s="10" t="s">
        <v>50942</v>
      </c>
      <c r="D3989" s="10" t="s">
        <v>50943</v>
      </c>
      <c r="E3989" s="6" t="s">
        <v>15855</v>
      </c>
      <c r="F3989" s="6"/>
      <c r="G3989" s="6" t="str">
        <f t="shared" si="124"/>
        <v>002</v>
      </c>
      <c r="H3989" s="6" t="str">
        <f t="shared" si="125"/>
        <v>018</v>
      </c>
      <c r="J3989" s="57"/>
      <c r="K3989" s="57"/>
      <c r="L3989" s="57"/>
    </row>
    <row r="3990" spans="1:12">
      <c r="A3990" s="6">
        <v>3923</v>
      </c>
      <c r="B3990" s="10" t="s">
        <v>50043</v>
      </c>
      <c r="C3990" s="10" t="s">
        <v>50058</v>
      </c>
      <c r="D3990" s="10" t="s">
        <v>50057</v>
      </c>
      <c r="E3990" s="6" t="s">
        <v>15855</v>
      </c>
      <c r="F3990" s="6"/>
      <c r="G3990" s="6" t="str">
        <f t="shared" si="124"/>
        <v>002</v>
      </c>
      <c r="H3990" s="6" t="str">
        <f t="shared" si="125"/>
        <v>018</v>
      </c>
      <c r="J3990" s="57"/>
      <c r="K3990" s="57"/>
      <c r="L3990" s="57"/>
    </row>
    <row r="3991" spans="1:12">
      <c r="A3991" s="6">
        <v>3924</v>
      </c>
      <c r="B3991" s="10" t="s">
        <v>50287</v>
      </c>
      <c r="C3991" s="10" t="s">
        <v>50291</v>
      </c>
      <c r="D3991" s="10" t="s">
        <v>50290</v>
      </c>
      <c r="E3991" s="6" t="s">
        <v>15855</v>
      </c>
      <c r="F3991" s="6"/>
      <c r="G3991" s="6" t="str">
        <f t="shared" si="124"/>
        <v>002</v>
      </c>
      <c r="H3991" s="6" t="str">
        <f t="shared" si="125"/>
        <v>018</v>
      </c>
      <c r="J3991" s="57"/>
      <c r="K3991" s="57"/>
      <c r="L3991" s="57"/>
    </row>
    <row r="3992" spans="1:12">
      <c r="A3992" s="6">
        <v>3925</v>
      </c>
      <c r="B3992" s="10" t="s">
        <v>50382</v>
      </c>
      <c r="C3992" s="10" t="s">
        <v>50387</v>
      </c>
      <c r="D3992" s="10" t="s">
        <v>50386</v>
      </c>
      <c r="E3992" s="6" t="s">
        <v>15855</v>
      </c>
      <c r="F3992" s="6"/>
      <c r="G3992" s="6" t="str">
        <f t="shared" si="124"/>
        <v>002</v>
      </c>
      <c r="H3992" s="6" t="str">
        <f t="shared" si="125"/>
        <v>018</v>
      </c>
      <c r="J3992" s="57"/>
      <c r="K3992" s="57"/>
      <c r="L3992" s="57"/>
    </row>
    <row r="3993" spans="1:12">
      <c r="A3993" s="6">
        <v>3926</v>
      </c>
      <c r="B3993" s="10" t="s">
        <v>56010</v>
      </c>
      <c r="C3993" s="10" t="s">
        <v>56011</v>
      </c>
      <c r="D3993" s="10" t="s">
        <v>56012</v>
      </c>
      <c r="E3993" s="6" t="s">
        <v>15855</v>
      </c>
      <c r="F3993" s="6"/>
      <c r="G3993" s="6" t="str">
        <f t="shared" si="124"/>
        <v>002</v>
      </c>
      <c r="H3993" s="6" t="str">
        <f t="shared" si="125"/>
        <v>018</v>
      </c>
      <c r="J3993" s="57"/>
      <c r="K3993" s="57"/>
      <c r="L3993" s="57"/>
    </row>
    <row r="3994" spans="1:12">
      <c r="A3994" s="6">
        <v>3927</v>
      </c>
      <c r="B3994" s="10" t="s">
        <v>51512</v>
      </c>
      <c r="C3994" s="10" t="s">
        <v>51521</v>
      </c>
      <c r="D3994" s="10" t="s">
        <v>48776</v>
      </c>
      <c r="E3994" s="6" t="s">
        <v>15855</v>
      </c>
      <c r="F3994" s="6"/>
      <c r="G3994" s="6" t="str">
        <f t="shared" si="124"/>
        <v>002</v>
      </c>
      <c r="H3994" s="6" t="str">
        <f t="shared" si="125"/>
        <v>018</v>
      </c>
      <c r="J3994" s="57"/>
      <c r="K3994" s="57"/>
      <c r="L3994" s="57"/>
    </row>
    <row r="3995" spans="1:12">
      <c r="A3995" s="6">
        <v>3928</v>
      </c>
      <c r="B3995" s="10" t="s">
        <v>51513</v>
      </c>
      <c r="C3995" s="10" t="s">
        <v>51522</v>
      </c>
      <c r="D3995" s="10" t="s">
        <v>51523</v>
      </c>
      <c r="E3995" s="6" t="s">
        <v>15855</v>
      </c>
      <c r="F3995" s="6"/>
      <c r="G3995" s="6" t="str">
        <f t="shared" si="124"/>
        <v>002</v>
      </c>
      <c r="H3995" s="6" t="str">
        <f t="shared" si="125"/>
        <v>018</v>
      </c>
      <c r="J3995" s="57"/>
      <c r="K3995" s="57"/>
      <c r="L3995" s="57"/>
    </row>
    <row r="3996" spans="1:12">
      <c r="A3996" s="6">
        <v>3929</v>
      </c>
      <c r="B3996" s="10" t="s">
        <v>51992</v>
      </c>
      <c r="C3996" s="10" t="s">
        <v>51993</v>
      </c>
      <c r="D3996" s="10" t="s">
        <v>51994</v>
      </c>
      <c r="E3996" s="6" t="s">
        <v>15855</v>
      </c>
      <c r="F3996" s="6"/>
      <c r="G3996" s="6" t="str">
        <f t="shared" si="124"/>
        <v>002</v>
      </c>
      <c r="H3996" s="6" t="str">
        <f t="shared" si="125"/>
        <v>018</v>
      </c>
      <c r="J3996" s="57"/>
      <c r="K3996" s="57"/>
      <c r="L3996" s="57"/>
    </row>
    <row r="3997" spans="1:12">
      <c r="A3997" s="6">
        <v>3930</v>
      </c>
      <c r="B3997" s="10" t="s">
        <v>52992</v>
      </c>
      <c r="C3997" s="10" t="s">
        <v>52997</v>
      </c>
      <c r="D3997" s="10" t="s">
        <v>52993</v>
      </c>
      <c r="E3997" s="6" t="s">
        <v>15855</v>
      </c>
      <c r="F3997" s="6"/>
      <c r="G3997" s="6" t="str">
        <f t="shared" si="124"/>
        <v>002</v>
      </c>
      <c r="H3997" s="6" t="str">
        <f t="shared" si="125"/>
        <v>018</v>
      </c>
      <c r="J3997" s="57"/>
      <c r="K3997" s="57"/>
      <c r="L3997" s="57"/>
    </row>
    <row r="3998" spans="1:12">
      <c r="A3998" s="6">
        <v>22284</v>
      </c>
      <c r="B3998" s="10" t="s">
        <v>64660</v>
      </c>
      <c r="C3998" s="10" t="s">
        <v>64664</v>
      </c>
      <c r="D3998" s="10" t="s">
        <v>64661</v>
      </c>
      <c r="E3998" s="6" t="s">
        <v>15855</v>
      </c>
      <c r="F3998" s="50">
        <v>45902</v>
      </c>
      <c r="G3998" s="6" t="str">
        <f t="shared" si="124"/>
        <v>002</v>
      </c>
      <c r="H3998" s="6" t="str">
        <f t="shared" si="125"/>
        <v>018</v>
      </c>
    </row>
    <row r="3999" spans="1:12">
      <c r="A3999" s="6">
        <v>3931</v>
      </c>
      <c r="B3999" s="10" t="s">
        <v>21205</v>
      </c>
      <c r="C3999" s="10" t="s">
        <v>3066</v>
      </c>
      <c r="D3999" s="10" t="s">
        <v>37118</v>
      </c>
      <c r="E3999" s="6" t="s">
        <v>15856</v>
      </c>
      <c r="F3999" s="6"/>
      <c r="G3999" s="6" t="str">
        <f t="shared" si="124"/>
        <v>002</v>
      </c>
      <c r="H3999" s="6" t="str">
        <f t="shared" si="125"/>
        <v>019</v>
      </c>
      <c r="J3999" s="57"/>
      <c r="K3999" s="57"/>
      <c r="L3999" s="57"/>
    </row>
    <row r="4000" spans="1:12">
      <c r="A4000" s="6">
        <v>3932</v>
      </c>
      <c r="B4000" s="10" t="s">
        <v>21206</v>
      </c>
      <c r="C4000" s="10" t="s">
        <v>3067</v>
      </c>
      <c r="D4000" s="10" t="s">
        <v>34449</v>
      </c>
      <c r="E4000" s="6" t="s">
        <v>15856</v>
      </c>
      <c r="F4000" s="6"/>
      <c r="G4000" s="6" t="str">
        <f t="shared" si="124"/>
        <v>002</v>
      </c>
      <c r="H4000" s="6" t="str">
        <f t="shared" si="125"/>
        <v>019</v>
      </c>
      <c r="J4000" s="57"/>
      <c r="K4000" s="57"/>
      <c r="L4000" s="57"/>
    </row>
    <row r="4001" spans="1:12">
      <c r="A4001" s="6">
        <v>3933</v>
      </c>
      <c r="B4001" s="10" t="s">
        <v>42165</v>
      </c>
      <c r="C4001" s="10" t="s">
        <v>3068</v>
      </c>
      <c r="D4001" s="10" t="s">
        <v>56013</v>
      </c>
      <c r="E4001" s="6" t="s">
        <v>15856</v>
      </c>
      <c r="F4001" s="6"/>
      <c r="G4001" s="6" t="str">
        <f t="shared" si="124"/>
        <v>002</v>
      </c>
      <c r="H4001" s="6" t="str">
        <f t="shared" si="125"/>
        <v>019</v>
      </c>
      <c r="J4001" s="57"/>
      <c r="K4001" s="57"/>
      <c r="L4001" s="57"/>
    </row>
    <row r="4002" spans="1:12">
      <c r="A4002" s="6">
        <v>3934</v>
      </c>
      <c r="B4002" s="10" t="s">
        <v>42166</v>
      </c>
      <c r="C4002" s="10" t="s">
        <v>3069</v>
      </c>
      <c r="D4002" s="10" t="s">
        <v>56013</v>
      </c>
      <c r="E4002" s="6" t="s">
        <v>15856</v>
      </c>
      <c r="F4002" s="6"/>
      <c r="G4002" s="6" t="str">
        <f t="shared" si="124"/>
        <v>002</v>
      </c>
      <c r="H4002" s="6" t="str">
        <f t="shared" si="125"/>
        <v>019</v>
      </c>
      <c r="J4002" s="57"/>
      <c r="K4002" s="57"/>
      <c r="L4002" s="57"/>
    </row>
    <row r="4003" spans="1:12">
      <c r="A4003" s="6">
        <v>3935</v>
      </c>
      <c r="B4003" s="10" t="s">
        <v>37119</v>
      </c>
      <c r="C4003" s="10" t="s">
        <v>3070</v>
      </c>
      <c r="D4003" s="10" t="s">
        <v>34450</v>
      </c>
      <c r="E4003" s="6" t="s">
        <v>15856</v>
      </c>
      <c r="F4003" s="6"/>
      <c r="G4003" s="6" t="str">
        <f t="shared" si="124"/>
        <v>002</v>
      </c>
      <c r="H4003" s="6" t="str">
        <f t="shared" si="125"/>
        <v>019</v>
      </c>
      <c r="J4003" s="57"/>
      <c r="K4003" s="57"/>
      <c r="L4003" s="57"/>
    </row>
    <row r="4004" spans="1:12">
      <c r="A4004" s="6">
        <v>3936</v>
      </c>
      <c r="B4004" s="10" t="s">
        <v>37120</v>
      </c>
      <c r="C4004" s="10" t="s">
        <v>3071</v>
      </c>
      <c r="D4004" s="10" t="s">
        <v>56014</v>
      </c>
      <c r="E4004" s="6" t="s">
        <v>15856</v>
      </c>
      <c r="F4004" s="6"/>
      <c r="G4004" s="6" t="str">
        <f t="shared" si="124"/>
        <v>002</v>
      </c>
      <c r="H4004" s="6" t="str">
        <f t="shared" si="125"/>
        <v>019</v>
      </c>
      <c r="J4004" s="57"/>
      <c r="K4004" s="57"/>
      <c r="L4004" s="57"/>
    </row>
    <row r="4005" spans="1:12">
      <c r="A4005" s="6">
        <v>3937</v>
      </c>
      <c r="B4005" s="10" t="s">
        <v>21207</v>
      </c>
      <c r="C4005" s="10" t="s">
        <v>3072</v>
      </c>
      <c r="D4005" s="10" t="s">
        <v>56015</v>
      </c>
      <c r="E4005" s="6" t="s">
        <v>15856</v>
      </c>
      <c r="F4005" s="6"/>
      <c r="G4005" s="6" t="str">
        <f t="shared" si="124"/>
        <v>002</v>
      </c>
      <c r="H4005" s="6" t="str">
        <f t="shared" si="125"/>
        <v>019</v>
      </c>
      <c r="J4005" s="57"/>
      <c r="K4005" s="57"/>
      <c r="L4005" s="57"/>
    </row>
    <row r="4006" spans="1:12">
      <c r="A4006" s="6">
        <v>3938</v>
      </c>
      <c r="B4006" s="10" t="s">
        <v>21208</v>
      </c>
      <c r="C4006" s="10" t="s">
        <v>3073</v>
      </c>
      <c r="D4006" s="10" t="s">
        <v>37121</v>
      </c>
      <c r="E4006" s="6" t="s">
        <v>15856</v>
      </c>
      <c r="F4006" s="6"/>
      <c r="G4006" s="6" t="str">
        <f t="shared" si="124"/>
        <v>002</v>
      </c>
      <c r="H4006" s="6" t="str">
        <f t="shared" si="125"/>
        <v>019</v>
      </c>
      <c r="J4006" s="57"/>
      <c r="K4006" s="57"/>
      <c r="L4006" s="57"/>
    </row>
    <row r="4007" spans="1:12">
      <c r="A4007" s="6">
        <v>3939</v>
      </c>
      <c r="B4007" s="10" t="s">
        <v>37122</v>
      </c>
      <c r="C4007" s="10" t="s">
        <v>3074</v>
      </c>
      <c r="D4007" s="10" t="s">
        <v>56016</v>
      </c>
      <c r="E4007" s="6" t="s">
        <v>15856</v>
      </c>
      <c r="F4007" s="6"/>
      <c r="G4007" s="6" t="str">
        <f t="shared" si="124"/>
        <v>002</v>
      </c>
      <c r="H4007" s="6" t="str">
        <f t="shared" si="125"/>
        <v>019</v>
      </c>
      <c r="J4007" s="57"/>
      <c r="K4007" s="57"/>
      <c r="L4007" s="57"/>
    </row>
    <row r="4008" spans="1:12">
      <c r="A4008" s="6">
        <v>3940</v>
      </c>
      <c r="B4008" s="10" t="s">
        <v>37123</v>
      </c>
      <c r="C4008" s="10" t="s">
        <v>3075</v>
      </c>
      <c r="D4008" s="10" t="s">
        <v>56017</v>
      </c>
      <c r="E4008" s="6" t="s">
        <v>15856</v>
      </c>
      <c r="F4008" s="6"/>
      <c r="G4008" s="6" t="str">
        <f t="shared" si="124"/>
        <v>002</v>
      </c>
      <c r="H4008" s="6" t="str">
        <f t="shared" si="125"/>
        <v>019</v>
      </c>
      <c r="J4008" s="57"/>
      <c r="K4008" s="57"/>
      <c r="L4008" s="57"/>
    </row>
    <row r="4009" spans="1:12">
      <c r="A4009" s="6">
        <v>3941</v>
      </c>
      <c r="B4009" s="10" t="s">
        <v>21209</v>
      </c>
      <c r="C4009" s="10" t="s">
        <v>3076</v>
      </c>
      <c r="D4009" s="10" t="s">
        <v>56018</v>
      </c>
      <c r="E4009" s="6" t="s">
        <v>15856</v>
      </c>
      <c r="F4009" s="6"/>
      <c r="G4009" s="6" t="str">
        <f t="shared" si="124"/>
        <v>002</v>
      </c>
      <c r="H4009" s="6" t="str">
        <f t="shared" si="125"/>
        <v>019</v>
      </c>
      <c r="J4009" s="57"/>
      <c r="K4009" s="57"/>
      <c r="L4009" s="57"/>
    </row>
    <row r="4010" spans="1:12">
      <c r="A4010" s="6">
        <v>3942</v>
      </c>
      <c r="B4010" s="10" t="s">
        <v>21210</v>
      </c>
      <c r="C4010" s="10" t="s">
        <v>3077</v>
      </c>
      <c r="D4010" s="10" t="s">
        <v>34451</v>
      </c>
      <c r="E4010" s="6" t="s">
        <v>15856</v>
      </c>
      <c r="F4010" s="6"/>
      <c r="G4010" s="6" t="str">
        <f t="shared" si="124"/>
        <v>002</v>
      </c>
      <c r="H4010" s="6" t="str">
        <f t="shared" si="125"/>
        <v>019</v>
      </c>
      <c r="J4010" s="57"/>
      <c r="K4010" s="57"/>
      <c r="L4010" s="57"/>
    </row>
    <row r="4011" spans="1:12">
      <c r="A4011" s="6">
        <v>3943</v>
      </c>
      <c r="B4011" s="10" t="s">
        <v>21211</v>
      </c>
      <c r="C4011" s="10" t="s">
        <v>3078</v>
      </c>
      <c r="D4011" s="10" t="s">
        <v>56019</v>
      </c>
      <c r="E4011" s="6" t="s">
        <v>15856</v>
      </c>
      <c r="F4011" s="6"/>
      <c r="G4011" s="6" t="str">
        <f t="shared" si="124"/>
        <v>002</v>
      </c>
      <c r="H4011" s="6" t="str">
        <f t="shared" si="125"/>
        <v>019</v>
      </c>
      <c r="J4011" s="57"/>
      <c r="K4011" s="57"/>
      <c r="L4011" s="57"/>
    </row>
    <row r="4012" spans="1:12">
      <c r="A4012" s="6">
        <v>3944</v>
      </c>
      <c r="B4012" s="10" t="s">
        <v>21212</v>
      </c>
      <c r="C4012" s="10" t="s">
        <v>3079</v>
      </c>
      <c r="D4012" s="10" t="s">
        <v>37124</v>
      </c>
      <c r="E4012" s="6" t="s">
        <v>15856</v>
      </c>
      <c r="F4012" s="6"/>
      <c r="G4012" s="6" t="str">
        <f t="shared" si="124"/>
        <v>002</v>
      </c>
      <c r="H4012" s="6" t="str">
        <f t="shared" si="125"/>
        <v>019</v>
      </c>
      <c r="J4012" s="57"/>
      <c r="K4012" s="57"/>
      <c r="L4012" s="57"/>
    </row>
    <row r="4013" spans="1:12">
      <c r="A4013" s="6">
        <v>3945</v>
      </c>
      <c r="B4013" s="10" t="s">
        <v>37125</v>
      </c>
      <c r="C4013" s="10" t="s">
        <v>3080</v>
      </c>
      <c r="D4013" s="10" t="s">
        <v>56020</v>
      </c>
      <c r="E4013" s="6" t="s">
        <v>15856</v>
      </c>
      <c r="F4013" s="6"/>
      <c r="G4013" s="6" t="str">
        <f t="shared" si="124"/>
        <v>002</v>
      </c>
      <c r="H4013" s="6" t="str">
        <f t="shared" si="125"/>
        <v>019</v>
      </c>
      <c r="J4013" s="57"/>
      <c r="K4013" s="57"/>
      <c r="L4013" s="57"/>
    </row>
    <row r="4014" spans="1:12">
      <c r="A4014" s="6">
        <v>3946</v>
      </c>
      <c r="B4014" s="10" t="s">
        <v>21213</v>
      </c>
      <c r="C4014" s="10" t="s">
        <v>3081</v>
      </c>
      <c r="D4014" s="10" t="s">
        <v>37126</v>
      </c>
      <c r="E4014" s="6" t="s">
        <v>15856</v>
      </c>
      <c r="F4014" s="6"/>
      <c r="G4014" s="6" t="str">
        <f t="shared" si="124"/>
        <v>002</v>
      </c>
      <c r="H4014" s="6" t="str">
        <f t="shared" si="125"/>
        <v>019</v>
      </c>
      <c r="J4014" s="57"/>
      <c r="K4014" s="57"/>
      <c r="L4014" s="57"/>
    </row>
    <row r="4015" spans="1:12">
      <c r="A4015" s="6">
        <v>3947</v>
      </c>
      <c r="B4015" s="10" t="s">
        <v>21214</v>
      </c>
      <c r="C4015" s="10" t="s">
        <v>3082</v>
      </c>
      <c r="D4015" s="10" t="s">
        <v>37127</v>
      </c>
      <c r="E4015" s="6" t="s">
        <v>15856</v>
      </c>
      <c r="F4015" s="6"/>
      <c r="G4015" s="6" t="str">
        <f t="shared" si="124"/>
        <v>002</v>
      </c>
      <c r="H4015" s="6" t="str">
        <f t="shared" si="125"/>
        <v>019</v>
      </c>
      <c r="J4015" s="57"/>
      <c r="K4015" s="57"/>
      <c r="L4015" s="57"/>
    </row>
    <row r="4016" spans="1:12">
      <c r="A4016" s="6">
        <v>3948</v>
      </c>
      <c r="B4016" s="10" t="s">
        <v>21215</v>
      </c>
      <c r="C4016" s="10" t="s">
        <v>3083</v>
      </c>
      <c r="D4016" s="10" t="s">
        <v>56021</v>
      </c>
      <c r="E4016" s="6" t="s">
        <v>15856</v>
      </c>
      <c r="F4016" s="6"/>
      <c r="G4016" s="6" t="str">
        <f t="shared" si="124"/>
        <v>002</v>
      </c>
      <c r="H4016" s="6" t="str">
        <f t="shared" si="125"/>
        <v>019</v>
      </c>
      <c r="J4016" s="57"/>
      <c r="K4016" s="57"/>
      <c r="L4016" s="57"/>
    </row>
    <row r="4017" spans="1:12">
      <c r="A4017" s="6">
        <v>3949</v>
      </c>
      <c r="B4017" s="10" t="s">
        <v>37128</v>
      </c>
      <c r="C4017" s="10" t="s">
        <v>3084</v>
      </c>
      <c r="D4017" s="10" t="s">
        <v>34452</v>
      </c>
      <c r="E4017" s="6" t="s">
        <v>15856</v>
      </c>
      <c r="F4017" s="6"/>
      <c r="G4017" s="6" t="str">
        <f t="shared" si="124"/>
        <v>002</v>
      </c>
      <c r="H4017" s="6" t="str">
        <f t="shared" si="125"/>
        <v>019</v>
      </c>
      <c r="J4017" s="57"/>
      <c r="K4017" s="57"/>
      <c r="L4017" s="57"/>
    </row>
    <row r="4018" spans="1:12">
      <c r="A4018" s="6">
        <v>3950</v>
      </c>
      <c r="B4018" s="10" t="s">
        <v>37129</v>
      </c>
      <c r="C4018" s="10" t="s">
        <v>3085</v>
      </c>
      <c r="D4018" s="10" t="s">
        <v>37130</v>
      </c>
      <c r="E4018" s="6" t="s">
        <v>15856</v>
      </c>
      <c r="F4018" s="6"/>
      <c r="G4018" s="6" t="str">
        <f t="shared" si="124"/>
        <v>002</v>
      </c>
      <c r="H4018" s="6" t="str">
        <f t="shared" si="125"/>
        <v>019</v>
      </c>
      <c r="J4018" s="57"/>
      <c r="K4018" s="57"/>
      <c r="L4018" s="57"/>
    </row>
    <row r="4019" spans="1:12">
      <c r="A4019" s="6">
        <v>3951</v>
      </c>
      <c r="B4019" s="10" t="s">
        <v>21216</v>
      </c>
      <c r="C4019" s="10" t="s">
        <v>3086</v>
      </c>
      <c r="D4019" s="10" t="s">
        <v>56022</v>
      </c>
      <c r="E4019" s="6" t="s">
        <v>15856</v>
      </c>
      <c r="F4019" s="6"/>
      <c r="G4019" s="6" t="str">
        <f t="shared" si="124"/>
        <v>002</v>
      </c>
      <c r="H4019" s="6" t="str">
        <f t="shared" si="125"/>
        <v>019</v>
      </c>
      <c r="J4019" s="57"/>
      <c r="K4019" s="57"/>
      <c r="L4019" s="57"/>
    </row>
    <row r="4020" spans="1:12">
      <c r="A4020" s="6">
        <v>3952</v>
      </c>
      <c r="B4020" s="10" t="s">
        <v>21217</v>
      </c>
      <c r="C4020" s="10" t="s">
        <v>3087</v>
      </c>
      <c r="D4020" s="10" t="s">
        <v>56023</v>
      </c>
      <c r="E4020" s="6" t="s">
        <v>15856</v>
      </c>
      <c r="F4020" s="6"/>
      <c r="G4020" s="6" t="str">
        <f t="shared" si="124"/>
        <v>002</v>
      </c>
      <c r="H4020" s="6" t="str">
        <f t="shared" si="125"/>
        <v>019</v>
      </c>
      <c r="J4020" s="57"/>
      <c r="K4020" s="57"/>
      <c r="L4020" s="57"/>
    </row>
    <row r="4021" spans="1:12">
      <c r="A4021" s="6">
        <v>3953</v>
      </c>
      <c r="B4021" s="10" t="s">
        <v>21218</v>
      </c>
      <c r="C4021" s="10" t="s">
        <v>3088</v>
      </c>
      <c r="D4021" s="10" t="s">
        <v>56024</v>
      </c>
      <c r="E4021" s="6" t="s">
        <v>15856</v>
      </c>
      <c r="F4021" s="6"/>
      <c r="G4021" s="6" t="str">
        <f t="shared" si="124"/>
        <v>002</v>
      </c>
      <c r="H4021" s="6" t="str">
        <f t="shared" si="125"/>
        <v>019</v>
      </c>
      <c r="J4021" s="57"/>
      <c r="K4021" s="57"/>
      <c r="L4021" s="57"/>
    </row>
    <row r="4022" spans="1:12">
      <c r="A4022" s="6">
        <v>3954</v>
      </c>
      <c r="B4022" s="10" t="s">
        <v>21219</v>
      </c>
      <c r="C4022" s="10" t="s">
        <v>3089</v>
      </c>
      <c r="D4022" s="10" t="s">
        <v>56025</v>
      </c>
      <c r="E4022" s="6" t="s">
        <v>15856</v>
      </c>
      <c r="F4022" s="6"/>
      <c r="G4022" s="6" t="str">
        <f t="shared" si="124"/>
        <v>002</v>
      </c>
      <c r="H4022" s="6" t="str">
        <f t="shared" si="125"/>
        <v>019</v>
      </c>
      <c r="J4022" s="57"/>
      <c r="K4022" s="57"/>
      <c r="L4022" s="57"/>
    </row>
    <row r="4023" spans="1:12">
      <c r="A4023" s="6">
        <v>3955</v>
      </c>
      <c r="B4023" s="10" t="s">
        <v>21220</v>
      </c>
      <c r="C4023" s="10" t="s">
        <v>3090</v>
      </c>
      <c r="D4023" s="10" t="s">
        <v>56026</v>
      </c>
      <c r="E4023" s="6" t="s">
        <v>15856</v>
      </c>
      <c r="F4023" s="6"/>
      <c r="G4023" s="6" t="str">
        <f t="shared" si="124"/>
        <v>002</v>
      </c>
      <c r="H4023" s="6" t="str">
        <f t="shared" si="125"/>
        <v>019</v>
      </c>
      <c r="J4023" s="57"/>
      <c r="K4023" s="57"/>
      <c r="L4023" s="57"/>
    </row>
    <row r="4024" spans="1:12">
      <c r="A4024" s="6">
        <v>3956</v>
      </c>
      <c r="B4024" s="10" t="s">
        <v>21221</v>
      </c>
      <c r="C4024" s="10" t="s">
        <v>3091</v>
      </c>
      <c r="D4024" s="10" t="s">
        <v>37131</v>
      </c>
      <c r="E4024" s="6" t="s">
        <v>15856</v>
      </c>
      <c r="F4024" s="6"/>
      <c r="G4024" s="6" t="str">
        <f t="shared" si="124"/>
        <v>002</v>
      </c>
      <c r="H4024" s="6" t="str">
        <f t="shared" si="125"/>
        <v>019</v>
      </c>
      <c r="J4024" s="57"/>
      <c r="K4024" s="57"/>
      <c r="L4024" s="57"/>
    </row>
    <row r="4025" spans="1:12">
      <c r="A4025" s="6">
        <v>3957</v>
      </c>
      <c r="B4025" s="10" t="s">
        <v>21222</v>
      </c>
      <c r="C4025" s="10" t="s">
        <v>3092</v>
      </c>
      <c r="D4025" s="10" t="s">
        <v>56027</v>
      </c>
      <c r="E4025" s="6" t="s">
        <v>15856</v>
      </c>
      <c r="F4025" s="6"/>
      <c r="G4025" s="6" t="str">
        <f t="shared" si="124"/>
        <v>002</v>
      </c>
      <c r="H4025" s="6" t="str">
        <f t="shared" si="125"/>
        <v>019</v>
      </c>
      <c r="J4025" s="57"/>
      <c r="K4025" s="57"/>
      <c r="L4025" s="57"/>
    </row>
    <row r="4026" spans="1:12">
      <c r="A4026" s="6">
        <v>3958</v>
      </c>
      <c r="B4026" s="10" t="s">
        <v>21223</v>
      </c>
      <c r="C4026" s="10" t="s">
        <v>3093</v>
      </c>
      <c r="D4026" s="10" t="s">
        <v>56028</v>
      </c>
      <c r="E4026" s="6" t="s">
        <v>15856</v>
      </c>
      <c r="F4026" s="6"/>
      <c r="G4026" s="6" t="str">
        <f t="shared" si="124"/>
        <v>002</v>
      </c>
      <c r="H4026" s="6" t="str">
        <f t="shared" si="125"/>
        <v>019</v>
      </c>
      <c r="J4026" s="57"/>
      <c r="K4026" s="57"/>
      <c r="L4026" s="57"/>
    </row>
    <row r="4027" spans="1:12">
      <c r="A4027" s="6">
        <v>3959</v>
      </c>
      <c r="B4027" s="10" t="s">
        <v>21224</v>
      </c>
      <c r="C4027" s="10" t="s">
        <v>3094</v>
      </c>
      <c r="D4027" s="10" t="s">
        <v>37132</v>
      </c>
      <c r="E4027" s="6" t="s">
        <v>15856</v>
      </c>
      <c r="F4027" s="6"/>
      <c r="G4027" s="6" t="str">
        <f t="shared" si="124"/>
        <v>002</v>
      </c>
      <c r="H4027" s="6" t="str">
        <f t="shared" si="125"/>
        <v>019</v>
      </c>
      <c r="J4027" s="57"/>
      <c r="K4027" s="57"/>
      <c r="L4027" s="57"/>
    </row>
    <row r="4028" spans="1:12">
      <c r="A4028" s="6">
        <v>3960</v>
      </c>
      <c r="B4028" s="10" t="s">
        <v>21225</v>
      </c>
      <c r="C4028" s="10" t="s">
        <v>3095</v>
      </c>
      <c r="D4028" s="10" t="s">
        <v>37132</v>
      </c>
      <c r="E4028" s="6" t="s">
        <v>15856</v>
      </c>
      <c r="F4028" s="6"/>
      <c r="G4028" s="6" t="str">
        <f t="shared" si="124"/>
        <v>002</v>
      </c>
      <c r="H4028" s="6" t="str">
        <f t="shared" si="125"/>
        <v>019</v>
      </c>
      <c r="J4028" s="57"/>
      <c r="K4028" s="57"/>
      <c r="L4028" s="57"/>
    </row>
    <row r="4029" spans="1:12">
      <c r="A4029" s="6">
        <v>3961</v>
      </c>
      <c r="B4029" s="10" t="s">
        <v>21226</v>
      </c>
      <c r="C4029" s="10" t="s">
        <v>3096</v>
      </c>
      <c r="D4029" s="10" t="s">
        <v>37133</v>
      </c>
      <c r="E4029" s="6" t="s">
        <v>15856</v>
      </c>
      <c r="F4029" s="6"/>
      <c r="G4029" s="6" t="str">
        <f t="shared" si="124"/>
        <v>002</v>
      </c>
      <c r="H4029" s="6" t="str">
        <f t="shared" si="125"/>
        <v>019</v>
      </c>
      <c r="J4029" s="57"/>
      <c r="K4029" s="57"/>
      <c r="L4029" s="57"/>
    </row>
    <row r="4030" spans="1:12">
      <c r="A4030" s="6">
        <v>3962</v>
      </c>
      <c r="B4030" s="10" t="s">
        <v>21227</v>
      </c>
      <c r="C4030" s="10" t="s">
        <v>3097</v>
      </c>
      <c r="D4030" s="10" t="s">
        <v>37134</v>
      </c>
      <c r="E4030" s="6" t="s">
        <v>15856</v>
      </c>
      <c r="F4030" s="6"/>
      <c r="G4030" s="6" t="str">
        <f t="shared" si="124"/>
        <v>002</v>
      </c>
      <c r="H4030" s="6" t="str">
        <f t="shared" si="125"/>
        <v>019</v>
      </c>
      <c r="J4030" s="57"/>
      <c r="K4030" s="57"/>
      <c r="L4030" s="57"/>
    </row>
    <row r="4031" spans="1:12">
      <c r="A4031" s="6">
        <v>3963</v>
      </c>
      <c r="B4031" s="10" t="s">
        <v>21228</v>
      </c>
      <c r="C4031" s="10" t="s">
        <v>3098</v>
      </c>
      <c r="D4031" s="10" t="s">
        <v>37135</v>
      </c>
      <c r="E4031" s="6" t="s">
        <v>15856</v>
      </c>
      <c r="F4031" s="6"/>
      <c r="G4031" s="6" t="str">
        <f t="shared" si="124"/>
        <v>002</v>
      </c>
      <c r="H4031" s="6" t="str">
        <f t="shared" si="125"/>
        <v>019</v>
      </c>
      <c r="J4031" s="57"/>
      <c r="K4031" s="57"/>
      <c r="L4031" s="57"/>
    </row>
    <row r="4032" spans="1:12">
      <c r="A4032" s="6">
        <v>3964</v>
      </c>
      <c r="B4032" s="10" t="s">
        <v>37136</v>
      </c>
      <c r="C4032" s="10" t="s">
        <v>3099</v>
      </c>
      <c r="D4032" s="10" t="s">
        <v>37137</v>
      </c>
      <c r="E4032" s="6" t="s">
        <v>15856</v>
      </c>
      <c r="F4032" s="6"/>
      <c r="G4032" s="6" t="str">
        <f t="shared" si="124"/>
        <v>002</v>
      </c>
      <c r="H4032" s="6" t="str">
        <f t="shared" si="125"/>
        <v>019</v>
      </c>
      <c r="J4032" s="57"/>
      <c r="K4032" s="57"/>
      <c r="L4032" s="57"/>
    </row>
    <row r="4033" spans="1:12">
      <c r="A4033" s="6">
        <v>3965</v>
      </c>
      <c r="B4033" s="10" t="s">
        <v>21229</v>
      </c>
      <c r="C4033" s="10" t="s">
        <v>3100</v>
      </c>
      <c r="D4033" s="10" t="s">
        <v>56029</v>
      </c>
      <c r="E4033" s="6" t="s">
        <v>15856</v>
      </c>
      <c r="F4033" s="6"/>
      <c r="G4033" s="6" t="str">
        <f t="shared" si="124"/>
        <v>002</v>
      </c>
      <c r="H4033" s="6" t="str">
        <f t="shared" si="125"/>
        <v>019</v>
      </c>
      <c r="J4033" s="57"/>
      <c r="K4033" s="57"/>
      <c r="L4033" s="57"/>
    </row>
    <row r="4034" spans="1:12">
      <c r="A4034" s="6">
        <v>3966</v>
      </c>
      <c r="B4034" s="10" t="s">
        <v>21230</v>
      </c>
      <c r="C4034" s="10" t="s">
        <v>3101</v>
      </c>
      <c r="D4034" s="10" t="s">
        <v>56030</v>
      </c>
      <c r="E4034" s="6" t="s">
        <v>15856</v>
      </c>
      <c r="F4034" s="6"/>
      <c r="G4034" s="6" t="str">
        <f t="shared" si="124"/>
        <v>002</v>
      </c>
      <c r="H4034" s="6" t="str">
        <f t="shared" si="125"/>
        <v>019</v>
      </c>
      <c r="J4034" s="57"/>
      <c r="K4034" s="57"/>
      <c r="L4034" s="57"/>
    </row>
    <row r="4035" spans="1:12">
      <c r="A4035" s="6">
        <v>3967</v>
      </c>
      <c r="B4035" s="10" t="s">
        <v>21231</v>
      </c>
      <c r="C4035" s="10" t="s">
        <v>3102</v>
      </c>
      <c r="D4035" s="10" t="s">
        <v>37138</v>
      </c>
      <c r="E4035" s="6" t="s">
        <v>15856</v>
      </c>
      <c r="F4035" s="6"/>
      <c r="G4035" s="6" t="str">
        <f t="shared" si="124"/>
        <v>002</v>
      </c>
      <c r="H4035" s="6" t="str">
        <f t="shared" si="125"/>
        <v>019</v>
      </c>
      <c r="J4035" s="57"/>
      <c r="K4035" s="57"/>
      <c r="L4035" s="57"/>
    </row>
    <row r="4036" spans="1:12">
      <c r="A4036" s="6">
        <v>3968</v>
      </c>
      <c r="B4036" s="10" t="s">
        <v>21232</v>
      </c>
      <c r="C4036" s="10" t="s">
        <v>3103</v>
      </c>
      <c r="D4036" s="10" t="s">
        <v>34453</v>
      </c>
      <c r="E4036" s="6" t="s">
        <v>15856</v>
      </c>
      <c r="F4036" s="6"/>
      <c r="G4036" s="6" t="str">
        <f t="shared" si="124"/>
        <v>002</v>
      </c>
      <c r="H4036" s="6" t="str">
        <f t="shared" si="125"/>
        <v>019</v>
      </c>
      <c r="J4036" s="57"/>
      <c r="K4036" s="57"/>
      <c r="L4036" s="57"/>
    </row>
    <row r="4037" spans="1:12">
      <c r="A4037" s="6">
        <v>3969</v>
      </c>
      <c r="B4037" s="10" t="s">
        <v>21233</v>
      </c>
      <c r="C4037" s="10" t="s">
        <v>3104</v>
      </c>
      <c r="D4037" s="10" t="s">
        <v>56031</v>
      </c>
      <c r="E4037" s="6" t="s">
        <v>15856</v>
      </c>
      <c r="F4037" s="6"/>
      <c r="G4037" s="6" t="str">
        <f t="shared" si="124"/>
        <v>002</v>
      </c>
      <c r="H4037" s="6" t="str">
        <f t="shared" si="125"/>
        <v>019</v>
      </c>
      <c r="J4037" s="57"/>
      <c r="K4037" s="57"/>
      <c r="L4037" s="57"/>
    </row>
    <row r="4038" spans="1:12">
      <c r="A4038" s="6">
        <v>3970</v>
      </c>
      <c r="B4038" s="10" t="s">
        <v>21234</v>
      </c>
      <c r="C4038" s="10" t="s">
        <v>3105</v>
      </c>
      <c r="D4038" s="10" t="s">
        <v>56032</v>
      </c>
      <c r="E4038" s="6" t="s">
        <v>15856</v>
      </c>
      <c r="F4038" s="6"/>
      <c r="G4038" s="6" t="str">
        <f t="shared" ref="G4038:G4101" si="126">+LEFT(C4038,3)</f>
        <v>002</v>
      </c>
      <c r="H4038" s="6" t="str">
        <f t="shared" ref="H4038:H4101" si="127">+MID(C4038,5,3)</f>
        <v>019</v>
      </c>
      <c r="J4038" s="57"/>
      <c r="K4038" s="57"/>
      <c r="L4038" s="57"/>
    </row>
    <row r="4039" spans="1:12">
      <c r="A4039" s="6">
        <v>3971</v>
      </c>
      <c r="B4039" s="10" t="s">
        <v>21235</v>
      </c>
      <c r="C4039" s="10" t="s">
        <v>3106</v>
      </c>
      <c r="D4039" s="10" t="s">
        <v>56033</v>
      </c>
      <c r="E4039" s="6" t="s">
        <v>15856</v>
      </c>
      <c r="F4039" s="6"/>
      <c r="G4039" s="6" t="str">
        <f t="shared" si="126"/>
        <v>002</v>
      </c>
      <c r="H4039" s="6" t="str">
        <f t="shared" si="127"/>
        <v>019</v>
      </c>
      <c r="J4039" s="57"/>
      <c r="K4039" s="57"/>
      <c r="L4039" s="57"/>
    </row>
    <row r="4040" spans="1:12">
      <c r="A4040" s="6">
        <v>3972</v>
      </c>
      <c r="B4040" s="10" t="s">
        <v>21236</v>
      </c>
      <c r="C4040" s="10" t="s">
        <v>3107</v>
      </c>
      <c r="D4040" s="10" t="s">
        <v>56034</v>
      </c>
      <c r="E4040" s="6" t="s">
        <v>15856</v>
      </c>
      <c r="F4040" s="6"/>
      <c r="G4040" s="6" t="str">
        <f t="shared" si="126"/>
        <v>002</v>
      </c>
      <c r="H4040" s="6" t="str">
        <f t="shared" si="127"/>
        <v>019</v>
      </c>
      <c r="J4040" s="57"/>
      <c r="K4040" s="57"/>
      <c r="L4040" s="57"/>
    </row>
    <row r="4041" spans="1:12">
      <c r="A4041" s="6">
        <v>3973</v>
      </c>
      <c r="B4041" s="10" t="s">
        <v>21237</v>
      </c>
      <c r="C4041" s="10" t="s">
        <v>3108</v>
      </c>
      <c r="D4041" s="10" t="s">
        <v>37139</v>
      </c>
      <c r="E4041" s="6" t="s">
        <v>15856</v>
      </c>
      <c r="F4041" s="6"/>
      <c r="G4041" s="6" t="str">
        <f t="shared" si="126"/>
        <v>002</v>
      </c>
      <c r="H4041" s="6" t="str">
        <f t="shared" si="127"/>
        <v>019</v>
      </c>
      <c r="J4041" s="57"/>
      <c r="K4041" s="57"/>
      <c r="L4041" s="57"/>
    </row>
    <row r="4042" spans="1:12">
      <c r="A4042" s="6">
        <v>3974</v>
      </c>
      <c r="B4042" s="10" t="s">
        <v>21238</v>
      </c>
      <c r="C4042" s="10" t="s">
        <v>3109</v>
      </c>
      <c r="D4042" s="10" t="s">
        <v>37140</v>
      </c>
      <c r="E4042" s="6" t="s">
        <v>15856</v>
      </c>
      <c r="F4042" s="6"/>
      <c r="G4042" s="6" t="str">
        <f t="shared" si="126"/>
        <v>002</v>
      </c>
      <c r="H4042" s="6" t="str">
        <f t="shared" si="127"/>
        <v>019</v>
      </c>
      <c r="J4042" s="57"/>
      <c r="K4042" s="57"/>
      <c r="L4042" s="57"/>
    </row>
    <row r="4043" spans="1:12">
      <c r="A4043" s="6">
        <v>3975</v>
      </c>
      <c r="B4043" s="10" t="s">
        <v>21239</v>
      </c>
      <c r="C4043" s="10" t="s">
        <v>3110</v>
      </c>
      <c r="D4043" s="10" t="s">
        <v>56035</v>
      </c>
      <c r="E4043" s="6" t="s">
        <v>15856</v>
      </c>
      <c r="F4043" s="6"/>
      <c r="G4043" s="6" t="str">
        <f t="shared" si="126"/>
        <v>002</v>
      </c>
      <c r="H4043" s="6" t="str">
        <f t="shared" si="127"/>
        <v>019</v>
      </c>
      <c r="J4043" s="57"/>
      <c r="K4043" s="57"/>
      <c r="L4043" s="57"/>
    </row>
    <row r="4044" spans="1:12">
      <c r="A4044" s="6">
        <v>3976</v>
      </c>
      <c r="B4044" s="10" t="s">
        <v>21240</v>
      </c>
      <c r="C4044" s="10" t="s">
        <v>3111</v>
      </c>
      <c r="D4044" s="10" t="s">
        <v>37141</v>
      </c>
      <c r="E4044" s="6" t="s">
        <v>15856</v>
      </c>
      <c r="F4044" s="6"/>
      <c r="G4044" s="6" t="str">
        <f t="shared" si="126"/>
        <v>002</v>
      </c>
      <c r="H4044" s="6" t="str">
        <f t="shared" si="127"/>
        <v>019</v>
      </c>
      <c r="J4044" s="57"/>
      <c r="K4044" s="57"/>
      <c r="L4044" s="57"/>
    </row>
    <row r="4045" spans="1:12">
      <c r="A4045" s="6">
        <v>3977</v>
      </c>
      <c r="B4045" s="10" t="s">
        <v>21241</v>
      </c>
      <c r="C4045" s="10" t="s">
        <v>3112</v>
      </c>
      <c r="D4045" s="10" t="s">
        <v>34454</v>
      </c>
      <c r="E4045" s="6" t="s">
        <v>15856</v>
      </c>
      <c r="F4045" s="6"/>
      <c r="G4045" s="6" t="str">
        <f t="shared" si="126"/>
        <v>002</v>
      </c>
      <c r="H4045" s="6" t="str">
        <f t="shared" si="127"/>
        <v>019</v>
      </c>
      <c r="J4045" s="57"/>
      <c r="K4045" s="57"/>
      <c r="L4045" s="57"/>
    </row>
    <row r="4046" spans="1:12">
      <c r="A4046" s="6">
        <v>3978</v>
      </c>
      <c r="B4046" s="10" t="s">
        <v>21242</v>
      </c>
      <c r="C4046" s="10" t="s">
        <v>3113</v>
      </c>
      <c r="D4046" s="10" t="s">
        <v>56036</v>
      </c>
      <c r="E4046" s="6" t="s">
        <v>15856</v>
      </c>
      <c r="F4046" s="6"/>
      <c r="G4046" s="6" t="str">
        <f t="shared" si="126"/>
        <v>002</v>
      </c>
      <c r="H4046" s="6" t="str">
        <f t="shared" si="127"/>
        <v>019</v>
      </c>
      <c r="J4046" s="57"/>
      <c r="K4046" s="57"/>
      <c r="L4046" s="57"/>
    </row>
    <row r="4047" spans="1:12">
      <c r="A4047" s="6">
        <v>3979</v>
      </c>
      <c r="B4047" s="10" t="s">
        <v>21243</v>
      </c>
      <c r="C4047" s="10" t="s">
        <v>3114</v>
      </c>
      <c r="D4047" s="10" t="s">
        <v>56037</v>
      </c>
      <c r="E4047" s="6" t="s">
        <v>15856</v>
      </c>
      <c r="F4047" s="6"/>
      <c r="G4047" s="6" t="str">
        <f t="shared" si="126"/>
        <v>002</v>
      </c>
      <c r="H4047" s="6" t="str">
        <f t="shared" si="127"/>
        <v>019</v>
      </c>
      <c r="J4047" s="57"/>
      <c r="K4047" s="57"/>
      <c r="L4047" s="57"/>
    </row>
    <row r="4048" spans="1:12">
      <c r="A4048" s="6">
        <v>3980</v>
      </c>
      <c r="B4048" s="10" t="s">
        <v>21244</v>
      </c>
      <c r="C4048" s="10" t="s">
        <v>3115</v>
      </c>
      <c r="D4048" s="10" t="s">
        <v>56038</v>
      </c>
      <c r="E4048" s="6" t="s">
        <v>15856</v>
      </c>
      <c r="F4048" s="6"/>
      <c r="G4048" s="6" t="str">
        <f t="shared" si="126"/>
        <v>002</v>
      </c>
      <c r="H4048" s="6" t="str">
        <f t="shared" si="127"/>
        <v>019</v>
      </c>
      <c r="J4048" s="57"/>
      <c r="K4048" s="57"/>
      <c r="L4048" s="57"/>
    </row>
    <row r="4049" spans="1:12">
      <c r="A4049" s="6">
        <v>3981</v>
      </c>
      <c r="B4049" s="10" t="s">
        <v>21245</v>
      </c>
      <c r="C4049" s="10" t="s">
        <v>3116</v>
      </c>
      <c r="D4049" s="10" t="s">
        <v>34455</v>
      </c>
      <c r="E4049" s="6" t="s">
        <v>15856</v>
      </c>
      <c r="F4049" s="6"/>
      <c r="G4049" s="6" t="str">
        <f t="shared" si="126"/>
        <v>002</v>
      </c>
      <c r="H4049" s="6" t="str">
        <f t="shared" si="127"/>
        <v>019</v>
      </c>
      <c r="J4049" s="57"/>
      <c r="K4049" s="57"/>
      <c r="L4049" s="57"/>
    </row>
    <row r="4050" spans="1:12">
      <c r="A4050" s="6">
        <v>3982</v>
      </c>
      <c r="B4050" s="10" t="s">
        <v>21246</v>
      </c>
      <c r="C4050" s="10" t="s">
        <v>3117</v>
      </c>
      <c r="D4050" s="10" t="s">
        <v>56039</v>
      </c>
      <c r="E4050" s="6" t="s">
        <v>15856</v>
      </c>
      <c r="F4050" s="6"/>
      <c r="G4050" s="6" t="str">
        <f t="shared" si="126"/>
        <v>002</v>
      </c>
      <c r="H4050" s="6" t="str">
        <f t="shared" si="127"/>
        <v>019</v>
      </c>
      <c r="J4050" s="57"/>
      <c r="K4050" s="57"/>
      <c r="L4050" s="57"/>
    </row>
    <row r="4051" spans="1:12">
      <c r="A4051" s="6">
        <v>3983</v>
      </c>
      <c r="B4051" s="10" t="s">
        <v>21247</v>
      </c>
      <c r="C4051" s="10" t="s">
        <v>3118</v>
      </c>
      <c r="D4051" s="10" t="s">
        <v>56040</v>
      </c>
      <c r="E4051" s="6" t="s">
        <v>15856</v>
      </c>
      <c r="F4051" s="6"/>
      <c r="G4051" s="6" t="str">
        <f t="shared" si="126"/>
        <v>002</v>
      </c>
      <c r="H4051" s="6" t="str">
        <f t="shared" si="127"/>
        <v>019</v>
      </c>
      <c r="J4051" s="57"/>
      <c r="K4051" s="57"/>
      <c r="L4051" s="57"/>
    </row>
    <row r="4052" spans="1:12">
      <c r="A4052" s="6">
        <v>3984</v>
      </c>
      <c r="B4052" s="10" t="s">
        <v>21248</v>
      </c>
      <c r="C4052" s="10" t="s">
        <v>3119</v>
      </c>
      <c r="D4052" s="10" t="s">
        <v>56041</v>
      </c>
      <c r="E4052" s="6" t="s">
        <v>15856</v>
      </c>
      <c r="F4052" s="6"/>
      <c r="G4052" s="6" t="str">
        <f t="shared" si="126"/>
        <v>002</v>
      </c>
      <c r="H4052" s="6" t="str">
        <f t="shared" si="127"/>
        <v>019</v>
      </c>
      <c r="J4052" s="57"/>
      <c r="K4052" s="57"/>
      <c r="L4052" s="57"/>
    </row>
    <row r="4053" spans="1:12">
      <c r="A4053" s="6">
        <v>3985</v>
      </c>
      <c r="B4053" s="10" t="s">
        <v>42167</v>
      </c>
      <c r="C4053" s="10" t="s">
        <v>3120</v>
      </c>
      <c r="D4053" s="10" t="s">
        <v>37142</v>
      </c>
      <c r="E4053" s="6" t="s">
        <v>15856</v>
      </c>
      <c r="F4053" s="6"/>
      <c r="G4053" s="6" t="str">
        <f t="shared" si="126"/>
        <v>002</v>
      </c>
      <c r="H4053" s="6" t="str">
        <f t="shared" si="127"/>
        <v>019</v>
      </c>
      <c r="J4053" s="57"/>
      <c r="K4053" s="57"/>
      <c r="L4053" s="57"/>
    </row>
    <row r="4054" spans="1:12">
      <c r="A4054" s="6">
        <v>3986</v>
      </c>
      <c r="B4054" s="10" t="s">
        <v>42168</v>
      </c>
      <c r="C4054" s="10" t="s">
        <v>3121</v>
      </c>
      <c r="D4054" s="10" t="s">
        <v>37143</v>
      </c>
      <c r="E4054" s="6" t="s">
        <v>15856</v>
      </c>
      <c r="F4054" s="6"/>
      <c r="G4054" s="6" t="str">
        <f t="shared" si="126"/>
        <v>002</v>
      </c>
      <c r="H4054" s="6" t="str">
        <f t="shared" si="127"/>
        <v>019</v>
      </c>
      <c r="J4054" s="57"/>
      <c r="K4054" s="57"/>
      <c r="L4054" s="57"/>
    </row>
    <row r="4055" spans="1:12">
      <c r="A4055" s="6">
        <v>3987</v>
      </c>
      <c r="B4055" s="10" t="s">
        <v>21249</v>
      </c>
      <c r="C4055" s="10" t="s">
        <v>3122</v>
      </c>
      <c r="D4055" s="10" t="s">
        <v>56042</v>
      </c>
      <c r="E4055" s="6" t="s">
        <v>15856</v>
      </c>
      <c r="F4055" s="6"/>
      <c r="G4055" s="6" t="str">
        <f t="shared" si="126"/>
        <v>002</v>
      </c>
      <c r="H4055" s="6" t="str">
        <f t="shared" si="127"/>
        <v>019</v>
      </c>
      <c r="J4055" s="57"/>
      <c r="K4055" s="57"/>
      <c r="L4055" s="57"/>
    </row>
    <row r="4056" spans="1:12">
      <c r="A4056" s="6">
        <v>3988</v>
      </c>
      <c r="B4056" s="10" t="s">
        <v>21251</v>
      </c>
      <c r="C4056" s="10" t="s">
        <v>3123</v>
      </c>
      <c r="D4056" s="10" t="s">
        <v>56043</v>
      </c>
      <c r="E4056" s="6" t="s">
        <v>15856</v>
      </c>
      <c r="F4056" s="6"/>
      <c r="G4056" s="6" t="str">
        <f t="shared" si="126"/>
        <v>002</v>
      </c>
      <c r="H4056" s="6" t="str">
        <f t="shared" si="127"/>
        <v>019</v>
      </c>
      <c r="J4056" s="57"/>
      <c r="K4056" s="57"/>
      <c r="L4056" s="57"/>
    </row>
    <row r="4057" spans="1:12">
      <c r="A4057" s="6">
        <v>3989</v>
      </c>
      <c r="B4057" s="10" t="s">
        <v>21252</v>
      </c>
      <c r="C4057" s="10" t="s">
        <v>3124</v>
      </c>
      <c r="D4057" s="10" t="s">
        <v>56044</v>
      </c>
      <c r="E4057" s="6" t="s">
        <v>15856</v>
      </c>
      <c r="F4057" s="6"/>
      <c r="G4057" s="6" t="str">
        <f t="shared" si="126"/>
        <v>002</v>
      </c>
      <c r="H4057" s="6" t="str">
        <f t="shared" si="127"/>
        <v>019</v>
      </c>
      <c r="J4057" s="57"/>
      <c r="K4057" s="57"/>
      <c r="L4057" s="57"/>
    </row>
    <row r="4058" spans="1:12">
      <c r="A4058" s="6">
        <v>3990</v>
      </c>
      <c r="B4058" s="10" t="s">
        <v>21253</v>
      </c>
      <c r="C4058" s="10" t="s">
        <v>3125</v>
      </c>
      <c r="D4058" s="10" t="s">
        <v>56044</v>
      </c>
      <c r="E4058" s="6" t="s">
        <v>15856</v>
      </c>
      <c r="F4058" s="6"/>
      <c r="G4058" s="6" t="str">
        <f t="shared" si="126"/>
        <v>002</v>
      </c>
      <c r="H4058" s="6" t="str">
        <f t="shared" si="127"/>
        <v>019</v>
      </c>
      <c r="J4058" s="57"/>
      <c r="K4058" s="57"/>
      <c r="L4058" s="57"/>
    </row>
    <row r="4059" spans="1:12">
      <c r="A4059" s="6">
        <v>3991</v>
      </c>
      <c r="B4059" s="10" t="s">
        <v>21254</v>
      </c>
      <c r="C4059" s="10" t="s">
        <v>3126</v>
      </c>
      <c r="D4059" s="10" t="s">
        <v>34456</v>
      </c>
      <c r="E4059" s="6" t="s">
        <v>15856</v>
      </c>
      <c r="F4059" s="6"/>
      <c r="G4059" s="6" t="str">
        <f t="shared" si="126"/>
        <v>002</v>
      </c>
      <c r="H4059" s="6" t="str">
        <f t="shared" si="127"/>
        <v>019</v>
      </c>
      <c r="J4059" s="57"/>
      <c r="K4059" s="57"/>
      <c r="L4059" s="57"/>
    </row>
    <row r="4060" spans="1:12">
      <c r="A4060" s="6">
        <v>3992</v>
      </c>
      <c r="B4060" s="10" t="s">
        <v>37144</v>
      </c>
      <c r="C4060" s="10" t="s">
        <v>3127</v>
      </c>
      <c r="D4060" s="10" t="s">
        <v>56045</v>
      </c>
      <c r="E4060" s="6" t="s">
        <v>15856</v>
      </c>
      <c r="F4060" s="6"/>
      <c r="G4060" s="6" t="str">
        <f t="shared" si="126"/>
        <v>002</v>
      </c>
      <c r="H4060" s="6" t="str">
        <f t="shared" si="127"/>
        <v>019</v>
      </c>
      <c r="J4060" s="57"/>
      <c r="K4060" s="57"/>
      <c r="L4060" s="57"/>
    </row>
    <row r="4061" spans="1:12">
      <c r="A4061" s="6">
        <v>3993</v>
      </c>
      <c r="B4061" s="10" t="s">
        <v>21255</v>
      </c>
      <c r="C4061" s="10" t="s">
        <v>3128</v>
      </c>
      <c r="D4061" s="10" t="s">
        <v>37145</v>
      </c>
      <c r="E4061" s="6" t="s">
        <v>15856</v>
      </c>
      <c r="F4061" s="6"/>
      <c r="G4061" s="6" t="str">
        <f t="shared" si="126"/>
        <v>002</v>
      </c>
      <c r="H4061" s="6" t="str">
        <f t="shared" si="127"/>
        <v>019</v>
      </c>
      <c r="J4061" s="57"/>
      <c r="K4061" s="57"/>
      <c r="L4061" s="57"/>
    </row>
    <row r="4062" spans="1:12">
      <c r="A4062" s="6">
        <v>3994</v>
      </c>
      <c r="B4062" s="10" t="s">
        <v>21256</v>
      </c>
      <c r="C4062" s="10" t="s">
        <v>3129</v>
      </c>
      <c r="D4062" s="10" t="s">
        <v>34457</v>
      </c>
      <c r="E4062" s="6" t="s">
        <v>15856</v>
      </c>
      <c r="F4062" s="6"/>
      <c r="G4062" s="6" t="str">
        <f t="shared" si="126"/>
        <v>002</v>
      </c>
      <c r="H4062" s="6" t="str">
        <f t="shared" si="127"/>
        <v>019</v>
      </c>
      <c r="J4062" s="57"/>
      <c r="K4062" s="57"/>
      <c r="L4062" s="57"/>
    </row>
    <row r="4063" spans="1:12">
      <c r="A4063" s="6">
        <v>3995</v>
      </c>
      <c r="B4063" s="10" t="s">
        <v>21257</v>
      </c>
      <c r="C4063" s="10" t="s">
        <v>3130</v>
      </c>
      <c r="D4063" s="10" t="s">
        <v>56046</v>
      </c>
      <c r="E4063" s="6" t="s">
        <v>15856</v>
      </c>
      <c r="F4063" s="6"/>
      <c r="G4063" s="6" t="str">
        <f t="shared" si="126"/>
        <v>002</v>
      </c>
      <c r="H4063" s="6" t="str">
        <f t="shared" si="127"/>
        <v>019</v>
      </c>
      <c r="J4063" s="57"/>
      <c r="K4063" s="57"/>
      <c r="L4063" s="57"/>
    </row>
    <row r="4064" spans="1:12">
      <c r="A4064" s="6">
        <v>3996</v>
      </c>
      <c r="B4064" s="10" t="s">
        <v>21258</v>
      </c>
      <c r="C4064" s="10" t="s">
        <v>3131</v>
      </c>
      <c r="D4064" s="10" t="s">
        <v>37146</v>
      </c>
      <c r="E4064" s="6" t="s">
        <v>15856</v>
      </c>
      <c r="F4064" s="6"/>
      <c r="G4064" s="6" t="str">
        <f t="shared" si="126"/>
        <v>002</v>
      </c>
      <c r="H4064" s="6" t="str">
        <f t="shared" si="127"/>
        <v>019</v>
      </c>
      <c r="J4064" s="57"/>
      <c r="K4064" s="57"/>
      <c r="L4064" s="57"/>
    </row>
    <row r="4065" spans="1:12">
      <c r="A4065" s="6">
        <v>3997</v>
      </c>
      <c r="B4065" s="10" t="s">
        <v>21259</v>
      </c>
      <c r="C4065" s="10" t="s">
        <v>3132</v>
      </c>
      <c r="D4065" s="10" t="s">
        <v>56047</v>
      </c>
      <c r="E4065" s="6" t="s">
        <v>15856</v>
      </c>
      <c r="F4065" s="6"/>
      <c r="G4065" s="6" t="str">
        <f t="shared" si="126"/>
        <v>002</v>
      </c>
      <c r="H4065" s="6" t="str">
        <f t="shared" si="127"/>
        <v>019</v>
      </c>
      <c r="J4065" s="57"/>
      <c r="K4065" s="57"/>
      <c r="L4065" s="57"/>
    </row>
    <row r="4066" spans="1:12">
      <c r="A4066" s="6">
        <v>3998</v>
      </c>
      <c r="B4066" s="10" t="s">
        <v>21260</v>
      </c>
      <c r="C4066" s="10" t="s">
        <v>3133</v>
      </c>
      <c r="D4066" s="10" t="s">
        <v>34458</v>
      </c>
      <c r="E4066" s="6" t="s">
        <v>15856</v>
      </c>
      <c r="F4066" s="6"/>
      <c r="G4066" s="6" t="str">
        <f t="shared" si="126"/>
        <v>002</v>
      </c>
      <c r="H4066" s="6" t="str">
        <f t="shared" si="127"/>
        <v>019</v>
      </c>
      <c r="J4066" s="57"/>
      <c r="K4066" s="57"/>
      <c r="L4066" s="57"/>
    </row>
    <row r="4067" spans="1:12">
      <c r="A4067" s="6">
        <v>3999</v>
      </c>
      <c r="B4067" s="10" t="s">
        <v>21250</v>
      </c>
      <c r="C4067" s="10" t="s">
        <v>3134</v>
      </c>
      <c r="D4067" s="10" t="s">
        <v>56048</v>
      </c>
      <c r="E4067" s="6" t="s">
        <v>15856</v>
      </c>
      <c r="F4067" s="6"/>
      <c r="G4067" s="6" t="str">
        <f t="shared" si="126"/>
        <v>002</v>
      </c>
      <c r="H4067" s="6" t="str">
        <f t="shared" si="127"/>
        <v>019</v>
      </c>
      <c r="J4067" s="57"/>
      <c r="K4067" s="57"/>
      <c r="L4067" s="57"/>
    </row>
    <row r="4068" spans="1:12">
      <c r="A4068" s="6">
        <v>4000</v>
      </c>
      <c r="B4068" s="10" t="s">
        <v>21261</v>
      </c>
      <c r="C4068" s="10" t="s">
        <v>3135</v>
      </c>
      <c r="D4068" s="10" t="s">
        <v>37147</v>
      </c>
      <c r="E4068" s="6" t="s">
        <v>15856</v>
      </c>
      <c r="F4068" s="6"/>
      <c r="G4068" s="6" t="str">
        <f t="shared" si="126"/>
        <v>002</v>
      </c>
      <c r="H4068" s="6" t="str">
        <f t="shared" si="127"/>
        <v>019</v>
      </c>
      <c r="J4068" s="57"/>
      <c r="K4068" s="57"/>
      <c r="L4068" s="57"/>
    </row>
    <row r="4069" spans="1:12">
      <c r="A4069" s="6">
        <v>4001</v>
      </c>
      <c r="B4069" s="10" t="s">
        <v>21262</v>
      </c>
      <c r="C4069" s="10" t="s">
        <v>3136</v>
      </c>
      <c r="D4069" s="10" t="s">
        <v>37148</v>
      </c>
      <c r="E4069" s="6" t="s">
        <v>15856</v>
      </c>
      <c r="F4069" s="6"/>
      <c r="G4069" s="6" t="str">
        <f t="shared" si="126"/>
        <v>002</v>
      </c>
      <c r="H4069" s="6" t="str">
        <f t="shared" si="127"/>
        <v>019</v>
      </c>
      <c r="J4069" s="57"/>
      <c r="K4069" s="57"/>
      <c r="L4069" s="57"/>
    </row>
    <row r="4070" spans="1:12">
      <c r="A4070" s="6">
        <v>4002</v>
      </c>
      <c r="B4070" s="10" t="s">
        <v>21263</v>
      </c>
      <c r="C4070" s="10" t="s">
        <v>3137</v>
      </c>
      <c r="D4070" s="10" t="s">
        <v>37149</v>
      </c>
      <c r="E4070" s="6" t="s">
        <v>15856</v>
      </c>
      <c r="F4070" s="6"/>
      <c r="G4070" s="6" t="str">
        <f t="shared" si="126"/>
        <v>002</v>
      </c>
      <c r="H4070" s="6" t="str">
        <f t="shared" si="127"/>
        <v>019</v>
      </c>
      <c r="J4070" s="57"/>
      <c r="K4070" s="57"/>
      <c r="L4070" s="57"/>
    </row>
    <row r="4071" spans="1:12">
      <c r="A4071" s="6">
        <v>4003</v>
      </c>
      <c r="B4071" s="10" t="s">
        <v>21264</v>
      </c>
      <c r="C4071" s="10" t="s">
        <v>3138</v>
      </c>
      <c r="D4071" s="10" t="s">
        <v>56049</v>
      </c>
      <c r="E4071" s="6" t="s">
        <v>15856</v>
      </c>
      <c r="F4071" s="6"/>
      <c r="G4071" s="6" t="str">
        <f t="shared" si="126"/>
        <v>002</v>
      </c>
      <c r="H4071" s="6" t="str">
        <f t="shared" si="127"/>
        <v>019</v>
      </c>
      <c r="J4071" s="57"/>
      <c r="K4071" s="57"/>
      <c r="L4071" s="57"/>
    </row>
    <row r="4072" spans="1:12">
      <c r="A4072" s="6">
        <v>4004</v>
      </c>
      <c r="B4072" s="10" t="s">
        <v>21265</v>
      </c>
      <c r="C4072" s="10" t="s">
        <v>3139</v>
      </c>
      <c r="D4072" s="10" t="s">
        <v>56050</v>
      </c>
      <c r="E4072" s="6" t="s">
        <v>15856</v>
      </c>
      <c r="F4072" s="6"/>
      <c r="G4072" s="6" t="str">
        <f t="shared" si="126"/>
        <v>002</v>
      </c>
      <c r="H4072" s="6" t="str">
        <f t="shared" si="127"/>
        <v>019</v>
      </c>
      <c r="J4072" s="57"/>
      <c r="K4072" s="57"/>
      <c r="L4072" s="57"/>
    </row>
    <row r="4073" spans="1:12">
      <c r="A4073" s="6">
        <v>4005</v>
      </c>
      <c r="B4073" s="10" t="s">
        <v>21266</v>
      </c>
      <c r="C4073" s="10" t="s">
        <v>3140</v>
      </c>
      <c r="D4073" s="10" t="s">
        <v>56051</v>
      </c>
      <c r="E4073" s="6" t="s">
        <v>15856</v>
      </c>
      <c r="F4073" s="6"/>
      <c r="G4073" s="6" t="str">
        <f t="shared" si="126"/>
        <v>002</v>
      </c>
      <c r="H4073" s="6" t="str">
        <f t="shared" si="127"/>
        <v>019</v>
      </c>
      <c r="J4073" s="57"/>
      <c r="K4073" s="57"/>
      <c r="L4073" s="57"/>
    </row>
    <row r="4074" spans="1:12">
      <c r="A4074" s="6">
        <v>4006</v>
      </c>
      <c r="B4074" s="10" t="s">
        <v>37150</v>
      </c>
      <c r="C4074" s="10" t="s">
        <v>3141</v>
      </c>
      <c r="D4074" s="10" t="s">
        <v>56052</v>
      </c>
      <c r="E4074" s="6" t="s">
        <v>15856</v>
      </c>
      <c r="F4074" s="6"/>
      <c r="G4074" s="6" t="str">
        <f t="shared" si="126"/>
        <v>002</v>
      </c>
      <c r="H4074" s="6" t="str">
        <f t="shared" si="127"/>
        <v>019</v>
      </c>
      <c r="J4074" s="57"/>
      <c r="K4074" s="57"/>
      <c r="L4074" s="57"/>
    </row>
    <row r="4075" spans="1:12">
      <c r="A4075" s="6">
        <v>4007</v>
      </c>
      <c r="B4075" s="10" t="s">
        <v>37151</v>
      </c>
      <c r="C4075" s="10" t="s">
        <v>3142</v>
      </c>
      <c r="D4075" s="10" t="s">
        <v>37152</v>
      </c>
      <c r="E4075" s="6" t="s">
        <v>15856</v>
      </c>
      <c r="F4075" s="6"/>
      <c r="G4075" s="6" t="str">
        <f t="shared" si="126"/>
        <v>002</v>
      </c>
      <c r="H4075" s="6" t="str">
        <f t="shared" si="127"/>
        <v>019</v>
      </c>
      <c r="J4075" s="57"/>
      <c r="K4075" s="57"/>
      <c r="L4075" s="57"/>
    </row>
    <row r="4076" spans="1:12">
      <c r="A4076" s="6">
        <v>4008</v>
      </c>
      <c r="B4076" s="10" t="s">
        <v>21267</v>
      </c>
      <c r="C4076" s="10" t="s">
        <v>3143</v>
      </c>
      <c r="D4076" s="10" t="s">
        <v>56053</v>
      </c>
      <c r="E4076" s="6" t="s">
        <v>15856</v>
      </c>
      <c r="F4076" s="6"/>
      <c r="G4076" s="6" t="str">
        <f t="shared" si="126"/>
        <v>002</v>
      </c>
      <c r="H4076" s="6" t="str">
        <f t="shared" si="127"/>
        <v>019</v>
      </c>
      <c r="J4076" s="57"/>
      <c r="K4076" s="57"/>
      <c r="L4076" s="57"/>
    </row>
    <row r="4077" spans="1:12">
      <c r="A4077" s="6">
        <v>4009</v>
      </c>
      <c r="B4077" s="10" t="s">
        <v>21268</v>
      </c>
      <c r="C4077" s="10" t="s">
        <v>3144</v>
      </c>
      <c r="D4077" s="10" t="s">
        <v>56054</v>
      </c>
      <c r="E4077" s="6" t="s">
        <v>15856</v>
      </c>
      <c r="F4077" s="6"/>
      <c r="G4077" s="6" t="str">
        <f t="shared" si="126"/>
        <v>002</v>
      </c>
      <c r="H4077" s="6" t="str">
        <f t="shared" si="127"/>
        <v>019</v>
      </c>
      <c r="J4077" s="57"/>
      <c r="K4077" s="57"/>
      <c r="L4077" s="57"/>
    </row>
    <row r="4078" spans="1:12">
      <c r="A4078" s="6">
        <v>4010</v>
      </c>
      <c r="B4078" s="10" t="s">
        <v>21269</v>
      </c>
      <c r="C4078" s="10" t="s">
        <v>3145</v>
      </c>
      <c r="D4078" s="10" t="s">
        <v>56055</v>
      </c>
      <c r="E4078" s="6" t="s">
        <v>15856</v>
      </c>
      <c r="F4078" s="6"/>
      <c r="G4078" s="6" t="str">
        <f t="shared" si="126"/>
        <v>002</v>
      </c>
      <c r="H4078" s="6" t="str">
        <f t="shared" si="127"/>
        <v>019</v>
      </c>
      <c r="J4078" s="57"/>
      <c r="K4078" s="57"/>
      <c r="L4078" s="57"/>
    </row>
    <row r="4079" spans="1:12">
      <c r="A4079" s="6">
        <v>4011</v>
      </c>
      <c r="B4079" s="10" t="s">
        <v>21270</v>
      </c>
      <c r="C4079" s="10" t="s">
        <v>3146</v>
      </c>
      <c r="D4079" s="10" t="s">
        <v>37153</v>
      </c>
      <c r="E4079" s="6" t="s">
        <v>15856</v>
      </c>
      <c r="F4079" s="6"/>
      <c r="G4079" s="6" t="str">
        <f t="shared" si="126"/>
        <v>002</v>
      </c>
      <c r="H4079" s="6" t="str">
        <f t="shared" si="127"/>
        <v>019</v>
      </c>
      <c r="J4079" s="57"/>
      <c r="K4079" s="57"/>
      <c r="L4079" s="57"/>
    </row>
    <row r="4080" spans="1:12">
      <c r="A4080" s="6">
        <v>4012</v>
      </c>
      <c r="B4080" s="10" t="s">
        <v>21271</v>
      </c>
      <c r="C4080" s="10" t="s">
        <v>3147</v>
      </c>
      <c r="D4080" s="10" t="s">
        <v>56056</v>
      </c>
      <c r="E4080" s="6" t="s">
        <v>15856</v>
      </c>
      <c r="F4080" s="6"/>
      <c r="G4080" s="6" t="str">
        <f t="shared" si="126"/>
        <v>002</v>
      </c>
      <c r="H4080" s="6" t="str">
        <f t="shared" si="127"/>
        <v>019</v>
      </c>
      <c r="J4080" s="57"/>
      <c r="K4080" s="57"/>
      <c r="L4080" s="57"/>
    </row>
    <row r="4081" spans="1:12">
      <c r="A4081" s="6">
        <v>4013</v>
      </c>
      <c r="B4081" s="10" t="s">
        <v>21272</v>
      </c>
      <c r="C4081" s="10" t="s">
        <v>3148</v>
      </c>
      <c r="D4081" s="10" t="s">
        <v>37154</v>
      </c>
      <c r="E4081" s="6" t="s">
        <v>15856</v>
      </c>
      <c r="F4081" s="6"/>
      <c r="G4081" s="6" t="str">
        <f t="shared" si="126"/>
        <v>002</v>
      </c>
      <c r="H4081" s="6" t="str">
        <f t="shared" si="127"/>
        <v>019</v>
      </c>
      <c r="J4081" s="57"/>
      <c r="K4081" s="57"/>
      <c r="L4081" s="57"/>
    </row>
    <row r="4082" spans="1:12">
      <c r="A4082" s="6">
        <v>4014</v>
      </c>
      <c r="B4082" s="10" t="s">
        <v>21273</v>
      </c>
      <c r="C4082" s="10" t="s">
        <v>3149</v>
      </c>
      <c r="D4082" s="10" t="s">
        <v>56057</v>
      </c>
      <c r="E4082" s="6" t="s">
        <v>15856</v>
      </c>
      <c r="F4082" s="6"/>
      <c r="G4082" s="6" t="str">
        <f t="shared" si="126"/>
        <v>002</v>
      </c>
      <c r="H4082" s="6" t="str">
        <f t="shared" si="127"/>
        <v>019</v>
      </c>
      <c r="J4082" s="57"/>
      <c r="K4082" s="57"/>
      <c r="L4082" s="57"/>
    </row>
    <row r="4083" spans="1:12">
      <c r="A4083" s="6">
        <v>4015</v>
      </c>
      <c r="B4083" s="10" t="s">
        <v>21274</v>
      </c>
      <c r="C4083" s="10" t="s">
        <v>3150</v>
      </c>
      <c r="D4083" s="10" t="s">
        <v>37155</v>
      </c>
      <c r="E4083" s="6" t="s">
        <v>15856</v>
      </c>
      <c r="F4083" s="6"/>
      <c r="G4083" s="6" t="str">
        <f t="shared" si="126"/>
        <v>002</v>
      </c>
      <c r="H4083" s="6" t="str">
        <f t="shared" si="127"/>
        <v>019</v>
      </c>
      <c r="J4083" s="57"/>
      <c r="K4083" s="57"/>
      <c r="L4083" s="57"/>
    </row>
    <row r="4084" spans="1:12">
      <c r="A4084" s="6">
        <v>4016</v>
      </c>
      <c r="B4084" s="10" t="s">
        <v>21275</v>
      </c>
      <c r="C4084" s="10" t="s">
        <v>3151</v>
      </c>
      <c r="D4084" s="10" t="s">
        <v>56058</v>
      </c>
      <c r="E4084" s="6" t="s">
        <v>15856</v>
      </c>
      <c r="F4084" s="6"/>
      <c r="G4084" s="6" t="str">
        <f t="shared" si="126"/>
        <v>002</v>
      </c>
      <c r="H4084" s="6" t="str">
        <f t="shared" si="127"/>
        <v>019</v>
      </c>
      <c r="J4084" s="57"/>
      <c r="K4084" s="57"/>
      <c r="L4084" s="57"/>
    </row>
    <row r="4085" spans="1:12">
      <c r="A4085" s="6">
        <v>4017</v>
      </c>
      <c r="B4085" s="10" t="s">
        <v>21276</v>
      </c>
      <c r="C4085" s="10" t="s">
        <v>3152</v>
      </c>
      <c r="D4085" s="10" t="s">
        <v>34459</v>
      </c>
      <c r="E4085" s="6" t="s">
        <v>15856</v>
      </c>
      <c r="F4085" s="6"/>
      <c r="G4085" s="6" t="str">
        <f t="shared" si="126"/>
        <v>002</v>
      </c>
      <c r="H4085" s="6" t="str">
        <f t="shared" si="127"/>
        <v>019</v>
      </c>
      <c r="J4085" s="57"/>
      <c r="K4085" s="57"/>
      <c r="L4085" s="57"/>
    </row>
    <row r="4086" spans="1:12">
      <c r="A4086" s="6">
        <v>4018</v>
      </c>
      <c r="B4086" s="10" t="s">
        <v>37156</v>
      </c>
      <c r="C4086" s="10" t="s">
        <v>3153</v>
      </c>
      <c r="D4086" s="10" t="s">
        <v>37157</v>
      </c>
      <c r="E4086" s="6" t="s">
        <v>15856</v>
      </c>
      <c r="F4086" s="6"/>
      <c r="G4086" s="6" t="str">
        <f t="shared" si="126"/>
        <v>002</v>
      </c>
      <c r="H4086" s="6" t="str">
        <f t="shared" si="127"/>
        <v>019</v>
      </c>
      <c r="J4086" s="57"/>
      <c r="K4086" s="57"/>
      <c r="L4086" s="57"/>
    </row>
    <row r="4087" spans="1:12">
      <c r="A4087" s="6">
        <v>4019</v>
      </c>
      <c r="B4087" s="10" t="s">
        <v>21277</v>
      </c>
      <c r="C4087" s="10" t="s">
        <v>3154</v>
      </c>
      <c r="D4087" s="10" t="s">
        <v>37158</v>
      </c>
      <c r="E4087" s="6" t="s">
        <v>15856</v>
      </c>
      <c r="F4087" s="6"/>
      <c r="G4087" s="6" t="str">
        <f t="shared" si="126"/>
        <v>002</v>
      </c>
      <c r="H4087" s="6" t="str">
        <f t="shared" si="127"/>
        <v>019</v>
      </c>
      <c r="J4087" s="57"/>
      <c r="K4087" s="57"/>
      <c r="L4087" s="57"/>
    </row>
    <row r="4088" spans="1:12">
      <c r="A4088" s="6">
        <v>4020</v>
      </c>
      <c r="B4088" s="10" t="s">
        <v>21278</v>
      </c>
      <c r="C4088" s="10" t="s">
        <v>3155</v>
      </c>
      <c r="D4088" s="10" t="s">
        <v>56059</v>
      </c>
      <c r="E4088" s="6" t="s">
        <v>15856</v>
      </c>
      <c r="F4088" s="6"/>
      <c r="G4088" s="6" t="str">
        <f t="shared" si="126"/>
        <v>002</v>
      </c>
      <c r="H4088" s="6" t="str">
        <f t="shared" si="127"/>
        <v>019</v>
      </c>
      <c r="J4088" s="57"/>
      <c r="K4088" s="57"/>
      <c r="L4088" s="57"/>
    </row>
    <row r="4089" spans="1:12">
      <c r="A4089" s="6">
        <v>4021</v>
      </c>
      <c r="B4089" s="10" t="s">
        <v>21279</v>
      </c>
      <c r="C4089" s="10" t="s">
        <v>3156</v>
      </c>
      <c r="D4089" s="10" t="s">
        <v>56060</v>
      </c>
      <c r="E4089" s="6" t="s">
        <v>15856</v>
      </c>
      <c r="F4089" s="6"/>
      <c r="G4089" s="6" t="str">
        <f t="shared" si="126"/>
        <v>002</v>
      </c>
      <c r="H4089" s="6" t="str">
        <f t="shared" si="127"/>
        <v>019</v>
      </c>
      <c r="J4089" s="57"/>
      <c r="K4089" s="57"/>
      <c r="L4089" s="57"/>
    </row>
    <row r="4090" spans="1:12">
      <c r="A4090" s="6">
        <v>4022</v>
      </c>
      <c r="B4090" s="10" t="s">
        <v>21280</v>
      </c>
      <c r="C4090" s="10" t="s">
        <v>3157</v>
      </c>
      <c r="D4090" s="10" t="s">
        <v>56061</v>
      </c>
      <c r="E4090" s="6" t="s">
        <v>15856</v>
      </c>
      <c r="F4090" s="6"/>
      <c r="G4090" s="6" t="str">
        <f t="shared" si="126"/>
        <v>002</v>
      </c>
      <c r="H4090" s="6" t="str">
        <f t="shared" si="127"/>
        <v>019</v>
      </c>
      <c r="J4090" s="57"/>
      <c r="K4090" s="57"/>
      <c r="L4090" s="57"/>
    </row>
    <row r="4091" spans="1:12">
      <c r="A4091" s="6">
        <v>4023</v>
      </c>
      <c r="B4091" s="10" t="s">
        <v>21281</v>
      </c>
      <c r="C4091" s="10" t="s">
        <v>3158</v>
      </c>
      <c r="D4091" s="10" t="s">
        <v>56062</v>
      </c>
      <c r="E4091" s="6" t="s">
        <v>15856</v>
      </c>
      <c r="F4091" s="6"/>
      <c r="G4091" s="6" t="str">
        <f t="shared" si="126"/>
        <v>002</v>
      </c>
      <c r="H4091" s="6" t="str">
        <f t="shared" si="127"/>
        <v>019</v>
      </c>
      <c r="J4091" s="57"/>
      <c r="K4091" s="57"/>
      <c r="L4091" s="57"/>
    </row>
    <row r="4092" spans="1:12">
      <c r="A4092" s="6">
        <v>4024</v>
      </c>
      <c r="B4092" s="10" t="s">
        <v>21282</v>
      </c>
      <c r="C4092" s="10" t="s">
        <v>3159</v>
      </c>
      <c r="D4092" s="10" t="s">
        <v>56063</v>
      </c>
      <c r="E4092" s="6" t="s">
        <v>15856</v>
      </c>
      <c r="F4092" s="6"/>
      <c r="G4092" s="6" t="str">
        <f t="shared" si="126"/>
        <v>002</v>
      </c>
      <c r="H4092" s="6" t="str">
        <f t="shared" si="127"/>
        <v>019</v>
      </c>
      <c r="J4092" s="57"/>
      <c r="K4092" s="57"/>
      <c r="L4092" s="57"/>
    </row>
    <row r="4093" spans="1:12">
      <c r="A4093" s="6">
        <v>4025</v>
      </c>
      <c r="B4093" s="10" t="s">
        <v>21283</v>
      </c>
      <c r="C4093" s="10" t="s">
        <v>3160</v>
      </c>
      <c r="D4093" s="10" t="s">
        <v>56064</v>
      </c>
      <c r="E4093" s="6" t="s">
        <v>15856</v>
      </c>
      <c r="F4093" s="6"/>
      <c r="G4093" s="6" t="str">
        <f t="shared" si="126"/>
        <v>002</v>
      </c>
      <c r="H4093" s="6" t="str">
        <f t="shared" si="127"/>
        <v>019</v>
      </c>
      <c r="J4093" s="57"/>
      <c r="K4093" s="57"/>
      <c r="L4093" s="57"/>
    </row>
    <row r="4094" spans="1:12">
      <c r="A4094" s="6">
        <v>4026</v>
      </c>
      <c r="B4094" s="10" t="s">
        <v>21284</v>
      </c>
      <c r="C4094" s="10" t="s">
        <v>3161</v>
      </c>
      <c r="D4094" s="10" t="s">
        <v>56065</v>
      </c>
      <c r="E4094" s="6" t="s">
        <v>15856</v>
      </c>
      <c r="F4094" s="6"/>
      <c r="G4094" s="6" t="str">
        <f t="shared" si="126"/>
        <v>002</v>
      </c>
      <c r="H4094" s="6" t="str">
        <f t="shared" si="127"/>
        <v>019</v>
      </c>
      <c r="J4094" s="57"/>
      <c r="K4094" s="57"/>
      <c r="L4094" s="57"/>
    </row>
    <row r="4095" spans="1:12">
      <c r="A4095" s="6">
        <v>4027</v>
      </c>
      <c r="B4095" s="10" t="s">
        <v>21285</v>
      </c>
      <c r="C4095" s="10" t="s">
        <v>3162</v>
      </c>
      <c r="D4095" s="10" t="s">
        <v>56066</v>
      </c>
      <c r="E4095" s="6" t="s">
        <v>15856</v>
      </c>
      <c r="F4095" s="6"/>
      <c r="G4095" s="6" t="str">
        <f t="shared" si="126"/>
        <v>002</v>
      </c>
      <c r="H4095" s="6" t="str">
        <f t="shared" si="127"/>
        <v>019</v>
      </c>
      <c r="J4095" s="57"/>
      <c r="K4095" s="57"/>
      <c r="L4095" s="57"/>
    </row>
    <row r="4096" spans="1:12">
      <c r="A4096" s="6">
        <v>4028</v>
      </c>
      <c r="B4096" s="10" t="s">
        <v>21286</v>
      </c>
      <c r="C4096" s="10" t="s">
        <v>3163</v>
      </c>
      <c r="D4096" s="10" t="s">
        <v>56067</v>
      </c>
      <c r="E4096" s="6" t="s">
        <v>15856</v>
      </c>
      <c r="F4096" s="6"/>
      <c r="G4096" s="6" t="str">
        <f t="shared" si="126"/>
        <v>002</v>
      </c>
      <c r="H4096" s="6" t="str">
        <f t="shared" si="127"/>
        <v>019</v>
      </c>
      <c r="J4096" s="57"/>
      <c r="K4096" s="57"/>
      <c r="L4096" s="57"/>
    </row>
    <row r="4097" spans="1:12">
      <c r="A4097" s="6">
        <v>4029</v>
      </c>
      <c r="B4097" s="10" t="s">
        <v>21287</v>
      </c>
      <c r="C4097" s="10" t="s">
        <v>3164</v>
      </c>
      <c r="D4097" s="10" t="s">
        <v>56068</v>
      </c>
      <c r="E4097" s="6" t="s">
        <v>15856</v>
      </c>
      <c r="F4097" s="6"/>
      <c r="G4097" s="6" t="str">
        <f t="shared" si="126"/>
        <v>002</v>
      </c>
      <c r="H4097" s="6" t="str">
        <f t="shared" si="127"/>
        <v>019</v>
      </c>
      <c r="J4097" s="57"/>
      <c r="K4097" s="57"/>
      <c r="L4097" s="57"/>
    </row>
    <row r="4098" spans="1:12">
      <c r="A4098" s="6">
        <v>4030</v>
      </c>
      <c r="B4098" s="10" t="s">
        <v>21288</v>
      </c>
      <c r="C4098" s="10" t="s">
        <v>3165</v>
      </c>
      <c r="D4098" s="10" t="s">
        <v>56069</v>
      </c>
      <c r="E4098" s="6" t="s">
        <v>15856</v>
      </c>
      <c r="F4098" s="6"/>
      <c r="G4098" s="6" t="str">
        <f t="shared" si="126"/>
        <v>002</v>
      </c>
      <c r="H4098" s="6" t="str">
        <f t="shared" si="127"/>
        <v>019</v>
      </c>
      <c r="J4098" s="57"/>
      <c r="K4098" s="57"/>
      <c r="L4098" s="57"/>
    </row>
    <row r="4099" spans="1:12">
      <c r="A4099" s="6">
        <v>4031</v>
      </c>
      <c r="B4099" s="10" t="s">
        <v>21289</v>
      </c>
      <c r="C4099" s="10" t="s">
        <v>3166</v>
      </c>
      <c r="D4099" s="10" t="s">
        <v>56070</v>
      </c>
      <c r="E4099" s="6" t="s">
        <v>15856</v>
      </c>
      <c r="F4099" s="6"/>
      <c r="G4099" s="6" t="str">
        <f t="shared" si="126"/>
        <v>002</v>
      </c>
      <c r="H4099" s="6" t="str">
        <f t="shared" si="127"/>
        <v>019</v>
      </c>
      <c r="J4099" s="57"/>
      <c r="K4099" s="57"/>
      <c r="L4099" s="57"/>
    </row>
    <row r="4100" spans="1:12">
      <c r="A4100" s="6">
        <v>4032</v>
      </c>
      <c r="B4100" s="10" t="s">
        <v>21290</v>
      </c>
      <c r="C4100" s="10" t="s">
        <v>3167</v>
      </c>
      <c r="D4100" s="10" t="s">
        <v>56071</v>
      </c>
      <c r="E4100" s="6" t="s">
        <v>15856</v>
      </c>
      <c r="F4100" s="6"/>
      <c r="G4100" s="6" t="str">
        <f t="shared" si="126"/>
        <v>002</v>
      </c>
      <c r="H4100" s="6" t="str">
        <f t="shared" si="127"/>
        <v>019</v>
      </c>
      <c r="J4100" s="57"/>
      <c r="K4100" s="57"/>
      <c r="L4100" s="57"/>
    </row>
    <row r="4101" spans="1:12">
      <c r="A4101" s="6">
        <v>4033</v>
      </c>
      <c r="B4101" s="10" t="s">
        <v>21291</v>
      </c>
      <c r="C4101" s="10" t="s">
        <v>3168</v>
      </c>
      <c r="D4101" s="10" t="s">
        <v>56072</v>
      </c>
      <c r="E4101" s="6" t="s">
        <v>15856</v>
      </c>
      <c r="F4101" s="6"/>
      <c r="G4101" s="6" t="str">
        <f t="shared" si="126"/>
        <v>002</v>
      </c>
      <c r="H4101" s="6" t="str">
        <f t="shared" si="127"/>
        <v>019</v>
      </c>
      <c r="J4101" s="57"/>
      <c r="K4101" s="57"/>
      <c r="L4101" s="57"/>
    </row>
    <row r="4102" spans="1:12">
      <c r="A4102" s="6">
        <v>4034</v>
      </c>
      <c r="B4102" s="10" t="s">
        <v>21292</v>
      </c>
      <c r="C4102" s="10" t="s">
        <v>3169</v>
      </c>
      <c r="D4102" s="10" t="s">
        <v>56073</v>
      </c>
      <c r="E4102" s="6" t="s">
        <v>15856</v>
      </c>
      <c r="F4102" s="6"/>
      <c r="G4102" s="6" t="str">
        <f t="shared" ref="G4102:G4165" si="128">+LEFT(C4102,3)</f>
        <v>002</v>
      </c>
      <c r="H4102" s="6" t="str">
        <f t="shared" ref="H4102:H4165" si="129">+MID(C4102,5,3)</f>
        <v>019</v>
      </c>
      <c r="J4102" s="57"/>
      <c r="K4102" s="57"/>
      <c r="L4102" s="57"/>
    </row>
    <row r="4103" spans="1:12">
      <c r="A4103" s="6">
        <v>4035</v>
      </c>
      <c r="B4103" s="10" t="s">
        <v>21293</v>
      </c>
      <c r="C4103" s="10" t="s">
        <v>3170</v>
      </c>
      <c r="D4103" s="10" t="s">
        <v>34460</v>
      </c>
      <c r="E4103" s="6" t="s">
        <v>15856</v>
      </c>
      <c r="F4103" s="6"/>
      <c r="G4103" s="6" t="str">
        <f t="shared" si="128"/>
        <v>002</v>
      </c>
      <c r="H4103" s="6" t="str">
        <f t="shared" si="129"/>
        <v>019</v>
      </c>
      <c r="J4103" s="57"/>
      <c r="K4103" s="57"/>
      <c r="L4103" s="57"/>
    </row>
    <row r="4104" spans="1:12">
      <c r="A4104" s="6">
        <v>4036</v>
      </c>
      <c r="B4104" s="10" t="s">
        <v>21294</v>
      </c>
      <c r="C4104" s="10" t="s">
        <v>3171</v>
      </c>
      <c r="D4104" s="10" t="s">
        <v>56074</v>
      </c>
      <c r="E4104" s="6" t="s">
        <v>15856</v>
      </c>
      <c r="F4104" s="6"/>
      <c r="G4104" s="6" t="str">
        <f t="shared" si="128"/>
        <v>002</v>
      </c>
      <c r="H4104" s="6" t="str">
        <f t="shared" si="129"/>
        <v>019</v>
      </c>
      <c r="J4104" s="57"/>
      <c r="K4104" s="57"/>
      <c r="L4104" s="57"/>
    </row>
    <row r="4105" spans="1:12">
      <c r="A4105" s="6">
        <v>4037</v>
      </c>
      <c r="B4105" s="10" t="s">
        <v>21295</v>
      </c>
      <c r="C4105" s="10" t="s">
        <v>3172</v>
      </c>
      <c r="D4105" s="10" t="s">
        <v>56075</v>
      </c>
      <c r="E4105" s="6" t="s">
        <v>15856</v>
      </c>
      <c r="F4105" s="6"/>
      <c r="G4105" s="6" t="str">
        <f t="shared" si="128"/>
        <v>002</v>
      </c>
      <c r="H4105" s="6" t="str">
        <f t="shared" si="129"/>
        <v>019</v>
      </c>
      <c r="J4105" s="57"/>
      <c r="K4105" s="57"/>
      <c r="L4105" s="57"/>
    </row>
    <row r="4106" spans="1:12">
      <c r="A4106" s="6">
        <v>4038</v>
      </c>
      <c r="B4106" s="10" t="s">
        <v>21296</v>
      </c>
      <c r="C4106" s="10" t="s">
        <v>3173</v>
      </c>
      <c r="D4106" s="10" t="s">
        <v>56076</v>
      </c>
      <c r="E4106" s="6" t="s">
        <v>15856</v>
      </c>
      <c r="F4106" s="6"/>
      <c r="G4106" s="6" t="str">
        <f t="shared" si="128"/>
        <v>002</v>
      </c>
      <c r="H4106" s="6" t="str">
        <f t="shared" si="129"/>
        <v>019</v>
      </c>
      <c r="J4106" s="57"/>
      <c r="K4106" s="57"/>
      <c r="L4106" s="57"/>
    </row>
    <row r="4107" spans="1:12">
      <c r="A4107" s="6">
        <v>4039</v>
      </c>
      <c r="B4107" s="10" t="s">
        <v>21297</v>
      </c>
      <c r="C4107" s="10" t="s">
        <v>3174</v>
      </c>
      <c r="D4107" s="10" t="s">
        <v>37159</v>
      </c>
      <c r="E4107" s="6" t="s">
        <v>15856</v>
      </c>
      <c r="F4107" s="6"/>
      <c r="G4107" s="6" t="str">
        <f t="shared" si="128"/>
        <v>002</v>
      </c>
      <c r="H4107" s="6" t="str">
        <f t="shared" si="129"/>
        <v>019</v>
      </c>
      <c r="J4107" s="57"/>
      <c r="K4107" s="57"/>
      <c r="L4107" s="57"/>
    </row>
    <row r="4108" spans="1:12">
      <c r="A4108" s="6">
        <v>4040</v>
      </c>
      <c r="B4108" s="10" t="s">
        <v>21298</v>
      </c>
      <c r="C4108" s="10" t="s">
        <v>3175</v>
      </c>
      <c r="D4108" s="10" t="s">
        <v>56077</v>
      </c>
      <c r="E4108" s="6" t="s">
        <v>15856</v>
      </c>
      <c r="F4108" s="6"/>
      <c r="G4108" s="6" t="str">
        <f t="shared" si="128"/>
        <v>002</v>
      </c>
      <c r="H4108" s="6" t="str">
        <f t="shared" si="129"/>
        <v>019</v>
      </c>
      <c r="J4108" s="57"/>
      <c r="K4108" s="57"/>
      <c r="L4108" s="57"/>
    </row>
    <row r="4109" spans="1:12">
      <c r="A4109" s="6">
        <v>4041</v>
      </c>
      <c r="B4109" s="10" t="s">
        <v>21299</v>
      </c>
      <c r="C4109" s="10" t="s">
        <v>3176</v>
      </c>
      <c r="D4109" s="10" t="s">
        <v>56078</v>
      </c>
      <c r="E4109" s="6" t="s">
        <v>15856</v>
      </c>
      <c r="F4109" s="6"/>
      <c r="G4109" s="6" t="str">
        <f t="shared" si="128"/>
        <v>002</v>
      </c>
      <c r="H4109" s="6" t="str">
        <f t="shared" si="129"/>
        <v>019</v>
      </c>
      <c r="J4109" s="57"/>
      <c r="K4109" s="57"/>
      <c r="L4109" s="57"/>
    </row>
    <row r="4110" spans="1:12">
      <c r="A4110" s="6">
        <v>4042</v>
      </c>
      <c r="B4110" s="10" t="s">
        <v>21301</v>
      </c>
      <c r="C4110" s="10" t="s">
        <v>3177</v>
      </c>
      <c r="D4110" s="10" t="s">
        <v>56079</v>
      </c>
      <c r="E4110" s="6" t="s">
        <v>15856</v>
      </c>
      <c r="F4110" s="6"/>
      <c r="G4110" s="6" t="str">
        <f t="shared" si="128"/>
        <v>002</v>
      </c>
      <c r="H4110" s="6" t="str">
        <f t="shared" si="129"/>
        <v>019</v>
      </c>
      <c r="J4110" s="57"/>
      <c r="K4110" s="57"/>
      <c r="L4110" s="57"/>
    </row>
    <row r="4111" spans="1:12">
      <c r="A4111" s="6">
        <v>4043</v>
      </c>
      <c r="B4111" s="10" t="s">
        <v>42169</v>
      </c>
      <c r="C4111" s="10" t="s">
        <v>3178</v>
      </c>
      <c r="D4111" s="10" t="s">
        <v>34461</v>
      </c>
      <c r="E4111" s="6" t="s">
        <v>15856</v>
      </c>
      <c r="F4111" s="6"/>
      <c r="G4111" s="6" t="str">
        <f t="shared" si="128"/>
        <v>002</v>
      </c>
      <c r="H4111" s="6" t="str">
        <f t="shared" si="129"/>
        <v>019</v>
      </c>
      <c r="J4111" s="57"/>
      <c r="K4111" s="57"/>
      <c r="L4111" s="57"/>
    </row>
    <row r="4112" spans="1:12">
      <c r="A4112" s="6">
        <v>4044</v>
      </c>
      <c r="B4112" s="10" t="s">
        <v>21302</v>
      </c>
      <c r="C4112" s="10" t="s">
        <v>3179</v>
      </c>
      <c r="D4112" s="10" t="s">
        <v>56080</v>
      </c>
      <c r="E4112" s="6" t="s">
        <v>15856</v>
      </c>
      <c r="F4112" s="6"/>
      <c r="G4112" s="6" t="str">
        <f t="shared" si="128"/>
        <v>002</v>
      </c>
      <c r="H4112" s="6" t="str">
        <f t="shared" si="129"/>
        <v>019</v>
      </c>
      <c r="J4112" s="57"/>
      <c r="K4112" s="57"/>
      <c r="L4112" s="57"/>
    </row>
    <row r="4113" spans="1:12">
      <c r="A4113" s="6">
        <v>4045</v>
      </c>
      <c r="B4113" s="10" t="s">
        <v>21303</v>
      </c>
      <c r="C4113" s="10" t="s">
        <v>3180</v>
      </c>
      <c r="D4113" s="10" t="s">
        <v>34462</v>
      </c>
      <c r="E4113" s="6" t="s">
        <v>15856</v>
      </c>
      <c r="F4113" s="6"/>
      <c r="G4113" s="6" t="str">
        <f t="shared" si="128"/>
        <v>002</v>
      </c>
      <c r="H4113" s="6" t="str">
        <f t="shared" si="129"/>
        <v>019</v>
      </c>
      <c r="J4113" s="57"/>
      <c r="K4113" s="57"/>
      <c r="L4113" s="57"/>
    </row>
    <row r="4114" spans="1:12">
      <c r="A4114" s="6">
        <v>4046</v>
      </c>
      <c r="B4114" s="10" t="s">
        <v>21304</v>
      </c>
      <c r="C4114" s="10" t="s">
        <v>3181</v>
      </c>
      <c r="D4114" s="10" t="s">
        <v>56081</v>
      </c>
      <c r="E4114" s="6" t="s">
        <v>15856</v>
      </c>
      <c r="F4114" s="6"/>
      <c r="G4114" s="6" t="str">
        <f t="shared" si="128"/>
        <v>002</v>
      </c>
      <c r="H4114" s="6" t="str">
        <f t="shared" si="129"/>
        <v>019</v>
      </c>
      <c r="J4114" s="57"/>
      <c r="K4114" s="57"/>
      <c r="L4114" s="57"/>
    </row>
    <row r="4115" spans="1:12">
      <c r="A4115" s="6">
        <v>4047</v>
      </c>
      <c r="B4115" s="10" t="s">
        <v>21305</v>
      </c>
      <c r="C4115" s="10" t="s">
        <v>3182</v>
      </c>
      <c r="D4115" s="10" t="s">
        <v>56082</v>
      </c>
      <c r="E4115" s="6" t="s">
        <v>15856</v>
      </c>
      <c r="F4115" s="6"/>
      <c r="G4115" s="6" t="str">
        <f t="shared" si="128"/>
        <v>002</v>
      </c>
      <c r="H4115" s="6" t="str">
        <f t="shared" si="129"/>
        <v>019</v>
      </c>
      <c r="J4115" s="57"/>
      <c r="K4115" s="57"/>
      <c r="L4115" s="57"/>
    </row>
    <row r="4116" spans="1:12">
      <c r="A4116" s="6">
        <v>4048</v>
      </c>
      <c r="B4116" s="10" t="s">
        <v>21306</v>
      </c>
      <c r="C4116" s="10" t="s">
        <v>3183</v>
      </c>
      <c r="D4116" s="10" t="s">
        <v>34463</v>
      </c>
      <c r="E4116" s="6" t="s">
        <v>15856</v>
      </c>
      <c r="F4116" s="6"/>
      <c r="G4116" s="6" t="str">
        <f t="shared" si="128"/>
        <v>002</v>
      </c>
      <c r="H4116" s="6" t="str">
        <f t="shared" si="129"/>
        <v>019</v>
      </c>
      <c r="J4116" s="57"/>
      <c r="K4116" s="57"/>
      <c r="L4116" s="57"/>
    </row>
    <row r="4117" spans="1:12">
      <c r="A4117" s="6">
        <v>4049</v>
      </c>
      <c r="B4117" s="10" t="s">
        <v>21307</v>
      </c>
      <c r="C4117" s="10" t="s">
        <v>3184</v>
      </c>
      <c r="D4117" s="10" t="s">
        <v>56083</v>
      </c>
      <c r="E4117" s="6" t="s">
        <v>15856</v>
      </c>
      <c r="F4117" s="6"/>
      <c r="G4117" s="6" t="str">
        <f t="shared" si="128"/>
        <v>002</v>
      </c>
      <c r="H4117" s="6" t="str">
        <f t="shared" si="129"/>
        <v>019</v>
      </c>
      <c r="J4117" s="57"/>
      <c r="K4117" s="57"/>
      <c r="L4117" s="57"/>
    </row>
    <row r="4118" spans="1:12">
      <c r="A4118" s="6">
        <v>4050</v>
      </c>
      <c r="B4118" s="10" t="s">
        <v>42170</v>
      </c>
      <c r="C4118" s="10" t="s">
        <v>3185</v>
      </c>
      <c r="D4118" s="10" t="s">
        <v>56084</v>
      </c>
      <c r="E4118" s="6" t="s">
        <v>15856</v>
      </c>
      <c r="F4118" s="6"/>
      <c r="G4118" s="6" t="str">
        <f t="shared" si="128"/>
        <v>002</v>
      </c>
      <c r="H4118" s="6" t="str">
        <f t="shared" si="129"/>
        <v>019</v>
      </c>
      <c r="J4118" s="57"/>
      <c r="K4118" s="57"/>
      <c r="L4118" s="57"/>
    </row>
    <row r="4119" spans="1:12">
      <c r="A4119" s="6">
        <v>4051</v>
      </c>
      <c r="B4119" s="10" t="s">
        <v>21308</v>
      </c>
      <c r="C4119" s="10" t="s">
        <v>3186</v>
      </c>
      <c r="D4119" s="10" t="s">
        <v>37160</v>
      </c>
      <c r="E4119" s="6" t="s">
        <v>15856</v>
      </c>
      <c r="F4119" s="6"/>
      <c r="G4119" s="6" t="str">
        <f t="shared" si="128"/>
        <v>002</v>
      </c>
      <c r="H4119" s="6" t="str">
        <f t="shared" si="129"/>
        <v>019</v>
      </c>
      <c r="J4119" s="57"/>
      <c r="K4119" s="57"/>
      <c r="L4119" s="57"/>
    </row>
    <row r="4120" spans="1:12">
      <c r="A4120" s="6">
        <v>4052</v>
      </c>
      <c r="B4120" s="10" t="s">
        <v>21309</v>
      </c>
      <c r="C4120" s="10" t="s">
        <v>3187</v>
      </c>
      <c r="D4120" s="10" t="s">
        <v>56085</v>
      </c>
      <c r="E4120" s="6" t="s">
        <v>15856</v>
      </c>
      <c r="F4120" s="6"/>
      <c r="G4120" s="6" t="str">
        <f t="shared" si="128"/>
        <v>002</v>
      </c>
      <c r="H4120" s="6" t="str">
        <f t="shared" si="129"/>
        <v>019</v>
      </c>
      <c r="J4120" s="57"/>
      <c r="K4120" s="57"/>
      <c r="L4120" s="57"/>
    </row>
    <row r="4121" spans="1:12">
      <c r="A4121" s="6">
        <v>4053</v>
      </c>
      <c r="B4121" s="10" t="s">
        <v>34464</v>
      </c>
      <c r="C4121" s="10" t="s">
        <v>3188</v>
      </c>
      <c r="D4121" s="10" t="s">
        <v>34465</v>
      </c>
      <c r="E4121" s="6" t="s">
        <v>15856</v>
      </c>
      <c r="F4121" s="6"/>
      <c r="G4121" s="6" t="str">
        <f t="shared" si="128"/>
        <v>002</v>
      </c>
      <c r="H4121" s="6" t="str">
        <f t="shared" si="129"/>
        <v>019</v>
      </c>
      <c r="J4121" s="57"/>
      <c r="K4121" s="57"/>
      <c r="L4121" s="57"/>
    </row>
    <row r="4122" spans="1:12">
      <c r="A4122" s="6">
        <v>4054</v>
      </c>
      <c r="B4122" s="10" t="s">
        <v>21310</v>
      </c>
      <c r="C4122" s="10" t="s">
        <v>3189</v>
      </c>
      <c r="D4122" s="10" t="s">
        <v>16</v>
      </c>
      <c r="E4122" s="6" t="s">
        <v>15856</v>
      </c>
      <c r="F4122" s="6"/>
      <c r="G4122" s="6" t="str">
        <f t="shared" si="128"/>
        <v>002</v>
      </c>
      <c r="H4122" s="6" t="str">
        <f t="shared" si="129"/>
        <v>019</v>
      </c>
      <c r="J4122" s="57"/>
      <c r="K4122" s="57"/>
      <c r="L4122" s="57"/>
    </row>
    <row r="4123" spans="1:12">
      <c r="A4123" s="6">
        <v>4055</v>
      </c>
      <c r="B4123" s="10" t="s">
        <v>21311</v>
      </c>
      <c r="C4123" s="10" t="s">
        <v>3190</v>
      </c>
      <c r="D4123" s="10" t="s">
        <v>56086</v>
      </c>
      <c r="E4123" s="6" t="s">
        <v>15856</v>
      </c>
      <c r="F4123" s="6"/>
      <c r="G4123" s="6" t="str">
        <f t="shared" si="128"/>
        <v>002</v>
      </c>
      <c r="H4123" s="6" t="str">
        <f t="shared" si="129"/>
        <v>019</v>
      </c>
      <c r="J4123" s="57"/>
      <c r="K4123" s="57"/>
      <c r="L4123" s="57"/>
    </row>
    <row r="4124" spans="1:12">
      <c r="A4124" s="6">
        <v>4056</v>
      </c>
      <c r="B4124" s="10" t="s">
        <v>21312</v>
      </c>
      <c r="C4124" s="10" t="s">
        <v>3191</v>
      </c>
      <c r="D4124" s="10" t="s">
        <v>56087</v>
      </c>
      <c r="E4124" s="6" t="s">
        <v>15856</v>
      </c>
      <c r="F4124" s="6"/>
      <c r="G4124" s="6" t="str">
        <f t="shared" si="128"/>
        <v>002</v>
      </c>
      <c r="H4124" s="6" t="str">
        <f t="shared" si="129"/>
        <v>019</v>
      </c>
      <c r="J4124" s="57"/>
      <c r="K4124" s="57"/>
      <c r="L4124" s="57"/>
    </row>
    <row r="4125" spans="1:12">
      <c r="A4125" s="6">
        <v>4057</v>
      </c>
      <c r="B4125" s="10" t="s">
        <v>21313</v>
      </c>
      <c r="C4125" s="10" t="s">
        <v>3192</v>
      </c>
      <c r="D4125" s="10" t="s">
        <v>56088</v>
      </c>
      <c r="E4125" s="6" t="s">
        <v>15856</v>
      </c>
      <c r="F4125" s="6"/>
      <c r="G4125" s="6" t="str">
        <f t="shared" si="128"/>
        <v>002</v>
      </c>
      <c r="H4125" s="6" t="str">
        <f t="shared" si="129"/>
        <v>019</v>
      </c>
      <c r="J4125" s="57"/>
      <c r="K4125" s="57"/>
      <c r="L4125" s="57"/>
    </row>
    <row r="4126" spans="1:12">
      <c r="A4126" s="6">
        <v>4058</v>
      </c>
      <c r="B4126" s="10" t="s">
        <v>21314</v>
      </c>
      <c r="C4126" s="10" t="s">
        <v>3193</v>
      </c>
      <c r="D4126" s="10" t="s">
        <v>56089</v>
      </c>
      <c r="E4126" s="6" t="s">
        <v>15856</v>
      </c>
      <c r="F4126" s="6"/>
      <c r="G4126" s="6" t="str">
        <f t="shared" si="128"/>
        <v>002</v>
      </c>
      <c r="H4126" s="6" t="str">
        <f t="shared" si="129"/>
        <v>019</v>
      </c>
      <c r="J4126" s="57"/>
      <c r="K4126" s="57"/>
      <c r="L4126" s="57"/>
    </row>
    <row r="4127" spans="1:12">
      <c r="A4127" s="6">
        <v>4059</v>
      </c>
      <c r="B4127" s="10" t="s">
        <v>21315</v>
      </c>
      <c r="C4127" s="10" t="s">
        <v>3194</v>
      </c>
      <c r="D4127" s="10" t="s">
        <v>56090</v>
      </c>
      <c r="E4127" s="6" t="s">
        <v>15856</v>
      </c>
      <c r="F4127" s="6"/>
      <c r="G4127" s="6" t="str">
        <f t="shared" si="128"/>
        <v>002</v>
      </c>
      <c r="H4127" s="6" t="str">
        <f t="shared" si="129"/>
        <v>019</v>
      </c>
      <c r="J4127" s="57"/>
      <c r="K4127" s="57"/>
      <c r="L4127" s="57"/>
    </row>
    <row r="4128" spans="1:12">
      <c r="A4128" s="6">
        <v>4060</v>
      </c>
      <c r="B4128" s="10" t="s">
        <v>21316</v>
      </c>
      <c r="C4128" s="10" t="s">
        <v>3195</v>
      </c>
      <c r="D4128" s="10" t="s">
        <v>56091</v>
      </c>
      <c r="E4128" s="6" t="s">
        <v>15856</v>
      </c>
      <c r="F4128" s="6"/>
      <c r="G4128" s="6" t="str">
        <f t="shared" si="128"/>
        <v>002</v>
      </c>
      <c r="H4128" s="6" t="str">
        <f t="shared" si="129"/>
        <v>019</v>
      </c>
      <c r="J4128" s="57"/>
      <c r="K4128" s="57"/>
      <c r="L4128" s="57"/>
    </row>
    <row r="4129" spans="1:12">
      <c r="A4129" s="6">
        <v>4061</v>
      </c>
      <c r="B4129" s="10" t="s">
        <v>21317</v>
      </c>
      <c r="C4129" s="10" t="s">
        <v>3196</v>
      </c>
      <c r="D4129" s="10" t="s">
        <v>34466</v>
      </c>
      <c r="E4129" s="6" t="s">
        <v>15856</v>
      </c>
      <c r="F4129" s="6"/>
      <c r="G4129" s="6" t="str">
        <f t="shared" si="128"/>
        <v>002</v>
      </c>
      <c r="H4129" s="6" t="str">
        <f t="shared" si="129"/>
        <v>019</v>
      </c>
      <c r="J4129" s="57"/>
      <c r="K4129" s="57"/>
      <c r="L4129" s="57"/>
    </row>
    <row r="4130" spans="1:12">
      <c r="A4130" s="6">
        <v>4062</v>
      </c>
      <c r="B4130" s="10" t="s">
        <v>21318</v>
      </c>
      <c r="C4130" s="10" t="s">
        <v>3197</v>
      </c>
      <c r="D4130" s="10" t="s">
        <v>34467</v>
      </c>
      <c r="E4130" s="6" t="s">
        <v>15856</v>
      </c>
      <c r="F4130" s="6"/>
      <c r="G4130" s="6" t="str">
        <f t="shared" si="128"/>
        <v>002</v>
      </c>
      <c r="H4130" s="6" t="str">
        <f t="shared" si="129"/>
        <v>019</v>
      </c>
      <c r="J4130" s="57"/>
      <c r="K4130" s="57"/>
      <c r="L4130" s="57"/>
    </row>
    <row r="4131" spans="1:12">
      <c r="A4131" s="6">
        <v>4063</v>
      </c>
      <c r="B4131" s="10" t="s">
        <v>21319</v>
      </c>
      <c r="C4131" s="10" t="s">
        <v>3198</v>
      </c>
      <c r="D4131" s="10" t="s">
        <v>56092</v>
      </c>
      <c r="E4131" s="6" t="s">
        <v>15856</v>
      </c>
      <c r="F4131" s="6"/>
      <c r="G4131" s="6" t="str">
        <f t="shared" si="128"/>
        <v>002</v>
      </c>
      <c r="H4131" s="6" t="str">
        <f t="shared" si="129"/>
        <v>019</v>
      </c>
      <c r="J4131" s="57"/>
      <c r="K4131" s="57"/>
      <c r="L4131" s="57"/>
    </row>
    <row r="4132" spans="1:12">
      <c r="A4132" s="6">
        <v>4064</v>
      </c>
      <c r="B4132" s="10" t="s">
        <v>21320</v>
      </c>
      <c r="C4132" s="10" t="s">
        <v>3199</v>
      </c>
      <c r="D4132" s="10" t="s">
        <v>37161</v>
      </c>
      <c r="E4132" s="6" t="s">
        <v>15856</v>
      </c>
      <c r="F4132" s="6"/>
      <c r="G4132" s="6" t="str">
        <f t="shared" si="128"/>
        <v>002</v>
      </c>
      <c r="H4132" s="6" t="str">
        <f t="shared" si="129"/>
        <v>019</v>
      </c>
      <c r="J4132" s="57"/>
      <c r="K4132" s="57"/>
      <c r="L4132" s="57"/>
    </row>
    <row r="4133" spans="1:12">
      <c r="A4133" s="6">
        <v>4065</v>
      </c>
      <c r="B4133" s="10" t="s">
        <v>42171</v>
      </c>
      <c r="C4133" s="10" t="s">
        <v>3200</v>
      </c>
      <c r="D4133" s="10" t="s">
        <v>34468</v>
      </c>
      <c r="E4133" s="6" t="s">
        <v>15856</v>
      </c>
      <c r="F4133" s="6"/>
      <c r="G4133" s="6" t="str">
        <f t="shared" si="128"/>
        <v>002</v>
      </c>
      <c r="H4133" s="6" t="str">
        <f t="shared" si="129"/>
        <v>019</v>
      </c>
      <c r="J4133" s="57"/>
      <c r="K4133" s="57"/>
      <c r="L4133" s="57"/>
    </row>
    <row r="4134" spans="1:12">
      <c r="A4134" s="6">
        <v>4066</v>
      </c>
      <c r="B4134" s="10" t="s">
        <v>37162</v>
      </c>
      <c r="C4134" s="10" t="s">
        <v>3201</v>
      </c>
      <c r="D4134" s="10" t="s">
        <v>56093</v>
      </c>
      <c r="E4134" s="6" t="s">
        <v>15856</v>
      </c>
      <c r="F4134" s="6"/>
      <c r="G4134" s="6" t="str">
        <f t="shared" si="128"/>
        <v>002</v>
      </c>
      <c r="H4134" s="6" t="str">
        <f t="shared" si="129"/>
        <v>019</v>
      </c>
      <c r="J4134" s="57"/>
      <c r="K4134" s="57"/>
      <c r="L4134" s="57"/>
    </row>
    <row r="4135" spans="1:12">
      <c r="A4135" s="6">
        <v>4067</v>
      </c>
      <c r="B4135" s="10" t="s">
        <v>21321</v>
      </c>
      <c r="C4135" s="10" t="s">
        <v>3202</v>
      </c>
      <c r="D4135" s="10" t="s">
        <v>56094</v>
      </c>
      <c r="E4135" s="6" t="s">
        <v>15856</v>
      </c>
      <c r="F4135" s="6"/>
      <c r="G4135" s="6" t="str">
        <f t="shared" si="128"/>
        <v>002</v>
      </c>
      <c r="H4135" s="6" t="str">
        <f t="shared" si="129"/>
        <v>019</v>
      </c>
      <c r="J4135" s="57"/>
      <c r="K4135" s="57"/>
      <c r="L4135" s="57"/>
    </row>
    <row r="4136" spans="1:12">
      <c r="A4136" s="6">
        <v>4068</v>
      </c>
      <c r="B4136" s="10" t="s">
        <v>21322</v>
      </c>
      <c r="C4136" s="10" t="s">
        <v>3203</v>
      </c>
      <c r="D4136" s="10" t="s">
        <v>56095</v>
      </c>
      <c r="E4136" s="6" t="s">
        <v>15856</v>
      </c>
      <c r="F4136" s="6"/>
      <c r="G4136" s="6" t="str">
        <f t="shared" si="128"/>
        <v>002</v>
      </c>
      <c r="H4136" s="6" t="str">
        <f t="shared" si="129"/>
        <v>019</v>
      </c>
      <c r="J4136" s="57"/>
      <c r="K4136" s="57"/>
      <c r="L4136" s="57"/>
    </row>
    <row r="4137" spans="1:12">
      <c r="A4137" s="6">
        <v>4069</v>
      </c>
      <c r="B4137" s="10" t="s">
        <v>21323</v>
      </c>
      <c r="C4137" s="10" t="s">
        <v>3204</v>
      </c>
      <c r="D4137" s="10" t="s">
        <v>56096</v>
      </c>
      <c r="E4137" s="6" t="s">
        <v>15856</v>
      </c>
      <c r="F4137" s="6"/>
      <c r="G4137" s="6" t="str">
        <f t="shared" si="128"/>
        <v>002</v>
      </c>
      <c r="H4137" s="6" t="str">
        <f t="shared" si="129"/>
        <v>019</v>
      </c>
      <c r="J4137" s="57"/>
      <c r="K4137" s="57"/>
      <c r="L4137" s="57"/>
    </row>
    <row r="4138" spans="1:12">
      <c r="A4138" s="6">
        <v>4070</v>
      </c>
      <c r="B4138" s="10" t="s">
        <v>21324</v>
      </c>
      <c r="C4138" s="10" t="s">
        <v>3205</v>
      </c>
      <c r="D4138" s="10" t="s">
        <v>37163</v>
      </c>
      <c r="E4138" s="6" t="s">
        <v>15856</v>
      </c>
      <c r="F4138" s="6"/>
      <c r="G4138" s="6" t="str">
        <f t="shared" si="128"/>
        <v>002</v>
      </c>
      <c r="H4138" s="6" t="str">
        <f t="shared" si="129"/>
        <v>019</v>
      </c>
      <c r="J4138" s="57"/>
      <c r="K4138" s="57"/>
      <c r="L4138" s="57"/>
    </row>
    <row r="4139" spans="1:12">
      <c r="A4139" s="6">
        <v>4071</v>
      </c>
      <c r="B4139" s="10" t="s">
        <v>21325</v>
      </c>
      <c r="C4139" s="10" t="s">
        <v>3206</v>
      </c>
      <c r="D4139" s="10" t="s">
        <v>37164</v>
      </c>
      <c r="E4139" s="6" t="s">
        <v>15856</v>
      </c>
      <c r="F4139" s="6"/>
      <c r="G4139" s="6" t="str">
        <f t="shared" si="128"/>
        <v>002</v>
      </c>
      <c r="H4139" s="6" t="str">
        <f t="shared" si="129"/>
        <v>019</v>
      </c>
      <c r="J4139" s="57"/>
      <c r="K4139" s="57"/>
      <c r="L4139" s="57"/>
    </row>
    <row r="4140" spans="1:12">
      <c r="A4140" s="6">
        <v>4072</v>
      </c>
      <c r="B4140" s="10" t="s">
        <v>21326</v>
      </c>
      <c r="C4140" s="10" t="s">
        <v>3207</v>
      </c>
      <c r="D4140" s="10" t="s">
        <v>56097</v>
      </c>
      <c r="E4140" s="6" t="s">
        <v>15856</v>
      </c>
      <c r="F4140" s="6"/>
      <c r="G4140" s="6" t="str">
        <f t="shared" si="128"/>
        <v>002</v>
      </c>
      <c r="H4140" s="6" t="str">
        <f t="shared" si="129"/>
        <v>019</v>
      </c>
      <c r="J4140" s="57"/>
      <c r="K4140" s="57"/>
      <c r="L4140" s="57"/>
    </row>
    <row r="4141" spans="1:12">
      <c r="A4141" s="6">
        <v>4073</v>
      </c>
      <c r="B4141" s="10" t="s">
        <v>21327</v>
      </c>
      <c r="C4141" s="10" t="s">
        <v>3208</v>
      </c>
      <c r="D4141" s="10" t="s">
        <v>56098</v>
      </c>
      <c r="E4141" s="6" t="s">
        <v>15856</v>
      </c>
      <c r="F4141" s="6"/>
      <c r="G4141" s="6" t="str">
        <f t="shared" si="128"/>
        <v>002</v>
      </c>
      <c r="H4141" s="6" t="str">
        <f t="shared" si="129"/>
        <v>019</v>
      </c>
      <c r="J4141" s="57"/>
      <c r="K4141" s="57"/>
      <c r="L4141" s="57"/>
    </row>
    <row r="4142" spans="1:12">
      <c r="A4142" s="6">
        <v>4074</v>
      </c>
      <c r="B4142" s="10" t="s">
        <v>21328</v>
      </c>
      <c r="C4142" s="10" t="s">
        <v>3209</v>
      </c>
      <c r="D4142" s="10" t="s">
        <v>56099</v>
      </c>
      <c r="E4142" s="6" t="s">
        <v>15856</v>
      </c>
      <c r="F4142" s="6"/>
      <c r="G4142" s="6" t="str">
        <f t="shared" si="128"/>
        <v>002</v>
      </c>
      <c r="H4142" s="6" t="str">
        <f t="shared" si="129"/>
        <v>019</v>
      </c>
      <c r="J4142" s="57"/>
      <c r="K4142" s="57"/>
      <c r="L4142" s="57"/>
    </row>
    <row r="4143" spans="1:12">
      <c r="A4143" s="6">
        <v>4075</v>
      </c>
      <c r="B4143" s="10" t="s">
        <v>21329</v>
      </c>
      <c r="C4143" s="10" t="s">
        <v>3210</v>
      </c>
      <c r="D4143" s="10" t="s">
        <v>56100</v>
      </c>
      <c r="E4143" s="6" t="s">
        <v>15856</v>
      </c>
      <c r="F4143" s="6"/>
      <c r="G4143" s="6" t="str">
        <f t="shared" si="128"/>
        <v>002</v>
      </c>
      <c r="H4143" s="6" t="str">
        <f t="shared" si="129"/>
        <v>019</v>
      </c>
      <c r="J4143" s="57"/>
      <c r="K4143" s="57"/>
      <c r="L4143" s="57"/>
    </row>
    <row r="4144" spans="1:12">
      <c r="A4144" s="6">
        <v>4076</v>
      </c>
      <c r="B4144" s="10" t="s">
        <v>21330</v>
      </c>
      <c r="C4144" s="10" t="s">
        <v>3211</v>
      </c>
      <c r="D4144" s="10" t="s">
        <v>56101</v>
      </c>
      <c r="E4144" s="6" t="s">
        <v>15856</v>
      </c>
      <c r="F4144" s="6"/>
      <c r="G4144" s="6" t="str">
        <f t="shared" si="128"/>
        <v>002</v>
      </c>
      <c r="H4144" s="6" t="str">
        <f t="shared" si="129"/>
        <v>019</v>
      </c>
      <c r="J4144" s="57"/>
      <c r="K4144" s="57"/>
      <c r="L4144" s="57"/>
    </row>
    <row r="4145" spans="1:12">
      <c r="A4145" s="6">
        <v>4077</v>
      </c>
      <c r="B4145" s="10" t="s">
        <v>21331</v>
      </c>
      <c r="C4145" s="10" t="s">
        <v>3212</v>
      </c>
      <c r="D4145" s="10" t="s">
        <v>34469</v>
      </c>
      <c r="E4145" s="6" t="s">
        <v>15856</v>
      </c>
      <c r="F4145" s="6"/>
      <c r="G4145" s="6" t="str">
        <f t="shared" si="128"/>
        <v>002</v>
      </c>
      <c r="H4145" s="6" t="str">
        <f t="shared" si="129"/>
        <v>019</v>
      </c>
      <c r="J4145" s="57"/>
      <c r="K4145" s="57"/>
      <c r="L4145" s="57"/>
    </row>
    <row r="4146" spans="1:12">
      <c r="A4146" s="6">
        <v>4078</v>
      </c>
      <c r="B4146" s="10" t="s">
        <v>21332</v>
      </c>
      <c r="C4146" s="10" t="s">
        <v>3213</v>
      </c>
      <c r="D4146" s="10" t="s">
        <v>34470</v>
      </c>
      <c r="E4146" s="6" t="s">
        <v>15856</v>
      </c>
      <c r="F4146" s="6"/>
      <c r="G4146" s="6" t="str">
        <f t="shared" si="128"/>
        <v>002</v>
      </c>
      <c r="H4146" s="6" t="str">
        <f t="shared" si="129"/>
        <v>019</v>
      </c>
      <c r="J4146" s="57"/>
      <c r="K4146" s="57"/>
      <c r="L4146" s="57"/>
    </row>
    <row r="4147" spans="1:12">
      <c r="A4147" s="6">
        <v>4079</v>
      </c>
      <c r="B4147" s="10" t="s">
        <v>42172</v>
      </c>
      <c r="C4147" s="10" t="s">
        <v>3214</v>
      </c>
      <c r="D4147" s="10" t="s">
        <v>56102</v>
      </c>
      <c r="E4147" s="6" t="s">
        <v>15856</v>
      </c>
      <c r="F4147" s="6"/>
      <c r="G4147" s="6" t="str">
        <f t="shared" si="128"/>
        <v>002</v>
      </c>
      <c r="H4147" s="6" t="str">
        <f t="shared" si="129"/>
        <v>019</v>
      </c>
      <c r="J4147" s="57"/>
      <c r="K4147" s="57"/>
      <c r="L4147" s="57"/>
    </row>
    <row r="4148" spans="1:12">
      <c r="A4148" s="6">
        <v>4080</v>
      </c>
      <c r="B4148" s="10" t="s">
        <v>21333</v>
      </c>
      <c r="C4148" s="10" t="s">
        <v>3215</v>
      </c>
      <c r="D4148" s="10" t="s">
        <v>37165</v>
      </c>
      <c r="E4148" s="6" t="s">
        <v>15856</v>
      </c>
      <c r="F4148" s="6"/>
      <c r="G4148" s="6" t="str">
        <f t="shared" si="128"/>
        <v>002</v>
      </c>
      <c r="H4148" s="6" t="str">
        <f t="shared" si="129"/>
        <v>019</v>
      </c>
      <c r="J4148" s="57"/>
      <c r="K4148" s="57"/>
      <c r="L4148" s="57"/>
    </row>
    <row r="4149" spans="1:12">
      <c r="A4149" s="6">
        <v>4081</v>
      </c>
      <c r="B4149" s="10" t="s">
        <v>21334</v>
      </c>
      <c r="C4149" s="10" t="s">
        <v>3216</v>
      </c>
      <c r="D4149" s="10" t="s">
        <v>56103</v>
      </c>
      <c r="E4149" s="6" t="s">
        <v>15856</v>
      </c>
      <c r="F4149" s="6"/>
      <c r="G4149" s="6" t="str">
        <f t="shared" si="128"/>
        <v>002</v>
      </c>
      <c r="H4149" s="6" t="str">
        <f t="shared" si="129"/>
        <v>019</v>
      </c>
      <c r="J4149" s="57"/>
      <c r="K4149" s="57"/>
      <c r="L4149" s="57"/>
    </row>
    <row r="4150" spans="1:12">
      <c r="A4150" s="6">
        <v>4082</v>
      </c>
      <c r="B4150" s="10" t="s">
        <v>21335</v>
      </c>
      <c r="C4150" s="10" t="s">
        <v>3217</v>
      </c>
      <c r="D4150" s="10" t="s">
        <v>56104</v>
      </c>
      <c r="E4150" s="6" t="s">
        <v>15856</v>
      </c>
      <c r="F4150" s="6"/>
      <c r="G4150" s="6" t="str">
        <f t="shared" si="128"/>
        <v>002</v>
      </c>
      <c r="H4150" s="6" t="str">
        <f t="shared" si="129"/>
        <v>019</v>
      </c>
      <c r="J4150" s="57"/>
      <c r="K4150" s="57"/>
      <c r="L4150" s="57"/>
    </row>
    <row r="4151" spans="1:12">
      <c r="A4151" s="6">
        <v>4083</v>
      </c>
      <c r="B4151" s="10" t="s">
        <v>21336</v>
      </c>
      <c r="C4151" s="10" t="s">
        <v>3218</v>
      </c>
      <c r="D4151" s="10" t="s">
        <v>37166</v>
      </c>
      <c r="E4151" s="6" t="s">
        <v>15856</v>
      </c>
      <c r="F4151" s="6"/>
      <c r="G4151" s="6" t="str">
        <f t="shared" si="128"/>
        <v>002</v>
      </c>
      <c r="H4151" s="6" t="str">
        <f t="shared" si="129"/>
        <v>019</v>
      </c>
      <c r="J4151" s="57"/>
      <c r="K4151" s="57"/>
      <c r="L4151" s="57"/>
    </row>
    <row r="4152" spans="1:12">
      <c r="A4152" s="6">
        <v>4084</v>
      </c>
      <c r="B4152" s="10" t="s">
        <v>21337</v>
      </c>
      <c r="C4152" s="10" t="s">
        <v>3219</v>
      </c>
      <c r="D4152" s="10" t="s">
        <v>37167</v>
      </c>
      <c r="E4152" s="6" t="s">
        <v>15856</v>
      </c>
      <c r="F4152" s="6"/>
      <c r="G4152" s="6" t="str">
        <f t="shared" si="128"/>
        <v>002</v>
      </c>
      <c r="H4152" s="6" t="str">
        <f t="shared" si="129"/>
        <v>019</v>
      </c>
      <c r="J4152" s="57"/>
      <c r="K4152" s="57"/>
      <c r="L4152" s="57"/>
    </row>
    <row r="4153" spans="1:12">
      <c r="A4153" s="6">
        <v>4085</v>
      </c>
      <c r="B4153" s="10" t="s">
        <v>21338</v>
      </c>
      <c r="C4153" s="10" t="s">
        <v>3220</v>
      </c>
      <c r="D4153" s="10" t="s">
        <v>56105</v>
      </c>
      <c r="E4153" s="6" t="s">
        <v>15856</v>
      </c>
      <c r="F4153" s="6"/>
      <c r="G4153" s="6" t="str">
        <f t="shared" si="128"/>
        <v>002</v>
      </c>
      <c r="H4153" s="6" t="str">
        <f t="shared" si="129"/>
        <v>019</v>
      </c>
      <c r="J4153" s="57"/>
      <c r="K4153" s="57"/>
      <c r="L4153" s="57"/>
    </row>
    <row r="4154" spans="1:12">
      <c r="A4154" s="6">
        <v>4086</v>
      </c>
      <c r="B4154" s="10" t="s">
        <v>21339</v>
      </c>
      <c r="C4154" s="10" t="s">
        <v>3221</v>
      </c>
      <c r="D4154" s="10" t="s">
        <v>56106</v>
      </c>
      <c r="E4154" s="6" t="s">
        <v>15856</v>
      </c>
      <c r="F4154" s="6"/>
      <c r="G4154" s="6" t="str">
        <f t="shared" si="128"/>
        <v>002</v>
      </c>
      <c r="H4154" s="6" t="str">
        <f t="shared" si="129"/>
        <v>019</v>
      </c>
      <c r="J4154" s="57"/>
      <c r="K4154" s="57"/>
      <c r="L4154" s="57"/>
    </row>
    <row r="4155" spans="1:12">
      <c r="A4155" s="6">
        <v>4087</v>
      </c>
      <c r="B4155" s="10" t="s">
        <v>21340</v>
      </c>
      <c r="C4155" s="10" t="s">
        <v>3222</v>
      </c>
      <c r="D4155" s="10" t="s">
        <v>37168</v>
      </c>
      <c r="E4155" s="6" t="s">
        <v>15856</v>
      </c>
      <c r="F4155" s="6"/>
      <c r="G4155" s="6" t="str">
        <f t="shared" si="128"/>
        <v>002</v>
      </c>
      <c r="H4155" s="6" t="str">
        <f t="shared" si="129"/>
        <v>019</v>
      </c>
      <c r="J4155" s="57"/>
      <c r="K4155" s="57"/>
      <c r="L4155" s="57"/>
    </row>
    <row r="4156" spans="1:12">
      <c r="A4156" s="6">
        <v>4088</v>
      </c>
      <c r="B4156" s="10" t="s">
        <v>21341</v>
      </c>
      <c r="C4156" s="10" t="s">
        <v>3223</v>
      </c>
      <c r="D4156" s="10" t="s">
        <v>37169</v>
      </c>
      <c r="E4156" s="6" t="s">
        <v>15856</v>
      </c>
      <c r="F4156" s="6"/>
      <c r="G4156" s="6" t="str">
        <f t="shared" si="128"/>
        <v>002</v>
      </c>
      <c r="H4156" s="6" t="str">
        <f t="shared" si="129"/>
        <v>019</v>
      </c>
      <c r="J4156" s="57"/>
      <c r="K4156" s="57"/>
      <c r="L4156" s="57"/>
    </row>
    <row r="4157" spans="1:12">
      <c r="A4157" s="6">
        <v>4089</v>
      </c>
      <c r="B4157" s="10" t="s">
        <v>21342</v>
      </c>
      <c r="C4157" s="10" t="s">
        <v>3224</v>
      </c>
      <c r="D4157" s="10" t="s">
        <v>56107</v>
      </c>
      <c r="E4157" s="6" t="s">
        <v>15856</v>
      </c>
      <c r="F4157" s="6"/>
      <c r="G4157" s="6" t="str">
        <f t="shared" si="128"/>
        <v>002</v>
      </c>
      <c r="H4157" s="6" t="str">
        <f t="shared" si="129"/>
        <v>019</v>
      </c>
      <c r="J4157" s="57"/>
      <c r="K4157" s="57"/>
      <c r="L4157" s="57"/>
    </row>
    <row r="4158" spans="1:12">
      <c r="A4158" s="6">
        <v>4090</v>
      </c>
      <c r="B4158" s="10" t="s">
        <v>21343</v>
      </c>
      <c r="C4158" s="10" t="s">
        <v>3225</v>
      </c>
      <c r="D4158" s="10" t="s">
        <v>37170</v>
      </c>
      <c r="E4158" s="6" t="s">
        <v>15856</v>
      </c>
      <c r="F4158" s="6"/>
      <c r="G4158" s="6" t="str">
        <f t="shared" si="128"/>
        <v>002</v>
      </c>
      <c r="H4158" s="6" t="str">
        <f t="shared" si="129"/>
        <v>019</v>
      </c>
      <c r="J4158" s="57"/>
      <c r="K4158" s="57"/>
      <c r="L4158" s="57"/>
    </row>
    <row r="4159" spans="1:12">
      <c r="A4159" s="6">
        <v>4091</v>
      </c>
      <c r="B4159" s="10" t="s">
        <v>21344</v>
      </c>
      <c r="C4159" s="10" t="s">
        <v>3226</v>
      </c>
      <c r="D4159" s="10" t="s">
        <v>56108</v>
      </c>
      <c r="E4159" s="6" t="s">
        <v>15856</v>
      </c>
      <c r="F4159" s="6"/>
      <c r="G4159" s="6" t="str">
        <f t="shared" si="128"/>
        <v>002</v>
      </c>
      <c r="H4159" s="6" t="str">
        <f t="shared" si="129"/>
        <v>019</v>
      </c>
      <c r="J4159" s="57"/>
      <c r="K4159" s="57"/>
      <c r="L4159" s="57"/>
    </row>
    <row r="4160" spans="1:12">
      <c r="A4160" s="6">
        <v>4092</v>
      </c>
      <c r="B4160" s="10" t="s">
        <v>21345</v>
      </c>
      <c r="C4160" s="10" t="s">
        <v>3227</v>
      </c>
      <c r="D4160" s="10" t="s">
        <v>34450</v>
      </c>
      <c r="E4160" s="6" t="s">
        <v>15856</v>
      </c>
      <c r="F4160" s="6"/>
      <c r="G4160" s="6" t="str">
        <f t="shared" si="128"/>
        <v>002</v>
      </c>
      <c r="H4160" s="6" t="str">
        <f t="shared" si="129"/>
        <v>019</v>
      </c>
      <c r="J4160" s="57"/>
      <c r="K4160" s="57"/>
      <c r="L4160" s="57"/>
    </row>
    <row r="4161" spans="1:12">
      <c r="A4161" s="6">
        <v>4093</v>
      </c>
      <c r="B4161" s="10" t="s">
        <v>21346</v>
      </c>
      <c r="C4161" s="10" t="s">
        <v>3228</v>
      </c>
      <c r="D4161" s="10" t="s">
        <v>37171</v>
      </c>
      <c r="E4161" s="6" t="s">
        <v>15856</v>
      </c>
      <c r="F4161" s="6"/>
      <c r="G4161" s="6" t="str">
        <f t="shared" si="128"/>
        <v>002</v>
      </c>
      <c r="H4161" s="6" t="str">
        <f t="shared" si="129"/>
        <v>019</v>
      </c>
      <c r="J4161" s="57"/>
      <c r="K4161" s="57"/>
      <c r="L4161" s="57"/>
    </row>
    <row r="4162" spans="1:12">
      <c r="A4162" s="6">
        <v>4094</v>
      </c>
      <c r="B4162" s="10" t="s">
        <v>21347</v>
      </c>
      <c r="C4162" s="10" t="s">
        <v>3229</v>
      </c>
      <c r="D4162" s="10" t="s">
        <v>37172</v>
      </c>
      <c r="E4162" s="6" t="s">
        <v>15856</v>
      </c>
      <c r="F4162" s="6"/>
      <c r="G4162" s="6" t="str">
        <f t="shared" si="128"/>
        <v>002</v>
      </c>
      <c r="H4162" s="6" t="str">
        <f t="shared" si="129"/>
        <v>019</v>
      </c>
      <c r="J4162" s="57"/>
      <c r="K4162" s="57"/>
      <c r="L4162" s="57"/>
    </row>
    <row r="4163" spans="1:12">
      <c r="A4163" s="6">
        <v>4095</v>
      </c>
      <c r="B4163" s="10" t="s">
        <v>21348</v>
      </c>
      <c r="C4163" s="10" t="s">
        <v>3230</v>
      </c>
      <c r="D4163" s="10" t="s">
        <v>37173</v>
      </c>
      <c r="E4163" s="6" t="s">
        <v>15856</v>
      </c>
      <c r="F4163" s="6"/>
      <c r="G4163" s="6" t="str">
        <f t="shared" si="128"/>
        <v>002</v>
      </c>
      <c r="H4163" s="6" t="str">
        <f t="shared" si="129"/>
        <v>019</v>
      </c>
      <c r="J4163" s="57"/>
      <c r="K4163" s="57"/>
      <c r="L4163" s="57"/>
    </row>
    <row r="4164" spans="1:12">
      <c r="A4164" s="6">
        <v>4096</v>
      </c>
      <c r="B4164" s="10" t="s">
        <v>21349</v>
      </c>
      <c r="C4164" s="10" t="s">
        <v>3231</v>
      </c>
      <c r="D4164" s="10" t="s">
        <v>56109</v>
      </c>
      <c r="E4164" s="6" t="s">
        <v>15856</v>
      </c>
      <c r="F4164" s="6"/>
      <c r="G4164" s="6" t="str">
        <f t="shared" si="128"/>
        <v>002</v>
      </c>
      <c r="H4164" s="6" t="str">
        <f t="shared" si="129"/>
        <v>019</v>
      </c>
      <c r="J4164" s="57"/>
      <c r="K4164" s="57"/>
      <c r="L4164" s="57"/>
    </row>
    <row r="4165" spans="1:12">
      <c r="A4165" s="6">
        <v>4097</v>
      </c>
      <c r="B4165" s="10" t="s">
        <v>21350</v>
      </c>
      <c r="C4165" s="10" t="s">
        <v>3232</v>
      </c>
      <c r="D4165" s="10" t="s">
        <v>56110</v>
      </c>
      <c r="E4165" s="6" t="s">
        <v>15856</v>
      </c>
      <c r="F4165" s="6"/>
      <c r="G4165" s="6" t="str">
        <f t="shared" si="128"/>
        <v>002</v>
      </c>
      <c r="H4165" s="6" t="str">
        <f t="shared" si="129"/>
        <v>019</v>
      </c>
      <c r="J4165" s="57"/>
      <c r="K4165" s="57"/>
      <c r="L4165" s="57"/>
    </row>
    <row r="4166" spans="1:12">
      <c r="A4166" s="6">
        <v>4098</v>
      </c>
      <c r="B4166" s="10" t="s">
        <v>21351</v>
      </c>
      <c r="C4166" s="10" t="s">
        <v>3233</v>
      </c>
      <c r="D4166" s="10" t="s">
        <v>37174</v>
      </c>
      <c r="E4166" s="6" t="s">
        <v>15856</v>
      </c>
      <c r="F4166" s="6"/>
      <c r="G4166" s="6" t="str">
        <f t="shared" ref="G4166:G4229" si="130">+LEFT(C4166,3)</f>
        <v>002</v>
      </c>
      <c r="H4166" s="6" t="str">
        <f t="shared" ref="H4166:H4229" si="131">+MID(C4166,5,3)</f>
        <v>019</v>
      </c>
      <c r="J4166" s="57"/>
      <c r="K4166" s="57"/>
      <c r="L4166" s="57"/>
    </row>
    <row r="4167" spans="1:12">
      <c r="A4167" s="6">
        <v>4099</v>
      </c>
      <c r="B4167" s="10" t="s">
        <v>21352</v>
      </c>
      <c r="C4167" s="10" t="s">
        <v>3234</v>
      </c>
      <c r="D4167" s="10" t="s">
        <v>37175</v>
      </c>
      <c r="E4167" s="6" t="s">
        <v>15856</v>
      </c>
      <c r="F4167" s="6"/>
      <c r="G4167" s="6" t="str">
        <f t="shared" si="130"/>
        <v>002</v>
      </c>
      <c r="H4167" s="6" t="str">
        <f t="shared" si="131"/>
        <v>019</v>
      </c>
      <c r="J4167" s="57"/>
      <c r="K4167" s="57"/>
      <c r="L4167" s="57"/>
    </row>
    <row r="4168" spans="1:12">
      <c r="A4168" s="6">
        <v>4100</v>
      </c>
      <c r="B4168" s="10" t="s">
        <v>21353</v>
      </c>
      <c r="C4168" s="10" t="s">
        <v>3235</v>
      </c>
      <c r="D4168" s="10" t="s">
        <v>56111</v>
      </c>
      <c r="E4168" s="6" t="s">
        <v>15856</v>
      </c>
      <c r="F4168" s="6"/>
      <c r="G4168" s="6" t="str">
        <f t="shared" si="130"/>
        <v>002</v>
      </c>
      <c r="H4168" s="6" t="str">
        <f t="shared" si="131"/>
        <v>019</v>
      </c>
      <c r="J4168" s="57"/>
      <c r="K4168" s="57"/>
      <c r="L4168" s="57"/>
    </row>
    <row r="4169" spans="1:12">
      <c r="A4169" s="6">
        <v>4101</v>
      </c>
      <c r="B4169" s="10" t="s">
        <v>21354</v>
      </c>
      <c r="C4169" s="10" t="s">
        <v>3236</v>
      </c>
      <c r="D4169" s="10" t="s">
        <v>56112</v>
      </c>
      <c r="E4169" s="6" t="s">
        <v>15856</v>
      </c>
      <c r="F4169" s="6"/>
      <c r="G4169" s="6" t="str">
        <f t="shared" si="130"/>
        <v>002</v>
      </c>
      <c r="H4169" s="6" t="str">
        <f t="shared" si="131"/>
        <v>019</v>
      </c>
      <c r="J4169" s="57"/>
      <c r="K4169" s="57"/>
      <c r="L4169" s="57"/>
    </row>
    <row r="4170" spans="1:12">
      <c r="A4170" s="6">
        <v>4102</v>
      </c>
      <c r="B4170" s="10" t="s">
        <v>21355</v>
      </c>
      <c r="C4170" s="10" t="s">
        <v>3237</v>
      </c>
      <c r="D4170" s="10" t="s">
        <v>56113</v>
      </c>
      <c r="E4170" s="6" t="s">
        <v>15856</v>
      </c>
      <c r="F4170" s="6"/>
      <c r="G4170" s="6" t="str">
        <f t="shared" si="130"/>
        <v>002</v>
      </c>
      <c r="H4170" s="6" t="str">
        <f t="shared" si="131"/>
        <v>019</v>
      </c>
      <c r="J4170" s="57"/>
      <c r="K4170" s="57"/>
      <c r="L4170" s="57"/>
    </row>
    <row r="4171" spans="1:12">
      <c r="A4171" s="6">
        <v>4103</v>
      </c>
      <c r="B4171" s="10" t="s">
        <v>21356</v>
      </c>
      <c r="C4171" s="10" t="s">
        <v>3238</v>
      </c>
      <c r="D4171" s="10" t="s">
        <v>56114</v>
      </c>
      <c r="E4171" s="6" t="s">
        <v>15856</v>
      </c>
      <c r="F4171" s="6"/>
      <c r="G4171" s="6" t="str">
        <f t="shared" si="130"/>
        <v>002</v>
      </c>
      <c r="H4171" s="6" t="str">
        <f t="shared" si="131"/>
        <v>019</v>
      </c>
      <c r="J4171" s="57"/>
      <c r="K4171" s="57"/>
      <c r="L4171" s="57"/>
    </row>
    <row r="4172" spans="1:12">
      <c r="A4172" s="6">
        <v>4104</v>
      </c>
      <c r="B4172" s="10" t="s">
        <v>21357</v>
      </c>
      <c r="C4172" s="10" t="s">
        <v>3239</v>
      </c>
      <c r="D4172" s="10" t="s">
        <v>56115</v>
      </c>
      <c r="E4172" s="6" t="s">
        <v>15856</v>
      </c>
      <c r="F4172" s="6"/>
      <c r="G4172" s="6" t="str">
        <f t="shared" si="130"/>
        <v>002</v>
      </c>
      <c r="H4172" s="6" t="str">
        <f t="shared" si="131"/>
        <v>019</v>
      </c>
      <c r="J4172" s="57"/>
      <c r="K4172" s="57"/>
      <c r="L4172" s="57"/>
    </row>
    <row r="4173" spans="1:12">
      <c r="A4173" s="6">
        <v>4105</v>
      </c>
      <c r="B4173" s="10" t="s">
        <v>21358</v>
      </c>
      <c r="C4173" s="10" t="s">
        <v>3240</v>
      </c>
      <c r="D4173" s="10" t="s">
        <v>56116</v>
      </c>
      <c r="E4173" s="6" t="s">
        <v>15856</v>
      </c>
      <c r="F4173" s="6"/>
      <c r="G4173" s="6" t="str">
        <f t="shared" si="130"/>
        <v>002</v>
      </c>
      <c r="H4173" s="6" t="str">
        <f t="shared" si="131"/>
        <v>019</v>
      </c>
      <c r="J4173" s="57"/>
      <c r="K4173" s="57"/>
      <c r="L4173" s="57"/>
    </row>
    <row r="4174" spans="1:12">
      <c r="A4174" s="6">
        <v>4106</v>
      </c>
      <c r="B4174" s="10" t="s">
        <v>21359</v>
      </c>
      <c r="C4174" s="10" t="s">
        <v>3241</v>
      </c>
      <c r="D4174" s="10" t="s">
        <v>56117</v>
      </c>
      <c r="E4174" s="6" t="s">
        <v>15856</v>
      </c>
      <c r="F4174" s="6"/>
      <c r="G4174" s="6" t="str">
        <f t="shared" si="130"/>
        <v>002</v>
      </c>
      <c r="H4174" s="6" t="str">
        <f t="shared" si="131"/>
        <v>019</v>
      </c>
      <c r="J4174" s="57"/>
      <c r="K4174" s="57"/>
      <c r="L4174" s="57"/>
    </row>
    <row r="4175" spans="1:12">
      <c r="A4175" s="6">
        <v>4107</v>
      </c>
      <c r="B4175" s="10" t="s">
        <v>21360</v>
      </c>
      <c r="C4175" s="10" t="s">
        <v>3242</v>
      </c>
      <c r="D4175" s="10" t="s">
        <v>56118</v>
      </c>
      <c r="E4175" s="6" t="s">
        <v>15856</v>
      </c>
      <c r="F4175" s="6"/>
      <c r="G4175" s="6" t="str">
        <f t="shared" si="130"/>
        <v>002</v>
      </c>
      <c r="H4175" s="6" t="str">
        <f t="shared" si="131"/>
        <v>019</v>
      </c>
      <c r="J4175" s="57"/>
      <c r="K4175" s="57"/>
      <c r="L4175" s="57"/>
    </row>
    <row r="4176" spans="1:12">
      <c r="A4176" s="6">
        <v>4108</v>
      </c>
      <c r="B4176" s="10" t="s">
        <v>21361</v>
      </c>
      <c r="C4176" s="10" t="s">
        <v>3243</v>
      </c>
      <c r="D4176" s="10" t="s">
        <v>56119</v>
      </c>
      <c r="E4176" s="6" t="s">
        <v>15856</v>
      </c>
      <c r="F4176" s="6"/>
      <c r="G4176" s="6" t="str">
        <f t="shared" si="130"/>
        <v>002</v>
      </c>
      <c r="H4176" s="6" t="str">
        <f t="shared" si="131"/>
        <v>019</v>
      </c>
      <c r="J4176" s="57"/>
      <c r="K4176" s="57"/>
      <c r="L4176" s="57"/>
    </row>
    <row r="4177" spans="1:12">
      <c r="A4177" s="6">
        <v>4109</v>
      </c>
      <c r="B4177" s="10" t="s">
        <v>21362</v>
      </c>
      <c r="C4177" s="10" t="s">
        <v>3244</v>
      </c>
      <c r="D4177" s="10" t="s">
        <v>56120</v>
      </c>
      <c r="E4177" s="6" t="s">
        <v>15856</v>
      </c>
      <c r="F4177" s="6"/>
      <c r="G4177" s="6" t="str">
        <f t="shared" si="130"/>
        <v>002</v>
      </c>
      <c r="H4177" s="6" t="str">
        <f t="shared" si="131"/>
        <v>019</v>
      </c>
      <c r="J4177" s="57"/>
      <c r="K4177" s="57"/>
      <c r="L4177" s="57"/>
    </row>
    <row r="4178" spans="1:12">
      <c r="A4178" s="6">
        <v>4110</v>
      </c>
      <c r="B4178" s="10" t="s">
        <v>21363</v>
      </c>
      <c r="C4178" s="10" t="s">
        <v>3245</v>
      </c>
      <c r="D4178" s="10" t="s">
        <v>56121</v>
      </c>
      <c r="E4178" s="6" t="s">
        <v>15856</v>
      </c>
      <c r="F4178" s="6"/>
      <c r="G4178" s="6" t="str">
        <f t="shared" si="130"/>
        <v>002</v>
      </c>
      <c r="H4178" s="6" t="str">
        <f t="shared" si="131"/>
        <v>019</v>
      </c>
      <c r="J4178" s="57"/>
      <c r="K4178" s="57"/>
      <c r="L4178" s="57"/>
    </row>
    <row r="4179" spans="1:12">
      <c r="A4179" s="6">
        <v>4111</v>
      </c>
      <c r="B4179" s="10" t="s">
        <v>21364</v>
      </c>
      <c r="C4179" s="10" t="s">
        <v>3246</v>
      </c>
      <c r="D4179" s="10" t="s">
        <v>56122</v>
      </c>
      <c r="E4179" s="6" t="s">
        <v>15856</v>
      </c>
      <c r="F4179" s="6"/>
      <c r="G4179" s="6" t="str">
        <f t="shared" si="130"/>
        <v>002</v>
      </c>
      <c r="H4179" s="6" t="str">
        <f t="shared" si="131"/>
        <v>019</v>
      </c>
      <c r="J4179" s="57"/>
      <c r="K4179" s="57"/>
      <c r="L4179" s="57"/>
    </row>
    <row r="4180" spans="1:12">
      <c r="A4180" s="6">
        <v>4112</v>
      </c>
      <c r="B4180" s="10" t="s">
        <v>21365</v>
      </c>
      <c r="C4180" s="10" t="s">
        <v>3247</v>
      </c>
      <c r="D4180" s="10" t="s">
        <v>37176</v>
      </c>
      <c r="E4180" s="6" t="s">
        <v>15856</v>
      </c>
      <c r="F4180" s="6"/>
      <c r="G4180" s="6" t="str">
        <f t="shared" si="130"/>
        <v>002</v>
      </c>
      <c r="H4180" s="6" t="str">
        <f t="shared" si="131"/>
        <v>019</v>
      </c>
      <c r="J4180" s="57"/>
      <c r="K4180" s="57"/>
      <c r="L4180" s="57"/>
    </row>
    <row r="4181" spans="1:12">
      <c r="A4181" s="6">
        <v>4113</v>
      </c>
      <c r="B4181" s="10" t="s">
        <v>21366</v>
      </c>
      <c r="C4181" s="10" t="s">
        <v>3248</v>
      </c>
      <c r="D4181" s="10" t="s">
        <v>56123</v>
      </c>
      <c r="E4181" s="6" t="s">
        <v>15856</v>
      </c>
      <c r="F4181" s="6"/>
      <c r="G4181" s="6" t="str">
        <f t="shared" si="130"/>
        <v>002</v>
      </c>
      <c r="H4181" s="6" t="str">
        <f t="shared" si="131"/>
        <v>019</v>
      </c>
      <c r="J4181" s="57"/>
      <c r="K4181" s="57"/>
      <c r="L4181" s="57"/>
    </row>
    <row r="4182" spans="1:12">
      <c r="A4182" s="6">
        <v>4114</v>
      </c>
      <c r="B4182" s="10" t="s">
        <v>21367</v>
      </c>
      <c r="C4182" s="10" t="s">
        <v>3249</v>
      </c>
      <c r="D4182" s="10" t="s">
        <v>56124</v>
      </c>
      <c r="E4182" s="6" t="s">
        <v>15856</v>
      </c>
      <c r="F4182" s="6"/>
      <c r="G4182" s="6" t="str">
        <f t="shared" si="130"/>
        <v>002</v>
      </c>
      <c r="H4182" s="6" t="str">
        <f t="shared" si="131"/>
        <v>019</v>
      </c>
      <c r="J4182" s="57"/>
      <c r="K4182" s="57"/>
      <c r="L4182" s="57"/>
    </row>
    <row r="4183" spans="1:12">
      <c r="A4183" s="6">
        <v>4115</v>
      </c>
      <c r="B4183" s="10" t="s">
        <v>21368</v>
      </c>
      <c r="C4183" s="10" t="s">
        <v>3250</v>
      </c>
      <c r="D4183" s="10" t="s">
        <v>56125</v>
      </c>
      <c r="E4183" s="6" t="s">
        <v>15856</v>
      </c>
      <c r="F4183" s="6"/>
      <c r="G4183" s="6" t="str">
        <f t="shared" si="130"/>
        <v>002</v>
      </c>
      <c r="H4183" s="6" t="str">
        <f t="shared" si="131"/>
        <v>019</v>
      </c>
      <c r="J4183" s="57"/>
      <c r="K4183" s="57"/>
      <c r="L4183" s="57"/>
    </row>
    <row r="4184" spans="1:12">
      <c r="A4184" s="6">
        <v>4116</v>
      </c>
      <c r="B4184" s="10" t="s">
        <v>21369</v>
      </c>
      <c r="C4184" s="10" t="s">
        <v>3251</v>
      </c>
      <c r="D4184" s="10" t="s">
        <v>37177</v>
      </c>
      <c r="E4184" s="6" t="s">
        <v>15856</v>
      </c>
      <c r="F4184" s="6"/>
      <c r="G4184" s="6" t="str">
        <f t="shared" si="130"/>
        <v>002</v>
      </c>
      <c r="H4184" s="6" t="str">
        <f t="shared" si="131"/>
        <v>019</v>
      </c>
      <c r="J4184" s="57"/>
      <c r="K4184" s="57"/>
      <c r="L4184" s="57"/>
    </row>
    <row r="4185" spans="1:12">
      <c r="A4185" s="6">
        <v>4117</v>
      </c>
      <c r="B4185" s="10" t="s">
        <v>21370</v>
      </c>
      <c r="C4185" s="10" t="s">
        <v>3252</v>
      </c>
      <c r="D4185" s="10" t="s">
        <v>34471</v>
      </c>
      <c r="E4185" s="6" t="s">
        <v>15856</v>
      </c>
      <c r="F4185" s="6"/>
      <c r="G4185" s="6" t="str">
        <f t="shared" si="130"/>
        <v>002</v>
      </c>
      <c r="H4185" s="6" t="str">
        <f t="shared" si="131"/>
        <v>019</v>
      </c>
      <c r="J4185" s="57"/>
      <c r="K4185" s="57"/>
      <c r="L4185" s="57"/>
    </row>
    <row r="4186" spans="1:12">
      <c r="A4186" s="6">
        <v>4118</v>
      </c>
      <c r="B4186" s="10" t="s">
        <v>21371</v>
      </c>
      <c r="C4186" s="10" t="s">
        <v>3253</v>
      </c>
      <c r="D4186" s="10" t="s">
        <v>56126</v>
      </c>
      <c r="E4186" s="6" t="s">
        <v>15856</v>
      </c>
      <c r="F4186" s="6"/>
      <c r="G4186" s="6" t="str">
        <f t="shared" si="130"/>
        <v>002</v>
      </c>
      <c r="H4186" s="6" t="str">
        <f t="shared" si="131"/>
        <v>019</v>
      </c>
      <c r="J4186" s="57"/>
      <c r="K4186" s="57"/>
      <c r="L4186" s="57"/>
    </row>
    <row r="4187" spans="1:12">
      <c r="A4187" s="6">
        <v>4119</v>
      </c>
      <c r="B4187" s="10" t="s">
        <v>21372</v>
      </c>
      <c r="C4187" s="10" t="s">
        <v>3254</v>
      </c>
      <c r="D4187" s="10" t="s">
        <v>56127</v>
      </c>
      <c r="E4187" s="6" t="s">
        <v>15856</v>
      </c>
      <c r="F4187" s="6"/>
      <c r="G4187" s="6" t="str">
        <f t="shared" si="130"/>
        <v>002</v>
      </c>
      <c r="H4187" s="6" t="str">
        <f t="shared" si="131"/>
        <v>019</v>
      </c>
      <c r="J4187" s="57"/>
      <c r="K4187" s="57"/>
      <c r="L4187" s="57"/>
    </row>
    <row r="4188" spans="1:12">
      <c r="A4188" s="6">
        <v>4120</v>
      </c>
      <c r="B4188" s="10" t="s">
        <v>21373</v>
      </c>
      <c r="C4188" s="10" t="s">
        <v>3255</v>
      </c>
      <c r="D4188" s="10" t="s">
        <v>37178</v>
      </c>
      <c r="E4188" s="6" t="s">
        <v>15856</v>
      </c>
      <c r="F4188" s="6"/>
      <c r="G4188" s="6" t="str">
        <f t="shared" si="130"/>
        <v>002</v>
      </c>
      <c r="H4188" s="6" t="str">
        <f t="shared" si="131"/>
        <v>019</v>
      </c>
      <c r="J4188" s="57"/>
      <c r="K4188" s="57"/>
      <c r="L4188" s="57"/>
    </row>
    <row r="4189" spans="1:12">
      <c r="A4189" s="6">
        <v>4121</v>
      </c>
      <c r="B4189" s="10" t="s">
        <v>21374</v>
      </c>
      <c r="C4189" s="10" t="s">
        <v>3256</v>
      </c>
      <c r="D4189" s="10" t="s">
        <v>56128</v>
      </c>
      <c r="E4189" s="6" t="s">
        <v>15856</v>
      </c>
      <c r="F4189" s="6"/>
      <c r="G4189" s="6" t="str">
        <f t="shared" si="130"/>
        <v>002</v>
      </c>
      <c r="H4189" s="6" t="str">
        <f t="shared" si="131"/>
        <v>019</v>
      </c>
      <c r="J4189" s="57"/>
      <c r="K4189" s="57"/>
      <c r="L4189" s="57"/>
    </row>
    <row r="4190" spans="1:12">
      <c r="A4190" s="6">
        <v>4122</v>
      </c>
      <c r="B4190" s="10" t="s">
        <v>21375</v>
      </c>
      <c r="C4190" s="10" t="s">
        <v>3257</v>
      </c>
      <c r="D4190" s="10" t="s">
        <v>37179</v>
      </c>
      <c r="E4190" s="6" t="s">
        <v>15856</v>
      </c>
      <c r="F4190" s="6"/>
      <c r="G4190" s="6" t="str">
        <f t="shared" si="130"/>
        <v>002</v>
      </c>
      <c r="H4190" s="6" t="str">
        <f t="shared" si="131"/>
        <v>019</v>
      </c>
      <c r="J4190" s="57"/>
      <c r="K4190" s="57"/>
      <c r="L4190" s="57"/>
    </row>
    <row r="4191" spans="1:12">
      <c r="A4191" s="6">
        <v>4123</v>
      </c>
      <c r="B4191" s="10" t="s">
        <v>21376</v>
      </c>
      <c r="C4191" s="10" t="s">
        <v>3258</v>
      </c>
      <c r="D4191" s="10" t="s">
        <v>56129</v>
      </c>
      <c r="E4191" s="6" t="s">
        <v>15856</v>
      </c>
      <c r="F4191" s="6"/>
      <c r="G4191" s="6" t="str">
        <f t="shared" si="130"/>
        <v>002</v>
      </c>
      <c r="H4191" s="6" t="str">
        <f t="shared" si="131"/>
        <v>019</v>
      </c>
      <c r="J4191" s="57"/>
      <c r="K4191" s="57"/>
      <c r="L4191" s="57"/>
    </row>
    <row r="4192" spans="1:12">
      <c r="A4192" s="6">
        <v>4124</v>
      </c>
      <c r="B4192" s="10" t="s">
        <v>21377</v>
      </c>
      <c r="C4192" s="10" t="s">
        <v>3259</v>
      </c>
      <c r="D4192" s="10" t="s">
        <v>37180</v>
      </c>
      <c r="E4192" s="6" t="s">
        <v>15856</v>
      </c>
      <c r="F4192" s="6"/>
      <c r="G4192" s="6" t="str">
        <f t="shared" si="130"/>
        <v>002</v>
      </c>
      <c r="H4192" s="6" t="str">
        <f t="shared" si="131"/>
        <v>019</v>
      </c>
      <c r="J4192" s="57"/>
      <c r="K4192" s="57"/>
      <c r="L4192" s="57"/>
    </row>
    <row r="4193" spans="1:12">
      <c r="A4193" s="6">
        <v>4125</v>
      </c>
      <c r="B4193" s="10" t="s">
        <v>21378</v>
      </c>
      <c r="C4193" s="10" t="s">
        <v>3260</v>
      </c>
      <c r="D4193" s="10" t="s">
        <v>56130</v>
      </c>
      <c r="E4193" s="6" t="s">
        <v>15856</v>
      </c>
      <c r="F4193" s="6"/>
      <c r="G4193" s="6" t="str">
        <f t="shared" si="130"/>
        <v>002</v>
      </c>
      <c r="H4193" s="6" t="str">
        <f t="shared" si="131"/>
        <v>019</v>
      </c>
      <c r="J4193" s="57"/>
      <c r="K4193" s="57"/>
      <c r="L4193" s="57"/>
    </row>
    <row r="4194" spans="1:12">
      <c r="A4194" s="6">
        <v>4126</v>
      </c>
      <c r="B4194" s="10" t="s">
        <v>21379</v>
      </c>
      <c r="C4194" s="10" t="s">
        <v>3261</v>
      </c>
      <c r="D4194" s="10" t="s">
        <v>56131</v>
      </c>
      <c r="E4194" s="6" t="s">
        <v>15856</v>
      </c>
      <c r="F4194" s="6"/>
      <c r="G4194" s="6" t="str">
        <f t="shared" si="130"/>
        <v>002</v>
      </c>
      <c r="H4194" s="6" t="str">
        <f t="shared" si="131"/>
        <v>019</v>
      </c>
      <c r="J4194" s="57"/>
      <c r="K4194" s="57"/>
      <c r="L4194" s="57"/>
    </row>
    <row r="4195" spans="1:12">
      <c r="A4195" s="6">
        <v>4127</v>
      </c>
      <c r="B4195" s="10" t="s">
        <v>21380</v>
      </c>
      <c r="C4195" s="10" t="s">
        <v>3262</v>
      </c>
      <c r="D4195" s="10" t="s">
        <v>56132</v>
      </c>
      <c r="E4195" s="6" t="s">
        <v>15856</v>
      </c>
      <c r="F4195" s="6"/>
      <c r="G4195" s="6" t="str">
        <f t="shared" si="130"/>
        <v>002</v>
      </c>
      <c r="H4195" s="6" t="str">
        <f t="shared" si="131"/>
        <v>019</v>
      </c>
      <c r="J4195" s="57"/>
      <c r="K4195" s="57"/>
      <c r="L4195" s="57"/>
    </row>
    <row r="4196" spans="1:12">
      <c r="A4196" s="6">
        <v>4128</v>
      </c>
      <c r="B4196" s="10" t="s">
        <v>21381</v>
      </c>
      <c r="C4196" s="10" t="s">
        <v>3263</v>
      </c>
      <c r="D4196" s="10" t="s">
        <v>56133</v>
      </c>
      <c r="E4196" s="6" t="s">
        <v>15856</v>
      </c>
      <c r="F4196" s="6"/>
      <c r="G4196" s="6" t="str">
        <f t="shared" si="130"/>
        <v>002</v>
      </c>
      <c r="H4196" s="6" t="str">
        <f t="shared" si="131"/>
        <v>019</v>
      </c>
      <c r="J4196" s="57"/>
      <c r="K4196" s="57"/>
      <c r="L4196" s="57"/>
    </row>
    <row r="4197" spans="1:12">
      <c r="A4197" s="6">
        <v>4129</v>
      </c>
      <c r="B4197" s="10" t="s">
        <v>21382</v>
      </c>
      <c r="C4197" s="10" t="s">
        <v>3264</v>
      </c>
      <c r="D4197" s="10" t="s">
        <v>56134</v>
      </c>
      <c r="E4197" s="6" t="s">
        <v>15856</v>
      </c>
      <c r="F4197" s="6"/>
      <c r="G4197" s="6" t="str">
        <f t="shared" si="130"/>
        <v>002</v>
      </c>
      <c r="H4197" s="6" t="str">
        <f t="shared" si="131"/>
        <v>019</v>
      </c>
      <c r="J4197" s="57"/>
      <c r="K4197" s="57"/>
      <c r="L4197" s="57"/>
    </row>
    <row r="4198" spans="1:12">
      <c r="A4198" s="6">
        <v>4130</v>
      </c>
      <c r="B4198" s="10" t="s">
        <v>21383</v>
      </c>
      <c r="C4198" s="10" t="s">
        <v>3265</v>
      </c>
      <c r="D4198" s="10" t="s">
        <v>56135</v>
      </c>
      <c r="E4198" s="6" t="s">
        <v>15856</v>
      </c>
      <c r="F4198" s="6"/>
      <c r="G4198" s="6" t="str">
        <f t="shared" si="130"/>
        <v>002</v>
      </c>
      <c r="H4198" s="6" t="str">
        <f t="shared" si="131"/>
        <v>019</v>
      </c>
      <c r="J4198" s="57"/>
      <c r="K4198" s="57"/>
      <c r="L4198" s="57"/>
    </row>
    <row r="4199" spans="1:12">
      <c r="A4199" s="6">
        <v>4131</v>
      </c>
      <c r="B4199" s="10" t="s">
        <v>21384</v>
      </c>
      <c r="C4199" s="10" t="s">
        <v>3266</v>
      </c>
      <c r="D4199" s="10" t="s">
        <v>56136</v>
      </c>
      <c r="E4199" s="6" t="s">
        <v>15856</v>
      </c>
      <c r="F4199" s="6"/>
      <c r="G4199" s="6" t="str">
        <f t="shared" si="130"/>
        <v>002</v>
      </c>
      <c r="H4199" s="6" t="str">
        <f t="shared" si="131"/>
        <v>019</v>
      </c>
      <c r="J4199" s="57"/>
      <c r="K4199" s="57"/>
      <c r="L4199" s="57"/>
    </row>
    <row r="4200" spans="1:12">
      <c r="A4200" s="6">
        <v>4132</v>
      </c>
      <c r="B4200" s="10" t="s">
        <v>21385</v>
      </c>
      <c r="C4200" s="10" t="s">
        <v>3267</v>
      </c>
      <c r="D4200" s="10" t="s">
        <v>37181</v>
      </c>
      <c r="E4200" s="6" t="s">
        <v>15856</v>
      </c>
      <c r="F4200" s="6"/>
      <c r="G4200" s="6" t="str">
        <f t="shared" si="130"/>
        <v>002</v>
      </c>
      <c r="H4200" s="6" t="str">
        <f t="shared" si="131"/>
        <v>019</v>
      </c>
      <c r="J4200" s="57"/>
      <c r="K4200" s="57"/>
      <c r="L4200" s="57"/>
    </row>
    <row r="4201" spans="1:12">
      <c r="A4201" s="6">
        <v>4133</v>
      </c>
      <c r="B4201" s="10" t="s">
        <v>21386</v>
      </c>
      <c r="C4201" s="10" t="s">
        <v>3268</v>
      </c>
      <c r="D4201" s="10" t="s">
        <v>37182</v>
      </c>
      <c r="E4201" s="6" t="s">
        <v>15856</v>
      </c>
      <c r="F4201" s="6"/>
      <c r="G4201" s="6" t="str">
        <f t="shared" si="130"/>
        <v>002</v>
      </c>
      <c r="H4201" s="6" t="str">
        <f t="shared" si="131"/>
        <v>019</v>
      </c>
      <c r="J4201" s="57"/>
      <c r="K4201" s="57"/>
      <c r="L4201" s="57"/>
    </row>
    <row r="4202" spans="1:12">
      <c r="A4202" s="6">
        <v>4134</v>
      </c>
      <c r="B4202" s="10" t="s">
        <v>21387</v>
      </c>
      <c r="C4202" s="10" t="s">
        <v>3269</v>
      </c>
      <c r="D4202" s="10" t="s">
        <v>37183</v>
      </c>
      <c r="E4202" s="6" t="s">
        <v>15856</v>
      </c>
      <c r="F4202" s="6"/>
      <c r="G4202" s="6" t="str">
        <f t="shared" si="130"/>
        <v>002</v>
      </c>
      <c r="H4202" s="6" t="str">
        <f t="shared" si="131"/>
        <v>019</v>
      </c>
      <c r="J4202" s="57"/>
      <c r="K4202" s="57"/>
      <c r="L4202" s="57"/>
    </row>
    <row r="4203" spans="1:12">
      <c r="A4203" s="6">
        <v>4135</v>
      </c>
      <c r="B4203" s="10" t="s">
        <v>21388</v>
      </c>
      <c r="C4203" s="10" t="s">
        <v>3270</v>
      </c>
      <c r="D4203" s="10" t="s">
        <v>37184</v>
      </c>
      <c r="E4203" s="6" t="s">
        <v>15856</v>
      </c>
      <c r="F4203" s="6"/>
      <c r="G4203" s="6" t="str">
        <f t="shared" si="130"/>
        <v>002</v>
      </c>
      <c r="H4203" s="6" t="str">
        <f t="shared" si="131"/>
        <v>019</v>
      </c>
      <c r="J4203" s="57"/>
      <c r="K4203" s="57"/>
      <c r="L4203" s="57"/>
    </row>
    <row r="4204" spans="1:12">
      <c r="A4204" s="6">
        <v>4136</v>
      </c>
      <c r="B4204" s="10" t="s">
        <v>21389</v>
      </c>
      <c r="C4204" s="10" t="s">
        <v>3271</v>
      </c>
      <c r="D4204" s="10" t="s">
        <v>56137</v>
      </c>
      <c r="E4204" s="6" t="s">
        <v>15856</v>
      </c>
      <c r="F4204" s="6"/>
      <c r="G4204" s="6" t="str">
        <f t="shared" si="130"/>
        <v>002</v>
      </c>
      <c r="H4204" s="6" t="str">
        <f t="shared" si="131"/>
        <v>019</v>
      </c>
      <c r="J4204" s="57"/>
      <c r="K4204" s="57"/>
      <c r="L4204" s="57"/>
    </row>
    <row r="4205" spans="1:12">
      <c r="A4205" s="6">
        <v>4137</v>
      </c>
      <c r="B4205" s="10" t="s">
        <v>21390</v>
      </c>
      <c r="C4205" s="10" t="s">
        <v>3272</v>
      </c>
      <c r="D4205" s="10" t="s">
        <v>37185</v>
      </c>
      <c r="E4205" s="6" t="s">
        <v>15856</v>
      </c>
      <c r="F4205" s="6"/>
      <c r="G4205" s="6" t="str">
        <f t="shared" si="130"/>
        <v>002</v>
      </c>
      <c r="H4205" s="6" t="str">
        <f t="shared" si="131"/>
        <v>019</v>
      </c>
      <c r="J4205" s="57"/>
      <c r="K4205" s="57"/>
      <c r="L4205" s="57"/>
    </row>
    <row r="4206" spans="1:12">
      <c r="A4206" s="6">
        <v>4138</v>
      </c>
      <c r="B4206" s="10" t="s">
        <v>21391</v>
      </c>
      <c r="C4206" s="10" t="s">
        <v>3273</v>
      </c>
      <c r="D4206" s="10" t="s">
        <v>56138</v>
      </c>
      <c r="E4206" s="6" t="s">
        <v>15856</v>
      </c>
      <c r="F4206" s="6"/>
      <c r="G4206" s="6" t="str">
        <f t="shared" si="130"/>
        <v>002</v>
      </c>
      <c r="H4206" s="6" t="str">
        <f t="shared" si="131"/>
        <v>019</v>
      </c>
      <c r="J4206" s="57"/>
      <c r="K4206" s="57"/>
      <c r="L4206" s="57"/>
    </row>
    <row r="4207" spans="1:12">
      <c r="A4207" s="6">
        <v>4139</v>
      </c>
      <c r="B4207" s="10" t="s">
        <v>21392</v>
      </c>
      <c r="C4207" s="10" t="s">
        <v>3274</v>
      </c>
      <c r="D4207" s="10" t="s">
        <v>56139</v>
      </c>
      <c r="E4207" s="6" t="s">
        <v>15856</v>
      </c>
      <c r="F4207" s="6"/>
      <c r="G4207" s="6" t="str">
        <f t="shared" si="130"/>
        <v>002</v>
      </c>
      <c r="H4207" s="6" t="str">
        <f t="shared" si="131"/>
        <v>019</v>
      </c>
      <c r="J4207" s="57"/>
      <c r="K4207" s="57"/>
      <c r="L4207" s="57"/>
    </row>
    <row r="4208" spans="1:12">
      <c r="A4208" s="6">
        <v>4140</v>
      </c>
      <c r="B4208" s="10" t="s">
        <v>21393</v>
      </c>
      <c r="C4208" s="10" t="s">
        <v>3275</v>
      </c>
      <c r="D4208" s="10" t="s">
        <v>56140</v>
      </c>
      <c r="E4208" s="6" t="s">
        <v>15856</v>
      </c>
      <c r="F4208" s="6"/>
      <c r="G4208" s="6" t="str">
        <f t="shared" si="130"/>
        <v>002</v>
      </c>
      <c r="H4208" s="6" t="str">
        <f t="shared" si="131"/>
        <v>019</v>
      </c>
      <c r="J4208" s="57"/>
      <c r="K4208" s="57"/>
      <c r="L4208" s="57"/>
    </row>
    <row r="4209" spans="1:12">
      <c r="A4209" s="6">
        <v>4141</v>
      </c>
      <c r="B4209" s="10" t="s">
        <v>21394</v>
      </c>
      <c r="C4209" s="10" t="s">
        <v>3276</v>
      </c>
      <c r="D4209" s="10" t="s">
        <v>56141</v>
      </c>
      <c r="E4209" s="6" t="s">
        <v>15856</v>
      </c>
      <c r="F4209" s="6"/>
      <c r="G4209" s="6" t="str">
        <f t="shared" si="130"/>
        <v>002</v>
      </c>
      <c r="H4209" s="6" t="str">
        <f t="shared" si="131"/>
        <v>019</v>
      </c>
      <c r="J4209" s="57"/>
      <c r="K4209" s="57"/>
      <c r="L4209" s="57"/>
    </row>
    <row r="4210" spans="1:12">
      <c r="A4210" s="6">
        <v>4142</v>
      </c>
      <c r="B4210" s="10" t="s">
        <v>21395</v>
      </c>
      <c r="C4210" s="10" t="s">
        <v>3277</v>
      </c>
      <c r="D4210" s="10" t="s">
        <v>56142</v>
      </c>
      <c r="E4210" s="6" t="s">
        <v>15856</v>
      </c>
      <c r="F4210" s="6"/>
      <c r="G4210" s="6" t="str">
        <f t="shared" si="130"/>
        <v>002</v>
      </c>
      <c r="H4210" s="6" t="str">
        <f t="shared" si="131"/>
        <v>019</v>
      </c>
      <c r="J4210" s="57"/>
      <c r="K4210" s="57"/>
      <c r="L4210" s="57"/>
    </row>
    <row r="4211" spans="1:12">
      <c r="A4211" s="6">
        <v>4143</v>
      </c>
      <c r="B4211" s="10" t="s">
        <v>21396</v>
      </c>
      <c r="C4211" s="10" t="s">
        <v>3278</v>
      </c>
      <c r="D4211" s="10" t="s">
        <v>56143</v>
      </c>
      <c r="E4211" s="6" t="s">
        <v>15856</v>
      </c>
      <c r="F4211" s="6"/>
      <c r="G4211" s="6" t="str">
        <f t="shared" si="130"/>
        <v>002</v>
      </c>
      <c r="H4211" s="6" t="str">
        <f t="shared" si="131"/>
        <v>019</v>
      </c>
      <c r="J4211" s="57"/>
      <c r="K4211" s="57"/>
      <c r="L4211" s="57"/>
    </row>
    <row r="4212" spans="1:12">
      <c r="A4212" s="6">
        <v>4144</v>
      </c>
      <c r="B4212" s="10" t="s">
        <v>21397</v>
      </c>
      <c r="C4212" s="10" t="s">
        <v>3279</v>
      </c>
      <c r="D4212" s="10" t="s">
        <v>56144</v>
      </c>
      <c r="E4212" s="6" t="s">
        <v>15856</v>
      </c>
      <c r="F4212" s="6"/>
      <c r="G4212" s="6" t="str">
        <f t="shared" si="130"/>
        <v>002</v>
      </c>
      <c r="H4212" s="6" t="str">
        <f t="shared" si="131"/>
        <v>019</v>
      </c>
      <c r="J4212" s="57"/>
      <c r="K4212" s="57"/>
      <c r="L4212" s="57"/>
    </row>
    <row r="4213" spans="1:12">
      <c r="A4213" s="6">
        <v>4145</v>
      </c>
      <c r="B4213" s="10" t="s">
        <v>21398</v>
      </c>
      <c r="C4213" s="10" t="s">
        <v>3280</v>
      </c>
      <c r="D4213" s="10" t="s">
        <v>56145</v>
      </c>
      <c r="E4213" s="6" t="s">
        <v>15856</v>
      </c>
      <c r="F4213" s="6"/>
      <c r="G4213" s="6" t="str">
        <f t="shared" si="130"/>
        <v>002</v>
      </c>
      <c r="H4213" s="6" t="str">
        <f t="shared" si="131"/>
        <v>019</v>
      </c>
      <c r="J4213" s="57"/>
      <c r="K4213" s="57"/>
      <c r="L4213" s="57"/>
    </row>
    <row r="4214" spans="1:12">
      <c r="A4214" s="6">
        <v>4146</v>
      </c>
      <c r="B4214" s="10" t="s">
        <v>21399</v>
      </c>
      <c r="C4214" s="10" t="s">
        <v>3281</v>
      </c>
      <c r="D4214" s="10" t="s">
        <v>56146</v>
      </c>
      <c r="E4214" s="6" t="s">
        <v>15856</v>
      </c>
      <c r="F4214" s="6"/>
      <c r="G4214" s="6" t="str">
        <f t="shared" si="130"/>
        <v>002</v>
      </c>
      <c r="H4214" s="6" t="str">
        <f t="shared" si="131"/>
        <v>019</v>
      </c>
      <c r="J4214" s="57"/>
      <c r="K4214" s="57"/>
      <c r="L4214" s="57"/>
    </row>
    <row r="4215" spans="1:12">
      <c r="A4215" s="6">
        <v>4147</v>
      </c>
      <c r="B4215" s="10" t="s">
        <v>21400</v>
      </c>
      <c r="C4215" s="10" t="s">
        <v>3282</v>
      </c>
      <c r="D4215" s="10" t="s">
        <v>56147</v>
      </c>
      <c r="E4215" s="6" t="s">
        <v>15856</v>
      </c>
      <c r="F4215" s="6"/>
      <c r="G4215" s="6" t="str">
        <f t="shared" si="130"/>
        <v>002</v>
      </c>
      <c r="H4215" s="6" t="str">
        <f t="shared" si="131"/>
        <v>019</v>
      </c>
      <c r="J4215" s="57"/>
      <c r="K4215" s="57"/>
      <c r="L4215" s="57"/>
    </row>
    <row r="4216" spans="1:12">
      <c r="A4216" s="6">
        <v>4148</v>
      </c>
      <c r="B4216" s="10" t="s">
        <v>21401</v>
      </c>
      <c r="C4216" s="10" t="s">
        <v>3283</v>
      </c>
      <c r="D4216" s="10" t="s">
        <v>56148</v>
      </c>
      <c r="E4216" s="6" t="s">
        <v>15856</v>
      </c>
      <c r="F4216" s="6"/>
      <c r="G4216" s="6" t="str">
        <f t="shared" si="130"/>
        <v>002</v>
      </c>
      <c r="H4216" s="6" t="str">
        <f t="shared" si="131"/>
        <v>019</v>
      </c>
      <c r="J4216" s="57"/>
      <c r="K4216" s="57"/>
      <c r="L4216" s="57"/>
    </row>
    <row r="4217" spans="1:12">
      <c r="A4217" s="6">
        <v>4149</v>
      </c>
      <c r="B4217" s="10" t="s">
        <v>21402</v>
      </c>
      <c r="C4217" s="10" t="s">
        <v>3284</v>
      </c>
      <c r="D4217" s="10" t="s">
        <v>56149</v>
      </c>
      <c r="E4217" s="6" t="s">
        <v>15856</v>
      </c>
      <c r="F4217" s="6"/>
      <c r="G4217" s="6" t="str">
        <f t="shared" si="130"/>
        <v>002</v>
      </c>
      <c r="H4217" s="6" t="str">
        <f t="shared" si="131"/>
        <v>019</v>
      </c>
      <c r="J4217" s="57"/>
      <c r="K4217" s="57"/>
      <c r="L4217" s="57"/>
    </row>
    <row r="4218" spans="1:12">
      <c r="A4218" s="6">
        <v>4150</v>
      </c>
      <c r="B4218" s="10" t="s">
        <v>21403</v>
      </c>
      <c r="C4218" s="10" t="s">
        <v>3285</v>
      </c>
      <c r="D4218" s="10" t="s">
        <v>56150</v>
      </c>
      <c r="E4218" s="6" t="s">
        <v>15856</v>
      </c>
      <c r="F4218" s="6"/>
      <c r="G4218" s="6" t="str">
        <f t="shared" si="130"/>
        <v>002</v>
      </c>
      <c r="H4218" s="6" t="str">
        <f t="shared" si="131"/>
        <v>019</v>
      </c>
      <c r="J4218" s="57"/>
      <c r="K4218" s="57"/>
      <c r="L4218" s="57"/>
    </row>
    <row r="4219" spans="1:12">
      <c r="A4219" s="6">
        <v>4151</v>
      </c>
      <c r="B4219" s="10" t="s">
        <v>21404</v>
      </c>
      <c r="C4219" s="10" t="s">
        <v>3286</v>
      </c>
      <c r="D4219" s="10" t="s">
        <v>37186</v>
      </c>
      <c r="E4219" s="6" t="s">
        <v>15856</v>
      </c>
      <c r="F4219" s="6"/>
      <c r="G4219" s="6" t="str">
        <f t="shared" si="130"/>
        <v>002</v>
      </c>
      <c r="H4219" s="6" t="str">
        <f t="shared" si="131"/>
        <v>019</v>
      </c>
      <c r="J4219" s="57"/>
      <c r="K4219" s="57"/>
      <c r="L4219" s="57"/>
    </row>
    <row r="4220" spans="1:12">
      <c r="A4220" s="6">
        <v>4152</v>
      </c>
      <c r="B4220" s="10" t="s">
        <v>37187</v>
      </c>
      <c r="C4220" s="10" t="s">
        <v>3287</v>
      </c>
      <c r="D4220" s="10" t="s">
        <v>56151</v>
      </c>
      <c r="E4220" s="6" t="s">
        <v>15856</v>
      </c>
      <c r="F4220" s="6"/>
      <c r="G4220" s="6" t="str">
        <f t="shared" si="130"/>
        <v>002</v>
      </c>
      <c r="H4220" s="6" t="str">
        <f t="shared" si="131"/>
        <v>019</v>
      </c>
      <c r="J4220" s="57"/>
      <c r="K4220" s="57"/>
      <c r="L4220" s="57"/>
    </row>
    <row r="4221" spans="1:12">
      <c r="A4221" s="6">
        <v>4153</v>
      </c>
      <c r="B4221" s="10" t="s">
        <v>21405</v>
      </c>
      <c r="C4221" s="10" t="s">
        <v>3288</v>
      </c>
      <c r="D4221" s="10" t="s">
        <v>56152</v>
      </c>
      <c r="E4221" s="6" t="s">
        <v>15856</v>
      </c>
      <c r="F4221" s="6"/>
      <c r="G4221" s="6" t="str">
        <f t="shared" si="130"/>
        <v>002</v>
      </c>
      <c r="H4221" s="6" t="str">
        <f t="shared" si="131"/>
        <v>019</v>
      </c>
      <c r="J4221" s="57"/>
      <c r="K4221" s="57"/>
      <c r="L4221" s="57"/>
    </row>
    <row r="4222" spans="1:12">
      <c r="A4222" s="6">
        <v>4154</v>
      </c>
      <c r="B4222" s="10" t="s">
        <v>56153</v>
      </c>
      <c r="C4222" s="10" t="s">
        <v>3289</v>
      </c>
      <c r="D4222" s="10" t="s">
        <v>37188</v>
      </c>
      <c r="E4222" s="6" t="s">
        <v>15856</v>
      </c>
      <c r="F4222" s="6"/>
      <c r="G4222" s="6" t="str">
        <f t="shared" si="130"/>
        <v>002</v>
      </c>
      <c r="H4222" s="6" t="str">
        <f t="shared" si="131"/>
        <v>019</v>
      </c>
      <c r="J4222" s="57"/>
      <c r="K4222" s="57"/>
      <c r="L4222" s="57"/>
    </row>
    <row r="4223" spans="1:12">
      <c r="A4223" s="6">
        <v>4155</v>
      </c>
      <c r="B4223" s="10" t="s">
        <v>21406</v>
      </c>
      <c r="C4223" s="10" t="s">
        <v>3290</v>
      </c>
      <c r="D4223" s="10" t="s">
        <v>56154</v>
      </c>
      <c r="E4223" s="6" t="s">
        <v>15856</v>
      </c>
      <c r="F4223" s="6"/>
      <c r="G4223" s="6" t="str">
        <f t="shared" si="130"/>
        <v>002</v>
      </c>
      <c r="H4223" s="6" t="str">
        <f t="shared" si="131"/>
        <v>019</v>
      </c>
      <c r="J4223" s="57"/>
      <c r="K4223" s="57"/>
      <c r="L4223" s="57"/>
    </row>
    <row r="4224" spans="1:12">
      <c r="A4224" s="6">
        <v>4156</v>
      </c>
      <c r="B4224" s="10" t="s">
        <v>21407</v>
      </c>
      <c r="C4224" s="10" t="s">
        <v>3291</v>
      </c>
      <c r="D4224" s="10" t="s">
        <v>37189</v>
      </c>
      <c r="E4224" s="6" t="s">
        <v>15856</v>
      </c>
      <c r="F4224" s="6"/>
      <c r="G4224" s="6" t="str">
        <f t="shared" si="130"/>
        <v>002</v>
      </c>
      <c r="H4224" s="6" t="str">
        <f t="shared" si="131"/>
        <v>019</v>
      </c>
      <c r="J4224" s="57"/>
      <c r="K4224" s="57"/>
      <c r="L4224" s="57"/>
    </row>
    <row r="4225" spans="1:12">
      <c r="A4225" s="6">
        <v>4157</v>
      </c>
      <c r="B4225" s="10" t="s">
        <v>21408</v>
      </c>
      <c r="C4225" s="10" t="s">
        <v>3292</v>
      </c>
      <c r="D4225" s="10" t="s">
        <v>56155</v>
      </c>
      <c r="E4225" s="6" t="s">
        <v>15856</v>
      </c>
      <c r="F4225" s="6"/>
      <c r="G4225" s="6" t="str">
        <f t="shared" si="130"/>
        <v>002</v>
      </c>
      <c r="H4225" s="6" t="str">
        <f t="shared" si="131"/>
        <v>019</v>
      </c>
      <c r="J4225" s="57"/>
      <c r="K4225" s="57"/>
      <c r="L4225" s="57"/>
    </row>
    <row r="4226" spans="1:12">
      <c r="A4226" s="6">
        <v>4158</v>
      </c>
      <c r="B4226" s="10" t="s">
        <v>21409</v>
      </c>
      <c r="C4226" s="10" t="s">
        <v>3293</v>
      </c>
      <c r="D4226" s="10" t="s">
        <v>37190</v>
      </c>
      <c r="E4226" s="6" t="s">
        <v>15856</v>
      </c>
      <c r="F4226" s="6"/>
      <c r="G4226" s="6" t="str">
        <f t="shared" si="130"/>
        <v>002</v>
      </c>
      <c r="H4226" s="6" t="str">
        <f t="shared" si="131"/>
        <v>019</v>
      </c>
      <c r="J4226" s="57"/>
      <c r="K4226" s="57"/>
      <c r="L4226" s="57"/>
    </row>
    <row r="4227" spans="1:12">
      <c r="A4227" s="6">
        <v>4159</v>
      </c>
      <c r="B4227" s="10" t="s">
        <v>21410</v>
      </c>
      <c r="C4227" s="10" t="s">
        <v>3294</v>
      </c>
      <c r="D4227" s="10" t="s">
        <v>56156</v>
      </c>
      <c r="E4227" s="6" t="s">
        <v>15856</v>
      </c>
      <c r="F4227" s="6"/>
      <c r="G4227" s="6" t="str">
        <f t="shared" si="130"/>
        <v>002</v>
      </c>
      <c r="H4227" s="6" t="str">
        <f t="shared" si="131"/>
        <v>019</v>
      </c>
      <c r="J4227" s="57"/>
      <c r="K4227" s="57"/>
      <c r="L4227" s="57"/>
    </row>
    <row r="4228" spans="1:12">
      <c r="A4228" s="6">
        <v>4160</v>
      </c>
      <c r="B4228" s="10" t="s">
        <v>21411</v>
      </c>
      <c r="C4228" s="10" t="s">
        <v>3295</v>
      </c>
      <c r="D4228" s="10" t="s">
        <v>37191</v>
      </c>
      <c r="E4228" s="6" t="s">
        <v>15856</v>
      </c>
      <c r="F4228" s="6"/>
      <c r="G4228" s="6" t="str">
        <f t="shared" si="130"/>
        <v>002</v>
      </c>
      <c r="H4228" s="6" t="str">
        <f t="shared" si="131"/>
        <v>019</v>
      </c>
      <c r="J4228" s="57"/>
      <c r="K4228" s="57"/>
      <c r="L4228" s="57"/>
    </row>
    <row r="4229" spans="1:12">
      <c r="A4229" s="6">
        <v>4161</v>
      </c>
      <c r="B4229" s="10" t="s">
        <v>21412</v>
      </c>
      <c r="C4229" s="10" t="s">
        <v>3296</v>
      </c>
      <c r="D4229" s="10" t="s">
        <v>37192</v>
      </c>
      <c r="E4229" s="6" t="s">
        <v>15856</v>
      </c>
      <c r="F4229" s="6"/>
      <c r="G4229" s="6" t="str">
        <f t="shared" si="130"/>
        <v>002</v>
      </c>
      <c r="H4229" s="6" t="str">
        <f t="shared" si="131"/>
        <v>019</v>
      </c>
      <c r="J4229" s="57"/>
      <c r="K4229" s="57"/>
      <c r="L4229" s="57"/>
    </row>
    <row r="4230" spans="1:12">
      <c r="A4230" s="6">
        <v>4162</v>
      </c>
      <c r="B4230" s="10" t="s">
        <v>21413</v>
      </c>
      <c r="C4230" s="10" t="s">
        <v>3297</v>
      </c>
      <c r="D4230" s="10" t="s">
        <v>37193</v>
      </c>
      <c r="E4230" s="6" t="s">
        <v>15856</v>
      </c>
      <c r="F4230" s="6"/>
      <c r="G4230" s="6" t="str">
        <f t="shared" ref="G4230:G4293" si="132">+LEFT(C4230,3)</f>
        <v>002</v>
      </c>
      <c r="H4230" s="6" t="str">
        <f t="shared" ref="H4230:H4293" si="133">+MID(C4230,5,3)</f>
        <v>019</v>
      </c>
      <c r="J4230" s="57"/>
      <c r="K4230" s="57"/>
      <c r="L4230" s="57"/>
    </row>
    <row r="4231" spans="1:12">
      <c r="A4231" s="6">
        <v>4163</v>
      </c>
      <c r="B4231" s="10" t="s">
        <v>21414</v>
      </c>
      <c r="C4231" s="10" t="s">
        <v>3298</v>
      </c>
      <c r="D4231" s="10" t="s">
        <v>56157</v>
      </c>
      <c r="E4231" s="6" t="s">
        <v>15856</v>
      </c>
      <c r="F4231" s="6"/>
      <c r="G4231" s="6" t="str">
        <f t="shared" si="132"/>
        <v>002</v>
      </c>
      <c r="H4231" s="6" t="str">
        <f t="shared" si="133"/>
        <v>019</v>
      </c>
      <c r="J4231" s="57"/>
      <c r="K4231" s="57"/>
      <c r="L4231" s="57"/>
    </row>
    <row r="4232" spans="1:12">
      <c r="A4232" s="6">
        <v>4164</v>
      </c>
      <c r="B4232" s="10" t="s">
        <v>21415</v>
      </c>
      <c r="C4232" s="10" t="s">
        <v>3299</v>
      </c>
      <c r="D4232" s="10" t="s">
        <v>34472</v>
      </c>
      <c r="E4232" s="6" t="s">
        <v>15856</v>
      </c>
      <c r="F4232" s="6"/>
      <c r="G4232" s="6" t="str">
        <f t="shared" si="132"/>
        <v>002</v>
      </c>
      <c r="H4232" s="6" t="str">
        <f t="shared" si="133"/>
        <v>019</v>
      </c>
      <c r="J4232" s="57"/>
      <c r="K4232" s="57"/>
      <c r="L4232" s="57"/>
    </row>
    <row r="4233" spans="1:12">
      <c r="A4233" s="6">
        <v>4165</v>
      </c>
      <c r="B4233" s="10" t="s">
        <v>21416</v>
      </c>
      <c r="C4233" s="10" t="s">
        <v>3300</v>
      </c>
      <c r="D4233" s="10" t="s">
        <v>34473</v>
      </c>
      <c r="E4233" s="6" t="s">
        <v>15856</v>
      </c>
      <c r="F4233" s="6"/>
      <c r="G4233" s="6" t="str">
        <f t="shared" si="132"/>
        <v>002</v>
      </c>
      <c r="H4233" s="6" t="str">
        <f t="shared" si="133"/>
        <v>019</v>
      </c>
      <c r="J4233" s="57"/>
      <c r="K4233" s="57"/>
      <c r="L4233" s="57"/>
    </row>
    <row r="4234" spans="1:12">
      <c r="A4234" s="6">
        <v>4166</v>
      </c>
      <c r="B4234" s="10" t="s">
        <v>21417</v>
      </c>
      <c r="C4234" s="10" t="s">
        <v>3301</v>
      </c>
      <c r="D4234" s="10" t="s">
        <v>37194</v>
      </c>
      <c r="E4234" s="6" t="s">
        <v>15856</v>
      </c>
      <c r="F4234" s="6"/>
      <c r="G4234" s="6" t="str">
        <f t="shared" si="132"/>
        <v>002</v>
      </c>
      <c r="H4234" s="6" t="str">
        <f t="shared" si="133"/>
        <v>019</v>
      </c>
      <c r="J4234" s="57"/>
      <c r="K4234" s="57"/>
      <c r="L4234" s="57"/>
    </row>
    <row r="4235" spans="1:12">
      <c r="A4235" s="6">
        <v>4167</v>
      </c>
      <c r="B4235" s="10" t="s">
        <v>21418</v>
      </c>
      <c r="C4235" s="10" t="s">
        <v>3302</v>
      </c>
      <c r="D4235" s="10" t="s">
        <v>37195</v>
      </c>
      <c r="E4235" s="6" t="s">
        <v>15856</v>
      </c>
      <c r="F4235" s="6"/>
      <c r="G4235" s="6" t="str">
        <f t="shared" si="132"/>
        <v>002</v>
      </c>
      <c r="H4235" s="6" t="str">
        <f t="shared" si="133"/>
        <v>019</v>
      </c>
      <c r="J4235" s="57"/>
      <c r="K4235" s="57"/>
      <c r="L4235" s="57"/>
    </row>
    <row r="4236" spans="1:12">
      <c r="A4236" s="6">
        <v>4168</v>
      </c>
      <c r="B4236" s="10" t="s">
        <v>21419</v>
      </c>
      <c r="C4236" s="10" t="s">
        <v>3303</v>
      </c>
      <c r="D4236" s="10" t="s">
        <v>56158</v>
      </c>
      <c r="E4236" s="6" t="s">
        <v>15856</v>
      </c>
      <c r="F4236" s="6"/>
      <c r="G4236" s="6" t="str">
        <f t="shared" si="132"/>
        <v>002</v>
      </c>
      <c r="H4236" s="6" t="str">
        <f t="shared" si="133"/>
        <v>019</v>
      </c>
      <c r="J4236" s="57"/>
      <c r="K4236" s="57"/>
      <c r="L4236" s="57"/>
    </row>
    <row r="4237" spans="1:12">
      <c r="A4237" s="6">
        <v>4169</v>
      </c>
      <c r="B4237" s="10" t="s">
        <v>21420</v>
      </c>
      <c r="C4237" s="10" t="s">
        <v>3304</v>
      </c>
      <c r="D4237" s="10" t="s">
        <v>56159</v>
      </c>
      <c r="E4237" s="6" t="s">
        <v>15856</v>
      </c>
      <c r="F4237" s="6"/>
      <c r="G4237" s="6" t="str">
        <f t="shared" si="132"/>
        <v>002</v>
      </c>
      <c r="H4237" s="6" t="str">
        <f t="shared" si="133"/>
        <v>019</v>
      </c>
      <c r="J4237" s="57"/>
      <c r="K4237" s="57"/>
      <c r="L4237" s="57"/>
    </row>
    <row r="4238" spans="1:12">
      <c r="A4238" s="6">
        <v>4170</v>
      </c>
      <c r="B4238" s="10" t="s">
        <v>21421</v>
      </c>
      <c r="C4238" s="10" t="s">
        <v>3305</v>
      </c>
      <c r="D4238" s="10" t="s">
        <v>37196</v>
      </c>
      <c r="E4238" s="6" t="s">
        <v>15856</v>
      </c>
      <c r="F4238" s="6"/>
      <c r="G4238" s="6" t="str">
        <f t="shared" si="132"/>
        <v>002</v>
      </c>
      <c r="H4238" s="6" t="str">
        <f t="shared" si="133"/>
        <v>019</v>
      </c>
      <c r="J4238" s="57"/>
      <c r="K4238" s="57"/>
      <c r="L4238" s="57"/>
    </row>
    <row r="4239" spans="1:12">
      <c r="A4239" s="6">
        <v>4171</v>
      </c>
      <c r="B4239" s="10" t="s">
        <v>21422</v>
      </c>
      <c r="C4239" s="10" t="s">
        <v>3306</v>
      </c>
      <c r="D4239" s="10" t="s">
        <v>37197</v>
      </c>
      <c r="E4239" s="6" t="s">
        <v>15856</v>
      </c>
      <c r="F4239" s="6"/>
      <c r="G4239" s="6" t="str">
        <f t="shared" si="132"/>
        <v>002</v>
      </c>
      <c r="H4239" s="6" t="str">
        <f t="shared" si="133"/>
        <v>019</v>
      </c>
      <c r="J4239" s="57"/>
      <c r="K4239" s="57"/>
      <c r="L4239" s="57"/>
    </row>
    <row r="4240" spans="1:12">
      <c r="A4240" s="6">
        <v>4172</v>
      </c>
      <c r="B4240" s="10" t="s">
        <v>21423</v>
      </c>
      <c r="C4240" s="10" t="s">
        <v>3307</v>
      </c>
      <c r="D4240" s="10" t="s">
        <v>56160</v>
      </c>
      <c r="E4240" s="6" t="s">
        <v>15856</v>
      </c>
      <c r="F4240" s="6"/>
      <c r="G4240" s="6" t="str">
        <f t="shared" si="132"/>
        <v>002</v>
      </c>
      <c r="H4240" s="6" t="str">
        <f t="shared" si="133"/>
        <v>019</v>
      </c>
      <c r="J4240" s="57"/>
      <c r="K4240" s="57"/>
      <c r="L4240" s="57"/>
    </row>
    <row r="4241" spans="1:12">
      <c r="A4241" s="6">
        <v>4173</v>
      </c>
      <c r="B4241" s="10" t="s">
        <v>21424</v>
      </c>
      <c r="C4241" s="10" t="s">
        <v>3308</v>
      </c>
      <c r="D4241" s="10" t="s">
        <v>37198</v>
      </c>
      <c r="E4241" s="6" t="s">
        <v>15856</v>
      </c>
      <c r="F4241" s="6"/>
      <c r="G4241" s="6" t="str">
        <f t="shared" si="132"/>
        <v>002</v>
      </c>
      <c r="H4241" s="6" t="str">
        <f t="shared" si="133"/>
        <v>019</v>
      </c>
      <c r="J4241" s="57"/>
      <c r="K4241" s="57"/>
      <c r="L4241" s="57"/>
    </row>
    <row r="4242" spans="1:12">
      <c r="A4242" s="6">
        <v>4174</v>
      </c>
      <c r="B4242" s="10" t="s">
        <v>21425</v>
      </c>
      <c r="C4242" s="10" t="s">
        <v>3309</v>
      </c>
      <c r="D4242" s="10" t="s">
        <v>37199</v>
      </c>
      <c r="E4242" s="6" t="s">
        <v>15856</v>
      </c>
      <c r="F4242" s="6"/>
      <c r="G4242" s="6" t="str">
        <f t="shared" si="132"/>
        <v>002</v>
      </c>
      <c r="H4242" s="6" t="str">
        <f t="shared" si="133"/>
        <v>019</v>
      </c>
      <c r="J4242" s="57"/>
      <c r="K4242" s="57"/>
      <c r="L4242" s="57"/>
    </row>
    <row r="4243" spans="1:12">
      <c r="A4243" s="6">
        <v>4175</v>
      </c>
      <c r="B4243" s="10" t="s">
        <v>21426</v>
      </c>
      <c r="C4243" s="10" t="s">
        <v>3310</v>
      </c>
      <c r="D4243" s="10" t="s">
        <v>34474</v>
      </c>
      <c r="E4243" s="6" t="s">
        <v>15856</v>
      </c>
      <c r="F4243" s="6"/>
      <c r="G4243" s="6" t="str">
        <f t="shared" si="132"/>
        <v>002</v>
      </c>
      <c r="H4243" s="6" t="str">
        <f t="shared" si="133"/>
        <v>019</v>
      </c>
      <c r="J4243" s="57"/>
      <c r="K4243" s="57"/>
      <c r="L4243" s="57"/>
    </row>
    <row r="4244" spans="1:12">
      <c r="A4244" s="6">
        <v>4176</v>
      </c>
      <c r="B4244" s="10" t="s">
        <v>21427</v>
      </c>
      <c r="C4244" s="10" t="s">
        <v>3311</v>
      </c>
      <c r="D4244" s="10" t="s">
        <v>37200</v>
      </c>
      <c r="E4244" s="6" t="s">
        <v>15856</v>
      </c>
      <c r="F4244" s="6"/>
      <c r="G4244" s="6" t="str">
        <f t="shared" si="132"/>
        <v>002</v>
      </c>
      <c r="H4244" s="6" t="str">
        <f t="shared" si="133"/>
        <v>019</v>
      </c>
      <c r="J4244" s="57"/>
      <c r="K4244" s="57"/>
      <c r="L4244" s="57"/>
    </row>
    <row r="4245" spans="1:12">
      <c r="A4245" s="6">
        <v>4177</v>
      </c>
      <c r="B4245" s="10" t="s">
        <v>21428</v>
      </c>
      <c r="C4245" s="10" t="s">
        <v>3312</v>
      </c>
      <c r="D4245" s="10" t="s">
        <v>37201</v>
      </c>
      <c r="E4245" s="6" t="s">
        <v>15856</v>
      </c>
      <c r="F4245" s="6"/>
      <c r="G4245" s="6" t="str">
        <f t="shared" si="132"/>
        <v>002</v>
      </c>
      <c r="H4245" s="6" t="str">
        <f t="shared" si="133"/>
        <v>019</v>
      </c>
      <c r="J4245" s="57"/>
      <c r="K4245" s="57"/>
      <c r="L4245" s="57"/>
    </row>
    <row r="4246" spans="1:12">
      <c r="A4246" s="6">
        <v>4178</v>
      </c>
      <c r="B4246" s="10" t="s">
        <v>37202</v>
      </c>
      <c r="C4246" s="10" t="s">
        <v>3313</v>
      </c>
      <c r="D4246" s="10" t="s">
        <v>56161</v>
      </c>
      <c r="E4246" s="6" t="s">
        <v>15856</v>
      </c>
      <c r="F4246" s="6"/>
      <c r="G4246" s="6" t="str">
        <f t="shared" si="132"/>
        <v>002</v>
      </c>
      <c r="H4246" s="6" t="str">
        <f t="shared" si="133"/>
        <v>019</v>
      </c>
      <c r="J4246" s="57"/>
      <c r="K4246" s="57"/>
      <c r="L4246" s="57"/>
    </row>
    <row r="4247" spans="1:12">
      <c r="A4247" s="6">
        <v>4179</v>
      </c>
      <c r="B4247" s="10" t="s">
        <v>21429</v>
      </c>
      <c r="C4247" s="10" t="s">
        <v>3314</v>
      </c>
      <c r="D4247" s="10" t="s">
        <v>56162</v>
      </c>
      <c r="E4247" s="6" t="s">
        <v>15856</v>
      </c>
      <c r="F4247" s="6"/>
      <c r="G4247" s="6" t="str">
        <f t="shared" si="132"/>
        <v>002</v>
      </c>
      <c r="H4247" s="6" t="str">
        <f t="shared" si="133"/>
        <v>019</v>
      </c>
      <c r="J4247" s="57"/>
      <c r="K4247" s="57"/>
      <c r="L4247" s="57"/>
    </row>
    <row r="4248" spans="1:12">
      <c r="A4248" s="6">
        <v>4180</v>
      </c>
      <c r="B4248" s="10" t="s">
        <v>21430</v>
      </c>
      <c r="C4248" s="10" t="s">
        <v>3315</v>
      </c>
      <c r="D4248" s="10" t="s">
        <v>56163</v>
      </c>
      <c r="E4248" s="6" t="s">
        <v>15856</v>
      </c>
      <c r="F4248" s="6"/>
      <c r="G4248" s="6" t="str">
        <f t="shared" si="132"/>
        <v>002</v>
      </c>
      <c r="H4248" s="6" t="str">
        <f t="shared" si="133"/>
        <v>019</v>
      </c>
      <c r="J4248" s="57"/>
      <c r="K4248" s="57"/>
      <c r="L4248" s="57"/>
    </row>
    <row r="4249" spans="1:12">
      <c r="A4249" s="6">
        <v>4181</v>
      </c>
      <c r="B4249" s="10" t="s">
        <v>21431</v>
      </c>
      <c r="C4249" s="10" t="s">
        <v>3316</v>
      </c>
      <c r="D4249" s="10" t="s">
        <v>56164</v>
      </c>
      <c r="E4249" s="6" t="s">
        <v>15856</v>
      </c>
      <c r="F4249" s="6"/>
      <c r="G4249" s="6" t="str">
        <f t="shared" si="132"/>
        <v>002</v>
      </c>
      <c r="H4249" s="6" t="str">
        <f t="shared" si="133"/>
        <v>019</v>
      </c>
      <c r="J4249" s="57"/>
      <c r="K4249" s="57"/>
      <c r="L4249" s="57"/>
    </row>
    <row r="4250" spans="1:12">
      <c r="A4250" s="6">
        <v>4182</v>
      </c>
      <c r="B4250" s="10" t="s">
        <v>21432</v>
      </c>
      <c r="C4250" s="10" t="s">
        <v>3317</v>
      </c>
      <c r="D4250" s="10" t="s">
        <v>56165</v>
      </c>
      <c r="E4250" s="6" t="s">
        <v>15856</v>
      </c>
      <c r="F4250" s="6"/>
      <c r="G4250" s="6" t="str">
        <f t="shared" si="132"/>
        <v>002</v>
      </c>
      <c r="H4250" s="6" t="str">
        <f t="shared" si="133"/>
        <v>019</v>
      </c>
      <c r="J4250" s="57"/>
      <c r="K4250" s="57"/>
      <c r="L4250" s="57"/>
    </row>
    <row r="4251" spans="1:12">
      <c r="A4251" s="6">
        <v>4183</v>
      </c>
      <c r="B4251" s="10" t="s">
        <v>21433</v>
      </c>
      <c r="C4251" s="10" t="s">
        <v>3318</v>
      </c>
      <c r="D4251" s="10" t="s">
        <v>56166</v>
      </c>
      <c r="E4251" s="6" t="s">
        <v>15856</v>
      </c>
      <c r="F4251" s="6"/>
      <c r="G4251" s="6" t="str">
        <f t="shared" si="132"/>
        <v>002</v>
      </c>
      <c r="H4251" s="6" t="str">
        <f t="shared" si="133"/>
        <v>019</v>
      </c>
      <c r="J4251" s="57"/>
      <c r="K4251" s="57"/>
      <c r="L4251" s="57"/>
    </row>
    <row r="4252" spans="1:12">
      <c r="A4252" s="6">
        <v>4184</v>
      </c>
      <c r="B4252" s="10" t="s">
        <v>21434</v>
      </c>
      <c r="C4252" s="10" t="s">
        <v>3319</v>
      </c>
      <c r="D4252" s="10" t="s">
        <v>56167</v>
      </c>
      <c r="E4252" s="6" t="s">
        <v>15856</v>
      </c>
      <c r="F4252" s="6"/>
      <c r="G4252" s="6" t="str">
        <f t="shared" si="132"/>
        <v>002</v>
      </c>
      <c r="H4252" s="6" t="str">
        <f t="shared" si="133"/>
        <v>019</v>
      </c>
      <c r="J4252" s="57"/>
      <c r="K4252" s="57"/>
      <c r="L4252" s="57"/>
    </row>
    <row r="4253" spans="1:12">
      <c r="A4253" s="6">
        <v>4185</v>
      </c>
      <c r="B4253" s="10" t="s">
        <v>21435</v>
      </c>
      <c r="C4253" s="10" t="s">
        <v>3320</v>
      </c>
      <c r="D4253" s="10" t="s">
        <v>56168</v>
      </c>
      <c r="E4253" s="6" t="s">
        <v>15856</v>
      </c>
      <c r="F4253" s="6"/>
      <c r="G4253" s="6" t="str">
        <f t="shared" si="132"/>
        <v>002</v>
      </c>
      <c r="H4253" s="6" t="str">
        <f t="shared" si="133"/>
        <v>019</v>
      </c>
      <c r="J4253" s="57"/>
      <c r="K4253" s="57"/>
      <c r="L4253" s="57"/>
    </row>
    <row r="4254" spans="1:12">
      <c r="A4254" s="6">
        <v>4186</v>
      </c>
      <c r="B4254" s="10" t="s">
        <v>21436</v>
      </c>
      <c r="C4254" s="10" t="s">
        <v>3321</v>
      </c>
      <c r="D4254" s="10" t="s">
        <v>37280</v>
      </c>
      <c r="E4254" s="6" t="s">
        <v>15856</v>
      </c>
      <c r="F4254" s="6"/>
      <c r="G4254" s="6" t="str">
        <f t="shared" si="132"/>
        <v>002</v>
      </c>
      <c r="H4254" s="6" t="str">
        <f t="shared" si="133"/>
        <v>019</v>
      </c>
      <c r="J4254" s="57"/>
      <c r="K4254" s="57"/>
      <c r="L4254" s="57"/>
    </row>
    <row r="4255" spans="1:12">
      <c r="A4255" s="6">
        <v>4187</v>
      </c>
      <c r="B4255" s="10" t="s">
        <v>21437</v>
      </c>
      <c r="C4255" s="10" t="s">
        <v>3322</v>
      </c>
      <c r="D4255" s="10" t="s">
        <v>56169</v>
      </c>
      <c r="E4255" s="6" t="s">
        <v>15856</v>
      </c>
      <c r="F4255" s="6"/>
      <c r="G4255" s="6" t="str">
        <f t="shared" si="132"/>
        <v>002</v>
      </c>
      <c r="H4255" s="6" t="str">
        <f t="shared" si="133"/>
        <v>019</v>
      </c>
      <c r="J4255" s="57"/>
      <c r="K4255" s="57"/>
      <c r="L4255" s="57"/>
    </row>
    <row r="4256" spans="1:12">
      <c r="A4256" s="6">
        <v>4188</v>
      </c>
      <c r="B4256" s="10" t="s">
        <v>21438</v>
      </c>
      <c r="C4256" s="10" t="s">
        <v>3323</v>
      </c>
      <c r="D4256" s="10" t="s">
        <v>56170</v>
      </c>
      <c r="E4256" s="6" t="s">
        <v>15856</v>
      </c>
      <c r="F4256" s="6"/>
      <c r="G4256" s="6" t="str">
        <f t="shared" si="132"/>
        <v>002</v>
      </c>
      <c r="H4256" s="6" t="str">
        <f t="shared" si="133"/>
        <v>019</v>
      </c>
      <c r="J4256" s="57"/>
      <c r="K4256" s="57"/>
      <c r="L4256" s="57"/>
    </row>
    <row r="4257" spans="1:12">
      <c r="A4257" s="6">
        <v>4189</v>
      </c>
      <c r="B4257" s="10" t="s">
        <v>21439</v>
      </c>
      <c r="C4257" s="10" t="s">
        <v>3324</v>
      </c>
      <c r="D4257" s="10" t="s">
        <v>56171</v>
      </c>
      <c r="E4257" s="6" t="s">
        <v>15856</v>
      </c>
      <c r="F4257" s="6"/>
      <c r="G4257" s="6" t="str">
        <f t="shared" si="132"/>
        <v>002</v>
      </c>
      <c r="H4257" s="6" t="str">
        <f t="shared" si="133"/>
        <v>019</v>
      </c>
      <c r="J4257" s="57"/>
      <c r="K4257" s="57"/>
      <c r="L4257" s="57"/>
    </row>
    <row r="4258" spans="1:12">
      <c r="A4258" s="6">
        <v>4190</v>
      </c>
      <c r="B4258" s="10" t="s">
        <v>21440</v>
      </c>
      <c r="C4258" s="10" t="s">
        <v>3325</v>
      </c>
      <c r="D4258" s="10" t="s">
        <v>56172</v>
      </c>
      <c r="E4258" s="6" t="s">
        <v>15856</v>
      </c>
      <c r="F4258" s="6"/>
      <c r="G4258" s="6" t="str">
        <f t="shared" si="132"/>
        <v>002</v>
      </c>
      <c r="H4258" s="6" t="str">
        <f t="shared" si="133"/>
        <v>019</v>
      </c>
      <c r="J4258" s="57"/>
      <c r="K4258" s="57"/>
      <c r="L4258" s="57"/>
    </row>
    <row r="4259" spans="1:12">
      <c r="A4259" s="6">
        <v>4191</v>
      </c>
      <c r="B4259" s="10" t="s">
        <v>21441</v>
      </c>
      <c r="C4259" s="10" t="s">
        <v>3326</v>
      </c>
      <c r="D4259" s="10" t="s">
        <v>37203</v>
      </c>
      <c r="E4259" s="6" t="s">
        <v>15856</v>
      </c>
      <c r="F4259" s="6"/>
      <c r="G4259" s="6" t="str">
        <f t="shared" si="132"/>
        <v>002</v>
      </c>
      <c r="H4259" s="6" t="str">
        <f t="shared" si="133"/>
        <v>019</v>
      </c>
      <c r="J4259" s="57"/>
      <c r="K4259" s="57"/>
      <c r="L4259" s="57"/>
    </row>
    <row r="4260" spans="1:12">
      <c r="A4260" s="6">
        <v>4192</v>
      </c>
      <c r="B4260" s="10" t="s">
        <v>21442</v>
      </c>
      <c r="C4260" s="10" t="s">
        <v>3327</v>
      </c>
      <c r="D4260" s="10" t="s">
        <v>56173</v>
      </c>
      <c r="E4260" s="6" t="s">
        <v>15856</v>
      </c>
      <c r="F4260" s="6"/>
      <c r="G4260" s="6" t="str">
        <f t="shared" si="132"/>
        <v>002</v>
      </c>
      <c r="H4260" s="6" t="str">
        <f t="shared" si="133"/>
        <v>019</v>
      </c>
      <c r="J4260" s="57"/>
      <c r="K4260" s="57"/>
      <c r="L4260" s="57"/>
    </row>
    <row r="4261" spans="1:12">
      <c r="A4261" s="6">
        <v>4193</v>
      </c>
      <c r="B4261" s="10" t="s">
        <v>21443</v>
      </c>
      <c r="C4261" s="10" t="s">
        <v>3328</v>
      </c>
      <c r="D4261" s="10" t="s">
        <v>56174</v>
      </c>
      <c r="E4261" s="6" t="s">
        <v>15856</v>
      </c>
      <c r="F4261" s="6"/>
      <c r="G4261" s="6" t="str">
        <f t="shared" si="132"/>
        <v>002</v>
      </c>
      <c r="H4261" s="6" t="str">
        <f t="shared" si="133"/>
        <v>019</v>
      </c>
      <c r="J4261" s="57"/>
      <c r="K4261" s="57"/>
      <c r="L4261" s="57"/>
    </row>
    <row r="4262" spans="1:12">
      <c r="A4262" s="6">
        <v>4194</v>
      </c>
      <c r="B4262" s="10" t="s">
        <v>21444</v>
      </c>
      <c r="C4262" s="10" t="s">
        <v>3329</v>
      </c>
      <c r="D4262" s="10" t="s">
        <v>37204</v>
      </c>
      <c r="E4262" s="6" t="s">
        <v>15856</v>
      </c>
      <c r="F4262" s="6"/>
      <c r="G4262" s="6" t="str">
        <f t="shared" si="132"/>
        <v>002</v>
      </c>
      <c r="H4262" s="6" t="str">
        <f t="shared" si="133"/>
        <v>019</v>
      </c>
      <c r="J4262" s="57"/>
      <c r="K4262" s="57"/>
      <c r="L4262" s="57"/>
    </row>
    <row r="4263" spans="1:12">
      <c r="A4263" s="6">
        <v>4195</v>
      </c>
      <c r="B4263" s="10" t="s">
        <v>21445</v>
      </c>
      <c r="C4263" s="10" t="s">
        <v>3330</v>
      </c>
      <c r="D4263" s="10" t="s">
        <v>37205</v>
      </c>
      <c r="E4263" s="6" t="s">
        <v>15856</v>
      </c>
      <c r="F4263" s="6"/>
      <c r="G4263" s="6" t="str">
        <f t="shared" si="132"/>
        <v>002</v>
      </c>
      <c r="H4263" s="6" t="str">
        <f t="shared" si="133"/>
        <v>019</v>
      </c>
      <c r="J4263" s="57"/>
      <c r="K4263" s="57"/>
      <c r="L4263" s="57"/>
    </row>
    <row r="4264" spans="1:12">
      <c r="A4264" s="6">
        <v>4196</v>
      </c>
      <c r="B4264" s="10" t="s">
        <v>21446</v>
      </c>
      <c r="C4264" s="10" t="s">
        <v>3331</v>
      </c>
      <c r="D4264" s="10" t="s">
        <v>56175</v>
      </c>
      <c r="E4264" s="6" t="s">
        <v>15856</v>
      </c>
      <c r="F4264" s="6"/>
      <c r="G4264" s="6" t="str">
        <f t="shared" si="132"/>
        <v>002</v>
      </c>
      <c r="H4264" s="6" t="str">
        <f t="shared" si="133"/>
        <v>019</v>
      </c>
      <c r="J4264" s="57"/>
      <c r="K4264" s="57"/>
      <c r="L4264" s="57"/>
    </row>
    <row r="4265" spans="1:12">
      <c r="A4265" s="6">
        <v>4197</v>
      </c>
      <c r="B4265" s="10" t="s">
        <v>21447</v>
      </c>
      <c r="C4265" s="10" t="s">
        <v>3332</v>
      </c>
      <c r="D4265" s="10" t="s">
        <v>37206</v>
      </c>
      <c r="E4265" s="6" t="s">
        <v>15856</v>
      </c>
      <c r="F4265" s="6"/>
      <c r="G4265" s="6" t="str">
        <f t="shared" si="132"/>
        <v>002</v>
      </c>
      <c r="H4265" s="6" t="str">
        <f t="shared" si="133"/>
        <v>019</v>
      </c>
      <c r="J4265" s="57"/>
      <c r="K4265" s="57"/>
      <c r="L4265" s="57"/>
    </row>
    <row r="4266" spans="1:12">
      <c r="A4266" s="6">
        <v>4198</v>
      </c>
      <c r="B4266" s="10" t="s">
        <v>21448</v>
      </c>
      <c r="C4266" s="10" t="s">
        <v>3333</v>
      </c>
      <c r="D4266" s="10" t="s">
        <v>37207</v>
      </c>
      <c r="E4266" s="6" t="s">
        <v>15856</v>
      </c>
      <c r="F4266" s="6"/>
      <c r="G4266" s="6" t="str">
        <f t="shared" si="132"/>
        <v>002</v>
      </c>
      <c r="H4266" s="6" t="str">
        <f t="shared" si="133"/>
        <v>019</v>
      </c>
      <c r="J4266" s="57"/>
      <c r="K4266" s="57"/>
      <c r="L4266" s="57"/>
    </row>
    <row r="4267" spans="1:12">
      <c r="A4267" s="6">
        <v>4199</v>
      </c>
      <c r="B4267" s="10" t="s">
        <v>21449</v>
      </c>
      <c r="C4267" s="10" t="s">
        <v>3334</v>
      </c>
      <c r="D4267" s="10" t="s">
        <v>37208</v>
      </c>
      <c r="E4267" s="6" t="s">
        <v>15856</v>
      </c>
      <c r="F4267" s="6"/>
      <c r="G4267" s="6" t="str">
        <f t="shared" si="132"/>
        <v>002</v>
      </c>
      <c r="H4267" s="6" t="str">
        <f t="shared" si="133"/>
        <v>019</v>
      </c>
      <c r="J4267" s="57"/>
      <c r="K4267" s="57"/>
      <c r="L4267" s="57"/>
    </row>
    <row r="4268" spans="1:12">
      <c r="A4268" s="6">
        <v>4200</v>
      </c>
      <c r="B4268" s="10" t="s">
        <v>21450</v>
      </c>
      <c r="C4268" s="10" t="s">
        <v>3335</v>
      </c>
      <c r="D4268" s="10" t="s">
        <v>37209</v>
      </c>
      <c r="E4268" s="6" t="s">
        <v>15856</v>
      </c>
      <c r="F4268" s="6"/>
      <c r="G4268" s="6" t="str">
        <f t="shared" si="132"/>
        <v>002</v>
      </c>
      <c r="H4268" s="6" t="str">
        <f t="shared" si="133"/>
        <v>019</v>
      </c>
      <c r="J4268" s="57"/>
      <c r="K4268" s="57"/>
      <c r="L4268" s="57"/>
    </row>
    <row r="4269" spans="1:12">
      <c r="A4269" s="6">
        <v>4201</v>
      </c>
      <c r="B4269" s="10" t="s">
        <v>21451</v>
      </c>
      <c r="C4269" s="10" t="s">
        <v>3336</v>
      </c>
      <c r="D4269" s="10" t="s">
        <v>56176</v>
      </c>
      <c r="E4269" s="6" t="s">
        <v>15856</v>
      </c>
      <c r="F4269" s="6"/>
      <c r="G4269" s="6" t="str">
        <f t="shared" si="132"/>
        <v>002</v>
      </c>
      <c r="H4269" s="6" t="str">
        <f t="shared" si="133"/>
        <v>019</v>
      </c>
      <c r="J4269" s="57"/>
      <c r="K4269" s="57"/>
      <c r="L4269" s="57"/>
    </row>
    <row r="4270" spans="1:12">
      <c r="A4270" s="6">
        <v>4202</v>
      </c>
      <c r="B4270" s="10" t="s">
        <v>21452</v>
      </c>
      <c r="C4270" s="10" t="s">
        <v>3337</v>
      </c>
      <c r="D4270" s="10" t="s">
        <v>56177</v>
      </c>
      <c r="E4270" s="6" t="s">
        <v>15856</v>
      </c>
      <c r="F4270" s="6"/>
      <c r="G4270" s="6" t="str">
        <f t="shared" si="132"/>
        <v>002</v>
      </c>
      <c r="H4270" s="6" t="str">
        <f t="shared" si="133"/>
        <v>019</v>
      </c>
      <c r="J4270" s="57"/>
      <c r="K4270" s="57"/>
      <c r="L4270" s="57"/>
    </row>
    <row r="4271" spans="1:12">
      <c r="A4271" s="6">
        <v>4203</v>
      </c>
      <c r="B4271" s="10" t="s">
        <v>21453</v>
      </c>
      <c r="C4271" s="10" t="s">
        <v>3338</v>
      </c>
      <c r="D4271" s="10" t="s">
        <v>56178</v>
      </c>
      <c r="E4271" s="6" t="s">
        <v>15856</v>
      </c>
      <c r="F4271" s="6"/>
      <c r="G4271" s="6" t="str">
        <f t="shared" si="132"/>
        <v>002</v>
      </c>
      <c r="H4271" s="6" t="str">
        <f t="shared" si="133"/>
        <v>019</v>
      </c>
      <c r="J4271" s="57"/>
      <c r="K4271" s="57"/>
      <c r="L4271" s="57"/>
    </row>
    <row r="4272" spans="1:12">
      <c r="A4272" s="6">
        <v>4204</v>
      </c>
      <c r="B4272" s="10" t="s">
        <v>21454</v>
      </c>
      <c r="C4272" s="10" t="s">
        <v>3339</v>
      </c>
      <c r="D4272" s="10" t="s">
        <v>37210</v>
      </c>
      <c r="E4272" s="6" t="s">
        <v>15856</v>
      </c>
      <c r="F4272" s="6"/>
      <c r="G4272" s="6" t="str">
        <f t="shared" si="132"/>
        <v>002</v>
      </c>
      <c r="H4272" s="6" t="str">
        <f t="shared" si="133"/>
        <v>019</v>
      </c>
      <c r="J4272" s="57"/>
      <c r="K4272" s="57"/>
      <c r="L4272" s="57"/>
    </row>
    <row r="4273" spans="1:12">
      <c r="A4273" s="6">
        <v>4205</v>
      </c>
      <c r="B4273" s="10" t="s">
        <v>21455</v>
      </c>
      <c r="C4273" s="10" t="s">
        <v>3340</v>
      </c>
      <c r="D4273" s="10" t="s">
        <v>56179</v>
      </c>
      <c r="E4273" s="6" t="s">
        <v>15856</v>
      </c>
      <c r="F4273" s="6"/>
      <c r="G4273" s="6" t="str">
        <f t="shared" si="132"/>
        <v>002</v>
      </c>
      <c r="H4273" s="6" t="str">
        <f t="shared" si="133"/>
        <v>019</v>
      </c>
      <c r="J4273" s="57"/>
      <c r="K4273" s="57"/>
      <c r="L4273" s="57"/>
    </row>
    <row r="4274" spans="1:12">
      <c r="A4274" s="6">
        <v>4206</v>
      </c>
      <c r="B4274" s="10" t="s">
        <v>21456</v>
      </c>
      <c r="C4274" s="10" t="s">
        <v>3341</v>
      </c>
      <c r="D4274" s="10" t="s">
        <v>56180</v>
      </c>
      <c r="E4274" s="6" t="s">
        <v>15856</v>
      </c>
      <c r="F4274" s="6"/>
      <c r="G4274" s="6" t="str">
        <f t="shared" si="132"/>
        <v>002</v>
      </c>
      <c r="H4274" s="6" t="str">
        <f t="shared" si="133"/>
        <v>019</v>
      </c>
      <c r="J4274" s="57"/>
      <c r="K4274" s="57"/>
      <c r="L4274" s="57"/>
    </row>
    <row r="4275" spans="1:12">
      <c r="A4275" s="6">
        <v>4207</v>
      </c>
      <c r="B4275" s="10" t="s">
        <v>21457</v>
      </c>
      <c r="C4275" s="10" t="s">
        <v>3342</v>
      </c>
      <c r="D4275" s="10" t="s">
        <v>56181</v>
      </c>
      <c r="E4275" s="6" t="s">
        <v>15856</v>
      </c>
      <c r="F4275" s="6"/>
      <c r="G4275" s="6" t="str">
        <f t="shared" si="132"/>
        <v>002</v>
      </c>
      <c r="H4275" s="6" t="str">
        <f t="shared" si="133"/>
        <v>019</v>
      </c>
      <c r="J4275" s="57"/>
      <c r="K4275" s="57"/>
      <c r="L4275" s="57"/>
    </row>
    <row r="4276" spans="1:12">
      <c r="A4276" s="6">
        <v>4208</v>
      </c>
      <c r="B4276" s="10" t="s">
        <v>21458</v>
      </c>
      <c r="C4276" s="10" t="s">
        <v>3343</v>
      </c>
      <c r="D4276" s="10" t="s">
        <v>37211</v>
      </c>
      <c r="E4276" s="6" t="s">
        <v>15856</v>
      </c>
      <c r="F4276" s="6"/>
      <c r="G4276" s="6" t="str">
        <f t="shared" si="132"/>
        <v>002</v>
      </c>
      <c r="H4276" s="6" t="str">
        <f t="shared" si="133"/>
        <v>019</v>
      </c>
      <c r="J4276" s="57"/>
      <c r="K4276" s="57"/>
      <c r="L4276" s="57"/>
    </row>
    <row r="4277" spans="1:12">
      <c r="A4277" s="6">
        <v>4209</v>
      </c>
      <c r="B4277" s="10" t="s">
        <v>21459</v>
      </c>
      <c r="C4277" s="10" t="s">
        <v>3344</v>
      </c>
      <c r="D4277" s="10" t="s">
        <v>56182</v>
      </c>
      <c r="E4277" s="6" t="s">
        <v>15856</v>
      </c>
      <c r="F4277" s="6"/>
      <c r="G4277" s="6" t="str">
        <f t="shared" si="132"/>
        <v>002</v>
      </c>
      <c r="H4277" s="6" t="str">
        <f t="shared" si="133"/>
        <v>019</v>
      </c>
      <c r="J4277" s="57"/>
      <c r="K4277" s="57"/>
      <c r="L4277" s="57"/>
    </row>
    <row r="4278" spans="1:12">
      <c r="A4278" s="6">
        <v>4210</v>
      </c>
      <c r="B4278" s="10" t="s">
        <v>21460</v>
      </c>
      <c r="C4278" s="10" t="s">
        <v>3345</v>
      </c>
      <c r="D4278" s="10" t="s">
        <v>56183</v>
      </c>
      <c r="E4278" s="6" t="s">
        <v>15856</v>
      </c>
      <c r="F4278" s="6"/>
      <c r="G4278" s="6" t="str">
        <f t="shared" si="132"/>
        <v>002</v>
      </c>
      <c r="H4278" s="6" t="str">
        <f t="shared" si="133"/>
        <v>019</v>
      </c>
      <c r="J4278" s="57"/>
      <c r="K4278" s="57"/>
      <c r="L4278" s="57"/>
    </row>
    <row r="4279" spans="1:12">
      <c r="A4279" s="6">
        <v>4211</v>
      </c>
      <c r="B4279" s="10" t="s">
        <v>21461</v>
      </c>
      <c r="C4279" s="10" t="s">
        <v>3346</v>
      </c>
      <c r="D4279" s="10" t="s">
        <v>56184</v>
      </c>
      <c r="E4279" s="6" t="s">
        <v>15856</v>
      </c>
      <c r="F4279" s="6"/>
      <c r="G4279" s="6" t="str">
        <f t="shared" si="132"/>
        <v>002</v>
      </c>
      <c r="H4279" s="6" t="str">
        <f t="shared" si="133"/>
        <v>019</v>
      </c>
      <c r="J4279" s="57"/>
      <c r="K4279" s="57"/>
      <c r="L4279" s="57"/>
    </row>
    <row r="4280" spans="1:12">
      <c r="A4280" s="6">
        <v>4212</v>
      </c>
      <c r="B4280" s="10" t="s">
        <v>21462</v>
      </c>
      <c r="C4280" s="10" t="s">
        <v>3347</v>
      </c>
      <c r="D4280" s="10" t="s">
        <v>37212</v>
      </c>
      <c r="E4280" s="6" t="s">
        <v>15856</v>
      </c>
      <c r="F4280" s="6"/>
      <c r="G4280" s="6" t="str">
        <f t="shared" si="132"/>
        <v>002</v>
      </c>
      <c r="H4280" s="6" t="str">
        <f t="shared" si="133"/>
        <v>019</v>
      </c>
      <c r="J4280" s="57"/>
      <c r="K4280" s="57"/>
      <c r="L4280" s="57"/>
    </row>
    <row r="4281" spans="1:12">
      <c r="A4281" s="6">
        <v>4213</v>
      </c>
      <c r="B4281" s="10" t="s">
        <v>21463</v>
      </c>
      <c r="C4281" s="10" t="s">
        <v>3348</v>
      </c>
      <c r="D4281" s="10" t="s">
        <v>56185</v>
      </c>
      <c r="E4281" s="6" t="s">
        <v>15856</v>
      </c>
      <c r="F4281" s="6"/>
      <c r="G4281" s="6" t="str">
        <f t="shared" si="132"/>
        <v>002</v>
      </c>
      <c r="H4281" s="6" t="str">
        <f t="shared" si="133"/>
        <v>019</v>
      </c>
      <c r="J4281" s="57"/>
      <c r="K4281" s="57"/>
      <c r="L4281" s="57"/>
    </row>
    <row r="4282" spans="1:12">
      <c r="A4282" s="6">
        <v>4214</v>
      </c>
      <c r="B4282" s="10" t="s">
        <v>21464</v>
      </c>
      <c r="C4282" s="10" t="s">
        <v>3349</v>
      </c>
      <c r="D4282" s="10" t="s">
        <v>37213</v>
      </c>
      <c r="E4282" s="6" t="s">
        <v>15856</v>
      </c>
      <c r="F4282" s="6"/>
      <c r="G4282" s="6" t="str">
        <f t="shared" si="132"/>
        <v>002</v>
      </c>
      <c r="H4282" s="6" t="str">
        <f t="shared" si="133"/>
        <v>019</v>
      </c>
      <c r="J4282" s="57"/>
      <c r="K4282" s="57"/>
      <c r="L4282" s="57"/>
    </row>
    <row r="4283" spans="1:12">
      <c r="A4283" s="6">
        <v>4215</v>
      </c>
      <c r="B4283" s="10" t="s">
        <v>21465</v>
      </c>
      <c r="C4283" s="10" t="s">
        <v>3350</v>
      </c>
      <c r="D4283" s="10" t="s">
        <v>56186</v>
      </c>
      <c r="E4283" s="6" t="s">
        <v>15856</v>
      </c>
      <c r="F4283" s="6"/>
      <c r="G4283" s="6" t="str">
        <f t="shared" si="132"/>
        <v>002</v>
      </c>
      <c r="H4283" s="6" t="str">
        <f t="shared" si="133"/>
        <v>019</v>
      </c>
      <c r="J4283" s="57"/>
      <c r="K4283" s="57"/>
      <c r="L4283" s="57"/>
    </row>
    <row r="4284" spans="1:12">
      <c r="A4284" s="6">
        <v>4216</v>
      </c>
      <c r="B4284" s="10" t="s">
        <v>21466</v>
      </c>
      <c r="C4284" s="10" t="s">
        <v>3351</v>
      </c>
      <c r="D4284" s="10" t="s">
        <v>56187</v>
      </c>
      <c r="E4284" s="6" t="s">
        <v>15856</v>
      </c>
      <c r="F4284" s="6"/>
      <c r="G4284" s="6" t="str">
        <f t="shared" si="132"/>
        <v>002</v>
      </c>
      <c r="H4284" s="6" t="str">
        <f t="shared" si="133"/>
        <v>019</v>
      </c>
      <c r="J4284" s="57"/>
      <c r="K4284" s="57"/>
      <c r="L4284" s="57"/>
    </row>
    <row r="4285" spans="1:12">
      <c r="A4285" s="6">
        <v>4217</v>
      </c>
      <c r="B4285" s="10" t="s">
        <v>21467</v>
      </c>
      <c r="C4285" s="10" t="s">
        <v>3352</v>
      </c>
      <c r="D4285" s="10" t="s">
        <v>56188</v>
      </c>
      <c r="E4285" s="6" t="s">
        <v>15856</v>
      </c>
      <c r="F4285" s="6"/>
      <c r="G4285" s="6" t="str">
        <f t="shared" si="132"/>
        <v>002</v>
      </c>
      <c r="H4285" s="6" t="str">
        <f t="shared" si="133"/>
        <v>019</v>
      </c>
      <c r="J4285" s="57"/>
      <c r="K4285" s="57"/>
      <c r="L4285" s="57"/>
    </row>
    <row r="4286" spans="1:12">
      <c r="A4286" s="6">
        <v>4218</v>
      </c>
      <c r="B4286" s="10" t="s">
        <v>21468</v>
      </c>
      <c r="C4286" s="10" t="s">
        <v>3353</v>
      </c>
      <c r="D4286" s="10" t="s">
        <v>56189</v>
      </c>
      <c r="E4286" s="6" t="s">
        <v>15856</v>
      </c>
      <c r="F4286" s="6"/>
      <c r="G4286" s="6" t="str">
        <f t="shared" si="132"/>
        <v>002</v>
      </c>
      <c r="H4286" s="6" t="str">
        <f t="shared" si="133"/>
        <v>019</v>
      </c>
      <c r="J4286" s="57"/>
      <c r="K4286" s="57"/>
      <c r="L4286" s="57"/>
    </row>
    <row r="4287" spans="1:12">
      <c r="A4287" s="6">
        <v>4219</v>
      </c>
      <c r="B4287" s="10" t="s">
        <v>21469</v>
      </c>
      <c r="C4287" s="10" t="s">
        <v>3354</v>
      </c>
      <c r="D4287" s="10" t="s">
        <v>56190</v>
      </c>
      <c r="E4287" s="6" t="s">
        <v>15856</v>
      </c>
      <c r="F4287" s="6"/>
      <c r="G4287" s="6" t="str">
        <f t="shared" si="132"/>
        <v>002</v>
      </c>
      <c r="H4287" s="6" t="str">
        <f t="shared" si="133"/>
        <v>019</v>
      </c>
      <c r="J4287" s="57"/>
      <c r="K4287" s="57"/>
      <c r="L4287" s="57"/>
    </row>
    <row r="4288" spans="1:12">
      <c r="A4288" s="6">
        <v>4220</v>
      </c>
      <c r="B4288" s="10" t="s">
        <v>21470</v>
      </c>
      <c r="C4288" s="10" t="s">
        <v>3355</v>
      </c>
      <c r="D4288" s="10" t="s">
        <v>56151</v>
      </c>
      <c r="E4288" s="6" t="s">
        <v>15856</v>
      </c>
      <c r="F4288" s="6"/>
      <c r="G4288" s="6" t="str">
        <f t="shared" si="132"/>
        <v>002</v>
      </c>
      <c r="H4288" s="6" t="str">
        <f t="shared" si="133"/>
        <v>019</v>
      </c>
      <c r="J4288" s="57"/>
      <c r="K4288" s="57"/>
      <c r="L4288" s="57"/>
    </row>
    <row r="4289" spans="1:12">
      <c r="A4289" s="6">
        <v>4221</v>
      </c>
      <c r="B4289" s="10" t="s">
        <v>21471</v>
      </c>
      <c r="C4289" s="10" t="s">
        <v>3356</v>
      </c>
      <c r="D4289" s="10" t="s">
        <v>56191</v>
      </c>
      <c r="E4289" s="6" t="s">
        <v>15856</v>
      </c>
      <c r="F4289" s="6"/>
      <c r="G4289" s="6" t="str">
        <f t="shared" si="132"/>
        <v>002</v>
      </c>
      <c r="H4289" s="6" t="str">
        <f t="shared" si="133"/>
        <v>019</v>
      </c>
      <c r="J4289" s="57"/>
      <c r="K4289" s="57"/>
      <c r="L4289" s="57"/>
    </row>
    <row r="4290" spans="1:12">
      <c r="A4290" s="6">
        <v>4222</v>
      </c>
      <c r="B4290" s="10" t="s">
        <v>21472</v>
      </c>
      <c r="C4290" s="10" t="s">
        <v>3357</v>
      </c>
      <c r="D4290" s="10" t="s">
        <v>37214</v>
      </c>
      <c r="E4290" s="6" t="s">
        <v>15856</v>
      </c>
      <c r="F4290" s="6"/>
      <c r="G4290" s="6" t="str">
        <f t="shared" si="132"/>
        <v>002</v>
      </c>
      <c r="H4290" s="6" t="str">
        <f t="shared" si="133"/>
        <v>019</v>
      </c>
      <c r="J4290" s="57"/>
      <c r="K4290" s="57"/>
      <c r="L4290" s="57"/>
    </row>
    <row r="4291" spans="1:12">
      <c r="A4291" s="6">
        <v>4223</v>
      </c>
      <c r="B4291" s="10" t="s">
        <v>21473</v>
      </c>
      <c r="C4291" s="10" t="s">
        <v>3358</v>
      </c>
      <c r="D4291" s="10" t="s">
        <v>37215</v>
      </c>
      <c r="E4291" s="6" t="s">
        <v>15856</v>
      </c>
      <c r="F4291" s="6"/>
      <c r="G4291" s="6" t="str">
        <f t="shared" si="132"/>
        <v>002</v>
      </c>
      <c r="H4291" s="6" t="str">
        <f t="shared" si="133"/>
        <v>019</v>
      </c>
      <c r="J4291" s="57"/>
      <c r="K4291" s="57"/>
      <c r="L4291" s="57"/>
    </row>
    <row r="4292" spans="1:12">
      <c r="A4292" s="6">
        <v>4224</v>
      </c>
      <c r="B4292" s="10" t="s">
        <v>21474</v>
      </c>
      <c r="C4292" s="10" t="s">
        <v>3359</v>
      </c>
      <c r="D4292" s="10" t="s">
        <v>56192</v>
      </c>
      <c r="E4292" s="6" t="s">
        <v>15856</v>
      </c>
      <c r="F4292" s="6"/>
      <c r="G4292" s="6" t="str">
        <f t="shared" si="132"/>
        <v>002</v>
      </c>
      <c r="H4292" s="6" t="str">
        <f t="shared" si="133"/>
        <v>019</v>
      </c>
      <c r="J4292" s="57"/>
      <c r="K4292" s="57"/>
      <c r="L4292" s="57"/>
    </row>
    <row r="4293" spans="1:12">
      <c r="A4293" s="6">
        <v>4225</v>
      </c>
      <c r="B4293" s="10" t="s">
        <v>21475</v>
      </c>
      <c r="C4293" s="10" t="s">
        <v>3360</v>
      </c>
      <c r="D4293" s="10" t="s">
        <v>56193</v>
      </c>
      <c r="E4293" s="6" t="s">
        <v>15856</v>
      </c>
      <c r="F4293" s="6"/>
      <c r="G4293" s="6" t="str">
        <f t="shared" si="132"/>
        <v>002</v>
      </c>
      <c r="H4293" s="6" t="str">
        <f t="shared" si="133"/>
        <v>019</v>
      </c>
      <c r="J4293" s="57"/>
      <c r="K4293" s="57"/>
      <c r="L4293" s="57"/>
    </row>
    <row r="4294" spans="1:12">
      <c r="A4294" s="6">
        <v>4226</v>
      </c>
      <c r="B4294" s="10" t="s">
        <v>21476</v>
      </c>
      <c r="C4294" s="10" t="s">
        <v>3361</v>
      </c>
      <c r="D4294" s="10" t="s">
        <v>56194</v>
      </c>
      <c r="E4294" s="6" t="s">
        <v>15856</v>
      </c>
      <c r="F4294" s="6"/>
      <c r="G4294" s="6" t="str">
        <f t="shared" ref="G4294:G4357" si="134">+LEFT(C4294,3)</f>
        <v>002</v>
      </c>
      <c r="H4294" s="6" t="str">
        <f t="shared" ref="H4294:H4357" si="135">+MID(C4294,5,3)</f>
        <v>019</v>
      </c>
      <c r="J4294" s="57"/>
      <c r="K4294" s="57"/>
      <c r="L4294" s="57"/>
    </row>
    <row r="4295" spans="1:12">
      <c r="A4295" s="6">
        <v>4227</v>
      </c>
      <c r="B4295" s="10" t="s">
        <v>21477</v>
      </c>
      <c r="C4295" s="10" t="s">
        <v>3362</v>
      </c>
      <c r="D4295" s="10" t="s">
        <v>37216</v>
      </c>
      <c r="E4295" s="6" t="s">
        <v>15856</v>
      </c>
      <c r="F4295" s="6"/>
      <c r="G4295" s="6" t="str">
        <f t="shared" si="134"/>
        <v>002</v>
      </c>
      <c r="H4295" s="6" t="str">
        <f t="shared" si="135"/>
        <v>019</v>
      </c>
      <c r="J4295" s="57"/>
      <c r="K4295" s="57"/>
      <c r="L4295" s="57"/>
    </row>
    <row r="4296" spans="1:12">
      <c r="A4296" s="6">
        <v>4228</v>
      </c>
      <c r="B4296" s="10" t="s">
        <v>21478</v>
      </c>
      <c r="C4296" s="10" t="s">
        <v>3363</v>
      </c>
      <c r="D4296" s="10" t="s">
        <v>37217</v>
      </c>
      <c r="E4296" s="6" t="s">
        <v>15856</v>
      </c>
      <c r="F4296" s="6"/>
      <c r="G4296" s="6" t="str">
        <f t="shared" si="134"/>
        <v>002</v>
      </c>
      <c r="H4296" s="6" t="str">
        <f t="shared" si="135"/>
        <v>019</v>
      </c>
      <c r="J4296" s="57"/>
      <c r="K4296" s="57"/>
      <c r="L4296" s="57"/>
    </row>
    <row r="4297" spans="1:12">
      <c r="A4297" s="6">
        <v>4229</v>
      </c>
      <c r="B4297" s="10" t="s">
        <v>21479</v>
      </c>
      <c r="C4297" s="10" t="s">
        <v>3364</v>
      </c>
      <c r="D4297" s="10" t="s">
        <v>56195</v>
      </c>
      <c r="E4297" s="6" t="s">
        <v>15856</v>
      </c>
      <c r="F4297" s="6"/>
      <c r="G4297" s="6" t="str">
        <f t="shared" si="134"/>
        <v>002</v>
      </c>
      <c r="H4297" s="6" t="str">
        <f t="shared" si="135"/>
        <v>019</v>
      </c>
      <c r="J4297" s="57"/>
      <c r="K4297" s="57"/>
      <c r="L4297" s="57"/>
    </row>
    <row r="4298" spans="1:12">
      <c r="A4298" s="6">
        <v>4230</v>
      </c>
      <c r="B4298" s="10" t="s">
        <v>21480</v>
      </c>
      <c r="C4298" s="10" t="s">
        <v>3365</v>
      </c>
      <c r="D4298" s="10" t="s">
        <v>56196</v>
      </c>
      <c r="E4298" s="6" t="s">
        <v>15856</v>
      </c>
      <c r="F4298" s="6"/>
      <c r="G4298" s="6" t="str">
        <f t="shared" si="134"/>
        <v>002</v>
      </c>
      <c r="H4298" s="6" t="str">
        <f t="shared" si="135"/>
        <v>019</v>
      </c>
      <c r="J4298" s="57"/>
      <c r="K4298" s="57"/>
      <c r="L4298" s="57"/>
    </row>
    <row r="4299" spans="1:12">
      <c r="A4299" s="6">
        <v>4231</v>
      </c>
      <c r="B4299" s="10" t="s">
        <v>21481</v>
      </c>
      <c r="C4299" s="10" t="s">
        <v>3366</v>
      </c>
      <c r="D4299" s="10" t="s">
        <v>56197</v>
      </c>
      <c r="E4299" s="6" t="s">
        <v>15856</v>
      </c>
      <c r="F4299" s="6"/>
      <c r="G4299" s="6" t="str">
        <f t="shared" si="134"/>
        <v>002</v>
      </c>
      <c r="H4299" s="6" t="str">
        <f t="shared" si="135"/>
        <v>019</v>
      </c>
      <c r="J4299" s="57"/>
      <c r="K4299" s="57"/>
      <c r="L4299" s="57"/>
    </row>
    <row r="4300" spans="1:12">
      <c r="A4300" s="6">
        <v>4232</v>
      </c>
      <c r="B4300" s="10" t="s">
        <v>21482</v>
      </c>
      <c r="C4300" s="10" t="s">
        <v>3367</v>
      </c>
      <c r="D4300" s="10" t="s">
        <v>37218</v>
      </c>
      <c r="E4300" s="6" t="s">
        <v>15856</v>
      </c>
      <c r="F4300" s="6"/>
      <c r="G4300" s="6" t="str">
        <f t="shared" si="134"/>
        <v>002</v>
      </c>
      <c r="H4300" s="6" t="str">
        <f t="shared" si="135"/>
        <v>019</v>
      </c>
      <c r="J4300" s="57"/>
      <c r="K4300" s="57"/>
      <c r="L4300" s="57"/>
    </row>
    <row r="4301" spans="1:12">
      <c r="A4301" s="6">
        <v>4233</v>
      </c>
      <c r="B4301" s="10" t="s">
        <v>21483</v>
      </c>
      <c r="C4301" s="10" t="s">
        <v>3368</v>
      </c>
      <c r="D4301" s="10" t="s">
        <v>37219</v>
      </c>
      <c r="E4301" s="6" t="s">
        <v>15856</v>
      </c>
      <c r="F4301" s="6"/>
      <c r="G4301" s="6" t="str">
        <f t="shared" si="134"/>
        <v>002</v>
      </c>
      <c r="H4301" s="6" t="str">
        <f t="shared" si="135"/>
        <v>019</v>
      </c>
      <c r="J4301" s="57"/>
      <c r="K4301" s="57"/>
      <c r="L4301" s="57"/>
    </row>
    <row r="4302" spans="1:12">
      <c r="A4302" s="6">
        <v>4234</v>
      </c>
      <c r="B4302" s="10" t="s">
        <v>21484</v>
      </c>
      <c r="C4302" s="10" t="s">
        <v>3369</v>
      </c>
      <c r="D4302" s="10" t="s">
        <v>37220</v>
      </c>
      <c r="E4302" s="6" t="s">
        <v>15856</v>
      </c>
      <c r="F4302" s="6"/>
      <c r="G4302" s="6" t="str">
        <f t="shared" si="134"/>
        <v>002</v>
      </c>
      <c r="H4302" s="6" t="str">
        <f t="shared" si="135"/>
        <v>019</v>
      </c>
      <c r="J4302" s="57"/>
      <c r="K4302" s="57"/>
      <c r="L4302" s="57"/>
    </row>
    <row r="4303" spans="1:12">
      <c r="A4303" s="6">
        <v>4235</v>
      </c>
      <c r="B4303" s="10" t="s">
        <v>21485</v>
      </c>
      <c r="C4303" s="10" t="s">
        <v>3370</v>
      </c>
      <c r="D4303" s="10" t="s">
        <v>37221</v>
      </c>
      <c r="E4303" s="6" t="s">
        <v>15856</v>
      </c>
      <c r="F4303" s="6"/>
      <c r="G4303" s="6" t="str">
        <f t="shared" si="134"/>
        <v>002</v>
      </c>
      <c r="H4303" s="6" t="str">
        <f t="shared" si="135"/>
        <v>019</v>
      </c>
      <c r="J4303" s="57"/>
      <c r="K4303" s="57"/>
      <c r="L4303" s="57"/>
    </row>
    <row r="4304" spans="1:12">
      <c r="A4304" s="6">
        <v>4236</v>
      </c>
      <c r="B4304" s="10" t="s">
        <v>21486</v>
      </c>
      <c r="C4304" s="10" t="s">
        <v>3371</v>
      </c>
      <c r="D4304" s="10" t="s">
        <v>37222</v>
      </c>
      <c r="E4304" s="6" t="s">
        <v>15856</v>
      </c>
      <c r="F4304" s="6"/>
      <c r="G4304" s="6" t="str">
        <f t="shared" si="134"/>
        <v>002</v>
      </c>
      <c r="H4304" s="6" t="str">
        <f t="shared" si="135"/>
        <v>019</v>
      </c>
      <c r="J4304" s="57"/>
      <c r="K4304" s="57"/>
      <c r="L4304" s="57"/>
    </row>
    <row r="4305" spans="1:12">
      <c r="A4305" s="6">
        <v>4237</v>
      </c>
      <c r="B4305" s="10" t="s">
        <v>21488</v>
      </c>
      <c r="C4305" s="10" t="s">
        <v>3372</v>
      </c>
      <c r="D4305" s="10" t="s">
        <v>56198</v>
      </c>
      <c r="E4305" s="6" t="s">
        <v>15856</v>
      </c>
      <c r="F4305" s="6"/>
      <c r="G4305" s="6" t="str">
        <f t="shared" si="134"/>
        <v>002</v>
      </c>
      <c r="H4305" s="6" t="str">
        <f t="shared" si="135"/>
        <v>019</v>
      </c>
      <c r="J4305" s="57"/>
      <c r="K4305" s="57"/>
      <c r="L4305" s="57"/>
    </row>
    <row r="4306" spans="1:12">
      <c r="A4306" s="6">
        <v>4238</v>
      </c>
      <c r="B4306" s="10" t="s">
        <v>21489</v>
      </c>
      <c r="C4306" s="10" t="s">
        <v>3373</v>
      </c>
      <c r="D4306" s="10" t="s">
        <v>56199</v>
      </c>
      <c r="E4306" s="6" t="s">
        <v>15856</v>
      </c>
      <c r="F4306" s="6"/>
      <c r="G4306" s="6" t="str">
        <f t="shared" si="134"/>
        <v>002</v>
      </c>
      <c r="H4306" s="6" t="str">
        <f t="shared" si="135"/>
        <v>019</v>
      </c>
      <c r="J4306" s="57"/>
      <c r="K4306" s="57"/>
      <c r="L4306" s="57"/>
    </row>
    <row r="4307" spans="1:12">
      <c r="A4307" s="6">
        <v>4239</v>
      </c>
      <c r="B4307" s="10" t="s">
        <v>37224</v>
      </c>
      <c r="C4307" s="10" t="s">
        <v>3374</v>
      </c>
      <c r="D4307" s="10" t="s">
        <v>37225</v>
      </c>
      <c r="E4307" s="6" t="s">
        <v>15856</v>
      </c>
      <c r="F4307" s="6"/>
      <c r="G4307" s="6" t="str">
        <f t="shared" si="134"/>
        <v>002</v>
      </c>
      <c r="H4307" s="6" t="str">
        <f t="shared" si="135"/>
        <v>019</v>
      </c>
      <c r="J4307" s="57"/>
      <c r="K4307" s="57"/>
      <c r="L4307" s="57"/>
    </row>
    <row r="4308" spans="1:12">
      <c r="A4308" s="6">
        <v>4240</v>
      </c>
      <c r="B4308" s="10" t="s">
        <v>21490</v>
      </c>
      <c r="C4308" s="10" t="s">
        <v>3375</v>
      </c>
      <c r="D4308" s="10" t="s">
        <v>56200</v>
      </c>
      <c r="E4308" s="6" t="s">
        <v>15856</v>
      </c>
      <c r="F4308" s="6"/>
      <c r="G4308" s="6" t="str">
        <f t="shared" si="134"/>
        <v>002</v>
      </c>
      <c r="H4308" s="6" t="str">
        <f t="shared" si="135"/>
        <v>019</v>
      </c>
      <c r="J4308" s="57"/>
      <c r="K4308" s="57"/>
      <c r="L4308" s="57"/>
    </row>
    <row r="4309" spans="1:12">
      <c r="A4309" s="6">
        <v>4241</v>
      </c>
      <c r="B4309" s="10" t="s">
        <v>37226</v>
      </c>
      <c r="C4309" s="10" t="s">
        <v>3376</v>
      </c>
      <c r="D4309" s="10" t="s">
        <v>56201</v>
      </c>
      <c r="E4309" s="6" t="s">
        <v>15856</v>
      </c>
      <c r="F4309" s="6"/>
      <c r="G4309" s="6" t="str">
        <f t="shared" si="134"/>
        <v>002</v>
      </c>
      <c r="H4309" s="6" t="str">
        <f t="shared" si="135"/>
        <v>019</v>
      </c>
      <c r="J4309" s="57"/>
      <c r="K4309" s="57"/>
      <c r="L4309" s="57"/>
    </row>
    <row r="4310" spans="1:12">
      <c r="A4310" s="6">
        <v>4242</v>
      </c>
      <c r="B4310" s="10" t="s">
        <v>21491</v>
      </c>
      <c r="C4310" s="10" t="s">
        <v>3377</v>
      </c>
      <c r="D4310" s="10" t="s">
        <v>37227</v>
      </c>
      <c r="E4310" s="6" t="s">
        <v>15856</v>
      </c>
      <c r="F4310" s="6"/>
      <c r="G4310" s="6" t="str">
        <f t="shared" si="134"/>
        <v>002</v>
      </c>
      <c r="H4310" s="6" t="str">
        <f t="shared" si="135"/>
        <v>019</v>
      </c>
      <c r="J4310" s="57"/>
      <c r="K4310" s="57"/>
      <c r="L4310" s="57"/>
    </row>
    <row r="4311" spans="1:12">
      <c r="A4311" s="6">
        <v>4243</v>
      </c>
      <c r="B4311" s="10" t="s">
        <v>21492</v>
      </c>
      <c r="C4311" s="10" t="s">
        <v>3378</v>
      </c>
      <c r="D4311" s="10" t="s">
        <v>56202</v>
      </c>
      <c r="E4311" s="6" t="s">
        <v>15856</v>
      </c>
      <c r="F4311" s="6"/>
      <c r="G4311" s="6" t="str">
        <f t="shared" si="134"/>
        <v>002</v>
      </c>
      <c r="H4311" s="6" t="str">
        <f t="shared" si="135"/>
        <v>019</v>
      </c>
      <c r="J4311" s="57"/>
      <c r="K4311" s="57"/>
      <c r="L4311" s="57"/>
    </row>
    <row r="4312" spans="1:12">
      <c r="A4312" s="6">
        <v>4244</v>
      </c>
      <c r="B4312" s="10" t="s">
        <v>21493</v>
      </c>
      <c r="C4312" s="10" t="s">
        <v>3379</v>
      </c>
      <c r="D4312" s="10" t="s">
        <v>56203</v>
      </c>
      <c r="E4312" s="6" t="s">
        <v>15856</v>
      </c>
      <c r="F4312" s="6"/>
      <c r="G4312" s="6" t="str">
        <f t="shared" si="134"/>
        <v>002</v>
      </c>
      <c r="H4312" s="6" t="str">
        <f t="shared" si="135"/>
        <v>019</v>
      </c>
      <c r="J4312" s="57"/>
      <c r="K4312" s="57"/>
      <c r="L4312" s="57"/>
    </row>
    <row r="4313" spans="1:12">
      <c r="A4313" s="6">
        <v>4245</v>
      </c>
      <c r="B4313" s="10" t="s">
        <v>21494</v>
      </c>
      <c r="C4313" s="10" t="s">
        <v>3380</v>
      </c>
      <c r="D4313" s="10" t="s">
        <v>37228</v>
      </c>
      <c r="E4313" s="6" t="s">
        <v>15856</v>
      </c>
      <c r="F4313" s="6"/>
      <c r="G4313" s="6" t="str">
        <f t="shared" si="134"/>
        <v>002</v>
      </c>
      <c r="H4313" s="6" t="str">
        <f t="shared" si="135"/>
        <v>019</v>
      </c>
      <c r="J4313" s="57"/>
      <c r="K4313" s="57"/>
      <c r="L4313" s="57"/>
    </row>
    <row r="4314" spans="1:12">
      <c r="A4314" s="6">
        <v>4246</v>
      </c>
      <c r="B4314" s="10" t="s">
        <v>21495</v>
      </c>
      <c r="C4314" s="10" t="s">
        <v>3381</v>
      </c>
      <c r="D4314" s="10" t="s">
        <v>37229</v>
      </c>
      <c r="E4314" s="6" t="s">
        <v>15856</v>
      </c>
      <c r="F4314" s="6"/>
      <c r="G4314" s="6" t="str">
        <f t="shared" si="134"/>
        <v>002</v>
      </c>
      <c r="H4314" s="6" t="str">
        <f t="shared" si="135"/>
        <v>019</v>
      </c>
      <c r="J4314" s="57"/>
      <c r="K4314" s="57"/>
      <c r="L4314" s="57"/>
    </row>
    <row r="4315" spans="1:12">
      <c r="A4315" s="6">
        <v>4247</v>
      </c>
      <c r="B4315" s="10" t="s">
        <v>21496</v>
      </c>
      <c r="C4315" s="10" t="s">
        <v>3382</v>
      </c>
      <c r="D4315" s="10" t="s">
        <v>37230</v>
      </c>
      <c r="E4315" s="6" t="s">
        <v>15856</v>
      </c>
      <c r="F4315" s="6"/>
      <c r="G4315" s="6" t="str">
        <f t="shared" si="134"/>
        <v>002</v>
      </c>
      <c r="H4315" s="6" t="str">
        <f t="shared" si="135"/>
        <v>019</v>
      </c>
      <c r="J4315" s="57"/>
      <c r="K4315" s="57"/>
      <c r="L4315" s="57"/>
    </row>
    <row r="4316" spans="1:12">
      <c r="A4316" s="6">
        <v>4248</v>
      </c>
      <c r="B4316" s="10" t="s">
        <v>21497</v>
      </c>
      <c r="C4316" s="10" t="s">
        <v>3383</v>
      </c>
      <c r="D4316" s="10" t="s">
        <v>56204</v>
      </c>
      <c r="E4316" s="6" t="s">
        <v>15856</v>
      </c>
      <c r="F4316" s="6"/>
      <c r="G4316" s="6" t="str">
        <f t="shared" si="134"/>
        <v>002</v>
      </c>
      <c r="H4316" s="6" t="str">
        <f t="shared" si="135"/>
        <v>019</v>
      </c>
      <c r="J4316" s="57"/>
      <c r="K4316" s="57"/>
      <c r="L4316" s="57"/>
    </row>
    <row r="4317" spans="1:12">
      <c r="A4317" s="6">
        <v>4249</v>
      </c>
      <c r="B4317" s="10" t="s">
        <v>21498</v>
      </c>
      <c r="C4317" s="10" t="s">
        <v>3384</v>
      </c>
      <c r="D4317" s="10" t="s">
        <v>56205</v>
      </c>
      <c r="E4317" s="6" t="s">
        <v>15856</v>
      </c>
      <c r="F4317" s="6"/>
      <c r="G4317" s="6" t="str">
        <f t="shared" si="134"/>
        <v>002</v>
      </c>
      <c r="H4317" s="6" t="str">
        <f t="shared" si="135"/>
        <v>019</v>
      </c>
      <c r="J4317" s="57"/>
      <c r="K4317" s="57"/>
      <c r="L4317" s="57"/>
    </row>
    <row r="4318" spans="1:12">
      <c r="A4318" s="6">
        <v>4250</v>
      </c>
      <c r="B4318" s="10" t="s">
        <v>21499</v>
      </c>
      <c r="C4318" s="10" t="s">
        <v>3385</v>
      </c>
      <c r="D4318" s="10" t="s">
        <v>56206</v>
      </c>
      <c r="E4318" s="6" t="s">
        <v>15856</v>
      </c>
      <c r="F4318" s="6"/>
      <c r="G4318" s="6" t="str">
        <f t="shared" si="134"/>
        <v>002</v>
      </c>
      <c r="H4318" s="6" t="str">
        <f t="shared" si="135"/>
        <v>019</v>
      </c>
      <c r="J4318" s="57"/>
      <c r="K4318" s="57"/>
      <c r="L4318" s="57"/>
    </row>
    <row r="4319" spans="1:12">
      <c r="A4319" s="6">
        <v>4251</v>
      </c>
      <c r="B4319" s="10" t="s">
        <v>21500</v>
      </c>
      <c r="C4319" s="10" t="s">
        <v>3386</v>
      </c>
      <c r="D4319" s="10" t="s">
        <v>56207</v>
      </c>
      <c r="E4319" s="6" t="s">
        <v>15856</v>
      </c>
      <c r="F4319" s="6"/>
      <c r="G4319" s="6" t="str">
        <f t="shared" si="134"/>
        <v>002</v>
      </c>
      <c r="H4319" s="6" t="str">
        <f t="shared" si="135"/>
        <v>019</v>
      </c>
      <c r="J4319" s="57"/>
      <c r="K4319" s="57"/>
      <c r="L4319" s="57"/>
    </row>
    <row r="4320" spans="1:12">
      <c r="A4320" s="6">
        <v>4252</v>
      </c>
      <c r="B4320" s="10" t="s">
        <v>21501</v>
      </c>
      <c r="C4320" s="10" t="s">
        <v>3387</v>
      </c>
      <c r="D4320" s="10" t="s">
        <v>37231</v>
      </c>
      <c r="E4320" s="6" t="s">
        <v>15856</v>
      </c>
      <c r="F4320" s="6"/>
      <c r="G4320" s="6" t="str">
        <f t="shared" si="134"/>
        <v>002</v>
      </c>
      <c r="H4320" s="6" t="str">
        <f t="shared" si="135"/>
        <v>019</v>
      </c>
      <c r="J4320" s="57"/>
      <c r="K4320" s="57"/>
      <c r="L4320" s="57"/>
    </row>
    <row r="4321" spans="1:12">
      <c r="A4321" s="6">
        <v>4253</v>
      </c>
      <c r="B4321" s="10" t="s">
        <v>21502</v>
      </c>
      <c r="C4321" s="10" t="s">
        <v>3388</v>
      </c>
      <c r="D4321" s="10" t="s">
        <v>37232</v>
      </c>
      <c r="E4321" s="6" t="s">
        <v>15856</v>
      </c>
      <c r="F4321" s="6"/>
      <c r="G4321" s="6" t="str">
        <f t="shared" si="134"/>
        <v>002</v>
      </c>
      <c r="H4321" s="6" t="str">
        <f t="shared" si="135"/>
        <v>019</v>
      </c>
      <c r="J4321" s="57"/>
      <c r="K4321" s="57"/>
      <c r="L4321" s="57"/>
    </row>
    <row r="4322" spans="1:12">
      <c r="A4322" s="6">
        <v>4254</v>
      </c>
      <c r="B4322" s="10" t="s">
        <v>21503</v>
      </c>
      <c r="C4322" s="10" t="s">
        <v>3389</v>
      </c>
      <c r="D4322" s="10" t="s">
        <v>37233</v>
      </c>
      <c r="E4322" s="6" t="s">
        <v>15856</v>
      </c>
      <c r="F4322" s="6"/>
      <c r="G4322" s="6" t="str">
        <f t="shared" si="134"/>
        <v>002</v>
      </c>
      <c r="H4322" s="6" t="str">
        <f t="shared" si="135"/>
        <v>019</v>
      </c>
      <c r="J4322" s="57"/>
      <c r="K4322" s="57"/>
      <c r="L4322" s="57"/>
    </row>
    <row r="4323" spans="1:12">
      <c r="A4323" s="6">
        <v>4255</v>
      </c>
      <c r="B4323" s="10" t="s">
        <v>21504</v>
      </c>
      <c r="C4323" s="10" t="s">
        <v>3390</v>
      </c>
      <c r="D4323" s="10" t="s">
        <v>37234</v>
      </c>
      <c r="E4323" s="6" t="s">
        <v>15856</v>
      </c>
      <c r="F4323" s="6"/>
      <c r="G4323" s="6" t="str">
        <f t="shared" si="134"/>
        <v>002</v>
      </c>
      <c r="H4323" s="6" t="str">
        <f t="shared" si="135"/>
        <v>019</v>
      </c>
      <c r="J4323" s="57"/>
      <c r="K4323" s="57"/>
      <c r="L4323" s="57"/>
    </row>
    <row r="4324" spans="1:12">
      <c r="A4324" s="6">
        <v>4256</v>
      </c>
      <c r="B4324" s="10" t="s">
        <v>21505</v>
      </c>
      <c r="C4324" s="10" t="s">
        <v>3391</v>
      </c>
      <c r="D4324" s="10" t="s">
        <v>37235</v>
      </c>
      <c r="E4324" s="6" t="s">
        <v>15856</v>
      </c>
      <c r="F4324" s="6"/>
      <c r="G4324" s="6" t="str">
        <f t="shared" si="134"/>
        <v>002</v>
      </c>
      <c r="H4324" s="6" t="str">
        <f t="shared" si="135"/>
        <v>019</v>
      </c>
      <c r="J4324" s="57"/>
      <c r="K4324" s="57"/>
      <c r="L4324" s="57"/>
    </row>
    <row r="4325" spans="1:12">
      <c r="A4325" s="6">
        <v>4257</v>
      </c>
      <c r="B4325" s="10" t="s">
        <v>21506</v>
      </c>
      <c r="C4325" s="10" t="s">
        <v>3392</v>
      </c>
      <c r="D4325" s="10" t="s">
        <v>34476</v>
      </c>
      <c r="E4325" s="6" t="s">
        <v>15856</v>
      </c>
      <c r="F4325" s="6"/>
      <c r="G4325" s="6" t="str">
        <f t="shared" si="134"/>
        <v>002</v>
      </c>
      <c r="H4325" s="6" t="str">
        <f t="shared" si="135"/>
        <v>019</v>
      </c>
      <c r="J4325" s="57"/>
      <c r="K4325" s="57"/>
      <c r="L4325" s="57"/>
    </row>
    <row r="4326" spans="1:12">
      <c r="A4326" s="6">
        <v>4258</v>
      </c>
      <c r="B4326" s="10" t="s">
        <v>21507</v>
      </c>
      <c r="C4326" s="10" t="s">
        <v>3393</v>
      </c>
      <c r="D4326" s="10" t="s">
        <v>56043</v>
      </c>
      <c r="E4326" s="6" t="s">
        <v>15856</v>
      </c>
      <c r="F4326" s="6"/>
      <c r="G4326" s="6" t="str">
        <f t="shared" si="134"/>
        <v>002</v>
      </c>
      <c r="H4326" s="6" t="str">
        <f t="shared" si="135"/>
        <v>019</v>
      </c>
      <c r="J4326" s="57"/>
      <c r="K4326" s="57"/>
      <c r="L4326" s="57"/>
    </row>
    <row r="4327" spans="1:12">
      <c r="A4327" s="6">
        <v>4259</v>
      </c>
      <c r="B4327" s="10" t="s">
        <v>21508</v>
      </c>
      <c r="C4327" s="10" t="s">
        <v>3394</v>
      </c>
      <c r="D4327" s="10" t="s">
        <v>37236</v>
      </c>
      <c r="E4327" s="6" t="s">
        <v>15856</v>
      </c>
      <c r="F4327" s="6"/>
      <c r="G4327" s="6" t="str">
        <f t="shared" si="134"/>
        <v>002</v>
      </c>
      <c r="H4327" s="6" t="str">
        <f t="shared" si="135"/>
        <v>019</v>
      </c>
      <c r="J4327" s="57"/>
      <c r="K4327" s="57"/>
      <c r="L4327" s="57"/>
    </row>
    <row r="4328" spans="1:12">
      <c r="A4328" s="6">
        <v>4260</v>
      </c>
      <c r="B4328" s="10" t="s">
        <v>21509</v>
      </c>
      <c r="C4328" s="10" t="s">
        <v>3395</v>
      </c>
      <c r="D4328" s="10" t="s">
        <v>37237</v>
      </c>
      <c r="E4328" s="6" t="s">
        <v>15856</v>
      </c>
      <c r="F4328" s="6"/>
      <c r="G4328" s="6" t="str">
        <f t="shared" si="134"/>
        <v>002</v>
      </c>
      <c r="H4328" s="6" t="str">
        <f t="shared" si="135"/>
        <v>019</v>
      </c>
      <c r="J4328" s="57"/>
      <c r="K4328" s="57"/>
      <c r="L4328" s="57"/>
    </row>
    <row r="4329" spans="1:12">
      <c r="A4329" s="6">
        <v>4261</v>
      </c>
      <c r="B4329" s="10" t="s">
        <v>21510</v>
      </c>
      <c r="C4329" s="10" t="s">
        <v>3396</v>
      </c>
      <c r="D4329" s="10" t="s">
        <v>56208</v>
      </c>
      <c r="E4329" s="6" t="s">
        <v>15856</v>
      </c>
      <c r="F4329" s="6"/>
      <c r="G4329" s="6" t="str">
        <f t="shared" si="134"/>
        <v>002</v>
      </c>
      <c r="H4329" s="6" t="str">
        <f t="shared" si="135"/>
        <v>019</v>
      </c>
      <c r="J4329" s="57"/>
      <c r="K4329" s="57"/>
      <c r="L4329" s="57"/>
    </row>
    <row r="4330" spans="1:12">
      <c r="A4330" s="6">
        <v>4262</v>
      </c>
      <c r="B4330" s="10" t="s">
        <v>21511</v>
      </c>
      <c r="C4330" s="10" t="s">
        <v>3397</v>
      </c>
      <c r="D4330" s="10" t="s">
        <v>56061</v>
      </c>
      <c r="E4330" s="6" t="s">
        <v>15856</v>
      </c>
      <c r="F4330" s="6"/>
      <c r="G4330" s="6" t="str">
        <f t="shared" si="134"/>
        <v>002</v>
      </c>
      <c r="H4330" s="6" t="str">
        <f t="shared" si="135"/>
        <v>019</v>
      </c>
      <c r="J4330" s="57"/>
      <c r="K4330" s="57"/>
      <c r="L4330" s="57"/>
    </row>
    <row r="4331" spans="1:12">
      <c r="A4331" s="6">
        <v>4263</v>
      </c>
      <c r="B4331" s="10" t="s">
        <v>21512</v>
      </c>
      <c r="C4331" s="10" t="s">
        <v>3398</v>
      </c>
      <c r="D4331" s="10" t="s">
        <v>37238</v>
      </c>
      <c r="E4331" s="6" t="s">
        <v>15856</v>
      </c>
      <c r="F4331" s="6"/>
      <c r="G4331" s="6" t="str">
        <f t="shared" si="134"/>
        <v>002</v>
      </c>
      <c r="H4331" s="6" t="str">
        <f t="shared" si="135"/>
        <v>019</v>
      </c>
      <c r="J4331" s="57"/>
      <c r="K4331" s="57"/>
      <c r="L4331" s="57"/>
    </row>
    <row r="4332" spans="1:12">
      <c r="A4332" s="6">
        <v>4264</v>
      </c>
      <c r="B4332" s="10" t="s">
        <v>21513</v>
      </c>
      <c r="C4332" s="10" t="s">
        <v>3399</v>
      </c>
      <c r="D4332" s="10" t="s">
        <v>56209</v>
      </c>
      <c r="E4332" s="6" t="s">
        <v>15856</v>
      </c>
      <c r="F4332" s="6"/>
      <c r="G4332" s="6" t="str">
        <f t="shared" si="134"/>
        <v>002</v>
      </c>
      <c r="H4332" s="6" t="str">
        <f t="shared" si="135"/>
        <v>019</v>
      </c>
      <c r="J4332" s="57"/>
      <c r="K4332" s="57"/>
      <c r="L4332" s="57"/>
    </row>
    <row r="4333" spans="1:12">
      <c r="A4333" s="6">
        <v>4265</v>
      </c>
      <c r="B4333" s="10" t="s">
        <v>21514</v>
      </c>
      <c r="C4333" s="10" t="s">
        <v>3400</v>
      </c>
      <c r="D4333" s="10" t="s">
        <v>56210</v>
      </c>
      <c r="E4333" s="6" t="s">
        <v>15856</v>
      </c>
      <c r="F4333" s="6"/>
      <c r="G4333" s="6" t="str">
        <f t="shared" si="134"/>
        <v>002</v>
      </c>
      <c r="H4333" s="6" t="str">
        <f t="shared" si="135"/>
        <v>019</v>
      </c>
      <c r="J4333" s="57"/>
      <c r="K4333" s="57"/>
      <c r="L4333" s="57"/>
    </row>
    <row r="4334" spans="1:12">
      <c r="A4334" s="6">
        <v>4266</v>
      </c>
      <c r="B4334" s="10" t="s">
        <v>21515</v>
      </c>
      <c r="C4334" s="10" t="s">
        <v>3401</v>
      </c>
      <c r="D4334" s="10" t="s">
        <v>34475</v>
      </c>
      <c r="E4334" s="6" t="s">
        <v>15856</v>
      </c>
      <c r="F4334" s="6"/>
      <c r="G4334" s="6" t="str">
        <f t="shared" si="134"/>
        <v>002</v>
      </c>
      <c r="H4334" s="6" t="str">
        <f t="shared" si="135"/>
        <v>019</v>
      </c>
      <c r="J4334" s="57"/>
      <c r="K4334" s="57"/>
      <c r="L4334" s="57"/>
    </row>
    <row r="4335" spans="1:12">
      <c r="A4335" s="6">
        <v>4267</v>
      </c>
      <c r="B4335" s="10" t="s">
        <v>21516</v>
      </c>
      <c r="C4335" s="10" t="s">
        <v>3402</v>
      </c>
      <c r="D4335" s="10" t="s">
        <v>37239</v>
      </c>
      <c r="E4335" s="6" t="s">
        <v>15856</v>
      </c>
      <c r="F4335" s="6"/>
      <c r="G4335" s="6" t="str">
        <f t="shared" si="134"/>
        <v>002</v>
      </c>
      <c r="H4335" s="6" t="str">
        <f t="shared" si="135"/>
        <v>019</v>
      </c>
      <c r="J4335" s="57"/>
      <c r="K4335" s="57"/>
      <c r="L4335" s="57"/>
    </row>
    <row r="4336" spans="1:12">
      <c r="A4336" s="6">
        <v>4268</v>
      </c>
      <c r="B4336" s="10" t="s">
        <v>21518</v>
      </c>
      <c r="C4336" s="10" t="s">
        <v>3403</v>
      </c>
      <c r="D4336" s="10" t="s">
        <v>56093</v>
      </c>
      <c r="E4336" s="6" t="s">
        <v>15856</v>
      </c>
      <c r="F4336" s="6"/>
      <c r="G4336" s="6" t="str">
        <f t="shared" si="134"/>
        <v>002</v>
      </c>
      <c r="H4336" s="6" t="str">
        <f t="shared" si="135"/>
        <v>019</v>
      </c>
      <c r="J4336" s="57"/>
      <c r="K4336" s="57"/>
      <c r="L4336" s="57"/>
    </row>
    <row r="4337" spans="1:12">
      <c r="A4337" s="6">
        <v>4269</v>
      </c>
      <c r="B4337" s="10" t="s">
        <v>21519</v>
      </c>
      <c r="C4337" s="10" t="s">
        <v>3404</v>
      </c>
      <c r="D4337" s="10" t="s">
        <v>56211</v>
      </c>
      <c r="E4337" s="6" t="s">
        <v>15856</v>
      </c>
      <c r="F4337" s="6"/>
      <c r="G4337" s="6" t="str">
        <f t="shared" si="134"/>
        <v>002</v>
      </c>
      <c r="H4337" s="6" t="str">
        <f t="shared" si="135"/>
        <v>019</v>
      </c>
      <c r="J4337" s="57"/>
      <c r="K4337" s="57"/>
      <c r="L4337" s="57"/>
    </row>
    <row r="4338" spans="1:12">
      <c r="A4338" s="6">
        <v>4270</v>
      </c>
      <c r="B4338" s="10" t="s">
        <v>21520</v>
      </c>
      <c r="C4338" s="10" t="s">
        <v>3405</v>
      </c>
      <c r="D4338" s="10" t="s">
        <v>37241</v>
      </c>
      <c r="E4338" s="6" t="s">
        <v>15856</v>
      </c>
      <c r="F4338" s="6"/>
      <c r="G4338" s="6" t="str">
        <f t="shared" si="134"/>
        <v>002</v>
      </c>
      <c r="H4338" s="6" t="str">
        <f t="shared" si="135"/>
        <v>019</v>
      </c>
      <c r="J4338" s="57"/>
      <c r="K4338" s="57"/>
      <c r="L4338" s="57"/>
    </row>
    <row r="4339" spans="1:12">
      <c r="A4339" s="6">
        <v>4271</v>
      </c>
      <c r="B4339" s="10" t="s">
        <v>21521</v>
      </c>
      <c r="C4339" s="10" t="s">
        <v>3406</v>
      </c>
      <c r="D4339" s="10" t="s">
        <v>56212</v>
      </c>
      <c r="E4339" s="6" t="s">
        <v>15856</v>
      </c>
      <c r="F4339" s="6"/>
      <c r="G4339" s="6" t="str">
        <f t="shared" si="134"/>
        <v>002</v>
      </c>
      <c r="H4339" s="6" t="str">
        <f t="shared" si="135"/>
        <v>019</v>
      </c>
      <c r="J4339" s="57"/>
      <c r="K4339" s="57"/>
      <c r="L4339" s="57"/>
    </row>
    <row r="4340" spans="1:12">
      <c r="A4340" s="6">
        <v>4272</v>
      </c>
      <c r="B4340" s="10" t="s">
        <v>42173</v>
      </c>
      <c r="C4340" s="10" t="s">
        <v>3407</v>
      </c>
      <c r="D4340" s="10" t="s">
        <v>56213</v>
      </c>
      <c r="E4340" s="6" t="s">
        <v>15856</v>
      </c>
      <c r="F4340" s="6"/>
      <c r="G4340" s="6" t="str">
        <f t="shared" si="134"/>
        <v>002</v>
      </c>
      <c r="H4340" s="6" t="str">
        <f t="shared" si="135"/>
        <v>019</v>
      </c>
      <c r="J4340" s="57"/>
      <c r="K4340" s="57"/>
      <c r="L4340" s="57"/>
    </row>
    <row r="4341" spans="1:12">
      <c r="A4341" s="6">
        <v>4273</v>
      </c>
      <c r="B4341" s="10" t="s">
        <v>21522</v>
      </c>
      <c r="C4341" s="10" t="s">
        <v>3408</v>
      </c>
      <c r="D4341" s="10" t="s">
        <v>37242</v>
      </c>
      <c r="E4341" s="6" t="s">
        <v>15856</v>
      </c>
      <c r="F4341" s="6"/>
      <c r="G4341" s="6" t="str">
        <f t="shared" si="134"/>
        <v>002</v>
      </c>
      <c r="H4341" s="6" t="str">
        <f t="shared" si="135"/>
        <v>019</v>
      </c>
      <c r="J4341" s="57"/>
      <c r="K4341" s="57"/>
      <c r="L4341" s="57"/>
    </row>
    <row r="4342" spans="1:12">
      <c r="A4342" s="6">
        <v>4274</v>
      </c>
      <c r="B4342" s="10" t="s">
        <v>21523</v>
      </c>
      <c r="C4342" s="10" t="s">
        <v>3409</v>
      </c>
      <c r="D4342" s="10" t="s">
        <v>37243</v>
      </c>
      <c r="E4342" s="6" t="s">
        <v>15856</v>
      </c>
      <c r="F4342" s="6"/>
      <c r="G4342" s="6" t="str">
        <f t="shared" si="134"/>
        <v>002</v>
      </c>
      <c r="H4342" s="6" t="str">
        <f t="shared" si="135"/>
        <v>019</v>
      </c>
      <c r="J4342" s="57"/>
      <c r="K4342" s="57"/>
      <c r="L4342" s="57"/>
    </row>
    <row r="4343" spans="1:12">
      <c r="A4343" s="6">
        <v>4275</v>
      </c>
      <c r="B4343" s="10" t="s">
        <v>21524</v>
      </c>
      <c r="C4343" s="10" t="s">
        <v>3410</v>
      </c>
      <c r="D4343" s="10" t="s">
        <v>56214</v>
      </c>
      <c r="E4343" s="6" t="s">
        <v>15856</v>
      </c>
      <c r="F4343" s="6"/>
      <c r="G4343" s="6" t="str">
        <f t="shared" si="134"/>
        <v>002</v>
      </c>
      <c r="H4343" s="6" t="str">
        <f t="shared" si="135"/>
        <v>019</v>
      </c>
      <c r="J4343" s="57"/>
      <c r="K4343" s="57"/>
      <c r="L4343" s="57"/>
    </row>
    <row r="4344" spans="1:12">
      <c r="A4344" s="6">
        <v>4276</v>
      </c>
      <c r="B4344" s="10" t="s">
        <v>21525</v>
      </c>
      <c r="C4344" s="10" t="s">
        <v>3411</v>
      </c>
      <c r="D4344" s="10" t="s">
        <v>56215</v>
      </c>
      <c r="E4344" s="6" t="s">
        <v>15856</v>
      </c>
      <c r="F4344" s="6"/>
      <c r="G4344" s="6" t="str">
        <f t="shared" si="134"/>
        <v>002</v>
      </c>
      <c r="H4344" s="6" t="str">
        <f t="shared" si="135"/>
        <v>019</v>
      </c>
      <c r="J4344" s="57"/>
      <c r="K4344" s="57"/>
      <c r="L4344" s="57"/>
    </row>
    <row r="4345" spans="1:12">
      <c r="A4345" s="6">
        <v>4277</v>
      </c>
      <c r="B4345" s="10" t="s">
        <v>21526</v>
      </c>
      <c r="C4345" s="10" t="s">
        <v>3412</v>
      </c>
      <c r="D4345" s="10" t="s">
        <v>56216</v>
      </c>
      <c r="E4345" s="6" t="s">
        <v>15856</v>
      </c>
      <c r="F4345" s="6"/>
      <c r="G4345" s="6" t="str">
        <f t="shared" si="134"/>
        <v>002</v>
      </c>
      <c r="H4345" s="6" t="str">
        <f t="shared" si="135"/>
        <v>019</v>
      </c>
      <c r="J4345" s="57"/>
      <c r="K4345" s="57"/>
      <c r="L4345" s="57"/>
    </row>
    <row r="4346" spans="1:12">
      <c r="A4346" s="6">
        <v>4278</v>
      </c>
      <c r="B4346" s="10" t="s">
        <v>21527</v>
      </c>
      <c r="C4346" s="10" t="s">
        <v>3413</v>
      </c>
      <c r="D4346" s="10" t="s">
        <v>34477</v>
      </c>
      <c r="E4346" s="6" t="s">
        <v>15856</v>
      </c>
      <c r="F4346" s="6"/>
      <c r="G4346" s="6" t="str">
        <f t="shared" si="134"/>
        <v>002</v>
      </c>
      <c r="H4346" s="6" t="str">
        <f t="shared" si="135"/>
        <v>019</v>
      </c>
      <c r="J4346" s="57"/>
      <c r="K4346" s="57"/>
      <c r="L4346" s="57"/>
    </row>
    <row r="4347" spans="1:12">
      <c r="A4347" s="6">
        <v>4279</v>
      </c>
      <c r="B4347" s="10" t="s">
        <v>21528</v>
      </c>
      <c r="C4347" s="10" t="s">
        <v>3414</v>
      </c>
      <c r="D4347" s="10" t="s">
        <v>56217</v>
      </c>
      <c r="E4347" s="6" t="s">
        <v>15856</v>
      </c>
      <c r="F4347" s="6"/>
      <c r="G4347" s="6" t="str">
        <f t="shared" si="134"/>
        <v>002</v>
      </c>
      <c r="H4347" s="6" t="str">
        <f t="shared" si="135"/>
        <v>019</v>
      </c>
      <c r="J4347" s="57"/>
      <c r="K4347" s="57"/>
      <c r="L4347" s="57"/>
    </row>
    <row r="4348" spans="1:12">
      <c r="A4348" s="6">
        <v>4280</v>
      </c>
      <c r="B4348" s="10" t="s">
        <v>21529</v>
      </c>
      <c r="C4348" s="10" t="s">
        <v>3415</v>
      </c>
      <c r="D4348" s="10" t="s">
        <v>56218</v>
      </c>
      <c r="E4348" s="6" t="s">
        <v>15856</v>
      </c>
      <c r="F4348" s="6"/>
      <c r="G4348" s="6" t="str">
        <f t="shared" si="134"/>
        <v>002</v>
      </c>
      <c r="H4348" s="6" t="str">
        <f t="shared" si="135"/>
        <v>019</v>
      </c>
      <c r="J4348" s="57"/>
      <c r="K4348" s="57"/>
      <c r="L4348" s="57"/>
    </row>
    <row r="4349" spans="1:12">
      <c r="A4349" s="6">
        <v>4281</v>
      </c>
      <c r="B4349" s="10" t="s">
        <v>21530</v>
      </c>
      <c r="C4349" s="10" t="s">
        <v>3416</v>
      </c>
      <c r="D4349" s="10" t="s">
        <v>56219</v>
      </c>
      <c r="E4349" s="6" t="s">
        <v>15856</v>
      </c>
      <c r="F4349" s="6"/>
      <c r="G4349" s="6" t="str">
        <f t="shared" si="134"/>
        <v>002</v>
      </c>
      <c r="H4349" s="6" t="str">
        <f t="shared" si="135"/>
        <v>019</v>
      </c>
      <c r="J4349" s="57"/>
      <c r="K4349" s="57"/>
      <c r="L4349" s="57"/>
    </row>
    <row r="4350" spans="1:12">
      <c r="A4350" s="6">
        <v>4282</v>
      </c>
      <c r="B4350" s="10" t="s">
        <v>21531</v>
      </c>
      <c r="C4350" s="10" t="s">
        <v>3417</v>
      </c>
      <c r="D4350" s="10" t="s">
        <v>56220</v>
      </c>
      <c r="E4350" s="6" t="s">
        <v>15856</v>
      </c>
      <c r="F4350" s="6"/>
      <c r="G4350" s="6" t="str">
        <f t="shared" si="134"/>
        <v>002</v>
      </c>
      <c r="H4350" s="6" t="str">
        <f t="shared" si="135"/>
        <v>019</v>
      </c>
      <c r="J4350" s="57"/>
      <c r="K4350" s="57"/>
      <c r="L4350" s="57"/>
    </row>
    <row r="4351" spans="1:12">
      <c r="A4351" s="6">
        <v>4283</v>
      </c>
      <c r="B4351" s="10" t="s">
        <v>21532</v>
      </c>
      <c r="C4351" s="10" t="s">
        <v>3418</v>
      </c>
      <c r="D4351" s="10" t="s">
        <v>56221</v>
      </c>
      <c r="E4351" s="6" t="s">
        <v>15856</v>
      </c>
      <c r="F4351" s="6"/>
      <c r="G4351" s="6" t="str">
        <f t="shared" si="134"/>
        <v>002</v>
      </c>
      <c r="H4351" s="6" t="str">
        <f t="shared" si="135"/>
        <v>019</v>
      </c>
      <c r="J4351" s="57"/>
      <c r="K4351" s="57"/>
      <c r="L4351" s="57"/>
    </row>
    <row r="4352" spans="1:12">
      <c r="A4352" s="6">
        <v>4284</v>
      </c>
      <c r="B4352" s="10" t="s">
        <v>21533</v>
      </c>
      <c r="C4352" s="10" t="s">
        <v>3419</v>
      </c>
      <c r="D4352" s="10" t="s">
        <v>56222</v>
      </c>
      <c r="E4352" s="6" t="s">
        <v>15856</v>
      </c>
      <c r="F4352" s="6"/>
      <c r="G4352" s="6" t="str">
        <f t="shared" si="134"/>
        <v>002</v>
      </c>
      <c r="H4352" s="6" t="str">
        <f t="shared" si="135"/>
        <v>019</v>
      </c>
      <c r="J4352" s="57"/>
      <c r="K4352" s="57"/>
      <c r="L4352" s="57"/>
    </row>
    <row r="4353" spans="1:12">
      <c r="A4353" s="6">
        <v>4285</v>
      </c>
      <c r="B4353" s="10" t="s">
        <v>21534</v>
      </c>
      <c r="C4353" s="10" t="s">
        <v>3420</v>
      </c>
      <c r="D4353" s="10" t="s">
        <v>37244</v>
      </c>
      <c r="E4353" s="6" t="s">
        <v>15856</v>
      </c>
      <c r="F4353" s="6"/>
      <c r="G4353" s="6" t="str">
        <f t="shared" si="134"/>
        <v>002</v>
      </c>
      <c r="H4353" s="6" t="str">
        <f t="shared" si="135"/>
        <v>019</v>
      </c>
      <c r="J4353" s="57"/>
      <c r="K4353" s="57"/>
      <c r="L4353" s="57"/>
    </row>
    <row r="4354" spans="1:12">
      <c r="A4354" s="6">
        <v>4286</v>
      </c>
      <c r="B4354" s="10" t="s">
        <v>21535</v>
      </c>
      <c r="C4354" s="10" t="s">
        <v>3421</v>
      </c>
      <c r="D4354" s="10" t="s">
        <v>56223</v>
      </c>
      <c r="E4354" s="6" t="s">
        <v>15856</v>
      </c>
      <c r="F4354" s="6"/>
      <c r="G4354" s="6" t="str">
        <f t="shared" si="134"/>
        <v>002</v>
      </c>
      <c r="H4354" s="6" t="str">
        <f t="shared" si="135"/>
        <v>019</v>
      </c>
      <c r="J4354" s="57"/>
      <c r="K4354" s="57"/>
      <c r="L4354" s="57"/>
    </row>
    <row r="4355" spans="1:12">
      <c r="A4355" s="6">
        <v>4287</v>
      </c>
      <c r="B4355" s="10" t="s">
        <v>21536</v>
      </c>
      <c r="C4355" s="10" t="s">
        <v>3422</v>
      </c>
      <c r="D4355" s="10" t="s">
        <v>56224</v>
      </c>
      <c r="E4355" s="6" t="s">
        <v>15856</v>
      </c>
      <c r="F4355" s="6"/>
      <c r="G4355" s="6" t="str">
        <f t="shared" si="134"/>
        <v>002</v>
      </c>
      <c r="H4355" s="6" t="str">
        <f t="shared" si="135"/>
        <v>019</v>
      </c>
      <c r="J4355" s="57"/>
      <c r="K4355" s="57"/>
      <c r="L4355" s="57"/>
    </row>
    <row r="4356" spans="1:12">
      <c r="A4356" s="6">
        <v>4288</v>
      </c>
      <c r="B4356" s="10" t="s">
        <v>21537</v>
      </c>
      <c r="C4356" s="10" t="s">
        <v>3423</v>
      </c>
      <c r="D4356" s="10" t="s">
        <v>56225</v>
      </c>
      <c r="E4356" s="6" t="s">
        <v>15856</v>
      </c>
      <c r="F4356" s="6"/>
      <c r="G4356" s="6" t="str">
        <f t="shared" si="134"/>
        <v>002</v>
      </c>
      <c r="H4356" s="6" t="str">
        <f t="shared" si="135"/>
        <v>019</v>
      </c>
      <c r="J4356" s="57"/>
      <c r="K4356" s="57"/>
      <c r="L4356" s="57"/>
    </row>
    <row r="4357" spans="1:12">
      <c r="A4357" s="6">
        <v>4289</v>
      </c>
      <c r="B4357" s="10" t="s">
        <v>21538</v>
      </c>
      <c r="C4357" s="10" t="s">
        <v>3424</v>
      </c>
      <c r="D4357" s="10" t="s">
        <v>37248</v>
      </c>
      <c r="E4357" s="6" t="s">
        <v>15856</v>
      </c>
      <c r="F4357" s="6"/>
      <c r="G4357" s="6" t="str">
        <f t="shared" si="134"/>
        <v>002</v>
      </c>
      <c r="H4357" s="6" t="str">
        <f t="shared" si="135"/>
        <v>019</v>
      </c>
      <c r="J4357" s="57"/>
      <c r="K4357" s="57"/>
      <c r="L4357" s="57"/>
    </row>
    <row r="4358" spans="1:12">
      <c r="A4358" s="6">
        <v>4290</v>
      </c>
      <c r="B4358" s="10" t="s">
        <v>21539</v>
      </c>
      <c r="C4358" s="10" t="s">
        <v>3425</v>
      </c>
      <c r="D4358" s="10" t="s">
        <v>37247</v>
      </c>
      <c r="E4358" s="6" t="s">
        <v>15856</v>
      </c>
      <c r="F4358" s="6"/>
      <c r="G4358" s="6" t="str">
        <f t="shared" ref="G4358:G4421" si="136">+LEFT(C4358,3)</f>
        <v>002</v>
      </c>
      <c r="H4358" s="6" t="str">
        <f t="shared" ref="H4358:H4421" si="137">+MID(C4358,5,3)</f>
        <v>019</v>
      </c>
      <c r="J4358" s="57"/>
      <c r="K4358" s="57"/>
      <c r="L4358" s="57"/>
    </row>
    <row r="4359" spans="1:12">
      <c r="A4359" s="6">
        <v>4291</v>
      </c>
      <c r="B4359" s="10" t="s">
        <v>21540</v>
      </c>
      <c r="C4359" s="10" t="s">
        <v>3426</v>
      </c>
      <c r="D4359" s="10" t="s">
        <v>37245</v>
      </c>
      <c r="E4359" s="6" t="s">
        <v>15856</v>
      </c>
      <c r="F4359" s="6"/>
      <c r="G4359" s="6" t="str">
        <f t="shared" si="136"/>
        <v>002</v>
      </c>
      <c r="H4359" s="6" t="str">
        <f t="shared" si="137"/>
        <v>019</v>
      </c>
      <c r="J4359" s="57"/>
      <c r="K4359" s="57"/>
      <c r="L4359" s="57"/>
    </row>
    <row r="4360" spans="1:12">
      <c r="A4360" s="6">
        <v>4292</v>
      </c>
      <c r="B4360" s="10" t="s">
        <v>21541</v>
      </c>
      <c r="C4360" s="10" t="s">
        <v>3427</v>
      </c>
      <c r="D4360" s="10" t="s">
        <v>56226</v>
      </c>
      <c r="E4360" s="6" t="s">
        <v>15856</v>
      </c>
      <c r="F4360" s="6"/>
      <c r="G4360" s="6" t="str">
        <f t="shared" si="136"/>
        <v>002</v>
      </c>
      <c r="H4360" s="6" t="str">
        <f t="shared" si="137"/>
        <v>019</v>
      </c>
      <c r="J4360" s="57"/>
      <c r="K4360" s="57"/>
      <c r="L4360" s="57"/>
    </row>
    <row r="4361" spans="1:12">
      <c r="A4361" s="6">
        <v>4293</v>
      </c>
      <c r="B4361" s="10" t="s">
        <v>21542</v>
      </c>
      <c r="C4361" s="10" t="s">
        <v>3428</v>
      </c>
      <c r="D4361" s="10" t="s">
        <v>37249</v>
      </c>
      <c r="E4361" s="6" t="s">
        <v>15856</v>
      </c>
      <c r="F4361" s="6"/>
      <c r="G4361" s="6" t="str">
        <f t="shared" si="136"/>
        <v>002</v>
      </c>
      <c r="H4361" s="6" t="str">
        <f t="shared" si="137"/>
        <v>019</v>
      </c>
      <c r="J4361" s="57"/>
      <c r="K4361" s="57"/>
      <c r="L4361" s="57"/>
    </row>
    <row r="4362" spans="1:12">
      <c r="A4362" s="6">
        <v>4294</v>
      </c>
      <c r="B4362" s="10" t="s">
        <v>21543</v>
      </c>
      <c r="C4362" s="10" t="s">
        <v>3429</v>
      </c>
      <c r="D4362" s="10" t="s">
        <v>37250</v>
      </c>
      <c r="E4362" s="6" t="s">
        <v>15856</v>
      </c>
      <c r="F4362" s="6"/>
      <c r="G4362" s="6" t="str">
        <f t="shared" si="136"/>
        <v>002</v>
      </c>
      <c r="H4362" s="6" t="str">
        <f t="shared" si="137"/>
        <v>019</v>
      </c>
      <c r="J4362" s="57"/>
      <c r="K4362" s="57"/>
      <c r="L4362" s="57"/>
    </row>
    <row r="4363" spans="1:12">
      <c r="A4363" s="6">
        <v>4295</v>
      </c>
      <c r="B4363" s="10" t="s">
        <v>21544</v>
      </c>
      <c r="C4363" s="10" t="s">
        <v>3430</v>
      </c>
      <c r="D4363" s="10" t="s">
        <v>56227</v>
      </c>
      <c r="E4363" s="6" t="s">
        <v>15856</v>
      </c>
      <c r="F4363" s="6"/>
      <c r="G4363" s="6" t="str">
        <f t="shared" si="136"/>
        <v>002</v>
      </c>
      <c r="H4363" s="6" t="str">
        <f t="shared" si="137"/>
        <v>019</v>
      </c>
      <c r="J4363" s="57"/>
      <c r="K4363" s="57"/>
      <c r="L4363" s="57"/>
    </row>
    <row r="4364" spans="1:12">
      <c r="A4364" s="6">
        <v>4296</v>
      </c>
      <c r="B4364" s="10" t="s">
        <v>21545</v>
      </c>
      <c r="C4364" s="10" t="s">
        <v>3431</v>
      </c>
      <c r="D4364" s="10" t="s">
        <v>56228</v>
      </c>
      <c r="E4364" s="6" t="s">
        <v>15856</v>
      </c>
      <c r="F4364" s="6"/>
      <c r="G4364" s="6" t="str">
        <f t="shared" si="136"/>
        <v>002</v>
      </c>
      <c r="H4364" s="6" t="str">
        <f t="shared" si="137"/>
        <v>019</v>
      </c>
      <c r="J4364" s="57"/>
      <c r="K4364" s="57"/>
      <c r="L4364" s="57"/>
    </row>
    <row r="4365" spans="1:12">
      <c r="A4365" s="6">
        <v>4297</v>
      </c>
      <c r="B4365" s="10" t="s">
        <v>21517</v>
      </c>
      <c r="C4365" s="10" t="s">
        <v>3432</v>
      </c>
      <c r="D4365" s="10" t="s">
        <v>37240</v>
      </c>
      <c r="E4365" s="6" t="s">
        <v>15856</v>
      </c>
      <c r="F4365" s="6"/>
      <c r="G4365" s="6" t="str">
        <f t="shared" si="136"/>
        <v>002</v>
      </c>
      <c r="H4365" s="6" t="str">
        <f t="shared" si="137"/>
        <v>019</v>
      </c>
      <c r="J4365" s="57"/>
      <c r="K4365" s="57"/>
      <c r="L4365" s="57"/>
    </row>
    <row r="4366" spans="1:12">
      <c r="A4366" s="6">
        <v>4298</v>
      </c>
      <c r="B4366" s="10" t="s">
        <v>37251</v>
      </c>
      <c r="C4366" s="10" t="s">
        <v>3433</v>
      </c>
      <c r="D4366" s="10" t="s">
        <v>37252</v>
      </c>
      <c r="E4366" s="6" t="s">
        <v>15856</v>
      </c>
      <c r="F4366" s="6"/>
      <c r="G4366" s="6" t="str">
        <f t="shared" si="136"/>
        <v>002</v>
      </c>
      <c r="H4366" s="6" t="str">
        <f t="shared" si="137"/>
        <v>019</v>
      </c>
      <c r="J4366" s="57"/>
      <c r="K4366" s="57"/>
      <c r="L4366" s="57"/>
    </row>
    <row r="4367" spans="1:12">
      <c r="A4367" s="6">
        <v>4299</v>
      </c>
      <c r="B4367" s="10" t="s">
        <v>21487</v>
      </c>
      <c r="C4367" s="10" t="s">
        <v>3434</v>
      </c>
      <c r="D4367" s="10" t="s">
        <v>37223</v>
      </c>
      <c r="E4367" s="6" t="s">
        <v>15856</v>
      </c>
      <c r="F4367" s="6"/>
      <c r="G4367" s="6" t="str">
        <f t="shared" si="136"/>
        <v>002</v>
      </c>
      <c r="H4367" s="6" t="str">
        <f t="shared" si="137"/>
        <v>019</v>
      </c>
      <c r="J4367" s="57"/>
      <c r="K4367" s="57"/>
      <c r="L4367" s="57"/>
    </row>
    <row r="4368" spans="1:12">
      <c r="A4368" s="6">
        <v>4300</v>
      </c>
      <c r="B4368" s="10" t="s">
        <v>21546</v>
      </c>
      <c r="C4368" s="10" t="s">
        <v>3435</v>
      </c>
      <c r="D4368" s="10" t="s">
        <v>56229</v>
      </c>
      <c r="E4368" s="6" t="s">
        <v>15856</v>
      </c>
      <c r="F4368" s="6"/>
      <c r="G4368" s="6" t="str">
        <f t="shared" si="136"/>
        <v>002</v>
      </c>
      <c r="H4368" s="6" t="str">
        <f t="shared" si="137"/>
        <v>019</v>
      </c>
      <c r="J4368" s="57"/>
      <c r="K4368" s="57"/>
      <c r="L4368" s="57"/>
    </row>
    <row r="4369" spans="1:12">
      <c r="A4369" s="6">
        <v>4301</v>
      </c>
      <c r="B4369" s="10" t="s">
        <v>21547</v>
      </c>
      <c r="C4369" s="10" t="s">
        <v>3436</v>
      </c>
      <c r="D4369" s="10" t="s">
        <v>56230</v>
      </c>
      <c r="E4369" s="6" t="s">
        <v>15856</v>
      </c>
      <c r="F4369" s="6"/>
      <c r="G4369" s="6" t="str">
        <f t="shared" si="136"/>
        <v>002</v>
      </c>
      <c r="H4369" s="6" t="str">
        <f t="shared" si="137"/>
        <v>019</v>
      </c>
      <c r="J4369" s="57"/>
      <c r="K4369" s="57"/>
      <c r="L4369" s="57"/>
    </row>
    <row r="4370" spans="1:12">
      <c r="A4370" s="6">
        <v>4302</v>
      </c>
      <c r="B4370" s="10" t="s">
        <v>21548</v>
      </c>
      <c r="C4370" s="10" t="s">
        <v>3437</v>
      </c>
      <c r="D4370" s="10" t="s">
        <v>56231</v>
      </c>
      <c r="E4370" s="6" t="s">
        <v>15856</v>
      </c>
      <c r="F4370" s="6"/>
      <c r="G4370" s="6" t="str">
        <f t="shared" si="136"/>
        <v>002</v>
      </c>
      <c r="H4370" s="6" t="str">
        <f t="shared" si="137"/>
        <v>019</v>
      </c>
      <c r="J4370" s="57"/>
      <c r="K4370" s="57"/>
      <c r="L4370" s="57"/>
    </row>
    <row r="4371" spans="1:12">
      <c r="A4371" s="6">
        <v>4303</v>
      </c>
      <c r="B4371" s="10" t="s">
        <v>21549</v>
      </c>
      <c r="C4371" s="10" t="s">
        <v>3438</v>
      </c>
      <c r="D4371" s="10" t="s">
        <v>56232</v>
      </c>
      <c r="E4371" s="6" t="s">
        <v>15856</v>
      </c>
      <c r="F4371" s="6"/>
      <c r="G4371" s="6" t="str">
        <f t="shared" si="136"/>
        <v>002</v>
      </c>
      <c r="H4371" s="6" t="str">
        <f t="shared" si="137"/>
        <v>019</v>
      </c>
      <c r="J4371" s="57"/>
      <c r="K4371" s="57"/>
      <c r="L4371" s="57"/>
    </row>
    <row r="4372" spans="1:12">
      <c r="A4372" s="6">
        <v>4304</v>
      </c>
      <c r="B4372" s="10" t="s">
        <v>21550</v>
      </c>
      <c r="C4372" s="10" t="s">
        <v>3439</v>
      </c>
      <c r="D4372" s="10" t="s">
        <v>56233</v>
      </c>
      <c r="E4372" s="6" t="s">
        <v>15856</v>
      </c>
      <c r="F4372" s="6"/>
      <c r="G4372" s="6" t="str">
        <f t="shared" si="136"/>
        <v>002</v>
      </c>
      <c r="H4372" s="6" t="str">
        <f t="shared" si="137"/>
        <v>019</v>
      </c>
      <c r="J4372" s="57"/>
      <c r="K4372" s="57"/>
      <c r="L4372" s="57"/>
    </row>
    <row r="4373" spans="1:12">
      <c r="A4373" s="6">
        <v>4305</v>
      </c>
      <c r="B4373" s="10" t="s">
        <v>21551</v>
      </c>
      <c r="C4373" s="10" t="s">
        <v>3440</v>
      </c>
      <c r="D4373" s="10" t="s">
        <v>37253</v>
      </c>
      <c r="E4373" s="6" t="s">
        <v>15856</v>
      </c>
      <c r="F4373" s="6"/>
      <c r="G4373" s="6" t="str">
        <f t="shared" si="136"/>
        <v>002</v>
      </c>
      <c r="H4373" s="6" t="str">
        <f t="shared" si="137"/>
        <v>019</v>
      </c>
      <c r="J4373" s="57"/>
      <c r="K4373" s="57"/>
      <c r="L4373" s="57"/>
    </row>
    <row r="4374" spans="1:12">
      <c r="A4374" s="6">
        <v>4306</v>
      </c>
      <c r="B4374" s="10" t="s">
        <v>21552</v>
      </c>
      <c r="C4374" s="10" t="s">
        <v>3441</v>
      </c>
      <c r="D4374" s="10" t="s">
        <v>56234</v>
      </c>
      <c r="E4374" s="6" t="s">
        <v>15856</v>
      </c>
      <c r="F4374" s="6"/>
      <c r="G4374" s="6" t="str">
        <f t="shared" si="136"/>
        <v>002</v>
      </c>
      <c r="H4374" s="6" t="str">
        <f t="shared" si="137"/>
        <v>019</v>
      </c>
      <c r="J4374" s="57"/>
      <c r="K4374" s="57"/>
      <c r="L4374" s="57"/>
    </row>
    <row r="4375" spans="1:12">
      <c r="A4375" s="6">
        <v>4307</v>
      </c>
      <c r="B4375" s="10" t="s">
        <v>21553</v>
      </c>
      <c r="C4375" s="10" t="s">
        <v>3442</v>
      </c>
      <c r="D4375" s="10" t="s">
        <v>56235</v>
      </c>
      <c r="E4375" s="6" t="s">
        <v>15856</v>
      </c>
      <c r="F4375" s="6"/>
      <c r="G4375" s="6" t="str">
        <f t="shared" si="136"/>
        <v>002</v>
      </c>
      <c r="H4375" s="6" t="str">
        <f t="shared" si="137"/>
        <v>019</v>
      </c>
      <c r="J4375" s="57"/>
      <c r="K4375" s="57"/>
      <c r="L4375" s="57"/>
    </row>
    <row r="4376" spans="1:12">
      <c r="A4376" s="6">
        <v>4308</v>
      </c>
      <c r="B4376" s="10" t="s">
        <v>21554</v>
      </c>
      <c r="C4376" s="10" t="s">
        <v>3443</v>
      </c>
      <c r="D4376" s="10" t="s">
        <v>56236</v>
      </c>
      <c r="E4376" s="6" t="s">
        <v>15856</v>
      </c>
      <c r="F4376" s="6"/>
      <c r="G4376" s="6" t="str">
        <f t="shared" si="136"/>
        <v>002</v>
      </c>
      <c r="H4376" s="6" t="str">
        <f t="shared" si="137"/>
        <v>019</v>
      </c>
      <c r="J4376" s="57"/>
      <c r="K4376" s="57"/>
      <c r="L4376" s="57"/>
    </row>
    <row r="4377" spans="1:12">
      <c r="A4377" s="6">
        <v>4309</v>
      </c>
      <c r="B4377" s="10" t="s">
        <v>21555</v>
      </c>
      <c r="C4377" s="10" t="s">
        <v>3444</v>
      </c>
      <c r="D4377" s="10" t="s">
        <v>56237</v>
      </c>
      <c r="E4377" s="6" t="s">
        <v>15856</v>
      </c>
      <c r="F4377" s="6"/>
      <c r="G4377" s="6" t="str">
        <f t="shared" si="136"/>
        <v>002</v>
      </c>
      <c r="H4377" s="6" t="str">
        <f t="shared" si="137"/>
        <v>019</v>
      </c>
      <c r="J4377" s="57"/>
      <c r="K4377" s="57"/>
      <c r="L4377" s="57"/>
    </row>
    <row r="4378" spans="1:12">
      <c r="A4378" s="6">
        <v>4310</v>
      </c>
      <c r="B4378" s="10" t="s">
        <v>21556</v>
      </c>
      <c r="C4378" s="10" t="s">
        <v>3445</v>
      </c>
      <c r="D4378" s="10" t="s">
        <v>56238</v>
      </c>
      <c r="E4378" s="6" t="s">
        <v>15856</v>
      </c>
      <c r="F4378" s="6"/>
      <c r="G4378" s="6" t="str">
        <f t="shared" si="136"/>
        <v>002</v>
      </c>
      <c r="H4378" s="6" t="str">
        <f t="shared" si="137"/>
        <v>019</v>
      </c>
      <c r="J4378" s="57"/>
      <c r="K4378" s="57"/>
      <c r="L4378" s="57"/>
    </row>
    <row r="4379" spans="1:12">
      <c r="A4379" s="6">
        <v>4311</v>
      </c>
      <c r="B4379" s="10" t="s">
        <v>21557</v>
      </c>
      <c r="C4379" s="10" t="s">
        <v>3446</v>
      </c>
      <c r="D4379" s="10" t="s">
        <v>56239</v>
      </c>
      <c r="E4379" s="6" t="s">
        <v>15856</v>
      </c>
      <c r="F4379" s="6"/>
      <c r="G4379" s="6" t="str">
        <f t="shared" si="136"/>
        <v>002</v>
      </c>
      <c r="H4379" s="6" t="str">
        <f t="shared" si="137"/>
        <v>019</v>
      </c>
      <c r="J4379" s="57"/>
      <c r="K4379" s="57"/>
      <c r="L4379" s="57"/>
    </row>
    <row r="4380" spans="1:12">
      <c r="A4380" s="6">
        <v>4312</v>
      </c>
      <c r="B4380" s="10" t="s">
        <v>21558</v>
      </c>
      <c r="C4380" s="10" t="s">
        <v>3447</v>
      </c>
      <c r="D4380" s="10" t="s">
        <v>37254</v>
      </c>
      <c r="E4380" s="6" t="s">
        <v>15856</v>
      </c>
      <c r="F4380" s="6"/>
      <c r="G4380" s="6" t="str">
        <f t="shared" si="136"/>
        <v>002</v>
      </c>
      <c r="H4380" s="6" t="str">
        <f t="shared" si="137"/>
        <v>019</v>
      </c>
      <c r="J4380" s="57"/>
      <c r="K4380" s="57"/>
      <c r="L4380" s="57"/>
    </row>
    <row r="4381" spans="1:12">
      <c r="A4381" s="6">
        <v>4313</v>
      </c>
      <c r="B4381" s="10" t="s">
        <v>21559</v>
      </c>
      <c r="C4381" s="10" t="s">
        <v>3448</v>
      </c>
      <c r="D4381" s="10" t="s">
        <v>37255</v>
      </c>
      <c r="E4381" s="6" t="s">
        <v>15856</v>
      </c>
      <c r="F4381" s="6"/>
      <c r="G4381" s="6" t="str">
        <f t="shared" si="136"/>
        <v>002</v>
      </c>
      <c r="H4381" s="6" t="str">
        <f t="shared" si="137"/>
        <v>019</v>
      </c>
      <c r="J4381" s="57"/>
      <c r="K4381" s="57"/>
      <c r="L4381" s="57"/>
    </row>
    <row r="4382" spans="1:12">
      <c r="A4382" s="6">
        <v>4314</v>
      </c>
      <c r="B4382" s="10" t="s">
        <v>21560</v>
      </c>
      <c r="C4382" s="10" t="s">
        <v>3449</v>
      </c>
      <c r="D4382" s="10" t="s">
        <v>56240</v>
      </c>
      <c r="E4382" s="6" t="s">
        <v>15856</v>
      </c>
      <c r="F4382" s="6"/>
      <c r="G4382" s="6" t="str">
        <f t="shared" si="136"/>
        <v>002</v>
      </c>
      <c r="H4382" s="6" t="str">
        <f t="shared" si="137"/>
        <v>019</v>
      </c>
      <c r="J4382" s="57"/>
      <c r="K4382" s="57"/>
      <c r="L4382" s="57"/>
    </row>
    <row r="4383" spans="1:12">
      <c r="A4383" s="6">
        <v>4315</v>
      </c>
      <c r="B4383" s="10" t="s">
        <v>21561</v>
      </c>
      <c r="C4383" s="10" t="s">
        <v>3450</v>
      </c>
      <c r="D4383" s="10" t="s">
        <v>56241</v>
      </c>
      <c r="E4383" s="6" t="s">
        <v>15856</v>
      </c>
      <c r="F4383" s="6"/>
      <c r="G4383" s="6" t="str">
        <f t="shared" si="136"/>
        <v>002</v>
      </c>
      <c r="H4383" s="6" t="str">
        <f t="shared" si="137"/>
        <v>019</v>
      </c>
      <c r="J4383" s="57"/>
      <c r="K4383" s="57"/>
      <c r="L4383" s="57"/>
    </row>
    <row r="4384" spans="1:12">
      <c r="A4384" s="6">
        <v>4316</v>
      </c>
      <c r="B4384" s="10" t="s">
        <v>21562</v>
      </c>
      <c r="C4384" s="10" t="s">
        <v>3451</v>
      </c>
      <c r="D4384" s="10" t="s">
        <v>56242</v>
      </c>
      <c r="E4384" s="6" t="s">
        <v>15856</v>
      </c>
      <c r="F4384" s="6"/>
      <c r="G4384" s="6" t="str">
        <f t="shared" si="136"/>
        <v>002</v>
      </c>
      <c r="H4384" s="6" t="str">
        <f t="shared" si="137"/>
        <v>019</v>
      </c>
      <c r="J4384" s="57"/>
      <c r="K4384" s="57"/>
      <c r="L4384" s="57"/>
    </row>
    <row r="4385" spans="1:12">
      <c r="A4385" s="6">
        <v>4317</v>
      </c>
      <c r="B4385" s="10" t="s">
        <v>21563</v>
      </c>
      <c r="C4385" s="10" t="s">
        <v>3452</v>
      </c>
      <c r="D4385" s="10" t="s">
        <v>56243</v>
      </c>
      <c r="E4385" s="6" t="s">
        <v>15856</v>
      </c>
      <c r="F4385" s="6"/>
      <c r="G4385" s="6" t="str">
        <f t="shared" si="136"/>
        <v>002</v>
      </c>
      <c r="H4385" s="6" t="str">
        <f t="shared" si="137"/>
        <v>019</v>
      </c>
      <c r="J4385" s="57"/>
      <c r="K4385" s="57"/>
      <c r="L4385" s="57"/>
    </row>
    <row r="4386" spans="1:12">
      <c r="A4386" s="6">
        <v>4318</v>
      </c>
      <c r="B4386" s="10" t="s">
        <v>21564</v>
      </c>
      <c r="C4386" s="10" t="s">
        <v>3453</v>
      </c>
      <c r="D4386" s="10" t="s">
        <v>56244</v>
      </c>
      <c r="E4386" s="6" t="s">
        <v>15856</v>
      </c>
      <c r="F4386" s="6"/>
      <c r="G4386" s="6" t="str">
        <f t="shared" si="136"/>
        <v>002</v>
      </c>
      <c r="H4386" s="6" t="str">
        <f t="shared" si="137"/>
        <v>019</v>
      </c>
      <c r="J4386" s="57"/>
      <c r="K4386" s="57"/>
      <c r="L4386" s="57"/>
    </row>
    <row r="4387" spans="1:12">
      <c r="A4387" s="6">
        <v>4319</v>
      </c>
      <c r="B4387" s="10" t="s">
        <v>21565</v>
      </c>
      <c r="C4387" s="10" t="s">
        <v>3454</v>
      </c>
      <c r="D4387" s="10" t="s">
        <v>56245</v>
      </c>
      <c r="E4387" s="6" t="s">
        <v>15856</v>
      </c>
      <c r="F4387" s="6"/>
      <c r="G4387" s="6" t="str">
        <f t="shared" si="136"/>
        <v>002</v>
      </c>
      <c r="H4387" s="6" t="str">
        <f t="shared" si="137"/>
        <v>019</v>
      </c>
      <c r="J4387" s="57"/>
      <c r="K4387" s="57"/>
      <c r="L4387" s="57"/>
    </row>
    <row r="4388" spans="1:12">
      <c r="A4388" s="6">
        <v>4320</v>
      </c>
      <c r="B4388" s="10" t="s">
        <v>21566</v>
      </c>
      <c r="C4388" s="10" t="s">
        <v>3455</v>
      </c>
      <c r="D4388" s="10" t="s">
        <v>56246</v>
      </c>
      <c r="E4388" s="6" t="s">
        <v>15856</v>
      </c>
      <c r="F4388" s="6"/>
      <c r="G4388" s="6" t="str">
        <f t="shared" si="136"/>
        <v>002</v>
      </c>
      <c r="H4388" s="6" t="str">
        <f t="shared" si="137"/>
        <v>019</v>
      </c>
      <c r="J4388" s="57"/>
      <c r="K4388" s="57"/>
      <c r="L4388" s="57"/>
    </row>
    <row r="4389" spans="1:12">
      <c r="A4389" s="6">
        <v>4321</v>
      </c>
      <c r="B4389" s="10" t="s">
        <v>21567</v>
      </c>
      <c r="C4389" s="10" t="s">
        <v>3456</v>
      </c>
      <c r="D4389" s="10" t="s">
        <v>37256</v>
      </c>
      <c r="E4389" s="6" t="s">
        <v>15856</v>
      </c>
      <c r="F4389" s="6"/>
      <c r="G4389" s="6" t="str">
        <f t="shared" si="136"/>
        <v>002</v>
      </c>
      <c r="H4389" s="6" t="str">
        <f t="shared" si="137"/>
        <v>019</v>
      </c>
      <c r="J4389" s="57"/>
      <c r="K4389" s="57"/>
      <c r="L4389" s="57"/>
    </row>
    <row r="4390" spans="1:12">
      <c r="A4390" s="6">
        <v>4322</v>
      </c>
      <c r="B4390" s="10" t="s">
        <v>21569</v>
      </c>
      <c r="C4390" s="10" t="s">
        <v>3457</v>
      </c>
      <c r="D4390" s="10" t="s">
        <v>56247</v>
      </c>
      <c r="E4390" s="6" t="s">
        <v>15856</v>
      </c>
      <c r="F4390" s="6"/>
      <c r="G4390" s="6" t="str">
        <f t="shared" si="136"/>
        <v>002</v>
      </c>
      <c r="H4390" s="6" t="str">
        <f t="shared" si="137"/>
        <v>019</v>
      </c>
      <c r="J4390" s="57"/>
      <c r="K4390" s="57"/>
      <c r="L4390" s="57"/>
    </row>
    <row r="4391" spans="1:12">
      <c r="A4391" s="6">
        <v>4323</v>
      </c>
      <c r="B4391" s="10" t="s">
        <v>21570</v>
      </c>
      <c r="C4391" s="10" t="s">
        <v>3458</v>
      </c>
      <c r="D4391" s="10" t="s">
        <v>56248</v>
      </c>
      <c r="E4391" s="6" t="s">
        <v>15856</v>
      </c>
      <c r="F4391" s="6"/>
      <c r="G4391" s="6" t="str">
        <f t="shared" si="136"/>
        <v>002</v>
      </c>
      <c r="H4391" s="6" t="str">
        <f t="shared" si="137"/>
        <v>019</v>
      </c>
      <c r="J4391" s="57"/>
      <c r="K4391" s="57"/>
      <c r="L4391" s="57"/>
    </row>
    <row r="4392" spans="1:12">
      <c r="A4392" s="6">
        <v>4324</v>
      </c>
      <c r="B4392" s="10" t="s">
        <v>21571</v>
      </c>
      <c r="C4392" s="10" t="s">
        <v>3459</v>
      </c>
      <c r="D4392" s="10" t="s">
        <v>56249</v>
      </c>
      <c r="E4392" s="6" t="s">
        <v>15856</v>
      </c>
      <c r="F4392" s="6"/>
      <c r="G4392" s="6" t="str">
        <f t="shared" si="136"/>
        <v>002</v>
      </c>
      <c r="H4392" s="6" t="str">
        <f t="shared" si="137"/>
        <v>019</v>
      </c>
      <c r="J4392" s="57"/>
      <c r="K4392" s="57"/>
      <c r="L4392" s="57"/>
    </row>
    <row r="4393" spans="1:12">
      <c r="A4393" s="6">
        <v>4325</v>
      </c>
      <c r="B4393" s="10" t="s">
        <v>21572</v>
      </c>
      <c r="C4393" s="10" t="s">
        <v>3460</v>
      </c>
      <c r="D4393" s="10" t="s">
        <v>56250</v>
      </c>
      <c r="E4393" s="6" t="s">
        <v>15856</v>
      </c>
      <c r="F4393" s="6"/>
      <c r="G4393" s="6" t="str">
        <f t="shared" si="136"/>
        <v>002</v>
      </c>
      <c r="H4393" s="6" t="str">
        <f t="shared" si="137"/>
        <v>019</v>
      </c>
      <c r="J4393" s="57"/>
      <c r="K4393" s="57"/>
      <c r="L4393" s="57"/>
    </row>
    <row r="4394" spans="1:12">
      <c r="A4394" s="6">
        <v>4326</v>
      </c>
      <c r="B4394" s="10" t="s">
        <v>21573</v>
      </c>
      <c r="C4394" s="10" t="s">
        <v>3461</v>
      </c>
      <c r="D4394" s="10" t="s">
        <v>37258</v>
      </c>
      <c r="E4394" s="6" t="s">
        <v>15856</v>
      </c>
      <c r="F4394" s="6"/>
      <c r="G4394" s="6" t="str">
        <f t="shared" si="136"/>
        <v>002</v>
      </c>
      <c r="H4394" s="6" t="str">
        <f t="shared" si="137"/>
        <v>019</v>
      </c>
      <c r="J4394" s="57"/>
      <c r="K4394" s="57"/>
      <c r="L4394" s="57"/>
    </row>
    <row r="4395" spans="1:12">
      <c r="A4395" s="6">
        <v>4327</v>
      </c>
      <c r="B4395" s="10" t="s">
        <v>21574</v>
      </c>
      <c r="C4395" s="10" t="s">
        <v>3462</v>
      </c>
      <c r="D4395" s="10" t="s">
        <v>37259</v>
      </c>
      <c r="E4395" s="6" t="s">
        <v>15856</v>
      </c>
      <c r="F4395" s="6"/>
      <c r="G4395" s="6" t="str">
        <f t="shared" si="136"/>
        <v>002</v>
      </c>
      <c r="H4395" s="6" t="str">
        <f t="shared" si="137"/>
        <v>019</v>
      </c>
      <c r="J4395" s="57"/>
      <c r="K4395" s="57"/>
      <c r="L4395" s="57"/>
    </row>
    <row r="4396" spans="1:12">
      <c r="A4396" s="6">
        <v>4328</v>
      </c>
      <c r="B4396" s="10" t="s">
        <v>21575</v>
      </c>
      <c r="C4396" s="10" t="s">
        <v>3463</v>
      </c>
      <c r="D4396" s="10" t="s">
        <v>56251</v>
      </c>
      <c r="E4396" s="6" t="s">
        <v>15856</v>
      </c>
      <c r="F4396" s="6"/>
      <c r="G4396" s="6" t="str">
        <f t="shared" si="136"/>
        <v>002</v>
      </c>
      <c r="H4396" s="6" t="str">
        <f t="shared" si="137"/>
        <v>019</v>
      </c>
      <c r="J4396" s="57"/>
      <c r="K4396" s="57"/>
      <c r="L4396" s="57"/>
    </row>
    <row r="4397" spans="1:12">
      <c r="A4397" s="6">
        <v>4329</v>
      </c>
      <c r="B4397" s="10" t="s">
        <v>21576</v>
      </c>
      <c r="C4397" s="10" t="s">
        <v>3464</v>
      </c>
      <c r="D4397" s="10" t="s">
        <v>56252</v>
      </c>
      <c r="E4397" s="6" t="s">
        <v>15856</v>
      </c>
      <c r="F4397" s="6"/>
      <c r="G4397" s="6" t="str">
        <f t="shared" si="136"/>
        <v>002</v>
      </c>
      <c r="H4397" s="6" t="str">
        <f t="shared" si="137"/>
        <v>019</v>
      </c>
      <c r="J4397" s="57"/>
      <c r="K4397" s="57"/>
      <c r="L4397" s="57"/>
    </row>
    <row r="4398" spans="1:12">
      <c r="A4398" s="6">
        <v>4330</v>
      </c>
      <c r="B4398" s="10" t="s">
        <v>21577</v>
      </c>
      <c r="C4398" s="10" t="s">
        <v>3465</v>
      </c>
      <c r="D4398" s="10" t="s">
        <v>37264</v>
      </c>
      <c r="E4398" s="6" t="s">
        <v>15856</v>
      </c>
      <c r="F4398" s="6"/>
      <c r="G4398" s="6" t="str">
        <f t="shared" si="136"/>
        <v>002</v>
      </c>
      <c r="H4398" s="6" t="str">
        <f t="shared" si="137"/>
        <v>019</v>
      </c>
      <c r="J4398" s="57"/>
      <c r="K4398" s="57"/>
      <c r="L4398" s="57"/>
    </row>
    <row r="4399" spans="1:12">
      <c r="A4399" s="6">
        <v>4331</v>
      </c>
      <c r="B4399" s="10" t="s">
        <v>21578</v>
      </c>
      <c r="C4399" s="10" t="s">
        <v>3466</v>
      </c>
      <c r="D4399" s="10" t="s">
        <v>56253</v>
      </c>
      <c r="E4399" s="6" t="s">
        <v>15856</v>
      </c>
      <c r="F4399" s="6"/>
      <c r="G4399" s="6" t="str">
        <f t="shared" si="136"/>
        <v>002</v>
      </c>
      <c r="H4399" s="6" t="str">
        <f t="shared" si="137"/>
        <v>019</v>
      </c>
      <c r="J4399" s="57"/>
      <c r="K4399" s="57"/>
      <c r="L4399" s="57"/>
    </row>
    <row r="4400" spans="1:12">
      <c r="A4400" s="6">
        <v>4332</v>
      </c>
      <c r="B4400" s="10" t="s">
        <v>21579</v>
      </c>
      <c r="C4400" s="10" t="s">
        <v>3467</v>
      </c>
      <c r="D4400" s="10" t="s">
        <v>56254</v>
      </c>
      <c r="E4400" s="6" t="s">
        <v>15856</v>
      </c>
      <c r="F4400" s="6"/>
      <c r="G4400" s="6" t="str">
        <f t="shared" si="136"/>
        <v>002</v>
      </c>
      <c r="H4400" s="6" t="str">
        <f t="shared" si="137"/>
        <v>019</v>
      </c>
      <c r="J4400" s="57"/>
      <c r="K4400" s="57"/>
      <c r="L4400" s="57"/>
    </row>
    <row r="4401" spans="1:12">
      <c r="A4401" s="6">
        <v>4333</v>
      </c>
      <c r="B4401" s="10" t="s">
        <v>21580</v>
      </c>
      <c r="C4401" s="10" t="s">
        <v>3468</v>
      </c>
      <c r="D4401" s="10" t="s">
        <v>37261</v>
      </c>
      <c r="E4401" s="6" t="s">
        <v>15856</v>
      </c>
      <c r="F4401" s="6"/>
      <c r="G4401" s="6" t="str">
        <f t="shared" si="136"/>
        <v>002</v>
      </c>
      <c r="H4401" s="6" t="str">
        <f t="shared" si="137"/>
        <v>019</v>
      </c>
      <c r="J4401" s="57"/>
      <c r="K4401" s="57"/>
      <c r="L4401" s="57"/>
    </row>
    <row r="4402" spans="1:12">
      <c r="A4402" s="6">
        <v>4334</v>
      </c>
      <c r="B4402" s="10" t="s">
        <v>21581</v>
      </c>
      <c r="C4402" s="10" t="s">
        <v>3469</v>
      </c>
      <c r="D4402" s="10" t="s">
        <v>37262</v>
      </c>
      <c r="E4402" s="6" t="s">
        <v>15856</v>
      </c>
      <c r="F4402" s="6"/>
      <c r="G4402" s="6" t="str">
        <f t="shared" si="136"/>
        <v>002</v>
      </c>
      <c r="H4402" s="6" t="str">
        <f t="shared" si="137"/>
        <v>019</v>
      </c>
      <c r="J4402" s="57"/>
      <c r="K4402" s="57"/>
      <c r="L4402" s="57"/>
    </row>
    <row r="4403" spans="1:12">
      <c r="A4403" s="6">
        <v>4335</v>
      </c>
      <c r="B4403" s="10" t="s">
        <v>21582</v>
      </c>
      <c r="C4403" s="10" t="s">
        <v>3470</v>
      </c>
      <c r="D4403" s="10" t="s">
        <v>37260</v>
      </c>
      <c r="E4403" s="6" t="s">
        <v>15856</v>
      </c>
      <c r="F4403" s="6"/>
      <c r="G4403" s="6" t="str">
        <f t="shared" si="136"/>
        <v>002</v>
      </c>
      <c r="H4403" s="6" t="str">
        <f t="shared" si="137"/>
        <v>019</v>
      </c>
      <c r="J4403" s="57"/>
      <c r="K4403" s="57"/>
      <c r="L4403" s="57"/>
    </row>
    <row r="4404" spans="1:12">
      <c r="A4404" s="6">
        <v>4336</v>
      </c>
      <c r="B4404" s="10" t="s">
        <v>21583</v>
      </c>
      <c r="C4404" s="10" t="s">
        <v>3471</v>
      </c>
      <c r="D4404" s="10" t="s">
        <v>37263</v>
      </c>
      <c r="E4404" s="6" t="s">
        <v>15856</v>
      </c>
      <c r="F4404" s="6"/>
      <c r="G4404" s="6" t="str">
        <f t="shared" si="136"/>
        <v>002</v>
      </c>
      <c r="H4404" s="6" t="str">
        <f t="shared" si="137"/>
        <v>019</v>
      </c>
      <c r="J4404" s="57"/>
      <c r="K4404" s="57"/>
      <c r="L4404" s="57"/>
    </row>
    <row r="4405" spans="1:12">
      <c r="A4405" s="6">
        <v>4337</v>
      </c>
      <c r="B4405" s="10" t="s">
        <v>21584</v>
      </c>
      <c r="C4405" s="10" t="s">
        <v>3472</v>
      </c>
      <c r="D4405" s="10" t="s">
        <v>37265</v>
      </c>
      <c r="E4405" s="6" t="s">
        <v>15856</v>
      </c>
      <c r="F4405" s="6"/>
      <c r="G4405" s="6" t="str">
        <f t="shared" si="136"/>
        <v>002</v>
      </c>
      <c r="H4405" s="6" t="str">
        <f t="shared" si="137"/>
        <v>019</v>
      </c>
      <c r="J4405" s="57"/>
      <c r="K4405" s="57"/>
      <c r="L4405" s="57"/>
    </row>
    <row r="4406" spans="1:12">
      <c r="A4406" s="6">
        <v>4338</v>
      </c>
      <c r="B4406" s="10" t="s">
        <v>21585</v>
      </c>
      <c r="C4406" s="10" t="s">
        <v>3473</v>
      </c>
      <c r="D4406" s="10" t="s">
        <v>37266</v>
      </c>
      <c r="E4406" s="6" t="s">
        <v>15856</v>
      </c>
      <c r="F4406" s="6"/>
      <c r="G4406" s="6" t="str">
        <f t="shared" si="136"/>
        <v>002</v>
      </c>
      <c r="H4406" s="6" t="str">
        <f t="shared" si="137"/>
        <v>019</v>
      </c>
      <c r="J4406" s="57"/>
      <c r="K4406" s="57"/>
      <c r="L4406" s="57"/>
    </row>
    <row r="4407" spans="1:12">
      <c r="A4407" s="6">
        <v>4339</v>
      </c>
      <c r="B4407" s="10" t="s">
        <v>21586</v>
      </c>
      <c r="C4407" s="10" t="s">
        <v>3474</v>
      </c>
      <c r="D4407" s="10" t="s">
        <v>37267</v>
      </c>
      <c r="E4407" s="6" t="s">
        <v>15856</v>
      </c>
      <c r="F4407" s="6"/>
      <c r="G4407" s="6" t="str">
        <f t="shared" si="136"/>
        <v>002</v>
      </c>
      <c r="H4407" s="6" t="str">
        <f t="shared" si="137"/>
        <v>019</v>
      </c>
      <c r="J4407" s="57"/>
      <c r="K4407" s="57"/>
      <c r="L4407" s="57"/>
    </row>
    <row r="4408" spans="1:12">
      <c r="A4408" s="6">
        <v>4340</v>
      </c>
      <c r="B4408" s="10" t="s">
        <v>21587</v>
      </c>
      <c r="C4408" s="10" t="s">
        <v>3475</v>
      </c>
      <c r="D4408" s="10" t="s">
        <v>56255</v>
      </c>
      <c r="E4408" s="6" t="s">
        <v>15856</v>
      </c>
      <c r="F4408" s="6"/>
      <c r="G4408" s="6" t="str">
        <f t="shared" si="136"/>
        <v>002</v>
      </c>
      <c r="H4408" s="6" t="str">
        <f t="shared" si="137"/>
        <v>019</v>
      </c>
      <c r="J4408" s="57"/>
      <c r="K4408" s="57"/>
      <c r="L4408" s="57"/>
    </row>
    <row r="4409" spans="1:12">
      <c r="A4409" s="6">
        <v>4341</v>
      </c>
      <c r="B4409" s="10" t="s">
        <v>21588</v>
      </c>
      <c r="C4409" s="10" t="s">
        <v>3476</v>
      </c>
      <c r="D4409" s="10" t="s">
        <v>37268</v>
      </c>
      <c r="E4409" s="6" t="s">
        <v>15856</v>
      </c>
      <c r="F4409" s="6"/>
      <c r="G4409" s="6" t="str">
        <f t="shared" si="136"/>
        <v>002</v>
      </c>
      <c r="H4409" s="6" t="str">
        <f t="shared" si="137"/>
        <v>019</v>
      </c>
      <c r="J4409" s="57"/>
      <c r="K4409" s="57"/>
      <c r="L4409" s="57"/>
    </row>
    <row r="4410" spans="1:12">
      <c r="A4410" s="6">
        <v>4342</v>
      </c>
      <c r="B4410" s="10" t="s">
        <v>21589</v>
      </c>
      <c r="C4410" s="10" t="s">
        <v>3477</v>
      </c>
      <c r="D4410" s="10" t="s">
        <v>56256</v>
      </c>
      <c r="E4410" s="6" t="s">
        <v>15856</v>
      </c>
      <c r="F4410" s="6"/>
      <c r="G4410" s="6" t="str">
        <f t="shared" si="136"/>
        <v>002</v>
      </c>
      <c r="H4410" s="6" t="str">
        <f t="shared" si="137"/>
        <v>019</v>
      </c>
      <c r="J4410" s="57"/>
      <c r="K4410" s="57"/>
      <c r="L4410" s="57"/>
    </row>
    <row r="4411" spans="1:12">
      <c r="A4411" s="6">
        <v>4343</v>
      </c>
      <c r="B4411" s="10" t="s">
        <v>21590</v>
      </c>
      <c r="C4411" s="10" t="s">
        <v>3478</v>
      </c>
      <c r="D4411" s="10" t="s">
        <v>56257</v>
      </c>
      <c r="E4411" s="6" t="s">
        <v>15856</v>
      </c>
      <c r="F4411" s="6"/>
      <c r="G4411" s="6" t="str">
        <f t="shared" si="136"/>
        <v>002</v>
      </c>
      <c r="H4411" s="6" t="str">
        <f t="shared" si="137"/>
        <v>019</v>
      </c>
      <c r="J4411" s="57"/>
      <c r="K4411" s="57"/>
      <c r="L4411" s="57"/>
    </row>
    <row r="4412" spans="1:12">
      <c r="A4412" s="6">
        <v>4344</v>
      </c>
      <c r="B4412" s="10" t="s">
        <v>21591</v>
      </c>
      <c r="C4412" s="10" t="s">
        <v>3479</v>
      </c>
      <c r="D4412" s="10" t="s">
        <v>56258</v>
      </c>
      <c r="E4412" s="6" t="s">
        <v>15856</v>
      </c>
      <c r="F4412" s="6"/>
      <c r="G4412" s="6" t="str">
        <f t="shared" si="136"/>
        <v>002</v>
      </c>
      <c r="H4412" s="6" t="str">
        <f t="shared" si="137"/>
        <v>019</v>
      </c>
      <c r="J4412" s="57"/>
      <c r="K4412" s="57"/>
      <c r="L4412" s="57"/>
    </row>
    <row r="4413" spans="1:12">
      <c r="A4413" s="6">
        <v>4345</v>
      </c>
      <c r="B4413" s="10" t="s">
        <v>21592</v>
      </c>
      <c r="C4413" s="10" t="s">
        <v>3480</v>
      </c>
      <c r="D4413" s="10" t="s">
        <v>37269</v>
      </c>
      <c r="E4413" s="6" t="s">
        <v>15856</v>
      </c>
      <c r="F4413" s="6"/>
      <c r="G4413" s="6" t="str">
        <f t="shared" si="136"/>
        <v>002</v>
      </c>
      <c r="H4413" s="6" t="str">
        <f t="shared" si="137"/>
        <v>019</v>
      </c>
      <c r="J4413" s="57"/>
      <c r="K4413" s="57"/>
      <c r="L4413" s="57"/>
    </row>
    <row r="4414" spans="1:12">
      <c r="A4414" s="6">
        <v>4346</v>
      </c>
      <c r="B4414" s="10" t="s">
        <v>21593</v>
      </c>
      <c r="C4414" s="10" t="s">
        <v>3481</v>
      </c>
      <c r="D4414" s="10" t="s">
        <v>37270</v>
      </c>
      <c r="E4414" s="6" t="s">
        <v>15856</v>
      </c>
      <c r="F4414" s="6"/>
      <c r="G4414" s="6" t="str">
        <f t="shared" si="136"/>
        <v>002</v>
      </c>
      <c r="H4414" s="6" t="str">
        <f t="shared" si="137"/>
        <v>019</v>
      </c>
      <c r="J4414" s="57"/>
      <c r="K4414" s="57"/>
      <c r="L4414" s="57"/>
    </row>
    <row r="4415" spans="1:12">
      <c r="A4415" s="6">
        <v>4347</v>
      </c>
      <c r="B4415" s="10" t="s">
        <v>21594</v>
      </c>
      <c r="C4415" s="10" t="s">
        <v>3482</v>
      </c>
      <c r="D4415" s="10" t="s">
        <v>56259</v>
      </c>
      <c r="E4415" s="6" t="s">
        <v>15856</v>
      </c>
      <c r="F4415" s="6"/>
      <c r="G4415" s="6" t="str">
        <f t="shared" si="136"/>
        <v>002</v>
      </c>
      <c r="H4415" s="6" t="str">
        <f t="shared" si="137"/>
        <v>019</v>
      </c>
      <c r="J4415" s="57"/>
      <c r="K4415" s="57"/>
      <c r="L4415" s="57"/>
    </row>
    <row r="4416" spans="1:12">
      <c r="A4416" s="6">
        <v>4348</v>
      </c>
      <c r="B4416" s="10" t="s">
        <v>21595</v>
      </c>
      <c r="C4416" s="10" t="s">
        <v>3483</v>
      </c>
      <c r="D4416" s="10" t="s">
        <v>56260</v>
      </c>
      <c r="E4416" s="6" t="s">
        <v>15856</v>
      </c>
      <c r="F4416" s="6"/>
      <c r="G4416" s="6" t="str">
        <f t="shared" si="136"/>
        <v>002</v>
      </c>
      <c r="H4416" s="6" t="str">
        <f t="shared" si="137"/>
        <v>019</v>
      </c>
      <c r="J4416" s="57"/>
      <c r="K4416" s="57"/>
      <c r="L4416" s="57"/>
    </row>
    <row r="4417" spans="1:12">
      <c r="A4417" s="6">
        <v>4349</v>
      </c>
      <c r="B4417" s="10" t="s">
        <v>21596</v>
      </c>
      <c r="C4417" s="10" t="s">
        <v>3484</v>
      </c>
      <c r="D4417" s="10" t="s">
        <v>56261</v>
      </c>
      <c r="E4417" s="6" t="s">
        <v>15856</v>
      </c>
      <c r="F4417" s="6"/>
      <c r="G4417" s="6" t="str">
        <f t="shared" si="136"/>
        <v>002</v>
      </c>
      <c r="H4417" s="6" t="str">
        <f t="shared" si="137"/>
        <v>019</v>
      </c>
      <c r="J4417" s="57"/>
      <c r="K4417" s="57"/>
      <c r="L4417" s="57"/>
    </row>
    <row r="4418" spans="1:12">
      <c r="A4418" s="6">
        <v>4350</v>
      </c>
      <c r="B4418" s="10" t="s">
        <v>21597</v>
      </c>
      <c r="C4418" s="10" t="s">
        <v>3485</v>
      </c>
      <c r="D4418" s="10" t="s">
        <v>56262</v>
      </c>
      <c r="E4418" s="6" t="s">
        <v>15856</v>
      </c>
      <c r="F4418" s="6"/>
      <c r="G4418" s="6" t="str">
        <f t="shared" si="136"/>
        <v>002</v>
      </c>
      <c r="H4418" s="6" t="str">
        <f t="shared" si="137"/>
        <v>019</v>
      </c>
      <c r="J4418" s="57"/>
      <c r="K4418" s="57"/>
      <c r="L4418" s="57"/>
    </row>
    <row r="4419" spans="1:12">
      <c r="A4419" s="6">
        <v>4351</v>
      </c>
      <c r="B4419" s="10" t="s">
        <v>21598</v>
      </c>
      <c r="C4419" s="10" t="s">
        <v>3486</v>
      </c>
      <c r="D4419" s="10" t="s">
        <v>56263</v>
      </c>
      <c r="E4419" s="6" t="s">
        <v>15856</v>
      </c>
      <c r="F4419" s="6"/>
      <c r="G4419" s="6" t="str">
        <f t="shared" si="136"/>
        <v>002</v>
      </c>
      <c r="H4419" s="6" t="str">
        <f t="shared" si="137"/>
        <v>019</v>
      </c>
      <c r="J4419" s="57"/>
      <c r="K4419" s="57"/>
      <c r="L4419" s="57"/>
    </row>
    <row r="4420" spans="1:12">
      <c r="A4420" s="6">
        <v>4352</v>
      </c>
      <c r="B4420" s="10" t="s">
        <v>21599</v>
      </c>
      <c r="C4420" s="10" t="s">
        <v>3487</v>
      </c>
      <c r="D4420" s="10" t="s">
        <v>56264</v>
      </c>
      <c r="E4420" s="6" t="s">
        <v>15856</v>
      </c>
      <c r="F4420" s="6"/>
      <c r="G4420" s="6" t="str">
        <f t="shared" si="136"/>
        <v>002</v>
      </c>
      <c r="H4420" s="6" t="str">
        <f t="shared" si="137"/>
        <v>019</v>
      </c>
      <c r="J4420" s="57"/>
      <c r="K4420" s="57"/>
      <c r="L4420" s="57"/>
    </row>
    <row r="4421" spans="1:12">
      <c r="A4421" s="6">
        <v>4353</v>
      </c>
      <c r="B4421" s="10" t="s">
        <v>21600</v>
      </c>
      <c r="C4421" s="10" t="s">
        <v>3488</v>
      </c>
      <c r="D4421" s="10" t="s">
        <v>56265</v>
      </c>
      <c r="E4421" s="6" t="s">
        <v>15856</v>
      </c>
      <c r="F4421" s="6"/>
      <c r="G4421" s="6" t="str">
        <f t="shared" si="136"/>
        <v>002</v>
      </c>
      <c r="H4421" s="6" t="str">
        <f t="shared" si="137"/>
        <v>019</v>
      </c>
      <c r="J4421" s="57"/>
      <c r="K4421" s="57"/>
      <c r="L4421" s="57"/>
    </row>
    <row r="4422" spans="1:12">
      <c r="A4422" s="6">
        <v>4354</v>
      </c>
      <c r="B4422" s="10" t="s">
        <v>21601</v>
      </c>
      <c r="C4422" s="10" t="s">
        <v>3489</v>
      </c>
      <c r="D4422" s="10" t="s">
        <v>34478</v>
      </c>
      <c r="E4422" s="6" t="s">
        <v>15856</v>
      </c>
      <c r="F4422" s="6"/>
      <c r="G4422" s="6" t="str">
        <f t="shared" ref="G4422:G4485" si="138">+LEFT(C4422,3)</f>
        <v>002</v>
      </c>
      <c r="H4422" s="6" t="str">
        <f t="shared" ref="H4422:H4485" si="139">+MID(C4422,5,3)</f>
        <v>019</v>
      </c>
      <c r="J4422" s="57"/>
      <c r="K4422" s="57"/>
      <c r="L4422" s="57"/>
    </row>
    <row r="4423" spans="1:12">
      <c r="A4423" s="6">
        <v>4355</v>
      </c>
      <c r="B4423" s="10" t="s">
        <v>21602</v>
      </c>
      <c r="C4423" s="10" t="s">
        <v>3490</v>
      </c>
      <c r="D4423" s="10" t="s">
        <v>37271</v>
      </c>
      <c r="E4423" s="6" t="s">
        <v>15856</v>
      </c>
      <c r="F4423" s="6"/>
      <c r="G4423" s="6" t="str">
        <f t="shared" si="138"/>
        <v>002</v>
      </c>
      <c r="H4423" s="6" t="str">
        <f t="shared" si="139"/>
        <v>019</v>
      </c>
      <c r="J4423" s="57"/>
      <c r="K4423" s="57"/>
      <c r="L4423" s="57"/>
    </row>
    <row r="4424" spans="1:12">
      <c r="A4424" s="6">
        <v>4356</v>
      </c>
      <c r="B4424" s="10" t="s">
        <v>21603</v>
      </c>
      <c r="C4424" s="10" t="s">
        <v>3491</v>
      </c>
      <c r="D4424" s="10" t="s">
        <v>56266</v>
      </c>
      <c r="E4424" s="6" t="s">
        <v>15856</v>
      </c>
      <c r="F4424" s="6"/>
      <c r="G4424" s="6" t="str">
        <f t="shared" si="138"/>
        <v>002</v>
      </c>
      <c r="H4424" s="6" t="str">
        <f t="shared" si="139"/>
        <v>019</v>
      </c>
      <c r="J4424" s="57"/>
      <c r="K4424" s="57"/>
      <c r="L4424" s="57"/>
    </row>
    <row r="4425" spans="1:12">
      <c r="A4425" s="6">
        <v>4357</v>
      </c>
      <c r="B4425" s="10" t="s">
        <v>21604</v>
      </c>
      <c r="C4425" s="10" t="s">
        <v>3492</v>
      </c>
      <c r="D4425" s="10" t="s">
        <v>56267</v>
      </c>
      <c r="E4425" s="6" t="s">
        <v>15856</v>
      </c>
      <c r="F4425" s="6"/>
      <c r="G4425" s="6" t="str">
        <f t="shared" si="138"/>
        <v>002</v>
      </c>
      <c r="H4425" s="6" t="str">
        <f t="shared" si="139"/>
        <v>019</v>
      </c>
      <c r="J4425" s="57"/>
      <c r="K4425" s="57"/>
      <c r="L4425" s="57"/>
    </row>
    <row r="4426" spans="1:12">
      <c r="A4426" s="6">
        <v>4358</v>
      </c>
      <c r="B4426" s="10" t="s">
        <v>21605</v>
      </c>
      <c r="C4426" s="10" t="s">
        <v>3493</v>
      </c>
      <c r="D4426" s="10" t="s">
        <v>56138</v>
      </c>
      <c r="E4426" s="6" t="s">
        <v>15856</v>
      </c>
      <c r="F4426" s="6"/>
      <c r="G4426" s="6" t="str">
        <f t="shared" si="138"/>
        <v>002</v>
      </c>
      <c r="H4426" s="6" t="str">
        <f t="shared" si="139"/>
        <v>019</v>
      </c>
      <c r="J4426" s="57"/>
      <c r="K4426" s="57"/>
      <c r="L4426" s="57"/>
    </row>
    <row r="4427" spans="1:12">
      <c r="A4427" s="6">
        <v>4359</v>
      </c>
      <c r="B4427" s="10" t="s">
        <v>21606</v>
      </c>
      <c r="C4427" s="10" t="s">
        <v>3494</v>
      </c>
      <c r="D4427" s="10" t="s">
        <v>56268</v>
      </c>
      <c r="E4427" s="6" t="s">
        <v>15856</v>
      </c>
      <c r="F4427" s="6"/>
      <c r="G4427" s="6" t="str">
        <f t="shared" si="138"/>
        <v>002</v>
      </c>
      <c r="H4427" s="6" t="str">
        <f t="shared" si="139"/>
        <v>019</v>
      </c>
      <c r="J4427" s="57"/>
      <c r="K4427" s="57"/>
      <c r="L4427" s="57"/>
    </row>
    <row r="4428" spans="1:12">
      <c r="A4428" s="6">
        <v>4360</v>
      </c>
      <c r="B4428" s="10" t="s">
        <v>21607</v>
      </c>
      <c r="C4428" s="10" t="s">
        <v>3495</v>
      </c>
      <c r="D4428" s="10" t="s">
        <v>37272</v>
      </c>
      <c r="E4428" s="6" t="s">
        <v>15856</v>
      </c>
      <c r="F4428" s="6"/>
      <c r="G4428" s="6" t="str">
        <f t="shared" si="138"/>
        <v>002</v>
      </c>
      <c r="H4428" s="6" t="str">
        <f t="shared" si="139"/>
        <v>019</v>
      </c>
      <c r="J4428" s="57"/>
      <c r="K4428" s="57"/>
      <c r="L4428" s="57"/>
    </row>
    <row r="4429" spans="1:12">
      <c r="A4429" s="6">
        <v>4361</v>
      </c>
      <c r="B4429" s="10" t="s">
        <v>21608</v>
      </c>
      <c r="C4429" s="10" t="s">
        <v>3496</v>
      </c>
      <c r="D4429" s="10" t="s">
        <v>37273</v>
      </c>
      <c r="E4429" s="6" t="s">
        <v>15856</v>
      </c>
      <c r="F4429" s="6"/>
      <c r="G4429" s="6" t="str">
        <f t="shared" si="138"/>
        <v>002</v>
      </c>
      <c r="H4429" s="6" t="str">
        <f t="shared" si="139"/>
        <v>019</v>
      </c>
      <c r="J4429" s="57"/>
      <c r="K4429" s="57"/>
      <c r="L4429" s="57"/>
    </row>
    <row r="4430" spans="1:12">
      <c r="A4430" s="6">
        <v>4362</v>
      </c>
      <c r="B4430" s="10" t="s">
        <v>21609</v>
      </c>
      <c r="C4430" s="10" t="s">
        <v>3497</v>
      </c>
      <c r="D4430" s="10" t="s">
        <v>37274</v>
      </c>
      <c r="E4430" s="6" t="s">
        <v>15856</v>
      </c>
      <c r="F4430" s="6"/>
      <c r="G4430" s="6" t="str">
        <f t="shared" si="138"/>
        <v>002</v>
      </c>
      <c r="H4430" s="6" t="str">
        <f t="shared" si="139"/>
        <v>019</v>
      </c>
      <c r="J4430" s="57"/>
      <c r="K4430" s="57"/>
      <c r="L4430" s="57"/>
    </row>
    <row r="4431" spans="1:12">
      <c r="A4431" s="6">
        <v>4363</v>
      </c>
      <c r="B4431" s="10" t="s">
        <v>21610</v>
      </c>
      <c r="C4431" s="10" t="s">
        <v>3498</v>
      </c>
      <c r="D4431" s="10" t="s">
        <v>37275</v>
      </c>
      <c r="E4431" s="6" t="s">
        <v>15856</v>
      </c>
      <c r="F4431" s="6"/>
      <c r="G4431" s="6" t="str">
        <f t="shared" si="138"/>
        <v>002</v>
      </c>
      <c r="H4431" s="6" t="str">
        <f t="shared" si="139"/>
        <v>019</v>
      </c>
      <c r="J4431" s="57"/>
      <c r="K4431" s="57"/>
      <c r="L4431" s="57"/>
    </row>
    <row r="4432" spans="1:12">
      <c r="A4432" s="6">
        <v>4364</v>
      </c>
      <c r="B4432" s="10" t="s">
        <v>21611</v>
      </c>
      <c r="C4432" s="10" t="s">
        <v>3499</v>
      </c>
      <c r="D4432" s="10" t="s">
        <v>37276</v>
      </c>
      <c r="E4432" s="6" t="s">
        <v>15856</v>
      </c>
      <c r="F4432" s="6"/>
      <c r="G4432" s="6" t="str">
        <f t="shared" si="138"/>
        <v>002</v>
      </c>
      <c r="H4432" s="6" t="str">
        <f t="shared" si="139"/>
        <v>019</v>
      </c>
      <c r="J4432" s="57"/>
      <c r="K4432" s="57"/>
      <c r="L4432" s="57"/>
    </row>
    <row r="4433" spans="1:12">
      <c r="A4433" s="6">
        <v>4365</v>
      </c>
      <c r="B4433" s="10" t="s">
        <v>21612</v>
      </c>
      <c r="C4433" s="10" t="s">
        <v>3500</v>
      </c>
      <c r="D4433" s="10" t="s">
        <v>37277</v>
      </c>
      <c r="E4433" s="6" t="s">
        <v>15856</v>
      </c>
      <c r="F4433" s="6"/>
      <c r="G4433" s="6" t="str">
        <f t="shared" si="138"/>
        <v>002</v>
      </c>
      <c r="H4433" s="6" t="str">
        <f t="shared" si="139"/>
        <v>019</v>
      </c>
      <c r="J4433" s="57"/>
      <c r="K4433" s="57"/>
      <c r="L4433" s="57"/>
    </row>
    <row r="4434" spans="1:12">
      <c r="A4434" s="6">
        <v>4366</v>
      </c>
      <c r="B4434" s="10" t="s">
        <v>21613</v>
      </c>
      <c r="C4434" s="10" t="s">
        <v>3501</v>
      </c>
      <c r="D4434" s="10" t="s">
        <v>37278</v>
      </c>
      <c r="E4434" s="6" t="s">
        <v>15856</v>
      </c>
      <c r="F4434" s="6"/>
      <c r="G4434" s="6" t="str">
        <f t="shared" si="138"/>
        <v>002</v>
      </c>
      <c r="H4434" s="6" t="str">
        <f t="shared" si="139"/>
        <v>019</v>
      </c>
      <c r="J4434" s="57"/>
      <c r="K4434" s="57"/>
      <c r="L4434" s="57"/>
    </row>
    <row r="4435" spans="1:12">
      <c r="A4435" s="6">
        <v>4367</v>
      </c>
      <c r="B4435" s="10" t="s">
        <v>21614</v>
      </c>
      <c r="C4435" s="10" t="s">
        <v>3502</v>
      </c>
      <c r="D4435" s="10" t="s">
        <v>37279</v>
      </c>
      <c r="E4435" s="6" t="s">
        <v>15856</v>
      </c>
      <c r="F4435" s="6"/>
      <c r="G4435" s="6" t="str">
        <f t="shared" si="138"/>
        <v>002</v>
      </c>
      <c r="H4435" s="6" t="str">
        <f t="shared" si="139"/>
        <v>019</v>
      </c>
      <c r="J4435" s="57"/>
      <c r="K4435" s="57"/>
      <c r="L4435" s="57"/>
    </row>
    <row r="4436" spans="1:12">
      <c r="A4436" s="6">
        <v>4368</v>
      </c>
      <c r="B4436" s="10" t="s">
        <v>21615</v>
      </c>
      <c r="C4436" s="10" t="s">
        <v>3503</v>
      </c>
      <c r="D4436" s="10" t="s">
        <v>56269</v>
      </c>
      <c r="E4436" s="6" t="s">
        <v>15856</v>
      </c>
      <c r="F4436" s="6"/>
      <c r="G4436" s="6" t="str">
        <f t="shared" si="138"/>
        <v>002</v>
      </c>
      <c r="H4436" s="6" t="str">
        <f t="shared" si="139"/>
        <v>019</v>
      </c>
      <c r="J4436" s="57"/>
      <c r="K4436" s="57"/>
      <c r="L4436" s="57"/>
    </row>
    <row r="4437" spans="1:12">
      <c r="A4437" s="6">
        <v>4369</v>
      </c>
      <c r="B4437" s="10" t="s">
        <v>21616</v>
      </c>
      <c r="C4437" s="10" t="s">
        <v>3504</v>
      </c>
      <c r="D4437" s="10" t="s">
        <v>37280</v>
      </c>
      <c r="E4437" s="6" t="s">
        <v>15856</v>
      </c>
      <c r="F4437" s="6"/>
      <c r="G4437" s="6" t="str">
        <f t="shared" si="138"/>
        <v>002</v>
      </c>
      <c r="H4437" s="6" t="str">
        <f t="shared" si="139"/>
        <v>019</v>
      </c>
      <c r="J4437" s="57"/>
      <c r="K4437" s="57"/>
      <c r="L4437" s="57"/>
    </row>
    <row r="4438" spans="1:12">
      <c r="A4438" s="6">
        <v>4370</v>
      </c>
      <c r="B4438" s="10" t="s">
        <v>21617</v>
      </c>
      <c r="C4438" s="10" t="s">
        <v>3505</v>
      </c>
      <c r="D4438" s="10" t="s">
        <v>37212</v>
      </c>
      <c r="E4438" s="6" t="s">
        <v>15856</v>
      </c>
      <c r="F4438" s="6"/>
      <c r="G4438" s="6" t="str">
        <f t="shared" si="138"/>
        <v>002</v>
      </c>
      <c r="H4438" s="6" t="str">
        <f t="shared" si="139"/>
        <v>019</v>
      </c>
      <c r="J4438" s="57"/>
      <c r="K4438" s="57"/>
      <c r="L4438" s="57"/>
    </row>
    <row r="4439" spans="1:12">
      <c r="A4439" s="6">
        <v>4371</v>
      </c>
      <c r="B4439" s="10" t="s">
        <v>21300</v>
      </c>
      <c r="C4439" s="10" t="s">
        <v>3506</v>
      </c>
      <c r="D4439" s="10" t="s">
        <v>37281</v>
      </c>
      <c r="E4439" s="6" t="s">
        <v>15856</v>
      </c>
      <c r="F4439" s="6"/>
      <c r="G4439" s="6" t="str">
        <f t="shared" si="138"/>
        <v>002</v>
      </c>
      <c r="H4439" s="6" t="str">
        <f t="shared" si="139"/>
        <v>019</v>
      </c>
      <c r="J4439" s="57"/>
      <c r="K4439" s="57"/>
      <c r="L4439" s="57"/>
    </row>
    <row r="4440" spans="1:12">
      <c r="A4440" s="6">
        <v>4372</v>
      </c>
      <c r="B4440" s="10" t="s">
        <v>21568</v>
      </c>
      <c r="C4440" s="10" t="s">
        <v>3507</v>
      </c>
      <c r="D4440" s="10" t="s">
        <v>37257</v>
      </c>
      <c r="E4440" s="6" t="s">
        <v>15856</v>
      </c>
      <c r="F4440" s="6"/>
      <c r="G4440" s="6" t="str">
        <f t="shared" si="138"/>
        <v>002</v>
      </c>
      <c r="H4440" s="6" t="str">
        <f t="shared" si="139"/>
        <v>019</v>
      </c>
      <c r="J4440" s="57"/>
      <c r="K4440" s="57"/>
      <c r="L4440" s="57"/>
    </row>
    <row r="4441" spans="1:12">
      <c r="A4441" s="6">
        <v>4373</v>
      </c>
      <c r="B4441" s="10" t="s">
        <v>21618</v>
      </c>
      <c r="C4441" s="10" t="s">
        <v>3508</v>
      </c>
      <c r="D4441" s="10" t="s">
        <v>37282</v>
      </c>
      <c r="E4441" s="6" t="s">
        <v>15856</v>
      </c>
      <c r="F4441" s="6"/>
      <c r="G4441" s="6" t="str">
        <f t="shared" si="138"/>
        <v>002</v>
      </c>
      <c r="H4441" s="6" t="str">
        <f t="shared" si="139"/>
        <v>019</v>
      </c>
      <c r="J4441" s="57"/>
      <c r="K4441" s="57"/>
      <c r="L4441" s="57"/>
    </row>
    <row r="4442" spans="1:12">
      <c r="A4442" s="6">
        <v>4374</v>
      </c>
      <c r="B4442" s="10" t="s">
        <v>21620</v>
      </c>
      <c r="C4442" s="10" t="s">
        <v>3509</v>
      </c>
      <c r="D4442" s="10" t="s">
        <v>56270</v>
      </c>
      <c r="E4442" s="6" t="s">
        <v>15856</v>
      </c>
      <c r="F4442" s="6"/>
      <c r="G4442" s="6" t="str">
        <f t="shared" si="138"/>
        <v>002</v>
      </c>
      <c r="H4442" s="6" t="str">
        <f t="shared" si="139"/>
        <v>019</v>
      </c>
      <c r="J4442" s="57"/>
      <c r="K4442" s="57"/>
      <c r="L4442" s="57"/>
    </row>
    <row r="4443" spans="1:12">
      <c r="A4443" s="6">
        <v>4375</v>
      </c>
      <c r="B4443" s="10" t="s">
        <v>21621</v>
      </c>
      <c r="C4443" s="10" t="s">
        <v>3510</v>
      </c>
      <c r="D4443" s="10" t="s">
        <v>56271</v>
      </c>
      <c r="E4443" s="6" t="s">
        <v>15856</v>
      </c>
      <c r="F4443" s="6"/>
      <c r="G4443" s="6" t="str">
        <f t="shared" si="138"/>
        <v>002</v>
      </c>
      <c r="H4443" s="6" t="str">
        <f t="shared" si="139"/>
        <v>019</v>
      </c>
      <c r="J4443" s="57"/>
      <c r="K4443" s="57"/>
      <c r="L4443" s="57"/>
    </row>
    <row r="4444" spans="1:12">
      <c r="A4444" s="6">
        <v>4376</v>
      </c>
      <c r="B4444" s="10" t="s">
        <v>21622</v>
      </c>
      <c r="C4444" s="10" t="s">
        <v>3511</v>
      </c>
      <c r="D4444" s="10" t="s">
        <v>37284</v>
      </c>
      <c r="E4444" s="6" t="s">
        <v>15856</v>
      </c>
      <c r="F4444" s="6"/>
      <c r="G4444" s="6" t="str">
        <f t="shared" si="138"/>
        <v>002</v>
      </c>
      <c r="H4444" s="6" t="str">
        <f t="shared" si="139"/>
        <v>019</v>
      </c>
      <c r="J4444" s="57"/>
      <c r="K4444" s="57"/>
      <c r="L4444" s="57"/>
    </row>
    <row r="4445" spans="1:12">
      <c r="A4445" s="6">
        <v>4377</v>
      </c>
      <c r="B4445" s="10" t="s">
        <v>21623</v>
      </c>
      <c r="C4445" s="10" t="s">
        <v>3512</v>
      </c>
      <c r="D4445" s="10" t="s">
        <v>56272</v>
      </c>
      <c r="E4445" s="6" t="s">
        <v>15856</v>
      </c>
      <c r="F4445" s="6"/>
      <c r="G4445" s="6" t="str">
        <f t="shared" si="138"/>
        <v>002</v>
      </c>
      <c r="H4445" s="6" t="str">
        <f t="shared" si="139"/>
        <v>019</v>
      </c>
      <c r="J4445" s="57"/>
      <c r="K4445" s="57"/>
      <c r="L4445" s="57"/>
    </row>
    <row r="4446" spans="1:12">
      <c r="A4446" s="6">
        <v>4378</v>
      </c>
      <c r="B4446" s="10" t="s">
        <v>21624</v>
      </c>
      <c r="C4446" s="10" t="s">
        <v>3513</v>
      </c>
      <c r="D4446" s="10" t="s">
        <v>37285</v>
      </c>
      <c r="E4446" s="6" t="s">
        <v>15856</v>
      </c>
      <c r="F4446" s="6"/>
      <c r="G4446" s="6" t="str">
        <f t="shared" si="138"/>
        <v>002</v>
      </c>
      <c r="H4446" s="6" t="str">
        <f t="shared" si="139"/>
        <v>019</v>
      </c>
      <c r="J4446" s="57"/>
      <c r="K4446" s="57"/>
      <c r="L4446" s="57"/>
    </row>
    <row r="4447" spans="1:12">
      <c r="A4447" s="6">
        <v>4379</v>
      </c>
      <c r="B4447" s="10" t="s">
        <v>21625</v>
      </c>
      <c r="C4447" s="10" t="s">
        <v>3514</v>
      </c>
      <c r="D4447" s="10" t="s">
        <v>56273</v>
      </c>
      <c r="E4447" s="6" t="s">
        <v>15856</v>
      </c>
      <c r="F4447" s="6"/>
      <c r="G4447" s="6" t="str">
        <f t="shared" si="138"/>
        <v>002</v>
      </c>
      <c r="H4447" s="6" t="str">
        <f t="shared" si="139"/>
        <v>019</v>
      </c>
      <c r="J4447" s="57"/>
      <c r="K4447" s="57"/>
      <c r="L4447" s="57"/>
    </row>
    <row r="4448" spans="1:12">
      <c r="A4448" s="6">
        <v>4380</v>
      </c>
      <c r="B4448" s="10" t="s">
        <v>21626</v>
      </c>
      <c r="C4448" s="10" t="s">
        <v>3515</v>
      </c>
      <c r="D4448" s="10" t="s">
        <v>56274</v>
      </c>
      <c r="E4448" s="6" t="s">
        <v>15856</v>
      </c>
      <c r="F4448" s="6"/>
      <c r="G4448" s="6" t="str">
        <f t="shared" si="138"/>
        <v>002</v>
      </c>
      <c r="H4448" s="6" t="str">
        <f t="shared" si="139"/>
        <v>019</v>
      </c>
      <c r="J4448" s="57"/>
      <c r="K4448" s="57"/>
      <c r="L4448" s="57"/>
    </row>
    <row r="4449" spans="1:12">
      <c r="A4449" s="6">
        <v>4381</v>
      </c>
      <c r="B4449" s="10" t="s">
        <v>21627</v>
      </c>
      <c r="C4449" s="10" t="s">
        <v>3516</v>
      </c>
      <c r="D4449" s="10" t="s">
        <v>37286</v>
      </c>
      <c r="E4449" s="6" t="s">
        <v>15856</v>
      </c>
      <c r="F4449" s="6"/>
      <c r="G4449" s="6" t="str">
        <f t="shared" si="138"/>
        <v>002</v>
      </c>
      <c r="H4449" s="6" t="str">
        <f t="shared" si="139"/>
        <v>019</v>
      </c>
      <c r="J4449" s="57"/>
      <c r="K4449" s="57"/>
      <c r="L4449" s="57"/>
    </row>
    <row r="4450" spans="1:12">
      <c r="A4450" s="6">
        <v>4382</v>
      </c>
      <c r="B4450" s="10" t="s">
        <v>21628</v>
      </c>
      <c r="C4450" s="10" t="s">
        <v>3517</v>
      </c>
      <c r="D4450" s="10" t="s">
        <v>37287</v>
      </c>
      <c r="E4450" s="6" t="s">
        <v>15856</v>
      </c>
      <c r="F4450" s="6"/>
      <c r="G4450" s="6" t="str">
        <f t="shared" si="138"/>
        <v>002</v>
      </c>
      <c r="H4450" s="6" t="str">
        <f t="shared" si="139"/>
        <v>019</v>
      </c>
      <c r="J4450" s="57"/>
      <c r="K4450" s="57"/>
      <c r="L4450" s="57"/>
    </row>
    <row r="4451" spans="1:12">
      <c r="A4451" s="6">
        <v>4383</v>
      </c>
      <c r="B4451" s="10" t="s">
        <v>21629</v>
      </c>
      <c r="C4451" s="10" t="s">
        <v>3518</v>
      </c>
      <c r="D4451" s="10" t="s">
        <v>37288</v>
      </c>
      <c r="E4451" s="6" t="s">
        <v>15856</v>
      </c>
      <c r="F4451" s="6"/>
      <c r="G4451" s="6" t="str">
        <f t="shared" si="138"/>
        <v>002</v>
      </c>
      <c r="H4451" s="6" t="str">
        <f t="shared" si="139"/>
        <v>019</v>
      </c>
      <c r="J4451" s="57"/>
      <c r="K4451" s="57"/>
      <c r="L4451" s="57"/>
    </row>
    <row r="4452" spans="1:12">
      <c r="A4452" s="6">
        <v>4384</v>
      </c>
      <c r="B4452" s="10" t="s">
        <v>21630</v>
      </c>
      <c r="C4452" s="10" t="s">
        <v>3519</v>
      </c>
      <c r="D4452" s="10" t="s">
        <v>37289</v>
      </c>
      <c r="E4452" s="6" t="s">
        <v>15856</v>
      </c>
      <c r="F4452" s="6"/>
      <c r="G4452" s="6" t="str">
        <f t="shared" si="138"/>
        <v>002</v>
      </c>
      <c r="H4452" s="6" t="str">
        <f t="shared" si="139"/>
        <v>019</v>
      </c>
      <c r="J4452" s="57"/>
      <c r="K4452" s="57"/>
      <c r="L4452" s="57"/>
    </row>
    <row r="4453" spans="1:12">
      <c r="A4453" s="6">
        <v>4385</v>
      </c>
      <c r="B4453" s="10" t="s">
        <v>21631</v>
      </c>
      <c r="C4453" s="10" t="s">
        <v>3520</v>
      </c>
      <c r="D4453" s="10" t="s">
        <v>37290</v>
      </c>
      <c r="E4453" s="6" t="s">
        <v>15856</v>
      </c>
      <c r="F4453" s="6"/>
      <c r="G4453" s="6" t="str">
        <f t="shared" si="138"/>
        <v>002</v>
      </c>
      <c r="H4453" s="6" t="str">
        <f t="shared" si="139"/>
        <v>019</v>
      </c>
      <c r="J4453" s="57"/>
      <c r="K4453" s="57"/>
      <c r="L4453" s="57"/>
    </row>
    <row r="4454" spans="1:12">
      <c r="A4454" s="6">
        <v>4386</v>
      </c>
      <c r="B4454" s="10" t="s">
        <v>21632</v>
      </c>
      <c r="C4454" s="10" t="s">
        <v>3521</v>
      </c>
      <c r="D4454" s="10" t="s">
        <v>56275</v>
      </c>
      <c r="E4454" s="6" t="s">
        <v>15856</v>
      </c>
      <c r="F4454" s="6"/>
      <c r="G4454" s="6" t="str">
        <f t="shared" si="138"/>
        <v>002</v>
      </c>
      <c r="H4454" s="6" t="str">
        <f t="shared" si="139"/>
        <v>019</v>
      </c>
      <c r="J4454" s="57"/>
      <c r="K4454" s="57"/>
      <c r="L4454" s="57"/>
    </row>
    <row r="4455" spans="1:12">
      <c r="A4455" s="6">
        <v>4387</v>
      </c>
      <c r="B4455" s="10" t="s">
        <v>21633</v>
      </c>
      <c r="C4455" s="10" t="s">
        <v>3522</v>
      </c>
      <c r="D4455" s="10" t="s">
        <v>56276</v>
      </c>
      <c r="E4455" s="6" t="s">
        <v>15856</v>
      </c>
      <c r="F4455" s="6"/>
      <c r="G4455" s="6" t="str">
        <f t="shared" si="138"/>
        <v>002</v>
      </c>
      <c r="H4455" s="6" t="str">
        <f t="shared" si="139"/>
        <v>019</v>
      </c>
      <c r="J4455" s="57"/>
      <c r="K4455" s="57"/>
      <c r="L4455" s="57"/>
    </row>
    <row r="4456" spans="1:12">
      <c r="A4456" s="6">
        <v>4388</v>
      </c>
      <c r="B4456" s="10" t="s">
        <v>21634</v>
      </c>
      <c r="C4456" s="10" t="s">
        <v>3523</v>
      </c>
      <c r="D4456" s="10" t="s">
        <v>56277</v>
      </c>
      <c r="E4456" s="6" t="s">
        <v>15856</v>
      </c>
      <c r="F4456" s="6"/>
      <c r="G4456" s="6" t="str">
        <f t="shared" si="138"/>
        <v>002</v>
      </c>
      <c r="H4456" s="6" t="str">
        <f t="shared" si="139"/>
        <v>019</v>
      </c>
      <c r="J4456" s="57"/>
      <c r="K4456" s="57"/>
      <c r="L4456" s="57"/>
    </row>
    <row r="4457" spans="1:12">
      <c r="A4457" s="6">
        <v>4389</v>
      </c>
      <c r="B4457" s="10" t="s">
        <v>21635</v>
      </c>
      <c r="C4457" s="10" t="s">
        <v>3524</v>
      </c>
      <c r="D4457" s="10" t="s">
        <v>56278</v>
      </c>
      <c r="E4457" s="6" t="s">
        <v>15856</v>
      </c>
      <c r="F4457" s="6"/>
      <c r="G4457" s="6" t="str">
        <f t="shared" si="138"/>
        <v>002</v>
      </c>
      <c r="H4457" s="6" t="str">
        <f t="shared" si="139"/>
        <v>019</v>
      </c>
      <c r="J4457" s="57"/>
      <c r="K4457" s="57"/>
      <c r="L4457" s="57"/>
    </row>
    <row r="4458" spans="1:12">
      <c r="A4458" s="6">
        <v>4390</v>
      </c>
      <c r="B4458" s="10" t="s">
        <v>21636</v>
      </c>
      <c r="C4458" s="10" t="s">
        <v>3525</v>
      </c>
      <c r="D4458" s="10" t="s">
        <v>56279</v>
      </c>
      <c r="E4458" s="6" t="s">
        <v>15856</v>
      </c>
      <c r="F4458" s="6"/>
      <c r="G4458" s="6" t="str">
        <f t="shared" si="138"/>
        <v>002</v>
      </c>
      <c r="H4458" s="6" t="str">
        <f t="shared" si="139"/>
        <v>019</v>
      </c>
      <c r="J4458" s="57"/>
      <c r="K4458" s="57"/>
      <c r="L4458" s="57"/>
    </row>
    <row r="4459" spans="1:12">
      <c r="A4459" s="6">
        <v>4391</v>
      </c>
      <c r="B4459" s="10" t="s">
        <v>56280</v>
      </c>
      <c r="C4459" s="10" t="s">
        <v>3526</v>
      </c>
      <c r="D4459" s="10" t="s">
        <v>37291</v>
      </c>
      <c r="E4459" s="6" t="s">
        <v>15856</v>
      </c>
      <c r="F4459" s="6"/>
      <c r="G4459" s="6" t="str">
        <f t="shared" si="138"/>
        <v>002</v>
      </c>
      <c r="H4459" s="6" t="str">
        <f t="shared" si="139"/>
        <v>019</v>
      </c>
      <c r="J4459" s="57"/>
      <c r="K4459" s="57"/>
      <c r="L4459" s="57"/>
    </row>
    <row r="4460" spans="1:12">
      <c r="A4460" s="6">
        <v>4392</v>
      </c>
      <c r="B4460" s="10" t="s">
        <v>21637</v>
      </c>
      <c r="C4460" s="10" t="s">
        <v>3527</v>
      </c>
      <c r="D4460" s="10" t="s">
        <v>37292</v>
      </c>
      <c r="E4460" s="6" t="s">
        <v>15856</v>
      </c>
      <c r="F4460" s="6"/>
      <c r="G4460" s="6" t="str">
        <f t="shared" si="138"/>
        <v>002</v>
      </c>
      <c r="H4460" s="6" t="str">
        <f t="shared" si="139"/>
        <v>019</v>
      </c>
      <c r="J4460" s="57"/>
      <c r="K4460" s="57"/>
      <c r="L4460" s="57"/>
    </row>
    <row r="4461" spans="1:12">
      <c r="A4461" s="6">
        <v>4393</v>
      </c>
      <c r="B4461" s="10" t="s">
        <v>21638</v>
      </c>
      <c r="C4461" s="10" t="s">
        <v>3528</v>
      </c>
      <c r="D4461" s="10" t="s">
        <v>56281</v>
      </c>
      <c r="E4461" s="6" t="s">
        <v>15856</v>
      </c>
      <c r="F4461" s="6"/>
      <c r="G4461" s="6" t="str">
        <f t="shared" si="138"/>
        <v>002</v>
      </c>
      <c r="H4461" s="6" t="str">
        <f t="shared" si="139"/>
        <v>019</v>
      </c>
      <c r="J4461" s="57"/>
      <c r="K4461" s="57"/>
      <c r="L4461" s="57"/>
    </row>
    <row r="4462" spans="1:12">
      <c r="A4462" s="6">
        <v>4394</v>
      </c>
      <c r="B4462" s="10" t="s">
        <v>21640</v>
      </c>
      <c r="C4462" s="10" t="s">
        <v>3529</v>
      </c>
      <c r="D4462" s="10" t="s">
        <v>56282</v>
      </c>
      <c r="E4462" s="6" t="s">
        <v>15856</v>
      </c>
      <c r="F4462" s="6"/>
      <c r="G4462" s="6" t="str">
        <f t="shared" si="138"/>
        <v>002</v>
      </c>
      <c r="H4462" s="6" t="str">
        <f t="shared" si="139"/>
        <v>019</v>
      </c>
      <c r="J4462" s="57"/>
      <c r="K4462" s="57"/>
      <c r="L4462" s="57"/>
    </row>
    <row r="4463" spans="1:12">
      <c r="A4463" s="6">
        <v>4395</v>
      </c>
      <c r="B4463" s="10" t="s">
        <v>21641</v>
      </c>
      <c r="C4463" s="10" t="s">
        <v>3530</v>
      </c>
      <c r="D4463" s="10" t="s">
        <v>56283</v>
      </c>
      <c r="E4463" s="6" t="s">
        <v>15856</v>
      </c>
      <c r="F4463" s="6"/>
      <c r="G4463" s="6" t="str">
        <f t="shared" si="138"/>
        <v>002</v>
      </c>
      <c r="H4463" s="6" t="str">
        <f t="shared" si="139"/>
        <v>019</v>
      </c>
      <c r="J4463" s="57"/>
      <c r="K4463" s="57"/>
      <c r="L4463" s="57"/>
    </row>
    <row r="4464" spans="1:12">
      <c r="A4464" s="6">
        <v>4396</v>
      </c>
      <c r="B4464" s="10" t="s">
        <v>21642</v>
      </c>
      <c r="C4464" s="10" t="s">
        <v>3531</v>
      </c>
      <c r="D4464" s="10" t="s">
        <v>56284</v>
      </c>
      <c r="E4464" s="6" t="s">
        <v>15856</v>
      </c>
      <c r="F4464" s="6"/>
      <c r="G4464" s="6" t="str">
        <f t="shared" si="138"/>
        <v>002</v>
      </c>
      <c r="H4464" s="6" t="str">
        <f t="shared" si="139"/>
        <v>019</v>
      </c>
      <c r="J4464" s="57"/>
      <c r="K4464" s="57"/>
      <c r="L4464" s="57"/>
    </row>
    <row r="4465" spans="1:12">
      <c r="A4465" s="6">
        <v>4397</v>
      </c>
      <c r="B4465" s="10" t="s">
        <v>21643</v>
      </c>
      <c r="C4465" s="10" t="s">
        <v>3532</v>
      </c>
      <c r="D4465" s="10" t="s">
        <v>56285</v>
      </c>
      <c r="E4465" s="6" t="s">
        <v>15856</v>
      </c>
      <c r="F4465" s="6"/>
      <c r="G4465" s="6" t="str">
        <f t="shared" si="138"/>
        <v>002</v>
      </c>
      <c r="H4465" s="6" t="str">
        <f t="shared" si="139"/>
        <v>019</v>
      </c>
      <c r="J4465" s="57"/>
      <c r="K4465" s="57"/>
      <c r="L4465" s="57"/>
    </row>
    <row r="4466" spans="1:12">
      <c r="A4466" s="6">
        <v>4398</v>
      </c>
      <c r="B4466" s="10" t="s">
        <v>21644</v>
      </c>
      <c r="C4466" s="10" t="s">
        <v>3533</v>
      </c>
      <c r="D4466" s="10" t="s">
        <v>56286</v>
      </c>
      <c r="E4466" s="6" t="s">
        <v>15856</v>
      </c>
      <c r="F4466" s="6"/>
      <c r="G4466" s="6" t="str">
        <f t="shared" si="138"/>
        <v>002</v>
      </c>
      <c r="H4466" s="6" t="str">
        <f t="shared" si="139"/>
        <v>019</v>
      </c>
      <c r="J4466" s="57"/>
      <c r="K4466" s="57"/>
      <c r="L4466" s="57"/>
    </row>
    <row r="4467" spans="1:12">
      <c r="A4467" s="6">
        <v>4399</v>
      </c>
      <c r="B4467" s="10" t="s">
        <v>21645</v>
      </c>
      <c r="C4467" s="10" t="s">
        <v>3534</v>
      </c>
      <c r="D4467" s="10" t="s">
        <v>46343</v>
      </c>
      <c r="E4467" s="6" t="s">
        <v>15856</v>
      </c>
      <c r="F4467" s="6"/>
      <c r="G4467" s="6" t="str">
        <f t="shared" si="138"/>
        <v>002</v>
      </c>
      <c r="H4467" s="6" t="str">
        <f t="shared" si="139"/>
        <v>019</v>
      </c>
      <c r="J4467" s="57"/>
      <c r="K4467" s="57"/>
      <c r="L4467" s="57"/>
    </row>
    <row r="4468" spans="1:12">
      <c r="A4468" s="6">
        <v>4400</v>
      </c>
      <c r="B4468" s="10" t="s">
        <v>37293</v>
      </c>
      <c r="C4468" s="10" t="s">
        <v>3535</v>
      </c>
      <c r="D4468" s="10" t="s">
        <v>37294</v>
      </c>
      <c r="E4468" s="6" t="s">
        <v>15856</v>
      </c>
      <c r="F4468" s="6"/>
      <c r="G4468" s="6" t="str">
        <f t="shared" si="138"/>
        <v>002</v>
      </c>
      <c r="H4468" s="6" t="str">
        <f t="shared" si="139"/>
        <v>019</v>
      </c>
      <c r="J4468" s="57"/>
      <c r="K4468" s="57"/>
      <c r="L4468" s="57"/>
    </row>
    <row r="4469" spans="1:12">
      <c r="A4469" s="6">
        <v>4401</v>
      </c>
      <c r="B4469" s="10" t="s">
        <v>21646</v>
      </c>
      <c r="C4469" s="10" t="s">
        <v>3536</v>
      </c>
      <c r="D4469" s="10" t="s">
        <v>37295</v>
      </c>
      <c r="E4469" s="6" t="s">
        <v>15856</v>
      </c>
      <c r="F4469" s="6"/>
      <c r="G4469" s="6" t="str">
        <f t="shared" si="138"/>
        <v>002</v>
      </c>
      <c r="H4469" s="6" t="str">
        <f t="shared" si="139"/>
        <v>019</v>
      </c>
      <c r="J4469" s="57"/>
      <c r="K4469" s="57"/>
      <c r="L4469" s="57"/>
    </row>
    <row r="4470" spans="1:12">
      <c r="A4470" s="6">
        <v>4402</v>
      </c>
      <c r="B4470" s="10" t="s">
        <v>21647</v>
      </c>
      <c r="C4470" s="10" t="s">
        <v>3537</v>
      </c>
      <c r="D4470" s="10" t="s">
        <v>37296</v>
      </c>
      <c r="E4470" s="6" t="s">
        <v>15856</v>
      </c>
      <c r="F4470" s="6"/>
      <c r="G4470" s="6" t="str">
        <f t="shared" si="138"/>
        <v>002</v>
      </c>
      <c r="H4470" s="6" t="str">
        <f t="shared" si="139"/>
        <v>019</v>
      </c>
      <c r="J4470" s="57"/>
      <c r="K4470" s="57"/>
      <c r="L4470" s="57"/>
    </row>
    <row r="4471" spans="1:12">
      <c r="A4471" s="6">
        <v>4403</v>
      </c>
      <c r="B4471" s="10" t="s">
        <v>21648</v>
      </c>
      <c r="C4471" s="10" t="s">
        <v>3538</v>
      </c>
      <c r="D4471" s="10" t="s">
        <v>56287</v>
      </c>
      <c r="E4471" s="6" t="s">
        <v>15856</v>
      </c>
      <c r="F4471" s="6"/>
      <c r="G4471" s="6" t="str">
        <f t="shared" si="138"/>
        <v>002</v>
      </c>
      <c r="H4471" s="6" t="str">
        <f t="shared" si="139"/>
        <v>019</v>
      </c>
      <c r="J4471" s="57"/>
      <c r="K4471" s="57"/>
      <c r="L4471" s="57"/>
    </row>
    <row r="4472" spans="1:12">
      <c r="A4472" s="6">
        <v>4404</v>
      </c>
      <c r="B4472" s="10" t="s">
        <v>21649</v>
      </c>
      <c r="C4472" s="10" t="s">
        <v>3539</v>
      </c>
      <c r="D4472" s="10" t="s">
        <v>37297</v>
      </c>
      <c r="E4472" s="6" t="s">
        <v>15856</v>
      </c>
      <c r="F4472" s="6"/>
      <c r="G4472" s="6" t="str">
        <f t="shared" si="138"/>
        <v>002</v>
      </c>
      <c r="H4472" s="6" t="str">
        <f t="shared" si="139"/>
        <v>019</v>
      </c>
      <c r="J4472" s="57"/>
      <c r="K4472" s="57"/>
      <c r="L4472" s="57"/>
    </row>
    <row r="4473" spans="1:12">
      <c r="A4473" s="6">
        <v>4405</v>
      </c>
      <c r="B4473" s="10" t="s">
        <v>21650</v>
      </c>
      <c r="C4473" s="10" t="s">
        <v>3540</v>
      </c>
      <c r="D4473" s="10" t="s">
        <v>37298</v>
      </c>
      <c r="E4473" s="6" t="s">
        <v>15856</v>
      </c>
      <c r="F4473" s="6"/>
      <c r="G4473" s="6" t="str">
        <f t="shared" si="138"/>
        <v>002</v>
      </c>
      <c r="H4473" s="6" t="str">
        <f t="shared" si="139"/>
        <v>019</v>
      </c>
      <c r="J4473" s="57"/>
      <c r="K4473" s="57"/>
      <c r="L4473" s="57"/>
    </row>
    <row r="4474" spans="1:12">
      <c r="A4474" s="6">
        <v>4406</v>
      </c>
      <c r="B4474" s="10" t="s">
        <v>21651</v>
      </c>
      <c r="C4474" s="10" t="s">
        <v>3541</v>
      </c>
      <c r="D4474" s="10" t="s">
        <v>37299</v>
      </c>
      <c r="E4474" s="6" t="s">
        <v>15856</v>
      </c>
      <c r="F4474" s="6"/>
      <c r="G4474" s="6" t="str">
        <f t="shared" si="138"/>
        <v>002</v>
      </c>
      <c r="H4474" s="6" t="str">
        <f t="shared" si="139"/>
        <v>019</v>
      </c>
      <c r="J4474" s="57"/>
      <c r="K4474" s="57"/>
      <c r="L4474" s="57"/>
    </row>
    <row r="4475" spans="1:12">
      <c r="A4475" s="6">
        <v>4407</v>
      </c>
      <c r="B4475" s="10" t="s">
        <v>21639</v>
      </c>
      <c r="C4475" s="10" t="s">
        <v>3542</v>
      </c>
      <c r="D4475" s="10" t="s">
        <v>56288</v>
      </c>
      <c r="E4475" s="6" t="s">
        <v>15856</v>
      </c>
      <c r="F4475" s="6"/>
      <c r="G4475" s="6" t="str">
        <f t="shared" si="138"/>
        <v>002</v>
      </c>
      <c r="H4475" s="6" t="str">
        <f t="shared" si="139"/>
        <v>019</v>
      </c>
      <c r="J4475" s="57"/>
      <c r="K4475" s="57"/>
      <c r="L4475" s="57"/>
    </row>
    <row r="4476" spans="1:12">
      <c r="A4476" s="6">
        <v>4408</v>
      </c>
      <c r="B4476" s="10" t="s">
        <v>21652</v>
      </c>
      <c r="C4476" s="10" t="s">
        <v>3543</v>
      </c>
      <c r="D4476" s="10" t="s">
        <v>37300</v>
      </c>
      <c r="E4476" s="6" t="s">
        <v>15856</v>
      </c>
      <c r="F4476" s="6"/>
      <c r="G4476" s="6" t="str">
        <f t="shared" si="138"/>
        <v>002</v>
      </c>
      <c r="H4476" s="6" t="str">
        <f t="shared" si="139"/>
        <v>019</v>
      </c>
      <c r="J4476" s="57"/>
      <c r="K4476" s="57"/>
      <c r="L4476" s="57"/>
    </row>
    <row r="4477" spans="1:12">
      <c r="A4477" s="6">
        <v>4409</v>
      </c>
      <c r="B4477" s="10" t="s">
        <v>21653</v>
      </c>
      <c r="C4477" s="10" t="s">
        <v>3544</v>
      </c>
      <c r="D4477" s="10" t="s">
        <v>37301</v>
      </c>
      <c r="E4477" s="6" t="s">
        <v>15856</v>
      </c>
      <c r="F4477" s="6"/>
      <c r="G4477" s="6" t="str">
        <f t="shared" si="138"/>
        <v>002</v>
      </c>
      <c r="H4477" s="6" t="str">
        <f t="shared" si="139"/>
        <v>019</v>
      </c>
      <c r="J4477" s="57"/>
      <c r="K4477" s="57"/>
      <c r="L4477" s="57"/>
    </row>
    <row r="4478" spans="1:12">
      <c r="A4478" s="6">
        <v>4410</v>
      </c>
      <c r="B4478" s="10" t="s">
        <v>21654</v>
      </c>
      <c r="C4478" s="10" t="s">
        <v>3545</v>
      </c>
      <c r="D4478" s="10" t="s">
        <v>37302</v>
      </c>
      <c r="E4478" s="6" t="s">
        <v>15856</v>
      </c>
      <c r="F4478" s="6"/>
      <c r="G4478" s="6" t="str">
        <f t="shared" si="138"/>
        <v>002</v>
      </c>
      <c r="H4478" s="6" t="str">
        <f t="shared" si="139"/>
        <v>019</v>
      </c>
      <c r="J4478" s="57"/>
      <c r="K4478" s="57"/>
      <c r="L4478" s="57"/>
    </row>
    <row r="4479" spans="1:12">
      <c r="A4479" s="6">
        <v>4411</v>
      </c>
      <c r="B4479" s="10" t="s">
        <v>21655</v>
      </c>
      <c r="C4479" s="10" t="s">
        <v>3546</v>
      </c>
      <c r="D4479" s="10" t="s">
        <v>56289</v>
      </c>
      <c r="E4479" s="6" t="s">
        <v>15856</v>
      </c>
      <c r="F4479" s="6"/>
      <c r="G4479" s="6" t="str">
        <f t="shared" si="138"/>
        <v>002</v>
      </c>
      <c r="H4479" s="6" t="str">
        <f t="shared" si="139"/>
        <v>019</v>
      </c>
      <c r="J4479" s="57"/>
      <c r="K4479" s="57"/>
      <c r="L4479" s="57"/>
    </row>
    <row r="4480" spans="1:12">
      <c r="A4480" s="6">
        <v>4412</v>
      </c>
      <c r="B4480" s="10" t="s">
        <v>21656</v>
      </c>
      <c r="C4480" s="10" t="s">
        <v>3547</v>
      </c>
      <c r="D4480" s="10" t="s">
        <v>37303</v>
      </c>
      <c r="E4480" s="6" t="s">
        <v>15856</v>
      </c>
      <c r="F4480" s="6"/>
      <c r="G4480" s="6" t="str">
        <f t="shared" si="138"/>
        <v>002</v>
      </c>
      <c r="H4480" s="6" t="str">
        <f t="shared" si="139"/>
        <v>019</v>
      </c>
      <c r="J4480" s="57"/>
      <c r="K4480" s="57"/>
      <c r="L4480" s="57"/>
    </row>
    <row r="4481" spans="1:12">
      <c r="A4481" s="6">
        <v>4413</v>
      </c>
      <c r="B4481" s="10" t="s">
        <v>21657</v>
      </c>
      <c r="C4481" s="10" t="s">
        <v>3548</v>
      </c>
      <c r="D4481" s="10" t="s">
        <v>37304</v>
      </c>
      <c r="E4481" s="6" t="s">
        <v>15856</v>
      </c>
      <c r="F4481" s="6"/>
      <c r="G4481" s="6" t="str">
        <f t="shared" si="138"/>
        <v>002</v>
      </c>
      <c r="H4481" s="6" t="str">
        <f t="shared" si="139"/>
        <v>019</v>
      </c>
      <c r="J4481" s="57"/>
      <c r="K4481" s="57"/>
      <c r="L4481" s="57"/>
    </row>
    <row r="4482" spans="1:12">
      <c r="A4482" s="6">
        <v>4414</v>
      </c>
      <c r="B4482" s="10" t="s">
        <v>21658</v>
      </c>
      <c r="C4482" s="10" t="s">
        <v>3549</v>
      </c>
      <c r="D4482" s="10" t="s">
        <v>56290</v>
      </c>
      <c r="E4482" s="6" t="s">
        <v>15856</v>
      </c>
      <c r="F4482" s="6"/>
      <c r="G4482" s="6" t="str">
        <f t="shared" si="138"/>
        <v>002</v>
      </c>
      <c r="H4482" s="6" t="str">
        <f t="shared" si="139"/>
        <v>019</v>
      </c>
      <c r="J4482" s="57"/>
      <c r="K4482" s="57"/>
      <c r="L4482" s="57"/>
    </row>
    <row r="4483" spans="1:12">
      <c r="A4483" s="6">
        <v>4415</v>
      </c>
      <c r="B4483" s="10" t="s">
        <v>21659</v>
      </c>
      <c r="C4483" s="10" t="s">
        <v>3550</v>
      </c>
      <c r="D4483" s="10" t="s">
        <v>37305</v>
      </c>
      <c r="E4483" s="6" t="s">
        <v>15856</v>
      </c>
      <c r="F4483" s="6"/>
      <c r="G4483" s="6" t="str">
        <f t="shared" si="138"/>
        <v>002</v>
      </c>
      <c r="H4483" s="6" t="str">
        <f t="shared" si="139"/>
        <v>019</v>
      </c>
      <c r="J4483" s="57"/>
      <c r="K4483" s="57"/>
      <c r="L4483" s="57"/>
    </row>
    <row r="4484" spans="1:12">
      <c r="A4484" s="6">
        <v>4416</v>
      </c>
      <c r="B4484" s="10" t="s">
        <v>21660</v>
      </c>
      <c r="C4484" s="10" t="s">
        <v>3551</v>
      </c>
      <c r="D4484" s="10" t="s">
        <v>37306</v>
      </c>
      <c r="E4484" s="6" t="s">
        <v>15856</v>
      </c>
      <c r="F4484" s="6"/>
      <c r="G4484" s="6" t="str">
        <f t="shared" si="138"/>
        <v>002</v>
      </c>
      <c r="H4484" s="6" t="str">
        <f t="shared" si="139"/>
        <v>019</v>
      </c>
      <c r="J4484" s="57"/>
      <c r="K4484" s="57"/>
      <c r="L4484" s="57"/>
    </row>
    <row r="4485" spans="1:12">
      <c r="A4485" s="6">
        <v>4417</v>
      </c>
      <c r="B4485" s="10" t="s">
        <v>21661</v>
      </c>
      <c r="C4485" s="10" t="s">
        <v>3552</v>
      </c>
      <c r="D4485" s="10" t="s">
        <v>37307</v>
      </c>
      <c r="E4485" s="6" t="s">
        <v>15856</v>
      </c>
      <c r="F4485" s="6"/>
      <c r="G4485" s="6" t="str">
        <f t="shared" si="138"/>
        <v>002</v>
      </c>
      <c r="H4485" s="6" t="str">
        <f t="shared" si="139"/>
        <v>019</v>
      </c>
      <c r="J4485" s="57"/>
      <c r="K4485" s="57"/>
      <c r="L4485" s="57"/>
    </row>
    <row r="4486" spans="1:12">
      <c r="A4486" s="6">
        <v>4418</v>
      </c>
      <c r="B4486" s="10" t="s">
        <v>21662</v>
      </c>
      <c r="C4486" s="10" t="s">
        <v>3553</v>
      </c>
      <c r="D4486" s="10" t="s">
        <v>37308</v>
      </c>
      <c r="E4486" s="6" t="s">
        <v>15856</v>
      </c>
      <c r="F4486" s="6"/>
      <c r="G4486" s="6" t="str">
        <f t="shared" ref="G4486:G4549" si="140">+LEFT(C4486,3)</f>
        <v>002</v>
      </c>
      <c r="H4486" s="6" t="str">
        <f t="shared" ref="H4486:H4549" si="141">+MID(C4486,5,3)</f>
        <v>019</v>
      </c>
      <c r="J4486" s="57"/>
      <c r="K4486" s="57"/>
      <c r="L4486" s="57"/>
    </row>
    <row r="4487" spans="1:12">
      <c r="A4487" s="6">
        <v>4419</v>
      </c>
      <c r="B4487" s="10" t="s">
        <v>21663</v>
      </c>
      <c r="C4487" s="10" t="s">
        <v>3554</v>
      </c>
      <c r="D4487" s="10" t="s">
        <v>37309</v>
      </c>
      <c r="E4487" s="6" t="s">
        <v>15856</v>
      </c>
      <c r="F4487" s="6"/>
      <c r="G4487" s="6" t="str">
        <f t="shared" si="140"/>
        <v>002</v>
      </c>
      <c r="H4487" s="6" t="str">
        <f t="shared" si="141"/>
        <v>019</v>
      </c>
      <c r="J4487" s="57"/>
      <c r="K4487" s="57"/>
      <c r="L4487" s="57"/>
    </row>
    <row r="4488" spans="1:12">
      <c r="A4488" s="6">
        <v>4420</v>
      </c>
      <c r="B4488" s="10" t="s">
        <v>21664</v>
      </c>
      <c r="C4488" s="10" t="s">
        <v>3555</v>
      </c>
      <c r="D4488" s="10" t="s">
        <v>37310</v>
      </c>
      <c r="E4488" s="6" t="s">
        <v>15856</v>
      </c>
      <c r="F4488" s="6"/>
      <c r="G4488" s="6" t="str">
        <f t="shared" si="140"/>
        <v>002</v>
      </c>
      <c r="H4488" s="6" t="str">
        <f t="shared" si="141"/>
        <v>019</v>
      </c>
      <c r="J4488" s="57"/>
      <c r="K4488" s="57"/>
      <c r="L4488" s="57"/>
    </row>
    <row r="4489" spans="1:12">
      <c r="A4489" s="6">
        <v>4421</v>
      </c>
      <c r="B4489" s="10" t="s">
        <v>21665</v>
      </c>
      <c r="C4489" s="10" t="s">
        <v>3556</v>
      </c>
      <c r="D4489" s="10" t="s">
        <v>37311</v>
      </c>
      <c r="E4489" s="6" t="s">
        <v>15856</v>
      </c>
      <c r="F4489" s="6"/>
      <c r="G4489" s="6" t="str">
        <f t="shared" si="140"/>
        <v>002</v>
      </c>
      <c r="H4489" s="6" t="str">
        <f t="shared" si="141"/>
        <v>019</v>
      </c>
      <c r="J4489" s="57"/>
      <c r="K4489" s="57"/>
      <c r="L4489" s="57"/>
    </row>
    <row r="4490" spans="1:12">
      <c r="A4490" s="6">
        <v>4422</v>
      </c>
      <c r="B4490" s="10" t="s">
        <v>21666</v>
      </c>
      <c r="C4490" s="10" t="s">
        <v>3557</v>
      </c>
      <c r="D4490" s="10" t="s">
        <v>56291</v>
      </c>
      <c r="E4490" s="6" t="s">
        <v>15856</v>
      </c>
      <c r="F4490" s="6"/>
      <c r="G4490" s="6" t="str">
        <f t="shared" si="140"/>
        <v>002</v>
      </c>
      <c r="H4490" s="6" t="str">
        <f t="shared" si="141"/>
        <v>019</v>
      </c>
      <c r="J4490" s="57"/>
      <c r="K4490" s="57"/>
      <c r="L4490" s="57"/>
    </row>
    <row r="4491" spans="1:12">
      <c r="A4491" s="6">
        <v>4423</v>
      </c>
      <c r="B4491" s="10" t="s">
        <v>21667</v>
      </c>
      <c r="C4491" s="10" t="s">
        <v>3558</v>
      </c>
      <c r="D4491" s="10" t="s">
        <v>56292</v>
      </c>
      <c r="E4491" s="6" t="s">
        <v>15856</v>
      </c>
      <c r="F4491" s="6"/>
      <c r="G4491" s="6" t="str">
        <f t="shared" si="140"/>
        <v>002</v>
      </c>
      <c r="H4491" s="6" t="str">
        <f t="shared" si="141"/>
        <v>019</v>
      </c>
      <c r="J4491" s="57"/>
      <c r="K4491" s="57"/>
      <c r="L4491" s="57"/>
    </row>
    <row r="4492" spans="1:12">
      <c r="A4492" s="6">
        <v>4424</v>
      </c>
      <c r="B4492" s="10" t="s">
        <v>21668</v>
      </c>
      <c r="C4492" s="10" t="s">
        <v>3559</v>
      </c>
      <c r="D4492" s="10" t="s">
        <v>56293</v>
      </c>
      <c r="E4492" s="6" t="s">
        <v>15856</v>
      </c>
      <c r="F4492" s="6"/>
      <c r="G4492" s="6" t="str">
        <f t="shared" si="140"/>
        <v>002</v>
      </c>
      <c r="H4492" s="6" t="str">
        <f t="shared" si="141"/>
        <v>019</v>
      </c>
      <c r="J4492" s="57"/>
      <c r="K4492" s="57"/>
      <c r="L4492" s="57"/>
    </row>
    <row r="4493" spans="1:12">
      <c r="A4493" s="6">
        <v>4425</v>
      </c>
      <c r="B4493" s="10" t="s">
        <v>21669</v>
      </c>
      <c r="C4493" s="10" t="s">
        <v>3560</v>
      </c>
      <c r="D4493" s="10" t="s">
        <v>56294</v>
      </c>
      <c r="E4493" s="6" t="s">
        <v>15856</v>
      </c>
      <c r="F4493" s="6"/>
      <c r="G4493" s="6" t="str">
        <f t="shared" si="140"/>
        <v>002</v>
      </c>
      <c r="H4493" s="6" t="str">
        <f t="shared" si="141"/>
        <v>019</v>
      </c>
      <c r="J4493" s="57"/>
      <c r="K4493" s="57"/>
      <c r="L4493" s="57"/>
    </row>
    <row r="4494" spans="1:12">
      <c r="A4494" s="6">
        <v>4426</v>
      </c>
      <c r="B4494" s="10" t="s">
        <v>21670</v>
      </c>
      <c r="C4494" s="10" t="s">
        <v>3561</v>
      </c>
      <c r="D4494" s="10" t="s">
        <v>56295</v>
      </c>
      <c r="E4494" s="6" t="s">
        <v>15856</v>
      </c>
      <c r="F4494" s="6"/>
      <c r="G4494" s="6" t="str">
        <f t="shared" si="140"/>
        <v>002</v>
      </c>
      <c r="H4494" s="6" t="str">
        <f t="shared" si="141"/>
        <v>019</v>
      </c>
      <c r="J4494" s="57"/>
      <c r="K4494" s="57"/>
      <c r="L4494" s="57"/>
    </row>
    <row r="4495" spans="1:12">
      <c r="A4495" s="6">
        <v>4427</v>
      </c>
      <c r="B4495" s="10" t="s">
        <v>21671</v>
      </c>
      <c r="C4495" s="10" t="s">
        <v>3562</v>
      </c>
      <c r="D4495" s="10" t="s">
        <v>37312</v>
      </c>
      <c r="E4495" s="6" t="s">
        <v>15856</v>
      </c>
      <c r="F4495" s="6"/>
      <c r="G4495" s="6" t="str">
        <f t="shared" si="140"/>
        <v>002</v>
      </c>
      <c r="H4495" s="6" t="str">
        <f t="shared" si="141"/>
        <v>019</v>
      </c>
      <c r="J4495" s="57"/>
      <c r="K4495" s="57"/>
      <c r="L4495" s="57"/>
    </row>
    <row r="4496" spans="1:12">
      <c r="A4496" s="6">
        <v>4428</v>
      </c>
      <c r="B4496" s="10" t="s">
        <v>21672</v>
      </c>
      <c r="C4496" s="10" t="s">
        <v>3563</v>
      </c>
      <c r="D4496" s="10" t="s">
        <v>56296</v>
      </c>
      <c r="E4496" s="6" t="s">
        <v>15856</v>
      </c>
      <c r="F4496" s="6"/>
      <c r="G4496" s="6" t="str">
        <f t="shared" si="140"/>
        <v>002</v>
      </c>
      <c r="H4496" s="6" t="str">
        <f t="shared" si="141"/>
        <v>019</v>
      </c>
      <c r="J4496" s="57"/>
      <c r="K4496" s="57"/>
      <c r="L4496" s="57"/>
    </row>
    <row r="4497" spans="1:12">
      <c r="A4497" s="6">
        <v>4429</v>
      </c>
      <c r="B4497" s="10" t="s">
        <v>21673</v>
      </c>
      <c r="C4497" s="10" t="s">
        <v>3564</v>
      </c>
      <c r="D4497" s="10" t="s">
        <v>56297</v>
      </c>
      <c r="E4497" s="6" t="s">
        <v>15856</v>
      </c>
      <c r="F4497" s="6"/>
      <c r="G4497" s="6" t="str">
        <f t="shared" si="140"/>
        <v>002</v>
      </c>
      <c r="H4497" s="6" t="str">
        <f t="shared" si="141"/>
        <v>019</v>
      </c>
      <c r="J4497" s="57"/>
      <c r="K4497" s="57"/>
      <c r="L4497" s="57"/>
    </row>
    <row r="4498" spans="1:12">
      <c r="A4498" s="6">
        <v>4430</v>
      </c>
      <c r="B4498" s="10" t="s">
        <v>21674</v>
      </c>
      <c r="C4498" s="10" t="s">
        <v>3565</v>
      </c>
      <c r="D4498" s="10" t="s">
        <v>56298</v>
      </c>
      <c r="E4498" s="6" t="s">
        <v>15856</v>
      </c>
      <c r="F4498" s="6"/>
      <c r="G4498" s="6" t="str">
        <f t="shared" si="140"/>
        <v>002</v>
      </c>
      <c r="H4498" s="6" t="str">
        <f t="shared" si="141"/>
        <v>019</v>
      </c>
      <c r="J4498" s="57"/>
      <c r="K4498" s="57"/>
      <c r="L4498" s="57"/>
    </row>
    <row r="4499" spans="1:12">
      <c r="A4499" s="6">
        <v>4431</v>
      </c>
      <c r="B4499" s="10" t="s">
        <v>21675</v>
      </c>
      <c r="C4499" s="10" t="s">
        <v>3566</v>
      </c>
      <c r="D4499" s="10" t="s">
        <v>56299</v>
      </c>
      <c r="E4499" s="6" t="s">
        <v>15856</v>
      </c>
      <c r="F4499" s="6"/>
      <c r="G4499" s="6" t="str">
        <f t="shared" si="140"/>
        <v>002</v>
      </c>
      <c r="H4499" s="6" t="str">
        <f t="shared" si="141"/>
        <v>019</v>
      </c>
      <c r="J4499" s="57"/>
      <c r="K4499" s="57"/>
      <c r="L4499" s="57"/>
    </row>
    <row r="4500" spans="1:12">
      <c r="A4500" s="6">
        <v>4432</v>
      </c>
      <c r="B4500" s="10" t="s">
        <v>21676</v>
      </c>
      <c r="C4500" s="10" t="s">
        <v>3567</v>
      </c>
      <c r="D4500" s="10" t="s">
        <v>37246</v>
      </c>
      <c r="E4500" s="6" t="s">
        <v>15856</v>
      </c>
      <c r="F4500" s="6"/>
      <c r="G4500" s="6" t="str">
        <f t="shared" si="140"/>
        <v>002</v>
      </c>
      <c r="H4500" s="6" t="str">
        <f t="shared" si="141"/>
        <v>019</v>
      </c>
      <c r="J4500" s="57"/>
      <c r="K4500" s="57"/>
      <c r="L4500" s="57"/>
    </row>
    <row r="4501" spans="1:12">
      <c r="A4501" s="6">
        <v>4433</v>
      </c>
      <c r="B4501" s="10" t="s">
        <v>21677</v>
      </c>
      <c r="C4501" s="10" t="s">
        <v>3568</v>
      </c>
      <c r="D4501" s="10" t="s">
        <v>56300</v>
      </c>
      <c r="E4501" s="6" t="s">
        <v>15856</v>
      </c>
      <c r="F4501" s="6"/>
      <c r="G4501" s="6" t="str">
        <f t="shared" si="140"/>
        <v>002</v>
      </c>
      <c r="H4501" s="6" t="str">
        <f t="shared" si="141"/>
        <v>019</v>
      </c>
      <c r="J4501" s="57"/>
      <c r="K4501" s="57"/>
      <c r="L4501" s="57"/>
    </row>
    <row r="4502" spans="1:12">
      <c r="A4502" s="6">
        <v>4434</v>
      </c>
      <c r="B4502" s="10" t="s">
        <v>21678</v>
      </c>
      <c r="C4502" s="10" t="s">
        <v>3569</v>
      </c>
      <c r="D4502" s="10" t="s">
        <v>37313</v>
      </c>
      <c r="E4502" s="6" t="s">
        <v>15856</v>
      </c>
      <c r="F4502" s="6"/>
      <c r="G4502" s="6" t="str">
        <f t="shared" si="140"/>
        <v>002</v>
      </c>
      <c r="H4502" s="6" t="str">
        <f t="shared" si="141"/>
        <v>019</v>
      </c>
      <c r="J4502" s="57"/>
      <c r="K4502" s="57"/>
      <c r="L4502" s="57"/>
    </row>
    <row r="4503" spans="1:12">
      <c r="A4503" s="6">
        <v>4435</v>
      </c>
      <c r="B4503" s="10" t="s">
        <v>21679</v>
      </c>
      <c r="C4503" s="10" t="s">
        <v>3570</v>
      </c>
      <c r="D4503" s="10" t="s">
        <v>37314</v>
      </c>
      <c r="E4503" s="6" t="s">
        <v>15856</v>
      </c>
      <c r="F4503" s="6"/>
      <c r="G4503" s="6" t="str">
        <f t="shared" si="140"/>
        <v>002</v>
      </c>
      <c r="H4503" s="6" t="str">
        <f t="shared" si="141"/>
        <v>019</v>
      </c>
      <c r="J4503" s="57"/>
      <c r="K4503" s="57"/>
      <c r="L4503" s="57"/>
    </row>
    <row r="4504" spans="1:12">
      <c r="A4504" s="6">
        <v>4436</v>
      </c>
      <c r="B4504" s="10" t="s">
        <v>21680</v>
      </c>
      <c r="C4504" s="10" t="s">
        <v>3571</v>
      </c>
      <c r="D4504" s="10" t="s">
        <v>37315</v>
      </c>
      <c r="E4504" s="6" t="s">
        <v>15856</v>
      </c>
      <c r="F4504" s="6"/>
      <c r="G4504" s="6" t="str">
        <f t="shared" si="140"/>
        <v>002</v>
      </c>
      <c r="H4504" s="6" t="str">
        <f t="shared" si="141"/>
        <v>019</v>
      </c>
      <c r="J4504" s="57"/>
      <c r="K4504" s="57"/>
      <c r="L4504" s="57"/>
    </row>
    <row r="4505" spans="1:12">
      <c r="A4505" s="6">
        <v>4437</v>
      </c>
      <c r="B4505" s="10" t="s">
        <v>21681</v>
      </c>
      <c r="C4505" s="10" t="s">
        <v>3572</v>
      </c>
      <c r="D4505" s="10" t="s">
        <v>37316</v>
      </c>
      <c r="E4505" s="6" t="s">
        <v>15856</v>
      </c>
      <c r="F4505" s="6"/>
      <c r="G4505" s="6" t="str">
        <f t="shared" si="140"/>
        <v>002</v>
      </c>
      <c r="H4505" s="6" t="str">
        <f t="shared" si="141"/>
        <v>019</v>
      </c>
      <c r="J4505" s="57"/>
      <c r="K4505" s="57"/>
      <c r="L4505" s="57"/>
    </row>
    <row r="4506" spans="1:12">
      <c r="A4506" s="6">
        <v>4438</v>
      </c>
      <c r="B4506" s="10" t="s">
        <v>21682</v>
      </c>
      <c r="C4506" s="10" t="s">
        <v>3573</v>
      </c>
      <c r="D4506" s="10" t="s">
        <v>37317</v>
      </c>
      <c r="E4506" s="6" t="s">
        <v>15856</v>
      </c>
      <c r="F4506" s="6"/>
      <c r="G4506" s="6" t="str">
        <f t="shared" si="140"/>
        <v>002</v>
      </c>
      <c r="H4506" s="6" t="str">
        <f t="shared" si="141"/>
        <v>019</v>
      </c>
      <c r="J4506" s="57"/>
      <c r="K4506" s="57"/>
      <c r="L4506" s="57"/>
    </row>
    <row r="4507" spans="1:12">
      <c r="A4507" s="6">
        <v>4439</v>
      </c>
      <c r="B4507" s="10" t="s">
        <v>21683</v>
      </c>
      <c r="C4507" s="10" t="s">
        <v>3574</v>
      </c>
      <c r="D4507" s="10" t="s">
        <v>37318</v>
      </c>
      <c r="E4507" s="6" t="s">
        <v>15856</v>
      </c>
      <c r="F4507" s="6"/>
      <c r="G4507" s="6" t="str">
        <f t="shared" si="140"/>
        <v>002</v>
      </c>
      <c r="H4507" s="6" t="str">
        <f t="shared" si="141"/>
        <v>019</v>
      </c>
      <c r="J4507" s="57"/>
      <c r="K4507" s="57"/>
      <c r="L4507" s="57"/>
    </row>
    <row r="4508" spans="1:12">
      <c r="A4508" s="6">
        <v>4440</v>
      </c>
      <c r="B4508" s="10" t="s">
        <v>21684</v>
      </c>
      <c r="C4508" s="10" t="s">
        <v>3575</v>
      </c>
      <c r="D4508" s="10" t="s">
        <v>56301</v>
      </c>
      <c r="E4508" s="6" t="s">
        <v>15856</v>
      </c>
      <c r="F4508" s="6"/>
      <c r="G4508" s="6" t="str">
        <f t="shared" si="140"/>
        <v>002</v>
      </c>
      <c r="H4508" s="6" t="str">
        <f t="shared" si="141"/>
        <v>019</v>
      </c>
      <c r="J4508" s="57"/>
      <c r="K4508" s="57"/>
      <c r="L4508" s="57"/>
    </row>
    <row r="4509" spans="1:12">
      <c r="A4509" s="6">
        <v>4441</v>
      </c>
      <c r="B4509" s="10" t="s">
        <v>21685</v>
      </c>
      <c r="C4509" s="10" t="s">
        <v>3576</v>
      </c>
      <c r="D4509" s="10" t="s">
        <v>56302</v>
      </c>
      <c r="E4509" s="6" t="s">
        <v>15856</v>
      </c>
      <c r="F4509" s="6"/>
      <c r="G4509" s="6" t="str">
        <f t="shared" si="140"/>
        <v>002</v>
      </c>
      <c r="H4509" s="6" t="str">
        <f t="shared" si="141"/>
        <v>019</v>
      </c>
      <c r="J4509" s="57"/>
      <c r="K4509" s="57"/>
      <c r="L4509" s="57"/>
    </row>
    <row r="4510" spans="1:12">
      <c r="A4510" s="6">
        <v>4442</v>
      </c>
      <c r="B4510" s="10" t="s">
        <v>21686</v>
      </c>
      <c r="C4510" s="10" t="s">
        <v>3577</v>
      </c>
      <c r="D4510" s="10" t="s">
        <v>37319</v>
      </c>
      <c r="E4510" s="6" t="s">
        <v>15856</v>
      </c>
      <c r="F4510" s="6"/>
      <c r="G4510" s="6" t="str">
        <f t="shared" si="140"/>
        <v>002</v>
      </c>
      <c r="H4510" s="6" t="str">
        <f t="shared" si="141"/>
        <v>019</v>
      </c>
      <c r="J4510" s="57"/>
      <c r="K4510" s="57"/>
      <c r="L4510" s="57"/>
    </row>
    <row r="4511" spans="1:12">
      <c r="A4511" s="6">
        <v>4443</v>
      </c>
      <c r="B4511" s="10" t="s">
        <v>21687</v>
      </c>
      <c r="C4511" s="10" t="s">
        <v>3578</v>
      </c>
      <c r="D4511" s="10" t="s">
        <v>56303</v>
      </c>
      <c r="E4511" s="6" t="s">
        <v>15856</v>
      </c>
      <c r="F4511" s="6"/>
      <c r="G4511" s="6" t="str">
        <f t="shared" si="140"/>
        <v>002</v>
      </c>
      <c r="H4511" s="6" t="str">
        <f t="shared" si="141"/>
        <v>019</v>
      </c>
      <c r="J4511" s="57"/>
      <c r="K4511" s="57"/>
      <c r="L4511" s="57"/>
    </row>
    <row r="4512" spans="1:12">
      <c r="A4512" s="6">
        <v>4444</v>
      </c>
      <c r="B4512" s="10" t="s">
        <v>21688</v>
      </c>
      <c r="C4512" s="10" t="s">
        <v>3579</v>
      </c>
      <c r="D4512" s="10" t="s">
        <v>56304</v>
      </c>
      <c r="E4512" s="6" t="s">
        <v>15856</v>
      </c>
      <c r="F4512" s="6"/>
      <c r="G4512" s="6" t="str">
        <f t="shared" si="140"/>
        <v>002</v>
      </c>
      <c r="H4512" s="6" t="str">
        <f t="shared" si="141"/>
        <v>019</v>
      </c>
      <c r="J4512" s="57"/>
      <c r="K4512" s="57"/>
      <c r="L4512" s="57"/>
    </row>
    <row r="4513" spans="1:12">
      <c r="A4513" s="6">
        <v>4445</v>
      </c>
      <c r="B4513" s="10" t="s">
        <v>21689</v>
      </c>
      <c r="C4513" s="10" t="s">
        <v>3580</v>
      </c>
      <c r="D4513" s="10" t="s">
        <v>56305</v>
      </c>
      <c r="E4513" s="6" t="s">
        <v>15856</v>
      </c>
      <c r="F4513" s="6"/>
      <c r="G4513" s="6" t="str">
        <f t="shared" si="140"/>
        <v>002</v>
      </c>
      <c r="H4513" s="6" t="str">
        <f t="shared" si="141"/>
        <v>019</v>
      </c>
      <c r="J4513" s="57"/>
      <c r="K4513" s="57"/>
      <c r="L4513" s="57"/>
    </row>
    <row r="4514" spans="1:12">
      <c r="A4514" s="6">
        <v>4446</v>
      </c>
      <c r="B4514" s="10" t="s">
        <v>21690</v>
      </c>
      <c r="C4514" s="10" t="s">
        <v>3581</v>
      </c>
      <c r="D4514" s="10" t="s">
        <v>56306</v>
      </c>
      <c r="E4514" s="6" t="s">
        <v>15856</v>
      </c>
      <c r="F4514" s="6"/>
      <c r="G4514" s="6" t="str">
        <f t="shared" si="140"/>
        <v>002</v>
      </c>
      <c r="H4514" s="6" t="str">
        <f t="shared" si="141"/>
        <v>019</v>
      </c>
      <c r="J4514" s="57"/>
      <c r="K4514" s="57"/>
      <c r="L4514" s="57"/>
    </row>
    <row r="4515" spans="1:12">
      <c r="A4515" s="6">
        <v>4447</v>
      </c>
      <c r="B4515" s="10" t="s">
        <v>21691</v>
      </c>
      <c r="C4515" s="10" t="s">
        <v>3582</v>
      </c>
      <c r="D4515" s="10" t="s">
        <v>56307</v>
      </c>
      <c r="E4515" s="6" t="s">
        <v>15856</v>
      </c>
      <c r="F4515" s="6"/>
      <c r="G4515" s="6" t="str">
        <f t="shared" si="140"/>
        <v>002</v>
      </c>
      <c r="H4515" s="6" t="str">
        <f t="shared" si="141"/>
        <v>019</v>
      </c>
      <c r="J4515" s="57"/>
      <c r="K4515" s="57"/>
      <c r="L4515" s="57"/>
    </row>
    <row r="4516" spans="1:12">
      <c r="A4516" s="6">
        <v>4448</v>
      </c>
      <c r="B4516" s="10" t="s">
        <v>21692</v>
      </c>
      <c r="C4516" s="10" t="s">
        <v>3583</v>
      </c>
      <c r="D4516" s="10" t="s">
        <v>56308</v>
      </c>
      <c r="E4516" s="6" t="s">
        <v>15856</v>
      </c>
      <c r="F4516" s="6"/>
      <c r="G4516" s="6" t="str">
        <f t="shared" si="140"/>
        <v>002</v>
      </c>
      <c r="H4516" s="6" t="str">
        <f t="shared" si="141"/>
        <v>019</v>
      </c>
      <c r="J4516" s="57"/>
      <c r="K4516" s="57"/>
      <c r="L4516" s="57"/>
    </row>
    <row r="4517" spans="1:12">
      <c r="A4517" s="6">
        <v>4449</v>
      </c>
      <c r="B4517" s="10" t="s">
        <v>21693</v>
      </c>
      <c r="C4517" s="10" t="s">
        <v>3584</v>
      </c>
      <c r="D4517" s="10" t="s">
        <v>56309</v>
      </c>
      <c r="E4517" s="6" t="s">
        <v>15856</v>
      </c>
      <c r="F4517" s="6"/>
      <c r="G4517" s="6" t="str">
        <f t="shared" si="140"/>
        <v>002</v>
      </c>
      <c r="H4517" s="6" t="str">
        <f t="shared" si="141"/>
        <v>019</v>
      </c>
      <c r="J4517" s="57"/>
      <c r="K4517" s="57"/>
      <c r="L4517" s="57"/>
    </row>
    <row r="4518" spans="1:12">
      <c r="A4518" s="6">
        <v>4450</v>
      </c>
      <c r="B4518" s="10" t="s">
        <v>21694</v>
      </c>
      <c r="C4518" s="10" t="s">
        <v>3585</v>
      </c>
      <c r="D4518" s="10" t="s">
        <v>37320</v>
      </c>
      <c r="E4518" s="6" t="s">
        <v>15856</v>
      </c>
      <c r="F4518" s="6"/>
      <c r="G4518" s="6" t="str">
        <f t="shared" si="140"/>
        <v>002</v>
      </c>
      <c r="H4518" s="6" t="str">
        <f t="shared" si="141"/>
        <v>019</v>
      </c>
      <c r="J4518" s="57"/>
      <c r="K4518" s="57"/>
      <c r="L4518" s="57"/>
    </row>
    <row r="4519" spans="1:12">
      <c r="A4519" s="6">
        <v>4451</v>
      </c>
      <c r="B4519" s="10" t="s">
        <v>21695</v>
      </c>
      <c r="C4519" s="10" t="s">
        <v>3586</v>
      </c>
      <c r="D4519" s="10" t="s">
        <v>37321</v>
      </c>
      <c r="E4519" s="6" t="s">
        <v>15856</v>
      </c>
      <c r="F4519" s="6"/>
      <c r="G4519" s="6" t="str">
        <f t="shared" si="140"/>
        <v>002</v>
      </c>
      <c r="H4519" s="6" t="str">
        <f t="shared" si="141"/>
        <v>019</v>
      </c>
      <c r="J4519" s="57"/>
      <c r="K4519" s="57"/>
      <c r="L4519" s="57"/>
    </row>
    <row r="4520" spans="1:12">
      <c r="A4520" s="6">
        <v>4452</v>
      </c>
      <c r="B4520" s="10" t="s">
        <v>21619</v>
      </c>
      <c r="C4520" s="10" t="s">
        <v>3587</v>
      </c>
      <c r="D4520" s="10" t="s">
        <v>37283</v>
      </c>
      <c r="E4520" s="6" t="s">
        <v>15856</v>
      </c>
      <c r="F4520" s="6"/>
      <c r="G4520" s="6" t="str">
        <f t="shared" si="140"/>
        <v>002</v>
      </c>
      <c r="H4520" s="6" t="str">
        <f t="shared" si="141"/>
        <v>019</v>
      </c>
      <c r="J4520" s="57"/>
      <c r="K4520" s="57"/>
      <c r="L4520" s="57"/>
    </row>
    <row r="4521" spans="1:12">
      <c r="A4521" s="6">
        <v>4453</v>
      </c>
      <c r="B4521" s="10" t="s">
        <v>21696</v>
      </c>
      <c r="C4521" s="10" t="s">
        <v>3588</v>
      </c>
      <c r="D4521" s="10" t="s">
        <v>56310</v>
      </c>
      <c r="E4521" s="6" t="s">
        <v>15856</v>
      </c>
      <c r="F4521" s="6"/>
      <c r="G4521" s="6" t="str">
        <f t="shared" si="140"/>
        <v>002</v>
      </c>
      <c r="H4521" s="6" t="str">
        <f t="shared" si="141"/>
        <v>019</v>
      </c>
      <c r="J4521" s="57"/>
      <c r="K4521" s="57"/>
      <c r="L4521" s="57"/>
    </row>
    <row r="4522" spans="1:12">
      <c r="A4522" s="6">
        <v>4454</v>
      </c>
      <c r="B4522" s="10" t="s">
        <v>21697</v>
      </c>
      <c r="C4522" s="10" t="s">
        <v>3589</v>
      </c>
      <c r="D4522" s="10" t="s">
        <v>56311</v>
      </c>
      <c r="E4522" s="6" t="s">
        <v>15856</v>
      </c>
      <c r="F4522" s="6"/>
      <c r="G4522" s="6" t="str">
        <f t="shared" si="140"/>
        <v>002</v>
      </c>
      <c r="H4522" s="6" t="str">
        <f t="shared" si="141"/>
        <v>019</v>
      </c>
      <c r="J4522" s="57"/>
      <c r="K4522" s="57"/>
      <c r="L4522" s="57"/>
    </row>
    <row r="4523" spans="1:12">
      <c r="A4523" s="6">
        <v>4455</v>
      </c>
      <c r="B4523" s="10" t="s">
        <v>21698</v>
      </c>
      <c r="C4523" s="10" t="s">
        <v>3590</v>
      </c>
      <c r="D4523" s="10" t="s">
        <v>37322</v>
      </c>
      <c r="E4523" s="6" t="s">
        <v>15856</v>
      </c>
      <c r="F4523" s="6"/>
      <c r="G4523" s="6" t="str">
        <f t="shared" si="140"/>
        <v>002</v>
      </c>
      <c r="H4523" s="6" t="str">
        <f t="shared" si="141"/>
        <v>019</v>
      </c>
      <c r="J4523" s="57"/>
      <c r="K4523" s="57"/>
      <c r="L4523" s="57"/>
    </row>
    <row r="4524" spans="1:12">
      <c r="A4524" s="6">
        <v>4456</v>
      </c>
      <c r="B4524" s="10" t="s">
        <v>21699</v>
      </c>
      <c r="C4524" s="10" t="s">
        <v>3591</v>
      </c>
      <c r="D4524" s="10" t="s">
        <v>37323</v>
      </c>
      <c r="E4524" s="6" t="s">
        <v>15856</v>
      </c>
      <c r="F4524" s="6"/>
      <c r="G4524" s="6" t="str">
        <f t="shared" si="140"/>
        <v>002</v>
      </c>
      <c r="H4524" s="6" t="str">
        <f t="shared" si="141"/>
        <v>019</v>
      </c>
      <c r="J4524" s="57"/>
      <c r="K4524" s="57"/>
      <c r="L4524" s="57"/>
    </row>
    <row r="4525" spans="1:12">
      <c r="A4525" s="6">
        <v>4457</v>
      </c>
      <c r="B4525" s="10" t="s">
        <v>21700</v>
      </c>
      <c r="C4525" s="10" t="s">
        <v>3592</v>
      </c>
      <c r="D4525" s="10" t="s">
        <v>56312</v>
      </c>
      <c r="E4525" s="6" t="s">
        <v>15856</v>
      </c>
      <c r="F4525" s="6"/>
      <c r="G4525" s="6" t="str">
        <f t="shared" si="140"/>
        <v>002</v>
      </c>
      <c r="H4525" s="6" t="str">
        <f t="shared" si="141"/>
        <v>019</v>
      </c>
      <c r="J4525" s="57"/>
      <c r="K4525" s="57"/>
      <c r="L4525" s="57"/>
    </row>
    <row r="4526" spans="1:12">
      <c r="A4526" s="6">
        <v>4458</v>
      </c>
      <c r="B4526" s="10" t="s">
        <v>21701</v>
      </c>
      <c r="C4526" s="10" t="s">
        <v>3593</v>
      </c>
      <c r="D4526" s="10" t="s">
        <v>37324</v>
      </c>
      <c r="E4526" s="6" t="s">
        <v>15856</v>
      </c>
      <c r="F4526" s="6"/>
      <c r="G4526" s="6" t="str">
        <f t="shared" si="140"/>
        <v>002</v>
      </c>
      <c r="H4526" s="6" t="str">
        <f t="shared" si="141"/>
        <v>019</v>
      </c>
      <c r="J4526" s="57"/>
      <c r="K4526" s="57"/>
      <c r="L4526" s="57"/>
    </row>
    <row r="4527" spans="1:12">
      <c r="A4527" s="6">
        <v>4459</v>
      </c>
      <c r="B4527" s="10" t="s">
        <v>21702</v>
      </c>
      <c r="C4527" s="10" t="s">
        <v>3594</v>
      </c>
      <c r="D4527" s="10" t="s">
        <v>56313</v>
      </c>
      <c r="E4527" s="6" t="s">
        <v>15856</v>
      </c>
      <c r="F4527" s="6"/>
      <c r="G4527" s="6" t="str">
        <f t="shared" si="140"/>
        <v>002</v>
      </c>
      <c r="H4527" s="6" t="str">
        <f t="shared" si="141"/>
        <v>019</v>
      </c>
      <c r="J4527" s="57"/>
      <c r="K4527" s="57"/>
      <c r="L4527" s="57"/>
    </row>
    <row r="4528" spans="1:12">
      <c r="A4528" s="6">
        <v>4460</v>
      </c>
      <c r="B4528" s="10" t="s">
        <v>21703</v>
      </c>
      <c r="C4528" s="10" t="s">
        <v>3595</v>
      </c>
      <c r="D4528" s="10" t="s">
        <v>37325</v>
      </c>
      <c r="E4528" s="6" t="s">
        <v>15856</v>
      </c>
      <c r="F4528" s="6"/>
      <c r="G4528" s="6" t="str">
        <f t="shared" si="140"/>
        <v>002</v>
      </c>
      <c r="H4528" s="6" t="str">
        <f t="shared" si="141"/>
        <v>019</v>
      </c>
      <c r="J4528" s="57"/>
      <c r="K4528" s="57"/>
      <c r="L4528" s="57"/>
    </row>
    <row r="4529" spans="1:12">
      <c r="A4529" s="6">
        <v>4461</v>
      </c>
      <c r="B4529" s="10" t="s">
        <v>21704</v>
      </c>
      <c r="C4529" s="10" t="s">
        <v>3596</v>
      </c>
      <c r="D4529" s="10" t="s">
        <v>56314</v>
      </c>
      <c r="E4529" s="6" t="s">
        <v>15856</v>
      </c>
      <c r="F4529" s="6"/>
      <c r="G4529" s="6" t="str">
        <f t="shared" si="140"/>
        <v>002</v>
      </c>
      <c r="H4529" s="6" t="str">
        <f t="shared" si="141"/>
        <v>019</v>
      </c>
      <c r="J4529" s="57"/>
      <c r="K4529" s="57"/>
      <c r="L4529" s="57"/>
    </row>
    <row r="4530" spans="1:12">
      <c r="A4530" s="6">
        <v>4462</v>
      </c>
      <c r="B4530" s="10" t="s">
        <v>21705</v>
      </c>
      <c r="C4530" s="10" t="s">
        <v>3597</v>
      </c>
      <c r="D4530" s="10" t="s">
        <v>56315</v>
      </c>
      <c r="E4530" s="6" t="s">
        <v>15856</v>
      </c>
      <c r="F4530" s="6"/>
      <c r="G4530" s="6" t="str">
        <f t="shared" si="140"/>
        <v>002</v>
      </c>
      <c r="H4530" s="6" t="str">
        <f t="shared" si="141"/>
        <v>019</v>
      </c>
      <c r="J4530" s="57"/>
      <c r="K4530" s="57"/>
      <c r="L4530" s="57"/>
    </row>
    <row r="4531" spans="1:12">
      <c r="A4531" s="6">
        <v>4463</v>
      </c>
      <c r="B4531" s="10" t="s">
        <v>21706</v>
      </c>
      <c r="C4531" s="10" t="s">
        <v>3598</v>
      </c>
      <c r="D4531" s="10" t="s">
        <v>56316</v>
      </c>
      <c r="E4531" s="6" t="s">
        <v>15856</v>
      </c>
      <c r="F4531" s="6"/>
      <c r="G4531" s="6" t="str">
        <f t="shared" si="140"/>
        <v>002</v>
      </c>
      <c r="H4531" s="6" t="str">
        <f t="shared" si="141"/>
        <v>019</v>
      </c>
      <c r="J4531" s="57"/>
      <c r="K4531" s="57"/>
      <c r="L4531" s="57"/>
    </row>
    <row r="4532" spans="1:12">
      <c r="A4532" s="6">
        <v>4464</v>
      </c>
      <c r="B4532" s="10" t="s">
        <v>21707</v>
      </c>
      <c r="C4532" s="10" t="s">
        <v>3599</v>
      </c>
      <c r="D4532" s="10" t="s">
        <v>56317</v>
      </c>
      <c r="E4532" s="6" t="s">
        <v>15856</v>
      </c>
      <c r="F4532" s="6"/>
      <c r="G4532" s="6" t="str">
        <f t="shared" si="140"/>
        <v>002</v>
      </c>
      <c r="H4532" s="6" t="str">
        <f t="shared" si="141"/>
        <v>019</v>
      </c>
      <c r="J4532" s="57"/>
      <c r="K4532" s="57"/>
      <c r="L4532" s="57"/>
    </row>
    <row r="4533" spans="1:12">
      <c r="A4533" s="6">
        <v>4465</v>
      </c>
      <c r="B4533" s="10" t="s">
        <v>21708</v>
      </c>
      <c r="C4533" s="10" t="s">
        <v>3600</v>
      </c>
      <c r="D4533" s="10" t="s">
        <v>34479</v>
      </c>
      <c r="E4533" s="6" t="s">
        <v>15856</v>
      </c>
      <c r="F4533" s="6"/>
      <c r="G4533" s="6" t="str">
        <f t="shared" si="140"/>
        <v>002</v>
      </c>
      <c r="H4533" s="6" t="str">
        <f t="shared" si="141"/>
        <v>019</v>
      </c>
      <c r="J4533" s="57"/>
      <c r="K4533" s="57"/>
      <c r="L4533" s="57"/>
    </row>
    <row r="4534" spans="1:12">
      <c r="A4534" s="6">
        <v>4466</v>
      </c>
      <c r="B4534" s="10" t="s">
        <v>21709</v>
      </c>
      <c r="C4534" s="10" t="s">
        <v>3601</v>
      </c>
      <c r="D4534" s="10" t="s">
        <v>56318</v>
      </c>
      <c r="E4534" s="6" t="s">
        <v>15856</v>
      </c>
      <c r="F4534" s="6"/>
      <c r="G4534" s="6" t="str">
        <f t="shared" si="140"/>
        <v>002</v>
      </c>
      <c r="H4534" s="6" t="str">
        <f t="shared" si="141"/>
        <v>019</v>
      </c>
      <c r="J4534" s="57"/>
      <c r="K4534" s="57"/>
      <c r="L4534" s="57"/>
    </row>
    <row r="4535" spans="1:12">
      <c r="A4535" s="6">
        <v>4467</v>
      </c>
      <c r="B4535" s="10" t="s">
        <v>21710</v>
      </c>
      <c r="C4535" s="10" t="s">
        <v>3602</v>
      </c>
      <c r="D4535" s="10" t="s">
        <v>37326</v>
      </c>
      <c r="E4535" s="6" t="s">
        <v>15856</v>
      </c>
      <c r="F4535" s="6"/>
      <c r="G4535" s="6" t="str">
        <f t="shared" si="140"/>
        <v>002</v>
      </c>
      <c r="H4535" s="6" t="str">
        <f t="shared" si="141"/>
        <v>019</v>
      </c>
      <c r="J4535" s="57"/>
      <c r="K4535" s="57"/>
      <c r="L4535" s="57"/>
    </row>
    <row r="4536" spans="1:12">
      <c r="A4536" s="6">
        <v>4468</v>
      </c>
      <c r="B4536" s="10" t="s">
        <v>21711</v>
      </c>
      <c r="C4536" s="10" t="s">
        <v>3603</v>
      </c>
      <c r="D4536" s="10" t="s">
        <v>56319</v>
      </c>
      <c r="E4536" s="6" t="s">
        <v>15856</v>
      </c>
      <c r="F4536" s="6"/>
      <c r="G4536" s="6" t="str">
        <f t="shared" si="140"/>
        <v>002</v>
      </c>
      <c r="H4536" s="6" t="str">
        <f t="shared" si="141"/>
        <v>019</v>
      </c>
      <c r="J4536" s="57"/>
      <c r="K4536" s="57"/>
      <c r="L4536" s="57"/>
    </row>
    <row r="4537" spans="1:12">
      <c r="A4537" s="6">
        <v>4469</v>
      </c>
      <c r="B4537" s="10" t="s">
        <v>21712</v>
      </c>
      <c r="C4537" s="10" t="s">
        <v>3604</v>
      </c>
      <c r="D4537" s="10" t="s">
        <v>37327</v>
      </c>
      <c r="E4537" s="6" t="s">
        <v>15856</v>
      </c>
      <c r="F4537" s="6"/>
      <c r="G4537" s="6" t="str">
        <f t="shared" si="140"/>
        <v>002</v>
      </c>
      <c r="H4537" s="6" t="str">
        <f t="shared" si="141"/>
        <v>019</v>
      </c>
      <c r="J4537" s="57"/>
      <c r="K4537" s="57"/>
      <c r="L4537" s="57"/>
    </row>
    <row r="4538" spans="1:12">
      <c r="A4538" s="6">
        <v>4470</v>
      </c>
      <c r="B4538" s="10" t="s">
        <v>21713</v>
      </c>
      <c r="C4538" s="10" t="s">
        <v>3605</v>
      </c>
      <c r="D4538" s="10" t="s">
        <v>56320</v>
      </c>
      <c r="E4538" s="6" t="s">
        <v>15856</v>
      </c>
      <c r="F4538" s="6"/>
      <c r="G4538" s="6" t="str">
        <f t="shared" si="140"/>
        <v>002</v>
      </c>
      <c r="H4538" s="6" t="str">
        <f t="shared" si="141"/>
        <v>019</v>
      </c>
      <c r="J4538" s="57"/>
      <c r="K4538" s="57"/>
      <c r="L4538" s="57"/>
    </row>
    <row r="4539" spans="1:12">
      <c r="A4539" s="6">
        <v>4471</v>
      </c>
      <c r="B4539" s="10" t="s">
        <v>21714</v>
      </c>
      <c r="C4539" s="10" t="s">
        <v>3606</v>
      </c>
      <c r="D4539" s="10" t="s">
        <v>56321</v>
      </c>
      <c r="E4539" s="6" t="s">
        <v>15856</v>
      </c>
      <c r="F4539" s="6"/>
      <c r="G4539" s="6" t="str">
        <f t="shared" si="140"/>
        <v>002</v>
      </c>
      <c r="H4539" s="6" t="str">
        <f t="shared" si="141"/>
        <v>019</v>
      </c>
      <c r="J4539" s="57"/>
      <c r="K4539" s="57"/>
      <c r="L4539" s="57"/>
    </row>
    <row r="4540" spans="1:12">
      <c r="A4540" s="6">
        <v>4472</v>
      </c>
      <c r="B4540" s="10" t="s">
        <v>21715</v>
      </c>
      <c r="C4540" s="10" t="s">
        <v>3607</v>
      </c>
      <c r="D4540" s="10" t="s">
        <v>37328</v>
      </c>
      <c r="E4540" s="6" t="s">
        <v>15856</v>
      </c>
      <c r="F4540" s="6"/>
      <c r="G4540" s="6" t="str">
        <f t="shared" si="140"/>
        <v>002</v>
      </c>
      <c r="H4540" s="6" t="str">
        <f t="shared" si="141"/>
        <v>019</v>
      </c>
      <c r="J4540" s="57"/>
      <c r="K4540" s="57"/>
      <c r="L4540" s="57"/>
    </row>
    <row r="4541" spans="1:12">
      <c r="A4541" s="6">
        <v>4473</v>
      </c>
      <c r="B4541" s="10" t="s">
        <v>21716</v>
      </c>
      <c r="C4541" s="10" t="s">
        <v>3608</v>
      </c>
      <c r="D4541" s="10" t="s">
        <v>34480</v>
      </c>
      <c r="E4541" s="6" t="s">
        <v>15856</v>
      </c>
      <c r="F4541" s="6"/>
      <c r="G4541" s="6" t="str">
        <f t="shared" si="140"/>
        <v>002</v>
      </c>
      <c r="H4541" s="6" t="str">
        <f t="shared" si="141"/>
        <v>019</v>
      </c>
      <c r="J4541" s="57"/>
      <c r="K4541" s="57"/>
      <c r="L4541" s="57"/>
    </row>
    <row r="4542" spans="1:12">
      <c r="A4542" s="6">
        <v>4474</v>
      </c>
      <c r="B4542" s="10" t="s">
        <v>21717</v>
      </c>
      <c r="C4542" s="10" t="s">
        <v>3609</v>
      </c>
      <c r="D4542" s="10" t="s">
        <v>56322</v>
      </c>
      <c r="E4542" s="6" t="s">
        <v>15856</v>
      </c>
      <c r="F4542" s="6"/>
      <c r="G4542" s="6" t="str">
        <f t="shared" si="140"/>
        <v>002</v>
      </c>
      <c r="H4542" s="6" t="str">
        <f t="shared" si="141"/>
        <v>019</v>
      </c>
      <c r="J4542" s="57"/>
      <c r="K4542" s="57"/>
      <c r="L4542" s="57"/>
    </row>
    <row r="4543" spans="1:12">
      <c r="A4543" s="6">
        <v>4475</v>
      </c>
      <c r="B4543" s="10" t="s">
        <v>21718</v>
      </c>
      <c r="C4543" s="10" t="s">
        <v>3610</v>
      </c>
      <c r="D4543" s="10" t="s">
        <v>56323</v>
      </c>
      <c r="E4543" s="6" t="s">
        <v>15856</v>
      </c>
      <c r="F4543" s="6"/>
      <c r="G4543" s="6" t="str">
        <f t="shared" si="140"/>
        <v>002</v>
      </c>
      <c r="H4543" s="6" t="str">
        <f t="shared" si="141"/>
        <v>019</v>
      </c>
      <c r="J4543" s="57"/>
      <c r="K4543" s="57"/>
      <c r="L4543" s="57"/>
    </row>
    <row r="4544" spans="1:12">
      <c r="A4544" s="6">
        <v>4476</v>
      </c>
      <c r="B4544" s="10" t="s">
        <v>21719</v>
      </c>
      <c r="C4544" s="10" t="s">
        <v>3611</v>
      </c>
      <c r="D4544" s="10" t="s">
        <v>37328</v>
      </c>
      <c r="E4544" s="6" t="s">
        <v>15856</v>
      </c>
      <c r="F4544" s="6"/>
      <c r="G4544" s="6" t="str">
        <f t="shared" si="140"/>
        <v>002</v>
      </c>
      <c r="H4544" s="6" t="str">
        <f t="shared" si="141"/>
        <v>019</v>
      </c>
      <c r="J4544" s="57"/>
      <c r="K4544" s="57"/>
      <c r="L4544" s="57"/>
    </row>
    <row r="4545" spans="1:12">
      <c r="A4545" s="6">
        <v>4477</v>
      </c>
      <c r="B4545" s="10" t="s">
        <v>21720</v>
      </c>
      <c r="C4545" s="10" t="s">
        <v>3612</v>
      </c>
      <c r="D4545" s="10" t="s">
        <v>37329</v>
      </c>
      <c r="E4545" s="6" t="s">
        <v>15856</v>
      </c>
      <c r="F4545" s="6"/>
      <c r="G4545" s="6" t="str">
        <f t="shared" si="140"/>
        <v>002</v>
      </c>
      <c r="H4545" s="6" t="str">
        <f t="shared" si="141"/>
        <v>019</v>
      </c>
      <c r="J4545" s="57"/>
      <c r="K4545" s="57"/>
      <c r="L4545" s="57"/>
    </row>
    <row r="4546" spans="1:12">
      <c r="A4546" s="6">
        <v>4478</v>
      </c>
      <c r="B4546" s="10" t="s">
        <v>21721</v>
      </c>
      <c r="C4546" s="10" t="s">
        <v>3613</v>
      </c>
      <c r="D4546" s="10" t="s">
        <v>34481</v>
      </c>
      <c r="E4546" s="6" t="s">
        <v>15856</v>
      </c>
      <c r="F4546" s="6"/>
      <c r="G4546" s="6" t="str">
        <f t="shared" si="140"/>
        <v>002</v>
      </c>
      <c r="H4546" s="6" t="str">
        <f t="shared" si="141"/>
        <v>019</v>
      </c>
      <c r="J4546" s="57"/>
      <c r="K4546" s="57"/>
      <c r="L4546" s="57"/>
    </row>
    <row r="4547" spans="1:12">
      <c r="A4547" s="6">
        <v>4479</v>
      </c>
      <c r="B4547" s="10" t="s">
        <v>21722</v>
      </c>
      <c r="C4547" s="10" t="s">
        <v>3614</v>
      </c>
      <c r="D4547" s="10" t="s">
        <v>37330</v>
      </c>
      <c r="E4547" s="6" t="s">
        <v>15856</v>
      </c>
      <c r="F4547" s="6"/>
      <c r="G4547" s="6" t="str">
        <f t="shared" si="140"/>
        <v>002</v>
      </c>
      <c r="H4547" s="6" t="str">
        <f t="shared" si="141"/>
        <v>019</v>
      </c>
      <c r="J4547" s="57"/>
      <c r="K4547" s="57"/>
      <c r="L4547" s="57"/>
    </row>
    <row r="4548" spans="1:12">
      <c r="A4548" s="6">
        <v>4480</v>
      </c>
      <c r="B4548" s="10" t="s">
        <v>21723</v>
      </c>
      <c r="C4548" s="10" t="s">
        <v>3615</v>
      </c>
      <c r="D4548" s="10" t="s">
        <v>37331</v>
      </c>
      <c r="E4548" s="6" t="s">
        <v>15856</v>
      </c>
      <c r="F4548" s="6"/>
      <c r="G4548" s="6" t="str">
        <f t="shared" si="140"/>
        <v>002</v>
      </c>
      <c r="H4548" s="6" t="str">
        <f t="shared" si="141"/>
        <v>019</v>
      </c>
      <c r="J4548" s="57"/>
      <c r="K4548" s="57"/>
      <c r="L4548" s="57"/>
    </row>
    <row r="4549" spans="1:12">
      <c r="A4549" s="6">
        <v>4481</v>
      </c>
      <c r="B4549" s="10" t="s">
        <v>21724</v>
      </c>
      <c r="C4549" s="10" t="s">
        <v>3616</v>
      </c>
      <c r="D4549" s="10" t="s">
        <v>37332</v>
      </c>
      <c r="E4549" s="6" t="s">
        <v>15856</v>
      </c>
      <c r="F4549" s="6"/>
      <c r="G4549" s="6" t="str">
        <f t="shared" si="140"/>
        <v>002</v>
      </c>
      <c r="H4549" s="6" t="str">
        <f t="shared" si="141"/>
        <v>019</v>
      </c>
      <c r="J4549" s="57"/>
      <c r="K4549" s="57"/>
      <c r="L4549" s="57"/>
    </row>
    <row r="4550" spans="1:12">
      <c r="A4550" s="6">
        <v>4482</v>
      </c>
      <c r="B4550" s="10" t="s">
        <v>21725</v>
      </c>
      <c r="C4550" s="10" t="s">
        <v>3617</v>
      </c>
      <c r="D4550" s="10" t="s">
        <v>37333</v>
      </c>
      <c r="E4550" s="6" t="s">
        <v>15856</v>
      </c>
      <c r="F4550" s="6"/>
      <c r="G4550" s="6" t="str">
        <f t="shared" ref="G4550:G4613" si="142">+LEFT(C4550,3)</f>
        <v>002</v>
      </c>
      <c r="H4550" s="6" t="str">
        <f t="shared" ref="H4550:H4613" si="143">+MID(C4550,5,3)</f>
        <v>019</v>
      </c>
      <c r="J4550" s="57"/>
      <c r="K4550" s="57"/>
      <c r="L4550" s="57"/>
    </row>
    <row r="4551" spans="1:12">
      <c r="A4551" s="6">
        <v>4483</v>
      </c>
      <c r="B4551" s="10" t="s">
        <v>21726</v>
      </c>
      <c r="C4551" s="10" t="s">
        <v>3618</v>
      </c>
      <c r="D4551" s="10" t="s">
        <v>37334</v>
      </c>
      <c r="E4551" s="6" t="s">
        <v>15856</v>
      </c>
      <c r="F4551" s="6"/>
      <c r="G4551" s="6" t="str">
        <f t="shared" si="142"/>
        <v>002</v>
      </c>
      <c r="H4551" s="6" t="str">
        <f t="shared" si="143"/>
        <v>019</v>
      </c>
      <c r="J4551" s="57"/>
      <c r="K4551" s="57"/>
      <c r="L4551" s="57"/>
    </row>
    <row r="4552" spans="1:12">
      <c r="A4552" s="6">
        <v>4484</v>
      </c>
      <c r="B4552" s="10" t="s">
        <v>21727</v>
      </c>
      <c r="C4552" s="10" t="s">
        <v>3619</v>
      </c>
      <c r="D4552" s="10" t="s">
        <v>37335</v>
      </c>
      <c r="E4552" s="6" t="s">
        <v>15856</v>
      </c>
      <c r="F4552" s="6"/>
      <c r="G4552" s="6" t="str">
        <f t="shared" si="142"/>
        <v>002</v>
      </c>
      <c r="H4552" s="6" t="str">
        <f t="shared" si="143"/>
        <v>019</v>
      </c>
      <c r="J4552" s="57"/>
      <c r="K4552" s="57"/>
      <c r="L4552" s="57"/>
    </row>
    <row r="4553" spans="1:12">
      <c r="A4553" s="6">
        <v>4485</v>
      </c>
      <c r="B4553" s="10" t="s">
        <v>21728</v>
      </c>
      <c r="C4553" s="10" t="s">
        <v>3620</v>
      </c>
      <c r="D4553" s="10" t="s">
        <v>56324</v>
      </c>
      <c r="E4553" s="6" t="s">
        <v>15856</v>
      </c>
      <c r="F4553" s="6"/>
      <c r="G4553" s="6" t="str">
        <f t="shared" si="142"/>
        <v>002</v>
      </c>
      <c r="H4553" s="6" t="str">
        <f t="shared" si="143"/>
        <v>019</v>
      </c>
      <c r="J4553" s="57"/>
      <c r="K4553" s="57"/>
      <c r="L4553" s="57"/>
    </row>
    <row r="4554" spans="1:12">
      <c r="A4554" s="6">
        <v>4486</v>
      </c>
      <c r="B4554" s="10" t="s">
        <v>21729</v>
      </c>
      <c r="C4554" s="10" t="s">
        <v>3621</v>
      </c>
      <c r="D4554" s="10" t="s">
        <v>37336</v>
      </c>
      <c r="E4554" s="6" t="s">
        <v>15856</v>
      </c>
      <c r="F4554" s="6"/>
      <c r="G4554" s="6" t="str">
        <f t="shared" si="142"/>
        <v>002</v>
      </c>
      <c r="H4554" s="6" t="str">
        <f t="shared" si="143"/>
        <v>019</v>
      </c>
      <c r="J4554" s="57"/>
      <c r="K4554" s="57"/>
      <c r="L4554" s="57"/>
    </row>
    <row r="4555" spans="1:12">
      <c r="A4555" s="6">
        <v>4487</v>
      </c>
      <c r="B4555" s="10" t="s">
        <v>21730</v>
      </c>
      <c r="C4555" s="10" t="s">
        <v>3622</v>
      </c>
      <c r="D4555" s="10" t="s">
        <v>37337</v>
      </c>
      <c r="E4555" s="6" t="s">
        <v>15856</v>
      </c>
      <c r="F4555" s="6"/>
      <c r="G4555" s="6" t="str">
        <f t="shared" si="142"/>
        <v>002</v>
      </c>
      <c r="H4555" s="6" t="str">
        <f t="shared" si="143"/>
        <v>019</v>
      </c>
      <c r="J4555" s="57"/>
      <c r="K4555" s="57"/>
      <c r="L4555" s="57"/>
    </row>
    <row r="4556" spans="1:12">
      <c r="A4556" s="6">
        <v>4488</v>
      </c>
      <c r="B4556" s="10" t="s">
        <v>21731</v>
      </c>
      <c r="C4556" s="10" t="s">
        <v>3623</v>
      </c>
      <c r="D4556" s="10" t="s">
        <v>56325</v>
      </c>
      <c r="E4556" s="6" t="s">
        <v>15856</v>
      </c>
      <c r="F4556" s="6"/>
      <c r="G4556" s="6" t="str">
        <f t="shared" si="142"/>
        <v>002</v>
      </c>
      <c r="H4556" s="6" t="str">
        <f t="shared" si="143"/>
        <v>019</v>
      </c>
      <c r="J4556" s="57"/>
      <c r="K4556" s="57"/>
      <c r="L4556" s="57"/>
    </row>
    <row r="4557" spans="1:12">
      <c r="A4557" s="6">
        <v>4489</v>
      </c>
      <c r="B4557" s="10" t="s">
        <v>21732</v>
      </c>
      <c r="C4557" s="10" t="s">
        <v>3624</v>
      </c>
      <c r="D4557" s="10" t="s">
        <v>56326</v>
      </c>
      <c r="E4557" s="6" t="s">
        <v>15856</v>
      </c>
      <c r="F4557" s="6"/>
      <c r="G4557" s="6" t="str">
        <f t="shared" si="142"/>
        <v>002</v>
      </c>
      <c r="H4557" s="6" t="str">
        <f t="shared" si="143"/>
        <v>019</v>
      </c>
      <c r="J4557" s="57"/>
      <c r="K4557" s="57"/>
      <c r="L4557" s="57"/>
    </row>
    <row r="4558" spans="1:12">
      <c r="A4558" s="6">
        <v>4490</v>
      </c>
      <c r="B4558" s="10" t="s">
        <v>21733</v>
      </c>
      <c r="C4558" s="10" t="s">
        <v>3625</v>
      </c>
      <c r="D4558" s="10" t="s">
        <v>37339</v>
      </c>
      <c r="E4558" s="6" t="s">
        <v>15856</v>
      </c>
      <c r="F4558" s="6"/>
      <c r="G4558" s="6" t="str">
        <f t="shared" si="142"/>
        <v>002</v>
      </c>
      <c r="H4558" s="6" t="str">
        <f t="shared" si="143"/>
        <v>019</v>
      </c>
      <c r="J4558" s="57"/>
      <c r="K4558" s="57"/>
      <c r="L4558" s="57"/>
    </row>
    <row r="4559" spans="1:12">
      <c r="A4559" s="6">
        <v>4491</v>
      </c>
      <c r="B4559" s="10" t="s">
        <v>21734</v>
      </c>
      <c r="C4559" s="10" t="s">
        <v>3626</v>
      </c>
      <c r="D4559" s="10" t="s">
        <v>56327</v>
      </c>
      <c r="E4559" s="6" t="s">
        <v>15856</v>
      </c>
      <c r="F4559" s="6"/>
      <c r="G4559" s="6" t="str">
        <f t="shared" si="142"/>
        <v>002</v>
      </c>
      <c r="H4559" s="6" t="str">
        <f t="shared" si="143"/>
        <v>019</v>
      </c>
      <c r="J4559" s="57"/>
      <c r="K4559" s="57"/>
      <c r="L4559" s="57"/>
    </row>
    <row r="4560" spans="1:12">
      <c r="A4560" s="6">
        <v>4492</v>
      </c>
      <c r="B4560" s="10" t="s">
        <v>21735</v>
      </c>
      <c r="C4560" s="10" t="s">
        <v>3627</v>
      </c>
      <c r="D4560" s="10" t="s">
        <v>37340</v>
      </c>
      <c r="E4560" s="6" t="s">
        <v>15856</v>
      </c>
      <c r="F4560" s="6"/>
      <c r="G4560" s="6" t="str">
        <f t="shared" si="142"/>
        <v>002</v>
      </c>
      <c r="H4560" s="6" t="str">
        <f t="shared" si="143"/>
        <v>019</v>
      </c>
      <c r="J4560" s="57"/>
      <c r="K4560" s="57"/>
      <c r="L4560" s="57"/>
    </row>
    <row r="4561" spans="1:12">
      <c r="A4561" s="6">
        <v>4493</v>
      </c>
      <c r="B4561" s="10" t="s">
        <v>21736</v>
      </c>
      <c r="C4561" s="10" t="s">
        <v>3628</v>
      </c>
      <c r="D4561" s="10" t="s">
        <v>37341</v>
      </c>
      <c r="E4561" s="6" t="s">
        <v>15856</v>
      </c>
      <c r="F4561" s="6"/>
      <c r="G4561" s="6" t="str">
        <f t="shared" si="142"/>
        <v>002</v>
      </c>
      <c r="H4561" s="6" t="str">
        <f t="shared" si="143"/>
        <v>019</v>
      </c>
      <c r="J4561" s="57"/>
      <c r="K4561" s="57"/>
      <c r="L4561" s="57"/>
    </row>
    <row r="4562" spans="1:12">
      <c r="A4562" s="6">
        <v>4494</v>
      </c>
      <c r="B4562" s="10" t="s">
        <v>21737</v>
      </c>
      <c r="C4562" s="10" t="s">
        <v>3629</v>
      </c>
      <c r="D4562" s="10" t="s">
        <v>37342</v>
      </c>
      <c r="E4562" s="6" t="s">
        <v>15856</v>
      </c>
      <c r="F4562" s="6"/>
      <c r="G4562" s="6" t="str">
        <f t="shared" si="142"/>
        <v>002</v>
      </c>
      <c r="H4562" s="6" t="str">
        <f t="shared" si="143"/>
        <v>019</v>
      </c>
      <c r="J4562" s="57"/>
      <c r="K4562" s="57"/>
      <c r="L4562" s="57"/>
    </row>
    <row r="4563" spans="1:12">
      <c r="A4563" s="6">
        <v>4495</v>
      </c>
      <c r="B4563" s="10" t="s">
        <v>21738</v>
      </c>
      <c r="C4563" s="10" t="s">
        <v>3630</v>
      </c>
      <c r="D4563" s="10" t="s">
        <v>37343</v>
      </c>
      <c r="E4563" s="6" t="s">
        <v>15856</v>
      </c>
      <c r="F4563" s="6"/>
      <c r="G4563" s="6" t="str">
        <f t="shared" si="142"/>
        <v>002</v>
      </c>
      <c r="H4563" s="6" t="str">
        <f t="shared" si="143"/>
        <v>019</v>
      </c>
      <c r="J4563" s="57"/>
      <c r="K4563" s="57"/>
      <c r="L4563" s="57"/>
    </row>
    <row r="4564" spans="1:12">
      <c r="A4564" s="6">
        <v>4496</v>
      </c>
      <c r="B4564" s="10" t="s">
        <v>21739</v>
      </c>
      <c r="C4564" s="10" t="s">
        <v>3631</v>
      </c>
      <c r="D4564" s="10" t="s">
        <v>37344</v>
      </c>
      <c r="E4564" s="6" t="s">
        <v>15856</v>
      </c>
      <c r="F4564" s="6"/>
      <c r="G4564" s="6" t="str">
        <f t="shared" si="142"/>
        <v>002</v>
      </c>
      <c r="H4564" s="6" t="str">
        <f t="shared" si="143"/>
        <v>019</v>
      </c>
      <c r="J4564" s="57"/>
      <c r="K4564" s="57"/>
      <c r="L4564" s="57"/>
    </row>
    <row r="4565" spans="1:12">
      <c r="A4565" s="6">
        <v>4497</v>
      </c>
      <c r="B4565" s="10" t="s">
        <v>21740</v>
      </c>
      <c r="C4565" s="10" t="s">
        <v>3632</v>
      </c>
      <c r="D4565" s="10" t="s">
        <v>56328</v>
      </c>
      <c r="E4565" s="6" t="s">
        <v>15856</v>
      </c>
      <c r="F4565" s="6"/>
      <c r="G4565" s="6" t="str">
        <f t="shared" si="142"/>
        <v>002</v>
      </c>
      <c r="H4565" s="6" t="str">
        <f t="shared" si="143"/>
        <v>019</v>
      </c>
      <c r="J4565" s="57"/>
      <c r="K4565" s="57"/>
      <c r="L4565" s="57"/>
    </row>
    <row r="4566" spans="1:12">
      <c r="A4566" s="6">
        <v>4498</v>
      </c>
      <c r="B4566" s="10" t="s">
        <v>21741</v>
      </c>
      <c r="C4566" s="10" t="s">
        <v>3633</v>
      </c>
      <c r="D4566" s="10" t="s">
        <v>37345</v>
      </c>
      <c r="E4566" s="6" t="s">
        <v>15856</v>
      </c>
      <c r="F4566" s="6"/>
      <c r="G4566" s="6" t="str">
        <f t="shared" si="142"/>
        <v>002</v>
      </c>
      <c r="H4566" s="6" t="str">
        <f t="shared" si="143"/>
        <v>019</v>
      </c>
      <c r="J4566" s="57"/>
      <c r="K4566" s="57"/>
      <c r="L4566" s="57"/>
    </row>
    <row r="4567" spans="1:12">
      <c r="A4567" s="6">
        <v>4499</v>
      </c>
      <c r="B4567" s="10" t="s">
        <v>21742</v>
      </c>
      <c r="C4567" s="10" t="s">
        <v>3634</v>
      </c>
      <c r="D4567" s="10" t="s">
        <v>56329</v>
      </c>
      <c r="E4567" s="6" t="s">
        <v>15856</v>
      </c>
      <c r="F4567" s="6"/>
      <c r="G4567" s="6" t="str">
        <f t="shared" si="142"/>
        <v>002</v>
      </c>
      <c r="H4567" s="6" t="str">
        <f t="shared" si="143"/>
        <v>019</v>
      </c>
      <c r="J4567" s="57"/>
      <c r="K4567" s="57"/>
      <c r="L4567" s="57"/>
    </row>
    <row r="4568" spans="1:12">
      <c r="A4568" s="6">
        <v>4500</v>
      </c>
      <c r="B4568" s="10" t="s">
        <v>21743</v>
      </c>
      <c r="C4568" s="10" t="s">
        <v>3635</v>
      </c>
      <c r="D4568" s="10" t="s">
        <v>37346</v>
      </c>
      <c r="E4568" s="6" t="s">
        <v>15856</v>
      </c>
      <c r="F4568" s="6"/>
      <c r="G4568" s="6" t="str">
        <f t="shared" si="142"/>
        <v>002</v>
      </c>
      <c r="H4568" s="6" t="str">
        <f t="shared" si="143"/>
        <v>019</v>
      </c>
      <c r="J4568" s="57"/>
      <c r="K4568" s="57"/>
      <c r="L4568" s="57"/>
    </row>
    <row r="4569" spans="1:12">
      <c r="A4569" s="6">
        <v>4501</v>
      </c>
      <c r="B4569" s="10" t="s">
        <v>21744</v>
      </c>
      <c r="C4569" s="10" t="s">
        <v>3636</v>
      </c>
      <c r="D4569" s="10" t="s">
        <v>37347</v>
      </c>
      <c r="E4569" s="6" t="s">
        <v>15856</v>
      </c>
      <c r="F4569" s="6"/>
      <c r="G4569" s="6" t="str">
        <f t="shared" si="142"/>
        <v>002</v>
      </c>
      <c r="H4569" s="6" t="str">
        <f t="shared" si="143"/>
        <v>019</v>
      </c>
      <c r="J4569" s="57"/>
      <c r="K4569" s="57"/>
      <c r="L4569" s="57"/>
    </row>
    <row r="4570" spans="1:12">
      <c r="A4570" s="6">
        <v>4502</v>
      </c>
      <c r="B4570" s="10" t="s">
        <v>21745</v>
      </c>
      <c r="C4570" s="10" t="s">
        <v>3637</v>
      </c>
      <c r="D4570" s="10" t="s">
        <v>56330</v>
      </c>
      <c r="E4570" s="6" t="s">
        <v>15856</v>
      </c>
      <c r="F4570" s="6"/>
      <c r="G4570" s="6" t="str">
        <f t="shared" si="142"/>
        <v>002</v>
      </c>
      <c r="H4570" s="6" t="str">
        <f t="shared" si="143"/>
        <v>019</v>
      </c>
      <c r="J4570" s="57"/>
      <c r="K4570" s="57"/>
      <c r="L4570" s="57"/>
    </row>
    <row r="4571" spans="1:12">
      <c r="A4571" s="6">
        <v>4503</v>
      </c>
      <c r="B4571" s="10" t="s">
        <v>21746</v>
      </c>
      <c r="C4571" s="10" t="s">
        <v>3638</v>
      </c>
      <c r="D4571" s="10" t="s">
        <v>37348</v>
      </c>
      <c r="E4571" s="6" t="s">
        <v>15856</v>
      </c>
      <c r="F4571" s="6"/>
      <c r="G4571" s="6" t="str">
        <f t="shared" si="142"/>
        <v>002</v>
      </c>
      <c r="H4571" s="6" t="str">
        <f t="shared" si="143"/>
        <v>019</v>
      </c>
      <c r="J4571" s="57"/>
      <c r="K4571" s="57"/>
      <c r="L4571" s="57"/>
    </row>
    <row r="4572" spans="1:12">
      <c r="A4572" s="6">
        <v>4504</v>
      </c>
      <c r="B4572" s="10" t="s">
        <v>21747</v>
      </c>
      <c r="C4572" s="10" t="s">
        <v>3639</v>
      </c>
      <c r="D4572" s="10" t="s">
        <v>56331</v>
      </c>
      <c r="E4572" s="6" t="s">
        <v>15856</v>
      </c>
      <c r="F4572" s="6"/>
      <c r="G4572" s="6" t="str">
        <f t="shared" si="142"/>
        <v>002</v>
      </c>
      <c r="H4572" s="6" t="str">
        <f t="shared" si="143"/>
        <v>019</v>
      </c>
      <c r="J4572" s="57"/>
      <c r="K4572" s="57"/>
      <c r="L4572" s="57"/>
    </row>
    <row r="4573" spans="1:12">
      <c r="A4573" s="6">
        <v>4505</v>
      </c>
      <c r="B4573" s="10" t="s">
        <v>21748</v>
      </c>
      <c r="C4573" s="10" t="s">
        <v>3640</v>
      </c>
      <c r="D4573" s="10" t="s">
        <v>37349</v>
      </c>
      <c r="E4573" s="6" t="s">
        <v>15856</v>
      </c>
      <c r="F4573" s="6"/>
      <c r="G4573" s="6" t="str">
        <f t="shared" si="142"/>
        <v>002</v>
      </c>
      <c r="H4573" s="6" t="str">
        <f t="shared" si="143"/>
        <v>019</v>
      </c>
      <c r="J4573" s="57"/>
      <c r="K4573" s="57"/>
      <c r="L4573" s="57"/>
    </row>
    <row r="4574" spans="1:12">
      <c r="A4574" s="6">
        <v>4506</v>
      </c>
      <c r="B4574" s="10" t="s">
        <v>21749</v>
      </c>
      <c r="C4574" s="10" t="s">
        <v>3641</v>
      </c>
      <c r="D4574" s="10" t="s">
        <v>37350</v>
      </c>
      <c r="E4574" s="6" t="s">
        <v>15856</v>
      </c>
      <c r="F4574" s="6"/>
      <c r="G4574" s="6" t="str">
        <f t="shared" si="142"/>
        <v>002</v>
      </c>
      <c r="H4574" s="6" t="str">
        <f t="shared" si="143"/>
        <v>019</v>
      </c>
      <c r="J4574" s="57"/>
      <c r="K4574" s="57"/>
      <c r="L4574" s="57"/>
    </row>
    <row r="4575" spans="1:12">
      <c r="A4575" s="6">
        <v>4507</v>
      </c>
      <c r="B4575" s="10" t="s">
        <v>37351</v>
      </c>
      <c r="C4575" s="10" t="s">
        <v>3642</v>
      </c>
      <c r="D4575" s="10" t="s">
        <v>37352</v>
      </c>
      <c r="E4575" s="6" t="s">
        <v>15856</v>
      </c>
      <c r="F4575" s="6"/>
      <c r="G4575" s="6" t="str">
        <f t="shared" si="142"/>
        <v>002</v>
      </c>
      <c r="H4575" s="6" t="str">
        <f t="shared" si="143"/>
        <v>019</v>
      </c>
      <c r="J4575" s="57"/>
      <c r="K4575" s="57"/>
      <c r="L4575" s="57"/>
    </row>
    <row r="4576" spans="1:12">
      <c r="A4576" s="6">
        <v>4508</v>
      </c>
      <c r="B4576" s="10" t="s">
        <v>21750</v>
      </c>
      <c r="C4576" s="10" t="s">
        <v>3643</v>
      </c>
      <c r="D4576" s="10" t="s">
        <v>37353</v>
      </c>
      <c r="E4576" s="6" t="s">
        <v>15856</v>
      </c>
      <c r="F4576" s="6"/>
      <c r="G4576" s="6" t="str">
        <f t="shared" si="142"/>
        <v>002</v>
      </c>
      <c r="H4576" s="6" t="str">
        <f t="shared" si="143"/>
        <v>019</v>
      </c>
      <c r="J4576" s="57"/>
      <c r="K4576" s="57"/>
      <c r="L4576" s="57"/>
    </row>
    <row r="4577" spans="1:12">
      <c r="A4577" s="6">
        <v>4509</v>
      </c>
      <c r="B4577" s="10" t="s">
        <v>21751</v>
      </c>
      <c r="C4577" s="10" t="s">
        <v>3644</v>
      </c>
      <c r="D4577" s="10" t="s">
        <v>37354</v>
      </c>
      <c r="E4577" s="6" t="s">
        <v>15856</v>
      </c>
      <c r="F4577" s="6"/>
      <c r="G4577" s="6" t="str">
        <f t="shared" si="142"/>
        <v>002</v>
      </c>
      <c r="H4577" s="6" t="str">
        <f t="shared" si="143"/>
        <v>019</v>
      </c>
      <c r="J4577" s="57"/>
      <c r="K4577" s="57"/>
      <c r="L4577" s="57"/>
    </row>
    <row r="4578" spans="1:12">
      <c r="A4578" s="6">
        <v>4510</v>
      </c>
      <c r="B4578" s="10" t="s">
        <v>21752</v>
      </c>
      <c r="C4578" s="10" t="s">
        <v>3645</v>
      </c>
      <c r="D4578" s="10" t="s">
        <v>37355</v>
      </c>
      <c r="E4578" s="6" t="s">
        <v>15856</v>
      </c>
      <c r="F4578" s="6"/>
      <c r="G4578" s="6" t="str">
        <f t="shared" si="142"/>
        <v>002</v>
      </c>
      <c r="H4578" s="6" t="str">
        <f t="shared" si="143"/>
        <v>019</v>
      </c>
      <c r="J4578" s="57"/>
      <c r="K4578" s="57"/>
      <c r="L4578" s="57"/>
    </row>
    <row r="4579" spans="1:12">
      <c r="A4579" s="6">
        <v>4511</v>
      </c>
      <c r="B4579" s="10" t="s">
        <v>21753</v>
      </c>
      <c r="C4579" s="10" t="s">
        <v>3646</v>
      </c>
      <c r="D4579" s="10" t="s">
        <v>37356</v>
      </c>
      <c r="E4579" s="6" t="s">
        <v>15856</v>
      </c>
      <c r="F4579" s="6"/>
      <c r="G4579" s="6" t="str">
        <f t="shared" si="142"/>
        <v>002</v>
      </c>
      <c r="H4579" s="6" t="str">
        <f t="shared" si="143"/>
        <v>019</v>
      </c>
      <c r="J4579" s="57"/>
      <c r="K4579" s="57"/>
      <c r="L4579" s="57"/>
    </row>
    <row r="4580" spans="1:12">
      <c r="A4580" s="6">
        <v>4512</v>
      </c>
      <c r="B4580" s="10" t="s">
        <v>21754</v>
      </c>
      <c r="C4580" s="10" t="s">
        <v>3647</v>
      </c>
      <c r="D4580" s="10" t="s">
        <v>56332</v>
      </c>
      <c r="E4580" s="6" t="s">
        <v>15856</v>
      </c>
      <c r="F4580" s="6"/>
      <c r="G4580" s="6" t="str">
        <f t="shared" si="142"/>
        <v>002</v>
      </c>
      <c r="H4580" s="6" t="str">
        <f t="shared" si="143"/>
        <v>019</v>
      </c>
      <c r="J4580" s="57"/>
      <c r="K4580" s="57"/>
      <c r="L4580" s="57"/>
    </row>
    <row r="4581" spans="1:12">
      <c r="A4581" s="6">
        <v>4513</v>
      </c>
      <c r="B4581" s="10" t="s">
        <v>21755</v>
      </c>
      <c r="C4581" s="10" t="s">
        <v>3648</v>
      </c>
      <c r="D4581" s="10" t="s">
        <v>56333</v>
      </c>
      <c r="E4581" s="6" t="s">
        <v>15856</v>
      </c>
      <c r="F4581" s="6"/>
      <c r="G4581" s="6" t="str">
        <f t="shared" si="142"/>
        <v>002</v>
      </c>
      <c r="H4581" s="6" t="str">
        <f t="shared" si="143"/>
        <v>019</v>
      </c>
      <c r="J4581" s="57"/>
      <c r="K4581" s="57"/>
      <c r="L4581" s="57"/>
    </row>
    <row r="4582" spans="1:12">
      <c r="A4582" s="6">
        <v>4514</v>
      </c>
      <c r="B4582" s="10" t="s">
        <v>21756</v>
      </c>
      <c r="C4582" s="10" t="s">
        <v>3649</v>
      </c>
      <c r="D4582" s="10" t="s">
        <v>56334</v>
      </c>
      <c r="E4582" s="6" t="s">
        <v>15856</v>
      </c>
      <c r="F4582" s="6"/>
      <c r="G4582" s="6" t="str">
        <f t="shared" si="142"/>
        <v>002</v>
      </c>
      <c r="H4582" s="6" t="str">
        <f t="shared" si="143"/>
        <v>019</v>
      </c>
      <c r="J4582" s="57"/>
      <c r="K4582" s="57"/>
      <c r="L4582" s="57"/>
    </row>
    <row r="4583" spans="1:12">
      <c r="A4583" s="6">
        <v>4515</v>
      </c>
      <c r="B4583" s="10" t="s">
        <v>21757</v>
      </c>
      <c r="C4583" s="10" t="s">
        <v>3650</v>
      </c>
      <c r="D4583" s="10" t="s">
        <v>56335</v>
      </c>
      <c r="E4583" s="6" t="s">
        <v>15856</v>
      </c>
      <c r="F4583" s="6"/>
      <c r="G4583" s="6" t="str">
        <f t="shared" si="142"/>
        <v>002</v>
      </c>
      <c r="H4583" s="6" t="str">
        <f t="shared" si="143"/>
        <v>019</v>
      </c>
      <c r="J4583" s="57"/>
      <c r="K4583" s="57"/>
      <c r="L4583" s="57"/>
    </row>
    <row r="4584" spans="1:12">
      <c r="A4584" s="6">
        <v>4516</v>
      </c>
      <c r="B4584" s="10" t="s">
        <v>21758</v>
      </c>
      <c r="C4584" s="10" t="s">
        <v>3651</v>
      </c>
      <c r="D4584" s="10" t="s">
        <v>37357</v>
      </c>
      <c r="E4584" s="6" t="s">
        <v>15856</v>
      </c>
      <c r="F4584" s="6"/>
      <c r="G4584" s="6" t="str">
        <f t="shared" si="142"/>
        <v>002</v>
      </c>
      <c r="H4584" s="6" t="str">
        <f t="shared" si="143"/>
        <v>019</v>
      </c>
      <c r="J4584" s="57"/>
      <c r="K4584" s="57"/>
      <c r="L4584" s="57"/>
    </row>
    <row r="4585" spans="1:12">
      <c r="A4585" s="6">
        <v>4517</v>
      </c>
      <c r="B4585" s="10" t="s">
        <v>21759</v>
      </c>
      <c r="C4585" s="10" t="s">
        <v>3652</v>
      </c>
      <c r="D4585" s="10" t="s">
        <v>56336</v>
      </c>
      <c r="E4585" s="6" t="s">
        <v>15856</v>
      </c>
      <c r="F4585" s="6"/>
      <c r="G4585" s="6" t="str">
        <f t="shared" si="142"/>
        <v>002</v>
      </c>
      <c r="H4585" s="6" t="str">
        <f t="shared" si="143"/>
        <v>019</v>
      </c>
      <c r="J4585" s="57"/>
      <c r="K4585" s="57"/>
      <c r="L4585" s="57"/>
    </row>
    <row r="4586" spans="1:12">
      <c r="A4586" s="6">
        <v>4518</v>
      </c>
      <c r="B4586" s="10" t="s">
        <v>21760</v>
      </c>
      <c r="C4586" s="10" t="s">
        <v>3653</v>
      </c>
      <c r="D4586" s="10" t="s">
        <v>56337</v>
      </c>
      <c r="E4586" s="6" t="s">
        <v>15856</v>
      </c>
      <c r="F4586" s="6"/>
      <c r="G4586" s="6" t="str">
        <f t="shared" si="142"/>
        <v>002</v>
      </c>
      <c r="H4586" s="6" t="str">
        <f t="shared" si="143"/>
        <v>019</v>
      </c>
      <c r="J4586" s="57"/>
      <c r="K4586" s="57"/>
      <c r="L4586" s="57"/>
    </row>
    <row r="4587" spans="1:12">
      <c r="A4587" s="6">
        <v>4519</v>
      </c>
      <c r="B4587" s="10" t="s">
        <v>21761</v>
      </c>
      <c r="C4587" s="10" t="s">
        <v>3654</v>
      </c>
      <c r="D4587" s="10" t="s">
        <v>56338</v>
      </c>
      <c r="E4587" s="6" t="s">
        <v>15856</v>
      </c>
      <c r="F4587" s="6"/>
      <c r="G4587" s="6" t="str">
        <f t="shared" si="142"/>
        <v>002</v>
      </c>
      <c r="H4587" s="6" t="str">
        <f t="shared" si="143"/>
        <v>019</v>
      </c>
      <c r="J4587" s="57"/>
      <c r="K4587" s="57"/>
      <c r="L4587" s="57"/>
    </row>
    <row r="4588" spans="1:12">
      <c r="A4588" s="6">
        <v>4520</v>
      </c>
      <c r="B4588" s="10" t="s">
        <v>21762</v>
      </c>
      <c r="C4588" s="10" t="s">
        <v>3655</v>
      </c>
      <c r="D4588" s="10" t="s">
        <v>37358</v>
      </c>
      <c r="E4588" s="6" t="s">
        <v>15856</v>
      </c>
      <c r="F4588" s="6"/>
      <c r="G4588" s="6" t="str">
        <f t="shared" si="142"/>
        <v>002</v>
      </c>
      <c r="H4588" s="6" t="str">
        <f t="shared" si="143"/>
        <v>019</v>
      </c>
      <c r="J4588" s="57"/>
      <c r="K4588" s="57"/>
      <c r="L4588" s="57"/>
    </row>
    <row r="4589" spans="1:12">
      <c r="A4589" s="6">
        <v>4521</v>
      </c>
      <c r="B4589" s="10" t="s">
        <v>21763</v>
      </c>
      <c r="C4589" s="10" t="s">
        <v>3656</v>
      </c>
      <c r="D4589" s="10" t="s">
        <v>34482</v>
      </c>
      <c r="E4589" s="6" t="s">
        <v>15856</v>
      </c>
      <c r="F4589" s="6"/>
      <c r="G4589" s="6" t="str">
        <f t="shared" si="142"/>
        <v>002</v>
      </c>
      <c r="H4589" s="6" t="str">
        <f t="shared" si="143"/>
        <v>019</v>
      </c>
      <c r="J4589" s="57"/>
      <c r="K4589" s="57"/>
      <c r="L4589" s="57"/>
    </row>
    <row r="4590" spans="1:12">
      <c r="A4590" s="6">
        <v>4522</v>
      </c>
      <c r="B4590" s="10" t="s">
        <v>21764</v>
      </c>
      <c r="C4590" s="10" t="s">
        <v>3657</v>
      </c>
      <c r="D4590" s="10" t="s">
        <v>37359</v>
      </c>
      <c r="E4590" s="6" t="s">
        <v>15856</v>
      </c>
      <c r="F4590" s="6"/>
      <c r="G4590" s="6" t="str">
        <f t="shared" si="142"/>
        <v>002</v>
      </c>
      <c r="H4590" s="6" t="str">
        <f t="shared" si="143"/>
        <v>019</v>
      </c>
      <c r="J4590" s="57"/>
      <c r="K4590" s="57"/>
      <c r="L4590" s="57"/>
    </row>
    <row r="4591" spans="1:12">
      <c r="A4591" s="6">
        <v>4523</v>
      </c>
      <c r="B4591" s="10" t="s">
        <v>21765</v>
      </c>
      <c r="C4591" s="10" t="s">
        <v>3658</v>
      </c>
      <c r="D4591" s="10" t="s">
        <v>37360</v>
      </c>
      <c r="E4591" s="6" t="s">
        <v>15856</v>
      </c>
      <c r="F4591" s="6"/>
      <c r="G4591" s="6" t="str">
        <f t="shared" si="142"/>
        <v>002</v>
      </c>
      <c r="H4591" s="6" t="str">
        <f t="shared" si="143"/>
        <v>019</v>
      </c>
      <c r="J4591" s="57"/>
      <c r="K4591" s="57"/>
      <c r="L4591" s="57"/>
    </row>
    <row r="4592" spans="1:12">
      <c r="A4592" s="6">
        <v>4524</v>
      </c>
      <c r="B4592" s="10" t="s">
        <v>21766</v>
      </c>
      <c r="C4592" s="10" t="s">
        <v>3659</v>
      </c>
      <c r="D4592" s="10" t="s">
        <v>37361</v>
      </c>
      <c r="E4592" s="6" t="s">
        <v>15856</v>
      </c>
      <c r="F4592" s="6"/>
      <c r="G4592" s="6" t="str">
        <f t="shared" si="142"/>
        <v>002</v>
      </c>
      <c r="H4592" s="6" t="str">
        <f t="shared" si="143"/>
        <v>019</v>
      </c>
      <c r="J4592" s="57"/>
      <c r="K4592" s="57"/>
      <c r="L4592" s="57"/>
    </row>
    <row r="4593" spans="1:12">
      <c r="A4593" s="6">
        <v>4525</v>
      </c>
      <c r="B4593" s="10" t="s">
        <v>21767</v>
      </c>
      <c r="C4593" s="10" t="s">
        <v>3660</v>
      </c>
      <c r="D4593" s="10" t="s">
        <v>56339</v>
      </c>
      <c r="E4593" s="6" t="s">
        <v>15856</v>
      </c>
      <c r="F4593" s="6"/>
      <c r="G4593" s="6" t="str">
        <f t="shared" si="142"/>
        <v>002</v>
      </c>
      <c r="H4593" s="6" t="str">
        <f t="shared" si="143"/>
        <v>019</v>
      </c>
      <c r="J4593" s="57"/>
      <c r="K4593" s="57"/>
      <c r="L4593" s="57"/>
    </row>
    <row r="4594" spans="1:12">
      <c r="A4594" s="6">
        <v>4526</v>
      </c>
      <c r="B4594" s="10" t="s">
        <v>21768</v>
      </c>
      <c r="C4594" s="10" t="s">
        <v>3661</v>
      </c>
      <c r="D4594" s="10" t="s">
        <v>37362</v>
      </c>
      <c r="E4594" s="6" t="s">
        <v>15856</v>
      </c>
      <c r="F4594" s="6"/>
      <c r="G4594" s="6" t="str">
        <f t="shared" si="142"/>
        <v>002</v>
      </c>
      <c r="H4594" s="6" t="str">
        <f t="shared" si="143"/>
        <v>019</v>
      </c>
      <c r="J4594" s="57"/>
      <c r="K4594" s="57"/>
      <c r="L4594" s="57"/>
    </row>
    <row r="4595" spans="1:12">
      <c r="A4595" s="6">
        <v>4527</v>
      </c>
      <c r="B4595" s="10" t="s">
        <v>21769</v>
      </c>
      <c r="C4595" s="10" t="s">
        <v>3662</v>
      </c>
      <c r="D4595" s="10" t="s">
        <v>56340</v>
      </c>
      <c r="E4595" s="6" t="s">
        <v>15856</v>
      </c>
      <c r="F4595" s="6"/>
      <c r="G4595" s="6" t="str">
        <f t="shared" si="142"/>
        <v>002</v>
      </c>
      <c r="H4595" s="6" t="str">
        <f t="shared" si="143"/>
        <v>019</v>
      </c>
      <c r="J4595" s="57"/>
      <c r="K4595" s="57"/>
      <c r="L4595" s="57"/>
    </row>
    <row r="4596" spans="1:12">
      <c r="A4596" s="6">
        <v>4528</v>
      </c>
      <c r="B4596" s="10" t="s">
        <v>21770</v>
      </c>
      <c r="C4596" s="10" t="s">
        <v>3663</v>
      </c>
      <c r="D4596" s="10" t="s">
        <v>37363</v>
      </c>
      <c r="E4596" s="6" t="s">
        <v>15856</v>
      </c>
      <c r="F4596" s="6"/>
      <c r="G4596" s="6" t="str">
        <f t="shared" si="142"/>
        <v>002</v>
      </c>
      <c r="H4596" s="6" t="str">
        <f t="shared" si="143"/>
        <v>019</v>
      </c>
      <c r="J4596" s="57"/>
      <c r="K4596" s="57"/>
      <c r="L4596" s="57"/>
    </row>
    <row r="4597" spans="1:12">
      <c r="A4597" s="6">
        <v>4529</v>
      </c>
      <c r="B4597" s="10" t="s">
        <v>21771</v>
      </c>
      <c r="C4597" s="10" t="s">
        <v>3664</v>
      </c>
      <c r="D4597" s="10" t="s">
        <v>56341</v>
      </c>
      <c r="E4597" s="6" t="s">
        <v>15856</v>
      </c>
      <c r="F4597" s="6"/>
      <c r="G4597" s="6" t="str">
        <f t="shared" si="142"/>
        <v>002</v>
      </c>
      <c r="H4597" s="6" t="str">
        <f t="shared" si="143"/>
        <v>019</v>
      </c>
      <c r="J4597" s="57"/>
      <c r="K4597" s="57"/>
      <c r="L4597" s="57"/>
    </row>
    <row r="4598" spans="1:12">
      <c r="A4598" s="6">
        <v>4530</v>
      </c>
      <c r="B4598" s="10" t="s">
        <v>21772</v>
      </c>
      <c r="C4598" s="10" t="s">
        <v>3665</v>
      </c>
      <c r="D4598" s="10" t="s">
        <v>56342</v>
      </c>
      <c r="E4598" s="6" t="s">
        <v>15856</v>
      </c>
      <c r="F4598" s="6"/>
      <c r="G4598" s="6" t="str">
        <f t="shared" si="142"/>
        <v>002</v>
      </c>
      <c r="H4598" s="6" t="str">
        <f t="shared" si="143"/>
        <v>019</v>
      </c>
      <c r="J4598" s="57"/>
      <c r="K4598" s="57"/>
      <c r="L4598" s="57"/>
    </row>
    <row r="4599" spans="1:12">
      <c r="A4599" s="6">
        <v>4531</v>
      </c>
      <c r="B4599" s="10" t="s">
        <v>21773</v>
      </c>
      <c r="C4599" s="10" t="s">
        <v>3666</v>
      </c>
      <c r="D4599" s="10" t="s">
        <v>37364</v>
      </c>
      <c r="E4599" s="6" t="s">
        <v>15856</v>
      </c>
      <c r="F4599" s="6"/>
      <c r="G4599" s="6" t="str">
        <f t="shared" si="142"/>
        <v>002</v>
      </c>
      <c r="H4599" s="6" t="str">
        <f t="shared" si="143"/>
        <v>019</v>
      </c>
      <c r="J4599" s="57"/>
      <c r="K4599" s="57"/>
      <c r="L4599" s="57"/>
    </row>
    <row r="4600" spans="1:12">
      <c r="A4600" s="6">
        <v>4532</v>
      </c>
      <c r="B4600" s="10" t="s">
        <v>21774</v>
      </c>
      <c r="C4600" s="10" t="s">
        <v>3667</v>
      </c>
      <c r="D4600" s="10" t="s">
        <v>37365</v>
      </c>
      <c r="E4600" s="6" t="s">
        <v>15856</v>
      </c>
      <c r="F4600" s="6"/>
      <c r="G4600" s="6" t="str">
        <f t="shared" si="142"/>
        <v>002</v>
      </c>
      <c r="H4600" s="6" t="str">
        <f t="shared" si="143"/>
        <v>019</v>
      </c>
      <c r="J4600" s="57"/>
      <c r="K4600" s="57"/>
      <c r="L4600" s="57"/>
    </row>
    <row r="4601" spans="1:12">
      <c r="A4601" s="6">
        <v>4533</v>
      </c>
      <c r="B4601" s="10" t="s">
        <v>21775</v>
      </c>
      <c r="C4601" s="10" t="s">
        <v>3668</v>
      </c>
      <c r="D4601" s="10" t="s">
        <v>37366</v>
      </c>
      <c r="E4601" s="6" t="s">
        <v>15856</v>
      </c>
      <c r="F4601" s="6"/>
      <c r="G4601" s="6" t="str">
        <f t="shared" si="142"/>
        <v>002</v>
      </c>
      <c r="H4601" s="6" t="str">
        <f t="shared" si="143"/>
        <v>019</v>
      </c>
      <c r="J4601" s="57"/>
      <c r="K4601" s="57"/>
      <c r="L4601" s="57"/>
    </row>
    <row r="4602" spans="1:12">
      <c r="A4602" s="6">
        <v>4534</v>
      </c>
      <c r="B4602" s="10" t="s">
        <v>21776</v>
      </c>
      <c r="C4602" s="10" t="s">
        <v>3669</v>
      </c>
      <c r="D4602" s="10" t="s">
        <v>56343</v>
      </c>
      <c r="E4602" s="6" t="s">
        <v>15856</v>
      </c>
      <c r="F4602" s="6"/>
      <c r="G4602" s="6" t="str">
        <f t="shared" si="142"/>
        <v>002</v>
      </c>
      <c r="H4602" s="6" t="str">
        <f t="shared" si="143"/>
        <v>019</v>
      </c>
      <c r="J4602" s="57"/>
      <c r="K4602" s="57"/>
      <c r="L4602" s="57"/>
    </row>
    <row r="4603" spans="1:12">
      <c r="A4603" s="6">
        <v>4535</v>
      </c>
      <c r="B4603" s="10" t="s">
        <v>21777</v>
      </c>
      <c r="C4603" s="10" t="s">
        <v>3670</v>
      </c>
      <c r="D4603" s="10" t="s">
        <v>56344</v>
      </c>
      <c r="E4603" s="6" t="s">
        <v>15856</v>
      </c>
      <c r="F4603" s="6"/>
      <c r="G4603" s="6" t="str">
        <f t="shared" si="142"/>
        <v>002</v>
      </c>
      <c r="H4603" s="6" t="str">
        <f t="shared" si="143"/>
        <v>019</v>
      </c>
      <c r="J4603" s="57"/>
      <c r="K4603" s="57"/>
      <c r="L4603" s="57"/>
    </row>
    <row r="4604" spans="1:12">
      <c r="A4604" s="6">
        <v>4536</v>
      </c>
      <c r="B4604" s="10" t="s">
        <v>21778</v>
      </c>
      <c r="C4604" s="10" t="s">
        <v>3671</v>
      </c>
      <c r="D4604" s="10" t="s">
        <v>37367</v>
      </c>
      <c r="E4604" s="6" t="s">
        <v>15856</v>
      </c>
      <c r="F4604" s="6"/>
      <c r="G4604" s="6" t="str">
        <f t="shared" si="142"/>
        <v>002</v>
      </c>
      <c r="H4604" s="6" t="str">
        <f t="shared" si="143"/>
        <v>019</v>
      </c>
      <c r="J4604" s="57"/>
      <c r="K4604" s="57"/>
      <c r="L4604" s="57"/>
    </row>
    <row r="4605" spans="1:12">
      <c r="A4605" s="6">
        <v>4537</v>
      </c>
      <c r="B4605" s="10" t="s">
        <v>21779</v>
      </c>
      <c r="C4605" s="10" t="s">
        <v>3672</v>
      </c>
      <c r="D4605" s="10" t="s">
        <v>56318</v>
      </c>
      <c r="E4605" s="6" t="s">
        <v>15856</v>
      </c>
      <c r="F4605" s="6"/>
      <c r="G4605" s="6" t="str">
        <f t="shared" si="142"/>
        <v>002</v>
      </c>
      <c r="H4605" s="6" t="str">
        <f t="shared" si="143"/>
        <v>019</v>
      </c>
      <c r="J4605" s="57"/>
      <c r="K4605" s="57"/>
      <c r="L4605" s="57"/>
    </row>
    <row r="4606" spans="1:12">
      <c r="A4606" s="6">
        <v>4538</v>
      </c>
      <c r="B4606" s="10" t="s">
        <v>21780</v>
      </c>
      <c r="C4606" s="10" t="s">
        <v>3673</v>
      </c>
      <c r="D4606" s="10" t="s">
        <v>37368</v>
      </c>
      <c r="E4606" s="6" t="s">
        <v>15856</v>
      </c>
      <c r="F4606" s="6"/>
      <c r="G4606" s="6" t="str">
        <f t="shared" si="142"/>
        <v>002</v>
      </c>
      <c r="H4606" s="6" t="str">
        <f t="shared" si="143"/>
        <v>019</v>
      </c>
      <c r="J4606" s="57"/>
      <c r="K4606" s="57"/>
      <c r="L4606" s="57"/>
    </row>
    <row r="4607" spans="1:12">
      <c r="A4607" s="6">
        <v>4539</v>
      </c>
      <c r="B4607" s="10" t="s">
        <v>21781</v>
      </c>
      <c r="C4607" s="10" t="s">
        <v>3674</v>
      </c>
      <c r="D4607" s="10" t="s">
        <v>37369</v>
      </c>
      <c r="E4607" s="6" t="s">
        <v>15856</v>
      </c>
      <c r="F4607" s="6"/>
      <c r="G4607" s="6" t="str">
        <f t="shared" si="142"/>
        <v>002</v>
      </c>
      <c r="H4607" s="6" t="str">
        <f t="shared" si="143"/>
        <v>019</v>
      </c>
      <c r="J4607" s="57"/>
      <c r="K4607" s="57"/>
      <c r="L4607" s="57"/>
    </row>
    <row r="4608" spans="1:12">
      <c r="A4608" s="6">
        <v>4540</v>
      </c>
      <c r="B4608" s="10" t="s">
        <v>21782</v>
      </c>
      <c r="C4608" s="10" t="s">
        <v>3675</v>
      </c>
      <c r="D4608" s="10" t="s">
        <v>34483</v>
      </c>
      <c r="E4608" s="6" t="s">
        <v>15856</v>
      </c>
      <c r="F4608" s="6"/>
      <c r="G4608" s="6" t="str">
        <f t="shared" si="142"/>
        <v>002</v>
      </c>
      <c r="H4608" s="6" t="str">
        <f t="shared" si="143"/>
        <v>019</v>
      </c>
      <c r="J4608" s="57"/>
      <c r="K4608" s="57"/>
      <c r="L4608" s="57"/>
    </row>
    <row r="4609" spans="1:12">
      <c r="A4609" s="6">
        <v>4541</v>
      </c>
      <c r="B4609" s="10" t="s">
        <v>21783</v>
      </c>
      <c r="C4609" s="10" t="s">
        <v>3676</v>
      </c>
      <c r="D4609" s="10" t="s">
        <v>56345</v>
      </c>
      <c r="E4609" s="6" t="s">
        <v>15856</v>
      </c>
      <c r="F4609" s="6"/>
      <c r="G4609" s="6" t="str">
        <f t="shared" si="142"/>
        <v>002</v>
      </c>
      <c r="H4609" s="6" t="str">
        <f t="shared" si="143"/>
        <v>019</v>
      </c>
      <c r="J4609" s="57"/>
      <c r="K4609" s="57"/>
      <c r="L4609" s="57"/>
    </row>
    <row r="4610" spans="1:12">
      <c r="A4610" s="6">
        <v>4542</v>
      </c>
      <c r="B4610" s="10" t="s">
        <v>21784</v>
      </c>
      <c r="C4610" s="10" t="s">
        <v>3677</v>
      </c>
      <c r="D4610" s="10" t="s">
        <v>56346</v>
      </c>
      <c r="E4610" s="6" t="s">
        <v>15856</v>
      </c>
      <c r="F4610" s="6"/>
      <c r="G4610" s="6" t="str">
        <f t="shared" si="142"/>
        <v>002</v>
      </c>
      <c r="H4610" s="6" t="str">
        <f t="shared" si="143"/>
        <v>019</v>
      </c>
      <c r="J4610" s="57"/>
      <c r="K4610" s="57"/>
      <c r="L4610" s="57"/>
    </row>
    <row r="4611" spans="1:12">
      <c r="A4611" s="6">
        <v>4543</v>
      </c>
      <c r="B4611" s="10" t="s">
        <v>21785</v>
      </c>
      <c r="C4611" s="10" t="s">
        <v>3678</v>
      </c>
      <c r="D4611" s="10" t="s">
        <v>37370</v>
      </c>
      <c r="E4611" s="6" t="s">
        <v>15856</v>
      </c>
      <c r="F4611" s="6"/>
      <c r="G4611" s="6" t="str">
        <f t="shared" si="142"/>
        <v>002</v>
      </c>
      <c r="H4611" s="6" t="str">
        <f t="shared" si="143"/>
        <v>019</v>
      </c>
      <c r="J4611" s="57"/>
      <c r="K4611" s="57"/>
      <c r="L4611" s="57"/>
    </row>
    <row r="4612" spans="1:12">
      <c r="A4612" s="6">
        <v>4544</v>
      </c>
      <c r="B4612" s="10" t="s">
        <v>21786</v>
      </c>
      <c r="C4612" s="10" t="s">
        <v>3679</v>
      </c>
      <c r="D4612" s="10" t="s">
        <v>37371</v>
      </c>
      <c r="E4612" s="6" t="s">
        <v>15856</v>
      </c>
      <c r="F4612" s="6"/>
      <c r="G4612" s="6" t="str">
        <f t="shared" si="142"/>
        <v>002</v>
      </c>
      <c r="H4612" s="6" t="str">
        <f t="shared" si="143"/>
        <v>019</v>
      </c>
      <c r="J4612" s="57"/>
      <c r="K4612" s="57"/>
      <c r="L4612" s="57"/>
    </row>
    <row r="4613" spans="1:12">
      <c r="A4613" s="6">
        <v>4545</v>
      </c>
      <c r="B4613" s="10" t="s">
        <v>21787</v>
      </c>
      <c r="C4613" s="10" t="s">
        <v>3680</v>
      </c>
      <c r="D4613" s="10" t="s">
        <v>37372</v>
      </c>
      <c r="E4613" s="6" t="s">
        <v>15856</v>
      </c>
      <c r="F4613" s="6"/>
      <c r="G4613" s="6" t="str">
        <f t="shared" si="142"/>
        <v>002</v>
      </c>
      <c r="H4613" s="6" t="str">
        <f t="shared" si="143"/>
        <v>019</v>
      </c>
      <c r="J4613" s="57"/>
      <c r="K4613" s="57"/>
      <c r="L4613" s="57"/>
    </row>
    <row r="4614" spans="1:12">
      <c r="A4614" s="6">
        <v>4546</v>
      </c>
      <c r="B4614" s="10" t="s">
        <v>21788</v>
      </c>
      <c r="C4614" s="10" t="s">
        <v>3681</v>
      </c>
      <c r="D4614" s="10" t="s">
        <v>56347</v>
      </c>
      <c r="E4614" s="6" t="s">
        <v>15856</v>
      </c>
      <c r="F4614" s="6"/>
      <c r="G4614" s="6" t="str">
        <f t="shared" ref="G4614:G4677" si="144">+LEFT(C4614,3)</f>
        <v>002</v>
      </c>
      <c r="H4614" s="6" t="str">
        <f t="shared" ref="H4614:H4677" si="145">+MID(C4614,5,3)</f>
        <v>019</v>
      </c>
      <c r="J4614" s="57"/>
      <c r="K4614" s="57"/>
      <c r="L4614" s="57"/>
    </row>
    <row r="4615" spans="1:12">
      <c r="A4615" s="6">
        <v>4547</v>
      </c>
      <c r="B4615" s="10" t="s">
        <v>21789</v>
      </c>
      <c r="C4615" s="10" t="s">
        <v>3682</v>
      </c>
      <c r="D4615" s="10" t="s">
        <v>56348</v>
      </c>
      <c r="E4615" s="6" t="s">
        <v>15856</v>
      </c>
      <c r="F4615" s="6"/>
      <c r="G4615" s="6" t="str">
        <f t="shared" si="144"/>
        <v>002</v>
      </c>
      <c r="H4615" s="6" t="str">
        <f t="shared" si="145"/>
        <v>019</v>
      </c>
      <c r="J4615" s="57"/>
      <c r="K4615" s="57"/>
      <c r="L4615" s="57"/>
    </row>
    <row r="4616" spans="1:12">
      <c r="A4616" s="6">
        <v>4548</v>
      </c>
      <c r="B4616" s="10" t="s">
        <v>21790</v>
      </c>
      <c r="C4616" s="10" t="s">
        <v>3683</v>
      </c>
      <c r="D4616" s="10" t="s">
        <v>37373</v>
      </c>
      <c r="E4616" s="6" t="s">
        <v>15856</v>
      </c>
      <c r="F4616" s="6"/>
      <c r="G4616" s="6" t="str">
        <f t="shared" si="144"/>
        <v>002</v>
      </c>
      <c r="H4616" s="6" t="str">
        <f t="shared" si="145"/>
        <v>019</v>
      </c>
      <c r="J4616" s="57"/>
      <c r="K4616" s="57"/>
      <c r="L4616" s="57"/>
    </row>
    <row r="4617" spans="1:12">
      <c r="A4617" s="6">
        <v>4549</v>
      </c>
      <c r="B4617" s="10" t="s">
        <v>21791</v>
      </c>
      <c r="C4617" s="10" t="s">
        <v>3684</v>
      </c>
      <c r="D4617" s="10" t="s">
        <v>37374</v>
      </c>
      <c r="E4617" s="6" t="s">
        <v>15856</v>
      </c>
      <c r="F4617" s="6"/>
      <c r="G4617" s="6" t="str">
        <f t="shared" si="144"/>
        <v>002</v>
      </c>
      <c r="H4617" s="6" t="str">
        <f t="shared" si="145"/>
        <v>019</v>
      </c>
      <c r="J4617" s="57"/>
      <c r="K4617" s="57"/>
      <c r="L4617" s="57"/>
    </row>
    <row r="4618" spans="1:12">
      <c r="A4618" s="6">
        <v>4550</v>
      </c>
      <c r="B4618" s="10" t="s">
        <v>21792</v>
      </c>
      <c r="C4618" s="10" t="s">
        <v>3685</v>
      </c>
      <c r="D4618" s="10" t="s">
        <v>37375</v>
      </c>
      <c r="E4618" s="6" t="s">
        <v>15856</v>
      </c>
      <c r="F4618" s="6"/>
      <c r="G4618" s="6" t="str">
        <f t="shared" si="144"/>
        <v>002</v>
      </c>
      <c r="H4618" s="6" t="str">
        <f t="shared" si="145"/>
        <v>019</v>
      </c>
      <c r="J4618" s="57"/>
      <c r="K4618" s="57"/>
      <c r="L4618" s="57"/>
    </row>
    <row r="4619" spans="1:12">
      <c r="A4619" s="6">
        <v>4551</v>
      </c>
      <c r="B4619" s="10" t="s">
        <v>21793</v>
      </c>
      <c r="C4619" s="10" t="s">
        <v>3686</v>
      </c>
      <c r="D4619" s="10" t="s">
        <v>56349</v>
      </c>
      <c r="E4619" s="6" t="s">
        <v>15856</v>
      </c>
      <c r="F4619" s="6"/>
      <c r="G4619" s="6" t="str">
        <f t="shared" si="144"/>
        <v>002</v>
      </c>
      <c r="H4619" s="6" t="str">
        <f t="shared" si="145"/>
        <v>019</v>
      </c>
      <c r="J4619" s="57"/>
      <c r="K4619" s="57"/>
      <c r="L4619" s="57"/>
    </row>
    <row r="4620" spans="1:12">
      <c r="A4620" s="6">
        <v>4552</v>
      </c>
      <c r="B4620" s="10" t="s">
        <v>21794</v>
      </c>
      <c r="C4620" s="10" t="s">
        <v>3687</v>
      </c>
      <c r="D4620" s="10" t="s">
        <v>56350</v>
      </c>
      <c r="E4620" s="6" t="s">
        <v>15856</v>
      </c>
      <c r="F4620" s="6"/>
      <c r="G4620" s="6" t="str">
        <f t="shared" si="144"/>
        <v>002</v>
      </c>
      <c r="H4620" s="6" t="str">
        <f t="shared" si="145"/>
        <v>019</v>
      </c>
      <c r="J4620" s="57"/>
      <c r="K4620" s="57"/>
      <c r="L4620" s="57"/>
    </row>
    <row r="4621" spans="1:12">
      <c r="A4621" s="6">
        <v>4553</v>
      </c>
      <c r="B4621" s="10" t="s">
        <v>21795</v>
      </c>
      <c r="C4621" s="10" t="s">
        <v>3688</v>
      </c>
      <c r="D4621" s="10" t="s">
        <v>56351</v>
      </c>
      <c r="E4621" s="6" t="s">
        <v>15856</v>
      </c>
      <c r="F4621" s="6"/>
      <c r="G4621" s="6" t="str">
        <f t="shared" si="144"/>
        <v>002</v>
      </c>
      <c r="H4621" s="6" t="str">
        <f t="shared" si="145"/>
        <v>019</v>
      </c>
      <c r="J4621" s="57"/>
      <c r="K4621" s="57"/>
      <c r="L4621" s="57"/>
    </row>
    <row r="4622" spans="1:12">
      <c r="A4622" s="6">
        <v>4554</v>
      </c>
      <c r="B4622" s="10" t="s">
        <v>21796</v>
      </c>
      <c r="C4622" s="10" t="s">
        <v>3689</v>
      </c>
      <c r="D4622" s="10" t="s">
        <v>37376</v>
      </c>
      <c r="E4622" s="6" t="s">
        <v>15856</v>
      </c>
      <c r="F4622" s="6"/>
      <c r="G4622" s="6" t="str">
        <f t="shared" si="144"/>
        <v>002</v>
      </c>
      <c r="H4622" s="6" t="str">
        <f t="shared" si="145"/>
        <v>019</v>
      </c>
      <c r="J4622" s="57"/>
      <c r="K4622" s="57"/>
      <c r="L4622" s="57"/>
    </row>
    <row r="4623" spans="1:12">
      <c r="A4623" s="6">
        <v>4555</v>
      </c>
      <c r="B4623" s="10" t="s">
        <v>21797</v>
      </c>
      <c r="C4623" s="10" t="s">
        <v>3690</v>
      </c>
      <c r="D4623" s="10" t="s">
        <v>37377</v>
      </c>
      <c r="E4623" s="6" t="s">
        <v>15856</v>
      </c>
      <c r="F4623" s="6"/>
      <c r="G4623" s="6" t="str">
        <f t="shared" si="144"/>
        <v>002</v>
      </c>
      <c r="H4623" s="6" t="str">
        <f t="shared" si="145"/>
        <v>019</v>
      </c>
      <c r="J4623" s="57"/>
      <c r="K4623" s="57"/>
      <c r="L4623" s="57"/>
    </row>
    <row r="4624" spans="1:12">
      <c r="A4624" s="6">
        <v>4556</v>
      </c>
      <c r="B4624" s="10" t="s">
        <v>21798</v>
      </c>
      <c r="C4624" s="10" t="s">
        <v>3691</v>
      </c>
      <c r="D4624" s="10" t="s">
        <v>37378</v>
      </c>
      <c r="E4624" s="6" t="s">
        <v>15856</v>
      </c>
      <c r="F4624" s="6"/>
      <c r="G4624" s="6" t="str">
        <f t="shared" si="144"/>
        <v>002</v>
      </c>
      <c r="H4624" s="6" t="str">
        <f t="shared" si="145"/>
        <v>019</v>
      </c>
      <c r="J4624" s="57"/>
      <c r="K4624" s="57"/>
      <c r="L4624" s="57"/>
    </row>
    <row r="4625" spans="1:12">
      <c r="A4625" s="6">
        <v>4557</v>
      </c>
      <c r="B4625" s="10" t="s">
        <v>21799</v>
      </c>
      <c r="C4625" s="10" t="s">
        <v>3692</v>
      </c>
      <c r="D4625" s="10" t="s">
        <v>37379</v>
      </c>
      <c r="E4625" s="6" t="s">
        <v>15856</v>
      </c>
      <c r="F4625" s="6"/>
      <c r="G4625" s="6" t="str">
        <f t="shared" si="144"/>
        <v>002</v>
      </c>
      <c r="H4625" s="6" t="str">
        <f t="shared" si="145"/>
        <v>019</v>
      </c>
      <c r="J4625" s="57"/>
      <c r="K4625" s="57"/>
      <c r="L4625" s="57"/>
    </row>
    <row r="4626" spans="1:12">
      <c r="A4626" s="6">
        <v>4558</v>
      </c>
      <c r="B4626" s="10" t="s">
        <v>21800</v>
      </c>
      <c r="C4626" s="10" t="s">
        <v>3693</v>
      </c>
      <c r="D4626" s="10" t="s">
        <v>37380</v>
      </c>
      <c r="E4626" s="6" t="s">
        <v>15856</v>
      </c>
      <c r="F4626" s="6"/>
      <c r="G4626" s="6" t="str">
        <f t="shared" si="144"/>
        <v>002</v>
      </c>
      <c r="H4626" s="6" t="str">
        <f t="shared" si="145"/>
        <v>019</v>
      </c>
      <c r="J4626" s="57"/>
      <c r="K4626" s="57"/>
      <c r="L4626" s="57"/>
    </row>
    <row r="4627" spans="1:12">
      <c r="A4627" s="6">
        <v>4559</v>
      </c>
      <c r="B4627" s="10" t="s">
        <v>21801</v>
      </c>
      <c r="C4627" s="10" t="s">
        <v>3694</v>
      </c>
      <c r="D4627" s="10" t="s">
        <v>56318</v>
      </c>
      <c r="E4627" s="6" t="s">
        <v>15856</v>
      </c>
      <c r="F4627" s="6"/>
      <c r="G4627" s="6" t="str">
        <f t="shared" si="144"/>
        <v>002</v>
      </c>
      <c r="H4627" s="6" t="str">
        <f t="shared" si="145"/>
        <v>019</v>
      </c>
      <c r="J4627" s="57"/>
      <c r="K4627" s="57"/>
      <c r="L4627" s="57"/>
    </row>
    <row r="4628" spans="1:12">
      <c r="A4628" s="6">
        <v>4560</v>
      </c>
      <c r="B4628" s="10" t="s">
        <v>21802</v>
      </c>
      <c r="C4628" s="10" t="s">
        <v>3695</v>
      </c>
      <c r="D4628" s="10" t="s">
        <v>56352</v>
      </c>
      <c r="E4628" s="6" t="s">
        <v>15856</v>
      </c>
      <c r="F4628" s="6"/>
      <c r="G4628" s="6" t="str">
        <f t="shared" si="144"/>
        <v>002</v>
      </c>
      <c r="H4628" s="6" t="str">
        <f t="shared" si="145"/>
        <v>019</v>
      </c>
      <c r="J4628" s="57"/>
      <c r="K4628" s="57"/>
      <c r="L4628" s="57"/>
    </row>
    <row r="4629" spans="1:12">
      <c r="A4629" s="6">
        <v>4561</v>
      </c>
      <c r="B4629" s="10" t="s">
        <v>21803</v>
      </c>
      <c r="C4629" s="10" t="s">
        <v>3696</v>
      </c>
      <c r="D4629" s="10" t="s">
        <v>56311</v>
      </c>
      <c r="E4629" s="6" t="s">
        <v>15856</v>
      </c>
      <c r="F4629" s="6"/>
      <c r="G4629" s="6" t="str">
        <f t="shared" si="144"/>
        <v>002</v>
      </c>
      <c r="H4629" s="6" t="str">
        <f t="shared" si="145"/>
        <v>019</v>
      </c>
      <c r="J4629" s="57"/>
      <c r="K4629" s="57"/>
      <c r="L4629" s="57"/>
    </row>
    <row r="4630" spans="1:12">
      <c r="A4630" s="6">
        <v>4562</v>
      </c>
      <c r="B4630" s="10" t="s">
        <v>21804</v>
      </c>
      <c r="C4630" s="10" t="s">
        <v>3697</v>
      </c>
      <c r="D4630" s="10" t="s">
        <v>56353</v>
      </c>
      <c r="E4630" s="6" t="s">
        <v>15856</v>
      </c>
      <c r="F4630" s="6"/>
      <c r="G4630" s="6" t="str">
        <f t="shared" si="144"/>
        <v>002</v>
      </c>
      <c r="H4630" s="6" t="str">
        <f t="shared" si="145"/>
        <v>019</v>
      </c>
      <c r="J4630" s="57"/>
      <c r="K4630" s="57"/>
      <c r="L4630" s="57"/>
    </row>
    <row r="4631" spans="1:12">
      <c r="A4631" s="6">
        <v>4563</v>
      </c>
      <c r="B4631" s="10" t="s">
        <v>21805</v>
      </c>
      <c r="C4631" s="10" t="s">
        <v>3698</v>
      </c>
      <c r="D4631" s="10" t="s">
        <v>56354</v>
      </c>
      <c r="E4631" s="6" t="s">
        <v>15856</v>
      </c>
      <c r="F4631" s="6"/>
      <c r="G4631" s="6" t="str">
        <f t="shared" si="144"/>
        <v>002</v>
      </c>
      <c r="H4631" s="6" t="str">
        <f t="shared" si="145"/>
        <v>019</v>
      </c>
      <c r="J4631" s="57"/>
      <c r="K4631" s="57"/>
      <c r="L4631" s="57"/>
    </row>
    <row r="4632" spans="1:12">
      <c r="A4632" s="6">
        <v>4564</v>
      </c>
      <c r="B4632" s="10" t="s">
        <v>21806</v>
      </c>
      <c r="C4632" s="10" t="s">
        <v>3699</v>
      </c>
      <c r="D4632" s="10" t="s">
        <v>56355</v>
      </c>
      <c r="E4632" s="6" t="s">
        <v>15856</v>
      </c>
      <c r="F4632" s="6"/>
      <c r="G4632" s="6" t="str">
        <f t="shared" si="144"/>
        <v>002</v>
      </c>
      <c r="H4632" s="6" t="str">
        <f t="shared" si="145"/>
        <v>019</v>
      </c>
      <c r="J4632" s="57"/>
      <c r="K4632" s="57"/>
      <c r="L4632" s="57"/>
    </row>
    <row r="4633" spans="1:12">
      <c r="A4633" s="6">
        <v>4565</v>
      </c>
      <c r="B4633" s="10" t="s">
        <v>21807</v>
      </c>
      <c r="C4633" s="10" t="s">
        <v>3700</v>
      </c>
      <c r="D4633" s="10" t="s">
        <v>37381</v>
      </c>
      <c r="E4633" s="6" t="s">
        <v>15856</v>
      </c>
      <c r="F4633" s="6"/>
      <c r="G4633" s="6" t="str">
        <f t="shared" si="144"/>
        <v>002</v>
      </c>
      <c r="H4633" s="6" t="str">
        <f t="shared" si="145"/>
        <v>019</v>
      </c>
      <c r="J4633" s="57"/>
      <c r="K4633" s="57"/>
      <c r="L4633" s="57"/>
    </row>
    <row r="4634" spans="1:12">
      <c r="A4634" s="6">
        <v>4566</v>
      </c>
      <c r="B4634" s="10" t="s">
        <v>21808</v>
      </c>
      <c r="C4634" s="10" t="s">
        <v>3701</v>
      </c>
      <c r="D4634" s="10" t="s">
        <v>56356</v>
      </c>
      <c r="E4634" s="6" t="s">
        <v>15856</v>
      </c>
      <c r="F4634" s="6"/>
      <c r="G4634" s="6" t="str">
        <f t="shared" si="144"/>
        <v>002</v>
      </c>
      <c r="H4634" s="6" t="str">
        <f t="shared" si="145"/>
        <v>019</v>
      </c>
      <c r="J4634" s="57"/>
      <c r="K4634" s="57"/>
      <c r="L4634" s="57"/>
    </row>
    <row r="4635" spans="1:12">
      <c r="A4635" s="6">
        <v>4567</v>
      </c>
      <c r="B4635" s="10" t="s">
        <v>21809</v>
      </c>
      <c r="C4635" s="10" t="s">
        <v>3702</v>
      </c>
      <c r="D4635" s="10" t="s">
        <v>56357</v>
      </c>
      <c r="E4635" s="6" t="s">
        <v>15856</v>
      </c>
      <c r="F4635" s="6"/>
      <c r="G4635" s="6" t="str">
        <f t="shared" si="144"/>
        <v>002</v>
      </c>
      <c r="H4635" s="6" t="str">
        <f t="shared" si="145"/>
        <v>019</v>
      </c>
      <c r="J4635" s="57"/>
      <c r="K4635" s="57"/>
      <c r="L4635" s="57"/>
    </row>
    <row r="4636" spans="1:12">
      <c r="A4636" s="6">
        <v>4568</v>
      </c>
      <c r="B4636" s="10" t="s">
        <v>21810</v>
      </c>
      <c r="C4636" s="10" t="s">
        <v>3703</v>
      </c>
      <c r="D4636" s="10" t="s">
        <v>37382</v>
      </c>
      <c r="E4636" s="6" t="s">
        <v>15856</v>
      </c>
      <c r="F4636" s="6"/>
      <c r="G4636" s="6" t="str">
        <f t="shared" si="144"/>
        <v>002</v>
      </c>
      <c r="H4636" s="6" t="str">
        <f t="shared" si="145"/>
        <v>019</v>
      </c>
      <c r="J4636" s="57"/>
      <c r="K4636" s="57"/>
      <c r="L4636" s="57"/>
    </row>
    <row r="4637" spans="1:12">
      <c r="A4637" s="6">
        <v>4569</v>
      </c>
      <c r="B4637" s="10" t="s">
        <v>21811</v>
      </c>
      <c r="C4637" s="10" t="s">
        <v>3704</v>
      </c>
      <c r="D4637" s="10" t="s">
        <v>37383</v>
      </c>
      <c r="E4637" s="6" t="s">
        <v>15856</v>
      </c>
      <c r="F4637" s="6"/>
      <c r="G4637" s="6" t="str">
        <f t="shared" si="144"/>
        <v>002</v>
      </c>
      <c r="H4637" s="6" t="str">
        <f t="shared" si="145"/>
        <v>019</v>
      </c>
      <c r="J4637" s="57"/>
      <c r="K4637" s="57"/>
      <c r="L4637" s="57"/>
    </row>
    <row r="4638" spans="1:12">
      <c r="A4638" s="6">
        <v>4570</v>
      </c>
      <c r="B4638" s="10" t="s">
        <v>21812</v>
      </c>
      <c r="C4638" s="10" t="s">
        <v>3705</v>
      </c>
      <c r="D4638" s="10" t="s">
        <v>37384</v>
      </c>
      <c r="E4638" s="6" t="s">
        <v>15856</v>
      </c>
      <c r="F4638" s="6"/>
      <c r="G4638" s="6" t="str">
        <f t="shared" si="144"/>
        <v>002</v>
      </c>
      <c r="H4638" s="6" t="str">
        <f t="shared" si="145"/>
        <v>019</v>
      </c>
      <c r="J4638" s="57"/>
      <c r="K4638" s="57"/>
      <c r="L4638" s="57"/>
    </row>
    <row r="4639" spans="1:12">
      <c r="A4639" s="6">
        <v>4571</v>
      </c>
      <c r="B4639" s="10" t="s">
        <v>21813</v>
      </c>
      <c r="C4639" s="10" t="s">
        <v>3706</v>
      </c>
      <c r="D4639" s="10" t="s">
        <v>37385</v>
      </c>
      <c r="E4639" s="6" t="s">
        <v>15856</v>
      </c>
      <c r="F4639" s="6"/>
      <c r="G4639" s="6" t="str">
        <f t="shared" si="144"/>
        <v>002</v>
      </c>
      <c r="H4639" s="6" t="str">
        <f t="shared" si="145"/>
        <v>019</v>
      </c>
      <c r="J4639" s="57"/>
      <c r="K4639" s="57"/>
      <c r="L4639" s="57"/>
    </row>
    <row r="4640" spans="1:12">
      <c r="A4640" s="6">
        <v>4572</v>
      </c>
      <c r="B4640" s="10" t="s">
        <v>21814</v>
      </c>
      <c r="C4640" s="10" t="s">
        <v>3707</v>
      </c>
      <c r="D4640" s="10" t="s">
        <v>37386</v>
      </c>
      <c r="E4640" s="6" t="s">
        <v>15856</v>
      </c>
      <c r="F4640" s="6"/>
      <c r="G4640" s="6" t="str">
        <f t="shared" si="144"/>
        <v>002</v>
      </c>
      <c r="H4640" s="6" t="str">
        <f t="shared" si="145"/>
        <v>019</v>
      </c>
      <c r="J4640" s="57"/>
      <c r="K4640" s="57"/>
      <c r="L4640" s="57"/>
    </row>
    <row r="4641" spans="1:12">
      <c r="A4641" s="6">
        <v>4573</v>
      </c>
      <c r="B4641" s="10" t="s">
        <v>21815</v>
      </c>
      <c r="C4641" s="10" t="s">
        <v>3708</v>
      </c>
      <c r="D4641" s="10" t="s">
        <v>37353</v>
      </c>
      <c r="E4641" s="6" t="s">
        <v>15856</v>
      </c>
      <c r="F4641" s="6"/>
      <c r="G4641" s="6" t="str">
        <f t="shared" si="144"/>
        <v>002</v>
      </c>
      <c r="H4641" s="6" t="str">
        <f t="shared" si="145"/>
        <v>019</v>
      </c>
      <c r="J4641" s="57"/>
      <c r="K4641" s="57"/>
      <c r="L4641" s="57"/>
    </row>
    <row r="4642" spans="1:12">
      <c r="A4642" s="6">
        <v>4574</v>
      </c>
      <c r="B4642" s="10" t="s">
        <v>21816</v>
      </c>
      <c r="C4642" s="10" t="s">
        <v>3709</v>
      </c>
      <c r="D4642" s="10" t="s">
        <v>37384</v>
      </c>
      <c r="E4642" s="6" t="s">
        <v>15856</v>
      </c>
      <c r="F4642" s="6"/>
      <c r="G4642" s="6" t="str">
        <f t="shared" si="144"/>
        <v>002</v>
      </c>
      <c r="H4642" s="6" t="str">
        <f t="shared" si="145"/>
        <v>019</v>
      </c>
      <c r="J4642" s="57"/>
      <c r="K4642" s="57"/>
      <c r="L4642" s="57"/>
    </row>
    <row r="4643" spans="1:12">
      <c r="A4643" s="6">
        <v>4575</v>
      </c>
      <c r="B4643" s="10" t="s">
        <v>21817</v>
      </c>
      <c r="C4643" s="10" t="s">
        <v>3710</v>
      </c>
      <c r="D4643" s="10" t="s">
        <v>37384</v>
      </c>
      <c r="E4643" s="6" t="s">
        <v>15856</v>
      </c>
      <c r="F4643" s="6"/>
      <c r="G4643" s="6" t="str">
        <f t="shared" si="144"/>
        <v>002</v>
      </c>
      <c r="H4643" s="6" t="str">
        <f t="shared" si="145"/>
        <v>019</v>
      </c>
      <c r="J4643" s="57"/>
      <c r="K4643" s="57"/>
      <c r="L4643" s="57"/>
    </row>
    <row r="4644" spans="1:12">
      <c r="A4644" s="6">
        <v>4576</v>
      </c>
      <c r="B4644" s="10" t="s">
        <v>21818</v>
      </c>
      <c r="C4644" s="10" t="s">
        <v>3711</v>
      </c>
      <c r="D4644" s="10" t="s">
        <v>56358</v>
      </c>
      <c r="E4644" s="6" t="s">
        <v>15856</v>
      </c>
      <c r="F4644" s="6"/>
      <c r="G4644" s="6" t="str">
        <f t="shared" si="144"/>
        <v>002</v>
      </c>
      <c r="H4644" s="6" t="str">
        <f t="shared" si="145"/>
        <v>019</v>
      </c>
      <c r="J4644" s="57"/>
      <c r="K4644" s="57"/>
      <c r="L4644" s="57"/>
    </row>
    <row r="4645" spans="1:12">
      <c r="A4645" s="6">
        <v>4577</v>
      </c>
      <c r="B4645" s="10" t="s">
        <v>21819</v>
      </c>
      <c r="C4645" s="10" t="s">
        <v>3712</v>
      </c>
      <c r="D4645" s="10" t="s">
        <v>56359</v>
      </c>
      <c r="E4645" s="6" t="s">
        <v>15856</v>
      </c>
      <c r="F4645" s="6"/>
      <c r="G4645" s="6" t="str">
        <f t="shared" si="144"/>
        <v>002</v>
      </c>
      <c r="H4645" s="6" t="str">
        <f t="shared" si="145"/>
        <v>019</v>
      </c>
      <c r="J4645" s="57"/>
      <c r="K4645" s="57"/>
      <c r="L4645" s="57"/>
    </row>
    <row r="4646" spans="1:12">
      <c r="A4646" s="6">
        <v>4578</v>
      </c>
      <c r="B4646" s="10" t="s">
        <v>21820</v>
      </c>
      <c r="C4646" s="10" t="s">
        <v>3713</v>
      </c>
      <c r="D4646" s="10" t="s">
        <v>56360</v>
      </c>
      <c r="E4646" s="6" t="s">
        <v>15856</v>
      </c>
      <c r="F4646" s="6"/>
      <c r="G4646" s="6" t="str">
        <f t="shared" si="144"/>
        <v>002</v>
      </c>
      <c r="H4646" s="6" t="str">
        <f t="shared" si="145"/>
        <v>019</v>
      </c>
      <c r="J4646" s="57"/>
      <c r="K4646" s="57"/>
      <c r="L4646" s="57"/>
    </row>
    <row r="4647" spans="1:12">
      <c r="A4647" s="6">
        <v>4579</v>
      </c>
      <c r="B4647" s="10" t="s">
        <v>44283</v>
      </c>
      <c r="C4647" s="10" t="s">
        <v>3714</v>
      </c>
      <c r="D4647" s="10" t="s">
        <v>44284</v>
      </c>
      <c r="E4647" s="6" t="s">
        <v>15856</v>
      </c>
      <c r="F4647" s="6"/>
      <c r="G4647" s="6" t="str">
        <f t="shared" si="144"/>
        <v>002</v>
      </c>
      <c r="H4647" s="6" t="str">
        <f t="shared" si="145"/>
        <v>019</v>
      </c>
      <c r="J4647" s="57"/>
      <c r="K4647" s="57"/>
      <c r="L4647" s="57"/>
    </row>
    <row r="4648" spans="1:12">
      <c r="A4648" s="6">
        <v>4580</v>
      </c>
      <c r="B4648" s="10" t="s">
        <v>21821</v>
      </c>
      <c r="C4648" s="10" t="s">
        <v>3715</v>
      </c>
      <c r="D4648" s="10" t="s">
        <v>37387</v>
      </c>
      <c r="E4648" s="6" t="s">
        <v>15856</v>
      </c>
      <c r="F4648" s="6"/>
      <c r="G4648" s="6" t="str">
        <f t="shared" si="144"/>
        <v>002</v>
      </c>
      <c r="H4648" s="6" t="str">
        <f t="shared" si="145"/>
        <v>019</v>
      </c>
      <c r="J4648" s="57"/>
      <c r="K4648" s="57"/>
      <c r="L4648" s="57"/>
    </row>
    <row r="4649" spans="1:12">
      <c r="A4649" s="6">
        <v>4581</v>
      </c>
      <c r="B4649" s="10" t="s">
        <v>21822</v>
      </c>
      <c r="C4649" s="10" t="s">
        <v>3716</v>
      </c>
      <c r="D4649" s="10" t="s">
        <v>34484</v>
      </c>
      <c r="E4649" s="6" t="s">
        <v>15856</v>
      </c>
      <c r="F4649" s="6"/>
      <c r="G4649" s="6" t="str">
        <f t="shared" si="144"/>
        <v>002</v>
      </c>
      <c r="H4649" s="6" t="str">
        <f t="shared" si="145"/>
        <v>019</v>
      </c>
      <c r="J4649" s="57"/>
      <c r="K4649" s="57"/>
      <c r="L4649" s="57"/>
    </row>
    <row r="4650" spans="1:12">
      <c r="A4650" s="6">
        <v>4582</v>
      </c>
      <c r="B4650" s="10" t="s">
        <v>21823</v>
      </c>
      <c r="C4650" s="10" t="s">
        <v>3717</v>
      </c>
      <c r="D4650" s="10" t="s">
        <v>56361</v>
      </c>
      <c r="E4650" s="6" t="s">
        <v>15856</v>
      </c>
      <c r="F4650" s="6"/>
      <c r="G4650" s="6" t="str">
        <f t="shared" si="144"/>
        <v>002</v>
      </c>
      <c r="H4650" s="6" t="str">
        <f t="shared" si="145"/>
        <v>019</v>
      </c>
      <c r="J4650" s="57"/>
      <c r="K4650" s="57"/>
      <c r="L4650" s="57"/>
    </row>
    <row r="4651" spans="1:12">
      <c r="A4651" s="6">
        <v>4583</v>
      </c>
      <c r="B4651" s="10" t="s">
        <v>21824</v>
      </c>
      <c r="C4651" s="10" t="s">
        <v>3718</v>
      </c>
      <c r="D4651" s="10" t="s">
        <v>56362</v>
      </c>
      <c r="E4651" s="6" t="s">
        <v>15856</v>
      </c>
      <c r="F4651" s="6"/>
      <c r="G4651" s="6" t="str">
        <f t="shared" si="144"/>
        <v>002</v>
      </c>
      <c r="H4651" s="6" t="str">
        <f t="shared" si="145"/>
        <v>019</v>
      </c>
      <c r="J4651" s="57"/>
      <c r="K4651" s="57"/>
      <c r="L4651" s="57"/>
    </row>
    <row r="4652" spans="1:12">
      <c r="A4652" s="6">
        <v>4584</v>
      </c>
      <c r="B4652" s="10" t="s">
        <v>21825</v>
      </c>
      <c r="C4652" s="10" t="s">
        <v>3719</v>
      </c>
      <c r="D4652" s="10" t="s">
        <v>37388</v>
      </c>
      <c r="E4652" s="6" t="s">
        <v>15856</v>
      </c>
      <c r="F4652" s="6"/>
      <c r="G4652" s="6" t="str">
        <f t="shared" si="144"/>
        <v>002</v>
      </c>
      <c r="H4652" s="6" t="str">
        <f t="shared" si="145"/>
        <v>019</v>
      </c>
      <c r="J4652" s="57"/>
      <c r="K4652" s="57"/>
      <c r="L4652" s="57"/>
    </row>
    <row r="4653" spans="1:12">
      <c r="A4653" s="6">
        <v>4585</v>
      </c>
      <c r="B4653" s="10" t="s">
        <v>21826</v>
      </c>
      <c r="C4653" s="10" t="s">
        <v>3720</v>
      </c>
      <c r="D4653" s="10" t="s">
        <v>37389</v>
      </c>
      <c r="E4653" s="6" t="s">
        <v>15856</v>
      </c>
      <c r="F4653" s="6"/>
      <c r="G4653" s="6" t="str">
        <f t="shared" si="144"/>
        <v>002</v>
      </c>
      <c r="H4653" s="6" t="str">
        <f t="shared" si="145"/>
        <v>019</v>
      </c>
      <c r="J4653" s="57"/>
      <c r="K4653" s="57"/>
      <c r="L4653" s="57"/>
    </row>
    <row r="4654" spans="1:12">
      <c r="A4654" s="6">
        <v>4586</v>
      </c>
      <c r="B4654" s="10" t="s">
        <v>21827</v>
      </c>
      <c r="C4654" s="10" t="s">
        <v>3721</v>
      </c>
      <c r="D4654" s="10" t="s">
        <v>56363</v>
      </c>
      <c r="E4654" s="6" t="s">
        <v>15856</v>
      </c>
      <c r="F4654" s="6"/>
      <c r="G4654" s="6" t="str">
        <f t="shared" si="144"/>
        <v>002</v>
      </c>
      <c r="H4654" s="6" t="str">
        <f t="shared" si="145"/>
        <v>019</v>
      </c>
      <c r="J4654" s="57"/>
      <c r="K4654" s="57"/>
      <c r="L4654" s="57"/>
    </row>
    <row r="4655" spans="1:12">
      <c r="A4655" s="6">
        <v>4587</v>
      </c>
      <c r="B4655" s="10" t="s">
        <v>21828</v>
      </c>
      <c r="C4655" s="10" t="s">
        <v>3722</v>
      </c>
      <c r="D4655" s="10" t="s">
        <v>37390</v>
      </c>
      <c r="E4655" s="6" t="s">
        <v>15856</v>
      </c>
      <c r="F4655" s="6"/>
      <c r="G4655" s="6" t="str">
        <f t="shared" si="144"/>
        <v>002</v>
      </c>
      <c r="H4655" s="6" t="str">
        <f t="shared" si="145"/>
        <v>019</v>
      </c>
      <c r="J4655" s="57"/>
      <c r="K4655" s="57"/>
      <c r="L4655" s="57"/>
    </row>
    <row r="4656" spans="1:12">
      <c r="A4656" s="6">
        <v>4588</v>
      </c>
      <c r="B4656" s="10" t="s">
        <v>21829</v>
      </c>
      <c r="C4656" s="10" t="s">
        <v>3723</v>
      </c>
      <c r="D4656" s="10" t="s">
        <v>37391</v>
      </c>
      <c r="E4656" s="6" t="s">
        <v>15856</v>
      </c>
      <c r="F4656" s="6"/>
      <c r="G4656" s="6" t="str">
        <f t="shared" si="144"/>
        <v>002</v>
      </c>
      <c r="H4656" s="6" t="str">
        <f t="shared" si="145"/>
        <v>019</v>
      </c>
      <c r="J4656" s="57"/>
      <c r="K4656" s="57"/>
      <c r="L4656" s="57"/>
    </row>
    <row r="4657" spans="1:12">
      <c r="A4657" s="6">
        <v>4589</v>
      </c>
      <c r="B4657" s="10" t="s">
        <v>21830</v>
      </c>
      <c r="C4657" s="10" t="s">
        <v>3724</v>
      </c>
      <c r="D4657" s="10" t="s">
        <v>37392</v>
      </c>
      <c r="E4657" s="6" t="s">
        <v>15856</v>
      </c>
      <c r="F4657" s="6"/>
      <c r="G4657" s="6" t="str">
        <f t="shared" si="144"/>
        <v>002</v>
      </c>
      <c r="H4657" s="6" t="str">
        <f t="shared" si="145"/>
        <v>019</v>
      </c>
      <c r="J4657" s="57"/>
      <c r="K4657" s="57"/>
      <c r="L4657" s="57"/>
    </row>
    <row r="4658" spans="1:12">
      <c r="A4658" s="6">
        <v>4590</v>
      </c>
      <c r="B4658" s="10" t="s">
        <v>21831</v>
      </c>
      <c r="C4658" s="10" t="s">
        <v>3725</v>
      </c>
      <c r="D4658" s="10" t="s">
        <v>37393</v>
      </c>
      <c r="E4658" s="6" t="s">
        <v>15856</v>
      </c>
      <c r="F4658" s="6"/>
      <c r="G4658" s="6" t="str">
        <f t="shared" si="144"/>
        <v>002</v>
      </c>
      <c r="H4658" s="6" t="str">
        <f t="shared" si="145"/>
        <v>019</v>
      </c>
      <c r="J4658" s="57"/>
      <c r="K4658" s="57"/>
      <c r="L4658" s="57"/>
    </row>
    <row r="4659" spans="1:12">
      <c r="A4659" s="6">
        <v>4591</v>
      </c>
      <c r="B4659" s="10" t="s">
        <v>21832</v>
      </c>
      <c r="C4659" s="10" t="s">
        <v>3726</v>
      </c>
      <c r="D4659" s="10" t="s">
        <v>56364</v>
      </c>
      <c r="E4659" s="6" t="s">
        <v>15856</v>
      </c>
      <c r="F4659" s="6"/>
      <c r="G4659" s="6" t="str">
        <f t="shared" si="144"/>
        <v>002</v>
      </c>
      <c r="H4659" s="6" t="str">
        <f t="shared" si="145"/>
        <v>019</v>
      </c>
      <c r="J4659" s="57"/>
      <c r="K4659" s="57"/>
      <c r="L4659" s="57"/>
    </row>
    <row r="4660" spans="1:12">
      <c r="A4660" s="6">
        <v>4592</v>
      </c>
      <c r="B4660" s="10" t="s">
        <v>21833</v>
      </c>
      <c r="C4660" s="10" t="s">
        <v>3727</v>
      </c>
      <c r="D4660" s="10" t="s">
        <v>56365</v>
      </c>
      <c r="E4660" s="6" t="s">
        <v>15856</v>
      </c>
      <c r="F4660" s="6"/>
      <c r="G4660" s="6" t="str">
        <f t="shared" si="144"/>
        <v>002</v>
      </c>
      <c r="H4660" s="6" t="str">
        <f t="shared" si="145"/>
        <v>019</v>
      </c>
      <c r="J4660" s="57"/>
      <c r="K4660" s="57"/>
      <c r="L4660" s="57"/>
    </row>
    <row r="4661" spans="1:12">
      <c r="A4661" s="6">
        <v>4593</v>
      </c>
      <c r="B4661" s="10" t="s">
        <v>21834</v>
      </c>
      <c r="C4661" s="10" t="s">
        <v>3728</v>
      </c>
      <c r="D4661" s="10" t="s">
        <v>37394</v>
      </c>
      <c r="E4661" s="6" t="s">
        <v>15856</v>
      </c>
      <c r="F4661" s="6"/>
      <c r="G4661" s="6" t="str">
        <f t="shared" si="144"/>
        <v>002</v>
      </c>
      <c r="H4661" s="6" t="str">
        <f t="shared" si="145"/>
        <v>019</v>
      </c>
      <c r="J4661" s="57"/>
      <c r="K4661" s="57"/>
      <c r="L4661" s="57"/>
    </row>
    <row r="4662" spans="1:12">
      <c r="A4662" s="6">
        <v>4594</v>
      </c>
      <c r="B4662" s="10" t="s">
        <v>21835</v>
      </c>
      <c r="C4662" s="10" t="s">
        <v>3729</v>
      </c>
      <c r="D4662" s="10" t="s">
        <v>37395</v>
      </c>
      <c r="E4662" s="6" t="s">
        <v>15856</v>
      </c>
      <c r="F4662" s="6"/>
      <c r="G4662" s="6" t="str">
        <f t="shared" si="144"/>
        <v>002</v>
      </c>
      <c r="H4662" s="6" t="str">
        <f t="shared" si="145"/>
        <v>019</v>
      </c>
      <c r="J4662" s="57"/>
      <c r="K4662" s="57"/>
      <c r="L4662" s="57"/>
    </row>
    <row r="4663" spans="1:12">
      <c r="A4663" s="6">
        <v>4595</v>
      </c>
      <c r="B4663" s="10" t="s">
        <v>21836</v>
      </c>
      <c r="C4663" s="10" t="s">
        <v>3730</v>
      </c>
      <c r="D4663" s="10" t="s">
        <v>56366</v>
      </c>
      <c r="E4663" s="6" t="s">
        <v>15856</v>
      </c>
      <c r="F4663" s="6"/>
      <c r="G4663" s="6" t="str">
        <f t="shared" si="144"/>
        <v>002</v>
      </c>
      <c r="H4663" s="6" t="str">
        <f t="shared" si="145"/>
        <v>019</v>
      </c>
      <c r="J4663" s="57"/>
      <c r="K4663" s="57"/>
      <c r="L4663" s="57"/>
    </row>
    <row r="4664" spans="1:12">
      <c r="A4664" s="6">
        <v>4596</v>
      </c>
      <c r="B4664" s="10" t="s">
        <v>21837</v>
      </c>
      <c r="C4664" s="10" t="s">
        <v>3731</v>
      </c>
      <c r="D4664" s="10" t="s">
        <v>56367</v>
      </c>
      <c r="E4664" s="6" t="s">
        <v>15856</v>
      </c>
      <c r="F4664" s="6"/>
      <c r="G4664" s="6" t="str">
        <f t="shared" si="144"/>
        <v>002</v>
      </c>
      <c r="H4664" s="6" t="str">
        <f t="shared" si="145"/>
        <v>019</v>
      </c>
      <c r="J4664" s="57"/>
      <c r="K4664" s="57"/>
      <c r="L4664" s="57"/>
    </row>
    <row r="4665" spans="1:12">
      <c r="A4665" s="6">
        <v>4597</v>
      </c>
      <c r="B4665" s="10" t="s">
        <v>21838</v>
      </c>
      <c r="C4665" s="10" t="s">
        <v>3732</v>
      </c>
      <c r="D4665" s="10" t="s">
        <v>37396</v>
      </c>
      <c r="E4665" s="6" t="s">
        <v>15856</v>
      </c>
      <c r="F4665" s="6"/>
      <c r="G4665" s="6" t="str">
        <f t="shared" si="144"/>
        <v>002</v>
      </c>
      <c r="H4665" s="6" t="str">
        <f t="shared" si="145"/>
        <v>019</v>
      </c>
      <c r="J4665" s="57"/>
      <c r="K4665" s="57"/>
      <c r="L4665" s="57"/>
    </row>
    <row r="4666" spans="1:12">
      <c r="A4666" s="6">
        <v>4598</v>
      </c>
      <c r="B4666" s="10" t="s">
        <v>21839</v>
      </c>
      <c r="C4666" s="10" t="s">
        <v>3733</v>
      </c>
      <c r="D4666" s="10" t="s">
        <v>56368</v>
      </c>
      <c r="E4666" s="6" t="s">
        <v>15856</v>
      </c>
      <c r="F4666" s="6"/>
      <c r="G4666" s="6" t="str">
        <f t="shared" si="144"/>
        <v>002</v>
      </c>
      <c r="H4666" s="6" t="str">
        <f t="shared" si="145"/>
        <v>019</v>
      </c>
      <c r="J4666" s="57"/>
      <c r="K4666" s="57"/>
      <c r="L4666" s="57"/>
    </row>
    <row r="4667" spans="1:12">
      <c r="A4667" s="6">
        <v>4599</v>
      </c>
      <c r="B4667" s="10" t="s">
        <v>21840</v>
      </c>
      <c r="C4667" s="10" t="s">
        <v>3734</v>
      </c>
      <c r="D4667" s="10" t="s">
        <v>37397</v>
      </c>
      <c r="E4667" s="6" t="s">
        <v>15856</v>
      </c>
      <c r="F4667" s="6"/>
      <c r="G4667" s="6" t="str">
        <f t="shared" si="144"/>
        <v>002</v>
      </c>
      <c r="H4667" s="6" t="str">
        <f t="shared" si="145"/>
        <v>019</v>
      </c>
      <c r="J4667" s="57"/>
      <c r="K4667" s="57"/>
      <c r="L4667" s="57"/>
    </row>
    <row r="4668" spans="1:12">
      <c r="A4668" s="6">
        <v>4600</v>
      </c>
      <c r="B4668" s="10" t="s">
        <v>21841</v>
      </c>
      <c r="C4668" s="10" t="s">
        <v>3735</v>
      </c>
      <c r="D4668" s="10" t="s">
        <v>56369</v>
      </c>
      <c r="E4668" s="6" t="s">
        <v>15856</v>
      </c>
      <c r="F4668" s="6"/>
      <c r="G4668" s="6" t="str">
        <f t="shared" si="144"/>
        <v>002</v>
      </c>
      <c r="H4668" s="6" t="str">
        <f t="shared" si="145"/>
        <v>019</v>
      </c>
      <c r="J4668" s="57"/>
      <c r="K4668" s="57"/>
      <c r="L4668" s="57"/>
    </row>
    <row r="4669" spans="1:12">
      <c r="A4669" s="6">
        <v>4601</v>
      </c>
      <c r="B4669" s="10" t="s">
        <v>21842</v>
      </c>
      <c r="C4669" s="10" t="s">
        <v>3736</v>
      </c>
      <c r="D4669" s="10" t="s">
        <v>37398</v>
      </c>
      <c r="E4669" s="6" t="s">
        <v>15856</v>
      </c>
      <c r="F4669" s="50"/>
      <c r="G4669" s="6" t="str">
        <f t="shared" si="144"/>
        <v>002</v>
      </c>
      <c r="H4669" s="6" t="str">
        <f t="shared" si="145"/>
        <v>019</v>
      </c>
    </row>
    <row r="4670" spans="1:12">
      <c r="A4670" s="6">
        <v>4602</v>
      </c>
      <c r="B4670" s="10" t="s">
        <v>21843</v>
      </c>
      <c r="C4670" s="10" t="s">
        <v>3737</v>
      </c>
      <c r="D4670" s="10" t="s">
        <v>56370</v>
      </c>
      <c r="E4670" s="6" t="s">
        <v>15856</v>
      </c>
      <c r="F4670" s="6"/>
      <c r="G4670" s="6" t="str">
        <f t="shared" si="144"/>
        <v>002</v>
      </c>
      <c r="H4670" s="6" t="str">
        <f t="shared" si="145"/>
        <v>019</v>
      </c>
      <c r="J4670" s="57"/>
      <c r="K4670" s="57"/>
      <c r="L4670" s="57"/>
    </row>
    <row r="4671" spans="1:12">
      <c r="A4671" s="6">
        <v>4603</v>
      </c>
      <c r="B4671" s="10" t="s">
        <v>37399</v>
      </c>
      <c r="C4671" s="10" t="s">
        <v>3738</v>
      </c>
      <c r="D4671" s="10" t="s">
        <v>36198</v>
      </c>
      <c r="E4671" s="6" t="s">
        <v>15856</v>
      </c>
      <c r="F4671" s="6"/>
      <c r="G4671" s="6" t="str">
        <f t="shared" si="144"/>
        <v>002</v>
      </c>
      <c r="H4671" s="6" t="str">
        <f t="shared" si="145"/>
        <v>019</v>
      </c>
      <c r="J4671" s="57"/>
      <c r="K4671" s="57"/>
      <c r="L4671" s="57"/>
    </row>
    <row r="4672" spans="1:12">
      <c r="A4672" s="6">
        <v>4604</v>
      </c>
      <c r="B4672" s="10" t="s">
        <v>37400</v>
      </c>
      <c r="C4672" s="10" t="s">
        <v>3739</v>
      </c>
      <c r="D4672" s="10" t="s">
        <v>36198</v>
      </c>
      <c r="E4672" s="6" t="s">
        <v>15856</v>
      </c>
      <c r="F4672" s="6"/>
      <c r="G4672" s="6" t="str">
        <f t="shared" si="144"/>
        <v>002</v>
      </c>
      <c r="H4672" s="6" t="str">
        <f t="shared" si="145"/>
        <v>019</v>
      </c>
      <c r="J4672" s="57"/>
      <c r="K4672" s="57"/>
      <c r="L4672" s="57"/>
    </row>
    <row r="4673" spans="1:12">
      <c r="A4673" s="6">
        <v>4605</v>
      </c>
      <c r="B4673" s="10" t="s">
        <v>37401</v>
      </c>
      <c r="C4673" s="10" t="s">
        <v>3740</v>
      </c>
      <c r="D4673" s="10" t="s">
        <v>56371</v>
      </c>
      <c r="E4673" s="6" t="s">
        <v>15856</v>
      </c>
      <c r="F4673" s="6"/>
      <c r="G4673" s="6" t="str">
        <f t="shared" si="144"/>
        <v>002</v>
      </c>
      <c r="H4673" s="6" t="str">
        <f t="shared" si="145"/>
        <v>019</v>
      </c>
      <c r="J4673" s="57"/>
      <c r="K4673" s="57"/>
      <c r="L4673" s="57"/>
    </row>
    <row r="4674" spans="1:12">
      <c r="A4674" s="6">
        <v>4606</v>
      </c>
      <c r="B4674" s="10" t="s">
        <v>37402</v>
      </c>
      <c r="C4674" s="10" t="s">
        <v>3741</v>
      </c>
      <c r="D4674" s="10" t="s">
        <v>37403</v>
      </c>
      <c r="E4674" s="6" t="s">
        <v>15856</v>
      </c>
      <c r="F4674" s="6"/>
      <c r="G4674" s="6" t="str">
        <f t="shared" si="144"/>
        <v>002</v>
      </c>
      <c r="H4674" s="6" t="str">
        <f t="shared" si="145"/>
        <v>019</v>
      </c>
      <c r="J4674" s="57"/>
      <c r="K4674" s="57"/>
      <c r="L4674" s="57"/>
    </row>
    <row r="4675" spans="1:12">
      <c r="A4675" s="6">
        <v>4607</v>
      </c>
      <c r="B4675" s="10" t="s">
        <v>37404</v>
      </c>
      <c r="C4675" s="10" t="s">
        <v>3742</v>
      </c>
      <c r="D4675" s="10" t="s">
        <v>56372</v>
      </c>
      <c r="E4675" s="6" t="s">
        <v>15856</v>
      </c>
      <c r="F4675" s="6"/>
      <c r="G4675" s="6" t="str">
        <f t="shared" si="144"/>
        <v>002</v>
      </c>
      <c r="H4675" s="6" t="str">
        <f t="shared" si="145"/>
        <v>019</v>
      </c>
      <c r="J4675" s="57"/>
      <c r="K4675" s="57"/>
      <c r="L4675" s="57"/>
    </row>
    <row r="4676" spans="1:12">
      <c r="A4676" s="6">
        <v>4608</v>
      </c>
      <c r="B4676" s="10" t="s">
        <v>37405</v>
      </c>
      <c r="C4676" s="10" t="s">
        <v>3743</v>
      </c>
      <c r="D4676" s="10" t="s">
        <v>56373</v>
      </c>
      <c r="E4676" s="6" t="s">
        <v>15856</v>
      </c>
      <c r="F4676" s="6"/>
      <c r="G4676" s="6" t="str">
        <f t="shared" si="144"/>
        <v>002</v>
      </c>
      <c r="H4676" s="6" t="str">
        <f t="shared" si="145"/>
        <v>019</v>
      </c>
      <c r="J4676" s="57"/>
      <c r="K4676" s="57"/>
      <c r="L4676" s="57"/>
    </row>
    <row r="4677" spans="1:12">
      <c r="A4677" s="6">
        <v>4609</v>
      </c>
      <c r="B4677" s="10" t="s">
        <v>21844</v>
      </c>
      <c r="C4677" s="10" t="s">
        <v>3744</v>
      </c>
      <c r="D4677" s="10" t="s">
        <v>37406</v>
      </c>
      <c r="E4677" s="6" t="s">
        <v>15856</v>
      </c>
      <c r="F4677" s="6"/>
      <c r="G4677" s="6" t="str">
        <f t="shared" si="144"/>
        <v>002</v>
      </c>
      <c r="H4677" s="6" t="str">
        <f t="shared" si="145"/>
        <v>019</v>
      </c>
      <c r="J4677" s="57"/>
      <c r="K4677" s="57"/>
      <c r="L4677" s="57"/>
    </row>
    <row r="4678" spans="1:12">
      <c r="A4678" s="6">
        <v>4610</v>
      </c>
      <c r="B4678" s="10" t="s">
        <v>21845</v>
      </c>
      <c r="C4678" s="10" t="s">
        <v>3745</v>
      </c>
      <c r="D4678" s="10" t="s">
        <v>37407</v>
      </c>
      <c r="E4678" s="6" t="s">
        <v>15856</v>
      </c>
      <c r="F4678" s="6"/>
      <c r="G4678" s="6" t="str">
        <f t="shared" ref="G4678:G4741" si="146">+LEFT(C4678,3)</f>
        <v>002</v>
      </c>
      <c r="H4678" s="6" t="str">
        <f t="shared" ref="H4678:H4741" si="147">+MID(C4678,5,3)</f>
        <v>019</v>
      </c>
      <c r="J4678" s="57"/>
      <c r="K4678" s="57"/>
      <c r="L4678" s="57"/>
    </row>
    <row r="4679" spans="1:12">
      <c r="A4679" s="6">
        <v>4611</v>
      </c>
      <c r="B4679" s="10" t="s">
        <v>21846</v>
      </c>
      <c r="C4679" s="10" t="s">
        <v>3746</v>
      </c>
      <c r="D4679" s="10" t="s">
        <v>37408</v>
      </c>
      <c r="E4679" s="6" t="s">
        <v>15856</v>
      </c>
      <c r="F4679" s="6"/>
      <c r="G4679" s="6" t="str">
        <f t="shared" si="146"/>
        <v>002</v>
      </c>
      <c r="H4679" s="6" t="str">
        <f t="shared" si="147"/>
        <v>019</v>
      </c>
      <c r="J4679" s="57"/>
      <c r="K4679" s="57"/>
      <c r="L4679" s="57"/>
    </row>
    <row r="4680" spans="1:12">
      <c r="A4680" s="6">
        <v>4612</v>
      </c>
      <c r="B4680" s="10" t="s">
        <v>21847</v>
      </c>
      <c r="C4680" s="10" t="s">
        <v>3747</v>
      </c>
      <c r="D4680" s="10" t="s">
        <v>37409</v>
      </c>
      <c r="E4680" s="6" t="s">
        <v>15856</v>
      </c>
      <c r="F4680" s="6"/>
      <c r="G4680" s="6" t="str">
        <f t="shared" si="146"/>
        <v>002</v>
      </c>
      <c r="H4680" s="6" t="str">
        <f t="shared" si="147"/>
        <v>019</v>
      </c>
      <c r="J4680" s="57"/>
      <c r="K4680" s="57"/>
      <c r="L4680" s="57"/>
    </row>
    <row r="4681" spans="1:12">
      <c r="A4681" s="6">
        <v>4613</v>
      </c>
      <c r="B4681" s="10" t="s">
        <v>21848</v>
      </c>
      <c r="C4681" s="10" t="s">
        <v>3748</v>
      </c>
      <c r="D4681" s="10" t="s">
        <v>37410</v>
      </c>
      <c r="E4681" s="6" t="s">
        <v>15856</v>
      </c>
      <c r="F4681" s="6"/>
      <c r="G4681" s="6" t="str">
        <f t="shared" si="146"/>
        <v>002</v>
      </c>
      <c r="H4681" s="6" t="str">
        <f t="shared" si="147"/>
        <v>019</v>
      </c>
      <c r="J4681" s="57"/>
      <c r="K4681" s="57"/>
      <c r="L4681" s="57"/>
    </row>
    <row r="4682" spans="1:12">
      <c r="A4682" s="6">
        <v>4614</v>
      </c>
      <c r="B4682" s="10" t="s">
        <v>21849</v>
      </c>
      <c r="C4682" s="10" t="s">
        <v>3749</v>
      </c>
      <c r="D4682" s="10" t="s">
        <v>37411</v>
      </c>
      <c r="E4682" s="6" t="s">
        <v>15856</v>
      </c>
      <c r="F4682" s="6"/>
      <c r="G4682" s="6" t="str">
        <f t="shared" si="146"/>
        <v>002</v>
      </c>
      <c r="H4682" s="6" t="str">
        <f t="shared" si="147"/>
        <v>019</v>
      </c>
      <c r="J4682" s="57"/>
      <c r="K4682" s="57"/>
      <c r="L4682" s="57"/>
    </row>
    <row r="4683" spans="1:12">
      <c r="A4683" s="6">
        <v>4615</v>
      </c>
      <c r="B4683" s="10" t="s">
        <v>21850</v>
      </c>
      <c r="C4683" s="10" t="s">
        <v>3750</v>
      </c>
      <c r="D4683" s="10" t="s">
        <v>37412</v>
      </c>
      <c r="E4683" s="6" t="s">
        <v>15856</v>
      </c>
      <c r="F4683" s="6"/>
      <c r="G4683" s="6" t="str">
        <f t="shared" si="146"/>
        <v>002</v>
      </c>
      <c r="H4683" s="6" t="str">
        <f t="shared" si="147"/>
        <v>019</v>
      </c>
      <c r="J4683" s="57"/>
      <c r="K4683" s="57"/>
      <c r="L4683" s="57"/>
    </row>
    <row r="4684" spans="1:12">
      <c r="A4684" s="6">
        <v>4616</v>
      </c>
      <c r="B4684" s="10" t="s">
        <v>21851</v>
      </c>
      <c r="C4684" s="10" t="s">
        <v>3751</v>
      </c>
      <c r="D4684" s="10" t="s">
        <v>37413</v>
      </c>
      <c r="E4684" s="6" t="s">
        <v>15856</v>
      </c>
      <c r="F4684" s="6"/>
      <c r="G4684" s="6" t="str">
        <f t="shared" si="146"/>
        <v>002</v>
      </c>
      <c r="H4684" s="6" t="str">
        <f t="shared" si="147"/>
        <v>019</v>
      </c>
      <c r="J4684" s="57"/>
      <c r="K4684" s="57"/>
      <c r="L4684" s="57"/>
    </row>
    <row r="4685" spans="1:12">
      <c r="A4685" s="6">
        <v>4617</v>
      </c>
      <c r="B4685" s="10" t="s">
        <v>21852</v>
      </c>
      <c r="C4685" s="10" t="s">
        <v>3752</v>
      </c>
      <c r="D4685" s="10" t="s">
        <v>37414</v>
      </c>
      <c r="E4685" s="6" t="s">
        <v>15856</v>
      </c>
      <c r="F4685" s="6"/>
      <c r="G4685" s="6" t="str">
        <f t="shared" si="146"/>
        <v>002</v>
      </c>
      <c r="H4685" s="6" t="str">
        <f t="shared" si="147"/>
        <v>019</v>
      </c>
      <c r="J4685" s="57"/>
      <c r="K4685" s="57"/>
      <c r="L4685" s="57"/>
    </row>
    <row r="4686" spans="1:12">
      <c r="A4686" s="6">
        <v>4618</v>
      </c>
      <c r="B4686" s="10" t="s">
        <v>21853</v>
      </c>
      <c r="C4686" s="10" t="s">
        <v>3753</v>
      </c>
      <c r="D4686" s="10" t="s">
        <v>37415</v>
      </c>
      <c r="E4686" s="6" t="s">
        <v>15856</v>
      </c>
      <c r="F4686" s="6"/>
      <c r="G4686" s="6" t="str">
        <f t="shared" si="146"/>
        <v>002</v>
      </c>
      <c r="H4686" s="6" t="str">
        <f t="shared" si="147"/>
        <v>019</v>
      </c>
      <c r="J4686" s="57"/>
      <c r="K4686" s="57"/>
      <c r="L4686" s="57"/>
    </row>
    <row r="4687" spans="1:12">
      <c r="A4687" s="6">
        <v>4619</v>
      </c>
      <c r="B4687" s="10" t="s">
        <v>21854</v>
      </c>
      <c r="C4687" s="10" t="s">
        <v>3754</v>
      </c>
      <c r="D4687" s="10" t="s">
        <v>37416</v>
      </c>
      <c r="E4687" s="6" t="s">
        <v>15856</v>
      </c>
      <c r="F4687" s="6"/>
      <c r="G4687" s="6" t="str">
        <f t="shared" si="146"/>
        <v>002</v>
      </c>
      <c r="H4687" s="6" t="str">
        <f t="shared" si="147"/>
        <v>019</v>
      </c>
      <c r="J4687" s="57"/>
      <c r="K4687" s="57"/>
      <c r="L4687" s="57"/>
    </row>
    <row r="4688" spans="1:12">
      <c r="A4688" s="6">
        <v>4620</v>
      </c>
      <c r="B4688" s="10" t="s">
        <v>21855</v>
      </c>
      <c r="C4688" s="10" t="s">
        <v>3755</v>
      </c>
      <c r="D4688" s="10" t="s">
        <v>37417</v>
      </c>
      <c r="E4688" s="6" t="s">
        <v>15856</v>
      </c>
      <c r="F4688" s="6"/>
      <c r="G4688" s="6" t="str">
        <f t="shared" si="146"/>
        <v>002</v>
      </c>
      <c r="H4688" s="6" t="str">
        <f t="shared" si="147"/>
        <v>019</v>
      </c>
      <c r="J4688" s="57"/>
      <c r="K4688" s="57"/>
      <c r="L4688" s="57"/>
    </row>
    <row r="4689" spans="1:12">
      <c r="A4689" s="6">
        <v>4621</v>
      </c>
      <c r="B4689" s="10" t="s">
        <v>21856</v>
      </c>
      <c r="C4689" s="10" t="s">
        <v>3756</v>
      </c>
      <c r="D4689" s="10" t="s">
        <v>34485</v>
      </c>
      <c r="E4689" s="6" t="s">
        <v>15856</v>
      </c>
      <c r="F4689" s="6"/>
      <c r="G4689" s="6" t="str">
        <f t="shared" si="146"/>
        <v>002</v>
      </c>
      <c r="H4689" s="6" t="str">
        <f t="shared" si="147"/>
        <v>019</v>
      </c>
      <c r="J4689" s="57"/>
      <c r="K4689" s="57"/>
      <c r="L4689" s="57"/>
    </row>
    <row r="4690" spans="1:12">
      <c r="A4690" s="6">
        <v>4622</v>
      </c>
      <c r="B4690" s="10" t="s">
        <v>21857</v>
      </c>
      <c r="C4690" s="10" t="s">
        <v>3757</v>
      </c>
      <c r="D4690" s="10" t="s">
        <v>34486</v>
      </c>
      <c r="E4690" s="6" t="s">
        <v>15856</v>
      </c>
      <c r="F4690" s="6"/>
      <c r="G4690" s="6" t="str">
        <f t="shared" si="146"/>
        <v>002</v>
      </c>
      <c r="H4690" s="6" t="str">
        <f t="shared" si="147"/>
        <v>019</v>
      </c>
      <c r="J4690" s="57"/>
      <c r="K4690" s="57"/>
      <c r="L4690" s="57"/>
    </row>
    <row r="4691" spans="1:12">
      <c r="A4691" s="6">
        <v>4623</v>
      </c>
      <c r="B4691" s="10" t="s">
        <v>21858</v>
      </c>
      <c r="C4691" s="10" t="s">
        <v>3758</v>
      </c>
      <c r="D4691" s="10" t="s">
        <v>56374</v>
      </c>
      <c r="E4691" s="6" t="s">
        <v>15856</v>
      </c>
      <c r="F4691" s="6"/>
      <c r="G4691" s="6" t="str">
        <f t="shared" si="146"/>
        <v>002</v>
      </c>
      <c r="H4691" s="6" t="str">
        <f t="shared" si="147"/>
        <v>019</v>
      </c>
      <c r="J4691" s="57"/>
      <c r="K4691" s="57"/>
      <c r="L4691" s="57"/>
    </row>
    <row r="4692" spans="1:12">
      <c r="A4692" s="6">
        <v>4624</v>
      </c>
      <c r="B4692" s="10" t="s">
        <v>21859</v>
      </c>
      <c r="C4692" s="10" t="s">
        <v>3759</v>
      </c>
      <c r="D4692" s="10" t="s">
        <v>56375</v>
      </c>
      <c r="E4692" s="6" t="s">
        <v>15856</v>
      </c>
      <c r="F4692" s="6"/>
      <c r="G4692" s="6" t="str">
        <f t="shared" si="146"/>
        <v>002</v>
      </c>
      <c r="H4692" s="6" t="str">
        <f t="shared" si="147"/>
        <v>019</v>
      </c>
      <c r="J4692" s="57"/>
      <c r="K4692" s="57"/>
      <c r="L4692" s="57"/>
    </row>
    <row r="4693" spans="1:12">
      <c r="A4693" s="6">
        <v>4625</v>
      </c>
      <c r="B4693" s="10" t="s">
        <v>21860</v>
      </c>
      <c r="C4693" s="10" t="s">
        <v>3760</v>
      </c>
      <c r="D4693" s="10" t="s">
        <v>56376</v>
      </c>
      <c r="E4693" s="6" t="s">
        <v>15856</v>
      </c>
      <c r="F4693" s="6"/>
      <c r="G4693" s="6" t="str">
        <f t="shared" si="146"/>
        <v>002</v>
      </c>
      <c r="H4693" s="6" t="str">
        <f t="shared" si="147"/>
        <v>019</v>
      </c>
      <c r="J4693" s="57"/>
      <c r="K4693" s="57"/>
      <c r="L4693" s="57"/>
    </row>
    <row r="4694" spans="1:12">
      <c r="A4694" s="6">
        <v>4626</v>
      </c>
      <c r="B4694" s="10" t="s">
        <v>21861</v>
      </c>
      <c r="C4694" s="10" t="s">
        <v>3761</v>
      </c>
      <c r="D4694" s="10" t="s">
        <v>56377</v>
      </c>
      <c r="E4694" s="6" t="s">
        <v>15856</v>
      </c>
      <c r="F4694" s="6"/>
      <c r="G4694" s="6" t="str">
        <f t="shared" si="146"/>
        <v>002</v>
      </c>
      <c r="H4694" s="6" t="str">
        <f t="shared" si="147"/>
        <v>019</v>
      </c>
      <c r="J4694" s="57"/>
      <c r="K4694" s="57"/>
      <c r="L4694" s="57"/>
    </row>
    <row r="4695" spans="1:12">
      <c r="A4695" s="6">
        <v>4627</v>
      </c>
      <c r="B4695" s="10" t="s">
        <v>21862</v>
      </c>
      <c r="C4695" s="10" t="s">
        <v>3762</v>
      </c>
      <c r="D4695" s="10" t="s">
        <v>56378</v>
      </c>
      <c r="E4695" s="6" t="s">
        <v>15856</v>
      </c>
      <c r="F4695" s="6"/>
      <c r="G4695" s="6" t="str">
        <f t="shared" si="146"/>
        <v>002</v>
      </c>
      <c r="H4695" s="6" t="str">
        <f t="shared" si="147"/>
        <v>019</v>
      </c>
      <c r="J4695" s="57"/>
      <c r="K4695" s="57"/>
      <c r="L4695" s="57"/>
    </row>
    <row r="4696" spans="1:12">
      <c r="A4696" s="6">
        <v>4628</v>
      </c>
      <c r="B4696" s="10" t="s">
        <v>21863</v>
      </c>
      <c r="C4696" s="10" t="s">
        <v>3763</v>
      </c>
      <c r="D4696" s="10" t="s">
        <v>56379</v>
      </c>
      <c r="E4696" s="6" t="s">
        <v>15856</v>
      </c>
      <c r="F4696" s="6"/>
      <c r="G4696" s="6" t="str">
        <f t="shared" si="146"/>
        <v>002</v>
      </c>
      <c r="H4696" s="6" t="str">
        <f t="shared" si="147"/>
        <v>019</v>
      </c>
      <c r="J4696" s="57"/>
      <c r="K4696" s="57"/>
      <c r="L4696" s="57"/>
    </row>
    <row r="4697" spans="1:12">
      <c r="A4697" s="6">
        <v>4629</v>
      </c>
      <c r="B4697" s="10" t="s">
        <v>21864</v>
      </c>
      <c r="C4697" s="10" t="s">
        <v>3764</v>
      </c>
      <c r="D4697" s="10" t="s">
        <v>56380</v>
      </c>
      <c r="E4697" s="6" t="s">
        <v>15856</v>
      </c>
      <c r="F4697" s="6"/>
      <c r="G4697" s="6" t="str">
        <f t="shared" si="146"/>
        <v>002</v>
      </c>
      <c r="H4697" s="6" t="str">
        <f t="shared" si="147"/>
        <v>019</v>
      </c>
      <c r="J4697" s="57"/>
      <c r="K4697" s="57"/>
      <c r="L4697" s="57"/>
    </row>
    <row r="4698" spans="1:12">
      <c r="A4698" s="6">
        <v>4630</v>
      </c>
      <c r="B4698" s="10" t="s">
        <v>21865</v>
      </c>
      <c r="C4698" s="10" t="s">
        <v>3765</v>
      </c>
      <c r="D4698" s="10" t="s">
        <v>36685</v>
      </c>
      <c r="E4698" s="6" t="s">
        <v>15856</v>
      </c>
      <c r="F4698" s="6"/>
      <c r="G4698" s="6" t="str">
        <f t="shared" si="146"/>
        <v>002</v>
      </c>
      <c r="H4698" s="6" t="str">
        <f t="shared" si="147"/>
        <v>019</v>
      </c>
      <c r="J4698" s="57"/>
      <c r="K4698" s="57"/>
      <c r="L4698" s="57"/>
    </row>
    <row r="4699" spans="1:12">
      <c r="A4699" s="6">
        <v>4631</v>
      </c>
      <c r="B4699" s="10" t="s">
        <v>21866</v>
      </c>
      <c r="C4699" s="10" t="s">
        <v>3766</v>
      </c>
      <c r="D4699" s="10" t="s">
        <v>36685</v>
      </c>
      <c r="E4699" s="6" t="s">
        <v>15856</v>
      </c>
      <c r="F4699" s="6"/>
      <c r="G4699" s="6" t="str">
        <f t="shared" si="146"/>
        <v>002</v>
      </c>
      <c r="H4699" s="6" t="str">
        <f t="shared" si="147"/>
        <v>019</v>
      </c>
      <c r="J4699" s="57"/>
      <c r="K4699" s="57"/>
      <c r="L4699" s="57"/>
    </row>
    <row r="4700" spans="1:12">
      <c r="A4700" s="6">
        <v>4632</v>
      </c>
      <c r="B4700" s="10" t="s">
        <v>21867</v>
      </c>
      <c r="C4700" s="10" t="s">
        <v>3767</v>
      </c>
      <c r="D4700" s="10" t="s">
        <v>56381</v>
      </c>
      <c r="E4700" s="6" t="s">
        <v>15856</v>
      </c>
      <c r="F4700" s="6"/>
      <c r="G4700" s="6" t="str">
        <f t="shared" si="146"/>
        <v>002</v>
      </c>
      <c r="H4700" s="6" t="str">
        <f t="shared" si="147"/>
        <v>019</v>
      </c>
      <c r="J4700" s="57"/>
      <c r="K4700" s="57"/>
      <c r="L4700" s="57"/>
    </row>
    <row r="4701" spans="1:12">
      <c r="A4701" s="6">
        <v>4633</v>
      </c>
      <c r="B4701" s="10" t="s">
        <v>21868</v>
      </c>
      <c r="C4701" s="10" t="s">
        <v>3768</v>
      </c>
      <c r="D4701" s="10" t="s">
        <v>37418</v>
      </c>
      <c r="E4701" s="6" t="s">
        <v>15856</v>
      </c>
      <c r="F4701" s="6"/>
      <c r="G4701" s="6" t="str">
        <f t="shared" si="146"/>
        <v>002</v>
      </c>
      <c r="H4701" s="6" t="str">
        <f t="shared" si="147"/>
        <v>019</v>
      </c>
      <c r="J4701" s="57"/>
      <c r="K4701" s="57"/>
      <c r="L4701" s="57"/>
    </row>
    <row r="4702" spans="1:12">
      <c r="A4702" s="6">
        <v>4634</v>
      </c>
      <c r="B4702" s="10" t="s">
        <v>21869</v>
      </c>
      <c r="C4702" s="10" t="s">
        <v>3769</v>
      </c>
      <c r="D4702" s="10" t="s">
        <v>56382</v>
      </c>
      <c r="E4702" s="6" t="s">
        <v>15856</v>
      </c>
      <c r="F4702" s="6"/>
      <c r="G4702" s="6" t="str">
        <f t="shared" si="146"/>
        <v>002</v>
      </c>
      <c r="H4702" s="6" t="str">
        <f t="shared" si="147"/>
        <v>019</v>
      </c>
      <c r="J4702" s="57"/>
      <c r="K4702" s="57"/>
      <c r="L4702" s="57"/>
    </row>
    <row r="4703" spans="1:12">
      <c r="A4703" s="6">
        <v>4635</v>
      </c>
      <c r="B4703" s="10" t="s">
        <v>21870</v>
      </c>
      <c r="C4703" s="10" t="s">
        <v>3770</v>
      </c>
      <c r="D4703" s="10" t="s">
        <v>56383</v>
      </c>
      <c r="E4703" s="6" t="s">
        <v>15856</v>
      </c>
      <c r="F4703" s="6"/>
      <c r="G4703" s="6" t="str">
        <f t="shared" si="146"/>
        <v>002</v>
      </c>
      <c r="H4703" s="6" t="str">
        <f t="shared" si="147"/>
        <v>019</v>
      </c>
      <c r="J4703" s="57"/>
      <c r="K4703" s="57"/>
      <c r="L4703" s="57"/>
    </row>
    <row r="4704" spans="1:12">
      <c r="A4704" s="6">
        <v>4636</v>
      </c>
      <c r="B4704" s="10" t="s">
        <v>21871</v>
      </c>
      <c r="C4704" s="10" t="s">
        <v>3771</v>
      </c>
      <c r="D4704" s="10" t="s">
        <v>56384</v>
      </c>
      <c r="E4704" s="6" t="s">
        <v>15856</v>
      </c>
      <c r="F4704" s="6"/>
      <c r="G4704" s="6" t="str">
        <f t="shared" si="146"/>
        <v>002</v>
      </c>
      <c r="H4704" s="6" t="str">
        <f t="shared" si="147"/>
        <v>019</v>
      </c>
      <c r="J4704" s="57"/>
      <c r="K4704" s="57"/>
      <c r="L4704" s="57"/>
    </row>
    <row r="4705" spans="1:12">
      <c r="A4705" s="6">
        <v>4637</v>
      </c>
      <c r="B4705" s="10" t="s">
        <v>21872</v>
      </c>
      <c r="C4705" s="10" t="s">
        <v>3772</v>
      </c>
      <c r="D4705" s="10" t="s">
        <v>56385</v>
      </c>
      <c r="E4705" s="6" t="s">
        <v>15856</v>
      </c>
      <c r="F4705" s="6"/>
      <c r="G4705" s="6" t="str">
        <f t="shared" si="146"/>
        <v>002</v>
      </c>
      <c r="H4705" s="6" t="str">
        <f t="shared" si="147"/>
        <v>019</v>
      </c>
      <c r="J4705" s="57"/>
      <c r="K4705" s="57"/>
      <c r="L4705" s="57"/>
    </row>
    <row r="4706" spans="1:12">
      <c r="A4706" s="6">
        <v>4638</v>
      </c>
      <c r="B4706" s="10" t="s">
        <v>21873</v>
      </c>
      <c r="C4706" s="10" t="s">
        <v>3773</v>
      </c>
      <c r="D4706" s="10" t="s">
        <v>56386</v>
      </c>
      <c r="E4706" s="6" t="s">
        <v>15856</v>
      </c>
      <c r="F4706" s="6"/>
      <c r="G4706" s="6" t="str">
        <f t="shared" si="146"/>
        <v>002</v>
      </c>
      <c r="H4706" s="6" t="str">
        <f t="shared" si="147"/>
        <v>019</v>
      </c>
      <c r="J4706" s="57"/>
      <c r="K4706" s="57"/>
      <c r="L4706" s="57"/>
    </row>
    <row r="4707" spans="1:12">
      <c r="A4707" s="6">
        <v>4639</v>
      </c>
      <c r="B4707" s="10" t="s">
        <v>21874</v>
      </c>
      <c r="C4707" s="10" t="s">
        <v>3774</v>
      </c>
      <c r="D4707" s="10" t="s">
        <v>37419</v>
      </c>
      <c r="E4707" s="6" t="s">
        <v>15856</v>
      </c>
      <c r="F4707" s="6"/>
      <c r="G4707" s="6" t="str">
        <f t="shared" si="146"/>
        <v>002</v>
      </c>
      <c r="H4707" s="6" t="str">
        <f t="shared" si="147"/>
        <v>019</v>
      </c>
      <c r="J4707" s="57"/>
      <c r="K4707" s="57"/>
      <c r="L4707" s="57"/>
    </row>
    <row r="4708" spans="1:12">
      <c r="A4708" s="6">
        <v>4640</v>
      </c>
      <c r="B4708" s="10" t="s">
        <v>21875</v>
      </c>
      <c r="C4708" s="10" t="s">
        <v>3775</v>
      </c>
      <c r="D4708" s="10" t="s">
        <v>37420</v>
      </c>
      <c r="E4708" s="6" t="s">
        <v>15856</v>
      </c>
      <c r="F4708" s="6"/>
      <c r="G4708" s="6" t="str">
        <f t="shared" si="146"/>
        <v>002</v>
      </c>
      <c r="H4708" s="6" t="str">
        <f t="shared" si="147"/>
        <v>019</v>
      </c>
      <c r="J4708" s="57"/>
      <c r="K4708" s="57"/>
      <c r="L4708" s="57"/>
    </row>
    <row r="4709" spans="1:12">
      <c r="A4709" s="6">
        <v>4641</v>
      </c>
      <c r="B4709" s="10" t="s">
        <v>21876</v>
      </c>
      <c r="C4709" s="10" t="s">
        <v>3776</v>
      </c>
      <c r="D4709" s="10" t="s">
        <v>37421</v>
      </c>
      <c r="E4709" s="6" t="s">
        <v>15856</v>
      </c>
      <c r="F4709" s="6"/>
      <c r="G4709" s="6" t="str">
        <f t="shared" si="146"/>
        <v>002</v>
      </c>
      <c r="H4709" s="6" t="str">
        <f t="shared" si="147"/>
        <v>019</v>
      </c>
      <c r="J4709" s="57"/>
      <c r="K4709" s="57"/>
      <c r="L4709" s="57"/>
    </row>
    <row r="4710" spans="1:12">
      <c r="A4710" s="6">
        <v>4642</v>
      </c>
      <c r="B4710" s="10" t="s">
        <v>21877</v>
      </c>
      <c r="C4710" s="10" t="s">
        <v>3777</v>
      </c>
      <c r="D4710" s="10" t="s">
        <v>56387</v>
      </c>
      <c r="E4710" s="6" t="s">
        <v>15856</v>
      </c>
      <c r="F4710" s="6"/>
      <c r="G4710" s="6" t="str">
        <f t="shared" si="146"/>
        <v>002</v>
      </c>
      <c r="H4710" s="6" t="str">
        <f t="shared" si="147"/>
        <v>019</v>
      </c>
      <c r="J4710" s="57"/>
      <c r="K4710" s="57"/>
      <c r="L4710" s="57"/>
    </row>
    <row r="4711" spans="1:12">
      <c r="A4711" s="6">
        <v>4643</v>
      </c>
      <c r="B4711" s="10" t="s">
        <v>21878</v>
      </c>
      <c r="C4711" s="10" t="s">
        <v>3778</v>
      </c>
      <c r="D4711" s="10" t="s">
        <v>37422</v>
      </c>
      <c r="E4711" s="6" t="s">
        <v>15856</v>
      </c>
      <c r="F4711" s="6"/>
      <c r="G4711" s="6" t="str">
        <f t="shared" si="146"/>
        <v>002</v>
      </c>
      <c r="H4711" s="6" t="str">
        <f t="shared" si="147"/>
        <v>019</v>
      </c>
      <c r="J4711" s="57"/>
      <c r="K4711" s="57"/>
      <c r="L4711" s="57"/>
    </row>
    <row r="4712" spans="1:12">
      <c r="A4712" s="6">
        <v>4644</v>
      </c>
      <c r="B4712" s="10" t="s">
        <v>21879</v>
      </c>
      <c r="C4712" s="10" t="s">
        <v>3779</v>
      </c>
      <c r="D4712" s="10" t="s">
        <v>37423</v>
      </c>
      <c r="E4712" s="6" t="s">
        <v>15856</v>
      </c>
      <c r="F4712" s="6"/>
      <c r="G4712" s="6" t="str">
        <f t="shared" si="146"/>
        <v>002</v>
      </c>
      <c r="H4712" s="6" t="str">
        <f t="shared" si="147"/>
        <v>019</v>
      </c>
      <c r="J4712" s="57"/>
      <c r="K4712" s="57"/>
      <c r="L4712" s="57"/>
    </row>
    <row r="4713" spans="1:12">
      <c r="A4713" s="6">
        <v>4645</v>
      </c>
      <c r="B4713" s="10" t="s">
        <v>21880</v>
      </c>
      <c r="C4713" s="10" t="s">
        <v>3780</v>
      </c>
      <c r="D4713" s="10" t="s">
        <v>37424</v>
      </c>
      <c r="E4713" s="6" t="s">
        <v>15856</v>
      </c>
      <c r="F4713" s="6"/>
      <c r="G4713" s="6" t="str">
        <f t="shared" si="146"/>
        <v>002</v>
      </c>
      <c r="H4713" s="6" t="str">
        <f t="shared" si="147"/>
        <v>019</v>
      </c>
      <c r="J4713" s="57"/>
      <c r="K4713" s="57"/>
      <c r="L4713" s="57"/>
    </row>
    <row r="4714" spans="1:12">
      <c r="A4714" s="6">
        <v>4646</v>
      </c>
      <c r="B4714" s="10" t="s">
        <v>21881</v>
      </c>
      <c r="C4714" s="10" t="s">
        <v>3781</v>
      </c>
      <c r="D4714" s="10" t="s">
        <v>37425</v>
      </c>
      <c r="E4714" s="6" t="s">
        <v>15856</v>
      </c>
      <c r="F4714" s="6"/>
      <c r="G4714" s="6" t="str">
        <f t="shared" si="146"/>
        <v>002</v>
      </c>
      <c r="H4714" s="6" t="str">
        <f t="shared" si="147"/>
        <v>019</v>
      </c>
      <c r="J4714" s="57"/>
      <c r="K4714" s="57"/>
      <c r="L4714" s="57"/>
    </row>
    <row r="4715" spans="1:12">
      <c r="A4715" s="6">
        <v>4647</v>
      </c>
      <c r="B4715" s="10" t="s">
        <v>21882</v>
      </c>
      <c r="C4715" s="10" t="s">
        <v>3782</v>
      </c>
      <c r="D4715" s="10" t="s">
        <v>37426</v>
      </c>
      <c r="E4715" s="6" t="s">
        <v>15856</v>
      </c>
      <c r="F4715" s="6"/>
      <c r="G4715" s="6" t="str">
        <f t="shared" si="146"/>
        <v>002</v>
      </c>
      <c r="H4715" s="6" t="str">
        <f t="shared" si="147"/>
        <v>019</v>
      </c>
      <c r="J4715" s="57"/>
      <c r="K4715" s="57"/>
      <c r="L4715" s="57"/>
    </row>
    <row r="4716" spans="1:12">
      <c r="A4716" s="6">
        <v>4648</v>
      </c>
      <c r="B4716" s="10" t="s">
        <v>21883</v>
      </c>
      <c r="C4716" s="10" t="s">
        <v>3783</v>
      </c>
      <c r="D4716" s="10" t="s">
        <v>37427</v>
      </c>
      <c r="E4716" s="6" t="s">
        <v>15856</v>
      </c>
      <c r="F4716" s="6"/>
      <c r="G4716" s="6" t="str">
        <f t="shared" si="146"/>
        <v>002</v>
      </c>
      <c r="H4716" s="6" t="str">
        <f t="shared" si="147"/>
        <v>019</v>
      </c>
      <c r="J4716" s="57"/>
      <c r="K4716" s="57"/>
      <c r="L4716" s="57"/>
    </row>
    <row r="4717" spans="1:12">
      <c r="A4717" s="6">
        <v>4649</v>
      </c>
      <c r="B4717" s="10" t="s">
        <v>21884</v>
      </c>
      <c r="C4717" s="10" t="s">
        <v>3784</v>
      </c>
      <c r="D4717" s="10" t="s">
        <v>37428</v>
      </c>
      <c r="E4717" s="6" t="s">
        <v>15856</v>
      </c>
      <c r="F4717" s="6"/>
      <c r="G4717" s="6" t="str">
        <f t="shared" si="146"/>
        <v>002</v>
      </c>
      <c r="H4717" s="6" t="str">
        <f t="shared" si="147"/>
        <v>019</v>
      </c>
      <c r="J4717" s="57"/>
      <c r="K4717" s="57"/>
      <c r="L4717" s="57"/>
    </row>
    <row r="4718" spans="1:12">
      <c r="A4718" s="6">
        <v>4650</v>
      </c>
      <c r="B4718" s="10" t="s">
        <v>21885</v>
      </c>
      <c r="C4718" s="10" t="s">
        <v>3785</v>
      </c>
      <c r="D4718" s="10" t="s">
        <v>37429</v>
      </c>
      <c r="E4718" s="6" t="s">
        <v>15856</v>
      </c>
      <c r="F4718" s="6"/>
      <c r="G4718" s="6" t="str">
        <f t="shared" si="146"/>
        <v>002</v>
      </c>
      <c r="H4718" s="6" t="str">
        <f t="shared" si="147"/>
        <v>019</v>
      </c>
      <c r="J4718" s="57"/>
      <c r="K4718" s="57"/>
      <c r="L4718" s="57"/>
    </row>
    <row r="4719" spans="1:12">
      <c r="A4719" s="6">
        <v>4651</v>
      </c>
      <c r="B4719" s="10" t="s">
        <v>21886</v>
      </c>
      <c r="C4719" s="10" t="s">
        <v>3786</v>
      </c>
      <c r="D4719" s="10" t="s">
        <v>37430</v>
      </c>
      <c r="E4719" s="6" t="s">
        <v>15856</v>
      </c>
      <c r="F4719" s="6"/>
      <c r="G4719" s="6" t="str">
        <f t="shared" si="146"/>
        <v>002</v>
      </c>
      <c r="H4719" s="6" t="str">
        <f t="shared" si="147"/>
        <v>019</v>
      </c>
      <c r="J4719" s="57"/>
      <c r="K4719" s="57"/>
      <c r="L4719" s="57"/>
    </row>
    <row r="4720" spans="1:12">
      <c r="A4720" s="6">
        <v>4652</v>
      </c>
      <c r="B4720" s="10" t="s">
        <v>21887</v>
      </c>
      <c r="C4720" s="10" t="s">
        <v>3787</v>
      </c>
      <c r="D4720" s="10" t="s">
        <v>37431</v>
      </c>
      <c r="E4720" s="6" t="s">
        <v>15856</v>
      </c>
      <c r="F4720" s="6"/>
      <c r="G4720" s="6" t="str">
        <f t="shared" si="146"/>
        <v>002</v>
      </c>
      <c r="H4720" s="6" t="str">
        <f t="shared" si="147"/>
        <v>019</v>
      </c>
      <c r="J4720" s="57"/>
      <c r="K4720" s="57"/>
      <c r="L4720" s="57"/>
    </row>
    <row r="4721" spans="1:12">
      <c r="A4721" s="6">
        <v>4653</v>
      </c>
      <c r="B4721" s="10" t="s">
        <v>21888</v>
      </c>
      <c r="C4721" s="10" t="s">
        <v>3788</v>
      </c>
      <c r="D4721" s="10" t="s">
        <v>37432</v>
      </c>
      <c r="E4721" s="6" t="s">
        <v>15856</v>
      </c>
      <c r="F4721" s="6"/>
      <c r="G4721" s="6" t="str">
        <f t="shared" si="146"/>
        <v>002</v>
      </c>
      <c r="H4721" s="6" t="str">
        <f t="shared" si="147"/>
        <v>019</v>
      </c>
      <c r="J4721" s="57"/>
      <c r="K4721" s="57"/>
      <c r="L4721" s="57"/>
    </row>
    <row r="4722" spans="1:12">
      <c r="A4722" s="6">
        <v>4654</v>
      </c>
      <c r="B4722" s="10" t="s">
        <v>21889</v>
      </c>
      <c r="C4722" s="10" t="s">
        <v>3789</v>
      </c>
      <c r="D4722" s="10" t="s">
        <v>37433</v>
      </c>
      <c r="E4722" s="6" t="s">
        <v>15856</v>
      </c>
      <c r="F4722" s="6"/>
      <c r="G4722" s="6" t="str">
        <f t="shared" si="146"/>
        <v>002</v>
      </c>
      <c r="H4722" s="6" t="str">
        <f t="shared" si="147"/>
        <v>019</v>
      </c>
      <c r="J4722" s="57"/>
      <c r="K4722" s="57"/>
      <c r="L4722" s="57"/>
    </row>
    <row r="4723" spans="1:12">
      <c r="A4723" s="6">
        <v>4655</v>
      </c>
      <c r="B4723" s="10" t="s">
        <v>21890</v>
      </c>
      <c r="C4723" s="10" t="s">
        <v>3790</v>
      </c>
      <c r="D4723" s="10" t="s">
        <v>37434</v>
      </c>
      <c r="E4723" s="6" t="s">
        <v>15856</v>
      </c>
      <c r="F4723" s="6"/>
      <c r="G4723" s="6" t="str">
        <f t="shared" si="146"/>
        <v>002</v>
      </c>
      <c r="H4723" s="6" t="str">
        <f t="shared" si="147"/>
        <v>019</v>
      </c>
      <c r="J4723" s="57"/>
      <c r="K4723" s="57"/>
      <c r="L4723" s="57"/>
    </row>
    <row r="4724" spans="1:12">
      <c r="A4724" s="6">
        <v>4656</v>
      </c>
      <c r="B4724" s="10" t="s">
        <v>21891</v>
      </c>
      <c r="C4724" s="10" t="s">
        <v>3791</v>
      </c>
      <c r="D4724" s="10" t="s">
        <v>37435</v>
      </c>
      <c r="E4724" s="6" t="s">
        <v>15856</v>
      </c>
      <c r="F4724" s="6"/>
      <c r="G4724" s="6" t="str">
        <f t="shared" si="146"/>
        <v>002</v>
      </c>
      <c r="H4724" s="6" t="str">
        <f t="shared" si="147"/>
        <v>019</v>
      </c>
      <c r="J4724" s="57"/>
      <c r="K4724" s="57"/>
      <c r="L4724" s="57"/>
    </row>
    <row r="4725" spans="1:12">
      <c r="A4725" s="6">
        <v>4657</v>
      </c>
      <c r="B4725" s="10" t="s">
        <v>21892</v>
      </c>
      <c r="C4725" s="10" t="s">
        <v>3792</v>
      </c>
      <c r="D4725" s="10" t="s">
        <v>37436</v>
      </c>
      <c r="E4725" s="6" t="s">
        <v>15856</v>
      </c>
      <c r="F4725" s="6"/>
      <c r="G4725" s="6" t="str">
        <f t="shared" si="146"/>
        <v>002</v>
      </c>
      <c r="H4725" s="6" t="str">
        <f t="shared" si="147"/>
        <v>019</v>
      </c>
      <c r="J4725" s="57"/>
      <c r="K4725" s="57"/>
      <c r="L4725" s="57"/>
    </row>
    <row r="4726" spans="1:12">
      <c r="A4726" s="6">
        <v>4658</v>
      </c>
      <c r="B4726" s="10" t="s">
        <v>21893</v>
      </c>
      <c r="C4726" s="10" t="s">
        <v>3793</v>
      </c>
      <c r="D4726" s="10" t="s">
        <v>56388</v>
      </c>
      <c r="E4726" s="6" t="s">
        <v>15856</v>
      </c>
      <c r="F4726" s="6"/>
      <c r="G4726" s="6" t="str">
        <f t="shared" si="146"/>
        <v>002</v>
      </c>
      <c r="H4726" s="6" t="str">
        <f t="shared" si="147"/>
        <v>019</v>
      </c>
      <c r="J4726" s="57"/>
      <c r="K4726" s="57"/>
      <c r="L4726" s="57"/>
    </row>
    <row r="4727" spans="1:12">
      <c r="A4727" s="6">
        <v>4659</v>
      </c>
      <c r="B4727" s="10" t="s">
        <v>21894</v>
      </c>
      <c r="C4727" s="10" t="s">
        <v>3794</v>
      </c>
      <c r="D4727" s="10" t="s">
        <v>37437</v>
      </c>
      <c r="E4727" s="6" t="s">
        <v>15856</v>
      </c>
      <c r="F4727" s="6"/>
      <c r="G4727" s="6" t="str">
        <f t="shared" si="146"/>
        <v>002</v>
      </c>
      <c r="H4727" s="6" t="str">
        <f t="shared" si="147"/>
        <v>019</v>
      </c>
      <c r="J4727" s="57"/>
      <c r="K4727" s="57"/>
      <c r="L4727" s="57"/>
    </row>
    <row r="4728" spans="1:12">
      <c r="A4728" s="6">
        <v>4660</v>
      </c>
      <c r="B4728" s="10" t="s">
        <v>21895</v>
      </c>
      <c r="C4728" s="10" t="s">
        <v>3795</v>
      </c>
      <c r="D4728" s="10" t="s">
        <v>56389</v>
      </c>
      <c r="E4728" s="6" t="s">
        <v>15856</v>
      </c>
      <c r="F4728" s="6"/>
      <c r="G4728" s="6" t="str">
        <f t="shared" si="146"/>
        <v>002</v>
      </c>
      <c r="H4728" s="6" t="str">
        <f t="shared" si="147"/>
        <v>019</v>
      </c>
      <c r="J4728" s="57"/>
      <c r="K4728" s="57"/>
      <c r="L4728" s="57"/>
    </row>
    <row r="4729" spans="1:12">
      <c r="A4729" s="6">
        <v>4661</v>
      </c>
      <c r="B4729" s="10" t="s">
        <v>21896</v>
      </c>
      <c r="C4729" s="10" t="s">
        <v>3796</v>
      </c>
      <c r="D4729" s="10" t="s">
        <v>37438</v>
      </c>
      <c r="E4729" s="6" t="s">
        <v>15856</v>
      </c>
      <c r="F4729" s="6"/>
      <c r="G4729" s="6" t="str">
        <f t="shared" si="146"/>
        <v>002</v>
      </c>
      <c r="H4729" s="6" t="str">
        <f t="shared" si="147"/>
        <v>019</v>
      </c>
      <c r="J4729" s="57"/>
      <c r="K4729" s="57"/>
      <c r="L4729" s="57"/>
    </row>
    <row r="4730" spans="1:12">
      <c r="A4730" s="6">
        <v>4662</v>
      </c>
      <c r="B4730" s="10" t="s">
        <v>21897</v>
      </c>
      <c r="C4730" s="10" t="s">
        <v>3797</v>
      </c>
      <c r="D4730" s="10" t="s">
        <v>37439</v>
      </c>
      <c r="E4730" s="6" t="s">
        <v>15856</v>
      </c>
      <c r="F4730" s="6"/>
      <c r="G4730" s="6" t="str">
        <f t="shared" si="146"/>
        <v>002</v>
      </c>
      <c r="H4730" s="6" t="str">
        <f t="shared" si="147"/>
        <v>019</v>
      </c>
      <c r="J4730" s="57"/>
      <c r="K4730" s="57"/>
      <c r="L4730" s="57"/>
    </row>
    <row r="4731" spans="1:12">
      <c r="A4731" s="6">
        <v>4663</v>
      </c>
      <c r="B4731" s="10" t="s">
        <v>21898</v>
      </c>
      <c r="C4731" s="10" t="s">
        <v>3798</v>
      </c>
      <c r="D4731" s="10" t="s">
        <v>37440</v>
      </c>
      <c r="E4731" s="6" t="s">
        <v>15856</v>
      </c>
      <c r="F4731" s="6"/>
      <c r="G4731" s="6" t="str">
        <f t="shared" si="146"/>
        <v>002</v>
      </c>
      <c r="H4731" s="6" t="str">
        <f t="shared" si="147"/>
        <v>019</v>
      </c>
      <c r="J4731" s="57"/>
      <c r="K4731" s="57"/>
      <c r="L4731" s="57"/>
    </row>
    <row r="4732" spans="1:12">
      <c r="A4732" s="6">
        <v>4664</v>
      </c>
      <c r="B4732" s="10" t="s">
        <v>21899</v>
      </c>
      <c r="C4732" s="10" t="s">
        <v>3799</v>
      </c>
      <c r="D4732" s="10" t="s">
        <v>37441</v>
      </c>
      <c r="E4732" s="6" t="s">
        <v>15856</v>
      </c>
      <c r="F4732" s="6"/>
      <c r="G4732" s="6" t="str">
        <f t="shared" si="146"/>
        <v>002</v>
      </c>
      <c r="H4732" s="6" t="str">
        <f t="shared" si="147"/>
        <v>019</v>
      </c>
      <c r="J4732" s="57"/>
      <c r="K4732" s="57"/>
      <c r="L4732" s="57"/>
    </row>
    <row r="4733" spans="1:12">
      <c r="A4733" s="6">
        <v>4665</v>
      </c>
      <c r="B4733" s="10" t="s">
        <v>21900</v>
      </c>
      <c r="C4733" s="10" t="s">
        <v>3800</v>
      </c>
      <c r="D4733" s="10" t="s">
        <v>37442</v>
      </c>
      <c r="E4733" s="6" t="s">
        <v>15856</v>
      </c>
      <c r="F4733" s="6"/>
      <c r="G4733" s="6" t="str">
        <f t="shared" si="146"/>
        <v>002</v>
      </c>
      <c r="H4733" s="6" t="str">
        <f t="shared" si="147"/>
        <v>019</v>
      </c>
      <c r="J4733" s="57"/>
      <c r="K4733" s="57"/>
      <c r="L4733" s="57"/>
    </row>
    <row r="4734" spans="1:12">
      <c r="A4734" s="6">
        <v>4666</v>
      </c>
      <c r="B4734" s="10" t="s">
        <v>21901</v>
      </c>
      <c r="C4734" s="10" t="s">
        <v>3801</v>
      </c>
      <c r="D4734" s="10" t="s">
        <v>37443</v>
      </c>
      <c r="E4734" s="6" t="s">
        <v>15856</v>
      </c>
      <c r="F4734" s="6"/>
      <c r="G4734" s="6" t="str">
        <f t="shared" si="146"/>
        <v>002</v>
      </c>
      <c r="H4734" s="6" t="str">
        <f t="shared" si="147"/>
        <v>019</v>
      </c>
      <c r="J4734" s="57"/>
      <c r="K4734" s="57"/>
      <c r="L4734" s="57"/>
    </row>
    <row r="4735" spans="1:12">
      <c r="A4735" s="6">
        <v>4667</v>
      </c>
      <c r="B4735" s="10" t="s">
        <v>21902</v>
      </c>
      <c r="C4735" s="10" t="s">
        <v>3802</v>
      </c>
      <c r="D4735" s="10" t="s">
        <v>37444</v>
      </c>
      <c r="E4735" s="6" t="s">
        <v>15856</v>
      </c>
      <c r="F4735" s="6"/>
      <c r="G4735" s="6" t="str">
        <f t="shared" si="146"/>
        <v>002</v>
      </c>
      <c r="H4735" s="6" t="str">
        <f t="shared" si="147"/>
        <v>019</v>
      </c>
      <c r="J4735" s="57"/>
      <c r="K4735" s="57"/>
      <c r="L4735" s="57"/>
    </row>
    <row r="4736" spans="1:12">
      <c r="A4736" s="6">
        <v>4668</v>
      </c>
      <c r="B4736" s="10" t="s">
        <v>21903</v>
      </c>
      <c r="C4736" s="10" t="s">
        <v>3803</v>
      </c>
      <c r="D4736" s="10" t="s">
        <v>37445</v>
      </c>
      <c r="E4736" s="6" t="s">
        <v>15856</v>
      </c>
      <c r="F4736" s="6"/>
      <c r="G4736" s="6" t="str">
        <f t="shared" si="146"/>
        <v>002</v>
      </c>
      <c r="H4736" s="6" t="str">
        <f t="shared" si="147"/>
        <v>019</v>
      </c>
      <c r="J4736" s="57"/>
      <c r="K4736" s="57"/>
      <c r="L4736" s="57"/>
    </row>
    <row r="4737" spans="1:12">
      <c r="A4737" s="6">
        <v>4669</v>
      </c>
      <c r="B4737" s="10" t="s">
        <v>21904</v>
      </c>
      <c r="C4737" s="10" t="s">
        <v>3804</v>
      </c>
      <c r="D4737" s="10" t="s">
        <v>37446</v>
      </c>
      <c r="E4737" s="6" t="s">
        <v>15856</v>
      </c>
      <c r="F4737" s="6"/>
      <c r="G4737" s="6" t="str">
        <f t="shared" si="146"/>
        <v>002</v>
      </c>
      <c r="H4737" s="6" t="str">
        <f t="shared" si="147"/>
        <v>019</v>
      </c>
      <c r="J4737" s="57"/>
      <c r="K4737" s="57"/>
      <c r="L4737" s="57"/>
    </row>
    <row r="4738" spans="1:12">
      <c r="A4738" s="6">
        <v>4670</v>
      </c>
      <c r="B4738" s="10" t="s">
        <v>21905</v>
      </c>
      <c r="C4738" s="10" t="s">
        <v>3805</v>
      </c>
      <c r="D4738" s="10" t="s">
        <v>37447</v>
      </c>
      <c r="E4738" s="6" t="s">
        <v>15856</v>
      </c>
      <c r="F4738" s="6"/>
      <c r="G4738" s="6" t="str">
        <f t="shared" si="146"/>
        <v>002</v>
      </c>
      <c r="H4738" s="6" t="str">
        <f t="shared" si="147"/>
        <v>019</v>
      </c>
      <c r="J4738" s="57"/>
      <c r="K4738" s="57"/>
      <c r="L4738" s="57"/>
    </row>
    <row r="4739" spans="1:12">
      <c r="A4739" s="6">
        <v>4671</v>
      </c>
      <c r="B4739" s="10" t="s">
        <v>21906</v>
      </c>
      <c r="C4739" s="10" t="s">
        <v>3806</v>
      </c>
      <c r="D4739" s="10" t="s">
        <v>56390</v>
      </c>
      <c r="E4739" s="6" t="s">
        <v>15856</v>
      </c>
      <c r="F4739" s="6"/>
      <c r="G4739" s="6" t="str">
        <f t="shared" si="146"/>
        <v>002</v>
      </c>
      <c r="H4739" s="6" t="str">
        <f t="shared" si="147"/>
        <v>019</v>
      </c>
      <c r="J4739" s="57"/>
      <c r="K4739" s="57"/>
      <c r="L4739" s="57"/>
    </row>
    <row r="4740" spans="1:12">
      <c r="A4740" s="6">
        <v>4672</v>
      </c>
      <c r="B4740" s="10" t="s">
        <v>21907</v>
      </c>
      <c r="C4740" s="10" t="s">
        <v>3807</v>
      </c>
      <c r="D4740" s="10" t="s">
        <v>56391</v>
      </c>
      <c r="E4740" s="6" t="s">
        <v>15856</v>
      </c>
      <c r="F4740" s="6"/>
      <c r="G4740" s="6" t="str">
        <f t="shared" si="146"/>
        <v>002</v>
      </c>
      <c r="H4740" s="6" t="str">
        <f t="shared" si="147"/>
        <v>019</v>
      </c>
      <c r="J4740" s="57"/>
      <c r="K4740" s="57"/>
      <c r="L4740" s="57"/>
    </row>
    <row r="4741" spans="1:12">
      <c r="A4741" s="6">
        <v>4673</v>
      </c>
      <c r="B4741" s="10" t="s">
        <v>21908</v>
      </c>
      <c r="C4741" s="10" t="s">
        <v>3808</v>
      </c>
      <c r="D4741" s="10" t="s">
        <v>37448</v>
      </c>
      <c r="E4741" s="6" t="s">
        <v>15856</v>
      </c>
      <c r="F4741" s="6"/>
      <c r="G4741" s="6" t="str">
        <f t="shared" si="146"/>
        <v>002</v>
      </c>
      <c r="H4741" s="6" t="str">
        <f t="shared" si="147"/>
        <v>019</v>
      </c>
      <c r="J4741" s="57"/>
      <c r="K4741" s="57"/>
      <c r="L4741" s="57"/>
    </row>
    <row r="4742" spans="1:12">
      <c r="A4742" s="6">
        <v>4674</v>
      </c>
      <c r="B4742" s="10" t="s">
        <v>21909</v>
      </c>
      <c r="C4742" s="10" t="s">
        <v>3809</v>
      </c>
      <c r="D4742" s="10" t="s">
        <v>56392</v>
      </c>
      <c r="E4742" s="6" t="s">
        <v>15856</v>
      </c>
      <c r="F4742" s="6"/>
      <c r="G4742" s="6" t="str">
        <f t="shared" ref="G4742:G4805" si="148">+LEFT(C4742,3)</f>
        <v>002</v>
      </c>
      <c r="H4742" s="6" t="str">
        <f t="shared" ref="H4742:H4805" si="149">+MID(C4742,5,3)</f>
        <v>019</v>
      </c>
      <c r="J4742" s="57"/>
      <c r="K4742" s="57"/>
      <c r="L4742" s="57"/>
    </row>
    <row r="4743" spans="1:12">
      <c r="A4743" s="6">
        <v>4675</v>
      </c>
      <c r="B4743" s="10" t="s">
        <v>21910</v>
      </c>
      <c r="C4743" s="10" t="s">
        <v>3810</v>
      </c>
      <c r="D4743" s="10" t="s">
        <v>56393</v>
      </c>
      <c r="E4743" s="6" t="s">
        <v>15856</v>
      </c>
      <c r="F4743" s="6"/>
      <c r="G4743" s="6" t="str">
        <f t="shared" si="148"/>
        <v>002</v>
      </c>
      <c r="H4743" s="6" t="str">
        <f t="shared" si="149"/>
        <v>019</v>
      </c>
      <c r="J4743" s="57"/>
      <c r="K4743" s="57"/>
      <c r="L4743" s="57"/>
    </row>
    <row r="4744" spans="1:12">
      <c r="A4744" s="6">
        <v>4676</v>
      </c>
      <c r="B4744" s="10" t="s">
        <v>21911</v>
      </c>
      <c r="C4744" s="10" t="s">
        <v>3811</v>
      </c>
      <c r="D4744" s="10" t="s">
        <v>56394</v>
      </c>
      <c r="E4744" s="6" t="s">
        <v>15856</v>
      </c>
      <c r="F4744" s="6"/>
      <c r="G4744" s="6" t="str">
        <f t="shared" si="148"/>
        <v>002</v>
      </c>
      <c r="H4744" s="6" t="str">
        <f t="shared" si="149"/>
        <v>019</v>
      </c>
      <c r="J4744" s="57"/>
      <c r="K4744" s="57"/>
      <c r="L4744" s="57"/>
    </row>
    <row r="4745" spans="1:12">
      <c r="A4745" s="6">
        <v>4677</v>
      </c>
      <c r="B4745" s="10" t="s">
        <v>21912</v>
      </c>
      <c r="C4745" s="10" t="s">
        <v>3812</v>
      </c>
      <c r="D4745" s="10" t="s">
        <v>37449</v>
      </c>
      <c r="E4745" s="6" t="s">
        <v>15856</v>
      </c>
      <c r="F4745" s="6"/>
      <c r="G4745" s="6" t="str">
        <f t="shared" si="148"/>
        <v>002</v>
      </c>
      <c r="H4745" s="6" t="str">
        <f t="shared" si="149"/>
        <v>019</v>
      </c>
      <c r="J4745" s="57"/>
      <c r="K4745" s="57"/>
      <c r="L4745" s="57"/>
    </row>
    <row r="4746" spans="1:12">
      <c r="A4746" s="6">
        <v>4678</v>
      </c>
      <c r="B4746" s="10" t="s">
        <v>21913</v>
      </c>
      <c r="C4746" s="10" t="s">
        <v>3813</v>
      </c>
      <c r="D4746" s="10" t="s">
        <v>37450</v>
      </c>
      <c r="E4746" s="6" t="s">
        <v>15856</v>
      </c>
      <c r="F4746" s="6"/>
      <c r="G4746" s="6" t="str">
        <f t="shared" si="148"/>
        <v>002</v>
      </c>
      <c r="H4746" s="6" t="str">
        <f t="shared" si="149"/>
        <v>019</v>
      </c>
      <c r="J4746" s="57"/>
      <c r="K4746" s="57"/>
      <c r="L4746" s="57"/>
    </row>
    <row r="4747" spans="1:12">
      <c r="A4747" s="6">
        <v>4679</v>
      </c>
      <c r="B4747" s="10" t="s">
        <v>21914</v>
      </c>
      <c r="C4747" s="10" t="s">
        <v>3814</v>
      </c>
      <c r="D4747" s="10" t="s">
        <v>37451</v>
      </c>
      <c r="E4747" s="6" t="s">
        <v>15856</v>
      </c>
      <c r="F4747" s="6"/>
      <c r="G4747" s="6" t="str">
        <f t="shared" si="148"/>
        <v>002</v>
      </c>
      <c r="H4747" s="6" t="str">
        <f t="shared" si="149"/>
        <v>019</v>
      </c>
      <c r="J4747" s="57"/>
      <c r="K4747" s="57"/>
      <c r="L4747" s="57"/>
    </row>
    <row r="4748" spans="1:12">
      <c r="A4748" s="6">
        <v>4680</v>
      </c>
      <c r="B4748" s="10" t="s">
        <v>21915</v>
      </c>
      <c r="C4748" s="10" t="s">
        <v>3815</v>
      </c>
      <c r="D4748" s="10" t="s">
        <v>37452</v>
      </c>
      <c r="E4748" s="6" t="s">
        <v>15856</v>
      </c>
      <c r="F4748" s="6"/>
      <c r="G4748" s="6" t="str">
        <f t="shared" si="148"/>
        <v>002</v>
      </c>
      <c r="H4748" s="6" t="str">
        <f t="shared" si="149"/>
        <v>019</v>
      </c>
      <c r="J4748" s="57"/>
      <c r="K4748" s="57"/>
      <c r="L4748" s="57"/>
    </row>
    <row r="4749" spans="1:12">
      <c r="A4749" s="6">
        <v>4681</v>
      </c>
      <c r="B4749" s="10" t="s">
        <v>21916</v>
      </c>
      <c r="C4749" s="10" t="s">
        <v>3816</v>
      </c>
      <c r="D4749" s="10" t="s">
        <v>37453</v>
      </c>
      <c r="E4749" s="6" t="s">
        <v>15856</v>
      </c>
      <c r="F4749" s="6"/>
      <c r="G4749" s="6" t="str">
        <f t="shared" si="148"/>
        <v>002</v>
      </c>
      <c r="H4749" s="6" t="str">
        <f t="shared" si="149"/>
        <v>019</v>
      </c>
      <c r="J4749" s="57"/>
      <c r="K4749" s="57"/>
      <c r="L4749" s="57"/>
    </row>
    <row r="4750" spans="1:12">
      <c r="A4750" s="6">
        <v>4682</v>
      </c>
      <c r="B4750" s="10" t="s">
        <v>21917</v>
      </c>
      <c r="C4750" s="10" t="s">
        <v>3817</v>
      </c>
      <c r="D4750" s="10" t="s">
        <v>37454</v>
      </c>
      <c r="E4750" s="6" t="s">
        <v>15856</v>
      </c>
      <c r="F4750" s="6"/>
      <c r="G4750" s="6" t="str">
        <f t="shared" si="148"/>
        <v>002</v>
      </c>
      <c r="H4750" s="6" t="str">
        <f t="shared" si="149"/>
        <v>019</v>
      </c>
      <c r="J4750" s="57"/>
      <c r="K4750" s="57"/>
      <c r="L4750" s="57"/>
    </row>
    <row r="4751" spans="1:12">
      <c r="A4751" s="6">
        <v>4683</v>
      </c>
      <c r="B4751" s="10" t="s">
        <v>21918</v>
      </c>
      <c r="C4751" s="10" t="s">
        <v>3818</v>
      </c>
      <c r="D4751" s="10" t="s">
        <v>56395</v>
      </c>
      <c r="E4751" s="6" t="s">
        <v>15856</v>
      </c>
      <c r="F4751" s="6"/>
      <c r="G4751" s="6" t="str">
        <f t="shared" si="148"/>
        <v>002</v>
      </c>
      <c r="H4751" s="6" t="str">
        <f t="shared" si="149"/>
        <v>019</v>
      </c>
      <c r="J4751" s="57"/>
      <c r="K4751" s="57"/>
      <c r="L4751" s="57"/>
    </row>
    <row r="4752" spans="1:12">
      <c r="A4752" s="6">
        <v>4684</v>
      </c>
      <c r="B4752" s="10" t="s">
        <v>21919</v>
      </c>
      <c r="C4752" s="10" t="s">
        <v>3819</v>
      </c>
      <c r="D4752" s="10" t="s">
        <v>56396</v>
      </c>
      <c r="E4752" s="6" t="s">
        <v>15856</v>
      </c>
      <c r="F4752" s="6"/>
      <c r="G4752" s="6" t="str">
        <f t="shared" si="148"/>
        <v>002</v>
      </c>
      <c r="H4752" s="6" t="str">
        <f t="shared" si="149"/>
        <v>019</v>
      </c>
      <c r="J4752" s="57"/>
      <c r="K4752" s="57"/>
      <c r="L4752" s="57"/>
    </row>
    <row r="4753" spans="1:12">
      <c r="A4753" s="6">
        <v>4685</v>
      </c>
      <c r="B4753" s="10" t="s">
        <v>21920</v>
      </c>
      <c r="C4753" s="10" t="s">
        <v>3820</v>
      </c>
      <c r="D4753" s="10" t="s">
        <v>56397</v>
      </c>
      <c r="E4753" s="6" t="s">
        <v>15856</v>
      </c>
      <c r="F4753" s="6"/>
      <c r="G4753" s="6" t="str">
        <f t="shared" si="148"/>
        <v>002</v>
      </c>
      <c r="H4753" s="6" t="str">
        <f t="shared" si="149"/>
        <v>019</v>
      </c>
      <c r="J4753" s="57"/>
      <c r="K4753" s="57"/>
      <c r="L4753" s="57"/>
    </row>
    <row r="4754" spans="1:12">
      <c r="A4754" s="6">
        <v>4686</v>
      </c>
      <c r="B4754" s="10" t="s">
        <v>21921</v>
      </c>
      <c r="C4754" s="10" t="s">
        <v>3821</v>
      </c>
      <c r="D4754" s="10" t="s">
        <v>56398</v>
      </c>
      <c r="E4754" s="6" t="s">
        <v>15856</v>
      </c>
      <c r="F4754" s="6"/>
      <c r="G4754" s="6" t="str">
        <f t="shared" si="148"/>
        <v>002</v>
      </c>
      <c r="H4754" s="6" t="str">
        <f t="shared" si="149"/>
        <v>019</v>
      </c>
      <c r="J4754" s="57"/>
      <c r="K4754" s="57"/>
      <c r="L4754" s="57"/>
    </row>
    <row r="4755" spans="1:12">
      <c r="A4755" s="6">
        <v>4687</v>
      </c>
      <c r="B4755" s="10" t="s">
        <v>21922</v>
      </c>
      <c r="C4755" s="10" t="s">
        <v>3822</v>
      </c>
      <c r="D4755" s="10" t="s">
        <v>37455</v>
      </c>
      <c r="E4755" s="6" t="s">
        <v>15856</v>
      </c>
      <c r="F4755" s="6"/>
      <c r="G4755" s="6" t="str">
        <f t="shared" si="148"/>
        <v>002</v>
      </c>
      <c r="H4755" s="6" t="str">
        <f t="shared" si="149"/>
        <v>019</v>
      </c>
      <c r="J4755" s="57"/>
      <c r="K4755" s="57"/>
      <c r="L4755" s="57"/>
    </row>
    <row r="4756" spans="1:12">
      <c r="A4756" s="6">
        <v>4688</v>
      </c>
      <c r="B4756" s="10" t="s">
        <v>21923</v>
      </c>
      <c r="C4756" s="10" t="s">
        <v>3823</v>
      </c>
      <c r="D4756" s="10" t="s">
        <v>37456</v>
      </c>
      <c r="E4756" s="6" t="s">
        <v>15856</v>
      </c>
      <c r="F4756" s="6"/>
      <c r="G4756" s="6" t="str">
        <f t="shared" si="148"/>
        <v>002</v>
      </c>
      <c r="H4756" s="6" t="str">
        <f t="shared" si="149"/>
        <v>019</v>
      </c>
      <c r="J4756" s="57"/>
      <c r="K4756" s="57"/>
      <c r="L4756" s="57"/>
    </row>
    <row r="4757" spans="1:12">
      <c r="A4757" s="6">
        <v>4689</v>
      </c>
      <c r="B4757" s="10" t="s">
        <v>21924</v>
      </c>
      <c r="C4757" s="10" t="s">
        <v>3824</v>
      </c>
      <c r="D4757" s="10" t="s">
        <v>37457</v>
      </c>
      <c r="E4757" s="6" t="s">
        <v>15856</v>
      </c>
      <c r="F4757" s="6"/>
      <c r="G4757" s="6" t="str">
        <f t="shared" si="148"/>
        <v>002</v>
      </c>
      <c r="H4757" s="6" t="str">
        <f t="shared" si="149"/>
        <v>019</v>
      </c>
      <c r="J4757" s="57"/>
      <c r="K4757" s="57"/>
      <c r="L4757" s="57"/>
    </row>
    <row r="4758" spans="1:12">
      <c r="A4758" s="6">
        <v>4690</v>
      </c>
      <c r="B4758" s="10" t="s">
        <v>21925</v>
      </c>
      <c r="C4758" s="10" t="s">
        <v>3825</v>
      </c>
      <c r="D4758" s="10" t="s">
        <v>56399</v>
      </c>
      <c r="E4758" s="6" t="s">
        <v>15856</v>
      </c>
      <c r="F4758" s="6"/>
      <c r="G4758" s="6" t="str">
        <f t="shared" si="148"/>
        <v>002</v>
      </c>
      <c r="H4758" s="6" t="str">
        <f t="shared" si="149"/>
        <v>019</v>
      </c>
      <c r="J4758" s="57"/>
      <c r="K4758" s="57"/>
      <c r="L4758" s="57"/>
    </row>
    <row r="4759" spans="1:12">
      <c r="A4759" s="6">
        <v>4691</v>
      </c>
      <c r="B4759" s="10" t="s">
        <v>21926</v>
      </c>
      <c r="C4759" s="10" t="s">
        <v>3826</v>
      </c>
      <c r="D4759" s="10" t="s">
        <v>56400</v>
      </c>
      <c r="E4759" s="6" t="s">
        <v>15856</v>
      </c>
      <c r="F4759" s="6"/>
      <c r="G4759" s="6" t="str">
        <f t="shared" si="148"/>
        <v>002</v>
      </c>
      <c r="H4759" s="6" t="str">
        <f t="shared" si="149"/>
        <v>019</v>
      </c>
      <c r="J4759" s="57"/>
      <c r="K4759" s="57"/>
      <c r="L4759" s="57"/>
    </row>
    <row r="4760" spans="1:12">
      <c r="A4760" s="6">
        <v>4692</v>
      </c>
      <c r="B4760" s="10" t="s">
        <v>21927</v>
      </c>
      <c r="C4760" s="10" t="s">
        <v>3827</v>
      </c>
      <c r="D4760" s="10" t="s">
        <v>34487</v>
      </c>
      <c r="E4760" s="6" t="s">
        <v>15856</v>
      </c>
      <c r="F4760" s="6"/>
      <c r="G4760" s="6" t="str">
        <f t="shared" si="148"/>
        <v>002</v>
      </c>
      <c r="H4760" s="6" t="str">
        <f t="shared" si="149"/>
        <v>019</v>
      </c>
      <c r="J4760" s="57"/>
      <c r="K4760" s="57"/>
      <c r="L4760" s="57"/>
    </row>
    <row r="4761" spans="1:12">
      <c r="A4761" s="6">
        <v>4693</v>
      </c>
      <c r="B4761" s="10" t="s">
        <v>21928</v>
      </c>
      <c r="C4761" s="10" t="s">
        <v>3828</v>
      </c>
      <c r="D4761" s="10" t="s">
        <v>56401</v>
      </c>
      <c r="E4761" s="6" t="s">
        <v>15856</v>
      </c>
      <c r="F4761" s="6"/>
      <c r="G4761" s="6" t="str">
        <f t="shared" si="148"/>
        <v>002</v>
      </c>
      <c r="H4761" s="6" t="str">
        <f t="shared" si="149"/>
        <v>019</v>
      </c>
      <c r="J4761" s="57"/>
      <c r="K4761" s="57"/>
      <c r="L4761" s="57"/>
    </row>
    <row r="4762" spans="1:12">
      <c r="A4762" s="6">
        <v>4694</v>
      </c>
      <c r="B4762" s="10" t="s">
        <v>21929</v>
      </c>
      <c r="C4762" s="10" t="s">
        <v>3829</v>
      </c>
      <c r="D4762" s="10" t="s">
        <v>34488</v>
      </c>
      <c r="E4762" s="6" t="s">
        <v>15856</v>
      </c>
      <c r="F4762" s="6"/>
      <c r="G4762" s="6" t="str">
        <f t="shared" si="148"/>
        <v>002</v>
      </c>
      <c r="H4762" s="6" t="str">
        <f t="shared" si="149"/>
        <v>019</v>
      </c>
      <c r="J4762" s="57"/>
      <c r="K4762" s="57"/>
      <c r="L4762" s="57"/>
    </row>
    <row r="4763" spans="1:12">
      <c r="A4763" s="6">
        <v>4695</v>
      </c>
      <c r="B4763" s="10" t="s">
        <v>21930</v>
      </c>
      <c r="C4763" s="10" t="s">
        <v>3830</v>
      </c>
      <c r="D4763" s="10" t="s">
        <v>34489</v>
      </c>
      <c r="E4763" s="6" t="s">
        <v>15856</v>
      </c>
      <c r="F4763" s="6"/>
      <c r="G4763" s="6" t="str">
        <f t="shared" si="148"/>
        <v>002</v>
      </c>
      <c r="H4763" s="6" t="str">
        <f t="shared" si="149"/>
        <v>019</v>
      </c>
      <c r="J4763" s="57"/>
      <c r="K4763" s="57"/>
      <c r="L4763" s="57"/>
    </row>
    <row r="4764" spans="1:12">
      <c r="A4764" s="6">
        <v>4696</v>
      </c>
      <c r="B4764" s="10" t="s">
        <v>21931</v>
      </c>
      <c r="C4764" s="10" t="s">
        <v>3831</v>
      </c>
      <c r="D4764" s="10" t="s">
        <v>56402</v>
      </c>
      <c r="E4764" s="6" t="s">
        <v>15856</v>
      </c>
      <c r="F4764" s="6"/>
      <c r="G4764" s="6" t="str">
        <f t="shared" si="148"/>
        <v>002</v>
      </c>
      <c r="H4764" s="6" t="str">
        <f t="shared" si="149"/>
        <v>019</v>
      </c>
      <c r="J4764" s="57"/>
      <c r="K4764" s="57"/>
      <c r="L4764" s="57"/>
    </row>
    <row r="4765" spans="1:12">
      <c r="A4765" s="6">
        <v>4697</v>
      </c>
      <c r="B4765" s="10" t="s">
        <v>21932</v>
      </c>
      <c r="C4765" s="10" t="s">
        <v>3832</v>
      </c>
      <c r="D4765" s="10" t="s">
        <v>56403</v>
      </c>
      <c r="E4765" s="6" t="s">
        <v>15856</v>
      </c>
      <c r="F4765" s="6"/>
      <c r="G4765" s="6" t="str">
        <f t="shared" si="148"/>
        <v>002</v>
      </c>
      <c r="H4765" s="6" t="str">
        <f t="shared" si="149"/>
        <v>019</v>
      </c>
      <c r="J4765" s="57"/>
      <c r="K4765" s="57"/>
      <c r="L4765" s="57"/>
    </row>
    <row r="4766" spans="1:12">
      <c r="A4766" s="6">
        <v>4698</v>
      </c>
      <c r="B4766" s="10" t="s">
        <v>21933</v>
      </c>
      <c r="C4766" s="10" t="s">
        <v>3833</v>
      </c>
      <c r="D4766" s="10" t="s">
        <v>56404</v>
      </c>
      <c r="E4766" s="6" t="s">
        <v>15856</v>
      </c>
      <c r="F4766" s="6"/>
      <c r="G4766" s="6" t="str">
        <f t="shared" si="148"/>
        <v>002</v>
      </c>
      <c r="H4766" s="6" t="str">
        <f t="shared" si="149"/>
        <v>019</v>
      </c>
      <c r="J4766" s="57"/>
      <c r="K4766" s="57"/>
      <c r="L4766" s="57"/>
    </row>
    <row r="4767" spans="1:12">
      <c r="A4767" s="6">
        <v>4699</v>
      </c>
      <c r="B4767" s="10" t="s">
        <v>42174</v>
      </c>
      <c r="C4767" s="10" t="s">
        <v>3834</v>
      </c>
      <c r="D4767" s="10" t="s">
        <v>37458</v>
      </c>
      <c r="E4767" s="6" t="s">
        <v>15856</v>
      </c>
      <c r="F4767" s="6"/>
      <c r="G4767" s="6" t="str">
        <f t="shared" si="148"/>
        <v>002</v>
      </c>
      <c r="H4767" s="6" t="str">
        <f t="shared" si="149"/>
        <v>019</v>
      </c>
      <c r="J4767" s="57"/>
      <c r="K4767" s="57"/>
      <c r="L4767" s="57"/>
    </row>
    <row r="4768" spans="1:12">
      <c r="A4768" s="6">
        <v>4700</v>
      </c>
      <c r="B4768" s="10" t="s">
        <v>21934</v>
      </c>
      <c r="C4768" s="10" t="s">
        <v>3835</v>
      </c>
      <c r="D4768" s="10" t="s">
        <v>56405</v>
      </c>
      <c r="E4768" s="6" t="s">
        <v>15856</v>
      </c>
      <c r="F4768" s="6"/>
      <c r="G4768" s="6" t="str">
        <f t="shared" si="148"/>
        <v>002</v>
      </c>
      <c r="H4768" s="6" t="str">
        <f t="shared" si="149"/>
        <v>019</v>
      </c>
      <c r="J4768" s="57"/>
      <c r="K4768" s="57"/>
      <c r="L4768" s="57"/>
    </row>
    <row r="4769" spans="1:12">
      <c r="A4769" s="6">
        <v>4701</v>
      </c>
      <c r="B4769" s="10" t="s">
        <v>21935</v>
      </c>
      <c r="C4769" s="10" t="s">
        <v>3836</v>
      </c>
      <c r="D4769" s="10" t="s">
        <v>56406</v>
      </c>
      <c r="E4769" s="6" t="s">
        <v>15856</v>
      </c>
      <c r="F4769" s="6"/>
      <c r="G4769" s="6" t="str">
        <f t="shared" si="148"/>
        <v>002</v>
      </c>
      <c r="H4769" s="6" t="str">
        <f t="shared" si="149"/>
        <v>019</v>
      </c>
      <c r="J4769" s="57"/>
      <c r="K4769" s="57"/>
      <c r="L4769" s="57"/>
    </row>
    <row r="4770" spans="1:12">
      <c r="A4770" s="6">
        <v>4702</v>
      </c>
      <c r="B4770" s="10" t="s">
        <v>21936</v>
      </c>
      <c r="C4770" s="10" t="s">
        <v>3837</v>
      </c>
      <c r="D4770" s="10" t="s">
        <v>56407</v>
      </c>
      <c r="E4770" s="6" t="s">
        <v>15856</v>
      </c>
      <c r="F4770" s="6"/>
      <c r="G4770" s="6" t="str">
        <f t="shared" si="148"/>
        <v>002</v>
      </c>
      <c r="H4770" s="6" t="str">
        <f t="shared" si="149"/>
        <v>019</v>
      </c>
      <c r="J4770" s="57"/>
      <c r="K4770" s="57"/>
      <c r="L4770" s="57"/>
    </row>
    <row r="4771" spans="1:12">
      <c r="A4771" s="6">
        <v>4703</v>
      </c>
      <c r="B4771" s="10" t="s">
        <v>21937</v>
      </c>
      <c r="C4771" s="10" t="s">
        <v>3838</v>
      </c>
      <c r="D4771" s="10" t="s">
        <v>56408</v>
      </c>
      <c r="E4771" s="6" t="s">
        <v>15856</v>
      </c>
      <c r="F4771" s="6"/>
      <c r="G4771" s="6" t="str">
        <f t="shared" si="148"/>
        <v>002</v>
      </c>
      <c r="H4771" s="6" t="str">
        <f t="shared" si="149"/>
        <v>019</v>
      </c>
      <c r="J4771" s="57"/>
      <c r="K4771" s="57"/>
      <c r="L4771" s="57"/>
    </row>
    <row r="4772" spans="1:12">
      <c r="A4772" s="6">
        <v>4704</v>
      </c>
      <c r="B4772" s="10" t="s">
        <v>21938</v>
      </c>
      <c r="C4772" s="10" t="s">
        <v>3839</v>
      </c>
      <c r="D4772" s="10" t="s">
        <v>37459</v>
      </c>
      <c r="E4772" s="6" t="s">
        <v>15856</v>
      </c>
      <c r="F4772" s="6"/>
      <c r="G4772" s="6" t="str">
        <f t="shared" si="148"/>
        <v>002</v>
      </c>
      <c r="H4772" s="6" t="str">
        <f t="shared" si="149"/>
        <v>019</v>
      </c>
      <c r="J4772" s="57"/>
      <c r="K4772" s="57"/>
      <c r="L4772" s="57"/>
    </row>
    <row r="4773" spans="1:12">
      <c r="A4773" s="6">
        <v>4705</v>
      </c>
      <c r="B4773" s="10" t="s">
        <v>21939</v>
      </c>
      <c r="C4773" s="10" t="s">
        <v>3840</v>
      </c>
      <c r="D4773" s="10" t="s">
        <v>37460</v>
      </c>
      <c r="E4773" s="6" t="s">
        <v>15856</v>
      </c>
      <c r="F4773" s="6"/>
      <c r="G4773" s="6" t="str">
        <f t="shared" si="148"/>
        <v>002</v>
      </c>
      <c r="H4773" s="6" t="str">
        <f t="shared" si="149"/>
        <v>019</v>
      </c>
      <c r="J4773" s="57"/>
      <c r="K4773" s="57"/>
      <c r="L4773" s="57"/>
    </row>
    <row r="4774" spans="1:12">
      <c r="A4774" s="6">
        <v>4706</v>
      </c>
      <c r="B4774" s="10" t="s">
        <v>21940</v>
      </c>
      <c r="C4774" s="10" t="s">
        <v>3841</v>
      </c>
      <c r="D4774" s="10" t="s">
        <v>37461</v>
      </c>
      <c r="E4774" s="6" t="s">
        <v>15856</v>
      </c>
      <c r="F4774" s="6"/>
      <c r="G4774" s="6" t="str">
        <f t="shared" si="148"/>
        <v>002</v>
      </c>
      <c r="H4774" s="6" t="str">
        <f t="shared" si="149"/>
        <v>019</v>
      </c>
      <c r="J4774" s="57"/>
      <c r="K4774" s="57"/>
      <c r="L4774" s="57"/>
    </row>
    <row r="4775" spans="1:12">
      <c r="A4775" s="6">
        <v>4707</v>
      </c>
      <c r="B4775" s="10" t="s">
        <v>21941</v>
      </c>
      <c r="C4775" s="10" t="s">
        <v>3842</v>
      </c>
      <c r="D4775" s="10" t="s">
        <v>56409</v>
      </c>
      <c r="E4775" s="6" t="s">
        <v>15856</v>
      </c>
      <c r="F4775" s="6"/>
      <c r="G4775" s="6" t="str">
        <f t="shared" si="148"/>
        <v>002</v>
      </c>
      <c r="H4775" s="6" t="str">
        <f t="shared" si="149"/>
        <v>019</v>
      </c>
      <c r="J4775" s="57"/>
      <c r="K4775" s="57"/>
      <c r="L4775" s="57"/>
    </row>
    <row r="4776" spans="1:12">
      <c r="A4776" s="6">
        <v>4708</v>
      </c>
      <c r="B4776" s="10" t="s">
        <v>21942</v>
      </c>
      <c r="C4776" s="10" t="s">
        <v>3843</v>
      </c>
      <c r="D4776" s="10" t="s">
        <v>37462</v>
      </c>
      <c r="E4776" s="6" t="s">
        <v>15856</v>
      </c>
      <c r="F4776" s="6"/>
      <c r="G4776" s="6" t="str">
        <f t="shared" si="148"/>
        <v>002</v>
      </c>
      <c r="H4776" s="6" t="str">
        <f t="shared" si="149"/>
        <v>019</v>
      </c>
      <c r="J4776" s="57"/>
      <c r="K4776" s="57"/>
      <c r="L4776" s="57"/>
    </row>
    <row r="4777" spans="1:12">
      <c r="A4777" s="6">
        <v>4709</v>
      </c>
      <c r="B4777" s="10" t="s">
        <v>21943</v>
      </c>
      <c r="C4777" s="10" t="s">
        <v>3844</v>
      </c>
      <c r="D4777" s="10" t="s">
        <v>56410</v>
      </c>
      <c r="E4777" s="6" t="s">
        <v>15856</v>
      </c>
      <c r="F4777" s="6"/>
      <c r="G4777" s="6" t="str">
        <f t="shared" si="148"/>
        <v>002</v>
      </c>
      <c r="H4777" s="6" t="str">
        <f t="shared" si="149"/>
        <v>019</v>
      </c>
      <c r="J4777" s="57"/>
      <c r="K4777" s="57"/>
      <c r="L4777" s="57"/>
    </row>
    <row r="4778" spans="1:12">
      <c r="A4778" s="6">
        <v>4710</v>
      </c>
      <c r="B4778" s="10" t="s">
        <v>21944</v>
      </c>
      <c r="C4778" s="10" t="s">
        <v>3845</v>
      </c>
      <c r="D4778" s="10" t="s">
        <v>56411</v>
      </c>
      <c r="E4778" s="6" t="s">
        <v>15856</v>
      </c>
      <c r="F4778" s="6"/>
      <c r="G4778" s="6" t="str">
        <f t="shared" si="148"/>
        <v>002</v>
      </c>
      <c r="H4778" s="6" t="str">
        <f t="shared" si="149"/>
        <v>019</v>
      </c>
      <c r="J4778" s="57"/>
      <c r="K4778" s="57"/>
      <c r="L4778" s="57"/>
    </row>
    <row r="4779" spans="1:12">
      <c r="A4779" s="6">
        <v>4711</v>
      </c>
      <c r="B4779" s="10" t="s">
        <v>21945</v>
      </c>
      <c r="C4779" s="10" t="s">
        <v>3846</v>
      </c>
      <c r="D4779" s="10" t="s">
        <v>37463</v>
      </c>
      <c r="E4779" s="6" t="s">
        <v>15856</v>
      </c>
      <c r="F4779" s="6"/>
      <c r="G4779" s="6" t="str">
        <f t="shared" si="148"/>
        <v>002</v>
      </c>
      <c r="H4779" s="6" t="str">
        <f t="shared" si="149"/>
        <v>019</v>
      </c>
      <c r="J4779" s="57"/>
      <c r="K4779" s="57"/>
      <c r="L4779" s="57"/>
    </row>
    <row r="4780" spans="1:12">
      <c r="A4780" s="6">
        <v>4712</v>
      </c>
      <c r="B4780" s="10" t="s">
        <v>21946</v>
      </c>
      <c r="C4780" s="10" t="s">
        <v>3847</v>
      </c>
      <c r="D4780" s="10" t="s">
        <v>37464</v>
      </c>
      <c r="E4780" s="6" t="s">
        <v>15856</v>
      </c>
      <c r="F4780" s="6"/>
      <c r="G4780" s="6" t="str">
        <f t="shared" si="148"/>
        <v>002</v>
      </c>
      <c r="H4780" s="6" t="str">
        <f t="shared" si="149"/>
        <v>019</v>
      </c>
      <c r="J4780" s="57"/>
      <c r="K4780" s="57"/>
      <c r="L4780" s="57"/>
    </row>
    <row r="4781" spans="1:12">
      <c r="A4781" s="6">
        <v>4713</v>
      </c>
      <c r="B4781" s="10" t="s">
        <v>21947</v>
      </c>
      <c r="C4781" s="10" t="s">
        <v>3848</v>
      </c>
      <c r="D4781" s="10" t="s">
        <v>56412</v>
      </c>
      <c r="E4781" s="6" t="s">
        <v>15856</v>
      </c>
      <c r="F4781" s="6"/>
      <c r="G4781" s="6" t="str">
        <f t="shared" si="148"/>
        <v>002</v>
      </c>
      <c r="H4781" s="6" t="str">
        <f t="shared" si="149"/>
        <v>019</v>
      </c>
      <c r="J4781" s="57"/>
      <c r="K4781" s="57"/>
      <c r="L4781" s="57"/>
    </row>
    <row r="4782" spans="1:12">
      <c r="A4782" s="6">
        <v>4714</v>
      </c>
      <c r="B4782" s="10" t="s">
        <v>21948</v>
      </c>
      <c r="C4782" s="10" t="s">
        <v>3849</v>
      </c>
      <c r="D4782" s="10" t="s">
        <v>56413</v>
      </c>
      <c r="E4782" s="6" t="s">
        <v>15856</v>
      </c>
      <c r="F4782" s="6"/>
      <c r="G4782" s="6" t="str">
        <f t="shared" si="148"/>
        <v>002</v>
      </c>
      <c r="H4782" s="6" t="str">
        <f t="shared" si="149"/>
        <v>019</v>
      </c>
      <c r="J4782" s="57"/>
      <c r="K4782" s="57"/>
      <c r="L4782" s="57"/>
    </row>
    <row r="4783" spans="1:12">
      <c r="A4783" s="6">
        <v>4715</v>
      </c>
      <c r="B4783" s="10" t="s">
        <v>21949</v>
      </c>
      <c r="C4783" s="10" t="s">
        <v>3850</v>
      </c>
      <c r="D4783" s="10" t="s">
        <v>56414</v>
      </c>
      <c r="E4783" s="6" t="s">
        <v>15856</v>
      </c>
      <c r="F4783" s="6"/>
      <c r="G4783" s="6" t="str">
        <f t="shared" si="148"/>
        <v>002</v>
      </c>
      <c r="H4783" s="6" t="str">
        <f t="shared" si="149"/>
        <v>019</v>
      </c>
      <c r="J4783" s="57"/>
      <c r="K4783" s="57"/>
      <c r="L4783" s="57"/>
    </row>
    <row r="4784" spans="1:12">
      <c r="A4784" s="6">
        <v>4716</v>
      </c>
      <c r="B4784" s="10" t="s">
        <v>21950</v>
      </c>
      <c r="C4784" s="10" t="s">
        <v>3851</v>
      </c>
      <c r="D4784" s="10" t="s">
        <v>37465</v>
      </c>
      <c r="E4784" s="6" t="s">
        <v>15856</v>
      </c>
      <c r="F4784" s="6"/>
      <c r="G4784" s="6" t="str">
        <f t="shared" si="148"/>
        <v>002</v>
      </c>
      <c r="H4784" s="6" t="str">
        <f t="shared" si="149"/>
        <v>019</v>
      </c>
      <c r="J4784" s="57"/>
      <c r="K4784" s="57"/>
      <c r="L4784" s="57"/>
    </row>
    <row r="4785" spans="1:12">
      <c r="A4785" s="6">
        <v>4717</v>
      </c>
      <c r="B4785" s="10" t="s">
        <v>21951</v>
      </c>
      <c r="C4785" s="10" t="s">
        <v>3852</v>
      </c>
      <c r="D4785" s="10" t="s">
        <v>34490</v>
      </c>
      <c r="E4785" s="6" t="s">
        <v>15856</v>
      </c>
      <c r="F4785" s="6"/>
      <c r="G4785" s="6" t="str">
        <f t="shared" si="148"/>
        <v>002</v>
      </c>
      <c r="H4785" s="6" t="str">
        <f t="shared" si="149"/>
        <v>019</v>
      </c>
      <c r="J4785" s="57"/>
      <c r="K4785" s="57"/>
      <c r="L4785" s="57"/>
    </row>
    <row r="4786" spans="1:12">
      <c r="A4786" s="6">
        <v>4718</v>
      </c>
      <c r="B4786" s="10" t="s">
        <v>21952</v>
      </c>
      <c r="C4786" s="10" t="s">
        <v>3853</v>
      </c>
      <c r="D4786" s="10" t="s">
        <v>56415</v>
      </c>
      <c r="E4786" s="6" t="s">
        <v>15856</v>
      </c>
      <c r="F4786" s="6"/>
      <c r="G4786" s="6" t="str">
        <f t="shared" si="148"/>
        <v>002</v>
      </c>
      <c r="H4786" s="6" t="str">
        <f t="shared" si="149"/>
        <v>019</v>
      </c>
      <c r="J4786" s="57"/>
      <c r="K4786" s="57"/>
      <c r="L4786" s="57"/>
    </row>
    <row r="4787" spans="1:12">
      <c r="A4787" s="6">
        <v>4719</v>
      </c>
      <c r="B4787" s="10" t="s">
        <v>21953</v>
      </c>
      <c r="C4787" s="10" t="s">
        <v>3854</v>
      </c>
      <c r="D4787" s="10" t="s">
        <v>37466</v>
      </c>
      <c r="E4787" s="6" t="s">
        <v>15856</v>
      </c>
      <c r="F4787" s="6"/>
      <c r="G4787" s="6" t="str">
        <f t="shared" si="148"/>
        <v>002</v>
      </c>
      <c r="H4787" s="6" t="str">
        <f t="shared" si="149"/>
        <v>019</v>
      </c>
      <c r="J4787" s="57"/>
      <c r="K4787" s="57"/>
      <c r="L4787" s="57"/>
    </row>
    <row r="4788" spans="1:12">
      <c r="A4788" s="6">
        <v>4720</v>
      </c>
      <c r="B4788" s="10" t="s">
        <v>21954</v>
      </c>
      <c r="C4788" s="10" t="s">
        <v>3855</v>
      </c>
      <c r="D4788" s="10" t="s">
        <v>37467</v>
      </c>
      <c r="E4788" s="6" t="s">
        <v>15856</v>
      </c>
      <c r="F4788" s="6"/>
      <c r="G4788" s="6" t="str">
        <f t="shared" si="148"/>
        <v>002</v>
      </c>
      <c r="H4788" s="6" t="str">
        <f t="shared" si="149"/>
        <v>019</v>
      </c>
      <c r="J4788" s="57"/>
      <c r="K4788" s="57"/>
      <c r="L4788" s="57"/>
    </row>
    <row r="4789" spans="1:12">
      <c r="A4789" s="6">
        <v>4721</v>
      </c>
      <c r="B4789" s="10" t="s">
        <v>21955</v>
      </c>
      <c r="C4789" s="10" t="s">
        <v>3856</v>
      </c>
      <c r="D4789" s="10" t="s">
        <v>37468</v>
      </c>
      <c r="E4789" s="6" t="s">
        <v>15856</v>
      </c>
      <c r="F4789" s="6"/>
      <c r="G4789" s="6" t="str">
        <f t="shared" si="148"/>
        <v>002</v>
      </c>
      <c r="H4789" s="6" t="str">
        <f t="shared" si="149"/>
        <v>019</v>
      </c>
      <c r="J4789" s="57"/>
      <c r="K4789" s="57"/>
      <c r="L4789" s="57"/>
    </row>
    <row r="4790" spans="1:12">
      <c r="A4790" s="6">
        <v>4722</v>
      </c>
      <c r="B4790" s="10" t="s">
        <v>21956</v>
      </c>
      <c r="C4790" s="10" t="s">
        <v>3857</v>
      </c>
      <c r="D4790" s="10" t="s">
        <v>37469</v>
      </c>
      <c r="E4790" s="6" t="s">
        <v>15856</v>
      </c>
      <c r="F4790" s="6"/>
      <c r="G4790" s="6" t="str">
        <f t="shared" si="148"/>
        <v>002</v>
      </c>
      <c r="H4790" s="6" t="str">
        <f t="shared" si="149"/>
        <v>019</v>
      </c>
      <c r="J4790" s="57"/>
      <c r="K4790" s="57"/>
      <c r="L4790" s="57"/>
    </row>
    <row r="4791" spans="1:12">
      <c r="A4791" s="6">
        <v>4723</v>
      </c>
      <c r="B4791" s="10" t="s">
        <v>21957</v>
      </c>
      <c r="C4791" s="10" t="s">
        <v>3858</v>
      </c>
      <c r="D4791" s="10" t="s">
        <v>37470</v>
      </c>
      <c r="E4791" s="6" t="s">
        <v>15856</v>
      </c>
      <c r="F4791" s="6"/>
      <c r="G4791" s="6" t="str">
        <f t="shared" si="148"/>
        <v>002</v>
      </c>
      <c r="H4791" s="6" t="str">
        <f t="shared" si="149"/>
        <v>019</v>
      </c>
      <c r="J4791" s="57"/>
      <c r="K4791" s="57"/>
      <c r="L4791" s="57"/>
    </row>
    <row r="4792" spans="1:12">
      <c r="A4792" s="6">
        <v>4724</v>
      </c>
      <c r="B4792" s="10" t="s">
        <v>21958</v>
      </c>
      <c r="C4792" s="10" t="s">
        <v>3859</v>
      </c>
      <c r="D4792" s="10" t="s">
        <v>37471</v>
      </c>
      <c r="E4792" s="6" t="s">
        <v>15856</v>
      </c>
      <c r="F4792" s="6"/>
      <c r="G4792" s="6" t="str">
        <f t="shared" si="148"/>
        <v>002</v>
      </c>
      <c r="H4792" s="6" t="str">
        <f t="shared" si="149"/>
        <v>019</v>
      </c>
      <c r="J4792" s="57"/>
      <c r="K4792" s="57"/>
      <c r="L4792" s="57"/>
    </row>
    <row r="4793" spans="1:12">
      <c r="A4793" s="6">
        <v>4725</v>
      </c>
      <c r="B4793" s="10" t="s">
        <v>21959</v>
      </c>
      <c r="C4793" s="10" t="s">
        <v>3860</v>
      </c>
      <c r="D4793" s="10" t="s">
        <v>37472</v>
      </c>
      <c r="E4793" s="6" t="s">
        <v>15856</v>
      </c>
      <c r="F4793" s="6"/>
      <c r="G4793" s="6" t="str">
        <f t="shared" si="148"/>
        <v>002</v>
      </c>
      <c r="H4793" s="6" t="str">
        <f t="shared" si="149"/>
        <v>019</v>
      </c>
      <c r="J4793" s="57"/>
      <c r="K4793" s="57"/>
      <c r="L4793" s="57"/>
    </row>
    <row r="4794" spans="1:12">
      <c r="A4794" s="6">
        <v>4726</v>
      </c>
      <c r="B4794" s="10" t="s">
        <v>21960</v>
      </c>
      <c r="C4794" s="10" t="s">
        <v>3861</v>
      </c>
      <c r="D4794" s="10" t="s">
        <v>37473</v>
      </c>
      <c r="E4794" s="6" t="s">
        <v>15856</v>
      </c>
      <c r="F4794" s="6"/>
      <c r="G4794" s="6" t="str">
        <f t="shared" si="148"/>
        <v>002</v>
      </c>
      <c r="H4794" s="6" t="str">
        <f t="shared" si="149"/>
        <v>019</v>
      </c>
      <c r="J4794" s="57"/>
      <c r="K4794" s="57"/>
      <c r="L4794" s="57"/>
    </row>
    <row r="4795" spans="1:12">
      <c r="A4795" s="6">
        <v>4727</v>
      </c>
      <c r="B4795" s="10" t="s">
        <v>21961</v>
      </c>
      <c r="C4795" s="10" t="s">
        <v>3862</v>
      </c>
      <c r="D4795" s="10" t="s">
        <v>56416</v>
      </c>
      <c r="E4795" s="6" t="s">
        <v>15856</v>
      </c>
      <c r="F4795" s="6"/>
      <c r="G4795" s="6" t="str">
        <f t="shared" si="148"/>
        <v>002</v>
      </c>
      <c r="H4795" s="6" t="str">
        <f t="shared" si="149"/>
        <v>019</v>
      </c>
      <c r="J4795" s="57"/>
      <c r="K4795" s="57"/>
      <c r="L4795" s="57"/>
    </row>
    <row r="4796" spans="1:12">
      <c r="A4796" s="6">
        <v>4728</v>
      </c>
      <c r="B4796" s="10" t="s">
        <v>42175</v>
      </c>
      <c r="C4796" s="10" t="s">
        <v>3863</v>
      </c>
      <c r="D4796" s="10" t="s">
        <v>34491</v>
      </c>
      <c r="E4796" s="6" t="s">
        <v>15856</v>
      </c>
      <c r="F4796" s="6"/>
      <c r="G4796" s="6" t="str">
        <f t="shared" si="148"/>
        <v>002</v>
      </c>
      <c r="H4796" s="6" t="str">
        <f t="shared" si="149"/>
        <v>019</v>
      </c>
      <c r="J4796" s="57"/>
      <c r="K4796" s="57"/>
      <c r="L4796" s="57"/>
    </row>
    <row r="4797" spans="1:12">
      <c r="A4797" s="6">
        <v>4729</v>
      </c>
      <c r="B4797" s="10" t="s">
        <v>21962</v>
      </c>
      <c r="C4797" s="10" t="s">
        <v>3864</v>
      </c>
      <c r="D4797" s="10" t="s">
        <v>37474</v>
      </c>
      <c r="E4797" s="6" t="s">
        <v>15856</v>
      </c>
      <c r="F4797" s="6"/>
      <c r="G4797" s="6" t="str">
        <f t="shared" si="148"/>
        <v>002</v>
      </c>
      <c r="H4797" s="6" t="str">
        <f t="shared" si="149"/>
        <v>019</v>
      </c>
      <c r="J4797" s="57"/>
      <c r="K4797" s="57"/>
      <c r="L4797" s="57"/>
    </row>
    <row r="4798" spans="1:12">
      <c r="A4798" s="6">
        <v>4730</v>
      </c>
      <c r="B4798" s="10" t="s">
        <v>21963</v>
      </c>
      <c r="C4798" s="10" t="s">
        <v>3865</v>
      </c>
      <c r="D4798" s="10" t="s">
        <v>37475</v>
      </c>
      <c r="E4798" s="6" t="s">
        <v>15856</v>
      </c>
      <c r="F4798" s="6"/>
      <c r="G4798" s="6" t="str">
        <f t="shared" si="148"/>
        <v>002</v>
      </c>
      <c r="H4798" s="6" t="str">
        <f t="shared" si="149"/>
        <v>019</v>
      </c>
      <c r="J4798" s="57"/>
      <c r="K4798" s="57"/>
      <c r="L4798" s="57"/>
    </row>
    <row r="4799" spans="1:12">
      <c r="A4799" s="6">
        <v>4731</v>
      </c>
      <c r="B4799" s="10" t="s">
        <v>21964</v>
      </c>
      <c r="C4799" s="10" t="s">
        <v>3866</v>
      </c>
      <c r="D4799" s="10" t="s">
        <v>37476</v>
      </c>
      <c r="E4799" s="6" t="s">
        <v>15856</v>
      </c>
      <c r="F4799" s="6"/>
      <c r="G4799" s="6" t="str">
        <f t="shared" si="148"/>
        <v>002</v>
      </c>
      <c r="H4799" s="6" t="str">
        <f t="shared" si="149"/>
        <v>019</v>
      </c>
      <c r="J4799" s="57"/>
      <c r="K4799" s="57"/>
      <c r="L4799" s="57"/>
    </row>
    <row r="4800" spans="1:12">
      <c r="A4800" s="6">
        <v>4732</v>
      </c>
      <c r="B4800" s="10" t="s">
        <v>21965</v>
      </c>
      <c r="C4800" s="10" t="s">
        <v>3867</v>
      </c>
      <c r="D4800" s="10" t="s">
        <v>56417</v>
      </c>
      <c r="E4800" s="6" t="s">
        <v>15856</v>
      </c>
      <c r="F4800" s="6"/>
      <c r="G4800" s="6" t="str">
        <f t="shared" si="148"/>
        <v>002</v>
      </c>
      <c r="H4800" s="6" t="str">
        <f t="shared" si="149"/>
        <v>019</v>
      </c>
      <c r="J4800" s="57"/>
      <c r="K4800" s="57"/>
      <c r="L4800" s="57"/>
    </row>
    <row r="4801" spans="1:12">
      <c r="A4801" s="6">
        <v>4733</v>
      </c>
      <c r="B4801" s="10" t="s">
        <v>21966</v>
      </c>
      <c r="C4801" s="10" t="s">
        <v>3868</v>
      </c>
      <c r="D4801" s="10" t="s">
        <v>56418</v>
      </c>
      <c r="E4801" s="6" t="s">
        <v>15856</v>
      </c>
      <c r="F4801" s="6"/>
      <c r="G4801" s="6" t="str">
        <f t="shared" si="148"/>
        <v>002</v>
      </c>
      <c r="H4801" s="6" t="str">
        <f t="shared" si="149"/>
        <v>019</v>
      </c>
      <c r="J4801" s="57"/>
      <c r="K4801" s="57"/>
      <c r="L4801" s="57"/>
    </row>
    <row r="4802" spans="1:12">
      <c r="A4802" s="6">
        <v>4734</v>
      </c>
      <c r="B4802" s="10" t="s">
        <v>21967</v>
      </c>
      <c r="C4802" s="10" t="s">
        <v>3869</v>
      </c>
      <c r="D4802" s="10" t="s">
        <v>56419</v>
      </c>
      <c r="E4802" s="6" t="s">
        <v>15856</v>
      </c>
      <c r="F4802" s="6"/>
      <c r="G4802" s="6" t="str">
        <f t="shared" si="148"/>
        <v>002</v>
      </c>
      <c r="H4802" s="6" t="str">
        <f t="shared" si="149"/>
        <v>019</v>
      </c>
      <c r="J4802" s="57"/>
      <c r="K4802" s="57"/>
      <c r="L4802" s="57"/>
    </row>
    <row r="4803" spans="1:12">
      <c r="A4803" s="6">
        <v>4735</v>
      </c>
      <c r="B4803" s="10" t="s">
        <v>21968</v>
      </c>
      <c r="C4803" s="10" t="s">
        <v>3870</v>
      </c>
      <c r="D4803" s="10" t="s">
        <v>37477</v>
      </c>
      <c r="E4803" s="6" t="s">
        <v>15856</v>
      </c>
      <c r="F4803" s="6"/>
      <c r="G4803" s="6" t="str">
        <f t="shared" si="148"/>
        <v>002</v>
      </c>
      <c r="H4803" s="6" t="str">
        <f t="shared" si="149"/>
        <v>019</v>
      </c>
      <c r="J4803" s="57"/>
      <c r="K4803" s="57"/>
      <c r="L4803" s="57"/>
    </row>
    <row r="4804" spans="1:12">
      <c r="A4804" s="6">
        <v>4736</v>
      </c>
      <c r="B4804" s="10" t="s">
        <v>21969</v>
      </c>
      <c r="C4804" s="10" t="s">
        <v>3871</v>
      </c>
      <c r="D4804" s="10" t="s">
        <v>56420</v>
      </c>
      <c r="E4804" s="6" t="s">
        <v>15856</v>
      </c>
      <c r="F4804" s="6"/>
      <c r="G4804" s="6" t="str">
        <f t="shared" si="148"/>
        <v>002</v>
      </c>
      <c r="H4804" s="6" t="str">
        <f t="shared" si="149"/>
        <v>019</v>
      </c>
      <c r="J4804" s="57"/>
      <c r="K4804" s="57"/>
      <c r="L4804" s="57"/>
    </row>
    <row r="4805" spans="1:12">
      <c r="A4805" s="6">
        <v>4737</v>
      </c>
      <c r="B4805" s="10" t="s">
        <v>21970</v>
      </c>
      <c r="C4805" s="10" t="s">
        <v>3872</v>
      </c>
      <c r="D4805" s="10" t="s">
        <v>56421</v>
      </c>
      <c r="E4805" s="6" t="s">
        <v>15856</v>
      </c>
      <c r="F4805" s="6"/>
      <c r="G4805" s="6" t="str">
        <f t="shared" si="148"/>
        <v>002</v>
      </c>
      <c r="H4805" s="6" t="str">
        <f t="shared" si="149"/>
        <v>019</v>
      </c>
      <c r="J4805" s="57"/>
      <c r="K4805" s="57"/>
      <c r="L4805" s="57"/>
    </row>
    <row r="4806" spans="1:12">
      <c r="A4806" s="6">
        <v>4738</v>
      </c>
      <c r="B4806" s="10" t="s">
        <v>21971</v>
      </c>
      <c r="C4806" s="10" t="s">
        <v>3873</v>
      </c>
      <c r="D4806" s="10" t="s">
        <v>37478</v>
      </c>
      <c r="E4806" s="6" t="s">
        <v>15856</v>
      </c>
      <c r="F4806" s="6"/>
      <c r="G4806" s="6" t="str">
        <f t="shared" ref="G4806:G4869" si="150">+LEFT(C4806,3)</f>
        <v>002</v>
      </c>
      <c r="H4806" s="6" t="str">
        <f t="shared" ref="H4806:H4869" si="151">+MID(C4806,5,3)</f>
        <v>019</v>
      </c>
      <c r="J4806" s="57"/>
      <c r="K4806" s="57"/>
      <c r="L4806" s="57"/>
    </row>
    <row r="4807" spans="1:12">
      <c r="A4807" s="6">
        <v>4739</v>
      </c>
      <c r="B4807" s="10" t="s">
        <v>21972</v>
      </c>
      <c r="C4807" s="10" t="s">
        <v>3874</v>
      </c>
      <c r="D4807" s="10" t="s">
        <v>37479</v>
      </c>
      <c r="E4807" s="6" t="s">
        <v>15856</v>
      </c>
      <c r="F4807" s="6"/>
      <c r="G4807" s="6" t="str">
        <f t="shared" si="150"/>
        <v>002</v>
      </c>
      <c r="H4807" s="6" t="str">
        <f t="shared" si="151"/>
        <v>019</v>
      </c>
      <c r="J4807" s="57"/>
      <c r="K4807" s="57"/>
      <c r="L4807" s="57"/>
    </row>
    <row r="4808" spans="1:12">
      <c r="A4808" s="6">
        <v>4740</v>
      </c>
      <c r="B4808" s="10" t="s">
        <v>21973</v>
      </c>
      <c r="C4808" s="10" t="s">
        <v>3875</v>
      </c>
      <c r="D4808" s="10" t="s">
        <v>56422</v>
      </c>
      <c r="E4808" s="6" t="s">
        <v>15856</v>
      </c>
      <c r="F4808" s="6"/>
      <c r="G4808" s="6" t="str">
        <f t="shared" si="150"/>
        <v>002</v>
      </c>
      <c r="H4808" s="6" t="str">
        <f t="shared" si="151"/>
        <v>019</v>
      </c>
      <c r="J4808" s="57"/>
      <c r="K4808" s="57"/>
      <c r="L4808" s="57"/>
    </row>
    <row r="4809" spans="1:12">
      <c r="A4809" s="6">
        <v>4741</v>
      </c>
      <c r="B4809" s="10" t="s">
        <v>21974</v>
      </c>
      <c r="C4809" s="10" t="s">
        <v>3876</v>
      </c>
      <c r="D4809" s="10" t="s">
        <v>37480</v>
      </c>
      <c r="E4809" s="6" t="s">
        <v>15856</v>
      </c>
      <c r="F4809" s="6"/>
      <c r="G4809" s="6" t="str">
        <f t="shared" si="150"/>
        <v>002</v>
      </c>
      <c r="H4809" s="6" t="str">
        <f t="shared" si="151"/>
        <v>019</v>
      </c>
      <c r="J4809" s="57"/>
      <c r="K4809" s="57"/>
      <c r="L4809" s="57"/>
    </row>
    <row r="4810" spans="1:12">
      <c r="A4810" s="6">
        <v>4742</v>
      </c>
      <c r="B4810" s="10" t="s">
        <v>21975</v>
      </c>
      <c r="C4810" s="10" t="s">
        <v>3877</v>
      </c>
      <c r="D4810" s="10" t="s">
        <v>56423</v>
      </c>
      <c r="E4810" s="6" t="s">
        <v>15856</v>
      </c>
      <c r="F4810" s="6"/>
      <c r="G4810" s="6" t="str">
        <f t="shared" si="150"/>
        <v>002</v>
      </c>
      <c r="H4810" s="6" t="str">
        <f t="shared" si="151"/>
        <v>019</v>
      </c>
      <c r="J4810" s="57"/>
      <c r="K4810" s="57"/>
      <c r="L4810" s="57"/>
    </row>
    <row r="4811" spans="1:12">
      <c r="A4811" s="6">
        <v>4743</v>
      </c>
      <c r="B4811" s="10" t="s">
        <v>21976</v>
      </c>
      <c r="C4811" s="10" t="s">
        <v>3878</v>
      </c>
      <c r="D4811" s="10" t="s">
        <v>56424</v>
      </c>
      <c r="E4811" s="6" t="s">
        <v>15856</v>
      </c>
      <c r="F4811" s="6"/>
      <c r="G4811" s="6" t="str">
        <f t="shared" si="150"/>
        <v>002</v>
      </c>
      <c r="H4811" s="6" t="str">
        <f t="shared" si="151"/>
        <v>019</v>
      </c>
      <c r="J4811" s="57"/>
      <c r="K4811" s="57"/>
      <c r="L4811" s="57"/>
    </row>
    <row r="4812" spans="1:12">
      <c r="A4812" s="6">
        <v>4744</v>
      </c>
      <c r="B4812" s="10" t="s">
        <v>21977</v>
      </c>
      <c r="C4812" s="10" t="s">
        <v>3879</v>
      </c>
      <c r="D4812" s="10" t="s">
        <v>37481</v>
      </c>
      <c r="E4812" s="6" t="s">
        <v>15856</v>
      </c>
      <c r="F4812" s="6"/>
      <c r="G4812" s="6" t="str">
        <f t="shared" si="150"/>
        <v>002</v>
      </c>
      <c r="H4812" s="6" t="str">
        <f t="shared" si="151"/>
        <v>019</v>
      </c>
      <c r="J4812" s="57"/>
      <c r="K4812" s="57"/>
      <c r="L4812" s="57"/>
    </row>
    <row r="4813" spans="1:12">
      <c r="A4813" s="6">
        <v>4745</v>
      </c>
      <c r="B4813" s="10" t="s">
        <v>21978</v>
      </c>
      <c r="C4813" s="10" t="s">
        <v>3880</v>
      </c>
      <c r="D4813" s="10" t="s">
        <v>37482</v>
      </c>
      <c r="E4813" s="6" t="s">
        <v>15856</v>
      </c>
      <c r="F4813" s="6"/>
      <c r="G4813" s="6" t="str">
        <f t="shared" si="150"/>
        <v>002</v>
      </c>
      <c r="H4813" s="6" t="str">
        <f t="shared" si="151"/>
        <v>019</v>
      </c>
      <c r="J4813" s="57"/>
      <c r="K4813" s="57"/>
      <c r="L4813" s="57"/>
    </row>
    <row r="4814" spans="1:12">
      <c r="A4814" s="6">
        <v>4746</v>
      </c>
      <c r="B4814" s="10" t="s">
        <v>21979</v>
      </c>
      <c r="C4814" s="10" t="s">
        <v>3881</v>
      </c>
      <c r="D4814" s="10" t="s">
        <v>34492</v>
      </c>
      <c r="E4814" s="6" t="s">
        <v>15856</v>
      </c>
      <c r="F4814" s="6"/>
      <c r="G4814" s="6" t="str">
        <f t="shared" si="150"/>
        <v>002</v>
      </c>
      <c r="H4814" s="6" t="str">
        <f t="shared" si="151"/>
        <v>019</v>
      </c>
      <c r="J4814" s="57"/>
      <c r="K4814" s="57"/>
      <c r="L4814" s="57"/>
    </row>
    <row r="4815" spans="1:12">
      <c r="A4815" s="6">
        <v>4747</v>
      </c>
      <c r="B4815" s="10" t="s">
        <v>21980</v>
      </c>
      <c r="C4815" s="10" t="s">
        <v>3882</v>
      </c>
      <c r="D4815" s="10" t="s">
        <v>37483</v>
      </c>
      <c r="E4815" s="6" t="s">
        <v>15856</v>
      </c>
      <c r="F4815" s="6"/>
      <c r="G4815" s="6" t="str">
        <f t="shared" si="150"/>
        <v>002</v>
      </c>
      <c r="H4815" s="6" t="str">
        <f t="shared" si="151"/>
        <v>019</v>
      </c>
      <c r="J4815" s="57"/>
      <c r="K4815" s="57"/>
      <c r="L4815" s="57"/>
    </row>
    <row r="4816" spans="1:12">
      <c r="A4816" s="6">
        <v>4748</v>
      </c>
      <c r="B4816" s="10" t="s">
        <v>21981</v>
      </c>
      <c r="C4816" s="10" t="s">
        <v>3883</v>
      </c>
      <c r="D4816" s="10" t="s">
        <v>37484</v>
      </c>
      <c r="E4816" s="6" t="s">
        <v>15856</v>
      </c>
      <c r="F4816" s="6"/>
      <c r="G4816" s="6" t="str">
        <f t="shared" si="150"/>
        <v>002</v>
      </c>
      <c r="H4816" s="6" t="str">
        <f t="shared" si="151"/>
        <v>019</v>
      </c>
      <c r="J4816" s="57"/>
      <c r="K4816" s="57"/>
      <c r="L4816" s="57"/>
    </row>
    <row r="4817" spans="1:12">
      <c r="A4817" s="6">
        <v>4749</v>
      </c>
      <c r="B4817" s="10" t="s">
        <v>21982</v>
      </c>
      <c r="C4817" s="10" t="s">
        <v>3884</v>
      </c>
      <c r="D4817" s="10" t="s">
        <v>37485</v>
      </c>
      <c r="E4817" s="6" t="s">
        <v>15856</v>
      </c>
      <c r="F4817" s="6"/>
      <c r="G4817" s="6" t="str">
        <f t="shared" si="150"/>
        <v>002</v>
      </c>
      <c r="H4817" s="6" t="str">
        <f t="shared" si="151"/>
        <v>019</v>
      </c>
      <c r="J4817" s="57"/>
      <c r="K4817" s="57"/>
      <c r="L4817" s="57"/>
    </row>
    <row r="4818" spans="1:12">
      <c r="A4818" s="6">
        <v>4750</v>
      </c>
      <c r="B4818" s="10" t="s">
        <v>21983</v>
      </c>
      <c r="C4818" s="10" t="s">
        <v>3885</v>
      </c>
      <c r="D4818" s="10" t="s">
        <v>37486</v>
      </c>
      <c r="E4818" s="6" t="s">
        <v>15856</v>
      </c>
      <c r="F4818" s="6"/>
      <c r="G4818" s="6" t="str">
        <f t="shared" si="150"/>
        <v>002</v>
      </c>
      <c r="H4818" s="6" t="str">
        <f t="shared" si="151"/>
        <v>019</v>
      </c>
      <c r="J4818" s="57"/>
      <c r="K4818" s="57"/>
      <c r="L4818" s="57"/>
    </row>
    <row r="4819" spans="1:12">
      <c r="A4819" s="6">
        <v>4751</v>
      </c>
      <c r="B4819" s="10" t="s">
        <v>21984</v>
      </c>
      <c r="C4819" s="10" t="s">
        <v>3886</v>
      </c>
      <c r="D4819" s="10" t="s">
        <v>56425</v>
      </c>
      <c r="E4819" s="6" t="s">
        <v>15856</v>
      </c>
      <c r="F4819" s="6"/>
      <c r="G4819" s="6" t="str">
        <f t="shared" si="150"/>
        <v>002</v>
      </c>
      <c r="H4819" s="6" t="str">
        <f t="shared" si="151"/>
        <v>019</v>
      </c>
      <c r="J4819" s="57"/>
      <c r="K4819" s="57"/>
      <c r="L4819" s="57"/>
    </row>
    <row r="4820" spans="1:12">
      <c r="A4820" s="6">
        <v>4752</v>
      </c>
      <c r="B4820" s="10" t="s">
        <v>21985</v>
      </c>
      <c r="C4820" s="10" t="s">
        <v>3887</v>
      </c>
      <c r="D4820" s="10" t="s">
        <v>37487</v>
      </c>
      <c r="E4820" s="6" t="s">
        <v>15856</v>
      </c>
      <c r="F4820" s="6"/>
      <c r="G4820" s="6" t="str">
        <f t="shared" si="150"/>
        <v>002</v>
      </c>
      <c r="H4820" s="6" t="str">
        <f t="shared" si="151"/>
        <v>019</v>
      </c>
      <c r="J4820" s="57"/>
      <c r="K4820" s="57"/>
      <c r="L4820" s="57"/>
    </row>
    <row r="4821" spans="1:12">
      <c r="A4821" s="6">
        <v>4753</v>
      </c>
      <c r="B4821" s="10" t="s">
        <v>21986</v>
      </c>
      <c r="C4821" s="10" t="s">
        <v>3888</v>
      </c>
      <c r="D4821" s="10" t="s">
        <v>37488</v>
      </c>
      <c r="E4821" s="6" t="s">
        <v>15856</v>
      </c>
      <c r="F4821" s="6"/>
      <c r="G4821" s="6" t="str">
        <f t="shared" si="150"/>
        <v>002</v>
      </c>
      <c r="H4821" s="6" t="str">
        <f t="shared" si="151"/>
        <v>019</v>
      </c>
      <c r="J4821" s="57"/>
      <c r="K4821" s="57"/>
      <c r="L4821" s="57"/>
    </row>
    <row r="4822" spans="1:12">
      <c r="A4822" s="6">
        <v>4754</v>
      </c>
      <c r="B4822" s="10" t="s">
        <v>21987</v>
      </c>
      <c r="C4822" s="10" t="s">
        <v>3889</v>
      </c>
      <c r="D4822" s="10" t="s">
        <v>37489</v>
      </c>
      <c r="E4822" s="6" t="s">
        <v>15856</v>
      </c>
      <c r="F4822" s="6"/>
      <c r="G4822" s="6" t="str">
        <f t="shared" si="150"/>
        <v>002</v>
      </c>
      <c r="H4822" s="6" t="str">
        <f t="shared" si="151"/>
        <v>019</v>
      </c>
      <c r="J4822" s="57"/>
      <c r="K4822" s="57"/>
      <c r="L4822" s="57"/>
    </row>
    <row r="4823" spans="1:12">
      <c r="A4823" s="6">
        <v>4755</v>
      </c>
      <c r="B4823" s="10" t="s">
        <v>21988</v>
      </c>
      <c r="C4823" s="10" t="s">
        <v>3890</v>
      </c>
      <c r="D4823" s="10" t="s">
        <v>37490</v>
      </c>
      <c r="E4823" s="6" t="s">
        <v>15856</v>
      </c>
      <c r="F4823" s="6"/>
      <c r="G4823" s="6" t="str">
        <f t="shared" si="150"/>
        <v>002</v>
      </c>
      <c r="H4823" s="6" t="str">
        <f t="shared" si="151"/>
        <v>019</v>
      </c>
      <c r="J4823" s="57"/>
      <c r="K4823" s="57"/>
      <c r="L4823" s="57"/>
    </row>
    <row r="4824" spans="1:12">
      <c r="A4824" s="6">
        <v>4756</v>
      </c>
      <c r="B4824" s="10" t="s">
        <v>21989</v>
      </c>
      <c r="C4824" s="10" t="s">
        <v>3891</v>
      </c>
      <c r="D4824" s="10" t="s">
        <v>56426</v>
      </c>
      <c r="E4824" s="6" t="s">
        <v>15856</v>
      </c>
      <c r="F4824" s="6"/>
      <c r="G4824" s="6" t="str">
        <f t="shared" si="150"/>
        <v>002</v>
      </c>
      <c r="H4824" s="6" t="str">
        <f t="shared" si="151"/>
        <v>019</v>
      </c>
      <c r="J4824" s="57"/>
      <c r="K4824" s="57"/>
      <c r="L4824" s="57"/>
    </row>
    <row r="4825" spans="1:12">
      <c r="A4825" s="6">
        <v>4757</v>
      </c>
      <c r="B4825" s="10" t="s">
        <v>21990</v>
      </c>
      <c r="C4825" s="10" t="s">
        <v>3892</v>
      </c>
      <c r="D4825" s="10" t="s">
        <v>56427</v>
      </c>
      <c r="E4825" s="6" t="s">
        <v>15856</v>
      </c>
      <c r="F4825" s="6"/>
      <c r="G4825" s="6" t="str">
        <f t="shared" si="150"/>
        <v>002</v>
      </c>
      <c r="H4825" s="6" t="str">
        <f t="shared" si="151"/>
        <v>019</v>
      </c>
      <c r="J4825" s="57"/>
      <c r="K4825" s="57"/>
      <c r="L4825" s="57"/>
    </row>
    <row r="4826" spans="1:12">
      <c r="A4826" s="6">
        <v>4758</v>
      </c>
      <c r="B4826" s="10" t="s">
        <v>21991</v>
      </c>
      <c r="C4826" s="10" t="s">
        <v>3893</v>
      </c>
      <c r="D4826" s="10" t="s">
        <v>56428</v>
      </c>
      <c r="E4826" s="6" t="s">
        <v>15856</v>
      </c>
      <c r="F4826" s="6"/>
      <c r="G4826" s="6" t="str">
        <f t="shared" si="150"/>
        <v>002</v>
      </c>
      <c r="H4826" s="6" t="str">
        <f t="shared" si="151"/>
        <v>019</v>
      </c>
      <c r="J4826" s="57"/>
      <c r="K4826" s="57"/>
      <c r="L4826" s="57"/>
    </row>
    <row r="4827" spans="1:12">
      <c r="A4827" s="6">
        <v>4759</v>
      </c>
      <c r="B4827" s="10" t="s">
        <v>21992</v>
      </c>
      <c r="C4827" s="10" t="s">
        <v>3894</v>
      </c>
      <c r="D4827" s="10" t="s">
        <v>56429</v>
      </c>
      <c r="E4827" s="6" t="s">
        <v>15856</v>
      </c>
      <c r="F4827" s="6"/>
      <c r="G4827" s="6" t="str">
        <f t="shared" si="150"/>
        <v>002</v>
      </c>
      <c r="H4827" s="6" t="str">
        <f t="shared" si="151"/>
        <v>019</v>
      </c>
      <c r="J4827" s="57"/>
      <c r="K4827" s="57"/>
      <c r="L4827" s="57"/>
    </row>
    <row r="4828" spans="1:12">
      <c r="A4828" s="6">
        <v>4760</v>
      </c>
      <c r="B4828" s="10" t="s">
        <v>21993</v>
      </c>
      <c r="C4828" s="10" t="s">
        <v>3895</v>
      </c>
      <c r="D4828" s="10" t="s">
        <v>56430</v>
      </c>
      <c r="E4828" s="6" t="s">
        <v>15856</v>
      </c>
      <c r="F4828" s="6"/>
      <c r="G4828" s="6" t="str">
        <f t="shared" si="150"/>
        <v>002</v>
      </c>
      <c r="H4828" s="6" t="str">
        <f t="shared" si="151"/>
        <v>019</v>
      </c>
      <c r="J4828" s="57"/>
      <c r="K4828" s="57"/>
      <c r="L4828" s="57"/>
    </row>
    <row r="4829" spans="1:12">
      <c r="A4829" s="6">
        <v>4761</v>
      </c>
      <c r="B4829" s="10" t="s">
        <v>21994</v>
      </c>
      <c r="C4829" s="10" t="s">
        <v>3896</v>
      </c>
      <c r="D4829" s="10" t="s">
        <v>37491</v>
      </c>
      <c r="E4829" s="6" t="s">
        <v>15856</v>
      </c>
      <c r="F4829" s="6"/>
      <c r="G4829" s="6" t="str">
        <f t="shared" si="150"/>
        <v>002</v>
      </c>
      <c r="H4829" s="6" t="str">
        <f t="shared" si="151"/>
        <v>019</v>
      </c>
      <c r="J4829" s="57"/>
      <c r="K4829" s="57"/>
      <c r="L4829" s="57"/>
    </row>
    <row r="4830" spans="1:12">
      <c r="A4830" s="6">
        <v>4762</v>
      </c>
      <c r="B4830" s="10" t="s">
        <v>21995</v>
      </c>
      <c r="C4830" s="10" t="s">
        <v>3897</v>
      </c>
      <c r="D4830" s="10" t="s">
        <v>37492</v>
      </c>
      <c r="E4830" s="6" t="s">
        <v>15856</v>
      </c>
      <c r="F4830" s="6"/>
      <c r="G4830" s="6" t="str">
        <f t="shared" si="150"/>
        <v>002</v>
      </c>
      <c r="H4830" s="6" t="str">
        <f t="shared" si="151"/>
        <v>019</v>
      </c>
      <c r="J4830" s="57"/>
      <c r="K4830" s="57"/>
      <c r="L4830" s="57"/>
    </row>
    <row r="4831" spans="1:12">
      <c r="A4831" s="6">
        <v>4763</v>
      </c>
      <c r="B4831" s="10" t="s">
        <v>21996</v>
      </c>
      <c r="C4831" s="10" t="s">
        <v>3898</v>
      </c>
      <c r="D4831" s="10" t="s">
        <v>37493</v>
      </c>
      <c r="E4831" s="6" t="s">
        <v>15856</v>
      </c>
      <c r="F4831" s="6"/>
      <c r="G4831" s="6" t="str">
        <f t="shared" si="150"/>
        <v>002</v>
      </c>
      <c r="H4831" s="6" t="str">
        <f t="shared" si="151"/>
        <v>019</v>
      </c>
      <c r="J4831" s="57"/>
      <c r="K4831" s="57"/>
      <c r="L4831" s="57"/>
    </row>
    <row r="4832" spans="1:12">
      <c r="A4832" s="6">
        <v>4764</v>
      </c>
      <c r="B4832" s="10" t="s">
        <v>21997</v>
      </c>
      <c r="C4832" s="10" t="s">
        <v>3899</v>
      </c>
      <c r="D4832" s="10" t="s">
        <v>37494</v>
      </c>
      <c r="E4832" s="6" t="s">
        <v>15856</v>
      </c>
      <c r="F4832" s="6"/>
      <c r="G4832" s="6" t="str">
        <f t="shared" si="150"/>
        <v>002</v>
      </c>
      <c r="H4832" s="6" t="str">
        <f t="shared" si="151"/>
        <v>019</v>
      </c>
      <c r="J4832" s="57"/>
      <c r="K4832" s="57"/>
      <c r="L4832" s="57"/>
    </row>
    <row r="4833" spans="1:12">
      <c r="A4833" s="6">
        <v>4765</v>
      </c>
      <c r="B4833" s="10" t="s">
        <v>21998</v>
      </c>
      <c r="C4833" s="10" t="s">
        <v>3900</v>
      </c>
      <c r="D4833" s="10" t="s">
        <v>56431</v>
      </c>
      <c r="E4833" s="6" t="s">
        <v>15856</v>
      </c>
      <c r="F4833" s="6"/>
      <c r="G4833" s="6" t="str">
        <f t="shared" si="150"/>
        <v>002</v>
      </c>
      <c r="H4833" s="6" t="str">
        <f t="shared" si="151"/>
        <v>019</v>
      </c>
      <c r="J4833" s="57"/>
      <c r="K4833" s="57"/>
      <c r="L4833" s="57"/>
    </row>
    <row r="4834" spans="1:12">
      <c r="A4834" s="6">
        <v>4766</v>
      </c>
      <c r="B4834" s="10" t="s">
        <v>21999</v>
      </c>
      <c r="C4834" s="10" t="s">
        <v>3901</v>
      </c>
      <c r="D4834" s="10" t="s">
        <v>34493</v>
      </c>
      <c r="E4834" s="6" t="s">
        <v>15856</v>
      </c>
      <c r="F4834" s="6"/>
      <c r="G4834" s="6" t="str">
        <f t="shared" si="150"/>
        <v>002</v>
      </c>
      <c r="H4834" s="6" t="str">
        <f t="shared" si="151"/>
        <v>019</v>
      </c>
      <c r="J4834" s="57"/>
      <c r="K4834" s="57"/>
      <c r="L4834" s="57"/>
    </row>
    <row r="4835" spans="1:12">
      <c r="A4835" s="6">
        <v>4767</v>
      </c>
      <c r="B4835" s="10" t="s">
        <v>22000</v>
      </c>
      <c r="C4835" s="10" t="s">
        <v>3902</v>
      </c>
      <c r="D4835" s="10" t="s">
        <v>37495</v>
      </c>
      <c r="E4835" s="6" t="s">
        <v>15856</v>
      </c>
      <c r="F4835" s="6"/>
      <c r="G4835" s="6" t="str">
        <f t="shared" si="150"/>
        <v>002</v>
      </c>
      <c r="H4835" s="6" t="str">
        <f t="shared" si="151"/>
        <v>019</v>
      </c>
      <c r="J4835" s="57"/>
      <c r="K4835" s="57"/>
      <c r="L4835" s="57"/>
    </row>
    <row r="4836" spans="1:12">
      <c r="A4836" s="6">
        <v>4768</v>
      </c>
      <c r="B4836" s="10" t="s">
        <v>22001</v>
      </c>
      <c r="C4836" s="10" t="s">
        <v>3903</v>
      </c>
      <c r="D4836" s="10" t="s">
        <v>37496</v>
      </c>
      <c r="E4836" s="6" t="s">
        <v>15856</v>
      </c>
      <c r="F4836" s="6"/>
      <c r="G4836" s="6" t="str">
        <f t="shared" si="150"/>
        <v>002</v>
      </c>
      <c r="H4836" s="6" t="str">
        <f t="shared" si="151"/>
        <v>019</v>
      </c>
      <c r="J4836" s="57"/>
      <c r="K4836" s="57"/>
      <c r="L4836" s="57"/>
    </row>
    <row r="4837" spans="1:12">
      <c r="A4837" s="6">
        <v>4769</v>
      </c>
      <c r="B4837" s="10" t="s">
        <v>22002</v>
      </c>
      <c r="C4837" s="10" t="s">
        <v>3904</v>
      </c>
      <c r="D4837" s="10" t="s">
        <v>37497</v>
      </c>
      <c r="E4837" s="6" t="s">
        <v>15856</v>
      </c>
      <c r="F4837" s="6"/>
      <c r="G4837" s="6" t="str">
        <f t="shared" si="150"/>
        <v>002</v>
      </c>
      <c r="H4837" s="6" t="str">
        <f t="shared" si="151"/>
        <v>019</v>
      </c>
      <c r="J4837" s="57"/>
      <c r="K4837" s="57"/>
      <c r="L4837" s="57"/>
    </row>
    <row r="4838" spans="1:12">
      <c r="A4838" s="6">
        <v>4770</v>
      </c>
      <c r="B4838" s="10" t="s">
        <v>22003</v>
      </c>
      <c r="C4838" s="10" t="s">
        <v>3905</v>
      </c>
      <c r="D4838" s="10" t="s">
        <v>37498</v>
      </c>
      <c r="E4838" s="6" t="s">
        <v>15856</v>
      </c>
      <c r="F4838" s="6"/>
      <c r="G4838" s="6" t="str">
        <f t="shared" si="150"/>
        <v>002</v>
      </c>
      <c r="H4838" s="6" t="str">
        <f t="shared" si="151"/>
        <v>019</v>
      </c>
      <c r="J4838" s="57"/>
      <c r="K4838" s="57"/>
      <c r="L4838" s="57"/>
    </row>
    <row r="4839" spans="1:12">
      <c r="A4839" s="6">
        <v>4771</v>
      </c>
      <c r="B4839" s="10" t="s">
        <v>22004</v>
      </c>
      <c r="C4839" s="10" t="s">
        <v>3906</v>
      </c>
      <c r="D4839" s="10" t="s">
        <v>37499</v>
      </c>
      <c r="E4839" s="6" t="s">
        <v>15856</v>
      </c>
      <c r="F4839" s="6"/>
      <c r="G4839" s="6" t="str">
        <f t="shared" si="150"/>
        <v>002</v>
      </c>
      <c r="H4839" s="6" t="str">
        <f t="shared" si="151"/>
        <v>019</v>
      </c>
      <c r="J4839" s="57"/>
      <c r="K4839" s="57"/>
      <c r="L4839" s="57"/>
    </row>
    <row r="4840" spans="1:12">
      <c r="A4840" s="6">
        <v>4772</v>
      </c>
      <c r="B4840" s="10" t="s">
        <v>22005</v>
      </c>
      <c r="C4840" s="10" t="s">
        <v>3907</v>
      </c>
      <c r="D4840" s="10" t="s">
        <v>37498</v>
      </c>
      <c r="E4840" s="6" t="s">
        <v>15856</v>
      </c>
      <c r="F4840" s="6"/>
      <c r="G4840" s="6" t="str">
        <f t="shared" si="150"/>
        <v>002</v>
      </c>
      <c r="H4840" s="6" t="str">
        <f t="shared" si="151"/>
        <v>019</v>
      </c>
      <c r="J4840" s="57"/>
      <c r="K4840" s="57"/>
      <c r="L4840" s="57"/>
    </row>
    <row r="4841" spans="1:12">
      <c r="A4841" s="6">
        <v>4773</v>
      </c>
      <c r="B4841" s="10" t="s">
        <v>22006</v>
      </c>
      <c r="C4841" s="10" t="s">
        <v>3908</v>
      </c>
      <c r="D4841" s="10" t="s">
        <v>37500</v>
      </c>
      <c r="E4841" s="6" t="s">
        <v>15856</v>
      </c>
      <c r="F4841" s="6"/>
      <c r="G4841" s="6" t="str">
        <f t="shared" si="150"/>
        <v>002</v>
      </c>
      <c r="H4841" s="6" t="str">
        <f t="shared" si="151"/>
        <v>019</v>
      </c>
      <c r="J4841" s="57"/>
      <c r="K4841" s="57"/>
      <c r="L4841" s="57"/>
    </row>
    <row r="4842" spans="1:12">
      <c r="A4842" s="6">
        <v>4774</v>
      </c>
      <c r="B4842" s="10" t="s">
        <v>22007</v>
      </c>
      <c r="C4842" s="10" t="s">
        <v>3909</v>
      </c>
      <c r="D4842" s="10" t="s">
        <v>37501</v>
      </c>
      <c r="E4842" s="6" t="s">
        <v>15856</v>
      </c>
      <c r="F4842" s="6"/>
      <c r="G4842" s="6" t="str">
        <f t="shared" si="150"/>
        <v>002</v>
      </c>
      <c r="H4842" s="6" t="str">
        <f t="shared" si="151"/>
        <v>019</v>
      </c>
      <c r="J4842" s="57"/>
      <c r="K4842" s="57"/>
      <c r="L4842" s="57"/>
    </row>
    <row r="4843" spans="1:12">
      <c r="A4843" s="6">
        <v>4775</v>
      </c>
      <c r="B4843" s="10" t="s">
        <v>22008</v>
      </c>
      <c r="C4843" s="10" t="s">
        <v>3910</v>
      </c>
      <c r="D4843" s="10" t="s">
        <v>37484</v>
      </c>
      <c r="E4843" s="6" t="s">
        <v>15856</v>
      </c>
      <c r="F4843" s="6"/>
      <c r="G4843" s="6" t="str">
        <f t="shared" si="150"/>
        <v>002</v>
      </c>
      <c r="H4843" s="6" t="str">
        <f t="shared" si="151"/>
        <v>019</v>
      </c>
      <c r="J4843" s="57"/>
      <c r="K4843" s="57"/>
      <c r="L4843" s="57"/>
    </row>
    <row r="4844" spans="1:12">
      <c r="A4844" s="6">
        <v>4776</v>
      </c>
      <c r="B4844" s="10" t="s">
        <v>22009</v>
      </c>
      <c r="C4844" s="10" t="s">
        <v>3911</v>
      </c>
      <c r="D4844" s="10" t="s">
        <v>56432</v>
      </c>
      <c r="E4844" s="6" t="s">
        <v>15856</v>
      </c>
      <c r="F4844" s="6"/>
      <c r="G4844" s="6" t="str">
        <f t="shared" si="150"/>
        <v>002</v>
      </c>
      <c r="H4844" s="6" t="str">
        <f t="shared" si="151"/>
        <v>019</v>
      </c>
      <c r="J4844" s="57"/>
      <c r="K4844" s="57"/>
      <c r="L4844" s="57"/>
    </row>
    <row r="4845" spans="1:12">
      <c r="A4845" s="6">
        <v>4777</v>
      </c>
      <c r="B4845" s="10" t="s">
        <v>22010</v>
      </c>
      <c r="C4845" s="10" t="s">
        <v>3912</v>
      </c>
      <c r="D4845" s="10" t="s">
        <v>37502</v>
      </c>
      <c r="E4845" s="6" t="s">
        <v>15856</v>
      </c>
      <c r="F4845" s="6"/>
      <c r="G4845" s="6" t="str">
        <f t="shared" si="150"/>
        <v>002</v>
      </c>
      <c r="H4845" s="6" t="str">
        <f t="shared" si="151"/>
        <v>019</v>
      </c>
      <c r="J4845" s="57"/>
      <c r="K4845" s="57"/>
      <c r="L4845" s="57"/>
    </row>
    <row r="4846" spans="1:12">
      <c r="A4846" s="6">
        <v>4778</v>
      </c>
      <c r="B4846" s="10" t="s">
        <v>22011</v>
      </c>
      <c r="C4846" s="10" t="s">
        <v>3913</v>
      </c>
      <c r="D4846" s="10" t="s">
        <v>37503</v>
      </c>
      <c r="E4846" s="6" t="s">
        <v>15856</v>
      </c>
      <c r="F4846" s="6"/>
      <c r="G4846" s="6" t="str">
        <f t="shared" si="150"/>
        <v>002</v>
      </c>
      <c r="H4846" s="6" t="str">
        <f t="shared" si="151"/>
        <v>019</v>
      </c>
      <c r="J4846" s="57"/>
      <c r="K4846" s="57"/>
      <c r="L4846" s="57"/>
    </row>
    <row r="4847" spans="1:12">
      <c r="A4847" s="6">
        <v>4779</v>
      </c>
      <c r="B4847" s="10" t="s">
        <v>22012</v>
      </c>
      <c r="C4847" s="10" t="s">
        <v>3914</v>
      </c>
      <c r="D4847" s="10" t="s">
        <v>37504</v>
      </c>
      <c r="E4847" s="6" t="s">
        <v>15856</v>
      </c>
      <c r="F4847" s="6"/>
      <c r="G4847" s="6" t="str">
        <f t="shared" si="150"/>
        <v>002</v>
      </c>
      <c r="H4847" s="6" t="str">
        <f t="shared" si="151"/>
        <v>019</v>
      </c>
      <c r="J4847" s="57"/>
      <c r="K4847" s="57"/>
      <c r="L4847" s="57"/>
    </row>
    <row r="4848" spans="1:12">
      <c r="A4848" s="6">
        <v>4780</v>
      </c>
      <c r="B4848" s="10" t="s">
        <v>22013</v>
      </c>
      <c r="C4848" s="10" t="s">
        <v>3915</v>
      </c>
      <c r="D4848" s="10" t="s">
        <v>37494</v>
      </c>
      <c r="E4848" s="6" t="s">
        <v>15856</v>
      </c>
      <c r="F4848" s="6"/>
      <c r="G4848" s="6" t="str">
        <f t="shared" si="150"/>
        <v>002</v>
      </c>
      <c r="H4848" s="6" t="str">
        <f t="shared" si="151"/>
        <v>019</v>
      </c>
      <c r="J4848" s="57"/>
      <c r="K4848" s="57"/>
      <c r="L4848" s="57"/>
    </row>
    <row r="4849" spans="1:12">
      <c r="A4849" s="6">
        <v>4781</v>
      </c>
      <c r="B4849" s="10" t="s">
        <v>22014</v>
      </c>
      <c r="C4849" s="10" t="s">
        <v>3916</v>
      </c>
      <c r="D4849" s="10" t="s">
        <v>34494</v>
      </c>
      <c r="E4849" s="6" t="s">
        <v>15856</v>
      </c>
      <c r="F4849" s="6"/>
      <c r="G4849" s="6" t="str">
        <f t="shared" si="150"/>
        <v>002</v>
      </c>
      <c r="H4849" s="6" t="str">
        <f t="shared" si="151"/>
        <v>019</v>
      </c>
      <c r="J4849" s="57"/>
      <c r="K4849" s="57"/>
      <c r="L4849" s="57"/>
    </row>
    <row r="4850" spans="1:12">
      <c r="A4850" s="6">
        <v>4782</v>
      </c>
      <c r="B4850" s="10" t="s">
        <v>22015</v>
      </c>
      <c r="C4850" s="10" t="s">
        <v>3917</v>
      </c>
      <c r="D4850" s="10" t="s">
        <v>34495</v>
      </c>
      <c r="E4850" s="6" t="s">
        <v>15856</v>
      </c>
      <c r="F4850" s="6"/>
      <c r="G4850" s="6" t="str">
        <f t="shared" si="150"/>
        <v>002</v>
      </c>
      <c r="H4850" s="6" t="str">
        <f t="shared" si="151"/>
        <v>019</v>
      </c>
      <c r="J4850" s="57"/>
      <c r="K4850" s="57"/>
      <c r="L4850" s="57"/>
    </row>
    <row r="4851" spans="1:12">
      <c r="A4851" s="6">
        <v>4783</v>
      </c>
      <c r="B4851" s="10" t="s">
        <v>22016</v>
      </c>
      <c r="C4851" s="10" t="s">
        <v>3918</v>
      </c>
      <c r="D4851" s="10" t="s">
        <v>37505</v>
      </c>
      <c r="E4851" s="6" t="s">
        <v>15856</v>
      </c>
      <c r="F4851" s="6"/>
      <c r="G4851" s="6" t="str">
        <f t="shared" si="150"/>
        <v>002</v>
      </c>
      <c r="H4851" s="6" t="str">
        <f t="shared" si="151"/>
        <v>019</v>
      </c>
      <c r="J4851" s="57"/>
      <c r="K4851" s="57"/>
      <c r="L4851" s="57"/>
    </row>
    <row r="4852" spans="1:12">
      <c r="A4852" s="6">
        <v>4784</v>
      </c>
      <c r="B4852" s="10" t="s">
        <v>22017</v>
      </c>
      <c r="C4852" s="10" t="s">
        <v>3919</v>
      </c>
      <c r="D4852" s="10" t="s">
        <v>37506</v>
      </c>
      <c r="E4852" s="6" t="s">
        <v>15856</v>
      </c>
      <c r="F4852" s="6"/>
      <c r="G4852" s="6" t="str">
        <f t="shared" si="150"/>
        <v>002</v>
      </c>
      <c r="H4852" s="6" t="str">
        <f t="shared" si="151"/>
        <v>019</v>
      </c>
      <c r="J4852" s="57"/>
      <c r="K4852" s="57"/>
      <c r="L4852" s="57"/>
    </row>
    <row r="4853" spans="1:12">
      <c r="A4853" s="6">
        <v>4785</v>
      </c>
      <c r="B4853" s="10" t="s">
        <v>22018</v>
      </c>
      <c r="C4853" s="10" t="s">
        <v>3920</v>
      </c>
      <c r="D4853" s="10" t="s">
        <v>56433</v>
      </c>
      <c r="E4853" s="6" t="s">
        <v>15856</v>
      </c>
      <c r="F4853" s="6"/>
      <c r="G4853" s="6" t="str">
        <f t="shared" si="150"/>
        <v>002</v>
      </c>
      <c r="H4853" s="6" t="str">
        <f t="shared" si="151"/>
        <v>019</v>
      </c>
      <c r="J4853" s="57"/>
      <c r="K4853" s="57"/>
      <c r="L4853" s="57"/>
    </row>
    <row r="4854" spans="1:12">
      <c r="A4854" s="6">
        <v>4786</v>
      </c>
      <c r="B4854" s="10" t="s">
        <v>22019</v>
      </c>
      <c r="C4854" s="10" t="s">
        <v>3921</v>
      </c>
      <c r="D4854" s="10" t="s">
        <v>56434</v>
      </c>
      <c r="E4854" s="6" t="s">
        <v>15856</v>
      </c>
      <c r="F4854" s="6"/>
      <c r="G4854" s="6" t="str">
        <f t="shared" si="150"/>
        <v>002</v>
      </c>
      <c r="H4854" s="6" t="str">
        <f t="shared" si="151"/>
        <v>019</v>
      </c>
      <c r="J4854" s="57"/>
      <c r="K4854" s="57"/>
      <c r="L4854" s="57"/>
    </row>
    <row r="4855" spans="1:12">
      <c r="A4855" s="6">
        <v>4787</v>
      </c>
      <c r="B4855" s="10" t="s">
        <v>22020</v>
      </c>
      <c r="C4855" s="10" t="s">
        <v>3922</v>
      </c>
      <c r="D4855" s="10" t="s">
        <v>34496</v>
      </c>
      <c r="E4855" s="6" t="s">
        <v>15856</v>
      </c>
      <c r="F4855" s="6"/>
      <c r="G4855" s="6" t="str">
        <f t="shared" si="150"/>
        <v>002</v>
      </c>
      <c r="H4855" s="6" t="str">
        <f t="shared" si="151"/>
        <v>019</v>
      </c>
      <c r="J4855" s="57"/>
      <c r="K4855" s="57"/>
      <c r="L4855" s="57"/>
    </row>
    <row r="4856" spans="1:12">
      <c r="A4856" s="6">
        <v>4788</v>
      </c>
      <c r="B4856" s="10" t="s">
        <v>22021</v>
      </c>
      <c r="C4856" s="10" t="s">
        <v>3923</v>
      </c>
      <c r="D4856" s="10" t="s">
        <v>37507</v>
      </c>
      <c r="E4856" s="6" t="s">
        <v>15856</v>
      </c>
      <c r="F4856" s="6"/>
      <c r="G4856" s="6" t="str">
        <f t="shared" si="150"/>
        <v>002</v>
      </c>
      <c r="H4856" s="6" t="str">
        <f t="shared" si="151"/>
        <v>019</v>
      </c>
      <c r="J4856" s="57"/>
      <c r="K4856" s="57"/>
      <c r="L4856" s="57"/>
    </row>
    <row r="4857" spans="1:12">
      <c r="A4857" s="6">
        <v>4789</v>
      </c>
      <c r="B4857" s="10" t="s">
        <v>22022</v>
      </c>
      <c r="C4857" s="10" t="s">
        <v>3924</v>
      </c>
      <c r="D4857" s="10" t="s">
        <v>56387</v>
      </c>
      <c r="E4857" s="6" t="s">
        <v>15856</v>
      </c>
      <c r="F4857" s="6"/>
      <c r="G4857" s="6" t="str">
        <f t="shared" si="150"/>
        <v>002</v>
      </c>
      <c r="H4857" s="6" t="str">
        <f t="shared" si="151"/>
        <v>019</v>
      </c>
      <c r="J4857" s="57"/>
      <c r="K4857" s="57"/>
      <c r="L4857" s="57"/>
    </row>
    <row r="4858" spans="1:12">
      <c r="A4858" s="6">
        <v>4790</v>
      </c>
      <c r="B4858" s="10" t="s">
        <v>22023</v>
      </c>
      <c r="C4858" s="10" t="s">
        <v>3925</v>
      </c>
      <c r="D4858" s="10" t="s">
        <v>37498</v>
      </c>
      <c r="E4858" s="6" t="s">
        <v>15856</v>
      </c>
      <c r="F4858" s="6"/>
      <c r="G4858" s="6" t="str">
        <f t="shared" si="150"/>
        <v>002</v>
      </c>
      <c r="H4858" s="6" t="str">
        <f t="shared" si="151"/>
        <v>019</v>
      </c>
      <c r="J4858" s="57"/>
      <c r="K4858" s="57"/>
      <c r="L4858" s="57"/>
    </row>
    <row r="4859" spans="1:12">
      <c r="A4859" s="6">
        <v>4791</v>
      </c>
      <c r="B4859" s="10" t="s">
        <v>22024</v>
      </c>
      <c r="C4859" s="10" t="s">
        <v>3926</v>
      </c>
      <c r="D4859" s="10" t="s">
        <v>56435</v>
      </c>
      <c r="E4859" s="6" t="s">
        <v>15856</v>
      </c>
      <c r="F4859" s="6"/>
      <c r="G4859" s="6" t="str">
        <f t="shared" si="150"/>
        <v>002</v>
      </c>
      <c r="H4859" s="6" t="str">
        <f t="shared" si="151"/>
        <v>019</v>
      </c>
      <c r="J4859" s="57"/>
      <c r="K4859" s="57"/>
      <c r="L4859" s="57"/>
    </row>
    <row r="4860" spans="1:12">
      <c r="A4860" s="6">
        <v>4792</v>
      </c>
      <c r="B4860" s="10" t="s">
        <v>22025</v>
      </c>
      <c r="C4860" s="10" t="s">
        <v>3927</v>
      </c>
      <c r="D4860" s="10" t="s">
        <v>56436</v>
      </c>
      <c r="E4860" s="6" t="s">
        <v>15856</v>
      </c>
      <c r="F4860" s="6"/>
      <c r="G4860" s="6" t="str">
        <f t="shared" si="150"/>
        <v>002</v>
      </c>
      <c r="H4860" s="6" t="str">
        <f t="shared" si="151"/>
        <v>019</v>
      </c>
      <c r="J4860" s="57"/>
      <c r="K4860" s="57"/>
      <c r="L4860" s="57"/>
    </row>
    <row r="4861" spans="1:12">
      <c r="A4861" s="6">
        <v>4793</v>
      </c>
      <c r="B4861" s="10" t="s">
        <v>22026</v>
      </c>
      <c r="C4861" s="10" t="s">
        <v>3928</v>
      </c>
      <c r="D4861" s="10" t="s">
        <v>34497</v>
      </c>
      <c r="E4861" s="6" t="s">
        <v>15856</v>
      </c>
      <c r="F4861" s="6"/>
      <c r="G4861" s="6" t="str">
        <f t="shared" si="150"/>
        <v>002</v>
      </c>
      <c r="H4861" s="6" t="str">
        <f t="shared" si="151"/>
        <v>019</v>
      </c>
      <c r="J4861" s="57"/>
      <c r="K4861" s="57"/>
      <c r="L4861" s="57"/>
    </row>
    <row r="4862" spans="1:12">
      <c r="A4862" s="6">
        <v>4794</v>
      </c>
      <c r="B4862" s="10" t="s">
        <v>22027</v>
      </c>
      <c r="C4862" s="10" t="s">
        <v>3929</v>
      </c>
      <c r="D4862" s="10" t="s">
        <v>56437</v>
      </c>
      <c r="E4862" s="6" t="s">
        <v>15856</v>
      </c>
      <c r="F4862" s="6"/>
      <c r="G4862" s="6" t="str">
        <f t="shared" si="150"/>
        <v>002</v>
      </c>
      <c r="H4862" s="6" t="str">
        <f t="shared" si="151"/>
        <v>019</v>
      </c>
      <c r="J4862" s="57"/>
      <c r="K4862" s="57"/>
      <c r="L4862" s="57"/>
    </row>
    <row r="4863" spans="1:12">
      <c r="A4863" s="6">
        <v>4795</v>
      </c>
      <c r="B4863" s="10" t="s">
        <v>22028</v>
      </c>
      <c r="C4863" s="10" t="s">
        <v>3930</v>
      </c>
      <c r="D4863" s="10" t="s">
        <v>37465</v>
      </c>
      <c r="E4863" s="6" t="s">
        <v>15856</v>
      </c>
      <c r="F4863" s="6"/>
      <c r="G4863" s="6" t="str">
        <f t="shared" si="150"/>
        <v>002</v>
      </c>
      <c r="H4863" s="6" t="str">
        <f t="shared" si="151"/>
        <v>019</v>
      </c>
      <c r="J4863" s="57"/>
      <c r="K4863" s="57"/>
      <c r="L4863" s="57"/>
    </row>
    <row r="4864" spans="1:12">
      <c r="A4864" s="6">
        <v>4796</v>
      </c>
      <c r="B4864" s="10" t="s">
        <v>22029</v>
      </c>
      <c r="C4864" s="10" t="s">
        <v>3931</v>
      </c>
      <c r="D4864" s="10" t="s">
        <v>37508</v>
      </c>
      <c r="E4864" s="6" t="s">
        <v>15856</v>
      </c>
      <c r="F4864" s="6"/>
      <c r="G4864" s="6" t="str">
        <f t="shared" si="150"/>
        <v>002</v>
      </c>
      <c r="H4864" s="6" t="str">
        <f t="shared" si="151"/>
        <v>019</v>
      </c>
      <c r="J4864" s="57"/>
      <c r="K4864" s="57"/>
      <c r="L4864" s="57"/>
    </row>
    <row r="4865" spans="1:12">
      <c r="A4865" s="6">
        <v>4797</v>
      </c>
      <c r="B4865" s="10" t="s">
        <v>22030</v>
      </c>
      <c r="C4865" s="10" t="s">
        <v>3932</v>
      </c>
      <c r="D4865" s="10" t="s">
        <v>37509</v>
      </c>
      <c r="E4865" s="6" t="s">
        <v>15856</v>
      </c>
      <c r="F4865" s="6"/>
      <c r="G4865" s="6" t="str">
        <f t="shared" si="150"/>
        <v>002</v>
      </c>
      <c r="H4865" s="6" t="str">
        <f t="shared" si="151"/>
        <v>019</v>
      </c>
      <c r="J4865" s="57"/>
      <c r="K4865" s="57"/>
      <c r="L4865" s="57"/>
    </row>
    <row r="4866" spans="1:12">
      <c r="A4866" s="6">
        <v>4798</v>
      </c>
      <c r="B4866" s="10" t="s">
        <v>22031</v>
      </c>
      <c r="C4866" s="10" t="s">
        <v>3933</v>
      </c>
      <c r="D4866" s="10" t="s">
        <v>37498</v>
      </c>
      <c r="E4866" s="6" t="s">
        <v>15856</v>
      </c>
      <c r="F4866" s="6"/>
      <c r="G4866" s="6" t="str">
        <f t="shared" si="150"/>
        <v>002</v>
      </c>
      <c r="H4866" s="6" t="str">
        <f t="shared" si="151"/>
        <v>019</v>
      </c>
      <c r="J4866" s="57"/>
      <c r="K4866" s="57"/>
      <c r="L4866" s="57"/>
    </row>
    <row r="4867" spans="1:12">
      <c r="A4867" s="6">
        <v>4799</v>
      </c>
      <c r="B4867" s="10" t="s">
        <v>22032</v>
      </c>
      <c r="C4867" s="10" t="s">
        <v>3934</v>
      </c>
      <c r="D4867" s="10" t="s">
        <v>56438</v>
      </c>
      <c r="E4867" s="6" t="s">
        <v>15856</v>
      </c>
      <c r="F4867" s="6"/>
      <c r="G4867" s="6" t="str">
        <f t="shared" si="150"/>
        <v>002</v>
      </c>
      <c r="H4867" s="6" t="str">
        <f t="shared" si="151"/>
        <v>019</v>
      </c>
      <c r="J4867" s="57"/>
      <c r="K4867" s="57"/>
      <c r="L4867" s="57"/>
    </row>
    <row r="4868" spans="1:12">
      <c r="A4868" s="6">
        <v>4800</v>
      </c>
      <c r="B4868" s="10" t="s">
        <v>22033</v>
      </c>
      <c r="C4868" s="10" t="s">
        <v>3935</v>
      </c>
      <c r="D4868" s="10" t="s">
        <v>37510</v>
      </c>
      <c r="E4868" s="6" t="s">
        <v>15856</v>
      </c>
      <c r="F4868" s="6"/>
      <c r="G4868" s="6" t="str">
        <f t="shared" si="150"/>
        <v>002</v>
      </c>
      <c r="H4868" s="6" t="str">
        <f t="shared" si="151"/>
        <v>019</v>
      </c>
      <c r="J4868" s="57"/>
      <c r="K4868" s="57"/>
      <c r="L4868" s="57"/>
    </row>
    <row r="4869" spans="1:12">
      <c r="A4869" s="6">
        <v>4801</v>
      </c>
      <c r="B4869" s="10" t="s">
        <v>22034</v>
      </c>
      <c r="C4869" s="10" t="s">
        <v>3936</v>
      </c>
      <c r="D4869" s="10" t="s">
        <v>56439</v>
      </c>
      <c r="E4869" s="6" t="s">
        <v>15856</v>
      </c>
      <c r="F4869" s="6"/>
      <c r="G4869" s="6" t="str">
        <f t="shared" si="150"/>
        <v>002</v>
      </c>
      <c r="H4869" s="6" t="str">
        <f t="shared" si="151"/>
        <v>019</v>
      </c>
      <c r="J4869" s="57"/>
      <c r="K4869" s="57"/>
      <c r="L4869" s="57"/>
    </row>
    <row r="4870" spans="1:12">
      <c r="A4870" s="6">
        <v>4802</v>
      </c>
      <c r="B4870" s="10" t="s">
        <v>22035</v>
      </c>
      <c r="C4870" s="10" t="s">
        <v>3937</v>
      </c>
      <c r="D4870" s="10" t="s">
        <v>56440</v>
      </c>
      <c r="E4870" s="6" t="s">
        <v>15856</v>
      </c>
      <c r="F4870" s="6"/>
      <c r="G4870" s="6" t="str">
        <f t="shared" ref="G4870:G4933" si="152">+LEFT(C4870,3)</f>
        <v>002</v>
      </c>
      <c r="H4870" s="6" t="str">
        <f t="shared" ref="H4870:H4933" si="153">+MID(C4870,5,3)</f>
        <v>019</v>
      </c>
      <c r="J4870" s="57"/>
      <c r="K4870" s="57"/>
      <c r="L4870" s="57"/>
    </row>
    <row r="4871" spans="1:12">
      <c r="A4871" s="6">
        <v>4803</v>
      </c>
      <c r="B4871" s="10" t="s">
        <v>22036</v>
      </c>
      <c r="C4871" s="10" t="s">
        <v>3938</v>
      </c>
      <c r="D4871" s="10" t="s">
        <v>37511</v>
      </c>
      <c r="E4871" s="6" t="s">
        <v>15856</v>
      </c>
      <c r="F4871" s="6"/>
      <c r="G4871" s="6" t="str">
        <f t="shared" si="152"/>
        <v>002</v>
      </c>
      <c r="H4871" s="6" t="str">
        <f t="shared" si="153"/>
        <v>019</v>
      </c>
      <c r="J4871" s="57"/>
      <c r="K4871" s="57"/>
      <c r="L4871" s="57"/>
    </row>
    <row r="4872" spans="1:12">
      <c r="A4872" s="6">
        <v>4804</v>
      </c>
      <c r="B4872" s="10" t="s">
        <v>22037</v>
      </c>
      <c r="C4872" s="10" t="s">
        <v>3939</v>
      </c>
      <c r="D4872" s="10" t="s">
        <v>37512</v>
      </c>
      <c r="E4872" s="6" t="s">
        <v>15856</v>
      </c>
      <c r="F4872" s="6"/>
      <c r="G4872" s="6" t="str">
        <f t="shared" si="152"/>
        <v>002</v>
      </c>
      <c r="H4872" s="6" t="str">
        <f t="shared" si="153"/>
        <v>019</v>
      </c>
      <c r="J4872" s="57"/>
      <c r="K4872" s="57"/>
      <c r="L4872" s="57"/>
    </row>
    <row r="4873" spans="1:12">
      <c r="A4873" s="6">
        <v>4805</v>
      </c>
      <c r="B4873" s="10" t="s">
        <v>22038</v>
      </c>
      <c r="C4873" s="10" t="s">
        <v>3940</v>
      </c>
      <c r="D4873" s="10" t="s">
        <v>37338</v>
      </c>
      <c r="E4873" s="6" t="s">
        <v>15856</v>
      </c>
      <c r="F4873" s="6"/>
      <c r="G4873" s="6" t="str">
        <f t="shared" si="152"/>
        <v>002</v>
      </c>
      <c r="H4873" s="6" t="str">
        <f t="shared" si="153"/>
        <v>019</v>
      </c>
      <c r="J4873" s="57"/>
      <c r="K4873" s="57"/>
      <c r="L4873" s="57"/>
    </row>
    <row r="4874" spans="1:12">
      <c r="A4874" s="6">
        <v>4806</v>
      </c>
      <c r="B4874" s="10" t="s">
        <v>22039</v>
      </c>
      <c r="C4874" s="10" t="s">
        <v>3941</v>
      </c>
      <c r="D4874" s="10" t="s">
        <v>37513</v>
      </c>
      <c r="E4874" s="6" t="s">
        <v>15856</v>
      </c>
      <c r="F4874" s="6"/>
      <c r="G4874" s="6" t="str">
        <f t="shared" si="152"/>
        <v>002</v>
      </c>
      <c r="H4874" s="6" t="str">
        <f t="shared" si="153"/>
        <v>019</v>
      </c>
      <c r="J4874" s="57"/>
      <c r="K4874" s="57"/>
      <c r="L4874" s="57"/>
    </row>
    <row r="4875" spans="1:12">
      <c r="A4875" s="6">
        <v>4807</v>
      </c>
      <c r="B4875" s="10" t="s">
        <v>22040</v>
      </c>
      <c r="C4875" s="10" t="s">
        <v>3942</v>
      </c>
      <c r="D4875" s="10" t="s">
        <v>56441</v>
      </c>
      <c r="E4875" s="6" t="s">
        <v>15856</v>
      </c>
      <c r="F4875" s="6"/>
      <c r="G4875" s="6" t="str">
        <f t="shared" si="152"/>
        <v>002</v>
      </c>
      <c r="H4875" s="6" t="str">
        <f t="shared" si="153"/>
        <v>019</v>
      </c>
      <c r="J4875" s="57"/>
      <c r="K4875" s="57"/>
      <c r="L4875" s="57"/>
    </row>
    <row r="4876" spans="1:12">
      <c r="A4876" s="6">
        <v>4808</v>
      </c>
      <c r="B4876" s="10" t="s">
        <v>22041</v>
      </c>
      <c r="C4876" s="10" t="s">
        <v>3943</v>
      </c>
      <c r="D4876" s="10" t="s">
        <v>56442</v>
      </c>
      <c r="E4876" s="6" t="s">
        <v>15856</v>
      </c>
      <c r="F4876" s="6"/>
      <c r="G4876" s="6" t="str">
        <f t="shared" si="152"/>
        <v>002</v>
      </c>
      <c r="H4876" s="6" t="str">
        <f t="shared" si="153"/>
        <v>019</v>
      </c>
      <c r="J4876" s="57"/>
      <c r="K4876" s="57"/>
      <c r="L4876" s="57"/>
    </row>
    <row r="4877" spans="1:12">
      <c r="A4877" s="6">
        <v>4809</v>
      </c>
      <c r="B4877" s="10" t="s">
        <v>22042</v>
      </c>
      <c r="C4877" s="10" t="s">
        <v>3944</v>
      </c>
      <c r="D4877" s="10" t="s">
        <v>37514</v>
      </c>
      <c r="E4877" s="6" t="s">
        <v>15856</v>
      </c>
      <c r="F4877" s="6"/>
      <c r="G4877" s="6" t="str">
        <f t="shared" si="152"/>
        <v>002</v>
      </c>
      <c r="H4877" s="6" t="str">
        <f t="shared" si="153"/>
        <v>019</v>
      </c>
      <c r="J4877" s="57"/>
      <c r="K4877" s="57"/>
      <c r="L4877" s="57"/>
    </row>
    <row r="4878" spans="1:12">
      <c r="A4878" s="6">
        <v>4810</v>
      </c>
      <c r="B4878" s="10" t="s">
        <v>22043</v>
      </c>
      <c r="C4878" s="10" t="s">
        <v>3945</v>
      </c>
      <c r="D4878" s="10" t="s">
        <v>37515</v>
      </c>
      <c r="E4878" s="6" t="s">
        <v>15856</v>
      </c>
      <c r="F4878" s="6"/>
      <c r="G4878" s="6" t="str">
        <f t="shared" si="152"/>
        <v>002</v>
      </c>
      <c r="H4878" s="6" t="str">
        <f t="shared" si="153"/>
        <v>019</v>
      </c>
      <c r="J4878" s="57"/>
      <c r="K4878" s="57"/>
      <c r="L4878" s="57"/>
    </row>
    <row r="4879" spans="1:12">
      <c r="A4879" s="6">
        <v>4811</v>
      </c>
      <c r="B4879" s="10" t="s">
        <v>22044</v>
      </c>
      <c r="C4879" s="10" t="s">
        <v>3946</v>
      </c>
      <c r="D4879" s="10" t="s">
        <v>37465</v>
      </c>
      <c r="E4879" s="6" t="s">
        <v>15856</v>
      </c>
      <c r="F4879" s="6"/>
      <c r="G4879" s="6" t="str">
        <f t="shared" si="152"/>
        <v>002</v>
      </c>
      <c r="H4879" s="6" t="str">
        <f t="shared" si="153"/>
        <v>019</v>
      </c>
      <c r="J4879" s="57"/>
      <c r="K4879" s="57"/>
      <c r="L4879" s="57"/>
    </row>
    <row r="4880" spans="1:12">
      <c r="A4880" s="6">
        <v>4812</v>
      </c>
      <c r="B4880" s="10" t="s">
        <v>22045</v>
      </c>
      <c r="C4880" s="10" t="s">
        <v>3947</v>
      </c>
      <c r="D4880" s="10" t="s">
        <v>37516</v>
      </c>
      <c r="E4880" s="6" t="s">
        <v>15856</v>
      </c>
      <c r="F4880" s="6"/>
      <c r="G4880" s="6" t="str">
        <f t="shared" si="152"/>
        <v>002</v>
      </c>
      <c r="H4880" s="6" t="str">
        <f t="shared" si="153"/>
        <v>019</v>
      </c>
      <c r="J4880" s="57"/>
      <c r="K4880" s="57"/>
      <c r="L4880" s="57"/>
    </row>
    <row r="4881" spans="1:12">
      <c r="A4881" s="6">
        <v>4813</v>
      </c>
      <c r="B4881" s="10" t="s">
        <v>22046</v>
      </c>
      <c r="C4881" s="10" t="s">
        <v>3948</v>
      </c>
      <c r="D4881" s="10" t="s">
        <v>37517</v>
      </c>
      <c r="E4881" s="6" t="s">
        <v>15856</v>
      </c>
      <c r="F4881" s="6"/>
      <c r="G4881" s="6" t="str">
        <f t="shared" si="152"/>
        <v>002</v>
      </c>
      <c r="H4881" s="6" t="str">
        <f t="shared" si="153"/>
        <v>019</v>
      </c>
      <c r="J4881" s="57"/>
      <c r="K4881" s="57"/>
      <c r="L4881" s="57"/>
    </row>
    <row r="4882" spans="1:12">
      <c r="A4882" s="6">
        <v>4814</v>
      </c>
      <c r="B4882" s="10" t="s">
        <v>22047</v>
      </c>
      <c r="C4882" s="10" t="s">
        <v>3949</v>
      </c>
      <c r="D4882" s="10" t="s">
        <v>37518</v>
      </c>
      <c r="E4882" s="6" t="s">
        <v>15856</v>
      </c>
      <c r="F4882" s="6"/>
      <c r="G4882" s="6" t="str">
        <f t="shared" si="152"/>
        <v>002</v>
      </c>
      <c r="H4882" s="6" t="str">
        <f t="shared" si="153"/>
        <v>019</v>
      </c>
      <c r="J4882" s="57"/>
      <c r="K4882" s="57"/>
      <c r="L4882" s="57"/>
    </row>
    <row r="4883" spans="1:12">
      <c r="A4883" s="6">
        <v>4815</v>
      </c>
      <c r="B4883" s="10" t="s">
        <v>22048</v>
      </c>
      <c r="C4883" s="10" t="s">
        <v>3950</v>
      </c>
      <c r="D4883" s="10" t="s">
        <v>37519</v>
      </c>
      <c r="E4883" s="6" t="s">
        <v>15856</v>
      </c>
      <c r="F4883" s="6"/>
      <c r="G4883" s="6" t="str">
        <f t="shared" si="152"/>
        <v>002</v>
      </c>
      <c r="H4883" s="6" t="str">
        <f t="shared" si="153"/>
        <v>019</v>
      </c>
      <c r="J4883" s="57"/>
      <c r="K4883" s="57"/>
      <c r="L4883" s="57"/>
    </row>
    <row r="4884" spans="1:12">
      <c r="A4884" s="6">
        <v>4816</v>
      </c>
      <c r="B4884" s="10" t="s">
        <v>22049</v>
      </c>
      <c r="C4884" s="10" t="s">
        <v>3951</v>
      </c>
      <c r="D4884" s="10" t="s">
        <v>56443</v>
      </c>
      <c r="E4884" s="6" t="s">
        <v>15856</v>
      </c>
      <c r="F4884" s="6"/>
      <c r="G4884" s="6" t="str">
        <f t="shared" si="152"/>
        <v>002</v>
      </c>
      <c r="H4884" s="6" t="str">
        <f t="shared" si="153"/>
        <v>019</v>
      </c>
      <c r="J4884" s="57"/>
      <c r="K4884" s="57"/>
      <c r="L4884" s="57"/>
    </row>
    <row r="4885" spans="1:12">
      <c r="A4885" s="6">
        <v>4817</v>
      </c>
      <c r="B4885" s="10" t="s">
        <v>22050</v>
      </c>
      <c r="C4885" s="10" t="s">
        <v>3952</v>
      </c>
      <c r="D4885" s="10" t="s">
        <v>56444</v>
      </c>
      <c r="E4885" s="6" t="s">
        <v>15856</v>
      </c>
      <c r="F4885" s="6"/>
      <c r="G4885" s="6" t="str">
        <f t="shared" si="152"/>
        <v>002</v>
      </c>
      <c r="H4885" s="6" t="str">
        <f t="shared" si="153"/>
        <v>019</v>
      </c>
      <c r="J4885" s="57"/>
      <c r="K4885" s="57"/>
      <c r="L4885" s="57"/>
    </row>
    <row r="4886" spans="1:12">
      <c r="A4886" s="6">
        <v>4818</v>
      </c>
      <c r="B4886" s="10" t="s">
        <v>22051</v>
      </c>
      <c r="C4886" s="10" t="s">
        <v>3953</v>
      </c>
      <c r="D4886" s="10" t="s">
        <v>37520</v>
      </c>
      <c r="E4886" s="6" t="s">
        <v>15856</v>
      </c>
      <c r="F4886" s="6"/>
      <c r="G4886" s="6" t="str">
        <f t="shared" si="152"/>
        <v>002</v>
      </c>
      <c r="H4886" s="6" t="str">
        <f t="shared" si="153"/>
        <v>019</v>
      </c>
      <c r="J4886" s="57"/>
      <c r="K4886" s="57"/>
      <c r="L4886" s="57"/>
    </row>
    <row r="4887" spans="1:12">
      <c r="A4887" s="6">
        <v>4819</v>
      </c>
      <c r="B4887" s="10" t="s">
        <v>22052</v>
      </c>
      <c r="C4887" s="10" t="s">
        <v>3954</v>
      </c>
      <c r="D4887" s="10" t="s">
        <v>56387</v>
      </c>
      <c r="E4887" s="6" t="s">
        <v>15856</v>
      </c>
      <c r="F4887" s="6"/>
      <c r="G4887" s="6" t="str">
        <f t="shared" si="152"/>
        <v>002</v>
      </c>
      <c r="H4887" s="6" t="str">
        <f t="shared" si="153"/>
        <v>019</v>
      </c>
      <c r="J4887" s="57"/>
      <c r="K4887" s="57"/>
      <c r="L4887" s="57"/>
    </row>
    <row r="4888" spans="1:12">
      <c r="A4888" s="6">
        <v>4820</v>
      </c>
      <c r="B4888" s="10" t="s">
        <v>22053</v>
      </c>
      <c r="C4888" s="10" t="s">
        <v>3955</v>
      </c>
      <c r="D4888" s="10" t="s">
        <v>37521</v>
      </c>
      <c r="E4888" s="6" t="s">
        <v>15856</v>
      </c>
      <c r="F4888" s="6"/>
      <c r="G4888" s="6" t="str">
        <f t="shared" si="152"/>
        <v>002</v>
      </c>
      <c r="H4888" s="6" t="str">
        <f t="shared" si="153"/>
        <v>019</v>
      </c>
      <c r="J4888" s="57"/>
      <c r="K4888" s="57"/>
      <c r="L4888" s="57"/>
    </row>
    <row r="4889" spans="1:12">
      <c r="A4889" s="6">
        <v>4821</v>
      </c>
      <c r="B4889" s="10" t="s">
        <v>22054</v>
      </c>
      <c r="C4889" s="10" t="s">
        <v>3956</v>
      </c>
      <c r="D4889" s="10" t="s">
        <v>37522</v>
      </c>
      <c r="E4889" s="6" t="s">
        <v>15856</v>
      </c>
      <c r="F4889" s="6"/>
      <c r="G4889" s="6" t="str">
        <f t="shared" si="152"/>
        <v>002</v>
      </c>
      <c r="H4889" s="6" t="str">
        <f t="shared" si="153"/>
        <v>019</v>
      </c>
      <c r="J4889" s="57"/>
      <c r="K4889" s="57"/>
      <c r="L4889" s="57"/>
    </row>
    <row r="4890" spans="1:12">
      <c r="A4890" s="6">
        <v>4822</v>
      </c>
      <c r="B4890" s="10" t="s">
        <v>42176</v>
      </c>
      <c r="C4890" s="10" t="s">
        <v>3957</v>
      </c>
      <c r="D4890" s="10" t="s">
        <v>37523</v>
      </c>
      <c r="E4890" s="6" t="s">
        <v>15856</v>
      </c>
      <c r="F4890" s="6"/>
      <c r="G4890" s="6" t="str">
        <f t="shared" si="152"/>
        <v>002</v>
      </c>
      <c r="H4890" s="6" t="str">
        <f t="shared" si="153"/>
        <v>019</v>
      </c>
      <c r="J4890" s="57"/>
      <c r="K4890" s="57"/>
      <c r="L4890" s="57"/>
    </row>
    <row r="4891" spans="1:12">
      <c r="A4891" s="6">
        <v>4823</v>
      </c>
      <c r="B4891" s="10" t="s">
        <v>42177</v>
      </c>
      <c r="C4891" s="10" t="s">
        <v>3958</v>
      </c>
      <c r="D4891" s="10" t="s">
        <v>37524</v>
      </c>
      <c r="E4891" s="6" t="s">
        <v>15856</v>
      </c>
      <c r="F4891" s="6"/>
      <c r="G4891" s="6" t="str">
        <f t="shared" si="152"/>
        <v>002</v>
      </c>
      <c r="H4891" s="6" t="str">
        <f t="shared" si="153"/>
        <v>019</v>
      </c>
      <c r="J4891" s="57"/>
      <c r="K4891" s="57"/>
      <c r="L4891" s="57"/>
    </row>
    <row r="4892" spans="1:12">
      <c r="A4892" s="6">
        <v>4824</v>
      </c>
      <c r="B4892" s="10" t="s">
        <v>22055</v>
      </c>
      <c r="C4892" s="10" t="s">
        <v>3959</v>
      </c>
      <c r="D4892" s="10" t="s">
        <v>56445</v>
      </c>
      <c r="E4892" s="6" t="s">
        <v>15856</v>
      </c>
      <c r="F4892" s="6"/>
      <c r="G4892" s="6" t="str">
        <f t="shared" si="152"/>
        <v>002</v>
      </c>
      <c r="H4892" s="6" t="str">
        <f t="shared" si="153"/>
        <v>019</v>
      </c>
      <c r="J4892" s="57"/>
      <c r="K4892" s="57"/>
      <c r="L4892" s="57"/>
    </row>
    <row r="4893" spans="1:12">
      <c r="A4893" s="6">
        <v>4825</v>
      </c>
      <c r="B4893" s="10" t="s">
        <v>22056</v>
      </c>
      <c r="C4893" s="10" t="s">
        <v>3960</v>
      </c>
      <c r="D4893" s="10" t="s">
        <v>56446</v>
      </c>
      <c r="E4893" s="6" t="s">
        <v>15856</v>
      </c>
      <c r="F4893" s="6"/>
      <c r="G4893" s="6" t="str">
        <f t="shared" si="152"/>
        <v>002</v>
      </c>
      <c r="H4893" s="6" t="str">
        <f t="shared" si="153"/>
        <v>019</v>
      </c>
      <c r="J4893" s="57"/>
      <c r="K4893" s="57"/>
      <c r="L4893" s="57"/>
    </row>
    <row r="4894" spans="1:12">
      <c r="A4894" s="6">
        <v>4826</v>
      </c>
      <c r="B4894" s="10" t="s">
        <v>22057</v>
      </c>
      <c r="C4894" s="10" t="s">
        <v>3961</v>
      </c>
      <c r="D4894" s="10" t="s">
        <v>56387</v>
      </c>
      <c r="E4894" s="6" t="s">
        <v>15856</v>
      </c>
      <c r="F4894" s="6"/>
      <c r="G4894" s="6" t="str">
        <f t="shared" si="152"/>
        <v>002</v>
      </c>
      <c r="H4894" s="6" t="str">
        <f t="shared" si="153"/>
        <v>019</v>
      </c>
      <c r="J4894" s="57"/>
      <c r="K4894" s="57"/>
      <c r="L4894" s="57"/>
    </row>
    <row r="4895" spans="1:12">
      <c r="A4895" s="6">
        <v>4827</v>
      </c>
      <c r="B4895" s="10" t="s">
        <v>22058</v>
      </c>
      <c r="C4895" s="10" t="s">
        <v>3962</v>
      </c>
      <c r="D4895" s="10" t="s">
        <v>34498</v>
      </c>
      <c r="E4895" s="6" t="s">
        <v>15856</v>
      </c>
      <c r="F4895" s="6"/>
      <c r="G4895" s="6" t="str">
        <f t="shared" si="152"/>
        <v>002</v>
      </c>
      <c r="H4895" s="6" t="str">
        <f t="shared" si="153"/>
        <v>019</v>
      </c>
      <c r="J4895" s="57"/>
      <c r="K4895" s="57"/>
      <c r="L4895" s="57"/>
    </row>
    <row r="4896" spans="1:12">
      <c r="A4896" s="6">
        <v>4828</v>
      </c>
      <c r="B4896" s="10" t="s">
        <v>22059</v>
      </c>
      <c r="C4896" s="10" t="s">
        <v>3963</v>
      </c>
      <c r="D4896" s="10" t="s">
        <v>37525</v>
      </c>
      <c r="E4896" s="6" t="s">
        <v>15856</v>
      </c>
      <c r="F4896" s="6"/>
      <c r="G4896" s="6" t="str">
        <f t="shared" si="152"/>
        <v>002</v>
      </c>
      <c r="H4896" s="6" t="str">
        <f t="shared" si="153"/>
        <v>019</v>
      </c>
      <c r="J4896" s="57"/>
      <c r="K4896" s="57"/>
      <c r="L4896" s="57"/>
    </row>
    <row r="4897" spans="1:12">
      <c r="A4897" s="6">
        <v>4829</v>
      </c>
      <c r="B4897" s="10" t="s">
        <v>22060</v>
      </c>
      <c r="C4897" s="10" t="s">
        <v>3964</v>
      </c>
      <c r="D4897" s="10" t="s">
        <v>56447</v>
      </c>
      <c r="E4897" s="6" t="s">
        <v>15856</v>
      </c>
      <c r="F4897" s="6"/>
      <c r="G4897" s="6" t="str">
        <f t="shared" si="152"/>
        <v>002</v>
      </c>
      <c r="H4897" s="6" t="str">
        <f t="shared" si="153"/>
        <v>019</v>
      </c>
      <c r="J4897" s="57"/>
      <c r="K4897" s="57"/>
      <c r="L4897" s="57"/>
    </row>
    <row r="4898" spans="1:12">
      <c r="A4898" s="6">
        <v>4830</v>
      </c>
      <c r="B4898" s="10" t="s">
        <v>22061</v>
      </c>
      <c r="C4898" s="10" t="s">
        <v>3965</v>
      </c>
      <c r="D4898" s="10" t="s">
        <v>56448</v>
      </c>
      <c r="E4898" s="6" t="s">
        <v>15856</v>
      </c>
      <c r="F4898" s="6"/>
      <c r="G4898" s="6" t="str">
        <f t="shared" si="152"/>
        <v>002</v>
      </c>
      <c r="H4898" s="6" t="str">
        <f t="shared" si="153"/>
        <v>019</v>
      </c>
      <c r="J4898" s="57"/>
      <c r="K4898" s="57"/>
      <c r="L4898" s="57"/>
    </row>
    <row r="4899" spans="1:12">
      <c r="A4899" s="6">
        <v>4831</v>
      </c>
      <c r="B4899" s="10" t="s">
        <v>22062</v>
      </c>
      <c r="C4899" s="10" t="s">
        <v>3966</v>
      </c>
      <c r="D4899" s="10" t="s">
        <v>34499</v>
      </c>
      <c r="E4899" s="6" t="s">
        <v>15856</v>
      </c>
      <c r="F4899" s="6"/>
      <c r="G4899" s="6" t="str">
        <f t="shared" si="152"/>
        <v>002</v>
      </c>
      <c r="H4899" s="6" t="str">
        <f t="shared" si="153"/>
        <v>019</v>
      </c>
      <c r="J4899" s="57"/>
      <c r="K4899" s="57"/>
      <c r="L4899" s="57"/>
    </row>
    <row r="4900" spans="1:12">
      <c r="A4900" s="6">
        <v>4832</v>
      </c>
      <c r="B4900" s="10" t="s">
        <v>22063</v>
      </c>
      <c r="C4900" s="10" t="s">
        <v>3967</v>
      </c>
      <c r="D4900" s="10" t="s">
        <v>56449</v>
      </c>
      <c r="E4900" s="6" t="s">
        <v>15856</v>
      </c>
      <c r="F4900" s="6"/>
      <c r="G4900" s="6" t="str">
        <f t="shared" si="152"/>
        <v>002</v>
      </c>
      <c r="H4900" s="6" t="str">
        <f t="shared" si="153"/>
        <v>019</v>
      </c>
      <c r="J4900" s="57"/>
      <c r="K4900" s="57"/>
      <c r="L4900" s="57"/>
    </row>
    <row r="4901" spans="1:12">
      <c r="A4901" s="6">
        <v>4833</v>
      </c>
      <c r="B4901" s="10" t="s">
        <v>22064</v>
      </c>
      <c r="C4901" s="10" t="s">
        <v>3968</v>
      </c>
      <c r="D4901" s="10" t="s">
        <v>37526</v>
      </c>
      <c r="E4901" s="6" t="s">
        <v>15856</v>
      </c>
      <c r="F4901" s="6"/>
      <c r="G4901" s="6" t="str">
        <f t="shared" si="152"/>
        <v>002</v>
      </c>
      <c r="H4901" s="6" t="str">
        <f t="shared" si="153"/>
        <v>019</v>
      </c>
      <c r="J4901" s="57"/>
      <c r="K4901" s="57"/>
      <c r="L4901" s="57"/>
    </row>
    <row r="4902" spans="1:12">
      <c r="A4902" s="6">
        <v>4834</v>
      </c>
      <c r="B4902" s="10" t="s">
        <v>42178</v>
      </c>
      <c r="C4902" s="10" t="s">
        <v>3969</v>
      </c>
      <c r="D4902" s="10" t="s">
        <v>34500</v>
      </c>
      <c r="E4902" s="6" t="s">
        <v>15856</v>
      </c>
      <c r="F4902" s="6"/>
      <c r="G4902" s="6" t="str">
        <f t="shared" si="152"/>
        <v>002</v>
      </c>
      <c r="H4902" s="6" t="str">
        <f t="shared" si="153"/>
        <v>019</v>
      </c>
      <c r="J4902" s="57"/>
      <c r="K4902" s="57"/>
      <c r="L4902" s="57"/>
    </row>
    <row r="4903" spans="1:12">
      <c r="A4903" s="6">
        <v>4835</v>
      </c>
      <c r="B4903" s="10" t="s">
        <v>22065</v>
      </c>
      <c r="C4903" s="10" t="s">
        <v>3970</v>
      </c>
      <c r="D4903" s="10" t="s">
        <v>34501</v>
      </c>
      <c r="E4903" s="6" t="s">
        <v>15856</v>
      </c>
      <c r="F4903" s="6"/>
      <c r="G4903" s="6" t="str">
        <f t="shared" si="152"/>
        <v>002</v>
      </c>
      <c r="H4903" s="6" t="str">
        <f t="shared" si="153"/>
        <v>019</v>
      </c>
      <c r="J4903" s="57"/>
      <c r="K4903" s="57"/>
      <c r="L4903" s="57"/>
    </row>
    <row r="4904" spans="1:12">
      <c r="A4904" s="6">
        <v>4836</v>
      </c>
      <c r="B4904" s="10" t="s">
        <v>22066</v>
      </c>
      <c r="C4904" s="10" t="s">
        <v>3971</v>
      </c>
      <c r="D4904" s="10" t="s">
        <v>56450</v>
      </c>
      <c r="E4904" s="6" t="s">
        <v>15856</v>
      </c>
      <c r="F4904" s="6"/>
      <c r="G4904" s="6" t="str">
        <f t="shared" si="152"/>
        <v>002</v>
      </c>
      <c r="H4904" s="6" t="str">
        <f t="shared" si="153"/>
        <v>019</v>
      </c>
      <c r="J4904" s="57"/>
      <c r="K4904" s="57"/>
      <c r="L4904" s="57"/>
    </row>
    <row r="4905" spans="1:12">
      <c r="A4905" s="6">
        <v>4837</v>
      </c>
      <c r="B4905" s="10" t="s">
        <v>22067</v>
      </c>
      <c r="C4905" s="10" t="s">
        <v>3972</v>
      </c>
      <c r="D4905" s="10" t="s">
        <v>37527</v>
      </c>
      <c r="E4905" s="6" t="s">
        <v>15856</v>
      </c>
      <c r="F4905" s="6"/>
      <c r="G4905" s="6" t="str">
        <f t="shared" si="152"/>
        <v>002</v>
      </c>
      <c r="H4905" s="6" t="str">
        <f t="shared" si="153"/>
        <v>019</v>
      </c>
      <c r="J4905" s="57"/>
      <c r="K4905" s="57"/>
      <c r="L4905" s="57"/>
    </row>
    <row r="4906" spans="1:12">
      <c r="A4906" s="6">
        <v>4838</v>
      </c>
      <c r="B4906" s="10" t="s">
        <v>22068</v>
      </c>
      <c r="C4906" s="10" t="s">
        <v>3973</v>
      </c>
      <c r="D4906" s="10" t="s">
        <v>56451</v>
      </c>
      <c r="E4906" s="6" t="s">
        <v>15856</v>
      </c>
      <c r="F4906" s="6"/>
      <c r="G4906" s="6" t="str">
        <f t="shared" si="152"/>
        <v>002</v>
      </c>
      <c r="H4906" s="6" t="str">
        <f t="shared" si="153"/>
        <v>019</v>
      </c>
      <c r="J4906" s="57"/>
      <c r="K4906" s="57"/>
      <c r="L4906" s="57"/>
    </row>
    <row r="4907" spans="1:12">
      <c r="A4907" s="6">
        <v>4839</v>
      </c>
      <c r="B4907" s="10" t="s">
        <v>22069</v>
      </c>
      <c r="C4907" s="10" t="s">
        <v>3974</v>
      </c>
      <c r="D4907" s="10" t="s">
        <v>37528</v>
      </c>
      <c r="E4907" s="6" t="s">
        <v>15856</v>
      </c>
      <c r="F4907" s="6"/>
      <c r="G4907" s="6" t="str">
        <f t="shared" si="152"/>
        <v>002</v>
      </c>
      <c r="H4907" s="6" t="str">
        <f t="shared" si="153"/>
        <v>019</v>
      </c>
      <c r="J4907" s="57"/>
      <c r="K4907" s="57"/>
      <c r="L4907" s="57"/>
    </row>
    <row r="4908" spans="1:12">
      <c r="A4908" s="6">
        <v>4840</v>
      </c>
      <c r="B4908" s="10" t="s">
        <v>22070</v>
      </c>
      <c r="C4908" s="10" t="s">
        <v>3975</v>
      </c>
      <c r="D4908" s="10" t="s">
        <v>37529</v>
      </c>
      <c r="E4908" s="6" t="s">
        <v>15856</v>
      </c>
      <c r="F4908" s="6"/>
      <c r="G4908" s="6" t="str">
        <f t="shared" si="152"/>
        <v>002</v>
      </c>
      <c r="H4908" s="6" t="str">
        <f t="shared" si="153"/>
        <v>019</v>
      </c>
      <c r="J4908" s="57"/>
      <c r="K4908" s="57"/>
      <c r="L4908" s="57"/>
    </row>
    <row r="4909" spans="1:12">
      <c r="A4909" s="6">
        <v>4841</v>
      </c>
      <c r="B4909" s="10" t="s">
        <v>22071</v>
      </c>
      <c r="C4909" s="10" t="s">
        <v>3976</v>
      </c>
      <c r="D4909" s="10" t="s">
        <v>37530</v>
      </c>
      <c r="E4909" s="6" t="s">
        <v>15856</v>
      </c>
      <c r="F4909" s="6"/>
      <c r="G4909" s="6" t="str">
        <f t="shared" si="152"/>
        <v>002</v>
      </c>
      <c r="H4909" s="6" t="str">
        <f t="shared" si="153"/>
        <v>019</v>
      </c>
      <c r="J4909" s="57"/>
      <c r="K4909" s="57"/>
      <c r="L4909" s="57"/>
    </row>
    <row r="4910" spans="1:12">
      <c r="A4910" s="6">
        <v>4842</v>
      </c>
      <c r="B4910" s="10" t="s">
        <v>22072</v>
      </c>
      <c r="C4910" s="10" t="s">
        <v>3977</v>
      </c>
      <c r="D4910" s="10" t="s">
        <v>37531</v>
      </c>
      <c r="E4910" s="6" t="s">
        <v>15856</v>
      </c>
      <c r="F4910" s="6"/>
      <c r="G4910" s="6" t="str">
        <f t="shared" si="152"/>
        <v>002</v>
      </c>
      <c r="H4910" s="6" t="str">
        <f t="shared" si="153"/>
        <v>019</v>
      </c>
      <c r="J4910" s="57"/>
      <c r="K4910" s="57"/>
      <c r="L4910" s="57"/>
    </row>
    <row r="4911" spans="1:12">
      <c r="A4911" s="6">
        <v>4843</v>
      </c>
      <c r="B4911" s="10" t="s">
        <v>22073</v>
      </c>
      <c r="C4911" s="10" t="s">
        <v>3978</v>
      </c>
      <c r="D4911" s="10" t="s">
        <v>37532</v>
      </c>
      <c r="E4911" s="6" t="s">
        <v>15856</v>
      </c>
      <c r="F4911" s="6"/>
      <c r="G4911" s="6" t="str">
        <f t="shared" si="152"/>
        <v>002</v>
      </c>
      <c r="H4911" s="6" t="str">
        <f t="shared" si="153"/>
        <v>019</v>
      </c>
      <c r="J4911" s="57"/>
      <c r="K4911" s="57"/>
      <c r="L4911" s="57"/>
    </row>
    <row r="4912" spans="1:12">
      <c r="A4912" s="6">
        <v>4844</v>
      </c>
      <c r="B4912" s="10" t="s">
        <v>22074</v>
      </c>
      <c r="C4912" s="10" t="s">
        <v>3979</v>
      </c>
      <c r="D4912" s="10" t="s">
        <v>56452</v>
      </c>
      <c r="E4912" s="6" t="s">
        <v>15856</v>
      </c>
      <c r="F4912" s="6"/>
      <c r="G4912" s="6" t="str">
        <f t="shared" si="152"/>
        <v>002</v>
      </c>
      <c r="H4912" s="6" t="str">
        <f t="shared" si="153"/>
        <v>019</v>
      </c>
      <c r="J4912" s="57"/>
      <c r="K4912" s="57"/>
      <c r="L4912" s="57"/>
    </row>
    <row r="4913" spans="1:12">
      <c r="A4913" s="6">
        <v>4845</v>
      </c>
      <c r="B4913" s="10" t="s">
        <v>22075</v>
      </c>
      <c r="C4913" s="10" t="s">
        <v>3980</v>
      </c>
      <c r="D4913" s="10" t="s">
        <v>48444</v>
      </c>
      <c r="E4913" s="6" t="s">
        <v>15856</v>
      </c>
      <c r="F4913" s="6"/>
      <c r="G4913" s="6" t="str">
        <f t="shared" si="152"/>
        <v>002</v>
      </c>
      <c r="H4913" s="6" t="str">
        <f t="shared" si="153"/>
        <v>019</v>
      </c>
      <c r="J4913" s="57"/>
      <c r="K4913" s="57"/>
      <c r="L4913" s="57"/>
    </row>
    <row r="4914" spans="1:12">
      <c r="A4914" s="6">
        <v>4846</v>
      </c>
      <c r="B4914" s="10" t="s">
        <v>22076</v>
      </c>
      <c r="C4914" s="10" t="s">
        <v>3981</v>
      </c>
      <c r="D4914" s="10" t="s">
        <v>37533</v>
      </c>
      <c r="E4914" s="6" t="s">
        <v>15856</v>
      </c>
      <c r="F4914" s="6"/>
      <c r="G4914" s="6" t="str">
        <f t="shared" si="152"/>
        <v>002</v>
      </c>
      <c r="H4914" s="6" t="str">
        <f t="shared" si="153"/>
        <v>019</v>
      </c>
      <c r="J4914" s="57"/>
      <c r="K4914" s="57"/>
      <c r="L4914" s="57"/>
    </row>
    <row r="4915" spans="1:12">
      <c r="A4915" s="6">
        <v>4847</v>
      </c>
      <c r="B4915" s="10" t="s">
        <v>22077</v>
      </c>
      <c r="C4915" s="10" t="s">
        <v>3982</v>
      </c>
      <c r="D4915" s="10" t="s">
        <v>37534</v>
      </c>
      <c r="E4915" s="6" t="s">
        <v>15856</v>
      </c>
      <c r="F4915" s="6"/>
      <c r="G4915" s="6" t="str">
        <f t="shared" si="152"/>
        <v>002</v>
      </c>
      <c r="H4915" s="6" t="str">
        <f t="shared" si="153"/>
        <v>019</v>
      </c>
      <c r="J4915" s="57"/>
      <c r="K4915" s="57"/>
      <c r="L4915" s="57"/>
    </row>
    <row r="4916" spans="1:12">
      <c r="A4916" s="6">
        <v>4848</v>
      </c>
      <c r="B4916" s="10" t="s">
        <v>22078</v>
      </c>
      <c r="C4916" s="10" t="s">
        <v>3983</v>
      </c>
      <c r="D4916" s="10" t="s">
        <v>56453</v>
      </c>
      <c r="E4916" s="6" t="s">
        <v>15856</v>
      </c>
      <c r="F4916" s="6"/>
      <c r="G4916" s="6" t="str">
        <f t="shared" si="152"/>
        <v>002</v>
      </c>
      <c r="H4916" s="6" t="str">
        <f t="shared" si="153"/>
        <v>019</v>
      </c>
      <c r="J4916" s="57"/>
      <c r="K4916" s="57"/>
      <c r="L4916" s="57"/>
    </row>
    <row r="4917" spans="1:12">
      <c r="A4917" s="6">
        <v>4849</v>
      </c>
      <c r="B4917" s="10" t="s">
        <v>22079</v>
      </c>
      <c r="C4917" s="10" t="s">
        <v>3984</v>
      </c>
      <c r="D4917" s="10" t="s">
        <v>37535</v>
      </c>
      <c r="E4917" s="6" t="s">
        <v>15856</v>
      </c>
      <c r="F4917" s="6"/>
      <c r="G4917" s="6" t="str">
        <f t="shared" si="152"/>
        <v>002</v>
      </c>
      <c r="H4917" s="6" t="str">
        <f t="shared" si="153"/>
        <v>019</v>
      </c>
      <c r="J4917" s="57"/>
      <c r="K4917" s="57"/>
      <c r="L4917" s="57"/>
    </row>
    <row r="4918" spans="1:12">
      <c r="A4918" s="6">
        <v>4850</v>
      </c>
      <c r="B4918" s="10" t="s">
        <v>22080</v>
      </c>
      <c r="C4918" s="10" t="s">
        <v>3985</v>
      </c>
      <c r="D4918" s="10" t="s">
        <v>37536</v>
      </c>
      <c r="E4918" s="6" t="s">
        <v>15856</v>
      </c>
      <c r="F4918" s="6"/>
      <c r="G4918" s="6" t="str">
        <f t="shared" si="152"/>
        <v>002</v>
      </c>
      <c r="H4918" s="6" t="str">
        <f t="shared" si="153"/>
        <v>019</v>
      </c>
      <c r="J4918" s="57"/>
      <c r="K4918" s="57"/>
      <c r="L4918" s="57"/>
    </row>
    <row r="4919" spans="1:12">
      <c r="A4919" s="6">
        <v>4851</v>
      </c>
      <c r="B4919" s="10" t="s">
        <v>22081</v>
      </c>
      <c r="C4919" s="10" t="s">
        <v>3986</v>
      </c>
      <c r="D4919" s="10" t="s">
        <v>37537</v>
      </c>
      <c r="E4919" s="6" t="s">
        <v>15856</v>
      </c>
      <c r="F4919" s="6"/>
      <c r="G4919" s="6" t="str">
        <f t="shared" si="152"/>
        <v>002</v>
      </c>
      <c r="H4919" s="6" t="str">
        <f t="shared" si="153"/>
        <v>019</v>
      </c>
      <c r="J4919" s="57"/>
      <c r="K4919" s="57"/>
      <c r="L4919" s="57"/>
    </row>
    <row r="4920" spans="1:12">
      <c r="A4920" s="6">
        <v>4852</v>
      </c>
      <c r="B4920" s="10" t="s">
        <v>22082</v>
      </c>
      <c r="C4920" s="10" t="s">
        <v>3987</v>
      </c>
      <c r="D4920" s="10" t="s">
        <v>56454</v>
      </c>
      <c r="E4920" s="6" t="s">
        <v>15856</v>
      </c>
      <c r="F4920" s="6"/>
      <c r="G4920" s="6" t="str">
        <f t="shared" si="152"/>
        <v>002</v>
      </c>
      <c r="H4920" s="6" t="str">
        <f t="shared" si="153"/>
        <v>019</v>
      </c>
      <c r="J4920" s="57"/>
      <c r="K4920" s="57"/>
      <c r="L4920" s="57"/>
    </row>
    <row r="4921" spans="1:12">
      <c r="A4921" s="6">
        <v>4853</v>
      </c>
      <c r="B4921" s="10" t="s">
        <v>22083</v>
      </c>
      <c r="C4921" s="10" t="s">
        <v>3988</v>
      </c>
      <c r="D4921" s="10" t="s">
        <v>37538</v>
      </c>
      <c r="E4921" s="6" t="s">
        <v>15856</v>
      </c>
      <c r="F4921" s="6"/>
      <c r="G4921" s="6" t="str">
        <f t="shared" si="152"/>
        <v>002</v>
      </c>
      <c r="H4921" s="6" t="str">
        <f t="shared" si="153"/>
        <v>019</v>
      </c>
      <c r="J4921" s="57"/>
      <c r="K4921" s="57"/>
      <c r="L4921" s="57"/>
    </row>
    <row r="4922" spans="1:12">
      <c r="A4922" s="6">
        <v>4854</v>
      </c>
      <c r="B4922" s="10" t="s">
        <v>22084</v>
      </c>
      <c r="C4922" s="10" t="s">
        <v>3989</v>
      </c>
      <c r="D4922" s="10" t="s">
        <v>56455</v>
      </c>
      <c r="E4922" s="6" t="s">
        <v>15856</v>
      </c>
      <c r="F4922" s="6"/>
      <c r="G4922" s="6" t="str">
        <f t="shared" si="152"/>
        <v>002</v>
      </c>
      <c r="H4922" s="6" t="str">
        <f t="shared" si="153"/>
        <v>019</v>
      </c>
      <c r="J4922" s="57"/>
      <c r="K4922" s="57"/>
      <c r="L4922" s="57"/>
    </row>
    <row r="4923" spans="1:12">
      <c r="A4923" s="6">
        <v>4855</v>
      </c>
      <c r="B4923" s="10" t="s">
        <v>22085</v>
      </c>
      <c r="C4923" s="10" t="s">
        <v>3990</v>
      </c>
      <c r="D4923" s="10" t="s">
        <v>37539</v>
      </c>
      <c r="E4923" s="6" t="s">
        <v>15856</v>
      </c>
      <c r="F4923" s="6"/>
      <c r="G4923" s="6" t="str">
        <f t="shared" si="152"/>
        <v>002</v>
      </c>
      <c r="H4923" s="6" t="str">
        <f t="shared" si="153"/>
        <v>019</v>
      </c>
      <c r="J4923" s="57"/>
      <c r="K4923" s="57"/>
      <c r="L4923" s="57"/>
    </row>
    <row r="4924" spans="1:12">
      <c r="A4924" s="6">
        <v>4856</v>
      </c>
      <c r="B4924" s="10" t="s">
        <v>22086</v>
      </c>
      <c r="C4924" s="10" t="s">
        <v>3991</v>
      </c>
      <c r="D4924" s="10" t="s">
        <v>37540</v>
      </c>
      <c r="E4924" s="6" t="s">
        <v>15856</v>
      </c>
      <c r="F4924" s="6"/>
      <c r="G4924" s="6" t="str">
        <f t="shared" si="152"/>
        <v>002</v>
      </c>
      <c r="H4924" s="6" t="str">
        <f t="shared" si="153"/>
        <v>019</v>
      </c>
      <c r="J4924" s="57"/>
      <c r="K4924" s="57"/>
      <c r="L4924" s="57"/>
    </row>
    <row r="4925" spans="1:12">
      <c r="A4925" s="6">
        <v>4857</v>
      </c>
      <c r="B4925" s="10" t="s">
        <v>22087</v>
      </c>
      <c r="C4925" s="10" t="s">
        <v>3992</v>
      </c>
      <c r="D4925" s="10" t="s">
        <v>34502</v>
      </c>
      <c r="E4925" s="6" t="s">
        <v>15856</v>
      </c>
      <c r="F4925" s="6"/>
      <c r="G4925" s="6" t="str">
        <f t="shared" si="152"/>
        <v>002</v>
      </c>
      <c r="H4925" s="6" t="str">
        <f t="shared" si="153"/>
        <v>019</v>
      </c>
      <c r="J4925" s="57"/>
      <c r="K4925" s="57"/>
      <c r="L4925" s="57"/>
    </row>
    <row r="4926" spans="1:12">
      <c r="A4926" s="6">
        <v>4858</v>
      </c>
      <c r="B4926" s="10" t="s">
        <v>22088</v>
      </c>
      <c r="C4926" s="10" t="s">
        <v>3993</v>
      </c>
      <c r="D4926" s="10" t="s">
        <v>56456</v>
      </c>
      <c r="E4926" s="6" t="s">
        <v>15856</v>
      </c>
      <c r="F4926" s="6"/>
      <c r="G4926" s="6" t="str">
        <f t="shared" si="152"/>
        <v>002</v>
      </c>
      <c r="H4926" s="6" t="str">
        <f t="shared" si="153"/>
        <v>019</v>
      </c>
      <c r="J4926" s="57"/>
      <c r="K4926" s="57"/>
      <c r="L4926" s="57"/>
    </row>
    <row r="4927" spans="1:12">
      <c r="A4927" s="6">
        <v>4859</v>
      </c>
      <c r="B4927" s="10" t="s">
        <v>22089</v>
      </c>
      <c r="C4927" s="10" t="s">
        <v>3994</v>
      </c>
      <c r="D4927" s="10" t="s">
        <v>56457</v>
      </c>
      <c r="E4927" s="6" t="s">
        <v>15856</v>
      </c>
      <c r="F4927" s="6"/>
      <c r="G4927" s="6" t="str">
        <f t="shared" si="152"/>
        <v>002</v>
      </c>
      <c r="H4927" s="6" t="str">
        <f t="shared" si="153"/>
        <v>019</v>
      </c>
      <c r="J4927" s="57"/>
      <c r="K4927" s="57"/>
      <c r="L4927" s="57"/>
    </row>
    <row r="4928" spans="1:12">
      <c r="A4928" s="6">
        <v>4860</v>
      </c>
      <c r="B4928" s="10" t="s">
        <v>22090</v>
      </c>
      <c r="C4928" s="10" t="s">
        <v>3995</v>
      </c>
      <c r="D4928" s="10" t="s">
        <v>56458</v>
      </c>
      <c r="E4928" s="6" t="s">
        <v>15856</v>
      </c>
      <c r="F4928" s="6"/>
      <c r="G4928" s="6" t="str">
        <f t="shared" si="152"/>
        <v>002</v>
      </c>
      <c r="H4928" s="6" t="str">
        <f t="shared" si="153"/>
        <v>019</v>
      </c>
      <c r="J4928" s="57"/>
      <c r="K4928" s="57"/>
      <c r="L4928" s="57"/>
    </row>
    <row r="4929" spans="1:12">
      <c r="A4929" s="6">
        <v>4861</v>
      </c>
      <c r="B4929" s="10" t="s">
        <v>22091</v>
      </c>
      <c r="C4929" s="10" t="s">
        <v>3996</v>
      </c>
      <c r="D4929" s="10" t="s">
        <v>37541</v>
      </c>
      <c r="E4929" s="6" t="s">
        <v>15856</v>
      </c>
      <c r="F4929" s="6"/>
      <c r="G4929" s="6" t="str">
        <f t="shared" si="152"/>
        <v>002</v>
      </c>
      <c r="H4929" s="6" t="str">
        <f t="shared" si="153"/>
        <v>019</v>
      </c>
      <c r="J4929" s="57"/>
      <c r="K4929" s="57"/>
      <c r="L4929" s="57"/>
    </row>
    <row r="4930" spans="1:12">
      <c r="A4930" s="6">
        <v>4862</v>
      </c>
      <c r="B4930" s="10" t="s">
        <v>22092</v>
      </c>
      <c r="C4930" s="10" t="s">
        <v>3997</v>
      </c>
      <c r="D4930" s="10" t="s">
        <v>56459</v>
      </c>
      <c r="E4930" s="6" t="s">
        <v>15856</v>
      </c>
      <c r="F4930" s="6"/>
      <c r="G4930" s="6" t="str">
        <f t="shared" si="152"/>
        <v>002</v>
      </c>
      <c r="H4930" s="6" t="str">
        <f t="shared" si="153"/>
        <v>019</v>
      </c>
      <c r="J4930" s="57"/>
      <c r="K4930" s="57"/>
      <c r="L4930" s="57"/>
    </row>
    <row r="4931" spans="1:12">
      <c r="A4931" s="6">
        <v>4863</v>
      </c>
      <c r="B4931" s="10" t="s">
        <v>22093</v>
      </c>
      <c r="C4931" s="10" t="s">
        <v>3998</v>
      </c>
      <c r="D4931" s="10" t="s">
        <v>37542</v>
      </c>
      <c r="E4931" s="6" t="s">
        <v>15856</v>
      </c>
      <c r="F4931" s="6"/>
      <c r="G4931" s="6" t="str">
        <f t="shared" si="152"/>
        <v>002</v>
      </c>
      <c r="H4931" s="6" t="str">
        <f t="shared" si="153"/>
        <v>019</v>
      </c>
      <c r="J4931" s="57"/>
      <c r="K4931" s="57"/>
      <c r="L4931" s="57"/>
    </row>
    <row r="4932" spans="1:12">
      <c r="A4932" s="6">
        <v>4864</v>
      </c>
      <c r="B4932" s="10" t="s">
        <v>22094</v>
      </c>
      <c r="C4932" s="10" t="s">
        <v>3999</v>
      </c>
      <c r="D4932" s="10" t="s">
        <v>37543</v>
      </c>
      <c r="E4932" s="6" t="s">
        <v>15856</v>
      </c>
      <c r="F4932" s="6"/>
      <c r="G4932" s="6" t="str">
        <f t="shared" si="152"/>
        <v>002</v>
      </c>
      <c r="H4932" s="6" t="str">
        <f t="shared" si="153"/>
        <v>019</v>
      </c>
      <c r="J4932" s="57"/>
      <c r="K4932" s="57"/>
      <c r="L4932" s="57"/>
    </row>
    <row r="4933" spans="1:12">
      <c r="A4933" s="6">
        <v>4865</v>
      </c>
      <c r="B4933" s="10" t="s">
        <v>22095</v>
      </c>
      <c r="C4933" s="10" t="s">
        <v>4000</v>
      </c>
      <c r="D4933" s="10" t="s">
        <v>37544</v>
      </c>
      <c r="E4933" s="6" t="s">
        <v>15856</v>
      </c>
      <c r="F4933" s="6"/>
      <c r="G4933" s="6" t="str">
        <f t="shared" si="152"/>
        <v>002</v>
      </c>
      <c r="H4933" s="6" t="str">
        <f t="shared" si="153"/>
        <v>019</v>
      </c>
      <c r="J4933" s="57"/>
      <c r="K4933" s="57"/>
      <c r="L4933" s="57"/>
    </row>
    <row r="4934" spans="1:12">
      <c r="A4934" s="6">
        <v>4866</v>
      </c>
      <c r="B4934" s="10" t="s">
        <v>22096</v>
      </c>
      <c r="C4934" s="10" t="s">
        <v>4001</v>
      </c>
      <c r="D4934" s="10" t="s">
        <v>37545</v>
      </c>
      <c r="E4934" s="6" t="s">
        <v>15856</v>
      </c>
      <c r="F4934" s="6"/>
      <c r="G4934" s="6" t="str">
        <f t="shared" ref="G4934:G4997" si="154">+LEFT(C4934,3)</f>
        <v>002</v>
      </c>
      <c r="H4934" s="6" t="str">
        <f t="shared" ref="H4934:H4997" si="155">+MID(C4934,5,3)</f>
        <v>019</v>
      </c>
      <c r="J4934" s="57"/>
      <c r="K4934" s="57"/>
      <c r="L4934" s="57"/>
    </row>
    <row r="4935" spans="1:12">
      <c r="A4935" s="6">
        <v>4867</v>
      </c>
      <c r="B4935" s="10" t="s">
        <v>22097</v>
      </c>
      <c r="C4935" s="10" t="s">
        <v>4002</v>
      </c>
      <c r="D4935" s="10" t="s">
        <v>34503</v>
      </c>
      <c r="E4935" s="6" t="s">
        <v>15856</v>
      </c>
      <c r="F4935" s="6"/>
      <c r="G4935" s="6" t="str">
        <f t="shared" si="154"/>
        <v>002</v>
      </c>
      <c r="H4935" s="6" t="str">
        <f t="shared" si="155"/>
        <v>019</v>
      </c>
      <c r="J4935" s="57"/>
      <c r="K4935" s="57"/>
      <c r="L4935" s="57"/>
    </row>
    <row r="4936" spans="1:12">
      <c r="A4936" s="6">
        <v>4868</v>
      </c>
      <c r="B4936" s="10" t="s">
        <v>22098</v>
      </c>
      <c r="C4936" s="10" t="s">
        <v>4003</v>
      </c>
      <c r="D4936" s="10" t="s">
        <v>34504</v>
      </c>
      <c r="E4936" s="6" t="s">
        <v>15856</v>
      </c>
      <c r="F4936" s="6"/>
      <c r="G4936" s="6" t="str">
        <f t="shared" si="154"/>
        <v>002</v>
      </c>
      <c r="H4936" s="6" t="str">
        <f t="shared" si="155"/>
        <v>019</v>
      </c>
      <c r="J4936" s="57"/>
      <c r="K4936" s="57"/>
      <c r="L4936" s="57"/>
    </row>
    <row r="4937" spans="1:12">
      <c r="A4937" s="6">
        <v>4869</v>
      </c>
      <c r="B4937" s="10" t="s">
        <v>22099</v>
      </c>
      <c r="C4937" s="10" t="s">
        <v>4004</v>
      </c>
      <c r="D4937" s="10" t="s">
        <v>37546</v>
      </c>
      <c r="E4937" s="6" t="s">
        <v>15856</v>
      </c>
      <c r="F4937" s="6"/>
      <c r="G4937" s="6" t="str">
        <f t="shared" si="154"/>
        <v>002</v>
      </c>
      <c r="H4937" s="6" t="str">
        <f t="shared" si="155"/>
        <v>019</v>
      </c>
      <c r="J4937" s="57"/>
      <c r="K4937" s="57"/>
      <c r="L4937" s="57"/>
    </row>
    <row r="4938" spans="1:12">
      <c r="A4938" s="6">
        <v>4870</v>
      </c>
      <c r="B4938" s="10" t="s">
        <v>22100</v>
      </c>
      <c r="C4938" s="10" t="s">
        <v>4005</v>
      </c>
      <c r="D4938" s="10" t="s">
        <v>56460</v>
      </c>
      <c r="E4938" s="6" t="s">
        <v>15856</v>
      </c>
      <c r="F4938" s="6"/>
      <c r="G4938" s="6" t="str">
        <f t="shared" si="154"/>
        <v>002</v>
      </c>
      <c r="H4938" s="6" t="str">
        <f t="shared" si="155"/>
        <v>019</v>
      </c>
      <c r="J4938" s="57"/>
      <c r="K4938" s="57"/>
      <c r="L4938" s="57"/>
    </row>
    <row r="4939" spans="1:12">
      <c r="A4939" s="6">
        <v>4871</v>
      </c>
      <c r="B4939" s="10" t="s">
        <v>22101</v>
      </c>
      <c r="C4939" s="10" t="s">
        <v>4006</v>
      </c>
      <c r="D4939" s="10" t="s">
        <v>37547</v>
      </c>
      <c r="E4939" s="6" t="s">
        <v>15856</v>
      </c>
      <c r="F4939" s="6"/>
      <c r="G4939" s="6" t="str">
        <f t="shared" si="154"/>
        <v>002</v>
      </c>
      <c r="H4939" s="6" t="str">
        <f t="shared" si="155"/>
        <v>019</v>
      </c>
      <c r="J4939" s="57"/>
      <c r="K4939" s="57"/>
      <c r="L4939" s="57"/>
    </row>
    <row r="4940" spans="1:12">
      <c r="A4940" s="6">
        <v>4872</v>
      </c>
      <c r="B4940" s="10" t="s">
        <v>22102</v>
      </c>
      <c r="C4940" s="10" t="s">
        <v>4007</v>
      </c>
      <c r="D4940" s="10" t="s">
        <v>56461</v>
      </c>
      <c r="E4940" s="6" t="s">
        <v>15856</v>
      </c>
      <c r="F4940" s="6"/>
      <c r="G4940" s="6" t="str">
        <f t="shared" si="154"/>
        <v>002</v>
      </c>
      <c r="H4940" s="6" t="str">
        <f t="shared" si="155"/>
        <v>019</v>
      </c>
      <c r="J4940" s="57"/>
      <c r="K4940" s="57"/>
      <c r="L4940" s="57"/>
    </row>
    <row r="4941" spans="1:12">
      <c r="A4941" s="6">
        <v>4873</v>
      </c>
      <c r="B4941" s="10" t="s">
        <v>22103</v>
      </c>
      <c r="C4941" s="10" t="s">
        <v>4008</v>
      </c>
      <c r="D4941" s="10" t="s">
        <v>56462</v>
      </c>
      <c r="E4941" s="6" t="s">
        <v>15856</v>
      </c>
      <c r="F4941" s="6"/>
      <c r="G4941" s="6" t="str">
        <f t="shared" si="154"/>
        <v>002</v>
      </c>
      <c r="H4941" s="6" t="str">
        <f t="shared" si="155"/>
        <v>019</v>
      </c>
      <c r="J4941" s="57"/>
      <c r="K4941" s="57"/>
      <c r="L4941" s="57"/>
    </row>
    <row r="4942" spans="1:12">
      <c r="A4942" s="6">
        <v>4874</v>
      </c>
      <c r="B4942" s="10" t="s">
        <v>22104</v>
      </c>
      <c r="C4942" s="10" t="s">
        <v>4009</v>
      </c>
      <c r="D4942" s="10" t="s">
        <v>56463</v>
      </c>
      <c r="E4942" s="6" t="s">
        <v>15856</v>
      </c>
      <c r="F4942" s="6"/>
      <c r="G4942" s="6" t="str">
        <f t="shared" si="154"/>
        <v>002</v>
      </c>
      <c r="H4942" s="6" t="str">
        <f t="shared" si="155"/>
        <v>019</v>
      </c>
      <c r="J4942" s="57"/>
      <c r="K4942" s="57"/>
      <c r="L4942" s="57"/>
    </row>
    <row r="4943" spans="1:12">
      <c r="A4943" s="6">
        <v>4875</v>
      </c>
      <c r="B4943" s="10" t="s">
        <v>22105</v>
      </c>
      <c r="C4943" s="10" t="s">
        <v>4010</v>
      </c>
      <c r="D4943" s="10" t="s">
        <v>37548</v>
      </c>
      <c r="E4943" s="6" t="s">
        <v>15856</v>
      </c>
      <c r="F4943" s="6"/>
      <c r="G4943" s="6" t="str">
        <f t="shared" si="154"/>
        <v>002</v>
      </c>
      <c r="H4943" s="6" t="str">
        <f t="shared" si="155"/>
        <v>019</v>
      </c>
      <c r="J4943" s="57"/>
      <c r="K4943" s="57"/>
      <c r="L4943" s="57"/>
    </row>
    <row r="4944" spans="1:12">
      <c r="A4944" s="6">
        <v>4876</v>
      </c>
      <c r="B4944" s="10" t="s">
        <v>22106</v>
      </c>
      <c r="C4944" s="10" t="s">
        <v>4011</v>
      </c>
      <c r="D4944" s="10" t="s">
        <v>56464</v>
      </c>
      <c r="E4944" s="6" t="s">
        <v>15856</v>
      </c>
      <c r="F4944" s="6"/>
      <c r="G4944" s="6" t="str">
        <f t="shared" si="154"/>
        <v>002</v>
      </c>
      <c r="H4944" s="6" t="str">
        <f t="shared" si="155"/>
        <v>019</v>
      </c>
      <c r="J4944" s="57"/>
      <c r="K4944" s="57"/>
      <c r="L4944" s="57"/>
    </row>
    <row r="4945" spans="1:12">
      <c r="A4945" s="6">
        <v>4877</v>
      </c>
      <c r="B4945" s="10" t="s">
        <v>22107</v>
      </c>
      <c r="C4945" s="10" t="s">
        <v>15952</v>
      </c>
      <c r="D4945" s="10" t="s">
        <v>56465</v>
      </c>
      <c r="E4945" s="6" t="s">
        <v>15856</v>
      </c>
      <c r="F4945" s="6"/>
      <c r="G4945" s="6" t="str">
        <f t="shared" si="154"/>
        <v>002</v>
      </c>
      <c r="H4945" s="6" t="str">
        <f t="shared" si="155"/>
        <v>019</v>
      </c>
      <c r="J4945" s="57"/>
      <c r="K4945" s="57"/>
      <c r="L4945" s="57"/>
    </row>
    <row r="4946" spans="1:12">
      <c r="A4946" s="6">
        <v>4878</v>
      </c>
      <c r="B4946" s="10" t="s">
        <v>22108</v>
      </c>
      <c r="C4946" s="10" t="s">
        <v>16507</v>
      </c>
      <c r="D4946" s="10" t="s">
        <v>37549</v>
      </c>
      <c r="E4946" s="6" t="s">
        <v>15856</v>
      </c>
      <c r="F4946" s="6"/>
      <c r="G4946" s="6" t="str">
        <f t="shared" si="154"/>
        <v>002</v>
      </c>
      <c r="H4946" s="6" t="str">
        <f t="shared" si="155"/>
        <v>019</v>
      </c>
      <c r="J4946" s="57"/>
      <c r="K4946" s="57"/>
      <c r="L4946" s="57"/>
    </row>
    <row r="4947" spans="1:12">
      <c r="A4947" s="6">
        <v>4879</v>
      </c>
      <c r="B4947" s="10" t="s">
        <v>22109</v>
      </c>
      <c r="C4947" s="10" t="s">
        <v>16654</v>
      </c>
      <c r="D4947" s="10" t="s">
        <v>54195</v>
      </c>
      <c r="E4947" s="6" t="s">
        <v>15856</v>
      </c>
      <c r="F4947" s="6"/>
      <c r="G4947" s="6" t="str">
        <f t="shared" si="154"/>
        <v>002</v>
      </c>
      <c r="H4947" s="6" t="str">
        <f t="shared" si="155"/>
        <v>019</v>
      </c>
      <c r="J4947" s="57"/>
      <c r="K4947" s="57"/>
      <c r="L4947" s="57"/>
    </row>
    <row r="4948" spans="1:12">
      <c r="A4948" s="6">
        <v>4880</v>
      </c>
      <c r="B4948" s="10" t="s">
        <v>22110</v>
      </c>
      <c r="C4948" s="10" t="s">
        <v>16655</v>
      </c>
      <c r="D4948" s="10" t="s">
        <v>37550</v>
      </c>
      <c r="E4948" s="6" t="s">
        <v>15856</v>
      </c>
      <c r="F4948" s="6"/>
      <c r="G4948" s="6" t="str">
        <f t="shared" si="154"/>
        <v>002</v>
      </c>
      <c r="H4948" s="6" t="str">
        <f t="shared" si="155"/>
        <v>019</v>
      </c>
      <c r="J4948" s="57"/>
      <c r="K4948" s="57"/>
      <c r="L4948" s="57"/>
    </row>
    <row r="4949" spans="1:12">
      <c r="A4949" s="6">
        <v>4881</v>
      </c>
      <c r="B4949" s="10" t="s">
        <v>22111</v>
      </c>
      <c r="C4949" s="10" t="s">
        <v>16021</v>
      </c>
      <c r="D4949" s="10" t="s">
        <v>37551</v>
      </c>
      <c r="E4949" s="6" t="s">
        <v>15856</v>
      </c>
      <c r="F4949" s="6"/>
      <c r="G4949" s="6" t="str">
        <f t="shared" si="154"/>
        <v>002</v>
      </c>
      <c r="H4949" s="6" t="str">
        <f t="shared" si="155"/>
        <v>019</v>
      </c>
      <c r="J4949" s="57"/>
      <c r="K4949" s="57"/>
      <c r="L4949" s="57"/>
    </row>
    <row r="4950" spans="1:12">
      <c r="A4950" s="6">
        <v>4882</v>
      </c>
      <c r="B4950" s="10" t="s">
        <v>22112</v>
      </c>
      <c r="C4950" s="10" t="s">
        <v>16036</v>
      </c>
      <c r="D4950" s="10" t="s">
        <v>34505</v>
      </c>
      <c r="E4950" s="6" t="s">
        <v>15856</v>
      </c>
      <c r="F4950" s="6"/>
      <c r="G4950" s="6" t="str">
        <f t="shared" si="154"/>
        <v>002</v>
      </c>
      <c r="H4950" s="6" t="str">
        <f t="shared" si="155"/>
        <v>019</v>
      </c>
      <c r="J4950" s="57"/>
      <c r="K4950" s="57"/>
      <c r="L4950" s="57"/>
    </row>
    <row r="4951" spans="1:12">
      <c r="A4951" s="6">
        <v>4883</v>
      </c>
      <c r="B4951" s="10" t="s">
        <v>22113</v>
      </c>
      <c r="C4951" s="10" t="s">
        <v>16047</v>
      </c>
      <c r="D4951" s="10" t="s">
        <v>37506</v>
      </c>
      <c r="E4951" s="6" t="s">
        <v>15856</v>
      </c>
      <c r="F4951" s="6"/>
      <c r="G4951" s="6" t="str">
        <f t="shared" si="154"/>
        <v>002</v>
      </c>
      <c r="H4951" s="6" t="str">
        <f t="shared" si="155"/>
        <v>019</v>
      </c>
      <c r="J4951" s="57"/>
      <c r="K4951" s="57"/>
      <c r="L4951" s="57"/>
    </row>
    <row r="4952" spans="1:12">
      <c r="A4952" s="6">
        <v>4884</v>
      </c>
      <c r="B4952" s="10" t="s">
        <v>22114</v>
      </c>
      <c r="C4952" s="10" t="s">
        <v>16048</v>
      </c>
      <c r="D4952" s="10" t="s">
        <v>37484</v>
      </c>
      <c r="E4952" s="6" t="s">
        <v>15856</v>
      </c>
      <c r="F4952" s="6"/>
      <c r="G4952" s="6" t="str">
        <f t="shared" si="154"/>
        <v>002</v>
      </c>
      <c r="H4952" s="6" t="str">
        <f t="shared" si="155"/>
        <v>019</v>
      </c>
      <c r="J4952" s="57"/>
      <c r="K4952" s="57"/>
      <c r="L4952" s="57"/>
    </row>
    <row r="4953" spans="1:12">
      <c r="A4953" s="6">
        <v>4885</v>
      </c>
      <c r="B4953" s="10" t="s">
        <v>22115</v>
      </c>
      <c r="C4953" s="10" t="s">
        <v>16656</v>
      </c>
      <c r="D4953" s="10" t="s">
        <v>37552</v>
      </c>
      <c r="E4953" s="6" t="s">
        <v>15856</v>
      </c>
      <c r="F4953" s="6"/>
      <c r="G4953" s="6" t="str">
        <f t="shared" si="154"/>
        <v>002</v>
      </c>
      <c r="H4953" s="6" t="str">
        <f t="shared" si="155"/>
        <v>019</v>
      </c>
      <c r="J4953" s="57"/>
      <c r="K4953" s="57"/>
      <c r="L4953" s="57"/>
    </row>
    <row r="4954" spans="1:12">
      <c r="A4954" s="6">
        <v>4886</v>
      </c>
      <c r="B4954" s="10" t="s">
        <v>22116</v>
      </c>
      <c r="C4954" s="10" t="s">
        <v>16069</v>
      </c>
      <c r="D4954" s="10" t="s">
        <v>56466</v>
      </c>
      <c r="E4954" s="6" t="s">
        <v>15856</v>
      </c>
      <c r="F4954" s="6"/>
      <c r="G4954" s="6" t="str">
        <f t="shared" si="154"/>
        <v>002</v>
      </c>
      <c r="H4954" s="6" t="str">
        <f t="shared" si="155"/>
        <v>019</v>
      </c>
      <c r="J4954" s="57"/>
      <c r="K4954" s="57"/>
      <c r="L4954" s="57"/>
    </row>
    <row r="4955" spans="1:12">
      <c r="A4955" s="6">
        <v>4887</v>
      </c>
      <c r="B4955" s="10" t="s">
        <v>22117</v>
      </c>
      <c r="C4955" s="10" t="s">
        <v>16085</v>
      </c>
      <c r="D4955" s="10" t="s">
        <v>56467</v>
      </c>
      <c r="E4955" s="6" t="s">
        <v>15856</v>
      </c>
      <c r="F4955" s="6"/>
      <c r="G4955" s="6" t="str">
        <f t="shared" si="154"/>
        <v>002</v>
      </c>
      <c r="H4955" s="6" t="str">
        <f t="shared" si="155"/>
        <v>019</v>
      </c>
      <c r="J4955" s="57"/>
      <c r="K4955" s="57"/>
      <c r="L4955" s="57"/>
    </row>
    <row r="4956" spans="1:12">
      <c r="A4956" s="6">
        <v>4888</v>
      </c>
      <c r="B4956" s="10" t="s">
        <v>22118</v>
      </c>
      <c r="C4956" s="10" t="s">
        <v>16090</v>
      </c>
      <c r="D4956" s="10" t="s">
        <v>34506</v>
      </c>
      <c r="E4956" s="6" t="s">
        <v>15856</v>
      </c>
      <c r="F4956" s="6"/>
      <c r="G4956" s="6" t="str">
        <f t="shared" si="154"/>
        <v>002</v>
      </c>
      <c r="H4956" s="6" t="str">
        <f t="shared" si="155"/>
        <v>019</v>
      </c>
      <c r="J4956" s="57"/>
      <c r="K4956" s="57"/>
      <c r="L4956" s="57"/>
    </row>
    <row r="4957" spans="1:12">
      <c r="A4957" s="6">
        <v>4889</v>
      </c>
      <c r="B4957" s="10" t="s">
        <v>22119</v>
      </c>
      <c r="C4957" s="10" t="s">
        <v>16091</v>
      </c>
      <c r="D4957" s="10" t="s">
        <v>37553</v>
      </c>
      <c r="E4957" s="6" t="s">
        <v>15856</v>
      </c>
      <c r="F4957" s="6"/>
      <c r="G4957" s="6" t="str">
        <f t="shared" si="154"/>
        <v>002</v>
      </c>
      <c r="H4957" s="6" t="str">
        <f t="shared" si="155"/>
        <v>019</v>
      </c>
      <c r="J4957" s="57"/>
      <c r="K4957" s="57"/>
      <c r="L4957" s="57"/>
    </row>
    <row r="4958" spans="1:12">
      <c r="A4958" s="6">
        <v>4890</v>
      </c>
      <c r="B4958" s="10" t="s">
        <v>22120</v>
      </c>
      <c r="C4958" s="10" t="s">
        <v>16093</v>
      </c>
      <c r="D4958" s="10" t="s">
        <v>37554</v>
      </c>
      <c r="E4958" s="6" t="s">
        <v>15856</v>
      </c>
      <c r="F4958" s="6"/>
      <c r="G4958" s="6" t="str">
        <f t="shared" si="154"/>
        <v>002</v>
      </c>
      <c r="H4958" s="6" t="str">
        <f t="shared" si="155"/>
        <v>019</v>
      </c>
      <c r="J4958" s="57"/>
      <c r="K4958" s="57"/>
      <c r="L4958" s="57"/>
    </row>
    <row r="4959" spans="1:12">
      <c r="A4959" s="6">
        <v>4891</v>
      </c>
      <c r="B4959" s="10" t="s">
        <v>22121</v>
      </c>
      <c r="C4959" s="10" t="s">
        <v>16094</v>
      </c>
      <c r="D4959" s="10" t="s">
        <v>37555</v>
      </c>
      <c r="E4959" s="6" t="s">
        <v>15856</v>
      </c>
      <c r="F4959" s="6"/>
      <c r="G4959" s="6" t="str">
        <f t="shared" si="154"/>
        <v>002</v>
      </c>
      <c r="H4959" s="6" t="str">
        <f t="shared" si="155"/>
        <v>019</v>
      </c>
      <c r="J4959" s="57"/>
      <c r="K4959" s="57"/>
      <c r="L4959" s="57"/>
    </row>
    <row r="4960" spans="1:12">
      <c r="A4960" s="6">
        <v>4892</v>
      </c>
      <c r="B4960" s="10" t="s">
        <v>22122</v>
      </c>
      <c r="C4960" s="10" t="s">
        <v>16095</v>
      </c>
      <c r="D4960" s="10" t="s">
        <v>37556</v>
      </c>
      <c r="E4960" s="6" t="s">
        <v>15856</v>
      </c>
      <c r="F4960" s="6"/>
      <c r="G4960" s="6" t="str">
        <f t="shared" si="154"/>
        <v>002</v>
      </c>
      <c r="H4960" s="6" t="str">
        <f t="shared" si="155"/>
        <v>019</v>
      </c>
      <c r="J4960" s="57"/>
      <c r="K4960" s="57"/>
      <c r="L4960" s="57"/>
    </row>
    <row r="4961" spans="1:12">
      <c r="A4961" s="6">
        <v>4893</v>
      </c>
      <c r="B4961" s="10" t="s">
        <v>22123</v>
      </c>
      <c r="C4961" s="10" t="s">
        <v>16096</v>
      </c>
      <c r="D4961" s="10" t="s">
        <v>56443</v>
      </c>
      <c r="E4961" s="6" t="s">
        <v>15856</v>
      </c>
      <c r="F4961" s="6"/>
      <c r="G4961" s="6" t="str">
        <f t="shared" si="154"/>
        <v>002</v>
      </c>
      <c r="H4961" s="6" t="str">
        <f t="shared" si="155"/>
        <v>019</v>
      </c>
      <c r="J4961" s="57"/>
      <c r="K4961" s="57"/>
      <c r="L4961" s="57"/>
    </row>
    <row r="4962" spans="1:12">
      <c r="A4962" s="6">
        <v>4894</v>
      </c>
      <c r="B4962" s="10" t="s">
        <v>22124</v>
      </c>
      <c r="C4962" s="10" t="s">
        <v>16112</v>
      </c>
      <c r="D4962" s="10" t="s">
        <v>34507</v>
      </c>
      <c r="E4962" s="6" t="s">
        <v>15856</v>
      </c>
      <c r="F4962" s="6"/>
      <c r="G4962" s="6" t="str">
        <f t="shared" si="154"/>
        <v>002</v>
      </c>
      <c r="H4962" s="6" t="str">
        <f t="shared" si="155"/>
        <v>019</v>
      </c>
      <c r="J4962" s="57"/>
      <c r="K4962" s="57"/>
      <c r="L4962" s="57"/>
    </row>
    <row r="4963" spans="1:12">
      <c r="A4963" s="6">
        <v>4895</v>
      </c>
      <c r="B4963" s="10" t="s">
        <v>22125</v>
      </c>
      <c r="C4963" s="10" t="s">
        <v>16113</v>
      </c>
      <c r="D4963" s="10" t="s">
        <v>56468</v>
      </c>
      <c r="E4963" s="6" t="s">
        <v>15856</v>
      </c>
      <c r="F4963" s="6"/>
      <c r="G4963" s="6" t="str">
        <f t="shared" si="154"/>
        <v>002</v>
      </c>
      <c r="H4963" s="6" t="str">
        <f t="shared" si="155"/>
        <v>019</v>
      </c>
      <c r="J4963" s="57"/>
      <c r="K4963" s="57"/>
      <c r="L4963" s="57"/>
    </row>
    <row r="4964" spans="1:12">
      <c r="A4964" s="6">
        <v>4896</v>
      </c>
      <c r="B4964" s="10" t="s">
        <v>22126</v>
      </c>
      <c r="C4964" s="10" t="s">
        <v>16119</v>
      </c>
      <c r="D4964" s="10" t="s">
        <v>56469</v>
      </c>
      <c r="E4964" s="6" t="s">
        <v>15856</v>
      </c>
      <c r="F4964" s="6"/>
      <c r="G4964" s="6" t="str">
        <f t="shared" si="154"/>
        <v>002</v>
      </c>
      <c r="H4964" s="6" t="str">
        <f t="shared" si="155"/>
        <v>019</v>
      </c>
      <c r="J4964" s="57"/>
      <c r="K4964" s="57"/>
      <c r="L4964" s="57"/>
    </row>
    <row r="4965" spans="1:12">
      <c r="A4965" s="6">
        <v>4897</v>
      </c>
      <c r="B4965" s="10" t="s">
        <v>22127</v>
      </c>
      <c r="C4965" s="10" t="s">
        <v>16120</v>
      </c>
      <c r="D4965" s="10" t="s">
        <v>34508</v>
      </c>
      <c r="E4965" s="6" t="s">
        <v>15856</v>
      </c>
      <c r="F4965" s="6"/>
      <c r="G4965" s="6" t="str">
        <f t="shared" si="154"/>
        <v>002</v>
      </c>
      <c r="H4965" s="6" t="str">
        <f t="shared" si="155"/>
        <v>019</v>
      </c>
      <c r="J4965" s="57"/>
      <c r="K4965" s="57"/>
      <c r="L4965" s="57"/>
    </row>
    <row r="4966" spans="1:12">
      <c r="A4966" s="6">
        <v>4898</v>
      </c>
      <c r="B4966" s="10" t="s">
        <v>22128</v>
      </c>
      <c r="C4966" s="10" t="s">
        <v>16121</v>
      </c>
      <c r="D4966" s="10" t="s">
        <v>56470</v>
      </c>
      <c r="E4966" s="6" t="s">
        <v>15856</v>
      </c>
      <c r="F4966" s="6"/>
      <c r="G4966" s="6" t="str">
        <f t="shared" si="154"/>
        <v>002</v>
      </c>
      <c r="H4966" s="6" t="str">
        <f t="shared" si="155"/>
        <v>019</v>
      </c>
      <c r="J4966" s="57"/>
      <c r="K4966" s="57"/>
      <c r="L4966" s="57"/>
    </row>
    <row r="4967" spans="1:12">
      <c r="A4967" s="6">
        <v>4899</v>
      </c>
      <c r="B4967" s="10" t="s">
        <v>22129</v>
      </c>
      <c r="C4967" s="10" t="s">
        <v>16123</v>
      </c>
      <c r="D4967" s="10" t="s">
        <v>37557</v>
      </c>
      <c r="E4967" s="6" t="s">
        <v>15856</v>
      </c>
      <c r="F4967" s="6"/>
      <c r="G4967" s="6" t="str">
        <f t="shared" si="154"/>
        <v>002</v>
      </c>
      <c r="H4967" s="6" t="str">
        <f t="shared" si="155"/>
        <v>019</v>
      </c>
      <c r="J4967" s="57"/>
      <c r="K4967" s="57"/>
      <c r="L4967" s="57"/>
    </row>
    <row r="4968" spans="1:12">
      <c r="A4968" s="6">
        <v>4900</v>
      </c>
      <c r="B4968" s="10" t="s">
        <v>22130</v>
      </c>
      <c r="C4968" s="10" t="s">
        <v>16124</v>
      </c>
      <c r="D4968" s="10" t="s">
        <v>37499</v>
      </c>
      <c r="E4968" s="6" t="s">
        <v>15856</v>
      </c>
      <c r="F4968" s="6"/>
      <c r="G4968" s="6" t="str">
        <f t="shared" si="154"/>
        <v>002</v>
      </c>
      <c r="H4968" s="6" t="str">
        <f t="shared" si="155"/>
        <v>019</v>
      </c>
      <c r="J4968" s="57"/>
      <c r="K4968" s="57"/>
      <c r="L4968" s="57"/>
    </row>
    <row r="4969" spans="1:12">
      <c r="A4969" s="6">
        <v>4901</v>
      </c>
      <c r="B4969" s="10" t="s">
        <v>22131</v>
      </c>
      <c r="C4969" s="10" t="s">
        <v>16125</v>
      </c>
      <c r="D4969" s="10" t="s">
        <v>56471</v>
      </c>
      <c r="E4969" s="6" t="s">
        <v>15856</v>
      </c>
      <c r="F4969" s="6"/>
      <c r="G4969" s="6" t="str">
        <f t="shared" si="154"/>
        <v>002</v>
      </c>
      <c r="H4969" s="6" t="str">
        <f t="shared" si="155"/>
        <v>019</v>
      </c>
      <c r="J4969" s="57"/>
      <c r="K4969" s="57"/>
      <c r="L4969" s="57"/>
    </row>
    <row r="4970" spans="1:12">
      <c r="A4970" s="6">
        <v>4902</v>
      </c>
      <c r="B4970" s="10" t="s">
        <v>22132</v>
      </c>
      <c r="C4970" s="10" t="s">
        <v>16126</v>
      </c>
      <c r="D4970" s="10" t="s">
        <v>56435</v>
      </c>
      <c r="E4970" s="6" t="s">
        <v>15856</v>
      </c>
      <c r="F4970" s="6"/>
      <c r="G4970" s="6" t="str">
        <f t="shared" si="154"/>
        <v>002</v>
      </c>
      <c r="H4970" s="6" t="str">
        <f t="shared" si="155"/>
        <v>019</v>
      </c>
      <c r="J4970" s="57"/>
      <c r="K4970" s="57"/>
      <c r="L4970" s="57"/>
    </row>
    <row r="4971" spans="1:12">
      <c r="A4971" s="6">
        <v>4903</v>
      </c>
      <c r="B4971" s="10" t="s">
        <v>22133</v>
      </c>
      <c r="C4971" s="10" t="s">
        <v>16127</v>
      </c>
      <c r="D4971" s="10" t="s">
        <v>37498</v>
      </c>
      <c r="E4971" s="6" t="s">
        <v>15856</v>
      </c>
      <c r="F4971" s="6"/>
      <c r="G4971" s="6" t="str">
        <f t="shared" si="154"/>
        <v>002</v>
      </c>
      <c r="H4971" s="6" t="str">
        <f t="shared" si="155"/>
        <v>019</v>
      </c>
      <c r="J4971" s="57"/>
      <c r="K4971" s="57"/>
      <c r="L4971" s="57"/>
    </row>
    <row r="4972" spans="1:12">
      <c r="A4972" s="6">
        <v>4904</v>
      </c>
      <c r="B4972" s="10" t="s">
        <v>22134</v>
      </c>
      <c r="C4972" s="10" t="s">
        <v>16128</v>
      </c>
      <c r="D4972" s="10" t="s">
        <v>56425</v>
      </c>
      <c r="E4972" s="6" t="s">
        <v>15856</v>
      </c>
      <c r="F4972" s="6"/>
      <c r="G4972" s="6" t="str">
        <f t="shared" si="154"/>
        <v>002</v>
      </c>
      <c r="H4972" s="6" t="str">
        <f t="shared" si="155"/>
        <v>019</v>
      </c>
      <c r="J4972" s="57"/>
      <c r="K4972" s="57"/>
      <c r="L4972" s="57"/>
    </row>
    <row r="4973" spans="1:12">
      <c r="A4973" s="6">
        <v>4905</v>
      </c>
      <c r="B4973" s="10" t="s">
        <v>22135</v>
      </c>
      <c r="C4973" s="10" t="s">
        <v>16130</v>
      </c>
      <c r="D4973" s="10" t="s">
        <v>56472</v>
      </c>
      <c r="E4973" s="6" t="s">
        <v>15856</v>
      </c>
      <c r="F4973" s="6"/>
      <c r="G4973" s="6" t="str">
        <f t="shared" si="154"/>
        <v>002</v>
      </c>
      <c r="H4973" s="6" t="str">
        <f t="shared" si="155"/>
        <v>019</v>
      </c>
      <c r="J4973" s="57"/>
      <c r="K4973" s="57"/>
      <c r="L4973" s="57"/>
    </row>
    <row r="4974" spans="1:12">
      <c r="A4974" s="6">
        <v>4906</v>
      </c>
      <c r="B4974" s="10" t="s">
        <v>22136</v>
      </c>
      <c r="C4974" s="10" t="s">
        <v>16131</v>
      </c>
      <c r="D4974" s="10" t="s">
        <v>56473</v>
      </c>
      <c r="E4974" s="6" t="s">
        <v>15856</v>
      </c>
      <c r="F4974" s="6"/>
      <c r="G4974" s="6" t="str">
        <f t="shared" si="154"/>
        <v>002</v>
      </c>
      <c r="H4974" s="6" t="str">
        <f t="shared" si="155"/>
        <v>019</v>
      </c>
      <c r="J4974" s="57"/>
      <c r="K4974" s="57"/>
      <c r="L4974" s="57"/>
    </row>
    <row r="4975" spans="1:12">
      <c r="A4975" s="6">
        <v>4907</v>
      </c>
      <c r="B4975" s="10" t="s">
        <v>22137</v>
      </c>
      <c r="C4975" s="10" t="s">
        <v>16132</v>
      </c>
      <c r="D4975" s="10" t="s">
        <v>56474</v>
      </c>
      <c r="E4975" s="6" t="s">
        <v>15856</v>
      </c>
      <c r="F4975" s="6"/>
      <c r="G4975" s="6" t="str">
        <f t="shared" si="154"/>
        <v>002</v>
      </c>
      <c r="H4975" s="6" t="str">
        <f t="shared" si="155"/>
        <v>019</v>
      </c>
      <c r="J4975" s="57"/>
      <c r="K4975" s="57"/>
      <c r="L4975" s="57"/>
    </row>
    <row r="4976" spans="1:12">
      <c r="A4976" s="6">
        <v>4908</v>
      </c>
      <c r="B4976" s="10" t="s">
        <v>22138</v>
      </c>
      <c r="C4976" s="10" t="s">
        <v>16140</v>
      </c>
      <c r="D4976" s="10" t="s">
        <v>37558</v>
      </c>
      <c r="E4976" s="6" t="s">
        <v>15856</v>
      </c>
      <c r="F4976" s="6"/>
      <c r="G4976" s="6" t="str">
        <f t="shared" si="154"/>
        <v>002</v>
      </c>
      <c r="H4976" s="6" t="str">
        <f t="shared" si="155"/>
        <v>019</v>
      </c>
      <c r="J4976" s="57"/>
      <c r="K4976" s="57"/>
      <c r="L4976" s="57"/>
    </row>
    <row r="4977" spans="1:12">
      <c r="A4977" s="6">
        <v>4909</v>
      </c>
      <c r="B4977" s="10" t="s">
        <v>22139</v>
      </c>
      <c r="C4977" s="10" t="s">
        <v>16144</v>
      </c>
      <c r="D4977" s="10" t="s">
        <v>56475</v>
      </c>
      <c r="E4977" s="6" t="s">
        <v>15856</v>
      </c>
      <c r="F4977" s="6"/>
      <c r="G4977" s="6" t="str">
        <f t="shared" si="154"/>
        <v>002</v>
      </c>
      <c r="H4977" s="6" t="str">
        <f t="shared" si="155"/>
        <v>019</v>
      </c>
      <c r="J4977" s="57"/>
      <c r="K4977" s="57"/>
      <c r="L4977" s="57"/>
    </row>
    <row r="4978" spans="1:12">
      <c r="A4978" s="6">
        <v>4910</v>
      </c>
      <c r="B4978" s="10" t="s">
        <v>22140</v>
      </c>
      <c r="C4978" s="10" t="s">
        <v>16164</v>
      </c>
      <c r="D4978" s="10" t="s">
        <v>56476</v>
      </c>
      <c r="E4978" s="6" t="s">
        <v>15856</v>
      </c>
      <c r="F4978" s="6"/>
      <c r="G4978" s="6" t="str">
        <f t="shared" si="154"/>
        <v>002</v>
      </c>
      <c r="H4978" s="6" t="str">
        <f t="shared" si="155"/>
        <v>019</v>
      </c>
      <c r="J4978" s="57"/>
      <c r="K4978" s="57"/>
      <c r="L4978" s="57"/>
    </row>
    <row r="4979" spans="1:12">
      <c r="A4979" s="6">
        <v>4911</v>
      </c>
      <c r="B4979" s="10" t="s">
        <v>22141</v>
      </c>
      <c r="C4979" s="10" t="s">
        <v>16165</v>
      </c>
      <c r="D4979" s="10" t="s">
        <v>56477</v>
      </c>
      <c r="E4979" s="6" t="s">
        <v>15856</v>
      </c>
      <c r="F4979" s="6"/>
      <c r="G4979" s="6" t="str">
        <f t="shared" si="154"/>
        <v>002</v>
      </c>
      <c r="H4979" s="6" t="str">
        <f t="shared" si="155"/>
        <v>019</v>
      </c>
      <c r="J4979" s="57"/>
      <c r="K4979" s="57"/>
      <c r="L4979" s="57"/>
    </row>
    <row r="4980" spans="1:12">
      <c r="A4980" s="6">
        <v>4912</v>
      </c>
      <c r="B4980" s="10" t="s">
        <v>22142</v>
      </c>
      <c r="C4980" s="10" t="s">
        <v>16166</v>
      </c>
      <c r="D4980" s="10" t="s">
        <v>34509</v>
      </c>
      <c r="E4980" s="6" t="s">
        <v>15856</v>
      </c>
      <c r="F4980" s="6"/>
      <c r="G4980" s="6" t="str">
        <f t="shared" si="154"/>
        <v>002</v>
      </c>
      <c r="H4980" s="6" t="str">
        <f t="shared" si="155"/>
        <v>019</v>
      </c>
      <c r="J4980" s="57"/>
      <c r="K4980" s="57"/>
      <c r="L4980" s="57"/>
    </row>
    <row r="4981" spans="1:12">
      <c r="A4981" s="6">
        <v>4913</v>
      </c>
      <c r="B4981" s="10" t="s">
        <v>22143</v>
      </c>
      <c r="C4981" s="10" t="s">
        <v>16657</v>
      </c>
      <c r="D4981" s="10" t="s">
        <v>34510</v>
      </c>
      <c r="E4981" s="6" t="s">
        <v>15856</v>
      </c>
      <c r="F4981" s="6"/>
      <c r="G4981" s="6" t="str">
        <f t="shared" si="154"/>
        <v>002</v>
      </c>
      <c r="H4981" s="6" t="str">
        <f t="shared" si="155"/>
        <v>019</v>
      </c>
      <c r="J4981" s="57"/>
      <c r="K4981" s="57"/>
      <c r="L4981" s="57"/>
    </row>
    <row r="4982" spans="1:12">
      <c r="A4982" s="6">
        <v>4914</v>
      </c>
      <c r="B4982" s="10" t="s">
        <v>22144</v>
      </c>
      <c r="C4982" s="10" t="s">
        <v>16658</v>
      </c>
      <c r="D4982" s="10" t="s">
        <v>37559</v>
      </c>
      <c r="E4982" s="6" t="s">
        <v>15856</v>
      </c>
      <c r="F4982" s="6"/>
      <c r="G4982" s="6" t="str">
        <f t="shared" si="154"/>
        <v>002</v>
      </c>
      <c r="H4982" s="6" t="str">
        <f t="shared" si="155"/>
        <v>019</v>
      </c>
      <c r="J4982" s="57"/>
      <c r="K4982" s="57"/>
      <c r="L4982" s="57"/>
    </row>
    <row r="4983" spans="1:12">
      <c r="A4983" s="6">
        <v>4915</v>
      </c>
      <c r="B4983" s="10" t="s">
        <v>22145</v>
      </c>
      <c r="C4983" s="10" t="s">
        <v>16659</v>
      </c>
      <c r="D4983" s="10" t="s">
        <v>37560</v>
      </c>
      <c r="E4983" s="6" t="s">
        <v>15856</v>
      </c>
      <c r="F4983" s="6"/>
      <c r="G4983" s="6" t="str">
        <f t="shared" si="154"/>
        <v>002</v>
      </c>
      <c r="H4983" s="6" t="str">
        <f t="shared" si="155"/>
        <v>019</v>
      </c>
      <c r="J4983" s="57"/>
      <c r="K4983" s="57"/>
      <c r="L4983" s="57"/>
    </row>
    <row r="4984" spans="1:12">
      <c r="A4984" s="6">
        <v>4916</v>
      </c>
      <c r="B4984" s="10" t="s">
        <v>22146</v>
      </c>
      <c r="C4984" s="10" t="s">
        <v>16660</v>
      </c>
      <c r="D4984" s="10" t="s">
        <v>56478</v>
      </c>
      <c r="E4984" s="6" t="s">
        <v>15856</v>
      </c>
      <c r="F4984" s="6"/>
      <c r="G4984" s="6" t="str">
        <f t="shared" si="154"/>
        <v>002</v>
      </c>
      <c r="H4984" s="6" t="str">
        <f t="shared" si="155"/>
        <v>019</v>
      </c>
      <c r="J4984" s="57"/>
      <c r="K4984" s="57"/>
      <c r="L4984" s="57"/>
    </row>
    <row r="4985" spans="1:12">
      <c r="A4985" s="6">
        <v>4917</v>
      </c>
      <c r="B4985" s="10" t="s">
        <v>22147</v>
      </c>
      <c r="C4985" s="10" t="s">
        <v>16661</v>
      </c>
      <c r="D4985" s="10" t="s">
        <v>56479</v>
      </c>
      <c r="E4985" s="6" t="s">
        <v>15856</v>
      </c>
      <c r="F4985" s="6"/>
      <c r="G4985" s="6" t="str">
        <f t="shared" si="154"/>
        <v>002</v>
      </c>
      <c r="H4985" s="6" t="str">
        <f t="shared" si="155"/>
        <v>019</v>
      </c>
      <c r="J4985" s="57"/>
      <c r="K4985" s="57"/>
      <c r="L4985" s="57"/>
    </row>
    <row r="4986" spans="1:12">
      <c r="A4986" s="6">
        <v>4918</v>
      </c>
      <c r="B4986" s="10" t="s">
        <v>22148</v>
      </c>
      <c r="C4986" s="10" t="s">
        <v>16662</v>
      </c>
      <c r="D4986" s="10" t="s">
        <v>56480</v>
      </c>
      <c r="E4986" s="6" t="s">
        <v>15856</v>
      </c>
      <c r="F4986" s="6"/>
      <c r="G4986" s="6" t="str">
        <f t="shared" si="154"/>
        <v>002</v>
      </c>
      <c r="H4986" s="6" t="str">
        <f t="shared" si="155"/>
        <v>019</v>
      </c>
      <c r="J4986" s="57"/>
      <c r="K4986" s="57"/>
      <c r="L4986" s="57"/>
    </row>
    <row r="4987" spans="1:12">
      <c r="A4987" s="6">
        <v>4919</v>
      </c>
      <c r="B4987" s="10" t="s">
        <v>22149</v>
      </c>
      <c r="C4987" s="10" t="s">
        <v>16663</v>
      </c>
      <c r="D4987" s="10" t="s">
        <v>37561</v>
      </c>
      <c r="E4987" s="6" t="s">
        <v>15856</v>
      </c>
      <c r="F4987" s="6"/>
      <c r="G4987" s="6" t="str">
        <f t="shared" si="154"/>
        <v>002</v>
      </c>
      <c r="H4987" s="6" t="str">
        <f t="shared" si="155"/>
        <v>019</v>
      </c>
      <c r="J4987" s="57"/>
      <c r="K4987" s="57"/>
      <c r="L4987" s="57"/>
    </row>
    <row r="4988" spans="1:12">
      <c r="A4988" s="6">
        <v>4920</v>
      </c>
      <c r="B4988" s="10" t="s">
        <v>22150</v>
      </c>
      <c r="C4988" s="10" t="s">
        <v>16176</v>
      </c>
      <c r="D4988" s="10" t="s">
        <v>37562</v>
      </c>
      <c r="E4988" s="6" t="s">
        <v>15856</v>
      </c>
      <c r="F4988" s="6"/>
      <c r="G4988" s="6" t="str">
        <f t="shared" si="154"/>
        <v>002</v>
      </c>
      <c r="H4988" s="6" t="str">
        <f t="shared" si="155"/>
        <v>019</v>
      </c>
      <c r="J4988" s="57"/>
      <c r="K4988" s="57"/>
      <c r="L4988" s="57"/>
    </row>
    <row r="4989" spans="1:12">
      <c r="A4989" s="6">
        <v>4921</v>
      </c>
      <c r="B4989" s="10" t="s">
        <v>22151</v>
      </c>
      <c r="C4989" s="10" t="s">
        <v>16177</v>
      </c>
      <c r="D4989" s="10" t="s">
        <v>56481</v>
      </c>
      <c r="E4989" s="6" t="s">
        <v>15856</v>
      </c>
      <c r="F4989" s="6"/>
      <c r="G4989" s="6" t="str">
        <f t="shared" si="154"/>
        <v>002</v>
      </c>
      <c r="H4989" s="6" t="str">
        <f t="shared" si="155"/>
        <v>019</v>
      </c>
      <c r="J4989" s="57"/>
      <c r="K4989" s="57"/>
      <c r="L4989" s="57"/>
    </row>
    <row r="4990" spans="1:12">
      <c r="A4990" s="6">
        <v>4922</v>
      </c>
      <c r="B4990" s="10" t="s">
        <v>22152</v>
      </c>
      <c r="C4990" s="10" t="s">
        <v>16178</v>
      </c>
      <c r="D4990" s="10" t="s">
        <v>37563</v>
      </c>
      <c r="E4990" s="6" t="s">
        <v>15856</v>
      </c>
      <c r="F4990" s="6"/>
      <c r="G4990" s="6" t="str">
        <f t="shared" si="154"/>
        <v>002</v>
      </c>
      <c r="H4990" s="6" t="str">
        <f t="shared" si="155"/>
        <v>019</v>
      </c>
      <c r="J4990" s="57"/>
      <c r="K4990" s="57"/>
      <c r="L4990" s="57"/>
    </row>
    <row r="4991" spans="1:12">
      <c r="A4991" s="6">
        <v>4923</v>
      </c>
      <c r="B4991" s="10" t="s">
        <v>22153</v>
      </c>
      <c r="C4991" s="10" t="s">
        <v>16201</v>
      </c>
      <c r="D4991" s="10" t="s">
        <v>37521</v>
      </c>
      <c r="E4991" s="6" t="s">
        <v>15856</v>
      </c>
      <c r="F4991" s="6"/>
      <c r="G4991" s="6" t="str">
        <f t="shared" si="154"/>
        <v>002</v>
      </c>
      <c r="H4991" s="6" t="str">
        <f t="shared" si="155"/>
        <v>019</v>
      </c>
      <c r="J4991" s="57"/>
      <c r="K4991" s="57"/>
      <c r="L4991" s="57"/>
    </row>
    <row r="4992" spans="1:12">
      <c r="A4992" s="6">
        <v>4924</v>
      </c>
      <c r="B4992" s="10" t="s">
        <v>22154</v>
      </c>
      <c r="C4992" s="10" t="s">
        <v>16202</v>
      </c>
      <c r="D4992" s="10" t="s">
        <v>34511</v>
      </c>
      <c r="E4992" s="6" t="s">
        <v>15856</v>
      </c>
      <c r="F4992" s="6"/>
      <c r="G4992" s="6" t="str">
        <f t="shared" si="154"/>
        <v>002</v>
      </c>
      <c r="H4992" s="6" t="str">
        <f t="shared" si="155"/>
        <v>019</v>
      </c>
      <c r="J4992" s="57"/>
      <c r="K4992" s="57"/>
      <c r="L4992" s="57"/>
    </row>
    <row r="4993" spans="1:12">
      <c r="A4993" s="6">
        <v>4925</v>
      </c>
      <c r="B4993" s="10" t="s">
        <v>22155</v>
      </c>
      <c r="C4993" s="10" t="s">
        <v>16664</v>
      </c>
      <c r="D4993" s="10" t="s">
        <v>37564</v>
      </c>
      <c r="E4993" s="6" t="s">
        <v>15856</v>
      </c>
      <c r="F4993" s="6"/>
      <c r="G4993" s="6" t="str">
        <f t="shared" si="154"/>
        <v>002</v>
      </c>
      <c r="H4993" s="6" t="str">
        <f t="shared" si="155"/>
        <v>019</v>
      </c>
      <c r="J4993" s="57"/>
      <c r="K4993" s="57"/>
      <c r="L4993" s="57"/>
    </row>
    <row r="4994" spans="1:12">
      <c r="A4994" s="6">
        <v>4926</v>
      </c>
      <c r="B4994" s="10" t="s">
        <v>22156</v>
      </c>
      <c r="C4994" s="10" t="s">
        <v>16665</v>
      </c>
      <c r="D4994" s="10" t="s">
        <v>37565</v>
      </c>
      <c r="E4994" s="6" t="s">
        <v>15856</v>
      </c>
      <c r="F4994" s="6"/>
      <c r="G4994" s="6" t="str">
        <f t="shared" si="154"/>
        <v>002</v>
      </c>
      <c r="H4994" s="6" t="str">
        <f t="shared" si="155"/>
        <v>019</v>
      </c>
      <c r="J4994" s="57"/>
      <c r="K4994" s="57"/>
      <c r="L4994" s="57"/>
    </row>
    <row r="4995" spans="1:12">
      <c r="A4995" s="6">
        <v>4927</v>
      </c>
      <c r="B4995" s="10" t="s">
        <v>22157</v>
      </c>
      <c r="C4995" s="10" t="s">
        <v>16666</v>
      </c>
      <c r="D4995" s="10" t="s">
        <v>56482</v>
      </c>
      <c r="E4995" s="6" t="s">
        <v>15856</v>
      </c>
      <c r="F4995" s="6"/>
      <c r="G4995" s="6" t="str">
        <f t="shared" si="154"/>
        <v>002</v>
      </c>
      <c r="H4995" s="6" t="str">
        <f t="shared" si="155"/>
        <v>019</v>
      </c>
      <c r="J4995" s="57"/>
      <c r="K4995" s="57"/>
      <c r="L4995" s="57"/>
    </row>
    <row r="4996" spans="1:12">
      <c r="A4996" s="6">
        <v>4928</v>
      </c>
      <c r="B4996" s="10" t="s">
        <v>22158</v>
      </c>
      <c r="C4996" s="10" t="s">
        <v>16667</v>
      </c>
      <c r="D4996" s="10" t="s">
        <v>56483</v>
      </c>
      <c r="E4996" s="6" t="s">
        <v>15856</v>
      </c>
      <c r="F4996" s="6"/>
      <c r="G4996" s="6" t="str">
        <f t="shared" si="154"/>
        <v>002</v>
      </c>
      <c r="H4996" s="6" t="str">
        <f t="shared" si="155"/>
        <v>019</v>
      </c>
      <c r="J4996" s="57"/>
      <c r="K4996" s="57"/>
      <c r="L4996" s="57"/>
    </row>
    <row r="4997" spans="1:12">
      <c r="A4997" s="6">
        <v>4929</v>
      </c>
      <c r="B4997" s="10" t="s">
        <v>22159</v>
      </c>
      <c r="C4997" s="10" t="s">
        <v>16668</v>
      </c>
      <c r="D4997" s="10" t="s">
        <v>37566</v>
      </c>
      <c r="E4997" s="6" t="s">
        <v>15856</v>
      </c>
      <c r="F4997" s="6"/>
      <c r="G4997" s="6" t="str">
        <f t="shared" si="154"/>
        <v>002</v>
      </c>
      <c r="H4997" s="6" t="str">
        <f t="shared" si="155"/>
        <v>019</v>
      </c>
      <c r="J4997" s="57"/>
      <c r="K4997" s="57"/>
      <c r="L4997" s="57"/>
    </row>
    <row r="4998" spans="1:12">
      <c r="A4998" s="6">
        <v>4930</v>
      </c>
      <c r="B4998" s="10" t="s">
        <v>22160</v>
      </c>
      <c r="C4998" s="10" t="s">
        <v>16232</v>
      </c>
      <c r="D4998" s="10" t="s">
        <v>37567</v>
      </c>
      <c r="E4998" s="6" t="s">
        <v>15856</v>
      </c>
      <c r="F4998" s="6"/>
      <c r="G4998" s="6" t="str">
        <f t="shared" ref="G4998:G5061" si="156">+LEFT(C4998,3)</f>
        <v>002</v>
      </c>
      <c r="H4998" s="6" t="str">
        <f t="shared" ref="H4998:H5061" si="157">+MID(C4998,5,3)</f>
        <v>019</v>
      </c>
      <c r="J4998" s="57"/>
      <c r="K4998" s="57"/>
      <c r="L4998" s="57"/>
    </row>
    <row r="4999" spans="1:12">
      <c r="A4999" s="6">
        <v>4931</v>
      </c>
      <c r="B4999" s="10" t="s">
        <v>22161</v>
      </c>
      <c r="C4999" s="10" t="s">
        <v>16233</v>
      </c>
      <c r="D4999" s="10" t="s">
        <v>37568</v>
      </c>
      <c r="E4999" s="6" t="s">
        <v>15856</v>
      </c>
      <c r="F4999" s="6"/>
      <c r="G4999" s="6" t="str">
        <f t="shared" si="156"/>
        <v>002</v>
      </c>
      <c r="H4999" s="6" t="str">
        <f t="shared" si="157"/>
        <v>019</v>
      </c>
      <c r="J4999" s="57"/>
      <c r="K4999" s="57"/>
      <c r="L4999" s="57"/>
    </row>
    <row r="5000" spans="1:12">
      <c r="A5000" s="6">
        <v>4932</v>
      </c>
      <c r="B5000" s="10" t="s">
        <v>22162</v>
      </c>
      <c r="C5000" s="10" t="s">
        <v>16238</v>
      </c>
      <c r="D5000" s="10" t="s">
        <v>37569</v>
      </c>
      <c r="E5000" s="6" t="s">
        <v>15856</v>
      </c>
      <c r="F5000" s="6"/>
      <c r="G5000" s="6" t="str">
        <f t="shared" si="156"/>
        <v>002</v>
      </c>
      <c r="H5000" s="6" t="str">
        <f t="shared" si="157"/>
        <v>019</v>
      </c>
      <c r="J5000" s="57"/>
      <c r="K5000" s="57"/>
      <c r="L5000" s="57"/>
    </row>
    <row r="5001" spans="1:12">
      <c r="A5001" s="6">
        <v>4933</v>
      </c>
      <c r="B5001" s="10" t="s">
        <v>22163</v>
      </c>
      <c r="C5001" s="10" t="s">
        <v>16293</v>
      </c>
      <c r="D5001" s="10" t="s">
        <v>37570</v>
      </c>
      <c r="E5001" s="6" t="s">
        <v>15856</v>
      </c>
      <c r="F5001" s="6"/>
      <c r="G5001" s="6" t="str">
        <f t="shared" si="156"/>
        <v>002</v>
      </c>
      <c r="H5001" s="6" t="str">
        <f t="shared" si="157"/>
        <v>019</v>
      </c>
      <c r="J5001" s="57"/>
      <c r="K5001" s="57"/>
      <c r="L5001" s="57"/>
    </row>
    <row r="5002" spans="1:12">
      <c r="A5002" s="6">
        <v>4934</v>
      </c>
      <c r="B5002" s="10" t="s">
        <v>22164</v>
      </c>
      <c r="C5002" s="10" t="s">
        <v>16294</v>
      </c>
      <c r="D5002" s="10" t="s">
        <v>37571</v>
      </c>
      <c r="E5002" s="6" t="s">
        <v>15856</v>
      </c>
      <c r="F5002" s="6"/>
      <c r="G5002" s="6" t="str">
        <f t="shared" si="156"/>
        <v>002</v>
      </c>
      <c r="H5002" s="6" t="str">
        <f t="shared" si="157"/>
        <v>019</v>
      </c>
      <c r="J5002" s="57"/>
      <c r="K5002" s="57"/>
      <c r="L5002" s="57"/>
    </row>
    <row r="5003" spans="1:12">
      <c r="A5003" s="6">
        <v>4935</v>
      </c>
      <c r="B5003" s="10" t="s">
        <v>22165</v>
      </c>
      <c r="C5003" s="10" t="s">
        <v>16295</v>
      </c>
      <c r="D5003" s="10" t="s">
        <v>56484</v>
      </c>
      <c r="E5003" s="6" t="s">
        <v>15856</v>
      </c>
      <c r="F5003" s="6"/>
      <c r="G5003" s="6" t="str">
        <f t="shared" si="156"/>
        <v>002</v>
      </c>
      <c r="H5003" s="6" t="str">
        <f t="shared" si="157"/>
        <v>019</v>
      </c>
      <c r="J5003" s="57"/>
      <c r="K5003" s="57"/>
      <c r="L5003" s="57"/>
    </row>
    <row r="5004" spans="1:12">
      <c r="A5004" s="6">
        <v>4936</v>
      </c>
      <c r="B5004" s="10" t="s">
        <v>22166</v>
      </c>
      <c r="C5004" s="10" t="s">
        <v>16296</v>
      </c>
      <c r="D5004" s="10" t="s">
        <v>56485</v>
      </c>
      <c r="E5004" s="6" t="s">
        <v>15856</v>
      </c>
      <c r="F5004" s="6"/>
      <c r="G5004" s="6" t="str">
        <f t="shared" si="156"/>
        <v>002</v>
      </c>
      <c r="H5004" s="6" t="str">
        <f t="shared" si="157"/>
        <v>019</v>
      </c>
      <c r="J5004" s="57"/>
      <c r="K5004" s="57"/>
      <c r="L5004" s="57"/>
    </row>
    <row r="5005" spans="1:12">
      <c r="A5005" s="6">
        <v>4937</v>
      </c>
      <c r="B5005" s="10" t="s">
        <v>22167</v>
      </c>
      <c r="C5005" s="10" t="s">
        <v>16669</v>
      </c>
      <c r="D5005" s="10" t="s">
        <v>56486</v>
      </c>
      <c r="E5005" s="6" t="s">
        <v>15856</v>
      </c>
      <c r="F5005" s="6"/>
      <c r="G5005" s="6" t="str">
        <f t="shared" si="156"/>
        <v>002</v>
      </c>
      <c r="H5005" s="6" t="str">
        <f t="shared" si="157"/>
        <v>019</v>
      </c>
      <c r="J5005" s="57"/>
      <c r="K5005" s="57"/>
      <c r="L5005" s="57"/>
    </row>
    <row r="5006" spans="1:12">
      <c r="A5006" s="6">
        <v>4938</v>
      </c>
      <c r="B5006" s="10" t="s">
        <v>22168</v>
      </c>
      <c r="C5006" s="10" t="s">
        <v>16670</v>
      </c>
      <c r="D5006" s="10" t="s">
        <v>37572</v>
      </c>
      <c r="E5006" s="6" t="s">
        <v>15856</v>
      </c>
      <c r="F5006" s="6"/>
      <c r="G5006" s="6" t="str">
        <f t="shared" si="156"/>
        <v>002</v>
      </c>
      <c r="H5006" s="6" t="str">
        <f t="shared" si="157"/>
        <v>019</v>
      </c>
      <c r="J5006" s="57"/>
      <c r="K5006" s="57"/>
      <c r="L5006" s="57"/>
    </row>
    <row r="5007" spans="1:12">
      <c r="A5007" s="6">
        <v>4939</v>
      </c>
      <c r="B5007" s="10" t="s">
        <v>22169</v>
      </c>
      <c r="C5007" s="10" t="s">
        <v>16671</v>
      </c>
      <c r="D5007" s="10" t="s">
        <v>34512</v>
      </c>
      <c r="E5007" s="6" t="s">
        <v>15856</v>
      </c>
      <c r="F5007" s="6"/>
      <c r="G5007" s="6" t="str">
        <f t="shared" si="156"/>
        <v>002</v>
      </c>
      <c r="H5007" s="6" t="str">
        <f t="shared" si="157"/>
        <v>019</v>
      </c>
      <c r="J5007" s="57"/>
      <c r="K5007" s="57"/>
      <c r="L5007" s="57"/>
    </row>
    <row r="5008" spans="1:12">
      <c r="A5008" s="6">
        <v>4940</v>
      </c>
      <c r="B5008" s="10" t="s">
        <v>22170</v>
      </c>
      <c r="C5008" s="10" t="s">
        <v>16346</v>
      </c>
      <c r="D5008" s="10" t="s">
        <v>56487</v>
      </c>
      <c r="E5008" s="6" t="s">
        <v>15856</v>
      </c>
      <c r="F5008" s="6"/>
      <c r="G5008" s="6" t="str">
        <f t="shared" si="156"/>
        <v>002</v>
      </c>
      <c r="H5008" s="6" t="str">
        <f t="shared" si="157"/>
        <v>019</v>
      </c>
      <c r="J5008" s="57"/>
      <c r="K5008" s="57"/>
      <c r="L5008" s="57"/>
    </row>
    <row r="5009" spans="1:12">
      <c r="A5009" s="6">
        <v>4941</v>
      </c>
      <c r="B5009" s="10" t="s">
        <v>22171</v>
      </c>
      <c r="C5009" s="10" t="s">
        <v>16672</v>
      </c>
      <c r="D5009" s="10" t="s">
        <v>56488</v>
      </c>
      <c r="E5009" s="6" t="s">
        <v>15856</v>
      </c>
      <c r="F5009" s="6"/>
      <c r="G5009" s="6" t="str">
        <f t="shared" si="156"/>
        <v>002</v>
      </c>
      <c r="H5009" s="6" t="str">
        <f t="shared" si="157"/>
        <v>019</v>
      </c>
      <c r="J5009" s="57"/>
      <c r="K5009" s="57"/>
      <c r="L5009" s="57"/>
    </row>
    <row r="5010" spans="1:12">
      <c r="A5010" s="6">
        <v>4942</v>
      </c>
      <c r="B5010" s="10" t="s">
        <v>22172</v>
      </c>
      <c r="C5010" s="10" t="s">
        <v>16673</v>
      </c>
      <c r="D5010" s="10" t="s">
        <v>56489</v>
      </c>
      <c r="E5010" s="6" t="s">
        <v>15856</v>
      </c>
      <c r="F5010" s="6"/>
      <c r="G5010" s="6" t="str">
        <f t="shared" si="156"/>
        <v>002</v>
      </c>
      <c r="H5010" s="6" t="str">
        <f t="shared" si="157"/>
        <v>019</v>
      </c>
      <c r="J5010" s="57"/>
      <c r="K5010" s="57"/>
      <c r="L5010" s="57"/>
    </row>
    <row r="5011" spans="1:12">
      <c r="A5011" s="6">
        <v>4943</v>
      </c>
      <c r="B5011" s="10" t="s">
        <v>22173</v>
      </c>
      <c r="C5011" s="10" t="s">
        <v>16674</v>
      </c>
      <c r="D5011" s="10" t="s">
        <v>56490</v>
      </c>
      <c r="E5011" s="6" t="s">
        <v>15856</v>
      </c>
      <c r="F5011" s="6"/>
      <c r="G5011" s="6" t="str">
        <f t="shared" si="156"/>
        <v>002</v>
      </c>
      <c r="H5011" s="6" t="str">
        <f t="shared" si="157"/>
        <v>019</v>
      </c>
      <c r="J5011" s="57"/>
      <c r="K5011" s="57"/>
      <c r="L5011" s="57"/>
    </row>
    <row r="5012" spans="1:12">
      <c r="A5012" s="6">
        <v>4944</v>
      </c>
      <c r="B5012" s="10" t="s">
        <v>22174</v>
      </c>
      <c r="C5012" s="10" t="s">
        <v>16365</v>
      </c>
      <c r="D5012" s="10" t="s">
        <v>56359</v>
      </c>
      <c r="E5012" s="6" t="s">
        <v>15856</v>
      </c>
      <c r="F5012" s="6"/>
      <c r="G5012" s="6" t="str">
        <f t="shared" si="156"/>
        <v>002</v>
      </c>
      <c r="H5012" s="6" t="str">
        <f t="shared" si="157"/>
        <v>019</v>
      </c>
      <c r="J5012" s="57"/>
      <c r="K5012" s="57"/>
      <c r="L5012" s="57"/>
    </row>
    <row r="5013" spans="1:12">
      <c r="A5013" s="6">
        <v>4945</v>
      </c>
      <c r="B5013" s="10" t="s">
        <v>22175</v>
      </c>
      <c r="C5013" s="10" t="s">
        <v>16524</v>
      </c>
      <c r="D5013" s="10" t="s">
        <v>37573</v>
      </c>
      <c r="E5013" s="6" t="s">
        <v>15856</v>
      </c>
      <c r="F5013" s="6"/>
      <c r="G5013" s="6" t="str">
        <f t="shared" si="156"/>
        <v>002</v>
      </c>
      <c r="H5013" s="6" t="str">
        <f t="shared" si="157"/>
        <v>019</v>
      </c>
      <c r="J5013" s="57"/>
      <c r="K5013" s="57"/>
      <c r="L5013" s="57"/>
    </row>
    <row r="5014" spans="1:12">
      <c r="A5014" s="6">
        <v>4946</v>
      </c>
      <c r="B5014" s="10" t="s">
        <v>22176</v>
      </c>
      <c r="C5014" s="10" t="s">
        <v>16675</v>
      </c>
      <c r="D5014" s="10" t="s">
        <v>56491</v>
      </c>
      <c r="E5014" s="6" t="s">
        <v>15856</v>
      </c>
      <c r="F5014" s="6"/>
      <c r="G5014" s="6" t="str">
        <f t="shared" si="156"/>
        <v>002</v>
      </c>
      <c r="H5014" s="6" t="str">
        <f t="shared" si="157"/>
        <v>019</v>
      </c>
      <c r="J5014" s="57"/>
      <c r="K5014" s="57"/>
      <c r="L5014" s="57"/>
    </row>
    <row r="5015" spans="1:12">
      <c r="A5015" s="6">
        <v>4947</v>
      </c>
      <c r="B5015" s="10" t="s">
        <v>22177</v>
      </c>
      <c r="C5015" s="10" t="s">
        <v>16548</v>
      </c>
      <c r="D5015" s="10" t="s">
        <v>37574</v>
      </c>
      <c r="E5015" s="6" t="s">
        <v>15856</v>
      </c>
      <c r="F5015" s="6"/>
      <c r="G5015" s="6" t="str">
        <f t="shared" si="156"/>
        <v>002</v>
      </c>
      <c r="H5015" s="6" t="str">
        <f t="shared" si="157"/>
        <v>019</v>
      </c>
      <c r="J5015" s="57"/>
      <c r="K5015" s="57"/>
      <c r="L5015" s="57"/>
    </row>
    <row r="5016" spans="1:12">
      <c r="A5016" s="6">
        <v>4948</v>
      </c>
      <c r="B5016" s="10" t="s">
        <v>22178</v>
      </c>
      <c r="C5016" s="10" t="s">
        <v>16676</v>
      </c>
      <c r="D5016" s="10" t="s">
        <v>56492</v>
      </c>
      <c r="E5016" s="6" t="s">
        <v>15856</v>
      </c>
      <c r="F5016" s="6"/>
      <c r="G5016" s="6" t="str">
        <f t="shared" si="156"/>
        <v>002</v>
      </c>
      <c r="H5016" s="6" t="str">
        <f t="shared" si="157"/>
        <v>019</v>
      </c>
      <c r="J5016" s="57"/>
      <c r="K5016" s="57"/>
      <c r="L5016" s="57"/>
    </row>
    <row r="5017" spans="1:12">
      <c r="A5017" s="6">
        <v>4949</v>
      </c>
      <c r="B5017" s="10" t="s">
        <v>22179</v>
      </c>
      <c r="C5017" s="10" t="s">
        <v>16677</v>
      </c>
      <c r="D5017" s="10" t="s">
        <v>34513</v>
      </c>
      <c r="E5017" s="6" t="s">
        <v>15856</v>
      </c>
      <c r="F5017" s="6"/>
      <c r="G5017" s="6" t="str">
        <f t="shared" si="156"/>
        <v>002</v>
      </c>
      <c r="H5017" s="6" t="str">
        <f t="shared" si="157"/>
        <v>019</v>
      </c>
      <c r="J5017" s="57"/>
      <c r="K5017" s="57"/>
      <c r="L5017" s="57"/>
    </row>
    <row r="5018" spans="1:12">
      <c r="A5018" s="6">
        <v>4950</v>
      </c>
      <c r="B5018" s="10" t="s">
        <v>22180</v>
      </c>
      <c r="C5018" s="10" t="s">
        <v>16385</v>
      </c>
      <c r="D5018" s="10" t="s">
        <v>34514</v>
      </c>
      <c r="E5018" s="6" t="s">
        <v>15856</v>
      </c>
      <c r="F5018" s="6"/>
      <c r="G5018" s="6" t="str">
        <f t="shared" si="156"/>
        <v>002</v>
      </c>
      <c r="H5018" s="6" t="str">
        <f t="shared" si="157"/>
        <v>019</v>
      </c>
      <c r="J5018" s="57"/>
      <c r="K5018" s="57"/>
      <c r="L5018" s="57"/>
    </row>
    <row r="5019" spans="1:12">
      <c r="A5019" s="6">
        <v>4951</v>
      </c>
      <c r="B5019" s="10" t="s">
        <v>22181</v>
      </c>
      <c r="C5019" s="10" t="s">
        <v>16678</v>
      </c>
      <c r="D5019" s="10" t="s">
        <v>56493</v>
      </c>
      <c r="E5019" s="6" t="s">
        <v>15856</v>
      </c>
      <c r="F5019" s="6"/>
      <c r="G5019" s="6" t="str">
        <f t="shared" si="156"/>
        <v>002</v>
      </c>
      <c r="H5019" s="6" t="str">
        <f t="shared" si="157"/>
        <v>019</v>
      </c>
      <c r="J5019" s="57"/>
      <c r="K5019" s="57"/>
      <c r="L5019" s="57"/>
    </row>
    <row r="5020" spans="1:12">
      <c r="A5020" s="6">
        <v>4952</v>
      </c>
      <c r="B5020" s="10" t="s">
        <v>22182</v>
      </c>
      <c r="C5020" s="10" t="s">
        <v>16679</v>
      </c>
      <c r="D5020" s="10" t="s">
        <v>56494</v>
      </c>
      <c r="E5020" s="6" t="s">
        <v>15856</v>
      </c>
      <c r="F5020" s="6"/>
      <c r="G5020" s="6" t="str">
        <f t="shared" si="156"/>
        <v>002</v>
      </c>
      <c r="H5020" s="6" t="str">
        <f t="shared" si="157"/>
        <v>019</v>
      </c>
      <c r="J5020" s="57"/>
      <c r="K5020" s="57"/>
      <c r="L5020" s="57"/>
    </row>
    <row r="5021" spans="1:12">
      <c r="A5021" s="6">
        <v>4953</v>
      </c>
      <c r="B5021" s="10" t="s">
        <v>22183</v>
      </c>
      <c r="C5021" s="10" t="s">
        <v>16402</v>
      </c>
      <c r="D5021" s="10" t="s">
        <v>56494</v>
      </c>
      <c r="E5021" s="6" t="s">
        <v>15856</v>
      </c>
      <c r="F5021" s="6"/>
      <c r="G5021" s="6" t="str">
        <f t="shared" si="156"/>
        <v>002</v>
      </c>
      <c r="H5021" s="6" t="str">
        <f t="shared" si="157"/>
        <v>019</v>
      </c>
      <c r="J5021" s="57"/>
      <c r="K5021" s="57"/>
      <c r="L5021" s="57"/>
    </row>
    <row r="5022" spans="1:12">
      <c r="A5022" s="6">
        <v>4954</v>
      </c>
      <c r="B5022" s="10" t="s">
        <v>22184</v>
      </c>
      <c r="C5022" s="10" t="s">
        <v>16680</v>
      </c>
      <c r="D5022" s="10" t="s">
        <v>37508</v>
      </c>
      <c r="E5022" s="6" t="s">
        <v>15856</v>
      </c>
      <c r="F5022" s="6"/>
      <c r="G5022" s="6" t="str">
        <f t="shared" si="156"/>
        <v>002</v>
      </c>
      <c r="H5022" s="6" t="str">
        <f t="shared" si="157"/>
        <v>019</v>
      </c>
      <c r="J5022" s="57"/>
      <c r="K5022" s="57"/>
      <c r="L5022" s="57"/>
    </row>
    <row r="5023" spans="1:12">
      <c r="A5023" s="6">
        <v>4955</v>
      </c>
      <c r="B5023" s="10" t="s">
        <v>22185</v>
      </c>
      <c r="C5023" s="10" t="s">
        <v>16681</v>
      </c>
      <c r="D5023" s="10" t="s">
        <v>37552</v>
      </c>
      <c r="E5023" s="6" t="s">
        <v>15856</v>
      </c>
      <c r="F5023" s="6"/>
      <c r="G5023" s="6" t="str">
        <f t="shared" si="156"/>
        <v>002</v>
      </c>
      <c r="H5023" s="6" t="str">
        <f t="shared" si="157"/>
        <v>019</v>
      </c>
      <c r="J5023" s="57"/>
      <c r="K5023" s="57"/>
      <c r="L5023" s="57"/>
    </row>
    <row r="5024" spans="1:12">
      <c r="A5024" s="6">
        <v>4956</v>
      </c>
      <c r="B5024" s="10" t="s">
        <v>22186</v>
      </c>
      <c r="C5024" s="10" t="s">
        <v>16682</v>
      </c>
      <c r="D5024" s="10" t="s">
        <v>37575</v>
      </c>
      <c r="E5024" s="6" t="s">
        <v>15856</v>
      </c>
      <c r="F5024" s="6"/>
      <c r="G5024" s="6" t="str">
        <f t="shared" si="156"/>
        <v>002</v>
      </c>
      <c r="H5024" s="6" t="str">
        <f t="shared" si="157"/>
        <v>019</v>
      </c>
      <c r="J5024" s="57"/>
      <c r="K5024" s="57"/>
      <c r="L5024" s="57"/>
    </row>
    <row r="5025" spans="1:12">
      <c r="A5025" s="6">
        <v>4957</v>
      </c>
      <c r="B5025" s="10" t="s">
        <v>22187</v>
      </c>
      <c r="C5025" s="10" t="s">
        <v>16683</v>
      </c>
      <c r="D5025" s="10" t="s">
        <v>56495</v>
      </c>
      <c r="E5025" s="6" t="s">
        <v>15856</v>
      </c>
      <c r="F5025" s="6"/>
      <c r="G5025" s="6" t="str">
        <f t="shared" si="156"/>
        <v>002</v>
      </c>
      <c r="H5025" s="6" t="str">
        <f t="shared" si="157"/>
        <v>019</v>
      </c>
      <c r="J5025" s="57"/>
      <c r="K5025" s="57"/>
      <c r="L5025" s="57"/>
    </row>
    <row r="5026" spans="1:12">
      <c r="A5026" s="6">
        <v>4958</v>
      </c>
      <c r="B5026" s="10" t="s">
        <v>22188</v>
      </c>
      <c r="C5026" s="10" t="s">
        <v>16684</v>
      </c>
      <c r="D5026" s="10" t="s">
        <v>37576</v>
      </c>
      <c r="E5026" s="6" t="s">
        <v>15856</v>
      </c>
      <c r="F5026" s="6"/>
      <c r="G5026" s="6" t="str">
        <f t="shared" si="156"/>
        <v>002</v>
      </c>
      <c r="H5026" s="6" t="str">
        <f t="shared" si="157"/>
        <v>019</v>
      </c>
      <c r="J5026" s="57"/>
      <c r="K5026" s="57"/>
      <c r="L5026" s="57"/>
    </row>
    <row r="5027" spans="1:12">
      <c r="A5027" s="6">
        <v>4959</v>
      </c>
      <c r="B5027" s="10" t="s">
        <v>22189</v>
      </c>
      <c r="C5027" s="10" t="s">
        <v>16685</v>
      </c>
      <c r="D5027" s="10" t="s">
        <v>34498</v>
      </c>
      <c r="E5027" s="6" t="s">
        <v>15856</v>
      </c>
      <c r="F5027" s="6"/>
      <c r="G5027" s="6" t="str">
        <f t="shared" si="156"/>
        <v>002</v>
      </c>
      <c r="H5027" s="6" t="str">
        <f t="shared" si="157"/>
        <v>019</v>
      </c>
      <c r="J5027" s="57"/>
      <c r="K5027" s="57"/>
      <c r="L5027" s="57"/>
    </row>
    <row r="5028" spans="1:12">
      <c r="A5028" s="6">
        <v>4960</v>
      </c>
      <c r="B5028" s="10" t="s">
        <v>22190</v>
      </c>
      <c r="C5028" s="10" t="s">
        <v>16517</v>
      </c>
      <c r="D5028" s="10" t="s">
        <v>56496</v>
      </c>
      <c r="E5028" s="6" t="s">
        <v>15856</v>
      </c>
      <c r="F5028" s="6"/>
      <c r="G5028" s="6" t="str">
        <f t="shared" si="156"/>
        <v>002</v>
      </c>
      <c r="H5028" s="6" t="str">
        <f t="shared" si="157"/>
        <v>019</v>
      </c>
      <c r="J5028" s="57"/>
      <c r="K5028" s="57"/>
      <c r="L5028" s="57"/>
    </row>
    <row r="5029" spans="1:12">
      <c r="A5029" s="6">
        <v>4961</v>
      </c>
      <c r="B5029" s="10" t="s">
        <v>22191</v>
      </c>
      <c r="C5029" s="10" t="s">
        <v>16527</v>
      </c>
      <c r="D5029" s="10" t="s">
        <v>56497</v>
      </c>
      <c r="E5029" s="6" t="s">
        <v>15856</v>
      </c>
      <c r="F5029" s="6"/>
      <c r="G5029" s="6" t="str">
        <f t="shared" si="156"/>
        <v>002</v>
      </c>
      <c r="H5029" s="6" t="str">
        <f t="shared" si="157"/>
        <v>019</v>
      </c>
      <c r="J5029" s="57"/>
      <c r="K5029" s="57"/>
      <c r="L5029" s="57"/>
    </row>
    <row r="5030" spans="1:12">
      <c r="A5030" s="6">
        <v>4962</v>
      </c>
      <c r="B5030" s="10" t="s">
        <v>22192</v>
      </c>
      <c r="C5030" s="10" t="s">
        <v>16546</v>
      </c>
      <c r="D5030" s="10" t="s">
        <v>37577</v>
      </c>
      <c r="E5030" s="6" t="s">
        <v>15856</v>
      </c>
      <c r="F5030" s="6"/>
      <c r="G5030" s="6" t="str">
        <f t="shared" si="156"/>
        <v>002</v>
      </c>
      <c r="H5030" s="6" t="str">
        <f t="shared" si="157"/>
        <v>019</v>
      </c>
      <c r="J5030" s="57"/>
      <c r="K5030" s="57"/>
      <c r="L5030" s="57"/>
    </row>
    <row r="5031" spans="1:12">
      <c r="A5031" s="6">
        <v>4963</v>
      </c>
      <c r="B5031" s="10" t="s">
        <v>22193</v>
      </c>
      <c r="C5031" s="10" t="s">
        <v>16547</v>
      </c>
      <c r="D5031" s="10" t="s">
        <v>37578</v>
      </c>
      <c r="E5031" s="6" t="s">
        <v>15856</v>
      </c>
      <c r="F5031" s="6"/>
      <c r="G5031" s="6" t="str">
        <f t="shared" si="156"/>
        <v>002</v>
      </c>
      <c r="H5031" s="6" t="str">
        <f t="shared" si="157"/>
        <v>019</v>
      </c>
      <c r="J5031" s="57"/>
      <c r="K5031" s="57"/>
      <c r="L5031" s="57"/>
    </row>
    <row r="5032" spans="1:12">
      <c r="A5032" s="6">
        <v>4964</v>
      </c>
      <c r="B5032" s="10" t="s">
        <v>22194</v>
      </c>
      <c r="C5032" s="10" t="s">
        <v>16549</v>
      </c>
      <c r="D5032" s="10" t="s">
        <v>56498</v>
      </c>
      <c r="E5032" s="6" t="s">
        <v>15856</v>
      </c>
      <c r="F5032" s="6"/>
      <c r="G5032" s="6" t="str">
        <f t="shared" si="156"/>
        <v>002</v>
      </c>
      <c r="H5032" s="6" t="str">
        <f t="shared" si="157"/>
        <v>019</v>
      </c>
      <c r="J5032" s="57"/>
      <c r="K5032" s="57"/>
      <c r="L5032" s="57"/>
    </row>
    <row r="5033" spans="1:12">
      <c r="A5033" s="6">
        <v>4965</v>
      </c>
      <c r="B5033" s="10" t="s">
        <v>22195</v>
      </c>
      <c r="C5033" s="10" t="s">
        <v>16550</v>
      </c>
      <c r="D5033" s="10" t="s">
        <v>37579</v>
      </c>
      <c r="E5033" s="6" t="s">
        <v>15856</v>
      </c>
      <c r="F5033" s="6"/>
      <c r="G5033" s="6" t="str">
        <f t="shared" si="156"/>
        <v>002</v>
      </c>
      <c r="H5033" s="6" t="str">
        <f t="shared" si="157"/>
        <v>019</v>
      </c>
      <c r="J5033" s="57"/>
      <c r="K5033" s="57"/>
      <c r="L5033" s="57"/>
    </row>
    <row r="5034" spans="1:12">
      <c r="A5034" s="6">
        <v>4966</v>
      </c>
      <c r="B5034" s="10" t="s">
        <v>22196</v>
      </c>
      <c r="C5034" s="10" t="s">
        <v>17472</v>
      </c>
      <c r="D5034" s="10" t="s">
        <v>34515</v>
      </c>
      <c r="E5034" s="6" t="s">
        <v>15856</v>
      </c>
      <c r="F5034" s="6"/>
      <c r="G5034" s="6" t="str">
        <f t="shared" si="156"/>
        <v>002</v>
      </c>
      <c r="H5034" s="6" t="str">
        <f t="shared" si="157"/>
        <v>019</v>
      </c>
      <c r="J5034" s="57"/>
      <c r="K5034" s="57"/>
      <c r="L5034" s="57"/>
    </row>
    <row r="5035" spans="1:12">
      <c r="A5035" s="6">
        <v>4967</v>
      </c>
      <c r="B5035" s="10" t="s">
        <v>22197</v>
      </c>
      <c r="C5035" s="10" t="s">
        <v>17475</v>
      </c>
      <c r="D5035" s="10" t="s">
        <v>56311</v>
      </c>
      <c r="E5035" s="6" t="s">
        <v>15856</v>
      </c>
      <c r="F5035" s="6"/>
      <c r="G5035" s="6" t="str">
        <f t="shared" si="156"/>
        <v>002</v>
      </c>
      <c r="H5035" s="6" t="str">
        <f t="shared" si="157"/>
        <v>019</v>
      </c>
      <c r="J5035" s="57"/>
      <c r="K5035" s="57"/>
      <c r="L5035" s="57"/>
    </row>
    <row r="5036" spans="1:12">
      <c r="A5036" s="6">
        <v>4968</v>
      </c>
      <c r="B5036" s="10" t="s">
        <v>22198</v>
      </c>
      <c r="C5036" s="10" t="s">
        <v>17746</v>
      </c>
      <c r="D5036" s="10" t="s">
        <v>56493</v>
      </c>
      <c r="E5036" s="6" t="s">
        <v>15856</v>
      </c>
      <c r="F5036" s="6"/>
      <c r="G5036" s="6" t="str">
        <f t="shared" si="156"/>
        <v>002</v>
      </c>
      <c r="H5036" s="6" t="str">
        <f t="shared" si="157"/>
        <v>019</v>
      </c>
      <c r="J5036" s="57"/>
      <c r="K5036" s="57"/>
      <c r="L5036" s="57"/>
    </row>
    <row r="5037" spans="1:12">
      <c r="A5037" s="6">
        <v>4969</v>
      </c>
      <c r="B5037" s="10" t="s">
        <v>22199</v>
      </c>
      <c r="C5037" s="10" t="s">
        <v>18045</v>
      </c>
      <c r="D5037" s="10" t="s">
        <v>37580</v>
      </c>
      <c r="E5037" s="6" t="s">
        <v>15856</v>
      </c>
      <c r="F5037" s="6"/>
      <c r="G5037" s="6" t="str">
        <f t="shared" si="156"/>
        <v>002</v>
      </c>
      <c r="H5037" s="6" t="str">
        <f t="shared" si="157"/>
        <v>019</v>
      </c>
      <c r="J5037" s="57"/>
      <c r="K5037" s="57"/>
      <c r="L5037" s="57"/>
    </row>
    <row r="5038" spans="1:12">
      <c r="A5038" s="6">
        <v>4970</v>
      </c>
      <c r="B5038" s="10" t="s">
        <v>22200</v>
      </c>
      <c r="C5038" s="10" t="s">
        <v>18046</v>
      </c>
      <c r="D5038" s="10" t="s">
        <v>37581</v>
      </c>
      <c r="E5038" s="6" t="s">
        <v>15856</v>
      </c>
      <c r="F5038" s="6"/>
      <c r="G5038" s="6" t="str">
        <f t="shared" si="156"/>
        <v>002</v>
      </c>
      <c r="H5038" s="6" t="str">
        <f t="shared" si="157"/>
        <v>019</v>
      </c>
      <c r="J5038" s="57"/>
      <c r="K5038" s="57"/>
      <c r="L5038" s="57"/>
    </row>
    <row r="5039" spans="1:12">
      <c r="A5039" s="6">
        <v>4971</v>
      </c>
      <c r="B5039" s="10" t="s">
        <v>22201</v>
      </c>
      <c r="C5039" s="10" t="s">
        <v>18047</v>
      </c>
      <c r="D5039" s="10" t="s">
        <v>56499</v>
      </c>
      <c r="E5039" s="6" t="s">
        <v>15856</v>
      </c>
      <c r="F5039" s="6"/>
      <c r="G5039" s="6" t="str">
        <f t="shared" si="156"/>
        <v>002</v>
      </c>
      <c r="H5039" s="6" t="str">
        <f t="shared" si="157"/>
        <v>019</v>
      </c>
      <c r="J5039" s="57"/>
      <c r="K5039" s="57"/>
      <c r="L5039" s="57"/>
    </row>
    <row r="5040" spans="1:12">
      <c r="A5040" s="6">
        <v>4972</v>
      </c>
      <c r="B5040" s="10" t="s">
        <v>22202</v>
      </c>
      <c r="C5040" s="10" t="s">
        <v>18048</v>
      </c>
      <c r="D5040" s="10" t="s">
        <v>56500</v>
      </c>
      <c r="E5040" s="6" t="s">
        <v>15856</v>
      </c>
      <c r="F5040" s="6"/>
      <c r="G5040" s="6" t="str">
        <f t="shared" si="156"/>
        <v>002</v>
      </c>
      <c r="H5040" s="6" t="str">
        <f t="shared" si="157"/>
        <v>019</v>
      </c>
      <c r="J5040" s="57"/>
      <c r="K5040" s="57"/>
      <c r="L5040" s="57"/>
    </row>
    <row r="5041" spans="1:12">
      <c r="A5041" s="6">
        <v>4973</v>
      </c>
      <c r="B5041" s="10" t="s">
        <v>22203</v>
      </c>
      <c r="C5041" s="10" t="s">
        <v>17502</v>
      </c>
      <c r="D5041" s="10" t="s">
        <v>37582</v>
      </c>
      <c r="E5041" s="6" t="s">
        <v>15856</v>
      </c>
      <c r="F5041" s="6"/>
      <c r="G5041" s="6" t="str">
        <f t="shared" si="156"/>
        <v>002</v>
      </c>
      <c r="H5041" s="6" t="str">
        <f t="shared" si="157"/>
        <v>019</v>
      </c>
      <c r="J5041" s="57"/>
      <c r="K5041" s="57"/>
      <c r="L5041" s="57"/>
    </row>
    <row r="5042" spans="1:12">
      <c r="A5042" s="6">
        <v>4974</v>
      </c>
      <c r="B5042" s="10" t="s">
        <v>22204</v>
      </c>
      <c r="C5042" s="10" t="s">
        <v>18049</v>
      </c>
      <c r="D5042" s="10" t="s">
        <v>56501</v>
      </c>
      <c r="E5042" s="6" t="s">
        <v>15856</v>
      </c>
      <c r="F5042" s="6"/>
      <c r="G5042" s="6" t="str">
        <f t="shared" si="156"/>
        <v>002</v>
      </c>
      <c r="H5042" s="6" t="str">
        <f t="shared" si="157"/>
        <v>019</v>
      </c>
      <c r="J5042" s="57"/>
      <c r="K5042" s="57"/>
      <c r="L5042" s="57"/>
    </row>
    <row r="5043" spans="1:12">
      <c r="A5043" s="6">
        <v>4975</v>
      </c>
      <c r="B5043" s="10" t="s">
        <v>22205</v>
      </c>
      <c r="C5043" s="10" t="s">
        <v>17539</v>
      </c>
      <c r="D5043" s="10" t="s">
        <v>37583</v>
      </c>
      <c r="E5043" s="6" t="s">
        <v>15856</v>
      </c>
      <c r="F5043" s="6"/>
      <c r="G5043" s="6" t="str">
        <f t="shared" si="156"/>
        <v>002</v>
      </c>
      <c r="H5043" s="6" t="str">
        <f t="shared" si="157"/>
        <v>019</v>
      </c>
      <c r="J5043" s="57"/>
      <c r="K5043" s="57"/>
      <c r="L5043" s="57"/>
    </row>
    <row r="5044" spans="1:12">
      <c r="A5044" s="6">
        <v>4976</v>
      </c>
      <c r="B5044" s="10" t="s">
        <v>22206</v>
      </c>
      <c r="C5044" s="10" t="s">
        <v>18050</v>
      </c>
      <c r="D5044" s="10" t="s">
        <v>34516</v>
      </c>
      <c r="E5044" s="6" t="s">
        <v>15856</v>
      </c>
      <c r="F5044" s="6"/>
      <c r="G5044" s="6" t="str">
        <f t="shared" si="156"/>
        <v>002</v>
      </c>
      <c r="H5044" s="6" t="str">
        <f t="shared" si="157"/>
        <v>019</v>
      </c>
      <c r="J5044" s="57"/>
      <c r="K5044" s="57"/>
      <c r="L5044" s="57"/>
    </row>
    <row r="5045" spans="1:12">
      <c r="A5045" s="6">
        <v>4977</v>
      </c>
      <c r="B5045" s="10" t="s">
        <v>22207</v>
      </c>
      <c r="C5045" s="10" t="s">
        <v>18051</v>
      </c>
      <c r="D5045" s="10" t="s">
        <v>37584</v>
      </c>
      <c r="E5045" s="6" t="s">
        <v>15856</v>
      </c>
      <c r="F5045" s="6"/>
      <c r="G5045" s="6" t="str">
        <f t="shared" si="156"/>
        <v>002</v>
      </c>
      <c r="H5045" s="6" t="str">
        <f t="shared" si="157"/>
        <v>019</v>
      </c>
      <c r="J5045" s="57"/>
      <c r="K5045" s="57"/>
      <c r="L5045" s="57"/>
    </row>
    <row r="5046" spans="1:12">
      <c r="A5046" s="6">
        <v>4978</v>
      </c>
      <c r="B5046" s="10" t="s">
        <v>22208</v>
      </c>
      <c r="C5046" s="10" t="s">
        <v>17544</v>
      </c>
      <c r="D5046" s="10" t="s">
        <v>56502</v>
      </c>
      <c r="E5046" s="6" t="s">
        <v>15856</v>
      </c>
      <c r="F5046" s="6"/>
      <c r="G5046" s="6" t="str">
        <f t="shared" si="156"/>
        <v>002</v>
      </c>
      <c r="H5046" s="6" t="str">
        <f t="shared" si="157"/>
        <v>019</v>
      </c>
      <c r="J5046" s="57"/>
      <c r="K5046" s="57"/>
      <c r="L5046" s="57"/>
    </row>
    <row r="5047" spans="1:12">
      <c r="A5047" s="6">
        <v>4979</v>
      </c>
      <c r="B5047" s="10" t="s">
        <v>22209</v>
      </c>
      <c r="C5047" s="10" t="s">
        <v>17880</v>
      </c>
      <c r="D5047" s="10" t="s">
        <v>37585</v>
      </c>
      <c r="E5047" s="6" t="s">
        <v>15856</v>
      </c>
      <c r="F5047" s="6"/>
      <c r="G5047" s="6" t="str">
        <f t="shared" si="156"/>
        <v>002</v>
      </c>
      <c r="H5047" s="6" t="str">
        <f t="shared" si="157"/>
        <v>019</v>
      </c>
      <c r="J5047" s="57"/>
      <c r="K5047" s="57"/>
      <c r="L5047" s="57"/>
    </row>
    <row r="5048" spans="1:12">
      <c r="A5048" s="6">
        <v>4980</v>
      </c>
      <c r="B5048" s="10" t="s">
        <v>22210</v>
      </c>
      <c r="C5048" s="10" t="s">
        <v>17603</v>
      </c>
      <c r="D5048" s="10" t="s">
        <v>34517</v>
      </c>
      <c r="E5048" s="6" t="s">
        <v>15856</v>
      </c>
      <c r="F5048" s="6"/>
      <c r="G5048" s="6" t="str">
        <f t="shared" si="156"/>
        <v>002</v>
      </c>
      <c r="H5048" s="6" t="str">
        <f t="shared" si="157"/>
        <v>019</v>
      </c>
      <c r="J5048" s="57"/>
      <c r="K5048" s="57"/>
      <c r="L5048" s="57"/>
    </row>
    <row r="5049" spans="1:12">
      <c r="A5049" s="6">
        <v>4981</v>
      </c>
      <c r="B5049" s="10" t="s">
        <v>22211</v>
      </c>
      <c r="C5049" s="10" t="s">
        <v>17630</v>
      </c>
      <c r="D5049" s="10" t="s">
        <v>34518</v>
      </c>
      <c r="E5049" s="6" t="s">
        <v>15856</v>
      </c>
      <c r="F5049" s="6"/>
      <c r="G5049" s="6" t="str">
        <f t="shared" si="156"/>
        <v>002</v>
      </c>
      <c r="H5049" s="6" t="str">
        <f t="shared" si="157"/>
        <v>019</v>
      </c>
      <c r="J5049" s="57"/>
      <c r="K5049" s="57"/>
      <c r="L5049" s="57"/>
    </row>
    <row r="5050" spans="1:12">
      <c r="A5050" s="6">
        <v>4982</v>
      </c>
      <c r="B5050" s="10" t="s">
        <v>22212</v>
      </c>
      <c r="C5050" s="10" t="s">
        <v>17637</v>
      </c>
      <c r="D5050" s="10" t="s">
        <v>56503</v>
      </c>
      <c r="E5050" s="6" t="s">
        <v>15856</v>
      </c>
      <c r="F5050" s="6"/>
      <c r="G5050" s="6" t="str">
        <f t="shared" si="156"/>
        <v>002</v>
      </c>
      <c r="H5050" s="6" t="str">
        <f t="shared" si="157"/>
        <v>019</v>
      </c>
      <c r="J5050" s="57"/>
      <c r="K5050" s="57"/>
      <c r="L5050" s="57"/>
    </row>
    <row r="5051" spans="1:12">
      <c r="A5051" s="6">
        <v>4983</v>
      </c>
      <c r="B5051" s="10" t="s">
        <v>22213</v>
      </c>
      <c r="C5051" s="10" t="s">
        <v>18052</v>
      </c>
      <c r="D5051" s="10" t="s">
        <v>56504</v>
      </c>
      <c r="E5051" s="6" t="s">
        <v>15856</v>
      </c>
      <c r="F5051" s="6"/>
      <c r="G5051" s="6" t="str">
        <f t="shared" si="156"/>
        <v>002</v>
      </c>
      <c r="H5051" s="6" t="str">
        <f t="shared" si="157"/>
        <v>019</v>
      </c>
      <c r="J5051" s="57"/>
      <c r="K5051" s="57"/>
      <c r="L5051" s="57"/>
    </row>
    <row r="5052" spans="1:12">
      <c r="A5052" s="6">
        <v>4984</v>
      </c>
      <c r="B5052" s="10" t="s">
        <v>22214</v>
      </c>
      <c r="C5052" s="10" t="s">
        <v>17661</v>
      </c>
      <c r="D5052" s="10" t="s">
        <v>34519</v>
      </c>
      <c r="E5052" s="6" t="s">
        <v>15856</v>
      </c>
      <c r="F5052" s="6"/>
      <c r="G5052" s="6" t="str">
        <f t="shared" si="156"/>
        <v>002</v>
      </c>
      <c r="H5052" s="6" t="str">
        <f t="shared" si="157"/>
        <v>019</v>
      </c>
      <c r="J5052" s="57"/>
      <c r="K5052" s="57"/>
      <c r="L5052" s="57"/>
    </row>
    <row r="5053" spans="1:12">
      <c r="A5053" s="6">
        <v>4985</v>
      </c>
      <c r="B5053" s="10" t="s">
        <v>22215</v>
      </c>
      <c r="C5053" s="10" t="s">
        <v>17666</v>
      </c>
      <c r="D5053" s="10" t="s">
        <v>37586</v>
      </c>
      <c r="E5053" s="6" t="s">
        <v>15856</v>
      </c>
      <c r="F5053" s="6"/>
      <c r="G5053" s="6" t="str">
        <f t="shared" si="156"/>
        <v>002</v>
      </c>
      <c r="H5053" s="6" t="str">
        <f t="shared" si="157"/>
        <v>019</v>
      </c>
      <c r="J5053" s="57"/>
      <c r="K5053" s="57"/>
      <c r="L5053" s="57"/>
    </row>
    <row r="5054" spans="1:12">
      <c r="A5054" s="6">
        <v>4986</v>
      </c>
      <c r="B5054" s="10" t="s">
        <v>22216</v>
      </c>
      <c r="C5054" s="10" t="s">
        <v>17725</v>
      </c>
      <c r="D5054" s="10" t="s">
        <v>37587</v>
      </c>
      <c r="E5054" s="6" t="s">
        <v>15856</v>
      </c>
      <c r="F5054" s="6"/>
      <c r="G5054" s="6" t="str">
        <f t="shared" si="156"/>
        <v>002</v>
      </c>
      <c r="H5054" s="6" t="str">
        <f t="shared" si="157"/>
        <v>019</v>
      </c>
      <c r="J5054" s="57"/>
      <c r="K5054" s="57"/>
      <c r="L5054" s="57"/>
    </row>
    <row r="5055" spans="1:12">
      <c r="A5055" s="6">
        <v>4987</v>
      </c>
      <c r="B5055" s="10" t="s">
        <v>22217</v>
      </c>
      <c r="C5055" s="10" t="s">
        <v>17726</v>
      </c>
      <c r="D5055" s="10" t="s">
        <v>37588</v>
      </c>
      <c r="E5055" s="6" t="s">
        <v>15856</v>
      </c>
      <c r="F5055" s="6"/>
      <c r="G5055" s="6" t="str">
        <f t="shared" si="156"/>
        <v>002</v>
      </c>
      <c r="H5055" s="6" t="str">
        <f t="shared" si="157"/>
        <v>019</v>
      </c>
      <c r="J5055" s="57"/>
      <c r="K5055" s="57"/>
      <c r="L5055" s="57"/>
    </row>
    <row r="5056" spans="1:12">
      <c r="A5056" s="6">
        <v>4988</v>
      </c>
      <c r="B5056" s="10" t="s">
        <v>22218</v>
      </c>
      <c r="C5056" s="10" t="s">
        <v>17727</v>
      </c>
      <c r="D5056" s="10" t="s">
        <v>34519</v>
      </c>
      <c r="E5056" s="6" t="s">
        <v>15856</v>
      </c>
      <c r="F5056" s="6"/>
      <c r="G5056" s="6" t="str">
        <f t="shared" si="156"/>
        <v>002</v>
      </c>
      <c r="H5056" s="6" t="str">
        <f t="shared" si="157"/>
        <v>019</v>
      </c>
      <c r="J5056" s="57"/>
      <c r="K5056" s="57"/>
      <c r="L5056" s="57"/>
    </row>
    <row r="5057" spans="1:12">
      <c r="A5057" s="6">
        <v>4989</v>
      </c>
      <c r="B5057" s="10" t="s">
        <v>22219</v>
      </c>
      <c r="C5057" s="10" t="s">
        <v>17767</v>
      </c>
      <c r="D5057" s="10" t="s">
        <v>56505</v>
      </c>
      <c r="E5057" s="6" t="s">
        <v>15856</v>
      </c>
      <c r="F5057" s="6"/>
      <c r="G5057" s="6" t="str">
        <f t="shared" si="156"/>
        <v>002</v>
      </c>
      <c r="H5057" s="6" t="str">
        <f t="shared" si="157"/>
        <v>019</v>
      </c>
      <c r="J5057" s="57"/>
      <c r="K5057" s="57"/>
      <c r="L5057" s="57"/>
    </row>
    <row r="5058" spans="1:12">
      <c r="A5058" s="6">
        <v>4990</v>
      </c>
      <c r="B5058" s="10" t="s">
        <v>22220</v>
      </c>
      <c r="C5058" s="10" t="s">
        <v>17803</v>
      </c>
      <c r="D5058" s="10" t="s">
        <v>37589</v>
      </c>
      <c r="E5058" s="6" t="s">
        <v>15856</v>
      </c>
      <c r="F5058" s="6"/>
      <c r="G5058" s="6" t="str">
        <f t="shared" si="156"/>
        <v>002</v>
      </c>
      <c r="H5058" s="6" t="str">
        <f t="shared" si="157"/>
        <v>019</v>
      </c>
      <c r="J5058" s="57"/>
      <c r="K5058" s="57"/>
      <c r="L5058" s="57"/>
    </row>
    <row r="5059" spans="1:12">
      <c r="A5059" s="6">
        <v>4991</v>
      </c>
      <c r="B5059" s="10" t="s">
        <v>22221</v>
      </c>
      <c r="C5059" s="10" t="s">
        <v>18053</v>
      </c>
      <c r="D5059" s="10" t="s">
        <v>56506</v>
      </c>
      <c r="E5059" s="6" t="s">
        <v>15856</v>
      </c>
      <c r="F5059" s="6"/>
      <c r="G5059" s="6" t="str">
        <f t="shared" si="156"/>
        <v>002</v>
      </c>
      <c r="H5059" s="6" t="str">
        <f t="shared" si="157"/>
        <v>019</v>
      </c>
      <c r="J5059" s="57"/>
      <c r="K5059" s="57"/>
      <c r="L5059" s="57"/>
    </row>
    <row r="5060" spans="1:12">
      <c r="A5060" s="6">
        <v>4992</v>
      </c>
      <c r="B5060" s="10" t="s">
        <v>22222</v>
      </c>
      <c r="C5060" s="10" t="s">
        <v>18054</v>
      </c>
      <c r="D5060" s="10" t="s">
        <v>34520</v>
      </c>
      <c r="E5060" s="6" t="s">
        <v>15856</v>
      </c>
      <c r="F5060" s="6"/>
      <c r="G5060" s="6" t="str">
        <f t="shared" si="156"/>
        <v>002</v>
      </c>
      <c r="H5060" s="6" t="str">
        <f t="shared" si="157"/>
        <v>019</v>
      </c>
      <c r="J5060" s="57"/>
      <c r="K5060" s="57"/>
      <c r="L5060" s="57"/>
    </row>
    <row r="5061" spans="1:12">
      <c r="A5061" s="6">
        <v>4993</v>
      </c>
      <c r="B5061" s="10" t="s">
        <v>22223</v>
      </c>
      <c r="C5061" s="10" t="s">
        <v>17915</v>
      </c>
      <c r="D5061" s="10" t="s">
        <v>37590</v>
      </c>
      <c r="E5061" s="6" t="s">
        <v>15856</v>
      </c>
      <c r="F5061" s="6"/>
      <c r="G5061" s="6" t="str">
        <f t="shared" si="156"/>
        <v>002</v>
      </c>
      <c r="H5061" s="6" t="str">
        <f t="shared" si="157"/>
        <v>019</v>
      </c>
      <c r="J5061" s="57"/>
      <c r="K5061" s="57"/>
      <c r="L5061" s="57"/>
    </row>
    <row r="5062" spans="1:12">
      <c r="A5062" s="6">
        <v>4994</v>
      </c>
      <c r="B5062" s="10" t="s">
        <v>22224</v>
      </c>
      <c r="C5062" s="10" t="s">
        <v>17919</v>
      </c>
      <c r="D5062" s="10" t="s">
        <v>56507</v>
      </c>
      <c r="E5062" s="6" t="s">
        <v>15856</v>
      </c>
      <c r="F5062" s="6"/>
      <c r="G5062" s="6" t="str">
        <f t="shared" ref="G5062:G5125" si="158">+LEFT(C5062,3)</f>
        <v>002</v>
      </c>
      <c r="H5062" s="6" t="str">
        <f t="shared" ref="H5062:H5125" si="159">+MID(C5062,5,3)</f>
        <v>019</v>
      </c>
      <c r="J5062" s="57"/>
      <c r="K5062" s="57"/>
      <c r="L5062" s="57"/>
    </row>
    <row r="5063" spans="1:12">
      <c r="A5063" s="6">
        <v>4995</v>
      </c>
      <c r="B5063" s="10" t="s">
        <v>22225</v>
      </c>
      <c r="C5063" s="10" t="s">
        <v>18055</v>
      </c>
      <c r="D5063" s="10" t="s">
        <v>56508</v>
      </c>
      <c r="E5063" s="6" t="s">
        <v>15856</v>
      </c>
      <c r="F5063" s="6"/>
      <c r="G5063" s="6" t="str">
        <f t="shared" si="158"/>
        <v>002</v>
      </c>
      <c r="H5063" s="6" t="str">
        <f t="shared" si="159"/>
        <v>019</v>
      </c>
      <c r="J5063" s="57"/>
      <c r="K5063" s="57"/>
      <c r="L5063" s="57"/>
    </row>
    <row r="5064" spans="1:12">
      <c r="A5064" s="6">
        <v>4996</v>
      </c>
      <c r="B5064" s="10" t="s">
        <v>22226</v>
      </c>
      <c r="C5064" s="10" t="s">
        <v>18056</v>
      </c>
      <c r="D5064" s="10" t="s">
        <v>37591</v>
      </c>
      <c r="E5064" s="6" t="s">
        <v>15856</v>
      </c>
      <c r="F5064" s="6"/>
      <c r="G5064" s="6" t="str">
        <f t="shared" si="158"/>
        <v>002</v>
      </c>
      <c r="H5064" s="6" t="str">
        <f t="shared" si="159"/>
        <v>019</v>
      </c>
      <c r="J5064" s="57"/>
      <c r="K5064" s="57"/>
      <c r="L5064" s="57"/>
    </row>
    <row r="5065" spans="1:12">
      <c r="A5065" s="6">
        <v>4997</v>
      </c>
      <c r="B5065" s="10" t="s">
        <v>37592</v>
      </c>
      <c r="C5065" s="10" t="s">
        <v>18057</v>
      </c>
      <c r="D5065" s="10" t="s">
        <v>37593</v>
      </c>
      <c r="E5065" s="6" t="s">
        <v>15856</v>
      </c>
      <c r="F5065" s="6"/>
      <c r="G5065" s="6" t="str">
        <f t="shared" si="158"/>
        <v>002</v>
      </c>
      <c r="H5065" s="6" t="str">
        <f t="shared" si="159"/>
        <v>019</v>
      </c>
      <c r="J5065" s="57"/>
      <c r="K5065" s="57"/>
      <c r="L5065" s="57"/>
    </row>
    <row r="5066" spans="1:12">
      <c r="A5066" s="6">
        <v>4998</v>
      </c>
      <c r="B5066" s="10" t="s">
        <v>37594</v>
      </c>
      <c r="C5066" s="10" t="s">
        <v>18058</v>
      </c>
      <c r="D5066" s="10" t="s">
        <v>37595</v>
      </c>
      <c r="E5066" s="6" t="s">
        <v>15856</v>
      </c>
      <c r="F5066" s="6"/>
      <c r="G5066" s="6" t="str">
        <f t="shared" si="158"/>
        <v>002</v>
      </c>
      <c r="H5066" s="6" t="str">
        <f t="shared" si="159"/>
        <v>019</v>
      </c>
      <c r="J5066" s="57"/>
      <c r="K5066" s="57"/>
      <c r="L5066" s="57"/>
    </row>
    <row r="5067" spans="1:12">
      <c r="A5067" s="6">
        <v>4999</v>
      </c>
      <c r="B5067" s="10" t="s">
        <v>37596</v>
      </c>
      <c r="C5067" s="10" t="s">
        <v>18059</v>
      </c>
      <c r="D5067" s="10" t="s">
        <v>34521</v>
      </c>
      <c r="E5067" s="6" t="s">
        <v>15856</v>
      </c>
      <c r="F5067" s="6"/>
      <c r="G5067" s="6" t="str">
        <f t="shared" si="158"/>
        <v>002</v>
      </c>
      <c r="H5067" s="6" t="str">
        <f t="shared" si="159"/>
        <v>019</v>
      </c>
      <c r="J5067" s="57"/>
      <c r="K5067" s="57"/>
      <c r="L5067" s="57"/>
    </row>
    <row r="5068" spans="1:12">
      <c r="A5068" s="6">
        <v>5000</v>
      </c>
      <c r="B5068" s="10" t="s">
        <v>42179</v>
      </c>
      <c r="C5068" s="10" t="s">
        <v>18060</v>
      </c>
      <c r="D5068" s="10" t="s">
        <v>37597</v>
      </c>
      <c r="E5068" s="6" t="s">
        <v>15856</v>
      </c>
      <c r="F5068" s="6"/>
      <c r="G5068" s="6" t="str">
        <f t="shared" si="158"/>
        <v>002</v>
      </c>
      <c r="H5068" s="6" t="str">
        <f t="shared" si="159"/>
        <v>019</v>
      </c>
      <c r="J5068" s="57"/>
      <c r="K5068" s="57"/>
      <c r="L5068" s="57"/>
    </row>
    <row r="5069" spans="1:12">
      <c r="A5069" s="6">
        <v>5001</v>
      </c>
      <c r="B5069" s="10" t="s">
        <v>37598</v>
      </c>
      <c r="C5069" s="10" t="s">
        <v>18061</v>
      </c>
      <c r="D5069" s="10" t="s">
        <v>34522</v>
      </c>
      <c r="E5069" s="6" t="s">
        <v>15856</v>
      </c>
      <c r="F5069" s="6"/>
      <c r="G5069" s="6" t="str">
        <f t="shared" si="158"/>
        <v>002</v>
      </c>
      <c r="H5069" s="6" t="str">
        <f t="shared" si="159"/>
        <v>019</v>
      </c>
      <c r="J5069" s="57"/>
      <c r="K5069" s="57"/>
      <c r="L5069" s="57"/>
    </row>
    <row r="5070" spans="1:12">
      <c r="A5070" s="6">
        <v>5002</v>
      </c>
      <c r="B5070" s="10" t="s">
        <v>37599</v>
      </c>
      <c r="C5070" s="10" t="s">
        <v>18062</v>
      </c>
      <c r="D5070" s="10" t="s">
        <v>34523</v>
      </c>
      <c r="E5070" s="6" t="s">
        <v>15856</v>
      </c>
      <c r="F5070" s="6"/>
      <c r="G5070" s="6" t="str">
        <f t="shared" si="158"/>
        <v>002</v>
      </c>
      <c r="H5070" s="6" t="str">
        <f t="shared" si="159"/>
        <v>019</v>
      </c>
      <c r="J5070" s="57"/>
      <c r="K5070" s="57"/>
      <c r="L5070" s="57"/>
    </row>
    <row r="5071" spans="1:12">
      <c r="A5071" s="6">
        <v>5003</v>
      </c>
      <c r="B5071" s="10" t="s">
        <v>37600</v>
      </c>
      <c r="C5071" s="10" t="s">
        <v>18063</v>
      </c>
      <c r="D5071" s="10" t="s">
        <v>37601</v>
      </c>
      <c r="E5071" s="6" t="s">
        <v>15856</v>
      </c>
      <c r="F5071" s="6"/>
      <c r="G5071" s="6" t="str">
        <f t="shared" si="158"/>
        <v>002</v>
      </c>
      <c r="H5071" s="6" t="str">
        <f t="shared" si="159"/>
        <v>019</v>
      </c>
      <c r="J5071" s="57"/>
      <c r="K5071" s="57"/>
      <c r="L5071" s="57"/>
    </row>
    <row r="5072" spans="1:12">
      <c r="A5072" s="6">
        <v>5004</v>
      </c>
      <c r="B5072" s="10" t="s">
        <v>42180</v>
      </c>
      <c r="C5072" s="10" t="s">
        <v>18064</v>
      </c>
      <c r="D5072" s="10" t="s">
        <v>37602</v>
      </c>
      <c r="E5072" s="6" t="s">
        <v>15856</v>
      </c>
      <c r="F5072" s="6"/>
      <c r="G5072" s="6" t="str">
        <f t="shared" si="158"/>
        <v>002</v>
      </c>
      <c r="H5072" s="6" t="str">
        <f t="shared" si="159"/>
        <v>019</v>
      </c>
      <c r="J5072" s="57"/>
      <c r="K5072" s="57"/>
      <c r="L5072" s="57"/>
    </row>
    <row r="5073" spans="1:12">
      <c r="A5073" s="6">
        <v>5005</v>
      </c>
      <c r="B5073" s="10" t="s">
        <v>37603</v>
      </c>
      <c r="C5073" s="10" t="s">
        <v>18065</v>
      </c>
      <c r="D5073" s="10" t="s">
        <v>37604</v>
      </c>
      <c r="E5073" s="6" t="s">
        <v>15856</v>
      </c>
      <c r="F5073" s="6"/>
      <c r="G5073" s="6" t="str">
        <f t="shared" si="158"/>
        <v>002</v>
      </c>
      <c r="H5073" s="6" t="str">
        <f t="shared" si="159"/>
        <v>019</v>
      </c>
      <c r="J5073" s="57"/>
      <c r="K5073" s="57"/>
      <c r="L5073" s="57"/>
    </row>
    <row r="5074" spans="1:12">
      <c r="A5074" s="6">
        <v>5006</v>
      </c>
      <c r="B5074" s="10" t="s">
        <v>37605</v>
      </c>
      <c r="C5074" s="10" t="s">
        <v>18066</v>
      </c>
      <c r="D5074" s="10" t="s">
        <v>37606</v>
      </c>
      <c r="E5074" s="6" t="s">
        <v>15856</v>
      </c>
      <c r="F5074" s="6"/>
      <c r="G5074" s="6" t="str">
        <f t="shared" si="158"/>
        <v>002</v>
      </c>
      <c r="H5074" s="6" t="str">
        <f t="shared" si="159"/>
        <v>019</v>
      </c>
      <c r="J5074" s="57"/>
      <c r="K5074" s="57"/>
      <c r="L5074" s="57"/>
    </row>
    <row r="5075" spans="1:12">
      <c r="A5075" s="6">
        <v>5007</v>
      </c>
      <c r="B5075" s="10" t="s">
        <v>37607</v>
      </c>
      <c r="C5075" s="10" t="s">
        <v>18067</v>
      </c>
      <c r="D5075" s="10" t="s">
        <v>34524</v>
      </c>
      <c r="E5075" s="6" t="s">
        <v>15856</v>
      </c>
      <c r="F5075" s="6"/>
      <c r="G5075" s="6" t="str">
        <f t="shared" si="158"/>
        <v>002</v>
      </c>
      <c r="H5075" s="6" t="str">
        <f t="shared" si="159"/>
        <v>019</v>
      </c>
      <c r="J5075" s="57"/>
      <c r="K5075" s="57"/>
      <c r="L5075" s="57"/>
    </row>
    <row r="5076" spans="1:12">
      <c r="A5076" s="6">
        <v>5008</v>
      </c>
      <c r="B5076" s="10" t="s">
        <v>42181</v>
      </c>
      <c r="C5076" s="10" t="s">
        <v>18068</v>
      </c>
      <c r="D5076" s="10" t="s">
        <v>37608</v>
      </c>
      <c r="E5076" s="6" t="s">
        <v>15856</v>
      </c>
      <c r="F5076" s="6"/>
      <c r="G5076" s="6" t="str">
        <f t="shared" si="158"/>
        <v>002</v>
      </c>
      <c r="H5076" s="6" t="str">
        <f t="shared" si="159"/>
        <v>019</v>
      </c>
      <c r="J5076" s="57"/>
      <c r="K5076" s="57"/>
      <c r="L5076" s="57"/>
    </row>
    <row r="5077" spans="1:12">
      <c r="A5077" s="6">
        <v>5009</v>
      </c>
      <c r="B5077" s="10" t="s">
        <v>37609</v>
      </c>
      <c r="C5077" s="10" t="s">
        <v>18069</v>
      </c>
      <c r="D5077" s="10" t="s">
        <v>56509</v>
      </c>
      <c r="E5077" s="6" t="s">
        <v>15856</v>
      </c>
      <c r="F5077" s="6"/>
      <c r="G5077" s="6" t="str">
        <f t="shared" si="158"/>
        <v>002</v>
      </c>
      <c r="H5077" s="6" t="str">
        <f t="shared" si="159"/>
        <v>019</v>
      </c>
      <c r="J5077" s="57"/>
      <c r="K5077" s="57"/>
      <c r="L5077" s="57"/>
    </row>
    <row r="5078" spans="1:12">
      <c r="A5078" s="6">
        <v>5010</v>
      </c>
      <c r="B5078" s="10" t="s">
        <v>37610</v>
      </c>
      <c r="C5078" s="10" t="s">
        <v>18070</v>
      </c>
      <c r="D5078" s="10" t="s">
        <v>56510</v>
      </c>
      <c r="E5078" s="6" t="s">
        <v>15856</v>
      </c>
      <c r="F5078" s="6"/>
      <c r="G5078" s="6" t="str">
        <f t="shared" si="158"/>
        <v>002</v>
      </c>
      <c r="H5078" s="6" t="str">
        <f t="shared" si="159"/>
        <v>019</v>
      </c>
      <c r="J5078" s="57"/>
      <c r="K5078" s="57"/>
      <c r="L5078" s="57"/>
    </row>
    <row r="5079" spans="1:12">
      <c r="A5079" s="6">
        <v>5011</v>
      </c>
      <c r="B5079" s="10" t="s">
        <v>37611</v>
      </c>
      <c r="C5079" s="10" t="s">
        <v>18071</v>
      </c>
      <c r="D5079" s="10" t="s">
        <v>56511</v>
      </c>
      <c r="E5079" s="6" t="s">
        <v>15856</v>
      </c>
      <c r="F5079" s="6"/>
      <c r="G5079" s="6" t="str">
        <f t="shared" si="158"/>
        <v>002</v>
      </c>
      <c r="H5079" s="6" t="str">
        <f t="shared" si="159"/>
        <v>019</v>
      </c>
      <c r="J5079" s="57"/>
      <c r="K5079" s="57"/>
      <c r="L5079" s="57"/>
    </row>
    <row r="5080" spans="1:12">
      <c r="A5080" s="6">
        <v>5012</v>
      </c>
      <c r="B5080" s="10" t="s">
        <v>42182</v>
      </c>
      <c r="C5080" s="10" t="s">
        <v>18072</v>
      </c>
      <c r="D5080" s="10" t="s">
        <v>56512</v>
      </c>
      <c r="E5080" s="6" t="s">
        <v>15856</v>
      </c>
      <c r="F5080" s="6"/>
      <c r="G5080" s="6" t="str">
        <f t="shared" si="158"/>
        <v>002</v>
      </c>
      <c r="H5080" s="6" t="str">
        <f t="shared" si="159"/>
        <v>019</v>
      </c>
      <c r="J5080" s="57"/>
      <c r="K5080" s="57"/>
      <c r="L5080" s="57"/>
    </row>
    <row r="5081" spans="1:12">
      <c r="A5081" s="6">
        <v>5013</v>
      </c>
      <c r="B5081" s="10" t="s">
        <v>37612</v>
      </c>
      <c r="C5081" s="10" t="s">
        <v>18073</v>
      </c>
      <c r="D5081" s="10" t="s">
        <v>34525</v>
      </c>
      <c r="E5081" s="6" t="s">
        <v>15856</v>
      </c>
      <c r="F5081" s="6"/>
      <c r="G5081" s="6" t="str">
        <f t="shared" si="158"/>
        <v>002</v>
      </c>
      <c r="H5081" s="6" t="str">
        <f t="shared" si="159"/>
        <v>019</v>
      </c>
      <c r="J5081" s="57"/>
      <c r="K5081" s="57"/>
      <c r="L5081" s="57"/>
    </row>
    <row r="5082" spans="1:12">
      <c r="A5082" s="6">
        <v>5014</v>
      </c>
      <c r="B5082" s="10" t="s">
        <v>42183</v>
      </c>
      <c r="C5082" s="10" t="s">
        <v>18074</v>
      </c>
      <c r="D5082" s="10" t="s">
        <v>37613</v>
      </c>
      <c r="E5082" s="6" t="s">
        <v>15856</v>
      </c>
      <c r="F5082" s="6"/>
      <c r="G5082" s="6" t="str">
        <f t="shared" si="158"/>
        <v>002</v>
      </c>
      <c r="H5082" s="6" t="str">
        <f t="shared" si="159"/>
        <v>019</v>
      </c>
      <c r="J5082" s="57"/>
      <c r="K5082" s="57"/>
      <c r="L5082" s="57"/>
    </row>
    <row r="5083" spans="1:12">
      <c r="A5083" s="6">
        <v>5015</v>
      </c>
      <c r="B5083" s="10" t="s">
        <v>42184</v>
      </c>
      <c r="C5083" s="10" t="s">
        <v>18075</v>
      </c>
      <c r="D5083" s="10" t="s">
        <v>37614</v>
      </c>
      <c r="E5083" s="6" t="s">
        <v>15856</v>
      </c>
      <c r="F5083" s="6"/>
      <c r="G5083" s="6" t="str">
        <f t="shared" si="158"/>
        <v>002</v>
      </c>
      <c r="H5083" s="6" t="str">
        <f t="shared" si="159"/>
        <v>019</v>
      </c>
      <c r="J5083" s="57"/>
      <c r="K5083" s="57"/>
      <c r="L5083" s="57"/>
    </row>
    <row r="5084" spans="1:12">
      <c r="A5084" s="6">
        <v>5016</v>
      </c>
      <c r="B5084" s="10" t="s">
        <v>37615</v>
      </c>
      <c r="C5084" s="10" t="s">
        <v>18076</v>
      </c>
      <c r="D5084" s="10" t="s">
        <v>34526</v>
      </c>
      <c r="E5084" s="6" t="s">
        <v>15856</v>
      </c>
      <c r="F5084" s="6"/>
      <c r="G5084" s="6" t="str">
        <f t="shared" si="158"/>
        <v>002</v>
      </c>
      <c r="H5084" s="6" t="str">
        <f t="shared" si="159"/>
        <v>019</v>
      </c>
      <c r="J5084" s="57"/>
      <c r="K5084" s="57"/>
      <c r="L5084" s="57"/>
    </row>
    <row r="5085" spans="1:12">
      <c r="A5085" s="6">
        <v>5017</v>
      </c>
      <c r="B5085" s="10" t="s">
        <v>42185</v>
      </c>
      <c r="C5085" s="10" t="s">
        <v>18077</v>
      </c>
      <c r="D5085" s="10" t="s">
        <v>34527</v>
      </c>
      <c r="E5085" s="6" t="s">
        <v>15856</v>
      </c>
      <c r="F5085" s="6"/>
      <c r="G5085" s="6" t="str">
        <f t="shared" si="158"/>
        <v>002</v>
      </c>
      <c r="H5085" s="6" t="str">
        <f t="shared" si="159"/>
        <v>019</v>
      </c>
      <c r="J5085" s="57"/>
      <c r="K5085" s="57"/>
      <c r="L5085" s="57"/>
    </row>
    <row r="5086" spans="1:12">
      <c r="A5086" s="6">
        <v>5018</v>
      </c>
      <c r="B5086" s="10" t="s">
        <v>42186</v>
      </c>
      <c r="C5086" s="10" t="s">
        <v>18078</v>
      </c>
      <c r="D5086" s="10" t="s">
        <v>37616</v>
      </c>
      <c r="E5086" s="6" t="s">
        <v>15856</v>
      </c>
      <c r="F5086" s="6"/>
      <c r="G5086" s="6" t="str">
        <f t="shared" si="158"/>
        <v>002</v>
      </c>
      <c r="H5086" s="6" t="str">
        <f t="shared" si="159"/>
        <v>019</v>
      </c>
      <c r="J5086" s="57"/>
      <c r="K5086" s="57"/>
      <c r="L5086" s="57"/>
    </row>
    <row r="5087" spans="1:12">
      <c r="A5087" s="6">
        <v>5019</v>
      </c>
      <c r="B5087" s="10" t="s">
        <v>37617</v>
      </c>
      <c r="C5087" s="10" t="s">
        <v>18079</v>
      </c>
      <c r="D5087" s="10" t="s">
        <v>37618</v>
      </c>
      <c r="E5087" s="6" t="s">
        <v>15856</v>
      </c>
      <c r="F5087" s="6"/>
      <c r="G5087" s="6" t="str">
        <f t="shared" si="158"/>
        <v>002</v>
      </c>
      <c r="H5087" s="6" t="str">
        <f t="shared" si="159"/>
        <v>019</v>
      </c>
      <c r="J5087" s="57"/>
      <c r="K5087" s="57"/>
      <c r="L5087" s="57"/>
    </row>
    <row r="5088" spans="1:12">
      <c r="A5088" s="6">
        <v>5020</v>
      </c>
      <c r="B5088" s="10" t="s">
        <v>37619</v>
      </c>
      <c r="C5088" s="10" t="s">
        <v>18080</v>
      </c>
      <c r="D5088" s="10" t="s">
        <v>56513</v>
      </c>
      <c r="E5088" s="6" t="s">
        <v>15856</v>
      </c>
      <c r="F5088" s="6"/>
      <c r="G5088" s="6" t="str">
        <f t="shared" si="158"/>
        <v>002</v>
      </c>
      <c r="H5088" s="6" t="str">
        <f t="shared" si="159"/>
        <v>019</v>
      </c>
      <c r="J5088" s="57"/>
      <c r="K5088" s="57"/>
      <c r="L5088" s="57"/>
    </row>
    <row r="5089" spans="1:12">
      <c r="A5089" s="6">
        <v>5021</v>
      </c>
      <c r="B5089" s="10" t="s">
        <v>42187</v>
      </c>
      <c r="C5089" s="10" t="s">
        <v>18081</v>
      </c>
      <c r="D5089" s="10" t="s">
        <v>56514</v>
      </c>
      <c r="E5089" s="6" t="s">
        <v>15856</v>
      </c>
      <c r="F5089" s="6"/>
      <c r="G5089" s="6" t="str">
        <f t="shared" si="158"/>
        <v>002</v>
      </c>
      <c r="H5089" s="6" t="str">
        <f t="shared" si="159"/>
        <v>019</v>
      </c>
      <c r="J5089" s="57"/>
      <c r="K5089" s="57"/>
      <c r="L5089" s="57"/>
    </row>
    <row r="5090" spans="1:12">
      <c r="A5090" s="6">
        <v>5022</v>
      </c>
      <c r="B5090" s="10" t="s">
        <v>37620</v>
      </c>
      <c r="C5090" s="10" t="s">
        <v>18082</v>
      </c>
      <c r="D5090" s="10" t="s">
        <v>56515</v>
      </c>
      <c r="E5090" s="6" t="s">
        <v>15856</v>
      </c>
      <c r="F5090" s="6"/>
      <c r="G5090" s="6" t="str">
        <f t="shared" si="158"/>
        <v>002</v>
      </c>
      <c r="H5090" s="6" t="str">
        <f t="shared" si="159"/>
        <v>019</v>
      </c>
      <c r="J5090" s="57"/>
      <c r="K5090" s="57"/>
      <c r="L5090" s="57"/>
    </row>
    <row r="5091" spans="1:12">
      <c r="A5091" s="6">
        <v>5023</v>
      </c>
      <c r="B5091" s="10" t="s">
        <v>42188</v>
      </c>
      <c r="C5091" s="10" t="s">
        <v>18083</v>
      </c>
      <c r="D5091" s="10" t="s">
        <v>34528</v>
      </c>
      <c r="E5091" s="6" t="s">
        <v>15856</v>
      </c>
      <c r="F5091" s="6"/>
      <c r="G5091" s="6" t="str">
        <f t="shared" si="158"/>
        <v>002</v>
      </c>
      <c r="H5091" s="6" t="str">
        <f t="shared" si="159"/>
        <v>019</v>
      </c>
      <c r="J5091" s="57"/>
      <c r="K5091" s="57"/>
      <c r="L5091" s="57"/>
    </row>
    <row r="5092" spans="1:12">
      <c r="A5092" s="6">
        <v>5024</v>
      </c>
      <c r="B5092" s="10" t="s">
        <v>22227</v>
      </c>
      <c r="C5092" s="10" t="s">
        <v>17930</v>
      </c>
      <c r="D5092" s="10" t="s">
        <v>37621</v>
      </c>
      <c r="E5092" s="6" t="s">
        <v>15856</v>
      </c>
      <c r="F5092" s="6"/>
      <c r="G5092" s="6" t="str">
        <f t="shared" si="158"/>
        <v>002</v>
      </c>
      <c r="H5092" s="6" t="str">
        <f t="shared" si="159"/>
        <v>019</v>
      </c>
      <c r="J5092" s="57"/>
      <c r="K5092" s="57"/>
      <c r="L5092" s="57"/>
    </row>
    <row r="5093" spans="1:12">
      <c r="A5093" s="6">
        <v>5025</v>
      </c>
      <c r="B5093" s="10" t="s">
        <v>22228</v>
      </c>
      <c r="C5093" s="10" t="s">
        <v>17932</v>
      </c>
      <c r="D5093" s="10" t="s">
        <v>34529</v>
      </c>
      <c r="E5093" s="6" t="s">
        <v>15856</v>
      </c>
      <c r="F5093" s="6"/>
      <c r="G5093" s="6" t="str">
        <f t="shared" si="158"/>
        <v>002</v>
      </c>
      <c r="H5093" s="6" t="str">
        <f t="shared" si="159"/>
        <v>019</v>
      </c>
      <c r="J5093" s="57"/>
      <c r="K5093" s="57"/>
      <c r="L5093" s="57"/>
    </row>
    <row r="5094" spans="1:12">
      <c r="A5094" s="6">
        <v>5026</v>
      </c>
      <c r="B5094" s="10" t="s">
        <v>42189</v>
      </c>
      <c r="C5094" s="10" t="s">
        <v>18084</v>
      </c>
      <c r="D5094" s="10" t="s">
        <v>56516</v>
      </c>
      <c r="E5094" s="6" t="s">
        <v>15856</v>
      </c>
      <c r="F5094" s="6"/>
      <c r="G5094" s="6" t="str">
        <f t="shared" si="158"/>
        <v>002</v>
      </c>
      <c r="H5094" s="6" t="str">
        <f t="shared" si="159"/>
        <v>019</v>
      </c>
      <c r="J5094" s="57"/>
      <c r="K5094" s="57"/>
      <c r="L5094" s="57"/>
    </row>
    <row r="5095" spans="1:12">
      <c r="A5095" s="6">
        <v>5027</v>
      </c>
      <c r="B5095" s="10" t="s">
        <v>42190</v>
      </c>
      <c r="C5095" s="10" t="s">
        <v>18085</v>
      </c>
      <c r="D5095" s="10" t="s">
        <v>37622</v>
      </c>
      <c r="E5095" s="6" t="s">
        <v>15856</v>
      </c>
      <c r="F5095" s="6"/>
      <c r="G5095" s="6" t="str">
        <f t="shared" si="158"/>
        <v>002</v>
      </c>
      <c r="H5095" s="6" t="str">
        <f t="shared" si="159"/>
        <v>019</v>
      </c>
      <c r="J5095" s="57"/>
      <c r="K5095" s="57"/>
      <c r="L5095" s="57"/>
    </row>
    <row r="5096" spans="1:12">
      <c r="A5096" s="6">
        <v>5028</v>
      </c>
      <c r="B5096" s="10" t="s">
        <v>22229</v>
      </c>
      <c r="C5096" s="10" t="s">
        <v>18086</v>
      </c>
      <c r="D5096" s="10" t="s">
        <v>37623</v>
      </c>
      <c r="E5096" s="6" t="s">
        <v>15856</v>
      </c>
      <c r="F5096" s="6"/>
      <c r="G5096" s="6" t="str">
        <f t="shared" si="158"/>
        <v>002</v>
      </c>
      <c r="H5096" s="6" t="str">
        <f t="shared" si="159"/>
        <v>019</v>
      </c>
      <c r="J5096" s="57"/>
      <c r="K5096" s="57"/>
      <c r="L5096" s="57"/>
    </row>
    <row r="5097" spans="1:12">
      <c r="A5097" s="6">
        <v>5029</v>
      </c>
      <c r="B5097" s="10" t="s">
        <v>22230</v>
      </c>
      <c r="C5097" s="10" t="s">
        <v>17938</v>
      </c>
      <c r="D5097" s="10" t="s">
        <v>37624</v>
      </c>
      <c r="E5097" s="6" t="s">
        <v>15856</v>
      </c>
      <c r="F5097" s="6"/>
      <c r="G5097" s="6" t="str">
        <f t="shared" si="158"/>
        <v>002</v>
      </c>
      <c r="H5097" s="6" t="str">
        <f t="shared" si="159"/>
        <v>019</v>
      </c>
      <c r="J5097" s="57"/>
      <c r="K5097" s="57"/>
      <c r="L5097" s="57"/>
    </row>
    <row r="5098" spans="1:12">
      <c r="A5098" s="6">
        <v>5030</v>
      </c>
      <c r="B5098" s="10" t="s">
        <v>22231</v>
      </c>
      <c r="C5098" s="10" t="s">
        <v>17947</v>
      </c>
      <c r="D5098" s="10" t="s">
        <v>34530</v>
      </c>
      <c r="E5098" s="6" t="s">
        <v>15856</v>
      </c>
      <c r="F5098" s="6"/>
      <c r="G5098" s="6" t="str">
        <f t="shared" si="158"/>
        <v>002</v>
      </c>
      <c r="H5098" s="6" t="str">
        <f t="shared" si="159"/>
        <v>019</v>
      </c>
      <c r="J5098" s="57"/>
      <c r="K5098" s="57"/>
      <c r="L5098" s="57"/>
    </row>
    <row r="5099" spans="1:12">
      <c r="A5099" s="6">
        <v>5031</v>
      </c>
      <c r="B5099" s="10" t="s">
        <v>43315</v>
      </c>
      <c r="C5099" s="10" t="s">
        <v>43307</v>
      </c>
      <c r="D5099" s="10" t="s">
        <v>37498</v>
      </c>
      <c r="E5099" s="6" t="s">
        <v>15856</v>
      </c>
      <c r="F5099" s="6"/>
      <c r="G5099" s="6" t="str">
        <f t="shared" si="158"/>
        <v>002</v>
      </c>
      <c r="H5099" s="6" t="str">
        <f t="shared" si="159"/>
        <v>019</v>
      </c>
      <c r="J5099" s="57"/>
      <c r="K5099" s="57"/>
      <c r="L5099" s="57"/>
    </row>
    <row r="5100" spans="1:12">
      <c r="A5100" s="6">
        <v>5032</v>
      </c>
      <c r="B5100" s="10" t="s">
        <v>43316</v>
      </c>
      <c r="C5100" s="10" t="s">
        <v>43308</v>
      </c>
      <c r="D5100" s="10" t="s">
        <v>43495</v>
      </c>
      <c r="E5100" s="6" t="s">
        <v>15856</v>
      </c>
      <c r="F5100" s="6"/>
      <c r="G5100" s="6" t="str">
        <f t="shared" si="158"/>
        <v>002</v>
      </c>
      <c r="H5100" s="6" t="str">
        <f t="shared" si="159"/>
        <v>019</v>
      </c>
      <c r="J5100" s="57"/>
      <c r="K5100" s="57"/>
      <c r="L5100" s="57"/>
    </row>
    <row r="5101" spans="1:12">
      <c r="A5101" s="6">
        <v>5033</v>
      </c>
      <c r="B5101" s="10" t="s">
        <v>56517</v>
      </c>
      <c r="C5101" s="10" t="s">
        <v>56518</v>
      </c>
      <c r="D5101" s="10" t="s">
        <v>56519</v>
      </c>
      <c r="E5101" s="6" t="s">
        <v>15856</v>
      </c>
      <c r="F5101" s="6"/>
      <c r="G5101" s="6" t="str">
        <f t="shared" si="158"/>
        <v>002</v>
      </c>
      <c r="H5101" s="6" t="str">
        <f t="shared" si="159"/>
        <v>019</v>
      </c>
      <c r="J5101" s="57"/>
      <c r="K5101" s="57"/>
      <c r="L5101" s="57"/>
    </row>
    <row r="5102" spans="1:12">
      <c r="A5102" s="6">
        <v>5034</v>
      </c>
      <c r="B5102" s="10" t="s">
        <v>50441</v>
      </c>
      <c r="C5102" s="10" t="s">
        <v>50446</v>
      </c>
      <c r="D5102" s="10" t="s">
        <v>50445</v>
      </c>
      <c r="E5102" s="6" t="s">
        <v>15856</v>
      </c>
      <c r="F5102" s="6"/>
      <c r="G5102" s="6" t="str">
        <f t="shared" si="158"/>
        <v>002</v>
      </c>
      <c r="H5102" s="6" t="str">
        <f t="shared" si="159"/>
        <v>019</v>
      </c>
      <c r="J5102" s="57"/>
      <c r="K5102" s="57"/>
      <c r="L5102" s="57"/>
    </row>
    <row r="5103" spans="1:12">
      <c r="A5103" s="6">
        <v>5035</v>
      </c>
      <c r="B5103" s="10" t="s">
        <v>56520</v>
      </c>
      <c r="C5103" s="10" t="s">
        <v>56521</v>
      </c>
      <c r="D5103" s="10" t="s">
        <v>56522</v>
      </c>
      <c r="E5103" s="6" t="s">
        <v>15856</v>
      </c>
      <c r="F5103" s="6"/>
      <c r="G5103" s="6" t="str">
        <f t="shared" si="158"/>
        <v>002</v>
      </c>
      <c r="H5103" s="6" t="str">
        <f t="shared" si="159"/>
        <v>019</v>
      </c>
      <c r="J5103" s="57"/>
      <c r="K5103" s="57"/>
      <c r="L5103" s="57"/>
    </row>
    <row r="5104" spans="1:12">
      <c r="A5104" s="6">
        <v>5036</v>
      </c>
      <c r="B5104" s="10" t="s">
        <v>56523</v>
      </c>
      <c r="C5104" s="10" t="s">
        <v>56524</v>
      </c>
      <c r="D5104" s="10" t="s">
        <v>56525</v>
      </c>
      <c r="E5104" s="6" t="s">
        <v>15856</v>
      </c>
      <c r="F5104" s="6"/>
      <c r="G5104" s="6" t="str">
        <f t="shared" si="158"/>
        <v>002</v>
      </c>
      <c r="H5104" s="6" t="str">
        <f t="shared" si="159"/>
        <v>019</v>
      </c>
      <c r="J5104" s="57"/>
      <c r="K5104" s="57"/>
      <c r="L5104" s="57"/>
    </row>
    <row r="5105" spans="1:12">
      <c r="A5105" s="6">
        <v>5037</v>
      </c>
      <c r="B5105" s="10" t="s">
        <v>43774</v>
      </c>
      <c r="C5105" s="10" t="s">
        <v>43782</v>
      </c>
      <c r="D5105" s="10" t="s">
        <v>43781</v>
      </c>
      <c r="E5105" s="6" t="s">
        <v>15856</v>
      </c>
      <c r="F5105" s="6"/>
      <c r="G5105" s="6" t="str">
        <f t="shared" si="158"/>
        <v>002</v>
      </c>
      <c r="H5105" s="6" t="str">
        <f t="shared" si="159"/>
        <v>019</v>
      </c>
      <c r="J5105" s="57"/>
      <c r="K5105" s="57"/>
      <c r="L5105" s="57"/>
    </row>
    <row r="5106" spans="1:12">
      <c r="A5106" s="6">
        <v>5038</v>
      </c>
      <c r="B5106" s="10" t="s">
        <v>43805</v>
      </c>
      <c r="C5106" s="10" t="s">
        <v>43810</v>
      </c>
      <c r="D5106" s="10" t="s">
        <v>43809</v>
      </c>
      <c r="E5106" s="6" t="s">
        <v>15856</v>
      </c>
      <c r="F5106" s="6"/>
      <c r="G5106" s="6" t="str">
        <f t="shared" si="158"/>
        <v>002</v>
      </c>
      <c r="H5106" s="6" t="str">
        <f t="shared" si="159"/>
        <v>019</v>
      </c>
      <c r="J5106" s="57"/>
      <c r="K5106" s="57"/>
      <c r="L5106" s="57"/>
    </row>
    <row r="5107" spans="1:12">
      <c r="A5107" s="6">
        <v>5039</v>
      </c>
      <c r="B5107" s="10" t="s">
        <v>43806</v>
      </c>
      <c r="C5107" s="10" t="s">
        <v>43812</v>
      </c>
      <c r="D5107" s="10" t="s">
        <v>43811</v>
      </c>
      <c r="E5107" s="6" t="s">
        <v>15856</v>
      </c>
      <c r="F5107" s="6"/>
      <c r="G5107" s="6" t="str">
        <f t="shared" si="158"/>
        <v>002</v>
      </c>
      <c r="H5107" s="6" t="str">
        <f t="shared" si="159"/>
        <v>019</v>
      </c>
      <c r="J5107" s="57"/>
      <c r="K5107" s="57"/>
      <c r="L5107" s="57"/>
    </row>
    <row r="5108" spans="1:12">
      <c r="A5108" s="6">
        <v>5040</v>
      </c>
      <c r="B5108" s="10" t="s">
        <v>43857</v>
      </c>
      <c r="C5108" s="10" t="s">
        <v>43863</v>
      </c>
      <c r="D5108" s="10" t="s">
        <v>43862</v>
      </c>
      <c r="E5108" s="6" t="s">
        <v>15856</v>
      </c>
      <c r="F5108" s="6"/>
      <c r="G5108" s="6" t="str">
        <f t="shared" si="158"/>
        <v>002</v>
      </c>
      <c r="H5108" s="6" t="str">
        <f t="shared" si="159"/>
        <v>019</v>
      </c>
      <c r="J5108" s="57"/>
      <c r="K5108" s="57"/>
      <c r="L5108" s="57"/>
    </row>
    <row r="5109" spans="1:12">
      <c r="A5109" s="6">
        <v>5041</v>
      </c>
      <c r="B5109" s="10" t="s">
        <v>43859</v>
      </c>
      <c r="C5109" s="10" t="s">
        <v>43873</v>
      </c>
      <c r="D5109" s="10" t="s">
        <v>43872</v>
      </c>
      <c r="E5109" s="6" t="s">
        <v>15856</v>
      </c>
      <c r="F5109" s="6"/>
      <c r="G5109" s="6" t="str">
        <f t="shared" si="158"/>
        <v>002</v>
      </c>
      <c r="H5109" s="6" t="str">
        <f t="shared" si="159"/>
        <v>019</v>
      </c>
      <c r="J5109" s="57"/>
      <c r="K5109" s="57"/>
      <c r="L5109" s="57"/>
    </row>
    <row r="5110" spans="1:12">
      <c r="A5110" s="6">
        <v>5042</v>
      </c>
      <c r="B5110" s="10" t="s">
        <v>43877</v>
      </c>
      <c r="C5110" s="10" t="s">
        <v>43879</v>
      </c>
      <c r="D5110" s="10" t="s">
        <v>43878</v>
      </c>
      <c r="E5110" s="6" t="s">
        <v>15856</v>
      </c>
      <c r="F5110" s="6"/>
      <c r="G5110" s="6" t="str">
        <f t="shared" si="158"/>
        <v>002</v>
      </c>
      <c r="H5110" s="6" t="str">
        <f t="shared" si="159"/>
        <v>019</v>
      </c>
      <c r="J5110" s="57"/>
      <c r="K5110" s="57"/>
      <c r="L5110" s="57"/>
    </row>
    <row r="5111" spans="1:12">
      <c r="A5111" s="6">
        <v>5043</v>
      </c>
      <c r="B5111" s="10" t="s">
        <v>43907</v>
      </c>
      <c r="C5111" s="10" t="s">
        <v>43914</v>
      </c>
      <c r="D5111" s="10" t="s">
        <v>43913</v>
      </c>
      <c r="E5111" s="6" t="s">
        <v>15856</v>
      </c>
      <c r="F5111" s="6"/>
      <c r="G5111" s="6" t="str">
        <f t="shared" si="158"/>
        <v>002</v>
      </c>
      <c r="H5111" s="6" t="str">
        <f t="shared" si="159"/>
        <v>019</v>
      </c>
      <c r="J5111" s="57"/>
      <c r="K5111" s="57"/>
      <c r="L5111" s="57"/>
    </row>
    <row r="5112" spans="1:12">
      <c r="A5112" s="6">
        <v>5044</v>
      </c>
      <c r="B5112" s="10" t="s">
        <v>45750</v>
      </c>
      <c r="C5112" s="10" t="s">
        <v>45757</v>
      </c>
      <c r="D5112" s="10" t="s">
        <v>45756</v>
      </c>
      <c r="E5112" s="6" t="s">
        <v>15856</v>
      </c>
      <c r="F5112" s="6"/>
      <c r="G5112" s="6" t="str">
        <f t="shared" si="158"/>
        <v>002</v>
      </c>
      <c r="H5112" s="6" t="str">
        <f t="shared" si="159"/>
        <v>019</v>
      </c>
      <c r="J5112" s="57"/>
      <c r="K5112" s="57"/>
      <c r="L5112" s="57"/>
    </row>
    <row r="5113" spans="1:12">
      <c r="A5113" s="6">
        <v>5045</v>
      </c>
      <c r="B5113" s="10" t="s">
        <v>44019</v>
      </c>
      <c r="C5113" s="10" t="s">
        <v>44021</v>
      </c>
      <c r="D5113" s="10" t="s">
        <v>44020</v>
      </c>
      <c r="E5113" s="6" t="s">
        <v>15856</v>
      </c>
      <c r="F5113" s="6"/>
      <c r="G5113" s="6" t="str">
        <f t="shared" si="158"/>
        <v>002</v>
      </c>
      <c r="H5113" s="6" t="str">
        <f t="shared" si="159"/>
        <v>019</v>
      </c>
      <c r="J5113" s="57"/>
      <c r="K5113" s="57"/>
      <c r="L5113" s="57"/>
    </row>
    <row r="5114" spans="1:12">
      <c r="A5114" s="6">
        <v>5046</v>
      </c>
      <c r="B5114" s="10" t="s">
        <v>44137</v>
      </c>
      <c r="C5114" s="10" t="s">
        <v>44139</v>
      </c>
      <c r="D5114" s="10" t="s">
        <v>44138</v>
      </c>
      <c r="E5114" s="6" t="s">
        <v>15856</v>
      </c>
      <c r="F5114" s="6"/>
      <c r="G5114" s="6" t="str">
        <f t="shared" si="158"/>
        <v>002</v>
      </c>
      <c r="H5114" s="6" t="str">
        <f t="shared" si="159"/>
        <v>019</v>
      </c>
      <c r="J5114" s="57"/>
      <c r="K5114" s="57"/>
      <c r="L5114" s="57"/>
    </row>
    <row r="5115" spans="1:12">
      <c r="A5115" s="6">
        <v>5047</v>
      </c>
      <c r="B5115" s="10" t="s">
        <v>44354</v>
      </c>
      <c r="C5115" s="10" t="s">
        <v>44347</v>
      </c>
      <c r="D5115" s="10" t="s">
        <v>44353</v>
      </c>
      <c r="E5115" s="6" t="s">
        <v>15856</v>
      </c>
      <c r="F5115" s="6"/>
      <c r="G5115" s="6" t="str">
        <f t="shared" si="158"/>
        <v>002</v>
      </c>
      <c r="H5115" s="6" t="str">
        <f t="shared" si="159"/>
        <v>019</v>
      </c>
      <c r="J5115" s="57"/>
      <c r="K5115" s="57"/>
      <c r="L5115" s="57"/>
    </row>
    <row r="5116" spans="1:12">
      <c r="A5116" s="6">
        <v>5048</v>
      </c>
      <c r="B5116" s="10" t="s">
        <v>44352</v>
      </c>
      <c r="C5116" s="10" t="s">
        <v>44348</v>
      </c>
      <c r="D5116" s="10" t="s">
        <v>44351</v>
      </c>
      <c r="E5116" s="6" t="s">
        <v>15856</v>
      </c>
      <c r="F5116" s="6"/>
      <c r="G5116" s="6" t="str">
        <f t="shared" si="158"/>
        <v>002</v>
      </c>
      <c r="H5116" s="6" t="str">
        <f t="shared" si="159"/>
        <v>019</v>
      </c>
      <c r="J5116" s="57"/>
      <c r="K5116" s="57"/>
      <c r="L5116" s="57"/>
    </row>
    <row r="5117" spans="1:12">
      <c r="A5117" s="6">
        <v>5049</v>
      </c>
      <c r="B5117" s="10" t="s">
        <v>44345</v>
      </c>
      <c r="C5117" s="10" t="s">
        <v>44349</v>
      </c>
      <c r="D5117" s="10" t="s">
        <v>44350</v>
      </c>
      <c r="E5117" s="6" t="s">
        <v>15856</v>
      </c>
      <c r="F5117" s="6"/>
      <c r="G5117" s="6" t="str">
        <f t="shared" si="158"/>
        <v>002</v>
      </c>
      <c r="H5117" s="6" t="str">
        <f t="shared" si="159"/>
        <v>019</v>
      </c>
      <c r="J5117" s="57"/>
      <c r="K5117" s="57"/>
      <c r="L5117" s="57"/>
    </row>
    <row r="5118" spans="1:12">
      <c r="A5118" s="6">
        <v>5050</v>
      </c>
      <c r="B5118" s="10" t="s">
        <v>44384</v>
      </c>
      <c r="C5118" s="10" t="s">
        <v>44385</v>
      </c>
      <c r="D5118" s="10" t="s">
        <v>34498</v>
      </c>
      <c r="E5118" s="6" t="s">
        <v>15856</v>
      </c>
      <c r="F5118" s="6"/>
      <c r="G5118" s="6" t="str">
        <f t="shared" si="158"/>
        <v>002</v>
      </c>
      <c r="H5118" s="6" t="str">
        <f t="shared" si="159"/>
        <v>019</v>
      </c>
      <c r="J5118" s="57"/>
      <c r="K5118" s="57"/>
      <c r="L5118" s="57"/>
    </row>
    <row r="5119" spans="1:12">
      <c r="A5119" s="6">
        <v>5051</v>
      </c>
      <c r="B5119" s="10" t="s">
        <v>44386</v>
      </c>
      <c r="C5119" s="10" t="s">
        <v>44389</v>
      </c>
      <c r="D5119" s="10" t="s">
        <v>34498</v>
      </c>
      <c r="E5119" s="6" t="s">
        <v>15856</v>
      </c>
      <c r="F5119" s="6"/>
      <c r="G5119" s="6" t="str">
        <f t="shared" si="158"/>
        <v>002</v>
      </c>
      <c r="H5119" s="6" t="str">
        <f t="shared" si="159"/>
        <v>019</v>
      </c>
      <c r="J5119" s="57"/>
      <c r="K5119" s="57"/>
      <c r="L5119" s="57"/>
    </row>
    <row r="5120" spans="1:12">
      <c r="A5120" s="6">
        <v>5052</v>
      </c>
      <c r="B5120" s="10" t="s">
        <v>44474</v>
      </c>
      <c r="C5120" s="10" t="s">
        <v>44476</v>
      </c>
      <c r="D5120" s="10" t="s">
        <v>44475</v>
      </c>
      <c r="E5120" s="6" t="s">
        <v>15856</v>
      </c>
      <c r="F5120" s="6"/>
      <c r="G5120" s="6" t="str">
        <f t="shared" si="158"/>
        <v>002</v>
      </c>
      <c r="H5120" s="6" t="str">
        <f t="shared" si="159"/>
        <v>019</v>
      </c>
      <c r="J5120" s="57"/>
      <c r="K5120" s="57"/>
      <c r="L5120" s="57"/>
    </row>
    <row r="5121" spans="1:12">
      <c r="A5121" s="6">
        <v>5053</v>
      </c>
      <c r="B5121" s="10" t="s">
        <v>44632</v>
      </c>
      <c r="C5121" s="10" t="s">
        <v>44628</v>
      </c>
      <c r="D5121" s="10" t="s">
        <v>44631</v>
      </c>
      <c r="E5121" s="6" t="s">
        <v>15856</v>
      </c>
      <c r="F5121" s="6"/>
      <c r="G5121" s="6" t="str">
        <f t="shared" si="158"/>
        <v>002</v>
      </c>
      <c r="H5121" s="6" t="str">
        <f t="shared" si="159"/>
        <v>019</v>
      </c>
      <c r="J5121" s="57"/>
      <c r="K5121" s="57"/>
      <c r="L5121" s="57"/>
    </row>
    <row r="5122" spans="1:12">
      <c r="A5122" s="6">
        <v>5054</v>
      </c>
      <c r="B5122" s="10" t="s">
        <v>44624</v>
      </c>
      <c r="C5122" s="10" t="s">
        <v>44629</v>
      </c>
      <c r="D5122" s="10" t="s">
        <v>44630</v>
      </c>
      <c r="E5122" s="6" t="s">
        <v>15856</v>
      </c>
      <c r="F5122" s="6"/>
      <c r="G5122" s="6" t="str">
        <f t="shared" si="158"/>
        <v>002</v>
      </c>
      <c r="H5122" s="6" t="str">
        <f t="shared" si="159"/>
        <v>019</v>
      </c>
      <c r="J5122" s="57"/>
      <c r="K5122" s="57"/>
      <c r="L5122" s="57"/>
    </row>
    <row r="5123" spans="1:12">
      <c r="A5123" s="6">
        <v>5055</v>
      </c>
      <c r="B5123" s="10" t="s">
        <v>44625</v>
      </c>
      <c r="C5123" s="10" t="s">
        <v>44633</v>
      </c>
      <c r="D5123" s="10" t="s">
        <v>44634</v>
      </c>
      <c r="E5123" s="6" t="s">
        <v>15856</v>
      </c>
      <c r="F5123" s="6"/>
      <c r="G5123" s="6" t="str">
        <f t="shared" si="158"/>
        <v>002</v>
      </c>
      <c r="H5123" s="6" t="str">
        <f t="shared" si="159"/>
        <v>019</v>
      </c>
      <c r="J5123" s="57"/>
      <c r="K5123" s="57"/>
      <c r="L5123" s="57"/>
    </row>
    <row r="5124" spans="1:12">
      <c r="A5124" s="6">
        <v>5056</v>
      </c>
      <c r="B5124" s="10" t="s">
        <v>44642</v>
      </c>
      <c r="C5124" s="10" t="s">
        <v>44644</v>
      </c>
      <c r="D5124" s="10" t="s">
        <v>44643</v>
      </c>
      <c r="E5124" s="6" t="s">
        <v>15856</v>
      </c>
      <c r="F5124" s="6"/>
      <c r="G5124" s="6" t="str">
        <f t="shared" si="158"/>
        <v>002</v>
      </c>
      <c r="H5124" s="6" t="str">
        <f t="shared" si="159"/>
        <v>019</v>
      </c>
      <c r="J5124" s="57"/>
      <c r="K5124" s="57"/>
      <c r="L5124" s="57"/>
    </row>
    <row r="5125" spans="1:12">
      <c r="A5125" s="6">
        <v>5057</v>
      </c>
      <c r="B5125" s="10" t="s">
        <v>44693</v>
      </c>
      <c r="C5125" s="10" t="s">
        <v>44705</v>
      </c>
      <c r="D5125" s="10" t="s">
        <v>44704</v>
      </c>
      <c r="E5125" s="6" t="s">
        <v>15856</v>
      </c>
      <c r="F5125" s="6"/>
      <c r="G5125" s="6" t="str">
        <f t="shared" si="158"/>
        <v>002</v>
      </c>
      <c r="H5125" s="6" t="str">
        <f t="shared" si="159"/>
        <v>019</v>
      </c>
      <c r="J5125" s="57"/>
      <c r="K5125" s="57"/>
      <c r="L5125" s="57"/>
    </row>
    <row r="5126" spans="1:12">
      <c r="A5126" s="6">
        <v>5058</v>
      </c>
      <c r="B5126" s="10" t="s">
        <v>44766</v>
      </c>
      <c r="C5126" s="10" t="s">
        <v>44772</v>
      </c>
      <c r="D5126" s="10" t="s">
        <v>56526</v>
      </c>
      <c r="E5126" s="6" t="s">
        <v>15856</v>
      </c>
      <c r="F5126" s="6"/>
      <c r="G5126" s="6" t="str">
        <f t="shared" ref="G5126:G5189" si="160">+LEFT(C5126,3)</f>
        <v>002</v>
      </c>
      <c r="H5126" s="6" t="str">
        <f t="shared" ref="H5126:H5189" si="161">+MID(C5126,5,3)</f>
        <v>019</v>
      </c>
      <c r="J5126" s="57"/>
      <c r="K5126" s="57"/>
      <c r="L5126" s="57"/>
    </row>
    <row r="5127" spans="1:12">
      <c r="A5127" s="6">
        <v>5059</v>
      </c>
      <c r="B5127" s="10" t="s">
        <v>44780</v>
      </c>
      <c r="C5127" s="10" t="s">
        <v>44789</v>
      </c>
      <c r="D5127" s="10" t="s">
        <v>44788</v>
      </c>
      <c r="E5127" s="6" t="s">
        <v>15856</v>
      </c>
      <c r="F5127" s="6"/>
      <c r="G5127" s="6" t="str">
        <f t="shared" si="160"/>
        <v>002</v>
      </c>
      <c r="H5127" s="6" t="str">
        <f t="shared" si="161"/>
        <v>019</v>
      </c>
      <c r="J5127" s="57"/>
      <c r="K5127" s="57"/>
      <c r="L5127" s="57"/>
    </row>
    <row r="5128" spans="1:12">
      <c r="A5128" s="6">
        <v>5060</v>
      </c>
      <c r="B5128" s="10" t="s">
        <v>44810</v>
      </c>
      <c r="C5128" s="10" t="s">
        <v>44812</v>
      </c>
      <c r="D5128" s="10" t="s">
        <v>44811</v>
      </c>
      <c r="E5128" s="6" t="s">
        <v>15856</v>
      </c>
      <c r="F5128" s="6"/>
      <c r="G5128" s="6" t="str">
        <f t="shared" si="160"/>
        <v>002</v>
      </c>
      <c r="H5128" s="6" t="str">
        <f t="shared" si="161"/>
        <v>019</v>
      </c>
      <c r="J5128" s="57"/>
      <c r="K5128" s="57"/>
      <c r="L5128" s="57"/>
    </row>
    <row r="5129" spans="1:12">
      <c r="A5129" s="6">
        <v>5061</v>
      </c>
      <c r="B5129" s="10" t="s">
        <v>44977</v>
      </c>
      <c r="C5129" s="10" t="s">
        <v>44973</v>
      </c>
      <c r="D5129" s="10" t="s">
        <v>44976</v>
      </c>
      <c r="E5129" s="6" t="s">
        <v>15856</v>
      </c>
      <c r="F5129" s="6"/>
      <c r="G5129" s="6" t="str">
        <f t="shared" si="160"/>
        <v>002</v>
      </c>
      <c r="H5129" s="6" t="str">
        <f t="shared" si="161"/>
        <v>019</v>
      </c>
      <c r="J5129" s="57"/>
      <c r="K5129" s="57"/>
      <c r="L5129" s="57"/>
    </row>
    <row r="5130" spans="1:12">
      <c r="A5130" s="6">
        <v>5062</v>
      </c>
      <c r="B5130" s="10" t="s">
        <v>44972</v>
      </c>
      <c r="C5130" s="10" t="s">
        <v>44974</v>
      </c>
      <c r="D5130" s="10" t="s">
        <v>44975</v>
      </c>
      <c r="E5130" s="6" t="s">
        <v>15856</v>
      </c>
      <c r="F5130" s="6"/>
      <c r="G5130" s="6" t="str">
        <f t="shared" si="160"/>
        <v>002</v>
      </c>
      <c r="H5130" s="6" t="str">
        <f t="shared" si="161"/>
        <v>019</v>
      </c>
      <c r="J5130" s="57"/>
      <c r="K5130" s="57"/>
      <c r="L5130" s="57"/>
    </row>
    <row r="5131" spans="1:12">
      <c r="A5131" s="6">
        <v>5063</v>
      </c>
      <c r="B5131" s="10" t="s">
        <v>45031</v>
      </c>
      <c r="C5131" s="10" t="s">
        <v>45033</v>
      </c>
      <c r="D5131" s="10" t="s">
        <v>45032</v>
      </c>
      <c r="E5131" s="6" t="s">
        <v>15856</v>
      </c>
      <c r="F5131" s="6"/>
      <c r="G5131" s="6" t="str">
        <f t="shared" si="160"/>
        <v>002</v>
      </c>
      <c r="H5131" s="6" t="str">
        <f t="shared" si="161"/>
        <v>019</v>
      </c>
      <c r="J5131" s="57"/>
      <c r="K5131" s="57"/>
      <c r="L5131" s="57"/>
    </row>
    <row r="5132" spans="1:12">
      <c r="A5132" s="6">
        <v>5064</v>
      </c>
      <c r="B5132" s="10" t="s">
        <v>45039</v>
      </c>
      <c r="C5132" s="10" t="s">
        <v>45041</v>
      </c>
      <c r="D5132" s="10" t="s">
        <v>45040</v>
      </c>
      <c r="E5132" s="6" t="s">
        <v>15856</v>
      </c>
      <c r="F5132" s="6"/>
      <c r="G5132" s="6" t="str">
        <f t="shared" si="160"/>
        <v>002</v>
      </c>
      <c r="H5132" s="6" t="str">
        <f t="shared" si="161"/>
        <v>019</v>
      </c>
      <c r="J5132" s="57"/>
      <c r="K5132" s="57"/>
      <c r="L5132" s="57"/>
    </row>
    <row r="5133" spans="1:12">
      <c r="A5133" s="6">
        <v>5065</v>
      </c>
      <c r="B5133" s="10" t="s">
        <v>45438</v>
      </c>
      <c r="C5133" s="10" t="s">
        <v>45435</v>
      </c>
      <c r="D5133" s="10" t="s">
        <v>45437</v>
      </c>
      <c r="E5133" s="6" t="s">
        <v>15856</v>
      </c>
      <c r="F5133" s="6"/>
      <c r="G5133" s="6" t="str">
        <f t="shared" si="160"/>
        <v>002</v>
      </c>
      <c r="H5133" s="6" t="str">
        <f t="shared" si="161"/>
        <v>019</v>
      </c>
      <c r="J5133" s="57"/>
      <c r="K5133" s="57"/>
      <c r="L5133" s="57"/>
    </row>
    <row r="5134" spans="1:12">
      <c r="A5134" s="6">
        <v>5066</v>
      </c>
      <c r="B5134" s="10" t="s">
        <v>45432</v>
      </c>
      <c r="C5134" s="10" t="s">
        <v>45434</v>
      </c>
      <c r="D5134" s="10" t="s">
        <v>45436</v>
      </c>
      <c r="E5134" s="6" t="s">
        <v>15856</v>
      </c>
      <c r="F5134" s="6"/>
      <c r="G5134" s="6" t="str">
        <f t="shared" si="160"/>
        <v>002</v>
      </c>
      <c r="H5134" s="6" t="str">
        <f t="shared" si="161"/>
        <v>019</v>
      </c>
      <c r="J5134" s="57"/>
      <c r="K5134" s="57"/>
      <c r="L5134" s="57"/>
    </row>
    <row r="5135" spans="1:12">
      <c r="A5135" s="6">
        <v>5067</v>
      </c>
      <c r="B5135" s="10" t="s">
        <v>45433</v>
      </c>
      <c r="C5135" s="10" t="s">
        <v>45439</v>
      </c>
      <c r="D5135" s="10" t="s">
        <v>44630</v>
      </c>
      <c r="E5135" s="6" t="s">
        <v>15856</v>
      </c>
      <c r="F5135" s="6"/>
      <c r="G5135" s="6" t="str">
        <f t="shared" si="160"/>
        <v>002</v>
      </c>
      <c r="H5135" s="6" t="str">
        <f t="shared" si="161"/>
        <v>019</v>
      </c>
      <c r="J5135" s="57"/>
      <c r="K5135" s="57"/>
      <c r="L5135" s="57"/>
    </row>
    <row r="5136" spans="1:12">
      <c r="A5136" s="6">
        <v>5068</v>
      </c>
      <c r="B5136" s="10" t="s">
        <v>45572</v>
      </c>
      <c r="C5136" s="10" t="s">
        <v>45569</v>
      </c>
      <c r="D5136" s="10" t="s">
        <v>45571</v>
      </c>
      <c r="E5136" s="6" t="s">
        <v>15856</v>
      </c>
      <c r="F5136" s="6"/>
      <c r="G5136" s="6" t="str">
        <f t="shared" si="160"/>
        <v>002</v>
      </c>
      <c r="H5136" s="6" t="str">
        <f t="shared" si="161"/>
        <v>019</v>
      </c>
      <c r="J5136" s="57"/>
      <c r="K5136" s="57"/>
      <c r="L5136" s="57"/>
    </row>
    <row r="5137" spans="1:12">
      <c r="A5137" s="6">
        <v>5069</v>
      </c>
      <c r="B5137" s="10" t="s">
        <v>45559</v>
      </c>
      <c r="C5137" s="10" t="s">
        <v>45570</v>
      </c>
      <c r="D5137" s="10" t="s">
        <v>56527</v>
      </c>
      <c r="E5137" s="6" t="s">
        <v>15856</v>
      </c>
      <c r="F5137" s="6"/>
      <c r="G5137" s="6" t="str">
        <f t="shared" si="160"/>
        <v>002</v>
      </c>
      <c r="H5137" s="6" t="str">
        <f t="shared" si="161"/>
        <v>019</v>
      </c>
      <c r="J5137" s="57"/>
      <c r="K5137" s="57"/>
      <c r="L5137" s="57"/>
    </row>
    <row r="5138" spans="1:12">
      <c r="A5138" s="6">
        <v>5070</v>
      </c>
      <c r="B5138" s="10" t="s">
        <v>46041</v>
      </c>
      <c r="C5138" s="10" t="s">
        <v>46037</v>
      </c>
      <c r="D5138" s="10" t="s">
        <v>46040</v>
      </c>
      <c r="E5138" s="6" t="s">
        <v>15856</v>
      </c>
      <c r="F5138" s="6"/>
      <c r="G5138" s="6" t="str">
        <f t="shared" si="160"/>
        <v>002</v>
      </c>
      <c r="H5138" s="6" t="str">
        <f t="shared" si="161"/>
        <v>019</v>
      </c>
      <c r="J5138" s="57"/>
      <c r="K5138" s="57"/>
      <c r="L5138" s="57"/>
    </row>
    <row r="5139" spans="1:12">
      <c r="A5139" s="6">
        <v>5071</v>
      </c>
      <c r="B5139" s="10" t="s">
        <v>46036</v>
      </c>
      <c r="C5139" s="10" t="s">
        <v>46038</v>
      </c>
      <c r="D5139" s="10" t="s">
        <v>46039</v>
      </c>
      <c r="E5139" s="6" t="s">
        <v>15856</v>
      </c>
      <c r="F5139" s="6"/>
      <c r="G5139" s="6" t="str">
        <f t="shared" si="160"/>
        <v>002</v>
      </c>
      <c r="H5139" s="6" t="str">
        <f t="shared" si="161"/>
        <v>019</v>
      </c>
      <c r="J5139" s="57"/>
      <c r="K5139" s="57"/>
      <c r="L5139" s="57"/>
    </row>
    <row r="5140" spans="1:12">
      <c r="A5140" s="6">
        <v>5072</v>
      </c>
      <c r="B5140" s="10" t="s">
        <v>46043</v>
      </c>
      <c r="C5140" s="10" t="s">
        <v>46047</v>
      </c>
      <c r="D5140" s="10" t="s">
        <v>46046</v>
      </c>
      <c r="E5140" s="6" t="s">
        <v>15856</v>
      </c>
      <c r="F5140" s="6"/>
      <c r="G5140" s="6" t="str">
        <f t="shared" si="160"/>
        <v>002</v>
      </c>
      <c r="H5140" s="6" t="str">
        <f t="shared" si="161"/>
        <v>019</v>
      </c>
      <c r="J5140" s="57"/>
      <c r="K5140" s="57"/>
      <c r="L5140" s="57"/>
    </row>
    <row r="5141" spans="1:12">
      <c r="A5141" s="6">
        <v>5073</v>
      </c>
      <c r="B5141" s="10" t="s">
        <v>46094</v>
      </c>
      <c r="C5141" s="10" t="s">
        <v>46096</v>
      </c>
      <c r="D5141" s="10" t="s">
        <v>46095</v>
      </c>
      <c r="E5141" s="6" t="s">
        <v>15856</v>
      </c>
      <c r="F5141" s="6"/>
      <c r="G5141" s="6" t="str">
        <f t="shared" si="160"/>
        <v>002</v>
      </c>
      <c r="H5141" s="6" t="str">
        <f t="shared" si="161"/>
        <v>019</v>
      </c>
      <c r="J5141" s="57"/>
      <c r="K5141" s="57"/>
      <c r="L5141" s="57"/>
    </row>
    <row r="5142" spans="1:12">
      <c r="A5142" s="6">
        <v>5074</v>
      </c>
      <c r="B5142" s="10" t="s">
        <v>46206</v>
      </c>
      <c r="C5142" s="10" t="s">
        <v>46208</v>
      </c>
      <c r="D5142" s="10" t="s">
        <v>46209</v>
      </c>
      <c r="E5142" s="6" t="s">
        <v>15856</v>
      </c>
      <c r="F5142" s="6"/>
      <c r="G5142" s="6" t="str">
        <f t="shared" si="160"/>
        <v>002</v>
      </c>
      <c r="H5142" s="6" t="str">
        <f t="shared" si="161"/>
        <v>019</v>
      </c>
      <c r="J5142" s="57"/>
      <c r="K5142" s="57"/>
      <c r="L5142" s="57"/>
    </row>
    <row r="5143" spans="1:12">
      <c r="A5143" s="6">
        <v>5075</v>
      </c>
      <c r="B5143" s="10" t="s">
        <v>46335</v>
      </c>
      <c r="C5143" s="10" t="s">
        <v>46342</v>
      </c>
      <c r="D5143" s="10" t="s">
        <v>46343</v>
      </c>
      <c r="E5143" s="6" t="s">
        <v>15856</v>
      </c>
      <c r="F5143" s="6"/>
      <c r="G5143" s="6" t="str">
        <f t="shared" si="160"/>
        <v>002</v>
      </c>
      <c r="H5143" s="6" t="str">
        <f t="shared" si="161"/>
        <v>019</v>
      </c>
      <c r="J5143" s="57"/>
      <c r="K5143" s="57"/>
      <c r="L5143" s="57"/>
    </row>
    <row r="5144" spans="1:12">
      <c r="A5144" s="6">
        <v>5076</v>
      </c>
      <c r="B5144" s="10" t="s">
        <v>46624</v>
      </c>
      <c r="C5144" s="10" t="s">
        <v>46623</v>
      </c>
      <c r="D5144" s="10" t="s">
        <v>46625</v>
      </c>
      <c r="E5144" s="6" t="s">
        <v>15856</v>
      </c>
      <c r="F5144" s="6"/>
      <c r="G5144" s="6" t="str">
        <f t="shared" si="160"/>
        <v>002</v>
      </c>
      <c r="H5144" s="6" t="str">
        <f t="shared" si="161"/>
        <v>019</v>
      </c>
      <c r="J5144" s="57"/>
      <c r="K5144" s="57"/>
      <c r="L5144" s="57"/>
    </row>
    <row r="5145" spans="1:12">
      <c r="A5145" s="6">
        <v>5077</v>
      </c>
      <c r="B5145" s="10" t="s">
        <v>46956</v>
      </c>
      <c r="C5145" s="10" t="s">
        <v>46960</v>
      </c>
      <c r="D5145" s="10" t="s">
        <v>46959</v>
      </c>
      <c r="E5145" s="6" t="s">
        <v>15856</v>
      </c>
      <c r="F5145" s="6"/>
      <c r="G5145" s="6" t="str">
        <f t="shared" si="160"/>
        <v>002</v>
      </c>
      <c r="H5145" s="6" t="str">
        <f t="shared" si="161"/>
        <v>019</v>
      </c>
      <c r="J5145" s="57"/>
      <c r="K5145" s="57"/>
      <c r="L5145" s="57"/>
    </row>
    <row r="5146" spans="1:12">
      <c r="A5146" s="6">
        <v>5078</v>
      </c>
      <c r="B5146" s="10" t="s">
        <v>47072</v>
      </c>
      <c r="C5146" s="10" t="s">
        <v>47074</v>
      </c>
      <c r="D5146" s="10" t="s">
        <v>47073</v>
      </c>
      <c r="E5146" s="6" t="s">
        <v>15856</v>
      </c>
      <c r="F5146" s="6"/>
      <c r="G5146" s="6" t="str">
        <f t="shared" si="160"/>
        <v>002</v>
      </c>
      <c r="H5146" s="6" t="str">
        <f t="shared" si="161"/>
        <v>019</v>
      </c>
      <c r="J5146" s="57"/>
      <c r="K5146" s="57"/>
      <c r="L5146" s="57"/>
    </row>
    <row r="5147" spans="1:12">
      <c r="A5147" s="6">
        <v>5079</v>
      </c>
      <c r="B5147" s="10" t="s">
        <v>47467</v>
      </c>
      <c r="C5147" s="10" t="s">
        <v>47469</v>
      </c>
      <c r="D5147" s="10" t="s">
        <v>47468</v>
      </c>
      <c r="E5147" s="6" t="s">
        <v>15856</v>
      </c>
      <c r="F5147" s="6"/>
      <c r="G5147" s="6" t="str">
        <f t="shared" si="160"/>
        <v>002</v>
      </c>
      <c r="H5147" s="6" t="str">
        <f t="shared" si="161"/>
        <v>019</v>
      </c>
      <c r="J5147" s="57"/>
      <c r="K5147" s="57"/>
      <c r="L5147" s="57"/>
    </row>
    <row r="5148" spans="1:12">
      <c r="A5148" s="6">
        <v>5080</v>
      </c>
      <c r="B5148" s="10" t="s">
        <v>47229</v>
      </c>
      <c r="C5148" s="10" t="s">
        <v>47231</v>
      </c>
      <c r="D5148" s="10" t="s">
        <v>47232</v>
      </c>
      <c r="E5148" s="6" t="s">
        <v>15856</v>
      </c>
      <c r="F5148" s="6"/>
      <c r="G5148" s="6" t="str">
        <f t="shared" si="160"/>
        <v>002</v>
      </c>
      <c r="H5148" s="6" t="str">
        <f t="shared" si="161"/>
        <v>019</v>
      </c>
      <c r="J5148" s="57"/>
      <c r="K5148" s="57"/>
      <c r="L5148" s="57"/>
    </row>
    <row r="5149" spans="1:12">
      <c r="A5149" s="6">
        <v>5081</v>
      </c>
      <c r="B5149" s="10" t="s">
        <v>47289</v>
      </c>
      <c r="C5149" s="10" t="s">
        <v>47295</v>
      </c>
      <c r="D5149" s="10" t="s">
        <v>47294</v>
      </c>
      <c r="E5149" s="6" t="s">
        <v>15856</v>
      </c>
      <c r="F5149" s="6"/>
      <c r="G5149" s="6" t="str">
        <f t="shared" si="160"/>
        <v>002</v>
      </c>
      <c r="H5149" s="6" t="str">
        <f t="shared" si="161"/>
        <v>019</v>
      </c>
      <c r="J5149" s="57"/>
      <c r="K5149" s="57"/>
      <c r="L5149" s="57"/>
    </row>
    <row r="5150" spans="1:12">
      <c r="A5150" s="6">
        <v>5082</v>
      </c>
      <c r="B5150" s="10" t="s">
        <v>47417</v>
      </c>
      <c r="C5150" s="10" t="s">
        <v>47425</v>
      </c>
      <c r="D5150" s="10" t="s">
        <v>47424</v>
      </c>
      <c r="E5150" s="6" t="s">
        <v>15856</v>
      </c>
      <c r="F5150" s="50"/>
      <c r="G5150" s="6" t="str">
        <f t="shared" si="160"/>
        <v>002</v>
      </c>
      <c r="H5150" s="6" t="str">
        <f t="shared" si="161"/>
        <v>019</v>
      </c>
    </row>
    <row r="5151" spans="1:12">
      <c r="A5151" s="6">
        <v>5083</v>
      </c>
      <c r="B5151" s="10" t="s">
        <v>47470</v>
      </c>
      <c r="C5151" s="10" t="s">
        <v>47473</v>
      </c>
      <c r="D5151" s="10" t="s">
        <v>47472</v>
      </c>
      <c r="E5151" s="6" t="s">
        <v>15856</v>
      </c>
      <c r="F5151" s="6"/>
      <c r="G5151" s="6" t="str">
        <f t="shared" si="160"/>
        <v>002</v>
      </c>
      <c r="H5151" s="6" t="str">
        <f t="shared" si="161"/>
        <v>019</v>
      </c>
      <c r="J5151" s="57"/>
      <c r="K5151" s="57"/>
      <c r="L5151" s="57"/>
    </row>
    <row r="5152" spans="1:12">
      <c r="A5152" s="6">
        <v>5084</v>
      </c>
      <c r="B5152" s="10" t="s">
        <v>47512</v>
      </c>
      <c r="C5152" s="10" t="s">
        <v>47513</v>
      </c>
      <c r="D5152" s="10" t="s">
        <v>47514</v>
      </c>
      <c r="E5152" s="6" t="s">
        <v>15856</v>
      </c>
      <c r="F5152" s="6"/>
      <c r="G5152" s="6" t="str">
        <f t="shared" si="160"/>
        <v>002</v>
      </c>
      <c r="H5152" s="6" t="str">
        <f t="shared" si="161"/>
        <v>019</v>
      </c>
      <c r="J5152" s="57"/>
      <c r="K5152" s="57"/>
      <c r="L5152" s="57"/>
    </row>
    <row r="5153" spans="1:12">
      <c r="A5153" s="6">
        <v>5085</v>
      </c>
      <c r="B5153" s="10" t="s">
        <v>47578</v>
      </c>
      <c r="C5153" s="10" t="s">
        <v>48278</v>
      </c>
      <c r="D5153" s="10" t="s">
        <v>47579</v>
      </c>
      <c r="E5153" s="6" t="s">
        <v>15856</v>
      </c>
      <c r="F5153" s="6"/>
      <c r="G5153" s="6" t="str">
        <f t="shared" si="160"/>
        <v>002</v>
      </c>
      <c r="H5153" s="6" t="str">
        <f t="shared" si="161"/>
        <v>019</v>
      </c>
      <c r="J5153" s="57"/>
      <c r="K5153" s="57"/>
      <c r="L5153" s="57"/>
    </row>
    <row r="5154" spans="1:12">
      <c r="A5154" s="6">
        <v>5086</v>
      </c>
      <c r="B5154" s="10" t="s">
        <v>48277</v>
      </c>
      <c r="C5154" s="10" t="s">
        <v>48279</v>
      </c>
      <c r="D5154" s="10" t="s">
        <v>48280</v>
      </c>
      <c r="E5154" s="6" t="s">
        <v>15856</v>
      </c>
      <c r="F5154" s="6"/>
      <c r="G5154" s="6" t="str">
        <f t="shared" si="160"/>
        <v>002</v>
      </c>
      <c r="H5154" s="6" t="str">
        <f t="shared" si="161"/>
        <v>019</v>
      </c>
      <c r="J5154" s="57"/>
      <c r="K5154" s="57"/>
      <c r="L5154" s="57"/>
    </row>
    <row r="5155" spans="1:12">
      <c r="A5155" s="6">
        <v>5087</v>
      </c>
      <c r="B5155" s="10" t="s">
        <v>48369</v>
      </c>
      <c r="C5155" s="10" t="s">
        <v>48372</v>
      </c>
      <c r="D5155" s="10" t="s">
        <v>48371</v>
      </c>
      <c r="E5155" s="6" t="s">
        <v>15856</v>
      </c>
      <c r="F5155" s="6"/>
      <c r="G5155" s="6" t="str">
        <f t="shared" si="160"/>
        <v>002</v>
      </c>
      <c r="H5155" s="6" t="str">
        <f t="shared" si="161"/>
        <v>019</v>
      </c>
      <c r="J5155" s="57"/>
      <c r="K5155" s="57"/>
      <c r="L5155" s="57"/>
    </row>
    <row r="5156" spans="1:12">
      <c r="A5156" s="6">
        <v>5088</v>
      </c>
      <c r="B5156" s="10" t="s">
        <v>48587</v>
      </c>
      <c r="C5156" s="10" t="s">
        <v>48589</v>
      </c>
      <c r="D5156" s="10" t="s">
        <v>48588</v>
      </c>
      <c r="E5156" s="6" t="s">
        <v>15856</v>
      </c>
      <c r="F5156" s="6"/>
      <c r="G5156" s="6" t="str">
        <f t="shared" si="160"/>
        <v>002</v>
      </c>
      <c r="H5156" s="6" t="str">
        <f t="shared" si="161"/>
        <v>019</v>
      </c>
      <c r="J5156" s="57"/>
      <c r="K5156" s="57"/>
      <c r="L5156" s="57"/>
    </row>
    <row r="5157" spans="1:12">
      <c r="A5157" s="6">
        <v>5089</v>
      </c>
      <c r="B5157" s="10" t="s">
        <v>48720</v>
      </c>
      <c r="C5157" s="10" t="s">
        <v>48722</v>
      </c>
      <c r="D5157" s="10" t="s">
        <v>48723</v>
      </c>
      <c r="E5157" s="6" t="s">
        <v>15856</v>
      </c>
      <c r="F5157" s="6"/>
      <c r="G5157" s="6" t="str">
        <f t="shared" si="160"/>
        <v>002</v>
      </c>
      <c r="H5157" s="6" t="str">
        <f t="shared" si="161"/>
        <v>019</v>
      </c>
      <c r="J5157" s="57"/>
      <c r="K5157" s="57"/>
      <c r="L5157" s="57"/>
    </row>
    <row r="5158" spans="1:12">
      <c r="A5158" s="6">
        <v>5090</v>
      </c>
      <c r="B5158" s="10" t="s">
        <v>56528</v>
      </c>
      <c r="C5158" s="10" t="s">
        <v>56529</v>
      </c>
      <c r="D5158" s="10" t="s">
        <v>56530</v>
      </c>
      <c r="E5158" s="6" t="s">
        <v>15856</v>
      </c>
      <c r="F5158" s="6"/>
      <c r="G5158" s="6" t="str">
        <f t="shared" si="160"/>
        <v>002</v>
      </c>
      <c r="H5158" s="6" t="str">
        <f t="shared" si="161"/>
        <v>019</v>
      </c>
      <c r="J5158" s="57"/>
      <c r="K5158" s="57"/>
      <c r="L5158" s="57"/>
    </row>
    <row r="5159" spans="1:12">
      <c r="A5159" s="6">
        <v>5091</v>
      </c>
      <c r="B5159" s="10" t="s">
        <v>48788</v>
      </c>
      <c r="C5159" s="10" t="s">
        <v>48790</v>
      </c>
      <c r="D5159" s="10" t="s">
        <v>48789</v>
      </c>
      <c r="E5159" s="6" t="s">
        <v>15856</v>
      </c>
      <c r="F5159" s="6"/>
      <c r="G5159" s="6" t="str">
        <f t="shared" si="160"/>
        <v>002</v>
      </c>
      <c r="H5159" s="6" t="str">
        <f t="shared" si="161"/>
        <v>019</v>
      </c>
      <c r="J5159" s="57"/>
      <c r="K5159" s="57"/>
      <c r="L5159" s="57"/>
    </row>
    <row r="5160" spans="1:12">
      <c r="A5160" s="6">
        <v>5092</v>
      </c>
      <c r="B5160" s="10" t="s">
        <v>48894</v>
      </c>
      <c r="C5160" s="10" t="s">
        <v>48902</v>
      </c>
      <c r="D5160" s="10" t="s">
        <v>48901</v>
      </c>
      <c r="E5160" s="6" t="s">
        <v>15856</v>
      </c>
      <c r="F5160" s="6"/>
      <c r="G5160" s="6" t="str">
        <f t="shared" si="160"/>
        <v>002</v>
      </c>
      <c r="H5160" s="6" t="str">
        <f t="shared" si="161"/>
        <v>019</v>
      </c>
      <c r="J5160" s="57"/>
      <c r="K5160" s="57"/>
      <c r="L5160" s="57"/>
    </row>
    <row r="5161" spans="1:12">
      <c r="A5161" s="6">
        <v>5093</v>
      </c>
      <c r="B5161" s="10" t="s">
        <v>48955</v>
      </c>
      <c r="C5161" s="10" t="s">
        <v>48980</v>
      </c>
      <c r="D5161" s="10" t="s">
        <v>48981</v>
      </c>
      <c r="E5161" s="6" t="s">
        <v>15856</v>
      </c>
      <c r="F5161" s="6"/>
      <c r="G5161" s="6" t="str">
        <f t="shared" si="160"/>
        <v>002</v>
      </c>
      <c r="H5161" s="6" t="str">
        <f t="shared" si="161"/>
        <v>019</v>
      </c>
      <c r="J5161" s="57"/>
      <c r="K5161" s="57"/>
      <c r="L5161" s="57"/>
    </row>
    <row r="5162" spans="1:12">
      <c r="A5162" s="6">
        <v>5094</v>
      </c>
      <c r="B5162" s="10" t="s">
        <v>50346</v>
      </c>
      <c r="C5162" s="10" t="s">
        <v>50356</v>
      </c>
      <c r="D5162" s="10" t="s">
        <v>50355</v>
      </c>
      <c r="E5162" s="6" t="s">
        <v>15856</v>
      </c>
      <c r="F5162" s="6"/>
      <c r="G5162" s="6" t="str">
        <f t="shared" si="160"/>
        <v>002</v>
      </c>
      <c r="H5162" s="6" t="str">
        <f t="shared" si="161"/>
        <v>019</v>
      </c>
      <c r="J5162" s="57"/>
      <c r="K5162" s="57"/>
      <c r="L5162" s="57"/>
    </row>
    <row r="5163" spans="1:12">
      <c r="A5163" s="6">
        <v>5095</v>
      </c>
      <c r="B5163" s="10" t="s">
        <v>50430</v>
      </c>
      <c r="C5163" s="10" t="s">
        <v>50432</v>
      </c>
      <c r="D5163" s="10" t="s">
        <v>50429</v>
      </c>
      <c r="E5163" s="6" t="s">
        <v>15856</v>
      </c>
      <c r="F5163" s="6"/>
      <c r="G5163" s="6" t="str">
        <f t="shared" si="160"/>
        <v>002</v>
      </c>
      <c r="H5163" s="6" t="str">
        <f t="shared" si="161"/>
        <v>019</v>
      </c>
      <c r="J5163" s="57"/>
      <c r="K5163" s="57"/>
      <c r="L5163" s="57"/>
    </row>
    <row r="5164" spans="1:12">
      <c r="A5164" s="6">
        <v>5096</v>
      </c>
      <c r="B5164" s="10" t="s">
        <v>50431</v>
      </c>
      <c r="C5164" s="10" t="s">
        <v>50433</v>
      </c>
      <c r="D5164" s="10" t="s">
        <v>56531</v>
      </c>
      <c r="E5164" s="6" t="s">
        <v>15856</v>
      </c>
      <c r="F5164" s="6"/>
      <c r="G5164" s="6" t="str">
        <f t="shared" si="160"/>
        <v>002</v>
      </c>
      <c r="H5164" s="6" t="str">
        <f t="shared" si="161"/>
        <v>019</v>
      </c>
      <c r="J5164" s="57"/>
      <c r="K5164" s="57"/>
      <c r="L5164" s="57"/>
    </row>
    <row r="5165" spans="1:12">
      <c r="A5165" s="6">
        <v>5097</v>
      </c>
      <c r="B5165" s="10" t="s">
        <v>49194</v>
      </c>
      <c r="C5165" s="10" t="s">
        <v>49200</v>
      </c>
      <c r="D5165" s="10" t="s">
        <v>49199</v>
      </c>
      <c r="E5165" s="6" t="s">
        <v>15856</v>
      </c>
      <c r="F5165" s="50"/>
      <c r="G5165" s="6" t="str">
        <f t="shared" si="160"/>
        <v>002</v>
      </c>
      <c r="H5165" s="6" t="str">
        <f t="shared" si="161"/>
        <v>019</v>
      </c>
    </row>
    <row r="5166" spans="1:12">
      <c r="A5166" s="6">
        <v>5098</v>
      </c>
      <c r="B5166" s="10" t="s">
        <v>49231</v>
      </c>
      <c r="C5166" s="10" t="s">
        <v>49244</v>
      </c>
      <c r="D5166" s="10" t="s">
        <v>49243</v>
      </c>
      <c r="E5166" s="6" t="s">
        <v>15856</v>
      </c>
      <c r="F5166" s="6"/>
      <c r="G5166" s="6" t="str">
        <f t="shared" si="160"/>
        <v>002</v>
      </c>
      <c r="H5166" s="6" t="str">
        <f t="shared" si="161"/>
        <v>019</v>
      </c>
      <c r="J5166" s="57"/>
      <c r="K5166" s="57"/>
      <c r="L5166" s="57"/>
    </row>
    <row r="5167" spans="1:12">
      <c r="A5167" s="6">
        <v>5099</v>
      </c>
      <c r="B5167" s="10" t="s">
        <v>56532</v>
      </c>
      <c r="C5167" s="10" t="s">
        <v>56533</v>
      </c>
      <c r="D5167" s="10" t="s">
        <v>56534</v>
      </c>
      <c r="E5167" s="6" t="s">
        <v>15856</v>
      </c>
      <c r="F5167" s="6"/>
      <c r="G5167" s="6" t="str">
        <f t="shared" si="160"/>
        <v>002</v>
      </c>
      <c r="H5167" s="6" t="str">
        <f t="shared" si="161"/>
        <v>019</v>
      </c>
      <c r="J5167" s="57"/>
      <c r="K5167" s="57"/>
      <c r="L5167" s="57"/>
    </row>
    <row r="5168" spans="1:12">
      <c r="A5168" s="6">
        <v>5100</v>
      </c>
      <c r="B5168" s="10" t="s">
        <v>49377</v>
      </c>
      <c r="C5168" s="10" t="s">
        <v>49379</v>
      </c>
      <c r="D5168" s="10" t="s">
        <v>49378</v>
      </c>
      <c r="E5168" s="6" t="s">
        <v>15856</v>
      </c>
      <c r="F5168" s="6"/>
      <c r="G5168" s="6" t="str">
        <f t="shared" si="160"/>
        <v>002</v>
      </c>
      <c r="H5168" s="6" t="str">
        <f t="shared" si="161"/>
        <v>019</v>
      </c>
      <c r="J5168" s="57"/>
      <c r="K5168" s="57"/>
      <c r="L5168" s="57"/>
    </row>
    <row r="5169" spans="1:12">
      <c r="A5169" s="6">
        <v>5101</v>
      </c>
      <c r="B5169" s="10" t="s">
        <v>50198</v>
      </c>
      <c r="C5169" s="10" t="s">
        <v>50228</v>
      </c>
      <c r="D5169" s="10" t="s">
        <v>50227</v>
      </c>
      <c r="E5169" s="6" t="s">
        <v>15856</v>
      </c>
      <c r="F5169" s="6"/>
      <c r="G5169" s="6" t="str">
        <f t="shared" si="160"/>
        <v>002</v>
      </c>
      <c r="H5169" s="6" t="str">
        <f t="shared" si="161"/>
        <v>019</v>
      </c>
      <c r="J5169" s="57"/>
      <c r="K5169" s="57"/>
      <c r="L5169" s="57"/>
    </row>
    <row r="5170" spans="1:12">
      <c r="A5170" s="6">
        <v>5102</v>
      </c>
      <c r="B5170" s="10" t="s">
        <v>49501</v>
      </c>
      <c r="C5170" s="10" t="s">
        <v>49504</v>
      </c>
      <c r="D5170" s="10" t="s">
        <v>49503</v>
      </c>
      <c r="E5170" s="6" t="s">
        <v>15856</v>
      </c>
      <c r="F5170" s="6"/>
      <c r="G5170" s="6" t="str">
        <f t="shared" si="160"/>
        <v>002</v>
      </c>
      <c r="H5170" s="6" t="str">
        <f t="shared" si="161"/>
        <v>019</v>
      </c>
      <c r="J5170" s="57"/>
      <c r="K5170" s="57"/>
      <c r="L5170" s="57"/>
    </row>
    <row r="5171" spans="1:12">
      <c r="A5171" s="6">
        <v>5103</v>
      </c>
      <c r="B5171" s="10" t="s">
        <v>49614</v>
      </c>
      <c r="C5171" s="10" t="s">
        <v>49616</v>
      </c>
      <c r="D5171" s="10" t="s">
        <v>49615</v>
      </c>
      <c r="E5171" s="6" t="s">
        <v>15856</v>
      </c>
      <c r="F5171" s="50"/>
      <c r="G5171" s="6" t="str">
        <f t="shared" si="160"/>
        <v>002</v>
      </c>
      <c r="H5171" s="6" t="str">
        <f t="shared" si="161"/>
        <v>019</v>
      </c>
    </row>
    <row r="5172" spans="1:12">
      <c r="A5172" s="6">
        <v>5104</v>
      </c>
      <c r="B5172" s="64" t="s">
        <v>49617</v>
      </c>
      <c r="C5172" s="10" t="s">
        <v>49619</v>
      </c>
      <c r="D5172" s="10" t="s">
        <v>49618</v>
      </c>
      <c r="E5172" s="6" t="s">
        <v>15856</v>
      </c>
      <c r="F5172" s="50"/>
      <c r="G5172" s="6" t="str">
        <f t="shared" si="160"/>
        <v>002</v>
      </c>
      <c r="H5172" s="6" t="str">
        <f t="shared" si="161"/>
        <v>019</v>
      </c>
    </row>
    <row r="5173" spans="1:12">
      <c r="A5173" s="6">
        <v>5105</v>
      </c>
      <c r="B5173" s="10" t="s">
        <v>49685</v>
      </c>
      <c r="C5173" s="10" t="s">
        <v>49687</v>
      </c>
      <c r="D5173" s="10" t="s">
        <v>49686</v>
      </c>
      <c r="E5173" s="6" t="s">
        <v>15856</v>
      </c>
      <c r="F5173" s="6"/>
      <c r="G5173" s="6" t="str">
        <f t="shared" si="160"/>
        <v>002</v>
      </c>
      <c r="H5173" s="6" t="str">
        <f t="shared" si="161"/>
        <v>019</v>
      </c>
      <c r="J5173" s="57"/>
      <c r="K5173" s="57"/>
      <c r="L5173" s="57"/>
    </row>
    <row r="5174" spans="1:12">
      <c r="A5174" s="6">
        <v>5106</v>
      </c>
      <c r="B5174" s="10" t="s">
        <v>49751</v>
      </c>
      <c r="C5174" s="10" t="s">
        <v>49756</v>
      </c>
      <c r="D5174" s="10" t="s">
        <v>49755</v>
      </c>
      <c r="E5174" s="6" t="s">
        <v>15856</v>
      </c>
      <c r="F5174" s="6"/>
      <c r="G5174" s="6" t="str">
        <f t="shared" si="160"/>
        <v>002</v>
      </c>
      <c r="H5174" s="6" t="str">
        <f t="shared" si="161"/>
        <v>019</v>
      </c>
      <c r="J5174" s="57"/>
      <c r="K5174" s="57"/>
      <c r="L5174" s="57"/>
    </row>
    <row r="5175" spans="1:12">
      <c r="A5175" s="6">
        <v>5107</v>
      </c>
      <c r="B5175" s="10" t="s">
        <v>49800</v>
      </c>
      <c r="C5175" s="10" t="s">
        <v>49802</v>
      </c>
      <c r="D5175" s="10" t="s">
        <v>49801</v>
      </c>
      <c r="E5175" s="6" t="s">
        <v>15856</v>
      </c>
      <c r="F5175" s="6"/>
      <c r="G5175" s="6" t="str">
        <f t="shared" si="160"/>
        <v>002</v>
      </c>
      <c r="H5175" s="6" t="str">
        <f t="shared" si="161"/>
        <v>019</v>
      </c>
      <c r="J5175" s="57"/>
      <c r="K5175" s="57"/>
      <c r="L5175" s="57"/>
    </row>
    <row r="5176" spans="1:12">
      <c r="A5176" s="6">
        <v>5108</v>
      </c>
      <c r="B5176" s="10" t="s">
        <v>50159</v>
      </c>
      <c r="C5176" s="10" t="s">
        <v>50160</v>
      </c>
      <c r="D5176" s="10" t="s">
        <v>50158</v>
      </c>
      <c r="E5176" s="6" t="s">
        <v>15856</v>
      </c>
      <c r="F5176" s="6"/>
      <c r="G5176" s="6" t="str">
        <f t="shared" si="160"/>
        <v>002</v>
      </c>
      <c r="H5176" s="6" t="str">
        <f t="shared" si="161"/>
        <v>019</v>
      </c>
      <c r="J5176" s="57"/>
      <c r="K5176" s="57"/>
      <c r="L5176" s="57"/>
    </row>
    <row r="5177" spans="1:12">
      <c r="A5177" s="6">
        <v>5109</v>
      </c>
      <c r="B5177" s="10" t="s">
        <v>50162</v>
      </c>
      <c r="C5177" s="10" t="s">
        <v>50163</v>
      </c>
      <c r="D5177" s="10" t="s">
        <v>50161</v>
      </c>
      <c r="E5177" s="6" t="s">
        <v>15856</v>
      </c>
      <c r="F5177" s="6"/>
      <c r="G5177" s="6" t="str">
        <f t="shared" si="160"/>
        <v>002</v>
      </c>
      <c r="H5177" s="6" t="str">
        <f t="shared" si="161"/>
        <v>019</v>
      </c>
      <c r="J5177" s="57"/>
      <c r="K5177" s="57"/>
      <c r="L5177" s="57"/>
    </row>
    <row r="5178" spans="1:12">
      <c r="A5178" s="6">
        <v>5110</v>
      </c>
      <c r="B5178" s="10" t="s">
        <v>50165</v>
      </c>
      <c r="C5178" s="10" t="s">
        <v>50166</v>
      </c>
      <c r="D5178" s="10" t="s">
        <v>50164</v>
      </c>
      <c r="E5178" s="6" t="s">
        <v>15856</v>
      </c>
      <c r="F5178" s="6"/>
      <c r="G5178" s="6" t="str">
        <f t="shared" si="160"/>
        <v>002</v>
      </c>
      <c r="H5178" s="6" t="str">
        <f t="shared" si="161"/>
        <v>019</v>
      </c>
      <c r="J5178" s="57"/>
      <c r="K5178" s="57"/>
      <c r="L5178" s="57"/>
    </row>
    <row r="5179" spans="1:12">
      <c r="A5179" s="6">
        <v>5111</v>
      </c>
      <c r="B5179" s="10" t="s">
        <v>50151</v>
      </c>
      <c r="C5179" s="10" t="s">
        <v>50157</v>
      </c>
      <c r="D5179" s="10" t="s">
        <v>50156</v>
      </c>
      <c r="E5179" s="6" t="s">
        <v>15856</v>
      </c>
      <c r="F5179" s="50"/>
      <c r="G5179" s="6" t="str">
        <f t="shared" si="160"/>
        <v>002</v>
      </c>
      <c r="H5179" s="6" t="str">
        <f t="shared" si="161"/>
        <v>019</v>
      </c>
      <c r="J5179" s="57"/>
      <c r="K5179" s="57"/>
      <c r="L5179" s="57"/>
    </row>
    <row r="5180" spans="1:12">
      <c r="A5180" s="6">
        <v>5112</v>
      </c>
      <c r="B5180" s="10" t="s">
        <v>50152</v>
      </c>
      <c r="C5180" s="10" t="s">
        <v>50168</v>
      </c>
      <c r="D5180" s="10" t="s">
        <v>50167</v>
      </c>
      <c r="E5180" s="6" t="s">
        <v>15856</v>
      </c>
      <c r="F5180" s="50"/>
      <c r="G5180" s="6" t="str">
        <f t="shared" si="160"/>
        <v>002</v>
      </c>
      <c r="H5180" s="6" t="str">
        <f t="shared" si="161"/>
        <v>019</v>
      </c>
      <c r="J5180" s="57"/>
      <c r="K5180" s="57"/>
      <c r="L5180" s="57"/>
    </row>
    <row r="5181" spans="1:12">
      <c r="A5181" s="6">
        <v>5113</v>
      </c>
      <c r="B5181" s="10" t="s">
        <v>50427</v>
      </c>
      <c r="C5181" s="10" t="s">
        <v>50434</v>
      </c>
      <c r="D5181" s="10" t="s">
        <v>50435</v>
      </c>
      <c r="E5181" s="6" t="s">
        <v>15856</v>
      </c>
      <c r="F5181" s="50"/>
      <c r="G5181" s="6" t="str">
        <f t="shared" si="160"/>
        <v>002</v>
      </c>
      <c r="H5181" s="6" t="str">
        <f t="shared" si="161"/>
        <v>019</v>
      </c>
    </row>
    <row r="5182" spans="1:12">
      <c r="A5182" s="6">
        <v>5114</v>
      </c>
      <c r="B5182" s="10" t="s">
        <v>50544</v>
      </c>
      <c r="C5182" s="10" t="s">
        <v>50547</v>
      </c>
      <c r="D5182" s="10" t="s">
        <v>50548</v>
      </c>
      <c r="E5182" s="6" t="s">
        <v>15856</v>
      </c>
      <c r="F5182" s="50"/>
      <c r="G5182" s="6" t="str">
        <f t="shared" si="160"/>
        <v>002</v>
      </c>
      <c r="H5182" s="6" t="str">
        <f t="shared" si="161"/>
        <v>019</v>
      </c>
    </row>
    <row r="5183" spans="1:12">
      <c r="A5183" s="6">
        <v>5115</v>
      </c>
      <c r="B5183" s="10" t="s">
        <v>50583</v>
      </c>
      <c r="C5183" s="10" t="s">
        <v>50593</v>
      </c>
      <c r="D5183" s="10" t="s">
        <v>50594</v>
      </c>
      <c r="E5183" s="6" t="s">
        <v>15856</v>
      </c>
      <c r="F5183" s="50"/>
      <c r="G5183" s="6" t="str">
        <f t="shared" si="160"/>
        <v>002</v>
      </c>
      <c r="H5183" s="6" t="str">
        <f t="shared" si="161"/>
        <v>019</v>
      </c>
    </row>
    <row r="5184" spans="1:12">
      <c r="A5184" s="6">
        <v>5116</v>
      </c>
      <c r="B5184" s="10" t="s">
        <v>50584</v>
      </c>
      <c r="C5184" s="10" t="s">
        <v>50595</v>
      </c>
      <c r="D5184" s="10" t="s">
        <v>50596</v>
      </c>
      <c r="E5184" s="6" t="s">
        <v>15856</v>
      </c>
      <c r="F5184" s="50"/>
      <c r="G5184" s="6" t="str">
        <f t="shared" si="160"/>
        <v>002</v>
      </c>
      <c r="H5184" s="6" t="str">
        <f t="shared" si="161"/>
        <v>019</v>
      </c>
    </row>
    <row r="5185" spans="1:12">
      <c r="A5185" s="6">
        <v>5117</v>
      </c>
      <c r="B5185" s="10" t="s">
        <v>50639</v>
      </c>
      <c r="C5185" s="10" t="s">
        <v>50643</v>
      </c>
      <c r="D5185" s="10" t="s">
        <v>50644</v>
      </c>
      <c r="E5185" s="6" t="s">
        <v>15856</v>
      </c>
      <c r="F5185" s="50"/>
      <c r="G5185" s="6" t="str">
        <f t="shared" si="160"/>
        <v>002</v>
      </c>
      <c r="H5185" s="6" t="str">
        <f t="shared" si="161"/>
        <v>019</v>
      </c>
    </row>
    <row r="5186" spans="1:12">
      <c r="A5186" s="6">
        <v>5118</v>
      </c>
      <c r="B5186" s="10" t="s">
        <v>50652</v>
      </c>
      <c r="C5186" s="10" t="s">
        <v>50654</v>
      </c>
      <c r="D5186" s="10" t="s">
        <v>50655</v>
      </c>
      <c r="E5186" s="6" t="s">
        <v>15856</v>
      </c>
      <c r="F5186" s="50"/>
      <c r="G5186" s="6" t="str">
        <f t="shared" si="160"/>
        <v>002</v>
      </c>
      <c r="H5186" s="6" t="str">
        <f t="shared" si="161"/>
        <v>019</v>
      </c>
    </row>
    <row r="5187" spans="1:12">
      <c r="A5187" s="6">
        <v>5119</v>
      </c>
      <c r="B5187" s="10" t="s">
        <v>50677</v>
      </c>
      <c r="C5187" s="10" t="s">
        <v>50680</v>
      </c>
      <c r="D5187" s="10" t="s">
        <v>37464</v>
      </c>
      <c r="E5187" s="6" t="s">
        <v>15856</v>
      </c>
      <c r="F5187" s="50"/>
      <c r="G5187" s="6" t="str">
        <f t="shared" si="160"/>
        <v>002</v>
      </c>
      <c r="H5187" s="6" t="str">
        <f t="shared" si="161"/>
        <v>019</v>
      </c>
    </row>
    <row r="5188" spans="1:12">
      <c r="A5188" s="6">
        <v>5120</v>
      </c>
      <c r="B5188" s="10" t="s">
        <v>50681</v>
      </c>
      <c r="C5188" s="10" t="s">
        <v>50683</v>
      </c>
      <c r="D5188" s="10" t="s">
        <v>50684</v>
      </c>
      <c r="E5188" s="6" t="s">
        <v>15856</v>
      </c>
      <c r="F5188" s="6"/>
      <c r="G5188" s="6" t="str">
        <f t="shared" si="160"/>
        <v>002</v>
      </c>
      <c r="H5188" s="6" t="str">
        <f t="shared" si="161"/>
        <v>019</v>
      </c>
      <c r="J5188" s="57"/>
      <c r="K5188" s="57"/>
      <c r="L5188" s="57"/>
    </row>
    <row r="5189" spans="1:12">
      <c r="A5189" s="6">
        <v>5121</v>
      </c>
      <c r="B5189" s="10" t="s">
        <v>50687</v>
      </c>
      <c r="C5189" s="10" t="s">
        <v>50688</v>
      </c>
      <c r="D5189" s="10" t="s">
        <v>56535</v>
      </c>
      <c r="E5189" s="6" t="s">
        <v>15856</v>
      </c>
      <c r="F5189" s="6"/>
      <c r="G5189" s="6" t="str">
        <f t="shared" si="160"/>
        <v>002</v>
      </c>
      <c r="H5189" s="6" t="str">
        <f t="shared" si="161"/>
        <v>019</v>
      </c>
      <c r="J5189" s="57"/>
      <c r="K5189" s="57"/>
      <c r="L5189" s="57"/>
    </row>
    <row r="5190" spans="1:12">
      <c r="A5190" s="6">
        <v>5122</v>
      </c>
      <c r="B5190" s="10" t="s">
        <v>50711</v>
      </c>
      <c r="C5190" s="10" t="s">
        <v>50714</v>
      </c>
      <c r="D5190" s="10" t="s">
        <v>50715</v>
      </c>
      <c r="E5190" s="6" t="s">
        <v>15856</v>
      </c>
      <c r="F5190" s="6"/>
      <c r="G5190" s="6" t="str">
        <f t="shared" ref="G5190:G5253" si="162">+LEFT(C5190,3)</f>
        <v>002</v>
      </c>
      <c r="H5190" s="6" t="str">
        <f t="shared" ref="H5190:H5253" si="163">+MID(C5190,5,3)</f>
        <v>019</v>
      </c>
      <c r="J5190" s="57"/>
      <c r="K5190" s="57"/>
      <c r="L5190" s="57"/>
    </row>
    <row r="5191" spans="1:12">
      <c r="A5191" s="6">
        <v>5123</v>
      </c>
      <c r="B5191" s="10" t="s">
        <v>50834</v>
      </c>
      <c r="C5191" s="10" t="s">
        <v>50837</v>
      </c>
      <c r="D5191" s="10" t="s">
        <v>50838</v>
      </c>
      <c r="E5191" s="6" t="s">
        <v>15856</v>
      </c>
      <c r="F5191" s="6"/>
      <c r="G5191" s="6" t="str">
        <f t="shared" si="162"/>
        <v>002</v>
      </c>
      <c r="H5191" s="6" t="str">
        <f t="shared" si="163"/>
        <v>019</v>
      </c>
      <c r="J5191" s="57"/>
      <c r="K5191" s="57"/>
      <c r="L5191" s="57"/>
    </row>
    <row r="5192" spans="1:12">
      <c r="A5192" s="6">
        <v>5124</v>
      </c>
      <c r="B5192" s="10" t="s">
        <v>50862</v>
      </c>
      <c r="C5192" s="10" t="s">
        <v>50864</v>
      </c>
      <c r="D5192" s="10" t="s">
        <v>37538</v>
      </c>
      <c r="E5192" s="6" t="s">
        <v>15856</v>
      </c>
      <c r="F5192" s="6"/>
      <c r="G5192" s="6" t="str">
        <f t="shared" si="162"/>
        <v>002</v>
      </c>
      <c r="H5192" s="6" t="str">
        <f t="shared" si="163"/>
        <v>019</v>
      </c>
      <c r="J5192" s="57"/>
      <c r="K5192" s="57"/>
      <c r="L5192" s="57"/>
    </row>
    <row r="5193" spans="1:12">
      <c r="A5193" s="6">
        <v>5125</v>
      </c>
      <c r="B5193" s="10" t="s">
        <v>50863</v>
      </c>
      <c r="C5193" s="10" t="s">
        <v>50865</v>
      </c>
      <c r="D5193" s="10" t="s">
        <v>50866</v>
      </c>
      <c r="E5193" s="6" t="s">
        <v>15856</v>
      </c>
      <c r="F5193" s="6"/>
      <c r="G5193" s="6" t="str">
        <f t="shared" si="162"/>
        <v>002</v>
      </c>
      <c r="H5193" s="6" t="str">
        <f t="shared" si="163"/>
        <v>019</v>
      </c>
      <c r="J5193" s="57"/>
      <c r="K5193" s="57"/>
      <c r="L5193" s="57"/>
    </row>
    <row r="5194" spans="1:12">
      <c r="A5194" s="6">
        <v>5126</v>
      </c>
      <c r="B5194" s="10" t="s">
        <v>51112</v>
      </c>
      <c r="C5194" s="10" t="s">
        <v>51113</v>
      </c>
      <c r="D5194" s="10" t="s">
        <v>51114</v>
      </c>
      <c r="E5194" s="6" t="s">
        <v>15856</v>
      </c>
      <c r="F5194" s="6"/>
      <c r="G5194" s="6" t="str">
        <f t="shared" si="162"/>
        <v>002</v>
      </c>
      <c r="H5194" s="6" t="str">
        <f t="shared" si="163"/>
        <v>019</v>
      </c>
      <c r="J5194" s="57"/>
      <c r="K5194" s="57"/>
      <c r="L5194" s="57"/>
    </row>
    <row r="5195" spans="1:12">
      <c r="A5195" s="6">
        <v>5127</v>
      </c>
      <c r="B5195" s="10" t="s">
        <v>51130</v>
      </c>
      <c r="C5195" s="10" t="s">
        <v>51131</v>
      </c>
      <c r="D5195" s="10" t="s">
        <v>51132</v>
      </c>
      <c r="E5195" s="6" t="s">
        <v>15856</v>
      </c>
      <c r="F5195" s="6"/>
      <c r="G5195" s="6" t="str">
        <f t="shared" si="162"/>
        <v>002</v>
      </c>
      <c r="H5195" s="6" t="str">
        <f t="shared" si="163"/>
        <v>019</v>
      </c>
      <c r="J5195" s="57"/>
      <c r="K5195" s="57"/>
      <c r="L5195" s="57"/>
    </row>
    <row r="5196" spans="1:12">
      <c r="A5196" s="6">
        <v>5128</v>
      </c>
      <c r="B5196" s="10" t="s">
        <v>53386</v>
      </c>
      <c r="C5196" s="10" t="s">
        <v>53388</v>
      </c>
      <c r="D5196" s="10" t="s">
        <v>53387</v>
      </c>
      <c r="E5196" s="6" t="s">
        <v>15856</v>
      </c>
      <c r="F5196" s="6"/>
      <c r="G5196" s="6" t="str">
        <f t="shared" si="162"/>
        <v>002</v>
      </c>
      <c r="H5196" s="6" t="str">
        <f t="shared" si="163"/>
        <v>019</v>
      </c>
      <c r="J5196" s="57"/>
      <c r="K5196" s="57"/>
      <c r="L5196" s="57"/>
    </row>
    <row r="5197" spans="1:12">
      <c r="A5197" s="6">
        <v>5129</v>
      </c>
      <c r="B5197" s="10" t="s">
        <v>51161</v>
      </c>
      <c r="C5197" s="10" t="s">
        <v>51163</v>
      </c>
      <c r="D5197" s="10" t="s">
        <v>51164</v>
      </c>
      <c r="E5197" s="6" t="s">
        <v>15856</v>
      </c>
      <c r="F5197" s="6"/>
      <c r="G5197" s="6" t="str">
        <f t="shared" si="162"/>
        <v>002</v>
      </c>
      <c r="H5197" s="6" t="str">
        <f t="shared" si="163"/>
        <v>019</v>
      </c>
      <c r="J5197" s="57"/>
      <c r="K5197" s="57"/>
      <c r="L5197" s="57"/>
    </row>
    <row r="5198" spans="1:12">
      <c r="A5198" s="6">
        <v>5130</v>
      </c>
      <c r="B5198" s="10" t="s">
        <v>51233</v>
      </c>
      <c r="C5198" s="10" t="s">
        <v>51238</v>
      </c>
      <c r="D5198" s="10" t="s">
        <v>51239</v>
      </c>
      <c r="E5198" s="6" t="s">
        <v>15856</v>
      </c>
      <c r="F5198" s="6"/>
      <c r="G5198" s="6" t="str">
        <f t="shared" si="162"/>
        <v>002</v>
      </c>
      <c r="H5198" s="6" t="str">
        <f t="shared" si="163"/>
        <v>019</v>
      </c>
      <c r="J5198" s="57"/>
      <c r="K5198" s="57"/>
      <c r="L5198" s="57"/>
    </row>
    <row r="5199" spans="1:12">
      <c r="A5199" s="6">
        <v>5131</v>
      </c>
      <c r="B5199" s="10" t="s">
        <v>51275</v>
      </c>
      <c r="C5199" s="10" t="s">
        <v>51279</v>
      </c>
      <c r="D5199" s="10" t="s">
        <v>51280</v>
      </c>
      <c r="E5199" s="6" t="s">
        <v>15856</v>
      </c>
      <c r="F5199" s="6"/>
      <c r="G5199" s="6" t="str">
        <f t="shared" si="162"/>
        <v>002</v>
      </c>
      <c r="H5199" s="6" t="str">
        <f t="shared" si="163"/>
        <v>019</v>
      </c>
      <c r="J5199" s="57"/>
      <c r="K5199" s="57"/>
      <c r="L5199" s="57"/>
    </row>
    <row r="5200" spans="1:12">
      <c r="A5200" s="6">
        <v>5132</v>
      </c>
      <c r="B5200" s="10" t="s">
        <v>51290</v>
      </c>
      <c r="C5200" s="10" t="s">
        <v>51294</v>
      </c>
      <c r="D5200" s="10" t="s">
        <v>51295</v>
      </c>
      <c r="E5200" s="6" t="s">
        <v>15856</v>
      </c>
      <c r="F5200" s="6"/>
      <c r="G5200" s="6" t="str">
        <f t="shared" si="162"/>
        <v>002</v>
      </c>
      <c r="H5200" s="6" t="str">
        <f t="shared" si="163"/>
        <v>019</v>
      </c>
      <c r="J5200" s="57"/>
      <c r="K5200" s="57"/>
      <c r="L5200" s="57"/>
    </row>
    <row r="5201" spans="1:12">
      <c r="A5201" s="6">
        <v>5133</v>
      </c>
      <c r="B5201" s="10" t="s">
        <v>52527</v>
      </c>
      <c r="C5201" s="10" t="s">
        <v>52529</v>
      </c>
      <c r="D5201" s="10" t="s">
        <v>52530</v>
      </c>
      <c r="E5201" s="6" t="s">
        <v>15856</v>
      </c>
      <c r="F5201" s="6"/>
      <c r="G5201" s="6" t="str">
        <f t="shared" si="162"/>
        <v>002</v>
      </c>
      <c r="H5201" s="6" t="str">
        <f t="shared" si="163"/>
        <v>019</v>
      </c>
      <c r="J5201" s="57"/>
      <c r="K5201" s="57"/>
      <c r="L5201" s="57"/>
    </row>
    <row r="5202" spans="1:12">
      <c r="A5202" s="6">
        <v>5134</v>
      </c>
      <c r="B5202" s="10" t="s">
        <v>51443</v>
      </c>
      <c r="C5202" s="10" t="s">
        <v>51448</v>
      </c>
      <c r="D5202" s="10" t="s">
        <v>51449</v>
      </c>
      <c r="E5202" s="6" t="s">
        <v>15856</v>
      </c>
      <c r="F5202" s="6"/>
      <c r="G5202" s="6" t="str">
        <f t="shared" si="162"/>
        <v>002</v>
      </c>
      <c r="H5202" s="6" t="str">
        <f t="shared" si="163"/>
        <v>019</v>
      </c>
      <c r="J5202" s="57"/>
      <c r="K5202" s="57"/>
      <c r="L5202" s="57"/>
    </row>
    <row r="5203" spans="1:12">
      <c r="A5203" s="6">
        <v>5135</v>
      </c>
      <c r="B5203" s="10" t="s">
        <v>52227</v>
      </c>
      <c r="C5203" s="10" t="s">
        <v>52231</v>
      </c>
      <c r="D5203" s="10" t="s">
        <v>52232</v>
      </c>
      <c r="E5203" s="6" t="s">
        <v>15856</v>
      </c>
      <c r="F5203" s="6"/>
      <c r="G5203" s="6" t="str">
        <f t="shared" si="162"/>
        <v>002</v>
      </c>
      <c r="H5203" s="6" t="str">
        <f t="shared" si="163"/>
        <v>019</v>
      </c>
      <c r="J5203" s="57"/>
      <c r="K5203" s="57"/>
      <c r="L5203" s="57"/>
    </row>
    <row r="5204" spans="1:12">
      <c r="A5204" s="6">
        <v>5136</v>
      </c>
      <c r="B5204" s="10" t="s">
        <v>51454</v>
      </c>
      <c r="C5204" s="10" t="s">
        <v>51459</v>
      </c>
      <c r="D5204" s="10" t="s">
        <v>51460</v>
      </c>
      <c r="E5204" s="6" t="s">
        <v>15856</v>
      </c>
      <c r="F5204" s="6"/>
      <c r="G5204" s="6" t="str">
        <f t="shared" si="162"/>
        <v>002</v>
      </c>
      <c r="H5204" s="6" t="str">
        <f t="shared" si="163"/>
        <v>019</v>
      </c>
      <c r="J5204" s="57"/>
      <c r="K5204" s="57"/>
      <c r="L5204" s="57"/>
    </row>
    <row r="5205" spans="1:12">
      <c r="A5205" s="6">
        <v>5137</v>
      </c>
      <c r="B5205" s="10" t="s">
        <v>51455</v>
      </c>
      <c r="C5205" s="10" t="s">
        <v>51461</v>
      </c>
      <c r="D5205" s="10" t="s">
        <v>51462</v>
      </c>
      <c r="E5205" s="6" t="s">
        <v>15856</v>
      </c>
      <c r="F5205" s="6"/>
      <c r="G5205" s="6" t="str">
        <f t="shared" si="162"/>
        <v>002</v>
      </c>
      <c r="H5205" s="6" t="str">
        <f t="shared" si="163"/>
        <v>019</v>
      </c>
      <c r="J5205" s="57"/>
      <c r="K5205" s="57"/>
      <c r="L5205" s="57"/>
    </row>
    <row r="5206" spans="1:12">
      <c r="A5206" s="6">
        <v>5138</v>
      </c>
      <c r="B5206" s="10" t="s">
        <v>51473</v>
      </c>
      <c r="C5206" s="10" t="s">
        <v>51474</v>
      </c>
      <c r="D5206" s="10" t="s">
        <v>51475</v>
      </c>
      <c r="E5206" s="6" t="s">
        <v>15856</v>
      </c>
      <c r="F5206" s="6"/>
      <c r="G5206" s="6" t="str">
        <f t="shared" si="162"/>
        <v>002</v>
      </c>
      <c r="H5206" s="6" t="str">
        <f t="shared" si="163"/>
        <v>019</v>
      </c>
      <c r="J5206" s="57"/>
      <c r="K5206" s="57"/>
      <c r="L5206" s="57"/>
    </row>
    <row r="5207" spans="1:12">
      <c r="A5207" s="6">
        <v>5139</v>
      </c>
      <c r="B5207" s="10" t="s">
        <v>51510</v>
      </c>
      <c r="C5207" s="10" t="s">
        <v>51517</v>
      </c>
      <c r="D5207" s="10" t="s">
        <v>51518</v>
      </c>
      <c r="E5207" s="6" t="s">
        <v>15856</v>
      </c>
      <c r="F5207" s="6"/>
      <c r="G5207" s="6" t="str">
        <f t="shared" si="162"/>
        <v>002</v>
      </c>
      <c r="H5207" s="6" t="str">
        <f t="shared" si="163"/>
        <v>019</v>
      </c>
      <c r="J5207" s="57"/>
      <c r="K5207" s="57"/>
      <c r="L5207" s="57"/>
    </row>
    <row r="5208" spans="1:12">
      <c r="A5208" s="6">
        <v>5140</v>
      </c>
      <c r="B5208" s="10" t="s">
        <v>51511</v>
      </c>
      <c r="C5208" s="10" t="s">
        <v>51519</v>
      </c>
      <c r="D5208" s="10" t="s">
        <v>51520</v>
      </c>
      <c r="E5208" s="6" t="s">
        <v>15856</v>
      </c>
      <c r="F5208" s="6"/>
      <c r="G5208" s="6" t="str">
        <f t="shared" si="162"/>
        <v>002</v>
      </c>
      <c r="H5208" s="6" t="str">
        <f t="shared" si="163"/>
        <v>019</v>
      </c>
      <c r="J5208" s="57"/>
      <c r="K5208" s="57"/>
      <c r="L5208" s="57"/>
    </row>
    <row r="5209" spans="1:12">
      <c r="A5209" s="6">
        <v>5141</v>
      </c>
      <c r="B5209" s="10" t="s">
        <v>51514</v>
      </c>
      <c r="C5209" s="10" t="s">
        <v>51524</v>
      </c>
      <c r="D5209" s="10" t="s">
        <v>51525</v>
      </c>
      <c r="E5209" s="6" t="s">
        <v>15856</v>
      </c>
      <c r="F5209" s="6"/>
      <c r="G5209" s="6" t="str">
        <f t="shared" si="162"/>
        <v>002</v>
      </c>
      <c r="H5209" s="6" t="str">
        <f t="shared" si="163"/>
        <v>019</v>
      </c>
      <c r="J5209" s="57"/>
      <c r="K5209" s="57"/>
      <c r="L5209" s="57"/>
    </row>
    <row r="5210" spans="1:12">
      <c r="A5210" s="6">
        <v>5142</v>
      </c>
      <c r="B5210" s="10" t="s">
        <v>51543</v>
      </c>
      <c r="C5210" s="10" t="s">
        <v>51544</v>
      </c>
      <c r="D5210" s="10" t="s">
        <v>51545</v>
      </c>
      <c r="E5210" s="6" t="s">
        <v>15856</v>
      </c>
      <c r="F5210" s="6"/>
      <c r="G5210" s="6" t="str">
        <f t="shared" si="162"/>
        <v>002</v>
      </c>
      <c r="H5210" s="6" t="str">
        <f t="shared" si="163"/>
        <v>019</v>
      </c>
      <c r="J5210" s="57"/>
      <c r="K5210" s="57"/>
      <c r="L5210" s="57"/>
    </row>
    <row r="5211" spans="1:12">
      <c r="A5211" s="6">
        <v>5143</v>
      </c>
      <c r="B5211" s="10" t="s">
        <v>53968</v>
      </c>
      <c r="C5211" s="10" t="s">
        <v>53970</v>
      </c>
      <c r="D5211" s="10" t="s">
        <v>53969</v>
      </c>
      <c r="E5211" s="6" t="s">
        <v>15856</v>
      </c>
      <c r="F5211" s="6"/>
      <c r="G5211" s="6" t="str">
        <f t="shared" si="162"/>
        <v>002</v>
      </c>
      <c r="H5211" s="6" t="str">
        <f t="shared" si="163"/>
        <v>019</v>
      </c>
      <c r="J5211" s="57"/>
      <c r="K5211" s="57"/>
      <c r="L5211" s="57"/>
    </row>
    <row r="5212" spans="1:12">
      <c r="A5212" s="6">
        <v>5144</v>
      </c>
      <c r="B5212" s="10" t="s">
        <v>51574</v>
      </c>
      <c r="C5212" s="10" t="s">
        <v>51575</v>
      </c>
      <c r="D5212" s="10" t="s">
        <v>51576</v>
      </c>
      <c r="E5212" s="6" t="s">
        <v>15856</v>
      </c>
      <c r="F5212" s="6"/>
      <c r="G5212" s="6" t="str">
        <f t="shared" si="162"/>
        <v>002</v>
      </c>
      <c r="H5212" s="6" t="str">
        <f t="shared" si="163"/>
        <v>019</v>
      </c>
      <c r="J5212" s="57"/>
      <c r="K5212" s="57"/>
      <c r="L5212" s="57"/>
    </row>
    <row r="5213" spans="1:12">
      <c r="A5213" s="6">
        <v>5145</v>
      </c>
      <c r="B5213" s="10" t="s">
        <v>51798</v>
      </c>
      <c r="C5213" s="10" t="s">
        <v>51801</v>
      </c>
      <c r="D5213" s="10" t="s">
        <v>51802</v>
      </c>
      <c r="E5213" s="6" t="s">
        <v>15856</v>
      </c>
      <c r="F5213" s="6"/>
      <c r="G5213" s="6" t="str">
        <f t="shared" si="162"/>
        <v>002</v>
      </c>
      <c r="H5213" s="6" t="str">
        <f t="shared" si="163"/>
        <v>019</v>
      </c>
      <c r="J5213" s="57"/>
      <c r="K5213" s="57"/>
      <c r="L5213" s="57"/>
    </row>
    <row r="5214" spans="1:12">
      <c r="A5214" s="6">
        <v>5146</v>
      </c>
      <c r="B5214" s="10" t="s">
        <v>51834</v>
      </c>
      <c r="C5214" s="10" t="s">
        <v>51836</v>
      </c>
      <c r="D5214" s="10" t="s">
        <v>37499</v>
      </c>
      <c r="E5214" s="6" t="s">
        <v>15856</v>
      </c>
      <c r="F5214" s="6"/>
      <c r="G5214" s="6" t="str">
        <f t="shared" si="162"/>
        <v>002</v>
      </c>
      <c r="H5214" s="6" t="str">
        <f t="shared" si="163"/>
        <v>019</v>
      </c>
      <c r="J5214" s="57"/>
      <c r="K5214" s="57"/>
      <c r="L5214" s="57"/>
    </row>
    <row r="5215" spans="1:12">
      <c r="A5215" s="6">
        <v>5147</v>
      </c>
      <c r="B5215" s="10" t="s">
        <v>56536</v>
      </c>
      <c r="C5215" s="10" t="s">
        <v>56537</v>
      </c>
      <c r="D5215" s="10" t="s">
        <v>56538</v>
      </c>
      <c r="E5215" s="6" t="s">
        <v>15856</v>
      </c>
      <c r="F5215" s="6"/>
      <c r="G5215" s="6" t="str">
        <f t="shared" si="162"/>
        <v>002</v>
      </c>
      <c r="H5215" s="6" t="str">
        <f t="shared" si="163"/>
        <v>019</v>
      </c>
      <c r="J5215" s="57"/>
      <c r="K5215" s="57"/>
      <c r="L5215" s="57"/>
    </row>
    <row r="5216" spans="1:12">
      <c r="A5216" s="6">
        <v>5148</v>
      </c>
      <c r="B5216" s="10" t="s">
        <v>51958</v>
      </c>
      <c r="C5216" s="10" t="s">
        <v>51959</v>
      </c>
      <c r="D5216" s="10" t="s">
        <v>51960</v>
      </c>
      <c r="E5216" s="6" t="s">
        <v>15856</v>
      </c>
      <c r="F5216" s="6"/>
      <c r="G5216" s="6" t="str">
        <f t="shared" si="162"/>
        <v>002</v>
      </c>
      <c r="H5216" s="6" t="str">
        <f t="shared" si="163"/>
        <v>019</v>
      </c>
      <c r="J5216" s="57"/>
      <c r="K5216" s="57"/>
      <c r="L5216" s="57"/>
    </row>
    <row r="5217" spans="1:12">
      <c r="A5217" s="6">
        <v>5149</v>
      </c>
      <c r="B5217" s="10" t="s">
        <v>56539</v>
      </c>
      <c r="C5217" s="10" t="s">
        <v>56540</v>
      </c>
      <c r="D5217" s="10" t="s">
        <v>56541</v>
      </c>
      <c r="E5217" s="6" t="s">
        <v>15856</v>
      </c>
      <c r="F5217" s="6"/>
      <c r="G5217" s="6" t="str">
        <f t="shared" si="162"/>
        <v>002</v>
      </c>
      <c r="H5217" s="6" t="str">
        <f t="shared" si="163"/>
        <v>019</v>
      </c>
      <c r="J5217" s="57"/>
      <c r="K5217" s="57"/>
      <c r="L5217" s="57"/>
    </row>
    <row r="5218" spans="1:12">
      <c r="A5218" s="6">
        <v>5150</v>
      </c>
      <c r="B5218" s="10" t="s">
        <v>52123</v>
      </c>
      <c r="C5218" s="10" t="s">
        <v>52128</v>
      </c>
      <c r="D5218" s="10" t="s">
        <v>52129</v>
      </c>
      <c r="E5218" s="6" t="s">
        <v>15856</v>
      </c>
      <c r="F5218" s="6"/>
      <c r="G5218" s="6" t="str">
        <f t="shared" si="162"/>
        <v>002</v>
      </c>
      <c r="H5218" s="6" t="str">
        <f t="shared" si="163"/>
        <v>019</v>
      </c>
      <c r="J5218" s="57"/>
      <c r="K5218" s="57"/>
      <c r="L5218" s="57"/>
    </row>
    <row r="5219" spans="1:12">
      <c r="A5219" s="6">
        <v>5151</v>
      </c>
      <c r="B5219" s="10" t="s">
        <v>53732</v>
      </c>
      <c r="C5219" s="10" t="s">
        <v>53733</v>
      </c>
      <c r="D5219" s="10" t="s">
        <v>56542</v>
      </c>
      <c r="E5219" s="6" t="s">
        <v>15856</v>
      </c>
      <c r="F5219" s="6"/>
      <c r="G5219" s="6" t="str">
        <f t="shared" si="162"/>
        <v>002</v>
      </c>
      <c r="H5219" s="6" t="str">
        <f t="shared" si="163"/>
        <v>019</v>
      </c>
      <c r="J5219" s="57"/>
      <c r="K5219" s="57"/>
      <c r="L5219" s="57"/>
    </row>
    <row r="5220" spans="1:12">
      <c r="A5220" s="6">
        <v>5152</v>
      </c>
      <c r="B5220" s="10" t="s">
        <v>52168</v>
      </c>
      <c r="C5220" s="10" t="s">
        <v>52169</v>
      </c>
      <c r="D5220" s="10" t="s">
        <v>52170</v>
      </c>
      <c r="E5220" s="6" t="s">
        <v>15856</v>
      </c>
      <c r="F5220" s="6"/>
      <c r="G5220" s="6" t="str">
        <f t="shared" si="162"/>
        <v>002</v>
      </c>
      <c r="H5220" s="6" t="str">
        <f t="shared" si="163"/>
        <v>019</v>
      </c>
      <c r="J5220" s="57"/>
      <c r="K5220" s="57"/>
      <c r="L5220" s="57"/>
    </row>
    <row r="5221" spans="1:12">
      <c r="A5221" s="6">
        <v>5153</v>
      </c>
      <c r="B5221" s="10" t="s">
        <v>52397</v>
      </c>
      <c r="C5221" s="10" t="s">
        <v>52399</v>
      </c>
      <c r="D5221" s="10" t="s">
        <v>52400</v>
      </c>
      <c r="E5221" s="6" t="s">
        <v>15856</v>
      </c>
      <c r="F5221" s="6"/>
      <c r="G5221" s="6" t="str">
        <f t="shared" si="162"/>
        <v>002</v>
      </c>
      <c r="H5221" s="6" t="str">
        <f t="shared" si="163"/>
        <v>019</v>
      </c>
      <c r="J5221" s="57"/>
      <c r="K5221" s="57"/>
      <c r="L5221" s="57"/>
    </row>
    <row r="5222" spans="1:12">
      <c r="A5222" s="6">
        <v>5154</v>
      </c>
      <c r="B5222" s="10" t="s">
        <v>56543</v>
      </c>
      <c r="C5222" s="10" t="s">
        <v>56544</v>
      </c>
      <c r="D5222" s="10" t="s">
        <v>56545</v>
      </c>
      <c r="E5222" s="6" t="s">
        <v>15856</v>
      </c>
      <c r="F5222" s="6"/>
      <c r="G5222" s="6" t="str">
        <f t="shared" si="162"/>
        <v>002</v>
      </c>
      <c r="H5222" s="6" t="str">
        <f t="shared" si="163"/>
        <v>019</v>
      </c>
      <c r="J5222" s="57"/>
      <c r="K5222" s="57"/>
      <c r="L5222" s="57"/>
    </row>
    <row r="5223" spans="1:12">
      <c r="A5223" s="6">
        <v>5155</v>
      </c>
      <c r="B5223" s="10" t="s">
        <v>52536</v>
      </c>
      <c r="C5223" s="10" t="s">
        <v>52542</v>
      </c>
      <c r="D5223" s="10" t="s">
        <v>52543</v>
      </c>
      <c r="E5223" s="6" t="s">
        <v>15856</v>
      </c>
      <c r="F5223" s="6"/>
      <c r="G5223" s="6" t="str">
        <f t="shared" si="162"/>
        <v>002</v>
      </c>
      <c r="H5223" s="6" t="str">
        <f t="shared" si="163"/>
        <v>019</v>
      </c>
      <c r="J5223" s="57"/>
      <c r="K5223" s="57"/>
      <c r="L5223" s="57"/>
    </row>
    <row r="5224" spans="1:12">
      <c r="A5224" s="6">
        <v>5156</v>
      </c>
      <c r="B5224" s="10" t="s">
        <v>52591</v>
      </c>
      <c r="C5224" s="10" t="s">
        <v>52595</v>
      </c>
      <c r="D5224" s="10" t="s">
        <v>52596</v>
      </c>
      <c r="E5224" s="6" t="s">
        <v>15856</v>
      </c>
      <c r="F5224" s="6"/>
      <c r="G5224" s="6" t="str">
        <f t="shared" si="162"/>
        <v>002</v>
      </c>
      <c r="H5224" s="6" t="str">
        <f t="shared" si="163"/>
        <v>019</v>
      </c>
      <c r="J5224" s="57"/>
      <c r="K5224" s="57"/>
      <c r="L5224" s="57"/>
    </row>
    <row r="5225" spans="1:12">
      <c r="A5225" s="6">
        <v>5157</v>
      </c>
      <c r="B5225" s="10" t="s">
        <v>52592</v>
      </c>
      <c r="C5225" s="10" t="s">
        <v>52597</v>
      </c>
      <c r="D5225" s="10" t="s">
        <v>52598</v>
      </c>
      <c r="E5225" s="6" t="s">
        <v>15856</v>
      </c>
      <c r="F5225" s="6"/>
      <c r="G5225" s="6" t="str">
        <f t="shared" si="162"/>
        <v>002</v>
      </c>
      <c r="H5225" s="6" t="str">
        <f t="shared" si="163"/>
        <v>019</v>
      </c>
      <c r="J5225" s="57"/>
      <c r="K5225" s="57"/>
      <c r="L5225" s="57"/>
    </row>
    <row r="5226" spans="1:12">
      <c r="A5226" s="6">
        <v>5158</v>
      </c>
      <c r="B5226" s="10" t="s">
        <v>52593</v>
      </c>
      <c r="C5226" s="10" t="s">
        <v>52599</v>
      </c>
      <c r="D5226" s="10" t="s">
        <v>52600</v>
      </c>
      <c r="E5226" s="6" t="s">
        <v>15856</v>
      </c>
      <c r="F5226" s="6"/>
      <c r="G5226" s="6" t="str">
        <f t="shared" si="162"/>
        <v>002</v>
      </c>
      <c r="H5226" s="6" t="str">
        <f t="shared" si="163"/>
        <v>019</v>
      </c>
      <c r="J5226" s="57"/>
      <c r="K5226" s="57"/>
      <c r="L5226" s="57"/>
    </row>
    <row r="5227" spans="1:12">
      <c r="A5227" s="6">
        <v>5159</v>
      </c>
      <c r="B5227" s="10" t="s">
        <v>53027</v>
      </c>
      <c r="C5227" s="10" t="s">
        <v>53029</v>
      </c>
      <c r="D5227" s="10" t="s">
        <v>53028</v>
      </c>
      <c r="E5227" s="6" t="s">
        <v>15856</v>
      </c>
      <c r="F5227" s="6"/>
      <c r="G5227" s="6" t="str">
        <f t="shared" si="162"/>
        <v>002</v>
      </c>
      <c r="H5227" s="6" t="str">
        <f t="shared" si="163"/>
        <v>019</v>
      </c>
      <c r="J5227" s="57"/>
      <c r="K5227" s="57"/>
      <c r="L5227" s="57"/>
    </row>
    <row r="5228" spans="1:12">
      <c r="A5228" s="6">
        <v>5160</v>
      </c>
      <c r="B5228" s="10" t="s">
        <v>53047</v>
      </c>
      <c r="C5228" s="10" t="s">
        <v>53049</v>
      </c>
      <c r="D5228" s="10" t="s">
        <v>53048</v>
      </c>
      <c r="E5228" s="6" t="s">
        <v>15856</v>
      </c>
      <c r="F5228" s="6"/>
      <c r="G5228" s="6" t="str">
        <f t="shared" si="162"/>
        <v>002</v>
      </c>
      <c r="H5228" s="6" t="str">
        <f t="shared" si="163"/>
        <v>019</v>
      </c>
      <c r="J5228" s="57"/>
      <c r="K5228" s="57"/>
      <c r="L5228" s="57"/>
    </row>
    <row r="5229" spans="1:12">
      <c r="A5229" s="6">
        <v>5161</v>
      </c>
      <c r="B5229" s="10" t="s">
        <v>56546</v>
      </c>
      <c r="C5229" s="10" t="s">
        <v>56547</v>
      </c>
      <c r="D5229" s="10" t="s">
        <v>56548</v>
      </c>
      <c r="E5229" s="6" t="s">
        <v>15856</v>
      </c>
      <c r="F5229" s="6"/>
      <c r="G5229" s="6" t="str">
        <f t="shared" si="162"/>
        <v>002</v>
      </c>
      <c r="H5229" s="6" t="str">
        <f t="shared" si="163"/>
        <v>019</v>
      </c>
      <c r="J5229" s="57"/>
      <c r="K5229" s="57"/>
      <c r="L5229" s="57"/>
    </row>
    <row r="5230" spans="1:12">
      <c r="A5230" s="6">
        <v>5162</v>
      </c>
      <c r="B5230" s="10" t="s">
        <v>53690</v>
      </c>
      <c r="C5230" s="10" t="s">
        <v>53700</v>
      </c>
      <c r="D5230" s="10" t="s">
        <v>53691</v>
      </c>
      <c r="E5230" s="6" t="s">
        <v>15856</v>
      </c>
      <c r="F5230" s="6"/>
      <c r="G5230" s="6" t="str">
        <f t="shared" si="162"/>
        <v>002</v>
      </c>
      <c r="H5230" s="6" t="str">
        <f t="shared" si="163"/>
        <v>019</v>
      </c>
      <c r="J5230" s="57"/>
      <c r="K5230" s="57"/>
      <c r="L5230" s="57"/>
    </row>
    <row r="5231" spans="1:12">
      <c r="A5231" s="6">
        <v>5163</v>
      </c>
      <c r="B5231" s="10" t="s">
        <v>53692</v>
      </c>
      <c r="C5231" s="10" t="s">
        <v>53701</v>
      </c>
      <c r="D5231" s="10" t="s">
        <v>53693</v>
      </c>
      <c r="E5231" s="6" t="s">
        <v>15856</v>
      </c>
      <c r="F5231" s="6"/>
      <c r="G5231" s="6" t="str">
        <f t="shared" si="162"/>
        <v>002</v>
      </c>
      <c r="H5231" s="6" t="str">
        <f t="shared" si="163"/>
        <v>019</v>
      </c>
      <c r="J5231" s="57"/>
      <c r="K5231" s="57"/>
      <c r="L5231" s="57"/>
    </row>
    <row r="5232" spans="1:12">
      <c r="A5232" s="6">
        <v>5164</v>
      </c>
      <c r="B5232" s="10" t="s">
        <v>53717</v>
      </c>
      <c r="C5232" s="10" t="s">
        <v>53721</v>
      </c>
      <c r="D5232" s="10" t="s">
        <v>53718</v>
      </c>
      <c r="E5232" s="6" t="s">
        <v>15856</v>
      </c>
      <c r="F5232" s="6"/>
      <c r="G5232" s="6" t="str">
        <f t="shared" si="162"/>
        <v>002</v>
      </c>
      <c r="H5232" s="6" t="str">
        <f t="shared" si="163"/>
        <v>019</v>
      </c>
      <c r="J5232" s="57"/>
      <c r="K5232" s="57"/>
      <c r="L5232" s="57"/>
    </row>
    <row r="5233" spans="1:12">
      <c r="A5233" s="6">
        <v>5165</v>
      </c>
      <c r="B5233" s="10" t="s">
        <v>54011</v>
      </c>
      <c r="C5233" s="10" t="s">
        <v>54015</v>
      </c>
      <c r="D5233" s="10" t="s">
        <v>54012</v>
      </c>
      <c r="E5233" s="6" t="s">
        <v>15856</v>
      </c>
      <c r="F5233" s="6"/>
      <c r="G5233" s="6" t="str">
        <f t="shared" si="162"/>
        <v>002</v>
      </c>
      <c r="H5233" s="6" t="str">
        <f t="shared" si="163"/>
        <v>019</v>
      </c>
      <c r="J5233" s="57"/>
      <c r="K5233" s="57"/>
      <c r="L5233" s="57"/>
    </row>
    <row r="5234" spans="1:12">
      <c r="A5234" s="6">
        <v>5166</v>
      </c>
      <c r="B5234" s="10" t="s">
        <v>54109</v>
      </c>
      <c r="C5234" s="10" t="s">
        <v>56549</v>
      </c>
      <c r="D5234" s="10" t="s">
        <v>56550</v>
      </c>
      <c r="E5234" s="6" t="s">
        <v>15856</v>
      </c>
      <c r="F5234" s="6"/>
      <c r="G5234" s="6" t="str">
        <f t="shared" si="162"/>
        <v>002</v>
      </c>
      <c r="H5234" s="6" t="str">
        <f t="shared" si="163"/>
        <v>019</v>
      </c>
      <c r="J5234" s="57"/>
      <c r="K5234" s="57"/>
      <c r="L5234" s="57"/>
    </row>
    <row r="5235" spans="1:12">
      <c r="A5235" s="6">
        <v>5167</v>
      </c>
      <c r="B5235" s="10" t="s">
        <v>54161</v>
      </c>
      <c r="C5235" s="10" t="s">
        <v>54164</v>
      </c>
      <c r="D5235" s="10" t="s">
        <v>54162</v>
      </c>
      <c r="E5235" s="6" t="s">
        <v>15856</v>
      </c>
      <c r="F5235" s="6"/>
      <c r="G5235" s="6" t="str">
        <f t="shared" si="162"/>
        <v>002</v>
      </c>
      <c r="H5235" s="6" t="str">
        <f t="shared" si="163"/>
        <v>019</v>
      </c>
      <c r="J5235" s="57"/>
      <c r="K5235" s="57"/>
      <c r="L5235" s="57"/>
    </row>
    <row r="5236" spans="1:12">
      <c r="A5236" s="6">
        <v>5168</v>
      </c>
      <c r="B5236" s="10" t="s">
        <v>54191</v>
      </c>
      <c r="C5236" s="10" t="s">
        <v>54193</v>
      </c>
      <c r="D5236" s="10" t="s">
        <v>54192</v>
      </c>
      <c r="E5236" s="6" t="s">
        <v>15856</v>
      </c>
      <c r="F5236" s="6"/>
      <c r="G5236" s="6" t="str">
        <f t="shared" si="162"/>
        <v>002</v>
      </c>
      <c r="H5236" s="6" t="str">
        <f t="shared" si="163"/>
        <v>019</v>
      </c>
      <c r="J5236" s="57"/>
      <c r="K5236" s="57"/>
      <c r="L5236" s="57"/>
    </row>
    <row r="5237" spans="1:12">
      <c r="A5237" s="6">
        <v>5169</v>
      </c>
      <c r="B5237" s="10" t="s">
        <v>54194</v>
      </c>
      <c r="C5237" s="10" t="s">
        <v>54196</v>
      </c>
      <c r="D5237" s="10" t="s">
        <v>54195</v>
      </c>
      <c r="E5237" s="6" t="s">
        <v>15856</v>
      </c>
      <c r="F5237" s="6"/>
      <c r="G5237" s="6" t="str">
        <f t="shared" si="162"/>
        <v>002</v>
      </c>
      <c r="H5237" s="6" t="str">
        <f t="shared" si="163"/>
        <v>019</v>
      </c>
      <c r="J5237" s="57"/>
      <c r="K5237" s="57"/>
      <c r="L5237" s="57"/>
    </row>
    <row r="5238" spans="1:12">
      <c r="A5238" s="6">
        <v>5170</v>
      </c>
      <c r="B5238" s="10" t="s">
        <v>54108</v>
      </c>
      <c r="C5238" s="10" t="s">
        <v>56551</v>
      </c>
      <c r="D5238" s="10" t="s">
        <v>56552</v>
      </c>
      <c r="E5238" s="6" t="s">
        <v>15856</v>
      </c>
      <c r="F5238" s="6"/>
      <c r="G5238" s="6" t="str">
        <f t="shared" si="162"/>
        <v>002</v>
      </c>
      <c r="H5238" s="6" t="str">
        <f t="shared" si="163"/>
        <v>019</v>
      </c>
      <c r="J5238" s="57"/>
      <c r="K5238" s="57"/>
      <c r="L5238" s="57"/>
    </row>
    <row r="5239" spans="1:12">
      <c r="A5239" s="6">
        <v>5171</v>
      </c>
      <c r="B5239" s="10" t="s">
        <v>56553</v>
      </c>
      <c r="C5239" s="10" t="s">
        <v>56554</v>
      </c>
      <c r="D5239" s="10" t="s">
        <v>56555</v>
      </c>
      <c r="E5239" s="6" t="s">
        <v>15856</v>
      </c>
      <c r="F5239" s="6"/>
      <c r="G5239" s="6" t="str">
        <f t="shared" si="162"/>
        <v>002</v>
      </c>
      <c r="H5239" s="6" t="str">
        <f t="shared" si="163"/>
        <v>019</v>
      </c>
      <c r="J5239" s="57"/>
      <c r="K5239" s="57"/>
      <c r="L5239" s="57"/>
    </row>
    <row r="5240" spans="1:12">
      <c r="A5240" s="6">
        <v>22177</v>
      </c>
      <c r="B5240" s="10" t="s">
        <v>64356</v>
      </c>
      <c r="C5240" s="10" t="s">
        <v>64360</v>
      </c>
      <c r="D5240" s="10" t="s">
        <v>64357</v>
      </c>
      <c r="E5240" s="6" t="s">
        <v>15856</v>
      </c>
      <c r="F5240" s="50">
        <v>45829</v>
      </c>
      <c r="G5240" s="6" t="str">
        <f t="shared" si="162"/>
        <v>002</v>
      </c>
      <c r="H5240" s="6" t="str">
        <f t="shared" si="163"/>
        <v>019</v>
      </c>
    </row>
    <row r="5241" spans="1:12">
      <c r="A5241" s="6">
        <v>22252</v>
      </c>
      <c r="B5241" s="10" t="s">
        <v>64564</v>
      </c>
      <c r="C5241" s="10" t="s">
        <v>64571</v>
      </c>
      <c r="D5241" s="10" t="s">
        <v>64565</v>
      </c>
      <c r="E5241" s="6" t="s">
        <v>15856</v>
      </c>
      <c r="F5241" s="50">
        <v>45880</v>
      </c>
      <c r="G5241" s="6" t="str">
        <f t="shared" si="162"/>
        <v>002</v>
      </c>
      <c r="H5241" s="6" t="str">
        <f t="shared" si="163"/>
        <v>019</v>
      </c>
    </row>
    <row r="5242" spans="1:12">
      <c r="A5242" s="6">
        <v>22262</v>
      </c>
      <c r="B5242" s="10" t="s">
        <v>64596</v>
      </c>
      <c r="C5242" s="10" t="s">
        <v>64599</v>
      </c>
      <c r="D5242" s="10" t="s">
        <v>64597</v>
      </c>
      <c r="E5242" s="6" t="s">
        <v>15856</v>
      </c>
      <c r="F5242" s="50">
        <v>45884</v>
      </c>
      <c r="G5242" s="6" t="str">
        <f t="shared" si="162"/>
        <v>002</v>
      </c>
      <c r="H5242" s="6" t="str">
        <f t="shared" si="163"/>
        <v>019</v>
      </c>
    </row>
    <row r="5243" spans="1:12">
      <c r="A5243" s="6">
        <v>22281</v>
      </c>
      <c r="B5243" s="10" t="s">
        <v>64652</v>
      </c>
      <c r="C5243" s="10" t="s">
        <v>64654</v>
      </c>
      <c r="D5243" s="10" t="s">
        <v>64653</v>
      </c>
      <c r="E5243" s="6" t="s">
        <v>15856</v>
      </c>
      <c r="F5243" s="50">
        <v>45896</v>
      </c>
      <c r="G5243" s="6" t="str">
        <f t="shared" si="162"/>
        <v>002</v>
      </c>
      <c r="H5243" s="6" t="str">
        <f t="shared" si="163"/>
        <v>019</v>
      </c>
    </row>
    <row r="5244" spans="1:12">
      <c r="A5244" s="6">
        <v>22317</v>
      </c>
      <c r="B5244" s="10" t="s">
        <v>64749</v>
      </c>
      <c r="C5244" s="10" t="s">
        <v>64754</v>
      </c>
      <c r="D5244" s="10" t="s">
        <v>64750</v>
      </c>
      <c r="E5244" s="6" t="s">
        <v>15856</v>
      </c>
      <c r="F5244" s="50">
        <v>45917</v>
      </c>
      <c r="G5244" s="6" t="str">
        <f t="shared" si="162"/>
        <v>002</v>
      </c>
      <c r="H5244" s="6" t="str">
        <f t="shared" si="163"/>
        <v>019</v>
      </c>
    </row>
    <row r="5245" spans="1:12">
      <c r="A5245" s="6">
        <v>22655</v>
      </c>
      <c r="B5245" s="10" t="s">
        <v>65715</v>
      </c>
      <c r="C5245" s="10" t="s">
        <v>65717</v>
      </c>
      <c r="D5245" s="10" t="s">
        <v>65716</v>
      </c>
      <c r="E5245" s="6" t="s">
        <v>15856</v>
      </c>
      <c r="F5245" s="50">
        <v>46062</v>
      </c>
      <c r="G5245" s="6" t="str">
        <f t="shared" si="162"/>
        <v>002</v>
      </c>
      <c r="H5245" s="6" t="str">
        <f t="shared" si="163"/>
        <v>019</v>
      </c>
    </row>
    <row r="5246" spans="1:12">
      <c r="A5246" s="6">
        <v>22352</v>
      </c>
      <c r="B5246" s="10" t="s">
        <v>64847</v>
      </c>
      <c r="C5246" s="10" t="s">
        <v>64849</v>
      </c>
      <c r="D5246" s="10" t="s">
        <v>64848</v>
      </c>
      <c r="E5246" s="6" t="s">
        <v>15856</v>
      </c>
      <c r="F5246" s="50">
        <v>45932</v>
      </c>
      <c r="G5246" s="6" t="str">
        <f t="shared" si="162"/>
        <v>002</v>
      </c>
      <c r="H5246" s="6" t="str">
        <f t="shared" si="163"/>
        <v>019</v>
      </c>
    </row>
    <row r="5247" spans="1:12">
      <c r="A5247" s="6">
        <v>22381</v>
      </c>
      <c r="B5247" s="10" t="s">
        <v>64928</v>
      </c>
      <c r="C5247" s="10" t="s">
        <v>64933</v>
      </c>
      <c r="D5247" s="10" t="s">
        <v>64929</v>
      </c>
      <c r="E5247" s="6" t="s">
        <v>15856</v>
      </c>
      <c r="F5247" s="50">
        <v>45951</v>
      </c>
      <c r="G5247" s="6" t="str">
        <f t="shared" si="162"/>
        <v>002</v>
      </c>
      <c r="H5247" s="6" t="str">
        <f t="shared" si="163"/>
        <v>019</v>
      </c>
    </row>
    <row r="5248" spans="1:12">
      <c r="A5248" s="6">
        <v>22467</v>
      </c>
      <c r="B5248" s="10" t="s">
        <v>65174</v>
      </c>
      <c r="C5248" s="10" t="s">
        <v>65180</v>
      </c>
      <c r="D5248" s="10" t="s">
        <v>65175</v>
      </c>
      <c r="E5248" s="6" t="s">
        <v>15856</v>
      </c>
      <c r="F5248" s="50">
        <v>45981</v>
      </c>
      <c r="G5248" s="6" t="str">
        <f t="shared" si="162"/>
        <v>002</v>
      </c>
      <c r="H5248" s="6" t="str">
        <f t="shared" si="163"/>
        <v>019</v>
      </c>
    </row>
    <row r="5249" spans="1:12">
      <c r="A5249" s="6">
        <v>22615</v>
      </c>
      <c r="B5249" s="10" t="s">
        <v>65603</v>
      </c>
      <c r="C5249" s="10" t="s">
        <v>65611</v>
      </c>
      <c r="D5249" s="10" t="s">
        <v>65604</v>
      </c>
      <c r="E5249" s="6" t="s">
        <v>15856</v>
      </c>
      <c r="F5249" s="50">
        <v>46043</v>
      </c>
      <c r="G5249" s="6" t="str">
        <f t="shared" si="162"/>
        <v>002</v>
      </c>
      <c r="H5249" s="6" t="str">
        <f t="shared" si="163"/>
        <v>019</v>
      </c>
    </row>
    <row r="5250" spans="1:12">
      <c r="A5250" s="6">
        <v>22619</v>
      </c>
      <c r="B5250" s="10" t="s">
        <v>65615</v>
      </c>
      <c r="C5250" s="10" t="s">
        <v>65617</v>
      </c>
      <c r="D5250" s="10" t="s">
        <v>65616</v>
      </c>
      <c r="E5250" s="6" t="s">
        <v>15856</v>
      </c>
      <c r="F5250" s="50">
        <v>46043</v>
      </c>
      <c r="G5250" s="6" t="str">
        <f t="shared" si="162"/>
        <v>002</v>
      </c>
      <c r="H5250" s="6" t="str">
        <f t="shared" si="163"/>
        <v>019</v>
      </c>
    </row>
    <row r="5251" spans="1:12">
      <c r="A5251" s="6">
        <v>22623</v>
      </c>
      <c r="B5251" s="10" t="s">
        <v>65627</v>
      </c>
      <c r="C5251" s="10" t="s">
        <v>65629</v>
      </c>
      <c r="D5251" s="10" t="s">
        <v>65628</v>
      </c>
      <c r="E5251" s="6" t="s">
        <v>15856</v>
      </c>
      <c r="F5251" s="50">
        <v>46050</v>
      </c>
      <c r="G5251" s="6" t="str">
        <f t="shared" si="162"/>
        <v>002</v>
      </c>
      <c r="H5251" s="6" t="str">
        <f t="shared" si="163"/>
        <v>019</v>
      </c>
    </row>
    <row r="5252" spans="1:12">
      <c r="A5252" s="6">
        <v>22652</v>
      </c>
      <c r="B5252" s="10" t="s">
        <v>65704</v>
      </c>
      <c r="C5252" s="10" t="s">
        <v>65712</v>
      </c>
      <c r="D5252" s="10" t="s">
        <v>65705</v>
      </c>
      <c r="E5252" s="6" t="s">
        <v>15856</v>
      </c>
      <c r="F5252" s="50">
        <v>46062</v>
      </c>
      <c r="G5252" s="6" t="str">
        <f t="shared" si="162"/>
        <v>002</v>
      </c>
      <c r="H5252" s="6" t="str">
        <f t="shared" si="163"/>
        <v>019</v>
      </c>
    </row>
    <row r="5253" spans="1:12">
      <c r="A5253" s="6">
        <v>22685</v>
      </c>
      <c r="B5253" s="10" t="s">
        <v>65796</v>
      </c>
      <c r="C5253" s="10" t="s">
        <v>65808</v>
      </c>
      <c r="D5253" s="10" t="s">
        <v>65797</v>
      </c>
      <c r="E5253" s="6" t="s">
        <v>15856</v>
      </c>
      <c r="F5253" s="50">
        <v>46073</v>
      </c>
      <c r="G5253" s="6" t="str">
        <f t="shared" si="162"/>
        <v>002</v>
      </c>
      <c r="H5253" s="6" t="str">
        <f t="shared" si="163"/>
        <v>019</v>
      </c>
    </row>
    <row r="5254" spans="1:12">
      <c r="A5254" s="6">
        <v>22688</v>
      </c>
      <c r="B5254" s="10" t="s">
        <v>65811</v>
      </c>
      <c r="C5254" s="10" t="s">
        <v>65815</v>
      </c>
      <c r="D5254" s="10" t="s">
        <v>65812</v>
      </c>
      <c r="E5254" s="6" t="s">
        <v>15856</v>
      </c>
      <c r="F5254" s="50">
        <v>46073</v>
      </c>
      <c r="G5254" s="6" t="str">
        <f t="shared" ref="G5254:G5317" si="164">+LEFT(C5254,3)</f>
        <v>002</v>
      </c>
      <c r="H5254" s="6" t="str">
        <f t="shared" ref="H5254:H5317" si="165">+MID(C5254,5,3)</f>
        <v>019</v>
      </c>
    </row>
    <row r="5255" spans="1:12">
      <c r="A5255" s="6">
        <v>5172</v>
      </c>
      <c r="B5255" s="10" t="s">
        <v>22232</v>
      </c>
      <c r="C5255" s="10" t="s">
        <v>4012</v>
      </c>
      <c r="D5255" s="10" t="s">
        <v>56556</v>
      </c>
      <c r="E5255" s="6" t="s">
        <v>15857</v>
      </c>
      <c r="F5255" s="6"/>
      <c r="G5255" s="6" t="str">
        <f t="shared" si="164"/>
        <v>002</v>
      </c>
      <c r="H5255" s="6" t="str">
        <f t="shared" si="165"/>
        <v>020</v>
      </c>
      <c r="J5255" s="57"/>
      <c r="K5255" s="57"/>
      <c r="L5255" s="57"/>
    </row>
    <row r="5256" spans="1:12">
      <c r="A5256" s="6">
        <v>5173</v>
      </c>
      <c r="B5256" s="10" t="s">
        <v>22233</v>
      </c>
      <c r="C5256" s="10" t="s">
        <v>4013</v>
      </c>
      <c r="D5256" s="10" t="s">
        <v>56557</v>
      </c>
      <c r="E5256" s="6" t="s">
        <v>15857</v>
      </c>
      <c r="F5256" s="6"/>
      <c r="G5256" s="6" t="str">
        <f t="shared" si="164"/>
        <v>002</v>
      </c>
      <c r="H5256" s="6" t="str">
        <f t="shared" si="165"/>
        <v>020</v>
      </c>
      <c r="J5256" s="57"/>
      <c r="K5256" s="57"/>
      <c r="L5256" s="57"/>
    </row>
    <row r="5257" spans="1:12">
      <c r="A5257" s="6">
        <v>5174</v>
      </c>
      <c r="B5257" s="10" t="s">
        <v>22234</v>
      </c>
      <c r="C5257" s="10" t="s">
        <v>4014</v>
      </c>
      <c r="D5257" s="10" t="s">
        <v>56558</v>
      </c>
      <c r="E5257" s="6" t="s">
        <v>15857</v>
      </c>
      <c r="F5257" s="6"/>
      <c r="G5257" s="6" t="str">
        <f t="shared" si="164"/>
        <v>002</v>
      </c>
      <c r="H5257" s="6" t="str">
        <f t="shared" si="165"/>
        <v>020</v>
      </c>
      <c r="J5257" s="57"/>
      <c r="K5257" s="57"/>
      <c r="L5257" s="57"/>
    </row>
    <row r="5258" spans="1:12">
      <c r="A5258" s="6">
        <v>5175</v>
      </c>
      <c r="B5258" s="10" t="s">
        <v>22235</v>
      </c>
      <c r="C5258" s="10" t="s">
        <v>4015</v>
      </c>
      <c r="D5258" s="10" t="s">
        <v>56559</v>
      </c>
      <c r="E5258" s="6" t="s">
        <v>15857</v>
      </c>
      <c r="F5258" s="6"/>
      <c r="G5258" s="6" t="str">
        <f t="shared" si="164"/>
        <v>002</v>
      </c>
      <c r="H5258" s="6" t="str">
        <f t="shared" si="165"/>
        <v>020</v>
      </c>
      <c r="J5258" s="57"/>
      <c r="K5258" s="57"/>
      <c r="L5258" s="57"/>
    </row>
    <row r="5259" spans="1:12">
      <c r="A5259" s="6">
        <v>5176</v>
      </c>
      <c r="B5259" s="10" t="s">
        <v>22236</v>
      </c>
      <c r="C5259" s="10" t="s">
        <v>4016</v>
      </c>
      <c r="D5259" s="10" t="s">
        <v>56560</v>
      </c>
      <c r="E5259" s="6" t="s">
        <v>15857</v>
      </c>
      <c r="F5259" s="6"/>
      <c r="G5259" s="6" t="str">
        <f t="shared" si="164"/>
        <v>002</v>
      </c>
      <c r="H5259" s="6" t="str">
        <f t="shared" si="165"/>
        <v>020</v>
      </c>
      <c r="J5259" s="57"/>
      <c r="K5259" s="57"/>
      <c r="L5259" s="57"/>
    </row>
    <row r="5260" spans="1:12">
      <c r="A5260" s="6">
        <v>5177</v>
      </c>
      <c r="B5260" s="10" t="s">
        <v>22237</v>
      </c>
      <c r="C5260" s="10" t="s">
        <v>4017</v>
      </c>
      <c r="D5260" s="10" t="s">
        <v>56561</v>
      </c>
      <c r="E5260" s="6" t="s">
        <v>15857</v>
      </c>
      <c r="F5260" s="6"/>
      <c r="G5260" s="6" t="str">
        <f t="shared" si="164"/>
        <v>002</v>
      </c>
      <c r="H5260" s="6" t="str">
        <f t="shared" si="165"/>
        <v>020</v>
      </c>
      <c r="J5260" s="57"/>
      <c r="K5260" s="57"/>
      <c r="L5260" s="57"/>
    </row>
    <row r="5261" spans="1:12">
      <c r="A5261" s="6">
        <v>5178</v>
      </c>
      <c r="B5261" s="10" t="s">
        <v>37625</v>
      </c>
      <c r="C5261" s="10" t="s">
        <v>4018</v>
      </c>
      <c r="D5261" s="10" t="s">
        <v>56562</v>
      </c>
      <c r="E5261" s="6" t="s">
        <v>15857</v>
      </c>
      <c r="F5261" s="6"/>
      <c r="G5261" s="6" t="str">
        <f t="shared" si="164"/>
        <v>002</v>
      </c>
      <c r="H5261" s="6" t="str">
        <f t="shared" si="165"/>
        <v>020</v>
      </c>
      <c r="J5261" s="57"/>
      <c r="K5261" s="57"/>
      <c r="L5261" s="57"/>
    </row>
    <row r="5262" spans="1:12">
      <c r="A5262" s="6">
        <v>5179</v>
      </c>
      <c r="B5262" s="10" t="s">
        <v>22238</v>
      </c>
      <c r="C5262" s="10" t="s">
        <v>4019</v>
      </c>
      <c r="D5262" s="10" t="s">
        <v>56563</v>
      </c>
      <c r="E5262" s="6" t="s">
        <v>15857</v>
      </c>
      <c r="F5262" s="6"/>
      <c r="G5262" s="6" t="str">
        <f t="shared" si="164"/>
        <v>002</v>
      </c>
      <c r="H5262" s="6" t="str">
        <f t="shared" si="165"/>
        <v>020</v>
      </c>
      <c r="J5262" s="57"/>
      <c r="K5262" s="57"/>
      <c r="L5262" s="57"/>
    </row>
    <row r="5263" spans="1:12">
      <c r="A5263" s="6">
        <v>5180</v>
      </c>
      <c r="B5263" s="10" t="s">
        <v>22239</v>
      </c>
      <c r="C5263" s="10" t="s">
        <v>4020</v>
      </c>
      <c r="D5263" s="10" t="s">
        <v>56564</v>
      </c>
      <c r="E5263" s="6" t="s">
        <v>15857</v>
      </c>
      <c r="F5263" s="6"/>
      <c r="G5263" s="6" t="str">
        <f t="shared" si="164"/>
        <v>002</v>
      </c>
      <c r="H5263" s="6" t="str">
        <f t="shared" si="165"/>
        <v>020</v>
      </c>
      <c r="J5263" s="57"/>
      <c r="K5263" s="57"/>
      <c r="L5263" s="57"/>
    </row>
    <row r="5264" spans="1:12">
      <c r="A5264" s="6">
        <v>5181</v>
      </c>
      <c r="B5264" s="10" t="s">
        <v>22240</v>
      </c>
      <c r="C5264" s="10" t="s">
        <v>4021</v>
      </c>
      <c r="D5264" s="10" t="s">
        <v>37626</v>
      </c>
      <c r="E5264" s="6" t="s">
        <v>15857</v>
      </c>
      <c r="F5264" s="6"/>
      <c r="G5264" s="6" t="str">
        <f t="shared" si="164"/>
        <v>002</v>
      </c>
      <c r="H5264" s="6" t="str">
        <f t="shared" si="165"/>
        <v>020</v>
      </c>
      <c r="J5264" s="57"/>
      <c r="K5264" s="57"/>
      <c r="L5264" s="57"/>
    </row>
    <row r="5265" spans="1:12">
      <c r="A5265" s="6">
        <v>5182</v>
      </c>
      <c r="B5265" s="10" t="s">
        <v>22241</v>
      </c>
      <c r="C5265" s="10" t="s">
        <v>4022</v>
      </c>
      <c r="D5265" s="10" t="s">
        <v>56565</v>
      </c>
      <c r="E5265" s="6" t="s">
        <v>15857</v>
      </c>
      <c r="F5265" s="6"/>
      <c r="G5265" s="6" t="str">
        <f t="shared" si="164"/>
        <v>002</v>
      </c>
      <c r="H5265" s="6" t="str">
        <f t="shared" si="165"/>
        <v>020</v>
      </c>
      <c r="J5265" s="57"/>
      <c r="K5265" s="57"/>
      <c r="L5265" s="57"/>
    </row>
    <row r="5266" spans="1:12">
      <c r="A5266" s="6">
        <v>5183</v>
      </c>
      <c r="B5266" s="10" t="s">
        <v>22242</v>
      </c>
      <c r="C5266" s="10" t="s">
        <v>4023</v>
      </c>
      <c r="D5266" s="10" t="s">
        <v>37627</v>
      </c>
      <c r="E5266" s="6" t="s">
        <v>15857</v>
      </c>
      <c r="F5266" s="6"/>
      <c r="G5266" s="6" t="str">
        <f t="shared" si="164"/>
        <v>002</v>
      </c>
      <c r="H5266" s="6" t="str">
        <f t="shared" si="165"/>
        <v>020</v>
      </c>
      <c r="J5266" s="57"/>
      <c r="K5266" s="57"/>
      <c r="L5266" s="57"/>
    </row>
    <row r="5267" spans="1:12">
      <c r="A5267" s="6">
        <v>5184</v>
      </c>
      <c r="B5267" s="10" t="s">
        <v>22243</v>
      </c>
      <c r="C5267" s="10" t="s">
        <v>4024</v>
      </c>
      <c r="D5267" s="10" t="s">
        <v>56566</v>
      </c>
      <c r="E5267" s="6" t="s">
        <v>15857</v>
      </c>
      <c r="F5267" s="6"/>
      <c r="G5267" s="6" t="str">
        <f t="shared" si="164"/>
        <v>002</v>
      </c>
      <c r="H5267" s="6" t="str">
        <f t="shared" si="165"/>
        <v>020</v>
      </c>
      <c r="J5267" s="57"/>
      <c r="K5267" s="57"/>
      <c r="L5267" s="57"/>
    </row>
    <row r="5268" spans="1:12">
      <c r="A5268" s="6">
        <v>5185</v>
      </c>
      <c r="B5268" s="10" t="s">
        <v>22244</v>
      </c>
      <c r="C5268" s="10" t="s">
        <v>4025</v>
      </c>
      <c r="D5268" s="10" t="s">
        <v>34531</v>
      </c>
      <c r="E5268" s="6" t="s">
        <v>15857</v>
      </c>
      <c r="F5268" s="6"/>
      <c r="G5268" s="6" t="str">
        <f t="shared" si="164"/>
        <v>002</v>
      </c>
      <c r="H5268" s="6" t="str">
        <f t="shared" si="165"/>
        <v>020</v>
      </c>
      <c r="J5268" s="57"/>
      <c r="K5268" s="57"/>
      <c r="L5268" s="57"/>
    </row>
    <row r="5269" spans="1:12">
      <c r="A5269" s="6">
        <v>5186</v>
      </c>
      <c r="B5269" s="10" t="s">
        <v>22245</v>
      </c>
      <c r="C5269" s="10" t="s">
        <v>4026</v>
      </c>
      <c r="D5269" s="10" t="s">
        <v>56567</v>
      </c>
      <c r="E5269" s="6" t="s">
        <v>15857</v>
      </c>
      <c r="F5269" s="6"/>
      <c r="G5269" s="6" t="str">
        <f t="shared" si="164"/>
        <v>002</v>
      </c>
      <c r="H5269" s="6" t="str">
        <f t="shared" si="165"/>
        <v>020</v>
      </c>
      <c r="J5269" s="57"/>
      <c r="K5269" s="57"/>
      <c r="L5269" s="57"/>
    </row>
    <row r="5270" spans="1:12">
      <c r="A5270" s="6">
        <v>5187</v>
      </c>
      <c r="B5270" s="10" t="s">
        <v>42191</v>
      </c>
      <c r="C5270" s="10" t="s">
        <v>4027</v>
      </c>
      <c r="D5270" s="10" t="s">
        <v>55751</v>
      </c>
      <c r="E5270" s="6" t="s">
        <v>15857</v>
      </c>
      <c r="F5270" s="6"/>
      <c r="G5270" s="6" t="str">
        <f t="shared" si="164"/>
        <v>002</v>
      </c>
      <c r="H5270" s="6" t="str">
        <f t="shared" si="165"/>
        <v>020</v>
      </c>
      <c r="J5270" s="57"/>
      <c r="K5270" s="57"/>
      <c r="L5270" s="57"/>
    </row>
    <row r="5271" spans="1:12">
      <c r="A5271" s="6">
        <v>5188</v>
      </c>
      <c r="B5271" s="10" t="s">
        <v>22246</v>
      </c>
      <c r="C5271" s="10" t="s">
        <v>4028</v>
      </c>
      <c r="D5271" s="10" t="s">
        <v>56568</v>
      </c>
      <c r="E5271" s="6" t="s">
        <v>15857</v>
      </c>
      <c r="F5271" s="6"/>
      <c r="G5271" s="6" t="str">
        <f t="shared" si="164"/>
        <v>002</v>
      </c>
      <c r="H5271" s="6" t="str">
        <f t="shared" si="165"/>
        <v>020</v>
      </c>
      <c r="J5271" s="57"/>
      <c r="K5271" s="57"/>
      <c r="L5271" s="57"/>
    </row>
    <row r="5272" spans="1:12">
      <c r="A5272" s="6">
        <v>5189</v>
      </c>
      <c r="B5272" s="10" t="s">
        <v>22247</v>
      </c>
      <c r="C5272" s="10" t="s">
        <v>4029</v>
      </c>
      <c r="D5272" s="10" t="s">
        <v>37628</v>
      </c>
      <c r="E5272" s="6" t="s">
        <v>15857</v>
      </c>
      <c r="F5272" s="6"/>
      <c r="G5272" s="6" t="str">
        <f t="shared" si="164"/>
        <v>002</v>
      </c>
      <c r="H5272" s="6" t="str">
        <f t="shared" si="165"/>
        <v>020</v>
      </c>
      <c r="J5272" s="57"/>
      <c r="K5272" s="57"/>
      <c r="L5272" s="57"/>
    </row>
    <row r="5273" spans="1:12">
      <c r="A5273" s="6">
        <v>5190</v>
      </c>
      <c r="B5273" s="10" t="s">
        <v>22248</v>
      </c>
      <c r="C5273" s="10" t="s">
        <v>4030</v>
      </c>
      <c r="D5273" s="10" t="s">
        <v>37629</v>
      </c>
      <c r="E5273" s="6" t="s">
        <v>15857</v>
      </c>
      <c r="F5273" s="6"/>
      <c r="G5273" s="6" t="str">
        <f t="shared" si="164"/>
        <v>002</v>
      </c>
      <c r="H5273" s="6" t="str">
        <f t="shared" si="165"/>
        <v>020</v>
      </c>
      <c r="J5273" s="57"/>
      <c r="K5273" s="57"/>
      <c r="L5273" s="57"/>
    </row>
    <row r="5274" spans="1:12">
      <c r="A5274" s="6">
        <v>5191</v>
      </c>
      <c r="B5274" s="10" t="s">
        <v>22249</v>
      </c>
      <c r="C5274" s="10" t="s">
        <v>4031</v>
      </c>
      <c r="D5274" s="10" t="s">
        <v>34532</v>
      </c>
      <c r="E5274" s="6" t="s">
        <v>15857</v>
      </c>
      <c r="F5274" s="6"/>
      <c r="G5274" s="6" t="str">
        <f t="shared" si="164"/>
        <v>002</v>
      </c>
      <c r="H5274" s="6" t="str">
        <f t="shared" si="165"/>
        <v>020</v>
      </c>
      <c r="J5274" s="57"/>
      <c r="K5274" s="57"/>
      <c r="L5274" s="57"/>
    </row>
    <row r="5275" spans="1:12">
      <c r="A5275" s="6">
        <v>5192</v>
      </c>
      <c r="B5275" s="10" t="s">
        <v>22250</v>
      </c>
      <c r="C5275" s="10" t="s">
        <v>4032</v>
      </c>
      <c r="D5275" s="10" t="s">
        <v>56569</v>
      </c>
      <c r="E5275" s="6" t="s">
        <v>15857</v>
      </c>
      <c r="F5275" s="6"/>
      <c r="G5275" s="6" t="str">
        <f t="shared" si="164"/>
        <v>002</v>
      </c>
      <c r="H5275" s="6" t="str">
        <f t="shared" si="165"/>
        <v>020</v>
      </c>
      <c r="J5275" s="57"/>
      <c r="K5275" s="57"/>
      <c r="L5275" s="57"/>
    </row>
    <row r="5276" spans="1:12">
      <c r="A5276" s="6">
        <v>5193</v>
      </c>
      <c r="B5276" s="10" t="s">
        <v>22251</v>
      </c>
      <c r="C5276" s="10" t="s">
        <v>4033</v>
      </c>
      <c r="D5276" s="10" t="s">
        <v>56570</v>
      </c>
      <c r="E5276" s="6" t="s">
        <v>15857</v>
      </c>
      <c r="F5276" s="6"/>
      <c r="G5276" s="6" t="str">
        <f t="shared" si="164"/>
        <v>002</v>
      </c>
      <c r="H5276" s="6" t="str">
        <f t="shared" si="165"/>
        <v>020</v>
      </c>
      <c r="J5276" s="57"/>
      <c r="K5276" s="57"/>
      <c r="L5276" s="57"/>
    </row>
    <row r="5277" spans="1:12">
      <c r="A5277" s="6">
        <v>5194</v>
      </c>
      <c r="B5277" s="10" t="s">
        <v>22252</v>
      </c>
      <c r="C5277" s="10" t="s">
        <v>4034</v>
      </c>
      <c r="D5277" s="10" t="s">
        <v>56571</v>
      </c>
      <c r="E5277" s="6" t="s">
        <v>15857</v>
      </c>
      <c r="F5277" s="6"/>
      <c r="G5277" s="6" t="str">
        <f t="shared" si="164"/>
        <v>002</v>
      </c>
      <c r="H5277" s="6" t="str">
        <f t="shared" si="165"/>
        <v>020</v>
      </c>
      <c r="J5277" s="57"/>
      <c r="K5277" s="57"/>
      <c r="L5277" s="57"/>
    </row>
    <row r="5278" spans="1:12">
      <c r="A5278" s="6">
        <v>5195</v>
      </c>
      <c r="B5278" s="10" t="s">
        <v>37630</v>
      </c>
      <c r="C5278" s="10" t="s">
        <v>4035</v>
      </c>
      <c r="D5278" s="10" t="s">
        <v>56572</v>
      </c>
      <c r="E5278" s="6" t="s">
        <v>15857</v>
      </c>
      <c r="F5278" s="6"/>
      <c r="G5278" s="6" t="str">
        <f t="shared" si="164"/>
        <v>002</v>
      </c>
      <c r="H5278" s="6" t="str">
        <f t="shared" si="165"/>
        <v>020</v>
      </c>
      <c r="J5278" s="57"/>
      <c r="K5278" s="57"/>
      <c r="L5278" s="57"/>
    </row>
    <row r="5279" spans="1:12">
      <c r="A5279" s="6">
        <v>5196</v>
      </c>
      <c r="B5279" s="10" t="s">
        <v>22253</v>
      </c>
      <c r="C5279" s="10" t="s">
        <v>4036</v>
      </c>
      <c r="D5279" s="10" t="s">
        <v>56573</v>
      </c>
      <c r="E5279" s="6" t="s">
        <v>15857</v>
      </c>
      <c r="F5279" s="6"/>
      <c r="G5279" s="6" t="str">
        <f t="shared" si="164"/>
        <v>002</v>
      </c>
      <c r="H5279" s="6" t="str">
        <f t="shared" si="165"/>
        <v>020</v>
      </c>
      <c r="J5279" s="57"/>
      <c r="K5279" s="57"/>
      <c r="L5279" s="57"/>
    </row>
    <row r="5280" spans="1:12">
      <c r="A5280" s="6">
        <v>5197</v>
      </c>
      <c r="B5280" s="10" t="s">
        <v>22254</v>
      </c>
      <c r="C5280" s="10" t="s">
        <v>4037</v>
      </c>
      <c r="D5280" s="10" t="s">
        <v>56574</v>
      </c>
      <c r="E5280" s="6" t="s">
        <v>15857</v>
      </c>
      <c r="F5280" s="6"/>
      <c r="G5280" s="6" t="str">
        <f t="shared" si="164"/>
        <v>002</v>
      </c>
      <c r="H5280" s="6" t="str">
        <f t="shared" si="165"/>
        <v>020</v>
      </c>
      <c r="J5280" s="57"/>
      <c r="K5280" s="57"/>
      <c r="L5280" s="57"/>
    </row>
    <row r="5281" spans="1:12">
      <c r="A5281" s="6">
        <v>5198</v>
      </c>
      <c r="B5281" s="10" t="s">
        <v>22255</v>
      </c>
      <c r="C5281" s="10" t="s">
        <v>4038</v>
      </c>
      <c r="D5281" s="10" t="s">
        <v>56575</v>
      </c>
      <c r="E5281" s="6" t="s">
        <v>15857</v>
      </c>
      <c r="F5281" s="6"/>
      <c r="G5281" s="6" t="str">
        <f t="shared" si="164"/>
        <v>002</v>
      </c>
      <c r="H5281" s="6" t="str">
        <f t="shared" si="165"/>
        <v>020</v>
      </c>
      <c r="J5281" s="57"/>
      <c r="K5281" s="57"/>
      <c r="L5281" s="57"/>
    </row>
    <row r="5282" spans="1:12">
      <c r="A5282" s="6">
        <v>5199</v>
      </c>
      <c r="B5282" s="10" t="s">
        <v>22256</v>
      </c>
      <c r="C5282" s="10" t="s">
        <v>4039</v>
      </c>
      <c r="D5282" s="10" t="s">
        <v>56576</v>
      </c>
      <c r="E5282" s="6" t="s">
        <v>15857</v>
      </c>
      <c r="F5282" s="6"/>
      <c r="G5282" s="6" t="str">
        <f t="shared" si="164"/>
        <v>002</v>
      </c>
      <c r="H5282" s="6" t="str">
        <f t="shared" si="165"/>
        <v>020</v>
      </c>
      <c r="J5282" s="57"/>
      <c r="K5282" s="57"/>
      <c r="L5282" s="57"/>
    </row>
    <row r="5283" spans="1:12">
      <c r="A5283" s="6">
        <v>5200</v>
      </c>
      <c r="B5283" s="10" t="s">
        <v>22257</v>
      </c>
      <c r="C5283" s="10" t="s">
        <v>4040</v>
      </c>
      <c r="D5283" s="10" t="s">
        <v>37631</v>
      </c>
      <c r="E5283" s="6" t="s">
        <v>15857</v>
      </c>
      <c r="F5283" s="6"/>
      <c r="G5283" s="6" t="str">
        <f t="shared" si="164"/>
        <v>002</v>
      </c>
      <c r="H5283" s="6" t="str">
        <f t="shared" si="165"/>
        <v>020</v>
      </c>
      <c r="J5283" s="57"/>
      <c r="K5283" s="57"/>
      <c r="L5283" s="57"/>
    </row>
    <row r="5284" spans="1:12">
      <c r="A5284" s="6">
        <v>5201</v>
      </c>
      <c r="B5284" s="10" t="s">
        <v>22258</v>
      </c>
      <c r="C5284" s="10" t="s">
        <v>4041</v>
      </c>
      <c r="D5284" s="10" t="s">
        <v>37632</v>
      </c>
      <c r="E5284" s="6" t="s">
        <v>15857</v>
      </c>
      <c r="F5284" s="6"/>
      <c r="G5284" s="6" t="str">
        <f t="shared" si="164"/>
        <v>002</v>
      </c>
      <c r="H5284" s="6" t="str">
        <f t="shared" si="165"/>
        <v>020</v>
      </c>
      <c r="J5284" s="57"/>
      <c r="K5284" s="57"/>
      <c r="L5284" s="57"/>
    </row>
    <row r="5285" spans="1:12">
      <c r="A5285" s="6">
        <v>5202</v>
      </c>
      <c r="B5285" s="10" t="s">
        <v>22259</v>
      </c>
      <c r="C5285" s="10" t="s">
        <v>4042</v>
      </c>
      <c r="D5285" s="10" t="s">
        <v>44179</v>
      </c>
      <c r="E5285" s="6" t="s">
        <v>15857</v>
      </c>
      <c r="F5285" s="6"/>
      <c r="G5285" s="6" t="str">
        <f t="shared" si="164"/>
        <v>002</v>
      </c>
      <c r="H5285" s="6" t="str">
        <f t="shared" si="165"/>
        <v>020</v>
      </c>
      <c r="J5285" s="57"/>
      <c r="K5285" s="57"/>
      <c r="L5285" s="57"/>
    </row>
    <row r="5286" spans="1:12">
      <c r="A5286" s="6">
        <v>5203</v>
      </c>
      <c r="B5286" s="10" t="s">
        <v>22260</v>
      </c>
      <c r="C5286" s="10" t="s">
        <v>4043</v>
      </c>
      <c r="D5286" s="10" t="s">
        <v>56577</v>
      </c>
      <c r="E5286" s="6" t="s">
        <v>15857</v>
      </c>
      <c r="F5286" s="6"/>
      <c r="G5286" s="6" t="str">
        <f t="shared" si="164"/>
        <v>002</v>
      </c>
      <c r="H5286" s="6" t="str">
        <f t="shared" si="165"/>
        <v>020</v>
      </c>
      <c r="J5286" s="57"/>
      <c r="K5286" s="57"/>
      <c r="L5286" s="57"/>
    </row>
    <row r="5287" spans="1:12">
      <c r="A5287" s="6">
        <v>5204</v>
      </c>
      <c r="B5287" s="10" t="s">
        <v>22261</v>
      </c>
      <c r="C5287" s="10" t="s">
        <v>4044</v>
      </c>
      <c r="D5287" s="10" t="s">
        <v>37633</v>
      </c>
      <c r="E5287" s="6" t="s">
        <v>15857</v>
      </c>
      <c r="F5287" s="6"/>
      <c r="G5287" s="6" t="str">
        <f t="shared" si="164"/>
        <v>002</v>
      </c>
      <c r="H5287" s="6" t="str">
        <f t="shared" si="165"/>
        <v>020</v>
      </c>
      <c r="J5287" s="57"/>
      <c r="K5287" s="57"/>
      <c r="L5287" s="57"/>
    </row>
    <row r="5288" spans="1:12">
      <c r="A5288" s="6">
        <v>5205</v>
      </c>
      <c r="B5288" s="10" t="s">
        <v>22262</v>
      </c>
      <c r="C5288" s="10" t="s">
        <v>4045</v>
      </c>
      <c r="D5288" s="10" t="s">
        <v>37634</v>
      </c>
      <c r="E5288" s="6" t="s">
        <v>15857</v>
      </c>
      <c r="F5288" s="6"/>
      <c r="G5288" s="6" t="str">
        <f t="shared" si="164"/>
        <v>002</v>
      </c>
      <c r="H5288" s="6" t="str">
        <f t="shared" si="165"/>
        <v>020</v>
      </c>
      <c r="J5288" s="57"/>
      <c r="K5288" s="57"/>
      <c r="L5288" s="57"/>
    </row>
    <row r="5289" spans="1:12">
      <c r="A5289" s="6">
        <v>5206</v>
      </c>
      <c r="B5289" s="10" t="s">
        <v>22263</v>
      </c>
      <c r="C5289" s="10" t="s">
        <v>4046</v>
      </c>
      <c r="D5289" s="10" t="s">
        <v>56578</v>
      </c>
      <c r="E5289" s="6" t="s">
        <v>15857</v>
      </c>
      <c r="F5289" s="6"/>
      <c r="G5289" s="6" t="str">
        <f t="shared" si="164"/>
        <v>002</v>
      </c>
      <c r="H5289" s="6" t="str">
        <f t="shared" si="165"/>
        <v>020</v>
      </c>
      <c r="J5289" s="57"/>
      <c r="K5289" s="57"/>
      <c r="L5289" s="57"/>
    </row>
    <row r="5290" spans="1:12">
      <c r="A5290" s="6">
        <v>5207</v>
      </c>
      <c r="B5290" s="10" t="s">
        <v>22264</v>
      </c>
      <c r="C5290" s="10" t="s">
        <v>4047</v>
      </c>
      <c r="D5290" s="10" t="s">
        <v>56579</v>
      </c>
      <c r="E5290" s="6" t="s">
        <v>15857</v>
      </c>
      <c r="F5290" s="6"/>
      <c r="G5290" s="6" t="str">
        <f t="shared" si="164"/>
        <v>002</v>
      </c>
      <c r="H5290" s="6" t="str">
        <f t="shared" si="165"/>
        <v>020</v>
      </c>
      <c r="J5290" s="57"/>
      <c r="K5290" s="57"/>
      <c r="L5290" s="57"/>
    </row>
    <row r="5291" spans="1:12">
      <c r="A5291" s="6">
        <v>5208</v>
      </c>
      <c r="B5291" s="10" t="s">
        <v>22265</v>
      </c>
      <c r="C5291" s="10" t="s">
        <v>4048</v>
      </c>
      <c r="D5291" s="10" t="s">
        <v>37635</v>
      </c>
      <c r="E5291" s="6" t="s">
        <v>15857</v>
      </c>
      <c r="F5291" s="6"/>
      <c r="G5291" s="6" t="str">
        <f t="shared" si="164"/>
        <v>002</v>
      </c>
      <c r="H5291" s="6" t="str">
        <f t="shared" si="165"/>
        <v>020</v>
      </c>
      <c r="J5291" s="57"/>
      <c r="K5291" s="57"/>
      <c r="L5291" s="57"/>
    </row>
    <row r="5292" spans="1:12">
      <c r="A5292" s="6">
        <v>5209</v>
      </c>
      <c r="B5292" s="10" t="s">
        <v>22266</v>
      </c>
      <c r="C5292" s="10" t="s">
        <v>4049</v>
      </c>
      <c r="D5292" s="10" t="s">
        <v>56580</v>
      </c>
      <c r="E5292" s="6" t="s">
        <v>15857</v>
      </c>
      <c r="F5292" s="50"/>
      <c r="G5292" s="6" t="str">
        <f t="shared" si="164"/>
        <v>002</v>
      </c>
      <c r="H5292" s="6" t="str">
        <f t="shared" si="165"/>
        <v>020</v>
      </c>
    </row>
    <row r="5293" spans="1:12">
      <c r="A5293" s="6">
        <v>5210</v>
      </c>
      <c r="B5293" s="10" t="s">
        <v>22267</v>
      </c>
      <c r="C5293" s="10" t="s">
        <v>4050</v>
      </c>
      <c r="D5293" s="10" t="s">
        <v>56581</v>
      </c>
      <c r="E5293" s="6" t="s">
        <v>15857</v>
      </c>
      <c r="F5293" s="6"/>
      <c r="G5293" s="6" t="str">
        <f t="shared" si="164"/>
        <v>002</v>
      </c>
      <c r="H5293" s="6" t="str">
        <f t="shared" si="165"/>
        <v>020</v>
      </c>
      <c r="J5293" s="57"/>
      <c r="K5293" s="57"/>
      <c r="L5293" s="57"/>
    </row>
    <row r="5294" spans="1:12">
      <c r="A5294" s="6">
        <v>5211</v>
      </c>
      <c r="B5294" s="10" t="s">
        <v>22268</v>
      </c>
      <c r="C5294" s="10" t="s">
        <v>4051</v>
      </c>
      <c r="D5294" s="10" t="s">
        <v>56582</v>
      </c>
      <c r="E5294" s="6" t="s">
        <v>15857</v>
      </c>
      <c r="F5294" s="6"/>
      <c r="G5294" s="6" t="str">
        <f t="shared" si="164"/>
        <v>002</v>
      </c>
      <c r="H5294" s="6" t="str">
        <f t="shared" si="165"/>
        <v>020</v>
      </c>
      <c r="J5294" s="57"/>
      <c r="K5294" s="57"/>
      <c r="L5294" s="57"/>
    </row>
    <row r="5295" spans="1:12">
      <c r="A5295" s="6">
        <v>5212</v>
      </c>
      <c r="B5295" s="10" t="s">
        <v>22269</v>
      </c>
      <c r="C5295" s="10" t="s">
        <v>4052</v>
      </c>
      <c r="D5295" s="10" t="s">
        <v>56583</v>
      </c>
      <c r="E5295" s="6" t="s">
        <v>15857</v>
      </c>
      <c r="F5295" s="6"/>
      <c r="G5295" s="6" t="str">
        <f t="shared" si="164"/>
        <v>002</v>
      </c>
      <c r="H5295" s="6" t="str">
        <f t="shared" si="165"/>
        <v>020</v>
      </c>
      <c r="J5295" s="57"/>
      <c r="K5295" s="57"/>
      <c r="L5295" s="57"/>
    </row>
    <row r="5296" spans="1:12">
      <c r="A5296" s="6">
        <v>5213</v>
      </c>
      <c r="B5296" s="10" t="s">
        <v>22270</v>
      </c>
      <c r="C5296" s="10" t="s">
        <v>4053</v>
      </c>
      <c r="D5296" s="10" t="s">
        <v>56584</v>
      </c>
      <c r="E5296" s="6" t="s">
        <v>15857</v>
      </c>
      <c r="F5296" s="6"/>
      <c r="G5296" s="6" t="str">
        <f t="shared" si="164"/>
        <v>002</v>
      </c>
      <c r="H5296" s="6" t="str">
        <f t="shared" si="165"/>
        <v>020</v>
      </c>
      <c r="J5296" s="57"/>
      <c r="K5296" s="57"/>
      <c r="L5296" s="57"/>
    </row>
    <row r="5297" spans="1:12">
      <c r="A5297" s="6">
        <v>5214</v>
      </c>
      <c r="B5297" s="10" t="s">
        <v>22271</v>
      </c>
      <c r="C5297" s="10" t="s">
        <v>4054</v>
      </c>
      <c r="D5297" s="10" t="s">
        <v>37636</v>
      </c>
      <c r="E5297" s="6" t="s">
        <v>15857</v>
      </c>
      <c r="F5297" s="6"/>
      <c r="G5297" s="6" t="str">
        <f t="shared" si="164"/>
        <v>002</v>
      </c>
      <c r="H5297" s="6" t="str">
        <f t="shared" si="165"/>
        <v>020</v>
      </c>
      <c r="J5297" s="57"/>
      <c r="K5297" s="57"/>
      <c r="L5297" s="57"/>
    </row>
    <row r="5298" spans="1:12">
      <c r="A5298" s="6">
        <v>5215</v>
      </c>
      <c r="B5298" s="10" t="s">
        <v>22272</v>
      </c>
      <c r="C5298" s="10" t="s">
        <v>4055</v>
      </c>
      <c r="D5298" s="10" t="s">
        <v>56585</v>
      </c>
      <c r="E5298" s="6" t="s">
        <v>15857</v>
      </c>
      <c r="F5298" s="6"/>
      <c r="G5298" s="6" t="str">
        <f t="shared" si="164"/>
        <v>002</v>
      </c>
      <c r="H5298" s="6" t="str">
        <f t="shared" si="165"/>
        <v>020</v>
      </c>
      <c r="J5298" s="57"/>
      <c r="K5298" s="57"/>
      <c r="L5298" s="57"/>
    </row>
    <row r="5299" spans="1:12">
      <c r="A5299" s="6">
        <v>5216</v>
      </c>
      <c r="B5299" s="10" t="s">
        <v>22273</v>
      </c>
      <c r="C5299" s="10" t="s">
        <v>4056</v>
      </c>
      <c r="D5299" s="10" t="s">
        <v>37637</v>
      </c>
      <c r="E5299" s="6" t="s">
        <v>15857</v>
      </c>
      <c r="F5299" s="6"/>
      <c r="G5299" s="6" t="str">
        <f t="shared" si="164"/>
        <v>002</v>
      </c>
      <c r="H5299" s="6" t="str">
        <f t="shared" si="165"/>
        <v>020</v>
      </c>
      <c r="J5299" s="57"/>
      <c r="K5299" s="57"/>
      <c r="L5299" s="57"/>
    </row>
    <row r="5300" spans="1:12">
      <c r="A5300" s="6">
        <v>5217</v>
      </c>
      <c r="B5300" s="10" t="s">
        <v>22274</v>
      </c>
      <c r="C5300" s="10" t="s">
        <v>4057</v>
      </c>
      <c r="D5300" s="10" t="s">
        <v>56586</v>
      </c>
      <c r="E5300" s="6" t="s">
        <v>15857</v>
      </c>
      <c r="F5300" s="6"/>
      <c r="G5300" s="6" t="str">
        <f t="shared" si="164"/>
        <v>002</v>
      </c>
      <c r="H5300" s="6" t="str">
        <f t="shared" si="165"/>
        <v>020</v>
      </c>
      <c r="J5300" s="57"/>
      <c r="K5300" s="57"/>
      <c r="L5300" s="57"/>
    </row>
    <row r="5301" spans="1:12">
      <c r="A5301" s="6">
        <v>5218</v>
      </c>
      <c r="B5301" s="10" t="s">
        <v>22275</v>
      </c>
      <c r="C5301" s="10" t="s">
        <v>4058</v>
      </c>
      <c r="D5301" s="10" t="s">
        <v>56587</v>
      </c>
      <c r="E5301" s="6" t="s">
        <v>15857</v>
      </c>
      <c r="F5301" s="6"/>
      <c r="G5301" s="6" t="str">
        <f t="shared" si="164"/>
        <v>002</v>
      </c>
      <c r="H5301" s="6" t="str">
        <f t="shared" si="165"/>
        <v>020</v>
      </c>
      <c r="J5301" s="57"/>
      <c r="K5301" s="57"/>
      <c r="L5301" s="57"/>
    </row>
    <row r="5302" spans="1:12">
      <c r="A5302" s="6">
        <v>5219</v>
      </c>
      <c r="B5302" s="10" t="s">
        <v>22276</v>
      </c>
      <c r="C5302" s="10" t="s">
        <v>4059</v>
      </c>
      <c r="D5302" s="10" t="s">
        <v>56588</v>
      </c>
      <c r="E5302" s="6" t="s">
        <v>15857</v>
      </c>
      <c r="F5302" s="6"/>
      <c r="G5302" s="6" t="str">
        <f t="shared" si="164"/>
        <v>002</v>
      </c>
      <c r="H5302" s="6" t="str">
        <f t="shared" si="165"/>
        <v>020</v>
      </c>
      <c r="J5302" s="57"/>
      <c r="K5302" s="57"/>
      <c r="L5302" s="57"/>
    </row>
    <row r="5303" spans="1:12">
      <c r="A5303" s="6">
        <v>5220</v>
      </c>
      <c r="B5303" s="10" t="s">
        <v>22277</v>
      </c>
      <c r="C5303" s="10" t="s">
        <v>4060</v>
      </c>
      <c r="D5303" s="10" t="s">
        <v>37638</v>
      </c>
      <c r="E5303" s="6" t="s">
        <v>15857</v>
      </c>
      <c r="F5303" s="6"/>
      <c r="G5303" s="6" t="str">
        <f t="shared" si="164"/>
        <v>002</v>
      </c>
      <c r="H5303" s="6" t="str">
        <f t="shared" si="165"/>
        <v>020</v>
      </c>
      <c r="J5303" s="57"/>
      <c r="K5303" s="57"/>
      <c r="L5303" s="57"/>
    </row>
    <row r="5304" spans="1:12">
      <c r="A5304" s="6">
        <v>5221</v>
      </c>
      <c r="B5304" s="10" t="s">
        <v>22278</v>
      </c>
      <c r="C5304" s="10" t="s">
        <v>4061</v>
      </c>
      <c r="D5304" s="10" t="s">
        <v>37639</v>
      </c>
      <c r="E5304" s="6" t="s">
        <v>15857</v>
      </c>
      <c r="F5304" s="6"/>
      <c r="G5304" s="6" t="str">
        <f t="shared" si="164"/>
        <v>002</v>
      </c>
      <c r="H5304" s="6" t="str">
        <f t="shared" si="165"/>
        <v>020</v>
      </c>
      <c r="J5304" s="57"/>
      <c r="K5304" s="57"/>
      <c r="L5304" s="57"/>
    </row>
    <row r="5305" spans="1:12">
      <c r="A5305" s="6">
        <v>5222</v>
      </c>
      <c r="B5305" s="10" t="s">
        <v>22279</v>
      </c>
      <c r="C5305" s="10" t="s">
        <v>4062</v>
      </c>
      <c r="D5305" s="10" t="s">
        <v>37640</v>
      </c>
      <c r="E5305" s="6" t="s">
        <v>15857</v>
      </c>
      <c r="F5305" s="6"/>
      <c r="G5305" s="6" t="str">
        <f t="shared" si="164"/>
        <v>002</v>
      </c>
      <c r="H5305" s="6" t="str">
        <f t="shared" si="165"/>
        <v>020</v>
      </c>
      <c r="J5305" s="57"/>
      <c r="K5305" s="57"/>
      <c r="L5305" s="57"/>
    </row>
    <row r="5306" spans="1:12">
      <c r="A5306" s="6">
        <v>5223</v>
      </c>
      <c r="B5306" s="10" t="s">
        <v>22280</v>
      </c>
      <c r="C5306" s="10" t="s">
        <v>4063</v>
      </c>
      <c r="D5306" s="10" t="s">
        <v>56589</v>
      </c>
      <c r="E5306" s="6" t="s">
        <v>15857</v>
      </c>
      <c r="F5306" s="6"/>
      <c r="G5306" s="6" t="str">
        <f t="shared" si="164"/>
        <v>002</v>
      </c>
      <c r="H5306" s="6" t="str">
        <f t="shared" si="165"/>
        <v>020</v>
      </c>
      <c r="J5306" s="57"/>
      <c r="K5306" s="57"/>
      <c r="L5306" s="57"/>
    </row>
    <row r="5307" spans="1:12">
      <c r="A5307" s="6">
        <v>5224</v>
      </c>
      <c r="B5307" s="10" t="s">
        <v>22281</v>
      </c>
      <c r="C5307" s="10" t="s">
        <v>4064</v>
      </c>
      <c r="D5307" s="10" t="s">
        <v>37641</v>
      </c>
      <c r="E5307" s="6" t="s">
        <v>15857</v>
      </c>
      <c r="F5307" s="6"/>
      <c r="G5307" s="6" t="str">
        <f t="shared" si="164"/>
        <v>002</v>
      </c>
      <c r="H5307" s="6" t="str">
        <f t="shared" si="165"/>
        <v>020</v>
      </c>
      <c r="J5307" s="57"/>
      <c r="K5307" s="57"/>
      <c r="L5307" s="57"/>
    </row>
    <row r="5308" spans="1:12">
      <c r="A5308" s="6">
        <v>5225</v>
      </c>
      <c r="B5308" s="10" t="s">
        <v>22282</v>
      </c>
      <c r="C5308" s="10" t="s">
        <v>4065</v>
      </c>
      <c r="D5308" s="10" t="s">
        <v>37642</v>
      </c>
      <c r="E5308" s="6" t="s">
        <v>15857</v>
      </c>
      <c r="F5308" s="6"/>
      <c r="G5308" s="6" t="str">
        <f t="shared" si="164"/>
        <v>002</v>
      </c>
      <c r="H5308" s="6" t="str">
        <f t="shared" si="165"/>
        <v>020</v>
      </c>
      <c r="J5308" s="57"/>
      <c r="K5308" s="57"/>
      <c r="L5308" s="57"/>
    </row>
    <row r="5309" spans="1:12">
      <c r="A5309" s="6">
        <v>5226</v>
      </c>
      <c r="B5309" s="10" t="s">
        <v>22283</v>
      </c>
      <c r="C5309" s="10" t="s">
        <v>4066</v>
      </c>
      <c r="D5309" s="10" t="s">
        <v>37642</v>
      </c>
      <c r="E5309" s="6" t="s">
        <v>15857</v>
      </c>
      <c r="F5309" s="6"/>
      <c r="G5309" s="6" t="str">
        <f t="shared" si="164"/>
        <v>002</v>
      </c>
      <c r="H5309" s="6" t="str">
        <f t="shared" si="165"/>
        <v>020</v>
      </c>
      <c r="J5309" s="57"/>
      <c r="K5309" s="57"/>
      <c r="L5309" s="57"/>
    </row>
    <row r="5310" spans="1:12">
      <c r="A5310" s="6">
        <v>5227</v>
      </c>
      <c r="B5310" s="10" t="s">
        <v>22284</v>
      </c>
      <c r="C5310" s="10" t="s">
        <v>4067</v>
      </c>
      <c r="D5310" s="10" t="s">
        <v>56590</v>
      </c>
      <c r="E5310" s="6" t="s">
        <v>15857</v>
      </c>
      <c r="F5310" s="6"/>
      <c r="G5310" s="6" t="str">
        <f t="shared" si="164"/>
        <v>002</v>
      </c>
      <c r="H5310" s="6" t="str">
        <f t="shared" si="165"/>
        <v>020</v>
      </c>
      <c r="J5310" s="57"/>
      <c r="K5310" s="57"/>
      <c r="L5310" s="57"/>
    </row>
    <row r="5311" spans="1:12">
      <c r="A5311" s="6">
        <v>5228</v>
      </c>
      <c r="B5311" s="10" t="s">
        <v>22285</v>
      </c>
      <c r="C5311" s="10" t="s">
        <v>4068</v>
      </c>
      <c r="D5311" s="10" t="s">
        <v>37643</v>
      </c>
      <c r="E5311" s="6" t="s">
        <v>15857</v>
      </c>
      <c r="F5311" s="6"/>
      <c r="G5311" s="6" t="str">
        <f t="shared" si="164"/>
        <v>002</v>
      </c>
      <c r="H5311" s="6" t="str">
        <f t="shared" si="165"/>
        <v>020</v>
      </c>
      <c r="J5311" s="57"/>
      <c r="K5311" s="57"/>
      <c r="L5311" s="57"/>
    </row>
    <row r="5312" spans="1:12">
      <c r="A5312" s="6">
        <v>5229</v>
      </c>
      <c r="B5312" s="10" t="s">
        <v>22286</v>
      </c>
      <c r="C5312" s="10" t="s">
        <v>4069</v>
      </c>
      <c r="D5312" s="10" t="s">
        <v>37644</v>
      </c>
      <c r="E5312" s="6" t="s">
        <v>15857</v>
      </c>
      <c r="F5312" s="6"/>
      <c r="G5312" s="6" t="str">
        <f t="shared" si="164"/>
        <v>002</v>
      </c>
      <c r="H5312" s="6" t="str">
        <f t="shared" si="165"/>
        <v>020</v>
      </c>
      <c r="J5312" s="57"/>
      <c r="K5312" s="57"/>
      <c r="L5312" s="57"/>
    </row>
    <row r="5313" spans="1:12">
      <c r="A5313" s="6">
        <v>5230</v>
      </c>
      <c r="B5313" s="10" t="s">
        <v>22287</v>
      </c>
      <c r="C5313" s="10" t="s">
        <v>4070</v>
      </c>
      <c r="D5313" s="10" t="s">
        <v>37645</v>
      </c>
      <c r="E5313" s="6" t="s">
        <v>15857</v>
      </c>
      <c r="F5313" s="6"/>
      <c r="G5313" s="6" t="str">
        <f t="shared" si="164"/>
        <v>002</v>
      </c>
      <c r="H5313" s="6" t="str">
        <f t="shared" si="165"/>
        <v>020</v>
      </c>
      <c r="J5313" s="57"/>
      <c r="K5313" s="57"/>
      <c r="L5313" s="57"/>
    </row>
    <row r="5314" spans="1:12">
      <c r="A5314" s="6">
        <v>5231</v>
      </c>
      <c r="B5314" s="10" t="s">
        <v>22288</v>
      </c>
      <c r="C5314" s="10" t="s">
        <v>4071</v>
      </c>
      <c r="D5314" s="10" t="s">
        <v>37646</v>
      </c>
      <c r="E5314" s="6" t="s">
        <v>15857</v>
      </c>
      <c r="F5314" s="6"/>
      <c r="G5314" s="6" t="str">
        <f t="shared" si="164"/>
        <v>002</v>
      </c>
      <c r="H5314" s="6" t="str">
        <f t="shared" si="165"/>
        <v>020</v>
      </c>
      <c r="J5314" s="57"/>
      <c r="K5314" s="57"/>
      <c r="L5314" s="57"/>
    </row>
    <row r="5315" spans="1:12">
      <c r="A5315" s="6">
        <v>5232</v>
      </c>
      <c r="B5315" s="10" t="s">
        <v>22289</v>
      </c>
      <c r="C5315" s="10" t="s">
        <v>4072</v>
      </c>
      <c r="D5315" s="10" t="s">
        <v>34533</v>
      </c>
      <c r="E5315" s="6" t="s">
        <v>15857</v>
      </c>
      <c r="F5315" s="6"/>
      <c r="G5315" s="6" t="str">
        <f t="shared" si="164"/>
        <v>002</v>
      </c>
      <c r="H5315" s="6" t="str">
        <f t="shared" si="165"/>
        <v>020</v>
      </c>
      <c r="J5315" s="57"/>
      <c r="K5315" s="57"/>
      <c r="L5315" s="57"/>
    </row>
    <row r="5316" spans="1:12">
      <c r="A5316" s="6">
        <v>5233</v>
      </c>
      <c r="B5316" s="10" t="s">
        <v>22290</v>
      </c>
      <c r="C5316" s="10" t="s">
        <v>4073</v>
      </c>
      <c r="D5316" s="10" t="s">
        <v>37647</v>
      </c>
      <c r="E5316" s="6" t="s">
        <v>15857</v>
      </c>
      <c r="F5316" s="6"/>
      <c r="G5316" s="6" t="str">
        <f t="shared" si="164"/>
        <v>002</v>
      </c>
      <c r="H5316" s="6" t="str">
        <f t="shared" si="165"/>
        <v>020</v>
      </c>
      <c r="J5316" s="57"/>
      <c r="K5316" s="57"/>
      <c r="L5316" s="57"/>
    </row>
    <row r="5317" spans="1:12">
      <c r="A5317" s="6">
        <v>5234</v>
      </c>
      <c r="B5317" s="10" t="s">
        <v>22291</v>
      </c>
      <c r="C5317" s="10" t="s">
        <v>4074</v>
      </c>
      <c r="D5317" s="10" t="s">
        <v>37631</v>
      </c>
      <c r="E5317" s="6" t="s">
        <v>15857</v>
      </c>
      <c r="F5317" s="6"/>
      <c r="G5317" s="6" t="str">
        <f t="shared" si="164"/>
        <v>002</v>
      </c>
      <c r="H5317" s="6" t="str">
        <f t="shared" si="165"/>
        <v>020</v>
      </c>
      <c r="J5317" s="57"/>
      <c r="K5317" s="57"/>
      <c r="L5317" s="57"/>
    </row>
    <row r="5318" spans="1:12">
      <c r="A5318" s="6">
        <v>5235</v>
      </c>
      <c r="B5318" s="10" t="s">
        <v>22292</v>
      </c>
      <c r="C5318" s="10" t="s">
        <v>4075</v>
      </c>
      <c r="D5318" s="10" t="s">
        <v>37648</v>
      </c>
      <c r="E5318" s="6" t="s">
        <v>15857</v>
      </c>
      <c r="F5318" s="6"/>
      <c r="G5318" s="6" t="str">
        <f t="shared" ref="G5318:G5381" si="166">+LEFT(C5318,3)</f>
        <v>002</v>
      </c>
      <c r="H5318" s="6" t="str">
        <f t="shared" ref="H5318:H5381" si="167">+MID(C5318,5,3)</f>
        <v>020</v>
      </c>
      <c r="J5318" s="57"/>
      <c r="K5318" s="57"/>
      <c r="L5318" s="57"/>
    </row>
    <row r="5319" spans="1:12">
      <c r="A5319" s="6">
        <v>5236</v>
      </c>
      <c r="B5319" s="10" t="s">
        <v>22293</v>
      </c>
      <c r="C5319" s="10" t="s">
        <v>4076</v>
      </c>
      <c r="D5319" s="10" t="s">
        <v>34534</v>
      </c>
      <c r="E5319" s="6" t="s">
        <v>15857</v>
      </c>
      <c r="F5319" s="6"/>
      <c r="G5319" s="6" t="str">
        <f t="shared" si="166"/>
        <v>002</v>
      </c>
      <c r="H5319" s="6" t="str">
        <f t="shared" si="167"/>
        <v>020</v>
      </c>
      <c r="J5319" s="57"/>
      <c r="K5319" s="57"/>
      <c r="L5319" s="57"/>
    </row>
    <row r="5320" spans="1:12">
      <c r="A5320" s="6">
        <v>5237</v>
      </c>
      <c r="B5320" s="10" t="s">
        <v>22294</v>
      </c>
      <c r="C5320" s="10" t="s">
        <v>4077</v>
      </c>
      <c r="D5320" s="10" t="s">
        <v>37649</v>
      </c>
      <c r="E5320" s="6" t="s">
        <v>15857</v>
      </c>
      <c r="F5320" s="6"/>
      <c r="G5320" s="6" t="str">
        <f t="shared" si="166"/>
        <v>002</v>
      </c>
      <c r="H5320" s="6" t="str">
        <f t="shared" si="167"/>
        <v>020</v>
      </c>
      <c r="J5320" s="57"/>
      <c r="K5320" s="57"/>
      <c r="L5320" s="57"/>
    </row>
    <row r="5321" spans="1:12">
      <c r="A5321" s="6">
        <v>5238</v>
      </c>
      <c r="B5321" s="10" t="s">
        <v>22295</v>
      </c>
      <c r="C5321" s="10" t="s">
        <v>4078</v>
      </c>
      <c r="D5321" s="10" t="s">
        <v>56591</v>
      </c>
      <c r="E5321" s="6" t="s">
        <v>15857</v>
      </c>
      <c r="F5321" s="6"/>
      <c r="G5321" s="6" t="str">
        <f t="shared" si="166"/>
        <v>002</v>
      </c>
      <c r="H5321" s="6" t="str">
        <f t="shared" si="167"/>
        <v>020</v>
      </c>
      <c r="J5321" s="57"/>
      <c r="K5321" s="57"/>
      <c r="L5321" s="57"/>
    </row>
    <row r="5322" spans="1:12">
      <c r="A5322" s="6">
        <v>5239</v>
      </c>
      <c r="B5322" s="10" t="s">
        <v>22296</v>
      </c>
      <c r="C5322" s="10" t="s">
        <v>4079</v>
      </c>
      <c r="D5322" s="10" t="s">
        <v>56592</v>
      </c>
      <c r="E5322" s="6" t="s">
        <v>15857</v>
      </c>
      <c r="F5322" s="6"/>
      <c r="G5322" s="6" t="str">
        <f t="shared" si="166"/>
        <v>002</v>
      </c>
      <c r="H5322" s="6" t="str">
        <f t="shared" si="167"/>
        <v>020</v>
      </c>
      <c r="J5322" s="57"/>
      <c r="K5322" s="57"/>
      <c r="L5322" s="57"/>
    </row>
    <row r="5323" spans="1:12">
      <c r="A5323" s="6">
        <v>5240</v>
      </c>
      <c r="B5323" s="10" t="s">
        <v>22297</v>
      </c>
      <c r="C5323" s="10" t="s">
        <v>4080</v>
      </c>
      <c r="D5323" s="10" t="s">
        <v>37650</v>
      </c>
      <c r="E5323" s="6" t="s">
        <v>15857</v>
      </c>
      <c r="F5323" s="6"/>
      <c r="G5323" s="6" t="str">
        <f t="shared" si="166"/>
        <v>002</v>
      </c>
      <c r="H5323" s="6" t="str">
        <f t="shared" si="167"/>
        <v>020</v>
      </c>
      <c r="J5323" s="57"/>
      <c r="K5323" s="57"/>
      <c r="L5323" s="57"/>
    </row>
    <row r="5324" spans="1:12">
      <c r="A5324" s="6">
        <v>5241</v>
      </c>
      <c r="B5324" s="10" t="s">
        <v>22298</v>
      </c>
      <c r="C5324" s="10" t="s">
        <v>4081</v>
      </c>
      <c r="D5324" s="10" t="s">
        <v>37651</v>
      </c>
      <c r="E5324" s="6" t="s">
        <v>15857</v>
      </c>
      <c r="F5324" s="6"/>
      <c r="G5324" s="6" t="str">
        <f t="shared" si="166"/>
        <v>002</v>
      </c>
      <c r="H5324" s="6" t="str">
        <f t="shared" si="167"/>
        <v>020</v>
      </c>
      <c r="J5324" s="57"/>
      <c r="K5324" s="57"/>
      <c r="L5324" s="57"/>
    </row>
    <row r="5325" spans="1:12">
      <c r="A5325" s="6">
        <v>5242</v>
      </c>
      <c r="B5325" s="10" t="s">
        <v>22299</v>
      </c>
      <c r="C5325" s="10" t="s">
        <v>4082</v>
      </c>
      <c r="D5325" s="10" t="s">
        <v>34535</v>
      </c>
      <c r="E5325" s="6" t="s">
        <v>15857</v>
      </c>
      <c r="F5325" s="6"/>
      <c r="G5325" s="6" t="str">
        <f t="shared" si="166"/>
        <v>002</v>
      </c>
      <c r="H5325" s="6" t="str">
        <f t="shared" si="167"/>
        <v>020</v>
      </c>
      <c r="J5325" s="57"/>
      <c r="K5325" s="57"/>
      <c r="L5325" s="57"/>
    </row>
    <row r="5326" spans="1:12">
      <c r="A5326" s="6">
        <v>5243</v>
      </c>
      <c r="B5326" s="10" t="s">
        <v>22300</v>
      </c>
      <c r="C5326" s="10" t="s">
        <v>4083</v>
      </c>
      <c r="D5326" s="10" t="s">
        <v>56593</v>
      </c>
      <c r="E5326" s="6" t="s">
        <v>15857</v>
      </c>
      <c r="F5326" s="6"/>
      <c r="G5326" s="6" t="str">
        <f t="shared" si="166"/>
        <v>002</v>
      </c>
      <c r="H5326" s="6" t="str">
        <f t="shared" si="167"/>
        <v>020</v>
      </c>
      <c r="J5326" s="57"/>
      <c r="K5326" s="57"/>
      <c r="L5326" s="57"/>
    </row>
    <row r="5327" spans="1:12">
      <c r="A5327" s="6">
        <v>5244</v>
      </c>
      <c r="B5327" s="10" t="s">
        <v>22301</v>
      </c>
      <c r="C5327" s="10" t="s">
        <v>4084</v>
      </c>
      <c r="D5327" s="10" t="s">
        <v>37652</v>
      </c>
      <c r="E5327" s="6" t="s">
        <v>15857</v>
      </c>
      <c r="F5327" s="6"/>
      <c r="G5327" s="6" t="str">
        <f t="shared" si="166"/>
        <v>002</v>
      </c>
      <c r="H5327" s="6" t="str">
        <f t="shared" si="167"/>
        <v>020</v>
      </c>
      <c r="J5327" s="57"/>
      <c r="K5327" s="57"/>
      <c r="L5327" s="57"/>
    </row>
    <row r="5328" spans="1:12">
      <c r="A5328" s="6">
        <v>5245</v>
      </c>
      <c r="B5328" s="10" t="s">
        <v>22302</v>
      </c>
      <c r="C5328" s="10" t="s">
        <v>4085</v>
      </c>
      <c r="D5328" s="10" t="s">
        <v>37653</v>
      </c>
      <c r="E5328" s="6" t="s">
        <v>15857</v>
      </c>
      <c r="F5328" s="6"/>
      <c r="G5328" s="6" t="str">
        <f t="shared" si="166"/>
        <v>002</v>
      </c>
      <c r="H5328" s="6" t="str">
        <f t="shared" si="167"/>
        <v>020</v>
      </c>
      <c r="J5328" s="57"/>
      <c r="K5328" s="57"/>
      <c r="L5328" s="57"/>
    </row>
    <row r="5329" spans="1:12">
      <c r="A5329" s="6">
        <v>5246</v>
      </c>
      <c r="B5329" s="10" t="s">
        <v>22303</v>
      </c>
      <c r="C5329" s="10" t="s">
        <v>4086</v>
      </c>
      <c r="D5329" s="10" t="s">
        <v>56594</v>
      </c>
      <c r="E5329" s="6" t="s">
        <v>15857</v>
      </c>
      <c r="F5329" s="6"/>
      <c r="G5329" s="6" t="str">
        <f t="shared" si="166"/>
        <v>002</v>
      </c>
      <c r="H5329" s="6" t="str">
        <f t="shared" si="167"/>
        <v>020</v>
      </c>
      <c r="J5329" s="57"/>
      <c r="K5329" s="57"/>
      <c r="L5329" s="57"/>
    </row>
    <row r="5330" spans="1:12">
      <c r="A5330" s="6">
        <v>5247</v>
      </c>
      <c r="B5330" s="10" t="s">
        <v>22304</v>
      </c>
      <c r="C5330" s="10" t="s">
        <v>4087</v>
      </c>
      <c r="D5330" s="10" t="s">
        <v>37654</v>
      </c>
      <c r="E5330" s="6" t="s">
        <v>15857</v>
      </c>
      <c r="F5330" s="6"/>
      <c r="G5330" s="6" t="str">
        <f t="shared" si="166"/>
        <v>002</v>
      </c>
      <c r="H5330" s="6" t="str">
        <f t="shared" si="167"/>
        <v>020</v>
      </c>
      <c r="J5330" s="57"/>
      <c r="K5330" s="57"/>
      <c r="L5330" s="57"/>
    </row>
    <row r="5331" spans="1:12">
      <c r="A5331" s="6">
        <v>5248</v>
      </c>
      <c r="B5331" s="10" t="s">
        <v>22305</v>
      </c>
      <c r="C5331" s="10" t="s">
        <v>4088</v>
      </c>
      <c r="D5331" s="10" t="s">
        <v>37655</v>
      </c>
      <c r="E5331" s="6" t="s">
        <v>15857</v>
      </c>
      <c r="F5331" s="6"/>
      <c r="G5331" s="6" t="str">
        <f t="shared" si="166"/>
        <v>002</v>
      </c>
      <c r="H5331" s="6" t="str">
        <f t="shared" si="167"/>
        <v>020</v>
      </c>
      <c r="J5331" s="57"/>
      <c r="K5331" s="57"/>
      <c r="L5331" s="57"/>
    </row>
    <row r="5332" spans="1:12">
      <c r="A5332" s="6">
        <v>5249</v>
      </c>
      <c r="B5332" s="10" t="s">
        <v>22306</v>
      </c>
      <c r="C5332" s="10" t="s">
        <v>4089</v>
      </c>
      <c r="D5332" s="10" t="s">
        <v>56595</v>
      </c>
      <c r="E5332" s="6" t="s">
        <v>15857</v>
      </c>
      <c r="F5332" s="6"/>
      <c r="G5332" s="6" t="str">
        <f t="shared" si="166"/>
        <v>002</v>
      </c>
      <c r="H5332" s="6" t="str">
        <f t="shared" si="167"/>
        <v>020</v>
      </c>
      <c r="J5332" s="57"/>
      <c r="K5332" s="57"/>
      <c r="L5332" s="57"/>
    </row>
    <row r="5333" spans="1:12">
      <c r="A5333" s="6">
        <v>5250</v>
      </c>
      <c r="B5333" s="10" t="s">
        <v>22307</v>
      </c>
      <c r="C5333" s="10" t="s">
        <v>4090</v>
      </c>
      <c r="D5333" s="10" t="s">
        <v>37656</v>
      </c>
      <c r="E5333" s="6" t="s">
        <v>15857</v>
      </c>
      <c r="F5333" s="6"/>
      <c r="G5333" s="6" t="str">
        <f t="shared" si="166"/>
        <v>002</v>
      </c>
      <c r="H5333" s="6" t="str">
        <f t="shared" si="167"/>
        <v>020</v>
      </c>
      <c r="J5333" s="57"/>
      <c r="K5333" s="57"/>
      <c r="L5333" s="57"/>
    </row>
    <row r="5334" spans="1:12">
      <c r="A5334" s="6">
        <v>5251</v>
      </c>
      <c r="B5334" s="10" t="s">
        <v>22308</v>
      </c>
      <c r="C5334" s="10" t="s">
        <v>18087</v>
      </c>
      <c r="D5334" s="10" t="s">
        <v>34536</v>
      </c>
      <c r="E5334" s="6" t="s">
        <v>15857</v>
      </c>
      <c r="F5334" s="6"/>
      <c r="G5334" s="6" t="str">
        <f t="shared" si="166"/>
        <v>002</v>
      </c>
      <c r="H5334" s="6" t="str">
        <f t="shared" si="167"/>
        <v>020</v>
      </c>
      <c r="J5334" s="57"/>
      <c r="K5334" s="57"/>
      <c r="L5334" s="57"/>
    </row>
    <row r="5335" spans="1:12">
      <c r="A5335" s="6">
        <v>5252</v>
      </c>
      <c r="B5335" s="10" t="s">
        <v>22309</v>
      </c>
      <c r="C5335" s="10" t="s">
        <v>18088</v>
      </c>
      <c r="D5335" s="10" t="s">
        <v>56596</v>
      </c>
      <c r="E5335" s="6" t="s">
        <v>15857</v>
      </c>
      <c r="F5335" s="6"/>
      <c r="G5335" s="6" t="str">
        <f t="shared" si="166"/>
        <v>002</v>
      </c>
      <c r="H5335" s="6" t="str">
        <f t="shared" si="167"/>
        <v>020</v>
      </c>
      <c r="J5335" s="57"/>
      <c r="K5335" s="57"/>
      <c r="L5335" s="57"/>
    </row>
    <row r="5336" spans="1:12">
      <c r="A5336" s="6">
        <v>5253</v>
      </c>
      <c r="B5336" s="10" t="s">
        <v>22310</v>
      </c>
      <c r="C5336" s="10" t="s">
        <v>17685</v>
      </c>
      <c r="D5336" s="10" t="s">
        <v>34537</v>
      </c>
      <c r="E5336" s="6" t="s">
        <v>15857</v>
      </c>
      <c r="F5336" s="6"/>
      <c r="G5336" s="6" t="str">
        <f t="shared" si="166"/>
        <v>002</v>
      </c>
      <c r="H5336" s="6" t="str">
        <f t="shared" si="167"/>
        <v>020</v>
      </c>
      <c r="J5336" s="57"/>
      <c r="K5336" s="57"/>
      <c r="L5336" s="57"/>
    </row>
    <row r="5337" spans="1:12">
      <c r="A5337" s="6">
        <v>5254</v>
      </c>
      <c r="B5337" s="10" t="s">
        <v>22311</v>
      </c>
      <c r="C5337" s="10" t="s">
        <v>17787</v>
      </c>
      <c r="D5337" s="10" t="s">
        <v>56597</v>
      </c>
      <c r="E5337" s="6" t="s">
        <v>15857</v>
      </c>
      <c r="F5337" s="6"/>
      <c r="G5337" s="6" t="str">
        <f t="shared" si="166"/>
        <v>002</v>
      </c>
      <c r="H5337" s="6" t="str">
        <f t="shared" si="167"/>
        <v>020</v>
      </c>
      <c r="J5337" s="57"/>
      <c r="K5337" s="57"/>
      <c r="L5337" s="57"/>
    </row>
    <row r="5338" spans="1:12">
      <c r="A5338" s="6">
        <v>5255</v>
      </c>
      <c r="B5338" s="10" t="s">
        <v>44172</v>
      </c>
      <c r="C5338" s="10" t="s">
        <v>44180</v>
      </c>
      <c r="D5338" s="10" t="s">
        <v>56598</v>
      </c>
      <c r="E5338" s="6" t="s">
        <v>15857</v>
      </c>
      <c r="F5338" s="6"/>
      <c r="G5338" s="6" t="str">
        <f t="shared" si="166"/>
        <v>002</v>
      </c>
      <c r="H5338" s="6" t="str">
        <f t="shared" si="167"/>
        <v>020</v>
      </c>
      <c r="J5338" s="57"/>
      <c r="K5338" s="57"/>
      <c r="L5338" s="57"/>
    </row>
    <row r="5339" spans="1:12">
      <c r="A5339" s="6">
        <v>5256</v>
      </c>
      <c r="B5339" s="10" t="s">
        <v>44173</v>
      </c>
      <c r="C5339" s="10" t="s">
        <v>44181</v>
      </c>
      <c r="D5339" s="10" t="s">
        <v>56598</v>
      </c>
      <c r="E5339" s="6" t="s">
        <v>15857</v>
      </c>
      <c r="F5339" s="6"/>
      <c r="G5339" s="6" t="str">
        <f t="shared" si="166"/>
        <v>002</v>
      </c>
      <c r="H5339" s="6" t="str">
        <f t="shared" si="167"/>
        <v>020</v>
      </c>
      <c r="J5339" s="57"/>
      <c r="K5339" s="57"/>
      <c r="L5339" s="57"/>
    </row>
    <row r="5340" spans="1:12">
      <c r="A5340" s="6">
        <v>5257</v>
      </c>
      <c r="B5340" s="10" t="s">
        <v>44508</v>
      </c>
      <c r="C5340" s="10" t="s">
        <v>44512</v>
      </c>
      <c r="D5340" s="10" t="s">
        <v>44511</v>
      </c>
      <c r="E5340" s="6" t="s">
        <v>15857</v>
      </c>
      <c r="F5340" s="6"/>
      <c r="G5340" s="6" t="str">
        <f t="shared" si="166"/>
        <v>002</v>
      </c>
      <c r="H5340" s="6" t="str">
        <f t="shared" si="167"/>
        <v>020</v>
      </c>
      <c r="J5340" s="57"/>
      <c r="K5340" s="57"/>
      <c r="L5340" s="57"/>
    </row>
    <row r="5341" spans="1:12">
      <c r="A5341" s="6">
        <v>5258</v>
      </c>
      <c r="B5341" s="10" t="s">
        <v>44545</v>
      </c>
      <c r="C5341" s="10" t="s">
        <v>44548</v>
      </c>
      <c r="D5341" s="10" t="s">
        <v>44547</v>
      </c>
      <c r="E5341" s="6" t="s">
        <v>15857</v>
      </c>
      <c r="F5341" s="6"/>
      <c r="G5341" s="6" t="str">
        <f t="shared" si="166"/>
        <v>002</v>
      </c>
      <c r="H5341" s="6" t="str">
        <f t="shared" si="167"/>
        <v>020</v>
      </c>
      <c r="J5341" s="57"/>
      <c r="K5341" s="57"/>
      <c r="L5341" s="57"/>
    </row>
    <row r="5342" spans="1:12">
      <c r="A5342" s="6">
        <v>5259</v>
      </c>
      <c r="B5342" s="10" t="s">
        <v>45366</v>
      </c>
      <c r="C5342" s="10" t="s">
        <v>45365</v>
      </c>
      <c r="D5342" s="10" t="s">
        <v>56599</v>
      </c>
      <c r="E5342" s="6" t="s">
        <v>15857</v>
      </c>
      <c r="F5342" s="6"/>
      <c r="G5342" s="6" t="str">
        <f t="shared" si="166"/>
        <v>002</v>
      </c>
      <c r="H5342" s="6" t="str">
        <f t="shared" si="167"/>
        <v>020</v>
      </c>
      <c r="J5342" s="57"/>
      <c r="K5342" s="57"/>
      <c r="L5342" s="57"/>
    </row>
    <row r="5343" spans="1:12">
      <c r="A5343" s="6">
        <v>5260</v>
      </c>
      <c r="B5343" s="10" t="s">
        <v>47102</v>
      </c>
      <c r="C5343" s="10" t="s">
        <v>47104</v>
      </c>
      <c r="D5343" s="10" t="s">
        <v>47103</v>
      </c>
      <c r="E5343" s="6" t="s">
        <v>15857</v>
      </c>
      <c r="F5343" s="6"/>
      <c r="G5343" s="6" t="str">
        <f t="shared" si="166"/>
        <v>002</v>
      </c>
      <c r="H5343" s="6" t="str">
        <f t="shared" si="167"/>
        <v>020</v>
      </c>
      <c r="J5343" s="57"/>
      <c r="K5343" s="57"/>
      <c r="L5343" s="57"/>
    </row>
    <row r="5344" spans="1:12">
      <c r="A5344" s="6">
        <v>5261</v>
      </c>
      <c r="B5344" s="10" t="s">
        <v>53891</v>
      </c>
      <c r="C5344" s="10" t="s">
        <v>53893</v>
      </c>
      <c r="D5344" s="10" t="s">
        <v>53890</v>
      </c>
      <c r="E5344" s="6" t="s">
        <v>15857</v>
      </c>
      <c r="F5344" s="6"/>
      <c r="G5344" s="6" t="str">
        <f t="shared" si="166"/>
        <v>002</v>
      </c>
      <c r="H5344" s="6" t="str">
        <f t="shared" si="167"/>
        <v>020</v>
      </c>
      <c r="J5344" s="57"/>
      <c r="K5344" s="57"/>
      <c r="L5344" s="57"/>
    </row>
    <row r="5345" spans="1:12">
      <c r="A5345" s="6">
        <v>5262</v>
      </c>
      <c r="B5345" s="10" t="s">
        <v>50492</v>
      </c>
      <c r="C5345" s="10" t="s">
        <v>50500</v>
      </c>
      <c r="D5345" s="10" t="s">
        <v>56600</v>
      </c>
      <c r="E5345" s="6" t="s">
        <v>15857</v>
      </c>
      <c r="F5345" s="6"/>
      <c r="G5345" s="6" t="str">
        <f t="shared" si="166"/>
        <v>002</v>
      </c>
      <c r="H5345" s="6" t="str">
        <f t="shared" si="167"/>
        <v>020</v>
      </c>
      <c r="J5345" s="57"/>
      <c r="K5345" s="57"/>
      <c r="L5345" s="57"/>
    </row>
    <row r="5346" spans="1:12">
      <c r="A5346" s="6">
        <v>5263</v>
      </c>
      <c r="B5346" s="10" t="s">
        <v>52606</v>
      </c>
      <c r="C5346" s="10" t="s">
        <v>52615</v>
      </c>
      <c r="D5346" s="10" t="s">
        <v>52616</v>
      </c>
      <c r="E5346" s="6" t="s">
        <v>15857</v>
      </c>
      <c r="F5346" s="6"/>
      <c r="G5346" s="6" t="str">
        <f t="shared" si="166"/>
        <v>002</v>
      </c>
      <c r="H5346" s="6" t="str">
        <f t="shared" si="167"/>
        <v>020</v>
      </c>
      <c r="J5346" s="57"/>
      <c r="K5346" s="57"/>
      <c r="L5346" s="57"/>
    </row>
    <row r="5347" spans="1:12">
      <c r="A5347" s="6">
        <v>22697</v>
      </c>
      <c r="B5347" s="10" t="s">
        <v>65834</v>
      </c>
      <c r="C5347" s="10" t="s">
        <v>65835</v>
      </c>
      <c r="D5347" s="10" t="s">
        <v>56597</v>
      </c>
      <c r="E5347" s="6" t="s">
        <v>15857</v>
      </c>
      <c r="F5347" s="50">
        <v>46077</v>
      </c>
      <c r="G5347" s="6" t="str">
        <f t="shared" si="166"/>
        <v>002</v>
      </c>
      <c r="H5347" s="6" t="str">
        <f t="shared" si="167"/>
        <v>020</v>
      </c>
    </row>
    <row r="5348" spans="1:12">
      <c r="A5348" s="6">
        <v>5264</v>
      </c>
      <c r="B5348" s="10" t="s">
        <v>22312</v>
      </c>
      <c r="C5348" s="10" t="s">
        <v>4091</v>
      </c>
      <c r="D5348" s="10" t="s">
        <v>56601</v>
      </c>
      <c r="E5348" s="6" t="s">
        <v>15858</v>
      </c>
      <c r="F5348" s="6"/>
      <c r="G5348" s="6" t="str">
        <f t="shared" si="166"/>
        <v>002</v>
      </c>
      <c r="H5348" s="6" t="str">
        <f t="shared" si="167"/>
        <v>021</v>
      </c>
      <c r="J5348" s="57"/>
      <c r="K5348" s="57"/>
      <c r="L5348" s="57"/>
    </row>
    <row r="5349" spans="1:12">
      <c r="A5349" s="6">
        <v>5265</v>
      </c>
      <c r="B5349" s="10" t="s">
        <v>22313</v>
      </c>
      <c r="C5349" s="10" t="s">
        <v>4092</v>
      </c>
      <c r="D5349" s="10" t="s">
        <v>37657</v>
      </c>
      <c r="E5349" s="6" t="s">
        <v>15858</v>
      </c>
      <c r="F5349" s="6"/>
      <c r="G5349" s="6" t="str">
        <f t="shared" si="166"/>
        <v>002</v>
      </c>
      <c r="H5349" s="6" t="str">
        <f t="shared" si="167"/>
        <v>021</v>
      </c>
      <c r="J5349" s="57"/>
      <c r="K5349" s="57"/>
      <c r="L5349" s="57"/>
    </row>
    <row r="5350" spans="1:12">
      <c r="A5350" s="6">
        <v>5266</v>
      </c>
      <c r="B5350" s="10" t="s">
        <v>22314</v>
      </c>
      <c r="C5350" s="10" t="s">
        <v>4093</v>
      </c>
      <c r="D5350" s="10" t="s">
        <v>56602</v>
      </c>
      <c r="E5350" s="6" t="s">
        <v>15858</v>
      </c>
      <c r="F5350" s="6"/>
      <c r="G5350" s="6" t="str">
        <f t="shared" si="166"/>
        <v>002</v>
      </c>
      <c r="H5350" s="6" t="str">
        <f t="shared" si="167"/>
        <v>021</v>
      </c>
      <c r="J5350" s="57"/>
      <c r="K5350" s="57"/>
      <c r="L5350" s="57"/>
    </row>
    <row r="5351" spans="1:12">
      <c r="A5351" s="6">
        <v>5267</v>
      </c>
      <c r="B5351" s="10" t="s">
        <v>22315</v>
      </c>
      <c r="C5351" s="10" t="s">
        <v>4094</v>
      </c>
      <c r="D5351" s="10" t="s">
        <v>56603</v>
      </c>
      <c r="E5351" s="6" t="s">
        <v>15858</v>
      </c>
      <c r="F5351" s="6"/>
      <c r="G5351" s="6" t="str">
        <f t="shared" si="166"/>
        <v>002</v>
      </c>
      <c r="H5351" s="6" t="str">
        <f t="shared" si="167"/>
        <v>021</v>
      </c>
      <c r="J5351" s="57"/>
      <c r="K5351" s="57"/>
      <c r="L5351" s="57"/>
    </row>
    <row r="5352" spans="1:12">
      <c r="A5352" s="6">
        <v>5268</v>
      </c>
      <c r="B5352" s="10" t="s">
        <v>22316</v>
      </c>
      <c r="C5352" s="10" t="s">
        <v>4095</v>
      </c>
      <c r="D5352" s="10" t="s">
        <v>56604</v>
      </c>
      <c r="E5352" s="6" t="s">
        <v>15858</v>
      </c>
      <c r="F5352" s="6"/>
      <c r="G5352" s="6" t="str">
        <f t="shared" si="166"/>
        <v>002</v>
      </c>
      <c r="H5352" s="6" t="str">
        <f t="shared" si="167"/>
        <v>021</v>
      </c>
      <c r="J5352" s="57"/>
      <c r="K5352" s="57"/>
      <c r="L5352" s="57"/>
    </row>
    <row r="5353" spans="1:12">
      <c r="A5353" s="6">
        <v>5269</v>
      </c>
      <c r="B5353" s="10" t="s">
        <v>22317</v>
      </c>
      <c r="C5353" s="10" t="s">
        <v>4096</v>
      </c>
      <c r="D5353" s="10" t="s">
        <v>56605</v>
      </c>
      <c r="E5353" s="6" t="s">
        <v>15858</v>
      </c>
      <c r="F5353" s="6"/>
      <c r="G5353" s="6" t="str">
        <f t="shared" si="166"/>
        <v>002</v>
      </c>
      <c r="H5353" s="6" t="str">
        <f t="shared" si="167"/>
        <v>021</v>
      </c>
      <c r="J5353" s="57"/>
      <c r="K5353" s="57"/>
      <c r="L5353" s="57"/>
    </row>
    <row r="5354" spans="1:12">
      <c r="A5354" s="6">
        <v>5270</v>
      </c>
      <c r="B5354" s="10" t="s">
        <v>22318</v>
      </c>
      <c r="C5354" s="10" t="s">
        <v>4097</v>
      </c>
      <c r="D5354" s="10" t="s">
        <v>56606</v>
      </c>
      <c r="E5354" s="6" t="s">
        <v>15858</v>
      </c>
      <c r="F5354" s="6"/>
      <c r="G5354" s="6" t="str">
        <f t="shared" si="166"/>
        <v>002</v>
      </c>
      <c r="H5354" s="6" t="str">
        <f t="shared" si="167"/>
        <v>021</v>
      </c>
      <c r="J5354" s="57"/>
      <c r="K5354" s="57"/>
      <c r="L5354" s="57"/>
    </row>
    <row r="5355" spans="1:12">
      <c r="A5355" s="6">
        <v>5271</v>
      </c>
      <c r="B5355" s="10" t="s">
        <v>22319</v>
      </c>
      <c r="C5355" s="10" t="s">
        <v>4098</v>
      </c>
      <c r="D5355" s="10" t="s">
        <v>34538</v>
      </c>
      <c r="E5355" s="6" t="s">
        <v>15858</v>
      </c>
      <c r="F5355" s="6"/>
      <c r="G5355" s="6" t="str">
        <f t="shared" si="166"/>
        <v>002</v>
      </c>
      <c r="H5355" s="6" t="str">
        <f t="shared" si="167"/>
        <v>021</v>
      </c>
      <c r="J5355" s="57"/>
      <c r="K5355" s="57"/>
      <c r="L5355" s="57"/>
    </row>
    <row r="5356" spans="1:12">
      <c r="A5356" s="6">
        <v>5272</v>
      </c>
      <c r="B5356" s="10" t="s">
        <v>22320</v>
      </c>
      <c r="C5356" s="10" t="s">
        <v>4099</v>
      </c>
      <c r="D5356" s="10" t="s">
        <v>56607</v>
      </c>
      <c r="E5356" s="6" t="s">
        <v>15858</v>
      </c>
      <c r="F5356" s="6"/>
      <c r="G5356" s="6" t="str">
        <f t="shared" si="166"/>
        <v>002</v>
      </c>
      <c r="H5356" s="6" t="str">
        <f t="shared" si="167"/>
        <v>021</v>
      </c>
      <c r="J5356" s="57"/>
      <c r="K5356" s="57"/>
      <c r="L5356" s="57"/>
    </row>
    <row r="5357" spans="1:12">
      <c r="A5357" s="6">
        <v>5273</v>
      </c>
      <c r="B5357" s="10" t="s">
        <v>37658</v>
      </c>
      <c r="C5357" s="10" t="s">
        <v>4100</v>
      </c>
      <c r="D5357" s="10" t="s">
        <v>56608</v>
      </c>
      <c r="E5357" s="6" t="s">
        <v>15858</v>
      </c>
      <c r="F5357" s="6"/>
      <c r="G5357" s="6" t="str">
        <f t="shared" si="166"/>
        <v>002</v>
      </c>
      <c r="H5357" s="6" t="str">
        <f t="shared" si="167"/>
        <v>021</v>
      </c>
      <c r="J5357" s="57"/>
      <c r="K5357" s="57"/>
      <c r="L5357" s="57"/>
    </row>
    <row r="5358" spans="1:12">
      <c r="A5358" s="6">
        <v>5274</v>
      </c>
      <c r="B5358" s="10" t="s">
        <v>22321</v>
      </c>
      <c r="C5358" s="10" t="s">
        <v>4101</v>
      </c>
      <c r="D5358" s="10" t="s">
        <v>56609</v>
      </c>
      <c r="E5358" s="6" t="s">
        <v>15858</v>
      </c>
      <c r="F5358" s="6"/>
      <c r="G5358" s="6" t="str">
        <f t="shared" si="166"/>
        <v>002</v>
      </c>
      <c r="H5358" s="6" t="str">
        <f t="shared" si="167"/>
        <v>021</v>
      </c>
      <c r="J5358" s="57"/>
      <c r="K5358" s="57"/>
      <c r="L5358" s="57"/>
    </row>
    <row r="5359" spans="1:12">
      <c r="A5359" s="6">
        <v>5275</v>
      </c>
      <c r="B5359" s="10" t="s">
        <v>22322</v>
      </c>
      <c r="C5359" s="10" t="s">
        <v>4102</v>
      </c>
      <c r="D5359" s="10" t="s">
        <v>56610</v>
      </c>
      <c r="E5359" s="6" t="s">
        <v>15858</v>
      </c>
      <c r="F5359" s="6"/>
      <c r="G5359" s="6" t="str">
        <f t="shared" si="166"/>
        <v>002</v>
      </c>
      <c r="H5359" s="6" t="str">
        <f t="shared" si="167"/>
        <v>021</v>
      </c>
      <c r="J5359" s="57"/>
      <c r="K5359" s="57"/>
      <c r="L5359" s="57"/>
    </row>
    <row r="5360" spans="1:12">
      <c r="A5360" s="6">
        <v>5276</v>
      </c>
      <c r="B5360" s="10" t="s">
        <v>22323</v>
      </c>
      <c r="C5360" s="10" t="s">
        <v>4103</v>
      </c>
      <c r="D5360" s="10" t="s">
        <v>56611</v>
      </c>
      <c r="E5360" s="6" t="s">
        <v>15858</v>
      </c>
      <c r="F5360" s="6"/>
      <c r="G5360" s="6" t="str">
        <f t="shared" si="166"/>
        <v>002</v>
      </c>
      <c r="H5360" s="6" t="str">
        <f t="shared" si="167"/>
        <v>021</v>
      </c>
      <c r="J5360" s="57"/>
      <c r="K5360" s="57"/>
      <c r="L5360" s="57"/>
    </row>
    <row r="5361" spans="1:12">
      <c r="A5361" s="6">
        <v>5277</v>
      </c>
      <c r="B5361" s="10" t="s">
        <v>22324</v>
      </c>
      <c r="C5361" s="10" t="s">
        <v>4104</v>
      </c>
      <c r="D5361" s="10" t="s">
        <v>56612</v>
      </c>
      <c r="E5361" s="6" t="s">
        <v>15858</v>
      </c>
      <c r="F5361" s="6"/>
      <c r="G5361" s="6" t="str">
        <f t="shared" si="166"/>
        <v>002</v>
      </c>
      <c r="H5361" s="6" t="str">
        <f t="shared" si="167"/>
        <v>021</v>
      </c>
      <c r="J5361" s="57"/>
      <c r="K5361" s="57"/>
      <c r="L5361" s="57"/>
    </row>
    <row r="5362" spans="1:12">
      <c r="A5362" s="6">
        <v>5278</v>
      </c>
      <c r="B5362" s="10" t="s">
        <v>22325</v>
      </c>
      <c r="C5362" s="10" t="s">
        <v>4105</v>
      </c>
      <c r="D5362" s="10" t="s">
        <v>56613</v>
      </c>
      <c r="E5362" s="6" t="s">
        <v>15858</v>
      </c>
      <c r="F5362" s="6"/>
      <c r="G5362" s="6" t="str">
        <f t="shared" si="166"/>
        <v>002</v>
      </c>
      <c r="H5362" s="6" t="str">
        <f t="shared" si="167"/>
        <v>021</v>
      </c>
      <c r="J5362" s="57"/>
      <c r="K5362" s="57"/>
      <c r="L5362" s="57"/>
    </row>
    <row r="5363" spans="1:12">
      <c r="A5363" s="6">
        <v>5279</v>
      </c>
      <c r="B5363" s="10" t="s">
        <v>22326</v>
      </c>
      <c r="C5363" s="10" t="s">
        <v>4106</v>
      </c>
      <c r="D5363" s="10" t="s">
        <v>56614</v>
      </c>
      <c r="E5363" s="6" t="s">
        <v>15858</v>
      </c>
      <c r="F5363" s="6"/>
      <c r="G5363" s="6" t="str">
        <f t="shared" si="166"/>
        <v>002</v>
      </c>
      <c r="H5363" s="6" t="str">
        <f t="shared" si="167"/>
        <v>021</v>
      </c>
      <c r="J5363" s="57"/>
      <c r="K5363" s="57"/>
      <c r="L5363" s="57"/>
    </row>
    <row r="5364" spans="1:12">
      <c r="A5364" s="6">
        <v>5280</v>
      </c>
      <c r="B5364" s="10" t="s">
        <v>22327</v>
      </c>
      <c r="C5364" s="10" t="s">
        <v>4107</v>
      </c>
      <c r="D5364" s="10" t="s">
        <v>56615</v>
      </c>
      <c r="E5364" s="6" t="s">
        <v>15858</v>
      </c>
      <c r="F5364" s="6"/>
      <c r="G5364" s="6" t="str">
        <f t="shared" si="166"/>
        <v>002</v>
      </c>
      <c r="H5364" s="6" t="str">
        <f t="shared" si="167"/>
        <v>021</v>
      </c>
      <c r="J5364" s="57"/>
      <c r="K5364" s="57"/>
      <c r="L5364" s="57"/>
    </row>
    <row r="5365" spans="1:12">
      <c r="A5365" s="6">
        <v>5281</v>
      </c>
      <c r="B5365" s="10" t="s">
        <v>22328</v>
      </c>
      <c r="C5365" s="10" t="s">
        <v>4108</v>
      </c>
      <c r="D5365" s="10" t="s">
        <v>56616</v>
      </c>
      <c r="E5365" s="6" t="s">
        <v>15858</v>
      </c>
      <c r="F5365" s="6"/>
      <c r="G5365" s="6" t="str">
        <f t="shared" si="166"/>
        <v>002</v>
      </c>
      <c r="H5365" s="6" t="str">
        <f t="shared" si="167"/>
        <v>021</v>
      </c>
      <c r="J5365" s="57"/>
      <c r="K5365" s="57"/>
      <c r="L5365" s="57"/>
    </row>
    <row r="5366" spans="1:12">
      <c r="A5366" s="6">
        <v>5282</v>
      </c>
      <c r="B5366" s="10" t="s">
        <v>22329</v>
      </c>
      <c r="C5366" s="10" t="s">
        <v>4109</v>
      </c>
      <c r="D5366" s="10" t="s">
        <v>56617</v>
      </c>
      <c r="E5366" s="6" t="s">
        <v>15858</v>
      </c>
      <c r="F5366" s="6"/>
      <c r="G5366" s="6" t="str">
        <f t="shared" si="166"/>
        <v>002</v>
      </c>
      <c r="H5366" s="6" t="str">
        <f t="shared" si="167"/>
        <v>021</v>
      </c>
      <c r="J5366" s="57"/>
      <c r="K5366" s="57"/>
      <c r="L5366" s="57"/>
    </row>
    <row r="5367" spans="1:12">
      <c r="A5367" s="6">
        <v>5283</v>
      </c>
      <c r="B5367" s="10" t="s">
        <v>22330</v>
      </c>
      <c r="C5367" s="10" t="s">
        <v>4110</v>
      </c>
      <c r="D5367" s="10" t="s">
        <v>56618</v>
      </c>
      <c r="E5367" s="6" t="s">
        <v>15858</v>
      </c>
      <c r="F5367" s="6"/>
      <c r="G5367" s="6" t="str">
        <f t="shared" si="166"/>
        <v>002</v>
      </c>
      <c r="H5367" s="6" t="str">
        <f t="shared" si="167"/>
        <v>021</v>
      </c>
      <c r="J5367" s="57"/>
      <c r="K5367" s="57"/>
      <c r="L5367" s="57"/>
    </row>
    <row r="5368" spans="1:12">
      <c r="A5368" s="6">
        <v>5284</v>
      </c>
      <c r="B5368" s="10" t="s">
        <v>22331</v>
      </c>
      <c r="C5368" s="10" t="s">
        <v>4111</v>
      </c>
      <c r="D5368" s="10" t="s">
        <v>56619</v>
      </c>
      <c r="E5368" s="6" t="s">
        <v>15858</v>
      </c>
      <c r="F5368" s="6"/>
      <c r="G5368" s="6" t="str">
        <f t="shared" si="166"/>
        <v>002</v>
      </c>
      <c r="H5368" s="6" t="str">
        <f t="shared" si="167"/>
        <v>021</v>
      </c>
      <c r="J5368" s="57"/>
      <c r="K5368" s="57"/>
      <c r="L5368" s="57"/>
    </row>
    <row r="5369" spans="1:12">
      <c r="A5369" s="6">
        <v>5285</v>
      </c>
      <c r="B5369" s="10" t="s">
        <v>22332</v>
      </c>
      <c r="C5369" s="10" t="s">
        <v>4112</v>
      </c>
      <c r="D5369" s="10" t="s">
        <v>56620</v>
      </c>
      <c r="E5369" s="6" t="s">
        <v>15858</v>
      </c>
      <c r="F5369" s="6"/>
      <c r="G5369" s="6" t="str">
        <f t="shared" si="166"/>
        <v>002</v>
      </c>
      <c r="H5369" s="6" t="str">
        <f t="shared" si="167"/>
        <v>021</v>
      </c>
      <c r="J5369" s="57"/>
      <c r="K5369" s="57"/>
      <c r="L5369" s="57"/>
    </row>
    <row r="5370" spans="1:12">
      <c r="A5370" s="6">
        <v>5286</v>
      </c>
      <c r="B5370" s="10" t="s">
        <v>22333</v>
      </c>
      <c r="C5370" s="10" t="s">
        <v>4113</v>
      </c>
      <c r="D5370" s="10" t="s">
        <v>56621</v>
      </c>
      <c r="E5370" s="6" t="s">
        <v>15858</v>
      </c>
      <c r="F5370" s="6"/>
      <c r="G5370" s="6" t="str">
        <f t="shared" si="166"/>
        <v>002</v>
      </c>
      <c r="H5370" s="6" t="str">
        <f t="shared" si="167"/>
        <v>021</v>
      </c>
      <c r="J5370" s="57"/>
      <c r="K5370" s="57"/>
      <c r="L5370" s="57"/>
    </row>
    <row r="5371" spans="1:12">
      <c r="A5371" s="6">
        <v>5287</v>
      </c>
      <c r="B5371" s="10" t="s">
        <v>22334</v>
      </c>
      <c r="C5371" s="10" t="s">
        <v>4114</v>
      </c>
      <c r="D5371" s="10" t="s">
        <v>56622</v>
      </c>
      <c r="E5371" s="6" t="s">
        <v>15858</v>
      </c>
      <c r="F5371" s="6"/>
      <c r="G5371" s="6" t="str">
        <f t="shared" si="166"/>
        <v>002</v>
      </c>
      <c r="H5371" s="6" t="str">
        <f t="shared" si="167"/>
        <v>021</v>
      </c>
      <c r="J5371" s="57"/>
      <c r="K5371" s="57"/>
      <c r="L5371" s="57"/>
    </row>
    <row r="5372" spans="1:12">
      <c r="A5372" s="6">
        <v>5288</v>
      </c>
      <c r="B5372" s="10" t="s">
        <v>22335</v>
      </c>
      <c r="C5372" s="10" t="s">
        <v>4115</v>
      </c>
      <c r="D5372" s="10" t="s">
        <v>56623</v>
      </c>
      <c r="E5372" s="6" t="s">
        <v>15858</v>
      </c>
      <c r="F5372" s="6"/>
      <c r="G5372" s="6" t="str">
        <f t="shared" si="166"/>
        <v>002</v>
      </c>
      <c r="H5372" s="6" t="str">
        <f t="shared" si="167"/>
        <v>021</v>
      </c>
      <c r="J5372" s="57"/>
      <c r="K5372" s="57"/>
      <c r="L5372" s="57"/>
    </row>
    <row r="5373" spans="1:12">
      <c r="A5373" s="6">
        <v>5289</v>
      </c>
      <c r="B5373" s="10" t="s">
        <v>22336</v>
      </c>
      <c r="C5373" s="10" t="s">
        <v>4116</v>
      </c>
      <c r="D5373" s="10" t="s">
        <v>56624</v>
      </c>
      <c r="E5373" s="6" t="s">
        <v>15858</v>
      </c>
      <c r="F5373" s="6"/>
      <c r="G5373" s="6" t="str">
        <f t="shared" si="166"/>
        <v>002</v>
      </c>
      <c r="H5373" s="6" t="str">
        <f t="shared" si="167"/>
        <v>021</v>
      </c>
      <c r="J5373" s="57"/>
      <c r="K5373" s="57"/>
      <c r="L5373" s="57"/>
    </row>
    <row r="5374" spans="1:12">
      <c r="A5374" s="6">
        <v>5290</v>
      </c>
      <c r="B5374" s="10" t="s">
        <v>22337</v>
      </c>
      <c r="C5374" s="10" t="s">
        <v>4117</v>
      </c>
      <c r="D5374" s="10" t="s">
        <v>37659</v>
      </c>
      <c r="E5374" s="6" t="s">
        <v>15858</v>
      </c>
      <c r="F5374" s="6"/>
      <c r="G5374" s="6" t="str">
        <f t="shared" si="166"/>
        <v>002</v>
      </c>
      <c r="H5374" s="6" t="str">
        <f t="shared" si="167"/>
        <v>021</v>
      </c>
      <c r="J5374" s="57"/>
      <c r="K5374" s="57"/>
      <c r="L5374" s="57"/>
    </row>
    <row r="5375" spans="1:12">
      <c r="A5375" s="6">
        <v>5291</v>
      </c>
      <c r="B5375" s="10" t="s">
        <v>22338</v>
      </c>
      <c r="C5375" s="10" t="s">
        <v>4118</v>
      </c>
      <c r="D5375" s="10" t="s">
        <v>56625</v>
      </c>
      <c r="E5375" s="6" t="s">
        <v>15858</v>
      </c>
      <c r="F5375" s="6"/>
      <c r="G5375" s="6" t="str">
        <f t="shared" si="166"/>
        <v>002</v>
      </c>
      <c r="H5375" s="6" t="str">
        <f t="shared" si="167"/>
        <v>021</v>
      </c>
      <c r="J5375" s="57"/>
      <c r="K5375" s="57"/>
      <c r="L5375" s="57"/>
    </row>
    <row r="5376" spans="1:12">
      <c r="A5376" s="6">
        <v>5292</v>
      </c>
      <c r="B5376" s="10" t="s">
        <v>22339</v>
      </c>
      <c r="C5376" s="10" t="s">
        <v>4119</v>
      </c>
      <c r="D5376" s="10" t="s">
        <v>56626</v>
      </c>
      <c r="E5376" s="6" t="s">
        <v>15858</v>
      </c>
      <c r="F5376" s="6"/>
      <c r="G5376" s="6" t="str">
        <f t="shared" si="166"/>
        <v>002</v>
      </c>
      <c r="H5376" s="6" t="str">
        <f t="shared" si="167"/>
        <v>021</v>
      </c>
      <c r="J5376" s="57"/>
      <c r="K5376" s="57"/>
      <c r="L5376" s="57"/>
    </row>
    <row r="5377" spans="1:12">
      <c r="A5377" s="6">
        <v>5293</v>
      </c>
      <c r="B5377" s="10" t="s">
        <v>22340</v>
      </c>
      <c r="C5377" s="10" t="s">
        <v>4120</v>
      </c>
      <c r="D5377" s="10" t="s">
        <v>37660</v>
      </c>
      <c r="E5377" s="6" t="s">
        <v>15858</v>
      </c>
      <c r="F5377" s="6"/>
      <c r="G5377" s="6" t="str">
        <f t="shared" si="166"/>
        <v>002</v>
      </c>
      <c r="H5377" s="6" t="str">
        <f t="shared" si="167"/>
        <v>021</v>
      </c>
      <c r="J5377" s="57"/>
      <c r="K5377" s="57"/>
      <c r="L5377" s="57"/>
    </row>
    <row r="5378" spans="1:12">
      <c r="A5378" s="6">
        <v>5294</v>
      </c>
      <c r="B5378" s="10" t="s">
        <v>37661</v>
      </c>
      <c r="C5378" s="10" t="s">
        <v>4121</v>
      </c>
      <c r="D5378" s="10" t="s">
        <v>56627</v>
      </c>
      <c r="E5378" s="6" t="s">
        <v>15858</v>
      </c>
      <c r="F5378" s="6"/>
      <c r="G5378" s="6" t="str">
        <f t="shared" si="166"/>
        <v>002</v>
      </c>
      <c r="H5378" s="6" t="str">
        <f t="shared" si="167"/>
        <v>021</v>
      </c>
      <c r="J5378" s="57"/>
      <c r="K5378" s="57"/>
      <c r="L5378" s="57"/>
    </row>
    <row r="5379" spans="1:12">
      <c r="A5379" s="6">
        <v>5295</v>
      </c>
      <c r="B5379" s="10" t="s">
        <v>22341</v>
      </c>
      <c r="C5379" s="10" t="s">
        <v>4122</v>
      </c>
      <c r="D5379" s="10" t="s">
        <v>56628</v>
      </c>
      <c r="E5379" s="6" t="s">
        <v>15858</v>
      </c>
      <c r="F5379" s="6"/>
      <c r="G5379" s="6" t="str">
        <f t="shared" si="166"/>
        <v>002</v>
      </c>
      <c r="H5379" s="6" t="str">
        <f t="shared" si="167"/>
        <v>021</v>
      </c>
      <c r="J5379" s="57"/>
      <c r="K5379" s="57"/>
      <c r="L5379" s="57"/>
    </row>
    <row r="5380" spans="1:12">
      <c r="A5380" s="6">
        <v>5296</v>
      </c>
      <c r="B5380" s="10" t="s">
        <v>22342</v>
      </c>
      <c r="C5380" s="10" t="s">
        <v>4123</v>
      </c>
      <c r="D5380" s="10" t="s">
        <v>56629</v>
      </c>
      <c r="E5380" s="6" t="s">
        <v>15858</v>
      </c>
      <c r="F5380" s="6"/>
      <c r="G5380" s="6" t="str">
        <f t="shared" si="166"/>
        <v>002</v>
      </c>
      <c r="H5380" s="6" t="str">
        <f t="shared" si="167"/>
        <v>021</v>
      </c>
      <c r="J5380" s="57"/>
      <c r="K5380" s="57"/>
      <c r="L5380" s="57"/>
    </row>
    <row r="5381" spans="1:12">
      <c r="A5381" s="6">
        <v>5297</v>
      </c>
      <c r="B5381" s="10" t="s">
        <v>22343</v>
      </c>
      <c r="C5381" s="10" t="s">
        <v>4124</v>
      </c>
      <c r="D5381" s="10" t="s">
        <v>56630</v>
      </c>
      <c r="E5381" s="6" t="s">
        <v>15858</v>
      </c>
      <c r="F5381" s="6"/>
      <c r="G5381" s="6" t="str">
        <f t="shared" si="166"/>
        <v>002</v>
      </c>
      <c r="H5381" s="6" t="str">
        <f t="shared" si="167"/>
        <v>021</v>
      </c>
      <c r="J5381" s="57"/>
      <c r="K5381" s="57"/>
      <c r="L5381" s="57"/>
    </row>
    <row r="5382" spans="1:12">
      <c r="A5382" s="6">
        <v>5298</v>
      </c>
      <c r="B5382" s="10" t="s">
        <v>22344</v>
      </c>
      <c r="C5382" s="10" t="s">
        <v>4125</v>
      </c>
      <c r="D5382" s="10" t="s">
        <v>56631</v>
      </c>
      <c r="E5382" s="6" t="s">
        <v>15858</v>
      </c>
      <c r="F5382" s="6"/>
      <c r="G5382" s="6" t="str">
        <f t="shared" ref="G5382:G5445" si="168">+LEFT(C5382,3)</f>
        <v>002</v>
      </c>
      <c r="H5382" s="6" t="str">
        <f t="shared" ref="H5382:H5445" si="169">+MID(C5382,5,3)</f>
        <v>021</v>
      </c>
      <c r="J5382" s="57"/>
      <c r="K5382" s="57"/>
      <c r="L5382" s="57"/>
    </row>
    <row r="5383" spans="1:12">
      <c r="A5383" s="6">
        <v>5299</v>
      </c>
      <c r="B5383" s="10" t="s">
        <v>22345</v>
      </c>
      <c r="C5383" s="10" t="s">
        <v>4126</v>
      </c>
      <c r="D5383" s="10" t="s">
        <v>56632</v>
      </c>
      <c r="E5383" s="6" t="s">
        <v>15858</v>
      </c>
      <c r="F5383" s="6"/>
      <c r="G5383" s="6" t="str">
        <f t="shared" si="168"/>
        <v>002</v>
      </c>
      <c r="H5383" s="6" t="str">
        <f t="shared" si="169"/>
        <v>021</v>
      </c>
      <c r="J5383" s="57"/>
      <c r="K5383" s="57"/>
      <c r="L5383" s="57"/>
    </row>
    <row r="5384" spans="1:12">
      <c r="A5384" s="6">
        <v>5300</v>
      </c>
      <c r="B5384" s="10" t="s">
        <v>22346</v>
      </c>
      <c r="C5384" s="10" t="s">
        <v>4127</v>
      </c>
      <c r="D5384" s="10" t="s">
        <v>56633</v>
      </c>
      <c r="E5384" s="6" t="s">
        <v>15858</v>
      </c>
      <c r="F5384" s="6"/>
      <c r="G5384" s="6" t="str">
        <f t="shared" si="168"/>
        <v>002</v>
      </c>
      <c r="H5384" s="6" t="str">
        <f t="shared" si="169"/>
        <v>021</v>
      </c>
      <c r="J5384" s="57"/>
      <c r="K5384" s="57"/>
      <c r="L5384" s="57"/>
    </row>
    <row r="5385" spans="1:12">
      <c r="A5385" s="6">
        <v>5301</v>
      </c>
      <c r="B5385" s="10" t="s">
        <v>22347</v>
      </c>
      <c r="C5385" s="10" t="s">
        <v>4128</v>
      </c>
      <c r="D5385" s="10" t="s">
        <v>56634</v>
      </c>
      <c r="E5385" s="6" t="s">
        <v>15858</v>
      </c>
      <c r="F5385" s="6"/>
      <c r="G5385" s="6" t="str">
        <f t="shared" si="168"/>
        <v>002</v>
      </c>
      <c r="H5385" s="6" t="str">
        <f t="shared" si="169"/>
        <v>021</v>
      </c>
      <c r="J5385" s="57"/>
      <c r="K5385" s="57"/>
      <c r="L5385" s="57"/>
    </row>
    <row r="5386" spans="1:12">
      <c r="A5386" s="6">
        <v>5302</v>
      </c>
      <c r="B5386" s="10" t="s">
        <v>22348</v>
      </c>
      <c r="C5386" s="10" t="s">
        <v>4129</v>
      </c>
      <c r="D5386" s="10" t="s">
        <v>56635</v>
      </c>
      <c r="E5386" s="6" t="s">
        <v>15858</v>
      </c>
      <c r="F5386" s="6"/>
      <c r="G5386" s="6" t="str">
        <f t="shared" si="168"/>
        <v>002</v>
      </c>
      <c r="H5386" s="6" t="str">
        <f t="shared" si="169"/>
        <v>021</v>
      </c>
      <c r="J5386" s="57"/>
      <c r="K5386" s="57"/>
      <c r="L5386" s="57"/>
    </row>
    <row r="5387" spans="1:12">
      <c r="A5387" s="6">
        <v>5303</v>
      </c>
      <c r="B5387" s="10" t="s">
        <v>22349</v>
      </c>
      <c r="C5387" s="10" t="s">
        <v>4130</v>
      </c>
      <c r="D5387" s="10" t="s">
        <v>56636</v>
      </c>
      <c r="E5387" s="6" t="s">
        <v>15858</v>
      </c>
      <c r="F5387" s="6"/>
      <c r="G5387" s="6" t="str">
        <f t="shared" si="168"/>
        <v>002</v>
      </c>
      <c r="H5387" s="6" t="str">
        <f t="shared" si="169"/>
        <v>021</v>
      </c>
      <c r="J5387" s="57"/>
      <c r="K5387" s="57"/>
      <c r="L5387" s="57"/>
    </row>
    <row r="5388" spans="1:12">
      <c r="A5388" s="6">
        <v>5304</v>
      </c>
      <c r="B5388" s="10" t="s">
        <v>42192</v>
      </c>
      <c r="C5388" s="10" t="s">
        <v>4131</v>
      </c>
      <c r="D5388" s="10" t="s">
        <v>34539</v>
      </c>
      <c r="E5388" s="6" t="s">
        <v>15858</v>
      </c>
      <c r="F5388" s="6"/>
      <c r="G5388" s="6" t="str">
        <f t="shared" si="168"/>
        <v>002</v>
      </c>
      <c r="H5388" s="6" t="str">
        <f t="shared" si="169"/>
        <v>021</v>
      </c>
      <c r="J5388" s="57"/>
      <c r="K5388" s="57"/>
      <c r="L5388" s="57"/>
    </row>
    <row r="5389" spans="1:12">
      <c r="A5389" s="6">
        <v>5305</v>
      </c>
      <c r="B5389" s="10" t="s">
        <v>22350</v>
      </c>
      <c r="C5389" s="10" t="s">
        <v>4132</v>
      </c>
      <c r="D5389" s="10" t="s">
        <v>56637</v>
      </c>
      <c r="E5389" s="6" t="s">
        <v>15858</v>
      </c>
      <c r="F5389" s="6"/>
      <c r="G5389" s="6" t="str">
        <f t="shared" si="168"/>
        <v>002</v>
      </c>
      <c r="H5389" s="6" t="str">
        <f t="shared" si="169"/>
        <v>021</v>
      </c>
      <c r="J5389" s="57"/>
      <c r="K5389" s="57"/>
      <c r="L5389" s="57"/>
    </row>
    <row r="5390" spans="1:12">
      <c r="A5390" s="6">
        <v>5306</v>
      </c>
      <c r="B5390" s="10" t="s">
        <v>22351</v>
      </c>
      <c r="C5390" s="10" t="s">
        <v>4133</v>
      </c>
      <c r="D5390" s="10" t="s">
        <v>56638</v>
      </c>
      <c r="E5390" s="6" t="s">
        <v>15858</v>
      </c>
      <c r="F5390" s="6"/>
      <c r="G5390" s="6" t="str">
        <f t="shared" si="168"/>
        <v>002</v>
      </c>
      <c r="H5390" s="6" t="str">
        <f t="shared" si="169"/>
        <v>021</v>
      </c>
      <c r="J5390" s="57"/>
      <c r="K5390" s="57"/>
      <c r="L5390" s="57"/>
    </row>
    <row r="5391" spans="1:12">
      <c r="A5391" s="6">
        <v>5307</v>
      </c>
      <c r="B5391" s="10" t="s">
        <v>22352</v>
      </c>
      <c r="C5391" s="10" t="s">
        <v>4134</v>
      </c>
      <c r="D5391" s="10" t="s">
        <v>56639</v>
      </c>
      <c r="E5391" s="6" t="s">
        <v>15858</v>
      </c>
      <c r="F5391" s="6"/>
      <c r="G5391" s="6" t="str">
        <f t="shared" si="168"/>
        <v>002</v>
      </c>
      <c r="H5391" s="6" t="str">
        <f t="shared" si="169"/>
        <v>021</v>
      </c>
      <c r="J5391" s="57"/>
      <c r="K5391" s="57"/>
      <c r="L5391" s="57"/>
    </row>
    <row r="5392" spans="1:12">
      <c r="A5392" s="6">
        <v>5308</v>
      </c>
      <c r="B5392" s="10" t="s">
        <v>22353</v>
      </c>
      <c r="C5392" s="10" t="s">
        <v>4135</v>
      </c>
      <c r="D5392" s="10" t="s">
        <v>56640</v>
      </c>
      <c r="E5392" s="6" t="s">
        <v>15858</v>
      </c>
      <c r="F5392" s="6"/>
      <c r="G5392" s="6" t="str">
        <f t="shared" si="168"/>
        <v>002</v>
      </c>
      <c r="H5392" s="6" t="str">
        <f t="shared" si="169"/>
        <v>021</v>
      </c>
      <c r="J5392" s="57"/>
      <c r="K5392" s="57"/>
      <c r="L5392" s="57"/>
    </row>
    <row r="5393" spans="1:12">
      <c r="A5393" s="6">
        <v>5309</v>
      </c>
      <c r="B5393" s="10" t="s">
        <v>37662</v>
      </c>
      <c r="C5393" s="10" t="s">
        <v>4136</v>
      </c>
      <c r="D5393" s="10" t="s">
        <v>37663</v>
      </c>
      <c r="E5393" s="6" t="s">
        <v>15858</v>
      </c>
      <c r="F5393" s="6"/>
      <c r="G5393" s="6" t="str">
        <f t="shared" si="168"/>
        <v>002</v>
      </c>
      <c r="H5393" s="6" t="str">
        <f t="shared" si="169"/>
        <v>021</v>
      </c>
      <c r="J5393" s="57"/>
      <c r="K5393" s="57"/>
      <c r="L5393" s="57"/>
    </row>
    <row r="5394" spans="1:12">
      <c r="A5394" s="6">
        <v>5310</v>
      </c>
      <c r="B5394" s="10" t="s">
        <v>22354</v>
      </c>
      <c r="C5394" s="10" t="s">
        <v>4137</v>
      </c>
      <c r="D5394" s="10" t="s">
        <v>56641</v>
      </c>
      <c r="E5394" s="6" t="s">
        <v>15858</v>
      </c>
      <c r="F5394" s="6"/>
      <c r="G5394" s="6" t="str">
        <f t="shared" si="168"/>
        <v>002</v>
      </c>
      <c r="H5394" s="6" t="str">
        <f t="shared" si="169"/>
        <v>021</v>
      </c>
      <c r="J5394" s="57"/>
      <c r="K5394" s="57"/>
      <c r="L5394" s="57"/>
    </row>
    <row r="5395" spans="1:12">
      <c r="A5395" s="6">
        <v>5311</v>
      </c>
      <c r="B5395" s="10" t="s">
        <v>22355</v>
      </c>
      <c r="C5395" s="10" t="s">
        <v>4138</v>
      </c>
      <c r="D5395" s="10" t="s">
        <v>56642</v>
      </c>
      <c r="E5395" s="6" t="s">
        <v>15858</v>
      </c>
      <c r="F5395" s="6"/>
      <c r="G5395" s="6" t="str">
        <f t="shared" si="168"/>
        <v>002</v>
      </c>
      <c r="H5395" s="6" t="str">
        <f t="shared" si="169"/>
        <v>021</v>
      </c>
      <c r="J5395" s="57"/>
      <c r="K5395" s="57"/>
      <c r="L5395" s="57"/>
    </row>
    <row r="5396" spans="1:12">
      <c r="A5396" s="6">
        <v>5312</v>
      </c>
      <c r="B5396" s="10" t="s">
        <v>22356</v>
      </c>
      <c r="C5396" s="10" t="s">
        <v>4139</v>
      </c>
      <c r="D5396" s="10" t="s">
        <v>56643</v>
      </c>
      <c r="E5396" s="6" t="s">
        <v>15858</v>
      </c>
      <c r="F5396" s="6"/>
      <c r="G5396" s="6" t="str">
        <f t="shared" si="168"/>
        <v>002</v>
      </c>
      <c r="H5396" s="6" t="str">
        <f t="shared" si="169"/>
        <v>021</v>
      </c>
      <c r="J5396" s="57"/>
      <c r="K5396" s="57"/>
      <c r="L5396" s="57"/>
    </row>
    <row r="5397" spans="1:12">
      <c r="A5397" s="6">
        <v>5313</v>
      </c>
      <c r="B5397" s="10" t="s">
        <v>22357</v>
      </c>
      <c r="C5397" s="10" t="s">
        <v>4140</v>
      </c>
      <c r="D5397" s="10" t="s">
        <v>37664</v>
      </c>
      <c r="E5397" s="6" t="s">
        <v>15858</v>
      </c>
      <c r="F5397" s="6"/>
      <c r="G5397" s="6" t="str">
        <f t="shared" si="168"/>
        <v>002</v>
      </c>
      <c r="H5397" s="6" t="str">
        <f t="shared" si="169"/>
        <v>021</v>
      </c>
      <c r="J5397" s="57"/>
      <c r="K5397" s="57"/>
      <c r="L5397" s="57"/>
    </row>
    <row r="5398" spans="1:12">
      <c r="A5398" s="6">
        <v>5314</v>
      </c>
      <c r="B5398" s="10" t="s">
        <v>22358</v>
      </c>
      <c r="C5398" s="10" t="s">
        <v>4141</v>
      </c>
      <c r="D5398" s="10" t="s">
        <v>37665</v>
      </c>
      <c r="E5398" s="6" t="s">
        <v>15858</v>
      </c>
      <c r="F5398" s="6"/>
      <c r="G5398" s="6" t="str">
        <f t="shared" si="168"/>
        <v>002</v>
      </c>
      <c r="H5398" s="6" t="str">
        <f t="shared" si="169"/>
        <v>021</v>
      </c>
      <c r="J5398" s="57"/>
      <c r="K5398" s="57"/>
      <c r="L5398" s="57"/>
    </row>
    <row r="5399" spans="1:12">
      <c r="A5399" s="6">
        <v>5315</v>
      </c>
      <c r="B5399" s="10" t="s">
        <v>22359</v>
      </c>
      <c r="C5399" s="10" t="s">
        <v>4142</v>
      </c>
      <c r="D5399" s="10" t="s">
        <v>56644</v>
      </c>
      <c r="E5399" s="6" t="s">
        <v>15858</v>
      </c>
      <c r="F5399" s="6"/>
      <c r="G5399" s="6" t="str">
        <f t="shared" si="168"/>
        <v>002</v>
      </c>
      <c r="H5399" s="6" t="str">
        <f t="shared" si="169"/>
        <v>021</v>
      </c>
      <c r="J5399" s="57"/>
      <c r="K5399" s="57"/>
      <c r="L5399" s="57"/>
    </row>
    <row r="5400" spans="1:12">
      <c r="A5400" s="6">
        <v>5316</v>
      </c>
      <c r="B5400" s="10" t="s">
        <v>22360</v>
      </c>
      <c r="C5400" s="10" t="s">
        <v>4143</v>
      </c>
      <c r="D5400" s="10" t="s">
        <v>56645</v>
      </c>
      <c r="E5400" s="6" t="s">
        <v>15858</v>
      </c>
      <c r="F5400" s="6"/>
      <c r="G5400" s="6" t="str">
        <f t="shared" si="168"/>
        <v>002</v>
      </c>
      <c r="H5400" s="6" t="str">
        <f t="shared" si="169"/>
        <v>021</v>
      </c>
      <c r="J5400" s="57"/>
      <c r="K5400" s="57"/>
      <c r="L5400" s="57"/>
    </row>
    <row r="5401" spans="1:12">
      <c r="A5401" s="6">
        <v>5317</v>
      </c>
      <c r="B5401" s="10" t="s">
        <v>22361</v>
      </c>
      <c r="C5401" s="10" t="s">
        <v>4144</v>
      </c>
      <c r="D5401" s="10" t="s">
        <v>56646</v>
      </c>
      <c r="E5401" s="6" t="s">
        <v>15858</v>
      </c>
      <c r="F5401" s="6"/>
      <c r="G5401" s="6" t="str">
        <f t="shared" si="168"/>
        <v>002</v>
      </c>
      <c r="H5401" s="6" t="str">
        <f t="shared" si="169"/>
        <v>021</v>
      </c>
      <c r="J5401" s="57"/>
      <c r="K5401" s="57"/>
      <c r="L5401" s="57"/>
    </row>
    <row r="5402" spans="1:12">
      <c r="A5402" s="6">
        <v>5318</v>
      </c>
      <c r="B5402" s="10" t="s">
        <v>22362</v>
      </c>
      <c r="C5402" s="10" t="s">
        <v>4145</v>
      </c>
      <c r="D5402" s="10" t="s">
        <v>56647</v>
      </c>
      <c r="E5402" s="6" t="s">
        <v>15858</v>
      </c>
      <c r="F5402" s="6"/>
      <c r="G5402" s="6" t="str">
        <f t="shared" si="168"/>
        <v>002</v>
      </c>
      <c r="H5402" s="6" t="str">
        <f t="shared" si="169"/>
        <v>021</v>
      </c>
      <c r="J5402" s="57"/>
      <c r="K5402" s="57"/>
      <c r="L5402" s="57"/>
    </row>
    <row r="5403" spans="1:12">
      <c r="A5403" s="6">
        <v>5319</v>
      </c>
      <c r="B5403" s="10" t="s">
        <v>22363</v>
      </c>
      <c r="C5403" s="10" t="s">
        <v>4146</v>
      </c>
      <c r="D5403" s="10" t="s">
        <v>56648</v>
      </c>
      <c r="E5403" s="6" t="s">
        <v>15858</v>
      </c>
      <c r="F5403" s="6"/>
      <c r="G5403" s="6" t="str">
        <f t="shared" si="168"/>
        <v>002</v>
      </c>
      <c r="H5403" s="6" t="str">
        <f t="shared" si="169"/>
        <v>021</v>
      </c>
      <c r="J5403" s="57"/>
      <c r="K5403" s="57"/>
      <c r="L5403" s="57"/>
    </row>
    <row r="5404" spans="1:12">
      <c r="A5404" s="6">
        <v>5320</v>
      </c>
      <c r="B5404" s="10" t="s">
        <v>22364</v>
      </c>
      <c r="C5404" s="10" t="s">
        <v>4147</v>
      </c>
      <c r="D5404" s="10" t="s">
        <v>56649</v>
      </c>
      <c r="E5404" s="6" t="s">
        <v>15858</v>
      </c>
      <c r="F5404" s="6"/>
      <c r="G5404" s="6" t="str">
        <f t="shared" si="168"/>
        <v>002</v>
      </c>
      <c r="H5404" s="6" t="str">
        <f t="shared" si="169"/>
        <v>021</v>
      </c>
      <c r="J5404" s="57"/>
      <c r="K5404" s="57"/>
      <c r="L5404" s="57"/>
    </row>
    <row r="5405" spans="1:12">
      <c r="A5405" s="6">
        <v>5321</v>
      </c>
      <c r="B5405" s="10" t="s">
        <v>22365</v>
      </c>
      <c r="C5405" s="10" t="s">
        <v>4148</v>
      </c>
      <c r="D5405" s="10" t="s">
        <v>56644</v>
      </c>
      <c r="E5405" s="6" t="s">
        <v>15858</v>
      </c>
      <c r="F5405" s="6"/>
      <c r="G5405" s="6" t="str">
        <f t="shared" si="168"/>
        <v>002</v>
      </c>
      <c r="H5405" s="6" t="str">
        <f t="shared" si="169"/>
        <v>021</v>
      </c>
      <c r="J5405" s="57"/>
      <c r="K5405" s="57"/>
      <c r="L5405" s="57"/>
    </row>
    <row r="5406" spans="1:12">
      <c r="A5406" s="6">
        <v>5322</v>
      </c>
      <c r="B5406" s="10" t="s">
        <v>22366</v>
      </c>
      <c r="C5406" s="10" t="s">
        <v>4149</v>
      </c>
      <c r="D5406" s="10" t="s">
        <v>56650</v>
      </c>
      <c r="E5406" s="6" t="s">
        <v>15858</v>
      </c>
      <c r="F5406" s="6"/>
      <c r="G5406" s="6" t="str">
        <f t="shared" si="168"/>
        <v>002</v>
      </c>
      <c r="H5406" s="6" t="str">
        <f t="shared" si="169"/>
        <v>021</v>
      </c>
      <c r="J5406" s="57"/>
      <c r="K5406" s="57"/>
      <c r="L5406" s="57"/>
    </row>
    <row r="5407" spans="1:12">
      <c r="A5407" s="6">
        <v>5323</v>
      </c>
      <c r="B5407" s="10" t="s">
        <v>22367</v>
      </c>
      <c r="C5407" s="10" t="s">
        <v>4150</v>
      </c>
      <c r="D5407" s="10" t="s">
        <v>37666</v>
      </c>
      <c r="E5407" s="6" t="s">
        <v>15858</v>
      </c>
      <c r="F5407" s="6"/>
      <c r="G5407" s="6" t="str">
        <f t="shared" si="168"/>
        <v>002</v>
      </c>
      <c r="H5407" s="6" t="str">
        <f t="shared" si="169"/>
        <v>021</v>
      </c>
      <c r="J5407" s="57"/>
      <c r="K5407" s="57"/>
      <c r="L5407" s="57"/>
    </row>
    <row r="5408" spans="1:12">
      <c r="A5408" s="6">
        <v>5324</v>
      </c>
      <c r="B5408" s="10" t="s">
        <v>22368</v>
      </c>
      <c r="C5408" s="10" t="s">
        <v>4151</v>
      </c>
      <c r="D5408" s="10" t="s">
        <v>56651</v>
      </c>
      <c r="E5408" s="6" t="s">
        <v>15858</v>
      </c>
      <c r="F5408" s="6"/>
      <c r="G5408" s="6" t="str">
        <f t="shared" si="168"/>
        <v>002</v>
      </c>
      <c r="H5408" s="6" t="str">
        <f t="shared" si="169"/>
        <v>021</v>
      </c>
      <c r="J5408" s="57"/>
      <c r="K5408" s="57"/>
      <c r="L5408" s="57"/>
    </row>
    <row r="5409" spans="1:12">
      <c r="A5409" s="6">
        <v>5325</v>
      </c>
      <c r="B5409" s="10" t="s">
        <v>37667</v>
      </c>
      <c r="C5409" s="10" t="s">
        <v>4152</v>
      </c>
      <c r="D5409" s="10" t="s">
        <v>34540</v>
      </c>
      <c r="E5409" s="6" t="s">
        <v>15858</v>
      </c>
      <c r="F5409" s="6"/>
      <c r="G5409" s="6" t="str">
        <f t="shared" si="168"/>
        <v>002</v>
      </c>
      <c r="H5409" s="6" t="str">
        <f t="shared" si="169"/>
        <v>021</v>
      </c>
      <c r="J5409" s="57"/>
      <c r="K5409" s="57"/>
      <c r="L5409" s="57"/>
    </row>
    <row r="5410" spans="1:12">
      <c r="A5410" s="6">
        <v>5326</v>
      </c>
      <c r="B5410" s="10" t="s">
        <v>22369</v>
      </c>
      <c r="C5410" s="10" t="s">
        <v>4153</v>
      </c>
      <c r="D5410" s="10" t="s">
        <v>56652</v>
      </c>
      <c r="E5410" s="6" t="s">
        <v>15858</v>
      </c>
      <c r="F5410" s="6"/>
      <c r="G5410" s="6" t="str">
        <f t="shared" si="168"/>
        <v>002</v>
      </c>
      <c r="H5410" s="6" t="str">
        <f t="shared" si="169"/>
        <v>021</v>
      </c>
      <c r="J5410" s="57"/>
      <c r="K5410" s="57"/>
      <c r="L5410" s="57"/>
    </row>
    <row r="5411" spans="1:12">
      <c r="A5411" s="6">
        <v>5327</v>
      </c>
      <c r="B5411" s="10" t="s">
        <v>22370</v>
      </c>
      <c r="C5411" s="10" t="s">
        <v>4154</v>
      </c>
      <c r="D5411" s="10" t="s">
        <v>56653</v>
      </c>
      <c r="E5411" s="6" t="s">
        <v>15858</v>
      </c>
      <c r="F5411" s="6"/>
      <c r="G5411" s="6" t="str">
        <f t="shared" si="168"/>
        <v>002</v>
      </c>
      <c r="H5411" s="6" t="str">
        <f t="shared" si="169"/>
        <v>021</v>
      </c>
      <c r="J5411" s="57"/>
      <c r="K5411" s="57"/>
      <c r="L5411" s="57"/>
    </row>
    <row r="5412" spans="1:12">
      <c r="A5412" s="6">
        <v>5328</v>
      </c>
      <c r="B5412" s="10" t="s">
        <v>22371</v>
      </c>
      <c r="C5412" s="10" t="s">
        <v>4155</v>
      </c>
      <c r="D5412" s="10" t="s">
        <v>56654</v>
      </c>
      <c r="E5412" s="6" t="s">
        <v>15858</v>
      </c>
      <c r="F5412" s="6"/>
      <c r="G5412" s="6" t="str">
        <f t="shared" si="168"/>
        <v>002</v>
      </c>
      <c r="H5412" s="6" t="str">
        <f t="shared" si="169"/>
        <v>021</v>
      </c>
      <c r="J5412" s="57"/>
      <c r="K5412" s="57"/>
      <c r="L5412" s="57"/>
    </row>
    <row r="5413" spans="1:12">
      <c r="A5413" s="6">
        <v>5329</v>
      </c>
      <c r="B5413" s="10" t="s">
        <v>22372</v>
      </c>
      <c r="C5413" s="10" t="s">
        <v>4156</v>
      </c>
      <c r="D5413" s="10" t="s">
        <v>56655</v>
      </c>
      <c r="E5413" s="6" t="s">
        <v>15858</v>
      </c>
      <c r="F5413" s="6"/>
      <c r="G5413" s="6" t="str">
        <f t="shared" si="168"/>
        <v>002</v>
      </c>
      <c r="H5413" s="6" t="str">
        <f t="shared" si="169"/>
        <v>021</v>
      </c>
      <c r="J5413" s="57"/>
      <c r="K5413" s="57"/>
      <c r="L5413" s="57"/>
    </row>
    <row r="5414" spans="1:12">
      <c r="A5414" s="6">
        <v>5330</v>
      </c>
      <c r="B5414" s="10" t="s">
        <v>22373</v>
      </c>
      <c r="C5414" s="10" t="s">
        <v>4157</v>
      </c>
      <c r="D5414" s="10" t="s">
        <v>56656</v>
      </c>
      <c r="E5414" s="6" t="s">
        <v>15858</v>
      </c>
      <c r="F5414" s="6"/>
      <c r="G5414" s="6" t="str">
        <f t="shared" si="168"/>
        <v>002</v>
      </c>
      <c r="H5414" s="6" t="str">
        <f t="shared" si="169"/>
        <v>021</v>
      </c>
      <c r="J5414" s="57"/>
      <c r="K5414" s="57"/>
      <c r="L5414" s="57"/>
    </row>
    <row r="5415" spans="1:12">
      <c r="A5415" s="6">
        <v>5331</v>
      </c>
      <c r="B5415" s="10" t="s">
        <v>22374</v>
      </c>
      <c r="C5415" s="10" t="s">
        <v>4158</v>
      </c>
      <c r="D5415" s="10" t="s">
        <v>56657</v>
      </c>
      <c r="E5415" s="6" t="s">
        <v>15858</v>
      </c>
      <c r="F5415" s="6"/>
      <c r="G5415" s="6" t="str">
        <f t="shared" si="168"/>
        <v>002</v>
      </c>
      <c r="H5415" s="6" t="str">
        <f t="shared" si="169"/>
        <v>021</v>
      </c>
      <c r="J5415" s="57"/>
      <c r="K5415" s="57"/>
      <c r="L5415" s="57"/>
    </row>
    <row r="5416" spans="1:12">
      <c r="A5416" s="6">
        <v>5332</v>
      </c>
      <c r="B5416" s="10" t="s">
        <v>22375</v>
      </c>
      <c r="C5416" s="10" t="s">
        <v>4159</v>
      </c>
      <c r="D5416" s="10" t="s">
        <v>37666</v>
      </c>
      <c r="E5416" s="6" t="s">
        <v>15858</v>
      </c>
      <c r="F5416" s="6"/>
      <c r="G5416" s="6" t="str">
        <f t="shared" si="168"/>
        <v>002</v>
      </c>
      <c r="H5416" s="6" t="str">
        <f t="shared" si="169"/>
        <v>021</v>
      </c>
      <c r="J5416" s="57"/>
      <c r="K5416" s="57"/>
      <c r="L5416" s="57"/>
    </row>
    <row r="5417" spans="1:12">
      <c r="A5417" s="6">
        <v>5333</v>
      </c>
      <c r="B5417" s="10" t="s">
        <v>22376</v>
      </c>
      <c r="C5417" s="10" t="s">
        <v>4160</v>
      </c>
      <c r="D5417" s="10" t="s">
        <v>56658</v>
      </c>
      <c r="E5417" s="6" t="s">
        <v>15858</v>
      </c>
      <c r="F5417" s="6"/>
      <c r="G5417" s="6" t="str">
        <f t="shared" si="168"/>
        <v>002</v>
      </c>
      <c r="H5417" s="6" t="str">
        <f t="shared" si="169"/>
        <v>021</v>
      </c>
      <c r="J5417" s="57"/>
      <c r="K5417" s="57"/>
      <c r="L5417" s="57"/>
    </row>
    <row r="5418" spans="1:12">
      <c r="A5418" s="6">
        <v>5334</v>
      </c>
      <c r="B5418" s="10" t="s">
        <v>22377</v>
      </c>
      <c r="C5418" s="10" t="s">
        <v>4161</v>
      </c>
      <c r="D5418" s="10" t="s">
        <v>56659</v>
      </c>
      <c r="E5418" s="6" t="s">
        <v>15858</v>
      </c>
      <c r="F5418" s="6"/>
      <c r="G5418" s="6" t="str">
        <f t="shared" si="168"/>
        <v>002</v>
      </c>
      <c r="H5418" s="6" t="str">
        <f t="shared" si="169"/>
        <v>021</v>
      </c>
      <c r="J5418" s="57"/>
      <c r="K5418" s="57"/>
      <c r="L5418" s="57"/>
    </row>
    <row r="5419" spans="1:12">
      <c r="A5419" s="6">
        <v>5335</v>
      </c>
      <c r="B5419" s="10" t="s">
        <v>22378</v>
      </c>
      <c r="C5419" s="10" t="s">
        <v>4162</v>
      </c>
      <c r="D5419" s="10" t="s">
        <v>56660</v>
      </c>
      <c r="E5419" s="6" t="s">
        <v>15858</v>
      </c>
      <c r="F5419" s="6"/>
      <c r="G5419" s="6" t="str">
        <f t="shared" si="168"/>
        <v>002</v>
      </c>
      <c r="H5419" s="6" t="str">
        <f t="shared" si="169"/>
        <v>021</v>
      </c>
      <c r="J5419" s="57"/>
      <c r="K5419" s="57"/>
      <c r="L5419" s="57"/>
    </row>
    <row r="5420" spans="1:12">
      <c r="A5420" s="6">
        <v>5336</v>
      </c>
      <c r="B5420" s="10" t="s">
        <v>22379</v>
      </c>
      <c r="C5420" s="10" t="s">
        <v>4163</v>
      </c>
      <c r="D5420" s="10" t="s">
        <v>37668</v>
      </c>
      <c r="E5420" s="6" t="s">
        <v>15858</v>
      </c>
      <c r="F5420" s="6"/>
      <c r="G5420" s="6" t="str">
        <f t="shared" si="168"/>
        <v>002</v>
      </c>
      <c r="H5420" s="6" t="str">
        <f t="shared" si="169"/>
        <v>021</v>
      </c>
      <c r="J5420" s="57"/>
      <c r="K5420" s="57"/>
      <c r="L5420" s="57"/>
    </row>
    <row r="5421" spans="1:12">
      <c r="A5421" s="6">
        <v>5337</v>
      </c>
      <c r="B5421" s="10" t="s">
        <v>22380</v>
      </c>
      <c r="C5421" s="10" t="s">
        <v>4164</v>
      </c>
      <c r="D5421" s="10" t="s">
        <v>37669</v>
      </c>
      <c r="E5421" s="6" t="s">
        <v>15858</v>
      </c>
      <c r="F5421" s="6"/>
      <c r="G5421" s="6" t="str">
        <f t="shared" si="168"/>
        <v>002</v>
      </c>
      <c r="H5421" s="6" t="str">
        <f t="shared" si="169"/>
        <v>021</v>
      </c>
      <c r="J5421" s="57"/>
      <c r="K5421" s="57"/>
      <c r="L5421" s="57"/>
    </row>
    <row r="5422" spans="1:12">
      <c r="A5422" s="6">
        <v>5338</v>
      </c>
      <c r="B5422" s="10" t="s">
        <v>22381</v>
      </c>
      <c r="C5422" s="10" t="s">
        <v>4165</v>
      </c>
      <c r="D5422" s="10" t="s">
        <v>56661</v>
      </c>
      <c r="E5422" s="6" t="s">
        <v>15858</v>
      </c>
      <c r="F5422" s="6"/>
      <c r="G5422" s="6" t="str">
        <f t="shared" si="168"/>
        <v>002</v>
      </c>
      <c r="H5422" s="6" t="str">
        <f t="shared" si="169"/>
        <v>021</v>
      </c>
      <c r="J5422" s="57"/>
      <c r="K5422" s="57"/>
      <c r="L5422" s="57"/>
    </row>
    <row r="5423" spans="1:12">
      <c r="A5423" s="6">
        <v>5339</v>
      </c>
      <c r="B5423" s="10" t="s">
        <v>22382</v>
      </c>
      <c r="C5423" s="10" t="s">
        <v>4166</v>
      </c>
      <c r="D5423" s="10" t="s">
        <v>37670</v>
      </c>
      <c r="E5423" s="6" t="s">
        <v>15858</v>
      </c>
      <c r="F5423" s="6"/>
      <c r="G5423" s="6" t="str">
        <f t="shared" si="168"/>
        <v>002</v>
      </c>
      <c r="H5423" s="6" t="str">
        <f t="shared" si="169"/>
        <v>021</v>
      </c>
      <c r="J5423" s="57"/>
      <c r="K5423" s="57"/>
      <c r="L5423" s="57"/>
    </row>
    <row r="5424" spans="1:12">
      <c r="A5424" s="6">
        <v>5340</v>
      </c>
      <c r="B5424" s="10" t="s">
        <v>22383</v>
      </c>
      <c r="C5424" s="10" t="s">
        <v>4167</v>
      </c>
      <c r="D5424" s="10" t="s">
        <v>56662</v>
      </c>
      <c r="E5424" s="6" t="s">
        <v>15858</v>
      </c>
      <c r="F5424" s="6"/>
      <c r="G5424" s="6" t="str">
        <f t="shared" si="168"/>
        <v>002</v>
      </c>
      <c r="H5424" s="6" t="str">
        <f t="shared" si="169"/>
        <v>021</v>
      </c>
      <c r="J5424" s="57"/>
      <c r="K5424" s="57"/>
      <c r="L5424" s="57"/>
    </row>
    <row r="5425" spans="1:12">
      <c r="A5425" s="6">
        <v>5341</v>
      </c>
      <c r="B5425" s="10" t="s">
        <v>22384</v>
      </c>
      <c r="C5425" s="10" t="s">
        <v>4168</v>
      </c>
      <c r="D5425" s="10" t="s">
        <v>34541</v>
      </c>
      <c r="E5425" s="6" t="s">
        <v>15858</v>
      </c>
      <c r="F5425" s="6"/>
      <c r="G5425" s="6" t="str">
        <f t="shared" si="168"/>
        <v>002</v>
      </c>
      <c r="H5425" s="6" t="str">
        <f t="shared" si="169"/>
        <v>021</v>
      </c>
      <c r="J5425" s="57"/>
      <c r="K5425" s="57"/>
      <c r="L5425" s="57"/>
    </row>
    <row r="5426" spans="1:12">
      <c r="A5426" s="6">
        <v>5342</v>
      </c>
      <c r="B5426" s="10" t="s">
        <v>22385</v>
      </c>
      <c r="C5426" s="10" t="s">
        <v>4169</v>
      </c>
      <c r="D5426" s="10" t="s">
        <v>56663</v>
      </c>
      <c r="E5426" s="6" t="s">
        <v>15858</v>
      </c>
      <c r="F5426" s="6"/>
      <c r="G5426" s="6" t="str">
        <f t="shared" si="168"/>
        <v>002</v>
      </c>
      <c r="H5426" s="6" t="str">
        <f t="shared" si="169"/>
        <v>021</v>
      </c>
      <c r="J5426" s="57"/>
      <c r="K5426" s="57"/>
      <c r="L5426" s="57"/>
    </row>
    <row r="5427" spans="1:12">
      <c r="A5427" s="6">
        <v>5343</v>
      </c>
      <c r="B5427" s="10" t="s">
        <v>22386</v>
      </c>
      <c r="C5427" s="10" t="s">
        <v>4170</v>
      </c>
      <c r="D5427" s="10" t="s">
        <v>56664</v>
      </c>
      <c r="E5427" s="6" t="s">
        <v>15858</v>
      </c>
      <c r="F5427" s="6"/>
      <c r="G5427" s="6" t="str">
        <f t="shared" si="168"/>
        <v>002</v>
      </c>
      <c r="H5427" s="6" t="str">
        <f t="shared" si="169"/>
        <v>021</v>
      </c>
      <c r="J5427" s="57"/>
      <c r="K5427" s="57"/>
      <c r="L5427" s="57"/>
    </row>
    <row r="5428" spans="1:12">
      <c r="A5428" s="6">
        <v>5344</v>
      </c>
      <c r="B5428" s="10" t="s">
        <v>22387</v>
      </c>
      <c r="C5428" s="10" t="s">
        <v>4171</v>
      </c>
      <c r="D5428" s="10" t="s">
        <v>34540</v>
      </c>
      <c r="E5428" s="6" t="s">
        <v>15858</v>
      </c>
      <c r="F5428" s="6"/>
      <c r="G5428" s="6" t="str">
        <f t="shared" si="168"/>
        <v>002</v>
      </c>
      <c r="H5428" s="6" t="str">
        <f t="shared" si="169"/>
        <v>021</v>
      </c>
      <c r="J5428" s="57"/>
      <c r="K5428" s="57"/>
      <c r="L5428" s="57"/>
    </row>
    <row r="5429" spans="1:12">
      <c r="A5429" s="6">
        <v>5345</v>
      </c>
      <c r="B5429" s="10" t="s">
        <v>22388</v>
      </c>
      <c r="C5429" s="10" t="s">
        <v>4172</v>
      </c>
      <c r="D5429" s="10" t="s">
        <v>56665</v>
      </c>
      <c r="E5429" s="6" t="s">
        <v>15858</v>
      </c>
      <c r="F5429" s="6"/>
      <c r="G5429" s="6" t="str">
        <f t="shared" si="168"/>
        <v>002</v>
      </c>
      <c r="H5429" s="6" t="str">
        <f t="shared" si="169"/>
        <v>021</v>
      </c>
      <c r="J5429" s="57"/>
      <c r="K5429" s="57"/>
      <c r="L5429" s="57"/>
    </row>
    <row r="5430" spans="1:12">
      <c r="A5430" s="6">
        <v>5346</v>
      </c>
      <c r="B5430" s="10" t="s">
        <v>22389</v>
      </c>
      <c r="C5430" s="10" t="s">
        <v>4173</v>
      </c>
      <c r="D5430" s="10" t="s">
        <v>56666</v>
      </c>
      <c r="E5430" s="6" t="s">
        <v>15858</v>
      </c>
      <c r="F5430" s="6"/>
      <c r="G5430" s="6" t="str">
        <f t="shared" si="168"/>
        <v>002</v>
      </c>
      <c r="H5430" s="6" t="str">
        <f t="shared" si="169"/>
        <v>021</v>
      </c>
      <c r="J5430" s="57"/>
      <c r="K5430" s="57"/>
      <c r="L5430" s="57"/>
    </row>
    <row r="5431" spans="1:12">
      <c r="A5431" s="6">
        <v>5347</v>
      </c>
      <c r="B5431" s="10" t="s">
        <v>22390</v>
      </c>
      <c r="C5431" s="10" t="s">
        <v>4174</v>
      </c>
      <c r="D5431" s="10" t="s">
        <v>56667</v>
      </c>
      <c r="E5431" s="6" t="s">
        <v>15858</v>
      </c>
      <c r="F5431" s="6"/>
      <c r="G5431" s="6" t="str">
        <f t="shared" si="168"/>
        <v>002</v>
      </c>
      <c r="H5431" s="6" t="str">
        <f t="shared" si="169"/>
        <v>021</v>
      </c>
      <c r="J5431" s="57"/>
      <c r="K5431" s="57"/>
      <c r="L5431" s="57"/>
    </row>
    <row r="5432" spans="1:12">
      <c r="A5432" s="6">
        <v>5348</v>
      </c>
      <c r="B5432" s="10" t="s">
        <v>22391</v>
      </c>
      <c r="C5432" s="10" t="s">
        <v>4175</v>
      </c>
      <c r="D5432" s="10" t="s">
        <v>56668</v>
      </c>
      <c r="E5432" s="6" t="s">
        <v>15858</v>
      </c>
      <c r="F5432" s="6"/>
      <c r="G5432" s="6" t="str">
        <f t="shared" si="168"/>
        <v>002</v>
      </c>
      <c r="H5432" s="6" t="str">
        <f t="shared" si="169"/>
        <v>021</v>
      </c>
      <c r="J5432" s="57"/>
      <c r="K5432" s="57"/>
      <c r="L5432" s="57"/>
    </row>
    <row r="5433" spans="1:12">
      <c r="A5433" s="6">
        <v>5349</v>
      </c>
      <c r="B5433" s="10" t="s">
        <v>22392</v>
      </c>
      <c r="C5433" s="10" t="s">
        <v>4176</v>
      </c>
      <c r="D5433" s="10" t="s">
        <v>37671</v>
      </c>
      <c r="E5433" s="6" t="s">
        <v>15858</v>
      </c>
      <c r="F5433" s="6"/>
      <c r="G5433" s="6" t="str">
        <f t="shared" si="168"/>
        <v>002</v>
      </c>
      <c r="H5433" s="6" t="str">
        <f t="shared" si="169"/>
        <v>021</v>
      </c>
      <c r="J5433" s="57"/>
      <c r="K5433" s="57"/>
      <c r="L5433" s="57"/>
    </row>
    <row r="5434" spans="1:12">
      <c r="A5434" s="6">
        <v>5350</v>
      </c>
      <c r="B5434" s="10" t="s">
        <v>37672</v>
      </c>
      <c r="C5434" s="10" t="s">
        <v>4177</v>
      </c>
      <c r="D5434" s="10" t="s">
        <v>56624</v>
      </c>
      <c r="E5434" s="6" t="s">
        <v>15858</v>
      </c>
      <c r="F5434" s="6"/>
      <c r="G5434" s="6" t="str">
        <f t="shared" si="168"/>
        <v>002</v>
      </c>
      <c r="H5434" s="6" t="str">
        <f t="shared" si="169"/>
        <v>021</v>
      </c>
      <c r="J5434" s="57"/>
      <c r="K5434" s="57"/>
      <c r="L5434" s="57"/>
    </row>
    <row r="5435" spans="1:12">
      <c r="A5435" s="6">
        <v>5351</v>
      </c>
      <c r="B5435" s="10" t="s">
        <v>22393</v>
      </c>
      <c r="C5435" s="10" t="s">
        <v>4178</v>
      </c>
      <c r="D5435" s="10" t="s">
        <v>56669</v>
      </c>
      <c r="E5435" s="6" t="s">
        <v>15858</v>
      </c>
      <c r="F5435" s="6"/>
      <c r="G5435" s="6" t="str">
        <f t="shared" si="168"/>
        <v>002</v>
      </c>
      <c r="H5435" s="6" t="str">
        <f t="shared" si="169"/>
        <v>021</v>
      </c>
      <c r="J5435" s="57"/>
      <c r="K5435" s="57"/>
      <c r="L5435" s="57"/>
    </row>
    <row r="5436" spans="1:12">
      <c r="A5436" s="6">
        <v>5352</v>
      </c>
      <c r="B5436" s="10" t="s">
        <v>22394</v>
      </c>
      <c r="C5436" s="10" t="s">
        <v>4179</v>
      </c>
      <c r="D5436" s="10" t="s">
        <v>56670</v>
      </c>
      <c r="E5436" s="6" t="s">
        <v>15858</v>
      </c>
      <c r="F5436" s="6"/>
      <c r="G5436" s="6" t="str">
        <f t="shared" si="168"/>
        <v>002</v>
      </c>
      <c r="H5436" s="6" t="str">
        <f t="shared" si="169"/>
        <v>021</v>
      </c>
      <c r="J5436" s="57"/>
      <c r="K5436" s="57"/>
      <c r="L5436" s="57"/>
    </row>
    <row r="5437" spans="1:12">
      <c r="A5437" s="6">
        <v>5353</v>
      </c>
      <c r="B5437" s="10" t="s">
        <v>22395</v>
      </c>
      <c r="C5437" s="10" t="s">
        <v>4180</v>
      </c>
      <c r="D5437" s="10" t="s">
        <v>56671</v>
      </c>
      <c r="E5437" s="6" t="s">
        <v>15858</v>
      </c>
      <c r="F5437" s="6"/>
      <c r="G5437" s="6" t="str">
        <f t="shared" si="168"/>
        <v>002</v>
      </c>
      <c r="H5437" s="6" t="str">
        <f t="shared" si="169"/>
        <v>021</v>
      </c>
      <c r="J5437" s="57"/>
      <c r="K5437" s="57"/>
      <c r="L5437" s="57"/>
    </row>
    <row r="5438" spans="1:12">
      <c r="A5438" s="6">
        <v>5354</v>
      </c>
      <c r="B5438" s="10" t="s">
        <v>22396</v>
      </c>
      <c r="C5438" s="10" t="s">
        <v>4181</v>
      </c>
      <c r="D5438" s="10" t="s">
        <v>56672</v>
      </c>
      <c r="E5438" s="6" t="s">
        <v>15858</v>
      </c>
      <c r="F5438" s="6"/>
      <c r="G5438" s="6" t="str">
        <f t="shared" si="168"/>
        <v>002</v>
      </c>
      <c r="H5438" s="6" t="str">
        <f t="shared" si="169"/>
        <v>021</v>
      </c>
      <c r="J5438" s="57"/>
      <c r="K5438" s="57"/>
      <c r="L5438" s="57"/>
    </row>
    <row r="5439" spans="1:12">
      <c r="A5439" s="6">
        <v>5355</v>
      </c>
      <c r="B5439" s="10" t="s">
        <v>22397</v>
      </c>
      <c r="C5439" s="10" t="s">
        <v>4182</v>
      </c>
      <c r="D5439" s="10" t="s">
        <v>56673</v>
      </c>
      <c r="E5439" s="6" t="s">
        <v>15858</v>
      </c>
      <c r="F5439" s="6"/>
      <c r="G5439" s="6" t="str">
        <f t="shared" si="168"/>
        <v>002</v>
      </c>
      <c r="H5439" s="6" t="str">
        <f t="shared" si="169"/>
        <v>021</v>
      </c>
      <c r="J5439" s="57"/>
      <c r="K5439" s="57"/>
      <c r="L5439" s="57"/>
    </row>
    <row r="5440" spans="1:12">
      <c r="A5440" s="6">
        <v>5356</v>
      </c>
      <c r="B5440" s="10" t="s">
        <v>22398</v>
      </c>
      <c r="C5440" s="10" t="s">
        <v>4183</v>
      </c>
      <c r="D5440" s="10" t="s">
        <v>37673</v>
      </c>
      <c r="E5440" s="6" t="s">
        <v>15858</v>
      </c>
      <c r="F5440" s="6"/>
      <c r="G5440" s="6" t="str">
        <f t="shared" si="168"/>
        <v>002</v>
      </c>
      <c r="H5440" s="6" t="str">
        <f t="shared" si="169"/>
        <v>021</v>
      </c>
      <c r="J5440" s="57"/>
      <c r="K5440" s="57"/>
      <c r="L5440" s="57"/>
    </row>
    <row r="5441" spans="1:12">
      <c r="A5441" s="6">
        <v>5357</v>
      </c>
      <c r="B5441" s="10" t="s">
        <v>22399</v>
      </c>
      <c r="C5441" s="10" t="s">
        <v>4184</v>
      </c>
      <c r="D5441" s="10" t="s">
        <v>56674</v>
      </c>
      <c r="E5441" s="6" t="s">
        <v>15858</v>
      </c>
      <c r="F5441" s="6"/>
      <c r="G5441" s="6" t="str">
        <f t="shared" si="168"/>
        <v>002</v>
      </c>
      <c r="H5441" s="6" t="str">
        <f t="shared" si="169"/>
        <v>021</v>
      </c>
      <c r="J5441" s="57"/>
      <c r="K5441" s="57"/>
      <c r="L5441" s="57"/>
    </row>
    <row r="5442" spans="1:12">
      <c r="A5442" s="6">
        <v>5358</v>
      </c>
      <c r="B5442" s="10" t="s">
        <v>22400</v>
      </c>
      <c r="C5442" s="10" t="s">
        <v>4185</v>
      </c>
      <c r="D5442" s="10" t="s">
        <v>56675</v>
      </c>
      <c r="E5442" s="6" t="s">
        <v>15858</v>
      </c>
      <c r="F5442" s="6"/>
      <c r="G5442" s="6" t="str">
        <f t="shared" si="168"/>
        <v>002</v>
      </c>
      <c r="H5442" s="6" t="str">
        <f t="shared" si="169"/>
        <v>021</v>
      </c>
      <c r="J5442" s="57"/>
      <c r="K5442" s="57"/>
      <c r="L5442" s="57"/>
    </row>
    <row r="5443" spans="1:12">
      <c r="A5443" s="6">
        <v>5359</v>
      </c>
      <c r="B5443" s="10" t="s">
        <v>22401</v>
      </c>
      <c r="C5443" s="10" t="s">
        <v>4186</v>
      </c>
      <c r="D5443" s="10" t="s">
        <v>56676</v>
      </c>
      <c r="E5443" s="6" t="s">
        <v>15858</v>
      </c>
      <c r="F5443" s="6"/>
      <c r="G5443" s="6" t="str">
        <f t="shared" si="168"/>
        <v>002</v>
      </c>
      <c r="H5443" s="6" t="str">
        <f t="shared" si="169"/>
        <v>021</v>
      </c>
      <c r="J5443" s="57"/>
      <c r="K5443" s="57"/>
      <c r="L5443" s="57"/>
    </row>
    <row r="5444" spans="1:12">
      <c r="A5444" s="6">
        <v>5360</v>
      </c>
      <c r="B5444" s="10" t="s">
        <v>22402</v>
      </c>
      <c r="C5444" s="10" t="s">
        <v>4187</v>
      </c>
      <c r="D5444" s="10" t="s">
        <v>56677</v>
      </c>
      <c r="E5444" s="6" t="s">
        <v>15858</v>
      </c>
      <c r="F5444" s="6"/>
      <c r="G5444" s="6" t="str">
        <f t="shared" si="168"/>
        <v>002</v>
      </c>
      <c r="H5444" s="6" t="str">
        <f t="shared" si="169"/>
        <v>021</v>
      </c>
      <c r="J5444" s="57"/>
      <c r="K5444" s="57"/>
      <c r="L5444" s="57"/>
    </row>
    <row r="5445" spans="1:12">
      <c r="A5445" s="6">
        <v>5361</v>
      </c>
      <c r="B5445" s="10" t="s">
        <v>22403</v>
      </c>
      <c r="C5445" s="10" t="s">
        <v>4188</v>
      </c>
      <c r="D5445" s="10" t="s">
        <v>56678</v>
      </c>
      <c r="E5445" s="6" t="s">
        <v>15858</v>
      </c>
      <c r="F5445" s="6"/>
      <c r="G5445" s="6" t="str">
        <f t="shared" si="168"/>
        <v>002</v>
      </c>
      <c r="H5445" s="6" t="str">
        <f t="shared" si="169"/>
        <v>021</v>
      </c>
      <c r="J5445" s="57"/>
      <c r="K5445" s="57"/>
      <c r="L5445" s="57"/>
    </row>
    <row r="5446" spans="1:12">
      <c r="A5446" s="6">
        <v>5362</v>
      </c>
      <c r="B5446" s="10" t="s">
        <v>22404</v>
      </c>
      <c r="C5446" s="10" t="s">
        <v>4189</v>
      </c>
      <c r="D5446" s="10" t="s">
        <v>56675</v>
      </c>
      <c r="E5446" s="6" t="s">
        <v>15858</v>
      </c>
      <c r="F5446" s="6"/>
      <c r="G5446" s="6" t="str">
        <f t="shared" ref="G5446:G5509" si="170">+LEFT(C5446,3)</f>
        <v>002</v>
      </c>
      <c r="H5446" s="6" t="str">
        <f t="shared" ref="H5446:H5509" si="171">+MID(C5446,5,3)</f>
        <v>021</v>
      </c>
      <c r="J5446" s="57"/>
      <c r="K5446" s="57"/>
      <c r="L5446" s="57"/>
    </row>
    <row r="5447" spans="1:12">
      <c r="A5447" s="6">
        <v>5363</v>
      </c>
      <c r="B5447" s="10" t="s">
        <v>22405</v>
      </c>
      <c r="C5447" s="10" t="s">
        <v>4190</v>
      </c>
      <c r="D5447" s="10" t="s">
        <v>37698</v>
      </c>
      <c r="E5447" s="6" t="s">
        <v>15858</v>
      </c>
      <c r="F5447" s="6"/>
      <c r="G5447" s="6" t="str">
        <f t="shared" si="170"/>
        <v>002</v>
      </c>
      <c r="H5447" s="6" t="str">
        <f t="shared" si="171"/>
        <v>021</v>
      </c>
      <c r="J5447" s="57"/>
      <c r="K5447" s="57"/>
      <c r="L5447" s="57"/>
    </row>
    <row r="5448" spans="1:12">
      <c r="A5448" s="6">
        <v>5364</v>
      </c>
      <c r="B5448" s="10" t="s">
        <v>22406</v>
      </c>
      <c r="C5448" s="10" t="s">
        <v>4191</v>
      </c>
      <c r="D5448" s="10" t="s">
        <v>56679</v>
      </c>
      <c r="E5448" s="6" t="s">
        <v>15858</v>
      </c>
      <c r="F5448" s="6"/>
      <c r="G5448" s="6" t="str">
        <f t="shared" si="170"/>
        <v>002</v>
      </c>
      <c r="H5448" s="6" t="str">
        <f t="shared" si="171"/>
        <v>021</v>
      </c>
      <c r="J5448" s="57"/>
      <c r="K5448" s="57"/>
      <c r="L5448" s="57"/>
    </row>
    <row r="5449" spans="1:12">
      <c r="A5449" s="6">
        <v>5365</v>
      </c>
      <c r="B5449" s="10" t="s">
        <v>22407</v>
      </c>
      <c r="C5449" s="10" t="s">
        <v>4192</v>
      </c>
      <c r="D5449" s="10" t="s">
        <v>56680</v>
      </c>
      <c r="E5449" s="6" t="s">
        <v>15858</v>
      </c>
      <c r="F5449" s="6"/>
      <c r="G5449" s="6" t="str">
        <f t="shared" si="170"/>
        <v>002</v>
      </c>
      <c r="H5449" s="6" t="str">
        <f t="shared" si="171"/>
        <v>021</v>
      </c>
      <c r="J5449" s="57"/>
      <c r="K5449" s="57"/>
      <c r="L5449" s="57"/>
    </row>
    <row r="5450" spans="1:12">
      <c r="A5450" s="6">
        <v>5366</v>
      </c>
      <c r="B5450" s="10" t="s">
        <v>22408</v>
      </c>
      <c r="C5450" s="10" t="s">
        <v>4193</v>
      </c>
      <c r="D5450" s="10" t="s">
        <v>56681</v>
      </c>
      <c r="E5450" s="6" t="s">
        <v>15858</v>
      </c>
      <c r="F5450" s="6"/>
      <c r="G5450" s="6" t="str">
        <f t="shared" si="170"/>
        <v>002</v>
      </c>
      <c r="H5450" s="6" t="str">
        <f t="shared" si="171"/>
        <v>021</v>
      </c>
      <c r="J5450" s="57"/>
      <c r="K5450" s="57"/>
      <c r="L5450" s="57"/>
    </row>
    <row r="5451" spans="1:12">
      <c r="A5451" s="6">
        <v>5367</v>
      </c>
      <c r="B5451" s="10" t="s">
        <v>22409</v>
      </c>
      <c r="C5451" s="10" t="s">
        <v>4194</v>
      </c>
      <c r="D5451" s="10" t="s">
        <v>56676</v>
      </c>
      <c r="E5451" s="6" t="s">
        <v>15858</v>
      </c>
      <c r="F5451" s="6"/>
      <c r="G5451" s="6" t="str">
        <f t="shared" si="170"/>
        <v>002</v>
      </c>
      <c r="H5451" s="6" t="str">
        <f t="shared" si="171"/>
        <v>021</v>
      </c>
      <c r="J5451" s="57"/>
      <c r="K5451" s="57"/>
      <c r="L5451" s="57"/>
    </row>
    <row r="5452" spans="1:12">
      <c r="A5452" s="6">
        <v>5368</v>
      </c>
      <c r="B5452" s="10" t="s">
        <v>22410</v>
      </c>
      <c r="C5452" s="10" t="s">
        <v>4195</v>
      </c>
      <c r="D5452" s="10" t="s">
        <v>34542</v>
      </c>
      <c r="E5452" s="6" t="s">
        <v>15858</v>
      </c>
      <c r="F5452" s="6"/>
      <c r="G5452" s="6" t="str">
        <f t="shared" si="170"/>
        <v>002</v>
      </c>
      <c r="H5452" s="6" t="str">
        <f t="shared" si="171"/>
        <v>021</v>
      </c>
      <c r="J5452" s="57"/>
      <c r="K5452" s="57"/>
      <c r="L5452" s="57"/>
    </row>
    <row r="5453" spans="1:12">
      <c r="A5453" s="6">
        <v>5369</v>
      </c>
      <c r="B5453" s="10" t="s">
        <v>22411</v>
      </c>
      <c r="C5453" s="10" t="s">
        <v>4196</v>
      </c>
      <c r="D5453" s="10" t="s">
        <v>37674</v>
      </c>
      <c r="E5453" s="6" t="s">
        <v>15858</v>
      </c>
      <c r="F5453" s="6"/>
      <c r="G5453" s="6" t="str">
        <f t="shared" si="170"/>
        <v>002</v>
      </c>
      <c r="H5453" s="6" t="str">
        <f t="shared" si="171"/>
        <v>021</v>
      </c>
      <c r="J5453" s="57"/>
      <c r="K5453" s="57"/>
      <c r="L5453" s="57"/>
    </row>
    <row r="5454" spans="1:12">
      <c r="A5454" s="6">
        <v>5370</v>
      </c>
      <c r="B5454" s="10" t="s">
        <v>17</v>
      </c>
      <c r="C5454" s="10" t="s">
        <v>4197</v>
      </c>
      <c r="D5454" s="10" t="s">
        <v>37675</v>
      </c>
      <c r="E5454" s="6" t="s">
        <v>15858</v>
      </c>
      <c r="F5454" s="6"/>
      <c r="G5454" s="6" t="str">
        <f t="shared" si="170"/>
        <v>002</v>
      </c>
      <c r="H5454" s="6" t="str">
        <f t="shared" si="171"/>
        <v>021</v>
      </c>
      <c r="J5454" s="57"/>
      <c r="K5454" s="57"/>
      <c r="L5454" s="57"/>
    </row>
    <row r="5455" spans="1:12">
      <c r="A5455" s="6">
        <v>5371</v>
      </c>
      <c r="B5455" s="10" t="s">
        <v>22412</v>
      </c>
      <c r="C5455" s="10" t="s">
        <v>4198</v>
      </c>
      <c r="D5455" s="10" t="s">
        <v>56682</v>
      </c>
      <c r="E5455" s="6" t="s">
        <v>15858</v>
      </c>
      <c r="F5455" s="6"/>
      <c r="G5455" s="6" t="str">
        <f t="shared" si="170"/>
        <v>002</v>
      </c>
      <c r="H5455" s="6" t="str">
        <f t="shared" si="171"/>
        <v>021</v>
      </c>
      <c r="J5455" s="57"/>
      <c r="K5455" s="57"/>
      <c r="L5455" s="57"/>
    </row>
    <row r="5456" spans="1:12">
      <c r="A5456" s="6">
        <v>5372</v>
      </c>
      <c r="B5456" s="10" t="s">
        <v>22413</v>
      </c>
      <c r="C5456" s="10" t="s">
        <v>4199</v>
      </c>
      <c r="D5456" s="10" t="s">
        <v>56683</v>
      </c>
      <c r="E5456" s="6" t="s">
        <v>15858</v>
      </c>
      <c r="F5456" s="6"/>
      <c r="G5456" s="6" t="str">
        <f t="shared" si="170"/>
        <v>002</v>
      </c>
      <c r="H5456" s="6" t="str">
        <f t="shared" si="171"/>
        <v>021</v>
      </c>
      <c r="J5456" s="57"/>
      <c r="K5456" s="57"/>
      <c r="L5456" s="57"/>
    </row>
    <row r="5457" spans="1:12">
      <c r="A5457" s="6">
        <v>5373</v>
      </c>
      <c r="B5457" s="10" t="s">
        <v>22414</v>
      </c>
      <c r="C5457" s="10" t="s">
        <v>4200</v>
      </c>
      <c r="D5457" s="10" t="s">
        <v>37676</v>
      </c>
      <c r="E5457" s="6" t="s">
        <v>15858</v>
      </c>
      <c r="F5457" s="6"/>
      <c r="G5457" s="6" t="str">
        <f t="shared" si="170"/>
        <v>002</v>
      </c>
      <c r="H5457" s="6" t="str">
        <f t="shared" si="171"/>
        <v>021</v>
      </c>
      <c r="J5457" s="57"/>
      <c r="K5457" s="57"/>
      <c r="L5457" s="57"/>
    </row>
    <row r="5458" spans="1:12">
      <c r="A5458" s="6">
        <v>5374</v>
      </c>
      <c r="B5458" s="10" t="s">
        <v>22415</v>
      </c>
      <c r="C5458" s="10" t="s">
        <v>4201</v>
      </c>
      <c r="D5458" s="10" t="s">
        <v>34543</v>
      </c>
      <c r="E5458" s="6" t="s">
        <v>15858</v>
      </c>
      <c r="F5458" s="6"/>
      <c r="G5458" s="6" t="str">
        <f t="shared" si="170"/>
        <v>002</v>
      </c>
      <c r="H5458" s="6" t="str">
        <f t="shared" si="171"/>
        <v>021</v>
      </c>
      <c r="J5458" s="57"/>
      <c r="K5458" s="57"/>
      <c r="L5458" s="57"/>
    </row>
    <row r="5459" spans="1:12">
      <c r="A5459" s="6">
        <v>5375</v>
      </c>
      <c r="B5459" s="10" t="s">
        <v>22416</v>
      </c>
      <c r="C5459" s="10" t="s">
        <v>4202</v>
      </c>
      <c r="D5459" s="10" t="s">
        <v>37677</v>
      </c>
      <c r="E5459" s="6" t="s">
        <v>15858</v>
      </c>
      <c r="F5459" s="6"/>
      <c r="G5459" s="6" t="str">
        <f t="shared" si="170"/>
        <v>002</v>
      </c>
      <c r="H5459" s="6" t="str">
        <f t="shared" si="171"/>
        <v>021</v>
      </c>
      <c r="J5459" s="57"/>
      <c r="K5459" s="57"/>
      <c r="L5459" s="57"/>
    </row>
    <row r="5460" spans="1:12">
      <c r="A5460" s="6">
        <v>5376</v>
      </c>
      <c r="B5460" s="10" t="s">
        <v>22417</v>
      </c>
      <c r="C5460" s="10" t="s">
        <v>4203</v>
      </c>
      <c r="D5460" s="10" t="s">
        <v>56684</v>
      </c>
      <c r="E5460" s="6" t="s">
        <v>15858</v>
      </c>
      <c r="F5460" s="6"/>
      <c r="G5460" s="6" t="str">
        <f t="shared" si="170"/>
        <v>002</v>
      </c>
      <c r="H5460" s="6" t="str">
        <f t="shared" si="171"/>
        <v>021</v>
      </c>
      <c r="J5460" s="57"/>
      <c r="K5460" s="57"/>
      <c r="L5460" s="57"/>
    </row>
    <row r="5461" spans="1:12">
      <c r="A5461" s="6">
        <v>5377</v>
      </c>
      <c r="B5461" s="10" t="s">
        <v>22418</v>
      </c>
      <c r="C5461" s="10" t="s">
        <v>4204</v>
      </c>
      <c r="D5461" s="10" t="s">
        <v>56685</v>
      </c>
      <c r="E5461" s="6" t="s">
        <v>15858</v>
      </c>
      <c r="F5461" s="6"/>
      <c r="G5461" s="6" t="str">
        <f t="shared" si="170"/>
        <v>002</v>
      </c>
      <c r="H5461" s="6" t="str">
        <f t="shared" si="171"/>
        <v>021</v>
      </c>
      <c r="J5461" s="57"/>
      <c r="K5461" s="57"/>
      <c r="L5461" s="57"/>
    </row>
    <row r="5462" spans="1:12">
      <c r="A5462" s="6">
        <v>5378</v>
      </c>
      <c r="B5462" s="10" t="s">
        <v>22419</v>
      </c>
      <c r="C5462" s="10" t="s">
        <v>4205</v>
      </c>
      <c r="D5462" s="10" t="s">
        <v>56686</v>
      </c>
      <c r="E5462" s="6" t="s">
        <v>15858</v>
      </c>
      <c r="F5462" s="6"/>
      <c r="G5462" s="6" t="str">
        <f t="shared" si="170"/>
        <v>002</v>
      </c>
      <c r="H5462" s="6" t="str">
        <f t="shared" si="171"/>
        <v>021</v>
      </c>
      <c r="J5462" s="57"/>
      <c r="K5462" s="57"/>
      <c r="L5462" s="57"/>
    </row>
    <row r="5463" spans="1:12">
      <c r="A5463" s="6">
        <v>5379</v>
      </c>
      <c r="B5463" s="10" t="s">
        <v>22420</v>
      </c>
      <c r="C5463" s="10" t="s">
        <v>4206</v>
      </c>
      <c r="D5463" s="10" t="s">
        <v>37723</v>
      </c>
      <c r="E5463" s="6" t="s">
        <v>15858</v>
      </c>
      <c r="F5463" s="6"/>
      <c r="G5463" s="6" t="str">
        <f t="shared" si="170"/>
        <v>002</v>
      </c>
      <c r="H5463" s="6" t="str">
        <f t="shared" si="171"/>
        <v>021</v>
      </c>
      <c r="J5463" s="57"/>
      <c r="K5463" s="57"/>
      <c r="L5463" s="57"/>
    </row>
    <row r="5464" spans="1:12">
      <c r="A5464" s="6">
        <v>5380</v>
      </c>
      <c r="B5464" s="10" t="s">
        <v>22421</v>
      </c>
      <c r="C5464" s="10" t="s">
        <v>4207</v>
      </c>
      <c r="D5464" s="10" t="s">
        <v>56687</v>
      </c>
      <c r="E5464" s="6" t="s">
        <v>15858</v>
      </c>
      <c r="F5464" s="6"/>
      <c r="G5464" s="6" t="str">
        <f t="shared" si="170"/>
        <v>002</v>
      </c>
      <c r="H5464" s="6" t="str">
        <f t="shared" si="171"/>
        <v>021</v>
      </c>
      <c r="J5464" s="57"/>
      <c r="K5464" s="57"/>
      <c r="L5464" s="57"/>
    </row>
    <row r="5465" spans="1:12">
      <c r="A5465" s="6">
        <v>5381</v>
      </c>
      <c r="B5465" s="10" t="s">
        <v>42193</v>
      </c>
      <c r="C5465" s="10" t="s">
        <v>4208</v>
      </c>
      <c r="D5465" s="10" t="s">
        <v>56688</v>
      </c>
      <c r="E5465" s="6" t="s">
        <v>15858</v>
      </c>
      <c r="F5465" s="6"/>
      <c r="G5465" s="6" t="str">
        <f t="shared" si="170"/>
        <v>002</v>
      </c>
      <c r="H5465" s="6" t="str">
        <f t="shared" si="171"/>
        <v>021</v>
      </c>
      <c r="J5465" s="57"/>
      <c r="K5465" s="57"/>
      <c r="L5465" s="57"/>
    </row>
    <row r="5466" spans="1:12">
      <c r="A5466" s="6">
        <v>5382</v>
      </c>
      <c r="B5466" s="10" t="s">
        <v>22422</v>
      </c>
      <c r="C5466" s="10" t="s">
        <v>4209</v>
      </c>
      <c r="D5466" s="10" t="s">
        <v>56689</v>
      </c>
      <c r="E5466" s="6" t="s">
        <v>15858</v>
      </c>
      <c r="F5466" s="6"/>
      <c r="G5466" s="6" t="str">
        <f t="shared" si="170"/>
        <v>002</v>
      </c>
      <c r="H5466" s="6" t="str">
        <f t="shared" si="171"/>
        <v>021</v>
      </c>
      <c r="J5466" s="57"/>
      <c r="K5466" s="57"/>
      <c r="L5466" s="57"/>
    </row>
    <row r="5467" spans="1:12">
      <c r="A5467" s="6">
        <v>5383</v>
      </c>
      <c r="B5467" s="10" t="s">
        <v>22423</v>
      </c>
      <c r="C5467" s="10" t="s">
        <v>4210</v>
      </c>
      <c r="D5467" s="10" t="s">
        <v>56690</v>
      </c>
      <c r="E5467" s="6" t="s">
        <v>15858</v>
      </c>
      <c r="F5467" s="6"/>
      <c r="G5467" s="6" t="str">
        <f t="shared" si="170"/>
        <v>002</v>
      </c>
      <c r="H5467" s="6" t="str">
        <f t="shared" si="171"/>
        <v>021</v>
      </c>
      <c r="J5467" s="57"/>
      <c r="K5467" s="57"/>
      <c r="L5467" s="57"/>
    </row>
    <row r="5468" spans="1:12">
      <c r="A5468" s="6">
        <v>5384</v>
      </c>
      <c r="B5468" s="10" t="s">
        <v>22424</v>
      </c>
      <c r="C5468" s="10" t="s">
        <v>4211</v>
      </c>
      <c r="D5468" s="10" t="s">
        <v>56691</v>
      </c>
      <c r="E5468" s="6" t="s">
        <v>15858</v>
      </c>
      <c r="F5468" s="6"/>
      <c r="G5468" s="6" t="str">
        <f t="shared" si="170"/>
        <v>002</v>
      </c>
      <c r="H5468" s="6" t="str">
        <f t="shared" si="171"/>
        <v>021</v>
      </c>
      <c r="J5468" s="57"/>
      <c r="K5468" s="57"/>
      <c r="L5468" s="57"/>
    </row>
    <row r="5469" spans="1:12">
      <c r="A5469" s="6">
        <v>5385</v>
      </c>
      <c r="B5469" s="10" t="s">
        <v>22425</v>
      </c>
      <c r="C5469" s="10" t="s">
        <v>4212</v>
      </c>
      <c r="D5469" s="10" t="s">
        <v>37678</v>
      </c>
      <c r="E5469" s="6" t="s">
        <v>15858</v>
      </c>
      <c r="F5469" s="6"/>
      <c r="G5469" s="6" t="str">
        <f t="shared" si="170"/>
        <v>002</v>
      </c>
      <c r="H5469" s="6" t="str">
        <f t="shared" si="171"/>
        <v>021</v>
      </c>
      <c r="J5469" s="57"/>
      <c r="K5469" s="57"/>
      <c r="L5469" s="57"/>
    </row>
    <row r="5470" spans="1:12">
      <c r="A5470" s="6">
        <v>5386</v>
      </c>
      <c r="B5470" s="10" t="s">
        <v>18</v>
      </c>
      <c r="C5470" s="10" t="s">
        <v>4213</v>
      </c>
      <c r="D5470" s="10" t="s">
        <v>56692</v>
      </c>
      <c r="E5470" s="6" t="s">
        <v>15858</v>
      </c>
      <c r="F5470" s="6"/>
      <c r="G5470" s="6" t="str">
        <f t="shared" si="170"/>
        <v>002</v>
      </c>
      <c r="H5470" s="6" t="str">
        <f t="shared" si="171"/>
        <v>021</v>
      </c>
      <c r="J5470" s="57"/>
      <c r="K5470" s="57"/>
      <c r="L5470" s="57"/>
    </row>
    <row r="5471" spans="1:12">
      <c r="A5471" s="6">
        <v>5387</v>
      </c>
      <c r="B5471" s="10" t="s">
        <v>22426</v>
      </c>
      <c r="C5471" s="10" t="s">
        <v>4214</v>
      </c>
      <c r="D5471" s="10" t="s">
        <v>37679</v>
      </c>
      <c r="E5471" s="6" t="s">
        <v>15858</v>
      </c>
      <c r="F5471" s="6"/>
      <c r="G5471" s="6" t="str">
        <f t="shared" si="170"/>
        <v>002</v>
      </c>
      <c r="H5471" s="6" t="str">
        <f t="shared" si="171"/>
        <v>021</v>
      </c>
      <c r="J5471" s="57"/>
      <c r="K5471" s="57"/>
      <c r="L5471" s="57"/>
    </row>
    <row r="5472" spans="1:12">
      <c r="A5472" s="6">
        <v>5388</v>
      </c>
      <c r="B5472" s="10" t="s">
        <v>22427</v>
      </c>
      <c r="C5472" s="10" t="s">
        <v>4215</v>
      </c>
      <c r="D5472" s="10" t="s">
        <v>56693</v>
      </c>
      <c r="E5472" s="6" t="s">
        <v>15858</v>
      </c>
      <c r="F5472" s="6"/>
      <c r="G5472" s="6" t="str">
        <f t="shared" si="170"/>
        <v>002</v>
      </c>
      <c r="H5472" s="6" t="str">
        <f t="shared" si="171"/>
        <v>021</v>
      </c>
      <c r="J5472" s="57"/>
      <c r="K5472" s="57"/>
      <c r="L5472" s="57"/>
    </row>
    <row r="5473" spans="1:12">
      <c r="A5473" s="6">
        <v>5389</v>
      </c>
      <c r="B5473" s="10" t="s">
        <v>22428</v>
      </c>
      <c r="C5473" s="10" t="s">
        <v>4216</v>
      </c>
      <c r="D5473" s="10" t="s">
        <v>56694</v>
      </c>
      <c r="E5473" s="6" t="s">
        <v>15858</v>
      </c>
      <c r="F5473" s="6"/>
      <c r="G5473" s="6" t="str">
        <f t="shared" si="170"/>
        <v>002</v>
      </c>
      <c r="H5473" s="6" t="str">
        <f t="shared" si="171"/>
        <v>021</v>
      </c>
      <c r="J5473" s="57"/>
      <c r="K5473" s="57"/>
      <c r="L5473" s="57"/>
    </row>
    <row r="5474" spans="1:12">
      <c r="A5474" s="6">
        <v>5390</v>
      </c>
      <c r="B5474" s="10" t="s">
        <v>22429</v>
      </c>
      <c r="C5474" s="10" t="s">
        <v>4217</v>
      </c>
      <c r="D5474" s="10" t="s">
        <v>56695</v>
      </c>
      <c r="E5474" s="6" t="s">
        <v>15858</v>
      </c>
      <c r="F5474" s="6"/>
      <c r="G5474" s="6" t="str">
        <f t="shared" si="170"/>
        <v>002</v>
      </c>
      <c r="H5474" s="6" t="str">
        <f t="shared" si="171"/>
        <v>021</v>
      </c>
      <c r="J5474" s="57"/>
      <c r="K5474" s="57"/>
      <c r="L5474" s="57"/>
    </row>
    <row r="5475" spans="1:12">
      <c r="A5475" s="6">
        <v>5391</v>
      </c>
      <c r="B5475" s="10" t="s">
        <v>37680</v>
      </c>
      <c r="C5475" s="10" t="s">
        <v>4218</v>
      </c>
      <c r="D5475" s="10" t="s">
        <v>56696</v>
      </c>
      <c r="E5475" s="6" t="s">
        <v>15858</v>
      </c>
      <c r="F5475" s="6"/>
      <c r="G5475" s="6" t="str">
        <f t="shared" si="170"/>
        <v>002</v>
      </c>
      <c r="H5475" s="6" t="str">
        <f t="shared" si="171"/>
        <v>021</v>
      </c>
      <c r="J5475" s="57"/>
      <c r="K5475" s="57"/>
      <c r="L5475" s="57"/>
    </row>
    <row r="5476" spans="1:12">
      <c r="A5476" s="6">
        <v>5392</v>
      </c>
      <c r="B5476" s="10" t="s">
        <v>22430</v>
      </c>
      <c r="C5476" s="10" t="s">
        <v>4219</v>
      </c>
      <c r="D5476" s="10" t="s">
        <v>37681</v>
      </c>
      <c r="E5476" s="6" t="s">
        <v>15858</v>
      </c>
      <c r="F5476" s="6"/>
      <c r="G5476" s="6" t="str">
        <f t="shared" si="170"/>
        <v>002</v>
      </c>
      <c r="H5476" s="6" t="str">
        <f t="shared" si="171"/>
        <v>021</v>
      </c>
      <c r="J5476" s="57"/>
      <c r="K5476" s="57"/>
      <c r="L5476" s="57"/>
    </row>
    <row r="5477" spans="1:12">
      <c r="A5477" s="6">
        <v>5393</v>
      </c>
      <c r="B5477" s="10" t="s">
        <v>22431</v>
      </c>
      <c r="C5477" s="10" t="s">
        <v>4220</v>
      </c>
      <c r="D5477" s="10" t="s">
        <v>56697</v>
      </c>
      <c r="E5477" s="6" t="s">
        <v>15858</v>
      </c>
      <c r="F5477" s="6"/>
      <c r="G5477" s="6" t="str">
        <f t="shared" si="170"/>
        <v>002</v>
      </c>
      <c r="H5477" s="6" t="str">
        <f t="shared" si="171"/>
        <v>021</v>
      </c>
      <c r="J5477" s="57"/>
      <c r="K5477" s="57"/>
      <c r="L5477" s="57"/>
    </row>
    <row r="5478" spans="1:12">
      <c r="A5478" s="6">
        <v>5394</v>
      </c>
      <c r="B5478" s="10" t="s">
        <v>22432</v>
      </c>
      <c r="C5478" s="10" t="s">
        <v>4221</v>
      </c>
      <c r="D5478" s="10" t="s">
        <v>37682</v>
      </c>
      <c r="E5478" s="6" t="s">
        <v>15858</v>
      </c>
      <c r="F5478" s="6"/>
      <c r="G5478" s="6" t="str">
        <f t="shared" si="170"/>
        <v>002</v>
      </c>
      <c r="H5478" s="6" t="str">
        <f t="shared" si="171"/>
        <v>021</v>
      </c>
      <c r="J5478" s="57"/>
      <c r="K5478" s="57"/>
      <c r="L5478" s="57"/>
    </row>
    <row r="5479" spans="1:12">
      <c r="A5479" s="6">
        <v>5395</v>
      </c>
      <c r="B5479" s="10" t="s">
        <v>22433</v>
      </c>
      <c r="C5479" s="10" t="s">
        <v>4222</v>
      </c>
      <c r="D5479" s="10" t="s">
        <v>56698</v>
      </c>
      <c r="E5479" s="6" t="s">
        <v>15858</v>
      </c>
      <c r="F5479" s="6"/>
      <c r="G5479" s="6" t="str">
        <f t="shared" si="170"/>
        <v>002</v>
      </c>
      <c r="H5479" s="6" t="str">
        <f t="shared" si="171"/>
        <v>021</v>
      </c>
      <c r="J5479" s="57"/>
      <c r="K5479" s="57"/>
      <c r="L5479" s="57"/>
    </row>
    <row r="5480" spans="1:12">
      <c r="A5480" s="6">
        <v>5396</v>
      </c>
      <c r="B5480" s="10" t="s">
        <v>22434</v>
      </c>
      <c r="C5480" s="10" t="s">
        <v>4223</v>
      </c>
      <c r="D5480" s="10" t="s">
        <v>34540</v>
      </c>
      <c r="E5480" s="6" t="s">
        <v>15858</v>
      </c>
      <c r="F5480" s="6"/>
      <c r="G5480" s="6" t="str">
        <f t="shared" si="170"/>
        <v>002</v>
      </c>
      <c r="H5480" s="6" t="str">
        <f t="shared" si="171"/>
        <v>021</v>
      </c>
      <c r="J5480" s="57"/>
      <c r="K5480" s="57"/>
      <c r="L5480" s="57"/>
    </row>
    <row r="5481" spans="1:12">
      <c r="A5481" s="6">
        <v>5397</v>
      </c>
      <c r="B5481" s="10" t="s">
        <v>22435</v>
      </c>
      <c r="C5481" s="10" t="s">
        <v>4224</v>
      </c>
      <c r="D5481" s="10" t="s">
        <v>56699</v>
      </c>
      <c r="E5481" s="6" t="s">
        <v>15858</v>
      </c>
      <c r="F5481" s="6"/>
      <c r="G5481" s="6" t="str">
        <f t="shared" si="170"/>
        <v>002</v>
      </c>
      <c r="H5481" s="6" t="str">
        <f t="shared" si="171"/>
        <v>021</v>
      </c>
      <c r="J5481" s="57"/>
      <c r="K5481" s="57"/>
      <c r="L5481" s="57"/>
    </row>
    <row r="5482" spans="1:12">
      <c r="A5482" s="6">
        <v>5398</v>
      </c>
      <c r="B5482" s="10" t="s">
        <v>22436</v>
      </c>
      <c r="C5482" s="10" t="s">
        <v>4225</v>
      </c>
      <c r="D5482" s="10" t="s">
        <v>56700</v>
      </c>
      <c r="E5482" s="6" t="s">
        <v>15858</v>
      </c>
      <c r="F5482" s="6"/>
      <c r="G5482" s="6" t="str">
        <f t="shared" si="170"/>
        <v>002</v>
      </c>
      <c r="H5482" s="6" t="str">
        <f t="shared" si="171"/>
        <v>021</v>
      </c>
      <c r="J5482" s="57"/>
      <c r="K5482" s="57"/>
      <c r="L5482" s="57"/>
    </row>
    <row r="5483" spans="1:12">
      <c r="A5483" s="6">
        <v>5399</v>
      </c>
      <c r="B5483" s="10" t="s">
        <v>22437</v>
      </c>
      <c r="C5483" s="10" t="s">
        <v>4226</v>
      </c>
      <c r="D5483" s="10" t="s">
        <v>34544</v>
      </c>
      <c r="E5483" s="6" t="s">
        <v>15858</v>
      </c>
      <c r="F5483" s="6"/>
      <c r="G5483" s="6" t="str">
        <f t="shared" si="170"/>
        <v>002</v>
      </c>
      <c r="H5483" s="6" t="str">
        <f t="shared" si="171"/>
        <v>021</v>
      </c>
      <c r="J5483" s="57"/>
      <c r="K5483" s="57"/>
      <c r="L5483" s="57"/>
    </row>
    <row r="5484" spans="1:12">
      <c r="A5484" s="6">
        <v>5400</v>
      </c>
      <c r="B5484" s="10" t="s">
        <v>22438</v>
      </c>
      <c r="C5484" s="10" t="s">
        <v>4227</v>
      </c>
      <c r="D5484" s="10" t="s">
        <v>56701</v>
      </c>
      <c r="E5484" s="6" t="s">
        <v>15858</v>
      </c>
      <c r="F5484" s="6"/>
      <c r="G5484" s="6" t="str">
        <f t="shared" si="170"/>
        <v>002</v>
      </c>
      <c r="H5484" s="6" t="str">
        <f t="shared" si="171"/>
        <v>021</v>
      </c>
      <c r="J5484" s="57"/>
      <c r="K5484" s="57"/>
      <c r="L5484" s="57"/>
    </row>
    <row r="5485" spans="1:12">
      <c r="A5485" s="6">
        <v>5401</v>
      </c>
      <c r="B5485" s="10" t="s">
        <v>22439</v>
      </c>
      <c r="C5485" s="10" t="s">
        <v>4228</v>
      </c>
      <c r="D5485" s="10" t="s">
        <v>56702</v>
      </c>
      <c r="E5485" s="6" t="s">
        <v>15858</v>
      </c>
      <c r="F5485" s="6"/>
      <c r="G5485" s="6" t="str">
        <f t="shared" si="170"/>
        <v>002</v>
      </c>
      <c r="H5485" s="6" t="str">
        <f t="shared" si="171"/>
        <v>021</v>
      </c>
      <c r="J5485" s="57"/>
      <c r="K5485" s="57"/>
      <c r="L5485" s="57"/>
    </row>
    <row r="5486" spans="1:12">
      <c r="A5486" s="6">
        <v>5402</v>
      </c>
      <c r="B5486" s="10" t="s">
        <v>22440</v>
      </c>
      <c r="C5486" s="10" t="s">
        <v>4229</v>
      </c>
      <c r="D5486" s="10" t="s">
        <v>56703</v>
      </c>
      <c r="E5486" s="6" t="s">
        <v>15858</v>
      </c>
      <c r="F5486" s="6"/>
      <c r="G5486" s="6" t="str">
        <f t="shared" si="170"/>
        <v>002</v>
      </c>
      <c r="H5486" s="6" t="str">
        <f t="shared" si="171"/>
        <v>021</v>
      </c>
      <c r="J5486" s="57"/>
      <c r="K5486" s="57"/>
      <c r="L5486" s="57"/>
    </row>
    <row r="5487" spans="1:12">
      <c r="A5487" s="6">
        <v>5403</v>
      </c>
      <c r="B5487" s="10" t="s">
        <v>22441</v>
      </c>
      <c r="C5487" s="10" t="s">
        <v>4230</v>
      </c>
      <c r="D5487" s="10" t="s">
        <v>37683</v>
      </c>
      <c r="E5487" s="6" t="s">
        <v>15858</v>
      </c>
      <c r="F5487" s="6"/>
      <c r="G5487" s="6" t="str">
        <f t="shared" si="170"/>
        <v>002</v>
      </c>
      <c r="H5487" s="6" t="str">
        <f t="shared" si="171"/>
        <v>021</v>
      </c>
      <c r="J5487" s="57"/>
      <c r="K5487" s="57"/>
      <c r="L5487" s="57"/>
    </row>
    <row r="5488" spans="1:12">
      <c r="A5488" s="6">
        <v>5404</v>
      </c>
      <c r="B5488" s="10" t="s">
        <v>22442</v>
      </c>
      <c r="C5488" s="10" t="s">
        <v>4231</v>
      </c>
      <c r="D5488" s="10" t="s">
        <v>56704</v>
      </c>
      <c r="E5488" s="6" t="s">
        <v>15858</v>
      </c>
      <c r="F5488" s="6"/>
      <c r="G5488" s="6" t="str">
        <f t="shared" si="170"/>
        <v>002</v>
      </c>
      <c r="H5488" s="6" t="str">
        <f t="shared" si="171"/>
        <v>021</v>
      </c>
      <c r="J5488" s="57"/>
      <c r="K5488" s="57"/>
      <c r="L5488" s="57"/>
    </row>
    <row r="5489" spans="1:12">
      <c r="A5489" s="6">
        <v>5405</v>
      </c>
      <c r="B5489" s="10" t="s">
        <v>22443</v>
      </c>
      <c r="C5489" s="10" t="s">
        <v>4232</v>
      </c>
      <c r="D5489" s="10" t="s">
        <v>37684</v>
      </c>
      <c r="E5489" s="6" t="s">
        <v>15858</v>
      </c>
      <c r="F5489" s="6"/>
      <c r="G5489" s="6" t="str">
        <f t="shared" si="170"/>
        <v>002</v>
      </c>
      <c r="H5489" s="6" t="str">
        <f t="shared" si="171"/>
        <v>021</v>
      </c>
      <c r="J5489" s="57"/>
      <c r="K5489" s="57"/>
      <c r="L5489" s="57"/>
    </row>
    <row r="5490" spans="1:12">
      <c r="A5490" s="6">
        <v>5406</v>
      </c>
      <c r="B5490" s="10" t="s">
        <v>22444</v>
      </c>
      <c r="C5490" s="10" t="s">
        <v>4233</v>
      </c>
      <c r="D5490" s="10" t="s">
        <v>56705</v>
      </c>
      <c r="E5490" s="6" t="s">
        <v>15858</v>
      </c>
      <c r="F5490" s="6"/>
      <c r="G5490" s="6" t="str">
        <f t="shared" si="170"/>
        <v>002</v>
      </c>
      <c r="H5490" s="6" t="str">
        <f t="shared" si="171"/>
        <v>021</v>
      </c>
      <c r="J5490" s="57"/>
      <c r="K5490" s="57"/>
      <c r="L5490" s="57"/>
    </row>
    <row r="5491" spans="1:12">
      <c r="A5491" s="6">
        <v>5407</v>
      </c>
      <c r="B5491" s="10" t="s">
        <v>22445</v>
      </c>
      <c r="C5491" s="10" t="s">
        <v>4234</v>
      </c>
      <c r="D5491" s="10" t="s">
        <v>56706</v>
      </c>
      <c r="E5491" s="6" t="s">
        <v>15858</v>
      </c>
      <c r="F5491" s="6"/>
      <c r="G5491" s="6" t="str">
        <f t="shared" si="170"/>
        <v>002</v>
      </c>
      <c r="H5491" s="6" t="str">
        <f t="shared" si="171"/>
        <v>021</v>
      </c>
      <c r="J5491" s="57"/>
      <c r="K5491" s="57"/>
      <c r="L5491" s="57"/>
    </row>
    <row r="5492" spans="1:12">
      <c r="A5492" s="6">
        <v>5408</v>
      </c>
      <c r="B5492" s="10" t="s">
        <v>22446</v>
      </c>
      <c r="C5492" s="10" t="s">
        <v>4235</v>
      </c>
      <c r="D5492" s="10" t="s">
        <v>56707</v>
      </c>
      <c r="E5492" s="6" t="s">
        <v>15858</v>
      </c>
      <c r="F5492" s="6"/>
      <c r="G5492" s="6" t="str">
        <f t="shared" si="170"/>
        <v>002</v>
      </c>
      <c r="H5492" s="6" t="str">
        <f t="shared" si="171"/>
        <v>021</v>
      </c>
      <c r="J5492" s="57"/>
      <c r="K5492" s="57"/>
      <c r="L5492" s="57"/>
    </row>
    <row r="5493" spans="1:12">
      <c r="A5493" s="6">
        <v>5409</v>
      </c>
      <c r="B5493" s="10" t="s">
        <v>22447</v>
      </c>
      <c r="C5493" s="10" t="s">
        <v>4236</v>
      </c>
      <c r="D5493" s="10" t="s">
        <v>56708</v>
      </c>
      <c r="E5493" s="6" t="s">
        <v>15858</v>
      </c>
      <c r="F5493" s="6"/>
      <c r="G5493" s="6" t="str">
        <f t="shared" si="170"/>
        <v>002</v>
      </c>
      <c r="H5493" s="6" t="str">
        <f t="shared" si="171"/>
        <v>021</v>
      </c>
      <c r="J5493" s="57"/>
      <c r="K5493" s="57"/>
      <c r="L5493" s="57"/>
    </row>
    <row r="5494" spans="1:12">
      <c r="A5494" s="6">
        <v>5410</v>
      </c>
      <c r="B5494" s="10" t="s">
        <v>22448</v>
      </c>
      <c r="C5494" s="10" t="s">
        <v>4237</v>
      </c>
      <c r="D5494" s="10" t="s">
        <v>56709</v>
      </c>
      <c r="E5494" s="6" t="s">
        <v>15858</v>
      </c>
      <c r="F5494" s="6"/>
      <c r="G5494" s="6" t="str">
        <f t="shared" si="170"/>
        <v>002</v>
      </c>
      <c r="H5494" s="6" t="str">
        <f t="shared" si="171"/>
        <v>021</v>
      </c>
      <c r="J5494" s="57"/>
      <c r="K5494" s="57"/>
      <c r="L5494" s="57"/>
    </row>
    <row r="5495" spans="1:12">
      <c r="A5495" s="6">
        <v>5411</v>
      </c>
      <c r="B5495" s="10" t="s">
        <v>22449</v>
      </c>
      <c r="C5495" s="10" t="s">
        <v>4238</v>
      </c>
      <c r="D5495" s="10" t="s">
        <v>56710</v>
      </c>
      <c r="E5495" s="6" t="s">
        <v>15858</v>
      </c>
      <c r="F5495" s="6"/>
      <c r="G5495" s="6" t="str">
        <f t="shared" si="170"/>
        <v>002</v>
      </c>
      <c r="H5495" s="6" t="str">
        <f t="shared" si="171"/>
        <v>021</v>
      </c>
      <c r="J5495" s="57"/>
      <c r="K5495" s="57"/>
      <c r="L5495" s="57"/>
    </row>
    <row r="5496" spans="1:12">
      <c r="A5496" s="6">
        <v>5412</v>
      </c>
      <c r="B5496" s="10" t="s">
        <v>19</v>
      </c>
      <c r="C5496" s="10" t="s">
        <v>4239</v>
      </c>
      <c r="D5496" s="10" t="s">
        <v>56711</v>
      </c>
      <c r="E5496" s="6" t="s">
        <v>15858</v>
      </c>
      <c r="F5496" s="6"/>
      <c r="G5496" s="6" t="str">
        <f t="shared" si="170"/>
        <v>002</v>
      </c>
      <c r="H5496" s="6" t="str">
        <f t="shared" si="171"/>
        <v>021</v>
      </c>
      <c r="J5496" s="57"/>
      <c r="K5496" s="57"/>
      <c r="L5496" s="57"/>
    </row>
    <row r="5497" spans="1:12">
      <c r="A5497" s="6">
        <v>5413</v>
      </c>
      <c r="B5497" s="10" t="s">
        <v>22450</v>
      </c>
      <c r="C5497" s="10" t="s">
        <v>4240</v>
      </c>
      <c r="D5497" s="10" t="s">
        <v>56712</v>
      </c>
      <c r="E5497" s="6" t="s">
        <v>15858</v>
      </c>
      <c r="F5497" s="6"/>
      <c r="G5497" s="6" t="str">
        <f t="shared" si="170"/>
        <v>002</v>
      </c>
      <c r="H5497" s="6" t="str">
        <f t="shared" si="171"/>
        <v>021</v>
      </c>
      <c r="J5497" s="57"/>
      <c r="K5497" s="57"/>
      <c r="L5497" s="57"/>
    </row>
    <row r="5498" spans="1:12">
      <c r="A5498" s="6">
        <v>5414</v>
      </c>
      <c r="B5498" s="10" t="s">
        <v>22451</v>
      </c>
      <c r="C5498" s="10" t="s">
        <v>4241</v>
      </c>
      <c r="D5498" s="10" t="s">
        <v>37685</v>
      </c>
      <c r="E5498" s="6" t="s">
        <v>15858</v>
      </c>
      <c r="F5498" s="6"/>
      <c r="G5498" s="6" t="str">
        <f t="shared" si="170"/>
        <v>002</v>
      </c>
      <c r="H5498" s="6" t="str">
        <f t="shared" si="171"/>
        <v>021</v>
      </c>
      <c r="J5498" s="57"/>
      <c r="K5498" s="57"/>
      <c r="L5498" s="57"/>
    </row>
    <row r="5499" spans="1:12">
      <c r="A5499" s="6">
        <v>5415</v>
      </c>
      <c r="B5499" s="10" t="s">
        <v>22452</v>
      </c>
      <c r="C5499" s="10" t="s">
        <v>4242</v>
      </c>
      <c r="D5499" s="10" t="s">
        <v>56713</v>
      </c>
      <c r="E5499" s="6" t="s">
        <v>15858</v>
      </c>
      <c r="F5499" s="6"/>
      <c r="G5499" s="6" t="str">
        <f t="shared" si="170"/>
        <v>002</v>
      </c>
      <c r="H5499" s="6" t="str">
        <f t="shared" si="171"/>
        <v>021</v>
      </c>
      <c r="J5499" s="57"/>
      <c r="K5499" s="57"/>
      <c r="L5499" s="57"/>
    </row>
    <row r="5500" spans="1:12">
      <c r="A5500" s="6">
        <v>5416</v>
      </c>
      <c r="B5500" s="10" t="s">
        <v>22453</v>
      </c>
      <c r="C5500" s="10" t="s">
        <v>4243</v>
      </c>
      <c r="D5500" s="10" t="s">
        <v>56714</v>
      </c>
      <c r="E5500" s="6" t="s">
        <v>15858</v>
      </c>
      <c r="F5500" s="6"/>
      <c r="G5500" s="6" t="str">
        <f t="shared" si="170"/>
        <v>002</v>
      </c>
      <c r="H5500" s="6" t="str">
        <f t="shared" si="171"/>
        <v>021</v>
      </c>
      <c r="J5500" s="57"/>
      <c r="K5500" s="57"/>
      <c r="L5500" s="57"/>
    </row>
    <row r="5501" spans="1:12">
      <c r="A5501" s="6">
        <v>5417</v>
      </c>
      <c r="B5501" s="10" t="s">
        <v>22454</v>
      </c>
      <c r="C5501" s="10" t="s">
        <v>4244</v>
      </c>
      <c r="D5501" s="10" t="s">
        <v>56715</v>
      </c>
      <c r="E5501" s="6" t="s">
        <v>15858</v>
      </c>
      <c r="F5501" s="6"/>
      <c r="G5501" s="6" t="str">
        <f t="shared" si="170"/>
        <v>002</v>
      </c>
      <c r="H5501" s="6" t="str">
        <f t="shared" si="171"/>
        <v>021</v>
      </c>
      <c r="J5501" s="57"/>
      <c r="K5501" s="57"/>
      <c r="L5501" s="57"/>
    </row>
    <row r="5502" spans="1:12">
      <c r="A5502" s="6">
        <v>5418</v>
      </c>
      <c r="B5502" s="10" t="s">
        <v>37686</v>
      </c>
      <c r="C5502" s="10" t="s">
        <v>4245</v>
      </c>
      <c r="D5502" s="10" t="s">
        <v>37687</v>
      </c>
      <c r="E5502" s="6" t="s">
        <v>15858</v>
      </c>
      <c r="F5502" s="6"/>
      <c r="G5502" s="6" t="str">
        <f t="shared" si="170"/>
        <v>002</v>
      </c>
      <c r="H5502" s="6" t="str">
        <f t="shared" si="171"/>
        <v>021</v>
      </c>
      <c r="J5502" s="57"/>
      <c r="K5502" s="57"/>
      <c r="L5502" s="57"/>
    </row>
    <row r="5503" spans="1:12">
      <c r="A5503" s="6">
        <v>5419</v>
      </c>
      <c r="B5503" s="10" t="s">
        <v>22455</v>
      </c>
      <c r="C5503" s="10" t="s">
        <v>4246</v>
      </c>
      <c r="D5503" s="10" t="s">
        <v>56716</v>
      </c>
      <c r="E5503" s="6" t="s">
        <v>15858</v>
      </c>
      <c r="F5503" s="6"/>
      <c r="G5503" s="6" t="str">
        <f t="shared" si="170"/>
        <v>002</v>
      </c>
      <c r="H5503" s="6" t="str">
        <f t="shared" si="171"/>
        <v>021</v>
      </c>
      <c r="J5503" s="57"/>
      <c r="K5503" s="57"/>
      <c r="L5503" s="57"/>
    </row>
    <row r="5504" spans="1:12">
      <c r="A5504" s="6">
        <v>5420</v>
      </c>
      <c r="B5504" s="10" t="s">
        <v>22456</v>
      </c>
      <c r="C5504" s="10" t="s">
        <v>4247</v>
      </c>
      <c r="D5504" s="10" t="s">
        <v>56717</v>
      </c>
      <c r="E5504" s="6" t="s">
        <v>15858</v>
      </c>
      <c r="F5504" s="6"/>
      <c r="G5504" s="6" t="str">
        <f t="shared" si="170"/>
        <v>002</v>
      </c>
      <c r="H5504" s="6" t="str">
        <f t="shared" si="171"/>
        <v>021</v>
      </c>
      <c r="J5504" s="57"/>
      <c r="K5504" s="57"/>
      <c r="L5504" s="57"/>
    </row>
    <row r="5505" spans="1:12">
      <c r="A5505" s="6">
        <v>5421</v>
      </c>
      <c r="B5505" s="10" t="s">
        <v>22457</v>
      </c>
      <c r="C5505" s="10" t="s">
        <v>4248</v>
      </c>
      <c r="D5505" s="10" t="s">
        <v>56718</v>
      </c>
      <c r="E5505" s="6" t="s">
        <v>15858</v>
      </c>
      <c r="F5505" s="6"/>
      <c r="G5505" s="6" t="str">
        <f t="shared" si="170"/>
        <v>002</v>
      </c>
      <c r="H5505" s="6" t="str">
        <f t="shared" si="171"/>
        <v>021</v>
      </c>
      <c r="J5505" s="57"/>
      <c r="K5505" s="57"/>
      <c r="L5505" s="57"/>
    </row>
    <row r="5506" spans="1:12">
      <c r="A5506" s="6">
        <v>5422</v>
      </c>
      <c r="B5506" s="10" t="s">
        <v>22458</v>
      </c>
      <c r="C5506" s="10" t="s">
        <v>4249</v>
      </c>
      <c r="D5506" s="10" t="s">
        <v>56719</v>
      </c>
      <c r="E5506" s="6" t="s">
        <v>15858</v>
      </c>
      <c r="F5506" s="6"/>
      <c r="G5506" s="6" t="str">
        <f t="shared" si="170"/>
        <v>002</v>
      </c>
      <c r="H5506" s="6" t="str">
        <f t="shared" si="171"/>
        <v>021</v>
      </c>
      <c r="J5506" s="57"/>
      <c r="K5506" s="57"/>
      <c r="L5506" s="57"/>
    </row>
    <row r="5507" spans="1:12">
      <c r="A5507" s="6">
        <v>5423</v>
      </c>
      <c r="B5507" s="10" t="s">
        <v>22459</v>
      </c>
      <c r="C5507" s="10" t="s">
        <v>4250</v>
      </c>
      <c r="D5507" s="10" t="s">
        <v>34545</v>
      </c>
      <c r="E5507" s="6" t="s">
        <v>15858</v>
      </c>
      <c r="F5507" s="6"/>
      <c r="G5507" s="6" t="str">
        <f t="shared" si="170"/>
        <v>002</v>
      </c>
      <c r="H5507" s="6" t="str">
        <f t="shared" si="171"/>
        <v>021</v>
      </c>
      <c r="J5507" s="57"/>
      <c r="K5507" s="57"/>
      <c r="L5507" s="57"/>
    </row>
    <row r="5508" spans="1:12">
      <c r="A5508" s="6">
        <v>5424</v>
      </c>
      <c r="B5508" s="10" t="s">
        <v>22460</v>
      </c>
      <c r="C5508" s="10" t="s">
        <v>4251</v>
      </c>
      <c r="D5508" s="10" t="s">
        <v>56720</v>
      </c>
      <c r="E5508" s="6" t="s">
        <v>15858</v>
      </c>
      <c r="F5508" s="6"/>
      <c r="G5508" s="6" t="str">
        <f t="shared" si="170"/>
        <v>002</v>
      </c>
      <c r="H5508" s="6" t="str">
        <f t="shared" si="171"/>
        <v>021</v>
      </c>
      <c r="J5508" s="57"/>
      <c r="K5508" s="57"/>
      <c r="L5508" s="57"/>
    </row>
    <row r="5509" spans="1:12">
      <c r="A5509" s="6">
        <v>5425</v>
      </c>
      <c r="B5509" s="10" t="s">
        <v>22461</v>
      </c>
      <c r="C5509" s="10" t="s">
        <v>4252</v>
      </c>
      <c r="D5509" s="10" t="s">
        <v>56721</v>
      </c>
      <c r="E5509" s="6" t="s">
        <v>15858</v>
      </c>
      <c r="F5509" s="6"/>
      <c r="G5509" s="6" t="str">
        <f t="shared" si="170"/>
        <v>002</v>
      </c>
      <c r="H5509" s="6" t="str">
        <f t="shared" si="171"/>
        <v>021</v>
      </c>
      <c r="J5509" s="57"/>
      <c r="K5509" s="57"/>
      <c r="L5509" s="57"/>
    </row>
    <row r="5510" spans="1:12">
      <c r="A5510" s="6">
        <v>5426</v>
      </c>
      <c r="B5510" s="10" t="s">
        <v>22462</v>
      </c>
      <c r="C5510" s="10" t="s">
        <v>4253</v>
      </c>
      <c r="D5510" s="10" t="s">
        <v>56722</v>
      </c>
      <c r="E5510" s="6" t="s">
        <v>15858</v>
      </c>
      <c r="F5510" s="6"/>
      <c r="G5510" s="6" t="str">
        <f t="shared" ref="G5510:G5573" si="172">+LEFT(C5510,3)</f>
        <v>002</v>
      </c>
      <c r="H5510" s="6" t="str">
        <f t="shared" ref="H5510:H5573" si="173">+MID(C5510,5,3)</f>
        <v>021</v>
      </c>
      <c r="J5510" s="57"/>
      <c r="K5510" s="57"/>
      <c r="L5510" s="57"/>
    </row>
    <row r="5511" spans="1:12">
      <c r="A5511" s="6">
        <v>5427</v>
      </c>
      <c r="B5511" s="10" t="s">
        <v>22463</v>
      </c>
      <c r="C5511" s="10" t="s">
        <v>4254</v>
      </c>
      <c r="D5511" s="10" t="s">
        <v>56721</v>
      </c>
      <c r="E5511" s="6" t="s">
        <v>15858</v>
      </c>
      <c r="F5511" s="6"/>
      <c r="G5511" s="6" t="str">
        <f t="shared" si="172"/>
        <v>002</v>
      </c>
      <c r="H5511" s="6" t="str">
        <f t="shared" si="173"/>
        <v>021</v>
      </c>
      <c r="J5511" s="57"/>
      <c r="K5511" s="57"/>
      <c r="L5511" s="57"/>
    </row>
    <row r="5512" spans="1:12">
      <c r="A5512" s="6">
        <v>5428</v>
      </c>
      <c r="B5512" s="10" t="s">
        <v>22464</v>
      </c>
      <c r="C5512" s="10" t="s">
        <v>4255</v>
      </c>
      <c r="D5512" s="10" t="s">
        <v>56723</v>
      </c>
      <c r="E5512" s="6" t="s">
        <v>15858</v>
      </c>
      <c r="F5512" s="6"/>
      <c r="G5512" s="6" t="str">
        <f t="shared" si="172"/>
        <v>002</v>
      </c>
      <c r="H5512" s="6" t="str">
        <f t="shared" si="173"/>
        <v>021</v>
      </c>
      <c r="J5512" s="57"/>
      <c r="K5512" s="57"/>
      <c r="L5512" s="57"/>
    </row>
    <row r="5513" spans="1:12">
      <c r="A5513" s="6">
        <v>5429</v>
      </c>
      <c r="B5513" s="10" t="s">
        <v>22465</v>
      </c>
      <c r="C5513" s="10" t="s">
        <v>4256</v>
      </c>
      <c r="D5513" s="10" t="s">
        <v>56724</v>
      </c>
      <c r="E5513" s="6" t="s">
        <v>15858</v>
      </c>
      <c r="F5513" s="6"/>
      <c r="G5513" s="6" t="str">
        <f t="shared" si="172"/>
        <v>002</v>
      </c>
      <c r="H5513" s="6" t="str">
        <f t="shared" si="173"/>
        <v>021</v>
      </c>
      <c r="J5513" s="57"/>
      <c r="K5513" s="57"/>
      <c r="L5513" s="57"/>
    </row>
    <row r="5514" spans="1:12">
      <c r="A5514" s="6">
        <v>5430</v>
      </c>
      <c r="B5514" s="10" t="s">
        <v>22466</v>
      </c>
      <c r="C5514" s="10" t="s">
        <v>4257</v>
      </c>
      <c r="D5514" s="10" t="s">
        <v>56725</v>
      </c>
      <c r="E5514" s="6" t="s">
        <v>15858</v>
      </c>
      <c r="F5514" s="6"/>
      <c r="G5514" s="6" t="str">
        <f t="shared" si="172"/>
        <v>002</v>
      </c>
      <c r="H5514" s="6" t="str">
        <f t="shared" si="173"/>
        <v>021</v>
      </c>
      <c r="J5514" s="57"/>
      <c r="K5514" s="57"/>
      <c r="L5514" s="57"/>
    </row>
    <row r="5515" spans="1:12">
      <c r="A5515" s="6">
        <v>5431</v>
      </c>
      <c r="B5515" s="10" t="s">
        <v>22467</v>
      </c>
      <c r="C5515" s="10" t="s">
        <v>4258</v>
      </c>
      <c r="D5515" s="10" t="s">
        <v>37688</v>
      </c>
      <c r="E5515" s="6" t="s">
        <v>15858</v>
      </c>
      <c r="F5515" s="6"/>
      <c r="G5515" s="6" t="str">
        <f t="shared" si="172"/>
        <v>002</v>
      </c>
      <c r="H5515" s="6" t="str">
        <f t="shared" si="173"/>
        <v>021</v>
      </c>
      <c r="J5515" s="57"/>
      <c r="K5515" s="57"/>
      <c r="L5515" s="57"/>
    </row>
    <row r="5516" spans="1:12">
      <c r="A5516" s="6">
        <v>5432</v>
      </c>
      <c r="B5516" s="10" t="s">
        <v>22468</v>
      </c>
      <c r="C5516" s="10" t="s">
        <v>4259</v>
      </c>
      <c r="D5516" s="10" t="s">
        <v>56726</v>
      </c>
      <c r="E5516" s="6" t="s">
        <v>15858</v>
      </c>
      <c r="F5516" s="6"/>
      <c r="G5516" s="6" t="str">
        <f t="shared" si="172"/>
        <v>002</v>
      </c>
      <c r="H5516" s="6" t="str">
        <f t="shared" si="173"/>
        <v>021</v>
      </c>
      <c r="J5516" s="57"/>
      <c r="K5516" s="57"/>
      <c r="L5516" s="57"/>
    </row>
    <row r="5517" spans="1:12">
      <c r="A5517" s="6">
        <v>5433</v>
      </c>
      <c r="B5517" s="10" t="s">
        <v>22469</v>
      </c>
      <c r="C5517" s="10" t="s">
        <v>4260</v>
      </c>
      <c r="D5517" s="10" t="s">
        <v>34546</v>
      </c>
      <c r="E5517" s="6" t="s">
        <v>15858</v>
      </c>
      <c r="F5517" s="6"/>
      <c r="G5517" s="6" t="str">
        <f t="shared" si="172"/>
        <v>002</v>
      </c>
      <c r="H5517" s="6" t="str">
        <f t="shared" si="173"/>
        <v>021</v>
      </c>
      <c r="J5517" s="57"/>
      <c r="K5517" s="57"/>
      <c r="L5517" s="57"/>
    </row>
    <row r="5518" spans="1:12">
      <c r="A5518" s="6">
        <v>5434</v>
      </c>
      <c r="B5518" s="10" t="s">
        <v>22470</v>
      </c>
      <c r="C5518" s="10" t="s">
        <v>4261</v>
      </c>
      <c r="D5518" s="10" t="s">
        <v>37689</v>
      </c>
      <c r="E5518" s="6" t="s">
        <v>15858</v>
      </c>
      <c r="F5518" s="6"/>
      <c r="G5518" s="6" t="str">
        <f t="shared" si="172"/>
        <v>002</v>
      </c>
      <c r="H5518" s="6" t="str">
        <f t="shared" si="173"/>
        <v>021</v>
      </c>
      <c r="J5518" s="57"/>
      <c r="K5518" s="57"/>
      <c r="L5518" s="57"/>
    </row>
    <row r="5519" spans="1:12">
      <c r="A5519" s="6">
        <v>5435</v>
      </c>
      <c r="B5519" s="10" t="s">
        <v>22471</v>
      </c>
      <c r="C5519" s="10" t="s">
        <v>4262</v>
      </c>
      <c r="D5519" s="10" t="s">
        <v>56727</v>
      </c>
      <c r="E5519" s="6" t="s">
        <v>15858</v>
      </c>
      <c r="F5519" s="6"/>
      <c r="G5519" s="6" t="str">
        <f t="shared" si="172"/>
        <v>002</v>
      </c>
      <c r="H5519" s="6" t="str">
        <f t="shared" si="173"/>
        <v>021</v>
      </c>
      <c r="J5519" s="57"/>
      <c r="K5519" s="57"/>
      <c r="L5519" s="57"/>
    </row>
    <row r="5520" spans="1:12">
      <c r="A5520" s="6">
        <v>5436</v>
      </c>
      <c r="B5520" s="10" t="s">
        <v>22472</v>
      </c>
      <c r="C5520" s="10" t="s">
        <v>4263</v>
      </c>
      <c r="D5520" s="10" t="s">
        <v>56728</v>
      </c>
      <c r="E5520" s="6" t="s">
        <v>15858</v>
      </c>
      <c r="F5520" s="6"/>
      <c r="G5520" s="6" t="str">
        <f t="shared" si="172"/>
        <v>002</v>
      </c>
      <c r="H5520" s="6" t="str">
        <f t="shared" si="173"/>
        <v>021</v>
      </c>
      <c r="J5520" s="57"/>
      <c r="K5520" s="57"/>
      <c r="L5520" s="57"/>
    </row>
    <row r="5521" spans="1:12">
      <c r="A5521" s="6">
        <v>5437</v>
      </c>
      <c r="B5521" s="10" t="s">
        <v>22473</v>
      </c>
      <c r="C5521" s="10" t="s">
        <v>4264</v>
      </c>
      <c r="D5521" s="10" t="s">
        <v>56729</v>
      </c>
      <c r="E5521" s="6" t="s">
        <v>15858</v>
      </c>
      <c r="F5521" s="6"/>
      <c r="G5521" s="6" t="str">
        <f t="shared" si="172"/>
        <v>002</v>
      </c>
      <c r="H5521" s="6" t="str">
        <f t="shared" si="173"/>
        <v>021</v>
      </c>
      <c r="J5521" s="57"/>
      <c r="K5521" s="57"/>
      <c r="L5521" s="57"/>
    </row>
    <row r="5522" spans="1:12">
      <c r="A5522" s="6">
        <v>5438</v>
      </c>
      <c r="B5522" s="10" t="s">
        <v>22474</v>
      </c>
      <c r="C5522" s="10" t="s">
        <v>4265</v>
      </c>
      <c r="D5522" s="10" t="s">
        <v>56730</v>
      </c>
      <c r="E5522" s="6" t="s">
        <v>15858</v>
      </c>
      <c r="F5522" s="6"/>
      <c r="G5522" s="6" t="str">
        <f t="shared" si="172"/>
        <v>002</v>
      </c>
      <c r="H5522" s="6" t="str">
        <f t="shared" si="173"/>
        <v>021</v>
      </c>
      <c r="J5522" s="57"/>
      <c r="K5522" s="57"/>
      <c r="L5522" s="57"/>
    </row>
    <row r="5523" spans="1:12">
      <c r="A5523" s="6">
        <v>5439</v>
      </c>
      <c r="B5523" s="10" t="s">
        <v>22475</v>
      </c>
      <c r="C5523" s="10" t="s">
        <v>4266</v>
      </c>
      <c r="D5523" s="10" t="s">
        <v>56720</v>
      </c>
      <c r="E5523" s="6" t="s">
        <v>15858</v>
      </c>
      <c r="F5523" s="6"/>
      <c r="G5523" s="6" t="str">
        <f t="shared" si="172"/>
        <v>002</v>
      </c>
      <c r="H5523" s="6" t="str">
        <f t="shared" si="173"/>
        <v>021</v>
      </c>
      <c r="J5523" s="57"/>
      <c r="K5523" s="57"/>
      <c r="L5523" s="57"/>
    </row>
    <row r="5524" spans="1:12">
      <c r="A5524" s="6">
        <v>5440</v>
      </c>
      <c r="B5524" s="10" t="s">
        <v>22476</v>
      </c>
      <c r="C5524" s="10" t="s">
        <v>4267</v>
      </c>
      <c r="D5524" s="10" t="s">
        <v>37690</v>
      </c>
      <c r="E5524" s="6" t="s">
        <v>15858</v>
      </c>
      <c r="F5524" s="6"/>
      <c r="G5524" s="6" t="str">
        <f t="shared" si="172"/>
        <v>002</v>
      </c>
      <c r="H5524" s="6" t="str">
        <f t="shared" si="173"/>
        <v>021</v>
      </c>
      <c r="J5524" s="57"/>
      <c r="K5524" s="57"/>
      <c r="L5524" s="57"/>
    </row>
    <row r="5525" spans="1:12">
      <c r="A5525" s="6">
        <v>5441</v>
      </c>
      <c r="B5525" s="10" t="s">
        <v>22477</v>
      </c>
      <c r="C5525" s="10" t="s">
        <v>4268</v>
      </c>
      <c r="D5525" s="10" t="s">
        <v>37691</v>
      </c>
      <c r="E5525" s="6" t="s">
        <v>15858</v>
      </c>
      <c r="F5525" s="6"/>
      <c r="G5525" s="6" t="str">
        <f t="shared" si="172"/>
        <v>002</v>
      </c>
      <c r="H5525" s="6" t="str">
        <f t="shared" si="173"/>
        <v>021</v>
      </c>
      <c r="J5525" s="57"/>
      <c r="K5525" s="57"/>
      <c r="L5525" s="57"/>
    </row>
    <row r="5526" spans="1:12">
      <c r="A5526" s="6">
        <v>5442</v>
      </c>
      <c r="B5526" s="10" t="s">
        <v>22478</v>
      </c>
      <c r="C5526" s="10" t="s">
        <v>4269</v>
      </c>
      <c r="D5526" s="10" t="s">
        <v>37692</v>
      </c>
      <c r="E5526" s="6" t="s">
        <v>15858</v>
      </c>
      <c r="F5526" s="6"/>
      <c r="G5526" s="6" t="str">
        <f t="shared" si="172"/>
        <v>002</v>
      </c>
      <c r="H5526" s="6" t="str">
        <f t="shared" si="173"/>
        <v>021</v>
      </c>
      <c r="J5526" s="57"/>
      <c r="K5526" s="57"/>
      <c r="L5526" s="57"/>
    </row>
    <row r="5527" spans="1:12">
      <c r="A5527" s="6">
        <v>5443</v>
      </c>
      <c r="B5527" s="10" t="s">
        <v>22479</v>
      </c>
      <c r="C5527" s="10" t="s">
        <v>4270</v>
      </c>
      <c r="D5527" s="10" t="s">
        <v>37693</v>
      </c>
      <c r="E5527" s="6" t="s">
        <v>15858</v>
      </c>
      <c r="F5527" s="6"/>
      <c r="G5527" s="6" t="str">
        <f t="shared" si="172"/>
        <v>002</v>
      </c>
      <c r="H5527" s="6" t="str">
        <f t="shared" si="173"/>
        <v>021</v>
      </c>
      <c r="J5527" s="57"/>
      <c r="K5527" s="57"/>
      <c r="L5527" s="57"/>
    </row>
    <row r="5528" spans="1:12">
      <c r="A5528" s="6">
        <v>5444</v>
      </c>
      <c r="B5528" s="10" t="s">
        <v>22480</v>
      </c>
      <c r="C5528" s="10" t="s">
        <v>4271</v>
      </c>
      <c r="D5528" s="10" t="s">
        <v>56731</v>
      </c>
      <c r="E5528" s="6" t="s">
        <v>15858</v>
      </c>
      <c r="F5528" s="6"/>
      <c r="G5528" s="6" t="str">
        <f t="shared" si="172"/>
        <v>002</v>
      </c>
      <c r="H5528" s="6" t="str">
        <f t="shared" si="173"/>
        <v>021</v>
      </c>
      <c r="J5528" s="57"/>
      <c r="K5528" s="57"/>
      <c r="L5528" s="57"/>
    </row>
    <row r="5529" spans="1:12">
      <c r="A5529" s="6">
        <v>5445</v>
      </c>
      <c r="B5529" s="10" t="s">
        <v>22481</v>
      </c>
      <c r="C5529" s="10" t="s">
        <v>4272</v>
      </c>
      <c r="D5529" s="10" t="s">
        <v>56732</v>
      </c>
      <c r="E5529" s="6" t="s">
        <v>15858</v>
      </c>
      <c r="F5529" s="6"/>
      <c r="G5529" s="6" t="str">
        <f t="shared" si="172"/>
        <v>002</v>
      </c>
      <c r="H5529" s="6" t="str">
        <f t="shared" si="173"/>
        <v>021</v>
      </c>
      <c r="J5529" s="57"/>
      <c r="K5529" s="57"/>
      <c r="L5529" s="57"/>
    </row>
    <row r="5530" spans="1:12">
      <c r="A5530" s="6">
        <v>5446</v>
      </c>
      <c r="B5530" s="10" t="s">
        <v>22482</v>
      </c>
      <c r="C5530" s="10" t="s">
        <v>4273</v>
      </c>
      <c r="D5530" s="10" t="s">
        <v>34547</v>
      </c>
      <c r="E5530" s="6" t="s">
        <v>15858</v>
      </c>
      <c r="F5530" s="6"/>
      <c r="G5530" s="6" t="str">
        <f t="shared" si="172"/>
        <v>002</v>
      </c>
      <c r="H5530" s="6" t="str">
        <f t="shared" si="173"/>
        <v>021</v>
      </c>
      <c r="J5530" s="57"/>
      <c r="K5530" s="57"/>
      <c r="L5530" s="57"/>
    </row>
    <row r="5531" spans="1:12">
      <c r="A5531" s="6">
        <v>5447</v>
      </c>
      <c r="B5531" s="10" t="s">
        <v>22483</v>
      </c>
      <c r="C5531" s="10" t="s">
        <v>4274</v>
      </c>
      <c r="D5531" s="10" t="s">
        <v>56733</v>
      </c>
      <c r="E5531" s="6" t="s">
        <v>15858</v>
      </c>
      <c r="F5531" s="6"/>
      <c r="G5531" s="6" t="str">
        <f t="shared" si="172"/>
        <v>002</v>
      </c>
      <c r="H5531" s="6" t="str">
        <f t="shared" si="173"/>
        <v>021</v>
      </c>
      <c r="J5531" s="57"/>
      <c r="K5531" s="57"/>
      <c r="L5531" s="57"/>
    </row>
    <row r="5532" spans="1:12">
      <c r="A5532" s="6">
        <v>5448</v>
      </c>
      <c r="B5532" s="10" t="s">
        <v>22484</v>
      </c>
      <c r="C5532" s="10" t="s">
        <v>4275</v>
      </c>
      <c r="D5532" s="10" t="s">
        <v>37694</v>
      </c>
      <c r="E5532" s="6" t="s">
        <v>15858</v>
      </c>
      <c r="F5532" s="6"/>
      <c r="G5532" s="6" t="str">
        <f t="shared" si="172"/>
        <v>002</v>
      </c>
      <c r="H5532" s="6" t="str">
        <f t="shared" si="173"/>
        <v>021</v>
      </c>
      <c r="J5532" s="57"/>
      <c r="K5532" s="57"/>
      <c r="L5532" s="57"/>
    </row>
    <row r="5533" spans="1:12">
      <c r="A5533" s="6">
        <v>5449</v>
      </c>
      <c r="B5533" s="10" t="s">
        <v>22485</v>
      </c>
      <c r="C5533" s="10" t="s">
        <v>4276</v>
      </c>
      <c r="D5533" s="10" t="s">
        <v>56734</v>
      </c>
      <c r="E5533" s="6" t="s">
        <v>15858</v>
      </c>
      <c r="F5533" s="6"/>
      <c r="G5533" s="6" t="str">
        <f t="shared" si="172"/>
        <v>002</v>
      </c>
      <c r="H5533" s="6" t="str">
        <f t="shared" si="173"/>
        <v>021</v>
      </c>
      <c r="J5533" s="57"/>
      <c r="K5533" s="57"/>
      <c r="L5533" s="57"/>
    </row>
    <row r="5534" spans="1:12">
      <c r="A5534" s="6">
        <v>5450</v>
      </c>
      <c r="B5534" s="10" t="s">
        <v>22486</v>
      </c>
      <c r="C5534" s="10" t="s">
        <v>4277</v>
      </c>
      <c r="D5534" s="10" t="s">
        <v>37695</v>
      </c>
      <c r="E5534" s="6" t="s">
        <v>15858</v>
      </c>
      <c r="F5534" s="6"/>
      <c r="G5534" s="6" t="str">
        <f t="shared" si="172"/>
        <v>002</v>
      </c>
      <c r="H5534" s="6" t="str">
        <f t="shared" si="173"/>
        <v>021</v>
      </c>
      <c r="J5534" s="57"/>
      <c r="K5534" s="57"/>
      <c r="L5534" s="57"/>
    </row>
    <row r="5535" spans="1:12">
      <c r="A5535" s="6">
        <v>5451</v>
      </c>
      <c r="B5535" s="10" t="s">
        <v>22487</v>
      </c>
      <c r="C5535" s="10" t="s">
        <v>4278</v>
      </c>
      <c r="D5535" s="10" t="s">
        <v>34548</v>
      </c>
      <c r="E5535" s="6" t="s">
        <v>15858</v>
      </c>
      <c r="F5535" s="6"/>
      <c r="G5535" s="6" t="str">
        <f t="shared" si="172"/>
        <v>002</v>
      </c>
      <c r="H5535" s="6" t="str">
        <f t="shared" si="173"/>
        <v>021</v>
      </c>
      <c r="J5535" s="57"/>
      <c r="K5535" s="57"/>
      <c r="L5535" s="57"/>
    </row>
    <row r="5536" spans="1:12">
      <c r="A5536" s="6">
        <v>5452</v>
      </c>
      <c r="B5536" s="10" t="s">
        <v>22488</v>
      </c>
      <c r="C5536" s="10" t="s">
        <v>4279</v>
      </c>
      <c r="D5536" s="10" t="s">
        <v>56735</v>
      </c>
      <c r="E5536" s="6" t="s">
        <v>15858</v>
      </c>
      <c r="F5536" s="6"/>
      <c r="G5536" s="6" t="str">
        <f t="shared" si="172"/>
        <v>002</v>
      </c>
      <c r="H5536" s="6" t="str">
        <f t="shared" si="173"/>
        <v>021</v>
      </c>
      <c r="J5536" s="57"/>
      <c r="K5536" s="57"/>
      <c r="L5536" s="57"/>
    </row>
    <row r="5537" spans="1:12">
      <c r="A5537" s="6">
        <v>5453</v>
      </c>
      <c r="B5537" s="10" t="s">
        <v>22489</v>
      </c>
      <c r="C5537" s="10" t="s">
        <v>4280</v>
      </c>
      <c r="D5537" s="10" t="s">
        <v>37696</v>
      </c>
      <c r="E5537" s="6" t="s">
        <v>15858</v>
      </c>
      <c r="F5537" s="6"/>
      <c r="G5537" s="6" t="str">
        <f t="shared" si="172"/>
        <v>002</v>
      </c>
      <c r="H5537" s="6" t="str">
        <f t="shared" si="173"/>
        <v>021</v>
      </c>
      <c r="J5537" s="57"/>
      <c r="K5537" s="57"/>
      <c r="L5537" s="57"/>
    </row>
    <row r="5538" spans="1:12">
      <c r="A5538" s="6">
        <v>5454</v>
      </c>
      <c r="B5538" s="10" t="s">
        <v>22490</v>
      </c>
      <c r="C5538" s="10" t="s">
        <v>4281</v>
      </c>
      <c r="D5538" s="10" t="s">
        <v>56736</v>
      </c>
      <c r="E5538" s="6" t="s">
        <v>15858</v>
      </c>
      <c r="F5538" s="6"/>
      <c r="G5538" s="6" t="str">
        <f t="shared" si="172"/>
        <v>002</v>
      </c>
      <c r="H5538" s="6" t="str">
        <f t="shared" si="173"/>
        <v>021</v>
      </c>
      <c r="J5538" s="57"/>
      <c r="K5538" s="57"/>
      <c r="L5538" s="57"/>
    </row>
    <row r="5539" spans="1:12">
      <c r="A5539" s="6">
        <v>5455</v>
      </c>
      <c r="B5539" s="10" t="s">
        <v>22491</v>
      </c>
      <c r="C5539" s="10" t="s">
        <v>4282</v>
      </c>
      <c r="D5539" s="10" t="s">
        <v>34549</v>
      </c>
      <c r="E5539" s="6" t="s">
        <v>15858</v>
      </c>
      <c r="F5539" s="6"/>
      <c r="G5539" s="6" t="str">
        <f t="shared" si="172"/>
        <v>002</v>
      </c>
      <c r="H5539" s="6" t="str">
        <f t="shared" si="173"/>
        <v>021</v>
      </c>
      <c r="J5539" s="57"/>
      <c r="K5539" s="57"/>
      <c r="L5539" s="57"/>
    </row>
    <row r="5540" spans="1:12">
      <c r="A5540" s="6">
        <v>5456</v>
      </c>
      <c r="B5540" s="10" t="s">
        <v>22492</v>
      </c>
      <c r="C5540" s="10" t="s">
        <v>4283</v>
      </c>
      <c r="D5540" s="10" t="s">
        <v>37697</v>
      </c>
      <c r="E5540" s="6" t="s">
        <v>15858</v>
      </c>
      <c r="F5540" s="6"/>
      <c r="G5540" s="6" t="str">
        <f t="shared" si="172"/>
        <v>002</v>
      </c>
      <c r="H5540" s="6" t="str">
        <f t="shared" si="173"/>
        <v>021</v>
      </c>
      <c r="J5540" s="57"/>
      <c r="K5540" s="57"/>
      <c r="L5540" s="57"/>
    </row>
    <row r="5541" spans="1:12">
      <c r="A5541" s="6">
        <v>5457</v>
      </c>
      <c r="B5541" s="10" t="s">
        <v>22493</v>
      </c>
      <c r="C5541" s="10" t="s">
        <v>4284</v>
      </c>
      <c r="D5541" s="10" t="s">
        <v>56737</v>
      </c>
      <c r="E5541" s="6" t="s">
        <v>15858</v>
      </c>
      <c r="F5541" s="6"/>
      <c r="G5541" s="6" t="str">
        <f t="shared" si="172"/>
        <v>002</v>
      </c>
      <c r="H5541" s="6" t="str">
        <f t="shared" si="173"/>
        <v>021</v>
      </c>
      <c r="J5541" s="57"/>
      <c r="K5541" s="57"/>
      <c r="L5541" s="57"/>
    </row>
    <row r="5542" spans="1:12">
      <c r="A5542" s="6">
        <v>5458</v>
      </c>
      <c r="B5542" s="10" t="s">
        <v>22494</v>
      </c>
      <c r="C5542" s="10" t="s">
        <v>4285</v>
      </c>
      <c r="D5542" s="10" t="s">
        <v>56697</v>
      </c>
      <c r="E5542" s="6" t="s">
        <v>15858</v>
      </c>
      <c r="F5542" s="6"/>
      <c r="G5542" s="6" t="str">
        <f t="shared" si="172"/>
        <v>002</v>
      </c>
      <c r="H5542" s="6" t="str">
        <f t="shared" si="173"/>
        <v>021</v>
      </c>
      <c r="J5542" s="57"/>
      <c r="K5542" s="57"/>
      <c r="L5542" s="57"/>
    </row>
    <row r="5543" spans="1:12">
      <c r="A5543" s="6">
        <v>5459</v>
      </c>
      <c r="B5543" s="10" t="s">
        <v>22495</v>
      </c>
      <c r="C5543" s="10" t="s">
        <v>4286</v>
      </c>
      <c r="D5543" s="10" t="s">
        <v>56738</v>
      </c>
      <c r="E5543" s="6" t="s">
        <v>15858</v>
      </c>
      <c r="F5543" s="6"/>
      <c r="G5543" s="6" t="str">
        <f t="shared" si="172"/>
        <v>002</v>
      </c>
      <c r="H5543" s="6" t="str">
        <f t="shared" si="173"/>
        <v>021</v>
      </c>
      <c r="J5543" s="57"/>
      <c r="K5543" s="57"/>
      <c r="L5543" s="57"/>
    </row>
    <row r="5544" spans="1:12">
      <c r="A5544" s="6">
        <v>5460</v>
      </c>
      <c r="B5544" s="10" t="s">
        <v>22496</v>
      </c>
      <c r="C5544" s="10" t="s">
        <v>4287</v>
      </c>
      <c r="D5544" s="10" t="s">
        <v>34551</v>
      </c>
      <c r="E5544" s="6" t="s">
        <v>15858</v>
      </c>
      <c r="F5544" s="6"/>
      <c r="G5544" s="6" t="str">
        <f t="shared" si="172"/>
        <v>002</v>
      </c>
      <c r="H5544" s="6" t="str">
        <f t="shared" si="173"/>
        <v>021</v>
      </c>
      <c r="J5544" s="57"/>
      <c r="K5544" s="57"/>
      <c r="L5544" s="57"/>
    </row>
    <row r="5545" spans="1:12">
      <c r="A5545" s="6">
        <v>5461</v>
      </c>
      <c r="B5545" s="10" t="s">
        <v>22497</v>
      </c>
      <c r="C5545" s="10" t="s">
        <v>4288</v>
      </c>
      <c r="D5545" s="10" t="s">
        <v>56739</v>
      </c>
      <c r="E5545" s="6" t="s">
        <v>15858</v>
      </c>
      <c r="F5545" s="6"/>
      <c r="G5545" s="6" t="str">
        <f t="shared" si="172"/>
        <v>002</v>
      </c>
      <c r="H5545" s="6" t="str">
        <f t="shared" si="173"/>
        <v>021</v>
      </c>
      <c r="J5545" s="57"/>
      <c r="K5545" s="57"/>
      <c r="L5545" s="57"/>
    </row>
    <row r="5546" spans="1:12">
      <c r="A5546" s="6">
        <v>5462</v>
      </c>
      <c r="B5546" s="10" t="s">
        <v>22498</v>
      </c>
      <c r="C5546" s="10" t="s">
        <v>4289</v>
      </c>
      <c r="D5546" s="10" t="s">
        <v>37698</v>
      </c>
      <c r="E5546" s="6" t="s">
        <v>15858</v>
      </c>
      <c r="F5546" s="6"/>
      <c r="G5546" s="6" t="str">
        <f t="shared" si="172"/>
        <v>002</v>
      </c>
      <c r="H5546" s="6" t="str">
        <f t="shared" si="173"/>
        <v>021</v>
      </c>
      <c r="J5546" s="57"/>
      <c r="K5546" s="57"/>
      <c r="L5546" s="57"/>
    </row>
    <row r="5547" spans="1:12">
      <c r="A5547" s="6">
        <v>5463</v>
      </c>
      <c r="B5547" s="10" t="s">
        <v>22499</v>
      </c>
      <c r="C5547" s="10" t="s">
        <v>4290</v>
      </c>
      <c r="D5547" s="10" t="s">
        <v>56740</v>
      </c>
      <c r="E5547" s="6" t="s">
        <v>15858</v>
      </c>
      <c r="F5547" s="6"/>
      <c r="G5547" s="6" t="str">
        <f t="shared" si="172"/>
        <v>002</v>
      </c>
      <c r="H5547" s="6" t="str">
        <f t="shared" si="173"/>
        <v>021</v>
      </c>
      <c r="J5547" s="57"/>
      <c r="K5547" s="57"/>
      <c r="L5547" s="57"/>
    </row>
    <row r="5548" spans="1:12">
      <c r="A5548" s="6">
        <v>5464</v>
      </c>
      <c r="B5548" s="10" t="s">
        <v>22500</v>
      </c>
      <c r="C5548" s="10" t="s">
        <v>4291</v>
      </c>
      <c r="D5548" s="10" t="s">
        <v>56741</v>
      </c>
      <c r="E5548" s="6" t="s">
        <v>15858</v>
      </c>
      <c r="F5548" s="6"/>
      <c r="G5548" s="6" t="str">
        <f t="shared" si="172"/>
        <v>002</v>
      </c>
      <c r="H5548" s="6" t="str">
        <f t="shared" si="173"/>
        <v>021</v>
      </c>
      <c r="J5548" s="57"/>
      <c r="K5548" s="57"/>
      <c r="L5548" s="57"/>
    </row>
    <row r="5549" spans="1:12">
      <c r="A5549" s="6">
        <v>5465</v>
      </c>
      <c r="B5549" s="10" t="s">
        <v>22501</v>
      </c>
      <c r="C5549" s="10" t="s">
        <v>4292</v>
      </c>
      <c r="D5549" s="10" t="s">
        <v>56742</v>
      </c>
      <c r="E5549" s="6" t="s">
        <v>15858</v>
      </c>
      <c r="F5549" s="6"/>
      <c r="G5549" s="6" t="str">
        <f t="shared" si="172"/>
        <v>002</v>
      </c>
      <c r="H5549" s="6" t="str">
        <f t="shared" si="173"/>
        <v>021</v>
      </c>
      <c r="J5549" s="57"/>
      <c r="K5549" s="57"/>
      <c r="L5549" s="57"/>
    </row>
    <row r="5550" spans="1:12">
      <c r="A5550" s="6">
        <v>5466</v>
      </c>
      <c r="B5550" s="10" t="s">
        <v>22502</v>
      </c>
      <c r="C5550" s="10" t="s">
        <v>4293</v>
      </c>
      <c r="D5550" s="10" t="s">
        <v>56743</v>
      </c>
      <c r="E5550" s="6" t="s">
        <v>15858</v>
      </c>
      <c r="F5550" s="6"/>
      <c r="G5550" s="6" t="str">
        <f t="shared" si="172"/>
        <v>002</v>
      </c>
      <c r="H5550" s="6" t="str">
        <f t="shared" si="173"/>
        <v>021</v>
      </c>
      <c r="J5550" s="57"/>
      <c r="K5550" s="57"/>
      <c r="L5550" s="57"/>
    </row>
    <row r="5551" spans="1:12">
      <c r="A5551" s="6">
        <v>5467</v>
      </c>
      <c r="B5551" s="10" t="s">
        <v>22503</v>
      </c>
      <c r="C5551" s="10" t="s">
        <v>4294</v>
      </c>
      <c r="D5551" s="10" t="s">
        <v>37699</v>
      </c>
      <c r="E5551" s="6" t="s">
        <v>15858</v>
      </c>
      <c r="F5551" s="6"/>
      <c r="G5551" s="6" t="str">
        <f t="shared" si="172"/>
        <v>002</v>
      </c>
      <c r="H5551" s="6" t="str">
        <f t="shared" si="173"/>
        <v>021</v>
      </c>
      <c r="J5551" s="57"/>
      <c r="K5551" s="57"/>
      <c r="L5551" s="57"/>
    </row>
    <row r="5552" spans="1:12">
      <c r="A5552" s="6">
        <v>5468</v>
      </c>
      <c r="B5552" s="10" t="s">
        <v>22504</v>
      </c>
      <c r="C5552" s="10" t="s">
        <v>4295</v>
      </c>
      <c r="D5552" s="10" t="s">
        <v>56744</v>
      </c>
      <c r="E5552" s="6" t="s">
        <v>15858</v>
      </c>
      <c r="F5552" s="6"/>
      <c r="G5552" s="6" t="str">
        <f t="shared" si="172"/>
        <v>002</v>
      </c>
      <c r="H5552" s="6" t="str">
        <f t="shared" si="173"/>
        <v>021</v>
      </c>
      <c r="J5552" s="57"/>
      <c r="K5552" s="57"/>
      <c r="L5552" s="57"/>
    </row>
    <row r="5553" spans="1:12">
      <c r="A5553" s="6">
        <v>5469</v>
      </c>
      <c r="B5553" s="10" t="s">
        <v>22505</v>
      </c>
      <c r="C5553" s="10" t="s">
        <v>4296</v>
      </c>
      <c r="D5553" s="10" t="s">
        <v>56622</v>
      </c>
      <c r="E5553" s="6" t="s">
        <v>15858</v>
      </c>
      <c r="F5553" s="6"/>
      <c r="G5553" s="6" t="str">
        <f t="shared" si="172"/>
        <v>002</v>
      </c>
      <c r="H5553" s="6" t="str">
        <f t="shared" si="173"/>
        <v>021</v>
      </c>
      <c r="J5553" s="57"/>
      <c r="K5553" s="57"/>
      <c r="L5553" s="57"/>
    </row>
    <row r="5554" spans="1:12">
      <c r="A5554" s="6">
        <v>5470</v>
      </c>
      <c r="B5554" s="10" t="s">
        <v>22506</v>
      </c>
      <c r="C5554" s="10" t="s">
        <v>4297</v>
      </c>
      <c r="D5554" s="10" t="s">
        <v>56745</v>
      </c>
      <c r="E5554" s="6" t="s">
        <v>15858</v>
      </c>
      <c r="F5554" s="6"/>
      <c r="G5554" s="6" t="str">
        <f t="shared" si="172"/>
        <v>002</v>
      </c>
      <c r="H5554" s="6" t="str">
        <f t="shared" si="173"/>
        <v>021</v>
      </c>
      <c r="J5554" s="57"/>
      <c r="K5554" s="57"/>
      <c r="L5554" s="57"/>
    </row>
    <row r="5555" spans="1:12">
      <c r="A5555" s="6">
        <v>5471</v>
      </c>
      <c r="B5555" s="10" t="s">
        <v>22507</v>
      </c>
      <c r="C5555" s="10" t="s">
        <v>4298</v>
      </c>
      <c r="D5555" s="10" t="s">
        <v>37700</v>
      </c>
      <c r="E5555" s="6" t="s">
        <v>15858</v>
      </c>
      <c r="F5555" s="6"/>
      <c r="G5555" s="6" t="str">
        <f t="shared" si="172"/>
        <v>002</v>
      </c>
      <c r="H5555" s="6" t="str">
        <f t="shared" si="173"/>
        <v>021</v>
      </c>
      <c r="J5555" s="57"/>
      <c r="K5555" s="57"/>
      <c r="L5555" s="57"/>
    </row>
    <row r="5556" spans="1:12">
      <c r="A5556" s="6">
        <v>5472</v>
      </c>
      <c r="B5556" s="10" t="s">
        <v>22508</v>
      </c>
      <c r="C5556" s="10" t="s">
        <v>4299</v>
      </c>
      <c r="D5556" s="10" t="s">
        <v>54413</v>
      </c>
      <c r="E5556" s="6" t="s">
        <v>15858</v>
      </c>
      <c r="F5556" s="6"/>
      <c r="G5556" s="6" t="str">
        <f t="shared" si="172"/>
        <v>002</v>
      </c>
      <c r="H5556" s="6" t="str">
        <f t="shared" si="173"/>
        <v>021</v>
      </c>
      <c r="J5556" s="57"/>
      <c r="K5556" s="57"/>
      <c r="L5556" s="57"/>
    </row>
    <row r="5557" spans="1:12">
      <c r="A5557" s="6">
        <v>5473</v>
      </c>
      <c r="B5557" s="10" t="s">
        <v>22509</v>
      </c>
      <c r="C5557" s="10" t="s">
        <v>4300</v>
      </c>
      <c r="D5557" s="10" t="s">
        <v>56746</v>
      </c>
      <c r="E5557" s="6" t="s">
        <v>15858</v>
      </c>
      <c r="F5557" s="6"/>
      <c r="G5557" s="6" t="str">
        <f t="shared" si="172"/>
        <v>002</v>
      </c>
      <c r="H5557" s="6" t="str">
        <f t="shared" si="173"/>
        <v>021</v>
      </c>
      <c r="J5557" s="57"/>
      <c r="K5557" s="57"/>
      <c r="L5557" s="57"/>
    </row>
    <row r="5558" spans="1:12">
      <c r="A5558" s="6">
        <v>5474</v>
      </c>
      <c r="B5558" s="10" t="s">
        <v>22510</v>
      </c>
      <c r="C5558" s="10" t="s">
        <v>4301</v>
      </c>
      <c r="D5558" s="10" t="s">
        <v>37690</v>
      </c>
      <c r="E5558" s="6" t="s">
        <v>15858</v>
      </c>
      <c r="F5558" s="6"/>
      <c r="G5558" s="6" t="str">
        <f t="shared" si="172"/>
        <v>002</v>
      </c>
      <c r="H5558" s="6" t="str">
        <f t="shared" si="173"/>
        <v>021</v>
      </c>
      <c r="J5558" s="57"/>
      <c r="K5558" s="57"/>
      <c r="L5558" s="57"/>
    </row>
    <row r="5559" spans="1:12">
      <c r="A5559" s="6">
        <v>5475</v>
      </c>
      <c r="B5559" s="10" t="s">
        <v>22511</v>
      </c>
      <c r="C5559" s="10" t="s">
        <v>4302</v>
      </c>
      <c r="D5559" s="10" t="s">
        <v>56747</v>
      </c>
      <c r="E5559" s="6" t="s">
        <v>15858</v>
      </c>
      <c r="F5559" s="6"/>
      <c r="G5559" s="6" t="str">
        <f t="shared" si="172"/>
        <v>002</v>
      </c>
      <c r="H5559" s="6" t="str">
        <f t="shared" si="173"/>
        <v>021</v>
      </c>
      <c r="J5559" s="57"/>
      <c r="K5559" s="57"/>
      <c r="L5559" s="57"/>
    </row>
    <row r="5560" spans="1:12">
      <c r="A5560" s="6">
        <v>5476</v>
      </c>
      <c r="B5560" s="10" t="s">
        <v>22512</v>
      </c>
      <c r="C5560" s="10" t="s">
        <v>4303</v>
      </c>
      <c r="D5560" s="10" t="s">
        <v>37701</v>
      </c>
      <c r="E5560" s="6" t="s">
        <v>15858</v>
      </c>
      <c r="F5560" s="6"/>
      <c r="G5560" s="6" t="str">
        <f t="shared" si="172"/>
        <v>002</v>
      </c>
      <c r="H5560" s="6" t="str">
        <f t="shared" si="173"/>
        <v>021</v>
      </c>
      <c r="J5560" s="57"/>
      <c r="K5560" s="57"/>
      <c r="L5560" s="57"/>
    </row>
    <row r="5561" spans="1:12">
      <c r="A5561" s="6">
        <v>5477</v>
      </c>
      <c r="B5561" s="10" t="s">
        <v>22513</v>
      </c>
      <c r="C5561" s="10" t="s">
        <v>4304</v>
      </c>
      <c r="D5561" s="10" t="s">
        <v>56748</v>
      </c>
      <c r="E5561" s="6" t="s">
        <v>15858</v>
      </c>
      <c r="F5561" s="6"/>
      <c r="G5561" s="6" t="str">
        <f t="shared" si="172"/>
        <v>002</v>
      </c>
      <c r="H5561" s="6" t="str">
        <f t="shared" si="173"/>
        <v>021</v>
      </c>
      <c r="J5561" s="57"/>
      <c r="K5561" s="57"/>
      <c r="L5561" s="57"/>
    </row>
    <row r="5562" spans="1:12">
      <c r="A5562" s="6">
        <v>5478</v>
      </c>
      <c r="B5562" s="10" t="s">
        <v>22514</v>
      </c>
      <c r="C5562" s="10" t="s">
        <v>4305</v>
      </c>
      <c r="D5562" s="10" t="s">
        <v>56749</v>
      </c>
      <c r="E5562" s="6" t="s">
        <v>15858</v>
      </c>
      <c r="F5562" s="6"/>
      <c r="G5562" s="6" t="str">
        <f t="shared" si="172"/>
        <v>002</v>
      </c>
      <c r="H5562" s="6" t="str">
        <f t="shared" si="173"/>
        <v>021</v>
      </c>
      <c r="J5562" s="57"/>
      <c r="K5562" s="57"/>
      <c r="L5562" s="57"/>
    </row>
    <row r="5563" spans="1:12">
      <c r="A5563" s="6">
        <v>5479</v>
      </c>
      <c r="B5563" s="10" t="s">
        <v>22515</v>
      </c>
      <c r="C5563" s="10" t="s">
        <v>4306</v>
      </c>
      <c r="D5563" s="10" t="s">
        <v>37702</v>
      </c>
      <c r="E5563" s="6" t="s">
        <v>15858</v>
      </c>
      <c r="F5563" s="6"/>
      <c r="G5563" s="6" t="str">
        <f t="shared" si="172"/>
        <v>002</v>
      </c>
      <c r="H5563" s="6" t="str">
        <f t="shared" si="173"/>
        <v>021</v>
      </c>
      <c r="J5563" s="57"/>
      <c r="K5563" s="57"/>
      <c r="L5563" s="57"/>
    </row>
    <row r="5564" spans="1:12">
      <c r="A5564" s="6">
        <v>5480</v>
      </c>
      <c r="B5564" s="10" t="s">
        <v>22516</v>
      </c>
      <c r="C5564" s="10" t="s">
        <v>4307</v>
      </c>
      <c r="D5564" s="10" t="s">
        <v>34550</v>
      </c>
      <c r="E5564" s="6" t="s">
        <v>15858</v>
      </c>
      <c r="F5564" s="6"/>
      <c r="G5564" s="6" t="str">
        <f t="shared" si="172"/>
        <v>002</v>
      </c>
      <c r="H5564" s="6" t="str">
        <f t="shared" si="173"/>
        <v>021</v>
      </c>
      <c r="J5564" s="57"/>
      <c r="K5564" s="57"/>
      <c r="L5564" s="57"/>
    </row>
    <row r="5565" spans="1:12">
      <c r="A5565" s="6">
        <v>5481</v>
      </c>
      <c r="B5565" s="10" t="s">
        <v>22517</v>
      </c>
      <c r="C5565" s="10" t="s">
        <v>4308</v>
      </c>
      <c r="D5565" s="10" t="s">
        <v>34551</v>
      </c>
      <c r="E5565" s="6" t="s">
        <v>15858</v>
      </c>
      <c r="F5565" s="6"/>
      <c r="G5565" s="6" t="str">
        <f t="shared" si="172"/>
        <v>002</v>
      </c>
      <c r="H5565" s="6" t="str">
        <f t="shared" si="173"/>
        <v>021</v>
      </c>
      <c r="J5565" s="57"/>
      <c r="K5565" s="57"/>
      <c r="L5565" s="57"/>
    </row>
    <row r="5566" spans="1:12">
      <c r="A5566" s="6">
        <v>5482</v>
      </c>
      <c r="B5566" s="10" t="s">
        <v>22518</v>
      </c>
      <c r="C5566" s="10" t="s">
        <v>4309</v>
      </c>
      <c r="D5566" s="10" t="s">
        <v>37703</v>
      </c>
      <c r="E5566" s="6" t="s">
        <v>15858</v>
      </c>
      <c r="F5566" s="6"/>
      <c r="G5566" s="6" t="str">
        <f t="shared" si="172"/>
        <v>002</v>
      </c>
      <c r="H5566" s="6" t="str">
        <f t="shared" si="173"/>
        <v>021</v>
      </c>
      <c r="J5566" s="57"/>
      <c r="K5566" s="57"/>
      <c r="L5566" s="57"/>
    </row>
    <row r="5567" spans="1:12">
      <c r="A5567" s="6">
        <v>5483</v>
      </c>
      <c r="B5567" s="10" t="s">
        <v>22519</v>
      </c>
      <c r="C5567" s="10" t="s">
        <v>4310</v>
      </c>
      <c r="D5567" s="10" t="s">
        <v>34552</v>
      </c>
      <c r="E5567" s="6" t="s">
        <v>15858</v>
      </c>
      <c r="F5567" s="6"/>
      <c r="G5567" s="6" t="str">
        <f t="shared" si="172"/>
        <v>002</v>
      </c>
      <c r="H5567" s="6" t="str">
        <f t="shared" si="173"/>
        <v>021</v>
      </c>
      <c r="J5567" s="57"/>
      <c r="K5567" s="57"/>
      <c r="L5567" s="57"/>
    </row>
    <row r="5568" spans="1:12">
      <c r="A5568" s="6">
        <v>5484</v>
      </c>
      <c r="B5568" s="10" t="s">
        <v>22520</v>
      </c>
      <c r="C5568" s="10" t="s">
        <v>4311</v>
      </c>
      <c r="D5568" s="10" t="s">
        <v>37704</v>
      </c>
      <c r="E5568" s="6" t="s">
        <v>15858</v>
      </c>
      <c r="F5568" s="6"/>
      <c r="G5568" s="6" t="str">
        <f t="shared" si="172"/>
        <v>002</v>
      </c>
      <c r="H5568" s="6" t="str">
        <f t="shared" si="173"/>
        <v>021</v>
      </c>
      <c r="J5568" s="57"/>
      <c r="K5568" s="57"/>
      <c r="L5568" s="57"/>
    </row>
    <row r="5569" spans="1:12">
      <c r="A5569" s="6">
        <v>5485</v>
      </c>
      <c r="B5569" s="10" t="s">
        <v>22521</v>
      </c>
      <c r="C5569" s="10" t="s">
        <v>4312</v>
      </c>
      <c r="D5569" s="10" t="s">
        <v>34553</v>
      </c>
      <c r="E5569" s="6" t="s">
        <v>15858</v>
      </c>
      <c r="F5569" s="6"/>
      <c r="G5569" s="6" t="str">
        <f t="shared" si="172"/>
        <v>002</v>
      </c>
      <c r="H5569" s="6" t="str">
        <f t="shared" si="173"/>
        <v>021</v>
      </c>
      <c r="J5569" s="57"/>
      <c r="K5569" s="57"/>
      <c r="L5569" s="57"/>
    </row>
    <row r="5570" spans="1:12">
      <c r="A5570" s="6">
        <v>5486</v>
      </c>
      <c r="B5570" s="10" t="s">
        <v>22522</v>
      </c>
      <c r="C5570" s="10" t="s">
        <v>4313</v>
      </c>
      <c r="D5570" s="10" t="s">
        <v>56750</v>
      </c>
      <c r="E5570" s="6" t="s">
        <v>15858</v>
      </c>
      <c r="F5570" s="6"/>
      <c r="G5570" s="6" t="str">
        <f t="shared" si="172"/>
        <v>002</v>
      </c>
      <c r="H5570" s="6" t="str">
        <f t="shared" si="173"/>
        <v>021</v>
      </c>
      <c r="J5570" s="57"/>
      <c r="K5570" s="57"/>
      <c r="L5570" s="57"/>
    </row>
    <row r="5571" spans="1:12">
      <c r="A5571" s="6">
        <v>5487</v>
      </c>
      <c r="B5571" s="10" t="s">
        <v>22523</v>
      </c>
      <c r="C5571" s="10" t="s">
        <v>4314</v>
      </c>
      <c r="D5571" s="10" t="s">
        <v>34554</v>
      </c>
      <c r="E5571" s="6" t="s">
        <v>15858</v>
      </c>
      <c r="F5571" s="6"/>
      <c r="G5571" s="6" t="str">
        <f t="shared" si="172"/>
        <v>002</v>
      </c>
      <c r="H5571" s="6" t="str">
        <f t="shared" si="173"/>
        <v>021</v>
      </c>
      <c r="J5571" s="57"/>
      <c r="K5571" s="57"/>
      <c r="L5571" s="57"/>
    </row>
    <row r="5572" spans="1:12">
      <c r="A5572" s="6">
        <v>5488</v>
      </c>
      <c r="B5572" s="10" t="s">
        <v>22524</v>
      </c>
      <c r="C5572" s="10" t="s">
        <v>4315</v>
      </c>
      <c r="D5572" s="10" t="s">
        <v>34554</v>
      </c>
      <c r="E5572" s="6" t="s">
        <v>15858</v>
      </c>
      <c r="F5572" s="6"/>
      <c r="G5572" s="6" t="str">
        <f t="shared" si="172"/>
        <v>002</v>
      </c>
      <c r="H5572" s="6" t="str">
        <f t="shared" si="173"/>
        <v>021</v>
      </c>
      <c r="J5572" s="57"/>
      <c r="K5572" s="57"/>
      <c r="L5572" s="57"/>
    </row>
    <row r="5573" spans="1:12">
      <c r="A5573" s="6">
        <v>5489</v>
      </c>
      <c r="B5573" s="10" t="s">
        <v>22525</v>
      </c>
      <c r="C5573" s="10" t="s">
        <v>4316</v>
      </c>
      <c r="D5573" s="10" t="s">
        <v>37705</v>
      </c>
      <c r="E5573" s="6" t="s">
        <v>15858</v>
      </c>
      <c r="F5573" s="6"/>
      <c r="G5573" s="6" t="str">
        <f t="shared" si="172"/>
        <v>002</v>
      </c>
      <c r="H5573" s="6" t="str">
        <f t="shared" si="173"/>
        <v>021</v>
      </c>
      <c r="J5573" s="57"/>
      <c r="K5573" s="57"/>
      <c r="L5573" s="57"/>
    </row>
    <row r="5574" spans="1:12">
      <c r="A5574" s="6">
        <v>5490</v>
      </c>
      <c r="B5574" s="10" t="s">
        <v>20</v>
      </c>
      <c r="C5574" s="10" t="s">
        <v>4317</v>
      </c>
      <c r="D5574" s="10" t="s">
        <v>56751</v>
      </c>
      <c r="E5574" s="6" t="s">
        <v>15858</v>
      </c>
      <c r="F5574" s="6"/>
      <c r="G5574" s="6" t="str">
        <f t="shared" ref="G5574:G5637" si="174">+LEFT(C5574,3)</f>
        <v>002</v>
      </c>
      <c r="H5574" s="6" t="str">
        <f t="shared" ref="H5574:H5637" si="175">+MID(C5574,5,3)</f>
        <v>021</v>
      </c>
      <c r="J5574" s="57"/>
      <c r="K5574" s="57"/>
      <c r="L5574" s="57"/>
    </row>
    <row r="5575" spans="1:12">
      <c r="A5575" s="6">
        <v>5491</v>
      </c>
      <c r="B5575" s="10" t="s">
        <v>22526</v>
      </c>
      <c r="C5575" s="10" t="s">
        <v>4318</v>
      </c>
      <c r="D5575" s="10" t="s">
        <v>56752</v>
      </c>
      <c r="E5575" s="6" t="s">
        <v>15858</v>
      </c>
      <c r="F5575" s="6"/>
      <c r="G5575" s="6" t="str">
        <f t="shared" si="174"/>
        <v>002</v>
      </c>
      <c r="H5575" s="6" t="str">
        <f t="shared" si="175"/>
        <v>021</v>
      </c>
      <c r="J5575" s="57"/>
      <c r="K5575" s="57"/>
      <c r="L5575" s="57"/>
    </row>
    <row r="5576" spans="1:12">
      <c r="A5576" s="6">
        <v>5492</v>
      </c>
      <c r="B5576" s="10" t="s">
        <v>22527</v>
      </c>
      <c r="C5576" s="10" t="s">
        <v>4319</v>
      </c>
      <c r="D5576" s="10" t="s">
        <v>56712</v>
      </c>
      <c r="E5576" s="6" t="s">
        <v>15858</v>
      </c>
      <c r="F5576" s="6"/>
      <c r="G5576" s="6" t="str">
        <f t="shared" si="174"/>
        <v>002</v>
      </c>
      <c r="H5576" s="6" t="str">
        <f t="shared" si="175"/>
        <v>021</v>
      </c>
      <c r="J5576" s="57"/>
      <c r="K5576" s="57"/>
      <c r="L5576" s="57"/>
    </row>
    <row r="5577" spans="1:12">
      <c r="A5577" s="6">
        <v>5493</v>
      </c>
      <c r="B5577" s="10" t="s">
        <v>22528</v>
      </c>
      <c r="C5577" s="10" t="s">
        <v>4320</v>
      </c>
      <c r="D5577" s="10" t="s">
        <v>56753</v>
      </c>
      <c r="E5577" s="6" t="s">
        <v>15858</v>
      </c>
      <c r="F5577" s="6"/>
      <c r="G5577" s="6" t="str">
        <f t="shared" si="174"/>
        <v>002</v>
      </c>
      <c r="H5577" s="6" t="str">
        <f t="shared" si="175"/>
        <v>021</v>
      </c>
      <c r="J5577" s="57"/>
      <c r="K5577" s="57"/>
      <c r="L5577" s="57"/>
    </row>
    <row r="5578" spans="1:12">
      <c r="A5578" s="6">
        <v>5494</v>
      </c>
      <c r="B5578" s="10" t="s">
        <v>22529</v>
      </c>
      <c r="C5578" s="10" t="s">
        <v>4321</v>
      </c>
      <c r="D5578" s="10" t="s">
        <v>56754</v>
      </c>
      <c r="E5578" s="6" t="s">
        <v>15858</v>
      </c>
      <c r="F5578" s="6"/>
      <c r="G5578" s="6" t="str">
        <f t="shared" si="174"/>
        <v>002</v>
      </c>
      <c r="H5578" s="6" t="str">
        <f t="shared" si="175"/>
        <v>021</v>
      </c>
      <c r="J5578" s="57"/>
      <c r="K5578" s="57"/>
      <c r="L5578" s="57"/>
    </row>
    <row r="5579" spans="1:12">
      <c r="A5579" s="6">
        <v>5495</v>
      </c>
      <c r="B5579" s="10" t="s">
        <v>22530</v>
      </c>
      <c r="C5579" s="10" t="s">
        <v>4322</v>
      </c>
      <c r="D5579" s="10" t="s">
        <v>56755</v>
      </c>
      <c r="E5579" s="6" t="s">
        <v>15858</v>
      </c>
      <c r="F5579" s="6"/>
      <c r="G5579" s="6" t="str">
        <f t="shared" si="174"/>
        <v>002</v>
      </c>
      <c r="H5579" s="6" t="str">
        <f t="shared" si="175"/>
        <v>021</v>
      </c>
      <c r="J5579" s="57"/>
      <c r="K5579" s="57"/>
      <c r="L5579" s="57"/>
    </row>
    <row r="5580" spans="1:12">
      <c r="A5580" s="6">
        <v>5496</v>
      </c>
      <c r="B5580" s="10" t="s">
        <v>22531</v>
      </c>
      <c r="C5580" s="10" t="s">
        <v>4323</v>
      </c>
      <c r="D5580" s="10" t="s">
        <v>37706</v>
      </c>
      <c r="E5580" s="6" t="s">
        <v>15858</v>
      </c>
      <c r="F5580" s="6"/>
      <c r="G5580" s="6" t="str">
        <f t="shared" si="174"/>
        <v>002</v>
      </c>
      <c r="H5580" s="6" t="str">
        <f t="shared" si="175"/>
        <v>021</v>
      </c>
      <c r="J5580" s="57"/>
      <c r="K5580" s="57"/>
      <c r="L5580" s="57"/>
    </row>
    <row r="5581" spans="1:12">
      <c r="A5581" s="6">
        <v>5497</v>
      </c>
      <c r="B5581" s="10" t="s">
        <v>22532</v>
      </c>
      <c r="C5581" s="10" t="s">
        <v>4324</v>
      </c>
      <c r="D5581" s="10" t="s">
        <v>56756</v>
      </c>
      <c r="E5581" s="6" t="s">
        <v>15858</v>
      </c>
      <c r="F5581" s="6"/>
      <c r="G5581" s="6" t="str">
        <f t="shared" si="174"/>
        <v>002</v>
      </c>
      <c r="H5581" s="6" t="str">
        <f t="shared" si="175"/>
        <v>021</v>
      </c>
      <c r="J5581" s="57"/>
      <c r="K5581" s="57"/>
      <c r="L5581" s="57"/>
    </row>
    <row r="5582" spans="1:12">
      <c r="A5582" s="6">
        <v>5498</v>
      </c>
      <c r="B5582" s="10" t="s">
        <v>22533</v>
      </c>
      <c r="C5582" s="10" t="s">
        <v>4325</v>
      </c>
      <c r="D5582" s="10" t="s">
        <v>37707</v>
      </c>
      <c r="E5582" s="6" t="s">
        <v>15858</v>
      </c>
      <c r="F5582" s="6"/>
      <c r="G5582" s="6" t="str">
        <f t="shared" si="174"/>
        <v>002</v>
      </c>
      <c r="H5582" s="6" t="str">
        <f t="shared" si="175"/>
        <v>021</v>
      </c>
      <c r="J5582" s="57"/>
      <c r="K5582" s="57"/>
      <c r="L5582" s="57"/>
    </row>
    <row r="5583" spans="1:12">
      <c r="A5583" s="6">
        <v>5499</v>
      </c>
      <c r="B5583" s="10" t="s">
        <v>22534</v>
      </c>
      <c r="C5583" s="10" t="s">
        <v>4326</v>
      </c>
      <c r="D5583" s="10" t="s">
        <v>37708</v>
      </c>
      <c r="E5583" s="6" t="s">
        <v>15858</v>
      </c>
      <c r="F5583" s="6"/>
      <c r="G5583" s="6" t="str">
        <f t="shared" si="174"/>
        <v>002</v>
      </c>
      <c r="H5583" s="6" t="str">
        <f t="shared" si="175"/>
        <v>021</v>
      </c>
      <c r="J5583" s="57"/>
      <c r="K5583" s="57"/>
      <c r="L5583" s="57"/>
    </row>
    <row r="5584" spans="1:12">
      <c r="A5584" s="6">
        <v>5500</v>
      </c>
      <c r="B5584" s="10" t="s">
        <v>22535</v>
      </c>
      <c r="C5584" s="10" t="s">
        <v>4327</v>
      </c>
      <c r="D5584" s="10" t="s">
        <v>56757</v>
      </c>
      <c r="E5584" s="6" t="s">
        <v>15858</v>
      </c>
      <c r="F5584" s="6"/>
      <c r="G5584" s="6" t="str">
        <f t="shared" si="174"/>
        <v>002</v>
      </c>
      <c r="H5584" s="6" t="str">
        <f t="shared" si="175"/>
        <v>021</v>
      </c>
      <c r="J5584" s="57"/>
      <c r="K5584" s="57"/>
      <c r="L5584" s="57"/>
    </row>
    <row r="5585" spans="1:12">
      <c r="A5585" s="6">
        <v>5501</v>
      </c>
      <c r="B5585" s="10" t="s">
        <v>22536</v>
      </c>
      <c r="C5585" s="10" t="s">
        <v>4328</v>
      </c>
      <c r="D5585" s="10" t="s">
        <v>34555</v>
      </c>
      <c r="E5585" s="6" t="s">
        <v>15858</v>
      </c>
      <c r="F5585" s="6"/>
      <c r="G5585" s="6" t="str">
        <f t="shared" si="174"/>
        <v>002</v>
      </c>
      <c r="H5585" s="6" t="str">
        <f t="shared" si="175"/>
        <v>021</v>
      </c>
      <c r="J5585" s="57"/>
      <c r="K5585" s="57"/>
      <c r="L5585" s="57"/>
    </row>
    <row r="5586" spans="1:12">
      <c r="A5586" s="6">
        <v>5502</v>
      </c>
      <c r="B5586" s="10" t="s">
        <v>22537</v>
      </c>
      <c r="C5586" s="10" t="s">
        <v>4329</v>
      </c>
      <c r="D5586" s="10" t="s">
        <v>34554</v>
      </c>
      <c r="E5586" s="6" t="s">
        <v>15858</v>
      </c>
      <c r="F5586" s="6"/>
      <c r="G5586" s="6" t="str">
        <f t="shared" si="174"/>
        <v>002</v>
      </c>
      <c r="H5586" s="6" t="str">
        <f t="shared" si="175"/>
        <v>021</v>
      </c>
      <c r="J5586" s="57"/>
      <c r="K5586" s="57"/>
      <c r="L5586" s="57"/>
    </row>
    <row r="5587" spans="1:12">
      <c r="A5587" s="6">
        <v>5503</v>
      </c>
      <c r="B5587" s="10" t="s">
        <v>22538</v>
      </c>
      <c r="C5587" s="10" t="s">
        <v>4330</v>
      </c>
      <c r="D5587" s="10" t="s">
        <v>37709</v>
      </c>
      <c r="E5587" s="6" t="s">
        <v>15858</v>
      </c>
      <c r="F5587" s="6"/>
      <c r="G5587" s="6" t="str">
        <f t="shared" si="174"/>
        <v>002</v>
      </c>
      <c r="H5587" s="6" t="str">
        <f t="shared" si="175"/>
        <v>021</v>
      </c>
      <c r="J5587" s="57"/>
      <c r="K5587" s="57"/>
      <c r="L5587" s="57"/>
    </row>
    <row r="5588" spans="1:12">
      <c r="A5588" s="6">
        <v>5504</v>
      </c>
      <c r="B5588" s="10" t="s">
        <v>22539</v>
      </c>
      <c r="C5588" s="10" t="s">
        <v>4331</v>
      </c>
      <c r="D5588" s="10" t="s">
        <v>37710</v>
      </c>
      <c r="E5588" s="6" t="s">
        <v>15858</v>
      </c>
      <c r="F5588" s="6"/>
      <c r="G5588" s="6" t="str">
        <f t="shared" si="174"/>
        <v>002</v>
      </c>
      <c r="H5588" s="6" t="str">
        <f t="shared" si="175"/>
        <v>021</v>
      </c>
      <c r="J5588" s="57"/>
      <c r="K5588" s="57"/>
      <c r="L5588" s="57"/>
    </row>
    <row r="5589" spans="1:12">
      <c r="A5589" s="6">
        <v>5505</v>
      </c>
      <c r="B5589" s="10" t="s">
        <v>22540</v>
      </c>
      <c r="C5589" s="10" t="s">
        <v>4332</v>
      </c>
      <c r="D5589" s="10" t="s">
        <v>56758</v>
      </c>
      <c r="E5589" s="6" t="s">
        <v>15858</v>
      </c>
      <c r="F5589" s="6"/>
      <c r="G5589" s="6" t="str">
        <f t="shared" si="174"/>
        <v>002</v>
      </c>
      <c r="H5589" s="6" t="str">
        <f t="shared" si="175"/>
        <v>021</v>
      </c>
      <c r="J5589" s="57"/>
      <c r="K5589" s="57"/>
      <c r="L5589" s="57"/>
    </row>
    <row r="5590" spans="1:12">
      <c r="A5590" s="6">
        <v>5506</v>
      </c>
      <c r="B5590" s="10" t="s">
        <v>22541</v>
      </c>
      <c r="C5590" s="10" t="s">
        <v>4333</v>
      </c>
      <c r="D5590" s="10" t="s">
        <v>37711</v>
      </c>
      <c r="E5590" s="6" t="s">
        <v>15858</v>
      </c>
      <c r="F5590" s="6"/>
      <c r="G5590" s="6" t="str">
        <f t="shared" si="174"/>
        <v>002</v>
      </c>
      <c r="H5590" s="6" t="str">
        <f t="shared" si="175"/>
        <v>021</v>
      </c>
      <c r="J5590" s="57"/>
      <c r="K5590" s="57"/>
      <c r="L5590" s="57"/>
    </row>
    <row r="5591" spans="1:12">
      <c r="A5591" s="6">
        <v>5507</v>
      </c>
      <c r="B5591" s="10" t="s">
        <v>22542</v>
      </c>
      <c r="C5591" s="10" t="s">
        <v>4334</v>
      </c>
      <c r="D5591" s="10" t="s">
        <v>34556</v>
      </c>
      <c r="E5591" s="6" t="s">
        <v>15858</v>
      </c>
      <c r="F5591" s="6"/>
      <c r="G5591" s="6" t="str">
        <f t="shared" si="174"/>
        <v>002</v>
      </c>
      <c r="H5591" s="6" t="str">
        <f t="shared" si="175"/>
        <v>021</v>
      </c>
      <c r="J5591" s="57"/>
      <c r="K5591" s="57"/>
      <c r="L5591" s="57"/>
    </row>
    <row r="5592" spans="1:12">
      <c r="A5592" s="6">
        <v>5508</v>
      </c>
      <c r="B5592" s="10" t="s">
        <v>22543</v>
      </c>
      <c r="C5592" s="10" t="s">
        <v>4335</v>
      </c>
      <c r="D5592" s="10" t="s">
        <v>37712</v>
      </c>
      <c r="E5592" s="6" t="s">
        <v>15858</v>
      </c>
      <c r="F5592" s="6"/>
      <c r="G5592" s="6" t="str">
        <f t="shared" si="174"/>
        <v>002</v>
      </c>
      <c r="H5592" s="6" t="str">
        <f t="shared" si="175"/>
        <v>021</v>
      </c>
      <c r="J5592" s="57"/>
      <c r="K5592" s="57"/>
      <c r="L5592" s="57"/>
    </row>
    <row r="5593" spans="1:12">
      <c r="A5593" s="6">
        <v>5509</v>
      </c>
      <c r="B5593" s="10" t="s">
        <v>22544</v>
      </c>
      <c r="C5593" s="10" t="s">
        <v>4336</v>
      </c>
      <c r="D5593" s="10" t="s">
        <v>56732</v>
      </c>
      <c r="E5593" s="6" t="s">
        <v>15858</v>
      </c>
      <c r="F5593" s="6"/>
      <c r="G5593" s="6" t="str">
        <f t="shared" si="174"/>
        <v>002</v>
      </c>
      <c r="H5593" s="6" t="str">
        <f t="shared" si="175"/>
        <v>021</v>
      </c>
      <c r="J5593" s="57"/>
      <c r="K5593" s="57"/>
      <c r="L5593" s="57"/>
    </row>
    <row r="5594" spans="1:12">
      <c r="A5594" s="6">
        <v>5510</v>
      </c>
      <c r="B5594" s="10" t="s">
        <v>22545</v>
      </c>
      <c r="C5594" s="10" t="s">
        <v>4337</v>
      </c>
      <c r="D5594" s="10" t="s">
        <v>37713</v>
      </c>
      <c r="E5594" s="6" t="s">
        <v>15858</v>
      </c>
      <c r="F5594" s="6"/>
      <c r="G5594" s="6" t="str">
        <f t="shared" si="174"/>
        <v>002</v>
      </c>
      <c r="H5594" s="6" t="str">
        <f t="shared" si="175"/>
        <v>021</v>
      </c>
      <c r="J5594" s="57"/>
      <c r="K5594" s="57"/>
      <c r="L5594" s="57"/>
    </row>
    <row r="5595" spans="1:12">
      <c r="A5595" s="6">
        <v>5511</v>
      </c>
      <c r="B5595" s="10" t="s">
        <v>22546</v>
      </c>
      <c r="C5595" s="10" t="s">
        <v>4338</v>
      </c>
      <c r="D5595" s="10" t="s">
        <v>56759</v>
      </c>
      <c r="E5595" s="6" t="s">
        <v>15858</v>
      </c>
      <c r="F5595" s="6"/>
      <c r="G5595" s="6" t="str">
        <f t="shared" si="174"/>
        <v>002</v>
      </c>
      <c r="H5595" s="6" t="str">
        <f t="shared" si="175"/>
        <v>021</v>
      </c>
      <c r="J5595" s="57"/>
      <c r="K5595" s="57"/>
      <c r="L5595" s="57"/>
    </row>
    <row r="5596" spans="1:12">
      <c r="A5596" s="6">
        <v>5512</v>
      </c>
      <c r="B5596" s="10" t="s">
        <v>22547</v>
      </c>
      <c r="C5596" s="10" t="s">
        <v>4339</v>
      </c>
      <c r="D5596" s="10" t="s">
        <v>37714</v>
      </c>
      <c r="E5596" s="6" t="s">
        <v>15858</v>
      </c>
      <c r="F5596" s="6"/>
      <c r="G5596" s="6" t="str">
        <f t="shared" si="174"/>
        <v>002</v>
      </c>
      <c r="H5596" s="6" t="str">
        <f t="shared" si="175"/>
        <v>021</v>
      </c>
      <c r="J5596" s="57"/>
      <c r="K5596" s="57"/>
      <c r="L5596" s="57"/>
    </row>
    <row r="5597" spans="1:12">
      <c r="A5597" s="6">
        <v>5513</v>
      </c>
      <c r="B5597" s="10" t="s">
        <v>22548</v>
      </c>
      <c r="C5597" s="10" t="s">
        <v>4340</v>
      </c>
      <c r="D5597" s="10" t="s">
        <v>34557</v>
      </c>
      <c r="E5597" s="6" t="s">
        <v>15858</v>
      </c>
      <c r="F5597" s="6"/>
      <c r="G5597" s="6" t="str">
        <f t="shared" si="174"/>
        <v>002</v>
      </c>
      <c r="H5597" s="6" t="str">
        <f t="shared" si="175"/>
        <v>021</v>
      </c>
      <c r="J5597" s="57"/>
      <c r="K5597" s="57"/>
      <c r="L5597" s="57"/>
    </row>
    <row r="5598" spans="1:12">
      <c r="A5598" s="6">
        <v>5514</v>
      </c>
      <c r="B5598" s="10" t="s">
        <v>22549</v>
      </c>
      <c r="C5598" s="10" t="s">
        <v>4341</v>
      </c>
      <c r="D5598" s="10" t="s">
        <v>34558</v>
      </c>
      <c r="E5598" s="6" t="s">
        <v>15858</v>
      </c>
      <c r="F5598" s="6"/>
      <c r="G5598" s="6" t="str">
        <f t="shared" si="174"/>
        <v>002</v>
      </c>
      <c r="H5598" s="6" t="str">
        <f t="shared" si="175"/>
        <v>021</v>
      </c>
      <c r="J5598" s="57"/>
      <c r="K5598" s="57"/>
      <c r="L5598" s="57"/>
    </row>
    <row r="5599" spans="1:12">
      <c r="A5599" s="6">
        <v>5515</v>
      </c>
      <c r="B5599" s="10" t="s">
        <v>22550</v>
      </c>
      <c r="C5599" s="10" t="s">
        <v>4342</v>
      </c>
      <c r="D5599" s="10" t="s">
        <v>56760</v>
      </c>
      <c r="E5599" s="6" t="s">
        <v>15858</v>
      </c>
      <c r="F5599" s="6"/>
      <c r="G5599" s="6" t="str">
        <f t="shared" si="174"/>
        <v>002</v>
      </c>
      <c r="H5599" s="6" t="str">
        <f t="shared" si="175"/>
        <v>021</v>
      </c>
      <c r="J5599" s="57"/>
      <c r="K5599" s="57"/>
      <c r="L5599" s="57"/>
    </row>
    <row r="5600" spans="1:12">
      <c r="A5600" s="6">
        <v>5516</v>
      </c>
      <c r="B5600" s="10" t="s">
        <v>42194</v>
      </c>
      <c r="C5600" s="10" t="s">
        <v>4343</v>
      </c>
      <c r="D5600" s="10" t="s">
        <v>37715</v>
      </c>
      <c r="E5600" s="6" t="s">
        <v>15858</v>
      </c>
      <c r="F5600" s="6"/>
      <c r="G5600" s="6" t="str">
        <f t="shared" si="174"/>
        <v>002</v>
      </c>
      <c r="H5600" s="6" t="str">
        <f t="shared" si="175"/>
        <v>021</v>
      </c>
      <c r="J5600" s="57"/>
      <c r="K5600" s="57"/>
      <c r="L5600" s="57"/>
    </row>
    <row r="5601" spans="1:12">
      <c r="A5601" s="6">
        <v>5517</v>
      </c>
      <c r="B5601" s="10" t="s">
        <v>22551</v>
      </c>
      <c r="C5601" s="10" t="s">
        <v>4344</v>
      </c>
      <c r="D5601" s="10" t="s">
        <v>37716</v>
      </c>
      <c r="E5601" s="6" t="s">
        <v>15858</v>
      </c>
      <c r="F5601" s="6"/>
      <c r="G5601" s="6" t="str">
        <f t="shared" si="174"/>
        <v>002</v>
      </c>
      <c r="H5601" s="6" t="str">
        <f t="shared" si="175"/>
        <v>021</v>
      </c>
      <c r="J5601" s="57"/>
      <c r="K5601" s="57"/>
      <c r="L5601" s="57"/>
    </row>
    <row r="5602" spans="1:12">
      <c r="A5602" s="6">
        <v>5518</v>
      </c>
      <c r="B5602" s="10" t="s">
        <v>22552</v>
      </c>
      <c r="C5602" s="10" t="s">
        <v>4345</v>
      </c>
      <c r="D5602" s="10" t="s">
        <v>56761</v>
      </c>
      <c r="E5602" s="6" t="s">
        <v>15858</v>
      </c>
      <c r="F5602" s="6"/>
      <c r="G5602" s="6" t="str">
        <f t="shared" si="174"/>
        <v>002</v>
      </c>
      <c r="H5602" s="6" t="str">
        <f t="shared" si="175"/>
        <v>021</v>
      </c>
      <c r="J5602" s="57"/>
      <c r="K5602" s="57"/>
      <c r="L5602" s="57"/>
    </row>
    <row r="5603" spans="1:12">
      <c r="A5603" s="6">
        <v>5519</v>
      </c>
      <c r="B5603" s="10" t="s">
        <v>22553</v>
      </c>
      <c r="C5603" s="10" t="s">
        <v>4346</v>
      </c>
      <c r="D5603" s="10" t="s">
        <v>56762</v>
      </c>
      <c r="E5603" s="6" t="s">
        <v>15858</v>
      </c>
      <c r="F5603" s="6"/>
      <c r="G5603" s="6" t="str">
        <f t="shared" si="174"/>
        <v>002</v>
      </c>
      <c r="H5603" s="6" t="str">
        <f t="shared" si="175"/>
        <v>021</v>
      </c>
      <c r="J5603" s="57"/>
      <c r="K5603" s="57"/>
      <c r="L5603" s="57"/>
    </row>
    <row r="5604" spans="1:12">
      <c r="A5604" s="6">
        <v>5520</v>
      </c>
      <c r="B5604" s="10" t="s">
        <v>22554</v>
      </c>
      <c r="C5604" s="10" t="s">
        <v>4347</v>
      </c>
      <c r="D5604" s="10" t="s">
        <v>56763</v>
      </c>
      <c r="E5604" s="6" t="s">
        <v>15858</v>
      </c>
      <c r="F5604" s="6"/>
      <c r="G5604" s="6" t="str">
        <f t="shared" si="174"/>
        <v>002</v>
      </c>
      <c r="H5604" s="6" t="str">
        <f t="shared" si="175"/>
        <v>021</v>
      </c>
      <c r="J5604" s="57"/>
      <c r="K5604" s="57"/>
      <c r="L5604" s="57"/>
    </row>
    <row r="5605" spans="1:12">
      <c r="A5605" s="6">
        <v>5521</v>
      </c>
      <c r="B5605" s="10" t="s">
        <v>22555</v>
      </c>
      <c r="C5605" s="10" t="s">
        <v>4348</v>
      </c>
      <c r="D5605" s="10" t="s">
        <v>37717</v>
      </c>
      <c r="E5605" s="6" t="s">
        <v>15858</v>
      </c>
      <c r="F5605" s="6"/>
      <c r="G5605" s="6" t="str">
        <f t="shared" si="174"/>
        <v>002</v>
      </c>
      <c r="H5605" s="6" t="str">
        <f t="shared" si="175"/>
        <v>021</v>
      </c>
      <c r="J5605" s="57"/>
      <c r="K5605" s="57"/>
      <c r="L5605" s="57"/>
    </row>
    <row r="5606" spans="1:12">
      <c r="A5606" s="6">
        <v>5522</v>
      </c>
      <c r="B5606" s="10" t="s">
        <v>22556</v>
      </c>
      <c r="C5606" s="10" t="s">
        <v>4349</v>
      </c>
      <c r="D5606" s="10" t="s">
        <v>37718</v>
      </c>
      <c r="E5606" s="6" t="s">
        <v>15858</v>
      </c>
      <c r="F5606" s="6"/>
      <c r="G5606" s="6" t="str">
        <f t="shared" si="174"/>
        <v>002</v>
      </c>
      <c r="H5606" s="6" t="str">
        <f t="shared" si="175"/>
        <v>021</v>
      </c>
      <c r="J5606" s="57"/>
      <c r="K5606" s="57"/>
      <c r="L5606" s="57"/>
    </row>
    <row r="5607" spans="1:12">
      <c r="A5607" s="6">
        <v>5523</v>
      </c>
      <c r="B5607" s="10" t="s">
        <v>22557</v>
      </c>
      <c r="C5607" s="10" t="s">
        <v>4350</v>
      </c>
      <c r="D5607" s="10" t="s">
        <v>34559</v>
      </c>
      <c r="E5607" s="6" t="s">
        <v>15858</v>
      </c>
      <c r="F5607" s="6"/>
      <c r="G5607" s="6" t="str">
        <f t="shared" si="174"/>
        <v>002</v>
      </c>
      <c r="H5607" s="6" t="str">
        <f t="shared" si="175"/>
        <v>021</v>
      </c>
      <c r="J5607" s="57"/>
      <c r="K5607" s="57"/>
      <c r="L5607" s="57"/>
    </row>
    <row r="5608" spans="1:12">
      <c r="A5608" s="6">
        <v>5524</v>
      </c>
      <c r="B5608" s="10" t="s">
        <v>22558</v>
      </c>
      <c r="C5608" s="10" t="s">
        <v>4351</v>
      </c>
      <c r="D5608" s="10" t="s">
        <v>37719</v>
      </c>
      <c r="E5608" s="6" t="s">
        <v>15858</v>
      </c>
      <c r="F5608" s="6"/>
      <c r="G5608" s="6" t="str">
        <f t="shared" si="174"/>
        <v>002</v>
      </c>
      <c r="H5608" s="6" t="str">
        <f t="shared" si="175"/>
        <v>021</v>
      </c>
      <c r="J5608" s="57"/>
      <c r="K5608" s="57"/>
      <c r="L5608" s="57"/>
    </row>
    <row r="5609" spans="1:12">
      <c r="A5609" s="6">
        <v>5525</v>
      </c>
      <c r="B5609" s="10" t="s">
        <v>22559</v>
      </c>
      <c r="C5609" s="10" t="s">
        <v>4352</v>
      </c>
      <c r="D5609" s="10" t="s">
        <v>56764</v>
      </c>
      <c r="E5609" s="6" t="s">
        <v>15858</v>
      </c>
      <c r="F5609" s="6"/>
      <c r="G5609" s="6" t="str">
        <f t="shared" si="174"/>
        <v>002</v>
      </c>
      <c r="H5609" s="6" t="str">
        <f t="shared" si="175"/>
        <v>021</v>
      </c>
      <c r="J5609" s="57"/>
      <c r="K5609" s="57"/>
      <c r="L5609" s="57"/>
    </row>
    <row r="5610" spans="1:12">
      <c r="A5610" s="6">
        <v>5526</v>
      </c>
      <c r="B5610" s="10" t="s">
        <v>22560</v>
      </c>
      <c r="C5610" s="10" t="s">
        <v>4353</v>
      </c>
      <c r="D5610" s="10" t="s">
        <v>37720</v>
      </c>
      <c r="E5610" s="6" t="s">
        <v>15858</v>
      </c>
      <c r="F5610" s="6"/>
      <c r="G5610" s="6" t="str">
        <f t="shared" si="174"/>
        <v>002</v>
      </c>
      <c r="H5610" s="6" t="str">
        <f t="shared" si="175"/>
        <v>021</v>
      </c>
      <c r="J5610" s="57"/>
      <c r="K5610" s="57"/>
      <c r="L5610" s="57"/>
    </row>
    <row r="5611" spans="1:12">
      <c r="A5611" s="6">
        <v>5527</v>
      </c>
      <c r="B5611" s="10" t="s">
        <v>22561</v>
      </c>
      <c r="C5611" s="10" t="s">
        <v>4354</v>
      </c>
      <c r="D5611" s="10" t="s">
        <v>56765</v>
      </c>
      <c r="E5611" s="6" t="s">
        <v>15858</v>
      </c>
      <c r="F5611" s="6"/>
      <c r="G5611" s="6" t="str">
        <f t="shared" si="174"/>
        <v>002</v>
      </c>
      <c r="H5611" s="6" t="str">
        <f t="shared" si="175"/>
        <v>021</v>
      </c>
      <c r="J5611" s="57"/>
      <c r="K5611" s="57"/>
      <c r="L5611" s="57"/>
    </row>
    <row r="5612" spans="1:12">
      <c r="A5612" s="6">
        <v>5528</v>
      </c>
      <c r="B5612" s="10" t="s">
        <v>22562</v>
      </c>
      <c r="C5612" s="10" t="s">
        <v>4355</v>
      </c>
      <c r="D5612" s="10" t="s">
        <v>56766</v>
      </c>
      <c r="E5612" s="6" t="s">
        <v>15858</v>
      </c>
      <c r="F5612" s="6"/>
      <c r="G5612" s="6" t="str">
        <f t="shared" si="174"/>
        <v>002</v>
      </c>
      <c r="H5612" s="6" t="str">
        <f t="shared" si="175"/>
        <v>021</v>
      </c>
      <c r="J5612" s="57"/>
      <c r="K5612" s="57"/>
      <c r="L5612" s="57"/>
    </row>
    <row r="5613" spans="1:12">
      <c r="A5613" s="6">
        <v>5529</v>
      </c>
      <c r="B5613" s="10" t="s">
        <v>22563</v>
      </c>
      <c r="C5613" s="10" t="s">
        <v>4356</v>
      </c>
      <c r="D5613" s="10" t="s">
        <v>37721</v>
      </c>
      <c r="E5613" s="6" t="s">
        <v>15858</v>
      </c>
      <c r="F5613" s="6"/>
      <c r="G5613" s="6" t="str">
        <f t="shared" si="174"/>
        <v>002</v>
      </c>
      <c r="H5613" s="6" t="str">
        <f t="shared" si="175"/>
        <v>021</v>
      </c>
      <c r="J5613" s="57"/>
      <c r="K5613" s="57"/>
      <c r="L5613" s="57"/>
    </row>
    <row r="5614" spans="1:12">
      <c r="A5614" s="6">
        <v>5530</v>
      </c>
      <c r="B5614" s="10" t="s">
        <v>22564</v>
      </c>
      <c r="C5614" s="10" t="s">
        <v>4357</v>
      </c>
      <c r="D5614" s="10" t="s">
        <v>34560</v>
      </c>
      <c r="E5614" s="6" t="s">
        <v>15858</v>
      </c>
      <c r="F5614" s="6"/>
      <c r="G5614" s="6" t="str">
        <f t="shared" si="174"/>
        <v>002</v>
      </c>
      <c r="H5614" s="6" t="str">
        <f t="shared" si="175"/>
        <v>021</v>
      </c>
      <c r="J5614" s="57"/>
      <c r="K5614" s="57"/>
      <c r="L5614" s="57"/>
    </row>
    <row r="5615" spans="1:12">
      <c r="A5615" s="6">
        <v>5531</v>
      </c>
      <c r="B5615" s="10" t="s">
        <v>22565</v>
      </c>
      <c r="C5615" s="10" t="s">
        <v>4358</v>
      </c>
      <c r="D5615" s="10" t="s">
        <v>56767</v>
      </c>
      <c r="E5615" s="6" t="s">
        <v>15858</v>
      </c>
      <c r="F5615" s="6"/>
      <c r="G5615" s="6" t="str">
        <f t="shared" si="174"/>
        <v>002</v>
      </c>
      <c r="H5615" s="6" t="str">
        <f t="shared" si="175"/>
        <v>021</v>
      </c>
      <c r="J5615" s="57"/>
      <c r="K5615" s="57"/>
      <c r="L5615" s="57"/>
    </row>
    <row r="5616" spans="1:12">
      <c r="A5616" s="6">
        <v>5532</v>
      </c>
      <c r="B5616" s="10" t="s">
        <v>22566</v>
      </c>
      <c r="C5616" s="10" t="s">
        <v>4359</v>
      </c>
      <c r="D5616" s="10" t="s">
        <v>56768</v>
      </c>
      <c r="E5616" s="6" t="s">
        <v>15858</v>
      </c>
      <c r="F5616" s="6"/>
      <c r="G5616" s="6" t="str">
        <f t="shared" si="174"/>
        <v>002</v>
      </c>
      <c r="H5616" s="6" t="str">
        <f t="shared" si="175"/>
        <v>021</v>
      </c>
      <c r="J5616" s="57"/>
      <c r="K5616" s="57"/>
      <c r="L5616" s="57"/>
    </row>
    <row r="5617" spans="1:12">
      <c r="A5617" s="6">
        <v>5533</v>
      </c>
      <c r="B5617" s="10" t="s">
        <v>22567</v>
      </c>
      <c r="C5617" s="10" t="s">
        <v>4360</v>
      </c>
      <c r="D5617" s="10" t="s">
        <v>56769</v>
      </c>
      <c r="E5617" s="6" t="s">
        <v>15858</v>
      </c>
      <c r="F5617" s="6"/>
      <c r="G5617" s="6" t="str">
        <f t="shared" si="174"/>
        <v>002</v>
      </c>
      <c r="H5617" s="6" t="str">
        <f t="shared" si="175"/>
        <v>021</v>
      </c>
      <c r="J5617" s="57"/>
      <c r="K5617" s="57"/>
      <c r="L5617" s="57"/>
    </row>
    <row r="5618" spans="1:12">
      <c r="A5618" s="6">
        <v>5534</v>
      </c>
      <c r="B5618" s="10" t="s">
        <v>22568</v>
      </c>
      <c r="C5618" s="10" t="s">
        <v>4361</v>
      </c>
      <c r="D5618" s="10" t="s">
        <v>34554</v>
      </c>
      <c r="E5618" s="6" t="s">
        <v>15858</v>
      </c>
      <c r="F5618" s="6"/>
      <c r="G5618" s="6" t="str">
        <f t="shared" si="174"/>
        <v>002</v>
      </c>
      <c r="H5618" s="6" t="str">
        <f t="shared" si="175"/>
        <v>021</v>
      </c>
      <c r="J5618" s="57"/>
      <c r="K5618" s="57"/>
      <c r="L5618" s="57"/>
    </row>
    <row r="5619" spans="1:12">
      <c r="A5619" s="6">
        <v>5535</v>
      </c>
      <c r="B5619" s="10" t="s">
        <v>22569</v>
      </c>
      <c r="C5619" s="10" t="s">
        <v>4362</v>
      </c>
      <c r="D5619" s="10" t="s">
        <v>56742</v>
      </c>
      <c r="E5619" s="6" t="s">
        <v>15858</v>
      </c>
      <c r="F5619" s="6"/>
      <c r="G5619" s="6" t="str">
        <f t="shared" si="174"/>
        <v>002</v>
      </c>
      <c r="H5619" s="6" t="str">
        <f t="shared" si="175"/>
        <v>021</v>
      </c>
      <c r="J5619" s="57"/>
      <c r="K5619" s="57"/>
      <c r="L5619" s="57"/>
    </row>
    <row r="5620" spans="1:12">
      <c r="A5620" s="6">
        <v>5536</v>
      </c>
      <c r="B5620" s="10" t="s">
        <v>22570</v>
      </c>
      <c r="C5620" s="10" t="s">
        <v>4363</v>
      </c>
      <c r="D5620" s="10" t="s">
        <v>37722</v>
      </c>
      <c r="E5620" s="6" t="s">
        <v>15858</v>
      </c>
      <c r="F5620" s="6"/>
      <c r="G5620" s="6" t="str">
        <f t="shared" si="174"/>
        <v>002</v>
      </c>
      <c r="H5620" s="6" t="str">
        <f t="shared" si="175"/>
        <v>021</v>
      </c>
      <c r="J5620" s="57"/>
      <c r="K5620" s="57"/>
      <c r="L5620" s="57"/>
    </row>
    <row r="5621" spans="1:12">
      <c r="A5621" s="6">
        <v>5537</v>
      </c>
      <c r="B5621" s="10" t="s">
        <v>22571</v>
      </c>
      <c r="C5621" s="10" t="s">
        <v>4364</v>
      </c>
      <c r="D5621" s="10" t="s">
        <v>56770</v>
      </c>
      <c r="E5621" s="6" t="s">
        <v>15858</v>
      </c>
      <c r="F5621" s="6"/>
      <c r="G5621" s="6" t="str">
        <f t="shared" si="174"/>
        <v>002</v>
      </c>
      <c r="H5621" s="6" t="str">
        <f t="shared" si="175"/>
        <v>021</v>
      </c>
      <c r="J5621" s="57"/>
      <c r="K5621" s="57"/>
      <c r="L5621" s="57"/>
    </row>
    <row r="5622" spans="1:12">
      <c r="A5622" s="6">
        <v>5538</v>
      </c>
      <c r="B5622" s="10" t="s">
        <v>22572</v>
      </c>
      <c r="C5622" s="10" t="s">
        <v>4365</v>
      </c>
      <c r="D5622" s="10" t="s">
        <v>56771</v>
      </c>
      <c r="E5622" s="6" t="s">
        <v>15858</v>
      </c>
      <c r="F5622" s="6"/>
      <c r="G5622" s="6" t="str">
        <f t="shared" si="174"/>
        <v>002</v>
      </c>
      <c r="H5622" s="6" t="str">
        <f t="shared" si="175"/>
        <v>021</v>
      </c>
      <c r="J5622" s="57"/>
      <c r="K5622" s="57"/>
      <c r="L5622" s="57"/>
    </row>
    <row r="5623" spans="1:12">
      <c r="A5623" s="6">
        <v>5539</v>
      </c>
      <c r="B5623" s="10" t="s">
        <v>22573</v>
      </c>
      <c r="C5623" s="10" t="s">
        <v>4366</v>
      </c>
      <c r="D5623" s="10" t="s">
        <v>56772</v>
      </c>
      <c r="E5623" s="6" t="s">
        <v>15858</v>
      </c>
      <c r="F5623" s="6"/>
      <c r="G5623" s="6" t="str">
        <f t="shared" si="174"/>
        <v>002</v>
      </c>
      <c r="H5623" s="6" t="str">
        <f t="shared" si="175"/>
        <v>021</v>
      </c>
      <c r="J5623" s="57"/>
      <c r="K5623" s="57"/>
      <c r="L5623" s="57"/>
    </row>
    <row r="5624" spans="1:12">
      <c r="A5624" s="6">
        <v>5540</v>
      </c>
      <c r="B5624" s="10" t="s">
        <v>22574</v>
      </c>
      <c r="C5624" s="10" t="s">
        <v>4367</v>
      </c>
      <c r="D5624" s="10" t="s">
        <v>56773</v>
      </c>
      <c r="E5624" s="6" t="s">
        <v>15858</v>
      </c>
      <c r="F5624" s="6"/>
      <c r="G5624" s="6" t="str">
        <f t="shared" si="174"/>
        <v>002</v>
      </c>
      <c r="H5624" s="6" t="str">
        <f t="shared" si="175"/>
        <v>021</v>
      </c>
      <c r="J5624" s="57"/>
      <c r="K5624" s="57"/>
      <c r="L5624" s="57"/>
    </row>
    <row r="5625" spans="1:12">
      <c r="A5625" s="6">
        <v>5541</v>
      </c>
      <c r="B5625" s="10" t="s">
        <v>22575</v>
      </c>
      <c r="C5625" s="10" t="s">
        <v>4368</v>
      </c>
      <c r="D5625" s="10" t="s">
        <v>34561</v>
      </c>
      <c r="E5625" s="6" t="s">
        <v>15858</v>
      </c>
      <c r="F5625" s="6"/>
      <c r="G5625" s="6" t="str">
        <f t="shared" si="174"/>
        <v>002</v>
      </c>
      <c r="H5625" s="6" t="str">
        <f t="shared" si="175"/>
        <v>021</v>
      </c>
      <c r="J5625" s="57"/>
      <c r="K5625" s="57"/>
      <c r="L5625" s="57"/>
    </row>
    <row r="5626" spans="1:12">
      <c r="A5626" s="6">
        <v>5542</v>
      </c>
      <c r="B5626" s="10" t="s">
        <v>22576</v>
      </c>
      <c r="C5626" s="10" t="s">
        <v>4369</v>
      </c>
      <c r="D5626" s="10" t="s">
        <v>37723</v>
      </c>
      <c r="E5626" s="6" t="s">
        <v>15858</v>
      </c>
      <c r="F5626" s="6"/>
      <c r="G5626" s="6" t="str">
        <f t="shared" si="174"/>
        <v>002</v>
      </c>
      <c r="H5626" s="6" t="str">
        <f t="shared" si="175"/>
        <v>021</v>
      </c>
      <c r="J5626" s="57"/>
      <c r="K5626" s="57"/>
      <c r="L5626" s="57"/>
    </row>
    <row r="5627" spans="1:12">
      <c r="A5627" s="6">
        <v>5543</v>
      </c>
      <c r="B5627" s="10" t="s">
        <v>22577</v>
      </c>
      <c r="C5627" s="10" t="s">
        <v>4370</v>
      </c>
      <c r="D5627" s="10" t="s">
        <v>56774</v>
      </c>
      <c r="E5627" s="6" t="s">
        <v>15858</v>
      </c>
      <c r="F5627" s="6"/>
      <c r="G5627" s="6" t="str">
        <f t="shared" si="174"/>
        <v>002</v>
      </c>
      <c r="H5627" s="6" t="str">
        <f t="shared" si="175"/>
        <v>021</v>
      </c>
      <c r="J5627" s="57"/>
      <c r="K5627" s="57"/>
      <c r="L5627" s="57"/>
    </row>
    <row r="5628" spans="1:12">
      <c r="A5628" s="6">
        <v>5544</v>
      </c>
      <c r="B5628" s="10" t="s">
        <v>22578</v>
      </c>
      <c r="C5628" s="10" t="s">
        <v>4371</v>
      </c>
      <c r="D5628" s="10" t="s">
        <v>37724</v>
      </c>
      <c r="E5628" s="6" t="s">
        <v>15858</v>
      </c>
      <c r="F5628" s="6"/>
      <c r="G5628" s="6" t="str">
        <f t="shared" si="174"/>
        <v>002</v>
      </c>
      <c r="H5628" s="6" t="str">
        <f t="shared" si="175"/>
        <v>021</v>
      </c>
      <c r="J5628" s="57"/>
      <c r="K5628" s="57"/>
      <c r="L5628" s="57"/>
    </row>
    <row r="5629" spans="1:12">
      <c r="A5629" s="6">
        <v>5545</v>
      </c>
      <c r="B5629" s="10" t="s">
        <v>22579</v>
      </c>
      <c r="C5629" s="10" t="s">
        <v>4372</v>
      </c>
      <c r="D5629" s="10" t="s">
        <v>56775</v>
      </c>
      <c r="E5629" s="6" t="s">
        <v>15858</v>
      </c>
      <c r="F5629" s="50"/>
      <c r="G5629" s="6" t="str">
        <f t="shared" si="174"/>
        <v>002</v>
      </c>
      <c r="H5629" s="6" t="str">
        <f t="shared" si="175"/>
        <v>021</v>
      </c>
    </row>
    <row r="5630" spans="1:12">
      <c r="A5630" s="6">
        <v>5546</v>
      </c>
      <c r="B5630" s="10" t="s">
        <v>22580</v>
      </c>
      <c r="C5630" s="10" t="s">
        <v>4373</v>
      </c>
      <c r="D5630" s="10" t="s">
        <v>37725</v>
      </c>
      <c r="E5630" s="6" t="s">
        <v>15858</v>
      </c>
      <c r="F5630" s="6"/>
      <c r="G5630" s="6" t="str">
        <f t="shared" si="174"/>
        <v>002</v>
      </c>
      <c r="H5630" s="6" t="str">
        <f t="shared" si="175"/>
        <v>021</v>
      </c>
      <c r="J5630" s="57"/>
      <c r="K5630" s="57"/>
      <c r="L5630" s="57"/>
    </row>
    <row r="5631" spans="1:12">
      <c r="A5631" s="6">
        <v>5547</v>
      </c>
      <c r="B5631" s="10" t="s">
        <v>22581</v>
      </c>
      <c r="C5631" s="10" t="s">
        <v>4374</v>
      </c>
      <c r="D5631" s="10" t="s">
        <v>56776</v>
      </c>
      <c r="E5631" s="6" t="s">
        <v>15858</v>
      </c>
      <c r="F5631" s="6"/>
      <c r="G5631" s="6" t="str">
        <f t="shared" si="174"/>
        <v>002</v>
      </c>
      <c r="H5631" s="6" t="str">
        <f t="shared" si="175"/>
        <v>021</v>
      </c>
      <c r="J5631" s="57"/>
      <c r="K5631" s="57"/>
      <c r="L5631" s="57"/>
    </row>
    <row r="5632" spans="1:12">
      <c r="A5632" s="6">
        <v>5548</v>
      </c>
      <c r="B5632" s="10" t="s">
        <v>22582</v>
      </c>
      <c r="C5632" s="10" t="s">
        <v>4375</v>
      </c>
      <c r="D5632" s="10" t="s">
        <v>37726</v>
      </c>
      <c r="E5632" s="6" t="s">
        <v>15858</v>
      </c>
      <c r="F5632" s="6"/>
      <c r="G5632" s="6" t="str">
        <f t="shared" si="174"/>
        <v>002</v>
      </c>
      <c r="H5632" s="6" t="str">
        <f t="shared" si="175"/>
        <v>021</v>
      </c>
      <c r="J5632" s="57"/>
      <c r="K5632" s="57"/>
      <c r="L5632" s="57"/>
    </row>
    <row r="5633" spans="1:12">
      <c r="A5633" s="6">
        <v>5549</v>
      </c>
      <c r="B5633" s="10" t="s">
        <v>22583</v>
      </c>
      <c r="C5633" s="10" t="s">
        <v>4376</v>
      </c>
      <c r="D5633" s="10" t="s">
        <v>37727</v>
      </c>
      <c r="E5633" s="6" t="s">
        <v>15858</v>
      </c>
      <c r="F5633" s="6"/>
      <c r="G5633" s="6" t="str">
        <f t="shared" si="174"/>
        <v>002</v>
      </c>
      <c r="H5633" s="6" t="str">
        <f t="shared" si="175"/>
        <v>021</v>
      </c>
      <c r="J5633" s="57"/>
      <c r="K5633" s="57"/>
      <c r="L5633" s="57"/>
    </row>
    <row r="5634" spans="1:12">
      <c r="A5634" s="6">
        <v>5550</v>
      </c>
      <c r="B5634" s="10" t="s">
        <v>22584</v>
      </c>
      <c r="C5634" s="10" t="s">
        <v>4377</v>
      </c>
      <c r="D5634" s="10" t="s">
        <v>56777</v>
      </c>
      <c r="E5634" s="6" t="s">
        <v>15858</v>
      </c>
      <c r="F5634" s="6"/>
      <c r="G5634" s="6" t="str">
        <f t="shared" si="174"/>
        <v>002</v>
      </c>
      <c r="H5634" s="6" t="str">
        <f t="shared" si="175"/>
        <v>021</v>
      </c>
      <c r="J5634" s="57"/>
      <c r="K5634" s="57"/>
      <c r="L5634" s="57"/>
    </row>
    <row r="5635" spans="1:12">
      <c r="A5635" s="6">
        <v>5551</v>
      </c>
      <c r="B5635" s="10" t="s">
        <v>22585</v>
      </c>
      <c r="C5635" s="10" t="s">
        <v>4378</v>
      </c>
      <c r="D5635" s="10" t="s">
        <v>34562</v>
      </c>
      <c r="E5635" s="6" t="s">
        <v>15858</v>
      </c>
      <c r="F5635" s="6"/>
      <c r="G5635" s="6" t="str">
        <f t="shared" si="174"/>
        <v>002</v>
      </c>
      <c r="H5635" s="6" t="str">
        <f t="shared" si="175"/>
        <v>021</v>
      </c>
      <c r="J5635" s="57"/>
      <c r="K5635" s="57"/>
      <c r="L5635" s="57"/>
    </row>
    <row r="5636" spans="1:12">
      <c r="A5636" s="6">
        <v>5552</v>
      </c>
      <c r="B5636" s="10" t="s">
        <v>22586</v>
      </c>
      <c r="C5636" s="10" t="s">
        <v>4379</v>
      </c>
      <c r="D5636" s="10" t="s">
        <v>37728</v>
      </c>
      <c r="E5636" s="6" t="s">
        <v>15858</v>
      </c>
      <c r="F5636" s="6"/>
      <c r="G5636" s="6" t="str">
        <f t="shared" si="174"/>
        <v>002</v>
      </c>
      <c r="H5636" s="6" t="str">
        <f t="shared" si="175"/>
        <v>021</v>
      </c>
      <c r="J5636" s="57"/>
      <c r="K5636" s="57"/>
      <c r="L5636" s="57"/>
    </row>
    <row r="5637" spans="1:12">
      <c r="A5637" s="6">
        <v>5553</v>
      </c>
      <c r="B5637" s="10" t="s">
        <v>22587</v>
      </c>
      <c r="C5637" s="10" t="s">
        <v>4380</v>
      </c>
      <c r="D5637" s="10" t="s">
        <v>56778</v>
      </c>
      <c r="E5637" s="6" t="s">
        <v>15858</v>
      </c>
      <c r="F5637" s="6"/>
      <c r="G5637" s="6" t="str">
        <f t="shared" si="174"/>
        <v>002</v>
      </c>
      <c r="H5637" s="6" t="str">
        <f t="shared" si="175"/>
        <v>021</v>
      </c>
      <c r="J5637" s="57"/>
      <c r="K5637" s="57"/>
      <c r="L5637" s="57"/>
    </row>
    <row r="5638" spans="1:12">
      <c r="A5638" s="6">
        <v>5554</v>
      </c>
      <c r="B5638" s="10" t="s">
        <v>22588</v>
      </c>
      <c r="C5638" s="10" t="s">
        <v>4381</v>
      </c>
      <c r="D5638" s="10" t="s">
        <v>34563</v>
      </c>
      <c r="E5638" s="6" t="s">
        <v>15858</v>
      </c>
      <c r="F5638" s="6"/>
      <c r="G5638" s="6" t="str">
        <f t="shared" ref="G5638:G5701" si="176">+LEFT(C5638,3)</f>
        <v>002</v>
      </c>
      <c r="H5638" s="6" t="str">
        <f t="shared" ref="H5638:H5701" si="177">+MID(C5638,5,3)</f>
        <v>021</v>
      </c>
      <c r="J5638" s="57"/>
      <c r="K5638" s="57"/>
      <c r="L5638" s="57"/>
    </row>
    <row r="5639" spans="1:12">
      <c r="A5639" s="6">
        <v>5555</v>
      </c>
      <c r="B5639" s="10" t="s">
        <v>22589</v>
      </c>
      <c r="C5639" s="10" t="s">
        <v>4382</v>
      </c>
      <c r="D5639" s="10" t="s">
        <v>37729</v>
      </c>
      <c r="E5639" s="6" t="s">
        <v>15858</v>
      </c>
      <c r="F5639" s="6"/>
      <c r="G5639" s="6" t="str">
        <f t="shared" si="176"/>
        <v>002</v>
      </c>
      <c r="H5639" s="6" t="str">
        <f t="shared" si="177"/>
        <v>021</v>
      </c>
      <c r="J5639" s="57"/>
      <c r="K5639" s="57"/>
      <c r="L5639" s="57"/>
    </row>
    <row r="5640" spans="1:12">
      <c r="A5640" s="6">
        <v>5556</v>
      </c>
      <c r="B5640" s="10" t="s">
        <v>22590</v>
      </c>
      <c r="C5640" s="10" t="s">
        <v>4383</v>
      </c>
      <c r="D5640" s="10" t="s">
        <v>56779</v>
      </c>
      <c r="E5640" s="6" t="s">
        <v>15858</v>
      </c>
      <c r="F5640" s="6"/>
      <c r="G5640" s="6" t="str">
        <f t="shared" si="176"/>
        <v>002</v>
      </c>
      <c r="H5640" s="6" t="str">
        <f t="shared" si="177"/>
        <v>021</v>
      </c>
      <c r="J5640" s="57"/>
      <c r="K5640" s="57"/>
      <c r="L5640" s="57"/>
    </row>
    <row r="5641" spans="1:12">
      <c r="A5641" s="6">
        <v>5557</v>
      </c>
      <c r="B5641" s="10" t="s">
        <v>22591</v>
      </c>
      <c r="C5641" s="10" t="s">
        <v>15945</v>
      </c>
      <c r="D5641" s="10" t="s">
        <v>37730</v>
      </c>
      <c r="E5641" s="6" t="s">
        <v>15858</v>
      </c>
      <c r="F5641" s="6"/>
      <c r="G5641" s="6" t="str">
        <f t="shared" si="176"/>
        <v>002</v>
      </c>
      <c r="H5641" s="6" t="str">
        <f t="shared" si="177"/>
        <v>021</v>
      </c>
      <c r="J5641" s="57"/>
      <c r="K5641" s="57"/>
      <c r="L5641" s="57"/>
    </row>
    <row r="5642" spans="1:12">
      <c r="A5642" s="6">
        <v>5558</v>
      </c>
      <c r="B5642" s="10" t="s">
        <v>22592</v>
      </c>
      <c r="C5642" s="10" t="s">
        <v>16686</v>
      </c>
      <c r="D5642" s="10" t="s">
        <v>37731</v>
      </c>
      <c r="E5642" s="6" t="s">
        <v>15858</v>
      </c>
      <c r="F5642" s="6"/>
      <c r="G5642" s="6" t="str">
        <f t="shared" si="176"/>
        <v>002</v>
      </c>
      <c r="H5642" s="6" t="str">
        <f t="shared" si="177"/>
        <v>021</v>
      </c>
      <c r="J5642" s="57"/>
      <c r="K5642" s="57"/>
      <c r="L5642" s="57"/>
    </row>
    <row r="5643" spans="1:12">
      <c r="A5643" s="6">
        <v>5559</v>
      </c>
      <c r="B5643" s="10" t="s">
        <v>22593</v>
      </c>
      <c r="C5643" s="10" t="s">
        <v>16687</v>
      </c>
      <c r="D5643" s="10" t="s">
        <v>37723</v>
      </c>
      <c r="E5643" s="6" t="s">
        <v>15858</v>
      </c>
      <c r="F5643" s="6"/>
      <c r="G5643" s="6" t="str">
        <f t="shared" si="176"/>
        <v>002</v>
      </c>
      <c r="H5643" s="6" t="str">
        <f t="shared" si="177"/>
        <v>021</v>
      </c>
      <c r="J5643" s="57"/>
      <c r="K5643" s="57"/>
      <c r="L5643" s="57"/>
    </row>
    <row r="5644" spans="1:12">
      <c r="A5644" s="6">
        <v>5560</v>
      </c>
      <c r="B5644" s="10" t="s">
        <v>22594</v>
      </c>
      <c r="C5644" s="10" t="s">
        <v>16688</v>
      </c>
      <c r="D5644" s="10" t="s">
        <v>56780</v>
      </c>
      <c r="E5644" s="6" t="s">
        <v>15858</v>
      </c>
      <c r="F5644" s="6"/>
      <c r="G5644" s="6" t="str">
        <f t="shared" si="176"/>
        <v>002</v>
      </c>
      <c r="H5644" s="6" t="str">
        <f t="shared" si="177"/>
        <v>021</v>
      </c>
      <c r="J5644" s="57"/>
      <c r="K5644" s="57"/>
      <c r="L5644" s="57"/>
    </row>
    <row r="5645" spans="1:12">
      <c r="A5645" s="6">
        <v>5561</v>
      </c>
      <c r="B5645" s="10" t="s">
        <v>22595</v>
      </c>
      <c r="C5645" s="10" t="s">
        <v>16689</v>
      </c>
      <c r="D5645" s="10" t="s">
        <v>56781</v>
      </c>
      <c r="E5645" s="6" t="s">
        <v>15858</v>
      </c>
      <c r="F5645" s="6"/>
      <c r="G5645" s="6" t="str">
        <f t="shared" si="176"/>
        <v>002</v>
      </c>
      <c r="H5645" s="6" t="str">
        <f t="shared" si="177"/>
        <v>021</v>
      </c>
      <c r="J5645" s="57"/>
      <c r="K5645" s="57"/>
      <c r="L5645" s="57"/>
    </row>
    <row r="5646" spans="1:12">
      <c r="A5646" s="6">
        <v>5562</v>
      </c>
      <c r="B5646" s="10" t="s">
        <v>22596</v>
      </c>
      <c r="C5646" s="10" t="s">
        <v>16454</v>
      </c>
      <c r="D5646" s="10" t="s">
        <v>34564</v>
      </c>
      <c r="E5646" s="6" t="s">
        <v>15858</v>
      </c>
      <c r="F5646" s="6"/>
      <c r="G5646" s="6" t="str">
        <f t="shared" si="176"/>
        <v>002</v>
      </c>
      <c r="H5646" s="6" t="str">
        <f t="shared" si="177"/>
        <v>021</v>
      </c>
      <c r="J5646" s="57"/>
      <c r="K5646" s="57"/>
      <c r="L5646" s="57"/>
    </row>
    <row r="5647" spans="1:12">
      <c r="A5647" s="6">
        <v>5563</v>
      </c>
      <c r="B5647" s="10" t="s">
        <v>22597</v>
      </c>
      <c r="C5647" s="10" t="s">
        <v>16690</v>
      </c>
      <c r="D5647" s="10" t="s">
        <v>37732</v>
      </c>
      <c r="E5647" s="6" t="s">
        <v>15858</v>
      </c>
      <c r="F5647" s="6"/>
      <c r="G5647" s="6" t="str">
        <f t="shared" si="176"/>
        <v>002</v>
      </c>
      <c r="H5647" s="6" t="str">
        <f t="shared" si="177"/>
        <v>021</v>
      </c>
      <c r="J5647" s="57"/>
      <c r="K5647" s="57"/>
      <c r="L5647" s="57"/>
    </row>
    <row r="5648" spans="1:12">
      <c r="A5648" s="6">
        <v>5564</v>
      </c>
      <c r="B5648" s="10" t="s">
        <v>22598</v>
      </c>
      <c r="C5648" s="10" t="s">
        <v>16510</v>
      </c>
      <c r="D5648" s="10" t="s">
        <v>34565</v>
      </c>
      <c r="E5648" s="6" t="s">
        <v>15858</v>
      </c>
      <c r="F5648" s="6"/>
      <c r="G5648" s="6" t="str">
        <f t="shared" si="176"/>
        <v>002</v>
      </c>
      <c r="H5648" s="6" t="str">
        <f t="shared" si="177"/>
        <v>021</v>
      </c>
      <c r="J5648" s="57"/>
      <c r="K5648" s="57"/>
      <c r="L5648" s="57"/>
    </row>
    <row r="5649" spans="1:12">
      <c r="A5649" s="6">
        <v>5565</v>
      </c>
      <c r="B5649" s="10" t="s">
        <v>22599</v>
      </c>
      <c r="C5649" s="10" t="s">
        <v>16691</v>
      </c>
      <c r="D5649" s="10" t="s">
        <v>34566</v>
      </c>
      <c r="E5649" s="6" t="s">
        <v>15858</v>
      </c>
      <c r="F5649" s="6"/>
      <c r="G5649" s="6" t="str">
        <f t="shared" si="176"/>
        <v>002</v>
      </c>
      <c r="H5649" s="6" t="str">
        <f t="shared" si="177"/>
        <v>021</v>
      </c>
      <c r="J5649" s="57"/>
      <c r="K5649" s="57"/>
      <c r="L5649" s="57"/>
    </row>
    <row r="5650" spans="1:12">
      <c r="A5650" s="6">
        <v>5566</v>
      </c>
      <c r="B5650" s="10" t="s">
        <v>22600</v>
      </c>
      <c r="C5650" s="10" t="s">
        <v>18089</v>
      </c>
      <c r="D5650" s="10" t="s">
        <v>56782</v>
      </c>
      <c r="E5650" s="6" t="s">
        <v>15858</v>
      </c>
      <c r="F5650" s="6"/>
      <c r="G5650" s="6" t="str">
        <f t="shared" si="176"/>
        <v>002</v>
      </c>
      <c r="H5650" s="6" t="str">
        <f t="shared" si="177"/>
        <v>021</v>
      </c>
      <c r="J5650" s="57"/>
      <c r="K5650" s="57"/>
      <c r="L5650" s="57"/>
    </row>
    <row r="5651" spans="1:12">
      <c r="A5651" s="6">
        <v>5567</v>
      </c>
      <c r="B5651" s="10" t="s">
        <v>22601</v>
      </c>
      <c r="C5651" s="10" t="s">
        <v>17565</v>
      </c>
      <c r="D5651" s="10" t="s">
        <v>56783</v>
      </c>
      <c r="E5651" s="6" t="s">
        <v>15858</v>
      </c>
      <c r="F5651" s="6"/>
      <c r="G5651" s="6" t="str">
        <f t="shared" si="176"/>
        <v>002</v>
      </c>
      <c r="H5651" s="6" t="str">
        <f t="shared" si="177"/>
        <v>021</v>
      </c>
      <c r="J5651" s="57"/>
      <c r="K5651" s="57"/>
      <c r="L5651" s="57"/>
    </row>
    <row r="5652" spans="1:12">
      <c r="A5652" s="6">
        <v>5568</v>
      </c>
      <c r="B5652" s="10" t="s">
        <v>43783</v>
      </c>
      <c r="C5652" s="10" t="s">
        <v>43790</v>
      </c>
      <c r="D5652" s="10" t="s">
        <v>43789</v>
      </c>
      <c r="E5652" s="6" t="s">
        <v>15858</v>
      </c>
      <c r="F5652" s="6"/>
      <c r="G5652" s="6" t="str">
        <f t="shared" si="176"/>
        <v>002</v>
      </c>
      <c r="H5652" s="6" t="str">
        <f t="shared" si="177"/>
        <v>021</v>
      </c>
      <c r="J5652" s="57"/>
      <c r="K5652" s="57"/>
      <c r="L5652" s="57"/>
    </row>
    <row r="5653" spans="1:12">
      <c r="A5653" s="6">
        <v>5569</v>
      </c>
      <c r="B5653" s="10" t="s">
        <v>43890</v>
      </c>
      <c r="C5653" s="10" t="s">
        <v>43895</v>
      </c>
      <c r="D5653" s="10" t="s">
        <v>43894</v>
      </c>
      <c r="E5653" s="6" t="s">
        <v>15858</v>
      </c>
      <c r="F5653" s="6"/>
      <c r="G5653" s="6" t="str">
        <f t="shared" si="176"/>
        <v>002</v>
      </c>
      <c r="H5653" s="6" t="str">
        <f t="shared" si="177"/>
        <v>021</v>
      </c>
      <c r="J5653" s="57"/>
      <c r="K5653" s="57"/>
      <c r="L5653" s="57"/>
    </row>
    <row r="5654" spans="1:12">
      <c r="A5654" s="6">
        <v>5570</v>
      </c>
      <c r="B5654" s="10" t="s">
        <v>44200</v>
      </c>
      <c r="C5654" s="10" t="s">
        <v>44201</v>
      </c>
      <c r="D5654" s="10" t="s">
        <v>44199</v>
      </c>
      <c r="E5654" s="6" t="s">
        <v>15858</v>
      </c>
      <c r="F5654" s="6"/>
      <c r="G5654" s="6" t="str">
        <f t="shared" si="176"/>
        <v>002</v>
      </c>
      <c r="H5654" s="6" t="str">
        <f t="shared" si="177"/>
        <v>021</v>
      </c>
      <c r="J5654" s="57"/>
      <c r="K5654" s="57"/>
      <c r="L5654" s="57"/>
    </row>
    <row r="5655" spans="1:12">
      <c r="A5655" s="6">
        <v>5571</v>
      </c>
      <c r="B5655" s="10" t="s">
        <v>44196</v>
      </c>
      <c r="C5655" s="10" t="s">
        <v>44198</v>
      </c>
      <c r="D5655" s="10" t="s">
        <v>44197</v>
      </c>
      <c r="E5655" s="6" t="s">
        <v>15858</v>
      </c>
      <c r="F5655" s="6"/>
      <c r="G5655" s="6" t="str">
        <f t="shared" si="176"/>
        <v>002</v>
      </c>
      <c r="H5655" s="6" t="str">
        <f t="shared" si="177"/>
        <v>021</v>
      </c>
      <c r="J5655" s="57"/>
      <c r="K5655" s="57"/>
      <c r="L5655" s="57"/>
    </row>
    <row r="5656" spans="1:12">
      <c r="A5656" s="6">
        <v>5572</v>
      </c>
      <c r="B5656" s="10" t="s">
        <v>44552</v>
      </c>
      <c r="C5656" s="10" t="s">
        <v>44554</v>
      </c>
      <c r="D5656" s="10" t="s">
        <v>44553</v>
      </c>
      <c r="E5656" s="6" t="s">
        <v>15858</v>
      </c>
      <c r="F5656" s="6"/>
      <c r="G5656" s="6" t="str">
        <f t="shared" si="176"/>
        <v>002</v>
      </c>
      <c r="H5656" s="6" t="str">
        <f t="shared" si="177"/>
        <v>021</v>
      </c>
      <c r="J5656" s="57"/>
      <c r="K5656" s="57"/>
      <c r="L5656" s="57"/>
    </row>
    <row r="5657" spans="1:12">
      <c r="A5657" s="6">
        <v>5573</v>
      </c>
      <c r="B5657" s="10" t="s">
        <v>45048</v>
      </c>
      <c r="C5657" s="10" t="s">
        <v>45050</v>
      </c>
      <c r="D5657" s="10" t="s">
        <v>45049</v>
      </c>
      <c r="E5657" s="6" t="s">
        <v>15858</v>
      </c>
      <c r="F5657" s="6"/>
      <c r="G5657" s="6" t="str">
        <f t="shared" si="176"/>
        <v>002</v>
      </c>
      <c r="H5657" s="6" t="str">
        <f t="shared" si="177"/>
        <v>021</v>
      </c>
      <c r="J5657" s="57"/>
      <c r="K5657" s="57"/>
      <c r="L5657" s="57"/>
    </row>
    <row r="5658" spans="1:12">
      <c r="A5658" s="6">
        <v>5574</v>
      </c>
      <c r="B5658" s="10" t="s">
        <v>45524</v>
      </c>
      <c r="C5658" s="10" t="s">
        <v>45523</v>
      </c>
      <c r="D5658" s="10" t="s">
        <v>56784</v>
      </c>
      <c r="E5658" s="6" t="s">
        <v>15858</v>
      </c>
      <c r="F5658" s="6"/>
      <c r="G5658" s="6" t="str">
        <f t="shared" si="176"/>
        <v>002</v>
      </c>
      <c r="H5658" s="6" t="str">
        <f t="shared" si="177"/>
        <v>021</v>
      </c>
      <c r="J5658" s="57"/>
      <c r="K5658" s="57"/>
      <c r="L5658" s="57"/>
    </row>
    <row r="5659" spans="1:12">
      <c r="A5659" s="6">
        <v>5575</v>
      </c>
      <c r="B5659" s="10" t="s">
        <v>45344</v>
      </c>
      <c r="C5659" s="10" t="s">
        <v>45347</v>
      </c>
      <c r="D5659" s="10" t="s">
        <v>45346</v>
      </c>
      <c r="E5659" s="6" t="s">
        <v>15858</v>
      </c>
      <c r="F5659" s="6"/>
      <c r="G5659" s="6" t="str">
        <f t="shared" si="176"/>
        <v>002</v>
      </c>
      <c r="H5659" s="6" t="str">
        <f t="shared" si="177"/>
        <v>021</v>
      </c>
      <c r="J5659" s="57"/>
      <c r="K5659" s="57"/>
      <c r="L5659" s="57"/>
    </row>
    <row r="5660" spans="1:12">
      <c r="A5660" s="6">
        <v>5576</v>
      </c>
      <c r="B5660" s="10" t="s">
        <v>45529</v>
      </c>
      <c r="C5660" s="10" t="s">
        <v>45525</v>
      </c>
      <c r="D5660" s="10" t="s">
        <v>45528</v>
      </c>
      <c r="E5660" s="6" t="s">
        <v>15858</v>
      </c>
      <c r="F5660" s="6"/>
      <c r="G5660" s="6" t="str">
        <f t="shared" si="176"/>
        <v>002</v>
      </c>
      <c r="H5660" s="6" t="str">
        <f t="shared" si="177"/>
        <v>021</v>
      </c>
      <c r="J5660" s="57"/>
      <c r="K5660" s="57"/>
      <c r="L5660" s="57"/>
    </row>
    <row r="5661" spans="1:12">
      <c r="A5661" s="6">
        <v>5577</v>
      </c>
      <c r="B5661" s="10" t="s">
        <v>45531</v>
      </c>
      <c r="C5661" s="10" t="s">
        <v>45526</v>
      </c>
      <c r="D5661" s="10" t="s">
        <v>45530</v>
      </c>
      <c r="E5661" s="6" t="s">
        <v>15858</v>
      </c>
      <c r="F5661" s="6"/>
      <c r="G5661" s="6" t="str">
        <f t="shared" si="176"/>
        <v>002</v>
      </c>
      <c r="H5661" s="6" t="str">
        <f t="shared" si="177"/>
        <v>021</v>
      </c>
      <c r="J5661" s="57"/>
      <c r="K5661" s="57"/>
      <c r="L5661" s="57"/>
    </row>
    <row r="5662" spans="1:12">
      <c r="A5662" s="6">
        <v>5578</v>
      </c>
      <c r="B5662" s="10" t="s">
        <v>45522</v>
      </c>
      <c r="C5662" s="10" t="s">
        <v>45527</v>
      </c>
      <c r="D5662" s="10" t="s">
        <v>45532</v>
      </c>
      <c r="E5662" s="6" t="s">
        <v>15858</v>
      </c>
      <c r="F5662" s="6"/>
      <c r="G5662" s="6" t="str">
        <f t="shared" si="176"/>
        <v>002</v>
      </c>
      <c r="H5662" s="6" t="str">
        <f t="shared" si="177"/>
        <v>021</v>
      </c>
      <c r="J5662" s="57"/>
      <c r="K5662" s="57"/>
      <c r="L5662" s="57"/>
    </row>
    <row r="5663" spans="1:12">
      <c r="A5663" s="6">
        <v>5579</v>
      </c>
      <c r="B5663" s="10" t="s">
        <v>45879</v>
      </c>
      <c r="C5663" s="10" t="s">
        <v>45883</v>
      </c>
      <c r="D5663" s="10" t="s">
        <v>45882</v>
      </c>
      <c r="E5663" s="6" t="s">
        <v>15858</v>
      </c>
      <c r="F5663" s="6"/>
      <c r="G5663" s="6" t="str">
        <f t="shared" si="176"/>
        <v>002</v>
      </c>
      <c r="H5663" s="6" t="str">
        <f t="shared" si="177"/>
        <v>021</v>
      </c>
      <c r="J5663" s="57"/>
      <c r="K5663" s="57"/>
      <c r="L5663" s="57"/>
    </row>
    <row r="5664" spans="1:12">
      <c r="A5664" s="6">
        <v>5580</v>
      </c>
      <c r="B5664" s="10" t="s">
        <v>45952</v>
      </c>
      <c r="C5664" s="10" t="s">
        <v>45960</v>
      </c>
      <c r="D5664" s="10" t="s">
        <v>45959</v>
      </c>
      <c r="E5664" s="6" t="s">
        <v>15858</v>
      </c>
      <c r="F5664" s="6"/>
      <c r="G5664" s="6" t="str">
        <f t="shared" si="176"/>
        <v>002</v>
      </c>
      <c r="H5664" s="6" t="str">
        <f t="shared" si="177"/>
        <v>021</v>
      </c>
      <c r="J5664" s="57"/>
      <c r="K5664" s="57"/>
      <c r="L5664" s="57"/>
    </row>
    <row r="5665" spans="1:12">
      <c r="A5665" s="6">
        <v>5581</v>
      </c>
      <c r="B5665" s="10" t="s">
        <v>46020</v>
      </c>
      <c r="C5665" s="10" t="s">
        <v>46021</v>
      </c>
      <c r="D5665" s="10" t="s">
        <v>46019</v>
      </c>
      <c r="E5665" s="6" t="s">
        <v>15858</v>
      </c>
      <c r="F5665" s="6"/>
      <c r="G5665" s="6" t="str">
        <f t="shared" si="176"/>
        <v>002</v>
      </c>
      <c r="H5665" s="6" t="str">
        <f t="shared" si="177"/>
        <v>021</v>
      </c>
      <c r="J5665" s="57"/>
      <c r="K5665" s="57"/>
      <c r="L5665" s="57"/>
    </row>
    <row r="5666" spans="1:12">
      <c r="A5666" s="6">
        <v>5582</v>
      </c>
      <c r="B5666" s="10" t="s">
        <v>46031</v>
      </c>
      <c r="C5666" s="10" t="s">
        <v>46032</v>
      </c>
      <c r="D5666" s="10" t="s">
        <v>56785</v>
      </c>
      <c r="E5666" s="6" t="s">
        <v>15858</v>
      </c>
      <c r="F5666" s="6"/>
      <c r="G5666" s="6" t="str">
        <f t="shared" si="176"/>
        <v>002</v>
      </c>
      <c r="H5666" s="6" t="str">
        <f t="shared" si="177"/>
        <v>021</v>
      </c>
      <c r="J5666" s="57"/>
      <c r="K5666" s="57"/>
      <c r="L5666" s="57"/>
    </row>
    <row r="5667" spans="1:12">
      <c r="A5667" s="6">
        <v>5583</v>
      </c>
      <c r="B5667" s="10" t="s">
        <v>46262</v>
      </c>
      <c r="C5667" s="10" t="s">
        <v>46265</v>
      </c>
      <c r="D5667" s="10" t="s">
        <v>34554</v>
      </c>
      <c r="E5667" s="6" t="s">
        <v>15858</v>
      </c>
      <c r="F5667" s="6"/>
      <c r="G5667" s="6" t="str">
        <f t="shared" si="176"/>
        <v>002</v>
      </c>
      <c r="H5667" s="6" t="str">
        <f t="shared" si="177"/>
        <v>021</v>
      </c>
      <c r="J5667" s="57"/>
      <c r="K5667" s="57"/>
      <c r="L5667" s="57"/>
    </row>
    <row r="5668" spans="1:12">
      <c r="A5668" s="6">
        <v>5584</v>
      </c>
      <c r="B5668" s="10" t="s">
        <v>46401</v>
      </c>
      <c r="C5668" s="10" t="s">
        <v>46403</v>
      </c>
      <c r="D5668" s="10" t="s">
        <v>46402</v>
      </c>
      <c r="E5668" s="6" t="s">
        <v>15858</v>
      </c>
      <c r="F5668" s="6"/>
      <c r="G5668" s="6" t="str">
        <f t="shared" si="176"/>
        <v>002</v>
      </c>
      <c r="H5668" s="6" t="str">
        <f t="shared" si="177"/>
        <v>021</v>
      </c>
      <c r="J5668" s="57"/>
      <c r="K5668" s="57"/>
      <c r="L5668" s="57"/>
    </row>
    <row r="5669" spans="1:12">
      <c r="A5669" s="6">
        <v>5585</v>
      </c>
      <c r="B5669" s="10" t="s">
        <v>46673</v>
      </c>
      <c r="C5669" s="10" t="s">
        <v>46675</v>
      </c>
      <c r="D5669" s="10" t="s">
        <v>46676</v>
      </c>
      <c r="E5669" s="6" t="s">
        <v>15858</v>
      </c>
      <c r="F5669" s="6"/>
      <c r="G5669" s="6" t="str">
        <f t="shared" si="176"/>
        <v>002</v>
      </c>
      <c r="H5669" s="6" t="str">
        <f t="shared" si="177"/>
        <v>021</v>
      </c>
      <c r="J5669" s="57"/>
      <c r="K5669" s="57"/>
      <c r="L5669" s="57"/>
    </row>
    <row r="5670" spans="1:12">
      <c r="A5670" s="6">
        <v>5586</v>
      </c>
      <c r="B5670" s="10" t="s">
        <v>46738</v>
      </c>
      <c r="C5670" s="10" t="s">
        <v>46741</v>
      </c>
      <c r="D5670" s="10" t="s">
        <v>46742</v>
      </c>
      <c r="E5670" s="6" t="s">
        <v>15858</v>
      </c>
      <c r="F5670" s="6"/>
      <c r="G5670" s="6" t="str">
        <f t="shared" si="176"/>
        <v>002</v>
      </c>
      <c r="H5670" s="6" t="str">
        <f t="shared" si="177"/>
        <v>021</v>
      </c>
      <c r="J5670" s="57"/>
      <c r="K5670" s="57"/>
      <c r="L5670" s="57"/>
    </row>
    <row r="5671" spans="1:12">
      <c r="A5671" s="6">
        <v>5587</v>
      </c>
      <c r="B5671" s="10" t="s">
        <v>46739</v>
      </c>
      <c r="C5671" s="10" t="s">
        <v>46743</v>
      </c>
      <c r="D5671" s="10" t="s">
        <v>46744</v>
      </c>
      <c r="E5671" s="6" t="s">
        <v>15858</v>
      </c>
      <c r="F5671" s="6"/>
      <c r="G5671" s="6" t="str">
        <f t="shared" si="176"/>
        <v>002</v>
      </c>
      <c r="H5671" s="6" t="str">
        <f t="shared" si="177"/>
        <v>021</v>
      </c>
      <c r="J5671" s="57"/>
      <c r="K5671" s="57"/>
      <c r="L5671" s="57"/>
    </row>
    <row r="5672" spans="1:12">
      <c r="A5672" s="6">
        <v>5588</v>
      </c>
      <c r="B5672" s="10" t="s">
        <v>47083</v>
      </c>
      <c r="C5672" s="10" t="s">
        <v>50184</v>
      </c>
      <c r="D5672" s="10" t="s">
        <v>56786</v>
      </c>
      <c r="E5672" s="6" t="s">
        <v>15858</v>
      </c>
      <c r="F5672" s="6"/>
      <c r="G5672" s="6" t="str">
        <f t="shared" si="176"/>
        <v>002</v>
      </c>
      <c r="H5672" s="6" t="str">
        <f t="shared" si="177"/>
        <v>021</v>
      </c>
      <c r="J5672" s="57"/>
      <c r="K5672" s="57"/>
      <c r="L5672" s="57"/>
    </row>
    <row r="5673" spans="1:12">
      <c r="A5673" s="6">
        <v>5589</v>
      </c>
      <c r="B5673" s="10" t="s">
        <v>47106</v>
      </c>
      <c r="C5673" s="10" t="s">
        <v>47108</v>
      </c>
      <c r="D5673" s="10" t="s">
        <v>47107</v>
      </c>
      <c r="E5673" s="6" t="s">
        <v>15858</v>
      </c>
      <c r="F5673" s="6"/>
      <c r="G5673" s="6" t="str">
        <f t="shared" si="176"/>
        <v>002</v>
      </c>
      <c r="H5673" s="6" t="str">
        <f t="shared" si="177"/>
        <v>021</v>
      </c>
      <c r="J5673" s="57"/>
      <c r="K5673" s="57"/>
      <c r="L5673" s="57"/>
    </row>
    <row r="5674" spans="1:12">
      <c r="A5674" s="6">
        <v>5590</v>
      </c>
      <c r="B5674" s="10" t="s">
        <v>47116</v>
      </c>
      <c r="C5674" s="10" t="s">
        <v>47121</v>
      </c>
      <c r="D5674" s="10" t="s">
        <v>47120</v>
      </c>
      <c r="E5674" s="6" t="s">
        <v>15858</v>
      </c>
      <c r="F5674" s="6"/>
      <c r="G5674" s="6" t="str">
        <f t="shared" si="176"/>
        <v>002</v>
      </c>
      <c r="H5674" s="6" t="str">
        <f t="shared" si="177"/>
        <v>021</v>
      </c>
      <c r="J5674" s="57"/>
      <c r="K5674" s="57"/>
      <c r="L5674" s="57"/>
    </row>
    <row r="5675" spans="1:12">
      <c r="A5675" s="6">
        <v>5591</v>
      </c>
      <c r="B5675" s="10" t="s">
        <v>47192</v>
      </c>
      <c r="C5675" s="10" t="s">
        <v>47195</v>
      </c>
      <c r="D5675" s="10" t="s">
        <v>47194</v>
      </c>
      <c r="E5675" s="6" t="s">
        <v>15858</v>
      </c>
      <c r="F5675" s="6"/>
      <c r="G5675" s="6" t="str">
        <f t="shared" si="176"/>
        <v>002</v>
      </c>
      <c r="H5675" s="6" t="str">
        <f t="shared" si="177"/>
        <v>021</v>
      </c>
      <c r="J5675" s="57"/>
      <c r="K5675" s="57"/>
      <c r="L5675" s="57"/>
    </row>
    <row r="5676" spans="1:12">
      <c r="A5676" s="6">
        <v>5592</v>
      </c>
      <c r="B5676" s="10" t="s">
        <v>47913</v>
      </c>
      <c r="C5676" s="10" t="s">
        <v>47920</v>
      </c>
      <c r="D5676" s="10" t="s">
        <v>47919</v>
      </c>
      <c r="E5676" s="6" t="s">
        <v>15858</v>
      </c>
      <c r="F5676" s="6"/>
      <c r="G5676" s="6" t="str">
        <f t="shared" si="176"/>
        <v>002</v>
      </c>
      <c r="H5676" s="6" t="str">
        <f t="shared" si="177"/>
        <v>021</v>
      </c>
      <c r="J5676" s="57"/>
      <c r="K5676" s="57"/>
      <c r="L5676" s="57"/>
    </row>
    <row r="5677" spans="1:12">
      <c r="A5677" s="6">
        <v>5593</v>
      </c>
      <c r="B5677" s="10" t="s">
        <v>48079</v>
      </c>
      <c r="C5677" s="10" t="s">
        <v>48617</v>
      </c>
      <c r="D5677" s="10" t="s">
        <v>48082</v>
      </c>
      <c r="E5677" s="6" t="s">
        <v>15858</v>
      </c>
      <c r="F5677" s="6"/>
      <c r="G5677" s="6" t="str">
        <f t="shared" si="176"/>
        <v>002</v>
      </c>
      <c r="H5677" s="6" t="str">
        <f t="shared" si="177"/>
        <v>021</v>
      </c>
      <c r="J5677" s="57"/>
      <c r="K5677" s="57"/>
      <c r="L5677" s="57"/>
    </row>
    <row r="5678" spans="1:12">
      <c r="A5678" s="6">
        <v>5594</v>
      </c>
      <c r="B5678" s="10" t="s">
        <v>48616</v>
      </c>
      <c r="C5678" s="10" t="s">
        <v>48619</v>
      </c>
      <c r="D5678" s="10" t="s">
        <v>48618</v>
      </c>
      <c r="E5678" s="6" t="s">
        <v>15858</v>
      </c>
      <c r="F5678" s="6"/>
      <c r="G5678" s="6" t="str">
        <f t="shared" si="176"/>
        <v>002</v>
      </c>
      <c r="H5678" s="6" t="str">
        <f t="shared" si="177"/>
        <v>021</v>
      </c>
      <c r="J5678" s="57"/>
      <c r="K5678" s="57"/>
      <c r="L5678" s="57"/>
    </row>
    <row r="5679" spans="1:12">
      <c r="A5679" s="6">
        <v>5595</v>
      </c>
      <c r="B5679" s="10" t="s">
        <v>48727</v>
      </c>
      <c r="C5679" s="10" t="s">
        <v>48730</v>
      </c>
      <c r="D5679" s="10" t="s">
        <v>48729</v>
      </c>
      <c r="E5679" s="6" t="s">
        <v>15858</v>
      </c>
      <c r="F5679" s="6"/>
      <c r="G5679" s="6" t="str">
        <f t="shared" si="176"/>
        <v>002</v>
      </c>
      <c r="H5679" s="6" t="str">
        <f t="shared" si="177"/>
        <v>021</v>
      </c>
      <c r="J5679" s="57"/>
      <c r="K5679" s="57"/>
      <c r="L5679" s="57"/>
    </row>
    <row r="5680" spans="1:12">
      <c r="A5680" s="6">
        <v>5596</v>
      </c>
      <c r="B5680" s="10" t="s">
        <v>48993</v>
      </c>
      <c r="C5680" s="10" t="s">
        <v>48995</v>
      </c>
      <c r="D5680" s="10" t="s">
        <v>48994</v>
      </c>
      <c r="E5680" s="6" t="s">
        <v>15858</v>
      </c>
      <c r="F5680" s="6"/>
      <c r="G5680" s="6" t="str">
        <f t="shared" si="176"/>
        <v>002</v>
      </c>
      <c r="H5680" s="6" t="str">
        <f t="shared" si="177"/>
        <v>021</v>
      </c>
      <c r="J5680" s="57"/>
      <c r="K5680" s="57"/>
      <c r="L5680" s="57"/>
    </row>
    <row r="5681" spans="1:12">
      <c r="A5681" s="6">
        <v>5597</v>
      </c>
      <c r="B5681" s="10" t="s">
        <v>53873</v>
      </c>
      <c r="C5681" s="10" t="s">
        <v>53875</v>
      </c>
      <c r="D5681" s="10" t="s">
        <v>53874</v>
      </c>
      <c r="E5681" s="6" t="s">
        <v>15858</v>
      </c>
      <c r="F5681" s="6"/>
      <c r="G5681" s="6" t="str">
        <f t="shared" si="176"/>
        <v>002</v>
      </c>
      <c r="H5681" s="6" t="str">
        <f t="shared" si="177"/>
        <v>021</v>
      </c>
      <c r="J5681" s="57"/>
      <c r="K5681" s="57"/>
      <c r="L5681" s="57"/>
    </row>
    <row r="5682" spans="1:12">
      <c r="A5682" s="6">
        <v>5598</v>
      </c>
      <c r="B5682" s="10" t="s">
        <v>50936</v>
      </c>
      <c r="C5682" s="10" t="s">
        <v>50940</v>
      </c>
      <c r="D5682" s="10" t="s">
        <v>50941</v>
      </c>
      <c r="E5682" s="6" t="s">
        <v>15858</v>
      </c>
      <c r="F5682" s="6"/>
      <c r="G5682" s="6" t="str">
        <f t="shared" si="176"/>
        <v>002</v>
      </c>
      <c r="H5682" s="6" t="str">
        <f t="shared" si="177"/>
        <v>021</v>
      </c>
      <c r="J5682" s="57"/>
      <c r="K5682" s="57"/>
      <c r="L5682" s="57"/>
    </row>
    <row r="5683" spans="1:12">
      <c r="A5683" s="6">
        <v>5599</v>
      </c>
      <c r="B5683" s="10" t="s">
        <v>56787</v>
      </c>
      <c r="C5683" s="10" t="s">
        <v>56788</v>
      </c>
      <c r="D5683" s="10" t="s">
        <v>56789</v>
      </c>
      <c r="E5683" s="6" t="s">
        <v>15858</v>
      </c>
      <c r="F5683" s="6"/>
      <c r="G5683" s="6" t="str">
        <f t="shared" si="176"/>
        <v>002</v>
      </c>
      <c r="H5683" s="6" t="str">
        <f t="shared" si="177"/>
        <v>021</v>
      </c>
      <c r="J5683" s="57"/>
      <c r="K5683" s="57"/>
      <c r="L5683" s="57"/>
    </row>
    <row r="5684" spans="1:12">
      <c r="A5684" s="6">
        <v>5600</v>
      </c>
      <c r="B5684" s="10" t="s">
        <v>50094</v>
      </c>
      <c r="C5684" s="10" t="s">
        <v>50096</v>
      </c>
      <c r="D5684" s="10" t="s">
        <v>50095</v>
      </c>
      <c r="E5684" s="6" t="s">
        <v>15858</v>
      </c>
      <c r="F5684" s="6"/>
      <c r="G5684" s="6" t="str">
        <f t="shared" si="176"/>
        <v>002</v>
      </c>
      <c r="H5684" s="6" t="str">
        <f t="shared" si="177"/>
        <v>021</v>
      </c>
      <c r="J5684" s="57"/>
      <c r="K5684" s="57"/>
      <c r="L5684" s="57"/>
    </row>
    <row r="5685" spans="1:12">
      <c r="A5685" s="6">
        <v>5601</v>
      </c>
      <c r="B5685" s="10" t="s">
        <v>50987</v>
      </c>
      <c r="C5685" s="10" t="s">
        <v>51049</v>
      </c>
      <c r="D5685" s="10" t="s">
        <v>51050</v>
      </c>
      <c r="E5685" s="6" t="s">
        <v>15858</v>
      </c>
      <c r="F5685" s="6"/>
      <c r="G5685" s="6" t="str">
        <f t="shared" si="176"/>
        <v>002</v>
      </c>
      <c r="H5685" s="6" t="str">
        <f t="shared" si="177"/>
        <v>021</v>
      </c>
      <c r="J5685" s="57"/>
      <c r="K5685" s="57"/>
      <c r="L5685" s="57"/>
    </row>
    <row r="5686" spans="1:12">
      <c r="A5686" s="6">
        <v>5602</v>
      </c>
      <c r="B5686" s="10" t="s">
        <v>51653</v>
      </c>
      <c r="C5686" s="10" t="s">
        <v>51654</v>
      </c>
      <c r="D5686" s="10" t="s">
        <v>51655</v>
      </c>
      <c r="E5686" s="6" t="s">
        <v>15858</v>
      </c>
      <c r="F5686" s="6"/>
      <c r="G5686" s="6" t="str">
        <f t="shared" si="176"/>
        <v>002</v>
      </c>
      <c r="H5686" s="6" t="str">
        <f t="shared" si="177"/>
        <v>021</v>
      </c>
      <c r="J5686" s="57"/>
      <c r="K5686" s="57"/>
      <c r="L5686" s="57"/>
    </row>
    <row r="5687" spans="1:12">
      <c r="A5687" s="6">
        <v>5603</v>
      </c>
      <c r="B5687" s="10" t="s">
        <v>56790</v>
      </c>
      <c r="C5687" s="10" t="s">
        <v>56791</v>
      </c>
      <c r="D5687" s="10" t="s">
        <v>56792</v>
      </c>
      <c r="E5687" s="6" t="s">
        <v>15858</v>
      </c>
      <c r="F5687" s="6"/>
      <c r="G5687" s="6" t="str">
        <f t="shared" si="176"/>
        <v>002</v>
      </c>
      <c r="H5687" s="6" t="str">
        <f t="shared" si="177"/>
        <v>021</v>
      </c>
      <c r="J5687" s="57"/>
      <c r="K5687" s="57"/>
      <c r="L5687" s="57"/>
    </row>
    <row r="5688" spans="1:12">
      <c r="A5688" s="6">
        <v>5604</v>
      </c>
      <c r="B5688" s="10" t="s">
        <v>56793</v>
      </c>
      <c r="C5688" s="10" t="s">
        <v>56794</v>
      </c>
      <c r="D5688" s="10" t="s">
        <v>56795</v>
      </c>
      <c r="E5688" s="6" t="s">
        <v>15858</v>
      </c>
      <c r="F5688" s="6"/>
      <c r="G5688" s="6" t="str">
        <f t="shared" si="176"/>
        <v>002</v>
      </c>
      <c r="H5688" s="6" t="str">
        <f t="shared" si="177"/>
        <v>021</v>
      </c>
      <c r="J5688" s="57"/>
      <c r="K5688" s="57"/>
      <c r="L5688" s="57"/>
    </row>
    <row r="5689" spans="1:12">
      <c r="A5689" s="6">
        <v>22420</v>
      </c>
      <c r="B5689" s="10" t="s">
        <v>65035</v>
      </c>
      <c r="C5689" s="10" t="s">
        <v>65037</v>
      </c>
      <c r="D5689" s="10" t="s">
        <v>65036</v>
      </c>
      <c r="E5689" s="6" t="s">
        <v>15858</v>
      </c>
      <c r="F5689" s="50">
        <v>45973</v>
      </c>
      <c r="G5689" s="6" t="str">
        <f t="shared" si="176"/>
        <v>002</v>
      </c>
      <c r="H5689" s="6" t="str">
        <f t="shared" si="177"/>
        <v>021</v>
      </c>
    </row>
    <row r="5690" spans="1:12">
      <c r="A5690" s="6">
        <v>22574</v>
      </c>
      <c r="B5690" s="10" t="s">
        <v>65479</v>
      </c>
      <c r="C5690" s="10" t="s">
        <v>65493</v>
      </c>
      <c r="D5690" s="10" t="s">
        <v>45530</v>
      </c>
      <c r="E5690" s="6" t="s">
        <v>15858</v>
      </c>
      <c r="F5690" s="50">
        <v>46015</v>
      </c>
      <c r="G5690" s="6" t="str">
        <f t="shared" si="176"/>
        <v>002</v>
      </c>
      <c r="H5690" s="6" t="str">
        <f t="shared" si="177"/>
        <v>021</v>
      </c>
    </row>
    <row r="5691" spans="1:12">
      <c r="A5691" s="6">
        <v>22665</v>
      </c>
      <c r="B5691" s="10" t="s">
        <v>65745</v>
      </c>
      <c r="C5691" s="10" t="s">
        <v>65747</v>
      </c>
      <c r="D5691" s="10" t="s">
        <v>65746</v>
      </c>
      <c r="E5691" s="6" t="s">
        <v>15858</v>
      </c>
      <c r="F5691" s="50">
        <v>46066</v>
      </c>
      <c r="G5691" s="6" t="str">
        <f t="shared" si="176"/>
        <v>002</v>
      </c>
      <c r="H5691" s="6" t="str">
        <f t="shared" si="177"/>
        <v>021</v>
      </c>
    </row>
    <row r="5692" spans="1:12">
      <c r="A5692" s="6">
        <v>22577</v>
      </c>
      <c r="B5692" s="10" t="s">
        <v>65496</v>
      </c>
      <c r="C5692" s="10" t="s">
        <v>65498</v>
      </c>
      <c r="D5692" s="10" t="s">
        <v>65497</v>
      </c>
      <c r="E5692" s="6" t="s">
        <v>15858</v>
      </c>
      <c r="F5692" s="50">
        <v>46018</v>
      </c>
      <c r="G5692" s="6" t="str">
        <f t="shared" si="176"/>
        <v>002</v>
      </c>
      <c r="H5692" s="6" t="str">
        <f t="shared" si="177"/>
        <v>021</v>
      </c>
    </row>
    <row r="5693" spans="1:12">
      <c r="A5693" s="6">
        <v>22620</v>
      </c>
      <c r="B5693" s="10" t="s">
        <v>65618</v>
      </c>
      <c r="C5693" s="10" t="s">
        <v>65620</v>
      </c>
      <c r="D5693" s="10" t="s">
        <v>65619</v>
      </c>
      <c r="E5693" s="6" t="s">
        <v>15858</v>
      </c>
      <c r="F5693" s="50">
        <v>46043</v>
      </c>
      <c r="G5693" s="6" t="str">
        <f t="shared" si="176"/>
        <v>002</v>
      </c>
      <c r="H5693" s="6" t="str">
        <f t="shared" si="177"/>
        <v>021</v>
      </c>
    </row>
    <row r="5694" spans="1:12">
      <c r="A5694" s="6">
        <v>5605</v>
      </c>
      <c r="B5694" s="10" t="s">
        <v>37733</v>
      </c>
      <c r="C5694" s="10" t="s">
        <v>4384</v>
      </c>
      <c r="D5694" s="10" t="s">
        <v>56796</v>
      </c>
      <c r="E5694" s="6" t="s">
        <v>15859</v>
      </c>
      <c r="F5694" s="6"/>
      <c r="G5694" s="6" t="str">
        <f t="shared" si="176"/>
        <v>002</v>
      </c>
      <c r="H5694" s="6" t="str">
        <f t="shared" si="177"/>
        <v>022</v>
      </c>
      <c r="J5694" s="57"/>
      <c r="K5694" s="57"/>
      <c r="L5694" s="57"/>
    </row>
    <row r="5695" spans="1:12">
      <c r="A5695" s="6">
        <v>5606</v>
      </c>
      <c r="B5695" s="10" t="s">
        <v>22602</v>
      </c>
      <c r="C5695" s="10" t="s">
        <v>4385</v>
      </c>
      <c r="D5695" s="10" t="s">
        <v>34567</v>
      </c>
      <c r="E5695" s="6" t="s">
        <v>15859</v>
      </c>
      <c r="F5695" s="6"/>
      <c r="G5695" s="6" t="str">
        <f t="shared" si="176"/>
        <v>002</v>
      </c>
      <c r="H5695" s="6" t="str">
        <f t="shared" si="177"/>
        <v>022</v>
      </c>
      <c r="J5695" s="57"/>
      <c r="K5695" s="57"/>
      <c r="L5695" s="57"/>
    </row>
    <row r="5696" spans="1:12">
      <c r="A5696" s="6">
        <v>5607</v>
      </c>
      <c r="B5696" s="10" t="s">
        <v>22603</v>
      </c>
      <c r="C5696" s="10" t="s">
        <v>4386</v>
      </c>
      <c r="D5696" s="10" t="s">
        <v>37734</v>
      </c>
      <c r="E5696" s="6" t="s">
        <v>15859</v>
      </c>
      <c r="F5696" s="6"/>
      <c r="G5696" s="6" t="str">
        <f t="shared" si="176"/>
        <v>002</v>
      </c>
      <c r="H5696" s="6" t="str">
        <f t="shared" si="177"/>
        <v>022</v>
      </c>
      <c r="J5696" s="57"/>
      <c r="K5696" s="57"/>
      <c r="L5696" s="57"/>
    </row>
    <row r="5697" spans="1:12">
      <c r="A5697" s="6">
        <v>5608</v>
      </c>
      <c r="B5697" s="10" t="s">
        <v>22604</v>
      </c>
      <c r="C5697" s="10" t="s">
        <v>4387</v>
      </c>
      <c r="D5697" s="10" t="s">
        <v>34568</v>
      </c>
      <c r="E5697" s="6" t="s">
        <v>15859</v>
      </c>
      <c r="F5697" s="6"/>
      <c r="G5697" s="6" t="str">
        <f t="shared" si="176"/>
        <v>002</v>
      </c>
      <c r="H5697" s="6" t="str">
        <f t="shared" si="177"/>
        <v>022</v>
      </c>
      <c r="J5697" s="57"/>
      <c r="K5697" s="57"/>
      <c r="L5697" s="57"/>
    </row>
    <row r="5698" spans="1:12">
      <c r="A5698" s="6">
        <v>5609</v>
      </c>
      <c r="B5698" s="10" t="s">
        <v>22605</v>
      </c>
      <c r="C5698" s="10" t="s">
        <v>4388</v>
      </c>
      <c r="D5698" s="10" t="s">
        <v>37735</v>
      </c>
      <c r="E5698" s="6" t="s">
        <v>15859</v>
      </c>
      <c r="F5698" s="6"/>
      <c r="G5698" s="6" t="str">
        <f t="shared" si="176"/>
        <v>002</v>
      </c>
      <c r="H5698" s="6" t="str">
        <f t="shared" si="177"/>
        <v>022</v>
      </c>
      <c r="J5698" s="57"/>
      <c r="K5698" s="57"/>
      <c r="L5698" s="57"/>
    </row>
    <row r="5699" spans="1:12">
      <c r="A5699" s="6">
        <v>5610</v>
      </c>
      <c r="B5699" s="10" t="s">
        <v>22606</v>
      </c>
      <c r="C5699" s="10" t="s">
        <v>4389</v>
      </c>
      <c r="D5699" s="10" t="s">
        <v>56797</v>
      </c>
      <c r="E5699" s="6" t="s">
        <v>15859</v>
      </c>
      <c r="F5699" s="6"/>
      <c r="G5699" s="6" t="str">
        <f t="shared" si="176"/>
        <v>002</v>
      </c>
      <c r="H5699" s="6" t="str">
        <f t="shared" si="177"/>
        <v>022</v>
      </c>
      <c r="J5699" s="57"/>
      <c r="K5699" s="57"/>
      <c r="L5699" s="57"/>
    </row>
    <row r="5700" spans="1:12">
      <c r="A5700" s="6">
        <v>5611</v>
      </c>
      <c r="B5700" s="10" t="s">
        <v>22607</v>
      </c>
      <c r="C5700" s="10" t="s">
        <v>4390</v>
      </c>
      <c r="D5700" s="10" t="s">
        <v>56798</v>
      </c>
      <c r="E5700" s="6" t="s">
        <v>15859</v>
      </c>
      <c r="F5700" s="6"/>
      <c r="G5700" s="6" t="str">
        <f t="shared" si="176"/>
        <v>002</v>
      </c>
      <c r="H5700" s="6" t="str">
        <f t="shared" si="177"/>
        <v>022</v>
      </c>
      <c r="J5700" s="57"/>
      <c r="K5700" s="57"/>
      <c r="L5700" s="57"/>
    </row>
    <row r="5701" spans="1:12">
      <c r="A5701" s="6">
        <v>5612</v>
      </c>
      <c r="B5701" s="10" t="s">
        <v>22608</v>
      </c>
      <c r="C5701" s="10" t="s">
        <v>4391</v>
      </c>
      <c r="D5701" s="10" t="s">
        <v>56799</v>
      </c>
      <c r="E5701" s="6" t="s">
        <v>15859</v>
      </c>
      <c r="F5701" s="6"/>
      <c r="G5701" s="6" t="str">
        <f t="shared" si="176"/>
        <v>002</v>
      </c>
      <c r="H5701" s="6" t="str">
        <f t="shared" si="177"/>
        <v>022</v>
      </c>
      <c r="J5701" s="57"/>
      <c r="K5701" s="57"/>
      <c r="L5701" s="57"/>
    </row>
    <row r="5702" spans="1:12">
      <c r="A5702" s="6">
        <v>5613</v>
      </c>
      <c r="B5702" s="10" t="s">
        <v>22609</v>
      </c>
      <c r="C5702" s="10" t="s">
        <v>4392</v>
      </c>
      <c r="D5702" s="10" t="s">
        <v>56800</v>
      </c>
      <c r="E5702" s="6" t="s">
        <v>15859</v>
      </c>
      <c r="F5702" s="6"/>
      <c r="G5702" s="6" t="str">
        <f t="shared" ref="G5702:G5765" si="178">+LEFT(C5702,3)</f>
        <v>002</v>
      </c>
      <c r="H5702" s="6" t="str">
        <f t="shared" ref="H5702:H5765" si="179">+MID(C5702,5,3)</f>
        <v>022</v>
      </c>
      <c r="J5702" s="57"/>
      <c r="K5702" s="57"/>
      <c r="L5702" s="57"/>
    </row>
    <row r="5703" spans="1:12">
      <c r="A5703" s="6">
        <v>5614</v>
      </c>
      <c r="B5703" s="10" t="s">
        <v>22610</v>
      </c>
      <c r="C5703" s="10" t="s">
        <v>4393</v>
      </c>
      <c r="D5703" s="10" t="s">
        <v>34569</v>
      </c>
      <c r="E5703" s="6" t="s">
        <v>15859</v>
      </c>
      <c r="F5703" s="6"/>
      <c r="G5703" s="6" t="str">
        <f t="shared" si="178"/>
        <v>002</v>
      </c>
      <c r="H5703" s="6" t="str">
        <f t="shared" si="179"/>
        <v>022</v>
      </c>
      <c r="J5703" s="57"/>
      <c r="K5703" s="57"/>
      <c r="L5703" s="57"/>
    </row>
    <row r="5704" spans="1:12">
      <c r="A5704" s="6">
        <v>5615</v>
      </c>
      <c r="B5704" s="10" t="s">
        <v>22611</v>
      </c>
      <c r="C5704" s="10" t="s">
        <v>4394</v>
      </c>
      <c r="D5704" s="10" t="s">
        <v>56801</v>
      </c>
      <c r="E5704" s="6" t="s">
        <v>15859</v>
      </c>
      <c r="F5704" s="6"/>
      <c r="G5704" s="6" t="str">
        <f t="shared" si="178"/>
        <v>002</v>
      </c>
      <c r="H5704" s="6" t="str">
        <f t="shared" si="179"/>
        <v>022</v>
      </c>
      <c r="J5704" s="57"/>
      <c r="K5704" s="57"/>
      <c r="L5704" s="57"/>
    </row>
    <row r="5705" spans="1:12">
      <c r="A5705" s="6">
        <v>5616</v>
      </c>
      <c r="B5705" s="10" t="s">
        <v>22612</v>
      </c>
      <c r="C5705" s="10" t="s">
        <v>4395</v>
      </c>
      <c r="D5705" s="10" t="s">
        <v>56802</v>
      </c>
      <c r="E5705" s="6" t="s">
        <v>15859</v>
      </c>
      <c r="F5705" s="6"/>
      <c r="G5705" s="6" t="str">
        <f t="shared" si="178"/>
        <v>002</v>
      </c>
      <c r="H5705" s="6" t="str">
        <f t="shared" si="179"/>
        <v>022</v>
      </c>
      <c r="J5705" s="57"/>
      <c r="K5705" s="57"/>
      <c r="L5705" s="57"/>
    </row>
    <row r="5706" spans="1:12">
      <c r="A5706" s="6">
        <v>5617</v>
      </c>
      <c r="B5706" s="10" t="s">
        <v>22613</v>
      </c>
      <c r="C5706" s="10" t="s">
        <v>4396</v>
      </c>
      <c r="D5706" s="10" t="s">
        <v>56803</v>
      </c>
      <c r="E5706" s="6" t="s">
        <v>15859</v>
      </c>
      <c r="F5706" s="6"/>
      <c r="G5706" s="6" t="str">
        <f t="shared" si="178"/>
        <v>002</v>
      </c>
      <c r="H5706" s="6" t="str">
        <f t="shared" si="179"/>
        <v>022</v>
      </c>
      <c r="J5706" s="57"/>
      <c r="K5706" s="57"/>
      <c r="L5706" s="57"/>
    </row>
    <row r="5707" spans="1:12">
      <c r="A5707" s="6">
        <v>5618</v>
      </c>
      <c r="B5707" s="10" t="s">
        <v>22614</v>
      </c>
      <c r="C5707" s="10" t="s">
        <v>4397</v>
      </c>
      <c r="D5707" s="10" t="s">
        <v>37736</v>
      </c>
      <c r="E5707" s="6" t="s">
        <v>15859</v>
      </c>
      <c r="F5707" s="6"/>
      <c r="G5707" s="6" t="str">
        <f t="shared" si="178"/>
        <v>002</v>
      </c>
      <c r="H5707" s="6" t="str">
        <f t="shared" si="179"/>
        <v>022</v>
      </c>
      <c r="J5707" s="57"/>
      <c r="K5707" s="57"/>
      <c r="L5707" s="57"/>
    </row>
    <row r="5708" spans="1:12">
      <c r="A5708" s="6">
        <v>5619</v>
      </c>
      <c r="B5708" s="10" t="s">
        <v>22615</v>
      </c>
      <c r="C5708" s="10" t="s">
        <v>4398</v>
      </c>
      <c r="D5708" s="10" t="s">
        <v>56804</v>
      </c>
      <c r="E5708" s="6" t="s">
        <v>15859</v>
      </c>
      <c r="F5708" s="6"/>
      <c r="G5708" s="6" t="str">
        <f t="shared" si="178"/>
        <v>002</v>
      </c>
      <c r="H5708" s="6" t="str">
        <f t="shared" si="179"/>
        <v>022</v>
      </c>
      <c r="J5708" s="57"/>
      <c r="K5708" s="57"/>
      <c r="L5708" s="57"/>
    </row>
    <row r="5709" spans="1:12">
      <c r="A5709" s="6">
        <v>5620</v>
      </c>
      <c r="B5709" s="10" t="s">
        <v>22616</v>
      </c>
      <c r="C5709" s="10" t="s">
        <v>4399</v>
      </c>
      <c r="D5709" s="10" t="s">
        <v>56805</v>
      </c>
      <c r="E5709" s="6" t="s">
        <v>15859</v>
      </c>
      <c r="F5709" s="6"/>
      <c r="G5709" s="6" t="str">
        <f t="shared" si="178"/>
        <v>002</v>
      </c>
      <c r="H5709" s="6" t="str">
        <f t="shared" si="179"/>
        <v>022</v>
      </c>
      <c r="J5709" s="57"/>
      <c r="K5709" s="57"/>
      <c r="L5709" s="57"/>
    </row>
    <row r="5710" spans="1:12">
      <c r="A5710" s="6">
        <v>5621</v>
      </c>
      <c r="B5710" s="10" t="s">
        <v>22617</v>
      </c>
      <c r="C5710" s="10" t="s">
        <v>4400</v>
      </c>
      <c r="D5710" s="10" t="s">
        <v>56806</v>
      </c>
      <c r="E5710" s="6" t="s">
        <v>15859</v>
      </c>
      <c r="F5710" s="6"/>
      <c r="G5710" s="6" t="str">
        <f t="shared" si="178"/>
        <v>002</v>
      </c>
      <c r="H5710" s="6" t="str">
        <f t="shared" si="179"/>
        <v>022</v>
      </c>
      <c r="J5710" s="57"/>
      <c r="K5710" s="57"/>
      <c r="L5710" s="57"/>
    </row>
    <row r="5711" spans="1:12">
      <c r="A5711" s="6">
        <v>5622</v>
      </c>
      <c r="B5711" s="10" t="s">
        <v>22618</v>
      </c>
      <c r="C5711" s="10" t="s">
        <v>4401</v>
      </c>
      <c r="D5711" s="10" t="s">
        <v>56807</v>
      </c>
      <c r="E5711" s="6" t="s">
        <v>15859</v>
      </c>
      <c r="F5711" s="6"/>
      <c r="G5711" s="6" t="str">
        <f t="shared" si="178"/>
        <v>002</v>
      </c>
      <c r="H5711" s="6" t="str">
        <f t="shared" si="179"/>
        <v>022</v>
      </c>
      <c r="J5711" s="57"/>
      <c r="K5711" s="57"/>
      <c r="L5711" s="57"/>
    </row>
    <row r="5712" spans="1:12">
      <c r="A5712" s="6">
        <v>5623</v>
      </c>
      <c r="B5712" s="10" t="s">
        <v>37737</v>
      </c>
      <c r="C5712" s="10" t="s">
        <v>4402</v>
      </c>
      <c r="D5712" s="10" t="s">
        <v>34570</v>
      </c>
      <c r="E5712" s="6" t="s">
        <v>15859</v>
      </c>
      <c r="F5712" s="6"/>
      <c r="G5712" s="6" t="str">
        <f t="shared" si="178"/>
        <v>002</v>
      </c>
      <c r="H5712" s="6" t="str">
        <f t="shared" si="179"/>
        <v>022</v>
      </c>
      <c r="J5712" s="57"/>
      <c r="K5712" s="57"/>
      <c r="L5712" s="57"/>
    </row>
    <row r="5713" spans="1:12">
      <c r="A5713" s="6">
        <v>5624</v>
      </c>
      <c r="B5713" s="10" t="s">
        <v>22619</v>
      </c>
      <c r="C5713" s="10" t="s">
        <v>4403</v>
      </c>
      <c r="D5713" s="10" t="s">
        <v>37738</v>
      </c>
      <c r="E5713" s="6" t="s">
        <v>15859</v>
      </c>
      <c r="F5713" s="6"/>
      <c r="G5713" s="6" t="str">
        <f t="shared" si="178"/>
        <v>002</v>
      </c>
      <c r="H5713" s="6" t="str">
        <f t="shared" si="179"/>
        <v>022</v>
      </c>
      <c r="J5713" s="57"/>
      <c r="K5713" s="57"/>
      <c r="L5713" s="57"/>
    </row>
    <row r="5714" spans="1:12">
      <c r="A5714" s="6">
        <v>5625</v>
      </c>
      <c r="B5714" s="10" t="s">
        <v>22620</v>
      </c>
      <c r="C5714" s="10" t="s">
        <v>4404</v>
      </c>
      <c r="D5714" s="10" t="s">
        <v>56808</v>
      </c>
      <c r="E5714" s="6" t="s">
        <v>15859</v>
      </c>
      <c r="F5714" s="6"/>
      <c r="G5714" s="6" t="str">
        <f t="shared" si="178"/>
        <v>002</v>
      </c>
      <c r="H5714" s="6" t="str">
        <f t="shared" si="179"/>
        <v>022</v>
      </c>
      <c r="J5714" s="57"/>
      <c r="K5714" s="57"/>
      <c r="L5714" s="57"/>
    </row>
    <row r="5715" spans="1:12">
      <c r="A5715" s="6">
        <v>5626</v>
      </c>
      <c r="B5715" s="10" t="s">
        <v>22621</v>
      </c>
      <c r="C5715" s="10" t="s">
        <v>4405</v>
      </c>
      <c r="D5715" s="10" t="s">
        <v>46880</v>
      </c>
      <c r="E5715" s="6" t="s">
        <v>15859</v>
      </c>
      <c r="F5715" s="6"/>
      <c r="G5715" s="6" t="str">
        <f t="shared" si="178"/>
        <v>002</v>
      </c>
      <c r="H5715" s="6" t="str">
        <f t="shared" si="179"/>
        <v>022</v>
      </c>
      <c r="J5715" s="57"/>
      <c r="K5715" s="57"/>
      <c r="L5715" s="57"/>
    </row>
    <row r="5716" spans="1:12">
      <c r="A5716" s="6">
        <v>5627</v>
      </c>
      <c r="B5716" s="10" t="s">
        <v>22622</v>
      </c>
      <c r="C5716" s="10" t="s">
        <v>4406</v>
      </c>
      <c r="D5716" s="10" t="s">
        <v>56809</v>
      </c>
      <c r="E5716" s="6" t="s">
        <v>15859</v>
      </c>
      <c r="F5716" s="6"/>
      <c r="G5716" s="6" t="str">
        <f t="shared" si="178"/>
        <v>002</v>
      </c>
      <c r="H5716" s="6" t="str">
        <f t="shared" si="179"/>
        <v>022</v>
      </c>
      <c r="J5716" s="57"/>
      <c r="K5716" s="57"/>
      <c r="L5716" s="57"/>
    </row>
    <row r="5717" spans="1:12">
      <c r="A5717" s="6">
        <v>5628</v>
      </c>
      <c r="B5717" s="10" t="s">
        <v>22623</v>
      </c>
      <c r="C5717" s="10" t="s">
        <v>4407</v>
      </c>
      <c r="D5717" s="10" t="s">
        <v>56810</v>
      </c>
      <c r="E5717" s="6" t="s">
        <v>15859</v>
      </c>
      <c r="F5717" s="6"/>
      <c r="G5717" s="6" t="str">
        <f t="shared" si="178"/>
        <v>002</v>
      </c>
      <c r="H5717" s="6" t="str">
        <f t="shared" si="179"/>
        <v>022</v>
      </c>
      <c r="J5717" s="57"/>
      <c r="K5717" s="57"/>
      <c r="L5717" s="57"/>
    </row>
    <row r="5718" spans="1:12">
      <c r="A5718" s="6">
        <v>5629</v>
      </c>
      <c r="B5718" s="10" t="s">
        <v>22624</v>
      </c>
      <c r="C5718" s="10" t="s">
        <v>4408</v>
      </c>
      <c r="D5718" s="10" t="s">
        <v>56811</v>
      </c>
      <c r="E5718" s="6" t="s">
        <v>15859</v>
      </c>
      <c r="F5718" s="6"/>
      <c r="G5718" s="6" t="str">
        <f t="shared" si="178"/>
        <v>002</v>
      </c>
      <c r="H5718" s="6" t="str">
        <f t="shared" si="179"/>
        <v>022</v>
      </c>
      <c r="J5718" s="57"/>
      <c r="K5718" s="57"/>
      <c r="L5718" s="57"/>
    </row>
    <row r="5719" spans="1:12">
      <c r="A5719" s="6">
        <v>5630</v>
      </c>
      <c r="B5719" s="10" t="s">
        <v>22625</v>
      </c>
      <c r="C5719" s="10" t="s">
        <v>4409</v>
      </c>
      <c r="D5719" s="10" t="s">
        <v>37739</v>
      </c>
      <c r="E5719" s="6" t="s">
        <v>15859</v>
      </c>
      <c r="F5719" s="6"/>
      <c r="G5719" s="6" t="str">
        <f t="shared" si="178"/>
        <v>002</v>
      </c>
      <c r="H5719" s="6" t="str">
        <f t="shared" si="179"/>
        <v>022</v>
      </c>
      <c r="J5719" s="57"/>
      <c r="K5719" s="57"/>
      <c r="L5719" s="57"/>
    </row>
    <row r="5720" spans="1:12">
      <c r="A5720" s="6">
        <v>5631</v>
      </c>
      <c r="B5720" s="10" t="s">
        <v>22626</v>
      </c>
      <c r="C5720" s="10" t="s">
        <v>4410</v>
      </c>
      <c r="D5720" s="10" t="s">
        <v>56812</v>
      </c>
      <c r="E5720" s="6" t="s">
        <v>15859</v>
      </c>
      <c r="F5720" s="6"/>
      <c r="G5720" s="6" t="str">
        <f t="shared" si="178"/>
        <v>002</v>
      </c>
      <c r="H5720" s="6" t="str">
        <f t="shared" si="179"/>
        <v>022</v>
      </c>
      <c r="J5720" s="57"/>
      <c r="K5720" s="57"/>
      <c r="L5720" s="57"/>
    </row>
    <row r="5721" spans="1:12">
      <c r="A5721" s="6">
        <v>5632</v>
      </c>
      <c r="B5721" s="10" t="s">
        <v>22627</v>
      </c>
      <c r="C5721" s="10" t="s">
        <v>4411</v>
      </c>
      <c r="D5721" s="10" t="s">
        <v>34571</v>
      </c>
      <c r="E5721" s="6" t="s">
        <v>15859</v>
      </c>
      <c r="F5721" s="6"/>
      <c r="G5721" s="6" t="str">
        <f t="shared" si="178"/>
        <v>002</v>
      </c>
      <c r="H5721" s="6" t="str">
        <f t="shared" si="179"/>
        <v>022</v>
      </c>
      <c r="J5721" s="57"/>
      <c r="K5721" s="57"/>
      <c r="L5721" s="57"/>
    </row>
    <row r="5722" spans="1:12">
      <c r="A5722" s="6">
        <v>5633</v>
      </c>
      <c r="B5722" s="10" t="s">
        <v>22628</v>
      </c>
      <c r="C5722" s="10" t="s">
        <v>4412</v>
      </c>
      <c r="D5722" s="10" t="s">
        <v>37740</v>
      </c>
      <c r="E5722" s="6" t="s">
        <v>15859</v>
      </c>
      <c r="F5722" s="6"/>
      <c r="G5722" s="6" t="str">
        <f t="shared" si="178"/>
        <v>002</v>
      </c>
      <c r="H5722" s="6" t="str">
        <f t="shared" si="179"/>
        <v>022</v>
      </c>
      <c r="J5722" s="57"/>
      <c r="K5722" s="57"/>
      <c r="L5722" s="57"/>
    </row>
    <row r="5723" spans="1:12">
      <c r="A5723" s="6">
        <v>5634</v>
      </c>
      <c r="B5723" s="10" t="s">
        <v>22629</v>
      </c>
      <c r="C5723" s="10" t="s">
        <v>4413</v>
      </c>
      <c r="D5723" s="10" t="s">
        <v>37741</v>
      </c>
      <c r="E5723" s="6" t="s">
        <v>15859</v>
      </c>
      <c r="F5723" s="6"/>
      <c r="G5723" s="6" t="str">
        <f t="shared" si="178"/>
        <v>002</v>
      </c>
      <c r="H5723" s="6" t="str">
        <f t="shared" si="179"/>
        <v>022</v>
      </c>
      <c r="J5723" s="57"/>
      <c r="K5723" s="57"/>
      <c r="L5723" s="57"/>
    </row>
    <row r="5724" spans="1:12">
      <c r="A5724" s="6">
        <v>5635</v>
      </c>
      <c r="B5724" s="10" t="s">
        <v>22630</v>
      </c>
      <c r="C5724" s="10" t="s">
        <v>4414</v>
      </c>
      <c r="D5724" s="10" t="s">
        <v>56813</v>
      </c>
      <c r="E5724" s="6" t="s">
        <v>15859</v>
      </c>
      <c r="F5724" s="6"/>
      <c r="G5724" s="6" t="str">
        <f t="shared" si="178"/>
        <v>002</v>
      </c>
      <c r="H5724" s="6" t="str">
        <f t="shared" si="179"/>
        <v>022</v>
      </c>
      <c r="J5724" s="57"/>
      <c r="K5724" s="57"/>
      <c r="L5724" s="57"/>
    </row>
    <row r="5725" spans="1:12">
      <c r="A5725" s="6">
        <v>5636</v>
      </c>
      <c r="B5725" s="10" t="s">
        <v>22631</v>
      </c>
      <c r="C5725" s="10" t="s">
        <v>4415</v>
      </c>
      <c r="D5725" s="10" t="s">
        <v>49536</v>
      </c>
      <c r="E5725" s="6" t="s">
        <v>15859</v>
      </c>
      <c r="F5725" s="6"/>
      <c r="G5725" s="6" t="str">
        <f t="shared" si="178"/>
        <v>002</v>
      </c>
      <c r="H5725" s="6" t="str">
        <f t="shared" si="179"/>
        <v>022</v>
      </c>
      <c r="J5725" s="57"/>
      <c r="K5725" s="57"/>
      <c r="L5725" s="57"/>
    </row>
    <row r="5726" spans="1:12">
      <c r="A5726" s="6">
        <v>5637</v>
      </c>
      <c r="B5726" s="10" t="s">
        <v>22632</v>
      </c>
      <c r="C5726" s="10" t="s">
        <v>4416</v>
      </c>
      <c r="D5726" s="10" t="s">
        <v>37742</v>
      </c>
      <c r="E5726" s="6" t="s">
        <v>15859</v>
      </c>
      <c r="F5726" s="6"/>
      <c r="G5726" s="6" t="str">
        <f t="shared" si="178"/>
        <v>002</v>
      </c>
      <c r="H5726" s="6" t="str">
        <f t="shared" si="179"/>
        <v>022</v>
      </c>
      <c r="J5726" s="57"/>
      <c r="K5726" s="57"/>
      <c r="L5726" s="57"/>
    </row>
    <row r="5727" spans="1:12">
      <c r="A5727" s="6">
        <v>5638</v>
      </c>
      <c r="B5727" s="10" t="s">
        <v>22633</v>
      </c>
      <c r="C5727" s="10" t="s">
        <v>4417</v>
      </c>
      <c r="D5727" s="10" t="s">
        <v>37743</v>
      </c>
      <c r="E5727" s="6" t="s">
        <v>15859</v>
      </c>
      <c r="F5727" s="6"/>
      <c r="G5727" s="6" t="str">
        <f t="shared" si="178"/>
        <v>002</v>
      </c>
      <c r="H5727" s="6" t="str">
        <f t="shared" si="179"/>
        <v>022</v>
      </c>
      <c r="J5727" s="57"/>
      <c r="K5727" s="57"/>
      <c r="L5727" s="57"/>
    </row>
    <row r="5728" spans="1:12">
      <c r="A5728" s="6">
        <v>5639</v>
      </c>
      <c r="B5728" s="10" t="s">
        <v>22634</v>
      </c>
      <c r="C5728" s="10" t="s">
        <v>4418</v>
      </c>
      <c r="D5728" s="10" t="s">
        <v>56814</v>
      </c>
      <c r="E5728" s="6" t="s">
        <v>15859</v>
      </c>
      <c r="F5728" s="6"/>
      <c r="G5728" s="6" t="str">
        <f t="shared" si="178"/>
        <v>002</v>
      </c>
      <c r="H5728" s="6" t="str">
        <f t="shared" si="179"/>
        <v>022</v>
      </c>
      <c r="J5728" s="57"/>
      <c r="K5728" s="57"/>
      <c r="L5728" s="57"/>
    </row>
    <row r="5729" spans="1:12">
      <c r="A5729" s="6">
        <v>5640</v>
      </c>
      <c r="B5729" s="10" t="s">
        <v>22635</v>
      </c>
      <c r="C5729" s="10" t="s">
        <v>4419</v>
      </c>
      <c r="D5729" s="10" t="s">
        <v>37744</v>
      </c>
      <c r="E5729" s="6" t="s">
        <v>15859</v>
      </c>
      <c r="F5729" s="6"/>
      <c r="G5729" s="6" t="str">
        <f t="shared" si="178"/>
        <v>002</v>
      </c>
      <c r="H5729" s="6" t="str">
        <f t="shared" si="179"/>
        <v>022</v>
      </c>
      <c r="J5729" s="57"/>
      <c r="K5729" s="57"/>
      <c r="L5729" s="57"/>
    </row>
    <row r="5730" spans="1:12">
      <c r="A5730" s="6">
        <v>5641</v>
      </c>
      <c r="B5730" s="10" t="s">
        <v>22636</v>
      </c>
      <c r="C5730" s="10" t="s">
        <v>4420</v>
      </c>
      <c r="D5730" s="10" t="s">
        <v>37745</v>
      </c>
      <c r="E5730" s="6" t="s">
        <v>15859</v>
      </c>
      <c r="F5730" s="6"/>
      <c r="G5730" s="6" t="str">
        <f t="shared" si="178"/>
        <v>002</v>
      </c>
      <c r="H5730" s="6" t="str">
        <f t="shared" si="179"/>
        <v>022</v>
      </c>
      <c r="J5730" s="57"/>
      <c r="K5730" s="57"/>
      <c r="L5730" s="57"/>
    </row>
    <row r="5731" spans="1:12">
      <c r="A5731" s="6">
        <v>5642</v>
      </c>
      <c r="B5731" s="10" t="s">
        <v>22637</v>
      </c>
      <c r="C5731" s="10" t="s">
        <v>4421</v>
      </c>
      <c r="D5731" s="10" t="s">
        <v>56797</v>
      </c>
      <c r="E5731" s="6" t="s">
        <v>15859</v>
      </c>
      <c r="F5731" s="6"/>
      <c r="G5731" s="6" t="str">
        <f t="shared" si="178"/>
        <v>002</v>
      </c>
      <c r="H5731" s="6" t="str">
        <f t="shared" si="179"/>
        <v>022</v>
      </c>
      <c r="J5731" s="57"/>
      <c r="K5731" s="57"/>
      <c r="L5731" s="57"/>
    </row>
    <row r="5732" spans="1:12">
      <c r="A5732" s="6">
        <v>5643</v>
      </c>
      <c r="B5732" s="10" t="s">
        <v>22638</v>
      </c>
      <c r="C5732" s="10" t="s">
        <v>4422</v>
      </c>
      <c r="D5732" s="10" t="s">
        <v>37746</v>
      </c>
      <c r="E5732" s="6" t="s">
        <v>15859</v>
      </c>
      <c r="F5732" s="6"/>
      <c r="G5732" s="6" t="str">
        <f t="shared" si="178"/>
        <v>002</v>
      </c>
      <c r="H5732" s="6" t="str">
        <f t="shared" si="179"/>
        <v>022</v>
      </c>
      <c r="J5732" s="57"/>
      <c r="K5732" s="57"/>
      <c r="L5732" s="57"/>
    </row>
    <row r="5733" spans="1:12">
      <c r="A5733" s="6">
        <v>5644</v>
      </c>
      <c r="B5733" s="10" t="s">
        <v>22639</v>
      </c>
      <c r="C5733" s="10" t="s">
        <v>4423</v>
      </c>
      <c r="D5733" s="10" t="s">
        <v>56815</v>
      </c>
      <c r="E5733" s="6" t="s">
        <v>15859</v>
      </c>
      <c r="F5733" s="6"/>
      <c r="G5733" s="6" t="str">
        <f t="shared" si="178"/>
        <v>002</v>
      </c>
      <c r="H5733" s="6" t="str">
        <f t="shared" si="179"/>
        <v>022</v>
      </c>
      <c r="J5733" s="57"/>
      <c r="K5733" s="57"/>
      <c r="L5733" s="57"/>
    </row>
    <row r="5734" spans="1:12">
      <c r="A5734" s="6">
        <v>5645</v>
      </c>
      <c r="B5734" s="10" t="s">
        <v>22640</v>
      </c>
      <c r="C5734" s="10" t="s">
        <v>4424</v>
      </c>
      <c r="D5734" s="10" t="s">
        <v>56816</v>
      </c>
      <c r="E5734" s="6" t="s">
        <v>15859</v>
      </c>
      <c r="F5734" s="6"/>
      <c r="G5734" s="6" t="str">
        <f t="shared" si="178"/>
        <v>002</v>
      </c>
      <c r="H5734" s="6" t="str">
        <f t="shared" si="179"/>
        <v>022</v>
      </c>
      <c r="J5734" s="57"/>
      <c r="K5734" s="57"/>
      <c r="L5734" s="57"/>
    </row>
    <row r="5735" spans="1:12">
      <c r="A5735" s="6">
        <v>5646</v>
      </c>
      <c r="B5735" s="10" t="s">
        <v>22641</v>
      </c>
      <c r="C5735" s="10" t="s">
        <v>4425</v>
      </c>
      <c r="D5735" s="10" t="s">
        <v>56813</v>
      </c>
      <c r="E5735" s="6" t="s">
        <v>15859</v>
      </c>
      <c r="F5735" s="6"/>
      <c r="G5735" s="6" t="str">
        <f t="shared" si="178"/>
        <v>002</v>
      </c>
      <c r="H5735" s="6" t="str">
        <f t="shared" si="179"/>
        <v>022</v>
      </c>
      <c r="J5735" s="57"/>
      <c r="K5735" s="57"/>
      <c r="L5735" s="57"/>
    </row>
    <row r="5736" spans="1:12">
      <c r="A5736" s="6">
        <v>5647</v>
      </c>
      <c r="B5736" s="67" t="s">
        <v>22642</v>
      </c>
      <c r="C5736" s="10" t="s">
        <v>4426</v>
      </c>
      <c r="D5736" s="10" t="s">
        <v>37747</v>
      </c>
      <c r="E5736" s="6" t="s">
        <v>15859</v>
      </c>
      <c r="F5736" s="6"/>
      <c r="G5736" s="6" t="str">
        <f t="shared" si="178"/>
        <v>002</v>
      </c>
      <c r="H5736" s="6" t="str">
        <f t="shared" si="179"/>
        <v>022</v>
      </c>
      <c r="J5736" s="57"/>
      <c r="K5736" s="57"/>
      <c r="L5736" s="57"/>
    </row>
    <row r="5737" spans="1:12">
      <c r="A5737" s="6">
        <v>5648</v>
      </c>
      <c r="B5737" s="10" t="s">
        <v>22643</v>
      </c>
      <c r="C5737" s="10" t="s">
        <v>4427</v>
      </c>
      <c r="D5737" s="10" t="s">
        <v>56817</v>
      </c>
      <c r="E5737" s="6" t="s">
        <v>15859</v>
      </c>
      <c r="F5737" s="6"/>
      <c r="G5737" s="6" t="str">
        <f t="shared" si="178"/>
        <v>002</v>
      </c>
      <c r="H5737" s="6" t="str">
        <f t="shared" si="179"/>
        <v>022</v>
      </c>
      <c r="J5737" s="57"/>
      <c r="K5737" s="57"/>
      <c r="L5737" s="57"/>
    </row>
    <row r="5738" spans="1:12">
      <c r="A5738" s="6">
        <v>5649</v>
      </c>
      <c r="B5738" s="10" t="s">
        <v>37748</v>
      </c>
      <c r="C5738" s="10" t="s">
        <v>4428</v>
      </c>
      <c r="D5738" s="10" t="s">
        <v>34572</v>
      </c>
      <c r="E5738" s="6" t="s">
        <v>15859</v>
      </c>
      <c r="F5738" s="6"/>
      <c r="G5738" s="6" t="str">
        <f t="shared" si="178"/>
        <v>002</v>
      </c>
      <c r="H5738" s="6" t="str">
        <f t="shared" si="179"/>
        <v>022</v>
      </c>
      <c r="J5738" s="57"/>
      <c r="K5738" s="57"/>
      <c r="L5738" s="57"/>
    </row>
    <row r="5739" spans="1:12">
      <c r="A5739" s="6">
        <v>5650</v>
      </c>
      <c r="B5739" s="10" t="s">
        <v>22644</v>
      </c>
      <c r="C5739" s="10" t="s">
        <v>4429</v>
      </c>
      <c r="D5739" s="10" t="s">
        <v>37749</v>
      </c>
      <c r="E5739" s="6" t="s">
        <v>15859</v>
      </c>
      <c r="F5739" s="6"/>
      <c r="G5739" s="6" t="str">
        <f t="shared" si="178"/>
        <v>002</v>
      </c>
      <c r="H5739" s="6" t="str">
        <f t="shared" si="179"/>
        <v>022</v>
      </c>
      <c r="J5739" s="57"/>
      <c r="K5739" s="57"/>
      <c r="L5739" s="57"/>
    </row>
    <row r="5740" spans="1:12">
      <c r="A5740" s="6">
        <v>5651</v>
      </c>
      <c r="B5740" s="10" t="s">
        <v>22645</v>
      </c>
      <c r="C5740" s="10" t="s">
        <v>4430</v>
      </c>
      <c r="D5740" s="10" t="s">
        <v>37750</v>
      </c>
      <c r="E5740" s="6" t="s">
        <v>15859</v>
      </c>
      <c r="F5740" s="6"/>
      <c r="G5740" s="6" t="str">
        <f t="shared" si="178"/>
        <v>002</v>
      </c>
      <c r="H5740" s="6" t="str">
        <f t="shared" si="179"/>
        <v>022</v>
      </c>
      <c r="J5740" s="57"/>
      <c r="K5740" s="57"/>
      <c r="L5740" s="57"/>
    </row>
    <row r="5741" spans="1:12">
      <c r="A5741" s="6">
        <v>5652</v>
      </c>
      <c r="B5741" s="10" t="s">
        <v>22646</v>
      </c>
      <c r="C5741" s="10" t="s">
        <v>4431</v>
      </c>
      <c r="D5741" s="10" t="s">
        <v>56818</v>
      </c>
      <c r="E5741" s="6" t="s">
        <v>15859</v>
      </c>
      <c r="F5741" s="6"/>
      <c r="G5741" s="6" t="str">
        <f t="shared" si="178"/>
        <v>002</v>
      </c>
      <c r="H5741" s="6" t="str">
        <f t="shared" si="179"/>
        <v>022</v>
      </c>
      <c r="J5741" s="57"/>
      <c r="K5741" s="57"/>
      <c r="L5741" s="57"/>
    </row>
    <row r="5742" spans="1:12">
      <c r="A5742" s="6">
        <v>5653</v>
      </c>
      <c r="B5742" s="10" t="s">
        <v>22647</v>
      </c>
      <c r="C5742" s="10" t="s">
        <v>4432</v>
      </c>
      <c r="D5742" s="10" t="s">
        <v>37751</v>
      </c>
      <c r="E5742" s="6" t="s">
        <v>15859</v>
      </c>
      <c r="F5742" s="6"/>
      <c r="G5742" s="6" t="str">
        <f t="shared" si="178"/>
        <v>002</v>
      </c>
      <c r="H5742" s="6" t="str">
        <f t="shared" si="179"/>
        <v>022</v>
      </c>
      <c r="J5742" s="57"/>
      <c r="K5742" s="57"/>
      <c r="L5742" s="57"/>
    </row>
    <row r="5743" spans="1:12">
      <c r="A5743" s="6">
        <v>5654</v>
      </c>
      <c r="B5743" s="10" t="s">
        <v>22648</v>
      </c>
      <c r="C5743" s="10" t="s">
        <v>4433</v>
      </c>
      <c r="D5743" s="10" t="s">
        <v>37752</v>
      </c>
      <c r="E5743" s="6" t="s">
        <v>15859</v>
      </c>
      <c r="F5743" s="6"/>
      <c r="G5743" s="6" t="str">
        <f t="shared" si="178"/>
        <v>002</v>
      </c>
      <c r="H5743" s="6" t="str">
        <f t="shared" si="179"/>
        <v>022</v>
      </c>
      <c r="J5743" s="57"/>
      <c r="K5743" s="57"/>
      <c r="L5743" s="57"/>
    </row>
    <row r="5744" spans="1:12">
      <c r="A5744" s="6">
        <v>5655</v>
      </c>
      <c r="B5744" s="10" t="s">
        <v>22649</v>
      </c>
      <c r="C5744" s="10" t="s">
        <v>4434</v>
      </c>
      <c r="D5744" s="10" t="s">
        <v>37753</v>
      </c>
      <c r="E5744" s="6" t="s">
        <v>15859</v>
      </c>
      <c r="F5744" s="6"/>
      <c r="G5744" s="6" t="str">
        <f t="shared" si="178"/>
        <v>002</v>
      </c>
      <c r="H5744" s="6" t="str">
        <f t="shared" si="179"/>
        <v>022</v>
      </c>
      <c r="J5744" s="57"/>
      <c r="K5744" s="57"/>
      <c r="L5744" s="57"/>
    </row>
    <row r="5745" spans="1:12">
      <c r="A5745" s="6">
        <v>5656</v>
      </c>
      <c r="B5745" s="10" t="s">
        <v>22650</v>
      </c>
      <c r="C5745" s="10" t="s">
        <v>4435</v>
      </c>
      <c r="D5745" s="10" t="s">
        <v>37738</v>
      </c>
      <c r="E5745" s="6" t="s">
        <v>15859</v>
      </c>
      <c r="F5745" s="6"/>
      <c r="G5745" s="6" t="str">
        <f t="shared" si="178"/>
        <v>002</v>
      </c>
      <c r="H5745" s="6" t="str">
        <f t="shared" si="179"/>
        <v>022</v>
      </c>
      <c r="J5745" s="57"/>
      <c r="K5745" s="57"/>
      <c r="L5745" s="57"/>
    </row>
    <row r="5746" spans="1:12">
      <c r="A5746" s="6">
        <v>5657</v>
      </c>
      <c r="B5746" s="10" t="s">
        <v>22651</v>
      </c>
      <c r="C5746" s="10" t="s">
        <v>4436</v>
      </c>
      <c r="D5746" s="10" t="s">
        <v>37754</v>
      </c>
      <c r="E5746" s="6" t="s">
        <v>15859</v>
      </c>
      <c r="F5746" s="6"/>
      <c r="G5746" s="6" t="str">
        <f t="shared" si="178"/>
        <v>002</v>
      </c>
      <c r="H5746" s="6" t="str">
        <f t="shared" si="179"/>
        <v>022</v>
      </c>
      <c r="J5746" s="57"/>
      <c r="K5746" s="57"/>
      <c r="L5746" s="57"/>
    </row>
    <row r="5747" spans="1:12">
      <c r="A5747" s="6">
        <v>5658</v>
      </c>
      <c r="B5747" s="10" t="s">
        <v>37755</v>
      </c>
      <c r="C5747" s="10" t="s">
        <v>4437</v>
      </c>
      <c r="D5747" s="10" t="s">
        <v>56819</v>
      </c>
      <c r="E5747" s="6" t="s">
        <v>15859</v>
      </c>
      <c r="F5747" s="6"/>
      <c r="G5747" s="6" t="str">
        <f t="shared" si="178"/>
        <v>002</v>
      </c>
      <c r="H5747" s="6" t="str">
        <f t="shared" si="179"/>
        <v>022</v>
      </c>
      <c r="J5747" s="57"/>
      <c r="K5747" s="57"/>
      <c r="L5747" s="57"/>
    </row>
    <row r="5748" spans="1:12">
      <c r="A5748" s="6">
        <v>5659</v>
      </c>
      <c r="B5748" s="10" t="s">
        <v>37756</v>
      </c>
      <c r="C5748" s="10" t="s">
        <v>4438</v>
      </c>
      <c r="D5748" s="10" t="s">
        <v>56820</v>
      </c>
      <c r="E5748" s="6" t="s">
        <v>15859</v>
      </c>
      <c r="F5748" s="6"/>
      <c r="G5748" s="6" t="str">
        <f t="shared" si="178"/>
        <v>002</v>
      </c>
      <c r="H5748" s="6" t="str">
        <f t="shared" si="179"/>
        <v>022</v>
      </c>
      <c r="J5748" s="57"/>
      <c r="K5748" s="57"/>
      <c r="L5748" s="57"/>
    </row>
    <row r="5749" spans="1:12">
      <c r="A5749" s="6">
        <v>5660</v>
      </c>
      <c r="B5749" s="10" t="s">
        <v>37757</v>
      </c>
      <c r="C5749" s="10" t="s">
        <v>4439</v>
      </c>
      <c r="D5749" s="10" t="s">
        <v>56821</v>
      </c>
      <c r="E5749" s="6" t="s">
        <v>15859</v>
      </c>
      <c r="F5749" s="6"/>
      <c r="G5749" s="6" t="str">
        <f t="shared" si="178"/>
        <v>002</v>
      </c>
      <c r="H5749" s="6" t="str">
        <f t="shared" si="179"/>
        <v>022</v>
      </c>
      <c r="J5749" s="57"/>
      <c r="K5749" s="57"/>
      <c r="L5749" s="57"/>
    </row>
    <row r="5750" spans="1:12">
      <c r="A5750" s="6">
        <v>5661</v>
      </c>
      <c r="B5750" s="10" t="s">
        <v>37758</v>
      </c>
      <c r="C5750" s="10" t="s">
        <v>4440</v>
      </c>
      <c r="D5750" s="10" t="s">
        <v>56822</v>
      </c>
      <c r="E5750" s="6" t="s">
        <v>15859</v>
      </c>
      <c r="F5750" s="6"/>
      <c r="G5750" s="6" t="str">
        <f t="shared" si="178"/>
        <v>002</v>
      </c>
      <c r="H5750" s="6" t="str">
        <f t="shared" si="179"/>
        <v>022</v>
      </c>
      <c r="J5750" s="57"/>
      <c r="K5750" s="57"/>
      <c r="L5750" s="57"/>
    </row>
    <row r="5751" spans="1:12">
      <c r="A5751" s="6">
        <v>5662</v>
      </c>
      <c r="B5751" s="10" t="s">
        <v>37759</v>
      </c>
      <c r="C5751" s="10" t="s">
        <v>4441</v>
      </c>
      <c r="D5751" s="10" t="s">
        <v>37760</v>
      </c>
      <c r="E5751" s="6" t="s">
        <v>15859</v>
      </c>
      <c r="F5751" s="6"/>
      <c r="G5751" s="6" t="str">
        <f t="shared" si="178"/>
        <v>002</v>
      </c>
      <c r="H5751" s="6" t="str">
        <f t="shared" si="179"/>
        <v>022</v>
      </c>
      <c r="J5751" s="57"/>
      <c r="K5751" s="57"/>
      <c r="L5751" s="57"/>
    </row>
    <row r="5752" spans="1:12">
      <c r="A5752" s="6">
        <v>5663</v>
      </c>
      <c r="B5752" s="10" t="s">
        <v>22652</v>
      </c>
      <c r="C5752" s="10" t="s">
        <v>4442</v>
      </c>
      <c r="D5752" s="10" t="s">
        <v>56823</v>
      </c>
      <c r="E5752" s="6" t="s">
        <v>15859</v>
      </c>
      <c r="F5752" s="6"/>
      <c r="G5752" s="6" t="str">
        <f t="shared" si="178"/>
        <v>002</v>
      </c>
      <c r="H5752" s="6" t="str">
        <f t="shared" si="179"/>
        <v>022</v>
      </c>
      <c r="J5752" s="57"/>
      <c r="K5752" s="57"/>
      <c r="L5752" s="57"/>
    </row>
    <row r="5753" spans="1:12">
      <c r="A5753" s="6">
        <v>5664</v>
      </c>
      <c r="B5753" s="10" t="s">
        <v>22653</v>
      </c>
      <c r="C5753" s="10" t="s">
        <v>4443</v>
      </c>
      <c r="D5753" s="10" t="s">
        <v>37761</v>
      </c>
      <c r="E5753" s="6" t="s">
        <v>15859</v>
      </c>
      <c r="F5753" s="6"/>
      <c r="G5753" s="6" t="str">
        <f t="shared" si="178"/>
        <v>002</v>
      </c>
      <c r="H5753" s="6" t="str">
        <f t="shared" si="179"/>
        <v>022</v>
      </c>
      <c r="J5753" s="57"/>
      <c r="K5753" s="57"/>
      <c r="L5753" s="57"/>
    </row>
    <row r="5754" spans="1:12">
      <c r="A5754" s="6">
        <v>5665</v>
      </c>
      <c r="B5754" s="10" t="s">
        <v>22654</v>
      </c>
      <c r="C5754" s="10" t="s">
        <v>4444</v>
      </c>
      <c r="D5754" s="10" t="s">
        <v>56824</v>
      </c>
      <c r="E5754" s="6" t="s">
        <v>15859</v>
      </c>
      <c r="F5754" s="6"/>
      <c r="G5754" s="6" t="str">
        <f t="shared" si="178"/>
        <v>002</v>
      </c>
      <c r="H5754" s="6" t="str">
        <f t="shared" si="179"/>
        <v>022</v>
      </c>
      <c r="J5754" s="57"/>
      <c r="K5754" s="57"/>
      <c r="L5754" s="57"/>
    </row>
    <row r="5755" spans="1:12">
      <c r="A5755" s="6">
        <v>5666</v>
      </c>
      <c r="B5755" s="10" t="s">
        <v>22655</v>
      </c>
      <c r="C5755" s="10" t="s">
        <v>4445</v>
      </c>
      <c r="D5755" s="10" t="s">
        <v>34573</v>
      </c>
      <c r="E5755" s="6" t="s">
        <v>15859</v>
      </c>
      <c r="F5755" s="6"/>
      <c r="G5755" s="6" t="str">
        <f t="shared" si="178"/>
        <v>002</v>
      </c>
      <c r="H5755" s="6" t="str">
        <f t="shared" si="179"/>
        <v>022</v>
      </c>
      <c r="J5755" s="57"/>
      <c r="K5755" s="57"/>
      <c r="L5755" s="57"/>
    </row>
    <row r="5756" spans="1:12">
      <c r="A5756" s="6">
        <v>5667</v>
      </c>
      <c r="B5756" s="10" t="s">
        <v>22656</v>
      </c>
      <c r="C5756" s="10" t="s">
        <v>4446</v>
      </c>
      <c r="D5756" s="10" t="s">
        <v>56825</v>
      </c>
      <c r="E5756" s="6" t="s">
        <v>15859</v>
      </c>
      <c r="F5756" s="6"/>
      <c r="G5756" s="6" t="str">
        <f t="shared" si="178"/>
        <v>002</v>
      </c>
      <c r="H5756" s="6" t="str">
        <f t="shared" si="179"/>
        <v>022</v>
      </c>
      <c r="J5756" s="57"/>
      <c r="K5756" s="57"/>
      <c r="L5756" s="57"/>
    </row>
    <row r="5757" spans="1:12">
      <c r="A5757" s="6">
        <v>5668</v>
      </c>
      <c r="B5757" s="10" t="s">
        <v>22657</v>
      </c>
      <c r="C5757" s="10" t="s">
        <v>16692</v>
      </c>
      <c r="D5757" s="10" t="s">
        <v>37762</v>
      </c>
      <c r="E5757" s="6" t="s">
        <v>15859</v>
      </c>
      <c r="F5757" s="6"/>
      <c r="G5757" s="6" t="str">
        <f t="shared" si="178"/>
        <v>002</v>
      </c>
      <c r="H5757" s="6" t="str">
        <f t="shared" si="179"/>
        <v>022</v>
      </c>
      <c r="J5757" s="57"/>
      <c r="K5757" s="57"/>
      <c r="L5757" s="57"/>
    </row>
    <row r="5758" spans="1:12">
      <c r="A5758" s="6">
        <v>5669</v>
      </c>
      <c r="B5758" s="10" t="s">
        <v>22658</v>
      </c>
      <c r="C5758" s="10" t="s">
        <v>16331</v>
      </c>
      <c r="D5758" s="10" t="s">
        <v>37763</v>
      </c>
      <c r="E5758" s="6" t="s">
        <v>15859</v>
      </c>
      <c r="F5758" s="6"/>
      <c r="G5758" s="6" t="str">
        <f t="shared" si="178"/>
        <v>002</v>
      </c>
      <c r="H5758" s="6" t="str">
        <f t="shared" si="179"/>
        <v>022</v>
      </c>
      <c r="J5758" s="57"/>
      <c r="K5758" s="57"/>
      <c r="L5758" s="57"/>
    </row>
    <row r="5759" spans="1:12">
      <c r="A5759" s="6">
        <v>5670</v>
      </c>
      <c r="B5759" s="10" t="s">
        <v>22659</v>
      </c>
      <c r="C5759" s="10" t="s">
        <v>16693</v>
      </c>
      <c r="D5759" s="10" t="s">
        <v>37764</v>
      </c>
      <c r="E5759" s="6" t="s">
        <v>15859</v>
      </c>
      <c r="F5759" s="6"/>
      <c r="G5759" s="6" t="str">
        <f t="shared" si="178"/>
        <v>002</v>
      </c>
      <c r="H5759" s="6" t="str">
        <f t="shared" si="179"/>
        <v>022</v>
      </c>
      <c r="J5759" s="57"/>
      <c r="K5759" s="57"/>
      <c r="L5759" s="57"/>
    </row>
    <row r="5760" spans="1:12">
      <c r="A5760" s="6">
        <v>5671</v>
      </c>
      <c r="B5760" s="10" t="s">
        <v>22660</v>
      </c>
      <c r="C5760" s="10" t="s">
        <v>16371</v>
      </c>
      <c r="D5760" s="10" t="s">
        <v>37765</v>
      </c>
      <c r="E5760" s="6" t="s">
        <v>15859</v>
      </c>
      <c r="F5760" s="6"/>
      <c r="G5760" s="6" t="str">
        <f t="shared" si="178"/>
        <v>002</v>
      </c>
      <c r="H5760" s="6" t="str">
        <f t="shared" si="179"/>
        <v>022</v>
      </c>
      <c r="J5760" s="57"/>
      <c r="K5760" s="57"/>
      <c r="L5760" s="57"/>
    </row>
    <row r="5761" spans="1:12">
      <c r="A5761" s="6">
        <v>5672</v>
      </c>
      <c r="B5761" s="10" t="s">
        <v>22661</v>
      </c>
      <c r="C5761" s="10" t="s">
        <v>16694</v>
      </c>
      <c r="D5761" s="10" t="s">
        <v>56826</v>
      </c>
      <c r="E5761" s="6" t="s">
        <v>15859</v>
      </c>
      <c r="F5761" s="6"/>
      <c r="G5761" s="6" t="str">
        <f t="shared" si="178"/>
        <v>002</v>
      </c>
      <c r="H5761" s="6" t="str">
        <f t="shared" si="179"/>
        <v>022</v>
      </c>
      <c r="J5761" s="57"/>
      <c r="K5761" s="57"/>
      <c r="L5761" s="57"/>
    </row>
    <row r="5762" spans="1:12">
      <c r="A5762" s="6">
        <v>5673</v>
      </c>
      <c r="B5762" s="10" t="s">
        <v>46535</v>
      </c>
      <c r="C5762" s="10" t="s">
        <v>46532</v>
      </c>
      <c r="D5762" s="10" t="s">
        <v>37751</v>
      </c>
      <c r="E5762" s="6" t="s">
        <v>15859</v>
      </c>
      <c r="F5762" s="6"/>
      <c r="G5762" s="6" t="str">
        <f t="shared" si="178"/>
        <v>002</v>
      </c>
      <c r="H5762" s="6" t="str">
        <f t="shared" si="179"/>
        <v>022</v>
      </c>
      <c r="J5762" s="57"/>
      <c r="K5762" s="57"/>
      <c r="L5762" s="57"/>
    </row>
    <row r="5763" spans="1:12">
      <c r="A5763" s="6">
        <v>5674</v>
      </c>
      <c r="B5763" s="10" t="s">
        <v>46530</v>
      </c>
      <c r="C5763" s="10" t="s">
        <v>46533</v>
      </c>
      <c r="D5763" s="10" t="s">
        <v>46534</v>
      </c>
      <c r="E5763" s="6" t="s">
        <v>15859</v>
      </c>
      <c r="F5763" s="6"/>
      <c r="G5763" s="6" t="str">
        <f t="shared" si="178"/>
        <v>002</v>
      </c>
      <c r="H5763" s="6" t="str">
        <f t="shared" si="179"/>
        <v>022</v>
      </c>
      <c r="J5763" s="57"/>
      <c r="K5763" s="57"/>
      <c r="L5763" s="57"/>
    </row>
    <row r="5764" spans="1:12">
      <c r="A5764" s="6">
        <v>5675</v>
      </c>
      <c r="B5764" s="10" t="s">
        <v>46878</v>
      </c>
      <c r="C5764" s="10" t="s">
        <v>46881</v>
      </c>
      <c r="D5764" s="10" t="s">
        <v>46880</v>
      </c>
      <c r="E5764" s="6" t="s">
        <v>15859</v>
      </c>
      <c r="F5764" s="6"/>
      <c r="G5764" s="6" t="str">
        <f t="shared" si="178"/>
        <v>002</v>
      </c>
      <c r="H5764" s="6" t="str">
        <f t="shared" si="179"/>
        <v>022</v>
      </c>
      <c r="J5764" s="57"/>
      <c r="K5764" s="57"/>
      <c r="L5764" s="57"/>
    </row>
    <row r="5765" spans="1:12">
      <c r="A5765" s="6">
        <v>5676</v>
      </c>
      <c r="B5765" s="10" t="s">
        <v>47456</v>
      </c>
      <c r="C5765" s="10" t="s">
        <v>47457</v>
      </c>
      <c r="D5765" s="10" t="s">
        <v>45414</v>
      </c>
      <c r="E5765" s="6" t="s">
        <v>15859</v>
      </c>
      <c r="F5765" s="6"/>
      <c r="G5765" s="6" t="str">
        <f t="shared" si="178"/>
        <v>002</v>
      </c>
      <c r="H5765" s="6" t="str">
        <f t="shared" si="179"/>
        <v>022</v>
      </c>
      <c r="J5765" s="57"/>
      <c r="K5765" s="57"/>
      <c r="L5765" s="57"/>
    </row>
    <row r="5766" spans="1:12">
      <c r="A5766" s="6">
        <v>5677</v>
      </c>
      <c r="B5766" s="10" t="s">
        <v>49528</v>
      </c>
      <c r="C5766" s="10" t="s">
        <v>49537</v>
      </c>
      <c r="D5766" s="10" t="s">
        <v>49536</v>
      </c>
      <c r="E5766" s="6" t="s">
        <v>15859</v>
      </c>
      <c r="F5766" s="6"/>
      <c r="G5766" s="6" t="str">
        <f t="shared" ref="G5766:G5829" si="180">+LEFT(C5766,3)</f>
        <v>002</v>
      </c>
      <c r="H5766" s="6" t="str">
        <f t="shared" ref="H5766:H5829" si="181">+MID(C5766,5,3)</f>
        <v>022</v>
      </c>
      <c r="J5766" s="57"/>
      <c r="K5766" s="57"/>
      <c r="L5766" s="57"/>
    </row>
    <row r="5767" spans="1:12">
      <c r="A5767" s="6">
        <v>5678</v>
      </c>
      <c r="B5767" s="10" t="s">
        <v>49608</v>
      </c>
      <c r="C5767" s="10" t="s">
        <v>49610</v>
      </c>
      <c r="D5767" s="10" t="s">
        <v>49609</v>
      </c>
      <c r="E5767" s="6" t="s">
        <v>15859</v>
      </c>
      <c r="F5767" s="6"/>
      <c r="G5767" s="6" t="str">
        <f t="shared" si="180"/>
        <v>002</v>
      </c>
      <c r="H5767" s="6" t="str">
        <f t="shared" si="181"/>
        <v>022</v>
      </c>
      <c r="J5767" s="57"/>
      <c r="K5767" s="57"/>
      <c r="L5767" s="57"/>
    </row>
    <row r="5768" spans="1:12">
      <c r="A5768" s="6">
        <v>5679</v>
      </c>
      <c r="B5768" s="10" t="s">
        <v>52413</v>
      </c>
      <c r="C5768" s="10" t="s">
        <v>52416</v>
      </c>
      <c r="D5768" s="10" t="s">
        <v>37753</v>
      </c>
      <c r="E5768" s="6" t="s">
        <v>15859</v>
      </c>
      <c r="F5768" s="6"/>
      <c r="G5768" s="6" t="str">
        <f t="shared" si="180"/>
        <v>002</v>
      </c>
      <c r="H5768" s="6" t="str">
        <f t="shared" si="181"/>
        <v>022</v>
      </c>
      <c r="J5768" s="57"/>
      <c r="K5768" s="57"/>
      <c r="L5768" s="57"/>
    </row>
    <row r="5769" spans="1:12">
      <c r="A5769" s="6">
        <v>5680</v>
      </c>
      <c r="B5769" s="10" t="s">
        <v>22662</v>
      </c>
      <c r="C5769" s="10" t="s">
        <v>4447</v>
      </c>
      <c r="D5769" s="10" t="s">
        <v>56827</v>
      </c>
      <c r="E5769" s="6" t="s">
        <v>15860</v>
      </c>
      <c r="F5769" s="6"/>
      <c r="G5769" s="6" t="str">
        <f t="shared" si="180"/>
        <v>002</v>
      </c>
      <c r="H5769" s="6" t="str">
        <f t="shared" si="181"/>
        <v>023</v>
      </c>
      <c r="J5769" s="57"/>
      <c r="K5769" s="57"/>
      <c r="L5769" s="57"/>
    </row>
    <row r="5770" spans="1:12">
      <c r="A5770" s="6">
        <v>5681</v>
      </c>
      <c r="B5770" s="10" t="s">
        <v>22663</v>
      </c>
      <c r="C5770" s="10" t="s">
        <v>4448</v>
      </c>
      <c r="D5770" s="10" t="s">
        <v>34574</v>
      </c>
      <c r="E5770" s="6" t="s">
        <v>15860</v>
      </c>
      <c r="F5770" s="6"/>
      <c r="G5770" s="6" t="str">
        <f t="shared" si="180"/>
        <v>002</v>
      </c>
      <c r="H5770" s="6" t="str">
        <f t="shared" si="181"/>
        <v>023</v>
      </c>
      <c r="J5770" s="57"/>
      <c r="K5770" s="57"/>
      <c r="L5770" s="57"/>
    </row>
    <row r="5771" spans="1:12">
      <c r="A5771" s="6">
        <v>5682</v>
      </c>
      <c r="B5771" s="10" t="s">
        <v>22665</v>
      </c>
      <c r="C5771" s="10" t="s">
        <v>4449</v>
      </c>
      <c r="D5771" s="10" t="s">
        <v>56828</v>
      </c>
      <c r="E5771" s="6" t="s">
        <v>15860</v>
      </c>
      <c r="F5771" s="6"/>
      <c r="G5771" s="6" t="str">
        <f t="shared" si="180"/>
        <v>002</v>
      </c>
      <c r="H5771" s="6" t="str">
        <f t="shared" si="181"/>
        <v>023</v>
      </c>
      <c r="J5771" s="57"/>
      <c r="K5771" s="57"/>
      <c r="L5771" s="57"/>
    </row>
    <row r="5772" spans="1:12">
      <c r="A5772" s="6">
        <v>5683</v>
      </c>
      <c r="B5772" s="10" t="s">
        <v>22666</v>
      </c>
      <c r="C5772" s="10" t="s">
        <v>4450</v>
      </c>
      <c r="D5772" s="10" t="s">
        <v>56829</v>
      </c>
      <c r="E5772" s="6" t="s">
        <v>15860</v>
      </c>
      <c r="F5772" s="6"/>
      <c r="G5772" s="6" t="str">
        <f t="shared" si="180"/>
        <v>002</v>
      </c>
      <c r="H5772" s="6" t="str">
        <f t="shared" si="181"/>
        <v>023</v>
      </c>
      <c r="J5772" s="57"/>
      <c r="K5772" s="57"/>
      <c r="L5772" s="57"/>
    </row>
    <row r="5773" spans="1:12">
      <c r="A5773" s="6">
        <v>5684</v>
      </c>
      <c r="B5773" s="10" t="s">
        <v>22667</v>
      </c>
      <c r="C5773" s="10" t="s">
        <v>4451</v>
      </c>
      <c r="D5773" s="10" t="s">
        <v>34575</v>
      </c>
      <c r="E5773" s="6" t="s">
        <v>15860</v>
      </c>
      <c r="F5773" s="6"/>
      <c r="G5773" s="6" t="str">
        <f t="shared" si="180"/>
        <v>002</v>
      </c>
      <c r="H5773" s="6" t="str">
        <f t="shared" si="181"/>
        <v>023</v>
      </c>
      <c r="J5773" s="57"/>
      <c r="K5773" s="57"/>
      <c r="L5773" s="57"/>
    </row>
    <row r="5774" spans="1:12">
      <c r="A5774" s="6">
        <v>5685</v>
      </c>
      <c r="B5774" s="10" t="s">
        <v>22668</v>
      </c>
      <c r="C5774" s="10" t="s">
        <v>4452</v>
      </c>
      <c r="D5774" s="10" t="s">
        <v>56830</v>
      </c>
      <c r="E5774" s="6" t="s">
        <v>15860</v>
      </c>
      <c r="F5774" s="6"/>
      <c r="G5774" s="6" t="str">
        <f t="shared" si="180"/>
        <v>002</v>
      </c>
      <c r="H5774" s="6" t="str">
        <f t="shared" si="181"/>
        <v>023</v>
      </c>
      <c r="J5774" s="57"/>
      <c r="K5774" s="57"/>
      <c r="L5774" s="57"/>
    </row>
    <row r="5775" spans="1:12">
      <c r="A5775" s="6">
        <v>5686</v>
      </c>
      <c r="B5775" s="10" t="s">
        <v>22669</v>
      </c>
      <c r="C5775" s="10" t="s">
        <v>4453</v>
      </c>
      <c r="D5775" s="10" t="s">
        <v>34576</v>
      </c>
      <c r="E5775" s="6" t="s">
        <v>15860</v>
      </c>
      <c r="F5775" s="6"/>
      <c r="G5775" s="6" t="str">
        <f t="shared" si="180"/>
        <v>002</v>
      </c>
      <c r="H5775" s="6" t="str">
        <f t="shared" si="181"/>
        <v>023</v>
      </c>
      <c r="J5775" s="57"/>
      <c r="K5775" s="57"/>
      <c r="L5775" s="57"/>
    </row>
    <row r="5776" spans="1:12">
      <c r="A5776" s="6">
        <v>5687</v>
      </c>
      <c r="B5776" s="10" t="s">
        <v>22670</v>
      </c>
      <c r="C5776" s="10" t="s">
        <v>4454</v>
      </c>
      <c r="D5776" s="10" t="s">
        <v>56831</v>
      </c>
      <c r="E5776" s="6" t="s">
        <v>15860</v>
      </c>
      <c r="F5776" s="6"/>
      <c r="G5776" s="6" t="str">
        <f t="shared" si="180"/>
        <v>002</v>
      </c>
      <c r="H5776" s="6" t="str">
        <f t="shared" si="181"/>
        <v>023</v>
      </c>
      <c r="J5776" s="57"/>
      <c r="K5776" s="57"/>
      <c r="L5776" s="57"/>
    </row>
    <row r="5777" spans="1:12">
      <c r="A5777" s="6">
        <v>5688</v>
      </c>
      <c r="B5777" s="10" t="s">
        <v>21</v>
      </c>
      <c r="C5777" s="10" t="s">
        <v>4455</v>
      </c>
      <c r="D5777" s="10" t="s">
        <v>56832</v>
      </c>
      <c r="E5777" s="6" t="s">
        <v>15860</v>
      </c>
      <c r="F5777" s="6"/>
      <c r="G5777" s="6" t="str">
        <f t="shared" si="180"/>
        <v>002</v>
      </c>
      <c r="H5777" s="6" t="str">
        <f t="shared" si="181"/>
        <v>023</v>
      </c>
      <c r="J5777" s="57"/>
      <c r="K5777" s="57"/>
      <c r="L5777" s="57"/>
    </row>
    <row r="5778" spans="1:12">
      <c r="A5778" s="6">
        <v>5689</v>
      </c>
      <c r="B5778" s="10" t="s">
        <v>22671</v>
      </c>
      <c r="C5778" s="10" t="s">
        <v>4456</v>
      </c>
      <c r="D5778" s="10" t="s">
        <v>37766</v>
      </c>
      <c r="E5778" s="6" t="s">
        <v>15860</v>
      </c>
      <c r="F5778" s="6"/>
      <c r="G5778" s="6" t="str">
        <f t="shared" si="180"/>
        <v>002</v>
      </c>
      <c r="H5778" s="6" t="str">
        <f t="shared" si="181"/>
        <v>023</v>
      </c>
      <c r="J5778" s="57"/>
      <c r="K5778" s="57"/>
      <c r="L5778" s="57"/>
    </row>
    <row r="5779" spans="1:12">
      <c r="A5779" s="6">
        <v>5690</v>
      </c>
      <c r="B5779" s="10" t="s">
        <v>22672</v>
      </c>
      <c r="C5779" s="10" t="s">
        <v>4457</v>
      </c>
      <c r="D5779" s="10" t="s">
        <v>46244</v>
      </c>
      <c r="E5779" s="6" t="s">
        <v>15860</v>
      </c>
      <c r="F5779" s="6"/>
      <c r="G5779" s="6" t="str">
        <f t="shared" si="180"/>
        <v>002</v>
      </c>
      <c r="H5779" s="6" t="str">
        <f t="shared" si="181"/>
        <v>023</v>
      </c>
      <c r="J5779" s="57"/>
      <c r="K5779" s="57"/>
      <c r="L5779" s="57"/>
    </row>
    <row r="5780" spans="1:12">
      <c r="A5780" s="6">
        <v>5691</v>
      </c>
      <c r="B5780" s="10" t="s">
        <v>22673</v>
      </c>
      <c r="C5780" s="10" t="s">
        <v>4458</v>
      </c>
      <c r="D5780" s="10" t="s">
        <v>37767</v>
      </c>
      <c r="E5780" s="6" t="s">
        <v>15860</v>
      </c>
      <c r="F5780" s="6"/>
      <c r="G5780" s="6" t="str">
        <f t="shared" si="180"/>
        <v>002</v>
      </c>
      <c r="H5780" s="6" t="str">
        <f t="shared" si="181"/>
        <v>023</v>
      </c>
      <c r="J5780" s="57"/>
      <c r="K5780" s="57"/>
      <c r="L5780" s="57"/>
    </row>
    <row r="5781" spans="1:12">
      <c r="A5781" s="6">
        <v>5692</v>
      </c>
      <c r="B5781" s="10" t="s">
        <v>22674</v>
      </c>
      <c r="C5781" s="10" t="s">
        <v>4459</v>
      </c>
      <c r="D5781" s="10" t="s">
        <v>56833</v>
      </c>
      <c r="E5781" s="6" t="s">
        <v>15860</v>
      </c>
      <c r="F5781" s="6"/>
      <c r="G5781" s="6" t="str">
        <f t="shared" si="180"/>
        <v>002</v>
      </c>
      <c r="H5781" s="6" t="str">
        <f t="shared" si="181"/>
        <v>023</v>
      </c>
      <c r="J5781" s="57"/>
      <c r="K5781" s="57"/>
      <c r="L5781" s="57"/>
    </row>
    <row r="5782" spans="1:12">
      <c r="A5782" s="6">
        <v>5693</v>
      </c>
      <c r="B5782" s="10" t="s">
        <v>22675</v>
      </c>
      <c r="C5782" s="10" t="s">
        <v>4460</v>
      </c>
      <c r="D5782" s="10" t="s">
        <v>56834</v>
      </c>
      <c r="E5782" s="6" t="s">
        <v>15860</v>
      </c>
      <c r="F5782" s="6"/>
      <c r="G5782" s="6" t="str">
        <f t="shared" si="180"/>
        <v>002</v>
      </c>
      <c r="H5782" s="6" t="str">
        <f t="shared" si="181"/>
        <v>023</v>
      </c>
      <c r="J5782" s="57"/>
      <c r="K5782" s="57"/>
      <c r="L5782" s="57"/>
    </row>
    <row r="5783" spans="1:12">
      <c r="A5783" s="6">
        <v>5694</v>
      </c>
      <c r="B5783" s="10" t="s">
        <v>22676</v>
      </c>
      <c r="C5783" s="10" t="s">
        <v>4461</v>
      </c>
      <c r="D5783" s="10" t="s">
        <v>56835</v>
      </c>
      <c r="E5783" s="6" t="s">
        <v>15860</v>
      </c>
      <c r="F5783" s="6"/>
      <c r="G5783" s="6" t="str">
        <f t="shared" si="180"/>
        <v>002</v>
      </c>
      <c r="H5783" s="6" t="str">
        <f t="shared" si="181"/>
        <v>023</v>
      </c>
      <c r="J5783" s="57"/>
      <c r="K5783" s="57"/>
      <c r="L5783" s="57"/>
    </row>
    <row r="5784" spans="1:12">
      <c r="A5784" s="6">
        <v>5695</v>
      </c>
      <c r="B5784" s="10" t="s">
        <v>22677</v>
      </c>
      <c r="C5784" s="10" t="s">
        <v>4462</v>
      </c>
      <c r="D5784" s="10" t="s">
        <v>56836</v>
      </c>
      <c r="E5784" s="6" t="s">
        <v>15860</v>
      </c>
      <c r="F5784" s="6"/>
      <c r="G5784" s="6" t="str">
        <f t="shared" si="180"/>
        <v>002</v>
      </c>
      <c r="H5784" s="6" t="str">
        <f t="shared" si="181"/>
        <v>023</v>
      </c>
      <c r="J5784" s="57"/>
      <c r="K5784" s="57"/>
      <c r="L5784" s="57"/>
    </row>
    <row r="5785" spans="1:12">
      <c r="A5785" s="6">
        <v>5696</v>
      </c>
      <c r="B5785" s="10" t="s">
        <v>22678</v>
      </c>
      <c r="C5785" s="10" t="s">
        <v>4463</v>
      </c>
      <c r="D5785" s="10" t="s">
        <v>56837</v>
      </c>
      <c r="E5785" s="6" t="s">
        <v>15860</v>
      </c>
      <c r="F5785" s="6"/>
      <c r="G5785" s="6" t="str">
        <f t="shared" si="180"/>
        <v>002</v>
      </c>
      <c r="H5785" s="6" t="str">
        <f t="shared" si="181"/>
        <v>023</v>
      </c>
      <c r="J5785" s="57"/>
      <c r="K5785" s="57"/>
      <c r="L5785" s="57"/>
    </row>
    <row r="5786" spans="1:12">
      <c r="A5786" s="6">
        <v>5697</v>
      </c>
      <c r="B5786" s="10" t="s">
        <v>22679</v>
      </c>
      <c r="C5786" s="10" t="s">
        <v>4464</v>
      </c>
      <c r="D5786" s="10" t="s">
        <v>37768</v>
      </c>
      <c r="E5786" s="6" t="s">
        <v>15860</v>
      </c>
      <c r="F5786" s="6"/>
      <c r="G5786" s="6" t="str">
        <f t="shared" si="180"/>
        <v>002</v>
      </c>
      <c r="H5786" s="6" t="str">
        <f t="shared" si="181"/>
        <v>023</v>
      </c>
      <c r="J5786" s="57"/>
      <c r="K5786" s="57"/>
      <c r="L5786" s="57"/>
    </row>
    <row r="5787" spans="1:12">
      <c r="A5787" s="6">
        <v>5698</v>
      </c>
      <c r="B5787" s="10" t="s">
        <v>22680</v>
      </c>
      <c r="C5787" s="10" t="s">
        <v>4465</v>
      </c>
      <c r="D5787" s="10" t="s">
        <v>37769</v>
      </c>
      <c r="E5787" s="6" t="s">
        <v>15860</v>
      </c>
      <c r="F5787" s="6"/>
      <c r="G5787" s="6" t="str">
        <f t="shared" si="180"/>
        <v>002</v>
      </c>
      <c r="H5787" s="6" t="str">
        <f t="shared" si="181"/>
        <v>023</v>
      </c>
      <c r="J5787" s="57"/>
      <c r="K5787" s="57"/>
      <c r="L5787" s="57"/>
    </row>
    <row r="5788" spans="1:12">
      <c r="A5788" s="6">
        <v>5699</v>
      </c>
      <c r="B5788" s="10" t="s">
        <v>22681</v>
      </c>
      <c r="C5788" s="10" t="s">
        <v>4466</v>
      </c>
      <c r="D5788" s="10" t="s">
        <v>34577</v>
      </c>
      <c r="E5788" s="6" t="s">
        <v>15860</v>
      </c>
      <c r="F5788" s="6"/>
      <c r="G5788" s="6" t="str">
        <f t="shared" si="180"/>
        <v>002</v>
      </c>
      <c r="H5788" s="6" t="str">
        <f t="shared" si="181"/>
        <v>023</v>
      </c>
      <c r="J5788" s="57"/>
      <c r="K5788" s="57"/>
      <c r="L5788" s="57"/>
    </row>
    <row r="5789" spans="1:12">
      <c r="A5789" s="6">
        <v>5700</v>
      </c>
      <c r="B5789" s="10" t="s">
        <v>56838</v>
      </c>
      <c r="C5789" s="10" t="s">
        <v>4467</v>
      </c>
      <c r="D5789" s="10" t="s">
        <v>37770</v>
      </c>
      <c r="E5789" s="6" t="s">
        <v>15860</v>
      </c>
      <c r="F5789" s="6"/>
      <c r="G5789" s="6" t="str">
        <f t="shared" si="180"/>
        <v>002</v>
      </c>
      <c r="H5789" s="6" t="str">
        <f t="shared" si="181"/>
        <v>023</v>
      </c>
      <c r="J5789" s="57"/>
      <c r="K5789" s="57"/>
      <c r="L5789" s="57"/>
    </row>
    <row r="5790" spans="1:12">
      <c r="A5790" s="6">
        <v>5701</v>
      </c>
      <c r="B5790" s="10" t="s">
        <v>22682</v>
      </c>
      <c r="C5790" s="10" t="s">
        <v>4468</v>
      </c>
      <c r="D5790" s="10" t="s">
        <v>56839</v>
      </c>
      <c r="E5790" s="6" t="s">
        <v>15860</v>
      </c>
      <c r="F5790" s="6"/>
      <c r="G5790" s="6" t="str">
        <f t="shared" si="180"/>
        <v>002</v>
      </c>
      <c r="H5790" s="6" t="str">
        <f t="shared" si="181"/>
        <v>023</v>
      </c>
      <c r="J5790" s="57"/>
      <c r="K5790" s="57"/>
      <c r="L5790" s="57"/>
    </row>
    <row r="5791" spans="1:12">
      <c r="A5791" s="6">
        <v>5702</v>
      </c>
      <c r="B5791" s="10" t="s">
        <v>22683</v>
      </c>
      <c r="C5791" s="10" t="s">
        <v>4469</v>
      </c>
      <c r="D5791" s="10" t="s">
        <v>37772</v>
      </c>
      <c r="E5791" s="6" t="s">
        <v>15860</v>
      </c>
      <c r="F5791" s="6"/>
      <c r="G5791" s="6" t="str">
        <f t="shared" si="180"/>
        <v>002</v>
      </c>
      <c r="H5791" s="6" t="str">
        <f t="shared" si="181"/>
        <v>023</v>
      </c>
      <c r="J5791" s="57"/>
      <c r="K5791" s="57"/>
      <c r="L5791" s="57"/>
    </row>
    <row r="5792" spans="1:12">
      <c r="A5792" s="6">
        <v>5703</v>
      </c>
      <c r="B5792" s="10" t="s">
        <v>22684</v>
      </c>
      <c r="C5792" s="10" t="s">
        <v>4470</v>
      </c>
      <c r="D5792" s="10" t="s">
        <v>56840</v>
      </c>
      <c r="E5792" s="6" t="s">
        <v>15860</v>
      </c>
      <c r="F5792" s="6"/>
      <c r="G5792" s="6" t="str">
        <f t="shared" si="180"/>
        <v>002</v>
      </c>
      <c r="H5792" s="6" t="str">
        <f t="shared" si="181"/>
        <v>023</v>
      </c>
      <c r="J5792" s="57"/>
      <c r="K5792" s="57"/>
      <c r="L5792" s="57"/>
    </row>
    <row r="5793" spans="1:12">
      <c r="A5793" s="6">
        <v>5704</v>
      </c>
      <c r="B5793" s="10" t="s">
        <v>22685</v>
      </c>
      <c r="C5793" s="10" t="s">
        <v>4471</v>
      </c>
      <c r="D5793" s="10" t="s">
        <v>34578</v>
      </c>
      <c r="E5793" s="6" t="s">
        <v>15860</v>
      </c>
      <c r="F5793" s="6"/>
      <c r="G5793" s="6" t="str">
        <f t="shared" si="180"/>
        <v>002</v>
      </c>
      <c r="H5793" s="6" t="str">
        <f t="shared" si="181"/>
        <v>023</v>
      </c>
      <c r="J5793" s="57"/>
      <c r="K5793" s="57"/>
      <c r="L5793" s="57"/>
    </row>
    <row r="5794" spans="1:12">
      <c r="A5794" s="6">
        <v>5705</v>
      </c>
      <c r="B5794" s="10" t="s">
        <v>22686</v>
      </c>
      <c r="C5794" s="10" t="s">
        <v>4472</v>
      </c>
      <c r="D5794" s="10" t="s">
        <v>37768</v>
      </c>
      <c r="E5794" s="6" t="s">
        <v>15860</v>
      </c>
      <c r="F5794" s="6"/>
      <c r="G5794" s="6" t="str">
        <f t="shared" si="180"/>
        <v>002</v>
      </c>
      <c r="H5794" s="6" t="str">
        <f t="shared" si="181"/>
        <v>023</v>
      </c>
      <c r="J5794" s="57"/>
      <c r="K5794" s="57"/>
      <c r="L5794" s="57"/>
    </row>
    <row r="5795" spans="1:12">
      <c r="A5795" s="6">
        <v>5706</v>
      </c>
      <c r="B5795" s="10" t="s">
        <v>22687</v>
      </c>
      <c r="C5795" s="10" t="s">
        <v>4473</v>
      </c>
      <c r="D5795" s="10" t="s">
        <v>56841</v>
      </c>
      <c r="E5795" s="6" t="s">
        <v>15860</v>
      </c>
      <c r="F5795" s="6"/>
      <c r="G5795" s="6" t="str">
        <f t="shared" si="180"/>
        <v>002</v>
      </c>
      <c r="H5795" s="6" t="str">
        <f t="shared" si="181"/>
        <v>023</v>
      </c>
      <c r="J5795" s="57"/>
      <c r="K5795" s="57"/>
      <c r="L5795" s="57"/>
    </row>
    <row r="5796" spans="1:12">
      <c r="A5796" s="6">
        <v>5707</v>
      </c>
      <c r="B5796" s="10" t="s">
        <v>22688</v>
      </c>
      <c r="C5796" s="10" t="s">
        <v>4474</v>
      </c>
      <c r="D5796" s="10" t="s">
        <v>37773</v>
      </c>
      <c r="E5796" s="6" t="s">
        <v>15860</v>
      </c>
      <c r="F5796" s="6"/>
      <c r="G5796" s="6" t="str">
        <f t="shared" si="180"/>
        <v>002</v>
      </c>
      <c r="H5796" s="6" t="str">
        <f t="shared" si="181"/>
        <v>023</v>
      </c>
      <c r="J5796" s="57"/>
      <c r="K5796" s="57"/>
      <c r="L5796" s="57"/>
    </row>
    <row r="5797" spans="1:12">
      <c r="A5797" s="6">
        <v>5708</v>
      </c>
      <c r="B5797" s="10" t="s">
        <v>22689</v>
      </c>
      <c r="C5797" s="10" t="s">
        <v>4475</v>
      </c>
      <c r="D5797" s="10" t="s">
        <v>37769</v>
      </c>
      <c r="E5797" s="6" t="s">
        <v>15860</v>
      </c>
      <c r="F5797" s="6"/>
      <c r="G5797" s="6" t="str">
        <f t="shared" si="180"/>
        <v>002</v>
      </c>
      <c r="H5797" s="6" t="str">
        <f t="shared" si="181"/>
        <v>023</v>
      </c>
      <c r="J5797" s="57"/>
      <c r="K5797" s="57"/>
      <c r="L5797" s="57"/>
    </row>
    <row r="5798" spans="1:12">
      <c r="A5798" s="6">
        <v>5709</v>
      </c>
      <c r="B5798" s="10" t="s">
        <v>22690</v>
      </c>
      <c r="C5798" s="10" t="s">
        <v>4476</v>
      </c>
      <c r="D5798" s="10" t="s">
        <v>56842</v>
      </c>
      <c r="E5798" s="6" t="s">
        <v>15860</v>
      </c>
      <c r="F5798" s="6"/>
      <c r="G5798" s="6" t="str">
        <f t="shared" si="180"/>
        <v>002</v>
      </c>
      <c r="H5798" s="6" t="str">
        <f t="shared" si="181"/>
        <v>023</v>
      </c>
      <c r="J5798" s="57"/>
      <c r="K5798" s="57"/>
      <c r="L5798" s="57"/>
    </row>
    <row r="5799" spans="1:12">
      <c r="A5799" s="6">
        <v>5710</v>
      </c>
      <c r="B5799" s="10" t="s">
        <v>22691</v>
      </c>
      <c r="C5799" s="10" t="s">
        <v>4477</v>
      </c>
      <c r="D5799" s="10" t="s">
        <v>56843</v>
      </c>
      <c r="E5799" s="6" t="s">
        <v>15860</v>
      </c>
      <c r="F5799" s="6"/>
      <c r="G5799" s="6" t="str">
        <f t="shared" si="180"/>
        <v>002</v>
      </c>
      <c r="H5799" s="6" t="str">
        <f t="shared" si="181"/>
        <v>023</v>
      </c>
      <c r="J5799" s="57"/>
      <c r="K5799" s="57"/>
      <c r="L5799" s="57"/>
    </row>
    <row r="5800" spans="1:12">
      <c r="A5800" s="6">
        <v>5711</v>
      </c>
      <c r="B5800" s="10" t="s">
        <v>22692</v>
      </c>
      <c r="C5800" s="10" t="s">
        <v>4478</v>
      </c>
      <c r="D5800" s="10" t="s">
        <v>56844</v>
      </c>
      <c r="E5800" s="6" t="s">
        <v>15860</v>
      </c>
      <c r="F5800" s="6"/>
      <c r="G5800" s="6" t="str">
        <f t="shared" si="180"/>
        <v>002</v>
      </c>
      <c r="H5800" s="6" t="str">
        <f t="shared" si="181"/>
        <v>023</v>
      </c>
      <c r="J5800" s="57"/>
      <c r="K5800" s="57"/>
      <c r="L5800" s="57"/>
    </row>
    <row r="5801" spans="1:12">
      <c r="A5801" s="6">
        <v>5712</v>
      </c>
      <c r="B5801" s="10" t="s">
        <v>22693</v>
      </c>
      <c r="C5801" s="10" t="s">
        <v>4479</v>
      </c>
      <c r="D5801" s="10" t="s">
        <v>56845</v>
      </c>
      <c r="E5801" s="6" t="s">
        <v>15860</v>
      </c>
      <c r="F5801" s="6"/>
      <c r="G5801" s="6" t="str">
        <f t="shared" si="180"/>
        <v>002</v>
      </c>
      <c r="H5801" s="6" t="str">
        <f t="shared" si="181"/>
        <v>023</v>
      </c>
      <c r="J5801" s="57"/>
      <c r="K5801" s="57"/>
      <c r="L5801" s="57"/>
    </row>
    <row r="5802" spans="1:12">
      <c r="A5802" s="6">
        <v>5713</v>
      </c>
      <c r="B5802" s="10" t="s">
        <v>22664</v>
      </c>
      <c r="C5802" s="10" t="s">
        <v>4480</v>
      </c>
      <c r="D5802" s="10" t="s">
        <v>56846</v>
      </c>
      <c r="E5802" s="6" t="s">
        <v>15860</v>
      </c>
      <c r="F5802" s="6"/>
      <c r="G5802" s="6" t="str">
        <f t="shared" si="180"/>
        <v>002</v>
      </c>
      <c r="H5802" s="6" t="str">
        <f t="shared" si="181"/>
        <v>023</v>
      </c>
      <c r="J5802" s="57"/>
      <c r="K5802" s="57"/>
      <c r="L5802" s="57"/>
    </row>
    <row r="5803" spans="1:12">
      <c r="A5803" s="6">
        <v>5714</v>
      </c>
      <c r="B5803" s="10" t="s">
        <v>22694</v>
      </c>
      <c r="C5803" s="10" t="s">
        <v>4481</v>
      </c>
      <c r="D5803" s="10" t="s">
        <v>56847</v>
      </c>
      <c r="E5803" s="6" t="s">
        <v>15860</v>
      </c>
      <c r="F5803" s="6"/>
      <c r="G5803" s="6" t="str">
        <f t="shared" si="180"/>
        <v>002</v>
      </c>
      <c r="H5803" s="6" t="str">
        <f t="shared" si="181"/>
        <v>023</v>
      </c>
      <c r="J5803" s="57"/>
      <c r="K5803" s="57"/>
      <c r="L5803" s="57"/>
    </row>
    <row r="5804" spans="1:12">
      <c r="A5804" s="6">
        <v>5715</v>
      </c>
      <c r="B5804" s="10" t="s">
        <v>22695</v>
      </c>
      <c r="C5804" s="10" t="s">
        <v>4482</v>
      </c>
      <c r="D5804" s="10" t="s">
        <v>56848</v>
      </c>
      <c r="E5804" s="6" t="s">
        <v>15860</v>
      </c>
      <c r="F5804" s="6"/>
      <c r="G5804" s="6" t="str">
        <f t="shared" si="180"/>
        <v>002</v>
      </c>
      <c r="H5804" s="6" t="str">
        <f t="shared" si="181"/>
        <v>023</v>
      </c>
      <c r="J5804" s="57"/>
      <c r="K5804" s="57"/>
      <c r="L5804" s="57"/>
    </row>
    <row r="5805" spans="1:12">
      <c r="A5805" s="6">
        <v>5716</v>
      </c>
      <c r="B5805" s="10" t="s">
        <v>22696</v>
      </c>
      <c r="C5805" s="10" t="s">
        <v>4483</v>
      </c>
      <c r="D5805" s="10" t="s">
        <v>56849</v>
      </c>
      <c r="E5805" s="6" t="s">
        <v>15860</v>
      </c>
      <c r="F5805" s="6"/>
      <c r="G5805" s="6" t="str">
        <f t="shared" si="180"/>
        <v>002</v>
      </c>
      <c r="H5805" s="6" t="str">
        <f t="shared" si="181"/>
        <v>023</v>
      </c>
      <c r="J5805" s="57"/>
      <c r="K5805" s="57"/>
      <c r="L5805" s="57"/>
    </row>
    <row r="5806" spans="1:12">
      <c r="A5806" s="6">
        <v>5717</v>
      </c>
      <c r="B5806" s="10" t="s">
        <v>22697</v>
      </c>
      <c r="C5806" s="10" t="s">
        <v>4484</v>
      </c>
      <c r="D5806" s="10" t="s">
        <v>56850</v>
      </c>
      <c r="E5806" s="6" t="s">
        <v>15860</v>
      </c>
      <c r="F5806" s="6"/>
      <c r="G5806" s="6" t="str">
        <f t="shared" si="180"/>
        <v>002</v>
      </c>
      <c r="H5806" s="6" t="str">
        <f t="shared" si="181"/>
        <v>023</v>
      </c>
      <c r="J5806" s="57"/>
      <c r="K5806" s="57"/>
      <c r="L5806" s="57"/>
    </row>
    <row r="5807" spans="1:12">
      <c r="A5807" s="6">
        <v>5718</v>
      </c>
      <c r="B5807" s="10" t="s">
        <v>22698</v>
      </c>
      <c r="C5807" s="10" t="s">
        <v>4485</v>
      </c>
      <c r="D5807" s="10" t="s">
        <v>37774</v>
      </c>
      <c r="E5807" s="6" t="s">
        <v>15860</v>
      </c>
      <c r="F5807" s="6"/>
      <c r="G5807" s="6" t="str">
        <f t="shared" si="180"/>
        <v>002</v>
      </c>
      <c r="H5807" s="6" t="str">
        <f t="shared" si="181"/>
        <v>023</v>
      </c>
      <c r="J5807" s="57"/>
      <c r="K5807" s="57"/>
      <c r="L5807" s="57"/>
    </row>
    <row r="5808" spans="1:12">
      <c r="A5808" s="6">
        <v>5719</v>
      </c>
      <c r="B5808" s="10" t="s">
        <v>22699</v>
      </c>
      <c r="C5808" s="10" t="s">
        <v>4486</v>
      </c>
      <c r="D5808" s="10" t="s">
        <v>37775</v>
      </c>
      <c r="E5808" s="6" t="s">
        <v>15860</v>
      </c>
      <c r="F5808" s="6"/>
      <c r="G5808" s="6" t="str">
        <f t="shared" si="180"/>
        <v>002</v>
      </c>
      <c r="H5808" s="6" t="str">
        <f t="shared" si="181"/>
        <v>023</v>
      </c>
      <c r="J5808" s="57"/>
      <c r="K5808" s="57"/>
      <c r="L5808" s="57"/>
    </row>
    <row r="5809" spans="1:12">
      <c r="A5809" s="6">
        <v>5720</v>
      </c>
      <c r="B5809" s="10" t="s">
        <v>22700</v>
      </c>
      <c r="C5809" s="10" t="s">
        <v>4487</v>
      </c>
      <c r="D5809" s="10" t="s">
        <v>56851</v>
      </c>
      <c r="E5809" s="6" t="s">
        <v>15860</v>
      </c>
      <c r="F5809" s="6"/>
      <c r="G5809" s="6" t="str">
        <f t="shared" si="180"/>
        <v>002</v>
      </c>
      <c r="H5809" s="6" t="str">
        <f t="shared" si="181"/>
        <v>023</v>
      </c>
      <c r="J5809" s="57"/>
      <c r="K5809" s="57"/>
      <c r="L5809" s="57"/>
    </row>
    <row r="5810" spans="1:12">
      <c r="A5810" s="6">
        <v>5721</v>
      </c>
      <c r="B5810" s="10" t="s">
        <v>22701</v>
      </c>
      <c r="C5810" s="10" t="s">
        <v>4488</v>
      </c>
      <c r="D5810" s="10" t="s">
        <v>56846</v>
      </c>
      <c r="E5810" s="6" t="s">
        <v>15860</v>
      </c>
      <c r="F5810" s="6"/>
      <c r="G5810" s="6" t="str">
        <f t="shared" si="180"/>
        <v>002</v>
      </c>
      <c r="H5810" s="6" t="str">
        <f t="shared" si="181"/>
        <v>023</v>
      </c>
      <c r="J5810" s="57"/>
      <c r="K5810" s="57"/>
      <c r="L5810" s="57"/>
    </row>
    <row r="5811" spans="1:12">
      <c r="A5811" s="6">
        <v>5722</v>
      </c>
      <c r="B5811" s="10" t="s">
        <v>22702</v>
      </c>
      <c r="C5811" s="10" t="s">
        <v>4489</v>
      </c>
      <c r="D5811" s="10" t="s">
        <v>56828</v>
      </c>
      <c r="E5811" s="6" t="s">
        <v>15860</v>
      </c>
      <c r="F5811" s="6"/>
      <c r="G5811" s="6" t="str">
        <f t="shared" si="180"/>
        <v>002</v>
      </c>
      <c r="H5811" s="6" t="str">
        <f t="shared" si="181"/>
        <v>023</v>
      </c>
      <c r="J5811" s="57"/>
      <c r="K5811" s="57"/>
      <c r="L5811" s="57"/>
    </row>
    <row r="5812" spans="1:12">
      <c r="A5812" s="6">
        <v>5723</v>
      </c>
      <c r="B5812" s="10" t="s">
        <v>22703</v>
      </c>
      <c r="C5812" s="10" t="s">
        <v>4490</v>
      </c>
      <c r="D5812" s="10" t="s">
        <v>37776</v>
      </c>
      <c r="E5812" s="6" t="s">
        <v>15860</v>
      </c>
      <c r="F5812" s="6"/>
      <c r="G5812" s="6" t="str">
        <f t="shared" si="180"/>
        <v>002</v>
      </c>
      <c r="H5812" s="6" t="str">
        <f t="shared" si="181"/>
        <v>023</v>
      </c>
      <c r="J5812" s="57"/>
      <c r="K5812" s="57"/>
      <c r="L5812" s="57"/>
    </row>
    <row r="5813" spans="1:12">
      <c r="A5813" s="6">
        <v>5724</v>
      </c>
      <c r="B5813" s="10" t="s">
        <v>22704</v>
      </c>
      <c r="C5813" s="10" t="s">
        <v>4491</v>
      </c>
      <c r="D5813" s="10" t="s">
        <v>37777</v>
      </c>
      <c r="E5813" s="6" t="s">
        <v>15860</v>
      </c>
      <c r="F5813" s="6"/>
      <c r="G5813" s="6" t="str">
        <f t="shared" si="180"/>
        <v>002</v>
      </c>
      <c r="H5813" s="6" t="str">
        <f t="shared" si="181"/>
        <v>023</v>
      </c>
      <c r="J5813" s="57"/>
      <c r="K5813" s="57"/>
      <c r="L5813" s="57"/>
    </row>
    <row r="5814" spans="1:12">
      <c r="A5814" s="6">
        <v>5725</v>
      </c>
      <c r="B5814" s="10" t="s">
        <v>22705</v>
      </c>
      <c r="C5814" s="10" t="s">
        <v>4492</v>
      </c>
      <c r="D5814" s="10" t="s">
        <v>34579</v>
      </c>
      <c r="E5814" s="6" t="s">
        <v>15860</v>
      </c>
      <c r="F5814" s="6"/>
      <c r="G5814" s="6" t="str">
        <f t="shared" si="180"/>
        <v>002</v>
      </c>
      <c r="H5814" s="6" t="str">
        <f t="shared" si="181"/>
        <v>023</v>
      </c>
      <c r="J5814" s="57"/>
      <c r="K5814" s="57"/>
      <c r="L5814" s="57"/>
    </row>
    <row r="5815" spans="1:12">
      <c r="A5815" s="6">
        <v>5726</v>
      </c>
      <c r="B5815" s="10" t="s">
        <v>22706</v>
      </c>
      <c r="C5815" s="10" t="s">
        <v>4493</v>
      </c>
      <c r="D5815" s="10" t="s">
        <v>56852</v>
      </c>
      <c r="E5815" s="6" t="s">
        <v>15860</v>
      </c>
      <c r="F5815" s="6"/>
      <c r="G5815" s="6" t="str">
        <f t="shared" si="180"/>
        <v>002</v>
      </c>
      <c r="H5815" s="6" t="str">
        <f t="shared" si="181"/>
        <v>023</v>
      </c>
      <c r="J5815" s="57"/>
      <c r="K5815" s="57"/>
      <c r="L5815" s="57"/>
    </row>
    <row r="5816" spans="1:12">
      <c r="A5816" s="6">
        <v>5727</v>
      </c>
      <c r="B5816" s="10" t="s">
        <v>22707</v>
      </c>
      <c r="C5816" s="10" t="s">
        <v>4494</v>
      </c>
      <c r="D5816" s="10" t="s">
        <v>34580</v>
      </c>
      <c r="E5816" s="6" t="s">
        <v>15860</v>
      </c>
      <c r="F5816" s="6"/>
      <c r="G5816" s="6" t="str">
        <f t="shared" si="180"/>
        <v>002</v>
      </c>
      <c r="H5816" s="6" t="str">
        <f t="shared" si="181"/>
        <v>023</v>
      </c>
      <c r="J5816" s="57"/>
      <c r="K5816" s="57"/>
      <c r="L5816" s="57"/>
    </row>
    <row r="5817" spans="1:12">
      <c r="A5817" s="6">
        <v>5728</v>
      </c>
      <c r="B5817" s="10" t="s">
        <v>22708</v>
      </c>
      <c r="C5817" s="10" t="s">
        <v>4495</v>
      </c>
      <c r="D5817" s="10" t="s">
        <v>56853</v>
      </c>
      <c r="E5817" s="6" t="s">
        <v>15860</v>
      </c>
      <c r="F5817" s="6"/>
      <c r="G5817" s="6" t="str">
        <f t="shared" si="180"/>
        <v>002</v>
      </c>
      <c r="H5817" s="6" t="str">
        <f t="shared" si="181"/>
        <v>023</v>
      </c>
      <c r="J5817" s="57"/>
      <c r="K5817" s="57"/>
      <c r="L5817" s="57"/>
    </row>
    <row r="5818" spans="1:12">
      <c r="A5818" s="6">
        <v>5729</v>
      </c>
      <c r="B5818" s="10" t="s">
        <v>22709</v>
      </c>
      <c r="C5818" s="10" t="s">
        <v>4496</v>
      </c>
      <c r="D5818" s="10" t="s">
        <v>37767</v>
      </c>
      <c r="E5818" s="6" t="s">
        <v>15860</v>
      </c>
      <c r="F5818" s="6"/>
      <c r="G5818" s="6" t="str">
        <f t="shared" si="180"/>
        <v>002</v>
      </c>
      <c r="H5818" s="6" t="str">
        <f t="shared" si="181"/>
        <v>023</v>
      </c>
      <c r="J5818" s="57"/>
      <c r="K5818" s="57"/>
      <c r="L5818" s="57"/>
    </row>
    <row r="5819" spans="1:12">
      <c r="A5819" s="6">
        <v>5730</v>
      </c>
      <c r="B5819" s="10" t="s">
        <v>22710</v>
      </c>
      <c r="C5819" s="10" t="s">
        <v>4497</v>
      </c>
      <c r="D5819" s="10" t="s">
        <v>56854</v>
      </c>
      <c r="E5819" s="6" t="s">
        <v>15860</v>
      </c>
      <c r="F5819" s="6"/>
      <c r="G5819" s="6" t="str">
        <f t="shared" si="180"/>
        <v>002</v>
      </c>
      <c r="H5819" s="6" t="str">
        <f t="shared" si="181"/>
        <v>023</v>
      </c>
      <c r="J5819" s="57"/>
      <c r="K5819" s="57"/>
      <c r="L5819" s="57"/>
    </row>
    <row r="5820" spans="1:12">
      <c r="A5820" s="6">
        <v>5731</v>
      </c>
      <c r="B5820" s="10" t="s">
        <v>22711</v>
      </c>
      <c r="C5820" s="10" t="s">
        <v>4498</v>
      </c>
      <c r="D5820" s="10" t="s">
        <v>37778</v>
      </c>
      <c r="E5820" s="6" t="s">
        <v>15860</v>
      </c>
      <c r="F5820" s="6"/>
      <c r="G5820" s="6" t="str">
        <f t="shared" si="180"/>
        <v>002</v>
      </c>
      <c r="H5820" s="6" t="str">
        <f t="shared" si="181"/>
        <v>023</v>
      </c>
      <c r="J5820" s="57"/>
      <c r="K5820" s="57"/>
      <c r="L5820" s="57"/>
    </row>
    <row r="5821" spans="1:12">
      <c r="A5821" s="6">
        <v>5732</v>
      </c>
      <c r="B5821" s="10" t="s">
        <v>22712</v>
      </c>
      <c r="C5821" s="10" t="s">
        <v>4499</v>
      </c>
      <c r="D5821" s="10" t="s">
        <v>56855</v>
      </c>
      <c r="E5821" s="6" t="s">
        <v>15860</v>
      </c>
      <c r="F5821" s="6"/>
      <c r="G5821" s="6" t="str">
        <f t="shared" si="180"/>
        <v>002</v>
      </c>
      <c r="H5821" s="6" t="str">
        <f t="shared" si="181"/>
        <v>023</v>
      </c>
      <c r="J5821" s="57"/>
      <c r="K5821" s="57"/>
      <c r="L5821" s="57"/>
    </row>
    <row r="5822" spans="1:12">
      <c r="A5822" s="6">
        <v>5733</v>
      </c>
      <c r="B5822" s="10" t="s">
        <v>22713</v>
      </c>
      <c r="C5822" s="10" t="s">
        <v>4500</v>
      </c>
      <c r="D5822" s="10" t="s">
        <v>37778</v>
      </c>
      <c r="E5822" s="6" t="s">
        <v>15860</v>
      </c>
      <c r="F5822" s="6"/>
      <c r="G5822" s="6" t="str">
        <f t="shared" si="180"/>
        <v>002</v>
      </c>
      <c r="H5822" s="6" t="str">
        <f t="shared" si="181"/>
        <v>023</v>
      </c>
      <c r="J5822" s="57"/>
      <c r="K5822" s="57"/>
      <c r="L5822" s="57"/>
    </row>
    <row r="5823" spans="1:12">
      <c r="A5823" s="6">
        <v>5734</v>
      </c>
      <c r="B5823" s="10" t="s">
        <v>22714</v>
      </c>
      <c r="C5823" s="10" t="s">
        <v>4501</v>
      </c>
      <c r="D5823" s="10" t="s">
        <v>56856</v>
      </c>
      <c r="E5823" s="6" t="s">
        <v>15860</v>
      </c>
      <c r="F5823" s="6"/>
      <c r="G5823" s="6" t="str">
        <f t="shared" si="180"/>
        <v>002</v>
      </c>
      <c r="H5823" s="6" t="str">
        <f t="shared" si="181"/>
        <v>023</v>
      </c>
      <c r="J5823" s="57"/>
      <c r="K5823" s="57"/>
      <c r="L5823" s="57"/>
    </row>
    <row r="5824" spans="1:12">
      <c r="A5824" s="6">
        <v>5735</v>
      </c>
      <c r="B5824" s="10" t="s">
        <v>22715</v>
      </c>
      <c r="C5824" s="10" t="s">
        <v>4502</v>
      </c>
      <c r="D5824" s="10" t="s">
        <v>56857</v>
      </c>
      <c r="E5824" s="6" t="s">
        <v>15860</v>
      </c>
      <c r="F5824" s="6"/>
      <c r="G5824" s="6" t="str">
        <f t="shared" si="180"/>
        <v>002</v>
      </c>
      <c r="H5824" s="6" t="str">
        <f t="shared" si="181"/>
        <v>023</v>
      </c>
      <c r="J5824" s="57"/>
      <c r="K5824" s="57"/>
      <c r="L5824" s="57"/>
    </row>
    <row r="5825" spans="1:12">
      <c r="A5825" s="6">
        <v>5736</v>
      </c>
      <c r="B5825" s="10" t="s">
        <v>22716</v>
      </c>
      <c r="C5825" s="10" t="s">
        <v>4503</v>
      </c>
      <c r="D5825" s="10" t="s">
        <v>56858</v>
      </c>
      <c r="E5825" s="6" t="s">
        <v>15860</v>
      </c>
      <c r="F5825" s="6"/>
      <c r="G5825" s="6" t="str">
        <f t="shared" si="180"/>
        <v>002</v>
      </c>
      <c r="H5825" s="6" t="str">
        <f t="shared" si="181"/>
        <v>023</v>
      </c>
      <c r="J5825" s="57"/>
      <c r="K5825" s="57"/>
      <c r="L5825" s="57"/>
    </row>
    <row r="5826" spans="1:12">
      <c r="A5826" s="6">
        <v>5737</v>
      </c>
      <c r="B5826" s="10" t="s">
        <v>22717</v>
      </c>
      <c r="C5826" s="10" t="s">
        <v>4504</v>
      </c>
      <c r="D5826" s="10" t="s">
        <v>37779</v>
      </c>
      <c r="E5826" s="6" t="s">
        <v>15860</v>
      </c>
      <c r="F5826" s="6"/>
      <c r="G5826" s="6" t="str">
        <f t="shared" si="180"/>
        <v>002</v>
      </c>
      <c r="H5826" s="6" t="str">
        <f t="shared" si="181"/>
        <v>023</v>
      </c>
      <c r="J5826" s="57"/>
      <c r="K5826" s="57"/>
      <c r="L5826" s="57"/>
    </row>
    <row r="5827" spans="1:12">
      <c r="A5827" s="6">
        <v>5738</v>
      </c>
      <c r="B5827" s="10" t="s">
        <v>22718</v>
      </c>
      <c r="C5827" s="10" t="s">
        <v>4505</v>
      </c>
      <c r="D5827" s="10" t="s">
        <v>56859</v>
      </c>
      <c r="E5827" s="6" t="s">
        <v>15860</v>
      </c>
      <c r="F5827" s="6"/>
      <c r="G5827" s="6" t="str">
        <f t="shared" si="180"/>
        <v>002</v>
      </c>
      <c r="H5827" s="6" t="str">
        <f t="shared" si="181"/>
        <v>023</v>
      </c>
      <c r="J5827" s="57"/>
      <c r="K5827" s="57"/>
      <c r="L5827" s="57"/>
    </row>
    <row r="5828" spans="1:12">
      <c r="A5828" s="6">
        <v>5739</v>
      </c>
      <c r="B5828" s="10" t="s">
        <v>22719</v>
      </c>
      <c r="C5828" s="10" t="s">
        <v>4506</v>
      </c>
      <c r="D5828" s="10" t="s">
        <v>56847</v>
      </c>
      <c r="E5828" s="6" t="s">
        <v>15860</v>
      </c>
      <c r="F5828" s="6"/>
      <c r="G5828" s="6" t="str">
        <f t="shared" si="180"/>
        <v>002</v>
      </c>
      <c r="H5828" s="6" t="str">
        <f t="shared" si="181"/>
        <v>023</v>
      </c>
      <c r="J5828" s="57"/>
      <c r="K5828" s="57"/>
      <c r="L5828" s="57"/>
    </row>
    <row r="5829" spans="1:12">
      <c r="A5829" s="6">
        <v>5740</v>
      </c>
      <c r="B5829" s="10" t="s">
        <v>22720</v>
      </c>
      <c r="C5829" s="10" t="s">
        <v>4507</v>
      </c>
      <c r="D5829" s="10" t="s">
        <v>37780</v>
      </c>
      <c r="E5829" s="6" t="s">
        <v>15860</v>
      </c>
      <c r="F5829" s="6"/>
      <c r="G5829" s="6" t="str">
        <f t="shared" si="180"/>
        <v>002</v>
      </c>
      <c r="H5829" s="6" t="str">
        <f t="shared" si="181"/>
        <v>023</v>
      </c>
      <c r="J5829" s="57"/>
      <c r="K5829" s="57"/>
      <c r="L5829" s="57"/>
    </row>
    <row r="5830" spans="1:12">
      <c r="A5830" s="6">
        <v>5741</v>
      </c>
      <c r="B5830" s="10" t="s">
        <v>22721</v>
      </c>
      <c r="C5830" s="10" t="s">
        <v>4508</v>
      </c>
      <c r="D5830" s="10" t="s">
        <v>56847</v>
      </c>
      <c r="E5830" s="6" t="s">
        <v>15860</v>
      </c>
      <c r="F5830" s="6"/>
      <c r="G5830" s="6" t="str">
        <f t="shared" ref="G5830:G5893" si="182">+LEFT(C5830,3)</f>
        <v>002</v>
      </c>
      <c r="H5830" s="6" t="str">
        <f t="shared" ref="H5830:H5893" si="183">+MID(C5830,5,3)</f>
        <v>023</v>
      </c>
      <c r="J5830" s="57"/>
      <c r="K5830" s="57"/>
      <c r="L5830" s="57"/>
    </row>
    <row r="5831" spans="1:12">
      <c r="A5831" s="6">
        <v>5742</v>
      </c>
      <c r="B5831" s="10" t="s">
        <v>22722</v>
      </c>
      <c r="C5831" s="10" t="s">
        <v>4509</v>
      </c>
      <c r="D5831" s="10" t="s">
        <v>56860</v>
      </c>
      <c r="E5831" s="6" t="s">
        <v>15860</v>
      </c>
      <c r="F5831" s="6"/>
      <c r="G5831" s="6" t="str">
        <f t="shared" si="182"/>
        <v>002</v>
      </c>
      <c r="H5831" s="6" t="str">
        <f t="shared" si="183"/>
        <v>023</v>
      </c>
      <c r="J5831" s="57"/>
      <c r="K5831" s="57"/>
      <c r="L5831" s="57"/>
    </row>
    <row r="5832" spans="1:12">
      <c r="A5832" s="6">
        <v>5743</v>
      </c>
      <c r="B5832" s="10" t="s">
        <v>22723</v>
      </c>
      <c r="C5832" s="10" t="s">
        <v>4510</v>
      </c>
      <c r="D5832" s="10" t="s">
        <v>56861</v>
      </c>
      <c r="E5832" s="6" t="s">
        <v>15860</v>
      </c>
      <c r="F5832" s="6"/>
      <c r="G5832" s="6" t="str">
        <f t="shared" si="182"/>
        <v>002</v>
      </c>
      <c r="H5832" s="6" t="str">
        <f t="shared" si="183"/>
        <v>023</v>
      </c>
      <c r="J5832" s="57"/>
      <c r="K5832" s="57"/>
      <c r="L5832" s="57"/>
    </row>
    <row r="5833" spans="1:12">
      <c r="A5833" s="6">
        <v>5744</v>
      </c>
      <c r="B5833" s="10" t="s">
        <v>22724</v>
      </c>
      <c r="C5833" s="10" t="s">
        <v>4511</v>
      </c>
      <c r="D5833" s="10" t="s">
        <v>56862</v>
      </c>
      <c r="E5833" s="6" t="s">
        <v>15860</v>
      </c>
      <c r="F5833" s="50"/>
      <c r="G5833" s="6" t="str">
        <f t="shared" si="182"/>
        <v>002</v>
      </c>
      <c r="H5833" s="6" t="str">
        <f t="shared" si="183"/>
        <v>023</v>
      </c>
      <c r="J5833" s="57"/>
      <c r="K5833" s="57"/>
      <c r="L5833" s="57"/>
    </row>
    <row r="5834" spans="1:12">
      <c r="A5834" s="6">
        <v>5745</v>
      </c>
      <c r="B5834" s="10" t="s">
        <v>22725</v>
      </c>
      <c r="C5834" s="10" t="s">
        <v>4512</v>
      </c>
      <c r="D5834" s="10" t="s">
        <v>56863</v>
      </c>
      <c r="E5834" s="6" t="s">
        <v>15860</v>
      </c>
      <c r="F5834" s="50"/>
      <c r="G5834" s="6" t="str">
        <f t="shared" si="182"/>
        <v>002</v>
      </c>
      <c r="H5834" s="6" t="str">
        <f t="shared" si="183"/>
        <v>023</v>
      </c>
    </row>
    <row r="5835" spans="1:12">
      <c r="A5835" s="6">
        <v>5746</v>
      </c>
      <c r="B5835" s="10" t="s">
        <v>22726</v>
      </c>
      <c r="C5835" s="10" t="s">
        <v>4513</v>
      </c>
      <c r="D5835" s="10" t="s">
        <v>56864</v>
      </c>
      <c r="E5835" s="6" t="s">
        <v>15860</v>
      </c>
      <c r="F5835" s="6"/>
      <c r="G5835" s="6" t="str">
        <f t="shared" si="182"/>
        <v>002</v>
      </c>
      <c r="H5835" s="6" t="str">
        <f t="shared" si="183"/>
        <v>023</v>
      </c>
      <c r="J5835" s="57"/>
      <c r="K5835" s="57"/>
      <c r="L5835" s="57"/>
    </row>
    <row r="5836" spans="1:12">
      <c r="A5836" s="6">
        <v>5747</v>
      </c>
      <c r="B5836" s="10" t="s">
        <v>22727</v>
      </c>
      <c r="C5836" s="10" t="s">
        <v>4514</v>
      </c>
      <c r="D5836" s="10" t="s">
        <v>56865</v>
      </c>
      <c r="E5836" s="6" t="s">
        <v>15860</v>
      </c>
      <c r="F5836" s="6"/>
      <c r="G5836" s="6" t="str">
        <f t="shared" si="182"/>
        <v>002</v>
      </c>
      <c r="H5836" s="6" t="str">
        <f t="shared" si="183"/>
        <v>023</v>
      </c>
      <c r="J5836" s="57"/>
      <c r="K5836" s="57"/>
      <c r="L5836" s="57"/>
    </row>
    <row r="5837" spans="1:12">
      <c r="A5837" s="6">
        <v>5748</v>
      </c>
      <c r="B5837" s="10" t="s">
        <v>22728</v>
      </c>
      <c r="C5837" s="10" t="s">
        <v>4515</v>
      </c>
      <c r="D5837" s="10" t="s">
        <v>56866</v>
      </c>
      <c r="E5837" s="6" t="s">
        <v>15860</v>
      </c>
      <c r="F5837" s="6"/>
      <c r="G5837" s="6" t="str">
        <f t="shared" si="182"/>
        <v>002</v>
      </c>
      <c r="H5837" s="6" t="str">
        <f t="shared" si="183"/>
        <v>023</v>
      </c>
      <c r="J5837" s="57"/>
      <c r="K5837" s="57"/>
      <c r="L5837" s="57"/>
    </row>
    <row r="5838" spans="1:12">
      <c r="A5838" s="6">
        <v>5749</v>
      </c>
      <c r="B5838" s="10" t="s">
        <v>22729</v>
      </c>
      <c r="C5838" s="10" t="s">
        <v>4516</v>
      </c>
      <c r="D5838" s="10" t="s">
        <v>56867</v>
      </c>
      <c r="E5838" s="6" t="s">
        <v>15860</v>
      </c>
      <c r="F5838" s="6"/>
      <c r="G5838" s="6" t="str">
        <f t="shared" si="182"/>
        <v>002</v>
      </c>
      <c r="H5838" s="6" t="str">
        <f t="shared" si="183"/>
        <v>023</v>
      </c>
      <c r="J5838" s="57"/>
      <c r="K5838" s="57"/>
      <c r="L5838" s="57"/>
    </row>
    <row r="5839" spans="1:12">
      <c r="A5839" s="6">
        <v>5750</v>
      </c>
      <c r="B5839" s="10" t="s">
        <v>22730</v>
      </c>
      <c r="C5839" s="10" t="s">
        <v>4517</v>
      </c>
      <c r="D5839" s="10" t="s">
        <v>37781</v>
      </c>
      <c r="E5839" s="6" t="s">
        <v>15860</v>
      </c>
      <c r="F5839" s="6"/>
      <c r="G5839" s="6" t="str">
        <f t="shared" si="182"/>
        <v>002</v>
      </c>
      <c r="H5839" s="6" t="str">
        <f t="shared" si="183"/>
        <v>023</v>
      </c>
      <c r="J5839" s="57"/>
      <c r="K5839" s="57"/>
      <c r="L5839" s="57"/>
    </row>
    <row r="5840" spans="1:12">
      <c r="A5840" s="6">
        <v>5751</v>
      </c>
      <c r="B5840" s="10" t="s">
        <v>22731</v>
      </c>
      <c r="C5840" s="10" t="s">
        <v>4518</v>
      </c>
      <c r="D5840" s="10" t="s">
        <v>56868</v>
      </c>
      <c r="E5840" s="6" t="s">
        <v>15860</v>
      </c>
      <c r="F5840" s="6"/>
      <c r="G5840" s="6" t="str">
        <f t="shared" si="182"/>
        <v>002</v>
      </c>
      <c r="H5840" s="6" t="str">
        <f t="shared" si="183"/>
        <v>023</v>
      </c>
      <c r="J5840" s="57"/>
      <c r="K5840" s="57"/>
      <c r="L5840" s="57"/>
    </row>
    <row r="5841" spans="1:12">
      <c r="A5841" s="6">
        <v>5752</v>
      </c>
      <c r="B5841" s="10" t="s">
        <v>22732</v>
      </c>
      <c r="C5841" s="10" t="s">
        <v>4519</v>
      </c>
      <c r="D5841" s="10" t="s">
        <v>34581</v>
      </c>
      <c r="E5841" s="6" t="s">
        <v>15860</v>
      </c>
      <c r="F5841" s="6"/>
      <c r="G5841" s="6" t="str">
        <f t="shared" si="182"/>
        <v>002</v>
      </c>
      <c r="H5841" s="6" t="str">
        <f t="shared" si="183"/>
        <v>023</v>
      </c>
      <c r="J5841" s="57"/>
      <c r="K5841" s="57"/>
      <c r="L5841" s="57"/>
    </row>
    <row r="5842" spans="1:12">
      <c r="A5842" s="6">
        <v>5753</v>
      </c>
      <c r="B5842" s="10" t="s">
        <v>22733</v>
      </c>
      <c r="C5842" s="10" t="s">
        <v>4520</v>
      </c>
      <c r="D5842" s="10" t="s">
        <v>37782</v>
      </c>
      <c r="E5842" s="6" t="s">
        <v>15860</v>
      </c>
      <c r="F5842" s="6"/>
      <c r="G5842" s="6" t="str">
        <f t="shared" si="182"/>
        <v>002</v>
      </c>
      <c r="H5842" s="6" t="str">
        <f t="shared" si="183"/>
        <v>023</v>
      </c>
      <c r="J5842" s="57"/>
      <c r="K5842" s="57"/>
      <c r="L5842" s="57"/>
    </row>
    <row r="5843" spans="1:12">
      <c r="A5843" s="6">
        <v>5754</v>
      </c>
      <c r="B5843" s="10" t="s">
        <v>22734</v>
      </c>
      <c r="C5843" s="10" t="s">
        <v>4521</v>
      </c>
      <c r="D5843" s="10" t="s">
        <v>56869</v>
      </c>
      <c r="E5843" s="6" t="s">
        <v>15860</v>
      </c>
      <c r="F5843" s="6"/>
      <c r="G5843" s="6" t="str">
        <f t="shared" si="182"/>
        <v>002</v>
      </c>
      <c r="H5843" s="6" t="str">
        <f t="shared" si="183"/>
        <v>023</v>
      </c>
      <c r="J5843" s="57"/>
      <c r="K5843" s="57"/>
      <c r="L5843" s="57"/>
    </row>
    <row r="5844" spans="1:12">
      <c r="A5844" s="6">
        <v>5755</v>
      </c>
      <c r="B5844" s="10" t="s">
        <v>22735</v>
      </c>
      <c r="C5844" s="10" t="s">
        <v>4522</v>
      </c>
      <c r="D5844" s="10" t="s">
        <v>37783</v>
      </c>
      <c r="E5844" s="6" t="s">
        <v>15860</v>
      </c>
      <c r="F5844" s="6"/>
      <c r="G5844" s="6" t="str">
        <f t="shared" si="182"/>
        <v>002</v>
      </c>
      <c r="H5844" s="6" t="str">
        <f t="shared" si="183"/>
        <v>023</v>
      </c>
      <c r="J5844" s="57"/>
      <c r="K5844" s="57"/>
      <c r="L5844" s="57"/>
    </row>
    <row r="5845" spans="1:12">
      <c r="A5845" s="6">
        <v>5756</v>
      </c>
      <c r="B5845" s="10" t="s">
        <v>22736</v>
      </c>
      <c r="C5845" s="10" t="s">
        <v>4523</v>
      </c>
      <c r="D5845" s="10" t="s">
        <v>37784</v>
      </c>
      <c r="E5845" s="6" t="s">
        <v>15860</v>
      </c>
      <c r="F5845" s="6"/>
      <c r="G5845" s="6" t="str">
        <f t="shared" si="182"/>
        <v>002</v>
      </c>
      <c r="H5845" s="6" t="str">
        <f t="shared" si="183"/>
        <v>023</v>
      </c>
      <c r="J5845" s="57"/>
      <c r="K5845" s="57"/>
      <c r="L5845" s="57"/>
    </row>
    <row r="5846" spans="1:12">
      <c r="A5846" s="6">
        <v>5757</v>
      </c>
      <c r="B5846" s="10" t="s">
        <v>22737</v>
      </c>
      <c r="C5846" s="10" t="s">
        <v>4524</v>
      </c>
      <c r="D5846" s="10" t="s">
        <v>56870</v>
      </c>
      <c r="E5846" s="6" t="s">
        <v>15860</v>
      </c>
      <c r="F5846" s="6"/>
      <c r="G5846" s="6" t="str">
        <f t="shared" si="182"/>
        <v>002</v>
      </c>
      <c r="H5846" s="6" t="str">
        <f t="shared" si="183"/>
        <v>023</v>
      </c>
      <c r="J5846" s="57"/>
      <c r="K5846" s="57"/>
      <c r="L5846" s="57"/>
    </row>
    <row r="5847" spans="1:12">
      <c r="A5847" s="6">
        <v>5758</v>
      </c>
      <c r="B5847" s="10" t="s">
        <v>22738</v>
      </c>
      <c r="C5847" s="10" t="s">
        <v>4525</v>
      </c>
      <c r="D5847" s="10" t="s">
        <v>56871</v>
      </c>
      <c r="E5847" s="6" t="s">
        <v>15860</v>
      </c>
      <c r="F5847" s="6"/>
      <c r="G5847" s="6" t="str">
        <f t="shared" si="182"/>
        <v>002</v>
      </c>
      <c r="H5847" s="6" t="str">
        <f t="shared" si="183"/>
        <v>023</v>
      </c>
      <c r="J5847" s="57"/>
      <c r="K5847" s="57"/>
      <c r="L5847" s="57"/>
    </row>
    <row r="5848" spans="1:12">
      <c r="A5848" s="6">
        <v>5759</v>
      </c>
      <c r="B5848" s="10" t="s">
        <v>22739</v>
      </c>
      <c r="C5848" s="10" t="s">
        <v>4526</v>
      </c>
      <c r="D5848" s="10" t="s">
        <v>56872</v>
      </c>
      <c r="E5848" s="6" t="s">
        <v>15860</v>
      </c>
      <c r="F5848" s="6"/>
      <c r="G5848" s="6" t="str">
        <f t="shared" si="182"/>
        <v>002</v>
      </c>
      <c r="H5848" s="6" t="str">
        <f t="shared" si="183"/>
        <v>023</v>
      </c>
      <c r="J5848" s="57"/>
      <c r="K5848" s="57"/>
      <c r="L5848" s="57"/>
    </row>
    <row r="5849" spans="1:12">
      <c r="A5849" s="6">
        <v>5760</v>
      </c>
      <c r="B5849" s="10" t="s">
        <v>22740</v>
      </c>
      <c r="C5849" s="10" t="s">
        <v>4527</v>
      </c>
      <c r="D5849" s="10" t="s">
        <v>56873</v>
      </c>
      <c r="E5849" s="6" t="s">
        <v>15860</v>
      </c>
      <c r="F5849" s="6"/>
      <c r="G5849" s="6" t="str">
        <f t="shared" si="182"/>
        <v>002</v>
      </c>
      <c r="H5849" s="6" t="str">
        <f t="shared" si="183"/>
        <v>023</v>
      </c>
      <c r="J5849" s="57"/>
      <c r="K5849" s="57"/>
      <c r="L5849" s="57"/>
    </row>
    <row r="5850" spans="1:12">
      <c r="A5850" s="6">
        <v>5761</v>
      </c>
      <c r="B5850" s="10" t="s">
        <v>22741</v>
      </c>
      <c r="C5850" s="10" t="s">
        <v>4528</v>
      </c>
      <c r="D5850" s="10" t="s">
        <v>56874</v>
      </c>
      <c r="E5850" s="6" t="s">
        <v>15860</v>
      </c>
      <c r="F5850" s="6"/>
      <c r="G5850" s="6" t="str">
        <f t="shared" si="182"/>
        <v>002</v>
      </c>
      <c r="H5850" s="6" t="str">
        <f t="shared" si="183"/>
        <v>023</v>
      </c>
      <c r="J5850" s="57"/>
      <c r="K5850" s="57"/>
      <c r="L5850" s="57"/>
    </row>
    <row r="5851" spans="1:12">
      <c r="A5851" s="6">
        <v>5762</v>
      </c>
      <c r="B5851" s="10" t="s">
        <v>22742</v>
      </c>
      <c r="C5851" s="10" t="s">
        <v>4529</v>
      </c>
      <c r="D5851" s="10" t="s">
        <v>37785</v>
      </c>
      <c r="E5851" s="6" t="s">
        <v>15860</v>
      </c>
      <c r="F5851" s="6"/>
      <c r="G5851" s="6" t="str">
        <f t="shared" si="182"/>
        <v>002</v>
      </c>
      <c r="H5851" s="6" t="str">
        <f t="shared" si="183"/>
        <v>023</v>
      </c>
      <c r="J5851" s="57"/>
      <c r="K5851" s="57"/>
      <c r="L5851" s="57"/>
    </row>
    <row r="5852" spans="1:12">
      <c r="A5852" s="6">
        <v>5763</v>
      </c>
      <c r="B5852" s="10" t="s">
        <v>22743</v>
      </c>
      <c r="C5852" s="10" t="s">
        <v>4530</v>
      </c>
      <c r="D5852" s="10" t="s">
        <v>56875</v>
      </c>
      <c r="E5852" s="6" t="s">
        <v>15860</v>
      </c>
      <c r="F5852" s="6"/>
      <c r="G5852" s="6" t="str">
        <f t="shared" si="182"/>
        <v>002</v>
      </c>
      <c r="H5852" s="6" t="str">
        <f t="shared" si="183"/>
        <v>023</v>
      </c>
      <c r="J5852" s="57"/>
      <c r="K5852" s="57"/>
      <c r="L5852" s="57"/>
    </row>
    <row r="5853" spans="1:12">
      <c r="A5853" s="6">
        <v>5764</v>
      </c>
      <c r="B5853" s="10" t="s">
        <v>22744</v>
      </c>
      <c r="C5853" s="10" t="s">
        <v>4531</v>
      </c>
      <c r="D5853" s="10" t="s">
        <v>56876</v>
      </c>
      <c r="E5853" s="6" t="s">
        <v>15860</v>
      </c>
      <c r="F5853" s="6"/>
      <c r="G5853" s="6" t="str">
        <f t="shared" si="182"/>
        <v>002</v>
      </c>
      <c r="H5853" s="6" t="str">
        <f t="shared" si="183"/>
        <v>023</v>
      </c>
      <c r="J5853" s="57"/>
      <c r="K5853" s="57"/>
      <c r="L5853" s="57"/>
    </row>
    <row r="5854" spans="1:12">
      <c r="A5854" s="6">
        <v>5765</v>
      </c>
      <c r="B5854" s="10" t="s">
        <v>22745</v>
      </c>
      <c r="C5854" s="10" t="s">
        <v>4532</v>
      </c>
      <c r="D5854" s="10" t="s">
        <v>56877</v>
      </c>
      <c r="E5854" s="6" t="s">
        <v>15860</v>
      </c>
      <c r="F5854" s="6"/>
      <c r="G5854" s="6" t="str">
        <f t="shared" si="182"/>
        <v>002</v>
      </c>
      <c r="H5854" s="6" t="str">
        <f t="shared" si="183"/>
        <v>023</v>
      </c>
      <c r="J5854" s="57"/>
      <c r="K5854" s="57"/>
      <c r="L5854" s="57"/>
    </row>
    <row r="5855" spans="1:12">
      <c r="A5855" s="6">
        <v>5766</v>
      </c>
      <c r="B5855" s="10" t="s">
        <v>22746</v>
      </c>
      <c r="C5855" s="10" t="s">
        <v>4533</v>
      </c>
      <c r="D5855" s="10" t="s">
        <v>43746</v>
      </c>
      <c r="E5855" s="6" t="s">
        <v>15860</v>
      </c>
      <c r="F5855" s="6"/>
      <c r="G5855" s="6" t="str">
        <f t="shared" si="182"/>
        <v>002</v>
      </c>
      <c r="H5855" s="6" t="str">
        <f t="shared" si="183"/>
        <v>023</v>
      </c>
      <c r="J5855" s="57"/>
      <c r="K5855" s="57"/>
      <c r="L5855" s="57"/>
    </row>
    <row r="5856" spans="1:12">
      <c r="A5856" s="6">
        <v>5767</v>
      </c>
      <c r="B5856" s="10" t="s">
        <v>22747</v>
      </c>
      <c r="C5856" s="10" t="s">
        <v>4534</v>
      </c>
      <c r="D5856" s="10" t="s">
        <v>37771</v>
      </c>
      <c r="E5856" s="6" t="s">
        <v>15860</v>
      </c>
      <c r="F5856" s="6"/>
      <c r="G5856" s="6" t="str">
        <f t="shared" si="182"/>
        <v>002</v>
      </c>
      <c r="H5856" s="6" t="str">
        <f t="shared" si="183"/>
        <v>023</v>
      </c>
      <c r="J5856" s="57"/>
      <c r="K5856" s="57"/>
      <c r="L5856" s="57"/>
    </row>
    <row r="5857" spans="1:12">
      <c r="A5857" s="6">
        <v>5768</v>
      </c>
      <c r="B5857" s="10" t="s">
        <v>22748</v>
      </c>
      <c r="C5857" s="10" t="s">
        <v>4535</v>
      </c>
      <c r="D5857" s="10" t="s">
        <v>37786</v>
      </c>
      <c r="E5857" s="6" t="s">
        <v>15860</v>
      </c>
      <c r="F5857" s="6"/>
      <c r="G5857" s="6" t="str">
        <f t="shared" si="182"/>
        <v>002</v>
      </c>
      <c r="H5857" s="6" t="str">
        <f t="shared" si="183"/>
        <v>023</v>
      </c>
      <c r="J5857" s="57"/>
      <c r="K5857" s="57"/>
      <c r="L5857" s="57"/>
    </row>
    <row r="5858" spans="1:12">
      <c r="A5858" s="6">
        <v>5769</v>
      </c>
      <c r="B5858" s="10" t="s">
        <v>22749</v>
      </c>
      <c r="C5858" s="10" t="s">
        <v>4536</v>
      </c>
      <c r="D5858" s="10" t="s">
        <v>34578</v>
      </c>
      <c r="E5858" s="6" t="s">
        <v>15860</v>
      </c>
      <c r="F5858" s="6"/>
      <c r="G5858" s="6" t="str">
        <f t="shared" si="182"/>
        <v>002</v>
      </c>
      <c r="H5858" s="6" t="str">
        <f t="shared" si="183"/>
        <v>023</v>
      </c>
      <c r="J5858" s="57"/>
      <c r="K5858" s="57"/>
      <c r="L5858" s="57"/>
    </row>
    <row r="5859" spans="1:12">
      <c r="A5859" s="6">
        <v>5770</v>
      </c>
      <c r="B5859" s="10" t="s">
        <v>22750</v>
      </c>
      <c r="C5859" s="10" t="s">
        <v>4537</v>
      </c>
      <c r="D5859" s="10" t="s">
        <v>56878</v>
      </c>
      <c r="E5859" s="6" t="s">
        <v>15860</v>
      </c>
      <c r="F5859" s="6"/>
      <c r="G5859" s="6" t="str">
        <f t="shared" si="182"/>
        <v>002</v>
      </c>
      <c r="H5859" s="6" t="str">
        <f t="shared" si="183"/>
        <v>023</v>
      </c>
      <c r="J5859" s="57"/>
      <c r="K5859" s="57"/>
      <c r="L5859" s="57"/>
    </row>
    <row r="5860" spans="1:12">
      <c r="A5860" s="6">
        <v>5771</v>
      </c>
      <c r="B5860" s="10" t="s">
        <v>22751</v>
      </c>
      <c r="C5860" s="10" t="s">
        <v>4538</v>
      </c>
      <c r="D5860" s="10" t="s">
        <v>43746</v>
      </c>
      <c r="E5860" s="6" t="s">
        <v>15860</v>
      </c>
      <c r="F5860" s="6"/>
      <c r="G5860" s="6" t="str">
        <f t="shared" si="182"/>
        <v>002</v>
      </c>
      <c r="H5860" s="6" t="str">
        <f t="shared" si="183"/>
        <v>023</v>
      </c>
      <c r="J5860" s="57"/>
      <c r="K5860" s="57"/>
      <c r="L5860" s="57"/>
    </row>
    <row r="5861" spans="1:12">
      <c r="A5861" s="6">
        <v>5772</v>
      </c>
      <c r="B5861" s="10" t="s">
        <v>22752</v>
      </c>
      <c r="C5861" s="10" t="s">
        <v>4539</v>
      </c>
      <c r="D5861" s="10" t="s">
        <v>37786</v>
      </c>
      <c r="E5861" s="6" t="s">
        <v>15860</v>
      </c>
      <c r="F5861" s="6"/>
      <c r="G5861" s="6" t="str">
        <f t="shared" si="182"/>
        <v>002</v>
      </c>
      <c r="H5861" s="6" t="str">
        <f t="shared" si="183"/>
        <v>023</v>
      </c>
      <c r="J5861" s="57"/>
      <c r="K5861" s="57"/>
      <c r="L5861" s="57"/>
    </row>
    <row r="5862" spans="1:12">
      <c r="A5862" s="6">
        <v>5773</v>
      </c>
      <c r="B5862" s="10" t="s">
        <v>22753</v>
      </c>
      <c r="C5862" s="10" t="s">
        <v>16250</v>
      </c>
      <c r="D5862" s="10" t="s">
        <v>37787</v>
      </c>
      <c r="E5862" s="6" t="s">
        <v>15860</v>
      </c>
      <c r="F5862" s="6"/>
      <c r="G5862" s="6" t="str">
        <f t="shared" si="182"/>
        <v>002</v>
      </c>
      <c r="H5862" s="6" t="str">
        <f t="shared" si="183"/>
        <v>023</v>
      </c>
      <c r="J5862" s="57"/>
      <c r="K5862" s="57"/>
      <c r="L5862" s="57"/>
    </row>
    <row r="5863" spans="1:12">
      <c r="A5863" s="6">
        <v>5774</v>
      </c>
      <c r="B5863" s="10" t="s">
        <v>22754</v>
      </c>
      <c r="C5863" s="10" t="s">
        <v>16329</v>
      </c>
      <c r="D5863" s="10" t="s">
        <v>56879</v>
      </c>
      <c r="E5863" s="6" t="s">
        <v>15860</v>
      </c>
      <c r="F5863" s="6"/>
      <c r="G5863" s="6" t="str">
        <f t="shared" si="182"/>
        <v>002</v>
      </c>
      <c r="H5863" s="6" t="str">
        <f t="shared" si="183"/>
        <v>023</v>
      </c>
      <c r="J5863" s="57"/>
      <c r="K5863" s="57"/>
      <c r="L5863" s="57"/>
    </row>
    <row r="5864" spans="1:12">
      <c r="A5864" s="6">
        <v>5775</v>
      </c>
      <c r="B5864" s="10" t="s">
        <v>22755</v>
      </c>
      <c r="C5864" s="10" t="s">
        <v>16695</v>
      </c>
      <c r="D5864" s="10" t="s">
        <v>37788</v>
      </c>
      <c r="E5864" s="6" t="s">
        <v>15860</v>
      </c>
      <c r="F5864" s="6"/>
      <c r="G5864" s="6" t="str">
        <f t="shared" si="182"/>
        <v>002</v>
      </c>
      <c r="H5864" s="6" t="str">
        <f t="shared" si="183"/>
        <v>023</v>
      </c>
      <c r="J5864" s="57"/>
      <c r="K5864" s="57"/>
      <c r="L5864" s="57"/>
    </row>
    <row r="5865" spans="1:12">
      <c r="A5865" s="6">
        <v>5776</v>
      </c>
      <c r="B5865" s="10" t="s">
        <v>22756</v>
      </c>
      <c r="C5865" s="10" t="s">
        <v>16403</v>
      </c>
      <c r="D5865" s="10" t="s">
        <v>37786</v>
      </c>
      <c r="E5865" s="6" t="s">
        <v>15860</v>
      </c>
      <c r="F5865" s="6"/>
      <c r="G5865" s="6" t="str">
        <f t="shared" si="182"/>
        <v>002</v>
      </c>
      <c r="H5865" s="6" t="str">
        <f t="shared" si="183"/>
        <v>023</v>
      </c>
      <c r="J5865" s="57"/>
      <c r="K5865" s="57"/>
      <c r="L5865" s="57"/>
    </row>
    <row r="5866" spans="1:12">
      <c r="A5866" s="6">
        <v>5777</v>
      </c>
      <c r="B5866" s="10" t="s">
        <v>22757</v>
      </c>
      <c r="C5866" s="10" t="s">
        <v>16696</v>
      </c>
      <c r="D5866" s="10" t="s">
        <v>37789</v>
      </c>
      <c r="E5866" s="6" t="s">
        <v>15860</v>
      </c>
      <c r="F5866" s="6"/>
      <c r="G5866" s="6" t="str">
        <f t="shared" si="182"/>
        <v>002</v>
      </c>
      <c r="H5866" s="6" t="str">
        <f t="shared" si="183"/>
        <v>023</v>
      </c>
      <c r="J5866" s="57"/>
      <c r="K5866" s="57"/>
      <c r="L5866" s="57"/>
    </row>
    <row r="5867" spans="1:12">
      <c r="A5867" s="6">
        <v>5778</v>
      </c>
      <c r="B5867" s="10" t="s">
        <v>22758</v>
      </c>
      <c r="C5867" s="10" t="s">
        <v>17652</v>
      </c>
      <c r="D5867" s="10" t="s">
        <v>56880</v>
      </c>
      <c r="E5867" s="6" t="s">
        <v>15860</v>
      </c>
      <c r="F5867" s="6"/>
      <c r="G5867" s="6" t="str">
        <f t="shared" si="182"/>
        <v>002</v>
      </c>
      <c r="H5867" s="6" t="str">
        <f t="shared" si="183"/>
        <v>023</v>
      </c>
      <c r="J5867" s="57"/>
      <c r="K5867" s="57"/>
      <c r="L5867" s="57"/>
    </row>
    <row r="5868" spans="1:12">
      <c r="A5868" s="6">
        <v>5779</v>
      </c>
      <c r="B5868" s="10" t="s">
        <v>22759</v>
      </c>
      <c r="C5868" s="10" t="s">
        <v>17683</v>
      </c>
      <c r="D5868" s="10" t="s">
        <v>34582</v>
      </c>
      <c r="E5868" s="6" t="s">
        <v>15860</v>
      </c>
      <c r="F5868" s="6"/>
      <c r="G5868" s="6" t="str">
        <f t="shared" si="182"/>
        <v>002</v>
      </c>
      <c r="H5868" s="6" t="str">
        <f t="shared" si="183"/>
        <v>023</v>
      </c>
      <c r="J5868" s="57"/>
      <c r="K5868" s="57"/>
      <c r="L5868" s="57"/>
    </row>
    <row r="5869" spans="1:12">
      <c r="A5869" s="6">
        <v>5780</v>
      </c>
      <c r="B5869" s="10" t="s">
        <v>22760</v>
      </c>
      <c r="C5869" s="10" t="s">
        <v>17809</v>
      </c>
      <c r="D5869" s="10" t="s">
        <v>56852</v>
      </c>
      <c r="E5869" s="6" t="s">
        <v>15860</v>
      </c>
      <c r="F5869" s="6"/>
      <c r="G5869" s="6" t="str">
        <f t="shared" si="182"/>
        <v>002</v>
      </c>
      <c r="H5869" s="6" t="str">
        <f t="shared" si="183"/>
        <v>023</v>
      </c>
      <c r="J5869" s="57"/>
      <c r="K5869" s="57"/>
      <c r="L5869" s="57"/>
    </row>
    <row r="5870" spans="1:12">
      <c r="A5870" s="6">
        <v>5781</v>
      </c>
      <c r="B5870" s="10" t="s">
        <v>22761</v>
      </c>
      <c r="C5870" s="10" t="s">
        <v>17945</v>
      </c>
      <c r="D5870" s="10" t="s">
        <v>56881</v>
      </c>
      <c r="E5870" s="6" t="s">
        <v>15860</v>
      </c>
      <c r="F5870" s="6"/>
      <c r="G5870" s="6" t="str">
        <f t="shared" si="182"/>
        <v>002</v>
      </c>
      <c r="H5870" s="6" t="str">
        <f t="shared" si="183"/>
        <v>023</v>
      </c>
      <c r="J5870" s="57"/>
      <c r="K5870" s="57"/>
      <c r="L5870" s="57"/>
    </row>
    <row r="5871" spans="1:12">
      <c r="A5871" s="6">
        <v>5782</v>
      </c>
      <c r="B5871" s="10" t="s">
        <v>43744</v>
      </c>
      <c r="C5871" s="10" t="s">
        <v>43747</v>
      </c>
      <c r="D5871" s="10" t="s">
        <v>56882</v>
      </c>
      <c r="E5871" s="6" t="s">
        <v>15860</v>
      </c>
      <c r="F5871" s="6"/>
      <c r="G5871" s="6" t="str">
        <f t="shared" si="182"/>
        <v>002</v>
      </c>
      <c r="H5871" s="6" t="str">
        <f t="shared" si="183"/>
        <v>023</v>
      </c>
      <c r="J5871" s="57"/>
      <c r="K5871" s="57"/>
      <c r="L5871" s="57"/>
    </row>
    <row r="5872" spans="1:12">
      <c r="A5872" s="6">
        <v>5783</v>
      </c>
      <c r="B5872" s="10" t="s">
        <v>56883</v>
      </c>
      <c r="C5872" s="10" t="s">
        <v>56884</v>
      </c>
      <c r="D5872" s="10" t="s">
        <v>56885</v>
      </c>
      <c r="E5872" s="6" t="s">
        <v>15860</v>
      </c>
      <c r="F5872" s="6"/>
      <c r="G5872" s="6" t="str">
        <f t="shared" si="182"/>
        <v>002</v>
      </c>
      <c r="H5872" s="6" t="str">
        <f t="shared" si="183"/>
        <v>023</v>
      </c>
      <c r="J5872" s="57"/>
      <c r="K5872" s="57"/>
      <c r="L5872" s="57"/>
    </row>
    <row r="5873" spans="1:12">
      <c r="A5873" s="6">
        <v>5784</v>
      </c>
      <c r="B5873" s="10" t="s">
        <v>43991</v>
      </c>
      <c r="C5873" s="10" t="s">
        <v>43998</v>
      </c>
      <c r="D5873" s="10" t="s">
        <v>56886</v>
      </c>
      <c r="E5873" s="6" t="s">
        <v>15860</v>
      </c>
      <c r="F5873" s="6"/>
      <c r="G5873" s="6" t="str">
        <f t="shared" si="182"/>
        <v>002</v>
      </c>
      <c r="H5873" s="6" t="str">
        <f t="shared" si="183"/>
        <v>023</v>
      </c>
      <c r="J5873" s="57"/>
      <c r="K5873" s="57"/>
      <c r="L5873" s="57"/>
    </row>
    <row r="5874" spans="1:12">
      <c r="A5874" s="6">
        <v>5785</v>
      </c>
      <c r="B5874" s="10" t="s">
        <v>45303</v>
      </c>
      <c r="C5874" s="10" t="s">
        <v>45305</v>
      </c>
      <c r="D5874" s="10" t="s">
        <v>34576</v>
      </c>
      <c r="E5874" s="6" t="s">
        <v>15860</v>
      </c>
      <c r="F5874" s="6"/>
      <c r="G5874" s="6" t="str">
        <f t="shared" si="182"/>
        <v>002</v>
      </c>
      <c r="H5874" s="6" t="str">
        <f t="shared" si="183"/>
        <v>023</v>
      </c>
      <c r="J5874" s="57"/>
      <c r="K5874" s="57"/>
      <c r="L5874" s="57"/>
    </row>
    <row r="5875" spans="1:12">
      <c r="A5875" s="6">
        <v>5786</v>
      </c>
      <c r="B5875" s="10" t="s">
        <v>45646</v>
      </c>
      <c r="C5875" s="10" t="s">
        <v>45644</v>
      </c>
      <c r="D5875" s="10" t="s">
        <v>56887</v>
      </c>
      <c r="E5875" s="6" t="s">
        <v>15860</v>
      </c>
      <c r="F5875" s="6"/>
      <c r="G5875" s="6" t="str">
        <f t="shared" si="182"/>
        <v>002</v>
      </c>
      <c r="H5875" s="6" t="str">
        <f t="shared" si="183"/>
        <v>023</v>
      </c>
      <c r="J5875" s="57"/>
      <c r="K5875" s="57"/>
      <c r="L5875" s="57"/>
    </row>
    <row r="5876" spans="1:12">
      <c r="A5876" s="6">
        <v>5787</v>
      </c>
      <c r="B5876" s="10" t="s">
        <v>45633</v>
      </c>
      <c r="C5876" s="10" t="s">
        <v>45645</v>
      </c>
      <c r="D5876" s="10" t="s">
        <v>56888</v>
      </c>
      <c r="E5876" s="6" t="s">
        <v>15860</v>
      </c>
      <c r="F5876" s="6"/>
      <c r="G5876" s="6" t="str">
        <f t="shared" si="182"/>
        <v>002</v>
      </c>
      <c r="H5876" s="6" t="str">
        <f t="shared" si="183"/>
        <v>023</v>
      </c>
      <c r="J5876" s="57"/>
      <c r="K5876" s="57"/>
      <c r="L5876" s="57"/>
    </row>
    <row r="5877" spans="1:12">
      <c r="A5877" s="6">
        <v>5788</v>
      </c>
      <c r="B5877" s="10" t="s">
        <v>56889</v>
      </c>
      <c r="C5877" s="10" t="s">
        <v>56890</v>
      </c>
      <c r="D5877" s="10" t="s">
        <v>56891</v>
      </c>
      <c r="E5877" s="6" t="s">
        <v>15860</v>
      </c>
      <c r="F5877" s="6"/>
      <c r="G5877" s="6" t="str">
        <f t="shared" si="182"/>
        <v>002</v>
      </c>
      <c r="H5877" s="6" t="str">
        <f t="shared" si="183"/>
        <v>023</v>
      </c>
      <c r="J5877" s="57"/>
      <c r="K5877" s="57"/>
      <c r="L5877" s="57"/>
    </row>
    <row r="5878" spans="1:12">
      <c r="A5878" s="6">
        <v>5789</v>
      </c>
      <c r="B5878" s="10" t="s">
        <v>46242</v>
      </c>
      <c r="C5878" s="10" t="s">
        <v>46243</v>
      </c>
      <c r="D5878" s="10" t="s">
        <v>46244</v>
      </c>
      <c r="E5878" s="6" t="s">
        <v>15860</v>
      </c>
      <c r="F5878" s="6"/>
      <c r="G5878" s="6" t="str">
        <f t="shared" si="182"/>
        <v>002</v>
      </c>
      <c r="H5878" s="6" t="str">
        <f t="shared" si="183"/>
        <v>023</v>
      </c>
      <c r="J5878" s="57"/>
      <c r="K5878" s="57"/>
      <c r="L5878" s="57"/>
    </row>
    <row r="5879" spans="1:12">
      <c r="A5879" s="6">
        <v>5790</v>
      </c>
      <c r="B5879" s="10" t="s">
        <v>50326</v>
      </c>
      <c r="C5879" s="10" t="s">
        <v>50328</v>
      </c>
      <c r="D5879" s="10" t="s">
        <v>50327</v>
      </c>
      <c r="E5879" s="6" t="s">
        <v>15860</v>
      </c>
      <c r="F5879" s="6"/>
      <c r="G5879" s="6" t="str">
        <f t="shared" si="182"/>
        <v>002</v>
      </c>
      <c r="H5879" s="6" t="str">
        <f t="shared" si="183"/>
        <v>023</v>
      </c>
      <c r="J5879" s="57"/>
      <c r="K5879" s="57"/>
      <c r="L5879" s="57"/>
    </row>
    <row r="5880" spans="1:12">
      <c r="A5880" s="6">
        <v>5791</v>
      </c>
      <c r="B5880" s="10" t="s">
        <v>50330</v>
      </c>
      <c r="C5880" s="10" t="s">
        <v>50331</v>
      </c>
      <c r="D5880" s="10" t="s">
        <v>50329</v>
      </c>
      <c r="E5880" s="6" t="s">
        <v>15860</v>
      </c>
      <c r="F5880" s="6"/>
      <c r="G5880" s="6" t="str">
        <f t="shared" si="182"/>
        <v>002</v>
      </c>
      <c r="H5880" s="6" t="str">
        <f t="shared" si="183"/>
        <v>023</v>
      </c>
      <c r="J5880" s="57"/>
      <c r="K5880" s="57"/>
      <c r="L5880" s="57"/>
    </row>
    <row r="5881" spans="1:12">
      <c r="A5881" s="6">
        <v>5792</v>
      </c>
      <c r="B5881" s="10" t="s">
        <v>49824</v>
      </c>
      <c r="C5881" s="10" t="s">
        <v>49832</v>
      </c>
      <c r="D5881" s="10" t="s">
        <v>49831</v>
      </c>
      <c r="E5881" s="6" t="s">
        <v>15860</v>
      </c>
      <c r="F5881" s="6"/>
      <c r="G5881" s="6" t="str">
        <f t="shared" si="182"/>
        <v>002</v>
      </c>
      <c r="H5881" s="6" t="str">
        <f t="shared" si="183"/>
        <v>023</v>
      </c>
      <c r="J5881" s="57"/>
      <c r="K5881" s="57"/>
      <c r="L5881" s="57"/>
    </row>
    <row r="5882" spans="1:12">
      <c r="A5882" s="6">
        <v>5793</v>
      </c>
      <c r="B5882" s="10" t="s">
        <v>51172</v>
      </c>
      <c r="C5882" s="10" t="s">
        <v>51194</v>
      </c>
      <c r="D5882" s="10" t="s">
        <v>51195</v>
      </c>
      <c r="E5882" s="6" t="s">
        <v>15860</v>
      </c>
      <c r="F5882" s="6"/>
      <c r="G5882" s="6" t="str">
        <f t="shared" si="182"/>
        <v>002</v>
      </c>
      <c r="H5882" s="6" t="str">
        <f t="shared" si="183"/>
        <v>023</v>
      </c>
      <c r="J5882" s="57"/>
      <c r="K5882" s="57"/>
      <c r="L5882" s="57"/>
    </row>
    <row r="5883" spans="1:12">
      <c r="A5883" s="6">
        <v>5794</v>
      </c>
      <c r="B5883" s="10" t="s">
        <v>51179</v>
      </c>
      <c r="C5883" s="10" t="s">
        <v>51208</v>
      </c>
      <c r="D5883" s="10" t="s">
        <v>51195</v>
      </c>
      <c r="E5883" s="6" t="s">
        <v>15860</v>
      </c>
      <c r="F5883" s="6"/>
      <c r="G5883" s="6" t="str">
        <f t="shared" si="182"/>
        <v>002</v>
      </c>
      <c r="H5883" s="6" t="str">
        <f t="shared" si="183"/>
        <v>023</v>
      </c>
      <c r="J5883" s="57"/>
      <c r="K5883" s="57"/>
      <c r="L5883" s="57"/>
    </row>
    <row r="5884" spans="1:12">
      <c r="A5884" s="6">
        <v>5795</v>
      </c>
      <c r="B5884" s="10" t="s">
        <v>51566</v>
      </c>
      <c r="C5884" s="10" t="s">
        <v>51567</v>
      </c>
      <c r="D5884" s="10" t="s">
        <v>51568</v>
      </c>
      <c r="E5884" s="6" t="s">
        <v>15860</v>
      </c>
      <c r="F5884" s="6"/>
      <c r="G5884" s="6" t="str">
        <f t="shared" si="182"/>
        <v>002</v>
      </c>
      <c r="H5884" s="6" t="str">
        <f t="shared" si="183"/>
        <v>023</v>
      </c>
      <c r="J5884" s="57"/>
      <c r="K5884" s="57"/>
      <c r="L5884" s="57"/>
    </row>
    <row r="5885" spans="1:12">
      <c r="A5885" s="6">
        <v>5796</v>
      </c>
      <c r="B5885" s="10" t="s">
        <v>51671</v>
      </c>
      <c r="C5885" s="10" t="s">
        <v>51674</v>
      </c>
      <c r="D5885" s="10" t="s">
        <v>51675</v>
      </c>
      <c r="E5885" s="6" t="s">
        <v>15860</v>
      </c>
      <c r="F5885" s="6"/>
      <c r="G5885" s="6" t="str">
        <f t="shared" si="182"/>
        <v>002</v>
      </c>
      <c r="H5885" s="6" t="str">
        <f t="shared" si="183"/>
        <v>023</v>
      </c>
      <c r="J5885" s="57"/>
      <c r="K5885" s="57"/>
      <c r="L5885" s="57"/>
    </row>
    <row r="5886" spans="1:12">
      <c r="A5886" s="6">
        <v>5797</v>
      </c>
      <c r="B5886" s="10" t="s">
        <v>51754</v>
      </c>
      <c r="C5886" s="10" t="s">
        <v>51760</v>
      </c>
      <c r="D5886" s="10" t="s">
        <v>51761</v>
      </c>
      <c r="E5886" s="6" t="s">
        <v>15860</v>
      </c>
      <c r="F5886" s="6"/>
      <c r="G5886" s="6" t="str">
        <f t="shared" si="182"/>
        <v>002</v>
      </c>
      <c r="H5886" s="6" t="str">
        <f t="shared" si="183"/>
        <v>023</v>
      </c>
      <c r="J5886" s="57"/>
      <c r="K5886" s="57"/>
      <c r="L5886" s="57"/>
    </row>
    <row r="5887" spans="1:12">
      <c r="A5887" s="6">
        <v>5798</v>
      </c>
      <c r="B5887" s="10" t="s">
        <v>51803</v>
      </c>
      <c r="C5887" s="10" t="s">
        <v>51806</v>
      </c>
      <c r="D5887" s="10" t="s">
        <v>51807</v>
      </c>
      <c r="E5887" s="6" t="s">
        <v>15860</v>
      </c>
      <c r="F5887" s="6"/>
      <c r="G5887" s="6" t="str">
        <f t="shared" si="182"/>
        <v>002</v>
      </c>
      <c r="H5887" s="6" t="str">
        <f t="shared" si="183"/>
        <v>023</v>
      </c>
      <c r="J5887" s="57"/>
      <c r="K5887" s="57"/>
      <c r="L5887" s="57"/>
    </row>
    <row r="5888" spans="1:12">
      <c r="A5888" s="6">
        <v>5799</v>
      </c>
      <c r="B5888" s="10" t="s">
        <v>51814</v>
      </c>
      <c r="C5888" s="10" t="s">
        <v>51818</v>
      </c>
      <c r="D5888" s="10" t="s">
        <v>51819</v>
      </c>
      <c r="E5888" s="6" t="s">
        <v>15860</v>
      </c>
      <c r="F5888" s="6"/>
      <c r="G5888" s="6" t="str">
        <f t="shared" si="182"/>
        <v>002</v>
      </c>
      <c r="H5888" s="6" t="str">
        <f t="shared" si="183"/>
        <v>023</v>
      </c>
      <c r="J5888" s="57"/>
      <c r="K5888" s="57"/>
      <c r="L5888" s="57"/>
    </row>
    <row r="5889" spans="1:12">
      <c r="A5889" s="6">
        <v>5800</v>
      </c>
      <c r="B5889" s="10" t="s">
        <v>52574</v>
      </c>
      <c r="C5889" s="10" t="s">
        <v>52575</v>
      </c>
      <c r="D5889" s="10" t="s">
        <v>52576</v>
      </c>
      <c r="E5889" s="6" t="s">
        <v>15860</v>
      </c>
      <c r="F5889" s="6"/>
      <c r="G5889" s="6" t="str">
        <f t="shared" si="182"/>
        <v>002</v>
      </c>
      <c r="H5889" s="6" t="str">
        <f t="shared" si="183"/>
        <v>023</v>
      </c>
      <c r="J5889" s="57"/>
      <c r="K5889" s="57"/>
      <c r="L5889" s="57"/>
    </row>
    <row r="5890" spans="1:12">
      <c r="A5890" s="6">
        <v>5801</v>
      </c>
      <c r="B5890" s="10" t="s">
        <v>53068</v>
      </c>
      <c r="C5890" s="10" t="s">
        <v>53077</v>
      </c>
      <c r="D5890" s="10" t="s">
        <v>53069</v>
      </c>
      <c r="E5890" s="6" t="s">
        <v>15860</v>
      </c>
      <c r="F5890" s="6"/>
      <c r="G5890" s="6" t="str">
        <f t="shared" si="182"/>
        <v>002</v>
      </c>
      <c r="H5890" s="6" t="str">
        <f t="shared" si="183"/>
        <v>023</v>
      </c>
      <c r="J5890" s="57"/>
      <c r="K5890" s="57"/>
      <c r="L5890" s="57"/>
    </row>
    <row r="5891" spans="1:12">
      <c r="A5891" s="6">
        <v>5802</v>
      </c>
      <c r="B5891" s="10" t="s">
        <v>53912</v>
      </c>
      <c r="C5891" s="10" t="s">
        <v>53914</v>
      </c>
      <c r="D5891" s="10" t="s">
        <v>53913</v>
      </c>
      <c r="E5891" s="6" t="s">
        <v>15860</v>
      </c>
      <c r="F5891" s="6"/>
      <c r="G5891" s="6" t="str">
        <f t="shared" si="182"/>
        <v>002</v>
      </c>
      <c r="H5891" s="6" t="str">
        <f t="shared" si="183"/>
        <v>023</v>
      </c>
      <c r="J5891" s="57"/>
      <c r="K5891" s="57"/>
      <c r="L5891" s="57"/>
    </row>
    <row r="5892" spans="1:12">
      <c r="A5892" s="6">
        <v>22222</v>
      </c>
      <c r="B5892" s="10" t="s">
        <v>64477</v>
      </c>
      <c r="C5892" s="10" t="s">
        <v>64480</v>
      </c>
      <c r="D5892" s="10" t="s">
        <v>64478</v>
      </c>
      <c r="E5892" s="6" t="s">
        <v>15860</v>
      </c>
      <c r="F5892" s="50">
        <v>45861</v>
      </c>
      <c r="G5892" s="6" t="str">
        <f t="shared" si="182"/>
        <v>002</v>
      </c>
      <c r="H5892" s="6" t="str">
        <f t="shared" si="183"/>
        <v>023</v>
      </c>
    </row>
    <row r="5893" spans="1:12">
      <c r="A5893" s="6">
        <v>22279</v>
      </c>
      <c r="B5893" s="10" t="s">
        <v>64646</v>
      </c>
      <c r="C5893" s="10" t="s">
        <v>64650</v>
      </c>
      <c r="D5893" s="10" t="s">
        <v>64647</v>
      </c>
      <c r="E5893" s="6" t="s">
        <v>15860</v>
      </c>
      <c r="F5893" s="50">
        <v>45861</v>
      </c>
      <c r="G5893" s="6" t="str">
        <f t="shared" si="182"/>
        <v>002</v>
      </c>
      <c r="H5893" s="6" t="str">
        <f t="shared" si="183"/>
        <v>023</v>
      </c>
    </row>
    <row r="5894" spans="1:12">
      <c r="A5894" s="6">
        <v>22291</v>
      </c>
      <c r="B5894" s="10" t="s">
        <v>64678</v>
      </c>
      <c r="C5894" s="10" t="s">
        <v>64687</v>
      </c>
      <c r="D5894" s="10" t="s">
        <v>64679</v>
      </c>
      <c r="E5894" s="6" t="s">
        <v>15860</v>
      </c>
      <c r="F5894" s="50">
        <v>45910</v>
      </c>
      <c r="G5894" s="6" t="str">
        <f t="shared" ref="G5894:G5957" si="184">+LEFT(C5894,3)</f>
        <v>002</v>
      </c>
      <c r="H5894" s="6" t="str">
        <f t="shared" ref="H5894:H5957" si="185">+MID(C5894,5,3)</f>
        <v>023</v>
      </c>
    </row>
    <row r="5895" spans="1:12">
      <c r="A5895" s="6">
        <v>22656</v>
      </c>
      <c r="B5895" s="10" t="s">
        <v>65718</v>
      </c>
      <c r="C5895" s="10" t="s">
        <v>65726</v>
      </c>
      <c r="D5895" s="10" t="s">
        <v>65719</v>
      </c>
      <c r="E5895" s="6" t="s">
        <v>15860</v>
      </c>
      <c r="F5895" s="50">
        <v>46063</v>
      </c>
      <c r="G5895" s="6" t="str">
        <f t="shared" si="184"/>
        <v>002</v>
      </c>
      <c r="H5895" s="6" t="str">
        <f t="shared" si="185"/>
        <v>023</v>
      </c>
    </row>
    <row r="5896" spans="1:12">
      <c r="A5896" s="6">
        <v>5803</v>
      </c>
      <c r="B5896" s="10" t="s">
        <v>42195</v>
      </c>
      <c r="C5896" s="10" t="s">
        <v>4540</v>
      </c>
      <c r="D5896" s="10" t="s">
        <v>34583</v>
      </c>
      <c r="E5896" s="6" t="s">
        <v>15861</v>
      </c>
      <c r="F5896" s="6"/>
      <c r="G5896" s="6" t="str">
        <f t="shared" si="184"/>
        <v>002</v>
      </c>
      <c r="H5896" s="6" t="str">
        <f t="shared" si="185"/>
        <v>024</v>
      </c>
      <c r="J5896" s="57"/>
      <c r="K5896" s="57"/>
      <c r="L5896" s="57"/>
    </row>
    <row r="5897" spans="1:12">
      <c r="A5897" s="6">
        <v>5804</v>
      </c>
      <c r="B5897" s="10" t="s">
        <v>42196</v>
      </c>
      <c r="C5897" s="10" t="s">
        <v>4541</v>
      </c>
      <c r="D5897" s="10" t="s">
        <v>37790</v>
      </c>
      <c r="E5897" s="6" t="s">
        <v>15861</v>
      </c>
      <c r="F5897" s="6"/>
      <c r="G5897" s="6" t="str">
        <f t="shared" si="184"/>
        <v>002</v>
      </c>
      <c r="H5897" s="6" t="str">
        <f t="shared" si="185"/>
        <v>024</v>
      </c>
      <c r="J5897" s="57"/>
      <c r="K5897" s="57"/>
      <c r="L5897" s="57"/>
    </row>
    <row r="5898" spans="1:12">
      <c r="A5898" s="6">
        <v>5805</v>
      </c>
      <c r="B5898" s="10" t="s">
        <v>37791</v>
      </c>
      <c r="C5898" s="10" t="s">
        <v>4542</v>
      </c>
      <c r="D5898" s="10" t="s">
        <v>56892</v>
      </c>
      <c r="E5898" s="6" t="s">
        <v>15861</v>
      </c>
      <c r="F5898" s="6"/>
      <c r="G5898" s="6" t="str">
        <f t="shared" si="184"/>
        <v>002</v>
      </c>
      <c r="H5898" s="6" t="str">
        <f t="shared" si="185"/>
        <v>024</v>
      </c>
      <c r="J5898" s="57"/>
      <c r="K5898" s="57"/>
      <c r="L5898" s="57"/>
    </row>
    <row r="5899" spans="1:12">
      <c r="A5899" s="6">
        <v>5806</v>
      </c>
      <c r="B5899" s="10" t="s">
        <v>42197</v>
      </c>
      <c r="C5899" s="10" t="s">
        <v>4543</v>
      </c>
      <c r="D5899" s="10" t="s">
        <v>56893</v>
      </c>
      <c r="E5899" s="6" t="s">
        <v>15861</v>
      </c>
      <c r="F5899" s="6"/>
      <c r="G5899" s="6" t="str">
        <f t="shared" si="184"/>
        <v>002</v>
      </c>
      <c r="H5899" s="6" t="str">
        <f t="shared" si="185"/>
        <v>024</v>
      </c>
      <c r="J5899" s="57"/>
      <c r="K5899" s="57"/>
      <c r="L5899" s="57"/>
    </row>
    <row r="5900" spans="1:12">
      <c r="A5900" s="6">
        <v>5807</v>
      </c>
      <c r="B5900" s="10" t="s">
        <v>42198</v>
      </c>
      <c r="C5900" s="10" t="s">
        <v>4544</v>
      </c>
      <c r="D5900" s="10" t="s">
        <v>56894</v>
      </c>
      <c r="E5900" s="6" t="s">
        <v>15861</v>
      </c>
      <c r="F5900" s="6"/>
      <c r="G5900" s="6" t="str">
        <f t="shared" si="184"/>
        <v>002</v>
      </c>
      <c r="H5900" s="6" t="str">
        <f t="shared" si="185"/>
        <v>024</v>
      </c>
      <c r="J5900" s="57"/>
      <c r="K5900" s="57"/>
      <c r="L5900" s="57"/>
    </row>
    <row r="5901" spans="1:12">
      <c r="A5901" s="6">
        <v>5808</v>
      </c>
      <c r="B5901" s="10" t="s">
        <v>42199</v>
      </c>
      <c r="C5901" s="10" t="s">
        <v>4545</v>
      </c>
      <c r="D5901" s="10" t="s">
        <v>37792</v>
      </c>
      <c r="E5901" s="6" t="s">
        <v>15861</v>
      </c>
      <c r="F5901" s="6"/>
      <c r="G5901" s="6" t="str">
        <f t="shared" si="184"/>
        <v>002</v>
      </c>
      <c r="H5901" s="6" t="str">
        <f t="shared" si="185"/>
        <v>024</v>
      </c>
      <c r="J5901" s="57"/>
      <c r="K5901" s="57"/>
      <c r="L5901" s="57"/>
    </row>
    <row r="5902" spans="1:12">
      <c r="A5902" s="6">
        <v>5809</v>
      </c>
      <c r="B5902" s="10" t="s">
        <v>37793</v>
      </c>
      <c r="C5902" s="10" t="s">
        <v>4546</v>
      </c>
      <c r="D5902" s="10" t="s">
        <v>56895</v>
      </c>
      <c r="E5902" s="6" t="s">
        <v>15861</v>
      </c>
      <c r="F5902" s="6"/>
      <c r="G5902" s="6" t="str">
        <f t="shared" si="184"/>
        <v>002</v>
      </c>
      <c r="H5902" s="6" t="str">
        <f t="shared" si="185"/>
        <v>024</v>
      </c>
      <c r="J5902" s="57"/>
      <c r="K5902" s="57"/>
      <c r="L5902" s="57"/>
    </row>
    <row r="5903" spans="1:12">
      <c r="A5903" s="6">
        <v>5810</v>
      </c>
      <c r="B5903" s="10" t="s">
        <v>37794</v>
      </c>
      <c r="C5903" s="10" t="s">
        <v>4547</v>
      </c>
      <c r="D5903" s="10" t="s">
        <v>56896</v>
      </c>
      <c r="E5903" s="6" t="s">
        <v>15861</v>
      </c>
      <c r="F5903" s="6"/>
      <c r="G5903" s="6" t="str">
        <f t="shared" si="184"/>
        <v>002</v>
      </c>
      <c r="H5903" s="6" t="str">
        <f t="shared" si="185"/>
        <v>024</v>
      </c>
      <c r="J5903" s="57"/>
      <c r="K5903" s="57"/>
      <c r="L5903" s="57"/>
    </row>
    <row r="5904" spans="1:12">
      <c r="A5904" s="6">
        <v>5811</v>
      </c>
      <c r="B5904" s="10" t="s">
        <v>42200</v>
      </c>
      <c r="C5904" s="10" t="s">
        <v>4548</v>
      </c>
      <c r="D5904" s="10" t="s">
        <v>56897</v>
      </c>
      <c r="E5904" s="6" t="s">
        <v>15861</v>
      </c>
      <c r="F5904" s="6"/>
      <c r="G5904" s="6" t="str">
        <f t="shared" si="184"/>
        <v>002</v>
      </c>
      <c r="H5904" s="6" t="str">
        <f t="shared" si="185"/>
        <v>024</v>
      </c>
      <c r="J5904" s="57"/>
      <c r="K5904" s="57"/>
      <c r="L5904" s="57"/>
    </row>
    <row r="5905" spans="1:12">
      <c r="A5905" s="6">
        <v>5812</v>
      </c>
      <c r="B5905" s="10" t="s">
        <v>42201</v>
      </c>
      <c r="C5905" s="10" t="s">
        <v>4549</v>
      </c>
      <c r="D5905" s="10" t="s">
        <v>37795</v>
      </c>
      <c r="E5905" s="6" t="s">
        <v>15861</v>
      </c>
      <c r="F5905" s="6"/>
      <c r="G5905" s="6" t="str">
        <f t="shared" si="184"/>
        <v>002</v>
      </c>
      <c r="H5905" s="6" t="str">
        <f t="shared" si="185"/>
        <v>024</v>
      </c>
      <c r="J5905" s="57"/>
      <c r="K5905" s="57"/>
      <c r="L5905" s="57"/>
    </row>
    <row r="5906" spans="1:12">
      <c r="A5906" s="6">
        <v>5813</v>
      </c>
      <c r="B5906" s="10" t="s">
        <v>42202</v>
      </c>
      <c r="C5906" s="10" t="s">
        <v>4550</v>
      </c>
      <c r="D5906" s="10" t="s">
        <v>34584</v>
      </c>
      <c r="E5906" s="6" t="s">
        <v>15861</v>
      </c>
      <c r="F5906" s="6"/>
      <c r="G5906" s="6" t="str">
        <f t="shared" si="184"/>
        <v>002</v>
      </c>
      <c r="H5906" s="6" t="str">
        <f t="shared" si="185"/>
        <v>024</v>
      </c>
      <c r="J5906" s="57"/>
      <c r="K5906" s="57"/>
      <c r="L5906" s="57"/>
    </row>
    <row r="5907" spans="1:12">
      <c r="A5907" s="6">
        <v>5814</v>
      </c>
      <c r="B5907" s="10" t="s">
        <v>42203</v>
      </c>
      <c r="C5907" s="10" t="s">
        <v>4551</v>
      </c>
      <c r="D5907" s="10" t="s">
        <v>37796</v>
      </c>
      <c r="E5907" s="6" t="s">
        <v>15861</v>
      </c>
      <c r="F5907" s="6"/>
      <c r="G5907" s="6" t="str">
        <f t="shared" si="184"/>
        <v>002</v>
      </c>
      <c r="H5907" s="6" t="str">
        <f t="shared" si="185"/>
        <v>024</v>
      </c>
      <c r="J5907" s="57"/>
      <c r="K5907" s="57"/>
      <c r="L5907" s="57"/>
    </row>
    <row r="5908" spans="1:12">
      <c r="A5908" s="6">
        <v>5815</v>
      </c>
      <c r="B5908" s="10" t="s">
        <v>37797</v>
      </c>
      <c r="C5908" s="10" t="s">
        <v>4552</v>
      </c>
      <c r="D5908" s="10" t="s">
        <v>34585</v>
      </c>
      <c r="E5908" s="6" t="s">
        <v>15861</v>
      </c>
      <c r="F5908" s="6"/>
      <c r="G5908" s="6" t="str">
        <f t="shared" si="184"/>
        <v>002</v>
      </c>
      <c r="H5908" s="6" t="str">
        <f t="shared" si="185"/>
        <v>024</v>
      </c>
      <c r="J5908" s="57"/>
      <c r="K5908" s="57"/>
      <c r="L5908" s="57"/>
    </row>
    <row r="5909" spans="1:12">
      <c r="A5909" s="6">
        <v>5816</v>
      </c>
      <c r="B5909" s="10" t="s">
        <v>42204</v>
      </c>
      <c r="C5909" s="10" t="s">
        <v>4553</v>
      </c>
      <c r="D5909" s="10" t="s">
        <v>56898</v>
      </c>
      <c r="E5909" s="6" t="s">
        <v>15861</v>
      </c>
      <c r="F5909" s="6"/>
      <c r="G5909" s="6" t="str">
        <f t="shared" si="184"/>
        <v>002</v>
      </c>
      <c r="H5909" s="6" t="str">
        <f t="shared" si="185"/>
        <v>024</v>
      </c>
      <c r="J5909" s="57"/>
      <c r="K5909" s="57"/>
      <c r="L5909" s="57"/>
    </row>
    <row r="5910" spans="1:12">
      <c r="A5910" s="6">
        <v>5817</v>
      </c>
      <c r="B5910" s="10" t="s">
        <v>42205</v>
      </c>
      <c r="C5910" s="10" t="s">
        <v>4554</v>
      </c>
      <c r="D5910" s="10" t="s">
        <v>34586</v>
      </c>
      <c r="E5910" s="6" t="s">
        <v>15861</v>
      </c>
      <c r="F5910" s="6"/>
      <c r="G5910" s="6" t="str">
        <f t="shared" si="184"/>
        <v>002</v>
      </c>
      <c r="H5910" s="6" t="str">
        <f t="shared" si="185"/>
        <v>024</v>
      </c>
      <c r="J5910" s="57"/>
      <c r="K5910" s="57"/>
      <c r="L5910" s="57"/>
    </row>
    <row r="5911" spans="1:12">
      <c r="A5911" s="6">
        <v>5818</v>
      </c>
      <c r="B5911" s="10" t="s">
        <v>42206</v>
      </c>
      <c r="C5911" s="10" t="s">
        <v>4555</v>
      </c>
      <c r="D5911" s="10" t="s">
        <v>56899</v>
      </c>
      <c r="E5911" s="6" t="s">
        <v>15861</v>
      </c>
      <c r="F5911" s="6"/>
      <c r="G5911" s="6" t="str">
        <f t="shared" si="184"/>
        <v>002</v>
      </c>
      <c r="H5911" s="6" t="str">
        <f t="shared" si="185"/>
        <v>024</v>
      </c>
      <c r="J5911" s="57"/>
      <c r="K5911" s="57"/>
      <c r="L5911" s="57"/>
    </row>
    <row r="5912" spans="1:12">
      <c r="A5912" s="6">
        <v>5819</v>
      </c>
      <c r="B5912" s="10" t="s">
        <v>42207</v>
      </c>
      <c r="C5912" s="10" t="s">
        <v>4556</v>
      </c>
      <c r="D5912" s="10" t="s">
        <v>56900</v>
      </c>
      <c r="E5912" s="6" t="s">
        <v>15861</v>
      </c>
      <c r="F5912" s="6"/>
      <c r="G5912" s="6" t="str">
        <f t="shared" si="184"/>
        <v>002</v>
      </c>
      <c r="H5912" s="6" t="str">
        <f t="shared" si="185"/>
        <v>024</v>
      </c>
      <c r="J5912" s="57"/>
      <c r="K5912" s="57"/>
      <c r="L5912" s="57"/>
    </row>
    <row r="5913" spans="1:12">
      <c r="A5913" s="6">
        <v>5820</v>
      </c>
      <c r="B5913" s="10" t="s">
        <v>22762</v>
      </c>
      <c r="C5913" s="10" t="s">
        <v>4557</v>
      </c>
      <c r="D5913" s="10" t="s">
        <v>56901</v>
      </c>
      <c r="E5913" s="6" t="s">
        <v>15861</v>
      </c>
      <c r="F5913" s="6"/>
      <c r="G5913" s="6" t="str">
        <f t="shared" si="184"/>
        <v>002</v>
      </c>
      <c r="H5913" s="6" t="str">
        <f t="shared" si="185"/>
        <v>024</v>
      </c>
      <c r="J5913" s="57"/>
      <c r="K5913" s="57"/>
      <c r="L5913" s="57"/>
    </row>
    <row r="5914" spans="1:12">
      <c r="A5914" s="6">
        <v>5821</v>
      </c>
      <c r="B5914" s="10" t="s">
        <v>42208</v>
      </c>
      <c r="C5914" s="10" t="s">
        <v>4558</v>
      </c>
      <c r="D5914" s="10" t="s">
        <v>56902</v>
      </c>
      <c r="E5914" s="6" t="s">
        <v>15861</v>
      </c>
      <c r="F5914" s="6"/>
      <c r="G5914" s="6" t="str">
        <f t="shared" si="184"/>
        <v>002</v>
      </c>
      <c r="H5914" s="6" t="str">
        <f t="shared" si="185"/>
        <v>024</v>
      </c>
      <c r="J5914" s="57"/>
      <c r="K5914" s="57"/>
      <c r="L5914" s="57"/>
    </row>
    <row r="5915" spans="1:12">
      <c r="A5915" s="6">
        <v>5822</v>
      </c>
      <c r="B5915" s="10" t="s">
        <v>42209</v>
      </c>
      <c r="C5915" s="10" t="s">
        <v>4559</v>
      </c>
      <c r="D5915" s="10" t="s">
        <v>34587</v>
      </c>
      <c r="E5915" s="6" t="s">
        <v>15861</v>
      </c>
      <c r="F5915" s="6"/>
      <c r="G5915" s="6" t="str">
        <f t="shared" si="184"/>
        <v>002</v>
      </c>
      <c r="H5915" s="6" t="str">
        <f t="shared" si="185"/>
        <v>024</v>
      </c>
      <c r="J5915" s="57"/>
      <c r="K5915" s="57"/>
      <c r="L5915" s="57"/>
    </row>
    <row r="5916" spans="1:12">
      <c r="A5916" s="6">
        <v>5823</v>
      </c>
      <c r="B5916" s="10" t="s">
        <v>42210</v>
      </c>
      <c r="C5916" s="10" t="s">
        <v>4560</v>
      </c>
      <c r="D5916" s="10" t="s">
        <v>34588</v>
      </c>
      <c r="E5916" s="6" t="s">
        <v>15861</v>
      </c>
      <c r="F5916" s="6"/>
      <c r="G5916" s="6" t="str">
        <f t="shared" si="184"/>
        <v>002</v>
      </c>
      <c r="H5916" s="6" t="str">
        <f t="shared" si="185"/>
        <v>024</v>
      </c>
      <c r="J5916" s="57"/>
      <c r="K5916" s="57"/>
      <c r="L5916" s="57"/>
    </row>
    <row r="5917" spans="1:12">
      <c r="A5917" s="6">
        <v>5824</v>
      </c>
      <c r="B5917" s="10" t="s">
        <v>42211</v>
      </c>
      <c r="C5917" s="10" t="s">
        <v>4561</v>
      </c>
      <c r="D5917" s="10" t="s">
        <v>56903</v>
      </c>
      <c r="E5917" s="6" t="s">
        <v>15861</v>
      </c>
      <c r="F5917" s="6"/>
      <c r="G5917" s="6" t="str">
        <f t="shared" si="184"/>
        <v>002</v>
      </c>
      <c r="H5917" s="6" t="str">
        <f t="shared" si="185"/>
        <v>024</v>
      </c>
      <c r="J5917" s="57"/>
      <c r="K5917" s="57"/>
      <c r="L5917" s="57"/>
    </row>
    <row r="5918" spans="1:12">
      <c r="A5918" s="6">
        <v>5825</v>
      </c>
      <c r="B5918" s="10" t="s">
        <v>42212</v>
      </c>
      <c r="C5918" s="10" t="s">
        <v>4562</v>
      </c>
      <c r="D5918" s="10" t="s">
        <v>56904</v>
      </c>
      <c r="E5918" s="6" t="s">
        <v>15861</v>
      </c>
      <c r="F5918" s="6"/>
      <c r="G5918" s="6" t="str">
        <f t="shared" si="184"/>
        <v>002</v>
      </c>
      <c r="H5918" s="6" t="str">
        <f t="shared" si="185"/>
        <v>024</v>
      </c>
      <c r="J5918" s="57"/>
      <c r="K5918" s="57"/>
      <c r="L5918" s="57"/>
    </row>
    <row r="5919" spans="1:12">
      <c r="A5919" s="6">
        <v>5826</v>
      </c>
      <c r="B5919" s="10" t="s">
        <v>22763</v>
      </c>
      <c r="C5919" s="10" t="s">
        <v>4563</v>
      </c>
      <c r="D5919" s="10" t="s">
        <v>34589</v>
      </c>
      <c r="E5919" s="6" t="s">
        <v>15861</v>
      </c>
      <c r="F5919" s="6"/>
      <c r="G5919" s="6" t="str">
        <f t="shared" si="184"/>
        <v>002</v>
      </c>
      <c r="H5919" s="6" t="str">
        <f t="shared" si="185"/>
        <v>024</v>
      </c>
      <c r="J5919" s="57"/>
      <c r="K5919" s="57"/>
      <c r="L5919" s="57"/>
    </row>
    <row r="5920" spans="1:12">
      <c r="A5920" s="6">
        <v>5827</v>
      </c>
      <c r="B5920" s="10" t="s">
        <v>42213</v>
      </c>
      <c r="C5920" s="10" t="s">
        <v>4564</v>
      </c>
      <c r="D5920" s="10" t="s">
        <v>34590</v>
      </c>
      <c r="E5920" s="6" t="s">
        <v>15861</v>
      </c>
      <c r="F5920" s="6"/>
      <c r="G5920" s="6" t="str">
        <f t="shared" si="184"/>
        <v>002</v>
      </c>
      <c r="H5920" s="6" t="str">
        <f t="shared" si="185"/>
        <v>024</v>
      </c>
      <c r="J5920" s="57"/>
      <c r="K5920" s="57"/>
      <c r="L5920" s="57"/>
    </row>
    <row r="5921" spans="1:12">
      <c r="A5921" s="6">
        <v>5828</v>
      </c>
      <c r="B5921" s="10" t="s">
        <v>42214</v>
      </c>
      <c r="C5921" s="10" t="s">
        <v>4565</v>
      </c>
      <c r="D5921" s="10" t="s">
        <v>37798</v>
      </c>
      <c r="E5921" s="6" t="s">
        <v>15861</v>
      </c>
      <c r="F5921" s="6"/>
      <c r="G5921" s="6" t="str">
        <f t="shared" si="184"/>
        <v>002</v>
      </c>
      <c r="H5921" s="6" t="str">
        <f t="shared" si="185"/>
        <v>024</v>
      </c>
      <c r="J5921" s="57"/>
      <c r="K5921" s="57"/>
      <c r="L5921" s="57"/>
    </row>
    <row r="5922" spans="1:12">
      <c r="A5922" s="6">
        <v>5829</v>
      </c>
      <c r="B5922" s="10" t="s">
        <v>42215</v>
      </c>
      <c r="C5922" s="10" t="s">
        <v>4566</v>
      </c>
      <c r="D5922" s="10" t="s">
        <v>34591</v>
      </c>
      <c r="E5922" s="6" t="s">
        <v>15861</v>
      </c>
      <c r="F5922" s="6"/>
      <c r="G5922" s="6" t="str">
        <f t="shared" si="184"/>
        <v>002</v>
      </c>
      <c r="H5922" s="6" t="str">
        <f t="shared" si="185"/>
        <v>024</v>
      </c>
      <c r="J5922" s="57"/>
      <c r="K5922" s="57"/>
      <c r="L5922" s="57"/>
    </row>
    <row r="5923" spans="1:12">
      <c r="A5923" s="6">
        <v>5830</v>
      </c>
      <c r="B5923" s="10" t="s">
        <v>22764</v>
      </c>
      <c r="C5923" s="10" t="s">
        <v>4567</v>
      </c>
      <c r="D5923" s="10" t="s">
        <v>34592</v>
      </c>
      <c r="E5923" s="6" t="s">
        <v>15861</v>
      </c>
      <c r="F5923" s="6"/>
      <c r="G5923" s="6" t="str">
        <f t="shared" si="184"/>
        <v>002</v>
      </c>
      <c r="H5923" s="6" t="str">
        <f t="shared" si="185"/>
        <v>024</v>
      </c>
      <c r="J5923" s="57"/>
      <c r="K5923" s="57"/>
      <c r="L5923" s="57"/>
    </row>
    <row r="5924" spans="1:12">
      <c r="A5924" s="6">
        <v>5831</v>
      </c>
      <c r="B5924" s="10" t="s">
        <v>22766</v>
      </c>
      <c r="C5924" s="10" t="s">
        <v>4568</v>
      </c>
      <c r="D5924" s="10" t="s">
        <v>56905</v>
      </c>
      <c r="E5924" s="6" t="s">
        <v>15861</v>
      </c>
      <c r="F5924" s="6"/>
      <c r="G5924" s="6" t="str">
        <f t="shared" si="184"/>
        <v>002</v>
      </c>
      <c r="H5924" s="6" t="str">
        <f t="shared" si="185"/>
        <v>024</v>
      </c>
      <c r="J5924" s="57"/>
      <c r="K5924" s="57"/>
      <c r="L5924" s="57"/>
    </row>
    <row r="5925" spans="1:12">
      <c r="A5925" s="6">
        <v>5832</v>
      </c>
      <c r="B5925" s="10" t="s">
        <v>42216</v>
      </c>
      <c r="C5925" s="10" t="s">
        <v>4569</v>
      </c>
      <c r="D5925" s="10" t="s">
        <v>34593</v>
      </c>
      <c r="E5925" s="6" t="s">
        <v>15861</v>
      </c>
      <c r="F5925" s="6"/>
      <c r="G5925" s="6" t="str">
        <f t="shared" si="184"/>
        <v>002</v>
      </c>
      <c r="H5925" s="6" t="str">
        <f t="shared" si="185"/>
        <v>024</v>
      </c>
      <c r="J5925" s="57"/>
      <c r="K5925" s="57"/>
      <c r="L5925" s="57"/>
    </row>
    <row r="5926" spans="1:12">
      <c r="A5926" s="6">
        <v>5833</v>
      </c>
      <c r="B5926" s="10" t="s">
        <v>22767</v>
      </c>
      <c r="C5926" s="10" t="s">
        <v>4570</v>
      </c>
      <c r="D5926" s="10" t="s">
        <v>34594</v>
      </c>
      <c r="E5926" s="6" t="s">
        <v>15861</v>
      </c>
      <c r="F5926" s="6"/>
      <c r="G5926" s="6" t="str">
        <f t="shared" si="184"/>
        <v>002</v>
      </c>
      <c r="H5926" s="6" t="str">
        <f t="shared" si="185"/>
        <v>024</v>
      </c>
      <c r="J5926" s="57"/>
      <c r="K5926" s="57"/>
      <c r="L5926" s="57"/>
    </row>
    <row r="5927" spans="1:12">
      <c r="A5927" s="6">
        <v>5834</v>
      </c>
      <c r="B5927" s="10" t="s">
        <v>22768</v>
      </c>
      <c r="C5927" s="10" t="s">
        <v>4571</v>
      </c>
      <c r="D5927" s="10" t="s">
        <v>34595</v>
      </c>
      <c r="E5927" s="6" t="s">
        <v>15861</v>
      </c>
      <c r="F5927" s="6"/>
      <c r="G5927" s="6" t="str">
        <f t="shared" si="184"/>
        <v>002</v>
      </c>
      <c r="H5927" s="6" t="str">
        <f t="shared" si="185"/>
        <v>024</v>
      </c>
      <c r="J5927" s="57"/>
      <c r="K5927" s="57"/>
      <c r="L5927" s="57"/>
    </row>
    <row r="5928" spans="1:12">
      <c r="A5928" s="6">
        <v>5835</v>
      </c>
      <c r="B5928" s="10" t="s">
        <v>22769</v>
      </c>
      <c r="C5928" s="10" t="s">
        <v>4572</v>
      </c>
      <c r="D5928" s="10" t="s">
        <v>37799</v>
      </c>
      <c r="E5928" s="6" t="s">
        <v>15861</v>
      </c>
      <c r="F5928" s="6"/>
      <c r="G5928" s="6" t="str">
        <f t="shared" si="184"/>
        <v>002</v>
      </c>
      <c r="H5928" s="6" t="str">
        <f t="shared" si="185"/>
        <v>024</v>
      </c>
      <c r="J5928" s="57"/>
      <c r="K5928" s="57"/>
      <c r="L5928" s="57"/>
    </row>
    <row r="5929" spans="1:12">
      <c r="A5929" s="6">
        <v>5836</v>
      </c>
      <c r="B5929" s="10" t="s">
        <v>22770</v>
      </c>
      <c r="C5929" s="10" t="s">
        <v>4573</v>
      </c>
      <c r="D5929" s="10" t="s">
        <v>34596</v>
      </c>
      <c r="E5929" s="6" t="s">
        <v>15861</v>
      </c>
      <c r="F5929" s="6"/>
      <c r="G5929" s="6" t="str">
        <f t="shared" si="184"/>
        <v>002</v>
      </c>
      <c r="H5929" s="6" t="str">
        <f t="shared" si="185"/>
        <v>024</v>
      </c>
      <c r="J5929" s="57"/>
      <c r="K5929" s="57"/>
      <c r="L5929" s="57"/>
    </row>
    <row r="5930" spans="1:12">
      <c r="A5930" s="6">
        <v>5837</v>
      </c>
      <c r="B5930" s="10" t="s">
        <v>22771</v>
      </c>
      <c r="C5930" s="10" t="s">
        <v>4574</v>
      </c>
      <c r="D5930" s="10" t="s">
        <v>56906</v>
      </c>
      <c r="E5930" s="6" t="s">
        <v>15861</v>
      </c>
      <c r="F5930" s="6"/>
      <c r="G5930" s="6" t="str">
        <f t="shared" si="184"/>
        <v>002</v>
      </c>
      <c r="H5930" s="6" t="str">
        <f t="shared" si="185"/>
        <v>024</v>
      </c>
      <c r="J5930" s="57"/>
      <c r="K5930" s="57"/>
      <c r="L5930" s="57"/>
    </row>
    <row r="5931" spans="1:12">
      <c r="A5931" s="6">
        <v>5838</v>
      </c>
      <c r="B5931" s="10" t="s">
        <v>22772</v>
      </c>
      <c r="C5931" s="10" t="s">
        <v>4575</v>
      </c>
      <c r="D5931" s="10" t="s">
        <v>37800</v>
      </c>
      <c r="E5931" s="6" t="s">
        <v>15861</v>
      </c>
      <c r="F5931" s="6"/>
      <c r="G5931" s="6" t="str">
        <f t="shared" si="184"/>
        <v>002</v>
      </c>
      <c r="H5931" s="6" t="str">
        <f t="shared" si="185"/>
        <v>024</v>
      </c>
      <c r="J5931" s="57"/>
      <c r="K5931" s="57"/>
      <c r="L5931" s="57"/>
    </row>
    <row r="5932" spans="1:12">
      <c r="A5932" s="6">
        <v>5839</v>
      </c>
      <c r="B5932" s="10" t="s">
        <v>22773</v>
      </c>
      <c r="C5932" s="10" t="s">
        <v>4576</v>
      </c>
      <c r="D5932" s="10" t="s">
        <v>56907</v>
      </c>
      <c r="E5932" s="6" t="s">
        <v>15861</v>
      </c>
      <c r="F5932" s="6"/>
      <c r="G5932" s="6" t="str">
        <f t="shared" si="184"/>
        <v>002</v>
      </c>
      <c r="H5932" s="6" t="str">
        <f t="shared" si="185"/>
        <v>024</v>
      </c>
      <c r="J5932" s="57"/>
      <c r="K5932" s="57"/>
      <c r="L5932" s="57"/>
    </row>
    <row r="5933" spans="1:12">
      <c r="A5933" s="6">
        <v>5840</v>
      </c>
      <c r="B5933" s="10" t="s">
        <v>22774</v>
      </c>
      <c r="C5933" s="10" t="s">
        <v>4577</v>
      </c>
      <c r="D5933" s="10" t="s">
        <v>37801</v>
      </c>
      <c r="E5933" s="6" t="s">
        <v>15861</v>
      </c>
      <c r="F5933" s="6"/>
      <c r="G5933" s="6" t="str">
        <f t="shared" si="184"/>
        <v>002</v>
      </c>
      <c r="H5933" s="6" t="str">
        <f t="shared" si="185"/>
        <v>024</v>
      </c>
      <c r="J5933" s="57"/>
      <c r="K5933" s="57"/>
      <c r="L5933" s="57"/>
    </row>
    <row r="5934" spans="1:12">
      <c r="A5934" s="6">
        <v>5841</v>
      </c>
      <c r="B5934" s="10" t="s">
        <v>22775</v>
      </c>
      <c r="C5934" s="10" t="s">
        <v>4578</v>
      </c>
      <c r="D5934" s="10" t="s">
        <v>37802</v>
      </c>
      <c r="E5934" s="6" t="s">
        <v>15861</v>
      </c>
      <c r="F5934" s="6"/>
      <c r="G5934" s="6" t="str">
        <f t="shared" si="184"/>
        <v>002</v>
      </c>
      <c r="H5934" s="6" t="str">
        <f t="shared" si="185"/>
        <v>024</v>
      </c>
      <c r="J5934" s="57"/>
      <c r="K5934" s="57"/>
      <c r="L5934" s="57"/>
    </row>
    <row r="5935" spans="1:12">
      <c r="A5935" s="6">
        <v>5842</v>
      </c>
      <c r="B5935" s="10" t="s">
        <v>22776</v>
      </c>
      <c r="C5935" s="10" t="s">
        <v>4579</v>
      </c>
      <c r="D5935" s="10" t="s">
        <v>56908</v>
      </c>
      <c r="E5935" s="6" t="s">
        <v>15861</v>
      </c>
      <c r="F5935" s="6"/>
      <c r="G5935" s="6" t="str">
        <f t="shared" si="184"/>
        <v>002</v>
      </c>
      <c r="H5935" s="6" t="str">
        <f t="shared" si="185"/>
        <v>024</v>
      </c>
      <c r="J5935" s="57"/>
      <c r="K5935" s="57"/>
      <c r="L5935" s="57"/>
    </row>
    <row r="5936" spans="1:12">
      <c r="A5936" s="6">
        <v>5843</v>
      </c>
      <c r="B5936" s="10" t="s">
        <v>22777</v>
      </c>
      <c r="C5936" s="10" t="s">
        <v>4580</v>
      </c>
      <c r="D5936" s="10" t="s">
        <v>56909</v>
      </c>
      <c r="E5936" s="6" t="s">
        <v>15861</v>
      </c>
      <c r="F5936" s="6"/>
      <c r="G5936" s="6" t="str">
        <f t="shared" si="184"/>
        <v>002</v>
      </c>
      <c r="H5936" s="6" t="str">
        <f t="shared" si="185"/>
        <v>024</v>
      </c>
      <c r="J5936" s="57"/>
      <c r="K5936" s="57"/>
      <c r="L5936" s="57"/>
    </row>
    <row r="5937" spans="1:12">
      <c r="A5937" s="6">
        <v>5844</v>
      </c>
      <c r="B5937" s="10" t="s">
        <v>22765</v>
      </c>
      <c r="C5937" s="10" t="s">
        <v>4581</v>
      </c>
      <c r="D5937" s="10" t="s">
        <v>56910</v>
      </c>
      <c r="E5937" s="6" t="s">
        <v>15861</v>
      </c>
      <c r="F5937" s="6"/>
      <c r="G5937" s="6" t="str">
        <f t="shared" si="184"/>
        <v>002</v>
      </c>
      <c r="H5937" s="6" t="str">
        <f t="shared" si="185"/>
        <v>024</v>
      </c>
      <c r="J5937" s="57"/>
      <c r="K5937" s="57"/>
      <c r="L5937" s="57"/>
    </row>
    <row r="5938" spans="1:12">
      <c r="A5938" s="6">
        <v>5845</v>
      </c>
      <c r="B5938" s="10" t="s">
        <v>22778</v>
      </c>
      <c r="C5938" s="10" t="s">
        <v>4582</v>
      </c>
      <c r="D5938" s="10" t="s">
        <v>56911</v>
      </c>
      <c r="E5938" s="6" t="s">
        <v>15861</v>
      </c>
      <c r="F5938" s="6"/>
      <c r="G5938" s="6" t="str">
        <f t="shared" si="184"/>
        <v>002</v>
      </c>
      <c r="H5938" s="6" t="str">
        <f t="shared" si="185"/>
        <v>024</v>
      </c>
      <c r="J5938" s="57"/>
      <c r="K5938" s="57"/>
      <c r="L5938" s="57"/>
    </row>
    <row r="5939" spans="1:12">
      <c r="A5939" s="6">
        <v>5846</v>
      </c>
      <c r="B5939" s="10" t="s">
        <v>22779</v>
      </c>
      <c r="C5939" s="10" t="s">
        <v>4583</v>
      </c>
      <c r="D5939" s="10" t="s">
        <v>37803</v>
      </c>
      <c r="E5939" s="6" t="s">
        <v>15861</v>
      </c>
      <c r="F5939" s="6"/>
      <c r="G5939" s="6" t="str">
        <f t="shared" si="184"/>
        <v>002</v>
      </c>
      <c r="H5939" s="6" t="str">
        <f t="shared" si="185"/>
        <v>024</v>
      </c>
      <c r="J5939" s="57"/>
      <c r="K5939" s="57"/>
      <c r="L5939" s="57"/>
    </row>
    <row r="5940" spans="1:12">
      <c r="A5940" s="6">
        <v>5847</v>
      </c>
      <c r="B5940" s="10" t="s">
        <v>22780</v>
      </c>
      <c r="C5940" s="10" t="s">
        <v>4584</v>
      </c>
      <c r="D5940" s="10" t="s">
        <v>37804</v>
      </c>
      <c r="E5940" s="6" t="s">
        <v>15861</v>
      </c>
      <c r="F5940" s="6"/>
      <c r="G5940" s="6" t="str">
        <f t="shared" si="184"/>
        <v>002</v>
      </c>
      <c r="H5940" s="6" t="str">
        <f t="shared" si="185"/>
        <v>024</v>
      </c>
      <c r="J5940" s="57"/>
      <c r="K5940" s="57"/>
      <c r="L5940" s="57"/>
    </row>
    <row r="5941" spans="1:12">
      <c r="A5941" s="6">
        <v>5848</v>
      </c>
      <c r="B5941" s="10" t="s">
        <v>42217</v>
      </c>
      <c r="C5941" s="10" t="s">
        <v>4585</v>
      </c>
      <c r="D5941" s="10" t="s">
        <v>56912</v>
      </c>
      <c r="E5941" s="6" t="s">
        <v>15861</v>
      </c>
      <c r="F5941" s="6"/>
      <c r="G5941" s="6" t="str">
        <f t="shared" si="184"/>
        <v>002</v>
      </c>
      <c r="H5941" s="6" t="str">
        <f t="shared" si="185"/>
        <v>024</v>
      </c>
      <c r="J5941" s="57"/>
      <c r="K5941" s="57"/>
      <c r="L5941" s="57"/>
    </row>
    <row r="5942" spans="1:12">
      <c r="A5942" s="6">
        <v>5849</v>
      </c>
      <c r="B5942" s="10" t="s">
        <v>42218</v>
      </c>
      <c r="C5942" s="10" t="s">
        <v>4586</v>
      </c>
      <c r="D5942" s="10" t="s">
        <v>56913</v>
      </c>
      <c r="E5942" s="6" t="s">
        <v>15861</v>
      </c>
      <c r="F5942" s="6"/>
      <c r="G5942" s="6" t="str">
        <f t="shared" si="184"/>
        <v>002</v>
      </c>
      <c r="H5942" s="6" t="str">
        <f t="shared" si="185"/>
        <v>024</v>
      </c>
      <c r="J5942" s="57"/>
      <c r="K5942" s="57"/>
      <c r="L5942" s="57"/>
    </row>
    <row r="5943" spans="1:12">
      <c r="A5943" s="6">
        <v>5850</v>
      </c>
      <c r="B5943" s="10" t="s">
        <v>22781</v>
      </c>
      <c r="C5943" s="10" t="s">
        <v>4587</v>
      </c>
      <c r="D5943" s="10" t="s">
        <v>56914</v>
      </c>
      <c r="E5943" s="6" t="s">
        <v>15861</v>
      </c>
      <c r="F5943" s="6"/>
      <c r="G5943" s="6" t="str">
        <f t="shared" si="184"/>
        <v>002</v>
      </c>
      <c r="H5943" s="6" t="str">
        <f t="shared" si="185"/>
        <v>024</v>
      </c>
      <c r="J5943" s="57"/>
      <c r="K5943" s="57"/>
      <c r="L5943" s="57"/>
    </row>
    <row r="5944" spans="1:12">
      <c r="A5944" s="6">
        <v>5851</v>
      </c>
      <c r="B5944" s="10" t="s">
        <v>22782</v>
      </c>
      <c r="C5944" s="10" t="s">
        <v>4588</v>
      </c>
      <c r="D5944" s="10" t="s">
        <v>34597</v>
      </c>
      <c r="E5944" s="6" t="s">
        <v>15861</v>
      </c>
      <c r="F5944" s="6"/>
      <c r="G5944" s="6" t="str">
        <f t="shared" si="184"/>
        <v>002</v>
      </c>
      <c r="H5944" s="6" t="str">
        <f t="shared" si="185"/>
        <v>024</v>
      </c>
      <c r="J5944" s="57"/>
      <c r="K5944" s="57"/>
      <c r="L5944" s="57"/>
    </row>
    <row r="5945" spans="1:12">
      <c r="A5945" s="6">
        <v>5852</v>
      </c>
      <c r="B5945" s="10" t="s">
        <v>22783</v>
      </c>
      <c r="C5945" s="10" t="s">
        <v>4589</v>
      </c>
      <c r="D5945" s="10" t="s">
        <v>37805</v>
      </c>
      <c r="E5945" s="6" t="s">
        <v>15861</v>
      </c>
      <c r="F5945" s="6"/>
      <c r="G5945" s="6" t="str">
        <f t="shared" si="184"/>
        <v>002</v>
      </c>
      <c r="H5945" s="6" t="str">
        <f t="shared" si="185"/>
        <v>024</v>
      </c>
      <c r="J5945" s="57"/>
      <c r="K5945" s="57"/>
      <c r="L5945" s="57"/>
    </row>
    <row r="5946" spans="1:12">
      <c r="A5946" s="6">
        <v>5853</v>
      </c>
      <c r="B5946" s="10" t="s">
        <v>22785</v>
      </c>
      <c r="C5946" s="10" t="s">
        <v>4590</v>
      </c>
      <c r="D5946" s="10" t="s">
        <v>56915</v>
      </c>
      <c r="E5946" s="6" t="s">
        <v>15861</v>
      </c>
      <c r="F5946" s="6"/>
      <c r="G5946" s="6" t="str">
        <f t="shared" si="184"/>
        <v>002</v>
      </c>
      <c r="H5946" s="6" t="str">
        <f t="shared" si="185"/>
        <v>024</v>
      </c>
      <c r="J5946" s="57"/>
      <c r="K5946" s="57"/>
      <c r="L5946" s="57"/>
    </row>
    <row r="5947" spans="1:12">
      <c r="A5947" s="6">
        <v>5854</v>
      </c>
      <c r="B5947" s="10" t="s">
        <v>22786</v>
      </c>
      <c r="C5947" s="10" t="s">
        <v>4591</v>
      </c>
      <c r="D5947" s="10" t="s">
        <v>56916</v>
      </c>
      <c r="E5947" s="6" t="s">
        <v>15861</v>
      </c>
      <c r="F5947" s="6"/>
      <c r="G5947" s="6" t="str">
        <f t="shared" si="184"/>
        <v>002</v>
      </c>
      <c r="H5947" s="6" t="str">
        <f t="shared" si="185"/>
        <v>024</v>
      </c>
      <c r="J5947" s="57"/>
      <c r="K5947" s="57"/>
      <c r="L5947" s="57"/>
    </row>
    <row r="5948" spans="1:12">
      <c r="A5948" s="6">
        <v>5855</v>
      </c>
      <c r="B5948" s="10" t="s">
        <v>22787</v>
      </c>
      <c r="C5948" s="10" t="s">
        <v>4592</v>
      </c>
      <c r="D5948" s="10" t="s">
        <v>56917</v>
      </c>
      <c r="E5948" s="6" t="s">
        <v>15861</v>
      </c>
      <c r="F5948" s="6"/>
      <c r="G5948" s="6" t="str">
        <f t="shared" si="184"/>
        <v>002</v>
      </c>
      <c r="H5948" s="6" t="str">
        <f t="shared" si="185"/>
        <v>024</v>
      </c>
      <c r="J5948" s="57"/>
      <c r="K5948" s="57"/>
      <c r="L5948" s="57"/>
    </row>
    <row r="5949" spans="1:12">
      <c r="A5949" s="6">
        <v>5856</v>
      </c>
      <c r="B5949" s="10" t="s">
        <v>22788</v>
      </c>
      <c r="C5949" s="10" t="s">
        <v>4593</v>
      </c>
      <c r="D5949" s="10" t="s">
        <v>37806</v>
      </c>
      <c r="E5949" s="6" t="s">
        <v>15861</v>
      </c>
      <c r="F5949" s="6"/>
      <c r="G5949" s="6" t="str">
        <f t="shared" si="184"/>
        <v>002</v>
      </c>
      <c r="H5949" s="6" t="str">
        <f t="shared" si="185"/>
        <v>024</v>
      </c>
      <c r="J5949" s="57"/>
      <c r="K5949" s="57"/>
      <c r="L5949" s="57"/>
    </row>
    <row r="5950" spans="1:12">
      <c r="A5950" s="6">
        <v>5857</v>
      </c>
      <c r="B5950" s="10" t="s">
        <v>22789</v>
      </c>
      <c r="C5950" s="10" t="s">
        <v>4594</v>
      </c>
      <c r="D5950" s="10" t="s">
        <v>34598</v>
      </c>
      <c r="E5950" s="6" t="s">
        <v>15861</v>
      </c>
      <c r="F5950" s="6"/>
      <c r="G5950" s="6" t="str">
        <f t="shared" si="184"/>
        <v>002</v>
      </c>
      <c r="H5950" s="6" t="str">
        <f t="shared" si="185"/>
        <v>024</v>
      </c>
      <c r="J5950" s="57"/>
      <c r="K5950" s="57"/>
      <c r="L5950" s="57"/>
    </row>
    <row r="5951" spans="1:12">
      <c r="A5951" s="6">
        <v>5858</v>
      </c>
      <c r="B5951" s="10" t="s">
        <v>22790</v>
      </c>
      <c r="C5951" s="10" t="s">
        <v>4595</v>
      </c>
      <c r="D5951" s="10" t="s">
        <v>56918</v>
      </c>
      <c r="E5951" s="6" t="s">
        <v>15861</v>
      </c>
      <c r="F5951" s="6"/>
      <c r="G5951" s="6" t="str">
        <f t="shared" si="184"/>
        <v>002</v>
      </c>
      <c r="H5951" s="6" t="str">
        <f t="shared" si="185"/>
        <v>024</v>
      </c>
      <c r="J5951" s="57"/>
      <c r="K5951" s="57"/>
      <c r="L5951" s="57"/>
    </row>
    <row r="5952" spans="1:12">
      <c r="A5952" s="6">
        <v>5859</v>
      </c>
      <c r="B5952" s="10" t="s">
        <v>42219</v>
      </c>
      <c r="C5952" s="10" t="s">
        <v>4596</v>
      </c>
      <c r="D5952" s="10" t="s">
        <v>37807</v>
      </c>
      <c r="E5952" s="6" t="s">
        <v>15861</v>
      </c>
      <c r="F5952" s="6"/>
      <c r="G5952" s="6" t="str">
        <f t="shared" si="184"/>
        <v>002</v>
      </c>
      <c r="H5952" s="6" t="str">
        <f t="shared" si="185"/>
        <v>024</v>
      </c>
      <c r="J5952" s="57"/>
      <c r="K5952" s="57"/>
      <c r="L5952" s="57"/>
    </row>
    <row r="5953" spans="1:12">
      <c r="A5953" s="6">
        <v>5860</v>
      </c>
      <c r="B5953" s="10" t="s">
        <v>22791</v>
      </c>
      <c r="C5953" s="10" t="s">
        <v>4597</v>
      </c>
      <c r="D5953" s="10" t="s">
        <v>56919</v>
      </c>
      <c r="E5953" s="6" t="s">
        <v>15861</v>
      </c>
      <c r="F5953" s="6"/>
      <c r="G5953" s="6" t="str">
        <f t="shared" si="184"/>
        <v>002</v>
      </c>
      <c r="H5953" s="6" t="str">
        <f t="shared" si="185"/>
        <v>024</v>
      </c>
      <c r="J5953" s="57"/>
      <c r="K5953" s="57"/>
      <c r="L5953" s="57"/>
    </row>
    <row r="5954" spans="1:12">
      <c r="A5954" s="6">
        <v>5861</v>
      </c>
      <c r="B5954" s="10" t="s">
        <v>22792</v>
      </c>
      <c r="C5954" s="10" t="s">
        <v>4598</v>
      </c>
      <c r="D5954" s="10" t="s">
        <v>37808</v>
      </c>
      <c r="E5954" s="6" t="s">
        <v>15861</v>
      </c>
      <c r="F5954" s="6"/>
      <c r="G5954" s="6" t="str">
        <f t="shared" si="184"/>
        <v>002</v>
      </c>
      <c r="H5954" s="6" t="str">
        <f t="shared" si="185"/>
        <v>024</v>
      </c>
      <c r="J5954" s="57"/>
      <c r="K5954" s="57"/>
      <c r="L5954" s="57"/>
    </row>
    <row r="5955" spans="1:12">
      <c r="A5955" s="6">
        <v>5862</v>
      </c>
      <c r="B5955" s="10" t="s">
        <v>42220</v>
      </c>
      <c r="C5955" s="10" t="s">
        <v>4599</v>
      </c>
      <c r="D5955" s="10" t="s">
        <v>34599</v>
      </c>
      <c r="E5955" s="6" t="s">
        <v>15861</v>
      </c>
      <c r="F5955" s="6"/>
      <c r="G5955" s="6" t="str">
        <f t="shared" si="184"/>
        <v>002</v>
      </c>
      <c r="H5955" s="6" t="str">
        <f t="shared" si="185"/>
        <v>024</v>
      </c>
      <c r="J5955" s="57"/>
      <c r="K5955" s="57"/>
      <c r="L5955" s="57"/>
    </row>
    <row r="5956" spans="1:12">
      <c r="A5956" s="6">
        <v>5863</v>
      </c>
      <c r="B5956" s="10" t="s">
        <v>22793</v>
      </c>
      <c r="C5956" s="10" t="s">
        <v>4600</v>
      </c>
      <c r="D5956" s="10" t="s">
        <v>34600</v>
      </c>
      <c r="E5956" s="6" t="s">
        <v>15861</v>
      </c>
      <c r="F5956" s="6"/>
      <c r="G5956" s="6" t="str">
        <f t="shared" si="184"/>
        <v>002</v>
      </c>
      <c r="H5956" s="6" t="str">
        <f t="shared" si="185"/>
        <v>024</v>
      </c>
      <c r="J5956" s="57"/>
      <c r="K5956" s="57"/>
      <c r="L5956" s="57"/>
    </row>
    <row r="5957" spans="1:12">
      <c r="A5957" s="6">
        <v>5864</v>
      </c>
      <c r="B5957" s="10" t="s">
        <v>42221</v>
      </c>
      <c r="C5957" s="10" t="s">
        <v>4601</v>
      </c>
      <c r="D5957" s="10" t="s">
        <v>56920</v>
      </c>
      <c r="E5957" s="6" t="s">
        <v>15861</v>
      </c>
      <c r="F5957" s="6"/>
      <c r="G5957" s="6" t="str">
        <f t="shared" si="184"/>
        <v>002</v>
      </c>
      <c r="H5957" s="6" t="str">
        <f t="shared" si="185"/>
        <v>024</v>
      </c>
      <c r="J5957" s="57"/>
      <c r="K5957" s="57"/>
      <c r="L5957" s="57"/>
    </row>
    <row r="5958" spans="1:12">
      <c r="A5958" s="6">
        <v>5865</v>
      </c>
      <c r="B5958" s="10" t="s">
        <v>22794</v>
      </c>
      <c r="C5958" s="10" t="s">
        <v>4602</v>
      </c>
      <c r="D5958" s="10" t="s">
        <v>56921</v>
      </c>
      <c r="E5958" s="6" t="s">
        <v>15861</v>
      </c>
      <c r="F5958" s="6"/>
      <c r="G5958" s="6" t="str">
        <f t="shared" ref="G5958:G6021" si="186">+LEFT(C5958,3)</f>
        <v>002</v>
      </c>
      <c r="H5958" s="6" t="str">
        <f t="shared" ref="H5958:H6021" si="187">+MID(C5958,5,3)</f>
        <v>024</v>
      </c>
      <c r="J5958" s="57"/>
      <c r="K5958" s="57"/>
      <c r="L5958" s="57"/>
    </row>
    <row r="5959" spans="1:12">
      <c r="A5959" s="6">
        <v>5866</v>
      </c>
      <c r="B5959" s="10" t="s">
        <v>22795</v>
      </c>
      <c r="C5959" s="10" t="s">
        <v>4603</v>
      </c>
      <c r="D5959" s="10" t="s">
        <v>34601</v>
      </c>
      <c r="E5959" s="6" t="s">
        <v>15861</v>
      </c>
      <c r="F5959" s="6"/>
      <c r="G5959" s="6" t="str">
        <f t="shared" si="186"/>
        <v>002</v>
      </c>
      <c r="H5959" s="6" t="str">
        <f t="shared" si="187"/>
        <v>024</v>
      </c>
      <c r="J5959" s="57"/>
      <c r="K5959" s="57"/>
      <c r="L5959" s="57"/>
    </row>
    <row r="5960" spans="1:12">
      <c r="A5960" s="6">
        <v>5867</v>
      </c>
      <c r="B5960" s="10" t="s">
        <v>22797</v>
      </c>
      <c r="C5960" s="10" t="s">
        <v>4604</v>
      </c>
      <c r="D5960" s="10" t="s">
        <v>56922</v>
      </c>
      <c r="E5960" s="6" t="s">
        <v>15861</v>
      </c>
      <c r="F5960" s="6"/>
      <c r="G5960" s="6" t="str">
        <f t="shared" si="186"/>
        <v>002</v>
      </c>
      <c r="H5960" s="6" t="str">
        <f t="shared" si="187"/>
        <v>024</v>
      </c>
      <c r="J5960" s="57"/>
      <c r="K5960" s="57"/>
      <c r="L5960" s="57"/>
    </row>
    <row r="5961" spans="1:12">
      <c r="A5961" s="6">
        <v>5868</v>
      </c>
      <c r="B5961" s="10" t="s">
        <v>42222</v>
      </c>
      <c r="C5961" s="10" t="s">
        <v>4605</v>
      </c>
      <c r="D5961" s="10" t="s">
        <v>34602</v>
      </c>
      <c r="E5961" s="6" t="s">
        <v>15861</v>
      </c>
      <c r="F5961" s="6"/>
      <c r="G5961" s="6" t="str">
        <f t="shared" si="186"/>
        <v>002</v>
      </c>
      <c r="H5961" s="6" t="str">
        <f t="shared" si="187"/>
        <v>024</v>
      </c>
      <c r="J5961" s="57"/>
      <c r="K5961" s="57"/>
      <c r="L5961" s="57"/>
    </row>
    <row r="5962" spans="1:12">
      <c r="A5962" s="6">
        <v>5869</v>
      </c>
      <c r="B5962" s="10" t="s">
        <v>22798</v>
      </c>
      <c r="C5962" s="10" t="s">
        <v>4606</v>
      </c>
      <c r="D5962" s="10" t="s">
        <v>37809</v>
      </c>
      <c r="E5962" s="6" t="s">
        <v>15861</v>
      </c>
      <c r="F5962" s="6"/>
      <c r="G5962" s="6" t="str">
        <f t="shared" si="186"/>
        <v>002</v>
      </c>
      <c r="H5962" s="6" t="str">
        <f t="shared" si="187"/>
        <v>024</v>
      </c>
      <c r="J5962" s="57"/>
      <c r="K5962" s="57"/>
      <c r="L5962" s="57"/>
    </row>
    <row r="5963" spans="1:12">
      <c r="A5963" s="6">
        <v>5870</v>
      </c>
      <c r="B5963" s="10" t="s">
        <v>22799</v>
      </c>
      <c r="C5963" s="10" t="s">
        <v>4607</v>
      </c>
      <c r="D5963" s="10" t="s">
        <v>37810</v>
      </c>
      <c r="E5963" s="6" t="s">
        <v>15861</v>
      </c>
      <c r="F5963" s="6"/>
      <c r="G5963" s="6" t="str">
        <f t="shared" si="186"/>
        <v>002</v>
      </c>
      <c r="H5963" s="6" t="str">
        <f t="shared" si="187"/>
        <v>024</v>
      </c>
      <c r="J5963" s="57"/>
      <c r="K5963" s="57"/>
      <c r="L5963" s="57"/>
    </row>
    <row r="5964" spans="1:12">
      <c r="A5964" s="6">
        <v>5871</v>
      </c>
      <c r="B5964" s="10" t="s">
        <v>22801</v>
      </c>
      <c r="C5964" s="10" t="s">
        <v>4608</v>
      </c>
      <c r="D5964" s="10" t="s">
        <v>34604</v>
      </c>
      <c r="E5964" s="6" t="s">
        <v>15861</v>
      </c>
      <c r="F5964" s="6"/>
      <c r="G5964" s="6" t="str">
        <f t="shared" si="186"/>
        <v>002</v>
      </c>
      <c r="H5964" s="6" t="str">
        <f t="shared" si="187"/>
        <v>024</v>
      </c>
      <c r="J5964" s="57"/>
      <c r="K5964" s="57"/>
      <c r="L5964" s="57"/>
    </row>
    <row r="5965" spans="1:12">
      <c r="A5965" s="6">
        <v>5872</v>
      </c>
      <c r="B5965" s="10" t="s">
        <v>22802</v>
      </c>
      <c r="C5965" s="10" t="s">
        <v>4609</v>
      </c>
      <c r="D5965" s="10" t="s">
        <v>34605</v>
      </c>
      <c r="E5965" s="6" t="s">
        <v>15861</v>
      </c>
      <c r="F5965" s="6"/>
      <c r="G5965" s="6" t="str">
        <f t="shared" si="186"/>
        <v>002</v>
      </c>
      <c r="H5965" s="6" t="str">
        <f t="shared" si="187"/>
        <v>024</v>
      </c>
      <c r="J5965" s="57"/>
      <c r="K5965" s="57"/>
      <c r="L5965" s="57"/>
    </row>
    <row r="5966" spans="1:12">
      <c r="A5966" s="6">
        <v>5873</v>
      </c>
      <c r="B5966" s="10" t="s">
        <v>22803</v>
      </c>
      <c r="C5966" s="10" t="s">
        <v>4610</v>
      </c>
      <c r="D5966" s="10" t="s">
        <v>56923</v>
      </c>
      <c r="E5966" s="6" t="s">
        <v>15861</v>
      </c>
      <c r="F5966" s="6"/>
      <c r="G5966" s="6" t="str">
        <f t="shared" si="186"/>
        <v>002</v>
      </c>
      <c r="H5966" s="6" t="str">
        <f t="shared" si="187"/>
        <v>024</v>
      </c>
      <c r="J5966" s="57"/>
      <c r="K5966" s="57"/>
      <c r="L5966" s="57"/>
    </row>
    <row r="5967" spans="1:12">
      <c r="A5967" s="6">
        <v>5874</v>
      </c>
      <c r="B5967" s="10" t="s">
        <v>22804</v>
      </c>
      <c r="C5967" s="10" t="s">
        <v>4611</v>
      </c>
      <c r="D5967" s="10" t="s">
        <v>56924</v>
      </c>
      <c r="E5967" s="6" t="s">
        <v>15861</v>
      </c>
      <c r="F5967" s="6"/>
      <c r="G5967" s="6" t="str">
        <f t="shared" si="186"/>
        <v>002</v>
      </c>
      <c r="H5967" s="6" t="str">
        <f t="shared" si="187"/>
        <v>024</v>
      </c>
      <c r="J5967" s="57"/>
      <c r="K5967" s="57"/>
      <c r="L5967" s="57"/>
    </row>
    <row r="5968" spans="1:12">
      <c r="A5968" s="6">
        <v>5875</v>
      </c>
      <c r="B5968" s="10" t="s">
        <v>22805</v>
      </c>
      <c r="C5968" s="10" t="s">
        <v>4612</v>
      </c>
      <c r="D5968" s="10" t="s">
        <v>56925</v>
      </c>
      <c r="E5968" s="6" t="s">
        <v>15861</v>
      </c>
      <c r="F5968" s="6"/>
      <c r="G5968" s="6" t="str">
        <f t="shared" si="186"/>
        <v>002</v>
      </c>
      <c r="H5968" s="6" t="str">
        <f t="shared" si="187"/>
        <v>024</v>
      </c>
      <c r="J5968" s="57"/>
      <c r="K5968" s="57"/>
      <c r="L5968" s="57"/>
    </row>
    <row r="5969" spans="1:12">
      <c r="A5969" s="6">
        <v>5876</v>
      </c>
      <c r="B5969" s="10" t="s">
        <v>22806</v>
      </c>
      <c r="C5969" s="10" t="s">
        <v>4613</v>
      </c>
      <c r="D5969" s="10" t="s">
        <v>56926</v>
      </c>
      <c r="E5969" s="6" t="s">
        <v>15861</v>
      </c>
      <c r="F5969" s="6"/>
      <c r="G5969" s="6" t="str">
        <f t="shared" si="186"/>
        <v>002</v>
      </c>
      <c r="H5969" s="6" t="str">
        <f t="shared" si="187"/>
        <v>024</v>
      </c>
      <c r="J5969" s="57"/>
      <c r="K5969" s="57"/>
      <c r="L5969" s="57"/>
    </row>
    <row r="5970" spans="1:12">
      <c r="A5970" s="6">
        <v>5877</v>
      </c>
      <c r="B5970" s="10" t="s">
        <v>22800</v>
      </c>
      <c r="C5970" s="10" t="s">
        <v>4614</v>
      </c>
      <c r="D5970" s="10" t="s">
        <v>34603</v>
      </c>
      <c r="E5970" s="6" t="s">
        <v>15861</v>
      </c>
      <c r="F5970" s="6"/>
      <c r="G5970" s="6" t="str">
        <f t="shared" si="186"/>
        <v>002</v>
      </c>
      <c r="H5970" s="6" t="str">
        <f t="shared" si="187"/>
        <v>024</v>
      </c>
      <c r="J5970" s="57"/>
      <c r="K5970" s="57"/>
      <c r="L5970" s="57"/>
    </row>
    <row r="5971" spans="1:12">
      <c r="A5971" s="6">
        <v>5878</v>
      </c>
      <c r="B5971" s="10" t="s">
        <v>22807</v>
      </c>
      <c r="C5971" s="10" t="s">
        <v>4615</v>
      </c>
      <c r="D5971" s="10" t="s">
        <v>37811</v>
      </c>
      <c r="E5971" s="6" t="s">
        <v>15861</v>
      </c>
      <c r="F5971" s="6"/>
      <c r="G5971" s="6" t="str">
        <f t="shared" si="186"/>
        <v>002</v>
      </c>
      <c r="H5971" s="6" t="str">
        <f t="shared" si="187"/>
        <v>024</v>
      </c>
      <c r="J5971" s="57"/>
      <c r="K5971" s="57"/>
      <c r="L5971" s="57"/>
    </row>
    <row r="5972" spans="1:12">
      <c r="A5972" s="6">
        <v>5879</v>
      </c>
      <c r="B5972" s="10" t="s">
        <v>42223</v>
      </c>
      <c r="C5972" s="10" t="s">
        <v>4616</v>
      </c>
      <c r="D5972" s="10" t="s">
        <v>37812</v>
      </c>
      <c r="E5972" s="6" t="s">
        <v>15861</v>
      </c>
      <c r="F5972" s="6"/>
      <c r="G5972" s="6" t="str">
        <f t="shared" si="186"/>
        <v>002</v>
      </c>
      <c r="H5972" s="6" t="str">
        <f t="shared" si="187"/>
        <v>024</v>
      </c>
      <c r="J5972" s="57"/>
      <c r="K5972" s="57"/>
      <c r="L5972" s="57"/>
    </row>
    <row r="5973" spans="1:12">
      <c r="A5973" s="6">
        <v>5880</v>
      </c>
      <c r="B5973" s="10" t="s">
        <v>42224</v>
      </c>
      <c r="C5973" s="10" t="s">
        <v>4617</v>
      </c>
      <c r="D5973" s="10" t="s">
        <v>34606</v>
      </c>
      <c r="E5973" s="6" t="s">
        <v>15861</v>
      </c>
      <c r="F5973" s="6"/>
      <c r="G5973" s="6" t="str">
        <f t="shared" si="186"/>
        <v>002</v>
      </c>
      <c r="H5973" s="6" t="str">
        <f t="shared" si="187"/>
        <v>024</v>
      </c>
      <c r="J5973" s="57"/>
      <c r="K5973" s="57"/>
      <c r="L5973" s="57"/>
    </row>
    <row r="5974" spans="1:12">
      <c r="A5974" s="6">
        <v>5881</v>
      </c>
      <c r="B5974" s="10" t="s">
        <v>22796</v>
      </c>
      <c r="C5974" s="10" t="s">
        <v>4618</v>
      </c>
      <c r="D5974" s="10" t="s">
        <v>56927</v>
      </c>
      <c r="E5974" s="6" t="s">
        <v>15861</v>
      </c>
      <c r="F5974" s="6"/>
      <c r="G5974" s="6" t="str">
        <f t="shared" si="186"/>
        <v>002</v>
      </c>
      <c r="H5974" s="6" t="str">
        <f t="shared" si="187"/>
        <v>024</v>
      </c>
      <c r="J5974" s="57"/>
      <c r="K5974" s="57"/>
      <c r="L5974" s="57"/>
    </row>
    <row r="5975" spans="1:12">
      <c r="A5975" s="6">
        <v>5882</v>
      </c>
      <c r="B5975" s="10" t="s">
        <v>22808</v>
      </c>
      <c r="C5975" s="10" t="s">
        <v>4619</v>
      </c>
      <c r="D5975" s="10" t="s">
        <v>56928</v>
      </c>
      <c r="E5975" s="6" t="s">
        <v>15861</v>
      </c>
      <c r="F5975" s="6"/>
      <c r="G5975" s="6" t="str">
        <f t="shared" si="186"/>
        <v>002</v>
      </c>
      <c r="H5975" s="6" t="str">
        <f t="shared" si="187"/>
        <v>024</v>
      </c>
      <c r="J5975" s="57"/>
      <c r="K5975" s="57"/>
      <c r="L5975" s="57"/>
    </row>
    <row r="5976" spans="1:12">
      <c r="A5976" s="6">
        <v>5883</v>
      </c>
      <c r="B5976" s="10" t="s">
        <v>22809</v>
      </c>
      <c r="C5976" s="10" t="s">
        <v>4620</v>
      </c>
      <c r="D5976" s="10" t="s">
        <v>56929</v>
      </c>
      <c r="E5976" s="6" t="s">
        <v>15861</v>
      </c>
      <c r="F5976" s="6"/>
      <c r="G5976" s="6" t="str">
        <f t="shared" si="186"/>
        <v>002</v>
      </c>
      <c r="H5976" s="6" t="str">
        <f t="shared" si="187"/>
        <v>024</v>
      </c>
      <c r="J5976" s="57"/>
      <c r="K5976" s="57"/>
      <c r="L5976" s="57"/>
    </row>
    <row r="5977" spans="1:12">
      <c r="A5977" s="6">
        <v>5884</v>
      </c>
      <c r="B5977" s="10" t="s">
        <v>22810</v>
      </c>
      <c r="C5977" s="10" t="s">
        <v>4621</v>
      </c>
      <c r="D5977" s="10" t="s">
        <v>56930</v>
      </c>
      <c r="E5977" s="6" t="s">
        <v>15861</v>
      </c>
      <c r="F5977" s="6"/>
      <c r="G5977" s="6" t="str">
        <f t="shared" si="186"/>
        <v>002</v>
      </c>
      <c r="H5977" s="6" t="str">
        <f t="shared" si="187"/>
        <v>024</v>
      </c>
      <c r="J5977" s="57"/>
      <c r="K5977" s="57"/>
      <c r="L5977" s="57"/>
    </row>
    <row r="5978" spans="1:12">
      <c r="A5978" s="6">
        <v>5885</v>
      </c>
      <c r="B5978" s="10" t="s">
        <v>22811</v>
      </c>
      <c r="C5978" s="10" t="s">
        <v>4622</v>
      </c>
      <c r="D5978" s="10" t="s">
        <v>37813</v>
      </c>
      <c r="E5978" s="6" t="s">
        <v>15861</v>
      </c>
      <c r="F5978" s="6"/>
      <c r="G5978" s="6" t="str">
        <f t="shared" si="186"/>
        <v>002</v>
      </c>
      <c r="H5978" s="6" t="str">
        <f t="shared" si="187"/>
        <v>024</v>
      </c>
      <c r="J5978" s="57"/>
      <c r="K5978" s="57"/>
      <c r="L5978" s="57"/>
    </row>
    <row r="5979" spans="1:12">
      <c r="A5979" s="6">
        <v>5886</v>
      </c>
      <c r="B5979" s="10" t="s">
        <v>22784</v>
      </c>
      <c r="C5979" s="10" t="s">
        <v>4623</v>
      </c>
      <c r="D5979" s="10" t="s">
        <v>56931</v>
      </c>
      <c r="E5979" s="6" t="s">
        <v>15861</v>
      </c>
      <c r="F5979" s="6"/>
      <c r="G5979" s="6" t="str">
        <f t="shared" si="186"/>
        <v>002</v>
      </c>
      <c r="H5979" s="6" t="str">
        <f t="shared" si="187"/>
        <v>024</v>
      </c>
      <c r="J5979" s="57"/>
      <c r="K5979" s="57"/>
      <c r="L5979" s="57"/>
    </row>
    <row r="5980" spans="1:12">
      <c r="A5980" s="6">
        <v>5887</v>
      </c>
      <c r="B5980" s="10" t="s">
        <v>22812</v>
      </c>
      <c r="C5980" s="10" t="s">
        <v>4624</v>
      </c>
      <c r="D5980" s="10" t="s">
        <v>37814</v>
      </c>
      <c r="E5980" s="6" t="s">
        <v>15861</v>
      </c>
      <c r="F5980" s="6"/>
      <c r="G5980" s="6" t="str">
        <f t="shared" si="186"/>
        <v>002</v>
      </c>
      <c r="H5980" s="6" t="str">
        <f t="shared" si="187"/>
        <v>024</v>
      </c>
      <c r="J5980" s="57"/>
      <c r="K5980" s="57"/>
      <c r="L5980" s="57"/>
    </row>
    <row r="5981" spans="1:12">
      <c r="A5981" s="6">
        <v>5888</v>
      </c>
      <c r="B5981" s="10" t="s">
        <v>22813</v>
      </c>
      <c r="C5981" s="10" t="s">
        <v>4625</v>
      </c>
      <c r="D5981" s="10" t="s">
        <v>56932</v>
      </c>
      <c r="E5981" s="6" t="s">
        <v>15861</v>
      </c>
      <c r="F5981" s="6"/>
      <c r="G5981" s="6" t="str">
        <f t="shared" si="186"/>
        <v>002</v>
      </c>
      <c r="H5981" s="6" t="str">
        <f t="shared" si="187"/>
        <v>024</v>
      </c>
      <c r="J5981" s="57"/>
      <c r="K5981" s="57"/>
      <c r="L5981" s="57"/>
    </row>
    <row r="5982" spans="1:12">
      <c r="A5982" s="6">
        <v>5889</v>
      </c>
      <c r="B5982" s="10" t="s">
        <v>22814</v>
      </c>
      <c r="C5982" s="10" t="s">
        <v>4626</v>
      </c>
      <c r="D5982" s="10" t="s">
        <v>34607</v>
      </c>
      <c r="E5982" s="6" t="s">
        <v>15861</v>
      </c>
      <c r="F5982" s="6"/>
      <c r="G5982" s="6" t="str">
        <f t="shared" si="186"/>
        <v>002</v>
      </c>
      <c r="H5982" s="6" t="str">
        <f t="shared" si="187"/>
        <v>024</v>
      </c>
      <c r="J5982" s="57"/>
      <c r="K5982" s="57"/>
      <c r="L5982" s="57"/>
    </row>
    <row r="5983" spans="1:12">
      <c r="A5983" s="6">
        <v>5890</v>
      </c>
      <c r="B5983" s="10" t="s">
        <v>22815</v>
      </c>
      <c r="C5983" s="10" t="s">
        <v>4627</v>
      </c>
      <c r="D5983" s="10" t="s">
        <v>37815</v>
      </c>
      <c r="E5983" s="6" t="s">
        <v>15861</v>
      </c>
      <c r="F5983" s="6"/>
      <c r="G5983" s="6" t="str">
        <f t="shared" si="186"/>
        <v>002</v>
      </c>
      <c r="H5983" s="6" t="str">
        <f t="shared" si="187"/>
        <v>024</v>
      </c>
      <c r="J5983" s="57"/>
      <c r="K5983" s="57"/>
      <c r="L5983" s="57"/>
    </row>
    <row r="5984" spans="1:12">
      <c r="A5984" s="6">
        <v>5891</v>
      </c>
      <c r="B5984" s="10" t="s">
        <v>22816</v>
      </c>
      <c r="C5984" s="10" t="s">
        <v>4628</v>
      </c>
      <c r="D5984" s="10" t="s">
        <v>56920</v>
      </c>
      <c r="E5984" s="6" t="s">
        <v>15861</v>
      </c>
      <c r="F5984" s="6"/>
      <c r="G5984" s="6" t="str">
        <f t="shared" si="186"/>
        <v>002</v>
      </c>
      <c r="H5984" s="6" t="str">
        <f t="shared" si="187"/>
        <v>024</v>
      </c>
      <c r="J5984" s="57"/>
      <c r="K5984" s="57"/>
      <c r="L5984" s="57"/>
    </row>
    <row r="5985" spans="1:12">
      <c r="A5985" s="6">
        <v>5892</v>
      </c>
      <c r="B5985" s="10" t="s">
        <v>22817</v>
      </c>
      <c r="C5985" s="10" t="s">
        <v>4629</v>
      </c>
      <c r="D5985" s="10" t="s">
        <v>34608</v>
      </c>
      <c r="E5985" s="6" t="s">
        <v>15861</v>
      </c>
      <c r="F5985" s="6"/>
      <c r="G5985" s="6" t="str">
        <f t="shared" si="186"/>
        <v>002</v>
      </c>
      <c r="H5985" s="6" t="str">
        <f t="shared" si="187"/>
        <v>024</v>
      </c>
      <c r="J5985" s="57"/>
      <c r="K5985" s="57"/>
      <c r="L5985" s="57"/>
    </row>
    <row r="5986" spans="1:12">
      <c r="A5986" s="6">
        <v>5893</v>
      </c>
      <c r="B5986" s="10" t="s">
        <v>22818</v>
      </c>
      <c r="C5986" s="10" t="s">
        <v>4630</v>
      </c>
      <c r="D5986" s="10" t="s">
        <v>56933</v>
      </c>
      <c r="E5986" s="6" t="s">
        <v>15861</v>
      </c>
      <c r="F5986" s="6"/>
      <c r="G5986" s="6" t="str">
        <f t="shared" si="186"/>
        <v>002</v>
      </c>
      <c r="H5986" s="6" t="str">
        <f t="shared" si="187"/>
        <v>024</v>
      </c>
      <c r="J5986" s="57"/>
      <c r="K5986" s="57"/>
      <c r="L5986" s="57"/>
    </row>
    <row r="5987" spans="1:12">
      <c r="A5987" s="6">
        <v>5894</v>
      </c>
      <c r="B5987" s="10" t="s">
        <v>42225</v>
      </c>
      <c r="C5987" s="10" t="s">
        <v>4631</v>
      </c>
      <c r="D5987" s="10" t="s">
        <v>37816</v>
      </c>
      <c r="E5987" s="6" t="s">
        <v>15861</v>
      </c>
      <c r="F5987" s="6"/>
      <c r="G5987" s="6" t="str">
        <f t="shared" si="186"/>
        <v>002</v>
      </c>
      <c r="H5987" s="6" t="str">
        <f t="shared" si="187"/>
        <v>024</v>
      </c>
      <c r="J5987" s="57"/>
      <c r="K5987" s="57"/>
      <c r="L5987" s="57"/>
    </row>
    <row r="5988" spans="1:12">
      <c r="A5988" s="6">
        <v>5895</v>
      </c>
      <c r="B5988" s="10" t="s">
        <v>22819</v>
      </c>
      <c r="C5988" s="10" t="s">
        <v>4632</v>
      </c>
      <c r="D5988" s="10" t="s">
        <v>37817</v>
      </c>
      <c r="E5988" s="6" t="s">
        <v>15861</v>
      </c>
      <c r="F5988" s="6"/>
      <c r="G5988" s="6" t="str">
        <f t="shared" si="186"/>
        <v>002</v>
      </c>
      <c r="H5988" s="6" t="str">
        <f t="shared" si="187"/>
        <v>024</v>
      </c>
      <c r="J5988" s="57"/>
      <c r="K5988" s="57"/>
      <c r="L5988" s="57"/>
    </row>
    <row r="5989" spans="1:12">
      <c r="A5989" s="6">
        <v>5896</v>
      </c>
      <c r="B5989" s="10" t="s">
        <v>22820</v>
      </c>
      <c r="C5989" s="10" t="s">
        <v>4633</v>
      </c>
      <c r="D5989" s="10" t="s">
        <v>56934</v>
      </c>
      <c r="E5989" s="6" t="s">
        <v>15861</v>
      </c>
      <c r="F5989" s="6"/>
      <c r="G5989" s="6" t="str">
        <f t="shared" si="186"/>
        <v>002</v>
      </c>
      <c r="H5989" s="6" t="str">
        <f t="shared" si="187"/>
        <v>024</v>
      </c>
      <c r="J5989" s="57"/>
      <c r="K5989" s="57"/>
      <c r="L5989" s="57"/>
    </row>
    <row r="5990" spans="1:12">
      <c r="A5990" s="6">
        <v>5897</v>
      </c>
      <c r="B5990" s="10" t="s">
        <v>22821</v>
      </c>
      <c r="C5990" s="10" t="s">
        <v>4634</v>
      </c>
      <c r="D5990" s="10" t="s">
        <v>34609</v>
      </c>
      <c r="E5990" s="6" t="s">
        <v>15861</v>
      </c>
      <c r="F5990" s="6"/>
      <c r="G5990" s="6" t="str">
        <f t="shared" si="186"/>
        <v>002</v>
      </c>
      <c r="H5990" s="6" t="str">
        <f t="shared" si="187"/>
        <v>024</v>
      </c>
      <c r="J5990" s="57"/>
      <c r="K5990" s="57"/>
      <c r="L5990" s="57"/>
    </row>
    <row r="5991" spans="1:12">
      <c r="A5991" s="6">
        <v>5898</v>
      </c>
      <c r="B5991" s="10" t="s">
        <v>42226</v>
      </c>
      <c r="C5991" s="10" t="s">
        <v>4635</v>
      </c>
      <c r="D5991" s="10" t="s">
        <v>34610</v>
      </c>
      <c r="E5991" s="6" t="s">
        <v>15861</v>
      </c>
      <c r="F5991" s="6"/>
      <c r="G5991" s="6" t="str">
        <f t="shared" si="186"/>
        <v>002</v>
      </c>
      <c r="H5991" s="6" t="str">
        <f t="shared" si="187"/>
        <v>024</v>
      </c>
      <c r="J5991" s="57"/>
      <c r="K5991" s="57"/>
      <c r="L5991" s="57"/>
    </row>
    <row r="5992" spans="1:12">
      <c r="A5992" s="6">
        <v>5899</v>
      </c>
      <c r="B5992" s="10" t="s">
        <v>42227</v>
      </c>
      <c r="C5992" s="10" t="s">
        <v>4636</v>
      </c>
      <c r="D5992" s="10" t="s">
        <v>34611</v>
      </c>
      <c r="E5992" s="6" t="s">
        <v>15861</v>
      </c>
      <c r="F5992" s="6"/>
      <c r="G5992" s="6" t="str">
        <f t="shared" si="186"/>
        <v>002</v>
      </c>
      <c r="H5992" s="6" t="str">
        <f t="shared" si="187"/>
        <v>024</v>
      </c>
      <c r="J5992" s="57"/>
      <c r="K5992" s="57"/>
      <c r="L5992" s="57"/>
    </row>
    <row r="5993" spans="1:12">
      <c r="A5993" s="6">
        <v>5900</v>
      </c>
      <c r="B5993" s="10" t="s">
        <v>22822</v>
      </c>
      <c r="C5993" s="10" t="s">
        <v>4637</v>
      </c>
      <c r="D5993" s="10" t="s">
        <v>56935</v>
      </c>
      <c r="E5993" s="6" t="s">
        <v>15861</v>
      </c>
      <c r="F5993" s="6"/>
      <c r="G5993" s="6" t="str">
        <f t="shared" si="186"/>
        <v>002</v>
      </c>
      <c r="H5993" s="6" t="str">
        <f t="shared" si="187"/>
        <v>024</v>
      </c>
      <c r="J5993" s="57"/>
      <c r="K5993" s="57"/>
      <c r="L5993" s="57"/>
    </row>
    <row r="5994" spans="1:12">
      <c r="A5994" s="6">
        <v>5901</v>
      </c>
      <c r="B5994" s="10" t="s">
        <v>22823</v>
      </c>
      <c r="C5994" s="10" t="s">
        <v>4638</v>
      </c>
      <c r="D5994" s="10" t="s">
        <v>56936</v>
      </c>
      <c r="E5994" s="6" t="s">
        <v>15861</v>
      </c>
      <c r="F5994" s="6"/>
      <c r="G5994" s="6" t="str">
        <f t="shared" si="186"/>
        <v>002</v>
      </c>
      <c r="H5994" s="6" t="str">
        <f t="shared" si="187"/>
        <v>024</v>
      </c>
      <c r="J5994" s="57"/>
      <c r="K5994" s="57"/>
      <c r="L5994" s="57"/>
    </row>
    <row r="5995" spans="1:12">
      <c r="A5995" s="6">
        <v>5902</v>
      </c>
      <c r="B5995" s="10" t="s">
        <v>22824</v>
      </c>
      <c r="C5995" s="10" t="s">
        <v>4639</v>
      </c>
      <c r="D5995" s="10" t="s">
        <v>56937</v>
      </c>
      <c r="E5995" s="6" t="s">
        <v>15861</v>
      </c>
      <c r="F5995" s="6"/>
      <c r="G5995" s="6" t="str">
        <f t="shared" si="186"/>
        <v>002</v>
      </c>
      <c r="H5995" s="6" t="str">
        <f t="shared" si="187"/>
        <v>024</v>
      </c>
      <c r="J5995" s="57"/>
      <c r="K5995" s="57"/>
      <c r="L5995" s="57"/>
    </row>
    <row r="5996" spans="1:12">
      <c r="A5996" s="6">
        <v>5903</v>
      </c>
      <c r="B5996" s="10" t="s">
        <v>22825</v>
      </c>
      <c r="C5996" s="10" t="s">
        <v>4640</v>
      </c>
      <c r="D5996" s="10" t="s">
        <v>37818</v>
      </c>
      <c r="E5996" s="6" t="s">
        <v>15861</v>
      </c>
      <c r="F5996" s="6"/>
      <c r="G5996" s="6" t="str">
        <f t="shared" si="186"/>
        <v>002</v>
      </c>
      <c r="H5996" s="6" t="str">
        <f t="shared" si="187"/>
        <v>024</v>
      </c>
      <c r="J5996" s="57"/>
      <c r="K5996" s="57"/>
      <c r="L5996" s="57"/>
    </row>
    <row r="5997" spans="1:12">
      <c r="A5997" s="6">
        <v>5904</v>
      </c>
      <c r="B5997" s="10" t="s">
        <v>22826</v>
      </c>
      <c r="C5997" s="10" t="s">
        <v>4641</v>
      </c>
      <c r="D5997" s="10" t="s">
        <v>37819</v>
      </c>
      <c r="E5997" s="6" t="s">
        <v>15861</v>
      </c>
      <c r="F5997" s="6"/>
      <c r="G5997" s="6" t="str">
        <f t="shared" si="186"/>
        <v>002</v>
      </c>
      <c r="H5997" s="6" t="str">
        <f t="shared" si="187"/>
        <v>024</v>
      </c>
      <c r="J5997" s="57"/>
      <c r="K5997" s="57"/>
      <c r="L5997" s="57"/>
    </row>
    <row r="5998" spans="1:12">
      <c r="A5998" s="6">
        <v>5905</v>
      </c>
      <c r="B5998" s="10" t="s">
        <v>22827</v>
      </c>
      <c r="C5998" s="10" t="s">
        <v>4642</v>
      </c>
      <c r="D5998" s="10" t="s">
        <v>56938</v>
      </c>
      <c r="E5998" s="6" t="s">
        <v>15861</v>
      </c>
      <c r="F5998" s="6"/>
      <c r="G5998" s="6" t="str">
        <f t="shared" si="186"/>
        <v>002</v>
      </c>
      <c r="H5998" s="6" t="str">
        <f t="shared" si="187"/>
        <v>024</v>
      </c>
      <c r="J5998" s="57"/>
      <c r="K5998" s="57"/>
      <c r="L5998" s="57"/>
    </row>
    <row r="5999" spans="1:12">
      <c r="A5999" s="6">
        <v>5906</v>
      </c>
      <c r="B5999" s="10" t="s">
        <v>22828</v>
      </c>
      <c r="C5999" s="10" t="s">
        <v>4643</v>
      </c>
      <c r="D5999" s="10" t="s">
        <v>56939</v>
      </c>
      <c r="E5999" s="6" t="s">
        <v>15861</v>
      </c>
      <c r="F5999" s="6"/>
      <c r="G5999" s="6" t="str">
        <f t="shared" si="186"/>
        <v>002</v>
      </c>
      <c r="H5999" s="6" t="str">
        <f t="shared" si="187"/>
        <v>024</v>
      </c>
      <c r="J5999" s="57"/>
      <c r="K5999" s="57"/>
      <c r="L5999" s="57"/>
    </row>
    <row r="6000" spans="1:12">
      <c r="A6000" s="6">
        <v>5907</v>
      </c>
      <c r="B6000" s="10" t="s">
        <v>22829</v>
      </c>
      <c r="C6000" s="10" t="s">
        <v>4644</v>
      </c>
      <c r="D6000" s="10" t="s">
        <v>56940</v>
      </c>
      <c r="E6000" s="6" t="s">
        <v>15861</v>
      </c>
      <c r="F6000" s="6"/>
      <c r="G6000" s="6" t="str">
        <f t="shared" si="186"/>
        <v>002</v>
      </c>
      <c r="H6000" s="6" t="str">
        <f t="shared" si="187"/>
        <v>024</v>
      </c>
      <c r="J6000" s="57"/>
      <c r="K6000" s="57"/>
      <c r="L6000" s="57"/>
    </row>
    <row r="6001" spans="1:12">
      <c r="A6001" s="6">
        <v>5908</v>
      </c>
      <c r="B6001" s="10" t="s">
        <v>22830</v>
      </c>
      <c r="C6001" s="10" t="s">
        <v>4645</v>
      </c>
      <c r="D6001" s="10" t="s">
        <v>56941</v>
      </c>
      <c r="E6001" s="6" t="s">
        <v>15861</v>
      </c>
      <c r="F6001" s="6"/>
      <c r="G6001" s="6" t="str">
        <f t="shared" si="186"/>
        <v>002</v>
      </c>
      <c r="H6001" s="6" t="str">
        <f t="shared" si="187"/>
        <v>024</v>
      </c>
      <c r="J6001" s="57"/>
      <c r="K6001" s="57"/>
      <c r="L6001" s="57"/>
    </row>
    <row r="6002" spans="1:12">
      <c r="A6002" s="6">
        <v>5909</v>
      </c>
      <c r="B6002" s="10" t="s">
        <v>42228</v>
      </c>
      <c r="C6002" s="10" t="s">
        <v>4646</v>
      </c>
      <c r="D6002" s="10" t="s">
        <v>34612</v>
      </c>
      <c r="E6002" s="6" t="s">
        <v>15861</v>
      </c>
      <c r="F6002" s="6"/>
      <c r="G6002" s="6" t="str">
        <f t="shared" si="186"/>
        <v>002</v>
      </c>
      <c r="H6002" s="6" t="str">
        <f t="shared" si="187"/>
        <v>024</v>
      </c>
      <c r="J6002" s="57"/>
      <c r="K6002" s="57"/>
      <c r="L6002" s="57"/>
    </row>
    <row r="6003" spans="1:12">
      <c r="A6003" s="6">
        <v>5910</v>
      </c>
      <c r="B6003" s="10" t="s">
        <v>42229</v>
      </c>
      <c r="C6003" s="10" t="s">
        <v>4647</v>
      </c>
      <c r="D6003" s="10" t="s">
        <v>56942</v>
      </c>
      <c r="E6003" s="6" t="s">
        <v>15861</v>
      </c>
      <c r="F6003" s="6"/>
      <c r="G6003" s="6" t="str">
        <f t="shared" si="186"/>
        <v>002</v>
      </c>
      <c r="H6003" s="6" t="str">
        <f t="shared" si="187"/>
        <v>024</v>
      </c>
      <c r="J6003" s="57"/>
      <c r="K6003" s="57"/>
      <c r="L6003" s="57"/>
    </row>
    <row r="6004" spans="1:12">
      <c r="A6004" s="6">
        <v>5911</v>
      </c>
      <c r="B6004" s="10" t="s">
        <v>42230</v>
      </c>
      <c r="C6004" s="10" t="s">
        <v>4648</v>
      </c>
      <c r="D6004" s="10" t="s">
        <v>56943</v>
      </c>
      <c r="E6004" s="6" t="s">
        <v>15861</v>
      </c>
      <c r="F6004" s="6"/>
      <c r="G6004" s="6" t="str">
        <f t="shared" si="186"/>
        <v>002</v>
      </c>
      <c r="H6004" s="6" t="str">
        <f t="shared" si="187"/>
        <v>024</v>
      </c>
      <c r="J6004" s="57"/>
      <c r="K6004" s="57"/>
      <c r="L6004" s="57"/>
    </row>
    <row r="6005" spans="1:12">
      <c r="A6005" s="6">
        <v>5912</v>
      </c>
      <c r="B6005" s="10" t="s">
        <v>22831</v>
      </c>
      <c r="C6005" s="10" t="s">
        <v>4649</v>
      </c>
      <c r="D6005" s="10" t="s">
        <v>37820</v>
      </c>
      <c r="E6005" s="6" t="s">
        <v>15861</v>
      </c>
      <c r="F6005" s="6"/>
      <c r="G6005" s="6" t="str">
        <f t="shared" si="186"/>
        <v>002</v>
      </c>
      <c r="H6005" s="6" t="str">
        <f t="shared" si="187"/>
        <v>024</v>
      </c>
      <c r="J6005" s="57"/>
      <c r="K6005" s="57"/>
      <c r="L6005" s="57"/>
    </row>
    <row r="6006" spans="1:12">
      <c r="A6006" s="6">
        <v>5913</v>
      </c>
      <c r="B6006" s="10" t="s">
        <v>22832</v>
      </c>
      <c r="C6006" s="10" t="s">
        <v>4650</v>
      </c>
      <c r="D6006" s="10" t="s">
        <v>56944</v>
      </c>
      <c r="E6006" s="6" t="s">
        <v>15861</v>
      </c>
      <c r="F6006" s="6"/>
      <c r="G6006" s="6" t="str">
        <f t="shared" si="186"/>
        <v>002</v>
      </c>
      <c r="H6006" s="6" t="str">
        <f t="shared" si="187"/>
        <v>024</v>
      </c>
      <c r="J6006" s="57"/>
      <c r="K6006" s="57"/>
      <c r="L6006" s="57"/>
    </row>
    <row r="6007" spans="1:12">
      <c r="A6007" s="6">
        <v>5914</v>
      </c>
      <c r="B6007" s="10" t="s">
        <v>22833</v>
      </c>
      <c r="C6007" s="10" t="s">
        <v>4651</v>
      </c>
      <c r="D6007" s="10" t="s">
        <v>56945</v>
      </c>
      <c r="E6007" s="6" t="s">
        <v>15861</v>
      </c>
      <c r="F6007" s="6"/>
      <c r="G6007" s="6" t="str">
        <f t="shared" si="186"/>
        <v>002</v>
      </c>
      <c r="H6007" s="6" t="str">
        <f t="shared" si="187"/>
        <v>024</v>
      </c>
      <c r="J6007" s="57"/>
      <c r="K6007" s="57"/>
      <c r="L6007" s="57"/>
    </row>
    <row r="6008" spans="1:12">
      <c r="A6008" s="6">
        <v>5915</v>
      </c>
      <c r="B6008" s="10" t="s">
        <v>22834</v>
      </c>
      <c r="C6008" s="10" t="s">
        <v>4652</v>
      </c>
      <c r="D6008" s="10" t="s">
        <v>56946</v>
      </c>
      <c r="E6008" s="6" t="s">
        <v>15861</v>
      </c>
      <c r="F6008" s="6"/>
      <c r="G6008" s="6" t="str">
        <f t="shared" si="186"/>
        <v>002</v>
      </c>
      <c r="H6008" s="6" t="str">
        <f t="shared" si="187"/>
        <v>024</v>
      </c>
      <c r="J6008" s="57"/>
      <c r="K6008" s="57"/>
      <c r="L6008" s="57"/>
    </row>
    <row r="6009" spans="1:12">
      <c r="A6009" s="6">
        <v>5916</v>
      </c>
      <c r="B6009" s="10" t="s">
        <v>22835</v>
      </c>
      <c r="C6009" s="10" t="s">
        <v>4653</v>
      </c>
      <c r="D6009" s="10" t="s">
        <v>37821</v>
      </c>
      <c r="E6009" s="6" t="s">
        <v>15861</v>
      </c>
      <c r="F6009" s="6"/>
      <c r="G6009" s="6" t="str">
        <f t="shared" si="186"/>
        <v>002</v>
      </c>
      <c r="H6009" s="6" t="str">
        <f t="shared" si="187"/>
        <v>024</v>
      </c>
      <c r="J6009" s="57"/>
      <c r="K6009" s="57"/>
      <c r="L6009" s="57"/>
    </row>
    <row r="6010" spans="1:12">
      <c r="A6010" s="6">
        <v>5917</v>
      </c>
      <c r="B6010" s="10" t="s">
        <v>22836</v>
      </c>
      <c r="C6010" s="10" t="s">
        <v>4654</v>
      </c>
      <c r="D6010" s="10" t="s">
        <v>34613</v>
      </c>
      <c r="E6010" s="6" t="s">
        <v>15861</v>
      </c>
      <c r="F6010" s="6"/>
      <c r="G6010" s="6" t="str">
        <f t="shared" si="186"/>
        <v>002</v>
      </c>
      <c r="H6010" s="6" t="str">
        <f t="shared" si="187"/>
        <v>024</v>
      </c>
      <c r="J6010" s="57"/>
      <c r="K6010" s="57"/>
      <c r="L6010" s="57"/>
    </row>
    <row r="6011" spans="1:12">
      <c r="A6011" s="6">
        <v>5918</v>
      </c>
      <c r="B6011" s="10" t="s">
        <v>22837</v>
      </c>
      <c r="C6011" s="10" t="s">
        <v>4655</v>
      </c>
      <c r="D6011" s="10" t="s">
        <v>34614</v>
      </c>
      <c r="E6011" s="6" t="s">
        <v>15861</v>
      </c>
      <c r="F6011" s="6"/>
      <c r="G6011" s="6" t="str">
        <f t="shared" si="186"/>
        <v>002</v>
      </c>
      <c r="H6011" s="6" t="str">
        <f t="shared" si="187"/>
        <v>024</v>
      </c>
      <c r="J6011" s="57"/>
      <c r="K6011" s="57"/>
      <c r="L6011" s="57"/>
    </row>
    <row r="6012" spans="1:12">
      <c r="A6012" s="6">
        <v>5919</v>
      </c>
      <c r="B6012" s="10" t="s">
        <v>22838</v>
      </c>
      <c r="C6012" s="10" t="s">
        <v>4656</v>
      </c>
      <c r="D6012" s="10" t="s">
        <v>56947</v>
      </c>
      <c r="E6012" s="6" t="s">
        <v>15861</v>
      </c>
      <c r="F6012" s="6"/>
      <c r="G6012" s="6" t="str">
        <f t="shared" si="186"/>
        <v>002</v>
      </c>
      <c r="H6012" s="6" t="str">
        <f t="shared" si="187"/>
        <v>024</v>
      </c>
      <c r="J6012" s="57"/>
      <c r="K6012" s="57"/>
      <c r="L6012" s="57"/>
    </row>
    <row r="6013" spans="1:12">
      <c r="A6013" s="6">
        <v>5920</v>
      </c>
      <c r="B6013" s="10" t="s">
        <v>22839</v>
      </c>
      <c r="C6013" s="10" t="s">
        <v>4657</v>
      </c>
      <c r="D6013" s="10" t="s">
        <v>56948</v>
      </c>
      <c r="E6013" s="6" t="s">
        <v>15861</v>
      </c>
      <c r="F6013" s="6"/>
      <c r="G6013" s="6" t="str">
        <f t="shared" si="186"/>
        <v>002</v>
      </c>
      <c r="H6013" s="6" t="str">
        <f t="shared" si="187"/>
        <v>024</v>
      </c>
      <c r="J6013" s="57"/>
      <c r="K6013" s="57"/>
      <c r="L6013" s="57"/>
    </row>
    <row r="6014" spans="1:12">
      <c r="A6014" s="6">
        <v>5921</v>
      </c>
      <c r="B6014" s="10" t="s">
        <v>22840</v>
      </c>
      <c r="C6014" s="10" t="s">
        <v>4658</v>
      </c>
      <c r="D6014" s="10" t="s">
        <v>56949</v>
      </c>
      <c r="E6014" s="6" t="s">
        <v>15861</v>
      </c>
      <c r="F6014" s="6"/>
      <c r="G6014" s="6" t="str">
        <f t="shared" si="186"/>
        <v>002</v>
      </c>
      <c r="H6014" s="6" t="str">
        <f t="shared" si="187"/>
        <v>024</v>
      </c>
      <c r="J6014" s="57"/>
      <c r="K6014" s="57"/>
      <c r="L6014" s="57"/>
    </row>
    <row r="6015" spans="1:12">
      <c r="A6015" s="6">
        <v>5922</v>
      </c>
      <c r="B6015" s="10" t="s">
        <v>22841</v>
      </c>
      <c r="C6015" s="10" t="s">
        <v>4659</v>
      </c>
      <c r="D6015" s="10" t="s">
        <v>37822</v>
      </c>
      <c r="E6015" s="6" t="s">
        <v>15861</v>
      </c>
      <c r="F6015" s="6"/>
      <c r="G6015" s="6" t="str">
        <f t="shared" si="186"/>
        <v>002</v>
      </c>
      <c r="H6015" s="6" t="str">
        <f t="shared" si="187"/>
        <v>024</v>
      </c>
      <c r="J6015" s="57"/>
      <c r="K6015" s="57"/>
      <c r="L6015" s="57"/>
    </row>
    <row r="6016" spans="1:12">
      <c r="A6016" s="6">
        <v>5923</v>
      </c>
      <c r="B6016" s="10" t="s">
        <v>22842</v>
      </c>
      <c r="C6016" s="10" t="s">
        <v>4660</v>
      </c>
      <c r="D6016" s="10" t="s">
        <v>37823</v>
      </c>
      <c r="E6016" s="6" t="s">
        <v>15861</v>
      </c>
      <c r="F6016" s="6"/>
      <c r="G6016" s="6" t="str">
        <f t="shared" si="186"/>
        <v>002</v>
      </c>
      <c r="H6016" s="6" t="str">
        <f t="shared" si="187"/>
        <v>024</v>
      </c>
      <c r="J6016" s="57"/>
      <c r="K6016" s="57"/>
      <c r="L6016" s="57"/>
    </row>
    <row r="6017" spans="1:12">
      <c r="A6017" s="6">
        <v>5924</v>
      </c>
      <c r="B6017" s="10" t="s">
        <v>22843</v>
      </c>
      <c r="C6017" s="10" t="s">
        <v>4661</v>
      </c>
      <c r="D6017" s="10" t="s">
        <v>56950</v>
      </c>
      <c r="E6017" s="6" t="s">
        <v>15861</v>
      </c>
      <c r="F6017" s="6"/>
      <c r="G6017" s="6" t="str">
        <f t="shared" si="186"/>
        <v>002</v>
      </c>
      <c r="H6017" s="6" t="str">
        <f t="shared" si="187"/>
        <v>024</v>
      </c>
      <c r="J6017" s="57"/>
      <c r="K6017" s="57"/>
      <c r="L6017" s="57"/>
    </row>
    <row r="6018" spans="1:12">
      <c r="A6018" s="6">
        <v>5925</v>
      </c>
      <c r="B6018" s="10" t="s">
        <v>22844</v>
      </c>
      <c r="C6018" s="10" t="s">
        <v>4662</v>
      </c>
      <c r="D6018" s="10" t="s">
        <v>56951</v>
      </c>
      <c r="E6018" s="6" t="s">
        <v>15861</v>
      </c>
      <c r="F6018" s="6"/>
      <c r="G6018" s="6" t="str">
        <f t="shared" si="186"/>
        <v>002</v>
      </c>
      <c r="H6018" s="6" t="str">
        <f t="shared" si="187"/>
        <v>024</v>
      </c>
      <c r="J6018" s="57"/>
      <c r="K6018" s="57"/>
      <c r="L6018" s="57"/>
    </row>
    <row r="6019" spans="1:12">
      <c r="A6019" s="6">
        <v>5926</v>
      </c>
      <c r="B6019" s="10" t="s">
        <v>22845</v>
      </c>
      <c r="C6019" s="10" t="s">
        <v>4663</v>
      </c>
      <c r="D6019" s="10" t="s">
        <v>56952</v>
      </c>
      <c r="E6019" s="6" t="s">
        <v>15861</v>
      </c>
      <c r="F6019" s="6"/>
      <c r="G6019" s="6" t="str">
        <f t="shared" si="186"/>
        <v>002</v>
      </c>
      <c r="H6019" s="6" t="str">
        <f t="shared" si="187"/>
        <v>024</v>
      </c>
      <c r="J6019" s="57"/>
      <c r="K6019" s="57"/>
      <c r="L6019" s="57"/>
    </row>
    <row r="6020" spans="1:12">
      <c r="A6020" s="6">
        <v>5927</v>
      </c>
      <c r="B6020" s="10" t="s">
        <v>22846</v>
      </c>
      <c r="C6020" s="10" t="s">
        <v>4664</v>
      </c>
      <c r="D6020" s="10" t="s">
        <v>56953</v>
      </c>
      <c r="E6020" s="6" t="s">
        <v>15861</v>
      </c>
      <c r="F6020" s="6"/>
      <c r="G6020" s="6" t="str">
        <f t="shared" si="186"/>
        <v>002</v>
      </c>
      <c r="H6020" s="6" t="str">
        <f t="shared" si="187"/>
        <v>024</v>
      </c>
      <c r="J6020" s="57"/>
      <c r="K6020" s="57"/>
      <c r="L6020" s="57"/>
    </row>
    <row r="6021" spans="1:12">
      <c r="A6021" s="6">
        <v>5928</v>
      </c>
      <c r="B6021" s="10" t="s">
        <v>22847</v>
      </c>
      <c r="C6021" s="10" t="s">
        <v>4665</v>
      </c>
      <c r="D6021" s="10" t="s">
        <v>56954</v>
      </c>
      <c r="E6021" s="6" t="s">
        <v>15861</v>
      </c>
      <c r="F6021" s="6"/>
      <c r="G6021" s="6" t="str">
        <f t="shared" si="186"/>
        <v>002</v>
      </c>
      <c r="H6021" s="6" t="str">
        <f t="shared" si="187"/>
        <v>024</v>
      </c>
      <c r="J6021" s="57"/>
      <c r="K6021" s="57"/>
      <c r="L6021" s="57"/>
    </row>
    <row r="6022" spans="1:12">
      <c r="A6022" s="6">
        <v>5929</v>
      </c>
      <c r="B6022" s="10" t="s">
        <v>22848</v>
      </c>
      <c r="C6022" s="10" t="s">
        <v>4666</v>
      </c>
      <c r="D6022" s="10" t="s">
        <v>56955</v>
      </c>
      <c r="E6022" s="6" t="s">
        <v>15861</v>
      </c>
      <c r="F6022" s="6"/>
      <c r="G6022" s="6" t="str">
        <f t="shared" ref="G6022:G6085" si="188">+LEFT(C6022,3)</f>
        <v>002</v>
      </c>
      <c r="H6022" s="6" t="str">
        <f t="shared" ref="H6022:H6085" si="189">+MID(C6022,5,3)</f>
        <v>024</v>
      </c>
      <c r="J6022" s="57"/>
      <c r="K6022" s="57"/>
      <c r="L6022" s="57"/>
    </row>
    <row r="6023" spans="1:12">
      <c r="A6023" s="6">
        <v>5930</v>
      </c>
      <c r="B6023" s="10" t="s">
        <v>22849</v>
      </c>
      <c r="C6023" s="10" t="s">
        <v>4667</v>
      </c>
      <c r="D6023" s="10" t="s">
        <v>56956</v>
      </c>
      <c r="E6023" s="6" t="s">
        <v>15861</v>
      </c>
      <c r="F6023" s="6"/>
      <c r="G6023" s="6" t="str">
        <f t="shared" si="188"/>
        <v>002</v>
      </c>
      <c r="H6023" s="6" t="str">
        <f t="shared" si="189"/>
        <v>024</v>
      </c>
      <c r="J6023" s="57"/>
      <c r="K6023" s="57"/>
      <c r="L6023" s="57"/>
    </row>
    <row r="6024" spans="1:12">
      <c r="A6024" s="6">
        <v>5931</v>
      </c>
      <c r="B6024" s="10" t="s">
        <v>22850</v>
      </c>
      <c r="C6024" s="10" t="s">
        <v>4668</v>
      </c>
      <c r="D6024" s="10" t="s">
        <v>37824</v>
      </c>
      <c r="E6024" s="6" t="s">
        <v>15861</v>
      </c>
      <c r="F6024" s="6"/>
      <c r="G6024" s="6" t="str">
        <f t="shared" si="188"/>
        <v>002</v>
      </c>
      <c r="H6024" s="6" t="str">
        <f t="shared" si="189"/>
        <v>024</v>
      </c>
      <c r="J6024" s="57"/>
      <c r="K6024" s="57"/>
      <c r="L6024" s="57"/>
    </row>
    <row r="6025" spans="1:12">
      <c r="A6025" s="6">
        <v>5932</v>
      </c>
      <c r="B6025" s="10" t="s">
        <v>22851</v>
      </c>
      <c r="C6025" s="10" t="s">
        <v>4669</v>
      </c>
      <c r="D6025" s="10" t="s">
        <v>37825</v>
      </c>
      <c r="E6025" s="6" t="s">
        <v>15861</v>
      </c>
      <c r="F6025" s="6"/>
      <c r="G6025" s="6" t="str">
        <f t="shared" si="188"/>
        <v>002</v>
      </c>
      <c r="H6025" s="6" t="str">
        <f t="shared" si="189"/>
        <v>024</v>
      </c>
      <c r="J6025" s="57"/>
      <c r="K6025" s="57"/>
      <c r="L6025" s="57"/>
    </row>
    <row r="6026" spans="1:12">
      <c r="A6026" s="6">
        <v>5933</v>
      </c>
      <c r="B6026" s="10" t="s">
        <v>22852</v>
      </c>
      <c r="C6026" s="10" t="s">
        <v>4670</v>
      </c>
      <c r="D6026" s="10" t="s">
        <v>56957</v>
      </c>
      <c r="E6026" s="6" t="s">
        <v>15861</v>
      </c>
      <c r="F6026" s="6"/>
      <c r="G6026" s="6" t="str">
        <f t="shared" si="188"/>
        <v>002</v>
      </c>
      <c r="H6026" s="6" t="str">
        <f t="shared" si="189"/>
        <v>024</v>
      </c>
      <c r="J6026" s="57"/>
      <c r="K6026" s="57"/>
      <c r="L6026" s="57"/>
    </row>
    <row r="6027" spans="1:12">
      <c r="A6027" s="6">
        <v>5934</v>
      </c>
      <c r="B6027" s="10" t="s">
        <v>22853</v>
      </c>
      <c r="C6027" s="10" t="s">
        <v>4671</v>
      </c>
      <c r="D6027" s="10" t="s">
        <v>56958</v>
      </c>
      <c r="E6027" s="6" t="s">
        <v>15861</v>
      </c>
      <c r="F6027" s="6"/>
      <c r="G6027" s="6" t="str">
        <f t="shared" si="188"/>
        <v>002</v>
      </c>
      <c r="H6027" s="6" t="str">
        <f t="shared" si="189"/>
        <v>024</v>
      </c>
      <c r="J6027" s="57"/>
      <c r="K6027" s="57"/>
      <c r="L6027" s="57"/>
    </row>
    <row r="6028" spans="1:12">
      <c r="A6028" s="6">
        <v>5935</v>
      </c>
      <c r="B6028" s="10" t="s">
        <v>22854</v>
      </c>
      <c r="C6028" s="10" t="s">
        <v>4672</v>
      </c>
      <c r="D6028" s="10" t="s">
        <v>56959</v>
      </c>
      <c r="E6028" s="6" t="s">
        <v>15861</v>
      </c>
      <c r="F6028" s="6"/>
      <c r="G6028" s="6" t="str">
        <f t="shared" si="188"/>
        <v>002</v>
      </c>
      <c r="H6028" s="6" t="str">
        <f t="shared" si="189"/>
        <v>024</v>
      </c>
      <c r="J6028" s="57"/>
      <c r="K6028" s="57"/>
      <c r="L6028" s="57"/>
    </row>
    <row r="6029" spans="1:12">
      <c r="A6029" s="6">
        <v>5936</v>
      </c>
      <c r="B6029" s="10" t="s">
        <v>22855</v>
      </c>
      <c r="C6029" s="10" t="s">
        <v>4673</v>
      </c>
      <c r="D6029" s="10" t="s">
        <v>56960</v>
      </c>
      <c r="E6029" s="6" t="s">
        <v>15861</v>
      </c>
      <c r="F6029" s="6"/>
      <c r="G6029" s="6" t="str">
        <f t="shared" si="188"/>
        <v>002</v>
      </c>
      <c r="H6029" s="6" t="str">
        <f t="shared" si="189"/>
        <v>024</v>
      </c>
      <c r="J6029" s="57"/>
      <c r="K6029" s="57"/>
      <c r="L6029" s="57"/>
    </row>
    <row r="6030" spans="1:12">
      <c r="A6030" s="6">
        <v>5937</v>
      </c>
      <c r="B6030" s="10" t="s">
        <v>22856</v>
      </c>
      <c r="C6030" s="10" t="s">
        <v>4674</v>
      </c>
      <c r="D6030" s="10" t="s">
        <v>56961</v>
      </c>
      <c r="E6030" s="6" t="s">
        <v>15861</v>
      </c>
      <c r="F6030" s="6"/>
      <c r="G6030" s="6" t="str">
        <f t="shared" si="188"/>
        <v>002</v>
      </c>
      <c r="H6030" s="6" t="str">
        <f t="shared" si="189"/>
        <v>024</v>
      </c>
      <c r="J6030" s="57"/>
      <c r="K6030" s="57"/>
      <c r="L6030" s="57"/>
    </row>
    <row r="6031" spans="1:12">
      <c r="A6031" s="6">
        <v>5938</v>
      </c>
      <c r="B6031" s="10" t="s">
        <v>22857</v>
      </c>
      <c r="C6031" s="10" t="s">
        <v>4675</v>
      </c>
      <c r="D6031" s="10" t="s">
        <v>37826</v>
      </c>
      <c r="E6031" s="6" t="s">
        <v>15861</v>
      </c>
      <c r="F6031" s="6"/>
      <c r="G6031" s="6" t="str">
        <f t="shared" si="188"/>
        <v>002</v>
      </c>
      <c r="H6031" s="6" t="str">
        <f t="shared" si="189"/>
        <v>024</v>
      </c>
      <c r="J6031" s="57"/>
      <c r="K6031" s="57"/>
      <c r="L6031" s="57"/>
    </row>
    <row r="6032" spans="1:12">
      <c r="A6032" s="6">
        <v>5939</v>
      </c>
      <c r="B6032" s="10" t="s">
        <v>22858</v>
      </c>
      <c r="C6032" s="10" t="s">
        <v>4676</v>
      </c>
      <c r="D6032" s="10" t="s">
        <v>56962</v>
      </c>
      <c r="E6032" s="6" t="s">
        <v>15861</v>
      </c>
      <c r="F6032" s="6"/>
      <c r="G6032" s="6" t="str">
        <f t="shared" si="188"/>
        <v>002</v>
      </c>
      <c r="H6032" s="6" t="str">
        <f t="shared" si="189"/>
        <v>024</v>
      </c>
      <c r="J6032" s="57"/>
      <c r="K6032" s="57"/>
      <c r="L6032" s="57"/>
    </row>
    <row r="6033" spans="1:12">
      <c r="A6033" s="6">
        <v>5940</v>
      </c>
      <c r="B6033" s="10" t="s">
        <v>22859</v>
      </c>
      <c r="C6033" s="10" t="s">
        <v>4677</v>
      </c>
      <c r="D6033" s="10" t="s">
        <v>56963</v>
      </c>
      <c r="E6033" s="6" t="s">
        <v>15861</v>
      </c>
      <c r="F6033" s="6"/>
      <c r="G6033" s="6" t="str">
        <f t="shared" si="188"/>
        <v>002</v>
      </c>
      <c r="H6033" s="6" t="str">
        <f t="shared" si="189"/>
        <v>024</v>
      </c>
      <c r="J6033" s="57"/>
      <c r="K6033" s="57"/>
      <c r="L6033" s="57"/>
    </row>
    <row r="6034" spans="1:12">
      <c r="A6034" s="6">
        <v>5941</v>
      </c>
      <c r="B6034" s="10" t="s">
        <v>22860</v>
      </c>
      <c r="C6034" s="10" t="s">
        <v>4678</v>
      </c>
      <c r="D6034" s="10" t="s">
        <v>56964</v>
      </c>
      <c r="E6034" s="6" t="s">
        <v>15861</v>
      </c>
      <c r="F6034" s="6"/>
      <c r="G6034" s="6" t="str">
        <f t="shared" si="188"/>
        <v>002</v>
      </c>
      <c r="H6034" s="6" t="str">
        <f t="shared" si="189"/>
        <v>024</v>
      </c>
      <c r="J6034" s="57"/>
      <c r="K6034" s="57"/>
      <c r="L6034" s="57"/>
    </row>
    <row r="6035" spans="1:12">
      <c r="A6035" s="6">
        <v>5942</v>
      </c>
      <c r="B6035" s="10" t="s">
        <v>22861</v>
      </c>
      <c r="C6035" s="10" t="s">
        <v>4679</v>
      </c>
      <c r="D6035" s="10" t="s">
        <v>37827</v>
      </c>
      <c r="E6035" s="6" t="s">
        <v>15861</v>
      </c>
      <c r="F6035" s="6"/>
      <c r="G6035" s="6" t="str">
        <f t="shared" si="188"/>
        <v>002</v>
      </c>
      <c r="H6035" s="6" t="str">
        <f t="shared" si="189"/>
        <v>024</v>
      </c>
      <c r="J6035" s="57"/>
      <c r="K6035" s="57"/>
      <c r="L6035" s="57"/>
    </row>
    <row r="6036" spans="1:12">
      <c r="A6036" s="6">
        <v>5943</v>
      </c>
      <c r="B6036" s="10" t="s">
        <v>22862</v>
      </c>
      <c r="C6036" s="10" t="s">
        <v>4680</v>
      </c>
      <c r="D6036" s="10" t="s">
        <v>56965</v>
      </c>
      <c r="E6036" s="6" t="s">
        <v>15861</v>
      </c>
      <c r="F6036" s="6"/>
      <c r="G6036" s="6" t="str">
        <f t="shared" si="188"/>
        <v>002</v>
      </c>
      <c r="H6036" s="6" t="str">
        <f t="shared" si="189"/>
        <v>024</v>
      </c>
      <c r="J6036" s="57"/>
      <c r="K6036" s="57"/>
      <c r="L6036" s="57"/>
    </row>
    <row r="6037" spans="1:12">
      <c r="A6037" s="6">
        <v>5944</v>
      </c>
      <c r="B6037" s="10" t="s">
        <v>22863</v>
      </c>
      <c r="C6037" s="10" t="s">
        <v>4681</v>
      </c>
      <c r="D6037" s="10" t="s">
        <v>37828</v>
      </c>
      <c r="E6037" s="6" t="s">
        <v>15861</v>
      </c>
      <c r="F6037" s="6"/>
      <c r="G6037" s="6" t="str">
        <f t="shared" si="188"/>
        <v>002</v>
      </c>
      <c r="H6037" s="6" t="str">
        <f t="shared" si="189"/>
        <v>024</v>
      </c>
      <c r="J6037" s="57"/>
      <c r="K6037" s="57"/>
      <c r="L6037" s="57"/>
    </row>
    <row r="6038" spans="1:12">
      <c r="A6038" s="6">
        <v>5945</v>
      </c>
      <c r="B6038" s="10" t="s">
        <v>22864</v>
      </c>
      <c r="C6038" s="10" t="s">
        <v>4682</v>
      </c>
      <c r="D6038" s="10" t="s">
        <v>37829</v>
      </c>
      <c r="E6038" s="6" t="s">
        <v>15861</v>
      </c>
      <c r="F6038" s="6"/>
      <c r="G6038" s="6" t="str">
        <f t="shared" si="188"/>
        <v>002</v>
      </c>
      <c r="H6038" s="6" t="str">
        <f t="shared" si="189"/>
        <v>024</v>
      </c>
      <c r="J6038" s="57"/>
      <c r="K6038" s="57"/>
      <c r="L6038" s="57"/>
    </row>
    <row r="6039" spans="1:12">
      <c r="A6039" s="6">
        <v>5946</v>
      </c>
      <c r="B6039" s="10" t="s">
        <v>22865</v>
      </c>
      <c r="C6039" s="10" t="s">
        <v>4683</v>
      </c>
      <c r="D6039" s="10" t="s">
        <v>56966</v>
      </c>
      <c r="E6039" s="6" t="s">
        <v>15861</v>
      </c>
      <c r="F6039" s="6"/>
      <c r="G6039" s="6" t="str">
        <f t="shared" si="188"/>
        <v>002</v>
      </c>
      <c r="H6039" s="6" t="str">
        <f t="shared" si="189"/>
        <v>024</v>
      </c>
      <c r="J6039" s="57"/>
      <c r="K6039" s="57"/>
      <c r="L6039" s="57"/>
    </row>
    <row r="6040" spans="1:12">
      <c r="A6040" s="6">
        <v>5947</v>
      </c>
      <c r="B6040" s="10" t="s">
        <v>22866</v>
      </c>
      <c r="C6040" s="10" t="s">
        <v>4684</v>
      </c>
      <c r="D6040" s="10" t="s">
        <v>56967</v>
      </c>
      <c r="E6040" s="6" t="s">
        <v>15861</v>
      </c>
      <c r="F6040" s="6"/>
      <c r="G6040" s="6" t="str">
        <f t="shared" si="188"/>
        <v>002</v>
      </c>
      <c r="H6040" s="6" t="str">
        <f t="shared" si="189"/>
        <v>024</v>
      </c>
      <c r="J6040" s="57"/>
      <c r="K6040" s="57"/>
      <c r="L6040" s="57"/>
    </row>
    <row r="6041" spans="1:12">
      <c r="A6041" s="6">
        <v>5948</v>
      </c>
      <c r="B6041" s="10" t="s">
        <v>22867</v>
      </c>
      <c r="C6041" s="10" t="s">
        <v>4685</v>
      </c>
      <c r="D6041" s="10" t="s">
        <v>56968</v>
      </c>
      <c r="E6041" s="6" t="s">
        <v>15861</v>
      </c>
      <c r="F6041" s="6"/>
      <c r="G6041" s="6" t="str">
        <f t="shared" si="188"/>
        <v>002</v>
      </c>
      <c r="H6041" s="6" t="str">
        <f t="shared" si="189"/>
        <v>024</v>
      </c>
      <c r="J6041" s="57"/>
      <c r="K6041" s="57"/>
      <c r="L6041" s="57"/>
    </row>
    <row r="6042" spans="1:12">
      <c r="A6042" s="6">
        <v>5949</v>
      </c>
      <c r="B6042" s="10" t="s">
        <v>22868</v>
      </c>
      <c r="C6042" s="10" t="s">
        <v>4686</v>
      </c>
      <c r="D6042" s="10" t="s">
        <v>56969</v>
      </c>
      <c r="E6042" s="6" t="s">
        <v>15861</v>
      </c>
      <c r="F6042" s="6"/>
      <c r="G6042" s="6" t="str">
        <f t="shared" si="188"/>
        <v>002</v>
      </c>
      <c r="H6042" s="6" t="str">
        <f t="shared" si="189"/>
        <v>024</v>
      </c>
      <c r="J6042" s="57"/>
      <c r="K6042" s="57"/>
      <c r="L6042" s="57"/>
    </row>
    <row r="6043" spans="1:12">
      <c r="A6043" s="6">
        <v>5950</v>
      </c>
      <c r="B6043" s="10" t="s">
        <v>22869</v>
      </c>
      <c r="C6043" s="10" t="s">
        <v>4687</v>
      </c>
      <c r="D6043" s="10" t="s">
        <v>56970</v>
      </c>
      <c r="E6043" s="6" t="s">
        <v>15861</v>
      </c>
      <c r="F6043" s="6"/>
      <c r="G6043" s="6" t="str">
        <f t="shared" si="188"/>
        <v>002</v>
      </c>
      <c r="H6043" s="6" t="str">
        <f t="shared" si="189"/>
        <v>024</v>
      </c>
      <c r="J6043" s="57"/>
      <c r="K6043" s="57"/>
      <c r="L6043" s="57"/>
    </row>
    <row r="6044" spans="1:12">
      <c r="A6044" s="6">
        <v>5951</v>
      </c>
      <c r="B6044" s="10" t="s">
        <v>22870</v>
      </c>
      <c r="C6044" s="10" t="s">
        <v>4688</v>
      </c>
      <c r="D6044" s="10" t="s">
        <v>37830</v>
      </c>
      <c r="E6044" s="6" t="s">
        <v>15861</v>
      </c>
      <c r="F6044" s="6"/>
      <c r="G6044" s="6" t="str">
        <f t="shared" si="188"/>
        <v>002</v>
      </c>
      <c r="H6044" s="6" t="str">
        <f t="shared" si="189"/>
        <v>024</v>
      </c>
      <c r="J6044" s="57"/>
      <c r="K6044" s="57"/>
      <c r="L6044" s="57"/>
    </row>
    <row r="6045" spans="1:12">
      <c r="A6045" s="6">
        <v>5952</v>
      </c>
      <c r="B6045" s="10" t="s">
        <v>22871</v>
      </c>
      <c r="C6045" s="10" t="s">
        <v>4689</v>
      </c>
      <c r="D6045" s="10" t="s">
        <v>56971</v>
      </c>
      <c r="E6045" s="6" t="s">
        <v>15861</v>
      </c>
      <c r="F6045" s="6"/>
      <c r="G6045" s="6" t="str">
        <f t="shared" si="188"/>
        <v>002</v>
      </c>
      <c r="H6045" s="6" t="str">
        <f t="shared" si="189"/>
        <v>024</v>
      </c>
      <c r="J6045" s="57"/>
      <c r="K6045" s="57"/>
      <c r="L6045" s="57"/>
    </row>
    <row r="6046" spans="1:12">
      <c r="A6046" s="6">
        <v>5953</v>
      </c>
      <c r="B6046" s="10" t="s">
        <v>22872</v>
      </c>
      <c r="C6046" s="10" t="s">
        <v>4690</v>
      </c>
      <c r="D6046" s="10" t="s">
        <v>56972</v>
      </c>
      <c r="E6046" s="6" t="s">
        <v>15861</v>
      </c>
      <c r="F6046" s="6"/>
      <c r="G6046" s="6" t="str">
        <f t="shared" si="188"/>
        <v>002</v>
      </c>
      <c r="H6046" s="6" t="str">
        <f t="shared" si="189"/>
        <v>024</v>
      </c>
      <c r="J6046" s="57"/>
      <c r="K6046" s="57"/>
      <c r="L6046" s="57"/>
    </row>
    <row r="6047" spans="1:12">
      <c r="A6047" s="6">
        <v>5954</v>
      </c>
      <c r="B6047" s="10" t="s">
        <v>22873</v>
      </c>
      <c r="C6047" s="10" t="s">
        <v>4691</v>
      </c>
      <c r="D6047" s="10" t="s">
        <v>56973</v>
      </c>
      <c r="E6047" s="6" t="s">
        <v>15861</v>
      </c>
      <c r="F6047" s="6"/>
      <c r="G6047" s="6" t="str">
        <f t="shared" si="188"/>
        <v>002</v>
      </c>
      <c r="H6047" s="6" t="str">
        <f t="shared" si="189"/>
        <v>024</v>
      </c>
      <c r="J6047" s="57"/>
      <c r="K6047" s="57"/>
      <c r="L6047" s="57"/>
    </row>
    <row r="6048" spans="1:12">
      <c r="A6048" s="6">
        <v>5955</v>
      </c>
      <c r="B6048" s="10" t="s">
        <v>22874</v>
      </c>
      <c r="C6048" s="10" t="s">
        <v>4692</v>
      </c>
      <c r="D6048" s="10" t="s">
        <v>56974</v>
      </c>
      <c r="E6048" s="6" t="s">
        <v>15861</v>
      </c>
      <c r="F6048" s="6"/>
      <c r="G6048" s="6" t="str">
        <f t="shared" si="188"/>
        <v>002</v>
      </c>
      <c r="H6048" s="6" t="str">
        <f t="shared" si="189"/>
        <v>024</v>
      </c>
      <c r="J6048" s="57"/>
      <c r="K6048" s="57"/>
      <c r="L6048" s="57"/>
    </row>
    <row r="6049" spans="1:12">
      <c r="A6049" s="6">
        <v>5956</v>
      </c>
      <c r="B6049" s="10" t="s">
        <v>22875</v>
      </c>
      <c r="C6049" s="10" t="s">
        <v>4693</v>
      </c>
      <c r="D6049" s="10" t="s">
        <v>56975</v>
      </c>
      <c r="E6049" s="6" t="s">
        <v>15861</v>
      </c>
      <c r="F6049" s="6"/>
      <c r="G6049" s="6" t="str">
        <f t="shared" si="188"/>
        <v>002</v>
      </c>
      <c r="H6049" s="6" t="str">
        <f t="shared" si="189"/>
        <v>024</v>
      </c>
      <c r="J6049" s="57"/>
      <c r="K6049" s="57"/>
      <c r="L6049" s="57"/>
    </row>
    <row r="6050" spans="1:12">
      <c r="A6050" s="6">
        <v>5957</v>
      </c>
      <c r="B6050" s="10" t="s">
        <v>22876</v>
      </c>
      <c r="C6050" s="10" t="s">
        <v>4694</v>
      </c>
      <c r="D6050" s="10" t="s">
        <v>37831</v>
      </c>
      <c r="E6050" s="6" t="s">
        <v>15861</v>
      </c>
      <c r="F6050" s="6"/>
      <c r="G6050" s="6" t="str">
        <f t="shared" si="188"/>
        <v>002</v>
      </c>
      <c r="H6050" s="6" t="str">
        <f t="shared" si="189"/>
        <v>024</v>
      </c>
      <c r="J6050" s="57"/>
      <c r="K6050" s="57"/>
      <c r="L6050" s="57"/>
    </row>
    <row r="6051" spans="1:12">
      <c r="A6051" s="6">
        <v>5958</v>
      </c>
      <c r="B6051" s="10" t="s">
        <v>22877</v>
      </c>
      <c r="C6051" s="10" t="s">
        <v>4695</v>
      </c>
      <c r="D6051" s="10" t="s">
        <v>56976</v>
      </c>
      <c r="E6051" s="6" t="s">
        <v>15861</v>
      </c>
      <c r="F6051" s="6"/>
      <c r="G6051" s="6" t="str">
        <f t="shared" si="188"/>
        <v>002</v>
      </c>
      <c r="H6051" s="6" t="str">
        <f t="shared" si="189"/>
        <v>024</v>
      </c>
      <c r="J6051" s="57"/>
      <c r="K6051" s="57"/>
      <c r="L6051" s="57"/>
    </row>
    <row r="6052" spans="1:12">
      <c r="A6052" s="6">
        <v>5959</v>
      </c>
      <c r="B6052" s="10" t="s">
        <v>22878</v>
      </c>
      <c r="C6052" s="10" t="s">
        <v>4696</v>
      </c>
      <c r="D6052" s="10" t="s">
        <v>37832</v>
      </c>
      <c r="E6052" s="6" t="s">
        <v>15861</v>
      </c>
      <c r="F6052" s="6"/>
      <c r="G6052" s="6" t="str">
        <f t="shared" si="188"/>
        <v>002</v>
      </c>
      <c r="H6052" s="6" t="str">
        <f t="shared" si="189"/>
        <v>024</v>
      </c>
      <c r="J6052" s="57"/>
      <c r="K6052" s="57"/>
      <c r="L6052" s="57"/>
    </row>
    <row r="6053" spans="1:12">
      <c r="A6053" s="6">
        <v>5960</v>
      </c>
      <c r="B6053" s="10" t="s">
        <v>22879</v>
      </c>
      <c r="C6053" s="10" t="s">
        <v>4697</v>
      </c>
      <c r="D6053" s="10" t="s">
        <v>37833</v>
      </c>
      <c r="E6053" s="6" t="s">
        <v>15861</v>
      </c>
      <c r="F6053" s="6"/>
      <c r="G6053" s="6" t="str">
        <f t="shared" si="188"/>
        <v>002</v>
      </c>
      <c r="H6053" s="6" t="str">
        <f t="shared" si="189"/>
        <v>024</v>
      </c>
      <c r="J6053" s="57"/>
      <c r="K6053" s="57"/>
      <c r="L6053" s="57"/>
    </row>
    <row r="6054" spans="1:12">
      <c r="A6054" s="6">
        <v>5961</v>
      </c>
      <c r="B6054" s="10" t="s">
        <v>22880</v>
      </c>
      <c r="C6054" s="10" t="s">
        <v>4698</v>
      </c>
      <c r="D6054" s="10" t="s">
        <v>56977</v>
      </c>
      <c r="E6054" s="6" t="s">
        <v>15861</v>
      </c>
      <c r="F6054" s="6"/>
      <c r="G6054" s="6" t="str">
        <f t="shared" si="188"/>
        <v>002</v>
      </c>
      <c r="H6054" s="6" t="str">
        <f t="shared" si="189"/>
        <v>024</v>
      </c>
      <c r="J6054" s="57"/>
      <c r="K6054" s="57"/>
      <c r="L6054" s="57"/>
    </row>
    <row r="6055" spans="1:12">
      <c r="A6055" s="6">
        <v>5962</v>
      </c>
      <c r="B6055" s="10" t="s">
        <v>22881</v>
      </c>
      <c r="C6055" s="10" t="s">
        <v>4699</v>
      </c>
      <c r="D6055" s="10" t="s">
        <v>56978</v>
      </c>
      <c r="E6055" s="6" t="s">
        <v>15861</v>
      </c>
      <c r="F6055" s="6"/>
      <c r="G6055" s="6" t="str">
        <f t="shared" si="188"/>
        <v>002</v>
      </c>
      <c r="H6055" s="6" t="str">
        <f t="shared" si="189"/>
        <v>024</v>
      </c>
      <c r="J6055" s="57"/>
      <c r="K6055" s="57"/>
      <c r="L6055" s="57"/>
    </row>
    <row r="6056" spans="1:12">
      <c r="A6056" s="6">
        <v>5963</v>
      </c>
      <c r="B6056" s="10" t="s">
        <v>22882</v>
      </c>
      <c r="C6056" s="10" t="s">
        <v>4700</v>
      </c>
      <c r="D6056" s="10" t="s">
        <v>56979</v>
      </c>
      <c r="E6056" s="6" t="s">
        <v>15861</v>
      </c>
      <c r="F6056" s="6"/>
      <c r="G6056" s="6" t="str">
        <f t="shared" si="188"/>
        <v>002</v>
      </c>
      <c r="H6056" s="6" t="str">
        <f t="shared" si="189"/>
        <v>024</v>
      </c>
      <c r="J6056" s="57"/>
      <c r="K6056" s="57"/>
      <c r="L6056" s="57"/>
    </row>
    <row r="6057" spans="1:12">
      <c r="A6057" s="6">
        <v>5964</v>
      </c>
      <c r="B6057" s="10" t="s">
        <v>22883</v>
      </c>
      <c r="C6057" s="10" t="s">
        <v>4701</v>
      </c>
      <c r="D6057" s="10" t="s">
        <v>56980</v>
      </c>
      <c r="E6057" s="6" t="s">
        <v>15861</v>
      </c>
      <c r="F6057" s="6"/>
      <c r="G6057" s="6" t="str">
        <f t="shared" si="188"/>
        <v>002</v>
      </c>
      <c r="H6057" s="6" t="str">
        <f t="shared" si="189"/>
        <v>024</v>
      </c>
      <c r="J6057" s="57"/>
      <c r="K6057" s="57"/>
      <c r="L6057" s="57"/>
    </row>
    <row r="6058" spans="1:12">
      <c r="A6058" s="6">
        <v>5965</v>
      </c>
      <c r="B6058" s="10" t="s">
        <v>22884</v>
      </c>
      <c r="C6058" s="10" t="s">
        <v>4702</v>
      </c>
      <c r="D6058" s="10" t="s">
        <v>56981</v>
      </c>
      <c r="E6058" s="6" t="s">
        <v>15861</v>
      </c>
      <c r="F6058" s="6"/>
      <c r="G6058" s="6" t="str">
        <f t="shared" si="188"/>
        <v>002</v>
      </c>
      <c r="H6058" s="6" t="str">
        <f t="shared" si="189"/>
        <v>024</v>
      </c>
      <c r="J6058" s="57"/>
      <c r="K6058" s="57"/>
      <c r="L6058" s="57"/>
    </row>
    <row r="6059" spans="1:12">
      <c r="A6059" s="6">
        <v>5966</v>
      </c>
      <c r="B6059" s="10" t="s">
        <v>22885</v>
      </c>
      <c r="C6059" s="10" t="s">
        <v>4703</v>
      </c>
      <c r="D6059" s="10" t="s">
        <v>37834</v>
      </c>
      <c r="E6059" s="6" t="s">
        <v>15861</v>
      </c>
      <c r="F6059" s="6"/>
      <c r="G6059" s="6" t="str">
        <f t="shared" si="188"/>
        <v>002</v>
      </c>
      <c r="H6059" s="6" t="str">
        <f t="shared" si="189"/>
        <v>024</v>
      </c>
      <c r="J6059" s="57"/>
      <c r="K6059" s="57"/>
      <c r="L6059" s="57"/>
    </row>
    <row r="6060" spans="1:12">
      <c r="A6060" s="6">
        <v>5967</v>
      </c>
      <c r="B6060" s="10" t="s">
        <v>22886</v>
      </c>
      <c r="C6060" s="10" t="s">
        <v>4704</v>
      </c>
      <c r="D6060" s="10" t="s">
        <v>37835</v>
      </c>
      <c r="E6060" s="6" t="s">
        <v>15861</v>
      </c>
      <c r="F6060" s="6"/>
      <c r="G6060" s="6" t="str">
        <f t="shared" si="188"/>
        <v>002</v>
      </c>
      <c r="H6060" s="6" t="str">
        <f t="shared" si="189"/>
        <v>024</v>
      </c>
      <c r="J6060" s="57"/>
      <c r="K6060" s="57"/>
      <c r="L6060" s="57"/>
    </row>
    <row r="6061" spans="1:12">
      <c r="A6061" s="6">
        <v>5968</v>
      </c>
      <c r="B6061" s="10" t="s">
        <v>22887</v>
      </c>
      <c r="C6061" s="10" t="s">
        <v>4705</v>
      </c>
      <c r="D6061" s="10" t="s">
        <v>56982</v>
      </c>
      <c r="E6061" s="6" t="s">
        <v>15861</v>
      </c>
      <c r="F6061" s="6"/>
      <c r="G6061" s="6" t="str">
        <f t="shared" si="188"/>
        <v>002</v>
      </c>
      <c r="H6061" s="6" t="str">
        <f t="shared" si="189"/>
        <v>024</v>
      </c>
      <c r="J6061" s="57"/>
      <c r="K6061" s="57"/>
      <c r="L6061" s="57"/>
    </row>
    <row r="6062" spans="1:12">
      <c r="A6062" s="6">
        <v>5969</v>
      </c>
      <c r="B6062" s="10" t="s">
        <v>42231</v>
      </c>
      <c r="C6062" s="10" t="s">
        <v>4706</v>
      </c>
      <c r="D6062" s="10" t="s">
        <v>56983</v>
      </c>
      <c r="E6062" s="6" t="s">
        <v>15861</v>
      </c>
      <c r="F6062" s="6"/>
      <c r="G6062" s="6" t="str">
        <f t="shared" si="188"/>
        <v>002</v>
      </c>
      <c r="H6062" s="6" t="str">
        <f t="shared" si="189"/>
        <v>024</v>
      </c>
      <c r="J6062" s="57"/>
      <c r="K6062" s="57"/>
      <c r="L6062" s="57"/>
    </row>
    <row r="6063" spans="1:12">
      <c r="A6063" s="6">
        <v>5970</v>
      </c>
      <c r="B6063" s="10" t="s">
        <v>42232</v>
      </c>
      <c r="C6063" s="10" t="s">
        <v>4707</v>
      </c>
      <c r="D6063" s="10" t="s">
        <v>56984</v>
      </c>
      <c r="E6063" s="6" t="s">
        <v>15861</v>
      </c>
      <c r="F6063" s="6"/>
      <c r="G6063" s="6" t="str">
        <f t="shared" si="188"/>
        <v>002</v>
      </c>
      <c r="H6063" s="6" t="str">
        <f t="shared" si="189"/>
        <v>024</v>
      </c>
      <c r="J6063" s="57"/>
      <c r="K6063" s="57"/>
      <c r="L6063" s="57"/>
    </row>
    <row r="6064" spans="1:12">
      <c r="A6064" s="6">
        <v>5971</v>
      </c>
      <c r="B6064" s="10" t="s">
        <v>22888</v>
      </c>
      <c r="C6064" s="10" t="s">
        <v>4708</v>
      </c>
      <c r="D6064" s="10" t="s">
        <v>37836</v>
      </c>
      <c r="E6064" s="6" t="s">
        <v>15861</v>
      </c>
      <c r="F6064" s="6"/>
      <c r="G6064" s="6" t="str">
        <f t="shared" si="188"/>
        <v>002</v>
      </c>
      <c r="H6064" s="6" t="str">
        <f t="shared" si="189"/>
        <v>024</v>
      </c>
      <c r="J6064" s="57"/>
      <c r="K6064" s="57"/>
      <c r="L6064" s="57"/>
    </row>
    <row r="6065" spans="1:12">
      <c r="A6065" s="6">
        <v>5972</v>
      </c>
      <c r="B6065" s="10" t="s">
        <v>22889</v>
      </c>
      <c r="C6065" s="10" t="s">
        <v>4709</v>
      </c>
      <c r="D6065" s="10" t="s">
        <v>56985</v>
      </c>
      <c r="E6065" s="6" t="s">
        <v>15861</v>
      </c>
      <c r="F6065" s="6"/>
      <c r="G6065" s="6" t="str">
        <f t="shared" si="188"/>
        <v>002</v>
      </c>
      <c r="H6065" s="6" t="str">
        <f t="shared" si="189"/>
        <v>024</v>
      </c>
      <c r="J6065" s="57"/>
      <c r="K6065" s="57"/>
      <c r="L6065" s="57"/>
    </row>
    <row r="6066" spans="1:12">
      <c r="A6066" s="6">
        <v>5973</v>
      </c>
      <c r="B6066" s="10" t="s">
        <v>22890</v>
      </c>
      <c r="C6066" s="10" t="s">
        <v>4710</v>
      </c>
      <c r="D6066" s="10" t="s">
        <v>56986</v>
      </c>
      <c r="E6066" s="6" t="s">
        <v>15861</v>
      </c>
      <c r="F6066" s="6"/>
      <c r="G6066" s="6" t="str">
        <f t="shared" si="188"/>
        <v>002</v>
      </c>
      <c r="H6066" s="6" t="str">
        <f t="shared" si="189"/>
        <v>024</v>
      </c>
      <c r="J6066" s="57"/>
      <c r="K6066" s="57"/>
      <c r="L6066" s="57"/>
    </row>
    <row r="6067" spans="1:12">
      <c r="A6067" s="6">
        <v>5974</v>
      </c>
      <c r="B6067" s="10" t="s">
        <v>22891</v>
      </c>
      <c r="C6067" s="10" t="s">
        <v>4711</v>
      </c>
      <c r="D6067" s="10" t="s">
        <v>56987</v>
      </c>
      <c r="E6067" s="6" t="s">
        <v>15861</v>
      </c>
      <c r="F6067" s="6"/>
      <c r="G6067" s="6" t="str">
        <f t="shared" si="188"/>
        <v>002</v>
      </c>
      <c r="H6067" s="6" t="str">
        <f t="shared" si="189"/>
        <v>024</v>
      </c>
      <c r="J6067" s="57"/>
      <c r="K6067" s="57"/>
      <c r="L6067" s="57"/>
    </row>
    <row r="6068" spans="1:12">
      <c r="A6068" s="6">
        <v>5975</v>
      </c>
      <c r="B6068" s="10" t="s">
        <v>22892</v>
      </c>
      <c r="C6068" s="10" t="s">
        <v>4712</v>
      </c>
      <c r="D6068" s="10" t="s">
        <v>56988</v>
      </c>
      <c r="E6068" s="6" t="s">
        <v>15861</v>
      </c>
      <c r="F6068" s="6"/>
      <c r="G6068" s="6" t="str">
        <f t="shared" si="188"/>
        <v>002</v>
      </c>
      <c r="H6068" s="6" t="str">
        <f t="shared" si="189"/>
        <v>024</v>
      </c>
      <c r="J6068" s="57"/>
      <c r="K6068" s="57"/>
      <c r="L6068" s="57"/>
    </row>
    <row r="6069" spans="1:12">
      <c r="A6069" s="6">
        <v>5976</v>
      </c>
      <c r="B6069" s="10" t="s">
        <v>22893</v>
      </c>
      <c r="C6069" s="10" t="s">
        <v>4713</v>
      </c>
      <c r="D6069" s="10" t="s">
        <v>56989</v>
      </c>
      <c r="E6069" s="6" t="s">
        <v>15861</v>
      </c>
      <c r="F6069" s="6"/>
      <c r="G6069" s="6" t="str">
        <f t="shared" si="188"/>
        <v>002</v>
      </c>
      <c r="H6069" s="6" t="str">
        <f t="shared" si="189"/>
        <v>024</v>
      </c>
      <c r="J6069" s="57"/>
      <c r="K6069" s="57"/>
      <c r="L6069" s="57"/>
    </row>
    <row r="6070" spans="1:12">
      <c r="A6070" s="6">
        <v>5977</v>
      </c>
      <c r="B6070" s="10" t="s">
        <v>22894</v>
      </c>
      <c r="C6070" s="10" t="s">
        <v>4714</v>
      </c>
      <c r="D6070" s="10" t="s">
        <v>56990</v>
      </c>
      <c r="E6070" s="6" t="s">
        <v>15861</v>
      </c>
      <c r="F6070" s="6"/>
      <c r="G6070" s="6" t="str">
        <f t="shared" si="188"/>
        <v>002</v>
      </c>
      <c r="H6070" s="6" t="str">
        <f t="shared" si="189"/>
        <v>024</v>
      </c>
      <c r="J6070" s="57"/>
      <c r="K6070" s="57"/>
      <c r="L6070" s="57"/>
    </row>
    <row r="6071" spans="1:12">
      <c r="A6071" s="6">
        <v>5978</v>
      </c>
      <c r="B6071" s="10" t="s">
        <v>22895</v>
      </c>
      <c r="C6071" s="10" t="s">
        <v>4715</v>
      </c>
      <c r="D6071" s="10" t="s">
        <v>37837</v>
      </c>
      <c r="E6071" s="6" t="s">
        <v>15861</v>
      </c>
      <c r="F6071" s="6"/>
      <c r="G6071" s="6" t="str">
        <f t="shared" si="188"/>
        <v>002</v>
      </c>
      <c r="H6071" s="6" t="str">
        <f t="shared" si="189"/>
        <v>024</v>
      </c>
      <c r="J6071" s="57"/>
      <c r="K6071" s="57"/>
      <c r="L6071" s="57"/>
    </row>
    <row r="6072" spans="1:12">
      <c r="A6072" s="6">
        <v>5979</v>
      </c>
      <c r="B6072" s="10" t="s">
        <v>22896</v>
      </c>
      <c r="C6072" s="10" t="s">
        <v>4716</v>
      </c>
      <c r="D6072" s="10" t="s">
        <v>37838</v>
      </c>
      <c r="E6072" s="6" t="s">
        <v>15861</v>
      </c>
      <c r="F6072" s="6"/>
      <c r="G6072" s="6" t="str">
        <f t="shared" si="188"/>
        <v>002</v>
      </c>
      <c r="H6072" s="6" t="str">
        <f t="shared" si="189"/>
        <v>024</v>
      </c>
      <c r="J6072" s="57"/>
      <c r="K6072" s="57"/>
      <c r="L6072" s="57"/>
    </row>
    <row r="6073" spans="1:12">
      <c r="A6073" s="6">
        <v>5980</v>
      </c>
      <c r="B6073" s="10" t="s">
        <v>22897</v>
      </c>
      <c r="C6073" s="10" t="s">
        <v>4717</v>
      </c>
      <c r="D6073" s="10" t="s">
        <v>56991</v>
      </c>
      <c r="E6073" s="6" t="s">
        <v>15861</v>
      </c>
      <c r="F6073" s="6"/>
      <c r="G6073" s="6" t="str">
        <f t="shared" si="188"/>
        <v>002</v>
      </c>
      <c r="H6073" s="6" t="str">
        <f t="shared" si="189"/>
        <v>024</v>
      </c>
      <c r="J6073" s="57"/>
      <c r="K6073" s="57"/>
      <c r="L6073" s="57"/>
    </row>
    <row r="6074" spans="1:12">
      <c r="A6074" s="6">
        <v>5981</v>
      </c>
      <c r="B6074" s="10" t="s">
        <v>22898</v>
      </c>
      <c r="C6074" s="10" t="s">
        <v>4718</v>
      </c>
      <c r="D6074" s="10" t="s">
        <v>56992</v>
      </c>
      <c r="E6074" s="6" t="s">
        <v>15861</v>
      </c>
      <c r="F6074" s="6"/>
      <c r="G6074" s="6" t="str">
        <f t="shared" si="188"/>
        <v>002</v>
      </c>
      <c r="H6074" s="6" t="str">
        <f t="shared" si="189"/>
        <v>024</v>
      </c>
      <c r="J6074" s="57"/>
      <c r="K6074" s="57"/>
      <c r="L6074" s="57"/>
    </row>
    <row r="6075" spans="1:12">
      <c r="A6075" s="6">
        <v>5982</v>
      </c>
      <c r="B6075" s="10" t="s">
        <v>22899</v>
      </c>
      <c r="C6075" s="10" t="s">
        <v>4719</v>
      </c>
      <c r="D6075" s="10" t="s">
        <v>56993</v>
      </c>
      <c r="E6075" s="6" t="s">
        <v>15861</v>
      </c>
      <c r="F6075" s="6"/>
      <c r="G6075" s="6" t="str">
        <f t="shared" si="188"/>
        <v>002</v>
      </c>
      <c r="H6075" s="6" t="str">
        <f t="shared" si="189"/>
        <v>024</v>
      </c>
      <c r="J6075" s="57"/>
      <c r="K6075" s="57"/>
      <c r="L6075" s="57"/>
    </row>
    <row r="6076" spans="1:12">
      <c r="A6076" s="6">
        <v>5983</v>
      </c>
      <c r="B6076" s="10" t="s">
        <v>42233</v>
      </c>
      <c r="C6076" s="10" t="s">
        <v>4720</v>
      </c>
      <c r="D6076" s="10" t="s">
        <v>34615</v>
      </c>
      <c r="E6076" s="6" t="s">
        <v>15861</v>
      </c>
      <c r="F6076" s="6"/>
      <c r="G6076" s="6" t="str">
        <f t="shared" si="188"/>
        <v>002</v>
      </c>
      <c r="H6076" s="6" t="str">
        <f t="shared" si="189"/>
        <v>024</v>
      </c>
      <c r="J6076" s="57"/>
      <c r="K6076" s="57"/>
      <c r="L6076" s="57"/>
    </row>
    <row r="6077" spans="1:12">
      <c r="A6077" s="6">
        <v>5984</v>
      </c>
      <c r="B6077" s="10" t="s">
        <v>42234</v>
      </c>
      <c r="C6077" s="10" t="s">
        <v>4721</v>
      </c>
      <c r="D6077" s="10" t="s">
        <v>34616</v>
      </c>
      <c r="E6077" s="6" t="s">
        <v>15861</v>
      </c>
      <c r="F6077" s="6"/>
      <c r="G6077" s="6" t="str">
        <f t="shared" si="188"/>
        <v>002</v>
      </c>
      <c r="H6077" s="6" t="str">
        <f t="shared" si="189"/>
        <v>024</v>
      </c>
      <c r="J6077" s="57"/>
      <c r="K6077" s="57"/>
      <c r="L6077" s="57"/>
    </row>
    <row r="6078" spans="1:12">
      <c r="A6078" s="6">
        <v>5985</v>
      </c>
      <c r="B6078" s="10" t="s">
        <v>42235</v>
      </c>
      <c r="C6078" s="10" t="s">
        <v>4722</v>
      </c>
      <c r="D6078" s="10" t="s">
        <v>56994</v>
      </c>
      <c r="E6078" s="6" t="s">
        <v>15861</v>
      </c>
      <c r="F6078" s="6"/>
      <c r="G6078" s="6" t="str">
        <f t="shared" si="188"/>
        <v>002</v>
      </c>
      <c r="H6078" s="6" t="str">
        <f t="shared" si="189"/>
        <v>024</v>
      </c>
      <c r="J6078" s="57"/>
      <c r="K6078" s="57"/>
      <c r="L6078" s="57"/>
    </row>
    <row r="6079" spans="1:12">
      <c r="A6079" s="6">
        <v>5986</v>
      </c>
      <c r="B6079" s="10" t="s">
        <v>42236</v>
      </c>
      <c r="C6079" s="10" t="s">
        <v>4723</v>
      </c>
      <c r="D6079" s="10" t="s">
        <v>56995</v>
      </c>
      <c r="E6079" s="6" t="s">
        <v>15861</v>
      </c>
      <c r="F6079" s="6"/>
      <c r="G6079" s="6" t="str">
        <f t="shared" si="188"/>
        <v>002</v>
      </c>
      <c r="H6079" s="6" t="str">
        <f t="shared" si="189"/>
        <v>024</v>
      </c>
      <c r="J6079" s="57"/>
      <c r="K6079" s="57"/>
      <c r="L6079" s="57"/>
    </row>
    <row r="6080" spans="1:12">
      <c r="A6080" s="6">
        <v>5987</v>
      </c>
      <c r="B6080" s="10" t="s">
        <v>42237</v>
      </c>
      <c r="C6080" s="10" t="s">
        <v>4724</v>
      </c>
      <c r="D6080" s="10" t="s">
        <v>56996</v>
      </c>
      <c r="E6080" s="6" t="s">
        <v>15861</v>
      </c>
      <c r="F6080" s="6"/>
      <c r="G6080" s="6" t="str">
        <f t="shared" si="188"/>
        <v>002</v>
      </c>
      <c r="H6080" s="6" t="str">
        <f t="shared" si="189"/>
        <v>024</v>
      </c>
      <c r="J6080" s="57"/>
      <c r="K6080" s="57"/>
      <c r="L6080" s="57"/>
    </row>
    <row r="6081" spans="1:12">
      <c r="A6081" s="6">
        <v>5988</v>
      </c>
      <c r="B6081" s="10" t="s">
        <v>42238</v>
      </c>
      <c r="C6081" s="10" t="s">
        <v>4725</v>
      </c>
      <c r="D6081" s="10" t="s">
        <v>37839</v>
      </c>
      <c r="E6081" s="6" t="s">
        <v>15861</v>
      </c>
      <c r="F6081" s="6"/>
      <c r="G6081" s="6" t="str">
        <f t="shared" si="188"/>
        <v>002</v>
      </c>
      <c r="H6081" s="6" t="str">
        <f t="shared" si="189"/>
        <v>024</v>
      </c>
      <c r="J6081" s="57"/>
      <c r="K6081" s="57"/>
      <c r="L6081" s="57"/>
    </row>
    <row r="6082" spans="1:12">
      <c r="A6082" s="6">
        <v>5989</v>
      </c>
      <c r="B6082" s="10" t="s">
        <v>42239</v>
      </c>
      <c r="C6082" s="10" t="s">
        <v>4726</v>
      </c>
      <c r="D6082" s="10" t="s">
        <v>34617</v>
      </c>
      <c r="E6082" s="6" t="s">
        <v>15861</v>
      </c>
      <c r="F6082" s="6"/>
      <c r="G6082" s="6" t="str">
        <f t="shared" si="188"/>
        <v>002</v>
      </c>
      <c r="H6082" s="6" t="str">
        <f t="shared" si="189"/>
        <v>024</v>
      </c>
      <c r="J6082" s="57"/>
      <c r="K6082" s="57"/>
      <c r="L6082" s="57"/>
    </row>
    <row r="6083" spans="1:12">
      <c r="A6083" s="6">
        <v>5990</v>
      </c>
      <c r="B6083" s="10" t="s">
        <v>42240</v>
      </c>
      <c r="C6083" s="10" t="s">
        <v>4727</v>
      </c>
      <c r="D6083" s="10" t="s">
        <v>34618</v>
      </c>
      <c r="E6083" s="6" t="s">
        <v>15861</v>
      </c>
      <c r="F6083" s="6"/>
      <c r="G6083" s="6" t="str">
        <f t="shared" si="188"/>
        <v>002</v>
      </c>
      <c r="H6083" s="6" t="str">
        <f t="shared" si="189"/>
        <v>024</v>
      </c>
      <c r="J6083" s="57"/>
      <c r="K6083" s="57"/>
      <c r="L6083" s="57"/>
    </row>
    <row r="6084" spans="1:12">
      <c r="A6084" s="6">
        <v>5991</v>
      </c>
      <c r="B6084" s="10" t="s">
        <v>42241</v>
      </c>
      <c r="C6084" s="10" t="s">
        <v>4728</v>
      </c>
      <c r="D6084" s="10" t="s">
        <v>56997</v>
      </c>
      <c r="E6084" s="6" t="s">
        <v>15861</v>
      </c>
      <c r="F6084" s="6"/>
      <c r="G6084" s="6" t="str">
        <f t="shared" si="188"/>
        <v>002</v>
      </c>
      <c r="H6084" s="6" t="str">
        <f t="shared" si="189"/>
        <v>024</v>
      </c>
      <c r="J6084" s="57"/>
      <c r="K6084" s="57"/>
      <c r="L6084" s="57"/>
    </row>
    <row r="6085" spans="1:12">
      <c r="A6085" s="6">
        <v>5992</v>
      </c>
      <c r="B6085" s="10" t="s">
        <v>42242</v>
      </c>
      <c r="C6085" s="10" t="s">
        <v>4729</v>
      </c>
      <c r="D6085" s="10" t="s">
        <v>37840</v>
      </c>
      <c r="E6085" s="6" t="s">
        <v>15861</v>
      </c>
      <c r="F6085" s="6"/>
      <c r="G6085" s="6" t="str">
        <f t="shared" si="188"/>
        <v>002</v>
      </c>
      <c r="H6085" s="6" t="str">
        <f t="shared" si="189"/>
        <v>024</v>
      </c>
      <c r="J6085" s="57"/>
      <c r="K6085" s="57"/>
      <c r="L6085" s="57"/>
    </row>
    <row r="6086" spans="1:12">
      <c r="A6086" s="6">
        <v>5993</v>
      </c>
      <c r="B6086" s="10" t="s">
        <v>42243</v>
      </c>
      <c r="C6086" s="10" t="s">
        <v>4730</v>
      </c>
      <c r="D6086" s="10" t="s">
        <v>37841</v>
      </c>
      <c r="E6086" s="6" t="s">
        <v>15861</v>
      </c>
      <c r="F6086" s="6"/>
      <c r="G6086" s="6" t="str">
        <f t="shared" ref="G6086:G6149" si="190">+LEFT(C6086,3)</f>
        <v>002</v>
      </c>
      <c r="H6086" s="6" t="str">
        <f t="shared" ref="H6086:H6149" si="191">+MID(C6086,5,3)</f>
        <v>024</v>
      </c>
      <c r="J6086" s="57"/>
      <c r="K6086" s="57"/>
      <c r="L6086" s="57"/>
    </row>
    <row r="6087" spans="1:12">
      <c r="A6087" s="6">
        <v>5994</v>
      </c>
      <c r="B6087" s="10" t="s">
        <v>42244</v>
      </c>
      <c r="C6087" s="10" t="s">
        <v>4731</v>
      </c>
      <c r="D6087" s="10" t="s">
        <v>37842</v>
      </c>
      <c r="E6087" s="6" t="s">
        <v>15861</v>
      </c>
      <c r="F6087" s="6"/>
      <c r="G6087" s="6" t="str">
        <f t="shared" si="190"/>
        <v>002</v>
      </c>
      <c r="H6087" s="6" t="str">
        <f t="shared" si="191"/>
        <v>024</v>
      </c>
      <c r="J6087" s="57"/>
      <c r="K6087" s="57"/>
      <c r="L6087" s="57"/>
    </row>
    <row r="6088" spans="1:12">
      <c r="A6088" s="6">
        <v>5995</v>
      </c>
      <c r="B6088" s="10" t="s">
        <v>42245</v>
      </c>
      <c r="C6088" s="10" t="s">
        <v>4732</v>
      </c>
      <c r="D6088" s="10" t="s">
        <v>56998</v>
      </c>
      <c r="E6088" s="6" t="s">
        <v>15861</v>
      </c>
      <c r="F6088" s="6"/>
      <c r="G6088" s="6" t="str">
        <f t="shared" si="190"/>
        <v>002</v>
      </c>
      <c r="H6088" s="6" t="str">
        <f t="shared" si="191"/>
        <v>024</v>
      </c>
      <c r="J6088" s="57"/>
      <c r="K6088" s="57"/>
      <c r="L6088" s="57"/>
    </row>
    <row r="6089" spans="1:12">
      <c r="A6089" s="6">
        <v>5996</v>
      </c>
      <c r="B6089" s="10" t="s">
        <v>42246</v>
      </c>
      <c r="C6089" s="10" t="s">
        <v>4733</v>
      </c>
      <c r="D6089" s="10" t="s">
        <v>56999</v>
      </c>
      <c r="E6089" s="6" t="s">
        <v>15861</v>
      </c>
      <c r="F6089" s="6"/>
      <c r="G6089" s="6" t="str">
        <f t="shared" si="190"/>
        <v>002</v>
      </c>
      <c r="H6089" s="6" t="str">
        <f t="shared" si="191"/>
        <v>024</v>
      </c>
      <c r="J6089" s="57"/>
      <c r="K6089" s="57"/>
      <c r="L6089" s="57"/>
    </row>
    <row r="6090" spans="1:12">
      <c r="A6090" s="6">
        <v>5997</v>
      </c>
      <c r="B6090" s="10" t="s">
        <v>42247</v>
      </c>
      <c r="C6090" s="10" t="s">
        <v>4734</v>
      </c>
      <c r="D6090" s="10" t="s">
        <v>57000</v>
      </c>
      <c r="E6090" s="6" t="s">
        <v>15861</v>
      </c>
      <c r="F6090" s="6"/>
      <c r="G6090" s="6" t="str">
        <f t="shared" si="190"/>
        <v>002</v>
      </c>
      <c r="H6090" s="6" t="str">
        <f t="shared" si="191"/>
        <v>024</v>
      </c>
      <c r="J6090" s="57"/>
      <c r="K6090" s="57"/>
      <c r="L6090" s="57"/>
    </row>
    <row r="6091" spans="1:12">
      <c r="A6091" s="6">
        <v>5998</v>
      </c>
      <c r="B6091" s="10" t="s">
        <v>42248</v>
      </c>
      <c r="C6091" s="10" t="s">
        <v>4735</v>
      </c>
      <c r="D6091" s="10" t="s">
        <v>37843</v>
      </c>
      <c r="E6091" s="6" t="s">
        <v>15861</v>
      </c>
      <c r="F6091" s="6"/>
      <c r="G6091" s="6" t="str">
        <f t="shared" si="190"/>
        <v>002</v>
      </c>
      <c r="H6091" s="6" t="str">
        <f t="shared" si="191"/>
        <v>024</v>
      </c>
      <c r="J6091" s="57"/>
      <c r="K6091" s="57"/>
      <c r="L6091" s="57"/>
    </row>
    <row r="6092" spans="1:12">
      <c r="A6092" s="6">
        <v>5999</v>
      </c>
      <c r="B6092" s="10" t="s">
        <v>42249</v>
      </c>
      <c r="C6092" s="10" t="s">
        <v>4736</v>
      </c>
      <c r="D6092" s="10" t="s">
        <v>57001</v>
      </c>
      <c r="E6092" s="6" t="s">
        <v>15861</v>
      </c>
      <c r="F6092" s="6"/>
      <c r="G6092" s="6" t="str">
        <f t="shared" si="190"/>
        <v>002</v>
      </c>
      <c r="H6092" s="6" t="str">
        <f t="shared" si="191"/>
        <v>024</v>
      </c>
      <c r="J6092" s="57"/>
      <c r="K6092" s="57"/>
      <c r="L6092" s="57"/>
    </row>
    <row r="6093" spans="1:12">
      <c r="A6093" s="6">
        <v>6000</v>
      </c>
      <c r="B6093" s="10" t="s">
        <v>42250</v>
      </c>
      <c r="C6093" s="10" t="s">
        <v>4737</v>
      </c>
      <c r="D6093" s="10" t="s">
        <v>57002</v>
      </c>
      <c r="E6093" s="6" t="s">
        <v>15861</v>
      </c>
      <c r="F6093" s="6"/>
      <c r="G6093" s="6" t="str">
        <f t="shared" si="190"/>
        <v>002</v>
      </c>
      <c r="H6093" s="6" t="str">
        <f t="shared" si="191"/>
        <v>024</v>
      </c>
      <c r="J6093" s="57"/>
      <c r="K6093" s="57"/>
      <c r="L6093" s="57"/>
    </row>
    <row r="6094" spans="1:12">
      <c r="A6094" s="6">
        <v>6001</v>
      </c>
      <c r="B6094" s="10" t="s">
        <v>42251</v>
      </c>
      <c r="C6094" s="10" t="s">
        <v>4738</v>
      </c>
      <c r="D6094" s="10" t="s">
        <v>34619</v>
      </c>
      <c r="E6094" s="6" t="s">
        <v>15861</v>
      </c>
      <c r="F6094" s="6"/>
      <c r="G6094" s="6" t="str">
        <f t="shared" si="190"/>
        <v>002</v>
      </c>
      <c r="H6094" s="6" t="str">
        <f t="shared" si="191"/>
        <v>024</v>
      </c>
      <c r="J6094" s="57"/>
      <c r="K6094" s="57"/>
      <c r="L6094" s="57"/>
    </row>
    <row r="6095" spans="1:12">
      <c r="A6095" s="6">
        <v>6002</v>
      </c>
      <c r="B6095" s="10" t="s">
        <v>42252</v>
      </c>
      <c r="C6095" s="10" t="s">
        <v>4739</v>
      </c>
      <c r="D6095" s="10" t="s">
        <v>57003</v>
      </c>
      <c r="E6095" s="6" t="s">
        <v>15861</v>
      </c>
      <c r="F6095" s="6"/>
      <c r="G6095" s="6" t="str">
        <f t="shared" si="190"/>
        <v>002</v>
      </c>
      <c r="H6095" s="6" t="str">
        <f t="shared" si="191"/>
        <v>024</v>
      </c>
      <c r="J6095" s="57"/>
      <c r="K6095" s="57"/>
      <c r="L6095" s="57"/>
    </row>
    <row r="6096" spans="1:12">
      <c r="A6096" s="6">
        <v>6003</v>
      </c>
      <c r="B6096" s="10" t="s">
        <v>42253</v>
      </c>
      <c r="C6096" s="10" t="s">
        <v>4740</v>
      </c>
      <c r="D6096" s="10" t="s">
        <v>57004</v>
      </c>
      <c r="E6096" s="6" t="s">
        <v>15861</v>
      </c>
      <c r="F6096" s="6"/>
      <c r="G6096" s="6" t="str">
        <f t="shared" si="190"/>
        <v>002</v>
      </c>
      <c r="H6096" s="6" t="str">
        <f t="shared" si="191"/>
        <v>024</v>
      </c>
      <c r="J6096" s="57"/>
      <c r="K6096" s="57"/>
      <c r="L6096" s="57"/>
    </row>
    <row r="6097" spans="1:12">
      <c r="A6097" s="6">
        <v>6004</v>
      </c>
      <c r="B6097" s="10" t="s">
        <v>42254</v>
      </c>
      <c r="C6097" s="10" t="s">
        <v>4741</v>
      </c>
      <c r="D6097" s="10" t="s">
        <v>37844</v>
      </c>
      <c r="E6097" s="6" t="s">
        <v>15861</v>
      </c>
      <c r="F6097" s="6"/>
      <c r="G6097" s="6" t="str">
        <f t="shared" si="190"/>
        <v>002</v>
      </c>
      <c r="H6097" s="6" t="str">
        <f t="shared" si="191"/>
        <v>024</v>
      </c>
      <c r="J6097" s="57"/>
      <c r="K6097" s="57"/>
      <c r="L6097" s="57"/>
    </row>
    <row r="6098" spans="1:12">
      <c r="A6098" s="6">
        <v>6005</v>
      </c>
      <c r="B6098" s="10" t="s">
        <v>42255</v>
      </c>
      <c r="C6098" s="10" t="s">
        <v>4742</v>
      </c>
      <c r="D6098" s="10" t="s">
        <v>57005</v>
      </c>
      <c r="E6098" s="6" t="s">
        <v>15861</v>
      </c>
      <c r="F6098" s="6"/>
      <c r="G6098" s="6" t="str">
        <f t="shared" si="190"/>
        <v>002</v>
      </c>
      <c r="H6098" s="6" t="str">
        <f t="shared" si="191"/>
        <v>024</v>
      </c>
      <c r="J6098" s="57"/>
      <c r="K6098" s="57"/>
      <c r="L6098" s="57"/>
    </row>
    <row r="6099" spans="1:12">
      <c r="A6099" s="6">
        <v>6006</v>
      </c>
      <c r="B6099" s="10" t="s">
        <v>42256</v>
      </c>
      <c r="C6099" s="10" t="s">
        <v>4743</v>
      </c>
      <c r="D6099" s="10" t="s">
        <v>57006</v>
      </c>
      <c r="E6099" s="6" t="s">
        <v>15861</v>
      </c>
      <c r="F6099" s="6"/>
      <c r="G6099" s="6" t="str">
        <f t="shared" si="190"/>
        <v>002</v>
      </c>
      <c r="H6099" s="6" t="str">
        <f t="shared" si="191"/>
        <v>024</v>
      </c>
      <c r="J6099" s="57"/>
      <c r="K6099" s="57"/>
      <c r="L6099" s="57"/>
    </row>
    <row r="6100" spans="1:12">
      <c r="A6100" s="6">
        <v>6007</v>
      </c>
      <c r="B6100" s="10" t="s">
        <v>42257</v>
      </c>
      <c r="C6100" s="10" t="s">
        <v>4744</v>
      </c>
      <c r="D6100" s="10" t="s">
        <v>57007</v>
      </c>
      <c r="E6100" s="6" t="s">
        <v>15861</v>
      </c>
      <c r="F6100" s="6"/>
      <c r="G6100" s="6" t="str">
        <f t="shared" si="190"/>
        <v>002</v>
      </c>
      <c r="H6100" s="6" t="str">
        <f t="shared" si="191"/>
        <v>024</v>
      </c>
      <c r="J6100" s="57"/>
      <c r="K6100" s="57"/>
      <c r="L6100" s="57"/>
    </row>
    <row r="6101" spans="1:12">
      <c r="A6101" s="6">
        <v>6008</v>
      </c>
      <c r="B6101" s="10" t="s">
        <v>42258</v>
      </c>
      <c r="C6101" s="10" t="s">
        <v>4745</v>
      </c>
      <c r="D6101" s="10" t="s">
        <v>37845</v>
      </c>
      <c r="E6101" s="6" t="s">
        <v>15861</v>
      </c>
      <c r="F6101" s="6"/>
      <c r="G6101" s="6" t="str">
        <f t="shared" si="190"/>
        <v>002</v>
      </c>
      <c r="H6101" s="6" t="str">
        <f t="shared" si="191"/>
        <v>024</v>
      </c>
      <c r="J6101" s="57"/>
      <c r="K6101" s="57"/>
      <c r="L6101" s="57"/>
    </row>
    <row r="6102" spans="1:12">
      <c r="A6102" s="6">
        <v>6009</v>
      </c>
      <c r="B6102" s="10" t="s">
        <v>42259</v>
      </c>
      <c r="C6102" s="10" t="s">
        <v>4746</v>
      </c>
      <c r="D6102" s="10" t="s">
        <v>37846</v>
      </c>
      <c r="E6102" s="6" t="s">
        <v>15861</v>
      </c>
      <c r="F6102" s="6"/>
      <c r="G6102" s="6" t="str">
        <f t="shared" si="190"/>
        <v>002</v>
      </c>
      <c r="H6102" s="6" t="str">
        <f t="shared" si="191"/>
        <v>024</v>
      </c>
      <c r="J6102" s="57"/>
      <c r="K6102" s="57"/>
      <c r="L6102" s="57"/>
    </row>
    <row r="6103" spans="1:12">
      <c r="A6103" s="6">
        <v>6010</v>
      </c>
      <c r="B6103" s="10" t="s">
        <v>22900</v>
      </c>
      <c r="C6103" s="10" t="s">
        <v>4747</v>
      </c>
      <c r="D6103" s="10" t="s">
        <v>37847</v>
      </c>
      <c r="E6103" s="6" t="s">
        <v>15861</v>
      </c>
      <c r="F6103" s="6"/>
      <c r="G6103" s="6" t="str">
        <f t="shared" si="190"/>
        <v>002</v>
      </c>
      <c r="H6103" s="6" t="str">
        <f t="shared" si="191"/>
        <v>024</v>
      </c>
      <c r="J6103" s="57"/>
      <c r="K6103" s="57"/>
      <c r="L6103" s="57"/>
    </row>
    <row r="6104" spans="1:12">
      <c r="A6104" s="6">
        <v>6011</v>
      </c>
      <c r="B6104" s="10" t="s">
        <v>42260</v>
      </c>
      <c r="C6104" s="10" t="s">
        <v>4748</v>
      </c>
      <c r="D6104" s="10" t="s">
        <v>37848</v>
      </c>
      <c r="E6104" s="6" t="s">
        <v>15861</v>
      </c>
      <c r="F6104" s="6"/>
      <c r="G6104" s="6" t="str">
        <f t="shared" si="190"/>
        <v>002</v>
      </c>
      <c r="H6104" s="6" t="str">
        <f t="shared" si="191"/>
        <v>024</v>
      </c>
      <c r="J6104" s="57"/>
      <c r="K6104" s="57"/>
      <c r="L6104" s="57"/>
    </row>
    <row r="6105" spans="1:12">
      <c r="A6105" s="6">
        <v>6012</v>
      </c>
      <c r="B6105" s="10" t="s">
        <v>22901</v>
      </c>
      <c r="C6105" s="10" t="s">
        <v>4749</v>
      </c>
      <c r="D6105" s="10" t="s">
        <v>34620</v>
      </c>
      <c r="E6105" s="6" t="s">
        <v>15861</v>
      </c>
      <c r="F6105" s="6"/>
      <c r="G6105" s="6" t="str">
        <f t="shared" si="190"/>
        <v>002</v>
      </c>
      <c r="H6105" s="6" t="str">
        <f t="shared" si="191"/>
        <v>024</v>
      </c>
      <c r="J6105" s="57"/>
      <c r="K6105" s="57"/>
      <c r="L6105" s="57"/>
    </row>
    <row r="6106" spans="1:12">
      <c r="A6106" s="6">
        <v>6013</v>
      </c>
      <c r="B6106" s="10" t="s">
        <v>42261</v>
      </c>
      <c r="C6106" s="10" t="s">
        <v>4750</v>
      </c>
      <c r="D6106" s="10" t="s">
        <v>34621</v>
      </c>
      <c r="E6106" s="6" t="s">
        <v>15861</v>
      </c>
      <c r="F6106" s="6"/>
      <c r="G6106" s="6" t="str">
        <f t="shared" si="190"/>
        <v>002</v>
      </c>
      <c r="H6106" s="6" t="str">
        <f t="shared" si="191"/>
        <v>024</v>
      </c>
      <c r="J6106" s="57"/>
      <c r="K6106" s="57"/>
      <c r="L6106" s="57"/>
    </row>
    <row r="6107" spans="1:12">
      <c r="A6107" s="6">
        <v>6014</v>
      </c>
      <c r="B6107" s="10" t="s">
        <v>42262</v>
      </c>
      <c r="C6107" s="10" t="s">
        <v>4751</v>
      </c>
      <c r="D6107" s="10" t="s">
        <v>34622</v>
      </c>
      <c r="E6107" s="6" t="s">
        <v>15861</v>
      </c>
      <c r="F6107" s="6"/>
      <c r="G6107" s="6" t="str">
        <f t="shared" si="190"/>
        <v>002</v>
      </c>
      <c r="H6107" s="6" t="str">
        <f t="shared" si="191"/>
        <v>024</v>
      </c>
      <c r="J6107" s="57"/>
      <c r="K6107" s="57"/>
      <c r="L6107" s="57"/>
    </row>
    <row r="6108" spans="1:12">
      <c r="A6108" s="6">
        <v>6015</v>
      </c>
      <c r="B6108" s="10" t="s">
        <v>42263</v>
      </c>
      <c r="C6108" s="10" t="s">
        <v>4752</v>
      </c>
      <c r="D6108" s="10" t="s">
        <v>57008</v>
      </c>
      <c r="E6108" s="6" t="s">
        <v>15861</v>
      </c>
      <c r="F6108" s="6"/>
      <c r="G6108" s="6" t="str">
        <f t="shared" si="190"/>
        <v>002</v>
      </c>
      <c r="H6108" s="6" t="str">
        <f t="shared" si="191"/>
        <v>024</v>
      </c>
      <c r="J6108" s="57"/>
      <c r="K6108" s="57"/>
      <c r="L6108" s="57"/>
    </row>
    <row r="6109" spans="1:12">
      <c r="A6109" s="6">
        <v>6016</v>
      </c>
      <c r="B6109" s="10" t="s">
        <v>42264</v>
      </c>
      <c r="C6109" s="10" t="s">
        <v>4753</v>
      </c>
      <c r="D6109" s="10" t="s">
        <v>37849</v>
      </c>
      <c r="E6109" s="6" t="s">
        <v>15861</v>
      </c>
      <c r="F6109" s="6"/>
      <c r="G6109" s="6" t="str">
        <f t="shared" si="190"/>
        <v>002</v>
      </c>
      <c r="H6109" s="6" t="str">
        <f t="shared" si="191"/>
        <v>024</v>
      </c>
      <c r="J6109" s="57"/>
      <c r="K6109" s="57"/>
      <c r="L6109" s="57"/>
    </row>
    <row r="6110" spans="1:12">
      <c r="A6110" s="6">
        <v>6017</v>
      </c>
      <c r="B6110" s="10" t="s">
        <v>42265</v>
      </c>
      <c r="C6110" s="10" t="s">
        <v>4754</v>
      </c>
      <c r="D6110" s="10" t="s">
        <v>57009</v>
      </c>
      <c r="E6110" s="6" t="s">
        <v>15861</v>
      </c>
      <c r="F6110" s="6"/>
      <c r="G6110" s="6" t="str">
        <f t="shared" si="190"/>
        <v>002</v>
      </c>
      <c r="H6110" s="6" t="str">
        <f t="shared" si="191"/>
        <v>024</v>
      </c>
      <c r="J6110" s="57"/>
      <c r="K6110" s="57"/>
      <c r="L6110" s="57"/>
    </row>
    <row r="6111" spans="1:12">
      <c r="A6111" s="6">
        <v>6018</v>
      </c>
      <c r="B6111" s="10" t="s">
        <v>42266</v>
      </c>
      <c r="C6111" s="10" t="s">
        <v>4755</v>
      </c>
      <c r="D6111" s="10" t="s">
        <v>37850</v>
      </c>
      <c r="E6111" s="6" t="s">
        <v>15861</v>
      </c>
      <c r="F6111" s="6"/>
      <c r="G6111" s="6" t="str">
        <f t="shared" si="190"/>
        <v>002</v>
      </c>
      <c r="H6111" s="6" t="str">
        <f t="shared" si="191"/>
        <v>024</v>
      </c>
      <c r="J6111" s="57"/>
      <c r="K6111" s="57"/>
      <c r="L6111" s="57"/>
    </row>
    <row r="6112" spans="1:12">
      <c r="A6112" s="6">
        <v>6019</v>
      </c>
      <c r="B6112" s="10" t="s">
        <v>42267</v>
      </c>
      <c r="C6112" s="10" t="s">
        <v>4756</v>
      </c>
      <c r="D6112" s="10" t="s">
        <v>37851</v>
      </c>
      <c r="E6112" s="6" t="s">
        <v>15861</v>
      </c>
      <c r="F6112" s="6"/>
      <c r="G6112" s="6" t="str">
        <f t="shared" si="190"/>
        <v>002</v>
      </c>
      <c r="H6112" s="6" t="str">
        <f t="shared" si="191"/>
        <v>024</v>
      </c>
      <c r="J6112" s="57"/>
      <c r="K6112" s="57"/>
      <c r="L6112" s="57"/>
    </row>
    <row r="6113" spans="1:12">
      <c r="A6113" s="6">
        <v>6020</v>
      </c>
      <c r="B6113" s="10" t="s">
        <v>42268</v>
      </c>
      <c r="C6113" s="10" t="s">
        <v>4757</v>
      </c>
      <c r="D6113" s="10" t="s">
        <v>57010</v>
      </c>
      <c r="E6113" s="6" t="s">
        <v>15861</v>
      </c>
      <c r="F6113" s="6"/>
      <c r="G6113" s="6" t="str">
        <f t="shared" si="190"/>
        <v>002</v>
      </c>
      <c r="H6113" s="6" t="str">
        <f t="shared" si="191"/>
        <v>024</v>
      </c>
      <c r="J6113" s="57"/>
      <c r="K6113" s="57"/>
      <c r="L6113" s="57"/>
    </row>
    <row r="6114" spans="1:12">
      <c r="A6114" s="6">
        <v>6021</v>
      </c>
      <c r="B6114" s="10" t="s">
        <v>42269</v>
      </c>
      <c r="C6114" s="10" t="s">
        <v>4758</v>
      </c>
      <c r="D6114" s="10" t="s">
        <v>37852</v>
      </c>
      <c r="E6114" s="6" t="s">
        <v>15861</v>
      </c>
      <c r="F6114" s="6"/>
      <c r="G6114" s="6" t="str">
        <f t="shared" si="190"/>
        <v>002</v>
      </c>
      <c r="H6114" s="6" t="str">
        <f t="shared" si="191"/>
        <v>024</v>
      </c>
      <c r="J6114" s="57"/>
      <c r="K6114" s="57"/>
      <c r="L6114" s="57"/>
    </row>
    <row r="6115" spans="1:12">
      <c r="A6115" s="6">
        <v>6022</v>
      </c>
      <c r="B6115" s="10" t="s">
        <v>42270</v>
      </c>
      <c r="C6115" s="10" t="s">
        <v>4759</v>
      </c>
      <c r="D6115" s="10" t="s">
        <v>37853</v>
      </c>
      <c r="E6115" s="6" t="s">
        <v>15861</v>
      </c>
      <c r="F6115" s="6"/>
      <c r="G6115" s="6" t="str">
        <f t="shared" si="190"/>
        <v>002</v>
      </c>
      <c r="H6115" s="6" t="str">
        <f t="shared" si="191"/>
        <v>024</v>
      </c>
      <c r="J6115" s="57"/>
      <c r="K6115" s="57"/>
      <c r="L6115" s="57"/>
    </row>
    <row r="6116" spans="1:12">
      <c r="A6116" s="6">
        <v>6023</v>
      </c>
      <c r="B6116" s="10" t="s">
        <v>42271</v>
      </c>
      <c r="C6116" s="10" t="s">
        <v>4760</v>
      </c>
      <c r="D6116" s="10" t="s">
        <v>37854</v>
      </c>
      <c r="E6116" s="6" t="s">
        <v>15861</v>
      </c>
      <c r="F6116" s="6"/>
      <c r="G6116" s="6" t="str">
        <f t="shared" si="190"/>
        <v>002</v>
      </c>
      <c r="H6116" s="6" t="str">
        <f t="shared" si="191"/>
        <v>024</v>
      </c>
      <c r="J6116" s="57"/>
      <c r="K6116" s="57"/>
      <c r="L6116" s="57"/>
    </row>
    <row r="6117" spans="1:12">
      <c r="A6117" s="6">
        <v>6024</v>
      </c>
      <c r="B6117" s="10" t="s">
        <v>42272</v>
      </c>
      <c r="C6117" s="10" t="s">
        <v>4761</v>
      </c>
      <c r="D6117" s="10" t="s">
        <v>57011</v>
      </c>
      <c r="E6117" s="6" t="s">
        <v>15861</v>
      </c>
      <c r="F6117" s="6"/>
      <c r="G6117" s="6" t="str">
        <f t="shared" si="190"/>
        <v>002</v>
      </c>
      <c r="H6117" s="6" t="str">
        <f t="shared" si="191"/>
        <v>024</v>
      </c>
      <c r="J6117" s="57"/>
      <c r="K6117" s="57"/>
      <c r="L6117" s="57"/>
    </row>
    <row r="6118" spans="1:12">
      <c r="A6118" s="6">
        <v>6025</v>
      </c>
      <c r="B6118" s="10" t="s">
        <v>42273</v>
      </c>
      <c r="C6118" s="10" t="s">
        <v>4762</v>
      </c>
      <c r="D6118" s="10" t="s">
        <v>57012</v>
      </c>
      <c r="E6118" s="6" t="s">
        <v>15861</v>
      </c>
      <c r="F6118" s="6"/>
      <c r="G6118" s="6" t="str">
        <f t="shared" si="190"/>
        <v>002</v>
      </c>
      <c r="H6118" s="6" t="str">
        <f t="shared" si="191"/>
        <v>024</v>
      </c>
      <c r="J6118" s="57"/>
      <c r="K6118" s="57"/>
      <c r="L6118" s="57"/>
    </row>
    <row r="6119" spans="1:12">
      <c r="A6119" s="6">
        <v>6026</v>
      </c>
      <c r="B6119" s="10" t="s">
        <v>42274</v>
      </c>
      <c r="C6119" s="10" t="s">
        <v>4763</v>
      </c>
      <c r="D6119" s="10" t="s">
        <v>34623</v>
      </c>
      <c r="E6119" s="6" t="s">
        <v>15861</v>
      </c>
      <c r="F6119" s="6"/>
      <c r="G6119" s="6" t="str">
        <f t="shared" si="190"/>
        <v>002</v>
      </c>
      <c r="H6119" s="6" t="str">
        <f t="shared" si="191"/>
        <v>024</v>
      </c>
      <c r="J6119" s="57"/>
      <c r="K6119" s="57"/>
      <c r="L6119" s="57"/>
    </row>
    <row r="6120" spans="1:12">
      <c r="A6120" s="6">
        <v>6027</v>
      </c>
      <c r="B6120" s="10" t="s">
        <v>42275</v>
      </c>
      <c r="C6120" s="10" t="s">
        <v>4764</v>
      </c>
      <c r="D6120" s="10" t="s">
        <v>57013</v>
      </c>
      <c r="E6120" s="6" t="s">
        <v>15861</v>
      </c>
      <c r="F6120" s="6"/>
      <c r="G6120" s="6" t="str">
        <f t="shared" si="190"/>
        <v>002</v>
      </c>
      <c r="H6120" s="6" t="str">
        <f t="shared" si="191"/>
        <v>024</v>
      </c>
      <c r="J6120" s="57"/>
      <c r="K6120" s="57"/>
      <c r="L6120" s="57"/>
    </row>
    <row r="6121" spans="1:12">
      <c r="A6121" s="6">
        <v>6028</v>
      </c>
      <c r="B6121" s="10" t="s">
        <v>42276</v>
      </c>
      <c r="C6121" s="10" t="s">
        <v>4765</v>
      </c>
      <c r="D6121" s="10" t="s">
        <v>57014</v>
      </c>
      <c r="E6121" s="6" t="s">
        <v>15861</v>
      </c>
      <c r="F6121" s="6"/>
      <c r="G6121" s="6" t="str">
        <f t="shared" si="190"/>
        <v>002</v>
      </c>
      <c r="H6121" s="6" t="str">
        <f t="shared" si="191"/>
        <v>024</v>
      </c>
      <c r="J6121" s="57"/>
      <c r="K6121" s="57"/>
      <c r="L6121" s="57"/>
    </row>
    <row r="6122" spans="1:12">
      <c r="A6122" s="6">
        <v>6029</v>
      </c>
      <c r="B6122" s="10" t="s">
        <v>42277</v>
      </c>
      <c r="C6122" s="10" t="s">
        <v>4766</v>
      </c>
      <c r="D6122" s="10" t="s">
        <v>57015</v>
      </c>
      <c r="E6122" s="6" t="s">
        <v>15861</v>
      </c>
      <c r="F6122" s="6"/>
      <c r="G6122" s="6" t="str">
        <f t="shared" si="190"/>
        <v>002</v>
      </c>
      <c r="H6122" s="6" t="str">
        <f t="shared" si="191"/>
        <v>024</v>
      </c>
      <c r="J6122" s="57"/>
      <c r="K6122" s="57"/>
      <c r="L6122" s="57"/>
    </row>
    <row r="6123" spans="1:12">
      <c r="A6123" s="6">
        <v>6030</v>
      </c>
      <c r="B6123" s="10" t="s">
        <v>42278</v>
      </c>
      <c r="C6123" s="10" t="s">
        <v>4767</v>
      </c>
      <c r="D6123" s="10" t="s">
        <v>37855</v>
      </c>
      <c r="E6123" s="6" t="s">
        <v>15861</v>
      </c>
      <c r="F6123" s="6"/>
      <c r="G6123" s="6" t="str">
        <f t="shared" si="190"/>
        <v>002</v>
      </c>
      <c r="H6123" s="6" t="str">
        <f t="shared" si="191"/>
        <v>024</v>
      </c>
      <c r="J6123" s="57"/>
      <c r="K6123" s="57"/>
      <c r="L6123" s="57"/>
    </row>
    <row r="6124" spans="1:12">
      <c r="A6124" s="6">
        <v>6031</v>
      </c>
      <c r="B6124" s="10" t="s">
        <v>42279</v>
      </c>
      <c r="C6124" s="10" t="s">
        <v>4768</v>
      </c>
      <c r="D6124" s="10" t="s">
        <v>37856</v>
      </c>
      <c r="E6124" s="6" t="s">
        <v>15861</v>
      </c>
      <c r="F6124" s="6"/>
      <c r="G6124" s="6" t="str">
        <f t="shared" si="190"/>
        <v>002</v>
      </c>
      <c r="H6124" s="6" t="str">
        <f t="shared" si="191"/>
        <v>024</v>
      </c>
      <c r="J6124" s="57"/>
      <c r="K6124" s="57"/>
      <c r="L6124" s="57"/>
    </row>
    <row r="6125" spans="1:12">
      <c r="A6125" s="6">
        <v>6032</v>
      </c>
      <c r="B6125" s="10" t="s">
        <v>42280</v>
      </c>
      <c r="C6125" s="10" t="s">
        <v>4769</v>
      </c>
      <c r="D6125" s="10" t="s">
        <v>57016</v>
      </c>
      <c r="E6125" s="6" t="s">
        <v>15861</v>
      </c>
      <c r="F6125" s="6"/>
      <c r="G6125" s="6" t="str">
        <f t="shared" si="190"/>
        <v>002</v>
      </c>
      <c r="H6125" s="6" t="str">
        <f t="shared" si="191"/>
        <v>024</v>
      </c>
      <c r="J6125" s="57"/>
      <c r="K6125" s="57"/>
      <c r="L6125" s="57"/>
    </row>
    <row r="6126" spans="1:12">
      <c r="A6126" s="6">
        <v>6033</v>
      </c>
      <c r="B6126" s="10" t="s">
        <v>42281</v>
      </c>
      <c r="C6126" s="10" t="s">
        <v>4770</v>
      </c>
      <c r="D6126" s="10" t="s">
        <v>57017</v>
      </c>
      <c r="E6126" s="6" t="s">
        <v>15861</v>
      </c>
      <c r="F6126" s="6"/>
      <c r="G6126" s="6" t="str">
        <f t="shared" si="190"/>
        <v>002</v>
      </c>
      <c r="H6126" s="6" t="str">
        <f t="shared" si="191"/>
        <v>024</v>
      </c>
      <c r="J6126" s="57"/>
      <c r="K6126" s="57"/>
      <c r="L6126" s="57"/>
    </row>
    <row r="6127" spans="1:12">
      <c r="A6127" s="6">
        <v>6034</v>
      </c>
      <c r="B6127" s="10" t="s">
        <v>42282</v>
      </c>
      <c r="C6127" s="10" t="s">
        <v>4771</v>
      </c>
      <c r="D6127" s="10" t="s">
        <v>57018</v>
      </c>
      <c r="E6127" s="6" t="s">
        <v>15861</v>
      </c>
      <c r="F6127" s="6"/>
      <c r="G6127" s="6" t="str">
        <f t="shared" si="190"/>
        <v>002</v>
      </c>
      <c r="H6127" s="6" t="str">
        <f t="shared" si="191"/>
        <v>024</v>
      </c>
      <c r="J6127" s="57"/>
      <c r="K6127" s="57"/>
      <c r="L6127" s="57"/>
    </row>
    <row r="6128" spans="1:12">
      <c r="A6128" s="6">
        <v>6035</v>
      </c>
      <c r="B6128" s="10" t="s">
        <v>42283</v>
      </c>
      <c r="C6128" s="10" t="s">
        <v>4772</v>
      </c>
      <c r="D6128" s="10" t="s">
        <v>57019</v>
      </c>
      <c r="E6128" s="6" t="s">
        <v>15861</v>
      </c>
      <c r="F6128" s="6"/>
      <c r="G6128" s="6" t="str">
        <f t="shared" si="190"/>
        <v>002</v>
      </c>
      <c r="H6128" s="6" t="str">
        <f t="shared" si="191"/>
        <v>024</v>
      </c>
      <c r="J6128" s="57"/>
      <c r="K6128" s="57"/>
      <c r="L6128" s="57"/>
    </row>
    <row r="6129" spans="1:12">
      <c r="A6129" s="6">
        <v>6036</v>
      </c>
      <c r="B6129" s="10" t="s">
        <v>42284</v>
      </c>
      <c r="C6129" s="10" t="s">
        <v>4773</v>
      </c>
      <c r="D6129" s="10" t="s">
        <v>37857</v>
      </c>
      <c r="E6129" s="6" t="s">
        <v>15861</v>
      </c>
      <c r="F6129" s="6"/>
      <c r="G6129" s="6" t="str">
        <f t="shared" si="190"/>
        <v>002</v>
      </c>
      <c r="H6129" s="6" t="str">
        <f t="shared" si="191"/>
        <v>024</v>
      </c>
      <c r="J6129" s="57"/>
      <c r="K6129" s="57"/>
      <c r="L6129" s="57"/>
    </row>
    <row r="6130" spans="1:12">
      <c r="A6130" s="6">
        <v>6037</v>
      </c>
      <c r="B6130" s="10" t="s">
        <v>42285</v>
      </c>
      <c r="C6130" s="10" t="s">
        <v>4774</v>
      </c>
      <c r="D6130" s="10" t="s">
        <v>34624</v>
      </c>
      <c r="E6130" s="6" t="s">
        <v>15861</v>
      </c>
      <c r="F6130" s="6"/>
      <c r="G6130" s="6" t="str">
        <f t="shared" si="190"/>
        <v>002</v>
      </c>
      <c r="H6130" s="6" t="str">
        <f t="shared" si="191"/>
        <v>024</v>
      </c>
      <c r="J6130" s="57"/>
      <c r="K6130" s="57"/>
      <c r="L6130" s="57"/>
    </row>
    <row r="6131" spans="1:12">
      <c r="A6131" s="6">
        <v>6038</v>
      </c>
      <c r="B6131" s="10" t="s">
        <v>42286</v>
      </c>
      <c r="C6131" s="10" t="s">
        <v>4775</v>
      </c>
      <c r="D6131" s="10" t="s">
        <v>57020</v>
      </c>
      <c r="E6131" s="6" t="s">
        <v>15861</v>
      </c>
      <c r="F6131" s="6"/>
      <c r="G6131" s="6" t="str">
        <f t="shared" si="190"/>
        <v>002</v>
      </c>
      <c r="H6131" s="6" t="str">
        <f t="shared" si="191"/>
        <v>024</v>
      </c>
      <c r="J6131" s="57"/>
      <c r="K6131" s="57"/>
      <c r="L6131" s="57"/>
    </row>
    <row r="6132" spans="1:12">
      <c r="A6132" s="6">
        <v>6039</v>
      </c>
      <c r="B6132" s="10" t="s">
        <v>42287</v>
      </c>
      <c r="C6132" s="10" t="s">
        <v>4776</v>
      </c>
      <c r="D6132" s="10" t="s">
        <v>37858</v>
      </c>
      <c r="E6132" s="6" t="s">
        <v>15861</v>
      </c>
      <c r="F6132" s="6"/>
      <c r="G6132" s="6" t="str">
        <f t="shared" si="190"/>
        <v>002</v>
      </c>
      <c r="H6132" s="6" t="str">
        <f t="shared" si="191"/>
        <v>024</v>
      </c>
      <c r="J6132" s="57"/>
      <c r="K6132" s="57"/>
      <c r="L6132" s="57"/>
    </row>
    <row r="6133" spans="1:12">
      <c r="A6133" s="6">
        <v>6040</v>
      </c>
      <c r="B6133" s="10" t="s">
        <v>42288</v>
      </c>
      <c r="C6133" s="10" t="s">
        <v>4777</v>
      </c>
      <c r="D6133" s="10" t="s">
        <v>57021</v>
      </c>
      <c r="E6133" s="6" t="s">
        <v>15861</v>
      </c>
      <c r="F6133" s="6"/>
      <c r="G6133" s="6" t="str">
        <f t="shared" si="190"/>
        <v>002</v>
      </c>
      <c r="H6133" s="6" t="str">
        <f t="shared" si="191"/>
        <v>024</v>
      </c>
      <c r="J6133" s="57"/>
      <c r="K6133" s="57"/>
      <c r="L6133" s="57"/>
    </row>
    <row r="6134" spans="1:12">
      <c r="A6134" s="6">
        <v>6041</v>
      </c>
      <c r="B6134" s="10" t="s">
        <v>42289</v>
      </c>
      <c r="C6134" s="10" t="s">
        <v>4778</v>
      </c>
      <c r="D6134" s="10" t="s">
        <v>57022</v>
      </c>
      <c r="E6134" s="6" t="s">
        <v>15861</v>
      </c>
      <c r="F6134" s="6"/>
      <c r="G6134" s="6" t="str">
        <f t="shared" si="190"/>
        <v>002</v>
      </c>
      <c r="H6134" s="6" t="str">
        <f t="shared" si="191"/>
        <v>024</v>
      </c>
      <c r="J6134" s="57"/>
      <c r="K6134" s="57"/>
      <c r="L6134" s="57"/>
    </row>
    <row r="6135" spans="1:12">
      <c r="A6135" s="6">
        <v>6042</v>
      </c>
      <c r="B6135" s="10" t="s">
        <v>42290</v>
      </c>
      <c r="C6135" s="10" t="s">
        <v>4779</v>
      </c>
      <c r="D6135" s="10" t="s">
        <v>34625</v>
      </c>
      <c r="E6135" s="6" t="s">
        <v>15861</v>
      </c>
      <c r="F6135" s="6"/>
      <c r="G6135" s="6" t="str">
        <f t="shared" si="190"/>
        <v>002</v>
      </c>
      <c r="H6135" s="6" t="str">
        <f t="shared" si="191"/>
        <v>024</v>
      </c>
      <c r="J6135" s="57"/>
      <c r="K6135" s="57"/>
      <c r="L6135" s="57"/>
    </row>
    <row r="6136" spans="1:12">
      <c r="A6136" s="6">
        <v>6043</v>
      </c>
      <c r="B6136" s="10" t="s">
        <v>42291</v>
      </c>
      <c r="C6136" s="10" t="s">
        <v>4780</v>
      </c>
      <c r="D6136" s="10" t="s">
        <v>34626</v>
      </c>
      <c r="E6136" s="6" t="s">
        <v>15861</v>
      </c>
      <c r="F6136" s="6"/>
      <c r="G6136" s="6" t="str">
        <f t="shared" si="190"/>
        <v>002</v>
      </c>
      <c r="H6136" s="6" t="str">
        <f t="shared" si="191"/>
        <v>024</v>
      </c>
      <c r="J6136" s="57"/>
      <c r="K6136" s="57"/>
      <c r="L6136" s="57"/>
    </row>
    <row r="6137" spans="1:12">
      <c r="A6137" s="6">
        <v>6044</v>
      </c>
      <c r="B6137" s="10" t="s">
        <v>42292</v>
      </c>
      <c r="C6137" s="10" t="s">
        <v>4781</v>
      </c>
      <c r="D6137" s="10" t="s">
        <v>57023</v>
      </c>
      <c r="E6137" s="6" t="s">
        <v>15861</v>
      </c>
      <c r="F6137" s="6"/>
      <c r="G6137" s="6" t="str">
        <f t="shared" si="190"/>
        <v>002</v>
      </c>
      <c r="H6137" s="6" t="str">
        <f t="shared" si="191"/>
        <v>024</v>
      </c>
      <c r="J6137" s="57"/>
      <c r="K6137" s="57"/>
      <c r="L6137" s="57"/>
    </row>
    <row r="6138" spans="1:12">
      <c r="A6138" s="6">
        <v>6045</v>
      </c>
      <c r="B6138" s="10" t="s">
        <v>42293</v>
      </c>
      <c r="C6138" s="10" t="s">
        <v>4782</v>
      </c>
      <c r="D6138" s="10" t="s">
        <v>57024</v>
      </c>
      <c r="E6138" s="6" t="s">
        <v>15861</v>
      </c>
      <c r="F6138" s="6"/>
      <c r="G6138" s="6" t="str">
        <f t="shared" si="190"/>
        <v>002</v>
      </c>
      <c r="H6138" s="6" t="str">
        <f t="shared" si="191"/>
        <v>024</v>
      </c>
      <c r="J6138" s="57"/>
      <c r="K6138" s="57"/>
      <c r="L6138" s="57"/>
    </row>
    <row r="6139" spans="1:12">
      <c r="A6139" s="6">
        <v>6046</v>
      </c>
      <c r="B6139" s="10" t="s">
        <v>42294</v>
      </c>
      <c r="C6139" s="10" t="s">
        <v>4783</v>
      </c>
      <c r="D6139" s="10" t="s">
        <v>37859</v>
      </c>
      <c r="E6139" s="6" t="s">
        <v>15861</v>
      </c>
      <c r="F6139" s="6"/>
      <c r="G6139" s="6" t="str">
        <f t="shared" si="190"/>
        <v>002</v>
      </c>
      <c r="H6139" s="6" t="str">
        <f t="shared" si="191"/>
        <v>024</v>
      </c>
      <c r="J6139" s="57"/>
      <c r="K6139" s="57"/>
      <c r="L6139" s="57"/>
    </row>
    <row r="6140" spans="1:12">
      <c r="A6140" s="6">
        <v>6047</v>
      </c>
      <c r="B6140" s="10" t="s">
        <v>42295</v>
      </c>
      <c r="C6140" s="10" t="s">
        <v>4784</v>
      </c>
      <c r="D6140" s="10" t="s">
        <v>57025</v>
      </c>
      <c r="E6140" s="6" t="s">
        <v>15861</v>
      </c>
      <c r="F6140" s="6"/>
      <c r="G6140" s="6" t="str">
        <f t="shared" si="190"/>
        <v>002</v>
      </c>
      <c r="H6140" s="6" t="str">
        <f t="shared" si="191"/>
        <v>024</v>
      </c>
      <c r="J6140" s="57"/>
      <c r="K6140" s="57"/>
      <c r="L6140" s="57"/>
    </row>
    <row r="6141" spans="1:12">
      <c r="A6141" s="6">
        <v>6048</v>
      </c>
      <c r="B6141" s="10" t="s">
        <v>42296</v>
      </c>
      <c r="C6141" s="10" t="s">
        <v>4785</v>
      </c>
      <c r="D6141" s="10" t="s">
        <v>37860</v>
      </c>
      <c r="E6141" s="6" t="s">
        <v>15861</v>
      </c>
      <c r="F6141" s="6"/>
      <c r="G6141" s="6" t="str">
        <f t="shared" si="190"/>
        <v>002</v>
      </c>
      <c r="H6141" s="6" t="str">
        <f t="shared" si="191"/>
        <v>024</v>
      </c>
      <c r="J6141" s="57"/>
      <c r="K6141" s="57"/>
      <c r="L6141" s="57"/>
    </row>
    <row r="6142" spans="1:12">
      <c r="A6142" s="6">
        <v>6049</v>
      </c>
      <c r="B6142" s="10" t="s">
        <v>42297</v>
      </c>
      <c r="C6142" s="10" t="s">
        <v>4786</v>
      </c>
      <c r="D6142" s="10" t="s">
        <v>57026</v>
      </c>
      <c r="E6142" s="6" t="s">
        <v>15861</v>
      </c>
      <c r="F6142" s="6"/>
      <c r="G6142" s="6" t="str">
        <f t="shared" si="190"/>
        <v>002</v>
      </c>
      <c r="H6142" s="6" t="str">
        <f t="shared" si="191"/>
        <v>024</v>
      </c>
      <c r="J6142" s="57"/>
      <c r="K6142" s="57"/>
      <c r="L6142" s="57"/>
    </row>
    <row r="6143" spans="1:12">
      <c r="A6143" s="6">
        <v>6050</v>
      </c>
      <c r="B6143" s="10" t="s">
        <v>42298</v>
      </c>
      <c r="C6143" s="10" t="s">
        <v>4787</v>
      </c>
      <c r="D6143" s="10" t="s">
        <v>37861</v>
      </c>
      <c r="E6143" s="6" t="s">
        <v>15861</v>
      </c>
      <c r="F6143" s="6"/>
      <c r="G6143" s="6" t="str">
        <f t="shared" si="190"/>
        <v>002</v>
      </c>
      <c r="H6143" s="6" t="str">
        <f t="shared" si="191"/>
        <v>024</v>
      </c>
      <c r="J6143" s="57"/>
      <c r="K6143" s="57"/>
      <c r="L6143" s="57"/>
    </row>
    <row r="6144" spans="1:12">
      <c r="A6144" s="6">
        <v>6051</v>
      </c>
      <c r="B6144" s="10" t="s">
        <v>42299</v>
      </c>
      <c r="C6144" s="10" t="s">
        <v>4788</v>
      </c>
      <c r="D6144" s="10" t="s">
        <v>37862</v>
      </c>
      <c r="E6144" s="6" t="s">
        <v>15861</v>
      </c>
      <c r="F6144" s="6"/>
      <c r="G6144" s="6" t="str">
        <f t="shared" si="190"/>
        <v>002</v>
      </c>
      <c r="H6144" s="6" t="str">
        <f t="shared" si="191"/>
        <v>024</v>
      </c>
      <c r="J6144" s="57"/>
      <c r="K6144" s="57"/>
      <c r="L6144" s="57"/>
    </row>
    <row r="6145" spans="1:12">
      <c r="A6145" s="6">
        <v>6052</v>
      </c>
      <c r="B6145" s="10" t="s">
        <v>42300</v>
      </c>
      <c r="C6145" s="10" t="s">
        <v>4789</v>
      </c>
      <c r="D6145" s="10" t="s">
        <v>37863</v>
      </c>
      <c r="E6145" s="6" t="s">
        <v>15861</v>
      </c>
      <c r="F6145" s="6"/>
      <c r="G6145" s="6" t="str">
        <f t="shared" si="190"/>
        <v>002</v>
      </c>
      <c r="H6145" s="6" t="str">
        <f t="shared" si="191"/>
        <v>024</v>
      </c>
      <c r="J6145" s="57"/>
      <c r="K6145" s="57"/>
      <c r="L6145" s="57"/>
    </row>
    <row r="6146" spans="1:12">
      <c r="A6146" s="6">
        <v>6053</v>
      </c>
      <c r="B6146" s="10" t="s">
        <v>42301</v>
      </c>
      <c r="C6146" s="10" t="s">
        <v>4790</v>
      </c>
      <c r="D6146" s="10" t="s">
        <v>37864</v>
      </c>
      <c r="E6146" s="6" t="s">
        <v>15861</v>
      </c>
      <c r="F6146" s="6"/>
      <c r="G6146" s="6" t="str">
        <f t="shared" si="190"/>
        <v>002</v>
      </c>
      <c r="H6146" s="6" t="str">
        <f t="shared" si="191"/>
        <v>024</v>
      </c>
      <c r="J6146" s="57"/>
      <c r="K6146" s="57"/>
      <c r="L6146" s="57"/>
    </row>
    <row r="6147" spans="1:12">
      <c r="A6147" s="6">
        <v>6054</v>
      </c>
      <c r="B6147" s="10" t="s">
        <v>42302</v>
      </c>
      <c r="C6147" s="10" t="s">
        <v>4791</v>
      </c>
      <c r="D6147" s="10" t="s">
        <v>37865</v>
      </c>
      <c r="E6147" s="6" t="s">
        <v>15861</v>
      </c>
      <c r="F6147" s="6"/>
      <c r="G6147" s="6" t="str">
        <f t="shared" si="190"/>
        <v>002</v>
      </c>
      <c r="H6147" s="6" t="str">
        <f t="shared" si="191"/>
        <v>024</v>
      </c>
      <c r="J6147" s="57"/>
      <c r="K6147" s="57"/>
      <c r="L6147" s="57"/>
    </row>
    <row r="6148" spans="1:12">
      <c r="A6148" s="6">
        <v>6055</v>
      </c>
      <c r="B6148" s="10" t="s">
        <v>42303</v>
      </c>
      <c r="C6148" s="10" t="s">
        <v>4792</v>
      </c>
      <c r="D6148" s="10" t="s">
        <v>57027</v>
      </c>
      <c r="E6148" s="6" t="s">
        <v>15861</v>
      </c>
      <c r="F6148" s="6"/>
      <c r="G6148" s="6" t="str">
        <f t="shared" si="190"/>
        <v>002</v>
      </c>
      <c r="H6148" s="6" t="str">
        <f t="shared" si="191"/>
        <v>024</v>
      </c>
      <c r="J6148" s="57"/>
      <c r="K6148" s="57"/>
      <c r="L6148" s="57"/>
    </row>
    <row r="6149" spans="1:12">
      <c r="A6149" s="6">
        <v>6056</v>
      </c>
      <c r="B6149" s="10" t="s">
        <v>42304</v>
      </c>
      <c r="C6149" s="10" t="s">
        <v>4793</v>
      </c>
      <c r="D6149" s="10" t="s">
        <v>57028</v>
      </c>
      <c r="E6149" s="6" t="s">
        <v>15861</v>
      </c>
      <c r="F6149" s="6"/>
      <c r="G6149" s="6" t="str">
        <f t="shared" si="190"/>
        <v>002</v>
      </c>
      <c r="H6149" s="6" t="str">
        <f t="shared" si="191"/>
        <v>024</v>
      </c>
      <c r="J6149" s="57"/>
      <c r="K6149" s="57"/>
      <c r="L6149" s="57"/>
    </row>
    <row r="6150" spans="1:12">
      <c r="A6150" s="6">
        <v>6057</v>
      </c>
      <c r="B6150" s="10" t="s">
        <v>42305</v>
      </c>
      <c r="C6150" s="10" t="s">
        <v>4794</v>
      </c>
      <c r="D6150" s="10" t="s">
        <v>15825</v>
      </c>
      <c r="E6150" s="6" t="s">
        <v>15861</v>
      </c>
      <c r="F6150" s="6"/>
      <c r="G6150" s="6" t="str">
        <f t="shared" ref="G6150:G6213" si="192">+LEFT(C6150,3)</f>
        <v>002</v>
      </c>
      <c r="H6150" s="6" t="str">
        <f t="shared" ref="H6150:H6213" si="193">+MID(C6150,5,3)</f>
        <v>024</v>
      </c>
      <c r="J6150" s="57"/>
      <c r="K6150" s="57"/>
      <c r="L6150" s="57"/>
    </row>
    <row r="6151" spans="1:12">
      <c r="A6151" s="6">
        <v>6058</v>
      </c>
      <c r="B6151" s="10" t="s">
        <v>42306</v>
      </c>
      <c r="C6151" s="10" t="s">
        <v>4795</v>
      </c>
      <c r="D6151" s="10" t="s">
        <v>57029</v>
      </c>
      <c r="E6151" s="6" t="s">
        <v>15861</v>
      </c>
      <c r="F6151" s="6"/>
      <c r="G6151" s="6" t="str">
        <f t="shared" si="192"/>
        <v>002</v>
      </c>
      <c r="H6151" s="6" t="str">
        <f t="shared" si="193"/>
        <v>024</v>
      </c>
      <c r="J6151" s="57"/>
      <c r="K6151" s="57"/>
      <c r="L6151" s="57"/>
    </row>
    <row r="6152" spans="1:12">
      <c r="A6152" s="6">
        <v>6059</v>
      </c>
      <c r="B6152" s="10" t="s">
        <v>42307</v>
      </c>
      <c r="C6152" s="10" t="s">
        <v>4796</v>
      </c>
      <c r="D6152" s="10" t="s">
        <v>37866</v>
      </c>
      <c r="E6152" s="6" t="s">
        <v>15861</v>
      </c>
      <c r="F6152" s="6"/>
      <c r="G6152" s="6" t="str">
        <f t="shared" si="192"/>
        <v>002</v>
      </c>
      <c r="H6152" s="6" t="str">
        <f t="shared" si="193"/>
        <v>024</v>
      </c>
      <c r="J6152" s="57"/>
      <c r="K6152" s="57"/>
      <c r="L6152" s="57"/>
    </row>
    <row r="6153" spans="1:12">
      <c r="A6153" s="6">
        <v>6060</v>
      </c>
      <c r="B6153" s="10" t="s">
        <v>42308</v>
      </c>
      <c r="C6153" s="10" t="s">
        <v>4797</v>
      </c>
      <c r="D6153" s="10" t="s">
        <v>57030</v>
      </c>
      <c r="E6153" s="6" t="s">
        <v>15861</v>
      </c>
      <c r="F6153" s="6"/>
      <c r="G6153" s="6" t="str">
        <f t="shared" si="192"/>
        <v>002</v>
      </c>
      <c r="H6153" s="6" t="str">
        <f t="shared" si="193"/>
        <v>024</v>
      </c>
      <c r="J6153" s="57"/>
      <c r="K6153" s="57"/>
      <c r="L6153" s="57"/>
    </row>
    <row r="6154" spans="1:12">
      <c r="A6154" s="6">
        <v>6061</v>
      </c>
      <c r="B6154" s="10" t="s">
        <v>42309</v>
      </c>
      <c r="C6154" s="10" t="s">
        <v>4798</v>
      </c>
      <c r="D6154" s="10" t="s">
        <v>57031</v>
      </c>
      <c r="E6154" s="6" t="s">
        <v>15861</v>
      </c>
      <c r="F6154" s="6"/>
      <c r="G6154" s="6" t="str">
        <f t="shared" si="192"/>
        <v>002</v>
      </c>
      <c r="H6154" s="6" t="str">
        <f t="shared" si="193"/>
        <v>024</v>
      </c>
      <c r="J6154" s="57"/>
      <c r="K6154" s="57"/>
      <c r="L6154" s="57"/>
    </row>
    <row r="6155" spans="1:12">
      <c r="A6155" s="6">
        <v>6062</v>
      </c>
      <c r="B6155" s="10" t="s">
        <v>42310</v>
      </c>
      <c r="C6155" s="10" t="s">
        <v>4799</v>
      </c>
      <c r="D6155" s="10" t="s">
        <v>34627</v>
      </c>
      <c r="E6155" s="6" t="s">
        <v>15861</v>
      </c>
      <c r="F6155" s="6"/>
      <c r="G6155" s="6" t="str">
        <f t="shared" si="192"/>
        <v>002</v>
      </c>
      <c r="H6155" s="6" t="str">
        <f t="shared" si="193"/>
        <v>024</v>
      </c>
      <c r="J6155" s="57"/>
      <c r="K6155" s="57"/>
      <c r="L6155" s="57"/>
    </row>
    <row r="6156" spans="1:12">
      <c r="A6156" s="6">
        <v>6063</v>
      </c>
      <c r="B6156" s="10" t="s">
        <v>42311</v>
      </c>
      <c r="C6156" s="10" t="s">
        <v>4800</v>
      </c>
      <c r="D6156" s="10" t="s">
        <v>57032</v>
      </c>
      <c r="E6156" s="6" t="s">
        <v>15861</v>
      </c>
      <c r="F6156" s="6"/>
      <c r="G6156" s="6" t="str">
        <f t="shared" si="192"/>
        <v>002</v>
      </c>
      <c r="H6156" s="6" t="str">
        <f t="shared" si="193"/>
        <v>024</v>
      </c>
      <c r="J6156" s="57"/>
      <c r="K6156" s="57"/>
      <c r="L6156" s="57"/>
    </row>
    <row r="6157" spans="1:12">
      <c r="A6157" s="6">
        <v>6064</v>
      </c>
      <c r="B6157" s="10" t="s">
        <v>42312</v>
      </c>
      <c r="C6157" s="10" t="s">
        <v>4801</v>
      </c>
      <c r="D6157" s="10" t="s">
        <v>57033</v>
      </c>
      <c r="E6157" s="6" t="s">
        <v>15861</v>
      </c>
      <c r="F6157" s="6"/>
      <c r="G6157" s="6" t="str">
        <f t="shared" si="192"/>
        <v>002</v>
      </c>
      <c r="H6157" s="6" t="str">
        <f t="shared" si="193"/>
        <v>024</v>
      </c>
      <c r="J6157" s="57"/>
      <c r="K6157" s="57"/>
      <c r="L6157" s="57"/>
    </row>
    <row r="6158" spans="1:12">
      <c r="A6158" s="6">
        <v>6065</v>
      </c>
      <c r="B6158" s="10" t="s">
        <v>42313</v>
      </c>
      <c r="C6158" s="10" t="s">
        <v>4802</v>
      </c>
      <c r="D6158" s="10" t="s">
        <v>37867</v>
      </c>
      <c r="E6158" s="6" t="s">
        <v>15861</v>
      </c>
      <c r="F6158" s="6"/>
      <c r="G6158" s="6" t="str">
        <f t="shared" si="192"/>
        <v>002</v>
      </c>
      <c r="H6158" s="6" t="str">
        <f t="shared" si="193"/>
        <v>024</v>
      </c>
      <c r="J6158" s="57"/>
      <c r="K6158" s="57"/>
      <c r="L6158" s="57"/>
    </row>
    <row r="6159" spans="1:12">
      <c r="A6159" s="6">
        <v>6066</v>
      </c>
      <c r="B6159" s="10" t="s">
        <v>42314</v>
      </c>
      <c r="C6159" s="10" t="s">
        <v>4803</v>
      </c>
      <c r="D6159" s="10" t="s">
        <v>34628</v>
      </c>
      <c r="E6159" s="6" t="s">
        <v>15861</v>
      </c>
      <c r="F6159" s="6"/>
      <c r="G6159" s="6" t="str">
        <f t="shared" si="192"/>
        <v>002</v>
      </c>
      <c r="H6159" s="6" t="str">
        <f t="shared" si="193"/>
        <v>024</v>
      </c>
      <c r="J6159" s="57"/>
      <c r="K6159" s="57"/>
      <c r="L6159" s="57"/>
    </row>
    <row r="6160" spans="1:12">
      <c r="A6160" s="6">
        <v>6067</v>
      </c>
      <c r="B6160" s="10" t="s">
        <v>42315</v>
      </c>
      <c r="C6160" s="10" t="s">
        <v>4804</v>
      </c>
      <c r="D6160" s="10" t="s">
        <v>57034</v>
      </c>
      <c r="E6160" s="6" t="s">
        <v>15861</v>
      </c>
      <c r="F6160" s="6"/>
      <c r="G6160" s="6" t="str">
        <f t="shared" si="192"/>
        <v>002</v>
      </c>
      <c r="H6160" s="6" t="str">
        <f t="shared" si="193"/>
        <v>024</v>
      </c>
      <c r="J6160" s="57"/>
      <c r="K6160" s="57"/>
      <c r="L6160" s="57"/>
    </row>
    <row r="6161" spans="1:12">
      <c r="A6161" s="6">
        <v>6068</v>
      </c>
      <c r="B6161" s="10" t="s">
        <v>42316</v>
      </c>
      <c r="C6161" s="10" t="s">
        <v>4805</v>
      </c>
      <c r="D6161" s="10" t="s">
        <v>57035</v>
      </c>
      <c r="E6161" s="6" t="s">
        <v>15861</v>
      </c>
      <c r="F6161" s="6"/>
      <c r="G6161" s="6" t="str">
        <f t="shared" si="192"/>
        <v>002</v>
      </c>
      <c r="H6161" s="6" t="str">
        <f t="shared" si="193"/>
        <v>024</v>
      </c>
      <c r="J6161" s="57"/>
      <c r="K6161" s="57"/>
      <c r="L6161" s="57"/>
    </row>
    <row r="6162" spans="1:12">
      <c r="A6162" s="6">
        <v>6069</v>
      </c>
      <c r="B6162" s="10" t="s">
        <v>42317</v>
      </c>
      <c r="C6162" s="10" t="s">
        <v>4806</v>
      </c>
      <c r="D6162" s="10" t="s">
        <v>34629</v>
      </c>
      <c r="E6162" s="6" t="s">
        <v>15861</v>
      </c>
      <c r="F6162" s="6"/>
      <c r="G6162" s="6" t="str">
        <f t="shared" si="192"/>
        <v>002</v>
      </c>
      <c r="H6162" s="6" t="str">
        <f t="shared" si="193"/>
        <v>024</v>
      </c>
      <c r="J6162" s="57"/>
      <c r="K6162" s="57"/>
      <c r="L6162" s="57"/>
    </row>
    <row r="6163" spans="1:12">
      <c r="A6163" s="6">
        <v>6070</v>
      </c>
      <c r="B6163" s="10" t="s">
        <v>42318</v>
      </c>
      <c r="C6163" s="10" t="s">
        <v>4807</v>
      </c>
      <c r="D6163" s="10" t="s">
        <v>37868</v>
      </c>
      <c r="E6163" s="6" t="s">
        <v>15861</v>
      </c>
      <c r="F6163" s="6"/>
      <c r="G6163" s="6" t="str">
        <f t="shared" si="192"/>
        <v>002</v>
      </c>
      <c r="H6163" s="6" t="str">
        <f t="shared" si="193"/>
        <v>024</v>
      </c>
      <c r="J6163" s="57"/>
      <c r="K6163" s="57"/>
      <c r="L6163" s="57"/>
    </row>
    <row r="6164" spans="1:12">
      <c r="A6164" s="6">
        <v>6071</v>
      </c>
      <c r="B6164" s="10" t="s">
        <v>42319</v>
      </c>
      <c r="C6164" s="10" t="s">
        <v>4808</v>
      </c>
      <c r="D6164" s="10" t="s">
        <v>57036</v>
      </c>
      <c r="E6164" s="6" t="s">
        <v>15861</v>
      </c>
      <c r="F6164" s="6"/>
      <c r="G6164" s="6" t="str">
        <f t="shared" si="192"/>
        <v>002</v>
      </c>
      <c r="H6164" s="6" t="str">
        <f t="shared" si="193"/>
        <v>024</v>
      </c>
      <c r="J6164" s="57"/>
      <c r="K6164" s="57"/>
      <c r="L6164" s="57"/>
    </row>
    <row r="6165" spans="1:12">
      <c r="A6165" s="6">
        <v>6072</v>
      </c>
      <c r="B6165" s="10" t="s">
        <v>42320</v>
      </c>
      <c r="C6165" s="10" t="s">
        <v>4809</v>
      </c>
      <c r="D6165" s="10" t="s">
        <v>57037</v>
      </c>
      <c r="E6165" s="6" t="s">
        <v>15861</v>
      </c>
      <c r="F6165" s="6"/>
      <c r="G6165" s="6" t="str">
        <f t="shared" si="192"/>
        <v>002</v>
      </c>
      <c r="H6165" s="6" t="str">
        <f t="shared" si="193"/>
        <v>024</v>
      </c>
      <c r="J6165" s="57"/>
      <c r="K6165" s="57"/>
      <c r="L6165" s="57"/>
    </row>
    <row r="6166" spans="1:12">
      <c r="A6166" s="6">
        <v>6073</v>
      </c>
      <c r="B6166" s="10" t="s">
        <v>42321</v>
      </c>
      <c r="C6166" s="10" t="s">
        <v>4810</v>
      </c>
      <c r="D6166" s="10" t="s">
        <v>57038</v>
      </c>
      <c r="E6166" s="6" t="s">
        <v>15861</v>
      </c>
      <c r="F6166" s="6"/>
      <c r="G6166" s="6" t="str">
        <f t="shared" si="192"/>
        <v>002</v>
      </c>
      <c r="H6166" s="6" t="str">
        <f t="shared" si="193"/>
        <v>024</v>
      </c>
      <c r="J6166" s="57"/>
      <c r="K6166" s="57"/>
      <c r="L6166" s="57"/>
    </row>
    <row r="6167" spans="1:12">
      <c r="A6167" s="6">
        <v>6074</v>
      </c>
      <c r="B6167" s="10" t="s">
        <v>42322</v>
      </c>
      <c r="C6167" s="10" t="s">
        <v>4811</v>
      </c>
      <c r="D6167" s="10" t="s">
        <v>57039</v>
      </c>
      <c r="E6167" s="6" t="s">
        <v>15861</v>
      </c>
      <c r="F6167" s="6"/>
      <c r="G6167" s="6" t="str">
        <f t="shared" si="192"/>
        <v>002</v>
      </c>
      <c r="H6167" s="6" t="str">
        <f t="shared" si="193"/>
        <v>024</v>
      </c>
      <c r="J6167" s="57"/>
      <c r="K6167" s="57"/>
      <c r="L6167" s="57"/>
    </row>
    <row r="6168" spans="1:12">
      <c r="A6168" s="6">
        <v>6075</v>
      </c>
      <c r="B6168" s="10" t="s">
        <v>42323</v>
      </c>
      <c r="C6168" s="10" t="s">
        <v>4812</v>
      </c>
      <c r="D6168" s="10" t="s">
        <v>57040</v>
      </c>
      <c r="E6168" s="6" t="s">
        <v>15861</v>
      </c>
      <c r="F6168" s="6"/>
      <c r="G6168" s="6" t="str">
        <f t="shared" si="192"/>
        <v>002</v>
      </c>
      <c r="H6168" s="6" t="str">
        <f t="shared" si="193"/>
        <v>024</v>
      </c>
      <c r="J6168" s="57"/>
      <c r="K6168" s="57"/>
      <c r="L6168" s="57"/>
    </row>
    <row r="6169" spans="1:12">
      <c r="A6169" s="6">
        <v>6076</v>
      </c>
      <c r="B6169" s="10" t="s">
        <v>42324</v>
      </c>
      <c r="C6169" s="10" t="s">
        <v>4813</v>
      </c>
      <c r="D6169" s="10" t="s">
        <v>57041</v>
      </c>
      <c r="E6169" s="6" t="s">
        <v>15861</v>
      </c>
      <c r="F6169" s="6"/>
      <c r="G6169" s="6" t="str">
        <f t="shared" si="192"/>
        <v>002</v>
      </c>
      <c r="H6169" s="6" t="str">
        <f t="shared" si="193"/>
        <v>024</v>
      </c>
      <c r="J6169" s="57"/>
      <c r="K6169" s="57"/>
      <c r="L6169" s="57"/>
    </row>
    <row r="6170" spans="1:12">
      <c r="A6170" s="6">
        <v>6077</v>
      </c>
      <c r="B6170" s="10" t="s">
        <v>42325</v>
      </c>
      <c r="C6170" s="10" t="s">
        <v>4814</v>
      </c>
      <c r="D6170" s="10" t="s">
        <v>57042</v>
      </c>
      <c r="E6170" s="6" t="s">
        <v>15861</v>
      </c>
      <c r="F6170" s="6"/>
      <c r="G6170" s="6" t="str">
        <f t="shared" si="192"/>
        <v>002</v>
      </c>
      <c r="H6170" s="6" t="str">
        <f t="shared" si="193"/>
        <v>024</v>
      </c>
      <c r="J6170" s="57"/>
      <c r="K6170" s="57"/>
      <c r="L6170" s="57"/>
    </row>
    <row r="6171" spans="1:12">
      <c r="A6171" s="6">
        <v>6078</v>
      </c>
      <c r="B6171" s="10" t="s">
        <v>42326</v>
      </c>
      <c r="C6171" s="10" t="s">
        <v>4815</v>
      </c>
      <c r="D6171" s="10" t="s">
        <v>57043</v>
      </c>
      <c r="E6171" s="6" t="s">
        <v>15861</v>
      </c>
      <c r="F6171" s="6"/>
      <c r="G6171" s="6" t="str">
        <f t="shared" si="192"/>
        <v>002</v>
      </c>
      <c r="H6171" s="6" t="str">
        <f t="shared" si="193"/>
        <v>024</v>
      </c>
      <c r="J6171" s="57"/>
      <c r="K6171" s="57"/>
      <c r="L6171" s="57"/>
    </row>
    <row r="6172" spans="1:12">
      <c r="A6172" s="6">
        <v>6079</v>
      </c>
      <c r="B6172" s="10" t="s">
        <v>42327</v>
      </c>
      <c r="C6172" s="10" t="s">
        <v>4816</v>
      </c>
      <c r="D6172" s="10" t="s">
        <v>15826</v>
      </c>
      <c r="E6172" s="6" t="s">
        <v>15861</v>
      </c>
      <c r="F6172" s="6"/>
      <c r="G6172" s="6" t="str">
        <f t="shared" si="192"/>
        <v>002</v>
      </c>
      <c r="H6172" s="6" t="str">
        <f t="shared" si="193"/>
        <v>024</v>
      </c>
      <c r="J6172" s="57"/>
      <c r="K6172" s="57"/>
      <c r="L6172" s="57"/>
    </row>
    <row r="6173" spans="1:12">
      <c r="A6173" s="6">
        <v>6080</v>
      </c>
      <c r="B6173" s="10" t="s">
        <v>42328</v>
      </c>
      <c r="C6173" s="10" t="s">
        <v>4817</v>
      </c>
      <c r="D6173" s="10" t="s">
        <v>57044</v>
      </c>
      <c r="E6173" s="6" t="s">
        <v>15861</v>
      </c>
      <c r="F6173" s="6"/>
      <c r="G6173" s="6" t="str">
        <f t="shared" si="192"/>
        <v>002</v>
      </c>
      <c r="H6173" s="6" t="str">
        <f t="shared" si="193"/>
        <v>024</v>
      </c>
      <c r="J6173" s="57"/>
      <c r="K6173" s="57"/>
      <c r="L6173" s="57"/>
    </row>
    <row r="6174" spans="1:12">
      <c r="A6174" s="6">
        <v>6081</v>
      </c>
      <c r="B6174" s="10" t="s">
        <v>42329</v>
      </c>
      <c r="C6174" s="10" t="s">
        <v>4818</v>
      </c>
      <c r="D6174" s="10" t="s">
        <v>15827</v>
      </c>
      <c r="E6174" s="6" t="s">
        <v>15861</v>
      </c>
      <c r="F6174" s="6"/>
      <c r="G6174" s="6" t="str">
        <f t="shared" si="192"/>
        <v>002</v>
      </c>
      <c r="H6174" s="6" t="str">
        <f t="shared" si="193"/>
        <v>024</v>
      </c>
      <c r="J6174" s="57"/>
      <c r="K6174" s="57"/>
      <c r="L6174" s="57"/>
    </row>
    <row r="6175" spans="1:12">
      <c r="A6175" s="6">
        <v>6082</v>
      </c>
      <c r="B6175" s="10" t="s">
        <v>42330</v>
      </c>
      <c r="C6175" s="10" t="s">
        <v>4819</v>
      </c>
      <c r="D6175" s="10" t="s">
        <v>57045</v>
      </c>
      <c r="E6175" s="6" t="s">
        <v>15861</v>
      </c>
      <c r="F6175" s="6"/>
      <c r="G6175" s="6" t="str">
        <f t="shared" si="192"/>
        <v>002</v>
      </c>
      <c r="H6175" s="6" t="str">
        <f t="shared" si="193"/>
        <v>024</v>
      </c>
      <c r="J6175" s="57"/>
      <c r="K6175" s="57"/>
      <c r="L6175" s="57"/>
    </row>
    <row r="6176" spans="1:12">
      <c r="A6176" s="6">
        <v>6083</v>
      </c>
      <c r="B6176" s="10" t="s">
        <v>42331</v>
      </c>
      <c r="C6176" s="10" t="s">
        <v>4820</v>
      </c>
      <c r="D6176" s="10" t="s">
        <v>57046</v>
      </c>
      <c r="E6176" s="6" t="s">
        <v>15861</v>
      </c>
      <c r="F6176" s="6"/>
      <c r="G6176" s="6" t="str">
        <f t="shared" si="192"/>
        <v>002</v>
      </c>
      <c r="H6176" s="6" t="str">
        <f t="shared" si="193"/>
        <v>024</v>
      </c>
      <c r="J6176" s="57"/>
      <c r="K6176" s="57"/>
      <c r="L6176" s="57"/>
    </row>
    <row r="6177" spans="1:12">
      <c r="A6177" s="6">
        <v>6084</v>
      </c>
      <c r="B6177" s="10" t="s">
        <v>42332</v>
      </c>
      <c r="C6177" s="10" t="s">
        <v>4821</v>
      </c>
      <c r="D6177" s="10" t="s">
        <v>37869</v>
      </c>
      <c r="E6177" s="6" t="s">
        <v>15861</v>
      </c>
      <c r="F6177" s="6"/>
      <c r="G6177" s="6" t="str">
        <f t="shared" si="192"/>
        <v>002</v>
      </c>
      <c r="H6177" s="6" t="str">
        <f t="shared" si="193"/>
        <v>024</v>
      </c>
      <c r="J6177" s="57"/>
      <c r="K6177" s="57"/>
      <c r="L6177" s="57"/>
    </row>
    <row r="6178" spans="1:12">
      <c r="A6178" s="6">
        <v>6085</v>
      </c>
      <c r="B6178" s="10" t="s">
        <v>42333</v>
      </c>
      <c r="C6178" s="10" t="s">
        <v>4822</v>
      </c>
      <c r="D6178" s="10" t="s">
        <v>37870</v>
      </c>
      <c r="E6178" s="6" t="s">
        <v>15861</v>
      </c>
      <c r="F6178" s="6"/>
      <c r="G6178" s="6" t="str">
        <f t="shared" si="192"/>
        <v>002</v>
      </c>
      <c r="H6178" s="6" t="str">
        <f t="shared" si="193"/>
        <v>024</v>
      </c>
      <c r="J6178" s="57"/>
      <c r="K6178" s="57"/>
      <c r="L6178" s="57"/>
    </row>
    <row r="6179" spans="1:12">
      <c r="A6179" s="6">
        <v>6086</v>
      </c>
      <c r="B6179" s="10" t="s">
        <v>42334</v>
      </c>
      <c r="C6179" s="10" t="s">
        <v>4823</v>
      </c>
      <c r="D6179" s="10" t="s">
        <v>57047</v>
      </c>
      <c r="E6179" s="6" t="s">
        <v>15861</v>
      </c>
      <c r="F6179" s="6"/>
      <c r="G6179" s="6" t="str">
        <f t="shared" si="192"/>
        <v>002</v>
      </c>
      <c r="H6179" s="6" t="str">
        <f t="shared" si="193"/>
        <v>024</v>
      </c>
      <c r="J6179" s="57"/>
      <c r="K6179" s="57"/>
      <c r="L6179" s="57"/>
    </row>
    <row r="6180" spans="1:12">
      <c r="A6180" s="6">
        <v>6087</v>
      </c>
      <c r="B6180" s="10" t="s">
        <v>42335</v>
      </c>
      <c r="C6180" s="10" t="s">
        <v>4824</v>
      </c>
      <c r="D6180" s="10" t="s">
        <v>15828</v>
      </c>
      <c r="E6180" s="6" t="s">
        <v>15861</v>
      </c>
      <c r="F6180" s="6"/>
      <c r="G6180" s="6" t="str">
        <f t="shared" si="192"/>
        <v>002</v>
      </c>
      <c r="H6180" s="6" t="str">
        <f t="shared" si="193"/>
        <v>024</v>
      </c>
      <c r="J6180" s="57"/>
      <c r="K6180" s="57"/>
      <c r="L6180" s="57"/>
    </row>
    <row r="6181" spans="1:12">
      <c r="A6181" s="6">
        <v>6088</v>
      </c>
      <c r="B6181" s="10" t="s">
        <v>42336</v>
      </c>
      <c r="C6181" s="10" t="s">
        <v>4825</v>
      </c>
      <c r="D6181" s="10" t="s">
        <v>34630</v>
      </c>
      <c r="E6181" s="6" t="s">
        <v>15861</v>
      </c>
      <c r="F6181" s="6"/>
      <c r="G6181" s="6" t="str">
        <f t="shared" si="192"/>
        <v>002</v>
      </c>
      <c r="H6181" s="6" t="str">
        <f t="shared" si="193"/>
        <v>024</v>
      </c>
      <c r="J6181" s="57"/>
      <c r="K6181" s="57"/>
      <c r="L6181" s="57"/>
    </row>
    <row r="6182" spans="1:12">
      <c r="A6182" s="6">
        <v>6089</v>
      </c>
      <c r="B6182" s="10" t="s">
        <v>42337</v>
      </c>
      <c r="C6182" s="10" t="s">
        <v>4826</v>
      </c>
      <c r="D6182" s="10" t="s">
        <v>57048</v>
      </c>
      <c r="E6182" s="6" t="s">
        <v>15861</v>
      </c>
      <c r="F6182" s="6"/>
      <c r="G6182" s="6" t="str">
        <f t="shared" si="192"/>
        <v>002</v>
      </c>
      <c r="H6182" s="6" t="str">
        <f t="shared" si="193"/>
        <v>024</v>
      </c>
      <c r="J6182" s="57"/>
      <c r="K6182" s="57"/>
      <c r="L6182" s="57"/>
    </row>
    <row r="6183" spans="1:12">
      <c r="A6183" s="6">
        <v>6090</v>
      </c>
      <c r="B6183" s="10" t="s">
        <v>42338</v>
      </c>
      <c r="C6183" s="10" t="s">
        <v>4827</v>
      </c>
      <c r="D6183" s="10" t="s">
        <v>15829</v>
      </c>
      <c r="E6183" s="6" t="s">
        <v>15861</v>
      </c>
      <c r="F6183" s="6"/>
      <c r="G6183" s="6" t="str">
        <f t="shared" si="192"/>
        <v>002</v>
      </c>
      <c r="H6183" s="6" t="str">
        <f t="shared" si="193"/>
        <v>024</v>
      </c>
      <c r="J6183" s="57"/>
      <c r="K6183" s="57"/>
      <c r="L6183" s="57"/>
    </row>
    <row r="6184" spans="1:12">
      <c r="A6184" s="6">
        <v>6091</v>
      </c>
      <c r="B6184" s="10" t="s">
        <v>42339</v>
      </c>
      <c r="C6184" s="10" t="s">
        <v>4828</v>
      </c>
      <c r="D6184" s="10" t="s">
        <v>15830</v>
      </c>
      <c r="E6184" s="6" t="s">
        <v>15861</v>
      </c>
      <c r="F6184" s="6"/>
      <c r="G6184" s="6" t="str">
        <f t="shared" si="192"/>
        <v>002</v>
      </c>
      <c r="H6184" s="6" t="str">
        <f t="shared" si="193"/>
        <v>024</v>
      </c>
      <c r="J6184" s="57"/>
      <c r="K6184" s="57"/>
      <c r="L6184" s="57"/>
    </row>
    <row r="6185" spans="1:12">
      <c r="A6185" s="6">
        <v>6092</v>
      </c>
      <c r="B6185" s="10" t="s">
        <v>42340</v>
      </c>
      <c r="C6185" s="10" t="s">
        <v>4829</v>
      </c>
      <c r="D6185" s="10" t="s">
        <v>15831</v>
      </c>
      <c r="E6185" s="6" t="s">
        <v>15861</v>
      </c>
      <c r="F6185" s="6"/>
      <c r="G6185" s="6" t="str">
        <f t="shared" si="192"/>
        <v>002</v>
      </c>
      <c r="H6185" s="6" t="str">
        <f t="shared" si="193"/>
        <v>024</v>
      </c>
      <c r="J6185" s="57"/>
      <c r="K6185" s="57"/>
      <c r="L6185" s="57"/>
    </row>
    <row r="6186" spans="1:12">
      <c r="A6186" s="6">
        <v>6093</v>
      </c>
      <c r="B6186" s="10" t="s">
        <v>42341</v>
      </c>
      <c r="C6186" s="10" t="s">
        <v>4830</v>
      </c>
      <c r="D6186" s="10" t="s">
        <v>15832</v>
      </c>
      <c r="E6186" s="6" t="s">
        <v>15861</v>
      </c>
      <c r="F6186" s="6"/>
      <c r="G6186" s="6" t="str">
        <f t="shared" si="192"/>
        <v>002</v>
      </c>
      <c r="H6186" s="6" t="str">
        <f t="shared" si="193"/>
        <v>024</v>
      </c>
      <c r="J6186" s="57"/>
      <c r="K6186" s="57"/>
      <c r="L6186" s="57"/>
    </row>
    <row r="6187" spans="1:12">
      <c r="A6187" s="6">
        <v>6094</v>
      </c>
      <c r="B6187" s="10" t="s">
        <v>42342</v>
      </c>
      <c r="C6187" s="10" t="s">
        <v>4831</v>
      </c>
      <c r="D6187" s="10" t="s">
        <v>37871</v>
      </c>
      <c r="E6187" s="6" t="s">
        <v>15861</v>
      </c>
      <c r="F6187" s="6"/>
      <c r="G6187" s="6" t="str">
        <f t="shared" si="192"/>
        <v>002</v>
      </c>
      <c r="H6187" s="6" t="str">
        <f t="shared" si="193"/>
        <v>024</v>
      </c>
      <c r="J6187" s="57"/>
      <c r="K6187" s="57"/>
      <c r="L6187" s="57"/>
    </row>
    <row r="6188" spans="1:12">
      <c r="A6188" s="6">
        <v>6095</v>
      </c>
      <c r="B6188" s="10" t="s">
        <v>42343</v>
      </c>
      <c r="C6188" s="10" t="s">
        <v>4832</v>
      </c>
      <c r="D6188" s="10" t="s">
        <v>34631</v>
      </c>
      <c r="E6188" s="6" t="s">
        <v>15861</v>
      </c>
      <c r="F6188" s="6"/>
      <c r="G6188" s="6" t="str">
        <f t="shared" si="192"/>
        <v>002</v>
      </c>
      <c r="H6188" s="6" t="str">
        <f t="shared" si="193"/>
        <v>024</v>
      </c>
      <c r="J6188" s="57"/>
      <c r="K6188" s="57"/>
      <c r="L6188" s="57"/>
    </row>
    <row r="6189" spans="1:12">
      <c r="A6189" s="6">
        <v>6096</v>
      </c>
      <c r="B6189" s="10" t="s">
        <v>42344</v>
      </c>
      <c r="C6189" s="10" t="s">
        <v>4833</v>
      </c>
      <c r="D6189" s="10" t="s">
        <v>34632</v>
      </c>
      <c r="E6189" s="6" t="s">
        <v>15861</v>
      </c>
      <c r="F6189" s="6"/>
      <c r="G6189" s="6" t="str">
        <f t="shared" si="192"/>
        <v>002</v>
      </c>
      <c r="H6189" s="6" t="str">
        <f t="shared" si="193"/>
        <v>024</v>
      </c>
      <c r="J6189" s="57"/>
      <c r="K6189" s="57"/>
      <c r="L6189" s="57"/>
    </row>
    <row r="6190" spans="1:12">
      <c r="A6190" s="6">
        <v>6097</v>
      </c>
      <c r="B6190" s="10" t="s">
        <v>42345</v>
      </c>
      <c r="C6190" s="10" t="s">
        <v>4834</v>
      </c>
      <c r="D6190" s="10" t="s">
        <v>37872</v>
      </c>
      <c r="E6190" s="6" t="s">
        <v>15861</v>
      </c>
      <c r="F6190" s="6"/>
      <c r="G6190" s="6" t="str">
        <f t="shared" si="192"/>
        <v>002</v>
      </c>
      <c r="H6190" s="6" t="str">
        <f t="shared" si="193"/>
        <v>024</v>
      </c>
      <c r="J6190" s="57"/>
      <c r="K6190" s="57"/>
      <c r="L6190" s="57"/>
    </row>
    <row r="6191" spans="1:12">
      <c r="A6191" s="6">
        <v>6098</v>
      </c>
      <c r="B6191" s="10" t="s">
        <v>42346</v>
      </c>
      <c r="C6191" s="10" t="s">
        <v>4835</v>
      </c>
      <c r="D6191" s="10" t="s">
        <v>37873</v>
      </c>
      <c r="E6191" s="6" t="s">
        <v>15861</v>
      </c>
      <c r="F6191" s="6"/>
      <c r="G6191" s="6" t="str">
        <f t="shared" si="192"/>
        <v>002</v>
      </c>
      <c r="H6191" s="6" t="str">
        <f t="shared" si="193"/>
        <v>024</v>
      </c>
      <c r="J6191" s="57"/>
      <c r="K6191" s="57"/>
      <c r="L6191" s="57"/>
    </row>
    <row r="6192" spans="1:12">
      <c r="A6192" s="6">
        <v>6099</v>
      </c>
      <c r="B6192" s="10" t="s">
        <v>42347</v>
      </c>
      <c r="C6192" s="10" t="s">
        <v>4836</v>
      </c>
      <c r="D6192" s="10" t="s">
        <v>37874</v>
      </c>
      <c r="E6192" s="6" t="s">
        <v>15861</v>
      </c>
      <c r="F6192" s="6"/>
      <c r="G6192" s="6" t="str">
        <f t="shared" si="192"/>
        <v>002</v>
      </c>
      <c r="H6192" s="6" t="str">
        <f t="shared" si="193"/>
        <v>024</v>
      </c>
      <c r="J6192" s="57"/>
      <c r="K6192" s="57"/>
      <c r="L6192" s="57"/>
    </row>
    <row r="6193" spans="1:12">
      <c r="A6193" s="6">
        <v>6100</v>
      </c>
      <c r="B6193" s="10" t="s">
        <v>42348</v>
      </c>
      <c r="C6193" s="10" t="s">
        <v>4837</v>
      </c>
      <c r="D6193" s="10" t="s">
        <v>34633</v>
      </c>
      <c r="E6193" s="6" t="s">
        <v>15861</v>
      </c>
      <c r="F6193" s="6"/>
      <c r="G6193" s="6" t="str">
        <f t="shared" si="192"/>
        <v>002</v>
      </c>
      <c r="H6193" s="6" t="str">
        <f t="shared" si="193"/>
        <v>024</v>
      </c>
      <c r="J6193" s="57"/>
      <c r="K6193" s="57"/>
      <c r="L6193" s="57"/>
    </row>
    <row r="6194" spans="1:12">
      <c r="A6194" s="6">
        <v>6101</v>
      </c>
      <c r="B6194" s="10" t="s">
        <v>42349</v>
      </c>
      <c r="C6194" s="10" t="s">
        <v>4838</v>
      </c>
      <c r="D6194" s="10" t="s">
        <v>37875</v>
      </c>
      <c r="E6194" s="6" t="s">
        <v>15861</v>
      </c>
      <c r="F6194" s="6"/>
      <c r="G6194" s="6" t="str">
        <f t="shared" si="192"/>
        <v>002</v>
      </c>
      <c r="H6194" s="6" t="str">
        <f t="shared" si="193"/>
        <v>024</v>
      </c>
      <c r="J6194" s="57"/>
      <c r="K6194" s="57"/>
      <c r="L6194" s="57"/>
    </row>
    <row r="6195" spans="1:12">
      <c r="A6195" s="6">
        <v>6102</v>
      </c>
      <c r="B6195" s="10" t="s">
        <v>42350</v>
      </c>
      <c r="C6195" s="10" t="s">
        <v>4839</v>
      </c>
      <c r="D6195" s="10" t="s">
        <v>57049</v>
      </c>
      <c r="E6195" s="6" t="s">
        <v>15861</v>
      </c>
      <c r="F6195" s="6"/>
      <c r="G6195" s="6" t="str">
        <f t="shared" si="192"/>
        <v>002</v>
      </c>
      <c r="H6195" s="6" t="str">
        <f t="shared" si="193"/>
        <v>024</v>
      </c>
      <c r="J6195" s="57"/>
      <c r="K6195" s="57"/>
      <c r="L6195" s="57"/>
    </row>
    <row r="6196" spans="1:12">
      <c r="A6196" s="6">
        <v>6103</v>
      </c>
      <c r="B6196" s="10" t="s">
        <v>42351</v>
      </c>
      <c r="C6196" s="10" t="s">
        <v>4840</v>
      </c>
      <c r="D6196" s="10" t="s">
        <v>15833</v>
      </c>
      <c r="E6196" s="6" t="s">
        <v>15861</v>
      </c>
      <c r="F6196" s="6"/>
      <c r="G6196" s="6" t="str">
        <f t="shared" si="192"/>
        <v>002</v>
      </c>
      <c r="H6196" s="6" t="str">
        <f t="shared" si="193"/>
        <v>024</v>
      </c>
      <c r="J6196" s="57"/>
      <c r="K6196" s="57"/>
      <c r="L6196" s="57"/>
    </row>
    <row r="6197" spans="1:12">
      <c r="A6197" s="6">
        <v>6104</v>
      </c>
      <c r="B6197" s="10" t="s">
        <v>42352</v>
      </c>
      <c r="C6197" s="10" t="s">
        <v>4841</v>
      </c>
      <c r="D6197" s="10" t="s">
        <v>34634</v>
      </c>
      <c r="E6197" s="6" t="s">
        <v>15861</v>
      </c>
      <c r="F6197" s="6"/>
      <c r="G6197" s="6" t="str">
        <f t="shared" si="192"/>
        <v>002</v>
      </c>
      <c r="H6197" s="6" t="str">
        <f t="shared" si="193"/>
        <v>024</v>
      </c>
      <c r="J6197" s="57"/>
      <c r="K6197" s="57"/>
      <c r="L6197" s="57"/>
    </row>
    <row r="6198" spans="1:12">
      <c r="A6198" s="6">
        <v>6105</v>
      </c>
      <c r="B6198" s="10" t="s">
        <v>42353</v>
      </c>
      <c r="C6198" s="10" t="s">
        <v>4842</v>
      </c>
      <c r="D6198" s="10" t="s">
        <v>57050</v>
      </c>
      <c r="E6198" s="6" t="s">
        <v>15861</v>
      </c>
      <c r="F6198" s="6"/>
      <c r="G6198" s="6" t="str">
        <f t="shared" si="192"/>
        <v>002</v>
      </c>
      <c r="H6198" s="6" t="str">
        <f t="shared" si="193"/>
        <v>024</v>
      </c>
      <c r="J6198" s="57"/>
      <c r="K6198" s="57"/>
      <c r="L6198" s="57"/>
    </row>
    <row r="6199" spans="1:12">
      <c r="A6199" s="6">
        <v>6106</v>
      </c>
      <c r="B6199" s="10" t="s">
        <v>42354</v>
      </c>
      <c r="C6199" s="10" t="s">
        <v>4843</v>
      </c>
      <c r="D6199" s="10" t="s">
        <v>37876</v>
      </c>
      <c r="E6199" s="6" t="s">
        <v>15861</v>
      </c>
      <c r="F6199" s="6"/>
      <c r="G6199" s="6" t="str">
        <f t="shared" si="192"/>
        <v>002</v>
      </c>
      <c r="H6199" s="6" t="str">
        <f t="shared" si="193"/>
        <v>024</v>
      </c>
      <c r="J6199" s="57"/>
      <c r="K6199" s="57"/>
      <c r="L6199" s="57"/>
    </row>
    <row r="6200" spans="1:12">
      <c r="A6200" s="6">
        <v>6107</v>
      </c>
      <c r="B6200" s="10" t="s">
        <v>42355</v>
      </c>
      <c r="C6200" s="10" t="s">
        <v>4844</v>
      </c>
      <c r="D6200" s="10" t="s">
        <v>57051</v>
      </c>
      <c r="E6200" s="6" t="s">
        <v>15861</v>
      </c>
      <c r="F6200" s="6"/>
      <c r="G6200" s="6" t="str">
        <f t="shared" si="192"/>
        <v>002</v>
      </c>
      <c r="H6200" s="6" t="str">
        <f t="shared" si="193"/>
        <v>024</v>
      </c>
      <c r="J6200" s="57"/>
      <c r="K6200" s="57"/>
      <c r="L6200" s="57"/>
    </row>
    <row r="6201" spans="1:12">
      <c r="A6201" s="6">
        <v>6108</v>
      </c>
      <c r="B6201" s="10" t="s">
        <v>42356</v>
      </c>
      <c r="C6201" s="10" t="s">
        <v>4845</v>
      </c>
      <c r="D6201" s="10" t="s">
        <v>57052</v>
      </c>
      <c r="E6201" s="6" t="s">
        <v>15861</v>
      </c>
      <c r="F6201" s="6"/>
      <c r="G6201" s="6" t="str">
        <f t="shared" si="192"/>
        <v>002</v>
      </c>
      <c r="H6201" s="6" t="str">
        <f t="shared" si="193"/>
        <v>024</v>
      </c>
      <c r="J6201" s="57"/>
      <c r="K6201" s="57"/>
      <c r="L6201" s="57"/>
    </row>
    <row r="6202" spans="1:12">
      <c r="A6202" s="6">
        <v>6109</v>
      </c>
      <c r="B6202" s="10" t="s">
        <v>42357</v>
      </c>
      <c r="C6202" s="10" t="s">
        <v>4846</v>
      </c>
      <c r="D6202" s="10" t="s">
        <v>57053</v>
      </c>
      <c r="E6202" s="6" t="s">
        <v>15861</v>
      </c>
      <c r="F6202" s="6"/>
      <c r="G6202" s="6" t="str">
        <f t="shared" si="192"/>
        <v>002</v>
      </c>
      <c r="H6202" s="6" t="str">
        <f t="shared" si="193"/>
        <v>024</v>
      </c>
      <c r="J6202" s="57"/>
      <c r="K6202" s="57"/>
      <c r="L6202" s="57"/>
    </row>
    <row r="6203" spans="1:12">
      <c r="A6203" s="6">
        <v>6110</v>
      </c>
      <c r="B6203" s="10" t="s">
        <v>42358</v>
      </c>
      <c r="C6203" s="10" t="s">
        <v>4847</v>
      </c>
      <c r="D6203" s="10" t="s">
        <v>34635</v>
      </c>
      <c r="E6203" s="6" t="s">
        <v>15861</v>
      </c>
      <c r="F6203" s="6"/>
      <c r="G6203" s="6" t="str">
        <f t="shared" si="192"/>
        <v>002</v>
      </c>
      <c r="H6203" s="6" t="str">
        <f t="shared" si="193"/>
        <v>024</v>
      </c>
      <c r="J6203" s="57"/>
      <c r="K6203" s="57"/>
      <c r="L6203" s="57"/>
    </row>
    <row r="6204" spans="1:12">
      <c r="A6204" s="6">
        <v>6111</v>
      </c>
      <c r="B6204" s="10" t="s">
        <v>42359</v>
      </c>
      <c r="C6204" s="10" t="s">
        <v>4848</v>
      </c>
      <c r="D6204" s="10" t="s">
        <v>15834</v>
      </c>
      <c r="E6204" s="6" t="s">
        <v>15861</v>
      </c>
      <c r="F6204" s="6"/>
      <c r="G6204" s="6" t="str">
        <f t="shared" si="192"/>
        <v>002</v>
      </c>
      <c r="H6204" s="6" t="str">
        <f t="shared" si="193"/>
        <v>024</v>
      </c>
      <c r="J6204" s="57"/>
      <c r="K6204" s="57"/>
      <c r="L6204" s="57"/>
    </row>
    <row r="6205" spans="1:12">
      <c r="A6205" s="6">
        <v>6112</v>
      </c>
      <c r="B6205" s="10" t="s">
        <v>42360</v>
      </c>
      <c r="C6205" s="10" t="s">
        <v>4849</v>
      </c>
      <c r="D6205" s="10" t="s">
        <v>15835</v>
      </c>
      <c r="E6205" s="6" t="s">
        <v>15861</v>
      </c>
      <c r="F6205" s="6"/>
      <c r="G6205" s="6" t="str">
        <f t="shared" si="192"/>
        <v>002</v>
      </c>
      <c r="H6205" s="6" t="str">
        <f t="shared" si="193"/>
        <v>024</v>
      </c>
      <c r="J6205" s="57"/>
      <c r="K6205" s="57"/>
      <c r="L6205" s="57"/>
    </row>
    <row r="6206" spans="1:12">
      <c r="A6206" s="6">
        <v>6113</v>
      </c>
      <c r="B6206" s="10" t="s">
        <v>42361</v>
      </c>
      <c r="C6206" s="10" t="s">
        <v>4850</v>
      </c>
      <c r="D6206" s="10" t="s">
        <v>15836</v>
      </c>
      <c r="E6206" s="6" t="s">
        <v>15861</v>
      </c>
      <c r="F6206" s="6"/>
      <c r="G6206" s="6" t="str">
        <f t="shared" si="192"/>
        <v>002</v>
      </c>
      <c r="H6206" s="6" t="str">
        <f t="shared" si="193"/>
        <v>024</v>
      </c>
      <c r="J6206" s="57"/>
      <c r="K6206" s="57"/>
      <c r="L6206" s="57"/>
    </row>
    <row r="6207" spans="1:12">
      <c r="A6207" s="6">
        <v>6114</v>
      </c>
      <c r="B6207" s="10" t="s">
        <v>42362</v>
      </c>
      <c r="C6207" s="10" t="s">
        <v>4851</v>
      </c>
      <c r="D6207" s="10" t="s">
        <v>57054</v>
      </c>
      <c r="E6207" s="6" t="s">
        <v>15861</v>
      </c>
      <c r="F6207" s="6"/>
      <c r="G6207" s="6" t="str">
        <f t="shared" si="192"/>
        <v>002</v>
      </c>
      <c r="H6207" s="6" t="str">
        <f t="shared" si="193"/>
        <v>024</v>
      </c>
      <c r="J6207" s="57"/>
      <c r="K6207" s="57"/>
      <c r="L6207" s="57"/>
    </row>
    <row r="6208" spans="1:12">
      <c r="A6208" s="6">
        <v>6115</v>
      </c>
      <c r="B6208" s="10" t="s">
        <v>42363</v>
      </c>
      <c r="C6208" s="10" t="s">
        <v>4852</v>
      </c>
      <c r="D6208" s="10" t="s">
        <v>57055</v>
      </c>
      <c r="E6208" s="6" t="s">
        <v>15861</v>
      </c>
      <c r="F6208" s="6"/>
      <c r="G6208" s="6" t="str">
        <f t="shared" si="192"/>
        <v>002</v>
      </c>
      <c r="H6208" s="6" t="str">
        <f t="shared" si="193"/>
        <v>024</v>
      </c>
      <c r="J6208" s="57"/>
      <c r="K6208" s="57"/>
      <c r="L6208" s="57"/>
    </row>
    <row r="6209" spans="1:12">
      <c r="A6209" s="6">
        <v>6116</v>
      </c>
      <c r="B6209" s="10" t="s">
        <v>42364</v>
      </c>
      <c r="C6209" s="10" t="s">
        <v>4853</v>
      </c>
      <c r="D6209" s="10" t="s">
        <v>57056</v>
      </c>
      <c r="E6209" s="6" t="s">
        <v>15861</v>
      </c>
      <c r="F6209" s="6"/>
      <c r="G6209" s="6" t="str">
        <f t="shared" si="192"/>
        <v>002</v>
      </c>
      <c r="H6209" s="6" t="str">
        <f t="shared" si="193"/>
        <v>024</v>
      </c>
      <c r="J6209" s="57"/>
      <c r="K6209" s="57"/>
      <c r="L6209" s="57"/>
    </row>
    <row r="6210" spans="1:12">
      <c r="A6210" s="6">
        <v>6117</v>
      </c>
      <c r="B6210" s="10" t="s">
        <v>42365</v>
      </c>
      <c r="C6210" s="10" t="s">
        <v>4854</v>
      </c>
      <c r="D6210" s="10" t="s">
        <v>37877</v>
      </c>
      <c r="E6210" s="6" t="s">
        <v>15861</v>
      </c>
      <c r="F6210" s="6"/>
      <c r="G6210" s="6" t="str">
        <f t="shared" si="192"/>
        <v>002</v>
      </c>
      <c r="H6210" s="6" t="str">
        <f t="shared" si="193"/>
        <v>024</v>
      </c>
      <c r="J6210" s="57"/>
      <c r="K6210" s="57"/>
      <c r="L6210" s="57"/>
    </row>
    <row r="6211" spans="1:12">
      <c r="A6211" s="6">
        <v>6118</v>
      </c>
      <c r="B6211" s="10" t="s">
        <v>42366</v>
      </c>
      <c r="C6211" s="10" t="s">
        <v>4855</v>
      </c>
      <c r="D6211" s="10" t="s">
        <v>57057</v>
      </c>
      <c r="E6211" s="6" t="s">
        <v>15861</v>
      </c>
      <c r="F6211" s="6"/>
      <c r="G6211" s="6" t="str">
        <f t="shared" si="192"/>
        <v>002</v>
      </c>
      <c r="H6211" s="6" t="str">
        <f t="shared" si="193"/>
        <v>024</v>
      </c>
      <c r="J6211" s="57"/>
      <c r="K6211" s="57"/>
      <c r="L6211" s="57"/>
    </row>
    <row r="6212" spans="1:12">
      <c r="A6212" s="6">
        <v>6119</v>
      </c>
      <c r="B6212" s="10" t="s">
        <v>42367</v>
      </c>
      <c r="C6212" s="10" t="s">
        <v>4856</v>
      </c>
      <c r="D6212" s="10" t="s">
        <v>37878</v>
      </c>
      <c r="E6212" s="6" t="s">
        <v>15861</v>
      </c>
      <c r="F6212" s="6"/>
      <c r="G6212" s="6" t="str">
        <f t="shared" si="192"/>
        <v>002</v>
      </c>
      <c r="H6212" s="6" t="str">
        <f t="shared" si="193"/>
        <v>024</v>
      </c>
      <c r="J6212" s="57"/>
      <c r="K6212" s="57"/>
      <c r="L6212" s="57"/>
    </row>
    <row r="6213" spans="1:12">
      <c r="A6213" s="6">
        <v>6120</v>
      </c>
      <c r="B6213" s="10" t="s">
        <v>42368</v>
      </c>
      <c r="C6213" s="10" t="s">
        <v>4857</v>
      </c>
      <c r="D6213" s="10" t="s">
        <v>37879</v>
      </c>
      <c r="E6213" s="6" t="s">
        <v>15861</v>
      </c>
      <c r="F6213" s="6"/>
      <c r="G6213" s="6" t="str">
        <f t="shared" si="192"/>
        <v>002</v>
      </c>
      <c r="H6213" s="6" t="str">
        <f t="shared" si="193"/>
        <v>024</v>
      </c>
      <c r="J6213" s="57"/>
      <c r="K6213" s="57"/>
      <c r="L6213" s="57"/>
    </row>
    <row r="6214" spans="1:12">
      <c r="A6214" s="6">
        <v>6121</v>
      </c>
      <c r="B6214" s="10" t="s">
        <v>42369</v>
      </c>
      <c r="C6214" s="10" t="s">
        <v>4858</v>
      </c>
      <c r="D6214" s="10" t="s">
        <v>37880</v>
      </c>
      <c r="E6214" s="6" t="s">
        <v>15861</v>
      </c>
      <c r="F6214" s="6"/>
      <c r="G6214" s="6" t="str">
        <f t="shared" ref="G6214:G6277" si="194">+LEFT(C6214,3)</f>
        <v>002</v>
      </c>
      <c r="H6214" s="6" t="str">
        <f t="shared" ref="H6214:H6277" si="195">+MID(C6214,5,3)</f>
        <v>024</v>
      </c>
      <c r="J6214" s="57"/>
      <c r="K6214" s="57"/>
      <c r="L6214" s="57"/>
    </row>
    <row r="6215" spans="1:12">
      <c r="A6215" s="6">
        <v>6122</v>
      </c>
      <c r="B6215" s="10" t="s">
        <v>42370</v>
      </c>
      <c r="C6215" s="10" t="s">
        <v>4859</v>
      </c>
      <c r="D6215" s="10" t="s">
        <v>57058</v>
      </c>
      <c r="E6215" s="6" t="s">
        <v>15861</v>
      </c>
      <c r="F6215" s="6"/>
      <c r="G6215" s="6" t="str">
        <f t="shared" si="194"/>
        <v>002</v>
      </c>
      <c r="H6215" s="6" t="str">
        <f t="shared" si="195"/>
        <v>024</v>
      </c>
      <c r="J6215" s="57"/>
      <c r="K6215" s="57"/>
      <c r="L6215" s="57"/>
    </row>
    <row r="6216" spans="1:12">
      <c r="A6216" s="6">
        <v>6123</v>
      </c>
      <c r="B6216" s="10" t="s">
        <v>42371</v>
      </c>
      <c r="C6216" s="10" t="s">
        <v>4860</v>
      </c>
      <c r="D6216" s="10" t="s">
        <v>37881</v>
      </c>
      <c r="E6216" s="6" t="s">
        <v>15861</v>
      </c>
      <c r="F6216" s="6"/>
      <c r="G6216" s="6" t="str">
        <f t="shared" si="194"/>
        <v>002</v>
      </c>
      <c r="H6216" s="6" t="str">
        <f t="shared" si="195"/>
        <v>024</v>
      </c>
      <c r="J6216" s="57"/>
      <c r="K6216" s="57"/>
      <c r="L6216" s="57"/>
    </row>
    <row r="6217" spans="1:12">
      <c r="A6217" s="6">
        <v>6124</v>
      </c>
      <c r="B6217" s="10" t="s">
        <v>42372</v>
      </c>
      <c r="C6217" s="10" t="s">
        <v>4861</v>
      </c>
      <c r="D6217" s="10" t="s">
        <v>57059</v>
      </c>
      <c r="E6217" s="6" t="s">
        <v>15861</v>
      </c>
      <c r="F6217" s="6"/>
      <c r="G6217" s="6" t="str">
        <f t="shared" si="194"/>
        <v>002</v>
      </c>
      <c r="H6217" s="6" t="str">
        <f t="shared" si="195"/>
        <v>024</v>
      </c>
      <c r="J6217" s="57"/>
      <c r="K6217" s="57"/>
      <c r="L6217" s="57"/>
    </row>
    <row r="6218" spans="1:12">
      <c r="A6218" s="6">
        <v>6125</v>
      </c>
      <c r="B6218" s="10" t="s">
        <v>42373</v>
      </c>
      <c r="C6218" s="10" t="s">
        <v>4862</v>
      </c>
      <c r="D6218" s="10" t="s">
        <v>15837</v>
      </c>
      <c r="E6218" s="6" t="s">
        <v>15861</v>
      </c>
      <c r="F6218" s="6"/>
      <c r="G6218" s="6" t="str">
        <f t="shared" si="194"/>
        <v>002</v>
      </c>
      <c r="H6218" s="6" t="str">
        <f t="shared" si="195"/>
        <v>024</v>
      </c>
      <c r="J6218" s="57"/>
      <c r="K6218" s="57"/>
      <c r="L6218" s="57"/>
    </row>
    <row r="6219" spans="1:12">
      <c r="A6219" s="6">
        <v>6126</v>
      </c>
      <c r="B6219" s="10" t="s">
        <v>42374</v>
      </c>
      <c r="C6219" s="10" t="s">
        <v>4863</v>
      </c>
      <c r="D6219" s="10" t="s">
        <v>34636</v>
      </c>
      <c r="E6219" s="6" t="s">
        <v>15861</v>
      </c>
      <c r="F6219" s="6"/>
      <c r="G6219" s="6" t="str">
        <f t="shared" si="194"/>
        <v>002</v>
      </c>
      <c r="H6219" s="6" t="str">
        <f t="shared" si="195"/>
        <v>024</v>
      </c>
      <c r="J6219" s="57"/>
      <c r="K6219" s="57"/>
      <c r="L6219" s="57"/>
    </row>
    <row r="6220" spans="1:12">
      <c r="A6220" s="6">
        <v>6127</v>
      </c>
      <c r="B6220" s="10" t="s">
        <v>42375</v>
      </c>
      <c r="C6220" s="10" t="s">
        <v>4864</v>
      </c>
      <c r="D6220" s="10" t="s">
        <v>34637</v>
      </c>
      <c r="E6220" s="6" t="s">
        <v>15861</v>
      </c>
      <c r="F6220" s="6"/>
      <c r="G6220" s="6" t="str">
        <f t="shared" si="194"/>
        <v>002</v>
      </c>
      <c r="H6220" s="6" t="str">
        <f t="shared" si="195"/>
        <v>024</v>
      </c>
      <c r="J6220" s="57"/>
      <c r="K6220" s="57"/>
      <c r="L6220" s="57"/>
    </row>
    <row r="6221" spans="1:12">
      <c r="A6221" s="6">
        <v>6128</v>
      </c>
      <c r="B6221" s="10" t="s">
        <v>42376</v>
      </c>
      <c r="C6221" s="10" t="s">
        <v>4865</v>
      </c>
      <c r="D6221" s="10" t="s">
        <v>57060</v>
      </c>
      <c r="E6221" s="6" t="s">
        <v>15861</v>
      </c>
      <c r="F6221" s="6"/>
      <c r="G6221" s="6" t="str">
        <f t="shared" si="194"/>
        <v>002</v>
      </c>
      <c r="H6221" s="6" t="str">
        <f t="shared" si="195"/>
        <v>024</v>
      </c>
      <c r="J6221" s="57"/>
      <c r="K6221" s="57"/>
      <c r="L6221" s="57"/>
    </row>
    <row r="6222" spans="1:12">
      <c r="A6222" s="6">
        <v>6129</v>
      </c>
      <c r="B6222" s="10" t="s">
        <v>42377</v>
      </c>
      <c r="C6222" s="10" t="s">
        <v>4866</v>
      </c>
      <c r="D6222" s="10" t="s">
        <v>57061</v>
      </c>
      <c r="E6222" s="6" t="s">
        <v>15861</v>
      </c>
      <c r="F6222" s="6"/>
      <c r="G6222" s="6" t="str">
        <f t="shared" si="194"/>
        <v>002</v>
      </c>
      <c r="H6222" s="6" t="str">
        <f t="shared" si="195"/>
        <v>024</v>
      </c>
      <c r="J6222" s="57"/>
      <c r="K6222" s="57"/>
      <c r="L6222" s="57"/>
    </row>
    <row r="6223" spans="1:12">
      <c r="A6223" s="6">
        <v>6130</v>
      </c>
      <c r="B6223" s="10" t="s">
        <v>42378</v>
      </c>
      <c r="C6223" s="10" t="s">
        <v>4867</v>
      </c>
      <c r="D6223" s="10" t="s">
        <v>57062</v>
      </c>
      <c r="E6223" s="6" t="s">
        <v>15861</v>
      </c>
      <c r="F6223" s="6"/>
      <c r="G6223" s="6" t="str">
        <f t="shared" si="194"/>
        <v>002</v>
      </c>
      <c r="H6223" s="6" t="str">
        <f t="shared" si="195"/>
        <v>024</v>
      </c>
      <c r="J6223" s="57"/>
      <c r="K6223" s="57"/>
      <c r="L6223" s="57"/>
    </row>
    <row r="6224" spans="1:12">
      <c r="A6224" s="6">
        <v>6131</v>
      </c>
      <c r="B6224" s="10" t="s">
        <v>42379</v>
      </c>
      <c r="C6224" s="10" t="s">
        <v>4868</v>
      </c>
      <c r="D6224" s="10" t="s">
        <v>34638</v>
      </c>
      <c r="E6224" s="6" t="s">
        <v>15861</v>
      </c>
      <c r="F6224" s="6"/>
      <c r="G6224" s="6" t="str">
        <f t="shared" si="194"/>
        <v>002</v>
      </c>
      <c r="H6224" s="6" t="str">
        <f t="shared" si="195"/>
        <v>024</v>
      </c>
      <c r="J6224" s="57"/>
      <c r="K6224" s="57"/>
      <c r="L6224" s="57"/>
    </row>
    <row r="6225" spans="1:12">
      <c r="A6225" s="6">
        <v>6132</v>
      </c>
      <c r="B6225" s="10" t="s">
        <v>42380</v>
      </c>
      <c r="C6225" s="10" t="s">
        <v>4869</v>
      </c>
      <c r="D6225" s="10" t="s">
        <v>34639</v>
      </c>
      <c r="E6225" s="6" t="s">
        <v>15861</v>
      </c>
      <c r="F6225" s="6"/>
      <c r="G6225" s="6" t="str">
        <f t="shared" si="194"/>
        <v>002</v>
      </c>
      <c r="H6225" s="6" t="str">
        <f t="shared" si="195"/>
        <v>024</v>
      </c>
      <c r="J6225" s="57"/>
      <c r="K6225" s="57"/>
      <c r="L6225" s="57"/>
    </row>
    <row r="6226" spans="1:12">
      <c r="A6226" s="6">
        <v>6133</v>
      </c>
      <c r="B6226" s="10" t="s">
        <v>42381</v>
      </c>
      <c r="C6226" s="10" t="s">
        <v>4870</v>
      </c>
      <c r="D6226" s="10" t="s">
        <v>57063</v>
      </c>
      <c r="E6226" s="6" t="s">
        <v>15861</v>
      </c>
      <c r="F6226" s="6"/>
      <c r="G6226" s="6" t="str">
        <f t="shared" si="194"/>
        <v>002</v>
      </c>
      <c r="H6226" s="6" t="str">
        <f t="shared" si="195"/>
        <v>024</v>
      </c>
      <c r="J6226" s="57"/>
      <c r="K6226" s="57"/>
      <c r="L6226" s="57"/>
    </row>
    <row r="6227" spans="1:12">
      <c r="A6227" s="6">
        <v>6134</v>
      </c>
      <c r="B6227" s="10" t="s">
        <v>42382</v>
      </c>
      <c r="C6227" s="10" t="s">
        <v>4871</v>
      </c>
      <c r="D6227" s="10" t="s">
        <v>34640</v>
      </c>
      <c r="E6227" s="6" t="s">
        <v>15861</v>
      </c>
      <c r="F6227" s="6"/>
      <c r="G6227" s="6" t="str">
        <f t="shared" si="194"/>
        <v>002</v>
      </c>
      <c r="H6227" s="6" t="str">
        <f t="shared" si="195"/>
        <v>024</v>
      </c>
      <c r="J6227" s="57"/>
      <c r="K6227" s="57"/>
      <c r="L6227" s="57"/>
    </row>
    <row r="6228" spans="1:12">
      <c r="A6228" s="6">
        <v>6135</v>
      </c>
      <c r="B6228" s="10" t="s">
        <v>42383</v>
      </c>
      <c r="C6228" s="10" t="s">
        <v>4872</v>
      </c>
      <c r="D6228" s="10" t="s">
        <v>34641</v>
      </c>
      <c r="E6228" s="6" t="s">
        <v>15861</v>
      </c>
      <c r="F6228" s="6"/>
      <c r="G6228" s="6" t="str">
        <f t="shared" si="194"/>
        <v>002</v>
      </c>
      <c r="H6228" s="6" t="str">
        <f t="shared" si="195"/>
        <v>024</v>
      </c>
      <c r="J6228" s="57"/>
      <c r="K6228" s="57"/>
      <c r="L6228" s="57"/>
    </row>
    <row r="6229" spans="1:12">
      <c r="A6229" s="6">
        <v>6136</v>
      </c>
      <c r="B6229" s="10" t="s">
        <v>42384</v>
      </c>
      <c r="C6229" s="10" t="s">
        <v>4873</v>
      </c>
      <c r="D6229" s="10" t="s">
        <v>34642</v>
      </c>
      <c r="E6229" s="6" t="s">
        <v>15861</v>
      </c>
      <c r="F6229" s="6"/>
      <c r="G6229" s="6" t="str">
        <f t="shared" si="194"/>
        <v>002</v>
      </c>
      <c r="H6229" s="6" t="str">
        <f t="shared" si="195"/>
        <v>024</v>
      </c>
      <c r="J6229" s="57"/>
      <c r="K6229" s="57"/>
      <c r="L6229" s="57"/>
    </row>
    <row r="6230" spans="1:12">
      <c r="A6230" s="6">
        <v>6137</v>
      </c>
      <c r="B6230" s="10" t="s">
        <v>42385</v>
      </c>
      <c r="C6230" s="10" t="s">
        <v>4874</v>
      </c>
      <c r="D6230" s="10" t="s">
        <v>34643</v>
      </c>
      <c r="E6230" s="6" t="s">
        <v>15861</v>
      </c>
      <c r="F6230" s="6"/>
      <c r="G6230" s="6" t="str">
        <f t="shared" si="194"/>
        <v>002</v>
      </c>
      <c r="H6230" s="6" t="str">
        <f t="shared" si="195"/>
        <v>024</v>
      </c>
      <c r="J6230" s="57"/>
      <c r="K6230" s="57"/>
      <c r="L6230" s="57"/>
    </row>
    <row r="6231" spans="1:12">
      <c r="A6231" s="6">
        <v>6138</v>
      </c>
      <c r="B6231" s="10" t="s">
        <v>42386</v>
      </c>
      <c r="C6231" s="10" t="s">
        <v>4875</v>
      </c>
      <c r="D6231" s="10" t="s">
        <v>37882</v>
      </c>
      <c r="E6231" s="6" t="s">
        <v>15861</v>
      </c>
      <c r="F6231" s="6"/>
      <c r="G6231" s="6" t="str">
        <f t="shared" si="194"/>
        <v>002</v>
      </c>
      <c r="H6231" s="6" t="str">
        <f t="shared" si="195"/>
        <v>024</v>
      </c>
      <c r="J6231" s="57"/>
      <c r="K6231" s="57"/>
      <c r="L6231" s="57"/>
    </row>
    <row r="6232" spans="1:12">
      <c r="A6232" s="6">
        <v>6139</v>
      </c>
      <c r="B6232" s="10" t="s">
        <v>42387</v>
      </c>
      <c r="C6232" s="10" t="s">
        <v>4876</v>
      </c>
      <c r="D6232" s="10" t="s">
        <v>34644</v>
      </c>
      <c r="E6232" s="6" t="s">
        <v>15861</v>
      </c>
      <c r="F6232" s="6"/>
      <c r="G6232" s="6" t="str">
        <f t="shared" si="194"/>
        <v>002</v>
      </c>
      <c r="H6232" s="6" t="str">
        <f t="shared" si="195"/>
        <v>024</v>
      </c>
      <c r="J6232" s="57"/>
      <c r="K6232" s="57"/>
      <c r="L6232" s="57"/>
    </row>
    <row r="6233" spans="1:12">
      <c r="A6233" s="6">
        <v>6140</v>
      </c>
      <c r="B6233" s="10" t="s">
        <v>42388</v>
      </c>
      <c r="C6233" s="10" t="s">
        <v>4877</v>
      </c>
      <c r="D6233" s="10" t="s">
        <v>57064</v>
      </c>
      <c r="E6233" s="6" t="s">
        <v>15861</v>
      </c>
      <c r="F6233" s="6"/>
      <c r="G6233" s="6" t="str">
        <f t="shared" si="194"/>
        <v>002</v>
      </c>
      <c r="H6233" s="6" t="str">
        <f t="shared" si="195"/>
        <v>024</v>
      </c>
      <c r="J6233" s="57"/>
      <c r="K6233" s="57"/>
      <c r="L6233" s="57"/>
    </row>
    <row r="6234" spans="1:12">
      <c r="A6234" s="6">
        <v>6141</v>
      </c>
      <c r="B6234" s="10" t="s">
        <v>42389</v>
      </c>
      <c r="C6234" s="10" t="s">
        <v>4878</v>
      </c>
      <c r="D6234" s="10" t="s">
        <v>57065</v>
      </c>
      <c r="E6234" s="6" t="s">
        <v>15861</v>
      </c>
      <c r="F6234" s="6"/>
      <c r="G6234" s="6" t="str">
        <f t="shared" si="194"/>
        <v>002</v>
      </c>
      <c r="H6234" s="6" t="str">
        <f t="shared" si="195"/>
        <v>024</v>
      </c>
      <c r="J6234" s="57"/>
      <c r="K6234" s="57"/>
      <c r="L6234" s="57"/>
    </row>
    <row r="6235" spans="1:12">
      <c r="A6235" s="6">
        <v>6142</v>
      </c>
      <c r="B6235" s="10" t="s">
        <v>42390</v>
      </c>
      <c r="C6235" s="10" t="s">
        <v>4879</v>
      </c>
      <c r="D6235" s="10" t="s">
        <v>37883</v>
      </c>
      <c r="E6235" s="6" t="s">
        <v>15861</v>
      </c>
      <c r="F6235" s="6"/>
      <c r="G6235" s="6" t="str">
        <f t="shared" si="194"/>
        <v>002</v>
      </c>
      <c r="H6235" s="6" t="str">
        <f t="shared" si="195"/>
        <v>024</v>
      </c>
      <c r="J6235" s="57"/>
      <c r="K6235" s="57"/>
      <c r="L6235" s="57"/>
    </row>
    <row r="6236" spans="1:12">
      <c r="A6236" s="6">
        <v>6143</v>
      </c>
      <c r="B6236" s="10" t="s">
        <v>42391</v>
      </c>
      <c r="C6236" s="10" t="s">
        <v>4880</v>
      </c>
      <c r="D6236" s="10" t="s">
        <v>34645</v>
      </c>
      <c r="E6236" s="6" t="s">
        <v>15861</v>
      </c>
      <c r="F6236" s="6"/>
      <c r="G6236" s="6" t="str">
        <f t="shared" si="194"/>
        <v>002</v>
      </c>
      <c r="H6236" s="6" t="str">
        <f t="shared" si="195"/>
        <v>024</v>
      </c>
      <c r="J6236" s="57"/>
      <c r="K6236" s="57"/>
      <c r="L6236" s="57"/>
    </row>
    <row r="6237" spans="1:12">
      <c r="A6237" s="6">
        <v>6144</v>
      </c>
      <c r="B6237" s="10" t="s">
        <v>42392</v>
      </c>
      <c r="C6237" s="10" t="s">
        <v>4881</v>
      </c>
      <c r="D6237" s="10" t="s">
        <v>34646</v>
      </c>
      <c r="E6237" s="6" t="s">
        <v>15861</v>
      </c>
      <c r="F6237" s="6"/>
      <c r="G6237" s="6" t="str">
        <f t="shared" si="194"/>
        <v>002</v>
      </c>
      <c r="H6237" s="6" t="str">
        <f t="shared" si="195"/>
        <v>024</v>
      </c>
      <c r="J6237" s="57"/>
      <c r="K6237" s="57"/>
      <c r="L6237" s="57"/>
    </row>
    <row r="6238" spans="1:12">
      <c r="A6238" s="6">
        <v>6145</v>
      </c>
      <c r="B6238" s="10" t="s">
        <v>42393</v>
      </c>
      <c r="C6238" s="10" t="s">
        <v>4882</v>
      </c>
      <c r="D6238" s="10" t="s">
        <v>57066</v>
      </c>
      <c r="E6238" s="6" t="s">
        <v>15861</v>
      </c>
      <c r="F6238" s="6"/>
      <c r="G6238" s="6" t="str">
        <f t="shared" si="194"/>
        <v>002</v>
      </c>
      <c r="H6238" s="6" t="str">
        <f t="shared" si="195"/>
        <v>024</v>
      </c>
      <c r="J6238" s="57"/>
      <c r="K6238" s="57"/>
      <c r="L6238" s="57"/>
    </row>
    <row r="6239" spans="1:12">
      <c r="A6239" s="6">
        <v>6146</v>
      </c>
      <c r="B6239" s="10" t="s">
        <v>42394</v>
      </c>
      <c r="C6239" s="10" t="s">
        <v>4883</v>
      </c>
      <c r="D6239" s="10" t="s">
        <v>57067</v>
      </c>
      <c r="E6239" s="6" t="s">
        <v>15861</v>
      </c>
      <c r="F6239" s="6"/>
      <c r="G6239" s="6" t="str">
        <f t="shared" si="194"/>
        <v>002</v>
      </c>
      <c r="H6239" s="6" t="str">
        <f t="shared" si="195"/>
        <v>024</v>
      </c>
      <c r="J6239" s="57"/>
      <c r="K6239" s="57"/>
      <c r="L6239" s="57"/>
    </row>
    <row r="6240" spans="1:12">
      <c r="A6240" s="6">
        <v>6147</v>
      </c>
      <c r="B6240" s="10" t="s">
        <v>42395</v>
      </c>
      <c r="C6240" s="10" t="s">
        <v>4884</v>
      </c>
      <c r="D6240" s="10" t="s">
        <v>37884</v>
      </c>
      <c r="E6240" s="6" t="s">
        <v>15861</v>
      </c>
      <c r="F6240" s="6"/>
      <c r="G6240" s="6" t="str">
        <f t="shared" si="194"/>
        <v>002</v>
      </c>
      <c r="H6240" s="6" t="str">
        <f t="shared" si="195"/>
        <v>024</v>
      </c>
      <c r="J6240" s="57"/>
      <c r="K6240" s="57"/>
      <c r="L6240" s="57"/>
    </row>
    <row r="6241" spans="1:12">
      <c r="A6241" s="6">
        <v>6148</v>
      </c>
      <c r="B6241" s="10" t="s">
        <v>42396</v>
      </c>
      <c r="C6241" s="10" t="s">
        <v>4885</v>
      </c>
      <c r="D6241" s="10" t="s">
        <v>34647</v>
      </c>
      <c r="E6241" s="6" t="s">
        <v>15861</v>
      </c>
      <c r="F6241" s="6"/>
      <c r="G6241" s="6" t="str">
        <f t="shared" si="194"/>
        <v>002</v>
      </c>
      <c r="H6241" s="6" t="str">
        <f t="shared" si="195"/>
        <v>024</v>
      </c>
      <c r="J6241" s="57"/>
      <c r="K6241" s="57"/>
      <c r="L6241" s="57"/>
    </row>
    <row r="6242" spans="1:12">
      <c r="A6242" s="6">
        <v>6149</v>
      </c>
      <c r="B6242" s="10" t="s">
        <v>42397</v>
      </c>
      <c r="C6242" s="10" t="s">
        <v>4886</v>
      </c>
      <c r="D6242" s="10" t="s">
        <v>34648</v>
      </c>
      <c r="E6242" s="6" t="s">
        <v>15861</v>
      </c>
      <c r="F6242" s="6"/>
      <c r="G6242" s="6" t="str">
        <f t="shared" si="194"/>
        <v>002</v>
      </c>
      <c r="H6242" s="6" t="str">
        <f t="shared" si="195"/>
        <v>024</v>
      </c>
      <c r="J6242" s="57"/>
      <c r="K6242" s="57"/>
      <c r="L6242" s="57"/>
    </row>
    <row r="6243" spans="1:12">
      <c r="A6243" s="6">
        <v>6150</v>
      </c>
      <c r="B6243" s="10" t="s">
        <v>42398</v>
      </c>
      <c r="C6243" s="10" t="s">
        <v>4887</v>
      </c>
      <c r="D6243" s="10" t="s">
        <v>34649</v>
      </c>
      <c r="E6243" s="6" t="s">
        <v>15861</v>
      </c>
      <c r="F6243" s="6"/>
      <c r="G6243" s="6" t="str">
        <f t="shared" si="194"/>
        <v>002</v>
      </c>
      <c r="H6243" s="6" t="str">
        <f t="shared" si="195"/>
        <v>024</v>
      </c>
      <c r="J6243" s="57"/>
      <c r="K6243" s="57"/>
      <c r="L6243" s="57"/>
    </row>
    <row r="6244" spans="1:12">
      <c r="A6244" s="6">
        <v>6151</v>
      </c>
      <c r="B6244" s="10" t="s">
        <v>42399</v>
      </c>
      <c r="C6244" s="10" t="s">
        <v>4888</v>
      </c>
      <c r="D6244" s="10" t="s">
        <v>57068</v>
      </c>
      <c r="E6244" s="6" t="s">
        <v>15861</v>
      </c>
      <c r="F6244" s="6"/>
      <c r="G6244" s="6" t="str">
        <f t="shared" si="194"/>
        <v>002</v>
      </c>
      <c r="H6244" s="6" t="str">
        <f t="shared" si="195"/>
        <v>024</v>
      </c>
      <c r="J6244" s="57"/>
      <c r="K6244" s="57"/>
      <c r="L6244" s="57"/>
    </row>
    <row r="6245" spans="1:12">
      <c r="A6245" s="6">
        <v>6152</v>
      </c>
      <c r="B6245" s="10" t="s">
        <v>42400</v>
      </c>
      <c r="C6245" s="10" t="s">
        <v>4889</v>
      </c>
      <c r="D6245" s="10" t="s">
        <v>57069</v>
      </c>
      <c r="E6245" s="6" t="s">
        <v>15861</v>
      </c>
      <c r="F6245" s="6"/>
      <c r="G6245" s="6" t="str">
        <f t="shared" si="194"/>
        <v>002</v>
      </c>
      <c r="H6245" s="6" t="str">
        <f t="shared" si="195"/>
        <v>024</v>
      </c>
      <c r="J6245" s="57"/>
      <c r="K6245" s="57"/>
      <c r="L6245" s="57"/>
    </row>
    <row r="6246" spans="1:12">
      <c r="A6246" s="6">
        <v>6153</v>
      </c>
      <c r="B6246" s="10" t="s">
        <v>42401</v>
      </c>
      <c r="C6246" s="10" t="s">
        <v>4890</v>
      </c>
      <c r="D6246" s="10" t="s">
        <v>37885</v>
      </c>
      <c r="E6246" s="6" t="s">
        <v>15861</v>
      </c>
      <c r="F6246" s="6"/>
      <c r="G6246" s="6" t="str">
        <f t="shared" si="194"/>
        <v>002</v>
      </c>
      <c r="H6246" s="6" t="str">
        <f t="shared" si="195"/>
        <v>024</v>
      </c>
      <c r="J6246" s="57"/>
      <c r="K6246" s="57"/>
      <c r="L6246" s="57"/>
    </row>
    <row r="6247" spans="1:12">
      <c r="A6247" s="6">
        <v>6154</v>
      </c>
      <c r="B6247" s="10" t="s">
        <v>42402</v>
      </c>
      <c r="C6247" s="10" t="s">
        <v>4891</v>
      </c>
      <c r="D6247" s="10" t="s">
        <v>37886</v>
      </c>
      <c r="E6247" s="6" t="s">
        <v>15861</v>
      </c>
      <c r="F6247" s="6"/>
      <c r="G6247" s="6" t="str">
        <f t="shared" si="194"/>
        <v>002</v>
      </c>
      <c r="H6247" s="6" t="str">
        <f t="shared" si="195"/>
        <v>024</v>
      </c>
      <c r="J6247" s="57"/>
      <c r="K6247" s="57"/>
      <c r="L6247" s="57"/>
    </row>
    <row r="6248" spans="1:12">
      <c r="A6248" s="6">
        <v>6155</v>
      </c>
      <c r="B6248" s="10" t="s">
        <v>42403</v>
      </c>
      <c r="C6248" s="10" t="s">
        <v>4892</v>
      </c>
      <c r="D6248" s="10" t="s">
        <v>57070</v>
      </c>
      <c r="E6248" s="6" t="s">
        <v>15861</v>
      </c>
      <c r="F6248" s="6"/>
      <c r="G6248" s="6" t="str">
        <f t="shared" si="194"/>
        <v>002</v>
      </c>
      <c r="H6248" s="6" t="str">
        <f t="shared" si="195"/>
        <v>024</v>
      </c>
      <c r="J6248" s="57"/>
      <c r="K6248" s="57"/>
      <c r="L6248" s="57"/>
    </row>
    <row r="6249" spans="1:12">
      <c r="A6249" s="6">
        <v>6156</v>
      </c>
      <c r="B6249" s="10" t="s">
        <v>42404</v>
      </c>
      <c r="C6249" s="10" t="s">
        <v>4893</v>
      </c>
      <c r="D6249" s="10" t="s">
        <v>57071</v>
      </c>
      <c r="E6249" s="6" t="s">
        <v>15861</v>
      </c>
      <c r="F6249" s="6"/>
      <c r="G6249" s="6" t="str">
        <f t="shared" si="194"/>
        <v>002</v>
      </c>
      <c r="H6249" s="6" t="str">
        <f t="shared" si="195"/>
        <v>024</v>
      </c>
      <c r="J6249" s="57"/>
      <c r="K6249" s="57"/>
      <c r="L6249" s="57"/>
    </row>
    <row r="6250" spans="1:12">
      <c r="A6250" s="6">
        <v>6157</v>
      </c>
      <c r="B6250" s="10" t="s">
        <v>42405</v>
      </c>
      <c r="C6250" s="10" t="s">
        <v>4894</v>
      </c>
      <c r="D6250" s="10" t="s">
        <v>57072</v>
      </c>
      <c r="E6250" s="6" t="s">
        <v>15861</v>
      </c>
      <c r="F6250" s="6"/>
      <c r="G6250" s="6" t="str">
        <f t="shared" si="194"/>
        <v>002</v>
      </c>
      <c r="H6250" s="6" t="str">
        <f t="shared" si="195"/>
        <v>024</v>
      </c>
      <c r="J6250" s="57"/>
      <c r="K6250" s="57"/>
      <c r="L6250" s="57"/>
    </row>
    <row r="6251" spans="1:12">
      <c r="A6251" s="6">
        <v>6158</v>
      </c>
      <c r="B6251" s="10" t="s">
        <v>42406</v>
      </c>
      <c r="C6251" s="10" t="s">
        <v>4895</v>
      </c>
      <c r="D6251" s="10" t="s">
        <v>57073</v>
      </c>
      <c r="E6251" s="6" t="s">
        <v>15861</v>
      </c>
      <c r="F6251" s="6"/>
      <c r="G6251" s="6" t="str">
        <f t="shared" si="194"/>
        <v>002</v>
      </c>
      <c r="H6251" s="6" t="str">
        <f t="shared" si="195"/>
        <v>024</v>
      </c>
      <c r="J6251" s="57"/>
      <c r="K6251" s="57"/>
      <c r="L6251" s="57"/>
    </row>
    <row r="6252" spans="1:12">
      <c r="A6252" s="6">
        <v>6159</v>
      </c>
      <c r="B6252" s="10" t="s">
        <v>42407</v>
      </c>
      <c r="C6252" s="10" t="s">
        <v>4896</v>
      </c>
      <c r="D6252" s="10" t="s">
        <v>57074</v>
      </c>
      <c r="E6252" s="6" t="s">
        <v>15861</v>
      </c>
      <c r="F6252" s="6"/>
      <c r="G6252" s="6" t="str">
        <f t="shared" si="194"/>
        <v>002</v>
      </c>
      <c r="H6252" s="6" t="str">
        <f t="shared" si="195"/>
        <v>024</v>
      </c>
      <c r="J6252" s="57"/>
      <c r="K6252" s="57"/>
      <c r="L6252" s="57"/>
    </row>
    <row r="6253" spans="1:12">
      <c r="A6253" s="6">
        <v>6160</v>
      </c>
      <c r="B6253" s="10" t="s">
        <v>42408</v>
      </c>
      <c r="C6253" s="10" t="s">
        <v>4897</v>
      </c>
      <c r="D6253" s="10" t="s">
        <v>34650</v>
      </c>
      <c r="E6253" s="6" t="s">
        <v>15861</v>
      </c>
      <c r="F6253" s="6"/>
      <c r="G6253" s="6" t="str">
        <f t="shared" si="194"/>
        <v>002</v>
      </c>
      <c r="H6253" s="6" t="str">
        <f t="shared" si="195"/>
        <v>024</v>
      </c>
      <c r="J6253" s="57"/>
      <c r="K6253" s="57"/>
      <c r="L6253" s="57"/>
    </row>
    <row r="6254" spans="1:12">
      <c r="A6254" s="6">
        <v>6161</v>
      </c>
      <c r="B6254" s="10" t="s">
        <v>42409</v>
      </c>
      <c r="C6254" s="10" t="s">
        <v>4898</v>
      </c>
      <c r="D6254" s="10" t="s">
        <v>34651</v>
      </c>
      <c r="E6254" s="6" t="s">
        <v>15861</v>
      </c>
      <c r="F6254" s="6"/>
      <c r="G6254" s="6" t="str">
        <f t="shared" si="194"/>
        <v>002</v>
      </c>
      <c r="H6254" s="6" t="str">
        <f t="shared" si="195"/>
        <v>024</v>
      </c>
      <c r="J6254" s="57"/>
      <c r="K6254" s="57"/>
      <c r="L6254" s="57"/>
    </row>
    <row r="6255" spans="1:12">
      <c r="A6255" s="6">
        <v>6162</v>
      </c>
      <c r="B6255" s="10" t="s">
        <v>42410</v>
      </c>
      <c r="C6255" s="10" t="s">
        <v>4899</v>
      </c>
      <c r="D6255" s="10" t="s">
        <v>57075</v>
      </c>
      <c r="E6255" s="6" t="s">
        <v>15861</v>
      </c>
      <c r="F6255" s="6"/>
      <c r="G6255" s="6" t="str">
        <f t="shared" si="194"/>
        <v>002</v>
      </c>
      <c r="H6255" s="6" t="str">
        <f t="shared" si="195"/>
        <v>024</v>
      </c>
      <c r="J6255" s="57"/>
      <c r="K6255" s="57"/>
      <c r="L6255" s="57"/>
    </row>
    <row r="6256" spans="1:12">
      <c r="A6256" s="6">
        <v>6163</v>
      </c>
      <c r="B6256" s="10" t="s">
        <v>42411</v>
      </c>
      <c r="C6256" s="10" t="s">
        <v>4900</v>
      </c>
      <c r="D6256" s="10" t="s">
        <v>37887</v>
      </c>
      <c r="E6256" s="6" t="s">
        <v>15861</v>
      </c>
      <c r="F6256" s="6"/>
      <c r="G6256" s="6" t="str">
        <f t="shared" si="194"/>
        <v>002</v>
      </c>
      <c r="H6256" s="6" t="str">
        <f t="shared" si="195"/>
        <v>024</v>
      </c>
      <c r="J6256" s="57"/>
      <c r="K6256" s="57"/>
      <c r="L6256" s="57"/>
    </row>
    <row r="6257" spans="1:12">
      <c r="A6257" s="6">
        <v>6164</v>
      </c>
      <c r="B6257" s="10" t="s">
        <v>42412</v>
      </c>
      <c r="C6257" s="10" t="s">
        <v>4901</v>
      </c>
      <c r="D6257" s="10" t="s">
        <v>34652</v>
      </c>
      <c r="E6257" s="6" t="s">
        <v>15861</v>
      </c>
      <c r="F6257" s="6"/>
      <c r="G6257" s="6" t="str">
        <f t="shared" si="194"/>
        <v>002</v>
      </c>
      <c r="H6257" s="6" t="str">
        <f t="shared" si="195"/>
        <v>024</v>
      </c>
      <c r="J6257" s="57"/>
      <c r="K6257" s="57"/>
      <c r="L6257" s="57"/>
    </row>
    <row r="6258" spans="1:12">
      <c r="A6258" s="6">
        <v>6165</v>
      </c>
      <c r="B6258" s="10" t="s">
        <v>42413</v>
      </c>
      <c r="C6258" s="10" t="s">
        <v>4902</v>
      </c>
      <c r="D6258" s="10" t="s">
        <v>37888</v>
      </c>
      <c r="E6258" s="6" t="s">
        <v>15861</v>
      </c>
      <c r="F6258" s="6"/>
      <c r="G6258" s="6" t="str">
        <f t="shared" si="194"/>
        <v>002</v>
      </c>
      <c r="H6258" s="6" t="str">
        <f t="shared" si="195"/>
        <v>024</v>
      </c>
      <c r="J6258" s="57"/>
      <c r="K6258" s="57"/>
      <c r="L6258" s="57"/>
    </row>
    <row r="6259" spans="1:12">
      <c r="A6259" s="6">
        <v>6166</v>
      </c>
      <c r="B6259" s="10" t="s">
        <v>42414</v>
      </c>
      <c r="C6259" s="10" t="s">
        <v>4903</v>
      </c>
      <c r="D6259" s="10" t="s">
        <v>37889</v>
      </c>
      <c r="E6259" s="6" t="s">
        <v>15861</v>
      </c>
      <c r="F6259" s="6"/>
      <c r="G6259" s="6" t="str">
        <f t="shared" si="194"/>
        <v>002</v>
      </c>
      <c r="H6259" s="6" t="str">
        <f t="shared" si="195"/>
        <v>024</v>
      </c>
      <c r="J6259" s="57"/>
      <c r="K6259" s="57"/>
      <c r="L6259" s="57"/>
    </row>
    <row r="6260" spans="1:12">
      <c r="A6260" s="6">
        <v>6167</v>
      </c>
      <c r="B6260" s="10" t="s">
        <v>42415</v>
      </c>
      <c r="C6260" s="10" t="s">
        <v>4904</v>
      </c>
      <c r="D6260" s="10" t="s">
        <v>34653</v>
      </c>
      <c r="E6260" s="6" t="s">
        <v>15861</v>
      </c>
      <c r="F6260" s="6"/>
      <c r="G6260" s="6" t="str">
        <f t="shared" si="194"/>
        <v>002</v>
      </c>
      <c r="H6260" s="6" t="str">
        <f t="shared" si="195"/>
        <v>024</v>
      </c>
      <c r="J6260" s="57"/>
      <c r="K6260" s="57"/>
      <c r="L6260" s="57"/>
    </row>
    <row r="6261" spans="1:12">
      <c r="A6261" s="6">
        <v>6168</v>
      </c>
      <c r="B6261" s="10" t="s">
        <v>42416</v>
      </c>
      <c r="C6261" s="10" t="s">
        <v>4905</v>
      </c>
      <c r="D6261" s="10" t="s">
        <v>34654</v>
      </c>
      <c r="E6261" s="6" t="s">
        <v>15861</v>
      </c>
      <c r="F6261" s="6"/>
      <c r="G6261" s="6" t="str">
        <f t="shared" si="194"/>
        <v>002</v>
      </c>
      <c r="H6261" s="6" t="str">
        <f t="shared" si="195"/>
        <v>024</v>
      </c>
      <c r="J6261" s="57"/>
      <c r="K6261" s="57"/>
      <c r="L6261" s="57"/>
    </row>
    <row r="6262" spans="1:12">
      <c r="A6262" s="6">
        <v>6169</v>
      </c>
      <c r="B6262" s="10" t="s">
        <v>42417</v>
      </c>
      <c r="C6262" s="10" t="s">
        <v>4906</v>
      </c>
      <c r="D6262" s="10" t="s">
        <v>57076</v>
      </c>
      <c r="E6262" s="6" t="s">
        <v>15861</v>
      </c>
      <c r="F6262" s="6"/>
      <c r="G6262" s="6" t="str">
        <f t="shared" si="194"/>
        <v>002</v>
      </c>
      <c r="H6262" s="6" t="str">
        <f t="shared" si="195"/>
        <v>024</v>
      </c>
      <c r="J6262" s="57"/>
      <c r="K6262" s="57"/>
      <c r="L6262" s="57"/>
    </row>
    <row r="6263" spans="1:12">
      <c r="A6263" s="6">
        <v>6170</v>
      </c>
      <c r="B6263" s="10" t="s">
        <v>42418</v>
      </c>
      <c r="C6263" s="10" t="s">
        <v>4907</v>
      </c>
      <c r="D6263" s="10" t="s">
        <v>57077</v>
      </c>
      <c r="E6263" s="6" t="s">
        <v>15861</v>
      </c>
      <c r="F6263" s="6"/>
      <c r="G6263" s="6" t="str">
        <f t="shared" si="194"/>
        <v>002</v>
      </c>
      <c r="H6263" s="6" t="str">
        <f t="shared" si="195"/>
        <v>024</v>
      </c>
      <c r="J6263" s="57"/>
      <c r="K6263" s="57"/>
      <c r="L6263" s="57"/>
    </row>
    <row r="6264" spans="1:12">
      <c r="A6264" s="6">
        <v>6171</v>
      </c>
      <c r="B6264" s="10" t="s">
        <v>42419</v>
      </c>
      <c r="C6264" s="10" t="s">
        <v>4908</v>
      </c>
      <c r="D6264" s="10" t="s">
        <v>57078</v>
      </c>
      <c r="E6264" s="6" t="s">
        <v>15861</v>
      </c>
      <c r="F6264" s="6"/>
      <c r="G6264" s="6" t="str">
        <f t="shared" si="194"/>
        <v>002</v>
      </c>
      <c r="H6264" s="6" t="str">
        <f t="shared" si="195"/>
        <v>024</v>
      </c>
      <c r="J6264" s="57"/>
      <c r="K6264" s="57"/>
      <c r="L6264" s="57"/>
    </row>
    <row r="6265" spans="1:12">
      <c r="A6265" s="6">
        <v>6172</v>
      </c>
      <c r="B6265" s="10" t="s">
        <v>42420</v>
      </c>
      <c r="C6265" s="10" t="s">
        <v>4909</v>
      </c>
      <c r="D6265" s="10" t="s">
        <v>57079</v>
      </c>
      <c r="E6265" s="6" t="s">
        <v>15861</v>
      </c>
      <c r="F6265" s="6"/>
      <c r="G6265" s="6" t="str">
        <f t="shared" si="194"/>
        <v>002</v>
      </c>
      <c r="H6265" s="6" t="str">
        <f t="shared" si="195"/>
        <v>024</v>
      </c>
      <c r="J6265" s="57"/>
      <c r="K6265" s="57"/>
      <c r="L6265" s="57"/>
    </row>
    <row r="6266" spans="1:12">
      <c r="A6266" s="6">
        <v>6173</v>
      </c>
      <c r="B6266" s="10" t="s">
        <v>42421</v>
      </c>
      <c r="C6266" s="10" t="s">
        <v>4910</v>
      </c>
      <c r="D6266" s="10" t="s">
        <v>57080</v>
      </c>
      <c r="E6266" s="6" t="s">
        <v>15861</v>
      </c>
      <c r="F6266" s="6"/>
      <c r="G6266" s="6" t="str">
        <f t="shared" si="194"/>
        <v>002</v>
      </c>
      <c r="H6266" s="6" t="str">
        <f t="shared" si="195"/>
        <v>024</v>
      </c>
      <c r="J6266" s="57"/>
      <c r="K6266" s="57"/>
      <c r="L6266" s="57"/>
    </row>
    <row r="6267" spans="1:12">
      <c r="A6267" s="6">
        <v>6174</v>
      </c>
      <c r="B6267" s="10" t="s">
        <v>42422</v>
      </c>
      <c r="C6267" s="10" t="s">
        <v>4911</v>
      </c>
      <c r="D6267" s="10" t="s">
        <v>57081</v>
      </c>
      <c r="E6267" s="6" t="s">
        <v>15861</v>
      </c>
      <c r="F6267" s="6"/>
      <c r="G6267" s="6" t="str">
        <f t="shared" si="194"/>
        <v>002</v>
      </c>
      <c r="H6267" s="6" t="str">
        <f t="shared" si="195"/>
        <v>024</v>
      </c>
      <c r="J6267" s="57"/>
      <c r="K6267" s="57"/>
      <c r="L6267" s="57"/>
    </row>
    <row r="6268" spans="1:12">
      <c r="A6268" s="6">
        <v>6175</v>
      </c>
      <c r="B6268" s="10" t="s">
        <v>42423</v>
      </c>
      <c r="C6268" s="10" t="s">
        <v>4912</v>
      </c>
      <c r="D6268" s="10" t="s">
        <v>37890</v>
      </c>
      <c r="E6268" s="6" t="s">
        <v>15861</v>
      </c>
      <c r="F6268" s="6"/>
      <c r="G6268" s="6" t="str">
        <f t="shared" si="194"/>
        <v>002</v>
      </c>
      <c r="H6268" s="6" t="str">
        <f t="shared" si="195"/>
        <v>024</v>
      </c>
      <c r="J6268" s="57"/>
      <c r="K6268" s="57"/>
      <c r="L6268" s="57"/>
    </row>
    <row r="6269" spans="1:12">
      <c r="A6269" s="6">
        <v>6176</v>
      </c>
      <c r="B6269" s="10" t="s">
        <v>42424</v>
      </c>
      <c r="C6269" s="10" t="s">
        <v>4913</v>
      </c>
      <c r="D6269" s="10" t="s">
        <v>37891</v>
      </c>
      <c r="E6269" s="6" t="s">
        <v>15861</v>
      </c>
      <c r="F6269" s="6"/>
      <c r="G6269" s="6" t="str">
        <f t="shared" si="194"/>
        <v>002</v>
      </c>
      <c r="H6269" s="6" t="str">
        <f t="shared" si="195"/>
        <v>024</v>
      </c>
      <c r="J6269" s="57"/>
      <c r="K6269" s="57"/>
      <c r="L6269" s="57"/>
    </row>
    <row r="6270" spans="1:12">
      <c r="A6270" s="6">
        <v>6177</v>
      </c>
      <c r="B6270" s="10" t="s">
        <v>42425</v>
      </c>
      <c r="C6270" s="10" t="s">
        <v>4914</v>
      </c>
      <c r="D6270" s="10" t="s">
        <v>57082</v>
      </c>
      <c r="E6270" s="6" t="s">
        <v>15861</v>
      </c>
      <c r="F6270" s="6"/>
      <c r="G6270" s="6" t="str">
        <f t="shared" si="194"/>
        <v>002</v>
      </c>
      <c r="H6270" s="6" t="str">
        <f t="shared" si="195"/>
        <v>024</v>
      </c>
      <c r="J6270" s="57"/>
      <c r="K6270" s="57"/>
      <c r="L6270" s="57"/>
    </row>
    <row r="6271" spans="1:12">
      <c r="A6271" s="6">
        <v>6178</v>
      </c>
      <c r="B6271" s="10" t="s">
        <v>42426</v>
      </c>
      <c r="C6271" s="10" t="s">
        <v>4915</v>
      </c>
      <c r="D6271" s="10" t="s">
        <v>57083</v>
      </c>
      <c r="E6271" s="6" t="s">
        <v>15861</v>
      </c>
      <c r="F6271" s="6"/>
      <c r="G6271" s="6" t="str">
        <f t="shared" si="194"/>
        <v>002</v>
      </c>
      <c r="H6271" s="6" t="str">
        <f t="shared" si="195"/>
        <v>024</v>
      </c>
      <c r="J6271" s="57"/>
      <c r="K6271" s="57"/>
      <c r="L6271" s="57"/>
    </row>
    <row r="6272" spans="1:12">
      <c r="A6272" s="6">
        <v>6179</v>
      </c>
      <c r="B6272" s="10" t="s">
        <v>42427</v>
      </c>
      <c r="C6272" s="10" t="s">
        <v>4916</v>
      </c>
      <c r="D6272" s="10" t="s">
        <v>57084</v>
      </c>
      <c r="E6272" s="6" t="s">
        <v>15861</v>
      </c>
      <c r="F6272" s="6"/>
      <c r="G6272" s="6" t="str">
        <f t="shared" si="194"/>
        <v>002</v>
      </c>
      <c r="H6272" s="6" t="str">
        <f t="shared" si="195"/>
        <v>024</v>
      </c>
      <c r="J6272" s="57"/>
      <c r="K6272" s="57"/>
      <c r="L6272" s="57"/>
    </row>
    <row r="6273" spans="1:12">
      <c r="A6273" s="6">
        <v>6180</v>
      </c>
      <c r="B6273" s="10" t="s">
        <v>42428</v>
      </c>
      <c r="C6273" s="10" t="s">
        <v>4917</v>
      </c>
      <c r="D6273" s="10" t="s">
        <v>34655</v>
      </c>
      <c r="E6273" s="6" t="s">
        <v>15861</v>
      </c>
      <c r="F6273" s="6"/>
      <c r="G6273" s="6" t="str">
        <f t="shared" si="194"/>
        <v>002</v>
      </c>
      <c r="H6273" s="6" t="str">
        <f t="shared" si="195"/>
        <v>024</v>
      </c>
      <c r="J6273" s="57"/>
      <c r="K6273" s="57"/>
      <c r="L6273" s="57"/>
    </row>
    <row r="6274" spans="1:12">
      <c r="A6274" s="6">
        <v>6181</v>
      </c>
      <c r="B6274" s="10" t="s">
        <v>42429</v>
      </c>
      <c r="C6274" s="10" t="s">
        <v>4918</v>
      </c>
      <c r="D6274" s="10" t="s">
        <v>34656</v>
      </c>
      <c r="E6274" s="6" t="s">
        <v>15861</v>
      </c>
      <c r="F6274" s="6"/>
      <c r="G6274" s="6" t="str">
        <f t="shared" si="194"/>
        <v>002</v>
      </c>
      <c r="H6274" s="6" t="str">
        <f t="shared" si="195"/>
        <v>024</v>
      </c>
      <c r="J6274" s="57"/>
      <c r="K6274" s="57"/>
      <c r="L6274" s="57"/>
    </row>
    <row r="6275" spans="1:12">
      <c r="A6275" s="6">
        <v>6182</v>
      </c>
      <c r="B6275" s="10" t="s">
        <v>42430</v>
      </c>
      <c r="C6275" s="10" t="s">
        <v>4919</v>
      </c>
      <c r="D6275" s="10" t="s">
        <v>34657</v>
      </c>
      <c r="E6275" s="6" t="s">
        <v>15861</v>
      </c>
      <c r="F6275" s="6"/>
      <c r="G6275" s="6" t="str">
        <f t="shared" si="194"/>
        <v>002</v>
      </c>
      <c r="H6275" s="6" t="str">
        <f t="shared" si="195"/>
        <v>024</v>
      </c>
      <c r="J6275" s="57"/>
      <c r="K6275" s="57"/>
      <c r="L6275" s="57"/>
    </row>
    <row r="6276" spans="1:12">
      <c r="A6276" s="6">
        <v>6183</v>
      </c>
      <c r="B6276" s="10" t="s">
        <v>42431</v>
      </c>
      <c r="C6276" s="10" t="s">
        <v>4920</v>
      </c>
      <c r="D6276" s="10" t="s">
        <v>57085</v>
      </c>
      <c r="E6276" s="6" t="s">
        <v>15861</v>
      </c>
      <c r="F6276" s="6"/>
      <c r="G6276" s="6" t="str">
        <f t="shared" si="194"/>
        <v>002</v>
      </c>
      <c r="H6276" s="6" t="str">
        <f t="shared" si="195"/>
        <v>024</v>
      </c>
      <c r="J6276" s="57"/>
      <c r="K6276" s="57"/>
      <c r="L6276" s="57"/>
    </row>
    <row r="6277" spans="1:12">
      <c r="A6277" s="6">
        <v>6184</v>
      </c>
      <c r="B6277" s="10" t="s">
        <v>42432</v>
      </c>
      <c r="C6277" s="10" t="s">
        <v>4921</v>
      </c>
      <c r="D6277" s="10" t="s">
        <v>37892</v>
      </c>
      <c r="E6277" s="6" t="s">
        <v>15861</v>
      </c>
      <c r="F6277" s="6"/>
      <c r="G6277" s="6" t="str">
        <f t="shared" si="194"/>
        <v>002</v>
      </c>
      <c r="H6277" s="6" t="str">
        <f t="shared" si="195"/>
        <v>024</v>
      </c>
      <c r="J6277" s="57"/>
      <c r="K6277" s="57"/>
      <c r="L6277" s="57"/>
    </row>
    <row r="6278" spans="1:12">
      <c r="A6278" s="6">
        <v>6185</v>
      </c>
      <c r="B6278" s="10" t="s">
        <v>42433</v>
      </c>
      <c r="C6278" s="10" t="s">
        <v>4922</v>
      </c>
      <c r="D6278" s="10" t="s">
        <v>57086</v>
      </c>
      <c r="E6278" s="6" t="s">
        <v>15861</v>
      </c>
      <c r="F6278" s="6"/>
      <c r="G6278" s="6" t="str">
        <f t="shared" ref="G6278:G6341" si="196">+LEFT(C6278,3)</f>
        <v>002</v>
      </c>
      <c r="H6278" s="6" t="str">
        <f t="shared" ref="H6278:H6341" si="197">+MID(C6278,5,3)</f>
        <v>024</v>
      </c>
      <c r="J6278" s="57"/>
      <c r="K6278" s="57"/>
      <c r="L6278" s="57"/>
    </row>
    <row r="6279" spans="1:12">
      <c r="A6279" s="6">
        <v>6186</v>
      </c>
      <c r="B6279" s="10" t="s">
        <v>42434</v>
      </c>
      <c r="C6279" s="10" t="s">
        <v>4923</v>
      </c>
      <c r="D6279" s="10" t="s">
        <v>37893</v>
      </c>
      <c r="E6279" s="6" t="s">
        <v>15861</v>
      </c>
      <c r="F6279" s="6"/>
      <c r="G6279" s="6" t="str">
        <f t="shared" si="196"/>
        <v>002</v>
      </c>
      <c r="H6279" s="6" t="str">
        <f t="shared" si="197"/>
        <v>024</v>
      </c>
      <c r="J6279" s="57"/>
      <c r="K6279" s="57"/>
      <c r="L6279" s="57"/>
    </row>
    <row r="6280" spans="1:12">
      <c r="A6280" s="6">
        <v>6187</v>
      </c>
      <c r="B6280" s="10" t="s">
        <v>42435</v>
      </c>
      <c r="C6280" s="10" t="s">
        <v>4924</v>
      </c>
      <c r="D6280" s="10" t="s">
        <v>37894</v>
      </c>
      <c r="E6280" s="6" t="s">
        <v>15861</v>
      </c>
      <c r="F6280" s="6"/>
      <c r="G6280" s="6" t="str">
        <f t="shared" si="196"/>
        <v>002</v>
      </c>
      <c r="H6280" s="6" t="str">
        <f t="shared" si="197"/>
        <v>024</v>
      </c>
      <c r="J6280" s="57"/>
      <c r="K6280" s="57"/>
      <c r="L6280" s="57"/>
    </row>
    <row r="6281" spans="1:12">
      <c r="A6281" s="6">
        <v>6188</v>
      </c>
      <c r="B6281" s="10" t="s">
        <v>42436</v>
      </c>
      <c r="C6281" s="10" t="s">
        <v>4925</v>
      </c>
      <c r="D6281" s="10" t="s">
        <v>37895</v>
      </c>
      <c r="E6281" s="6" t="s">
        <v>15861</v>
      </c>
      <c r="F6281" s="6"/>
      <c r="G6281" s="6" t="str">
        <f t="shared" si="196"/>
        <v>002</v>
      </c>
      <c r="H6281" s="6" t="str">
        <f t="shared" si="197"/>
        <v>024</v>
      </c>
      <c r="J6281" s="57"/>
      <c r="K6281" s="57"/>
      <c r="L6281" s="57"/>
    </row>
    <row r="6282" spans="1:12">
      <c r="A6282" s="6">
        <v>6189</v>
      </c>
      <c r="B6282" s="10" t="s">
        <v>42437</v>
      </c>
      <c r="C6282" s="10" t="s">
        <v>4926</v>
      </c>
      <c r="D6282" s="10" t="s">
        <v>57087</v>
      </c>
      <c r="E6282" s="6" t="s">
        <v>15861</v>
      </c>
      <c r="F6282" s="6"/>
      <c r="G6282" s="6" t="str">
        <f t="shared" si="196"/>
        <v>002</v>
      </c>
      <c r="H6282" s="6" t="str">
        <f t="shared" si="197"/>
        <v>024</v>
      </c>
      <c r="J6282" s="57"/>
      <c r="K6282" s="57"/>
      <c r="L6282" s="57"/>
    </row>
    <row r="6283" spans="1:12">
      <c r="A6283" s="6">
        <v>6190</v>
      </c>
      <c r="B6283" s="10" t="s">
        <v>42438</v>
      </c>
      <c r="C6283" s="10" t="s">
        <v>4927</v>
      </c>
      <c r="D6283" s="10" t="s">
        <v>57088</v>
      </c>
      <c r="E6283" s="6" t="s">
        <v>15861</v>
      </c>
      <c r="F6283" s="6"/>
      <c r="G6283" s="6" t="str">
        <f t="shared" si="196"/>
        <v>002</v>
      </c>
      <c r="H6283" s="6" t="str">
        <f t="shared" si="197"/>
        <v>024</v>
      </c>
      <c r="J6283" s="57"/>
      <c r="K6283" s="57"/>
      <c r="L6283" s="57"/>
    </row>
    <row r="6284" spans="1:12">
      <c r="A6284" s="6">
        <v>6191</v>
      </c>
      <c r="B6284" s="10" t="s">
        <v>42439</v>
      </c>
      <c r="C6284" s="10" t="s">
        <v>4928</v>
      </c>
      <c r="D6284" s="10" t="s">
        <v>57089</v>
      </c>
      <c r="E6284" s="6" t="s">
        <v>15861</v>
      </c>
      <c r="F6284" s="6"/>
      <c r="G6284" s="6" t="str">
        <f t="shared" si="196"/>
        <v>002</v>
      </c>
      <c r="H6284" s="6" t="str">
        <f t="shared" si="197"/>
        <v>024</v>
      </c>
      <c r="J6284" s="57"/>
      <c r="K6284" s="57"/>
      <c r="L6284" s="57"/>
    </row>
    <row r="6285" spans="1:12">
      <c r="A6285" s="6">
        <v>6192</v>
      </c>
      <c r="B6285" s="10" t="s">
        <v>42440</v>
      </c>
      <c r="C6285" s="10" t="s">
        <v>4929</v>
      </c>
      <c r="D6285" s="10" t="s">
        <v>37896</v>
      </c>
      <c r="E6285" s="6" t="s">
        <v>15861</v>
      </c>
      <c r="F6285" s="6"/>
      <c r="G6285" s="6" t="str">
        <f t="shared" si="196"/>
        <v>002</v>
      </c>
      <c r="H6285" s="6" t="str">
        <f t="shared" si="197"/>
        <v>024</v>
      </c>
      <c r="J6285" s="57"/>
      <c r="K6285" s="57"/>
      <c r="L6285" s="57"/>
    </row>
    <row r="6286" spans="1:12">
      <c r="A6286" s="6">
        <v>6193</v>
      </c>
      <c r="B6286" s="10" t="s">
        <v>42441</v>
      </c>
      <c r="C6286" s="10" t="s">
        <v>4930</v>
      </c>
      <c r="D6286" s="10" t="s">
        <v>57090</v>
      </c>
      <c r="E6286" s="6" t="s">
        <v>15861</v>
      </c>
      <c r="F6286" s="6"/>
      <c r="G6286" s="6" t="str">
        <f t="shared" si="196"/>
        <v>002</v>
      </c>
      <c r="H6286" s="6" t="str">
        <f t="shared" si="197"/>
        <v>024</v>
      </c>
      <c r="J6286" s="57"/>
      <c r="K6286" s="57"/>
      <c r="L6286" s="57"/>
    </row>
    <row r="6287" spans="1:12">
      <c r="A6287" s="6">
        <v>6194</v>
      </c>
      <c r="B6287" s="10" t="s">
        <v>42442</v>
      </c>
      <c r="C6287" s="10" t="s">
        <v>4931</v>
      </c>
      <c r="D6287" s="10" t="s">
        <v>57091</v>
      </c>
      <c r="E6287" s="6" t="s">
        <v>15861</v>
      </c>
      <c r="F6287" s="6"/>
      <c r="G6287" s="6" t="str">
        <f t="shared" si="196"/>
        <v>002</v>
      </c>
      <c r="H6287" s="6" t="str">
        <f t="shared" si="197"/>
        <v>024</v>
      </c>
      <c r="J6287" s="57"/>
      <c r="K6287" s="57"/>
      <c r="L6287" s="57"/>
    </row>
    <row r="6288" spans="1:12">
      <c r="A6288" s="6">
        <v>6195</v>
      </c>
      <c r="B6288" s="10" t="s">
        <v>42443</v>
      </c>
      <c r="C6288" s="10" t="s">
        <v>4932</v>
      </c>
      <c r="D6288" s="10" t="s">
        <v>37897</v>
      </c>
      <c r="E6288" s="6" t="s">
        <v>15861</v>
      </c>
      <c r="F6288" s="6"/>
      <c r="G6288" s="6" t="str">
        <f t="shared" si="196"/>
        <v>002</v>
      </c>
      <c r="H6288" s="6" t="str">
        <f t="shared" si="197"/>
        <v>024</v>
      </c>
      <c r="J6288" s="57"/>
      <c r="K6288" s="57"/>
      <c r="L6288" s="57"/>
    </row>
    <row r="6289" spans="1:12">
      <c r="A6289" s="6">
        <v>6196</v>
      </c>
      <c r="B6289" s="10" t="s">
        <v>42444</v>
      </c>
      <c r="C6289" s="10" t="s">
        <v>4933</v>
      </c>
      <c r="D6289" s="10" t="s">
        <v>37898</v>
      </c>
      <c r="E6289" s="6" t="s">
        <v>15861</v>
      </c>
      <c r="F6289" s="6"/>
      <c r="G6289" s="6" t="str">
        <f t="shared" si="196"/>
        <v>002</v>
      </c>
      <c r="H6289" s="6" t="str">
        <f t="shared" si="197"/>
        <v>024</v>
      </c>
      <c r="J6289" s="57"/>
      <c r="K6289" s="57"/>
      <c r="L6289" s="57"/>
    </row>
    <row r="6290" spans="1:12">
      <c r="A6290" s="6">
        <v>6197</v>
      </c>
      <c r="B6290" s="10" t="s">
        <v>42445</v>
      </c>
      <c r="C6290" s="10" t="s">
        <v>4934</v>
      </c>
      <c r="D6290" s="10" t="s">
        <v>57092</v>
      </c>
      <c r="E6290" s="6" t="s">
        <v>15861</v>
      </c>
      <c r="F6290" s="6"/>
      <c r="G6290" s="6" t="str">
        <f t="shared" si="196"/>
        <v>002</v>
      </c>
      <c r="H6290" s="6" t="str">
        <f t="shared" si="197"/>
        <v>024</v>
      </c>
      <c r="J6290" s="57"/>
      <c r="K6290" s="57"/>
      <c r="L6290" s="57"/>
    </row>
    <row r="6291" spans="1:12">
      <c r="A6291" s="6">
        <v>6198</v>
      </c>
      <c r="B6291" s="10" t="s">
        <v>42446</v>
      </c>
      <c r="C6291" s="10" t="s">
        <v>4935</v>
      </c>
      <c r="D6291" s="10" t="s">
        <v>57093</v>
      </c>
      <c r="E6291" s="6" t="s">
        <v>15861</v>
      </c>
      <c r="F6291" s="6"/>
      <c r="G6291" s="6" t="str">
        <f t="shared" si="196"/>
        <v>002</v>
      </c>
      <c r="H6291" s="6" t="str">
        <f t="shared" si="197"/>
        <v>024</v>
      </c>
      <c r="J6291" s="57"/>
      <c r="K6291" s="57"/>
      <c r="L6291" s="57"/>
    </row>
    <row r="6292" spans="1:12">
      <c r="A6292" s="6">
        <v>6199</v>
      </c>
      <c r="B6292" s="10" t="s">
        <v>42447</v>
      </c>
      <c r="C6292" s="10" t="s">
        <v>4936</v>
      </c>
      <c r="D6292" s="10" t="s">
        <v>37899</v>
      </c>
      <c r="E6292" s="6" t="s">
        <v>15861</v>
      </c>
      <c r="F6292" s="6"/>
      <c r="G6292" s="6" t="str">
        <f t="shared" si="196"/>
        <v>002</v>
      </c>
      <c r="H6292" s="6" t="str">
        <f t="shared" si="197"/>
        <v>024</v>
      </c>
      <c r="J6292" s="57"/>
      <c r="K6292" s="57"/>
      <c r="L6292" s="57"/>
    </row>
    <row r="6293" spans="1:12">
      <c r="A6293" s="6">
        <v>6200</v>
      </c>
      <c r="B6293" s="10" t="s">
        <v>42448</v>
      </c>
      <c r="C6293" s="10" t="s">
        <v>4937</v>
      </c>
      <c r="D6293" s="10" t="s">
        <v>37900</v>
      </c>
      <c r="E6293" s="6" t="s">
        <v>15861</v>
      </c>
      <c r="F6293" s="6"/>
      <c r="G6293" s="6" t="str">
        <f t="shared" si="196"/>
        <v>002</v>
      </c>
      <c r="H6293" s="6" t="str">
        <f t="shared" si="197"/>
        <v>024</v>
      </c>
      <c r="J6293" s="57"/>
      <c r="K6293" s="57"/>
      <c r="L6293" s="57"/>
    </row>
    <row r="6294" spans="1:12">
      <c r="A6294" s="6">
        <v>6201</v>
      </c>
      <c r="B6294" s="10" t="s">
        <v>42449</v>
      </c>
      <c r="C6294" s="10" t="s">
        <v>4938</v>
      </c>
      <c r="D6294" s="10" t="s">
        <v>57094</v>
      </c>
      <c r="E6294" s="6" t="s">
        <v>15861</v>
      </c>
      <c r="F6294" s="6"/>
      <c r="G6294" s="6" t="str">
        <f t="shared" si="196"/>
        <v>002</v>
      </c>
      <c r="H6294" s="6" t="str">
        <f t="shared" si="197"/>
        <v>024</v>
      </c>
      <c r="J6294" s="57"/>
      <c r="K6294" s="57"/>
      <c r="L6294" s="57"/>
    </row>
    <row r="6295" spans="1:12">
      <c r="A6295" s="6">
        <v>6202</v>
      </c>
      <c r="B6295" s="10" t="s">
        <v>42450</v>
      </c>
      <c r="C6295" s="10" t="s">
        <v>4939</v>
      </c>
      <c r="D6295" s="10" t="s">
        <v>57095</v>
      </c>
      <c r="E6295" s="6" t="s">
        <v>15861</v>
      </c>
      <c r="F6295" s="6"/>
      <c r="G6295" s="6" t="str">
        <f t="shared" si="196"/>
        <v>002</v>
      </c>
      <c r="H6295" s="6" t="str">
        <f t="shared" si="197"/>
        <v>024</v>
      </c>
      <c r="J6295" s="57"/>
      <c r="K6295" s="57"/>
      <c r="L6295" s="57"/>
    </row>
    <row r="6296" spans="1:12">
      <c r="A6296" s="6">
        <v>6203</v>
      </c>
      <c r="B6296" s="10" t="s">
        <v>42451</v>
      </c>
      <c r="C6296" s="10" t="s">
        <v>4940</v>
      </c>
      <c r="D6296" s="10" t="s">
        <v>57096</v>
      </c>
      <c r="E6296" s="6" t="s">
        <v>15861</v>
      </c>
      <c r="F6296" s="6"/>
      <c r="G6296" s="6" t="str">
        <f t="shared" si="196"/>
        <v>002</v>
      </c>
      <c r="H6296" s="6" t="str">
        <f t="shared" si="197"/>
        <v>024</v>
      </c>
      <c r="J6296" s="57"/>
      <c r="K6296" s="57"/>
      <c r="L6296" s="57"/>
    </row>
    <row r="6297" spans="1:12">
      <c r="A6297" s="6">
        <v>6204</v>
      </c>
      <c r="B6297" s="10" t="s">
        <v>42452</v>
      </c>
      <c r="C6297" s="10" t="s">
        <v>4941</v>
      </c>
      <c r="D6297" s="10" t="s">
        <v>57097</v>
      </c>
      <c r="E6297" s="6" t="s">
        <v>15861</v>
      </c>
      <c r="F6297" s="6"/>
      <c r="G6297" s="6" t="str">
        <f t="shared" si="196"/>
        <v>002</v>
      </c>
      <c r="H6297" s="6" t="str">
        <f t="shared" si="197"/>
        <v>024</v>
      </c>
      <c r="J6297" s="57"/>
      <c r="K6297" s="57"/>
      <c r="L6297" s="57"/>
    </row>
    <row r="6298" spans="1:12">
      <c r="A6298" s="6">
        <v>6205</v>
      </c>
      <c r="B6298" s="10" t="s">
        <v>42453</v>
      </c>
      <c r="C6298" s="10" t="s">
        <v>4942</v>
      </c>
      <c r="D6298" s="10" t="s">
        <v>57098</v>
      </c>
      <c r="E6298" s="6" t="s">
        <v>15861</v>
      </c>
      <c r="F6298" s="6"/>
      <c r="G6298" s="6" t="str">
        <f t="shared" si="196"/>
        <v>002</v>
      </c>
      <c r="H6298" s="6" t="str">
        <f t="shared" si="197"/>
        <v>024</v>
      </c>
      <c r="J6298" s="57"/>
      <c r="K6298" s="57"/>
      <c r="L6298" s="57"/>
    </row>
    <row r="6299" spans="1:12">
      <c r="A6299" s="6">
        <v>6206</v>
      </c>
      <c r="B6299" s="10" t="s">
        <v>42454</v>
      </c>
      <c r="C6299" s="10" t="s">
        <v>4943</v>
      </c>
      <c r="D6299" s="10" t="s">
        <v>57099</v>
      </c>
      <c r="E6299" s="6" t="s">
        <v>15861</v>
      </c>
      <c r="F6299" s="6"/>
      <c r="G6299" s="6" t="str">
        <f t="shared" si="196"/>
        <v>002</v>
      </c>
      <c r="H6299" s="6" t="str">
        <f t="shared" si="197"/>
        <v>024</v>
      </c>
      <c r="J6299" s="57"/>
      <c r="K6299" s="57"/>
      <c r="L6299" s="57"/>
    </row>
    <row r="6300" spans="1:12">
      <c r="A6300" s="6">
        <v>6207</v>
      </c>
      <c r="B6300" s="10" t="s">
        <v>42455</v>
      </c>
      <c r="C6300" s="10" t="s">
        <v>4944</v>
      </c>
      <c r="D6300" s="10" t="s">
        <v>37901</v>
      </c>
      <c r="E6300" s="6" t="s">
        <v>15861</v>
      </c>
      <c r="F6300" s="6"/>
      <c r="G6300" s="6" t="str">
        <f t="shared" si="196"/>
        <v>002</v>
      </c>
      <c r="H6300" s="6" t="str">
        <f t="shared" si="197"/>
        <v>024</v>
      </c>
      <c r="J6300" s="57"/>
      <c r="K6300" s="57"/>
      <c r="L6300" s="57"/>
    </row>
    <row r="6301" spans="1:12">
      <c r="A6301" s="6">
        <v>6208</v>
      </c>
      <c r="B6301" s="10" t="s">
        <v>42456</v>
      </c>
      <c r="C6301" s="10" t="s">
        <v>16697</v>
      </c>
      <c r="D6301" s="10" t="s">
        <v>57100</v>
      </c>
      <c r="E6301" s="6" t="s">
        <v>15861</v>
      </c>
      <c r="F6301" s="6"/>
      <c r="G6301" s="6" t="str">
        <f t="shared" si="196"/>
        <v>002</v>
      </c>
      <c r="H6301" s="6" t="str">
        <f t="shared" si="197"/>
        <v>024</v>
      </c>
      <c r="J6301" s="57"/>
      <c r="K6301" s="57"/>
      <c r="L6301" s="57"/>
    </row>
    <row r="6302" spans="1:12">
      <c r="A6302" s="6">
        <v>6209</v>
      </c>
      <c r="B6302" s="10" t="s">
        <v>42457</v>
      </c>
      <c r="C6302" s="10" t="s">
        <v>16698</v>
      </c>
      <c r="D6302" s="10" t="s">
        <v>57101</v>
      </c>
      <c r="E6302" s="6" t="s">
        <v>15861</v>
      </c>
      <c r="F6302" s="6"/>
      <c r="G6302" s="6" t="str">
        <f t="shared" si="196"/>
        <v>002</v>
      </c>
      <c r="H6302" s="6" t="str">
        <f t="shared" si="197"/>
        <v>024</v>
      </c>
      <c r="J6302" s="57"/>
      <c r="K6302" s="57"/>
      <c r="L6302" s="57"/>
    </row>
    <row r="6303" spans="1:12">
      <c r="A6303" s="6">
        <v>6210</v>
      </c>
      <c r="B6303" s="10" t="s">
        <v>37902</v>
      </c>
      <c r="C6303" s="10" t="s">
        <v>16699</v>
      </c>
      <c r="D6303" s="10" t="s">
        <v>57102</v>
      </c>
      <c r="E6303" s="6" t="s">
        <v>15861</v>
      </c>
      <c r="F6303" s="6"/>
      <c r="G6303" s="6" t="str">
        <f t="shared" si="196"/>
        <v>002</v>
      </c>
      <c r="H6303" s="6" t="str">
        <f t="shared" si="197"/>
        <v>024</v>
      </c>
      <c r="J6303" s="57"/>
      <c r="K6303" s="57"/>
      <c r="L6303" s="57"/>
    </row>
    <row r="6304" spans="1:12">
      <c r="A6304" s="6">
        <v>6211</v>
      </c>
      <c r="B6304" s="10" t="s">
        <v>42458</v>
      </c>
      <c r="C6304" s="10" t="s">
        <v>16700</v>
      </c>
      <c r="D6304" s="10" t="s">
        <v>37903</v>
      </c>
      <c r="E6304" s="6" t="s">
        <v>15861</v>
      </c>
      <c r="F6304" s="6"/>
      <c r="G6304" s="6" t="str">
        <f t="shared" si="196"/>
        <v>002</v>
      </c>
      <c r="H6304" s="6" t="str">
        <f t="shared" si="197"/>
        <v>024</v>
      </c>
      <c r="J6304" s="57"/>
      <c r="K6304" s="57"/>
      <c r="L6304" s="57"/>
    </row>
    <row r="6305" spans="1:12">
      <c r="A6305" s="6">
        <v>6212</v>
      </c>
      <c r="B6305" s="10" t="s">
        <v>42459</v>
      </c>
      <c r="C6305" s="10" t="s">
        <v>16701</v>
      </c>
      <c r="D6305" s="10" t="s">
        <v>57103</v>
      </c>
      <c r="E6305" s="6" t="s">
        <v>15861</v>
      </c>
      <c r="F6305" s="6"/>
      <c r="G6305" s="6" t="str">
        <f t="shared" si="196"/>
        <v>002</v>
      </c>
      <c r="H6305" s="6" t="str">
        <f t="shared" si="197"/>
        <v>024</v>
      </c>
      <c r="J6305" s="57"/>
      <c r="K6305" s="57"/>
      <c r="L6305" s="57"/>
    </row>
    <row r="6306" spans="1:12">
      <c r="A6306" s="6">
        <v>6213</v>
      </c>
      <c r="B6306" s="10" t="s">
        <v>42460</v>
      </c>
      <c r="C6306" s="10" t="s">
        <v>16702</v>
      </c>
      <c r="D6306" s="10" t="s">
        <v>57104</v>
      </c>
      <c r="E6306" s="6" t="s">
        <v>15861</v>
      </c>
      <c r="F6306" s="6"/>
      <c r="G6306" s="6" t="str">
        <f t="shared" si="196"/>
        <v>002</v>
      </c>
      <c r="H6306" s="6" t="str">
        <f t="shared" si="197"/>
        <v>024</v>
      </c>
      <c r="J6306" s="57"/>
      <c r="K6306" s="57"/>
      <c r="L6306" s="57"/>
    </row>
    <row r="6307" spans="1:12">
      <c r="A6307" s="6">
        <v>6214</v>
      </c>
      <c r="B6307" s="10" t="s">
        <v>42461</v>
      </c>
      <c r="C6307" s="10" t="s">
        <v>16703</v>
      </c>
      <c r="D6307" s="10" t="s">
        <v>57105</v>
      </c>
      <c r="E6307" s="6" t="s">
        <v>15861</v>
      </c>
      <c r="F6307" s="6"/>
      <c r="G6307" s="6" t="str">
        <f t="shared" si="196"/>
        <v>002</v>
      </c>
      <c r="H6307" s="6" t="str">
        <f t="shared" si="197"/>
        <v>024</v>
      </c>
      <c r="J6307" s="57"/>
      <c r="K6307" s="57"/>
      <c r="L6307" s="57"/>
    </row>
    <row r="6308" spans="1:12">
      <c r="A6308" s="6">
        <v>6215</v>
      </c>
      <c r="B6308" s="10" t="s">
        <v>37904</v>
      </c>
      <c r="C6308" s="10" t="s">
        <v>16704</v>
      </c>
      <c r="D6308" s="10" t="s">
        <v>16705</v>
      </c>
      <c r="E6308" s="6" t="s">
        <v>15861</v>
      </c>
      <c r="F6308" s="6"/>
      <c r="G6308" s="6" t="str">
        <f t="shared" si="196"/>
        <v>002</v>
      </c>
      <c r="H6308" s="6" t="str">
        <f t="shared" si="197"/>
        <v>024</v>
      </c>
      <c r="J6308" s="57"/>
      <c r="K6308" s="57"/>
      <c r="L6308" s="57"/>
    </row>
    <row r="6309" spans="1:12">
      <c r="A6309" s="6">
        <v>6216</v>
      </c>
      <c r="B6309" s="10" t="s">
        <v>42462</v>
      </c>
      <c r="C6309" s="10" t="s">
        <v>16706</v>
      </c>
      <c r="D6309" s="10" t="s">
        <v>37905</v>
      </c>
      <c r="E6309" s="6" t="s">
        <v>15861</v>
      </c>
      <c r="F6309" s="6"/>
      <c r="G6309" s="6" t="str">
        <f t="shared" si="196"/>
        <v>002</v>
      </c>
      <c r="H6309" s="6" t="str">
        <f t="shared" si="197"/>
        <v>024</v>
      </c>
      <c r="J6309" s="57"/>
      <c r="K6309" s="57"/>
      <c r="L6309" s="57"/>
    </row>
    <row r="6310" spans="1:12">
      <c r="A6310" s="6">
        <v>6217</v>
      </c>
      <c r="B6310" s="10" t="s">
        <v>42463</v>
      </c>
      <c r="C6310" s="10" t="s">
        <v>16707</v>
      </c>
      <c r="D6310" s="10" t="s">
        <v>37906</v>
      </c>
      <c r="E6310" s="6" t="s">
        <v>15861</v>
      </c>
      <c r="F6310" s="6"/>
      <c r="G6310" s="6" t="str">
        <f t="shared" si="196"/>
        <v>002</v>
      </c>
      <c r="H6310" s="6" t="str">
        <f t="shared" si="197"/>
        <v>024</v>
      </c>
      <c r="J6310" s="57"/>
      <c r="K6310" s="57"/>
      <c r="L6310" s="57"/>
    </row>
    <row r="6311" spans="1:12">
      <c r="A6311" s="6">
        <v>6218</v>
      </c>
      <c r="B6311" s="10" t="s">
        <v>42464</v>
      </c>
      <c r="C6311" s="10" t="s">
        <v>16708</v>
      </c>
      <c r="D6311" s="10" t="s">
        <v>57106</v>
      </c>
      <c r="E6311" s="6" t="s">
        <v>15861</v>
      </c>
      <c r="F6311" s="6"/>
      <c r="G6311" s="6" t="str">
        <f t="shared" si="196"/>
        <v>002</v>
      </c>
      <c r="H6311" s="6" t="str">
        <f t="shared" si="197"/>
        <v>024</v>
      </c>
      <c r="J6311" s="57"/>
      <c r="K6311" s="57"/>
      <c r="L6311" s="57"/>
    </row>
    <row r="6312" spans="1:12">
      <c r="A6312" s="6">
        <v>6219</v>
      </c>
      <c r="B6312" s="10" t="s">
        <v>42465</v>
      </c>
      <c r="C6312" s="10" t="s">
        <v>16709</v>
      </c>
      <c r="D6312" s="10" t="s">
        <v>57107</v>
      </c>
      <c r="E6312" s="6" t="s">
        <v>15861</v>
      </c>
      <c r="F6312" s="6"/>
      <c r="G6312" s="6" t="str">
        <f t="shared" si="196"/>
        <v>002</v>
      </c>
      <c r="H6312" s="6" t="str">
        <f t="shared" si="197"/>
        <v>024</v>
      </c>
      <c r="J6312" s="57"/>
      <c r="K6312" s="57"/>
      <c r="L6312" s="57"/>
    </row>
    <row r="6313" spans="1:12">
      <c r="A6313" s="6">
        <v>6220</v>
      </c>
      <c r="B6313" s="10" t="s">
        <v>42466</v>
      </c>
      <c r="C6313" s="10" t="s">
        <v>16710</v>
      </c>
      <c r="D6313" s="10" t="s">
        <v>16711</v>
      </c>
      <c r="E6313" s="6" t="s">
        <v>15861</v>
      </c>
      <c r="F6313" s="6"/>
      <c r="G6313" s="6" t="str">
        <f t="shared" si="196"/>
        <v>002</v>
      </c>
      <c r="H6313" s="6" t="str">
        <f t="shared" si="197"/>
        <v>024</v>
      </c>
      <c r="J6313" s="57"/>
      <c r="K6313" s="57"/>
      <c r="L6313" s="57"/>
    </row>
    <row r="6314" spans="1:12">
      <c r="A6314" s="6">
        <v>6221</v>
      </c>
      <c r="B6314" s="10" t="s">
        <v>42467</v>
      </c>
      <c r="C6314" s="10" t="s">
        <v>16712</v>
      </c>
      <c r="D6314" s="10" t="s">
        <v>16713</v>
      </c>
      <c r="E6314" s="6" t="s">
        <v>15861</v>
      </c>
      <c r="F6314" s="6"/>
      <c r="G6314" s="6" t="str">
        <f t="shared" si="196"/>
        <v>002</v>
      </c>
      <c r="H6314" s="6" t="str">
        <f t="shared" si="197"/>
        <v>024</v>
      </c>
      <c r="J6314" s="57"/>
      <c r="K6314" s="57"/>
      <c r="L6314" s="57"/>
    </row>
    <row r="6315" spans="1:12">
      <c r="A6315" s="6">
        <v>6222</v>
      </c>
      <c r="B6315" s="10" t="s">
        <v>42468</v>
      </c>
      <c r="C6315" s="10" t="s">
        <v>16714</v>
      </c>
      <c r="D6315" s="10" t="s">
        <v>16715</v>
      </c>
      <c r="E6315" s="6" t="s">
        <v>15861</v>
      </c>
      <c r="F6315" s="6"/>
      <c r="G6315" s="6" t="str">
        <f t="shared" si="196"/>
        <v>002</v>
      </c>
      <c r="H6315" s="6" t="str">
        <f t="shared" si="197"/>
        <v>024</v>
      </c>
      <c r="J6315" s="57"/>
      <c r="K6315" s="57"/>
      <c r="L6315" s="57"/>
    </row>
    <row r="6316" spans="1:12">
      <c r="A6316" s="6">
        <v>6223</v>
      </c>
      <c r="B6316" s="10" t="s">
        <v>42469</v>
      </c>
      <c r="C6316" s="10" t="s">
        <v>16716</v>
      </c>
      <c r="D6316" s="10" t="s">
        <v>57108</v>
      </c>
      <c r="E6316" s="6" t="s">
        <v>15861</v>
      </c>
      <c r="F6316" s="6"/>
      <c r="G6316" s="6" t="str">
        <f t="shared" si="196"/>
        <v>002</v>
      </c>
      <c r="H6316" s="6" t="str">
        <f t="shared" si="197"/>
        <v>024</v>
      </c>
      <c r="J6316" s="57"/>
      <c r="K6316" s="57"/>
      <c r="L6316" s="57"/>
    </row>
    <row r="6317" spans="1:12">
      <c r="A6317" s="6">
        <v>6224</v>
      </c>
      <c r="B6317" s="10" t="s">
        <v>42470</v>
      </c>
      <c r="C6317" s="10" t="s">
        <v>16717</v>
      </c>
      <c r="D6317" s="10" t="s">
        <v>57109</v>
      </c>
      <c r="E6317" s="6" t="s">
        <v>15861</v>
      </c>
      <c r="F6317" s="6"/>
      <c r="G6317" s="6" t="str">
        <f t="shared" si="196"/>
        <v>002</v>
      </c>
      <c r="H6317" s="6" t="str">
        <f t="shared" si="197"/>
        <v>024</v>
      </c>
      <c r="J6317" s="57"/>
      <c r="K6317" s="57"/>
      <c r="L6317" s="57"/>
    </row>
    <row r="6318" spans="1:12">
      <c r="A6318" s="6">
        <v>6225</v>
      </c>
      <c r="B6318" s="10" t="s">
        <v>42471</v>
      </c>
      <c r="C6318" s="10" t="s">
        <v>16718</v>
      </c>
      <c r="D6318" s="10" t="s">
        <v>37907</v>
      </c>
      <c r="E6318" s="6" t="s">
        <v>15861</v>
      </c>
      <c r="F6318" s="6"/>
      <c r="G6318" s="6" t="str">
        <f t="shared" si="196"/>
        <v>002</v>
      </c>
      <c r="H6318" s="6" t="str">
        <f t="shared" si="197"/>
        <v>024</v>
      </c>
      <c r="J6318" s="57"/>
      <c r="K6318" s="57"/>
      <c r="L6318" s="57"/>
    </row>
    <row r="6319" spans="1:12">
      <c r="A6319" s="6">
        <v>6226</v>
      </c>
      <c r="B6319" s="10" t="s">
        <v>37908</v>
      </c>
      <c r="C6319" s="10" t="s">
        <v>16719</v>
      </c>
      <c r="D6319" s="10" t="s">
        <v>16720</v>
      </c>
      <c r="E6319" s="6" t="s">
        <v>15861</v>
      </c>
      <c r="F6319" s="6"/>
      <c r="G6319" s="6" t="str">
        <f t="shared" si="196"/>
        <v>002</v>
      </c>
      <c r="H6319" s="6" t="str">
        <f t="shared" si="197"/>
        <v>024</v>
      </c>
      <c r="J6319" s="57"/>
      <c r="K6319" s="57"/>
      <c r="L6319" s="57"/>
    </row>
    <row r="6320" spans="1:12">
      <c r="A6320" s="6">
        <v>6227</v>
      </c>
      <c r="B6320" s="10" t="s">
        <v>37909</v>
      </c>
      <c r="C6320" s="10" t="s">
        <v>16721</v>
      </c>
      <c r="D6320" s="10" t="s">
        <v>16722</v>
      </c>
      <c r="E6320" s="6" t="s">
        <v>15861</v>
      </c>
      <c r="F6320" s="6"/>
      <c r="G6320" s="6" t="str">
        <f t="shared" si="196"/>
        <v>002</v>
      </c>
      <c r="H6320" s="6" t="str">
        <f t="shared" si="197"/>
        <v>024</v>
      </c>
      <c r="J6320" s="57"/>
      <c r="K6320" s="57"/>
      <c r="L6320" s="57"/>
    </row>
    <row r="6321" spans="1:12">
      <c r="A6321" s="6">
        <v>6228</v>
      </c>
      <c r="B6321" s="10" t="s">
        <v>42472</v>
      </c>
      <c r="C6321" s="10" t="s">
        <v>16723</v>
      </c>
      <c r="D6321" s="10" t="s">
        <v>37910</v>
      </c>
      <c r="E6321" s="6" t="s">
        <v>15861</v>
      </c>
      <c r="F6321" s="6"/>
      <c r="G6321" s="6" t="str">
        <f t="shared" si="196"/>
        <v>002</v>
      </c>
      <c r="H6321" s="6" t="str">
        <f t="shared" si="197"/>
        <v>024</v>
      </c>
      <c r="J6321" s="57"/>
      <c r="K6321" s="57"/>
      <c r="L6321" s="57"/>
    </row>
    <row r="6322" spans="1:12">
      <c r="A6322" s="6">
        <v>6229</v>
      </c>
      <c r="B6322" s="10" t="s">
        <v>42473</v>
      </c>
      <c r="C6322" s="10" t="s">
        <v>16724</v>
      </c>
      <c r="D6322" s="10" t="s">
        <v>57110</v>
      </c>
      <c r="E6322" s="6" t="s">
        <v>15861</v>
      </c>
      <c r="F6322" s="6"/>
      <c r="G6322" s="6" t="str">
        <f t="shared" si="196"/>
        <v>002</v>
      </c>
      <c r="H6322" s="6" t="str">
        <f t="shared" si="197"/>
        <v>024</v>
      </c>
      <c r="J6322" s="57"/>
      <c r="K6322" s="57"/>
      <c r="L6322" s="57"/>
    </row>
    <row r="6323" spans="1:12">
      <c r="A6323" s="6">
        <v>6230</v>
      </c>
      <c r="B6323" s="10" t="s">
        <v>37912</v>
      </c>
      <c r="C6323" s="10" t="s">
        <v>16725</v>
      </c>
      <c r="D6323" s="10" t="s">
        <v>37913</v>
      </c>
      <c r="E6323" s="6" t="s">
        <v>15861</v>
      </c>
      <c r="F6323" s="6"/>
      <c r="G6323" s="6" t="str">
        <f t="shared" si="196"/>
        <v>002</v>
      </c>
      <c r="H6323" s="6" t="str">
        <f t="shared" si="197"/>
        <v>024</v>
      </c>
      <c r="J6323" s="57"/>
      <c r="K6323" s="57"/>
      <c r="L6323" s="57"/>
    </row>
    <row r="6324" spans="1:12">
      <c r="A6324" s="6">
        <v>6231</v>
      </c>
      <c r="B6324" s="10" t="s">
        <v>42474</v>
      </c>
      <c r="C6324" s="10" t="s">
        <v>16726</v>
      </c>
      <c r="D6324" s="10" t="s">
        <v>37914</v>
      </c>
      <c r="E6324" s="6" t="s">
        <v>15861</v>
      </c>
      <c r="F6324" s="6"/>
      <c r="G6324" s="6" t="str">
        <f t="shared" si="196"/>
        <v>002</v>
      </c>
      <c r="H6324" s="6" t="str">
        <f t="shared" si="197"/>
        <v>024</v>
      </c>
      <c r="J6324" s="57"/>
      <c r="K6324" s="57"/>
      <c r="L6324" s="57"/>
    </row>
    <row r="6325" spans="1:12">
      <c r="A6325" s="6">
        <v>6232</v>
      </c>
      <c r="B6325" s="10" t="s">
        <v>42475</v>
      </c>
      <c r="C6325" s="10" t="s">
        <v>16727</v>
      </c>
      <c r="D6325" s="10" t="s">
        <v>16728</v>
      </c>
      <c r="E6325" s="6" t="s">
        <v>15861</v>
      </c>
      <c r="F6325" s="6"/>
      <c r="G6325" s="6" t="str">
        <f t="shared" si="196"/>
        <v>002</v>
      </c>
      <c r="H6325" s="6" t="str">
        <f t="shared" si="197"/>
        <v>024</v>
      </c>
      <c r="J6325" s="57"/>
      <c r="K6325" s="57"/>
      <c r="L6325" s="57"/>
    </row>
    <row r="6326" spans="1:12">
      <c r="A6326" s="6">
        <v>6233</v>
      </c>
      <c r="B6326" s="10" t="s">
        <v>37915</v>
      </c>
      <c r="C6326" s="10" t="s">
        <v>16729</v>
      </c>
      <c r="D6326" s="10" t="s">
        <v>16730</v>
      </c>
      <c r="E6326" s="6" t="s">
        <v>15861</v>
      </c>
      <c r="F6326" s="6"/>
      <c r="G6326" s="6" t="str">
        <f t="shared" si="196"/>
        <v>002</v>
      </c>
      <c r="H6326" s="6" t="str">
        <f t="shared" si="197"/>
        <v>024</v>
      </c>
      <c r="J6326" s="57"/>
      <c r="K6326" s="57"/>
      <c r="L6326" s="57"/>
    </row>
    <row r="6327" spans="1:12">
      <c r="A6327" s="6">
        <v>6234</v>
      </c>
      <c r="B6327" s="10" t="s">
        <v>37916</v>
      </c>
      <c r="C6327" s="10" t="s">
        <v>16731</v>
      </c>
      <c r="D6327" s="10" t="s">
        <v>34658</v>
      </c>
      <c r="E6327" s="6" t="s">
        <v>15861</v>
      </c>
      <c r="F6327" s="6"/>
      <c r="G6327" s="6" t="str">
        <f t="shared" si="196"/>
        <v>002</v>
      </c>
      <c r="H6327" s="6" t="str">
        <f t="shared" si="197"/>
        <v>024</v>
      </c>
      <c r="J6327" s="57"/>
      <c r="K6327" s="57"/>
      <c r="L6327" s="57"/>
    </row>
    <row r="6328" spans="1:12">
      <c r="A6328" s="6">
        <v>6235</v>
      </c>
      <c r="B6328" s="10" t="s">
        <v>37917</v>
      </c>
      <c r="C6328" s="10" t="s">
        <v>16732</v>
      </c>
      <c r="D6328" s="10" t="s">
        <v>37918</v>
      </c>
      <c r="E6328" s="6" t="s">
        <v>15861</v>
      </c>
      <c r="F6328" s="6"/>
      <c r="G6328" s="6" t="str">
        <f t="shared" si="196"/>
        <v>002</v>
      </c>
      <c r="H6328" s="6" t="str">
        <f t="shared" si="197"/>
        <v>024</v>
      </c>
      <c r="J6328" s="57"/>
      <c r="K6328" s="57"/>
      <c r="L6328" s="57"/>
    </row>
    <row r="6329" spans="1:12">
      <c r="A6329" s="6">
        <v>6236</v>
      </c>
      <c r="B6329" s="10" t="s">
        <v>42476</v>
      </c>
      <c r="C6329" s="10" t="s">
        <v>16733</v>
      </c>
      <c r="D6329" s="10" t="s">
        <v>57111</v>
      </c>
      <c r="E6329" s="6" t="s">
        <v>15861</v>
      </c>
      <c r="F6329" s="6"/>
      <c r="G6329" s="6" t="str">
        <f t="shared" si="196"/>
        <v>002</v>
      </c>
      <c r="H6329" s="6" t="str">
        <f t="shared" si="197"/>
        <v>024</v>
      </c>
      <c r="J6329" s="57"/>
      <c r="K6329" s="57"/>
      <c r="L6329" s="57"/>
    </row>
    <row r="6330" spans="1:12">
      <c r="A6330" s="6">
        <v>6237</v>
      </c>
      <c r="B6330" s="10" t="s">
        <v>42477</v>
      </c>
      <c r="C6330" s="10" t="s">
        <v>16734</v>
      </c>
      <c r="D6330" s="10" t="s">
        <v>57112</v>
      </c>
      <c r="E6330" s="6" t="s">
        <v>15861</v>
      </c>
      <c r="F6330" s="6"/>
      <c r="G6330" s="6" t="str">
        <f t="shared" si="196"/>
        <v>002</v>
      </c>
      <c r="H6330" s="6" t="str">
        <f t="shared" si="197"/>
        <v>024</v>
      </c>
      <c r="J6330" s="57"/>
      <c r="K6330" s="57"/>
      <c r="L6330" s="57"/>
    </row>
    <row r="6331" spans="1:12">
      <c r="A6331" s="6">
        <v>6238</v>
      </c>
      <c r="B6331" s="10" t="s">
        <v>37919</v>
      </c>
      <c r="C6331" s="10" t="s">
        <v>16735</v>
      </c>
      <c r="D6331" s="10" t="s">
        <v>37920</v>
      </c>
      <c r="E6331" s="6" t="s">
        <v>15861</v>
      </c>
      <c r="F6331" s="6"/>
      <c r="G6331" s="6" t="str">
        <f t="shared" si="196"/>
        <v>002</v>
      </c>
      <c r="H6331" s="6" t="str">
        <f t="shared" si="197"/>
        <v>024</v>
      </c>
      <c r="J6331" s="57"/>
      <c r="K6331" s="57"/>
      <c r="L6331" s="57"/>
    </row>
    <row r="6332" spans="1:12">
      <c r="A6332" s="6">
        <v>6239</v>
      </c>
      <c r="B6332" s="10" t="s">
        <v>42478</v>
      </c>
      <c r="C6332" s="10" t="s">
        <v>16736</v>
      </c>
      <c r="D6332" s="10" t="s">
        <v>37921</v>
      </c>
      <c r="E6332" s="6" t="s">
        <v>15861</v>
      </c>
      <c r="F6332" s="6"/>
      <c r="G6332" s="6" t="str">
        <f t="shared" si="196"/>
        <v>002</v>
      </c>
      <c r="H6332" s="6" t="str">
        <f t="shared" si="197"/>
        <v>024</v>
      </c>
      <c r="J6332" s="57"/>
      <c r="K6332" s="57"/>
      <c r="L6332" s="57"/>
    </row>
    <row r="6333" spans="1:12">
      <c r="A6333" s="6">
        <v>6240</v>
      </c>
      <c r="B6333" s="10" t="s">
        <v>42479</v>
      </c>
      <c r="C6333" s="10" t="s">
        <v>16737</v>
      </c>
      <c r="D6333" s="10" t="s">
        <v>57113</v>
      </c>
      <c r="E6333" s="6" t="s">
        <v>15861</v>
      </c>
      <c r="F6333" s="6"/>
      <c r="G6333" s="6" t="str">
        <f t="shared" si="196"/>
        <v>002</v>
      </c>
      <c r="H6333" s="6" t="str">
        <f t="shared" si="197"/>
        <v>024</v>
      </c>
      <c r="J6333" s="57"/>
      <c r="K6333" s="57"/>
      <c r="L6333" s="57"/>
    </row>
    <row r="6334" spans="1:12">
      <c r="A6334" s="6">
        <v>6241</v>
      </c>
      <c r="B6334" s="10" t="s">
        <v>37922</v>
      </c>
      <c r="C6334" s="10" t="s">
        <v>16738</v>
      </c>
      <c r="D6334" s="10" t="s">
        <v>57114</v>
      </c>
      <c r="E6334" s="6" t="s">
        <v>15861</v>
      </c>
      <c r="F6334" s="6"/>
      <c r="G6334" s="6" t="str">
        <f t="shared" si="196"/>
        <v>002</v>
      </c>
      <c r="H6334" s="6" t="str">
        <f t="shared" si="197"/>
        <v>024</v>
      </c>
      <c r="J6334" s="57"/>
      <c r="K6334" s="57"/>
      <c r="L6334" s="57"/>
    </row>
    <row r="6335" spans="1:12">
      <c r="A6335" s="6">
        <v>6242</v>
      </c>
      <c r="B6335" s="10" t="s">
        <v>42480</v>
      </c>
      <c r="C6335" s="10" t="s">
        <v>16739</v>
      </c>
      <c r="D6335" s="10" t="s">
        <v>34659</v>
      </c>
      <c r="E6335" s="6" t="s">
        <v>15861</v>
      </c>
      <c r="F6335" s="6"/>
      <c r="G6335" s="6" t="str">
        <f t="shared" si="196"/>
        <v>002</v>
      </c>
      <c r="H6335" s="6" t="str">
        <f t="shared" si="197"/>
        <v>024</v>
      </c>
      <c r="J6335" s="57"/>
      <c r="K6335" s="57"/>
      <c r="L6335" s="57"/>
    </row>
    <row r="6336" spans="1:12">
      <c r="A6336" s="6">
        <v>6243</v>
      </c>
      <c r="B6336" s="10" t="s">
        <v>42481</v>
      </c>
      <c r="C6336" s="10" t="s">
        <v>16740</v>
      </c>
      <c r="D6336" s="10" t="s">
        <v>57115</v>
      </c>
      <c r="E6336" s="6" t="s">
        <v>15861</v>
      </c>
      <c r="F6336" s="6"/>
      <c r="G6336" s="6" t="str">
        <f t="shared" si="196"/>
        <v>002</v>
      </c>
      <c r="H6336" s="6" t="str">
        <f t="shared" si="197"/>
        <v>024</v>
      </c>
      <c r="J6336" s="57"/>
      <c r="K6336" s="57"/>
      <c r="L6336" s="57"/>
    </row>
    <row r="6337" spans="1:12">
      <c r="A6337" s="6">
        <v>6244</v>
      </c>
      <c r="B6337" s="10" t="s">
        <v>42482</v>
      </c>
      <c r="C6337" s="10" t="s">
        <v>16741</v>
      </c>
      <c r="D6337" s="10" t="s">
        <v>57116</v>
      </c>
      <c r="E6337" s="6" t="s">
        <v>15861</v>
      </c>
      <c r="F6337" s="6"/>
      <c r="G6337" s="6" t="str">
        <f t="shared" si="196"/>
        <v>002</v>
      </c>
      <c r="H6337" s="6" t="str">
        <f t="shared" si="197"/>
        <v>024</v>
      </c>
      <c r="J6337" s="57"/>
      <c r="K6337" s="57"/>
      <c r="L6337" s="57"/>
    </row>
    <row r="6338" spans="1:12">
      <c r="A6338" s="6">
        <v>6245</v>
      </c>
      <c r="B6338" s="10" t="s">
        <v>42483</v>
      </c>
      <c r="C6338" s="10" t="s">
        <v>16742</v>
      </c>
      <c r="D6338" s="10" t="s">
        <v>57117</v>
      </c>
      <c r="E6338" s="6" t="s">
        <v>15861</v>
      </c>
      <c r="F6338" s="6"/>
      <c r="G6338" s="6" t="str">
        <f t="shared" si="196"/>
        <v>002</v>
      </c>
      <c r="H6338" s="6" t="str">
        <f t="shared" si="197"/>
        <v>024</v>
      </c>
      <c r="J6338" s="57"/>
      <c r="K6338" s="57"/>
      <c r="L6338" s="57"/>
    </row>
    <row r="6339" spans="1:12">
      <c r="A6339" s="6">
        <v>6246</v>
      </c>
      <c r="B6339" s="10" t="s">
        <v>37923</v>
      </c>
      <c r="C6339" s="10" t="s">
        <v>16743</v>
      </c>
      <c r="D6339" s="10" t="s">
        <v>16744</v>
      </c>
      <c r="E6339" s="6" t="s">
        <v>15861</v>
      </c>
      <c r="F6339" s="6"/>
      <c r="G6339" s="6" t="str">
        <f t="shared" si="196"/>
        <v>002</v>
      </c>
      <c r="H6339" s="6" t="str">
        <f t="shared" si="197"/>
        <v>024</v>
      </c>
      <c r="J6339" s="57"/>
      <c r="K6339" s="57"/>
      <c r="L6339" s="57"/>
    </row>
    <row r="6340" spans="1:12">
      <c r="A6340" s="6">
        <v>6247</v>
      </c>
      <c r="B6340" s="10" t="s">
        <v>37924</v>
      </c>
      <c r="C6340" s="10" t="s">
        <v>16745</v>
      </c>
      <c r="D6340" s="10" t="s">
        <v>57118</v>
      </c>
      <c r="E6340" s="6" t="s">
        <v>15861</v>
      </c>
      <c r="F6340" s="6"/>
      <c r="G6340" s="6" t="str">
        <f t="shared" si="196"/>
        <v>002</v>
      </c>
      <c r="H6340" s="6" t="str">
        <f t="shared" si="197"/>
        <v>024</v>
      </c>
      <c r="J6340" s="57"/>
      <c r="K6340" s="57"/>
      <c r="L6340" s="57"/>
    </row>
    <row r="6341" spans="1:12">
      <c r="A6341" s="6">
        <v>6248</v>
      </c>
      <c r="B6341" s="10" t="s">
        <v>42484</v>
      </c>
      <c r="C6341" s="10" t="s">
        <v>16746</v>
      </c>
      <c r="D6341" s="10" t="s">
        <v>34660</v>
      </c>
      <c r="E6341" s="6" t="s">
        <v>15861</v>
      </c>
      <c r="F6341" s="6"/>
      <c r="G6341" s="6" t="str">
        <f t="shared" si="196"/>
        <v>002</v>
      </c>
      <c r="H6341" s="6" t="str">
        <f t="shared" si="197"/>
        <v>024</v>
      </c>
      <c r="J6341" s="57"/>
      <c r="K6341" s="57"/>
      <c r="L6341" s="57"/>
    </row>
    <row r="6342" spans="1:12">
      <c r="A6342" s="6">
        <v>6249</v>
      </c>
      <c r="B6342" s="10" t="s">
        <v>42485</v>
      </c>
      <c r="C6342" s="10" t="s">
        <v>16747</v>
      </c>
      <c r="D6342" s="10" t="s">
        <v>16748</v>
      </c>
      <c r="E6342" s="6" t="s">
        <v>15861</v>
      </c>
      <c r="F6342" s="6"/>
      <c r="G6342" s="6" t="str">
        <f t="shared" ref="G6342:G6405" si="198">+LEFT(C6342,3)</f>
        <v>002</v>
      </c>
      <c r="H6342" s="6" t="str">
        <f t="shared" ref="H6342:H6405" si="199">+MID(C6342,5,3)</f>
        <v>024</v>
      </c>
      <c r="J6342" s="57"/>
      <c r="K6342" s="57"/>
      <c r="L6342" s="57"/>
    </row>
    <row r="6343" spans="1:12">
      <c r="A6343" s="6">
        <v>6250</v>
      </c>
      <c r="B6343" s="10" t="s">
        <v>42486</v>
      </c>
      <c r="C6343" s="10" t="s">
        <v>16749</v>
      </c>
      <c r="D6343" s="10" t="s">
        <v>37925</v>
      </c>
      <c r="E6343" s="6" t="s">
        <v>15861</v>
      </c>
      <c r="F6343" s="6"/>
      <c r="G6343" s="6" t="str">
        <f t="shared" si="198"/>
        <v>002</v>
      </c>
      <c r="H6343" s="6" t="str">
        <f t="shared" si="199"/>
        <v>024</v>
      </c>
      <c r="J6343" s="57"/>
      <c r="K6343" s="57"/>
      <c r="L6343" s="57"/>
    </row>
    <row r="6344" spans="1:12">
      <c r="A6344" s="6">
        <v>6251</v>
      </c>
      <c r="B6344" s="10" t="s">
        <v>42487</v>
      </c>
      <c r="C6344" s="10" t="s">
        <v>16750</v>
      </c>
      <c r="D6344" s="10" t="s">
        <v>57119</v>
      </c>
      <c r="E6344" s="6" t="s">
        <v>15861</v>
      </c>
      <c r="F6344" s="6"/>
      <c r="G6344" s="6" t="str">
        <f t="shared" si="198"/>
        <v>002</v>
      </c>
      <c r="H6344" s="6" t="str">
        <f t="shared" si="199"/>
        <v>024</v>
      </c>
      <c r="J6344" s="57"/>
      <c r="K6344" s="57"/>
      <c r="L6344" s="57"/>
    </row>
    <row r="6345" spans="1:12">
      <c r="A6345" s="6">
        <v>6252</v>
      </c>
      <c r="B6345" s="10" t="s">
        <v>42488</v>
      </c>
      <c r="C6345" s="10" t="s">
        <v>16751</v>
      </c>
      <c r="D6345" s="10" t="s">
        <v>57120</v>
      </c>
      <c r="E6345" s="6" t="s">
        <v>15861</v>
      </c>
      <c r="F6345" s="6"/>
      <c r="G6345" s="6" t="str">
        <f t="shared" si="198"/>
        <v>002</v>
      </c>
      <c r="H6345" s="6" t="str">
        <f t="shared" si="199"/>
        <v>024</v>
      </c>
      <c r="J6345" s="57"/>
      <c r="K6345" s="57"/>
      <c r="L6345" s="57"/>
    </row>
    <row r="6346" spans="1:12">
      <c r="A6346" s="6">
        <v>6253</v>
      </c>
      <c r="B6346" s="10" t="s">
        <v>42489</v>
      </c>
      <c r="C6346" s="10" t="s">
        <v>16752</v>
      </c>
      <c r="D6346" s="10" t="s">
        <v>16753</v>
      </c>
      <c r="E6346" s="6" t="s">
        <v>15861</v>
      </c>
      <c r="F6346" s="6"/>
      <c r="G6346" s="6" t="str">
        <f t="shared" si="198"/>
        <v>002</v>
      </c>
      <c r="H6346" s="6" t="str">
        <f t="shared" si="199"/>
        <v>024</v>
      </c>
      <c r="J6346" s="57"/>
      <c r="K6346" s="57"/>
      <c r="L6346" s="57"/>
    </row>
    <row r="6347" spans="1:12">
      <c r="A6347" s="6">
        <v>6254</v>
      </c>
      <c r="B6347" s="10" t="s">
        <v>42490</v>
      </c>
      <c r="C6347" s="10" t="s">
        <v>16754</v>
      </c>
      <c r="D6347" s="10" t="s">
        <v>37926</v>
      </c>
      <c r="E6347" s="6" t="s">
        <v>15861</v>
      </c>
      <c r="F6347" s="6"/>
      <c r="G6347" s="6" t="str">
        <f t="shared" si="198"/>
        <v>002</v>
      </c>
      <c r="H6347" s="6" t="str">
        <f t="shared" si="199"/>
        <v>024</v>
      </c>
      <c r="J6347" s="57"/>
      <c r="K6347" s="57"/>
      <c r="L6347" s="57"/>
    </row>
    <row r="6348" spans="1:12">
      <c r="A6348" s="6">
        <v>6255</v>
      </c>
      <c r="B6348" s="10" t="s">
        <v>42491</v>
      </c>
      <c r="C6348" s="10" t="s">
        <v>16755</v>
      </c>
      <c r="D6348" s="10" t="s">
        <v>16756</v>
      </c>
      <c r="E6348" s="6" t="s">
        <v>15861</v>
      </c>
      <c r="F6348" s="6"/>
      <c r="G6348" s="6" t="str">
        <f t="shared" si="198"/>
        <v>002</v>
      </c>
      <c r="H6348" s="6" t="str">
        <f t="shared" si="199"/>
        <v>024</v>
      </c>
      <c r="J6348" s="57"/>
      <c r="K6348" s="57"/>
      <c r="L6348" s="57"/>
    </row>
    <row r="6349" spans="1:12">
      <c r="A6349" s="6">
        <v>6256</v>
      </c>
      <c r="B6349" s="10" t="s">
        <v>42492</v>
      </c>
      <c r="C6349" s="10" t="s">
        <v>16757</v>
      </c>
      <c r="D6349" s="10" t="s">
        <v>57121</v>
      </c>
      <c r="E6349" s="6" t="s">
        <v>15861</v>
      </c>
      <c r="F6349" s="6"/>
      <c r="G6349" s="6" t="str">
        <f t="shared" si="198"/>
        <v>002</v>
      </c>
      <c r="H6349" s="6" t="str">
        <f t="shared" si="199"/>
        <v>024</v>
      </c>
      <c r="J6349" s="57"/>
      <c r="K6349" s="57"/>
      <c r="L6349" s="57"/>
    </row>
    <row r="6350" spans="1:12">
      <c r="A6350" s="6">
        <v>6257</v>
      </c>
      <c r="B6350" s="10" t="s">
        <v>42493</v>
      </c>
      <c r="C6350" s="10" t="s">
        <v>16758</v>
      </c>
      <c r="D6350" s="10" t="s">
        <v>57122</v>
      </c>
      <c r="E6350" s="6" t="s">
        <v>15861</v>
      </c>
      <c r="F6350" s="6"/>
      <c r="G6350" s="6" t="str">
        <f t="shared" si="198"/>
        <v>002</v>
      </c>
      <c r="H6350" s="6" t="str">
        <f t="shared" si="199"/>
        <v>024</v>
      </c>
      <c r="J6350" s="57"/>
      <c r="K6350" s="57"/>
      <c r="L6350" s="57"/>
    </row>
    <row r="6351" spans="1:12">
      <c r="A6351" s="6">
        <v>6258</v>
      </c>
      <c r="B6351" s="10" t="s">
        <v>42494</v>
      </c>
      <c r="C6351" s="10" t="s">
        <v>16759</v>
      </c>
      <c r="D6351" s="10" t="s">
        <v>37927</v>
      </c>
      <c r="E6351" s="6" t="s">
        <v>15861</v>
      </c>
      <c r="F6351" s="6"/>
      <c r="G6351" s="6" t="str">
        <f t="shared" si="198"/>
        <v>002</v>
      </c>
      <c r="H6351" s="6" t="str">
        <f t="shared" si="199"/>
        <v>024</v>
      </c>
      <c r="J6351" s="57"/>
      <c r="K6351" s="57"/>
      <c r="L6351" s="57"/>
    </row>
    <row r="6352" spans="1:12">
      <c r="A6352" s="6">
        <v>6259</v>
      </c>
      <c r="B6352" s="10" t="s">
        <v>42495</v>
      </c>
      <c r="C6352" s="10" t="s">
        <v>16760</v>
      </c>
      <c r="D6352" s="10" t="s">
        <v>57123</v>
      </c>
      <c r="E6352" s="6" t="s">
        <v>15861</v>
      </c>
      <c r="F6352" s="6"/>
      <c r="G6352" s="6" t="str">
        <f t="shared" si="198"/>
        <v>002</v>
      </c>
      <c r="H6352" s="6" t="str">
        <f t="shared" si="199"/>
        <v>024</v>
      </c>
      <c r="J6352" s="57"/>
      <c r="K6352" s="57"/>
      <c r="L6352" s="57"/>
    </row>
    <row r="6353" spans="1:12">
      <c r="A6353" s="6">
        <v>6260</v>
      </c>
      <c r="B6353" s="10" t="s">
        <v>42496</v>
      </c>
      <c r="C6353" s="10" t="s">
        <v>16761</v>
      </c>
      <c r="D6353" s="10" t="s">
        <v>37928</v>
      </c>
      <c r="E6353" s="6" t="s">
        <v>15861</v>
      </c>
      <c r="F6353" s="6"/>
      <c r="G6353" s="6" t="str">
        <f t="shared" si="198"/>
        <v>002</v>
      </c>
      <c r="H6353" s="6" t="str">
        <f t="shared" si="199"/>
        <v>024</v>
      </c>
      <c r="J6353" s="57"/>
      <c r="K6353" s="57"/>
      <c r="L6353" s="57"/>
    </row>
    <row r="6354" spans="1:12">
      <c r="A6354" s="6">
        <v>6261</v>
      </c>
      <c r="B6354" s="10" t="s">
        <v>42497</v>
      </c>
      <c r="C6354" s="10" t="s">
        <v>16762</v>
      </c>
      <c r="D6354" s="10" t="s">
        <v>57124</v>
      </c>
      <c r="E6354" s="6" t="s">
        <v>15861</v>
      </c>
      <c r="F6354" s="6"/>
      <c r="G6354" s="6" t="str">
        <f t="shared" si="198"/>
        <v>002</v>
      </c>
      <c r="H6354" s="6" t="str">
        <f t="shared" si="199"/>
        <v>024</v>
      </c>
      <c r="J6354" s="57"/>
      <c r="K6354" s="57"/>
      <c r="L6354" s="57"/>
    </row>
    <row r="6355" spans="1:12">
      <c r="A6355" s="6">
        <v>6262</v>
      </c>
      <c r="B6355" s="10" t="s">
        <v>42498</v>
      </c>
      <c r="C6355" s="10" t="s">
        <v>16763</v>
      </c>
      <c r="D6355" s="10" t="s">
        <v>57125</v>
      </c>
      <c r="E6355" s="6" t="s">
        <v>15861</v>
      </c>
      <c r="F6355" s="6"/>
      <c r="G6355" s="6" t="str">
        <f t="shared" si="198"/>
        <v>002</v>
      </c>
      <c r="H6355" s="6" t="str">
        <f t="shared" si="199"/>
        <v>024</v>
      </c>
      <c r="J6355" s="57"/>
      <c r="K6355" s="57"/>
      <c r="L6355" s="57"/>
    </row>
    <row r="6356" spans="1:12">
      <c r="A6356" s="6">
        <v>6263</v>
      </c>
      <c r="B6356" s="10" t="s">
        <v>42499</v>
      </c>
      <c r="C6356" s="10" t="s">
        <v>16764</v>
      </c>
      <c r="D6356" s="10" t="s">
        <v>37929</v>
      </c>
      <c r="E6356" s="6" t="s">
        <v>15861</v>
      </c>
      <c r="F6356" s="6"/>
      <c r="G6356" s="6" t="str">
        <f t="shared" si="198"/>
        <v>002</v>
      </c>
      <c r="H6356" s="6" t="str">
        <f t="shared" si="199"/>
        <v>024</v>
      </c>
      <c r="J6356" s="57"/>
      <c r="K6356" s="57"/>
      <c r="L6356" s="57"/>
    </row>
    <row r="6357" spans="1:12">
      <c r="A6357" s="6">
        <v>6264</v>
      </c>
      <c r="B6357" s="10" t="s">
        <v>42500</v>
      </c>
      <c r="C6357" s="10" t="s">
        <v>16765</v>
      </c>
      <c r="D6357" s="10" t="s">
        <v>57126</v>
      </c>
      <c r="E6357" s="6" t="s">
        <v>15861</v>
      </c>
      <c r="F6357" s="6"/>
      <c r="G6357" s="6" t="str">
        <f t="shared" si="198"/>
        <v>002</v>
      </c>
      <c r="H6357" s="6" t="str">
        <f t="shared" si="199"/>
        <v>024</v>
      </c>
      <c r="J6357" s="57"/>
      <c r="K6357" s="57"/>
      <c r="L6357" s="57"/>
    </row>
    <row r="6358" spans="1:12">
      <c r="A6358" s="6">
        <v>6265</v>
      </c>
      <c r="B6358" s="10" t="s">
        <v>42501</v>
      </c>
      <c r="C6358" s="10" t="s">
        <v>16766</v>
      </c>
      <c r="D6358" s="10" t="s">
        <v>37930</v>
      </c>
      <c r="E6358" s="6" t="s">
        <v>15861</v>
      </c>
      <c r="F6358" s="6"/>
      <c r="G6358" s="6" t="str">
        <f t="shared" si="198"/>
        <v>002</v>
      </c>
      <c r="H6358" s="6" t="str">
        <f t="shared" si="199"/>
        <v>024</v>
      </c>
      <c r="J6358" s="57"/>
      <c r="K6358" s="57"/>
      <c r="L6358" s="57"/>
    </row>
    <row r="6359" spans="1:12">
      <c r="A6359" s="6">
        <v>6266</v>
      </c>
      <c r="B6359" s="10" t="s">
        <v>42502</v>
      </c>
      <c r="C6359" s="10" t="s">
        <v>16767</v>
      </c>
      <c r="D6359" s="10" t="s">
        <v>16768</v>
      </c>
      <c r="E6359" s="6" t="s">
        <v>15861</v>
      </c>
      <c r="F6359" s="6"/>
      <c r="G6359" s="6" t="str">
        <f t="shared" si="198"/>
        <v>002</v>
      </c>
      <c r="H6359" s="6" t="str">
        <f t="shared" si="199"/>
        <v>024</v>
      </c>
      <c r="J6359" s="57"/>
      <c r="K6359" s="57"/>
      <c r="L6359" s="57"/>
    </row>
    <row r="6360" spans="1:12">
      <c r="A6360" s="6">
        <v>6267</v>
      </c>
      <c r="B6360" s="10" t="s">
        <v>42503</v>
      </c>
      <c r="C6360" s="10" t="s">
        <v>16769</v>
      </c>
      <c r="D6360" s="10" t="s">
        <v>37931</v>
      </c>
      <c r="E6360" s="6" t="s">
        <v>15861</v>
      </c>
      <c r="F6360" s="6"/>
      <c r="G6360" s="6" t="str">
        <f t="shared" si="198"/>
        <v>002</v>
      </c>
      <c r="H6360" s="6" t="str">
        <f t="shared" si="199"/>
        <v>024</v>
      </c>
      <c r="J6360" s="57"/>
      <c r="K6360" s="57"/>
      <c r="L6360" s="57"/>
    </row>
    <row r="6361" spans="1:12">
      <c r="A6361" s="6">
        <v>6268</v>
      </c>
      <c r="B6361" s="10" t="s">
        <v>42504</v>
      </c>
      <c r="C6361" s="10" t="s">
        <v>16770</v>
      </c>
      <c r="D6361" s="10" t="s">
        <v>37932</v>
      </c>
      <c r="E6361" s="6" t="s">
        <v>15861</v>
      </c>
      <c r="F6361" s="6"/>
      <c r="G6361" s="6" t="str">
        <f t="shared" si="198"/>
        <v>002</v>
      </c>
      <c r="H6361" s="6" t="str">
        <f t="shared" si="199"/>
        <v>024</v>
      </c>
      <c r="J6361" s="57"/>
      <c r="K6361" s="57"/>
      <c r="L6361" s="57"/>
    </row>
    <row r="6362" spans="1:12">
      <c r="A6362" s="6">
        <v>6269</v>
      </c>
      <c r="B6362" s="10" t="s">
        <v>42505</v>
      </c>
      <c r="C6362" s="10" t="s">
        <v>16771</v>
      </c>
      <c r="D6362" s="10" t="s">
        <v>57127</v>
      </c>
      <c r="E6362" s="6" t="s">
        <v>15861</v>
      </c>
      <c r="F6362" s="6"/>
      <c r="G6362" s="6" t="str">
        <f t="shared" si="198"/>
        <v>002</v>
      </c>
      <c r="H6362" s="6" t="str">
        <f t="shared" si="199"/>
        <v>024</v>
      </c>
      <c r="J6362" s="57"/>
      <c r="K6362" s="57"/>
      <c r="L6362" s="57"/>
    </row>
    <row r="6363" spans="1:12">
      <c r="A6363" s="6">
        <v>6270</v>
      </c>
      <c r="B6363" s="10" t="s">
        <v>37933</v>
      </c>
      <c r="C6363" s="10" t="s">
        <v>16772</v>
      </c>
      <c r="D6363" s="10" t="s">
        <v>16773</v>
      </c>
      <c r="E6363" s="6" t="s">
        <v>15861</v>
      </c>
      <c r="F6363" s="6"/>
      <c r="G6363" s="6" t="str">
        <f t="shared" si="198"/>
        <v>002</v>
      </c>
      <c r="H6363" s="6" t="str">
        <f t="shared" si="199"/>
        <v>024</v>
      </c>
      <c r="J6363" s="57"/>
      <c r="K6363" s="57"/>
      <c r="L6363" s="57"/>
    </row>
    <row r="6364" spans="1:12">
      <c r="A6364" s="6">
        <v>6271</v>
      </c>
      <c r="B6364" s="10" t="s">
        <v>42506</v>
      </c>
      <c r="C6364" s="10" t="s">
        <v>16774</v>
      </c>
      <c r="D6364" s="10" t="s">
        <v>57128</v>
      </c>
      <c r="E6364" s="6" t="s">
        <v>15861</v>
      </c>
      <c r="F6364" s="6"/>
      <c r="G6364" s="6" t="str">
        <f t="shared" si="198"/>
        <v>002</v>
      </c>
      <c r="H6364" s="6" t="str">
        <f t="shared" si="199"/>
        <v>024</v>
      </c>
      <c r="J6364" s="57"/>
      <c r="K6364" s="57"/>
      <c r="L6364" s="57"/>
    </row>
    <row r="6365" spans="1:12">
      <c r="A6365" s="6">
        <v>6272</v>
      </c>
      <c r="B6365" s="10" t="s">
        <v>42507</v>
      </c>
      <c r="C6365" s="10" t="s">
        <v>16775</v>
      </c>
      <c r="D6365" s="10" t="s">
        <v>16776</v>
      </c>
      <c r="E6365" s="6" t="s">
        <v>15861</v>
      </c>
      <c r="F6365" s="6"/>
      <c r="G6365" s="6" t="str">
        <f t="shared" si="198"/>
        <v>002</v>
      </c>
      <c r="H6365" s="6" t="str">
        <f t="shared" si="199"/>
        <v>024</v>
      </c>
      <c r="J6365" s="57"/>
      <c r="K6365" s="57"/>
      <c r="L6365" s="57"/>
    </row>
    <row r="6366" spans="1:12">
      <c r="A6366" s="6">
        <v>6273</v>
      </c>
      <c r="B6366" s="10" t="s">
        <v>37934</v>
      </c>
      <c r="C6366" s="10" t="s">
        <v>16777</v>
      </c>
      <c r="D6366" s="10" t="s">
        <v>57129</v>
      </c>
      <c r="E6366" s="6" t="s">
        <v>15861</v>
      </c>
      <c r="F6366" s="6"/>
      <c r="G6366" s="6" t="str">
        <f t="shared" si="198"/>
        <v>002</v>
      </c>
      <c r="H6366" s="6" t="str">
        <f t="shared" si="199"/>
        <v>024</v>
      </c>
      <c r="J6366" s="57"/>
      <c r="K6366" s="57"/>
      <c r="L6366" s="57"/>
    </row>
    <row r="6367" spans="1:12">
      <c r="A6367" s="6">
        <v>6274</v>
      </c>
      <c r="B6367" s="10" t="s">
        <v>37935</v>
      </c>
      <c r="C6367" s="10" t="s">
        <v>16778</v>
      </c>
      <c r="D6367" s="10" t="s">
        <v>57130</v>
      </c>
      <c r="E6367" s="6" t="s">
        <v>15861</v>
      </c>
      <c r="F6367" s="6"/>
      <c r="G6367" s="6" t="str">
        <f t="shared" si="198"/>
        <v>002</v>
      </c>
      <c r="H6367" s="6" t="str">
        <f t="shared" si="199"/>
        <v>024</v>
      </c>
      <c r="J6367" s="57"/>
      <c r="K6367" s="57"/>
      <c r="L6367" s="57"/>
    </row>
    <row r="6368" spans="1:12">
      <c r="A6368" s="6">
        <v>6275</v>
      </c>
      <c r="B6368" s="10" t="s">
        <v>37936</v>
      </c>
      <c r="C6368" s="10" t="s">
        <v>16779</v>
      </c>
      <c r="D6368" s="10" t="s">
        <v>37937</v>
      </c>
      <c r="E6368" s="6" t="s">
        <v>15861</v>
      </c>
      <c r="F6368" s="6"/>
      <c r="G6368" s="6" t="str">
        <f t="shared" si="198"/>
        <v>002</v>
      </c>
      <c r="H6368" s="6" t="str">
        <f t="shared" si="199"/>
        <v>024</v>
      </c>
      <c r="J6368" s="57"/>
      <c r="K6368" s="57"/>
      <c r="L6368" s="57"/>
    </row>
    <row r="6369" spans="1:12">
      <c r="A6369" s="6">
        <v>6276</v>
      </c>
      <c r="B6369" s="10" t="s">
        <v>37938</v>
      </c>
      <c r="C6369" s="10" t="s">
        <v>16780</v>
      </c>
      <c r="D6369" s="10" t="s">
        <v>57131</v>
      </c>
      <c r="E6369" s="6" t="s">
        <v>15861</v>
      </c>
      <c r="F6369" s="6"/>
      <c r="G6369" s="6" t="str">
        <f t="shared" si="198"/>
        <v>002</v>
      </c>
      <c r="H6369" s="6" t="str">
        <f t="shared" si="199"/>
        <v>024</v>
      </c>
      <c r="J6369" s="57"/>
      <c r="K6369" s="57"/>
      <c r="L6369" s="57"/>
    </row>
    <row r="6370" spans="1:12">
      <c r="A6370" s="6">
        <v>6277</v>
      </c>
      <c r="B6370" s="10" t="s">
        <v>22902</v>
      </c>
      <c r="C6370" s="10" t="s">
        <v>16781</v>
      </c>
      <c r="D6370" s="10" t="s">
        <v>57132</v>
      </c>
      <c r="E6370" s="6" t="s">
        <v>15861</v>
      </c>
      <c r="F6370" s="6"/>
      <c r="G6370" s="6" t="str">
        <f t="shared" si="198"/>
        <v>002</v>
      </c>
      <c r="H6370" s="6" t="str">
        <f t="shared" si="199"/>
        <v>024</v>
      </c>
      <c r="J6370" s="57"/>
      <c r="K6370" s="57"/>
      <c r="L6370" s="57"/>
    </row>
    <row r="6371" spans="1:12">
      <c r="A6371" s="6">
        <v>6278</v>
      </c>
      <c r="B6371" s="10" t="s">
        <v>37911</v>
      </c>
      <c r="C6371" s="10" t="s">
        <v>16782</v>
      </c>
      <c r="D6371" s="10" t="s">
        <v>37939</v>
      </c>
      <c r="E6371" s="6" t="s">
        <v>15861</v>
      </c>
      <c r="F6371" s="6"/>
      <c r="G6371" s="6" t="str">
        <f t="shared" si="198"/>
        <v>002</v>
      </c>
      <c r="H6371" s="6" t="str">
        <f t="shared" si="199"/>
        <v>024</v>
      </c>
      <c r="J6371" s="57"/>
      <c r="K6371" s="57"/>
      <c r="L6371" s="57"/>
    </row>
    <row r="6372" spans="1:12">
      <c r="A6372" s="6">
        <v>6279</v>
      </c>
      <c r="B6372" s="10" t="s">
        <v>37940</v>
      </c>
      <c r="C6372" s="10" t="s">
        <v>16783</v>
      </c>
      <c r="D6372" s="10" t="s">
        <v>16784</v>
      </c>
      <c r="E6372" s="6" t="s">
        <v>15861</v>
      </c>
      <c r="F6372" s="6"/>
      <c r="G6372" s="6" t="str">
        <f t="shared" si="198"/>
        <v>002</v>
      </c>
      <c r="H6372" s="6" t="str">
        <f t="shared" si="199"/>
        <v>024</v>
      </c>
      <c r="J6372" s="57"/>
      <c r="K6372" s="57"/>
      <c r="L6372" s="57"/>
    </row>
    <row r="6373" spans="1:12">
      <c r="A6373" s="6">
        <v>6280</v>
      </c>
      <c r="B6373" s="10" t="s">
        <v>37941</v>
      </c>
      <c r="C6373" s="10" t="s">
        <v>16785</v>
      </c>
      <c r="D6373" s="10" t="s">
        <v>37942</v>
      </c>
      <c r="E6373" s="6" t="s">
        <v>15861</v>
      </c>
      <c r="F6373" s="6"/>
      <c r="G6373" s="6" t="str">
        <f t="shared" si="198"/>
        <v>002</v>
      </c>
      <c r="H6373" s="6" t="str">
        <f t="shared" si="199"/>
        <v>024</v>
      </c>
      <c r="J6373" s="57"/>
      <c r="K6373" s="57"/>
      <c r="L6373" s="57"/>
    </row>
    <row r="6374" spans="1:12">
      <c r="A6374" s="6">
        <v>6281</v>
      </c>
      <c r="B6374" s="10" t="s">
        <v>37943</v>
      </c>
      <c r="C6374" s="10" t="s">
        <v>16786</v>
      </c>
      <c r="D6374" s="10" t="s">
        <v>57133</v>
      </c>
      <c r="E6374" s="6" t="s">
        <v>15861</v>
      </c>
      <c r="F6374" s="6"/>
      <c r="G6374" s="6" t="str">
        <f t="shared" si="198"/>
        <v>002</v>
      </c>
      <c r="H6374" s="6" t="str">
        <f t="shared" si="199"/>
        <v>024</v>
      </c>
      <c r="J6374" s="57"/>
      <c r="K6374" s="57"/>
      <c r="L6374" s="57"/>
    </row>
    <row r="6375" spans="1:12">
      <c r="A6375" s="6">
        <v>6282</v>
      </c>
      <c r="B6375" s="10" t="s">
        <v>37944</v>
      </c>
      <c r="C6375" s="10" t="s">
        <v>16787</v>
      </c>
      <c r="D6375" s="10" t="s">
        <v>16788</v>
      </c>
      <c r="E6375" s="6" t="s">
        <v>15861</v>
      </c>
      <c r="F6375" s="6"/>
      <c r="G6375" s="6" t="str">
        <f t="shared" si="198"/>
        <v>002</v>
      </c>
      <c r="H6375" s="6" t="str">
        <f t="shared" si="199"/>
        <v>024</v>
      </c>
      <c r="J6375" s="57"/>
      <c r="K6375" s="57"/>
      <c r="L6375" s="57"/>
    </row>
    <row r="6376" spans="1:12">
      <c r="A6376" s="6">
        <v>6283</v>
      </c>
      <c r="B6376" s="10" t="s">
        <v>42508</v>
      </c>
      <c r="C6376" s="10" t="s">
        <v>16789</v>
      </c>
      <c r="D6376" s="10" t="s">
        <v>37945</v>
      </c>
      <c r="E6376" s="6" t="s">
        <v>15861</v>
      </c>
      <c r="F6376" s="6"/>
      <c r="G6376" s="6" t="str">
        <f t="shared" si="198"/>
        <v>002</v>
      </c>
      <c r="H6376" s="6" t="str">
        <f t="shared" si="199"/>
        <v>024</v>
      </c>
      <c r="J6376" s="57"/>
      <c r="K6376" s="57"/>
      <c r="L6376" s="57"/>
    </row>
    <row r="6377" spans="1:12">
      <c r="A6377" s="6">
        <v>6284</v>
      </c>
      <c r="B6377" s="10" t="s">
        <v>42509</v>
      </c>
      <c r="C6377" s="10" t="s">
        <v>16790</v>
      </c>
      <c r="D6377" s="10" t="s">
        <v>57134</v>
      </c>
      <c r="E6377" s="6" t="s">
        <v>15861</v>
      </c>
      <c r="F6377" s="6"/>
      <c r="G6377" s="6" t="str">
        <f t="shared" si="198"/>
        <v>002</v>
      </c>
      <c r="H6377" s="6" t="str">
        <f t="shared" si="199"/>
        <v>024</v>
      </c>
      <c r="J6377" s="57"/>
      <c r="K6377" s="57"/>
      <c r="L6377" s="57"/>
    </row>
    <row r="6378" spans="1:12">
      <c r="A6378" s="6">
        <v>6285</v>
      </c>
      <c r="B6378" s="10" t="s">
        <v>42510</v>
      </c>
      <c r="C6378" s="10" t="s">
        <v>16791</v>
      </c>
      <c r="D6378" s="10" t="s">
        <v>16792</v>
      </c>
      <c r="E6378" s="6" t="s">
        <v>15861</v>
      </c>
      <c r="F6378" s="6"/>
      <c r="G6378" s="6" t="str">
        <f t="shared" si="198"/>
        <v>002</v>
      </c>
      <c r="H6378" s="6" t="str">
        <f t="shared" si="199"/>
        <v>024</v>
      </c>
      <c r="J6378" s="57"/>
      <c r="K6378" s="57"/>
      <c r="L6378" s="57"/>
    </row>
    <row r="6379" spans="1:12">
      <c r="A6379" s="6">
        <v>6286</v>
      </c>
      <c r="B6379" s="10" t="s">
        <v>42511</v>
      </c>
      <c r="C6379" s="10" t="s">
        <v>16793</v>
      </c>
      <c r="D6379" s="10" t="s">
        <v>37946</v>
      </c>
      <c r="E6379" s="6" t="s">
        <v>15861</v>
      </c>
      <c r="F6379" s="6"/>
      <c r="G6379" s="6" t="str">
        <f t="shared" si="198"/>
        <v>002</v>
      </c>
      <c r="H6379" s="6" t="str">
        <f t="shared" si="199"/>
        <v>024</v>
      </c>
      <c r="J6379" s="57"/>
      <c r="K6379" s="57"/>
      <c r="L6379" s="57"/>
    </row>
    <row r="6380" spans="1:12">
      <c r="A6380" s="6">
        <v>6287</v>
      </c>
      <c r="B6380" s="10" t="s">
        <v>42512</v>
      </c>
      <c r="C6380" s="10" t="s">
        <v>16794</v>
      </c>
      <c r="D6380" s="10" t="s">
        <v>37947</v>
      </c>
      <c r="E6380" s="6" t="s">
        <v>15861</v>
      </c>
      <c r="F6380" s="6"/>
      <c r="G6380" s="6" t="str">
        <f t="shared" si="198"/>
        <v>002</v>
      </c>
      <c r="H6380" s="6" t="str">
        <f t="shared" si="199"/>
        <v>024</v>
      </c>
      <c r="J6380" s="57"/>
      <c r="K6380" s="57"/>
      <c r="L6380" s="57"/>
    </row>
    <row r="6381" spans="1:12">
      <c r="A6381" s="6">
        <v>6288</v>
      </c>
      <c r="B6381" s="10" t="s">
        <v>42513</v>
      </c>
      <c r="C6381" s="10" t="s">
        <v>16795</v>
      </c>
      <c r="D6381" s="10" t="s">
        <v>16796</v>
      </c>
      <c r="E6381" s="6" t="s">
        <v>15861</v>
      </c>
      <c r="F6381" s="6"/>
      <c r="G6381" s="6" t="str">
        <f t="shared" si="198"/>
        <v>002</v>
      </c>
      <c r="H6381" s="6" t="str">
        <f t="shared" si="199"/>
        <v>024</v>
      </c>
      <c r="J6381" s="57"/>
      <c r="K6381" s="57"/>
      <c r="L6381" s="57"/>
    </row>
    <row r="6382" spans="1:12">
      <c r="A6382" s="6">
        <v>6289</v>
      </c>
      <c r="B6382" s="10" t="s">
        <v>42514</v>
      </c>
      <c r="C6382" s="10" t="s">
        <v>16797</v>
      </c>
      <c r="D6382" s="10" t="s">
        <v>34661</v>
      </c>
      <c r="E6382" s="6" t="s">
        <v>15861</v>
      </c>
      <c r="F6382" s="6"/>
      <c r="G6382" s="6" t="str">
        <f t="shared" si="198"/>
        <v>002</v>
      </c>
      <c r="H6382" s="6" t="str">
        <f t="shared" si="199"/>
        <v>024</v>
      </c>
      <c r="J6382" s="57"/>
      <c r="K6382" s="57"/>
      <c r="L6382" s="57"/>
    </row>
    <row r="6383" spans="1:12">
      <c r="A6383" s="6">
        <v>6290</v>
      </c>
      <c r="B6383" s="10" t="s">
        <v>42515</v>
      </c>
      <c r="C6383" s="10" t="s">
        <v>16798</v>
      </c>
      <c r="D6383" s="10" t="s">
        <v>16799</v>
      </c>
      <c r="E6383" s="6" t="s">
        <v>15861</v>
      </c>
      <c r="F6383" s="6"/>
      <c r="G6383" s="6" t="str">
        <f t="shared" si="198"/>
        <v>002</v>
      </c>
      <c r="H6383" s="6" t="str">
        <f t="shared" si="199"/>
        <v>024</v>
      </c>
      <c r="J6383" s="57"/>
      <c r="K6383" s="57"/>
      <c r="L6383" s="57"/>
    </row>
    <row r="6384" spans="1:12">
      <c r="A6384" s="6">
        <v>6291</v>
      </c>
      <c r="B6384" s="10" t="s">
        <v>42516</v>
      </c>
      <c r="C6384" s="10" t="s">
        <v>16800</v>
      </c>
      <c r="D6384" s="10" t="s">
        <v>16801</v>
      </c>
      <c r="E6384" s="6" t="s">
        <v>15861</v>
      </c>
      <c r="F6384" s="6"/>
      <c r="G6384" s="6" t="str">
        <f t="shared" si="198"/>
        <v>002</v>
      </c>
      <c r="H6384" s="6" t="str">
        <f t="shared" si="199"/>
        <v>024</v>
      </c>
      <c r="J6384" s="57"/>
      <c r="K6384" s="57"/>
      <c r="L6384" s="57"/>
    </row>
    <row r="6385" spans="1:12">
      <c r="A6385" s="6">
        <v>6292</v>
      </c>
      <c r="B6385" s="10" t="s">
        <v>42517</v>
      </c>
      <c r="C6385" s="10" t="s">
        <v>16802</v>
      </c>
      <c r="D6385" s="10" t="s">
        <v>57135</v>
      </c>
      <c r="E6385" s="6" t="s">
        <v>15861</v>
      </c>
      <c r="F6385" s="6"/>
      <c r="G6385" s="6" t="str">
        <f t="shared" si="198"/>
        <v>002</v>
      </c>
      <c r="H6385" s="6" t="str">
        <f t="shared" si="199"/>
        <v>024</v>
      </c>
      <c r="J6385" s="57"/>
      <c r="K6385" s="57"/>
      <c r="L6385" s="57"/>
    </row>
    <row r="6386" spans="1:12">
      <c r="A6386" s="6">
        <v>6293</v>
      </c>
      <c r="B6386" s="10" t="s">
        <v>42518</v>
      </c>
      <c r="C6386" s="10" t="s">
        <v>16803</v>
      </c>
      <c r="D6386" s="10" t="s">
        <v>34662</v>
      </c>
      <c r="E6386" s="6" t="s">
        <v>15861</v>
      </c>
      <c r="F6386" s="6"/>
      <c r="G6386" s="6" t="str">
        <f t="shared" si="198"/>
        <v>002</v>
      </c>
      <c r="H6386" s="6" t="str">
        <f t="shared" si="199"/>
        <v>024</v>
      </c>
      <c r="J6386" s="57"/>
      <c r="K6386" s="57"/>
      <c r="L6386" s="57"/>
    </row>
    <row r="6387" spans="1:12">
      <c r="A6387" s="6">
        <v>6294</v>
      </c>
      <c r="B6387" s="10" t="s">
        <v>42519</v>
      </c>
      <c r="C6387" s="10" t="s">
        <v>16804</v>
      </c>
      <c r="D6387" s="10" t="s">
        <v>57136</v>
      </c>
      <c r="E6387" s="6" t="s">
        <v>15861</v>
      </c>
      <c r="F6387" s="6"/>
      <c r="G6387" s="6" t="str">
        <f t="shared" si="198"/>
        <v>002</v>
      </c>
      <c r="H6387" s="6" t="str">
        <f t="shared" si="199"/>
        <v>024</v>
      </c>
      <c r="J6387" s="57"/>
      <c r="K6387" s="57"/>
      <c r="L6387" s="57"/>
    </row>
    <row r="6388" spans="1:12">
      <c r="A6388" s="6">
        <v>6295</v>
      </c>
      <c r="B6388" s="10" t="s">
        <v>42520</v>
      </c>
      <c r="C6388" s="10" t="s">
        <v>16805</v>
      </c>
      <c r="D6388" s="10" t="s">
        <v>57137</v>
      </c>
      <c r="E6388" s="6" t="s">
        <v>15861</v>
      </c>
      <c r="F6388" s="6"/>
      <c r="G6388" s="6" t="str">
        <f t="shared" si="198"/>
        <v>002</v>
      </c>
      <c r="H6388" s="6" t="str">
        <f t="shared" si="199"/>
        <v>024</v>
      </c>
      <c r="J6388" s="57"/>
      <c r="K6388" s="57"/>
      <c r="L6388" s="57"/>
    </row>
    <row r="6389" spans="1:12">
      <c r="A6389" s="6">
        <v>6296</v>
      </c>
      <c r="B6389" s="10" t="s">
        <v>42521</v>
      </c>
      <c r="C6389" s="10" t="s">
        <v>16806</v>
      </c>
      <c r="D6389" s="10" t="s">
        <v>34663</v>
      </c>
      <c r="E6389" s="6" t="s">
        <v>15861</v>
      </c>
      <c r="F6389" s="6"/>
      <c r="G6389" s="6" t="str">
        <f t="shared" si="198"/>
        <v>002</v>
      </c>
      <c r="H6389" s="6" t="str">
        <f t="shared" si="199"/>
        <v>024</v>
      </c>
      <c r="J6389" s="57"/>
      <c r="K6389" s="57"/>
      <c r="L6389" s="57"/>
    </row>
    <row r="6390" spans="1:12">
      <c r="A6390" s="6">
        <v>6297</v>
      </c>
      <c r="B6390" s="10" t="s">
        <v>42522</v>
      </c>
      <c r="C6390" s="10" t="s">
        <v>16807</v>
      </c>
      <c r="D6390" s="10" t="s">
        <v>57138</v>
      </c>
      <c r="E6390" s="6" t="s">
        <v>15861</v>
      </c>
      <c r="F6390" s="6"/>
      <c r="G6390" s="6" t="str">
        <f t="shared" si="198"/>
        <v>002</v>
      </c>
      <c r="H6390" s="6" t="str">
        <f t="shared" si="199"/>
        <v>024</v>
      </c>
      <c r="J6390" s="57"/>
      <c r="K6390" s="57"/>
      <c r="L6390" s="57"/>
    </row>
    <row r="6391" spans="1:12">
      <c r="A6391" s="6">
        <v>6298</v>
      </c>
      <c r="B6391" s="10" t="s">
        <v>42523</v>
      </c>
      <c r="C6391" s="10" t="s">
        <v>16808</v>
      </c>
      <c r="D6391" s="10" t="s">
        <v>57139</v>
      </c>
      <c r="E6391" s="6" t="s">
        <v>15861</v>
      </c>
      <c r="F6391" s="6"/>
      <c r="G6391" s="6" t="str">
        <f t="shared" si="198"/>
        <v>002</v>
      </c>
      <c r="H6391" s="6" t="str">
        <f t="shared" si="199"/>
        <v>024</v>
      </c>
      <c r="J6391" s="57"/>
      <c r="K6391" s="57"/>
      <c r="L6391" s="57"/>
    </row>
    <row r="6392" spans="1:12">
      <c r="A6392" s="6">
        <v>6299</v>
      </c>
      <c r="B6392" s="10" t="s">
        <v>42524</v>
      </c>
      <c r="C6392" s="10" t="s">
        <v>16809</v>
      </c>
      <c r="D6392" s="10" t="s">
        <v>16810</v>
      </c>
      <c r="E6392" s="6" t="s">
        <v>15861</v>
      </c>
      <c r="F6392" s="6"/>
      <c r="G6392" s="6" t="str">
        <f t="shared" si="198"/>
        <v>002</v>
      </c>
      <c r="H6392" s="6" t="str">
        <f t="shared" si="199"/>
        <v>024</v>
      </c>
      <c r="J6392" s="57"/>
      <c r="K6392" s="57"/>
      <c r="L6392" s="57"/>
    </row>
    <row r="6393" spans="1:12">
      <c r="A6393" s="6">
        <v>6300</v>
      </c>
      <c r="B6393" s="10" t="s">
        <v>42525</v>
      </c>
      <c r="C6393" s="10" t="s">
        <v>16811</v>
      </c>
      <c r="D6393" s="10" t="s">
        <v>37948</v>
      </c>
      <c r="E6393" s="6" t="s">
        <v>15861</v>
      </c>
      <c r="F6393" s="6"/>
      <c r="G6393" s="6" t="str">
        <f t="shared" si="198"/>
        <v>002</v>
      </c>
      <c r="H6393" s="6" t="str">
        <f t="shared" si="199"/>
        <v>024</v>
      </c>
      <c r="J6393" s="57"/>
      <c r="K6393" s="57"/>
      <c r="L6393" s="57"/>
    </row>
    <row r="6394" spans="1:12">
      <c r="A6394" s="6">
        <v>6301</v>
      </c>
      <c r="B6394" s="10" t="s">
        <v>42526</v>
      </c>
      <c r="C6394" s="10" t="s">
        <v>16812</v>
      </c>
      <c r="D6394" s="10" t="s">
        <v>57140</v>
      </c>
      <c r="E6394" s="6" t="s">
        <v>15861</v>
      </c>
      <c r="F6394" s="6"/>
      <c r="G6394" s="6" t="str">
        <f t="shared" si="198"/>
        <v>002</v>
      </c>
      <c r="H6394" s="6" t="str">
        <f t="shared" si="199"/>
        <v>024</v>
      </c>
      <c r="J6394" s="57"/>
      <c r="K6394" s="57"/>
      <c r="L6394" s="57"/>
    </row>
    <row r="6395" spans="1:12">
      <c r="A6395" s="6">
        <v>6302</v>
      </c>
      <c r="B6395" s="10" t="s">
        <v>42527</v>
      </c>
      <c r="C6395" s="10" t="s">
        <v>16813</v>
      </c>
      <c r="D6395" s="10" t="s">
        <v>57141</v>
      </c>
      <c r="E6395" s="6" t="s">
        <v>15861</v>
      </c>
      <c r="F6395" s="6"/>
      <c r="G6395" s="6" t="str">
        <f t="shared" si="198"/>
        <v>002</v>
      </c>
      <c r="H6395" s="6" t="str">
        <f t="shared" si="199"/>
        <v>024</v>
      </c>
      <c r="J6395" s="57"/>
      <c r="K6395" s="57"/>
      <c r="L6395" s="57"/>
    </row>
    <row r="6396" spans="1:12">
      <c r="A6396" s="6">
        <v>6303</v>
      </c>
      <c r="B6396" s="10" t="s">
        <v>42528</v>
      </c>
      <c r="C6396" s="10" t="s">
        <v>16814</v>
      </c>
      <c r="D6396" s="10" t="s">
        <v>37949</v>
      </c>
      <c r="E6396" s="6" t="s">
        <v>15861</v>
      </c>
      <c r="F6396" s="6"/>
      <c r="G6396" s="6" t="str">
        <f t="shared" si="198"/>
        <v>002</v>
      </c>
      <c r="H6396" s="6" t="str">
        <f t="shared" si="199"/>
        <v>024</v>
      </c>
      <c r="J6396" s="57"/>
      <c r="K6396" s="57"/>
      <c r="L6396" s="57"/>
    </row>
    <row r="6397" spans="1:12">
      <c r="A6397" s="6">
        <v>6304</v>
      </c>
      <c r="B6397" s="10" t="s">
        <v>42529</v>
      </c>
      <c r="C6397" s="10" t="s">
        <v>16815</v>
      </c>
      <c r="D6397" s="10" t="s">
        <v>57142</v>
      </c>
      <c r="E6397" s="6" t="s">
        <v>15861</v>
      </c>
      <c r="F6397" s="6"/>
      <c r="G6397" s="6" t="str">
        <f t="shared" si="198"/>
        <v>002</v>
      </c>
      <c r="H6397" s="6" t="str">
        <f t="shared" si="199"/>
        <v>024</v>
      </c>
      <c r="J6397" s="57"/>
      <c r="K6397" s="57"/>
      <c r="L6397" s="57"/>
    </row>
    <row r="6398" spans="1:12">
      <c r="A6398" s="6">
        <v>6305</v>
      </c>
      <c r="B6398" s="10" t="s">
        <v>42530</v>
      </c>
      <c r="C6398" s="10" t="s">
        <v>16816</v>
      </c>
      <c r="D6398" s="10" t="s">
        <v>16817</v>
      </c>
      <c r="E6398" s="6" t="s">
        <v>15861</v>
      </c>
      <c r="F6398" s="6"/>
      <c r="G6398" s="6" t="str">
        <f t="shared" si="198"/>
        <v>002</v>
      </c>
      <c r="H6398" s="6" t="str">
        <f t="shared" si="199"/>
        <v>024</v>
      </c>
      <c r="J6398" s="57"/>
      <c r="K6398" s="57"/>
      <c r="L6398" s="57"/>
    </row>
    <row r="6399" spans="1:12">
      <c r="A6399" s="6">
        <v>6306</v>
      </c>
      <c r="B6399" s="10" t="s">
        <v>42531</v>
      </c>
      <c r="C6399" s="10" t="s">
        <v>16818</v>
      </c>
      <c r="D6399" s="10" t="s">
        <v>57143</v>
      </c>
      <c r="E6399" s="6" t="s">
        <v>15861</v>
      </c>
      <c r="F6399" s="6"/>
      <c r="G6399" s="6" t="str">
        <f t="shared" si="198"/>
        <v>002</v>
      </c>
      <c r="H6399" s="6" t="str">
        <f t="shared" si="199"/>
        <v>024</v>
      </c>
      <c r="J6399" s="57"/>
      <c r="K6399" s="57"/>
      <c r="L6399" s="57"/>
    </row>
    <row r="6400" spans="1:12">
      <c r="A6400" s="6">
        <v>6307</v>
      </c>
      <c r="B6400" s="10" t="s">
        <v>42532</v>
      </c>
      <c r="C6400" s="10" t="s">
        <v>16819</v>
      </c>
      <c r="D6400" s="10" t="s">
        <v>34664</v>
      </c>
      <c r="E6400" s="6" t="s">
        <v>15861</v>
      </c>
      <c r="F6400" s="6"/>
      <c r="G6400" s="6" t="str">
        <f t="shared" si="198"/>
        <v>002</v>
      </c>
      <c r="H6400" s="6" t="str">
        <f t="shared" si="199"/>
        <v>024</v>
      </c>
      <c r="J6400" s="57"/>
      <c r="K6400" s="57"/>
      <c r="L6400" s="57"/>
    </row>
    <row r="6401" spans="1:12">
      <c r="A6401" s="6">
        <v>6308</v>
      </c>
      <c r="B6401" s="10" t="s">
        <v>42533</v>
      </c>
      <c r="C6401" s="10" t="s">
        <v>16820</v>
      </c>
      <c r="D6401" s="10" t="s">
        <v>37950</v>
      </c>
      <c r="E6401" s="6" t="s">
        <v>15861</v>
      </c>
      <c r="F6401" s="6"/>
      <c r="G6401" s="6" t="str">
        <f t="shared" si="198"/>
        <v>002</v>
      </c>
      <c r="H6401" s="6" t="str">
        <f t="shared" si="199"/>
        <v>024</v>
      </c>
      <c r="J6401" s="57"/>
      <c r="K6401" s="57"/>
      <c r="L6401" s="57"/>
    </row>
    <row r="6402" spans="1:12">
      <c r="A6402" s="6">
        <v>6309</v>
      </c>
      <c r="B6402" s="10" t="s">
        <v>42534</v>
      </c>
      <c r="C6402" s="10" t="s">
        <v>16821</v>
      </c>
      <c r="D6402" s="10" t="s">
        <v>57144</v>
      </c>
      <c r="E6402" s="6" t="s">
        <v>15861</v>
      </c>
      <c r="F6402" s="6"/>
      <c r="G6402" s="6" t="str">
        <f t="shared" si="198"/>
        <v>002</v>
      </c>
      <c r="H6402" s="6" t="str">
        <f t="shared" si="199"/>
        <v>024</v>
      </c>
      <c r="J6402" s="57"/>
      <c r="K6402" s="57"/>
      <c r="L6402" s="57"/>
    </row>
    <row r="6403" spans="1:12">
      <c r="A6403" s="6">
        <v>6310</v>
      </c>
      <c r="B6403" s="10" t="s">
        <v>42535</v>
      </c>
      <c r="C6403" s="10" t="s">
        <v>16822</v>
      </c>
      <c r="D6403" s="10" t="s">
        <v>57145</v>
      </c>
      <c r="E6403" s="6" t="s">
        <v>15861</v>
      </c>
      <c r="F6403" s="6"/>
      <c r="G6403" s="6" t="str">
        <f t="shared" si="198"/>
        <v>002</v>
      </c>
      <c r="H6403" s="6" t="str">
        <f t="shared" si="199"/>
        <v>024</v>
      </c>
      <c r="J6403" s="57"/>
      <c r="K6403" s="57"/>
      <c r="L6403" s="57"/>
    </row>
    <row r="6404" spans="1:12">
      <c r="A6404" s="6">
        <v>6311</v>
      </c>
      <c r="B6404" s="10" t="s">
        <v>42536</v>
      </c>
      <c r="C6404" s="10" t="s">
        <v>16823</v>
      </c>
      <c r="D6404" s="10" t="s">
        <v>57146</v>
      </c>
      <c r="E6404" s="6" t="s">
        <v>15861</v>
      </c>
      <c r="F6404" s="6"/>
      <c r="G6404" s="6" t="str">
        <f t="shared" si="198"/>
        <v>002</v>
      </c>
      <c r="H6404" s="6" t="str">
        <f t="shared" si="199"/>
        <v>024</v>
      </c>
      <c r="J6404" s="57"/>
      <c r="K6404" s="57"/>
      <c r="L6404" s="57"/>
    </row>
    <row r="6405" spans="1:12">
      <c r="A6405" s="6">
        <v>6312</v>
      </c>
      <c r="B6405" s="10" t="s">
        <v>42537</v>
      </c>
      <c r="C6405" s="10" t="s">
        <v>16824</v>
      </c>
      <c r="D6405" s="10" t="s">
        <v>57147</v>
      </c>
      <c r="E6405" s="6" t="s">
        <v>15861</v>
      </c>
      <c r="F6405" s="6"/>
      <c r="G6405" s="6" t="str">
        <f t="shared" si="198"/>
        <v>002</v>
      </c>
      <c r="H6405" s="6" t="str">
        <f t="shared" si="199"/>
        <v>024</v>
      </c>
      <c r="J6405" s="57"/>
      <c r="K6405" s="57"/>
      <c r="L6405" s="57"/>
    </row>
    <row r="6406" spans="1:12">
      <c r="A6406" s="6">
        <v>6313</v>
      </c>
      <c r="B6406" s="10" t="s">
        <v>42538</v>
      </c>
      <c r="C6406" s="10" t="s">
        <v>16825</v>
      </c>
      <c r="D6406" s="10" t="s">
        <v>37951</v>
      </c>
      <c r="E6406" s="6" t="s">
        <v>15861</v>
      </c>
      <c r="F6406" s="6"/>
      <c r="G6406" s="6" t="str">
        <f t="shared" ref="G6406:G6469" si="200">+LEFT(C6406,3)</f>
        <v>002</v>
      </c>
      <c r="H6406" s="6" t="str">
        <f t="shared" ref="H6406:H6469" si="201">+MID(C6406,5,3)</f>
        <v>024</v>
      </c>
      <c r="J6406" s="57"/>
      <c r="K6406" s="57"/>
      <c r="L6406" s="57"/>
    </row>
    <row r="6407" spans="1:12">
      <c r="A6407" s="6">
        <v>6314</v>
      </c>
      <c r="B6407" s="10" t="s">
        <v>42539</v>
      </c>
      <c r="C6407" s="10" t="s">
        <v>16826</v>
      </c>
      <c r="D6407" s="10" t="s">
        <v>57148</v>
      </c>
      <c r="E6407" s="6" t="s">
        <v>15861</v>
      </c>
      <c r="F6407" s="6"/>
      <c r="G6407" s="6" t="str">
        <f t="shared" si="200"/>
        <v>002</v>
      </c>
      <c r="H6407" s="6" t="str">
        <f t="shared" si="201"/>
        <v>024</v>
      </c>
      <c r="J6407" s="57"/>
      <c r="K6407" s="57"/>
      <c r="L6407" s="57"/>
    </row>
    <row r="6408" spans="1:12">
      <c r="A6408" s="6">
        <v>6315</v>
      </c>
      <c r="B6408" s="10" t="s">
        <v>42540</v>
      </c>
      <c r="C6408" s="10" t="s">
        <v>16827</v>
      </c>
      <c r="D6408" s="10" t="s">
        <v>57149</v>
      </c>
      <c r="E6408" s="6" t="s">
        <v>15861</v>
      </c>
      <c r="F6408" s="6"/>
      <c r="G6408" s="6" t="str">
        <f t="shared" si="200"/>
        <v>002</v>
      </c>
      <c r="H6408" s="6" t="str">
        <f t="shared" si="201"/>
        <v>024</v>
      </c>
      <c r="J6408" s="57"/>
      <c r="K6408" s="57"/>
      <c r="L6408" s="57"/>
    </row>
    <row r="6409" spans="1:12">
      <c r="A6409" s="6">
        <v>6316</v>
      </c>
      <c r="B6409" s="10" t="s">
        <v>42541</v>
      </c>
      <c r="C6409" s="10" t="s">
        <v>16828</v>
      </c>
      <c r="D6409" s="10" t="s">
        <v>37952</v>
      </c>
      <c r="E6409" s="6" t="s">
        <v>15861</v>
      </c>
      <c r="F6409" s="6"/>
      <c r="G6409" s="6" t="str">
        <f t="shared" si="200"/>
        <v>002</v>
      </c>
      <c r="H6409" s="6" t="str">
        <f t="shared" si="201"/>
        <v>024</v>
      </c>
      <c r="J6409" s="57"/>
      <c r="K6409" s="57"/>
      <c r="L6409" s="57"/>
    </row>
    <row r="6410" spans="1:12">
      <c r="A6410" s="6">
        <v>6317</v>
      </c>
      <c r="B6410" s="10" t="s">
        <v>42542</v>
      </c>
      <c r="C6410" s="10" t="s">
        <v>16829</v>
      </c>
      <c r="D6410" s="10" t="s">
        <v>37953</v>
      </c>
      <c r="E6410" s="6" t="s">
        <v>15861</v>
      </c>
      <c r="F6410" s="6"/>
      <c r="G6410" s="6" t="str">
        <f t="shared" si="200"/>
        <v>002</v>
      </c>
      <c r="H6410" s="6" t="str">
        <f t="shared" si="201"/>
        <v>024</v>
      </c>
      <c r="J6410" s="57"/>
      <c r="K6410" s="57"/>
      <c r="L6410" s="57"/>
    </row>
    <row r="6411" spans="1:12">
      <c r="A6411" s="6">
        <v>6318</v>
      </c>
      <c r="B6411" s="10" t="s">
        <v>42543</v>
      </c>
      <c r="C6411" s="10" t="s">
        <v>16830</v>
      </c>
      <c r="D6411" s="10" t="s">
        <v>57150</v>
      </c>
      <c r="E6411" s="6" t="s">
        <v>15861</v>
      </c>
      <c r="F6411" s="6"/>
      <c r="G6411" s="6" t="str">
        <f t="shared" si="200"/>
        <v>002</v>
      </c>
      <c r="H6411" s="6" t="str">
        <f t="shared" si="201"/>
        <v>024</v>
      </c>
      <c r="J6411" s="57"/>
      <c r="K6411" s="57"/>
      <c r="L6411" s="57"/>
    </row>
    <row r="6412" spans="1:12">
      <c r="A6412" s="6">
        <v>6319</v>
      </c>
      <c r="B6412" s="10" t="s">
        <v>42544</v>
      </c>
      <c r="C6412" s="10" t="s">
        <v>16831</v>
      </c>
      <c r="D6412" s="10" t="s">
        <v>37954</v>
      </c>
      <c r="E6412" s="6" t="s">
        <v>15861</v>
      </c>
      <c r="F6412" s="6"/>
      <c r="G6412" s="6" t="str">
        <f t="shared" si="200"/>
        <v>002</v>
      </c>
      <c r="H6412" s="6" t="str">
        <f t="shared" si="201"/>
        <v>024</v>
      </c>
      <c r="J6412" s="57"/>
      <c r="K6412" s="57"/>
      <c r="L6412" s="57"/>
    </row>
    <row r="6413" spans="1:12">
      <c r="A6413" s="6">
        <v>6320</v>
      </c>
      <c r="B6413" s="10" t="s">
        <v>42545</v>
      </c>
      <c r="C6413" s="10" t="s">
        <v>16832</v>
      </c>
      <c r="D6413" s="10" t="s">
        <v>57151</v>
      </c>
      <c r="E6413" s="6" t="s">
        <v>15861</v>
      </c>
      <c r="F6413" s="6"/>
      <c r="G6413" s="6" t="str">
        <f t="shared" si="200"/>
        <v>002</v>
      </c>
      <c r="H6413" s="6" t="str">
        <f t="shared" si="201"/>
        <v>024</v>
      </c>
      <c r="J6413" s="57"/>
      <c r="K6413" s="57"/>
      <c r="L6413" s="57"/>
    </row>
    <row r="6414" spans="1:12">
      <c r="A6414" s="6">
        <v>6321</v>
      </c>
      <c r="B6414" s="10" t="s">
        <v>42546</v>
      </c>
      <c r="C6414" s="10" t="s">
        <v>16833</v>
      </c>
      <c r="D6414" s="10" t="s">
        <v>57152</v>
      </c>
      <c r="E6414" s="6" t="s">
        <v>15861</v>
      </c>
      <c r="F6414" s="6"/>
      <c r="G6414" s="6" t="str">
        <f t="shared" si="200"/>
        <v>002</v>
      </c>
      <c r="H6414" s="6" t="str">
        <f t="shared" si="201"/>
        <v>024</v>
      </c>
      <c r="J6414" s="57"/>
      <c r="K6414" s="57"/>
      <c r="L6414" s="57"/>
    </row>
    <row r="6415" spans="1:12">
      <c r="A6415" s="6">
        <v>6322</v>
      </c>
      <c r="B6415" s="10" t="s">
        <v>42547</v>
      </c>
      <c r="C6415" s="10" t="s">
        <v>16834</v>
      </c>
      <c r="D6415" s="10" t="s">
        <v>57153</v>
      </c>
      <c r="E6415" s="6" t="s">
        <v>15861</v>
      </c>
      <c r="F6415" s="6"/>
      <c r="G6415" s="6" t="str">
        <f t="shared" si="200"/>
        <v>002</v>
      </c>
      <c r="H6415" s="6" t="str">
        <f t="shared" si="201"/>
        <v>024</v>
      </c>
      <c r="J6415" s="57"/>
      <c r="K6415" s="57"/>
      <c r="L6415" s="57"/>
    </row>
    <row r="6416" spans="1:12">
      <c r="A6416" s="6">
        <v>6323</v>
      </c>
      <c r="B6416" s="10" t="s">
        <v>42548</v>
      </c>
      <c r="C6416" s="10" t="s">
        <v>16835</v>
      </c>
      <c r="D6416" s="10" t="s">
        <v>37955</v>
      </c>
      <c r="E6416" s="6" t="s">
        <v>15861</v>
      </c>
      <c r="F6416" s="6"/>
      <c r="G6416" s="6" t="str">
        <f t="shared" si="200"/>
        <v>002</v>
      </c>
      <c r="H6416" s="6" t="str">
        <f t="shared" si="201"/>
        <v>024</v>
      </c>
      <c r="J6416" s="57"/>
      <c r="K6416" s="57"/>
      <c r="L6416" s="57"/>
    </row>
    <row r="6417" spans="1:12">
      <c r="A6417" s="6">
        <v>6324</v>
      </c>
      <c r="B6417" s="10" t="s">
        <v>37956</v>
      </c>
      <c r="C6417" s="10" t="s">
        <v>16836</v>
      </c>
      <c r="D6417" s="10" t="s">
        <v>37957</v>
      </c>
      <c r="E6417" s="6" t="s">
        <v>15861</v>
      </c>
      <c r="F6417" s="6"/>
      <c r="G6417" s="6" t="str">
        <f t="shared" si="200"/>
        <v>002</v>
      </c>
      <c r="H6417" s="6" t="str">
        <f t="shared" si="201"/>
        <v>024</v>
      </c>
      <c r="J6417" s="57"/>
      <c r="K6417" s="57"/>
      <c r="L6417" s="57"/>
    </row>
    <row r="6418" spans="1:12">
      <c r="A6418" s="6">
        <v>6325</v>
      </c>
      <c r="B6418" s="10" t="s">
        <v>37958</v>
      </c>
      <c r="C6418" s="10" t="s">
        <v>16837</v>
      </c>
      <c r="D6418" s="10" t="s">
        <v>34665</v>
      </c>
      <c r="E6418" s="6" t="s">
        <v>15861</v>
      </c>
      <c r="F6418" s="6"/>
      <c r="G6418" s="6" t="str">
        <f t="shared" si="200"/>
        <v>002</v>
      </c>
      <c r="H6418" s="6" t="str">
        <f t="shared" si="201"/>
        <v>024</v>
      </c>
      <c r="J6418" s="57"/>
      <c r="K6418" s="57"/>
      <c r="L6418" s="57"/>
    </row>
    <row r="6419" spans="1:12">
      <c r="A6419" s="6">
        <v>6326</v>
      </c>
      <c r="B6419" s="10" t="s">
        <v>37959</v>
      </c>
      <c r="C6419" s="10" t="s">
        <v>16838</v>
      </c>
      <c r="D6419" s="10" t="s">
        <v>57154</v>
      </c>
      <c r="E6419" s="6" t="s">
        <v>15861</v>
      </c>
      <c r="F6419" s="6"/>
      <c r="G6419" s="6" t="str">
        <f t="shared" si="200"/>
        <v>002</v>
      </c>
      <c r="H6419" s="6" t="str">
        <f t="shared" si="201"/>
        <v>024</v>
      </c>
      <c r="J6419" s="57"/>
      <c r="K6419" s="57"/>
      <c r="L6419" s="57"/>
    </row>
    <row r="6420" spans="1:12">
      <c r="A6420" s="6">
        <v>6327</v>
      </c>
      <c r="B6420" s="10" t="s">
        <v>42549</v>
      </c>
      <c r="C6420" s="10" t="s">
        <v>16839</v>
      </c>
      <c r="D6420" s="10" t="s">
        <v>34666</v>
      </c>
      <c r="E6420" s="6" t="s">
        <v>15861</v>
      </c>
      <c r="F6420" s="6"/>
      <c r="G6420" s="6" t="str">
        <f t="shared" si="200"/>
        <v>002</v>
      </c>
      <c r="H6420" s="6" t="str">
        <f t="shared" si="201"/>
        <v>024</v>
      </c>
      <c r="J6420" s="57"/>
      <c r="K6420" s="57"/>
      <c r="L6420" s="57"/>
    </row>
    <row r="6421" spans="1:12">
      <c r="A6421" s="6">
        <v>6328</v>
      </c>
      <c r="B6421" s="10" t="s">
        <v>42550</v>
      </c>
      <c r="C6421" s="10" t="s">
        <v>16840</v>
      </c>
      <c r="D6421" s="10" t="s">
        <v>57155</v>
      </c>
      <c r="E6421" s="6" t="s">
        <v>15861</v>
      </c>
      <c r="F6421" s="6"/>
      <c r="G6421" s="6" t="str">
        <f t="shared" si="200"/>
        <v>002</v>
      </c>
      <c r="H6421" s="6" t="str">
        <f t="shared" si="201"/>
        <v>024</v>
      </c>
      <c r="J6421" s="57"/>
      <c r="K6421" s="57"/>
      <c r="L6421" s="57"/>
    </row>
    <row r="6422" spans="1:12">
      <c r="A6422" s="6">
        <v>6329</v>
      </c>
      <c r="B6422" s="10" t="s">
        <v>37960</v>
      </c>
      <c r="C6422" s="10" t="s">
        <v>16841</v>
      </c>
      <c r="D6422" s="10" t="s">
        <v>16842</v>
      </c>
      <c r="E6422" s="6" t="s">
        <v>15861</v>
      </c>
      <c r="F6422" s="6"/>
      <c r="G6422" s="6" t="str">
        <f t="shared" si="200"/>
        <v>002</v>
      </c>
      <c r="H6422" s="6" t="str">
        <f t="shared" si="201"/>
        <v>024</v>
      </c>
      <c r="J6422" s="57"/>
      <c r="K6422" s="57"/>
      <c r="L6422" s="57"/>
    </row>
    <row r="6423" spans="1:12">
      <c r="A6423" s="6">
        <v>6330</v>
      </c>
      <c r="B6423" s="10" t="s">
        <v>37961</v>
      </c>
      <c r="C6423" s="10" t="s">
        <v>16843</v>
      </c>
      <c r="D6423" s="10" t="s">
        <v>16844</v>
      </c>
      <c r="E6423" s="6" t="s">
        <v>15861</v>
      </c>
      <c r="F6423" s="6"/>
      <c r="G6423" s="6" t="str">
        <f t="shared" si="200"/>
        <v>002</v>
      </c>
      <c r="H6423" s="6" t="str">
        <f t="shared" si="201"/>
        <v>024</v>
      </c>
      <c r="J6423" s="57"/>
      <c r="K6423" s="57"/>
      <c r="L6423" s="57"/>
    </row>
    <row r="6424" spans="1:12">
      <c r="A6424" s="6">
        <v>6331</v>
      </c>
      <c r="B6424" s="10" t="s">
        <v>42551</v>
      </c>
      <c r="C6424" s="10" t="s">
        <v>16845</v>
      </c>
      <c r="D6424" s="10" t="s">
        <v>16846</v>
      </c>
      <c r="E6424" s="6" t="s">
        <v>15861</v>
      </c>
      <c r="F6424" s="6"/>
      <c r="G6424" s="6" t="str">
        <f t="shared" si="200"/>
        <v>002</v>
      </c>
      <c r="H6424" s="6" t="str">
        <f t="shared" si="201"/>
        <v>024</v>
      </c>
      <c r="J6424" s="57"/>
      <c r="K6424" s="57"/>
      <c r="L6424" s="57"/>
    </row>
    <row r="6425" spans="1:12">
      <c r="A6425" s="6">
        <v>6332</v>
      </c>
      <c r="B6425" s="10" t="s">
        <v>42552</v>
      </c>
      <c r="C6425" s="10" t="s">
        <v>16847</v>
      </c>
      <c r="D6425" s="10" t="s">
        <v>16848</v>
      </c>
      <c r="E6425" s="6" t="s">
        <v>15861</v>
      </c>
      <c r="F6425" s="6"/>
      <c r="G6425" s="6" t="str">
        <f t="shared" si="200"/>
        <v>002</v>
      </c>
      <c r="H6425" s="6" t="str">
        <f t="shared" si="201"/>
        <v>024</v>
      </c>
      <c r="J6425" s="57"/>
      <c r="K6425" s="57"/>
      <c r="L6425" s="57"/>
    </row>
    <row r="6426" spans="1:12">
      <c r="A6426" s="6">
        <v>6333</v>
      </c>
      <c r="B6426" s="10" t="s">
        <v>42553</v>
      </c>
      <c r="C6426" s="10" t="s">
        <v>16849</v>
      </c>
      <c r="D6426" s="10" t="s">
        <v>37962</v>
      </c>
      <c r="E6426" s="6" t="s">
        <v>15861</v>
      </c>
      <c r="F6426" s="6"/>
      <c r="G6426" s="6" t="str">
        <f t="shared" si="200"/>
        <v>002</v>
      </c>
      <c r="H6426" s="6" t="str">
        <f t="shared" si="201"/>
        <v>024</v>
      </c>
      <c r="J6426" s="57"/>
      <c r="K6426" s="57"/>
      <c r="L6426" s="57"/>
    </row>
    <row r="6427" spans="1:12">
      <c r="A6427" s="6">
        <v>6334</v>
      </c>
      <c r="B6427" s="10" t="s">
        <v>42554</v>
      </c>
      <c r="C6427" s="10" t="s">
        <v>16850</v>
      </c>
      <c r="D6427" s="10" t="s">
        <v>57156</v>
      </c>
      <c r="E6427" s="6" t="s">
        <v>15861</v>
      </c>
      <c r="F6427" s="6"/>
      <c r="G6427" s="6" t="str">
        <f t="shared" si="200"/>
        <v>002</v>
      </c>
      <c r="H6427" s="6" t="str">
        <f t="shared" si="201"/>
        <v>024</v>
      </c>
      <c r="J6427" s="57"/>
      <c r="K6427" s="57"/>
      <c r="L6427" s="57"/>
    </row>
    <row r="6428" spans="1:12">
      <c r="A6428" s="6">
        <v>6335</v>
      </c>
      <c r="B6428" s="10" t="s">
        <v>37963</v>
      </c>
      <c r="C6428" s="10" t="s">
        <v>16851</v>
      </c>
      <c r="D6428" s="10" t="s">
        <v>37964</v>
      </c>
      <c r="E6428" s="6" t="s">
        <v>15861</v>
      </c>
      <c r="F6428" s="6"/>
      <c r="G6428" s="6" t="str">
        <f t="shared" si="200"/>
        <v>002</v>
      </c>
      <c r="H6428" s="6" t="str">
        <f t="shared" si="201"/>
        <v>024</v>
      </c>
      <c r="J6428" s="57"/>
      <c r="K6428" s="57"/>
      <c r="L6428" s="57"/>
    </row>
    <row r="6429" spans="1:12">
      <c r="A6429" s="6">
        <v>6336</v>
      </c>
      <c r="B6429" s="10" t="s">
        <v>37965</v>
      </c>
      <c r="C6429" s="10" t="s">
        <v>16852</v>
      </c>
      <c r="D6429" s="10" t="s">
        <v>37966</v>
      </c>
      <c r="E6429" s="6" t="s">
        <v>15861</v>
      </c>
      <c r="F6429" s="6"/>
      <c r="G6429" s="6" t="str">
        <f t="shared" si="200"/>
        <v>002</v>
      </c>
      <c r="H6429" s="6" t="str">
        <f t="shared" si="201"/>
        <v>024</v>
      </c>
      <c r="J6429" s="57"/>
      <c r="K6429" s="57"/>
      <c r="L6429" s="57"/>
    </row>
    <row r="6430" spans="1:12">
      <c r="A6430" s="6">
        <v>6337</v>
      </c>
      <c r="B6430" s="10" t="s">
        <v>37967</v>
      </c>
      <c r="C6430" s="10" t="s">
        <v>16853</v>
      </c>
      <c r="D6430" s="10" t="s">
        <v>16854</v>
      </c>
      <c r="E6430" s="6" t="s">
        <v>15861</v>
      </c>
      <c r="F6430" s="6"/>
      <c r="G6430" s="6" t="str">
        <f t="shared" si="200"/>
        <v>002</v>
      </c>
      <c r="H6430" s="6" t="str">
        <f t="shared" si="201"/>
        <v>024</v>
      </c>
      <c r="J6430" s="57"/>
      <c r="K6430" s="57"/>
      <c r="L6430" s="57"/>
    </row>
    <row r="6431" spans="1:12">
      <c r="A6431" s="6">
        <v>6338</v>
      </c>
      <c r="B6431" s="10" t="s">
        <v>42555</v>
      </c>
      <c r="C6431" s="10" t="s">
        <v>16855</v>
      </c>
      <c r="D6431" s="10" t="s">
        <v>37968</v>
      </c>
      <c r="E6431" s="6" t="s">
        <v>15861</v>
      </c>
      <c r="F6431" s="6"/>
      <c r="G6431" s="6" t="str">
        <f t="shared" si="200"/>
        <v>002</v>
      </c>
      <c r="H6431" s="6" t="str">
        <f t="shared" si="201"/>
        <v>024</v>
      </c>
      <c r="J6431" s="57"/>
      <c r="K6431" s="57"/>
      <c r="L6431" s="57"/>
    </row>
    <row r="6432" spans="1:12">
      <c r="A6432" s="6">
        <v>6339</v>
      </c>
      <c r="B6432" s="10" t="s">
        <v>42556</v>
      </c>
      <c r="C6432" s="10" t="s">
        <v>16856</v>
      </c>
      <c r="D6432" s="10" t="s">
        <v>57157</v>
      </c>
      <c r="E6432" s="6" t="s">
        <v>15861</v>
      </c>
      <c r="F6432" s="6"/>
      <c r="G6432" s="6" t="str">
        <f t="shared" si="200"/>
        <v>002</v>
      </c>
      <c r="H6432" s="6" t="str">
        <f t="shared" si="201"/>
        <v>024</v>
      </c>
      <c r="J6432" s="57"/>
      <c r="K6432" s="57"/>
      <c r="L6432" s="57"/>
    </row>
    <row r="6433" spans="1:12">
      <c r="A6433" s="6">
        <v>6340</v>
      </c>
      <c r="B6433" s="10" t="s">
        <v>42557</v>
      </c>
      <c r="C6433" s="10" t="s">
        <v>16857</v>
      </c>
      <c r="D6433" s="10" t="s">
        <v>57158</v>
      </c>
      <c r="E6433" s="6" t="s">
        <v>15861</v>
      </c>
      <c r="F6433" s="6"/>
      <c r="G6433" s="6" t="str">
        <f t="shared" si="200"/>
        <v>002</v>
      </c>
      <c r="H6433" s="6" t="str">
        <f t="shared" si="201"/>
        <v>024</v>
      </c>
      <c r="J6433" s="57"/>
      <c r="K6433" s="57"/>
      <c r="L6433" s="57"/>
    </row>
    <row r="6434" spans="1:12">
      <c r="A6434" s="6">
        <v>6341</v>
      </c>
      <c r="B6434" s="10" t="s">
        <v>42558</v>
      </c>
      <c r="C6434" s="10" t="s">
        <v>16858</v>
      </c>
      <c r="D6434" s="10" t="s">
        <v>57159</v>
      </c>
      <c r="E6434" s="6" t="s">
        <v>15861</v>
      </c>
      <c r="F6434" s="6"/>
      <c r="G6434" s="6" t="str">
        <f t="shared" si="200"/>
        <v>002</v>
      </c>
      <c r="H6434" s="6" t="str">
        <f t="shared" si="201"/>
        <v>024</v>
      </c>
      <c r="J6434" s="57"/>
      <c r="K6434" s="57"/>
      <c r="L6434" s="57"/>
    </row>
    <row r="6435" spans="1:12">
      <c r="A6435" s="6">
        <v>6342</v>
      </c>
      <c r="B6435" s="10" t="s">
        <v>37969</v>
      </c>
      <c r="C6435" s="10" t="s">
        <v>16859</v>
      </c>
      <c r="D6435" s="10" t="s">
        <v>37970</v>
      </c>
      <c r="E6435" s="6" t="s">
        <v>15861</v>
      </c>
      <c r="F6435" s="6"/>
      <c r="G6435" s="6" t="str">
        <f t="shared" si="200"/>
        <v>002</v>
      </c>
      <c r="H6435" s="6" t="str">
        <f t="shared" si="201"/>
        <v>024</v>
      </c>
      <c r="J6435" s="57"/>
      <c r="K6435" s="57"/>
      <c r="L6435" s="57"/>
    </row>
    <row r="6436" spans="1:12">
      <c r="A6436" s="6">
        <v>6343</v>
      </c>
      <c r="B6436" s="10" t="s">
        <v>42559</v>
      </c>
      <c r="C6436" s="10" t="s">
        <v>16860</v>
      </c>
      <c r="D6436" s="10" t="s">
        <v>37971</v>
      </c>
      <c r="E6436" s="6" t="s">
        <v>15861</v>
      </c>
      <c r="F6436" s="6"/>
      <c r="G6436" s="6" t="str">
        <f t="shared" si="200"/>
        <v>002</v>
      </c>
      <c r="H6436" s="6" t="str">
        <f t="shared" si="201"/>
        <v>024</v>
      </c>
      <c r="J6436" s="57"/>
      <c r="K6436" s="57"/>
      <c r="L6436" s="57"/>
    </row>
    <row r="6437" spans="1:12">
      <c r="A6437" s="6">
        <v>6344</v>
      </c>
      <c r="B6437" s="10" t="s">
        <v>42560</v>
      </c>
      <c r="C6437" s="10" t="s">
        <v>16861</v>
      </c>
      <c r="D6437" s="10" t="s">
        <v>37972</v>
      </c>
      <c r="E6437" s="6" t="s">
        <v>15861</v>
      </c>
      <c r="F6437" s="6"/>
      <c r="G6437" s="6" t="str">
        <f t="shared" si="200"/>
        <v>002</v>
      </c>
      <c r="H6437" s="6" t="str">
        <f t="shared" si="201"/>
        <v>024</v>
      </c>
      <c r="J6437" s="57"/>
      <c r="K6437" s="57"/>
      <c r="L6437" s="57"/>
    </row>
    <row r="6438" spans="1:12">
      <c r="A6438" s="6">
        <v>6345</v>
      </c>
      <c r="B6438" s="10" t="s">
        <v>42561</v>
      </c>
      <c r="C6438" s="10" t="s">
        <v>16051</v>
      </c>
      <c r="D6438" s="10" t="s">
        <v>57160</v>
      </c>
      <c r="E6438" s="6" t="s">
        <v>15861</v>
      </c>
      <c r="F6438" s="6"/>
      <c r="G6438" s="6" t="str">
        <f t="shared" si="200"/>
        <v>002</v>
      </c>
      <c r="H6438" s="6" t="str">
        <f t="shared" si="201"/>
        <v>024</v>
      </c>
      <c r="J6438" s="57"/>
      <c r="K6438" s="57"/>
      <c r="L6438" s="57"/>
    </row>
    <row r="6439" spans="1:12">
      <c r="A6439" s="6">
        <v>6346</v>
      </c>
      <c r="B6439" s="10" t="s">
        <v>37973</v>
      </c>
      <c r="C6439" s="10" t="s">
        <v>16862</v>
      </c>
      <c r="D6439" s="10" t="s">
        <v>16863</v>
      </c>
      <c r="E6439" s="6" t="s">
        <v>15861</v>
      </c>
      <c r="F6439" s="6"/>
      <c r="G6439" s="6" t="str">
        <f t="shared" si="200"/>
        <v>002</v>
      </c>
      <c r="H6439" s="6" t="str">
        <f t="shared" si="201"/>
        <v>024</v>
      </c>
      <c r="J6439" s="57"/>
      <c r="K6439" s="57"/>
      <c r="L6439" s="57"/>
    </row>
    <row r="6440" spans="1:12">
      <c r="A6440" s="6">
        <v>6347</v>
      </c>
      <c r="B6440" s="10" t="s">
        <v>37974</v>
      </c>
      <c r="C6440" s="10" t="s">
        <v>16864</v>
      </c>
      <c r="D6440" s="10" t="s">
        <v>16865</v>
      </c>
      <c r="E6440" s="6" t="s">
        <v>15861</v>
      </c>
      <c r="F6440" s="6"/>
      <c r="G6440" s="6" t="str">
        <f t="shared" si="200"/>
        <v>002</v>
      </c>
      <c r="H6440" s="6" t="str">
        <f t="shared" si="201"/>
        <v>024</v>
      </c>
      <c r="J6440" s="57"/>
      <c r="K6440" s="57"/>
      <c r="L6440" s="57"/>
    </row>
    <row r="6441" spans="1:12">
      <c r="A6441" s="6">
        <v>6348</v>
      </c>
      <c r="B6441" s="10" t="s">
        <v>37975</v>
      </c>
      <c r="C6441" s="10" t="s">
        <v>16866</v>
      </c>
      <c r="D6441" s="10" t="s">
        <v>16867</v>
      </c>
      <c r="E6441" s="6" t="s">
        <v>15861</v>
      </c>
      <c r="F6441" s="6"/>
      <c r="G6441" s="6" t="str">
        <f t="shared" si="200"/>
        <v>002</v>
      </c>
      <c r="H6441" s="6" t="str">
        <f t="shared" si="201"/>
        <v>024</v>
      </c>
      <c r="J6441" s="57"/>
      <c r="K6441" s="57"/>
      <c r="L6441" s="57"/>
    </row>
    <row r="6442" spans="1:12">
      <c r="A6442" s="6">
        <v>6349</v>
      </c>
      <c r="B6442" s="10" t="s">
        <v>37976</v>
      </c>
      <c r="C6442" s="10" t="s">
        <v>16868</v>
      </c>
      <c r="D6442" s="10" t="s">
        <v>16869</v>
      </c>
      <c r="E6442" s="6" t="s">
        <v>15861</v>
      </c>
      <c r="F6442" s="6"/>
      <c r="G6442" s="6" t="str">
        <f t="shared" si="200"/>
        <v>002</v>
      </c>
      <c r="H6442" s="6" t="str">
        <f t="shared" si="201"/>
        <v>024</v>
      </c>
      <c r="J6442" s="57"/>
      <c r="K6442" s="57"/>
      <c r="L6442" s="57"/>
    </row>
    <row r="6443" spans="1:12">
      <c r="A6443" s="6">
        <v>6350</v>
      </c>
      <c r="B6443" s="10" t="s">
        <v>37977</v>
      </c>
      <c r="C6443" s="10" t="s">
        <v>16870</v>
      </c>
      <c r="D6443" s="10" t="s">
        <v>16871</v>
      </c>
      <c r="E6443" s="6" t="s">
        <v>15861</v>
      </c>
      <c r="F6443" s="6"/>
      <c r="G6443" s="6" t="str">
        <f t="shared" si="200"/>
        <v>002</v>
      </c>
      <c r="H6443" s="6" t="str">
        <f t="shared" si="201"/>
        <v>024</v>
      </c>
      <c r="J6443" s="57"/>
      <c r="K6443" s="57"/>
      <c r="L6443" s="57"/>
    </row>
    <row r="6444" spans="1:12">
      <c r="A6444" s="6">
        <v>6351</v>
      </c>
      <c r="B6444" s="10" t="s">
        <v>37978</v>
      </c>
      <c r="C6444" s="10" t="s">
        <v>16872</v>
      </c>
      <c r="D6444" s="10" t="s">
        <v>57161</v>
      </c>
      <c r="E6444" s="6" t="s">
        <v>15861</v>
      </c>
      <c r="F6444" s="6"/>
      <c r="G6444" s="6" t="str">
        <f t="shared" si="200"/>
        <v>002</v>
      </c>
      <c r="H6444" s="6" t="str">
        <f t="shared" si="201"/>
        <v>024</v>
      </c>
      <c r="J6444" s="57"/>
      <c r="K6444" s="57"/>
      <c r="L6444" s="57"/>
    </row>
    <row r="6445" spans="1:12">
      <c r="A6445" s="6">
        <v>6352</v>
      </c>
      <c r="B6445" s="10" t="s">
        <v>37979</v>
      </c>
      <c r="C6445" s="10" t="s">
        <v>16873</v>
      </c>
      <c r="D6445" s="10" t="s">
        <v>16874</v>
      </c>
      <c r="E6445" s="6" t="s">
        <v>15861</v>
      </c>
      <c r="F6445" s="6"/>
      <c r="G6445" s="6" t="str">
        <f t="shared" si="200"/>
        <v>002</v>
      </c>
      <c r="H6445" s="6" t="str">
        <f t="shared" si="201"/>
        <v>024</v>
      </c>
      <c r="J6445" s="57"/>
      <c r="K6445" s="57"/>
      <c r="L6445" s="57"/>
    </row>
    <row r="6446" spans="1:12">
      <c r="A6446" s="6">
        <v>6353</v>
      </c>
      <c r="B6446" s="10" t="s">
        <v>37980</v>
      </c>
      <c r="C6446" s="10" t="s">
        <v>16875</v>
      </c>
      <c r="D6446" s="10" t="s">
        <v>16876</v>
      </c>
      <c r="E6446" s="6" t="s">
        <v>15861</v>
      </c>
      <c r="F6446" s="6"/>
      <c r="G6446" s="6" t="str">
        <f t="shared" si="200"/>
        <v>002</v>
      </c>
      <c r="H6446" s="6" t="str">
        <f t="shared" si="201"/>
        <v>024</v>
      </c>
      <c r="J6446" s="57"/>
      <c r="K6446" s="57"/>
      <c r="L6446" s="57"/>
    </row>
    <row r="6447" spans="1:12">
      <c r="A6447" s="6">
        <v>6354</v>
      </c>
      <c r="B6447" s="10" t="s">
        <v>37981</v>
      </c>
      <c r="C6447" s="10" t="s">
        <v>16877</v>
      </c>
      <c r="D6447" s="10" t="s">
        <v>16878</v>
      </c>
      <c r="E6447" s="6" t="s">
        <v>15861</v>
      </c>
      <c r="F6447" s="6"/>
      <c r="G6447" s="6" t="str">
        <f t="shared" si="200"/>
        <v>002</v>
      </c>
      <c r="H6447" s="6" t="str">
        <f t="shared" si="201"/>
        <v>024</v>
      </c>
      <c r="J6447" s="57"/>
      <c r="K6447" s="57"/>
      <c r="L6447" s="57"/>
    </row>
    <row r="6448" spans="1:12">
      <c r="A6448" s="6">
        <v>6355</v>
      </c>
      <c r="B6448" s="10" t="s">
        <v>37982</v>
      </c>
      <c r="C6448" s="10" t="s">
        <v>16879</v>
      </c>
      <c r="D6448" s="10" t="s">
        <v>57162</v>
      </c>
      <c r="E6448" s="6" t="s">
        <v>15861</v>
      </c>
      <c r="F6448" s="6"/>
      <c r="G6448" s="6" t="str">
        <f t="shared" si="200"/>
        <v>002</v>
      </c>
      <c r="H6448" s="6" t="str">
        <f t="shared" si="201"/>
        <v>024</v>
      </c>
      <c r="J6448" s="57"/>
      <c r="K6448" s="57"/>
      <c r="L6448" s="57"/>
    </row>
    <row r="6449" spans="1:12">
      <c r="A6449" s="6">
        <v>6356</v>
      </c>
      <c r="B6449" s="10" t="s">
        <v>37983</v>
      </c>
      <c r="C6449" s="10" t="s">
        <v>16880</v>
      </c>
      <c r="D6449" s="10" t="s">
        <v>37984</v>
      </c>
      <c r="E6449" s="6" t="s">
        <v>15861</v>
      </c>
      <c r="F6449" s="6"/>
      <c r="G6449" s="6" t="str">
        <f t="shared" si="200"/>
        <v>002</v>
      </c>
      <c r="H6449" s="6" t="str">
        <f t="shared" si="201"/>
        <v>024</v>
      </c>
      <c r="J6449" s="57"/>
      <c r="K6449" s="57"/>
      <c r="L6449" s="57"/>
    </row>
    <row r="6450" spans="1:12">
      <c r="A6450" s="6">
        <v>6357</v>
      </c>
      <c r="B6450" s="10" t="s">
        <v>37985</v>
      </c>
      <c r="C6450" s="10" t="s">
        <v>16881</v>
      </c>
      <c r="D6450" s="10" t="s">
        <v>37986</v>
      </c>
      <c r="E6450" s="6" t="s">
        <v>15861</v>
      </c>
      <c r="F6450" s="6"/>
      <c r="G6450" s="6" t="str">
        <f t="shared" si="200"/>
        <v>002</v>
      </c>
      <c r="H6450" s="6" t="str">
        <f t="shared" si="201"/>
        <v>024</v>
      </c>
      <c r="J6450" s="57"/>
      <c r="K6450" s="57"/>
      <c r="L6450" s="57"/>
    </row>
    <row r="6451" spans="1:12">
      <c r="A6451" s="6">
        <v>6358</v>
      </c>
      <c r="B6451" s="10" t="s">
        <v>37987</v>
      </c>
      <c r="C6451" s="10" t="s">
        <v>16882</v>
      </c>
      <c r="D6451" s="10" t="s">
        <v>16883</v>
      </c>
      <c r="E6451" s="6" t="s">
        <v>15861</v>
      </c>
      <c r="F6451" s="6"/>
      <c r="G6451" s="6" t="str">
        <f t="shared" si="200"/>
        <v>002</v>
      </c>
      <c r="H6451" s="6" t="str">
        <f t="shared" si="201"/>
        <v>024</v>
      </c>
      <c r="J6451" s="57"/>
      <c r="K6451" s="57"/>
      <c r="L6451" s="57"/>
    </row>
    <row r="6452" spans="1:12">
      <c r="A6452" s="6">
        <v>6359</v>
      </c>
      <c r="B6452" s="10" t="s">
        <v>37988</v>
      </c>
      <c r="C6452" s="10" t="s">
        <v>16884</v>
      </c>
      <c r="D6452" s="10" t="s">
        <v>57163</v>
      </c>
      <c r="E6452" s="6" t="s">
        <v>15861</v>
      </c>
      <c r="F6452" s="6"/>
      <c r="G6452" s="6" t="str">
        <f t="shared" si="200"/>
        <v>002</v>
      </c>
      <c r="H6452" s="6" t="str">
        <f t="shared" si="201"/>
        <v>024</v>
      </c>
      <c r="J6452" s="57"/>
      <c r="K6452" s="57"/>
      <c r="L6452" s="57"/>
    </row>
    <row r="6453" spans="1:12">
      <c r="A6453" s="6">
        <v>6360</v>
      </c>
      <c r="B6453" s="10" t="s">
        <v>37989</v>
      </c>
      <c r="C6453" s="10" t="s">
        <v>16885</v>
      </c>
      <c r="D6453" s="10" t="s">
        <v>16886</v>
      </c>
      <c r="E6453" s="6" t="s">
        <v>15861</v>
      </c>
      <c r="F6453" s="6"/>
      <c r="G6453" s="6" t="str">
        <f t="shared" si="200"/>
        <v>002</v>
      </c>
      <c r="H6453" s="6" t="str">
        <f t="shared" si="201"/>
        <v>024</v>
      </c>
      <c r="J6453" s="57"/>
      <c r="K6453" s="57"/>
      <c r="L6453" s="57"/>
    </row>
    <row r="6454" spans="1:12">
      <c r="A6454" s="6">
        <v>6361</v>
      </c>
      <c r="B6454" s="10" t="s">
        <v>37990</v>
      </c>
      <c r="C6454" s="10" t="s">
        <v>16887</v>
      </c>
      <c r="D6454" s="10" t="s">
        <v>16888</v>
      </c>
      <c r="E6454" s="6" t="s">
        <v>15861</v>
      </c>
      <c r="F6454" s="6"/>
      <c r="G6454" s="6" t="str">
        <f t="shared" si="200"/>
        <v>002</v>
      </c>
      <c r="H6454" s="6" t="str">
        <f t="shared" si="201"/>
        <v>024</v>
      </c>
      <c r="J6454" s="57"/>
      <c r="K6454" s="57"/>
      <c r="L6454" s="57"/>
    </row>
    <row r="6455" spans="1:12">
      <c r="A6455" s="6">
        <v>6362</v>
      </c>
      <c r="B6455" s="10" t="s">
        <v>37991</v>
      </c>
      <c r="C6455" s="10" t="s">
        <v>16889</v>
      </c>
      <c r="D6455" s="10" t="s">
        <v>37992</v>
      </c>
      <c r="E6455" s="6" t="s">
        <v>15861</v>
      </c>
      <c r="F6455" s="6"/>
      <c r="G6455" s="6" t="str">
        <f t="shared" si="200"/>
        <v>002</v>
      </c>
      <c r="H6455" s="6" t="str">
        <f t="shared" si="201"/>
        <v>024</v>
      </c>
      <c r="J6455" s="57"/>
      <c r="K6455" s="57"/>
      <c r="L6455" s="57"/>
    </row>
    <row r="6456" spans="1:12">
      <c r="A6456" s="6">
        <v>6363</v>
      </c>
      <c r="B6456" s="10" t="s">
        <v>37993</v>
      </c>
      <c r="C6456" s="10" t="s">
        <v>16890</v>
      </c>
      <c r="D6456" s="10" t="s">
        <v>57164</v>
      </c>
      <c r="E6456" s="6" t="s">
        <v>15861</v>
      </c>
      <c r="F6456" s="6"/>
      <c r="G6456" s="6" t="str">
        <f t="shared" si="200"/>
        <v>002</v>
      </c>
      <c r="H6456" s="6" t="str">
        <f t="shared" si="201"/>
        <v>024</v>
      </c>
      <c r="J6456" s="57"/>
      <c r="K6456" s="57"/>
      <c r="L6456" s="57"/>
    </row>
    <row r="6457" spans="1:12">
      <c r="A6457" s="6">
        <v>6364</v>
      </c>
      <c r="B6457" s="10" t="s">
        <v>37994</v>
      </c>
      <c r="C6457" s="10" t="s">
        <v>16891</v>
      </c>
      <c r="D6457" s="10" t="s">
        <v>37995</v>
      </c>
      <c r="E6457" s="6" t="s">
        <v>15861</v>
      </c>
      <c r="F6457" s="6"/>
      <c r="G6457" s="6" t="str">
        <f t="shared" si="200"/>
        <v>002</v>
      </c>
      <c r="H6457" s="6" t="str">
        <f t="shared" si="201"/>
        <v>024</v>
      </c>
      <c r="J6457" s="57"/>
      <c r="K6457" s="57"/>
      <c r="L6457" s="57"/>
    </row>
    <row r="6458" spans="1:12">
      <c r="A6458" s="6">
        <v>6365</v>
      </c>
      <c r="B6458" s="10" t="s">
        <v>37996</v>
      </c>
      <c r="C6458" s="10" t="s">
        <v>16892</v>
      </c>
      <c r="D6458" s="10" t="s">
        <v>37997</v>
      </c>
      <c r="E6458" s="6" t="s">
        <v>15861</v>
      </c>
      <c r="F6458" s="6"/>
      <c r="G6458" s="6" t="str">
        <f t="shared" si="200"/>
        <v>002</v>
      </c>
      <c r="H6458" s="6" t="str">
        <f t="shared" si="201"/>
        <v>024</v>
      </c>
      <c r="J6458" s="57"/>
      <c r="K6458" s="57"/>
      <c r="L6458" s="57"/>
    </row>
    <row r="6459" spans="1:12">
      <c r="A6459" s="6">
        <v>6366</v>
      </c>
      <c r="B6459" s="10" t="s">
        <v>37998</v>
      </c>
      <c r="C6459" s="10" t="s">
        <v>16893</v>
      </c>
      <c r="D6459" s="10" t="s">
        <v>57165</v>
      </c>
      <c r="E6459" s="6" t="s">
        <v>15861</v>
      </c>
      <c r="F6459" s="6"/>
      <c r="G6459" s="6" t="str">
        <f t="shared" si="200"/>
        <v>002</v>
      </c>
      <c r="H6459" s="6" t="str">
        <f t="shared" si="201"/>
        <v>024</v>
      </c>
      <c r="J6459" s="57"/>
      <c r="K6459" s="57"/>
      <c r="L6459" s="57"/>
    </row>
    <row r="6460" spans="1:12">
      <c r="A6460" s="6">
        <v>6367</v>
      </c>
      <c r="B6460" s="10" t="s">
        <v>37999</v>
      </c>
      <c r="C6460" s="10" t="s">
        <v>16894</v>
      </c>
      <c r="D6460" s="10" t="s">
        <v>16895</v>
      </c>
      <c r="E6460" s="6" t="s">
        <v>15861</v>
      </c>
      <c r="F6460" s="6"/>
      <c r="G6460" s="6" t="str">
        <f t="shared" si="200"/>
        <v>002</v>
      </c>
      <c r="H6460" s="6" t="str">
        <f t="shared" si="201"/>
        <v>024</v>
      </c>
      <c r="J6460" s="57"/>
      <c r="K6460" s="57"/>
      <c r="L6460" s="57"/>
    </row>
    <row r="6461" spans="1:12">
      <c r="A6461" s="6">
        <v>6368</v>
      </c>
      <c r="B6461" s="10" t="s">
        <v>38000</v>
      </c>
      <c r="C6461" s="10" t="s">
        <v>16896</v>
      </c>
      <c r="D6461" s="10" t="s">
        <v>38001</v>
      </c>
      <c r="E6461" s="6" t="s">
        <v>15861</v>
      </c>
      <c r="F6461" s="6"/>
      <c r="G6461" s="6" t="str">
        <f t="shared" si="200"/>
        <v>002</v>
      </c>
      <c r="H6461" s="6" t="str">
        <f t="shared" si="201"/>
        <v>024</v>
      </c>
      <c r="J6461" s="57"/>
      <c r="K6461" s="57"/>
      <c r="L6461" s="57"/>
    </row>
    <row r="6462" spans="1:12">
      <c r="A6462" s="6">
        <v>6369</v>
      </c>
      <c r="B6462" s="10" t="s">
        <v>38002</v>
      </c>
      <c r="C6462" s="10" t="s">
        <v>16897</v>
      </c>
      <c r="D6462" s="10" t="s">
        <v>57166</v>
      </c>
      <c r="E6462" s="6" t="s">
        <v>15861</v>
      </c>
      <c r="F6462" s="6"/>
      <c r="G6462" s="6" t="str">
        <f t="shared" si="200"/>
        <v>002</v>
      </c>
      <c r="H6462" s="6" t="str">
        <f t="shared" si="201"/>
        <v>024</v>
      </c>
      <c r="J6462" s="57"/>
      <c r="K6462" s="57"/>
      <c r="L6462" s="57"/>
    </row>
    <row r="6463" spans="1:12">
      <c r="A6463" s="6">
        <v>6370</v>
      </c>
      <c r="B6463" s="10" t="s">
        <v>38003</v>
      </c>
      <c r="C6463" s="10" t="s">
        <v>16898</v>
      </c>
      <c r="D6463" s="10" t="s">
        <v>38004</v>
      </c>
      <c r="E6463" s="6" t="s">
        <v>15861</v>
      </c>
      <c r="F6463" s="6"/>
      <c r="G6463" s="6" t="str">
        <f t="shared" si="200"/>
        <v>002</v>
      </c>
      <c r="H6463" s="6" t="str">
        <f t="shared" si="201"/>
        <v>024</v>
      </c>
      <c r="J6463" s="57"/>
      <c r="K6463" s="57"/>
      <c r="L6463" s="57"/>
    </row>
    <row r="6464" spans="1:12">
      <c r="A6464" s="6">
        <v>6371</v>
      </c>
      <c r="B6464" s="10" t="s">
        <v>38005</v>
      </c>
      <c r="C6464" s="10" t="s">
        <v>16899</v>
      </c>
      <c r="D6464" s="10" t="s">
        <v>34667</v>
      </c>
      <c r="E6464" s="6" t="s">
        <v>15861</v>
      </c>
      <c r="F6464" s="6"/>
      <c r="G6464" s="6" t="str">
        <f t="shared" si="200"/>
        <v>002</v>
      </c>
      <c r="H6464" s="6" t="str">
        <f t="shared" si="201"/>
        <v>024</v>
      </c>
      <c r="J6464" s="57"/>
      <c r="K6464" s="57"/>
      <c r="L6464" s="57"/>
    </row>
    <row r="6465" spans="1:12">
      <c r="A6465" s="6">
        <v>6372</v>
      </c>
      <c r="B6465" s="10" t="s">
        <v>38006</v>
      </c>
      <c r="C6465" s="10" t="s">
        <v>16900</v>
      </c>
      <c r="D6465" s="10" t="s">
        <v>16901</v>
      </c>
      <c r="E6465" s="6" t="s">
        <v>15861</v>
      </c>
      <c r="F6465" s="6"/>
      <c r="G6465" s="6" t="str">
        <f t="shared" si="200"/>
        <v>002</v>
      </c>
      <c r="H6465" s="6" t="str">
        <f t="shared" si="201"/>
        <v>024</v>
      </c>
      <c r="J6465" s="57"/>
      <c r="K6465" s="57"/>
      <c r="L6465" s="57"/>
    </row>
    <row r="6466" spans="1:12">
      <c r="A6466" s="6">
        <v>6373</v>
      </c>
      <c r="B6466" s="10" t="s">
        <v>38007</v>
      </c>
      <c r="C6466" s="10" t="s">
        <v>16902</v>
      </c>
      <c r="D6466" s="10" t="s">
        <v>16903</v>
      </c>
      <c r="E6466" s="6" t="s">
        <v>15861</v>
      </c>
      <c r="F6466" s="6"/>
      <c r="G6466" s="6" t="str">
        <f t="shared" si="200"/>
        <v>002</v>
      </c>
      <c r="H6466" s="6" t="str">
        <f t="shared" si="201"/>
        <v>024</v>
      </c>
      <c r="J6466" s="57"/>
      <c r="K6466" s="57"/>
      <c r="L6466" s="57"/>
    </row>
    <row r="6467" spans="1:12">
      <c r="A6467" s="6">
        <v>6374</v>
      </c>
      <c r="B6467" s="10" t="s">
        <v>38008</v>
      </c>
      <c r="C6467" s="10" t="s">
        <v>16904</v>
      </c>
      <c r="D6467" s="10" t="s">
        <v>57167</v>
      </c>
      <c r="E6467" s="6" t="s">
        <v>15861</v>
      </c>
      <c r="F6467" s="6"/>
      <c r="G6467" s="6" t="str">
        <f t="shared" si="200"/>
        <v>002</v>
      </c>
      <c r="H6467" s="6" t="str">
        <f t="shared" si="201"/>
        <v>024</v>
      </c>
      <c r="J6467" s="57"/>
      <c r="K6467" s="57"/>
      <c r="L6467" s="57"/>
    </row>
    <row r="6468" spans="1:12">
      <c r="A6468" s="6">
        <v>6375</v>
      </c>
      <c r="B6468" s="10" t="s">
        <v>38009</v>
      </c>
      <c r="C6468" s="10" t="s">
        <v>16905</v>
      </c>
      <c r="D6468" s="10" t="s">
        <v>38010</v>
      </c>
      <c r="E6468" s="6" t="s">
        <v>15861</v>
      </c>
      <c r="F6468" s="6"/>
      <c r="G6468" s="6" t="str">
        <f t="shared" si="200"/>
        <v>002</v>
      </c>
      <c r="H6468" s="6" t="str">
        <f t="shared" si="201"/>
        <v>024</v>
      </c>
      <c r="J6468" s="57"/>
      <c r="K6468" s="57"/>
      <c r="L6468" s="57"/>
    </row>
    <row r="6469" spans="1:12">
      <c r="A6469" s="6">
        <v>6376</v>
      </c>
      <c r="B6469" s="10" t="s">
        <v>38011</v>
      </c>
      <c r="C6469" s="10" t="s">
        <v>16906</v>
      </c>
      <c r="D6469" s="10" t="s">
        <v>57168</v>
      </c>
      <c r="E6469" s="6" t="s">
        <v>15861</v>
      </c>
      <c r="F6469" s="6"/>
      <c r="G6469" s="6" t="str">
        <f t="shared" si="200"/>
        <v>002</v>
      </c>
      <c r="H6469" s="6" t="str">
        <f t="shared" si="201"/>
        <v>024</v>
      </c>
      <c r="J6469" s="57"/>
      <c r="K6469" s="57"/>
      <c r="L6469" s="57"/>
    </row>
    <row r="6470" spans="1:12">
      <c r="A6470" s="6">
        <v>6377</v>
      </c>
      <c r="B6470" s="10" t="s">
        <v>38012</v>
      </c>
      <c r="C6470" s="10" t="s">
        <v>16907</v>
      </c>
      <c r="D6470" s="10" t="s">
        <v>38013</v>
      </c>
      <c r="E6470" s="6" t="s">
        <v>15861</v>
      </c>
      <c r="F6470" s="6"/>
      <c r="G6470" s="6" t="str">
        <f t="shared" ref="G6470:G6533" si="202">+LEFT(C6470,3)</f>
        <v>002</v>
      </c>
      <c r="H6470" s="6" t="str">
        <f t="shared" ref="H6470:H6533" si="203">+MID(C6470,5,3)</f>
        <v>024</v>
      </c>
      <c r="J6470" s="57"/>
      <c r="K6470" s="57"/>
      <c r="L6470" s="57"/>
    </row>
    <row r="6471" spans="1:12">
      <c r="A6471" s="6">
        <v>6378</v>
      </c>
      <c r="B6471" s="10" t="s">
        <v>38014</v>
      </c>
      <c r="C6471" s="10" t="s">
        <v>16908</v>
      </c>
      <c r="D6471" s="10" t="s">
        <v>38015</v>
      </c>
      <c r="E6471" s="6" t="s">
        <v>15861</v>
      </c>
      <c r="F6471" s="6"/>
      <c r="G6471" s="6" t="str">
        <f t="shared" si="202"/>
        <v>002</v>
      </c>
      <c r="H6471" s="6" t="str">
        <f t="shared" si="203"/>
        <v>024</v>
      </c>
      <c r="J6471" s="57"/>
      <c r="K6471" s="57"/>
      <c r="L6471" s="57"/>
    </row>
    <row r="6472" spans="1:12">
      <c r="A6472" s="6">
        <v>6379</v>
      </c>
      <c r="B6472" s="10" t="s">
        <v>38016</v>
      </c>
      <c r="C6472" s="10" t="s">
        <v>16909</v>
      </c>
      <c r="D6472" s="10" t="s">
        <v>34668</v>
      </c>
      <c r="E6472" s="6" t="s">
        <v>15861</v>
      </c>
      <c r="F6472" s="6"/>
      <c r="G6472" s="6" t="str">
        <f t="shared" si="202"/>
        <v>002</v>
      </c>
      <c r="H6472" s="6" t="str">
        <f t="shared" si="203"/>
        <v>024</v>
      </c>
      <c r="J6472" s="57"/>
      <c r="K6472" s="57"/>
      <c r="L6472" s="57"/>
    </row>
    <row r="6473" spans="1:12">
      <c r="A6473" s="6">
        <v>6380</v>
      </c>
      <c r="B6473" s="10" t="s">
        <v>38017</v>
      </c>
      <c r="C6473" s="10" t="s">
        <v>16910</v>
      </c>
      <c r="D6473" s="10" t="s">
        <v>57169</v>
      </c>
      <c r="E6473" s="6" t="s">
        <v>15861</v>
      </c>
      <c r="F6473" s="6"/>
      <c r="G6473" s="6" t="str">
        <f t="shared" si="202"/>
        <v>002</v>
      </c>
      <c r="H6473" s="6" t="str">
        <f t="shared" si="203"/>
        <v>024</v>
      </c>
      <c r="J6473" s="57"/>
      <c r="K6473" s="57"/>
      <c r="L6473" s="57"/>
    </row>
    <row r="6474" spans="1:12">
      <c r="A6474" s="6">
        <v>6381</v>
      </c>
      <c r="B6474" s="10" t="s">
        <v>38018</v>
      </c>
      <c r="C6474" s="10" t="s">
        <v>16911</v>
      </c>
      <c r="D6474" s="10" t="s">
        <v>38019</v>
      </c>
      <c r="E6474" s="6" t="s">
        <v>15861</v>
      </c>
      <c r="F6474" s="6"/>
      <c r="G6474" s="6" t="str">
        <f t="shared" si="202"/>
        <v>002</v>
      </c>
      <c r="H6474" s="6" t="str">
        <f t="shared" si="203"/>
        <v>024</v>
      </c>
      <c r="J6474" s="57"/>
      <c r="K6474" s="57"/>
      <c r="L6474" s="57"/>
    </row>
    <row r="6475" spans="1:12">
      <c r="A6475" s="6">
        <v>6382</v>
      </c>
      <c r="B6475" s="10" t="s">
        <v>42562</v>
      </c>
      <c r="C6475" s="10" t="s">
        <v>16912</v>
      </c>
      <c r="D6475" s="10" t="s">
        <v>57170</v>
      </c>
      <c r="E6475" s="6" t="s">
        <v>15861</v>
      </c>
      <c r="F6475" s="6"/>
      <c r="G6475" s="6" t="str">
        <f t="shared" si="202"/>
        <v>002</v>
      </c>
      <c r="H6475" s="6" t="str">
        <f t="shared" si="203"/>
        <v>024</v>
      </c>
      <c r="J6475" s="57"/>
      <c r="K6475" s="57"/>
      <c r="L6475" s="57"/>
    </row>
    <row r="6476" spans="1:12">
      <c r="A6476" s="6">
        <v>6383</v>
      </c>
      <c r="B6476" s="10" t="s">
        <v>42563</v>
      </c>
      <c r="C6476" s="10" t="s">
        <v>16913</v>
      </c>
      <c r="D6476" s="10" t="s">
        <v>57170</v>
      </c>
      <c r="E6476" s="6" t="s">
        <v>15861</v>
      </c>
      <c r="F6476" s="6"/>
      <c r="G6476" s="6" t="str">
        <f t="shared" si="202"/>
        <v>002</v>
      </c>
      <c r="H6476" s="6" t="str">
        <f t="shared" si="203"/>
        <v>024</v>
      </c>
      <c r="J6476" s="57"/>
      <c r="K6476" s="57"/>
      <c r="L6476" s="57"/>
    </row>
    <row r="6477" spans="1:12">
      <c r="A6477" s="6">
        <v>6384</v>
      </c>
      <c r="B6477" s="10" t="s">
        <v>42564</v>
      </c>
      <c r="C6477" s="10" t="s">
        <v>16914</v>
      </c>
      <c r="D6477" s="10" t="s">
        <v>57171</v>
      </c>
      <c r="E6477" s="6" t="s">
        <v>15861</v>
      </c>
      <c r="F6477" s="6"/>
      <c r="G6477" s="6" t="str">
        <f t="shared" si="202"/>
        <v>002</v>
      </c>
      <c r="H6477" s="6" t="str">
        <f t="shared" si="203"/>
        <v>024</v>
      </c>
      <c r="J6477" s="57"/>
      <c r="K6477" s="57"/>
      <c r="L6477" s="57"/>
    </row>
    <row r="6478" spans="1:12">
      <c r="A6478" s="6">
        <v>6385</v>
      </c>
      <c r="B6478" s="10" t="s">
        <v>42565</v>
      </c>
      <c r="C6478" s="10" t="s">
        <v>16915</v>
      </c>
      <c r="D6478" s="10" t="s">
        <v>16916</v>
      </c>
      <c r="E6478" s="6" t="s">
        <v>15861</v>
      </c>
      <c r="F6478" s="6"/>
      <c r="G6478" s="6" t="str">
        <f t="shared" si="202"/>
        <v>002</v>
      </c>
      <c r="H6478" s="6" t="str">
        <f t="shared" si="203"/>
        <v>024</v>
      </c>
      <c r="J6478" s="57"/>
      <c r="K6478" s="57"/>
      <c r="L6478" s="57"/>
    </row>
    <row r="6479" spans="1:12">
      <c r="A6479" s="6">
        <v>6386</v>
      </c>
      <c r="B6479" s="10" t="s">
        <v>42566</v>
      </c>
      <c r="C6479" s="10" t="s">
        <v>16917</v>
      </c>
      <c r="D6479" s="10" t="s">
        <v>57172</v>
      </c>
      <c r="E6479" s="6" t="s">
        <v>15861</v>
      </c>
      <c r="F6479" s="6"/>
      <c r="G6479" s="6" t="str">
        <f t="shared" si="202"/>
        <v>002</v>
      </c>
      <c r="H6479" s="6" t="str">
        <f t="shared" si="203"/>
        <v>024</v>
      </c>
      <c r="J6479" s="57"/>
      <c r="K6479" s="57"/>
      <c r="L6479" s="57"/>
    </row>
    <row r="6480" spans="1:12">
      <c r="A6480" s="6">
        <v>6387</v>
      </c>
      <c r="B6480" s="10" t="s">
        <v>42567</v>
      </c>
      <c r="C6480" s="10" t="s">
        <v>16918</v>
      </c>
      <c r="D6480" s="10" t="s">
        <v>16919</v>
      </c>
      <c r="E6480" s="6" t="s">
        <v>15861</v>
      </c>
      <c r="F6480" s="6"/>
      <c r="G6480" s="6" t="str">
        <f t="shared" si="202"/>
        <v>002</v>
      </c>
      <c r="H6480" s="6" t="str">
        <f t="shared" si="203"/>
        <v>024</v>
      </c>
      <c r="J6480" s="57"/>
      <c r="K6480" s="57"/>
      <c r="L6480" s="57"/>
    </row>
    <row r="6481" spans="1:12">
      <c r="A6481" s="6">
        <v>6388</v>
      </c>
      <c r="B6481" s="10" t="s">
        <v>42568</v>
      </c>
      <c r="C6481" s="10" t="s">
        <v>16920</v>
      </c>
      <c r="D6481" s="10" t="s">
        <v>16921</v>
      </c>
      <c r="E6481" s="6" t="s">
        <v>15861</v>
      </c>
      <c r="F6481" s="6"/>
      <c r="G6481" s="6" t="str">
        <f t="shared" si="202"/>
        <v>002</v>
      </c>
      <c r="H6481" s="6" t="str">
        <f t="shared" si="203"/>
        <v>024</v>
      </c>
      <c r="J6481" s="57"/>
      <c r="K6481" s="57"/>
      <c r="L6481" s="57"/>
    </row>
    <row r="6482" spans="1:12">
      <c r="A6482" s="6">
        <v>6389</v>
      </c>
      <c r="B6482" s="10" t="s">
        <v>42569</v>
      </c>
      <c r="C6482" s="10" t="s">
        <v>16922</v>
      </c>
      <c r="D6482" s="10" t="s">
        <v>16923</v>
      </c>
      <c r="E6482" s="6" t="s">
        <v>15861</v>
      </c>
      <c r="F6482" s="6"/>
      <c r="G6482" s="6" t="str">
        <f t="shared" si="202"/>
        <v>002</v>
      </c>
      <c r="H6482" s="6" t="str">
        <f t="shared" si="203"/>
        <v>024</v>
      </c>
      <c r="J6482" s="57"/>
      <c r="K6482" s="57"/>
      <c r="L6482" s="57"/>
    </row>
    <row r="6483" spans="1:12">
      <c r="A6483" s="6">
        <v>6390</v>
      </c>
      <c r="B6483" s="10" t="s">
        <v>42570</v>
      </c>
      <c r="C6483" s="10" t="s">
        <v>16924</v>
      </c>
      <c r="D6483" s="10" t="s">
        <v>16925</v>
      </c>
      <c r="E6483" s="6" t="s">
        <v>15861</v>
      </c>
      <c r="F6483" s="6"/>
      <c r="G6483" s="6" t="str">
        <f t="shared" si="202"/>
        <v>002</v>
      </c>
      <c r="H6483" s="6" t="str">
        <f t="shared" si="203"/>
        <v>024</v>
      </c>
      <c r="J6483" s="57"/>
      <c r="K6483" s="57"/>
      <c r="L6483" s="57"/>
    </row>
    <row r="6484" spans="1:12">
      <c r="A6484" s="6">
        <v>6391</v>
      </c>
      <c r="B6484" s="10" t="s">
        <v>42571</v>
      </c>
      <c r="C6484" s="10" t="s">
        <v>16926</v>
      </c>
      <c r="D6484" s="10" t="s">
        <v>34669</v>
      </c>
      <c r="E6484" s="6" t="s">
        <v>15861</v>
      </c>
      <c r="F6484" s="6"/>
      <c r="G6484" s="6" t="str">
        <f t="shared" si="202"/>
        <v>002</v>
      </c>
      <c r="H6484" s="6" t="str">
        <f t="shared" si="203"/>
        <v>024</v>
      </c>
      <c r="J6484" s="57"/>
      <c r="K6484" s="57"/>
      <c r="L6484" s="57"/>
    </row>
    <row r="6485" spans="1:12">
      <c r="A6485" s="6">
        <v>6392</v>
      </c>
      <c r="B6485" s="10" t="s">
        <v>42572</v>
      </c>
      <c r="C6485" s="10" t="s">
        <v>16927</v>
      </c>
      <c r="D6485" s="10" t="s">
        <v>57173</v>
      </c>
      <c r="E6485" s="6" t="s">
        <v>15861</v>
      </c>
      <c r="F6485" s="6"/>
      <c r="G6485" s="6" t="str">
        <f t="shared" si="202"/>
        <v>002</v>
      </c>
      <c r="H6485" s="6" t="str">
        <f t="shared" si="203"/>
        <v>024</v>
      </c>
      <c r="J6485" s="57"/>
      <c r="K6485" s="57"/>
      <c r="L6485" s="57"/>
    </row>
    <row r="6486" spans="1:12">
      <c r="A6486" s="6">
        <v>6393</v>
      </c>
      <c r="B6486" s="10" t="s">
        <v>42573</v>
      </c>
      <c r="C6486" s="10" t="s">
        <v>16928</v>
      </c>
      <c r="D6486" s="10" t="s">
        <v>57174</v>
      </c>
      <c r="E6486" s="6" t="s">
        <v>15861</v>
      </c>
      <c r="F6486" s="6"/>
      <c r="G6486" s="6" t="str">
        <f t="shared" si="202"/>
        <v>002</v>
      </c>
      <c r="H6486" s="6" t="str">
        <f t="shared" si="203"/>
        <v>024</v>
      </c>
      <c r="J6486" s="57"/>
      <c r="K6486" s="57"/>
      <c r="L6486" s="57"/>
    </row>
    <row r="6487" spans="1:12">
      <c r="A6487" s="6">
        <v>6394</v>
      </c>
      <c r="B6487" s="10" t="s">
        <v>38020</v>
      </c>
      <c r="C6487" s="10" t="s">
        <v>16929</v>
      </c>
      <c r="D6487" s="10" t="s">
        <v>34670</v>
      </c>
      <c r="E6487" s="6" t="s">
        <v>15861</v>
      </c>
      <c r="F6487" s="6"/>
      <c r="G6487" s="6" t="str">
        <f t="shared" si="202"/>
        <v>002</v>
      </c>
      <c r="H6487" s="6" t="str">
        <f t="shared" si="203"/>
        <v>024</v>
      </c>
      <c r="J6487" s="57"/>
      <c r="K6487" s="57"/>
      <c r="L6487" s="57"/>
    </row>
    <row r="6488" spans="1:12">
      <c r="A6488" s="6">
        <v>6395</v>
      </c>
      <c r="B6488" s="10" t="s">
        <v>38021</v>
      </c>
      <c r="C6488" s="10" t="s">
        <v>16930</v>
      </c>
      <c r="D6488" s="10" t="s">
        <v>34671</v>
      </c>
      <c r="E6488" s="6" t="s">
        <v>15861</v>
      </c>
      <c r="F6488" s="6"/>
      <c r="G6488" s="6" t="str">
        <f t="shared" si="202"/>
        <v>002</v>
      </c>
      <c r="H6488" s="6" t="str">
        <f t="shared" si="203"/>
        <v>024</v>
      </c>
      <c r="J6488" s="57"/>
      <c r="K6488" s="57"/>
      <c r="L6488" s="57"/>
    </row>
    <row r="6489" spans="1:12">
      <c r="A6489" s="6">
        <v>6396</v>
      </c>
      <c r="B6489" s="10" t="s">
        <v>38022</v>
      </c>
      <c r="C6489" s="10" t="s">
        <v>16931</v>
      </c>
      <c r="D6489" s="10" t="s">
        <v>34672</v>
      </c>
      <c r="E6489" s="6" t="s">
        <v>15861</v>
      </c>
      <c r="F6489" s="6"/>
      <c r="G6489" s="6" t="str">
        <f t="shared" si="202"/>
        <v>002</v>
      </c>
      <c r="H6489" s="6" t="str">
        <f t="shared" si="203"/>
        <v>024</v>
      </c>
      <c r="J6489" s="57"/>
      <c r="K6489" s="57"/>
      <c r="L6489" s="57"/>
    </row>
    <row r="6490" spans="1:12">
      <c r="A6490" s="6">
        <v>6397</v>
      </c>
      <c r="B6490" s="10" t="s">
        <v>38023</v>
      </c>
      <c r="C6490" s="10" t="s">
        <v>16932</v>
      </c>
      <c r="D6490" s="10" t="s">
        <v>16933</v>
      </c>
      <c r="E6490" s="6" t="s">
        <v>15861</v>
      </c>
      <c r="F6490" s="6"/>
      <c r="G6490" s="6" t="str">
        <f t="shared" si="202"/>
        <v>002</v>
      </c>
      <c r="H6490" s="6" t="str">
        <f t="shared" si="203"/>
        <v>024</v>
      </c>
      <c r="J6490" s="57"/>
      <c r="K6490" s="57"/>
      <c r="L6490" s="57"/>
    </row>
    <row r="6491" spans="1:12">
      <c r="A6491" s="6">
        <v>6398</v>
      </c>
      <c r="B6491" s="10" t="s">
        <v>22903</v>
      </c>
      <c r="C6491" s="10" t="s">
        <v>16934</v>
      </c>
      <c r="D6491" s="10" t="s">
        <v>57175</v>
      </c>
      <c r="E6491" s="6" t="s">
        <v>15861</v>
      </c>
      <c r="F6491" s="6"/>
      <c r="G6491" s="6" t="str">
        <f t="shared" si="202"/>
        <v>002</v>
      </c>
      <c r="H6491" s="6" t="str">
        <f t="shared" si="203"/>
        <v>024</v>
      </c>
      <c r="J6491" s="57"/>
      <c r="K6491" s="57"/>
      <c r="L6491" s="57"/>
    </row>
    <row r="6492" spans="1:12">
      <c r="A6492" s="6">
        <v>6399</v>
      </c>
      <c r="B6492" s="10" t="s">
        <v>22904</v>
      </c>
      <c r="C6492" s="10" t="s">
        <v>16935</v>
      </c>
      <c r="D6492" s="10" t="s">
        <v>38024</v>
      </c>
      <c r="E6492" s="6" t="s">
        <v>15861</v>
      </c>
      <c r="F6492" s="6"/>
      <c r="G6492" s="6" t="str">
        <f t="shared" si="202"/>
        <v>002</v>
      </c>
      <c r="H6492" s="6" t="str">
        <f t="shared" si="203"/>
        <v>024</v>
      </c>
      <c r="J6492" s="57"/>
      <c r="K6492" s="57"/>
      <c r="L6492" s="57"/>
    </row>
    <row r="6493" spans="1:12">
      <c r="A6493" s="6">
        <v>6400</v>
      </c>
      <c r="B6493" s="10" t="s">
        <v>42574</v>
      </c>
      <c r="C6493" s="10" t="s">
        <v>16936</v>
      </c>
      <c r="D6493" s="10" t="s">
        <v>38025</v>
      </c>
      <c r="E6493" s="6" t="s">
        <v>15861</v>
      </c>
      <c r="F6493" s="6"/>
      <c r="G6493" s="6" t="str">
        <f t="shared" si="202"/>
        <v>002</v>
      </c>
      <c r="H6493" s="6" t="str">
        <f t="shared" si="203"/>
        <v>024</v>
      </c>
      <c r="J6493" s="57"/>
      <c r="K6493" s="57"/>
      <c r="L6493" s="57"/>
    </row>
    <row r="6494" spans="1:12">
      <c r="A6494" s="6">
        <v>6401</v>
      </c>
      <c r="B6494" s="10" t="s">
        <v>42575</v>
      </c>
      <c r="C6494" s="10" t="s">
        <v>16937</v>
      </c>
      <c r="D6494" s="10" t="s">
        <v>57176</v>
      </c>
      <c r="E6494" s="6" t="s">
        <v>15861</v>
      </c>
      <c r="F6494" s="6"/>
      <c r="G6494" s="6" t="str">
        <f t="shared" si="202"/>
        <v>002</v>
      </c>
      <c r="H6494" s="6" t="str">
        <f t="shared" si="203"/>
        <v>024</v>
      </c>
      <c r="J6494" s="57"/>
      <c r="K6494" s="57"/>
      <c r="L6494" s="57"/>
    </row>
    <row r="6495" spans="1:12">
      <c r="A6495" s="6">
        <v>6402</v>
      </c>
      <c r="B6495" s="10" t="s">
        <v>42576</v>
      </c>
      <c r="C6495" s="10" t="s">
        <v>16938</v>
      </c>
      <c r="D6495" s="10" t="s">
        <v>57177</v>
      </c>
      <c r="E6495" s="6" t="s">
        <v>15861</v>
      </c>
      <c r="F6495" s="6"/>
      <c r="G6495" s="6" t="str">
        <f t="shared" si="202"/>
        <v>002</v>
      </c>
      <c r="H6495" s="6" t="str">
        <f t="shared" si="203"/>
        <v>024</v>
      </c>
      <c r="J6495" s="57"/>
      <c r="K6495" s="57"/>
      <c r="L6495" s="57"/>
    </row>
    <row r="6496" spans="1:12">
      <c r="A6496" s="6">
        <v>6403</v>
      </c>
      <c r="B6496" s="10" t="s">
        <v>42577</v>
      </c>
      <c r="C6496" s="10" t="s">
        <v>16939</v>
      </c>
      <c r="D6496" s="10" t="s">
        <v>16940</v>
      </c>
      <c r="E6496" s="6" t="s">
        <v>15861</v>
      </c>
      <c r="F6496" s="6"/>
      <c r="G6496" s="6" t="str">
        <f t="shared" si="202"/>
        <v>002</v>
      </c>
      <c r="H6496" s="6" t="str">
        <f t="shared" si="203"/>
        <v>024</v>
      </c>
      <c r="J6496" s="57"/>
      <c r="K6496" s="57"/>
      <c r="L6496" s="57"/>
    </row>
    <row r="6497" spans="1:12">
      <c r="A6497" s="6">
        <v>6404</v>
      </c>
      <c r="B6497" s="10" t="s">
        <v>22905</v>
      </c>
      <c r="C6497" s="10" t="s">
        <v>16941</v>
      </c>
      <c r="D6497" s="10" t="s">
        <v>16942</v>
      </c>
      <c r="E6497" s="6" t="s">
        <v>15861</v>
      </c>
      <c r="F6497" s="6"/>
      <c r="G6497" s="6" t="str">
        <f t="shared" si="202"/>
        <v>002</v>
      </c>
      <c r="H6497" s="6" t="str">
        <f t="shared" si="203"/>
        <v>024</v>
      </c>
      <c r="J6497" s="57"/>
      <c r="K6497" s="57"/>
      <c r="L6497" s="57"/>
    </row>
    <row r="6498" spans="1:12">
      <c r="A6498" s="6">
        <v>6405</v>
      </c>
      <c r="B6498" s="10" t="s">
        <v>42578</v>
      </c>
      <c r="C6498" s="10" t="s">
        <v>16943</v>
      </c>
      <c r="D6498" s="10" t="s">
        <v>38026</v>
      </c>
      <c r="E6498" s="6" t="s">
        <v>15861</v>
      </c>
      <c r="F6498" s="6"/>
      <c r="G6498" s="6" t="str">
        <f t="shared" si="202"/>
        <v>002</v>
      </c>
      <c r="H6498" s="6" t="str">
        <f t="shared" si="203"/>
        <v>024</v>
      </c>
      <c r="J6498" s="57"/>
      <c r="K6498" s="57"/>
      <c r="L6498" s="57"/>
    </row>
    <row r="6499" spans="1:12">
      <c r="A6499" s="6">
        <v>6406</v>
      </c>
      <c r="B6499" s="10" t="s">
        <v>42579</v>
      </c>
      <c r="C6499" s="10" t="s">
        <v>16944</v>
      </c>
      <c r="D6499" s="10" t="s">
        <v>38027</v>
      </c>
      <c r="E6499" s="6" t="s">
        <v>15861</v>
      </c>
      <c r="F6499" s="6"/>
      <c r="G6499" s="6" t="str">
        <f t="shared" si="202"/>
        <v>002</v>
      </c>
      <c r="H6499" s="6" t="str">
        <f t="shared" si="203"/>
        <v>024</v>
      </c>
      <c r="J6499" s="57"/>
      <c r="K6499" s="57"/>
      <c r="L6499" s="57"/>
    </row>
    <row r="6500" spans="1:12">
      <c r="A6500" s="6">
        <v>6407</v>
      </c>
      <c r="B6500" s="10" t="s">
        <v>42580</v>
      </c>
      <c r="C6500" s="10" t="s">
        <v>16945</v>
      </c>
      <c r="D6500" s="10" t="s">
        <v>16946</v>
      </c>
      <c r="E6500" s="6" t="s">
        <v>15861</v>
      </c>
      <c r="F6500" s="6"/>
      <c r="G6500" s="6" t="str">
        <f t="shared" si="202"/>
        <v>002</v>
      </c>
      <c r="H6500" s="6" t="str">
        <f t="shared" si="203"/>
        <v>024</v>
      </c>
      <c r="J6500" s="57"/>
      <c r="K6500" s="57"/>
      <c r="L6500" s="57"/>
    </row>
    <row r="6501" spans="1:12">
      <c r="A6501" s="6">
        <v>6408</v>
      </c>
      <c r="B6501" s="10" t="s">
        <v>42581</v>
      </c>
      <c r="C6501" s="10" t="s">
        <v>16947</v>
      </c>
      <c r="D6501" s="10" t="s">
        <v>38028</v>
      </c>
      <c r="E6501" s="6" t="s">
        <v>15861</v>
      </c>
      <c r="F6501" s="6"/>
      <c r="G6501" s="6" t="str">
        <f t="shared" si="202"/>
        <v>002</v>
      </c>
      <c r="H6501" s="6" t="str">
        <f t="shared" si="203"/>
        <v>024</v>
      </c>
      <c r="J6501" s="57"/>
      <c r="K6501" s="57"/>
      <c r="L6501" s="57"/>
    </row>
    <row r="6502" spans="1:12">
      <c r="A6502" s="6">
        <v>6409</v>
      </c>
      <c r="B6502" s="10" t="s">
        <v>42582</v>
      </c>
      <c r="C6502" s="10" t="s">
        <v>16948</v>
      </c>
      <c r="D6502" s="10" t="s">
        <v>38029</v>
      </c>
      <c r="E6502" s="6" t="s">
        <v>15861</v>
      </c>
      <c r="F6502" s="6"/>
      <c r="G6502" s="6" t="str">
        <f t="shared" si="202"/>
        <v>002</v>
      </c>
      <c r="H6502" s="6" t="str">
        <f t="shared" si="203"/>
        <v>024</v>
      </c>
      <c r="J6502" s="57"/>
      <c r="K6502" s="57"/>
      <c r="L6502" s="57"/>
    </row>
    <row r="6503" spans="1:12">
      <c r="A6503" s="6">
        <v>6410</v>
      </c>
      <c r="B6503" s="10" t="s">
        <v>42583</v>
      </c>
      <c r="C6503" s="10" t="s">
        <v>16949</v>
      </c>
      <c r="D6503" s="10" t="s">
        <v>38030</v>
      </c>
      <c r="E6503" s="6" t="s">
        <v>15861</v>
      </c>
      <c r="F6503" s="6"/>
      <c r="G6503" s="6" t="str">
        <f t="shared" si="202"/>
        <v>002</v>
      </c>
      <c r="H6503" s="6" t="str">
        <f t="shared" si="203"/>
        <v>024</v>
      </c>
      <c r="J6503" s="57"/>
      <c r="K6503" s="57"/>
      <c r="L6503" s="57"/>
    </row>
    <row r="6504" spans="1:12">
      <c r="A6504" s="6">
        <v>6411</v>
      </c>
      <c r="B6504" s="10" t="s">
        <v>42584</v>
      </c>
      <c r="C6504" s="10" t="s">
        <v>16950</v>
      </c>
      <c r="D6504" s="10" t="s">
        <v>57178</v>
      </c>
      <c r="E6504" s="6" t="s">
        <v>15861</v>
      </c>
      <c r="F6504" s="6"/>
      <c r="G6504" s="6" t="str">
        <f t="shared" si="202"/>
        <v>002</v>
      </c>
      <c r="H6504" s="6" t="str">
        <f t="shared" si="203"/>
        <v>024</v>
      </c>
      <c r="J6504" s="57"/>
      <c r="K6504" s="57"/>
      <c r="L6504" s="57"/>
    </row>
    <row r="6505" spans="1:12">
      <c r="A6505" s="6">
        <v>6412</v>
      </c>
      <c r="B6505" s="10" t="s">
        <v>42585</v>
      </c>
      <c r="C6505" s="10" t="s">
        <v>16951</v>
      </c>
      <c r="D6505" s="10" t="s">
        <v>57179</v>
      </c>
      <c r="E6505" s="6" t="s">
        <v>15861</v>
      </c>
      <c r="F6505" s="6"/>
      <c r="G6505" s="6" t="str">
        <f t="shared" si="202"/>
        <v>002</v>
      </c>
      <c r="H6505" s="6" t="str">
        <f t="shared" si="203"/>
        <v>024</v>
      </c>
      <c r="J6505" s="57"/>
      <c r="K6505" s="57"/>
      <c r="L6505" s="57"/>
    </row>
    <row r="6506" spans="1:12">
      <c r="A6506" s="6">
        <v>6413</v>
      </c>
      <c r="B6506" s="10" t="s">
        <v>38031</v>
      </c>
      <c r="C6506" s="10" t="s">
        <v>16952</v>
      </c>
      <c r="D6506" s="10" t="s">
        <v>16953</v>
      </c>
      <c r="E6506" s="6" t="s">
        <v>15861</v>
      </c>
      <c r="F6506" s="6"/>
      <c r="G6506" s="6" t="str">
        <f t="shared" si="202"/>
        <v>002</v>
      </c>
      <c r="H6506" s="6" t="str">
        <f t="shared" si="203"/>
        <v>024</v>
      </c>
      <c r="J6506" s="57"/>
      <c r="K6506" s="57"/>
      <c r="L6506" s="57"/>
    </row>
    <row r="6507" spans="1:12">
      <c r="A6507" s="6">
        <v>6414</v>
      </c>
      <c r="B6507" s="10" t="s">
        <v>38032</v>
      </c>
      <c r="C6507" s="10" t="s">
        <v>16954</v>
      </c>
      <c r="D6507" s="10" t="s">
        <v>16955</v>
      </c>
      <c r="E6507" s="6" t="s">
        <v>15861</v>
      </c>
      <c r="F6507" s="6"/>
      <c r="G6507" s="6" t="str">
        <f t="shared" si="202"/>
        <v>002</v>
      </c>
      <c r="H6507" s="6" t="str">
        <f t="shared" si="203"/>
        <v>024</v>
      </c>
      <c r="J6507" s="57"/>
      <c r="K6507" s="57"/>
      <c r="L6507" s="57"/>
    </row>
    <row r="6508" spans="1:12">
      <c r="A6508" s="6">
        <v>6415</v>
      </c>
      <c r="B6508" s="10" t="s">
        <v>38033</v>
      </c>
      <c r="C6508" s="10" t="s">
        <v>16956</v>
      </c>
      <c r="D6508" s="10" t="s">
        <v>38034</v>
      </c>
      <c r="E6508" s="6" t="s">
        <v>15861</v>
      </c>
      <c r="F6508" s="6"/>
      <c r="G6508" s="6" t="str">
        <f t="shared" si="202"/>
        <v>002</v>
      </c>
      <c r="H6508" s="6" t="str">
        <f t="shared" si="203"/>
        <v>024</v>
      </c>
      <c r="J6508" s="57"/>
      <c r="K6508" s="57"/>
      <c r="L6508" s="57"/>
    </row>
    <row r="6509" spans="1:12">
      <c r="A6509" s="6">
        <v>6416</v>
      </c>
      <c r="B6509" s="10" t="s">
        <v>38035</v>
      </c>
      <c r="C6509" s="10" t="s">
        <v>16957</v>
      </c>
      <c r="D6509" s="10" t="s">
        <v>38036</v>
      </c>
      <c r="E6509" s="6" t="s">
        <v>15861</v>
      </c>
      <c r="F6509" s="6"/>
      <c r="G6509" s="6" t="str">
        <f t="shared" si="202"/>
        <v>002</v>
      </c>
      <c r="H6509" s="6" t="str">
        <f t="shared" si="203"/>
        <v>024</v>
      </c>
      <c r="J6509" s="57"/>
      <c r="K6509" s="57"/>
      <c r="L6509" s="57"/>
    </row>
    <row r="6510" spans="1:12">
      <c r="A6510" s="6">
        <v>6417</v>
      </c>
      <c r="B6510" s="10" t="s">
        <v>38037</v>
      </c>
      <c r="C6510" s="10" t="s">
        <v>16958</v>
      </c>
      <c r="D6510" s="10" t="s">
        <v>57180</v>
      </c>
      <c r="E6510" s="6" t="s">
        <v>15861</v>
      </c>
      <c r="F6510" s="6"/>
      <c r="G6510" s="6" t="str">
        <f t="shared" si="202"/>
        <v>002</v>
      </c>
      <c r="H6510" s="6" t="str">
        <f t="shared" si="203"/>
        <v>024</v>
      </c>
      <c r="J6510" s="57"/>
      <c r="K6510" s="57"/>
      <c r="L6510" s="57"/>
    </row>
    <row r="6511" spans="1:12">
      <c r="A6511" s="6">
        <v>6418</v>
      </c>
      <c r="B6511" s="10" t="s">
        <v>38038</v>
      </c>
      <c r="C6511" s="10" t="s">
        <v>16959</v>
      </c>
      <c r="D6511" s="10" t="s">
        <v>38039</v>
      </c>
      <c r="E6511" s="6" t="s">
        <v>15861</v>
      </c>
      <c r="F6511" s="6"/>
      <c r="G6511" s="6" t="str">
        <f t="shared" si="202"/>
        <v>002</v>
      </c>
      <c r="H6511" s="6" t="str">
        <f t="shared" si="203"/>
        <v>024</v>
      </c>
      <c r="J6511" s="57"/>
      <c r="K6511" s="57"/>
      <c r="L6511" s="57"/>
    </row>
    <row r="6512" spans="1:12">
      <c r="A6512" s="6">
        <v>6419</v>
      </c>
      <c r="B6512" s="10" t="s">
        <v>38040</v>
      </c>
      <c r="C6512" s="10" t="s">
        <v>16960</v>
      </c>
      <c r="D6512" s="10" t="s">
        <v>38041</v>
      </c>
      <c r="E6512" s="6" t="s">
        <v>15861</v>
      </c>
      <c r="F6512" s="6"/>
      <c r="G6512" s="6" t="str">
        <f t="shared" si="202"/>
        <v>002</v>
      </c>
      <c r="H6512" s="6" t="str">
        <f t="shared" si="203"/>
        <v>024</v>
      </c>
      <c r="J6512" s="57"/>
      <c r="K6512" s="57"/>
      <c r="L6512" s="57"/>
    </row>
    <row r="6513" spans="1:12">
      <c r="A6513" s="6">
        <v>6420</v>
      </c>
      <c r="B6513" s="10" t="s">
        <v>38042</v>
      </c>
      <c r="C6513" s="10" t="s">
        <v>16961</v>
      </c>
      <c r="D6513" s="10" t="s">
        <v>57181</v>
      </c>
      <c r="E6513" s="6" t="s">
        <v>15861</v>
      </c>
      <c r="F6513" s="6"/>
      <c r="G6513" s="6" t="str">
        <f t="shared" si="202"/>
        <v>002</v>
      </c>
      <c r="H6513" s="6" t="str">
        <f t="shared" si="203"/>
        <v>024</v>
      </c>
      <c r="J6513" s="57"/>
      <c r="K6513" s="57"/>
      <c r="L6513" s="57"/>
    </row>
    <row r="6514" spans="1:12">
      <c r="A6514" s="6">
        <v>6421</v>
      </c>
      <c r="B6514" s="10" t="s">
        <v>38043</v>
      </c>
      <c r="C6514" s="10" t="s">
        <v>16962</v>
      </c>
      <c r="D6514" s="10" t="s">
        <v>38044</v>
      </c>
      <c r="E6514" s="6" t="s">
        <v>15861</v>
      </c>
      <c r="F6514" s="6"/>
      <c r="G6514" s="6" t="str">
        <f t="shared" si="202"/>
        <v>002</v>
      </c>
      <c r="H6514" s="6" t="str">
        <f t="shared" si="203"/>
        <v>024</v>
      </c>
      <c r="J6514" s="57"/>
      <c r="K6514" s="57"/>
      <c r="L6514" s="57"/>
    </row>
    <row r="6515" spans="1:12">
      <c r="A6515" s="6">
        <v>6422</v>
      </c>
      <c r="B6515" s="10" t="s">
        <v>38045</v>
      </c>
      <c r="C6515" s="10" t="s">
        <v>16963</v>
      </c>
      <c r="D6515" s="10" t="s">
        <v>57182</v>
      </c>
      <c r="E6515" s="6" t="s">
        <v>15861</v>
      </c>
      <c r="F6515" s="6"/>
      <c r="G6515" s="6" t="str">
        <f t="shared" si="202"/>
        <v>002</v>
      </c>
      <c r="H6515" s="6" t="str">
        <f t="shared" si="203"/>
        <v>024</v>
      </c>
      <c r="J6515" s="57"/>
      <c r="K6515" s="57"/>
      <c r="L6515" s="57"/>
    </row>
    <row r="6516" spans="1:12">
      <c r="A6516" s="6">
        <v>6423</v>
      </c>
      <c r="B6516" s="10" t="s">
        <v>38046</v>
      </c>
      <c r="C6516" s="10" t="s">
        <v>16964</v>
      </c>
      <c r="D6516" s="10" t="s">
        <v>38047</v>
      </c>
      <c r="E6516" s="6" t="s">
        <v>15861</v>
      </c>
      <c r="F6516" s="6"/>
      <c r="G6516" s="6" t="str">
        <f t="shared" si="202"/>
        <v>002</v>
      </c>
      <c r="H6516" s="6" t="str">
        <f t="shared" si="203"/>
        <v>024</v>
      </c>
      <c r="J6516" s="57"/>
      <c r="K6516" s="57"/>
      <c r="L6516" s="57"/>
    </row>
    <row r="6517" spans="1:12">
      <c r="A6517" s="6">
        <v>6424</v>
      </c>
      <c r="B6517" s="10" t="s">
        <v>38048</v>
      </c>
      <c r="C6517" s="10" t="s">
        <v>16965</v>
      </c>
      <c r="D6517" s="10" t="s">
        <v>38049</v>
      </c>
      <c r="E6517" s="6" t="s">
        <v>15861</v>
      </c>
      <c r="F6517" s="6"/>
      <c r="G6517" s="6" t="str">
        <f t="shared" si="202"/>
        <v>002</v>
      </c>
      <c r="H6517" s="6" t="str">
        <f t="shared" si="203"/>
        <v>024</v>
      </c>
      <c r="J6517" s="57"/>
      <c r="K6517" s="57"/>
      <c r="L6517" s="57"/>
    </row>
    <row r="6518" spans="1:12">
      <c r="A6518" s="6">
        <v>6425</v>
      </c>
      <c r="B6518" s="10" t="s">
        <v>38050</v>
      </c>
      <c r="C6518" s="10" t="s">
        <v>16966</v>
      </c>
      <c r="D6518" s="10" t="s">
        <v>57183</v>
      </c>
      <c r="E6518" s="6" t="s">
        <v>15861</v>
      </c>
      <c r="F6518" s="6"/>
      <c r="G6518" s="6" t="str">
        <f t="shared" si="202"/>
        <v>002</v>
      </c>
      <c r="H6518" s="6" t="str">
        <f t="shared" si="203"/>
        <v>024</v>
      </c>
      <c r="J6518" s="57"/>
      <c r="K6518" s="57"/>
      <c r="L6518" s="57"/>
    </row>
    <row r="6519" spans="1:12">
      <c r="A6519" s="6">
        <v>6426</v>
      </c>
      <c r="B6519" s="10" t="s">
        <v>38051</v>
      </c>
      <c r="C6519" s="10" t="s">
        <v>16967</v>
      </c>
      <c r="D6519" s="10" t="s">
        <v>16968</v>
      </c>
      <c r="E6519" s="6" t="s">
        <v>15861</v>
      </c>
      <c r="F6519" s="6"/>
      <c r="G6519" s="6" t="str">
        <f t="shared" si="202"/>
        <v>002</v>
      </c>
      <c r="H6519" s="6" t="str">
        <f t="shared" si="203"/>
        <v>024</v>
      </c>
      <c r="J6519" s="57"/>
      <c r="K6519" s="57"/>
      <c r="L6519" s="57"/>
    </row>
    <row r="6520" spans="1:12">
      <c r="A6520" s="6">
        <v>6427</v>
      </c>
      <c r="B6520" s="10" t="s">
        <v>42586</v>
      </c>
      <c r="C6520" s="10" t="s">
        <v>16969</v>
      </c>
      <c r="D6520" s="10" t="s">
        <v>57184</v>
      </c>
      <c r="E6520" s="6" t="s">
        <v>15861</v>
      </c>
      <c r="F6520" s="6"/>
      <c r="G6520" s="6" t="str">
        <f t="shared" si="202"/>
        <v>002</v>
      </c>
      <c r="H6520" s="6" t="str">
        <f t="shared" si="203"/>
        <v>024</v>
      </c>
      <c r="J6520" s="57"/>
      <c r="K6520" s="57"/>
      <c r="L6520" s="57"/>
    </row>
    <row r="6521" spans="1:12">
      <c r="A6521" s="6">
        <v>6428</v>
      </c>
      <c r="B6521" s="10" t="s">
        <v>42587</v>
      </c>
      <c r="C6521" s="10" t="s">
        <v>16970</v>
      </c>
      <c r="D6521" s="10" t="s">
        <v>57185</v>
      </c>
      <c r="E6521" s="6" t="s">
        <v>15861</v>
      </c>
      <c r="F6521" s="6"/>
      <c r="G6521" s="6" t="str">
        <f t="shared" si="202"/>
        <v>002</v>
      </c>
      <c r="H6521" s="6" t="str">
        <f t="shared" si="203"/>
        <v>024</v>
      </c>
      <c r="J6521" s="57"/>
      <c r="K6521" s="57"/>
      <c r="L6521" s="57"/>
    </row>
    <row r="6522" spans="1:12">
      <c r="A6522" s="6">
        <v>6429</v>
      </c>
      <c r="B6522" s="10" t="s">
        <v>42588</v>
      </c>
      <c r="C6522" s="10" t="s">
        <v>16971</v>
      </c>
      <c r="D6522" s="10" t="s">
        <v>57186</v>
      </c>
      <c r="E6522" s="6" t="s">
        <v>15861</v>
      </c>
      <c r="F6522" s="6"/>
      <c r="G6522" s="6" t="str">
        <f t="shared" si="202"/>
        <v>002</v>
      </c>
      <c r="H6522" s="6" t="str">
        <f t="shared" si="203"/>
        <v>024</v>
      </c>
      <c r="J6522" s="57"/>
      <c r="K6522" s="57"/>
      <c r="L6522" s="57"/>
    </row>
    <row r="6523" spans="1:12">
      <c r="A6523" s="6">
        <v>6430</v>
      </c>
      <c r="B6523" s="10" t="s">
        <v>42589</v>
      </c>
      <c r="C6523" s="10" t="s">
        <v>16972</v>
      </c>
      <c r="D6523" s="10" t="s">
        <v>57187</v>
      </c>
      <c r="E6523" s="6" t="s">
        <v>15861</v>
      </c>
      <c r="F6523" s="6"/>
      <c r="G6523" s="6" t="str">
        <f t="shared" si="202"/>
        <v>002</v>
      </c>
      <c r="H6523" s="6" t="str">
        <f t="shared" si="203"/>
        <v>024</v>
      </c>
      <c r="J6523" s="57"/>
      <c r="K6523" s="57"/>
      <c r="L6523" s="57"/>
    </row>
    <row r="6524" spans="1:12">
      <c r="A6524" s="6">
        <v>6431</v>
      </c>
      <c r="B6524" s="10" t="s">
        <v>42590</v>
      </c>
      <c r="C6524" s="10" t="s">
        <v>16973</v>
      </c>
      <c r="D6524" s="10" t="s">
        <v>57188</v>
      </c>
      <c r="E6524" s="6" t="s">
        <v>15861</v>
      </c>
      <c r="F6524" s="6"/>
      <c r="G6524" s="6" t="str">
        <f t="shared" si="202"/>
        <v>002</v>
      </c>
      <c r="H6524" s="6" t="str">
        <f t="shared" si="203"/>
        <v>024</v>
      </c>
      <c r="J6524" s="57"/>
      <c r="K6524" s="57"/>
      <c r="L6524" s="57"/>
    </row>
    <row r="6525" spans="1:12">
      <c r="A6525" s="6">
        <v>6432</v>
      </c>
      <c r="B6525" s="10" t="s">
        <v>42591</v>
      </c>
      <c r="C6525" s="10" t="s">
        <v>16974</v>
      </c>
      <c r="D6525" s="10" t="s">
        <v>57189</v>
      </c>
      <c r="E6525" s="6" t="s">
        <v>15861</v>
      </c>
      <c r="F6525" s="6"/>
      <c r="G6525" s="6" t="str">
        <f t="shared" si="202"/>
        <v>002</v>
      </c>
      <c r="H6525" s="6" t="str">
        <f t="shared" si="203"/>
        <v>024</v>
      </c>
      <c r="J6525" s="57"/>
      <c r="K6525" s="57"/>
      <c r="L6525" s="57"/>
    </row>
    <row r="6526" spans="1:12">
      <c r="A6526" s="6">
        <v>6433</v>
      </c>
      <c r="B6526" s="10" t="s">
        <v>42592</v>
      </c>
      <c r="C6526" s="10" t="s">
        <v>16975</v>
      </c>
      <c r="D6526" s="10" t="s">
        <v>57190</v>
      </c>
      <c r="E6526" s="6" t="s">
        <v>15861</v>
      </c>
      <c r="F6526" s="6"/>
      <c r="G6526" s="6" t="str">
        <f t="shared" si="202"/>
        <v>002</v>
      </c>
      <c r="H6526" s="6" t="str">
        <f t="shared" si="203"/>
        <v>024</v>
      </c>
      <c r="J6526" s="57"/>
      <c r="K6526" s="57"/>
      <c r="L6526" s="57"/>
    </row>
    <row r="6527" spans="1:12">
      <c r="A6527" s="6">
        <v>6434</v>
      </c>
      <c r="B6527" s="10" t="s">
        <v>42593</v>
      </c>
      <c r="C6527" s="10" t="s">
        <v>16976</v>
      </c>
      <c r="D6527" s="10" t="s">
        <v>57191</v>
      </c>
      <c r="E6527" s="6" t="s">
        <v>15861</v>
      </c>
      <c r="F6527" s="6"/>
      <c r="G6527" s="6" t="str">
        <f t="shared" si="202"/>
        <v>002</v>
      </c>
      <c r="H6527" s="6" t="str">
        <f t="shared" si="203"/>
        <v>024</v>
      </c>
      <c r="J6527" s="57"/>
      <c r="K6527" s="57"/>
      <c r="L6527" s="57"/>
    </row>
    <row r="6528" spans="1:12">
      <c r="A6528" s="6">
        <v>6435</v>
      </c>
      <c r="B6528" s="10" t="s">
        <v>42594</v>
      </c>
      <c r="C6528" s="10" t="s">
        <v>16977</v>
      </c>
      <c r="D6528" s="10" t="s">
        <v>16978</v>
      </c>
      <c r="E6528" s="6" t="s">
        <v>15861</v>
      </c>
      <c r="F6528" s="6"/>
      <c r="G6528" s="6" t="str">
        <f t="shared" si="202"/>
        <v>002</v>
      </c>
      <c r="H6528" s="6" t="str">
        <f t="shared" si="203"/>
        <v>024</v>
      </c>
      <c r="J6528" s="57"/>
      <c r="K6528" s="57"/>
      <c r="L6528" s="57"/>
    </row>
    <row r="6529" spans="1:12">
      <c r="A6529" s="6">
        <v>6436</v>
      </c>
      <c r="B6529" s="10" t="s">
        <v>42595</v>
      </c>
      <c r="C6529" s="10" t="s">
        <v>16979</v>
      </c>
      <c r="D6529" s="10" t="s">
        <v>16980</v>
      </c>
      <c r="E6529" s="6" t="s">
        <v>15861</v>
      </c>
      <c r="F6529" s="6"/>
      <c r="G6529" s="6" t="str">
        <f t="shared" si="202"/>
        <v>002</v>
      </c>
      <c r="H6529" s="6" t="str">
        <f t="shared" si="203"/>
        <v>024</v>
      </c>
      <c r="J6529" s="57"/>
      <c r="K6529" s="57"/>
      <c r="L6529" s="57"/>
    </row>
    <row r="6530" spans="1:12">
      <c r="A6530" s="6">
        <v>6437</v>
      </c>
      <c r="B6530" s="10" t="s">
        <v>42596</v>
      </c>
      <c r="C6530" s="10" t="s">
        <v>16981</v>
      </c>
      <c r="D6530" s="10" t="s">
        <v>16982</v>
      </c>
      <c r="E6530" s="6" t="s">
        <v>15861</v>
      </c>
      <c r="F6530" s="6"/>
      <c r="G6530" s="6" t="str">
        <f t="shared" si="202"/>
        <v>002</v>
      </c>
      <c r="H6530" s="6" t="str">
        <f t="shared" si="203"/>
        <v>024</v>
      </c>
      <c r="J6530" s="57"/>
      <c r="K6530" s="57"/>
      <c r="L6530" s="57"/>
    </row>
    <row r="6531" spans="1:12">
      <c r="A6531" s="6">
        <v>6438</v>
      </c>
      <c r="B6531" s="10" t="s">
        <v>42597</v>
      </c>
      <c r="C6531" s="10" t="s">
        <v>16983</v>
      </c>
      <c r="D6531" s="10" t="s">
        <v>38052</v>
      </c>
      <c r="E6531" s="6" t="s">
        <v>15861</v>
      </c>
      <c r="F6531" s="6"/>
      <c r="G6531" s="6" t="str">
        <f t="shared" si="202"/>
        <v>002</v>
      </c>
      <c r="H6531" s="6" t="str">
        <f t="shared" si="203"/>
        <v>024</v>
      </c>
      <c r="J6531" s="57"/>
      <c r="K6531" s="57"/>
      <c r="L6531" s="57"/>
    </row>
    <row r="6532" spans="1:12">
      <c r="A6532" s="6">
        <v>6439</v>
      </c>
      <c r="B6532" s="10" t="s">
        <v>42598</v>
      </c>
      <c r="C6532" s="10" t="s">
        <v>16984</v>
      </c>
      <c r="D6532" s="10" t="s">
        <v>38053</v>
      </c>
      <c r="E6532" s="6" t="s">
        <v>15861</v>
      </c>
      <c r="F6532" s="6"/>
      <c r="G6532" s="6" t="str">
        <f t="shared" si="202"/>
        <v>002</v>
      </c>
      <c r="H6532" s="6" t="str">
        <f t="shared" si="203"/>
        <v>024</v>
      </c>
      <c r="J6532" s="57"/>
      <c r="K6532" s="57"/>
      <c r="L6532" s="57"/>
    </row>
    <row r="6533" spans="1:12">
      <c r="A6533" s="6">
        <v>6440</v>
      </c>
      <c r="B6533" s="10" t="s">
        <v>38054</v>
      </c>
      <c r="C6533" s="10" t="s">
        <v>16985</v>
      </c>
      <c r="D6533" s="10" t="s">
        <v>57192</v>
      </c>
      <c r="E6533" s="6" t="s">
        <v>15861</v>
      </c>
      <c r="F6533" s="6"/>
      <c r="G6533" s="6" t="str">
        <f t="shared" si="202"/>
        <v>002</v>
      </c>
      <c r="H6533" s="6" t="str">
        <f t="shared" si="203"/>
        <v>024</v>
      </c>
      <c r="J6533" s="57"/>
      <c r="K6533" s="57"/>
      <c r="L6533" s="57"/>
    </row>
    <row r="6534" spans="1:12">
      <c r="A6534" s="6">
        <v>6441</v>
      </c>
      <c r="B6534" s="10" t="s">
        <v>38055</v>
      </c>
      <c r="C6534" s="10" t="s">
        <v>16986</v>
      </c>
      <c r="D6534" s="10" t="s">
        <v>16987</v>
      </c>
      <c r="E6534" s="6" t="s">
        <v>15861</v>
      </c>
      <c r="F6534" s="6"/>
      <c r="G6534" s="6" t="str">
        <f t="shared" ref="G6534:G6597" si="204">+LEFT(C6534,3)</f>
        <v>002</v>
      </c>
      <c r="H6534" s="6" t="str">
        <f t="shared" ref="H6534:H6597" si="205">+MID(C6534,5,3)</f>
        <v>024</v>
      </c>
      <c r="J6534" s="57"/>
      <c r="K6534" s="57"/>
      <c r="L6534" s="57"/>
    </row>
    <row r="6535" spans="1:12">
      <c r="A6535" s="6">
        <v>6442</v>
      </c>
      <c r="B6535" s="10" t="s">
        <v>38056</v>
      </c>
      <c r="C6535" s="10" t="s">
        <v>16988</v>
      </c>
      <c r="D6535" s="10" t="s">
        <v>16989</v>
      </c>
      <c r="E6535" s="6" t="s">
        <v>15861</v>
      </c>
      <c r="F6535" s="6"/>
      <c r="G6535" s="6" t="str">
        <f t="shared" si="204"/>
        <v>002</v>
      </c>
      <c r="H6535" s="6" t="str">
        <f t="shared" si="205"/>
        <v>024</v>
      </c>
      <c r="J6535" s="57"/>
      <c r="K6535" s="57"/>
      <c r="L6535" s="57"/>
    </row>
    <row r="6536" spans="1:12">
      <c r="A6536" s="6">
        <v>6443</v>
      </c>
      <c r="B6536" s="10" t="s">
        <v>42599</v>
      </c>
      <c r="C6536" s="10" t="s">
        <v>16990</v>
      </c>
      <c r="D6536" s="10" t="s">
        <v>38057</v>
      </c>
      <c r="E6536" s="6" t="s">
        <v>15861</v>
      </c>
      <c r="F6536" s="6"/>
      <c r="G6536" s="6" t="str">
        <f t="shared" si="204"/>
        <v>002</v>
      </c>
      <c r="H6536" s="6" t="str">
        <f t="shared" si="205"/>
        <v>024</v>
      </c>
      <c r="J6536" s="57"/>
      <c r="K6536" s="57"/>
      <c r="L6536" s="57"/>
    </row>
    <row r="6537" spans="1:12">
      <c r="A6537" s="6">
        <v>6444</v>
      </c>
      <c r="B6537" s="10" t="s">
        <v>42600</v>
      </c>
      <c r="C6537" s="10" t="s">
        <v>16991</v>
      </c>
      <c r="D6537" s="10" t="s">
        <v>38058</v>
      </c>
      <c r="E6537" s="6" t="s">
        <v>15861</v>
      </c>
      <c r="F6537" s="6"/>
      <c r="G6537" s="6" t="str">
        <f t="shared" si="204"/>
        <v>002</v>
      </c>
      <c r="H6537" s="6" t="str">
        <f t="shared" si="205"/>
        <v>024</v>
      </c>
      <c r="J6537" s="57"/>
      <c r="K6537" s="57"/>
      <c r="L6537" s="57"/>
    </row>
    <row r="6538" spans="1:12">
      <c r="A6538" s="6">
        <v>6445</v>
      </c>
      <c r="B6538" s="10" t="s">
        <v>42601</v>
      </c>
      <c r="C6538" s="10" t="s">
        <v>16992</v>
      </c>
      <c r="D6538" s="10" t="s">
        <v>57193</v>
      </c>
      <c r="E6538" s="6" t="s">
        <v>15861</v>
      </c>
      <c r="F6538" s="6"/>
      <c r="G6538" s="6" t="str">
        <f t="shared" si="204"/>
        <v>002</v>
      </c>
      <c r="H6538" s="6" t="str">
        <f t="shared" si="205"/>
        <v>024</v>
      </c>
      <c r="J6538" s="57"/>
      <c r="K6538" s="57"/>
      <c r="L6538" s="57"/>
    </row>
    <row r="6539" spans="1:12">
      <c r="A6539" s="6">
        <v>6446</v>
      </c>
      <c r="B6539" s="10" t="s">
        <v>42602</v>
      </c>
      <c r="C6539" s="10" t="s">
        <v>16993</v>
      </c>
      <c r="D6539" s="10" t="s">
        <v>57194</v>
      </c>
      <c r="E6539" s="6" t="s">
        <v>15861</v>
      </c>
      <c r="F6539" s="6"/>
      <c r="G6539" s="6" t="str">
        <f t="shared" si="204"/>
        <v>002</v>
      </c>
      <c r="H6539" s="6" t="str">
        <f t="shared" si="205"/>
        <v>024</v>
      </c>
      <c r="J6539" s="57"/>
      <c r="K6539" s="57"/>
      <c r="L6539" s="57"/>
    </row>
    <row r="6540" spans="1:12">
      <c r="A6540" s="6">
        <v>6447</v>
      </c>
      <c r="B6540" s="10" t="s">
        <v>38059</v>
      </c>
      <c r="C6540" s="10" t="s">
        <v>16994</v>
      </c>
      <c r="D6540" s="10" t="s">
        <v>16995</v>
      </c>
      <c r="E6540" s="6" t="s">
        <v>15861</v>
      </c>
      <c r="F6540" s="6"/>
      <c r="G6540" s="6" t="str">
        <f t="shared" si="204"/>
        <v>002</v>
      </c>
      <c r="H6540" s="6" t="str">
        <f t="shared" si="205"/>
        <v>024</v>
      </c>
      <c r="J6540" s="57"/>
      <c r="K6540" s="57"/>
      <c r="L6540" s="57"/>
    </row>
    <row r="6541" spans="1:12">
      <c r="A6541" s="6">
        <v>6448</v>
      </c>
      <c r="B6541" s="10" t="s">
        <v>38060</v>
      </c>
      <c r="C6541" s="10" t="s">
        <v>16996</v>
      </c>
      <c r="D6541" s="10" t="s">
        <v>57195</v>
      </c>
      <c r="E6541" s="6" t="s">
        <v>15861</v>
      </c>
      <c r="F6541" s="6"/>
      <c r="G6541" s="6" t="str">
        <f t="shared" si="204"/>
        <v>002</v>
      </c>
      <c r="H6541" s="6" t="str">
        <f t="shared" si="205"/>
        <v>024</v>
      </c>
      <c r="J6541" s="57"/>
      <c r="K6541" s="57"/>
      <c r="L6541" s="57"/>
    </row>
    <row r="6542" spans="1:12">
      <c r="A6542" s="6">
        <v>6449</v>
      </c>
      <c r="B6542" s="10" t="s">
        <v>38061</v>
      </c>
      <c r="C6542" s="10" t="s">
        <v>16997</v>
      </c>
      <c r="D6542" s="10" t="s">
        <v>57196</v>
      </c>
      <c r="E6542" s="6" t="s">
        <v>15861</v>
      </c>
      <c r="F6542" s="6"/>
      <c r="G6542" s="6" t="str">
        <f t="shared" si="204"/>
        <v>002</v>
      </c>
      <c r="H6542" s="6" t="str">
        <f t="shared" si="205"/>
        <v>024</v>
      </c>
      <c r="J6542" s="57"/>
      <c r="K6542" s="57"/>
      <c r="L6542" s="57"/>
    </row>
    <row r="6543" spans="1:12">
      <c r="A6543" s="6">
        <v>6450</v>
      </c>
      <c r="B6543" s="10" t="s">
        <v>38062</v>
      </c>
      <c r="C6543" s="10" t="s">
        <v>16998</v>
      </c>
      <c r="D6543" s="10" t="s">
        <v>16999</v>
      </c>
      <c r="E6543" s="6" t="s">
        <v>15861</v>
      </c>
      <c r="F6543" s="6"/>
      <c r="G6543" s="6" t="str">
        <f t="shared" si="204"/>
        <v>002</v>
      </c>
      <c r="H6543" s="6" t="str">
        <f t="shared" si="205"/>
        <v>024</v>
      </c>
      <c r="J6543" s="57"/>
      <c r="K6543" s="57"/>
      <c r="L6543" s="57"/>
    </row>
    <row r="6544" spans="1:12">
      <c r="A6544" s="6">
        <v>6451</v>
      </c>
      <c r="B6544" s="10" t="s">
        <v>38063</v>
      </c>
      <c r="C6544" s="10" t="s">
        <v>17000</v>
      </c>
      <c r="D6544" s="10" t="s">
        <v>17001</v>
      </c>
      <c r="E6544" s="6" t="s">
        <v>15861</v>
      </c>
      <c r="F6544" s="6"/>
      <c r="G6544" s="6" t="str">
        <f t="shared" si="204"/>
        <v>002</v>
      </c>
      <c r="H6544" s="6" t="str">
        <f t="shared" si="205"/>
        <v>024</v>
      </c>
      <c r="J6544" s="57"/>
      <c r="K6544" s="57"/>
      <c r="L6544" s="57"/>
    </row>
    <row r="6545" spans="1:12">
      <c r="A6545" s="6">
        <v>6452</v>
      </c>
      <c r="B6545" s="10" t="s">
        <v>42603</v>
      </c>
      <c r="C6545" s="10" t="s">
        <v>17002</v>
      </c>
      <c r="D6545" s="10" t="s">
        <v>17003</v>
      </c>
      <c r="E6545" s="6" t="s">
        <v>15861</v>
      </c>
      <c r="F6545" s="6"/>
      <c r="G6545" s="6" t="str">
        <f t="shared" si="204"/>
        <v>002</v>
      </c>
      <c r="H6545" s="6" t="str">
        <f t="shared" si="205"/>
        <v>024</v>
      </c>
      <c r="J6545" s="57"/>
      <c r="K6545" s="57"/>
      <c r="L6545" s="57"/>
    </row>
    <row r="6546" spans="1:12">
      <c r="A6546" s="6">
        <v>6453</v>
      </c>
      <c r="B6546" s="10" t="s">
        <v>42604</v>
      </c>
      <c r="C6546" s="10" t="s">
        <v>17004</v>
      </c>
      <c r="D6546" s="10" t="s">
        <v>57197</v>
      </c>
      <c r="E6546" s="6" t="s">
        <v>15861</v>
      </c>
      <c r="F6546" s="6"/>
      <c r="G6546" s="6" t="str">
        <f t="shared" si="204"/>
        <v>002</v>
      </c>
      <c r="H6546" s="6" t="str">
        <f t="shared" si="205"/>
        <v>024</v>
      </c>
      <c r="J6546" s="57"/>
      <c r="K6546" s="57"/>
      <c r="L6546" s="57"/>
    </row>
    <row r="6547" spans="1:12">
      <c r="A6547" s="6">
        <v>6454</v>
      </c>
      <c r="B6547" s="10" t="s">
        <v>42605</v>
      </c>
      <c r="C6547" s="10" t="s">
        <v>17005</v>
      </c>
      <c r="D6547" s="10" t="s">
        <v>57198</v>
      </c>
      <c r="E6547" s="6" t="s">
        <v>15861</v>
      </c>
      <c r="F6547" s="6"/>
      <c r="G6547" s="6" t="str">
        <f t="shared" si="204"/>
        <v>002</v>
      </c>
      <c r="H6547" s="6" t="str">
        <f t="shared" si="205"/>
        <v>024</v>
      </c>
      <c r="J6547" s="57"/>
      <c r="K6547" s="57"/>
      <c r="L6547" s="57"/>
    </row>
    <row r="6548" spans="1:12">
      <c r="A6548" s="6">
        <v>6455</v>
      </c>
      <c r="B6548" s="10" t="s">
        <v>42606</v>
      </c>
      <c r="C6548" s="10" t="s">
        <v>17006</v>
      </c>
      <c r="D6548" s="10" t="s">
        <v>57199</v>
      </c>
      <c r="E6548" s="6" t="s">
        <v>15861</v>
      </c>
      <c r="F6548" s="6"/>
      <c r="G6548" s="6" t="str">
        <f t="shared" si="204"/>
        <v>002</v>
      </c>
      <c r="H6548" s="6" t="str">
        <f t="shared" si="205"/>
        <v>024</v>
      </c>
      <c r="J6548" s="57"/>
      <c r="K6548" s="57"/>
      <c r="L6548" s="57"/>
    </row>
    <row r="6549" spans="1:12">
      <c r="A6549" s="6">
        <v>6456</v>
      </c>
      <c r="B6549" s="10" t="s">
        <v>42607</v>
      </c>
      <c r="C6549" s="10" t="s">
        <v>17007</v>
      </c>
      <c r="D6549" s="10" t="s">
        <v>17008</v>
      </c>
      <c r="E6549" s="6" t="s">
        <v>15861</v>
      </c>
      <c r="F6549" s="6"/>
      <c r="G6549" s="6" t="str">
        <f t="shared" si="204"/>
        <v>002</v>
      </c>
      <c r="H6549" s="6" t="str">
        <f t="shared" si="205"/>
        <v>024</v>
      </c>
      <c r="J6549" s="57"/>
      <c r="K6549" s="57"/>
      <c r="L6549" s="57"/>
    </row>
    <row r="6550" spans="1:12">
      <c r="A6550" s="6">
        <v>6457</v>
      </c>
      <c r="B6550" s="10" t="s">
        <v>42608</v>
      </c>
      <c r="C6550" s="10" t="s">
        <v>17009</v>
      </c>
      <c r="D6550" s="10" t="s">
        <v>17010</v>
      </c>
      <c r="E6550" s="6" t="s">
        <v>15861</v>
      </c>
      <c r="F6550" s="6"/>
      <c r="G6550" s="6" t="str">
        <f t="shared" si="204"/>
        <v>002</v>
      </c>
      <c r="H6550" s="6" t="str">
        <f t="shared" si="205"/>
        <v>024</v>
      </c>
      <c r="J6550" s="57"/>
      <c r="K6550" s="57"/>
      <c r="L6550" s="57"/>
    </row>
    <row r="6551" spans="1:12">
      <c r="A6551" s="6">
        <v>6458</v>
      </c>
      <c r="B6551" s="10" t="s">
        <v>42609</v>
      </c>
      <c r="C6551" s="10" t="s">
        <v>17011</v>
      </c>
      <c r="D6551" s="10" t="s">
        <v>17012</v>
      </c>
      <c r="E6551" s="6" t="s">
        <v>15861</v>
      </c>
      <c r="F6551" s="6"/>
      <c r="G6551" s="6" t="str">
        <f t="shared" si="204"/>
        <v>002</v>
      </c>
      <c r="H6551" s="6" t="str">
        <f t="shared" si="205"/>
        <v>024</v>
      </c>
      <c r="J6551" s="57"/>
      <c r="K6551" s="57"/>
      <c r="L6551" s="57"/>
    </row>
    <row r="6552" spans="1:12">
      <c r="A6552" s="6">
        <v>6459</v>
      </c>
      <c r="B6552" s="10" t="s">
        <v>42610</v>
      </c>
      <c r="C6552" s="10" t="s">
        <v>17013</v>
      </c>
      <c r="D6552" s="10" t="s">
        <v>17014</v>
      </c>
      <c r="E6552" s="6" t="s">
        <v>15861</v>
      </c>
      <c r="F6552" s="6"/>
      <c r="G6552" s="6" t="str">
        <f t="shared" si="204"/>
        <v>002</v>
      </c>
      <c r="H6552" s="6" t="str">
        <f t="shared" si="205"/>
        <v>024</v>
      </c>
      <c r="J6552" s="57"/>
      <c r="K6552" s="57"/>
      <c r="L6552" s="57"/>
    </row>
    <row r="6553" spans="1:12">
      <c r="A6553" s="6">
        <v>6460</v>
      </c>
      <c r="B6553" s="10" t="s">
        <v>42611</v>
      </c>
      <c r="C6553" s="10" t="s">
        <v>17015</v>
      </c>
      <c r="D6553" s="10" t="s">
        <v>17016</v>
      </c>
      <c r="E6553" s="6" t="s">
        <v>15861</v>
      </c>
      <c r="F6553" s="6"/>
      <c r="G6553" s="6" t="str">
        <f t="shared" si="204"/>
        <v>002</v>
      </c>
      <c r="H6553" s="6" t="str">
        <f t="shared" si="205"/>
        <v>024</v>
      </c>
      <c r="J6553" s="57"/>
      <c r="K6553" s="57"/>
      <c r="L6553" s="57"/>
    </row>
    <row r="6554" spans="1:12">
      <c r="A6554" s="6">
        <v>6461</v>
      </c>
      <c r="B6554" s="10" t="s">
        <v>42612</v>
      </c>
      <c r="C6554" s="10" t="s">
        <v>17017</v>
      </c>
      <c r="D6554" s="10" t="s">
        <v>17018</v>
      </c>
      <c r="E6554" s="6" t="s">
        <v>15861</v>
      </c>
      <c r="F6554" s="6"/>
      <c r="G6554" s="6" t="str">
        <f t="shared" si="204"/>
        <v>002</v>
      </c>
      <c r="H6554" s="6" t="str">
        <f t="shared" si="205"/>
        <v>024</v>
      </c>
      <c r="J6554" s="57"/>
      <c r="K6554" s="57"/>
      <c r="L6554" s="57"/>
    </row>
    <row r="6555" spans="1:12">
      <c r="A6555" s="6">
        <v>6462</v>
      </c>
      <c r="B6555" s="10" t="s">
        <v>42613</v>
      </c>
      <c r="C6555" s="10" t="s">
        <v>17019</v>
      </c>
      <c r="D6555" s="10" t="s">
        <v>57200</v>
      </c>
      <c r="E6555" s="6" t="s">
        <v>15861</v>
      </c>
      <c r="F6555" s="6"/>
      <c r="G6555" s="6" t="str">
        <f t="shared" si="204"/>
        <v>002</v>
      </c>
      <c r="H6555" s="6" t="str">
        <f t="shared" si="205"/>
        <v>024</v>
      </c>
      <c r="J6555" s="57"/>
      <c r="K6555" s="57"/>
      <c r="L6555" s="57"/>
    </row>
    <row r="6556" spans="1:12">
      <c r="A6556" s="6">
        <v>6463</v>
      </c>
      <c r="B6556" s="10" t="s">
        <v>42614</v>
      </c>
      <c r="C6556" s="10" t="s">
        <v>17020</v>
      </c>
      <c r="D6556" s="10" t="s">
        <v>38064</v>
      </c>
      <c r="E6556" s="6" t="s">
        <v>15861</v>
      </c>
      <c r="F6556" s="6"/>
      <c r="G6556" s="6" t="str">
        <f t="shared" si="204"/>
        <v>002</v>
      </c>
      <c r="H6556" s="6" t="str">
        <f t="shared" si="205"/>
        <v>024</v>
      </c>
      <c r="J6556" s="57"/>
      <c r="K6556" s="57"/>
      <c r="L6556" s="57"/>
    </row>
    <row r="6557" spans="1:12">
      <c r="A6557" s="6">
        <v>6464</v>
      </c>
      <c r="B6557" s="10" t="s">
        <v>38065</v>
      </c>
      <c r="C6557" s="10" t="s">
        <v>17021</v>
      </c>
      <c r="D6557" s="10" t="s">
        <v>34673</v>
      </c>
      <c r="E6557" s="6" t="s">
        <v>15861</v>
      </c>
      <c r="F6557" s="6"/>
      <c r="G6557" s="6" t="str">
        <f t="shared" si="204"/>
        <v>002</v>
      </c>
      <c r="H6557" s="6" t="str">
        <f t="shared" si="205"/>
        <v>024</v>
      </c>
      <c r="J6557" s="57"/>
      <c r="K6557" s="57"/>
      <c r="L6557" s="57"/>
    </row>
    <row r="6558" spans="1:12">
      <c r="A6558" s="6">
        <v>6465</v>
      </c>
      <c r="B6558" s="10" t="s">
        <v>38066</v>
      </c>
      <c r="C6558" s="10" t="s">
        <v>17022</v>
      </c>
      <c r="D6558" s="10" t="s">
        <v>57201</v>
      </c>
      <c r="E6558" s="6" t="s">
        <v>15861</v>
      </c>
      <c r="F6558" s="6"/>
      <c r="G6558" s="6" t="str">
        <f t="shared" si="204"/>
        <v>002</v>
      </c>
      <c r="H6558" s="6" t="str">
        <f t="shared" si="205"/>
        <v>024</v>
      </c>
      <c r="J6558" s="57"/>
      <c r="K6558" s="57"/>
      <c r="L6558" s="57"/>
    </row>
    <row r="6559" spans="1:12">
      <c r="A6559" s="6">
        <v>6466</v>
      </c>
      <c r="B6559" s="10" t="s">
        <v>38067</v>
      </c>
      <c r="C6559" s="10" t="s">
        <v>17023</v>
      </c>
      <c r="D6559" s="10" t="s">
        <v>57202</v>
      </c>
      <c r="E6559" s="6" t="s">
        <v>15861</v>
      </c>
      <c r="F6559" s="6"/>
      <c r="G6559" s="6" t="str">
        <f t="shared" si="204"/>
        <v>002</v>
      </c>
      <c r="H6559" s="6" t="str">
        <f t="shared" si="205"/>
        <v>024</v>
      </c>
      <c r="J6559" s="57"/>
      <c r="K6559" s="57"/>
      <c r="L6559" s="57"/>
    </row>
    <row r="6560" spans="1:12">
      <c r="A6560" s="6">
        <v>6467</v>
      </c>
      <c r="B6560" s="10" t="s">
        <v>38068</v>
      </c>
      <c r="C6560" s="10" t="s">
        <v>17024</v>
      </c>
      <c r="D6560" s="10" t="s">
        <v>57203</v>
      </c>
      <c r="E6560" s="6" t="s">
        <v>15861</v>
      </c>
      <c r="F6560" s="6"/>
      <c r="G6560" s="6" t="str">
        <f t="shared" si="204"/>
        <v>002</v>
      </c>
      <c r="H6560" s="6" t="str">
        <f t="shared" si="205"/>
        <v>024</v>
      </c>
      <c r="J6560" s="57"/>
      <c r="K6560" s="57"/>
      <c r="L6560" s="57"/>
    </row>
    <row r="6561" spans="1:12">
      <c r="A6561" s="6">
        <v>6468</v>
      </c>
      <c r="B6561" s="10" t="s">
        <v>38069</v>
      </c>
      <c r="C6561" s="10" t="s">
        <v>17025</v>
      </c>
      <c r="D6561" s="10" t="s">
        <v>38070</v>
      </c>
      <c r="E6561" s="6" t="s">
        <v>15861</v>
      </c>
      <c r="F6561" s="6"/>
      <c r="G6561" s="6" t="str">
        <f t="shared" si="204"/>
        <v>002</v>
      </c>
      <c r="H6561" s="6" t="str">
        <f t="shared" si="205"/>
        <v>024</v>
      </c>
      <c r="J6561" s="57"/>
      <c r="K6561" s="57"/>
      <c r="L6561" s="57"/>
    </row>
    <row r="6562" spans="1:12">
      <c r="A6562" s="6">
        <v>6469</v>
      </c>
      <c r="B6562" s="10" t="s">
        <v>38071</v>
      </c>
      <c r="C6562" s="10" t="s">
        <v>17026</v>
      </c>
      <c r="D6562" s="10" t="s">
        <v>38072</v>
      </c>
      <c r="E6562" s="6" t="s">
        <v>15861</v>
      </c>
      <c r="F6562" s="6"/>
      <c r="G6562" s="6" t="str">
        <f t="shared" si="204"/>
        <v>002</v>
      </c>
      <c r="H6562" s="6" t="str">
        <f t="shared" si="205"/>
        <v>024</v>
      </c>
      <c r="J6562" s="57"/>
      <c r="K6562" s="57"/>
      <c r="L6562" s="57"/>
    </row>
    <row r="6563" spans="1:12">
      <c r="A6563" s="6">
        <v>6470</v>
      </c>
      <c r="B6563" s="10" t="s">
        <v>38073</v>
      </c>
      <c r="C6563" s="10" t="s">
        <v>17027</v>
      </c>
      <c r="D6563" s="10" t="s">
        <v>38074</v>
      </c>
      <c r="E6563" s="6" t="s">
        <v>15861</v>
      </c>
      <c r="F6563" s="6"/>
      <c r="G6563" s="6" t="str">
        <f t="shared" si="204"/>
        <v>002</v>
      </c>
      <c r="H6563" s="6" t="str">
        <f t="shared" si="205"/>
        <v>024</v>
      </c>
      <c r="J6563" s="57"/>
      <c r="K6563" s="57"/>
      <c r="L6563" s="57"/>
    </row>
    <row r="6564" spans="1:12">
      <c r="A6564" s="6">
        <v>6471</v>
      </c>
      <c r="B6564" s="10" t="s">
        <v>38075</v>
      </c>
      <c r="C6564" s="10" t="s">
        <v>17028</v>
      </c>
      <c r="D6564" s="10" t="s">
        <v>38076</v>
      </c>
      <c r="E6564" s="6" t="s">
        <v>15861</v>
      </c>
      <c r="F6564" s="6"/>
      <c r="G6564" s="6" t="str">
        <f t="shared" si="204"/>
        <v>002</v>
      </c>
      <c r="H6564" s="6" t="str">
        <f t="shared" si="205"/>
        <v>024</v>
      </c>
      <c r="J6564" s="57"/>
      <c r="K6564" s="57"/>
      <c r="L6564" s="57"/>
    </row>
    <row r="6565" spans="1:12">
      <c r="A6565" s="6">
        <v>6472</v>
      </c>
      <c r="B6565" s="10" t="s">
        <v>38077</v>
      </c>
      <c r="C6565" s="10" t="s">
        <v>17029</v>
      </c>
      <c r="D6565" s="10" t="s">
        <v>38078</v>
      </c>
      <c r="E6565" s="6" t="s">
        <v>15861</v>
      </c>
      <c r="F6565" s="6"/>
      <c r="G6565" s="6" t="str">
        <f t="shared" si="204"/>
        <v>002</v>
      </c>
      <c r="H6565" s="6" t="str">
        <f t="shared" si="205"/>
        <v>024</v>
      </c>
      <c r="J6565" s="57"/>
      <c r="K6565" s="57"/>
      <c r="L6565" s="57"/>
    </row>
    <row r="6566" spans="1:12">
      <c r="A6566" s="6">
        <v>6473</v>
      </c>
      <c r="B6566" s="10" t="s">
        <v>38079</v>
      </c>
      <c r="C6566" s="10" t="s">
        <v>17030</v>
      </c>
      <c r="D6566" s="10" t="s">
        <v>57204</v>
      </c>
      <c r="E6566" s="6" t="s">
        <v>15861</v>
      </c>
      <c r="F6566" s="6"/>
      <c r="G6566" s="6" t="str">
        <f t="shared" si="204"/>
        <v>002</v>
      </c>
      <c r="H6566" s="6" t="str">
        <f t="shared" si="205"/>
        <v>024</v>
      </c>
      <c r="J6566" s="57"/>
      <c r="K6566" s="57"/>
      <c r="L6566" s="57"/>
    </row>
    <row r="6567" spans="1:12">
      <c r="A6567" s="6">
        <v>6474</v>
      </c>
      <c r="B6567" s="10" t="s">
        <v>38080</v>
      </c>
      <c r="C6567" s="10" t="s">
        <v>17031</v>
      </c>
      <c r="D6567" s="10" t="s">
        <v>57205</v>
      </c>
      <c r="E6567" s="6" t="s">
        <v>15861</v>
      </c>
      <c r="F6567" s="6"/>
      <c r="G6567" s="6" t="str">
        <f t="shared" si="204"/>
        <v>002</v>
      </c>
      <c r="H6567" s="6" t="str">
        <f t="shared" si="205"/>
        <v>024</v>
      </c>
      <c r="J6567" s="57"/>
      <c r="K6567" s="57"/>
      <c r="L6567" s="57"/>
    </row>
    <row r="6568" spans="1:12">
      <c r="A6568" s="6">
        <v>6475</v>
      </c>
      <c r="B6568" s="10" t="s">
        <v>38081</v>
      </c>
      <c r="C6568" s="10" t="s">
        <v>17032</v>
      </c>
      <c r="D6568" s="10" t="s">
        <v>57206</v>
      </c>
      <c r="E6568" s="6" t="s">
        <v>15861</v>
      </c>
      <c r="F6568" s="6"/>
      <c r="G6568" s="6" t="str">
        <f t="shared" si="204"/>
        <v>002</v>
      </c>
      <c r="H6568" s="6" t="str">
        <f t="shared" si="205"/>
        <v>024</v>
      </c>
      <c r="J6568" s="57"/>
      <c r="K6568" s="57"/>
      <c r="L6568" s="57"/>
    </row>
    <row r="6569" spans="1:12">
      <c r="A6569" s="6">
        <v>6476</v>
      </c>
      <c r="B6569" s="10" t="s">
        <v>38082</v>
      </c>
      <c r="C6569" s="10" t="s">
        <v>17033</v>
      </c>
      <c r="D6569" s="10" t="s">
        <v>38083</v>
      </c>
      <c r="E6569" s="6" t="s">
        <v>15861</v>
      </c>
      <c r="F6569" s="6"/>
      <c r="G6569" s="6" t="str">
        <f t="shared" si="204"/>
        <v>002</v>
      </c>
      <c r="H6569" s="6" t="str">
        <f t="shared" si="205"/>
        <v>024</v>
      </c>
      <c r="J6569" s="57"/>
      <c r="K6569" s="57"/>
      <c r="L6569" s="57"/>
    </row>
    <row r="6570" spans="1:12">
      <c r="A6570" s="6">
        <v>6477</v>
      </c>
      <c r="B6570" s="10" t="s">
        <v>38084</v>
      </c>
      <c r="C6570" s="10" t="s">
        <v>17034</v>
      </c>
      <c r="D6570" s="10" t="s">
        <v>38085</v>
      </c>
      <c r="E6570" s="6" t="s">
        <v>15861</v>
      </c>
      <c r="F6570" s="6"/>
      <c r="G6570" s="6" t="str">
        <f t="shared" si="204"/>
        <v>002</v>
      </c>
      <c r="H6570" s="6" t="str">
        <f t="shared" si="205"/>
        <v>024</v>
      </c>
      <c r="J6570" s="57"/>
      <c r="K6570" s="57"/>
      <c r="L6570" s="57"/>
    </row>
    <row r="6571" spans="1:12">
      <c r="A6571" s="6">
        <v>6478</v>
      </c>
      <c r="B6571" s="10" t="s">
        <v>38086</v>
      </c>
      <c r="C6571" s="10" t="s">
        <v>17035</v>
      </c>
      <c r="D6571" s="10" t="s">
        <v>38087</v>
      </c>
      <c r="E6571" s="6" t="s">
        <v>15861</v>
      </c>
      <c r="F6571" s="6"/>
      <c r="G6571" s="6" t="str">
        <f t="shared" si="204"/>
        <v>002</v>
      </c>
      <c r="H6571" s="6" t="str">
        <f t="shared" si="205"/>
        <v>024</v>
      </c>
      <c r="J6571" s="57"/>
      <c r="K6571" s="57"/>
      <c r="L6571" s="57"/>
    </row>
    <row r="6572" spans="1:12">
      <c r="A6572" s="6">
        <v>6479</v>
      </c>
      <c r="B6572" s="10" t="s">
        <v>38088</v>
      </c>
      <c r="C6572" s="10" t="s">
        <v>17036</v>
      </c>
      <c r="D6572" s="10" t="s">
        <v>57207</v>
      </c>
      <c r="E6572" s="6" t="s">
        <v>15861</v>
      </c>
      <c r="F6572" s="6"/>
      <c r="G6572" s="6" t="str">
        <f t="shared" si="204"/>
        <v>002</v>
      </c>
      <c r="H6572" s="6" t="str">
        <f t="shared" si="205"/>
        <v>024</v>
      </c>
      <c r="J6572" s="57"/>
      <c r="K6572" s="57"/>
      <c r="L6572" s="57"/>
    </row>
    <row r="6573" spans="1:12">
      <c r="A6573" s="6">
        <v>6480</v>
      </c>
      <c r="B6573" s="10" t="s">
        <v>38089</v>
      </c>
      <c r="C6573" s="10" t="s">
        <v>17037</v>
      </c>
      <c r="D6573" s="10" t="s">
        <v>57208</v>
      </c>
      <c r="E6573" s="6" t="s">
        <v>15861</v>
      </c>
      <c r="F6573" s="6"/>
      <c r="G6573" s="6" t="str">
        <f t="shared" si="204"/>
        <v>002</v>
      </c>
      <c r="H6573" s="6" t="str">
        <f t="shared" si="205"/>
        <v>024</v>
      </c>
      <c r="J6573" s="57"/>
      <c r="K6573" s="57"/>
      <c r="L6573" s="57"/>
    </row>
    <row r="6574" spans="1:12">
      <c r="A6574" s="6">
        <v>6481</v>
      </c>
      <c r="B6574" s="10" t="s">
        <v>38090</v>
      </c>
      <c r="C6574" s="10" t="s">
        <v>17038</v>
      </c>
      <c r="D6574" s="10" t="s">
        <v>57209</v>
      </c>
      <c r="E6574" s="6" t="s">
        <v>15861</v>
      </c>
      <c r="F6574" s="6"/>
      <c r="G6574" s="6" t="str">
        <f t="shared" si="204"/>
        <v>002</v>
      </c>
      <c r="H6574" s="6" t="str">
        <f t="shared" si="205"/>
        <v>024</v>
      </c>
      <c r="J6574" s="57"/>
      <c r="K6574" s="57"/>
      <c r="L6574" s="57"/>
    </row>
    <row r="6575" spans="1:12">
      <c r="A6575" s="6">
        <v>6482</v>
      </c>
      <c r="B6575" s="10" t="s">
        <v>38091</v>
      </c>
      <c r="C6575" s="10" t="s">
        <v>17039</v>
      </c>
      <c r="D6575" s="10" t="s">
        <v>57210</v>
      </c>
      <c r="E6575" s="6" t="s">
        <v>15861</v>
      </c>
      <c r="F6575" s="6"/>
      <c r="G6575" s="6" t="str">
        <f t="shared" si="204"/>
        <v>002</v>
      </c>
      <c r="H6575" s="6" t="str">
        <f t="shared" si="205"/>
        <v>024</v>
      </c>
      <c r="J6575" s="57"/>
      <c r="K6575" s="57"/>
      <c r="L6575" s="57"/>
    </row>
    <row r="6576" spans="1:12">
      <c r="A6576" s="6">
        <v>6483</v>
      </c>
      <c r="B6576" s="10" t="s">
        <v>38092</v>
      </c>
      <c r="C6576" s="10" t="s">
        <v>17040</v>
      </c>
      <c r="D6576" s="10" t="s">
        <v>57211</v>
      </c>
      <c r="E6576" s="6" t="s">
        <v>15861</v>
      </c>
      <c r="F6576" s="6"/>
      <c r="G6576" s="6" t="str">
        <f t="shared" si="204"/>
        <v>002</v>
      </c>
      <c r="H6576" s="6" t="str">
        <f t="shared" si="205"/>
        <v>024</v>
      </c>
      <c r="J6576" s="57"/>
      <c r="K6576" s="57"/>
      <c r="L6576" s="57"/>
    </row>
    <row r="6577" spans="1:12">
      <c r="A6577" s="6">
        <v>6484</v>
      </c>
      <c r="B6577" s="10" t="s">
        <v>38093</v>
      </c>
      <c r="C6577" s="10" t="s">
        <v>17041</v>
      </c>
      <c r="D6577" s="10" t="s">
        <v>34674</v>
      </c>
      <c r="E6577" s="6" t="s">
        <v>15861</v>
      </c>
      <c r="F6577" s="6"/>
      <c r="G6577" s="6" t="str">
        <f t="shared" si="204"/>
        <v>002</v>
      </c>
      <c r="H6577" s="6" t="str">
        <f t="shared" si="205"/>
        <v>024</v>
      </c>
      <c r="J6577" s="57"/>
      <c r="K6577" s="57"/>
      <c r="L6577" s="57"/>
    </row>
    <row r="6578" spans="1:12">
      <c r="A6578" s="6">
        <v>6485</v>
      </c>
      <c r="B6578" s="10" t="s">
        <v>38094</v>
      </c>
      <c r="C6578" s="10" t="s">
        <v>17042</v>
      </c>
      <c r="D6578" s="10" t="s">
        <v>34675</v>
      </c>
      <c r="E6578" s="6" t="s">
        <v>15861</v>
      </c>
      <c r="F6578" s="6"/>
      <c r="G6578" s="6" t="str">
        <f t="shared" si="204"/>
        <v>002</v>
      </c>
      <c r="H6578" s="6" t="str">
        <f t="shared" si="205"/>
        <v>024</v>
      </c>
      <c r="J6578" s="57"/>
      <c r="K6578" s="57"/>
      <c r="L6578" s="57"/>
    </row>
    <row r="6579" spans="1:12">
      <c r="A6579" s="6">
        <v>6486</v>
      </c>
      <c r="B6579" s="10" t="s">
        <v>38095</v>
      </c>
      <c r="C6579" s="10" t="s">
        <v>17043</v>
      </c>
      <c r="D6579" s="10" t="s">
        <v>57212</v>
      </c>
      <c r="E6579" s="6" t="s">
        <v>15861</v>
      </c>
      <c r="F6579" s="6"/>
      <c r="G6579" s="6" t="str">
        <f t="shared" si="204"/>
        <v>002</v>
      </c>
      <c r="H6579" s="6" t="str">
        <f t="shared" si="205"/>
        <v>024</v>
      </c>
      <c r="J6579" s="57"/>
      <c r="K6579" s="57"/>
      <c r="L6579" s="57"/>
    </row>
    <row r="6580" spans="1:12">
      <c r="A6580" s="6">
        <v>6487</v>
      </c>
      <c r="B6580" s="10" t="s">
        <v>42615</v>
      </c>
      <c r="C6580" s="10" t="s">
        <v>17044</v>
      </c>
      <c r="D6580" s="10" t="s">
        <v>57213</v>
      </c>
      <c r="E6580" s="6" t="s">
        <v>15861</v>
      </c>
      <c r="F6580" s="6"/>
      <c r="G6580" s="6" t="str">
        <f t="shared" si="204"/>
        <v>002</v>
      </c>
      <c r="H6580" s="6" t="str">
        <f t="shared" si="205"/>
        <v>024</v>
      </c>
      <c r="J6580" s="57"/>
      <c r="K6580" s="57"/>
      <c r="L6580" s="57"/>
    </row>
    <row r="6581" spans="1:12">
      <c r="A6581" s="6">
        <v>6488</v>
      </c>
      <c r="B6581" s="10" t="s">
        <v>38096</v>
      </c>
      <c r="C6581" s="10" t="s">
        <v>17045</v>
      </c>
      <c r="D6581" s="10" t="s">
        <v>34676</v>
      </c>
      <c r="E6581" s="6" t="s">
        <v>15861</v>
      </c>
      <c r="F6581" s="6"/>
      <c r="G6581" s="6" t="str">
        <f t="shared" si="204"/>
        <v>002</v>
      </c>
      <c r="H6581" s="6" t="str">
        <f t="shared" si="205"/>
        <v>024</v>
      </c>
      <c r="J6581" s="57"/>
      <c r="K6581" s="57"/>
      <c r="L6581" s="57"/>
    </row>
    <row r="6582" spans="1:12">
      <c r="A6582" s="6">
        <v>6489</v>
      </c>
      <c r="B6582" s="10" t="s">
        <v>38097</v>
      </c>
      <c r="C6582" s="10" t="s">
        <v>17046</v>
      </c>
      <c r="D6582" s="10" t="s">
        <v>57214</v>
      </c>
      <c r="E6582" s="6" t="s">
        <v>15861</v>
      </c>
      <c r="F6582" s="6"/>
      <c r="G6582" s="6" t="str">
        <f t="shared" si="204"/>
        <v>002</v>
      </c>
      <c r="H6582" s="6" t="str">
        <f t="shared" si="205"/>
        <v>024</v>
      </c>
      <c r="J6582" s="57"/>
      <c r="K6582" s="57"/>
      <c r="L6582" s="57"/>
    </row>
    <row r="6583" spans="1:12">
      <c r="A6583" s="6">
        <v>6490</v>
      </c>
      <c r="B6583" s="10" t="s">
        <v>38098</v>
      </c>
      <c r="C6583" s="10" t="s">
        <v>17047</v>
      </c>
      <c r="D6583" s="10" t="s">
        <v>57215</v>
      </c>
      <c r="E6583" s="6" t="s">
        <v>15861</v>
      </c>
      <c r="F6583" s="6"/>
      <c r="G6583" s="6" t="str">
        <f t="shared" si="204"/>
        <v>002</v>
      </c>
      <c r="H6583" s="6" t="str">
        <f t="shared" si="205"/>
        <v>024</v>
      </c>
      <c r="J6583" s="57"/>
      <c r="K6583" s="57"/>
      <c r="L6583" s="57"/>
    </row>
    <row r="6584" spans="1:12">
      <c r="A6584" s="6">
        <v>6491</v>
      </c>
      <c r="B6584" s="10" t="s">
        <v>38099</v>
      </c>
      <c r="C6584" s="10" t="s">
        <v>17048</v>
      </c>
      <c r="D6584" s="10" t="s">
        <v>38100</v>
      </c>
      <c r="E6584" s="6" t="s">
        <v>15861</v>
      </c>
      <c r="F6584" s="6"/>
      <c r="G6584" s="6" t="str">
        <f t="shared" si="204"/>
        <v>002</v>
      </c>
      <c r="H6584" s="6" t="str">
        <f t="shared" si="205"/>
        <v>024</v>
      </c>
      <c r="J6584" s="57"/>
      <c r="K6584" s="57"/>
      <c r="L6584" s="57"/>
    </row>
    <row r="6585" spans="1:12">
      <c r="A6585" s="6">
        <v>6492</v>
      </c>
      <c r="B6585" s="10" t="s">
        <v>38101</v>
      </c>
      <c r="C6585" s="10" t="s">
        <v>17049</v>
      </c>
      <c r="D6585" s="10" t="s">
        <v>38102</v>
      </c>
      <c r="E6585" s="6" t="s">
        <v>15861</v>
      </c>
      <c r="F6585" s="6"/>
      <c r="G6585" s="6" t="str">
        <f t="shared" si="204"/>
        <v>002</v>
      </c>
      <c r="H6585" s="6" t="str">
        <f t="shared" si="205"/>
        <v>024</v>
      </c>
      <c r="J6585" s="57"/>
      <c r="K6585" s="57"/>
      <c r="L6585" s="57"/>
    </row>
    <row r="6586" spans="1:12">
      <c r="A6586" s="6">
        <v>6493</v>
      </c>
      <c r="B6586" s="10" t="s">
        <v>38103</v>
      </c>
      <c r="C6586" s="10" t="s">
        <v>17050</v>
      </c>
      <c r="D6586" s="10" t="s">
        <v>57216</v>
      </c>
      <c r="E6586" s="6" t="s">
        <v>15861</v>
      </c>
      <c r="F6586" s="6"/>
      <c r="G6586" s="6" t="str">
        <f t="shared" si="204"/>
        <v>002</v>
      </c>
      <c r="H6586" s="6" t="str">
        <f t="shared" si="205"/>
        <v>024</v>
      </c>
      <c r="J6586" s="57"/>
      <c r="K6586" s="57"/>
      <c r="L6586" s="57"/>
    </row>
    <row r="6587" spans="1:12">
      <c r="A6587" s="6">
        <v>6494</v>
      </c>
      <c r="B6587" s="10" t="s">
        <v>38104</v>
      </c>
      <c r="C6587" s="10" t="s">
        <v>17051</v>
      </c>
      <c r="D6587" s="10" t="s">
        <v>34677</v>
      </c>
      <c r="E6587" s="6" t="s">
        <v>15861</v>
      </c>
      <c r="F6587" s="6"/>
      <c r="G6587" s="6" t="str">
        <f t="shared" si="204"/>
        <v>002</v>
      </c>
      <c r="H6587" s="6" t="str">
        <f t="shared" si="205"/>
        <v>024</v>
      </c>
      <c r="J6587" s="57"/>
      <c r="K6587" s="57"/>
      <c r="L6587" s="57"/>
    </row>
    <row r="6588" spans="1:12">
      <c r="A6588" s="6">
        <v>6495</v>
      </c>
      <c r="B6588" s="10" t="s">
        <v>38105</v>
      </c>
      <c r="C6588" s="10" t="s">
        <v>17052</v>
      </c>
      <c r="D6588" s="10" t="s">
        <v>34678</v>
      </c>
      <c r="E6588" s="6" t="s">
        <v>15861</v>
      </c>
      <c r="F6588" s="6"/>
      <c r="G6588" s="6" t="str">
        <f t="shared" si="204"/>
        <v>002</v>
      </c>
      <c r="H6588" s="6" t="str">
        <f t="shared" si="205"/>
        <v>024</v>
      </c>
      <c r="J6588" s="57"/>
      <c r="K6588" s="57"/>
      <c r="L6588" s="57"/>
    </row>
    <row r="6589" spans="1:12">
      <c r="A6589" s="6">
        <v>6496</v>
      </c>
      <c r="B6589" s="10" t="s">
        <v>38106</v>
      </c>
      <c r="C6589" s="10" t="s">
        <v>17053</v>
      </c>
      <c r="D6589" s="10" t="s">
        <v>57217</v>
      </c>
      <c r="E6589" s="6" t="s">
        <v>15861</v>
      </c>
      <c r="F6589" s="6"/>
      <c r="G6589" s="6" t="str">
        <f t="shared" si="204"/>
        <v>002</v>
      </c>
      <c r="H6589" s="6" t="str">
        <f t="shared" si="205"/>
        <v>024</v>
      </c>
      <c r="J6589" s="57"/>
      <c r="K6589" s="57"/>
      <c r="L6589" s="57"/>
    </row>
    <row r="6590" spans="1:12">
      <c r="A6590" s="6">
        <v>6497</v>
      </c>
      <c r="B6590" s="10" t="s">
        <v>38107</v>
      </c>
      <c r="C6590" s="10" t="s">
        <v>17054</v>
      </c>
      <c r="D6590" s="10" t="s">
        <v>57218</v>
      </c>
      <c r="E6590" s="6" t="s">
        <v>15861</v>
      </c>
      <c r="F6590" s="6"/>
      <c r="G6590" s="6" t="str">
        <f t="shared" si="204"/>
        <v>002</v>
      </c>
      <c r="H6590" s="6" t="str">
        <f t="shared" si="205"/>
        <v>024</v>
      </c>
      <c r="J6590" s="57"/>
      <c r="K6590" s="57"/>
      <c r="L6590" s="57"/>
    </row>
    <row r="6591" spans="1:12">
      <c r="A6591" s="6">
        <v>6498</v>
      </c>
      <c r="B6591" s="10" t="s">
        <v>38108</v>
      </c>
      <c r="C6591" s="10" t="s">
        <v>17055</v>
      </c>
      <c r="D6591" s="10" t="s">
        <v>57219</v>
      </c>
      <c r="E6591" s="6" t="s">
        <v>15861</v>
      </c>
      <c r="F6591" s="6"/>
      <c r="G6591" s="6" t="str">
        <f t="shared" si="204"/>
        <v>002</v>
      </c>
      <c r="H6591" s="6" t="str">
        <f t="shared" si="205"/>
        <v>024</v>
      </c>
      <c r="J6591" s="57"/>
      <c r="K6591" s="57"/>
      <c r="L6591" s="57"/>
    </row>
    <row r="6592" spans="1:12">
      <c r="A6592" s="6">
        <v>6499</v>
      </c>
      <c r="B6592" s="10" t="s">
        <v>38109</v>
      </c>
      <c r="C6592" s="10" t="s">
        <v>17056</v>
      </c>
      <c r="D6592" s="10" t="s">
        <v>38110</v>
      </c>
      <c r="E6592" s="6" t="s">
        <v>15861</v>
      </c>
      <c r="F6592" s="6"/>
      <c r="G6592" s="6" t="str">
        <f t="shared" si="204"/>
        <v>002</v>
      </c>
      <c r="H6592" s="6" t="str">
        <f t="shared" si="205"/>
        <v>024</v>
      </c>
      <c r="J6592" s="57"/>
      <c r="K6592" s="57"/>
      <c r="L6592" s="57"/>
    </row>
    <row r="6593" spans="1:12">
      <c r="A6593" s="6">
        <v>6500</v>
      </c>
      <c r="B6593" s="10" t="s">
        <v>38111</v>
      </c>
      <c r="C6593" s="10" t="s">
        <v>17057</v>
      </c>
      <c r="D6593" s="10" t="s">
        <v>34679</v>
      </c>
      <c r="E6593" s="6" t="s">
        <v>15861</v>
      </c>
      <c r="F6593" s="6"/>
      <c r="G6593" s="6" t="str">
        <f t="shared" si="204"/>
        <v>002</v>
      </c>
      <c r="H6593" s="6" t="str">
        <f t="shared" si="205"/>
        <v>024</v>
      </c>
      <c r="J6593" s="57"/>
      <c r="K6593" s="57"/>
      <c r="L6593" s="57"/>
    </row>
    <row r="6594" spans="1:12">
      <c r="A6594" s="6">
        <v>6501</v>
      </c>
      <c r="B6594" s="10" t="s">
        <v>38112</v>
      </c>
      <c r="C6594" s="10" t="s">
        <v>17058</v>
      </c>
      <c r="D6594" s="10" t="s">
        <v>57220</v>
      </c>
      <c r="E6594" s="6" t="s">
        <v>15861</v>
      </c>
      <c r="F6594" s="6"/>
      <c r="G6594" s="6" t="str">
        <f t="shared" si="204"/>
        <v>002</v>
      </c>
      <c r="H6594" s="6" t="str">
        <f t="shared" si="205"/>
        <v>024</v>
      </c>
      <c r="J6594" s="57"/>
      <c r="K6594" s="57"/>
      <c r="L6594" s="57"/>
    </row>
    <row r="6595" spans="1:12">
      <c r="A6595" s="6">
        <v>6502</v>
      </c>
      <c r="B6595" s="10" t="s">
        <v>38113</v>
      </c>
      <c r="C6595" s="10" t="s">
        <v>17059</v>
      </c>
      <c r="D6595" s="10" t="s">
        <v>38114</v>
      </c>
      <c r="E6595" s="6" t="s">
        <v>15861</v>
      </c>
      <c r="F6595" s="6"/>
      <c r="G6595" s="6" t="str">
        <f t="shared" si="204"/>
        <v>002</v>
      </c>
      <c r="H6595" s="6" t="str">
        <f t="shared" si="205"/>
        <v>024</v>
      </c>
      <c r="J6595" s="57"/>
      <c r="K6595" s="57"/>
      <c r="L6595" s="57"/>
    </row>
    <row r="6596" spans="1:12">
      <c r="A6596" s="6">
        <v>6503</v>
      </c>
      <c r="B6596" s="10" t="s">
        <v>38115</v>
      </c>
      <c r="C6596" s="10" t="s">
        <v>17060</v>
      </c>
      <c r="D6596" s="10" t="s">
        <v>38116</v>
      </c>
      <c r="E6596" s="6" t="s">
        <v>15861</v>
      </c>
      <c r="F6596" s="6"/>
      <c r="G6596" s="6" t="str">
        <f t="shared" si="204"/>
        <v>002</v>
      </c>
      <c r="H6596" s="6" t="str">
        <f t="shared" si="205"/>
        <v>024</v>
      </c>
      <c r="J6596" s="57"/>
      <c r="K6596" s="57"/>
      <c r="L6596" s="57"/>
    </row>
    <row r="6597" spans="1:12">
      <c r="A6597" s="6">
        <v>6504</v>
      </c>
      <c r="B6597" s="10" t="s">
        <v>38117</v>
      </c>
      <c r="C6597" s="10" t="s">
        <v>17061</v>
      </c>
      <c r="D6597" s="10" t="s">
        <v>57221</v>
      </c>
      <c r="E6597" s="6" t="s">
        <v>15861</v>
      </c>
      <c r="F6597" s="6"/>
      <c r="G6597" s="6" t="str">
        <f t="shared" si="204"/>
        <v>002</v>
      </c>
      <c r="H6597" s="6" t="str">
        <f t="shared" si="205"/>
        <v>024</v>
      </c>
      <c r="J6597" s="57"/>
      <c r="K6597" s="57"/>
      <c r="L6597" s="57"/>
    </row>
    <row r="6598" spans="1:12">
      <c r="A6598" s="6">
        <v>6505</v>
      </c>
      <c r="B6598" s="10" t="s">
        <v>38118</v>
      </c>
      <c r="C6598" s="10" t="s">
        <v>17062</v>
      </c>
      <c r="D6598" s="10" t="s">
        <v>38119</v>
      </c>
      <c r="E6598" s="6" t="s">
        <v>15861</v>
      </c>
      <c r="F6598" s="6"/>
      <c r="G6598" s="6" t="str">
        <f t="shared" ref="G6598:G6661" si="206">+LEFT(C6598,3)</f>
        <v>002</v>
      </c>
      <c r="H6598" s="6" t="str">
        <f t="shared" ref="H6598:H6661" si="207">+MID(C6598,5,3)</f>
        <v>024</v>
      </c>
      <c r="J6598" s="57"/>
      <c r="K6598" s="57"/>
      <c r="L6598" s="57"/>
    </row>
    <row r="6599" spans="1:12">
      <c r="A6599" s="6">
        <v>6506</v>
      </c>
      <c r="B6599" s="10" t="s">
        <v>38120</v>
      </c>
      <c r="C6599" s="10" t="s">
        <v>17063</v>
      </c>
      <c r="D6599" s="10" t="s">
        <v>34680</v>
      </c>
      <c r="E6599" s="6" t="s">
        <v>15861</v>
      </c>
      <c r="F6599" s="6"/>
      <c r="G6599" s="6" t="str">
        <f t="shared" si="206"/>
        <v>002</v>
      </c>
      <c r="H6599" s="6" t="str">
        <f t="shared" si="207"/>
        <v>024</v>
      </c>
      <c r="J6599" s="57"/>
      <c r="K6599" s="57"/>
      <c r="L6599" s="57"/>
    </row>
    <row r="6600" spans="1:12">
      <c r="A6600" s="6">
        <v>6507</v>
      </c>
      <c r="B6600" s="10" t="s">
        <v>38121</v>
      </c>
      <c r="C6600" s="10" t="s">
        <v>17064</v>
      </c>
      <c r="D6600" s="10" t="s">
        <v>34681</v>
      </c>
      <c r="E6600" s="6" t="s">
        <v>15861</v>
      </c>
      <c r="F6600" s="6"/>
      <c r="G6600" s="6" t="str">
        <f t="shared" si="206"/>
        <v>002</v>
      </c>
      <c r="H6600" s="6" t="str">
        <f t="shared" si="207"/>
        <v>024</v>
      </c>
      <c r="J6600" s="57"/>
      <c r="K6600" s="57"/>
      <c r="L6600" s="57"/>
    </row>
    <row r="6601" spans="1:12">
      <c r="A6601" s="6">
        <v>6508</v>
      </c>
      <c r="B6601" s="10" t="s">
        <v>38122</v>
      </c>
      <c r="C6601" s="10" t="s">
        <v>17065</v>
      </c>
      <c r="D6601" s="10" t="s">
        <v>57222</v>
      </c>
      <c r="E6601" s="6" t="s">
        <v>15861</v>
      </c>
      <c r="F6601" s="6"/>
      <c r="G6601" s="6" t="str">
        <f t="shared" si="206"/>
        <v>002</v>
      </c>
      <c r="H6601" s="6" t="str">
        <f t="shared" si="207"/>
        <v>024</v>
      </c>
      <c r="J6601" s="57"/>
      <c r="K6601" s="57"/>
      <c r="L6601" s="57"/>
    </row>
    <row r="6602" spans="1:12">
      <c r="A6602" s="6">
        <v>6509</v>
      </c>
      <c r="B6602" s="10" t="s">
        <v>38123</v>
      </c>
      <c r="C6602" s="10" t="s">
        <v>17066</v>
      </c>
      <c r="D6602" s="10" t="s">
        <v>57223</v>
      </c>
      <c r="E6602" s="6" t="s">
        <v>15861</v>
      </c>
      <c r="F6602" s="6"/>
      <c r="G6602" s="6" t="str">
        <f t="shared" si="206"/>
        <v>002</v>
      </c>
      <c r="H6602" s="6" t="str">
        <f t="shared" si="207"/>
        <v>024</v>
      </c>
      <c r="J6602" s="57"/>
      <c r="K6602" s="57"/>
      <c r="L6602" s="57"/>
    </row>
    <row r="6603" spans="1:12">
      <c r="A6603" s="6">
        <v>6510</v>
      </c>
      <c r="B6603" s="10" t="s">
        <v>38124</v>
      </c>
      <c r="C6603" s="10" t="s">
        <v>17067</v>
      </c>
      <c r="D6603" s="10" t="s">
        <v>34682</v>
      </c>
      <c r="E6603" s="6" t="s">
        <v>15861</v>
      </c>
      <c r="F6603" s="6"/>
      <c r="G6603" s="6" t="str">
        <f t="shared" si="206"/>
        <v>002</v>
      </c>
      <c r="H6603" s="6" t="str">
        <f t="shared" si="207"/>
        <v>024</v>
      </c>
      <c r="J6603" s="57"/>
      <c r="K6603" s="57"/>
      <c r="L6603" s="57"/>
    </row>
    <row r="6604" spans="1:12">
      <c r="A6604" s="6">
        <v>6511</v>
      </c>
      <c r="B6604" s="10" t="s">
        <v>38125</v>
      </c>
      <c r="C6604" s="10" t="s">
        <v>17068</v>
      </c>
      <c r="D6604" s="10" t="s">
        <v>34683</v>
      </c>
      <c r="E6604" s="6" t="s">
        <v>15861</v>
      </c>
      <c r="F6604" s="6"/>
      <c r="G6604" s="6" t="str">
        <f t="shared" si="206"/>
        <v>002</v>
      </c>
      <c r="H6604" s="6" t="str">
        <f t="shared" si="207"/>
        <v>024</v>
      </c>
      <c r="J6604" s="57"/>
      <c r="K6604" s="57"/>
      <c r="L6604" s="57"/>
    </row>
    <row r="6605" spans="1:12">
      <c r="A6605" s="6">
        <v>6512</v>
      </c>
      <c r="B6605" s="10" t="s">
        <v>38126</v>
      </c>
      <c r="C6605" s="10" t="s">
        <v>17069</v>
      </c>
      <c r="D6605" s="10" t="s">
        <v>34684</v>
      </c>
      <c r="E6605" s="6" t="s">
        <v>15861</v>
      </c>
      <c r="F6605" s="6"/>
      <c r="G6605" s="6" t="str">
        <f t="shared" si="206"/>
        <v>002</v>
      </c>
      <c r="H6605" s="6" t="str">
        <f t="shared" si="207"/>
        <v>024</v>
      </c>
      <c r="J6605" s="57"/>
      <c r="K6605" s="57"/>
      <c r="L6605" s="57"/>
    </row>
    <row r="6606" spans="1:12">
      <c r="A6606" s="6">
        <v>6513</v>
      </c>
      <c r="B6606" s="10" t="s">
        <v>38127</v>
      </c>
      <c r="C6606" s="10" t="s">
        <v>17070</v>
      </c>
      <c r="D6606" s="10" t="s">
        <v>34685</v>
      </c>
      <c r="E6606" s="6" t="s">
        <v>15861</v>
      </c>
      <c r="F6606" s="6"/>
      <c r="G6606" s="6" t="str">
        <f t="shared" si="206"/>
        <v>002</v>
      </c>
      <c r="H6606" s="6" t="str">
        <f t="shared" si="207"/>
        <v>024</v>
      </c>
      <c r="J6606" s="57"/>
      <c r="K6606" s="57"/>
      <c r="L6606" s="57"/>
    </row>
    <row r="6607" spans="1:12">
      <c r="A6607" s="6">
        <v>6514</v>
      </c>
      <c r="B6607" s="10" t="s">
        <v>38128</v>
      </c>
      <c r="C6607" s="10" t="s">
        <v>17071</v>
      </c>
      <c r="D6607" s="10" t="s">
        <v>57224</v>
      </c>
      <c r="E6607" s="6" t="s">
        <v>15861</v>
      </c>
      <c r="F6607" s="6"/>
      <c r="G6607" s="6" t="str">
        <f t="shared" si="206"/>
        <v>002</v>
      </c>
      <c r="H6607" s="6" t="str">
        <f t="shared" si="207"/>
        <v>024</v>
      </c>
      <c r="J6607" s="57"/>
      <c r="K6607" s="57"/>
      <c r="L6607" s="57"/>
    </row>
    <row r="6608" spans="1:12">
      <c r="A6608" s="6">
        <v>6515</v>
      </c>
      <c r="B6608" s="10" t="s">
        <v>38129</v>
      </c>
      <c r="C6608" s="10" t="s">
        <v>17072</v>
      </c>
      <c r="D6608" s="10" t="s">
        <v>38130</v>
      </c>
      <c r="E6608" s="6" t="s">
        <v>15861</v>
      </c>
      <c r="F6608" s="6"/>
      <c r="G6608" s="6" t="str">
        <f t="shared" si="206"/>
        <v>002</v>
      </c>
      <c r="H6608" s="6" t="str">
        <f t="shared" si="207"/>
        <v>024</v>
      </c>
      <c r="J6608" s="57"/>
      <c r="K6608" s="57"/>
      <c r="L6608" s="57"/>
    </row>
    <row r="6609" spans="1:12">
      <c r="A6609" s="6">
        <v>6516</v>
      </c>
      <c r="B6609" s="10" t="s">
        <v>38131</v>
      </c>
      <c r="C6609" s="10" t="s">
        <v>17073</v>
      </c>
      <c r="D6609" s="10" t="s">
        <v>57225</v>
      </c>
      <c r="E6609" s="6" t="s">
        <v>15861</v>
      </c>
      <c r="F6609" s="6"/>
      <c r="G6609" s="6" t="str">
        <f t="shared" si="206"/>
        <v>002</v>
      </c>
      <c r="H6609" s="6" t="str">
        <f t="shared" si="207"/>
        <v>024</v>
      </c>
      <c r="J6609" s="57"/>
      <c r="K6609" s="57"/>
      <c r="L6609" s="57"/>
    </row>
    <row r="6610" spans="1:12">
      <c r="A6610" s="6">
        <v>6517</v>
      </c>
      <c r="B6610" s="10" t="s">
        <v>38132</v>
      </c>
      <c r="C6610" s="10" t="s">
        <v>17074</v>
      </c>
      <c r="D6610" s="10" t="s">
        <v>57226</v>
      </c>
      <c r="E6610" s="6" t="s">
        <v>15861</v>
      </c>
      <c r="F6610" s="6"/>
      <c r="G6610" s="6" t="str">
        <f t="shared" si="206"/>
        <v>002</v>
      </c>
      <c r="H6610" s="6" t="str">
        <f t="shared" si="207"/>
        <v>024</v>
      </c>
      <c r="J6610" s="57"/>
      <c r="K6610" s="57"/>
      <c r="L6610" s="57"/>
    </row>
    <row r="6611" spans="1:12">
      <c r="A6611" s="6">
        <v>6518</v>
      </c>
      <c r="B6611" s="10" t="s">
        <v>38133</v>
      </c>
      <c r="C6611" s="10" t="s">
        <v>17075</v>
      </c>
      <c r="D6611" s="10" t="s">
        <v>38134</v>
      </c>
      <c r="E6611" s="6" t="s">
        <v>15861</v>
      </c>
      <c r="F6611" s="6"/>
      <c r="G6611" s="6" t="str">
        <f t="shared" si="206"/>
        <v>002</v>
      </c>
      <c r="H6611" s="6" t="str">
        <f t="shared" si="207"/>
        <v>024</v>
      </c>
      <c r="J6611" s="57"/>
      <c r="K6611" s="57"/>
      <c r="L6611" s="57"/>
    </row>
    <row r="6612" spans="1:12">
      <c r="A6612" s="6">
        <v>6519</v>
      </c>
      <c r="B6612" s="10" t="s">
        <v>38135</v>
      </c>
      <c r="C6612" s="10" t="s">
        <v>18091</v>
      </c>
      <c r="D6612" s="10" t="s">
        <v>57227</v>
      </c>
      <c r="E6612" s="6" t="s">
        <v>15861</v>
      </c>
      <c r="F6612" s="6"/>
      <c r="G6612" s="6" t="str">
        <f t="shared" si="206"/>
        <v>002</v>
      </c>
      <c r="H6612" s="6" t="str">
        <f t="shared" si="207"/>
        <v>024</v>
      </c>
      <c r="J6612" s="57"/>
      <c r="K6612" s="57"/>
      <c r="L6612" s="57"/>
    </row>
    <row r="6613" spans="1:12">
      <c r="A6613" s="6">
        <v>6520</v>
      </c>
      <c r="B6613" s="10" t="s">
        <v>38136</v>
      </c>
      <c r="C6613" s="10" t="s">
        <v>18092</v>
      </c>
      <c r="D6613" s="10" t="s">
        <v>57228</v>
      </c>
      <c r="E6613" s="6" t="s">
        <v>15861</v>
      </c>
      <c r="F6613" s="6"/>
      <c r="G6613" s="6" t="str">
        <f t="shared" si="206"/>
        <v>002</v>
      </c>
      <c r="H6613" s="6" t="str">
        <f t="shared" si="207"/>
        <v>024</v>
      </c>
      <c r="J6613" s="57"/>
      <c r="K6613" s="57"/>
      <c r="L6613" s="57"/>
    </row>
    <row r="6614" spans="1:12">
      <c r="A6614" s="6">
        <v>6521</v>
      </c>
      <c r="B6614" s="10" t="s">
        <v>38137</v>
      </c>
      <c r="C6614" s="10" t="s">
        <v>18093</v>
      </c>
      <c r="D6614" s="10" t="s">
        <v>57229</v>
      </c>
      <c r="E6614" s="6" t="s">
        <v>15861</v>
      </c>
      <c r="F6614" s="6"/>
      <c r="G6614" s="6" t="str">
        <f t="shared" si="206"/>
        <v>002</v>
      </c>
      <c r="H6614" s="6" t="str">
        <f t="shared" si="207"/>
        <v>024</v>
      </c>
      <c r="J6614" s="57"/>
      <c r="K6614" s="57"/>
      <c r="L6614" s="57"/>
    </row>
    <row r="6615" spans="1:12">
      <c r="A6615" s="6">
        <v>6522</v>
      </c>
      <c r="B6615" s="10" t="s">
        <v>38138</v>
      </c>
      <c r="C6615" s="10" t="s">
        <v>18094</v>
      </c>
      <c r="D6615" s="10" t="s">
        <v>57230</v>
      </c>
      <c r="E6615" s="6" t="s">
        <v>15861</v>
      </c>
      <c r="F6615" s="6"/>
      <c r="G6615" s="6" t="str">
        <f t="shared" si="206"/>
        <v>002</v>
      </c>
      <c r="H6615" s="6" t="str">
        <f t="shared" si="207"/>
        <v>024</v>
      </c>
      <c r="J6615" s="57"/>
      <c r="K6615" s="57"/>
      <c r="L6615" s="57"/>
    </row>
    <row r="6616" spans="1:12">
      <c r="A6616" s="6">
        <v>6523</v>
      </c>
      <c r="B6616" s="10" t="s">
        <v>38139</v>
      </c>
      <c r="C6616" s="10" t="s">
        <v>18095</v>
      </c>
      <c r="D6616" s="10" t="s">
        <v>38140</v>
      </c>
      <c r="E6616" s="6" t="s">
        <v>15861</v>
      </c>
      <c r="F6616" s="6"/>
      <c r="G6616" s="6" t="str">
        <f t="shared" si="206"/>
        <v>002</v>
      </c>
      <c r="H6616" s="6" t="str">
        <f t="shared" si="207"/>
        <v>024</v>
      </c>
      <c r="J6616" s="57"/>
      <c r="K6616" s="57"/>
      <c r="L6616" s="57"/>
    </row>
    <row r="6617" spans="1:12">
      <c r="A6617" s="6">
        <v>6524</v>
      </c>
      <c r="B6617" s="10" t="s">
        <v>38141</v>
      </c>
      <c r="C6617" s="10" t="s">
        <v>18096</v>
      </c>
      <c r="D6617" s="10" t="s">
        <v>38142</v>
      </c>
      <c r="E6617" s="6" t="s">
        <v>15861</v>
      </c>
      <c r="F6617" s="6"/>
      <c r="G6617" s="6" t="str">
        <f t="shared" si="206"/>
        <v>002</v>
      </c>
      <c r="H6617" s="6" t="str">
        <f t="shared" si="207"/>
        <v>024</v>
      </c>
      <c r="J6617" s="57"/>
      <c r="K6617" s="57"/>
      <c r="L6617" s="57"/>
    </row>
    <row r="6618" spans="1:12">
      <c r="A6618" s="6">
        <v>6525</v>
      </c>
      <c r="B6618" s="10" t="s">
        <v>38143</v>
      </c>
      <c r="C6618" s="10" t="s">
        <v>18097</v>
      </c>
      <c r="D6618" s="10" t="s">
        <v>38144</v>
      </c>
      <c r="E6618" s="6" t="s">
        <v>15861</v>
      </c>
      <c r="F6618" s="6"/>
      <c r="G6618" s="6" t="str">
        <f t="shared" si="206"/>
        <v>002</v>
      </c>
      <c r="H6618" s="6" t="str">
        <f t="shared" si="207"/>
        <v>024</v>
      </c>
      <c r="J6618" s="57"/>
      <c r="K6618" s="57"/>
      <c r="L6618" s="57"/>
    </row>
    <row r="6619" spans="1:12">
      <c r="A6619" s="6">
        <v>6526</v>
      </c>
      <c r="B6619" s="10" t="s">
        <v>38145</v>
      </c>
      <c r="C6619" s="10" t="s">
        <v>18098</v>
      </c>
      <c r="D6619" s="10" t="s">
        <v>57231</v>
      </c>
      <c r="E6619" s="6" t="s">
        <v>15861</v>
      </c>
      <c r="F6619" s="6"/>
      <c r="G6619" s="6" t="str">
        <f t="shared" si="206"/>
        <v>002</v>
      </c>
      <c r="H6619" s="6" t="str">
        <f t="shared" si="207"/>
        <v>024</v>
      </c>
      <c r="J6619" s="57"/>
      <c r="K6619" s="57"/>
      <c r="L6619" s="57"/>
    </row>
    <row r="6620" spans="1:12">
      <c r="A6620" s="6">
        <v>6527</v>
      </c>
      <c r="B6620" s="10" t="s">
        <v>38146</v>
      </c>
      <c r="C6620" s="10" t="s">
        <v>18099</v>
      </c>
      <c r="D6620" s="10" t="s">
        <v>57232</v>
      </c>
      <c r="E6620" s="6" t="s">
        <v>15861</v>
      </c>
      <c r="F6620" s="6"/>
      <c r="G6620" s="6" t="str">
        <f t="shared" si="206"/>
        <v>002</v>
      </c>
      <c r="H6620" s="6" t="str">
        <f t="shared" si="207"/>
        <v>024</v>
      </c>
      <c r="J6620" s="57"/>
      <c r="K6620" s="57"/>
      <c r="L6620" s="57"/>
    </row>
    <row r="6621" spans="1:12">
      <c r="A6621" s="6">
        <v>6528</v>
      </c>
      <c r="B6621" s="10" t="s">
        <v>38147</v>
      </c>
      <c r="C6621" s="10" t="s">
        <v>18100</v>
      </c>
      <c r="D6621" s="10" t="s">
        <v>57233</v>
      </c>
      <c r="E6621" s="6" t="s">
        <v>15861</v>
      </c>
      <c r="F6621" s="6"/>
      <c r="G6621" s="6" t="str">
        <f t="shared" si="206"/>
        <v>002</v>
      </c>
      <c r="H6621" s="6" t="str">
        <f t="shared" si="207"/>
        <v>024</v>
      </c>
      <c r="J6621" s="57"/>
      <c r="K6621" s="57"/>
      <c r="L6621" s="57"/>
    </row>
    <row r="6622" spans="1:12">
      <c r="A6622" s="6">
        <v>6529</v>
      </c>
      <c r="B6622" s="10" t="s">
        <v>38148</v>
      </c>
      <c r="C6622" s="10" t="s">
        <v>18101</v>
      </c>
      <c r="D6622" s="10" t="s">
        <v>38149</v>
      </c>
      <c r="E6622" s="6" t="s">
        <v>15861</v>
      </c>
      <c r="F6622" s="6"/>
      <c r="G6622" s="6" t="str">
        <f t="shared" si="206"/>
        <v>002</v>
      </c>
      <c r="H6622" s="6" t="str">
        <f t="shared" si="207"/>
        <v>024</v>
      </c>
      <c r="J6622" s="57"/>
      <c r="K6622" s="57"/>
      <c r="L6622" s="57"/>
    </row>
    <row r="6623" spans="1:12">
      <c r="A6623" s="6">
        <v>6530</v>
      </c>
      <c r="B6623" s="10" t="s">
        <v>38150</v>
      </c>
      <c r="C6623" s="10" t="s">
        <v>18102</v>
      </c>
      <c r="D6623" s="10" t="s">
        <v>57233</v>
      </c>
      <c r="E6623" s="6" t="s">
        <v>15861</v>
      </c>
      <c r="F6623" s="6"/>
      <c r="G6623" s="6" t="str">
        <f t="shared" si="206"/>
        <v>002</v>
      </c>
      <c r="H6623" s="6" t="str">
        <f t="shared" si="207"/>
        <v>024</v>
      </c>
      <c r="J6623" s="57"/>
      <c r="K6623" s="57"/>
      <c r="L6623" s="57"/>
    </row>
    <row r="6624" spans="1:12">
      <c r="A6624" s="6">
        <v>6531</v>
      </c>
      <c r="B6624" s="10" t="s">
        <v>38151</v>
      </c>
      <c r="C6624" s="10" t="s">
        <v>18103</v>
      </c>
      <c r="D6624" s="10" t="s">
        <v>57234</v>
      </c>
      <c r="E6624" s="6" t="s">
        <v>15861</v>
      </c>
      <c r="F6624" s="6"/>
      <c r="G6624" s="6" t="str">
        <f t="shared" si="206"/>
        <v>002</v>
      </c>
      <c r="H6624" s="6" t="str">
        <f t="shared" si="207"/>
        <v>024</v>
      </c>
      <c r="J6624" s="57"/>
      <c r="K6624" s="57"/>
      <c r="L6624" s="57"/>
    </row>
    <row r="6625" spans="1:12">
      <c r="A6625" s="6">
        <v>6532</v>
      </c>
      <c r="B6625" s="10" t="s">
        <v>38152</v>
      </c>
      <c r="C6625" s="10" t="s">
        <v>18104</v>
      </c>
      <c r="D6625" s="10" t="s">
        <v>57233</v>
      </c>
      <c r="E6625" s="6" t="s">
        <v>15861</v>
      </c>
      <c r="F6625" s="6"/>
      <c r="G6625" s="6" t="str">
        <f t="shared" si="206"/>
        <v>002</v>
      </c>
      <c r="H6625" s="6" t="str">
        <f t="shared" si="207"/>
        <v>024</v>
      </c>
      <c r="J6625" s="57"/>
      <c r="K6625" s="57"/>
      <c r="L6625" s="57"/>
    </row>
    <row r="6626" spans="1:12">
      <c r="A6626" s="6">
        <v>6533</v>
      </c>
      <c r="B6626" s="10" t="s">
        <v>38153</v>
      </c>
      <c r="C6626" s="10" t="s">
        <v>18105</v>
      </c>
      <c r="D6626" s="10" t="s">
        <v>17955</v>
      </c>
      <c r="E6626" s="6" t="s">
        <v>15861</v>
      </c>
      <c r="F6626" s="6"/>
      <c r="G6626" s="6" t="str">
        <f t="shared" si="206"/>
        <v>002</v>
      </c>
      <c r="H6626" s="6" t="str">
        <f t="shared" si="207"/>
        <v>024</v>
      </c>
      <c r="J6626" s="57"/>
      <c r="K6626" s="57"/>
      <c r="L6626" s="57"/>
    </row>
    <row r="6627" spans="1:12">
      <c r="A6627" s="6">
        <v>6534</v>
      </c>
      <c r="B6627" s="10" t="s">
        <v>38154</v>
      </c>
      <c r="C6627" s="10" t="s">
        <v>18106</v>
      </c>
      <c r="D6627" s="10" t="s">
        <v>17956</v>
      </c>
      <c r="E6627" s="6" t="s">
        <v>15861</v>
      </c>
      <c r="F6627" s="6"/>
      <c r="G6627" s="6" t="str">
        <f t="shared" si="206"/>
        <v>002</v>
      </c>
      <c r="H6627" s="6" t="str">
        <f t="shared" si="207"/>
        <v>024</v>
      </c>
      <c r="J6627" s="57"/>
      <c r="K6627" s="57"/>
      <c r="L6627" s="57"/>
    </row>
    <row r="6628" spans="1:12">
      <c r="A6628" s="6">
        <v>6535</v>
      </c>
      <c r="B6628" s="10" t="s">
        <v>38155</v>
      </c>
      <c r="C6628" s="10" t="s">
        <v>18107</v>
      </c>
      <c r="D6628" s="10" t="s">
        <v>17957</v>
      </c>
      <c r="E6628" s="6" t="s">
        <v>15861</v>
      </c>
      <c r="F6628" s="6"/>
      <c r="G6628" s="6" t="str">
        <f t="shared" si="206"/>
        <v>002</v>
      </c>
      <c r="H6628" s="6" t="str">
        <f t="shared" si="207"/>
        <v>024</v>
      </c>
      <c r="J6628" s="57"/>
      <c r="K6628" s="57"/>
      <c r="L6628" s="57"/>
    </row>
    <row r="6629" spans="1:12">
      <c r="A6629" s="6">
        <v>6536</v>
      </c>
      <c r="B6629" s="10" t="s">
        <v>42616</v>
      </c>
      <c r="C6629" s="10" t="s">
        <v>18108</v>
      </c>
      <c r="D6629" s="10" t="s">
        <v>57235</v>
      </c>
      <c r="E6629" s="6" t="s">
        <v>15861</v>
      </c>
      <c r="F6629" s="6"/>
      <c r="G6629" s="6" t="str">
        <f t="shared" si="206"/>
        <v>002</v>
      </c>
      <c r="H6629" s="6" t="str">
        <f t="shared" si="207"/>
        <v>024</v>
      </c>
      <c r="J6629" s="57"/>
      <c r="K6629" s="57"/>
      <c r="L6629" s="57"/>
    </row>
    <row r="6630" spans="1:12">
      <c r="A6630" s="6">
        <v>6537</v>
      </c>
      <c r="B6630" s="10" t="s">
        <v>42617</v>
      </c>
      <c r="C6630" s="10" t="s">
        <v>18109</v>
      </c>
      <c r="D6630" s="10" t="s">
        <v>57236</v>
      </c>
      <c r="E6630" s="6" t="s">
        <v>15861</v>
      </c>
      <c r="F6630" s="6"/>
      <c r="G6630" s="6" t="str">
        <f t="shared" si="206"/>
        <v>002</v>
      </c>
      <c r="H6630" s="6" t="str">
        <f t="shared" si="207"/>
        <v>024</v>
      </c>
      <c r="J6630" s="57"/>
      <c r="K6630" s="57"/>
      <c r="L6630" s="57"/>
    </row>
    <row r="6631" spans="1:12">
      <c r="A6631" s="6">
        <v>6538</v>
      </c>
      <c r="B6631" s="10" t="s">
        <v>42618</v>
      </c>
      <c r="C6631" s="10" t="s">
        <v>18110</v>
      </c>
      <c r="D6631" s="10" t="s">
        <v>57237</v>
      </c>
      <c r="E6631" s="6" t="s">
        <v>15861</v>
      </c>
      <c r="F6631" s="6"/>
      <c r="G6631" s="6" t="str">
        <f t="shared" si="206"/>
        <v>002</v>
      </c>
      <c r="H6631" s="6" t="str">
        <f t="shared" si="207"/>
        <v>024</v>
      </c>
      <c r="J6631" s="57"/>
      <c r="K6631" s="57"/>
      <c r="L6631" s="57"/>
    </row>
    <row r="6632" spans="1:12">
      <c r="A6632" s="6">
        <v>6539</v>
      </c>
      <c r="B6632" s="10" t="s">
        <v>42619</v>
      </c>
      <c r="C6632" s="10" t="s">
        <v>18111</v>
      </c>
      <c r="D6632" s="10" t="s">
        <v>38156</v>
      </c>
      <c r="E6632" s="6" t="s">
        <v>15861</v>
      </c>
      <c r="F6632" s="6"/>
      <c r="G6632" s="6" t="str">
        <f t="shared" si="206"/>
        <v>002</v>
      </c>
      <c r="H6632" s="6" t="str">
        <f t="shared" si="207"/>
        <v>024</v>
      </c>
      <c r="J6632" s="57"/>
      <c r="K6632" s="57"/>
      <c r="L6632" s="57"/>
    </row>
    <row r="6633" spans="1:12">
      <c r="A6633" s="6">
        <v>6540</v>
      </c>
      <c r="B6633" s="10" t="s">
        <v>42620</v>
      </c>
      <c r="C6633" s="10" t="s">
        <v>18112</v>
      </c>
      <c r="D6633" s="10" t="s">
        <v>57238</v>
      </c>
      <c r="E6633" s="6" t="s">
        <v>15861</v>
      </c>
      <c r="F6633" s="6"/>
      <c r="G6633" s="6" t="str">
        <f t="shared" si="206"/>
        <v>002</v>
      </c>
      <c r="H6633" s="6" t="str">
        <f t="shared" si="207"/>
        <v>024</v>
      </c>
      <c r="J6633" s="57"/>
      <c r="K6633" s="57"/>
      <c r="L6633" s="57"/>
    </row>
    <row r="6634" spans="1:12">
      <c r="A6634" s="6">
        <v>6541</v>
      </c>
      <c r="B6634" s="10" t="s">
        <v>38157</v>
      </c>
      <c r="C6634" s="10" t="s">
        <v>18113</v>
      </c>
      <c r="D6634" s="10" t="s">
        <v>34686</v>
      </c>
      <c r="E6634" s="6" t="s">
        <v>15861</v>
      </c>
      <c r="F6634" s="6"/>
      <c r="G6634" s="6" t="str">
        <f t="shared" si="206"/>
        <v>002</v>
      </c>
      <c r="H6634" s="6" t="str">
        <f t="shared" si="207"/>
        <v>024</v>
      </c>
      <c r="J6634" s="57"/>
      <c r="K6634" s="57"/>
      <c r="L6634" s="57"/>
    </row>
    <row r="6635" spans="1:12">
      <c r="A6635" s="6">
        <v>6542</v>
      </c>
      <c r="B6635" s="10" t="s">
        <v>38158</v>
      </c>
      <c r="C6635" s="10" t="s">
        <v>18114</v>
      </c>
      <c r="D6635" s="10" t="s">
        <v>57239</v>
      </c>
      <c r="E6635" s="6" t="s">
        <v>15861</v>
      </c>
      <c r="F6635" s="6"/>
      <c r="G6635" s="6" t="str">
        <f t="shared" si="206"/>
        <v>002</v>
      </c>
      <c r="H6635" s="6" t="str">
        <f t="shared" si="207"/>
        <v>024</v>
      </c>
      <c r="J6635" s="57"/>
      <c r="K6635" s="57"/>
      <c r="L6635" s="57"/>
    </row>
    <row r="6636" spans="1:12">
      <c r="A6636" s="6">
        <v>6543</v>
      </c>
      <c r="B6636" s="10" t="s">
        <v>38159</v>
      </c>
      <c r="C6636" s="10" t="s">
        <v>18115</v>
      </c>
      <c r="D6636" s="10" t="s">
        <v>17958</v>
      </c>
      <c r="E6636" s="6" t="s">
        <v>15861</v>
      </c>
      <c r="F6636" s="6"/>
      <c r="G6636" s="6" t="str">
        <f t="shared" si="206"/>
        <v>002</v>
      </c>
      <c r="H6636" s="6" t="str">
        <f t="shared" si="207"/>
        <v>024</v>
      </c>
      <c r="J6636" s="57"/>
      <c r="K6636" s="57"/>
      <c r="L6636" s="57"/>
    </row>
    <row r="6637" spans="1:12">
      <c r="A6637" s="6">
        <v>6544</v>
      </c>
      <c r="B6637" s="10" t="s">
        <v>42621</v>
      </c>
      <c r="C6637" s="10" t="s">
        <v>18116</v>
      </c>
      <c r="D6637" s="10" t="s">
        <v>57240</v>
      </c>
      <c r="E6637" s="6" t="s">
        <v>15861</v>
      </c>
      <c r="F6637" s="6"/>
      <c r="G6637" s="6" t="str">
        <f t="shared" si="206"/>
        <v>002</v>
      </c>
      <c r="H6637" s="6" t="str">
        <f t="shared" si="207"/>
        <v>024</v>
      </c>
      <c r="J6637" s="57"/>
      <c r="K6637" s="57"/>
      <c r="L6637" s="57"/>
    </row>
    <row r="6638" spans="1:12">
      <c r="A6638" s="6">
        <v>6545</v>
      </c>
      <c r="B6638" s="10" t="s">
        <v>42622</v>
      </c>
      <c r="C6638" s="10" t="s">
        <v>18117</v>
      </c>
      <c r="D6638" s="10" t="s">
        <v>17959</v>
      </c>
      <c r="E6638" s="6" t="s">
        <v>15861</v>
      </c>
      <c r="F6638" s="6"/>
      <c r="G6638" s="6" t="str">
        <f t="shared" si="206"/>
        <v>002</v>
      </c>
      <c r="H6638" s="6" t="str">
        <f t="shared" si="207"/>
        <v>024</v>
      </c>
      <c r="J6638" s="57"/>
      <c r="K6638" s="57"/>
      <c r="L6638" s="57"/>
    </row>
    <row r="6639" spans="1:12">
      <c r="A6639" s="6">
        <v>6546</v>
      </c>
      <c r="B6639" s="10" t="s">
        <v>42623</v>
      </c>
      <c r="C6639" s="10" t="s">
        <v>18118</v>
      </c>
      <c r="D6639" s="10" t="s">
        <v>17960</v>
      </c>
      <c r="E6639" s="6" t="s">
        <v>15861</v>
      </c>
      <c r="F6639" s="6"/>
      <c r="G6639" s="6" t="str">
        <f t="shared" si="206"/>
        <v>002</v>
      </c>
      <c r="H6639" s="6" t="str">
        <f t="shared" si="207"/>
        <v>024</v>
      </c>
      <c r="J6639" s="57"/>
      <c r="K6639" s="57"/>
      <c r="L6639" s="57"/>
    </row>
    <row r="6640" spans="1:12">
      <c r="A6640" s="6">
        <v>6547</v>
      </c>
      <c r="B6640" s="10" t="s">
        <v>42624</v>
      </c>
      <c r="C6640" s="10" t="s">
        <v>18119</v>
      </c>
      <c r="D6640" s="10" t="s">
        <v>57241</v>
      </c>
      <c r="E6640" s="6" t="s">
        <v>15861</v>
      </c>
      <c r="F6640" s="6"/>
      <c r="G6640" s="6" t="str">
        <f t="shared" si="206"/>
        <v>002</v>
      </c>
      <c r="H6640" s="6" t="str">
        <f t="shared" si="207"/>
        <v>024</v>
      </c>
      <c r="J6640" s="57"/>
      <c r="K6640" s="57"/>
      <c r="L6640" s="57"/>
    </row>
    <row r="6641" spans="1:12">
      <c r="A6641" s="6">
        <v>6548</v>
      </c>
      <c r="B6641" s="10" t="s">
        <v>42625</v>
      </c>
      <c r="C6641" s="10" t="s">
        <v>18120</v>
      </c>
      <c r="D6641" s="10" t="s">
        <v>38160</v>
      </c>
      <c r="E6641" s="6" t="s">
        <v>15861</v>
      </c>
      <c r="F6641" s="6"/>
      <c r="G6641" s="6" t="str">
        <f t="shared" si="206"/>
        <v>002</v>
      </c>
      <c r="H6641" s="6" t="str">
        <f t="shared" si="207"/>
        <v>024</v>
      </c>
      <c r="J6641" s="57"/>
      <c r="K6641" s="57"/>
      <c r="L6641" s="57"/>
    </row>
    <row r="6642" spans="1:12">
      <c r="A6642" s="6">
        <v>6549</v>
      </c>
      <c r="B6642" s="10" t="s">
        <v>38161</v>
      </c>
      <c r="C6642" s="10" t="s">
        <v>18121</v>
      </c>
      <c r="D6642" s="10" t="s">
        <v>57242</v>
      </c>
      <c r="E6642" s="6" t="s">
        <v>15861</v>
      </c>
      <c r="F6642" s="6"/>
      <c r="G6642" s="6" t="str">
        <f t="shared" si="206"/>
        <v>002</v>
      </c>
      <c r="H6642" s="6" t="str">
        <f t="shared" si="207"/>
        <v>024</v>
      </c>
      <c r="J6642" s="57"/>
      <c r="K6642" s="57"/>
      <c r="L6642" s="57"/>
    </row>
    <row r="6643" spans="1:12">
      <c r="A6643" s="6">
        <v>6550</v>
      </c>
      <c r="B6643" s="10" t="s">
        <v>38162</v>
      </c>
      <c r="C6643" s="10" t="s">
        <v>18122</v>
      </c>
      <c r="D6643" s="10" t="s">
        <v>57243</v>
      </c>
      <c r="E6643" s="6" t="s">
        <v>15861</v>
      </c>
      <c r="F6643" s="6"/>
      <c r="G6643" s="6" t="str">
        <f t="shared" si="206"/>
        <v>002</v>
      </c>
      <c r="H6643" s="6" t="str">
        <f t="shared" si="207"/>
        <v>024</v>
      </c>
      <c r="J6643" s="57"/>
      <c r="K6643" s="57"/>
      <c r="L6643" s="57"/>
    </row>
    <row r="6644" spans="1:12">
      <c r="A6644" s="6">
        <v>6551</v>
      </c>
      <c r="B6644" s="10" t="s">
        <v>38163</v>
      </c>
      <c r="C6644" s="10" t="s">
        <v>18123</v>
      </c>
      <c r="D6644" s="10" t="s">
        <v>57244</v>
      </c>
      <c r="E6644" s="6" t="s">
        <v>15861</v>
      </c>
      <c r="F6644" s="6"/>
      <c r="G6644" s="6" t="str">
        <f t="shared" si="206"/>
        <v>002</v>
      </c>
      <c r="H6644" s="6" t="str">
        <f t="shared" si="207"/>
        <v>024</v>
      </c>
      <c r="J6644" s="57"/>
      <c r="K6644" s="57"/>
      <c r="L6644" s="57"/>
    </row>
    <row r="6645" spans="1:12">
      <c r="A6645" s="6">
        <v>6552</v>
      </c>
      <c r="B6645" s="10" t="s">
        <v>38164</v>
      </c>
      <c r="C6645" s="10" t="s">
        <v>18124</v>
      </c>
      <c r="D6645" s="10" t="s">
        <v>57245</v>
      </c>
      <c r="E6645" s="6" t="s">
        <v>15861</v>
      </c>
      <c r="F6645" s="6"/>
      <c r="G6645" s="6" t="str">
        <f t="shared" si="206"/>
        <v>002</v>
      </c>
      <c r="H6645" s="6" t="str">
        <f t="shared" si="207"/>
        <v>024</v>
      </c>
      <c r="J6645" s="57"/>
      <c r="K6645" s="57"/>
      <c r="L6645" s="57"/>
    </row>
    <row r="6646" spans="1:12">
      <c r="A6646" s="6">
        <v>6553</v>
      </c>
      <c r="B6646" s="10" t="s">
        <v>38165</v>
      </c>
      <c r="C6646" s="10" t="s">
        <v>18125</v>
      </c>
      <c r="D6646" s="10" t="s">
        <v>38166</v>
      </c>
      <c r="E6646" s="6" t="s">
        <v>15861</v>
      </c>
      <c r="F6646" s="6"/>
      <c r="G6646" s="6" t="str">
        <f t="shared" si="206"/>
        <v>002</v>
      </c>
      <c r="H6646" s="6" t="str">
        <f t="shared" si="207"/>
        <v>024</v>
      </c>
      <c r="J6646" s="57"/>
      <c r="K6646" s="57"/>
      <c r="L6646" s="57"/>
    </row>
    <row r="6647" spans="1:12">
      <c r="A6647" s="6">
        <v>6554</v>
      </c>
      <c r="B6647" s="10" t="s">
        <v>38167</v>
      </c>
      <c r="C6647" s="10" t="s">
        <v>18126</v>
      </c>
      <c r="D6647" s="10" t="s">
        <v>38168</v>
      </c>
      <c r="E6647" s="6" t="s">
        <v>15861</v>
      </c>
      <c r="F6647" s="6"/>
      <c r="G6647" s="6" t="str">
        <f t="shared" si="206"/>
        <v>002</v>
      </c>
      <c r="H6647" s="6" t="str">
        <f t="shared" si="207"/>
        <v>024</v>
      </c>
      <c r="J6647" s="57"/>
      <c r="K6647" s="57"/>
      <c r="L6647" s="57"/>
    </row>
    <row r="6648" spans="1:12">
      <c r="A6648" s="6">
        <v>6555</v>
      </c>
      <c r="B6648" s="10" t="s">
        <v>38169</v>
      </c>
      <c r="C6648" s="10" t="s">
        <v>18127</v>
      </c>
      <c r="D6648" s="10" t="s">
        <v>57246</v>
      </c>
      <c r="E6648" s="6" t="s">
        <v>15861</v>
      </c>
      <c r="F6648" s="6"/>
      <c r="G6648" s="6" t="str">
        <f t="shared" si="206"/>
        <v>002</v>
      </c>
      <c r="H6648" s="6" t="str">
        <f t="shared" si="207"/>
        <v>024</v>
      </c>
      <c r="J6648" s="57"/>
      <c r="K6648" s="57"/>
      <c r="L6648" s="57"/>
    </row>
    <row r="6649" spans="1:12">
      <c r="A6649" s="6">
        <v>6556</v>
      </c>
      <c r="B6649" s="10" t="s">
        <v>38170</v>
      </c>
      <c r="C6649" s="10" t="s">
        <v>18128</v>
      </c>
      <c r="D6649" s="10" t="s">
        <v>57247</v>
      </c>
      <c r="E6649" s="6" t="s">
        <v>15861</v>
      </c>
      <c r="F6649" s="6"/>
      <c r="G6649" s="6" t="str">
        <f t="shared" si="206"/>
        <v>002</v>
      </c>
      <c r="H6649" s="6" t="str">
        <f t="shared" si="207"/>
        <v>024</v>
      </c>
      <c r="J6649" s="57"/>
      <c r="K6649" s="57"/>
      <c r="L6649" s="57"/>
    </row>
    <row r="6650" spans="1:12">
      <c r="A6650" s="6">
        <v>6557</v>
      </c>
      <c r="B6650" s="10" t="s">
        <v>42626</v>
      </c>
      <c r="C6650" s="10" t="s">
        <v>18129</v>
      </c>
      <c r="D6650" s="10" t="s">
        <v>34687</v>
      </c>
      <c r="E6650" s="6" t="s">
        <v>15861</v>
      </c>
      <c r="F6650" s="6"/>
      <c r="G6650" s="6" t="str">
        <f t="shared" si="206"/>
        <v>002</v>
      </c>
      <c r="H6650" s="6" t="str">
        <f t="shared" si="207"/>
        <v>024</v>
      </c>
      <c r="J6650" s="57"/>
      <c r="K6650" s="57"/>
      <c r="L6650" s="57"/>
    </row>
    <row r="6651" spans="1:12">
      <c r="A6651" s="6">
        <v>6558</v>
      </c>
      <c r="B6651" s="10" t="s">
        <v>42627</v>
      </c>
      <c r="C6651" s="10" t="s">
        <v>18130</v>
      </c>
      <c r="D6651" s="10" t="s">
        <v>57248</v>
      </c>
      <c r="E6651" s="6" t="s">
        <v>15861</v>
      </c>
      <c r="F6651" s="6"/>
      <c r="G6651" s="6" t="str">
        <f t="shared" si="206"/>
        <v>002</v>
      </c>
      <c r="H6651" s="6" t="str">
        <f t="shared" si="207"/>
        <v>024</v>
      </c>
      <c r="J6651" s="57"/>
      <c r="K6651" s="57"/>
      <c r="L6651" s="57"/>
    </row>
    <row r="6652" spans="1:12">
      <c r="A6652" s="6">
        <v>6559</v>
      </c>
      <c r="B6652" s="10" t="s">
        <v>38171</v>
      </c>
      <c r="C6652" s="10" t="s">
        <v>18131</v>
      </c>
      <c r="D6652" s="10" t="s">
        <v>57249</v>
      </c>
      <c r="E6652" s="6" t="s">
        <v>15861</v>
      </c>
      <c r="F6652" s="6"/>
      <c r="G6652" s="6" t="str">
        <f t="shared" si="206"/>
        <v>002</v>
      </c>
      <c r="H6652" s="6" t="str">
        <f t="shared" si="207"/>
        <v>024</v>
      </c>
      <c r="J6652" s="57"/>
      <c r="K6652" s="57"/>
      <c r="L6652" s="57"/>
    </row>
    <row r="6653" spans="1:12">
      <c r="A6653" s="6">
        <v>6560</v>
      </c>
      <c r="B6653" s="10" t="s">
        <v>38172</v>
      </c>
      <c r="C6653" s="10" t="s">
        <v>18132</v>
      </c>
      <c r="D6653" s="10" t="s">
        <v>34688</v>
      </c>
      <c r="E6653" s="6" t="s">
        <v>15861</v>
      </c>
      <c r="F6653" s="6"/>
      <c r="G6653" s="6" t="str">
        <f t="shared" si="206"/>
        <v>002</v>
      </c>
      <c r="H6653" s="6" t="str">
        <f t="shared" si="207"/>
        <v>024</v>
      </c>
      <c r="J6653" s="57"/>
      <c r="K6653" s="57"/>
      <c r="L6653" s="57"/>
    </row>
    <row r="6654" spans="1:12">
      <c r="A6654" s="6">
        <v>6561</v>
      </c>
      <c r="B6654" s="10" t="s">
        <v>38173</v>
      </c>
      <c r="C6654" s="10" t="s">
        <v>18133</v>
      </c>
      <c r="D6654" s="10" t="s">
        <v>38174</v>
      </c>
      <c r="E6654" s="6" t="s">
        <v>15861</v>
      </c>
      <c r="F6654" s="6"/>
      <c r="G6654" s="6" t="str">
        <f t="shared" si="206"/>
        <v>002</v>
      </c>
      <c r="H6654" s="6" t="str">
        <f t="shared" si="207"/>
        <v>024</v>
      </c>
      <c r="J6654" s="57"/>
      <c r="K6654" s="57"/>
      <c r="L6654" s="57"/>
    </row>
    <row r="6655" spans="1:12">
      <c r="A6655" s="6">
        <v>6562</v>
      </c>
      <c r="B6655" s="10" t="s">
        <v>38175</v>
      </c>
      <c r="C6655" s="10" t="s">
        <v>18134</v>
      </c>
      <c r="D6655" s="10" t="s">
        <v>57250</v>
      </c>
      <c r="E6655" s="6" t="s">
        <v>15861</v>
      </c>
      <c r="F6655" s="6"/>
      <c r="G6655" s="6" t="str">
        <f t="shared" si="206"/>
        <v>002</v>
      </c>
      <c r="H6655" s="6" t="str">
        <f t="shared" si="207"/>
        <v>024</v>
      </c>
      <c r="J6655" s="57"/>
      <c r="K6655" s="57"/>
      <c r="L6655" s="57"/>
    </row>
    <row r="6656" spans="1:12">
      <c r="A6656" s="6">
        <v>6563</v>
      </c>
      <c r="B6656" s="10" t="s">
        <v>38176</v>
      </c>
      <c r="C6656" s="10" t="s">
        <v>18135</v>
      </c>
      <c r="D6656" s="10" t="s">
        <v>38177</v>
      </c>
      <c r="E6656" s="6" t="s">
        <v>15861</v>
      </c>
      <c r="F6656" s="6"/>
      <c r="G6656" s="6" t="str">
        <f t="shared" si="206"/>
        <v>002</v>
      </c>
      <c r="H6656" s="6" t="str">
        <f t="shared" si="207"/>
        <v>024</v>
      </c>
      <c r="J6656" s="57"/>
      <c r="K6656" s="57"/>
      <c r="L6656" s="57"/>
    </row>
    <row r="6657" spans="1:12">
      <c r="A6657" s="6">
        <v>6564</v>
      </c>
      <c r="B6657" s="10" t="s">
        <v>38178</v>
      </c>
      <c r="C6657" s="10" t="s">
        <v>18136</v>
      </c>
      <c r="D6657" s="10" t="s">
        <v>57251</v>
      </c>
      <c r="E6657" s="6" t="s">
        <v>15861</v>
      </c>
      <c r="F6657" s="6"/>
      <c r="G6657" s="6" t="str">
        <f t="shared" si="206"/>
        <v>002</v>
      </c>
      <c r="H6657" s="6" t="str">
        <f t="shared" si="207"/>
        <v>024</v>
      </c>
      <c r="J6657" s="57"/>
      <c r="K6657" s="57"/>
      <c r="L6657" s="57"/>
    </row>
    <row r="6658" spans="1:12">
      <c r="A6658" s="6">
        <v>6565</v>
      </c>
      <c r="B6658" s="10" t="s">
        <v>38179</v>
      </c>
      <c r="C6658" s="10" t="s">
        <v>18137</v>
      </c>
      <c r="D6658" s="10" t="s">
        <v>38180</v>
      </c>
      <c r="E6658" s="6" t="s">
        <v>15861</v>
      </c>
      <c r="F6658" s="6"/>
      <c r="G6658" s="6" t="str">
        <f t="shared" si="206"/>
        <v>002</v>
      </c>
      <c r="H6658" s="6" t="str">
        <f t="shared" si="207"/>
        <v>024</v>
      </c>
      <c r="J6658" s="57"/>
      <c r="K6658" s="57"/>
      <c r="L6658" s="57"/>
    </row>
    <row r="6659" spans="1:12">
      <c r="A6659" s="6">
        <v>6566</v>
      </c>
      <c r="B6659" s="10" t="s">
        <v>38181</v>
      </c>
      <c r="C6659" s="10" t="s">
        <v>18138</v>
      </c>
      <c r="D6659" s="10" t="s">
        <v>38182</v>
      </c>
      <c r="E6659" s="6" t="s">
        <v>15861</v>
      </c>
      <c r="F6659" s="6"/>
      <c r="G6659" s="6" t="str">
        <f t="shared" si="206"/>
        <v>002</v>
      </c>
      <c r="H6659" s="6" t="str">
        <f t="shared" si="207"/>
        <v>024</v>
      </c>
      <c r="J6659" s="57"/>
      <c r="K6659" s="57"/>
      <c r="L6659" s="57"/>
    </row>
    <row r="6660" spans="1:12">
      <c r="A6660" s="6">
        <v>6567</v>
      </c>
      <c r="B6660" s="10" t="s">
        <v>38183</v>
      </c>
      <c r="C6660" s="10" t="s">
        <v>18139</v>
      </c>
      <c r="D6660" s="10" t="s">
        <v>57252</v>
      </c>
      <c r="E6660" s="6" t="s">
        <v>15861</v>
      </c>
      <c r="F6660" s="6"/>
      <c r="G6660" s="6" t="str">
        <f t="shared" si="206"/>
        <v>002</v>
      </c>
      <c r="H6660" s="6" t="str">
        <f t="shared" si="207"/>
        <v>024</v>
      </c>
      <c r="J6660" s="57"/>
      <c r="K6660" s="57"/>
      <c r="L6660" s="57"/>
    </row>
    <row r="6661" spans="1:12">
      <c r="A6661" s="6">
        <v>6568</v>
      </c>
      <c r="B6661" s="10" t="s">
        <v>38184</v>
      </c>
      <c r="C6661" s="10" t="s">
        <v>18140</v>
      </c>
      <c r="D6661" s="10" t="s">
        <v>34689</v>
      </c>
      <c r="E6661" s="6" t="s">
        <v>15861</v>
      </c>
      <c r="F6661" s="6"/>
      <c r="G6661" s="6" t="str">
        <f t="shared" si="206"/>
        <v>002</v>
      </c>
      <c r="H6661" s="6" t="str">
        <f t="shared" si="207"/>
        <v>024</v>
      </c>
      <c r="J6661" s="57"/>
      <c r="K6661" s="57"/>
      <c r="L6661" s="57"/>
    </row>
    <row r="6662" spans="1:12">
      <c r="A6662" s="6">
        <v>6569</v>
      </c>
      <c r="B6662" s="10" t="s">
        <v>38185</v>
      </c>
      <c r="C6662" s="10" t="s">
        <v>18141</v>
      </c>
      <c r="D6662" s="10" t="s">
        <v>57253</v>
      </c>
      <c r="E6662" s="6" t="s">
        <v>15861</v>
      </c>
      <c r="F6662" s="6"/>
      <c r="G6662" s="6" t="str">
        <f t="shared" ref="G6662:G6725" si="208">+LEFT(C6662,3)</f>
        <v>002</v>
      </c>
      <c r="H6662" s="6" t="str">
        <f t="shared" ref="H6662:H6725" si="209">+MID(C6662,5,3)</f>
        <v>024</v>
      </c>
      <c r="J6662" s="57"/>
      <c r="K6662" s="57"/>
      <c r="L6662" s="57"/>
    </row>
    <row r="6663" spans="1:12">
      <c r="A6663" s="6">
        <v>6570</v>
      </c>
      <c r="B6663" s="10" t="s">
        <v>38186</v>
      </c>
      <c r="C6663" s="10" t="s">
        <v>18142</v>
      </c>
      <c r="D6663" s="10" t="s">
        <v>57254</v>
      </c>
      <c r="E6663" s="6" t="s">
        <v>15861</v>
      </c>
      <c r="F6663" s="6"/>
      <c r="G6663" s="6" t="str">
        <f t="shared" si="208"/>
        <v>002</v>
      </c>
      <c r="H6663" s="6" t="str">
        <f t="shared" si="209"/>
        <v>024</v>
      </c>
      <c r="J6663" s="57"/>
      <c r="K6663" s="57"/>
      <c r="L6663" s="57"/>
    </row>
    <row r="6664" spans="1:12">
      <c r="A6664" s="6">
        <v>6571</v>
      </c>
      <c r="B6664" s="10" t="s">
        <v>38187</v>
      </c>
      <c r="C6664" s="10" t="s">
        <v>18143</v>
      </c>
      <c r="D6664" s="10" t="s">
        <v>57255</v>
      </c>
      <c r="E6664" s="6" t="s">
        <v>15861</v>
      </c>
      <c r="F6664" s="6"/>
      <c r="G6664" s="6" t="str">
        <f t="shared" si="208"/>
        <v>002</v>
      </c>
      <c r="H6664" s="6" t="str">
        <f t="shared" si="209"/>
        <v>024</v>
      </c>
      <c r="J6664" s="57"/>
      <c r="K6664" s="57"/>
      <c r="L6664" s="57"/>
    </row>
    <row r="6665" spans="1:12">
      <c r="A6665" s="6">
        <v>6572</v>
      </c>
      <c r="B6665" s="10" t="s">
        <v>38188</v>
      </c>
      <c r="C6665" s="10" t="s">
        <v>18144</v>
      </c>
      <c r="D6665" s="10" t="s">
        <v>57256</v>
      </c>
      <c r="E6665" s="6" t="s">
        <v>15861</v>
      </c>
      <c r="F6665" s="6"/>
      <c r="G6665" s="6" t="str">
        <f t="shared" si="208"/>
        <v>002</v>
      </c>
      <c r="H6665" s="6" t="str">
        <f t="shared" si="209"/>
        <v>024</v>
      </c>
      <c r="J6665" s="57"/>
      <c r="K6665" s="57"/>
      <c r="L6665" s="57"/>
    </row>
    <row r="6666" spans="1:12">
      <c r="A6666" s="6">
        <v>6573</v>
      </c>
      <c r="B6666" s="10" t="s">
        <v>38189</v>
      </c>
      <c r="C6666" s="10" t="s">
        <v>18145</v>
      </c>
      <c r="D6666" s="10" t="s">
        <v>38190</v>
      </c>
      <c r="E6666" s="6" t="s">
        <v>15861</v>
      </c>
      <c r="F6666" s="6"/>
      <c r="G6666" s="6" t="str">
        <f t="shared" si="208"/>
        <v>002</v>
      </c>
      <c r="H6666" s="6" t="str">
        <f t="shared" si="209"/>
        <v>024</v>
      </c>
      <c r="J6666" s="57"/>
      <c r="K6666" s="57"/>
      <c r="L6666" s="57"/>
    </row>
    <row r="6667" spans="1:12">
      <c r="A6667" s="6">
        <v>6574</v>
      </c>
      <c r="B6667" s="10" t="s">
        <v>38191</v>
      </c>
      <c r="C6667" s="10" t="s">
        <v>18146</v>
      </c>
      <c r="D6667" s="10" t="s">
        <v>34690</v>
      </c>
      <c r="E6667" s="6" t="s">
        <v>15861</v>
      </c>
      <c r="F6667" s="6"/>
      <c r="G6667" s="6" t="str">
        <f t="shared" si="208"/>
        <v>002</v>
      </c>
      <c r="H6667" s="6" t="str">
        <f t="shared" si="209"/>
        <v>024</v>
      </c>
      <c r="J6667" s="57"/>
      <c r="K6667" s="57"/>
      <c r="L6667" s="57"/>
    </row>
    <row r="6668" spans="1:12">
      <c r="A6668" s="6">
        <v>6575</v>
      </c>
      <c r="B6668" s="10" t="s">
        <v>38192</v>
      </c>
      <c r="C6668" s="10" t="s">
        <v>18147</v>
      </c>
      <c r="D6668" s="10" t="s">
        <v>38193</v>
      </c>
      <c r="E6668" s="6" t="s">
        <v>15861</v>
      </c>
      <c r="F6668" s="6"/>
      <c r="G6668" s="6" t="str">
        <f t="shared" si="208"/>
        <v>002</v>
      </c>
      <c r="H6668" s="6" t="str">
        <f t="shared" si="209"/>
        <v>024</v>
      </c>
      <c r="J6668" s="57"/>
      <c r="K6668" s="57"/>
      <c r="L6668" s="57"/>
    </row>
    <row r="6669" spans="1:12">
      <c r="A6669" s="6">
        <v>6576</v>
      </c>
      <c r="B6669" s="10" t="s">
        <v>38194</v>
      </c>
      <c r="C6669" s="10" t="s">
        <v>18148</v>
      </c>
      <c r="D6669" s="10" t="s">
        <v>34691</v>
      </c>
      <c r="E6669" s="6" t="s">
        <v>15861</v>
      </c>
      <c r="F6669" s="6"/>
      <c r="G6669" s="6" t="str">
        <f t="shared" si="208"/>
        <v>002</v>
      </c>
      <c r="H6669" s="6" t="str">
        <f t="shared" si="209"/>
        <v>024</v>
      </c>
      <c r="J6669" s="57"/>
      <c r="K6669" s="57"/>
      <c r="L6669" s="57"/>
    </row>
    <row r="6670" spans="1:12">
      <c r="A6670" s="6">
        <v>6577</v>
      </c>
      <c r="B6670" s="10" t="s">
        <v>38195</v>
      </c>
      <c r="C6670" s="10" t="s">
        <v>18149</v>
      </c>
      <c r="D6670" s="10" t="s">
        <v>57257</v>
      </c>
      <c r="E6670" s="6" t="s">
        <v>15861</v>
      </c>
      <c r="F6670" s="6"/>
      <c r="G6670" s="6" t="str">
        <f t="shared" si="208"/>
        <v>002</v>
      </c>
      <c r="H6670" s="6" t="str">
        <f t="shared" si="209"/>
        <v>024</v>
      </c>
      <c r="J6670" s="57"/>
      <c r="K6670" s="57"/>
      <c r="L6670" s="57"/>
    </row>
    <row r="6671" spans="1:12">
      <c r="A6671" s="6">
        <v>6578</v>
      </c>
      <c r="B6671" s="10" t="s">
        <v>38196</v>
      </c>
      <c r="C6671" s="10" t="s">
        <v>18150</v>
      </c>
      <c r="D6671" s="10" t="s">
        <v>57258</v>
      </c>
      <c r="E6671" s="6" t="s">
        <v>15861</v>
      </c>
      <c r="F6671" s="6"/>
      <c r="G6671" s="6" t="str">
        <f t="shared" si="208"/>
        <v>002</v>
      </c>
      <c r="H6671" s="6" t="str">
        <f t="shared" si="209"/>
        <v>024</v>
      </c>
      <c r="J6671" s="57"/>
      <c r="K6671" s="57"/>
      <c r="L6671" s="57"/>
    </row>
    <row r="6672" spans="1:12">
      <c r="A6672" s="6">
        <v>6579</v>
      </c>
      <c r="B6672" s="10" t="s">
        <v>38197</v>
      </c>
      <c r="C6672" s="10" t="s">
        <v>18151</v>
      </c>
      <c r="D6672" s="10" t="s">
        <v>34692</v>
      </c>
      <c r="E6672" s="6" t="s">
        <v>15861</v>
      </c>
      <c r="F6672" s="6"/>
      <c r="G6672" s="6" t="str">
        <f t="shared" si="208"/>
        <v>002</v>
      </c>
      <c r="H6672" s="6" t="str">
        <f t="shared" si="209"/>
        <v>024</v>
      </c>
      <c r="J6672" s="57"/>
      <c r="K6672" s="57"/>
      <c r="L6672" s="57"/>
    </row>
    <row r="6673" spans="1:12">
      <c r="A6673" s="6">
        <v>6580</v>
      </c>
      <c r="B6673" s="10" t="s">
        <v>38198</v>
      </c>
      <c r="C6673" s="10" t="s">
        <v>18152</v>
      </c>
      <c r="D6673" s="10" t="s">
        <v>38199</v>
      </c>
      <c r="E6673" s="6" t="s">
        <v>15861</v>
      </c>
      <c r="F6673" s="6"/>
      <c r="G6673" s="6" t="str">
        <f t="shared" si="208"/>
        <v>002</v>
      </c>
      <c r="H6673" s="6" t="str">
        <f t="shared" si="209"/>
        <v>024</v>
      </c>
      <c r="J6673" s="57"/>
      <c r="K6673" s="57"/>
      <c r="L6673" s="57"/>
    </row>
    <row r="6674" spans="1:12">
      <c r="A6674" s="6">
        <v>6581</v>
      </c>
      <c r="B6674" s="10" t="s">
        <v>38200</v>
      </c>
      <c r="C6674" s="10" t="s">
        <v>18153</v>
      </c>
      <c r="D6674" s="10" t="s">
        <v>34693</v>
      </c>
      <c r="E6674" s="6" t="s">
        <v>15861</v>
      </c>
      <c r="F6674" s="6"/>
      <c r="G6674" s="6" t="str">
        <f t="shared" si="208"/>
        <v>002</v>
      </c>
      <c r="H6674" s="6" t="str">
        <f t="shared" si="209"/>
        <v>024</v>
      </c>
      <c r="J6674" s="57"/>
      <c r="K6674" s="57"/>
      <c r="L6674" s="57"/>
    </row>
    <row r="6675" spans="1:12">
      <c r="A6675" s="6">
        <v>6582</v>
      </c>
      <c r="B6675" s="10" t="s">
        <v>38201</v>
      </c>
      <c r="C6675" s="10" t="s">
        <v>18154</v>
      </c>
      <c r="D6675" s="10" t="s">
        <v>38202</v>
      </c>
      <c r="E6675" s="6" t="s">
        <v>15861</v>
      </c>
      <c r="F6675" s="6"/>
      <c r="G6675" s="6" t="str">
        <f t="shared" si="208"/>
        <v>002</v>
      </c>
      <c r="H6675" s="6" t="str">
        <f t="shared" si="209"/>
        <v>024</v>
      </c>
      <c r="J6675" s="57"/>
      <c r="K6675" s="57"/>
      <c r="L6675" s="57"/>
    </row>
    <row r="6676" spans="1:12">
      <c r="A6676" s="6">
        <v>6583</v>
      </c>
      <c r="B6676" s="10" t="s">
        <v>38203</v>
      </c>
      <c r="C6676" s="10" t="s">
        <v>18155</v>
      </c>
      <c r="D6676" s="10" t="s">
        <v>57259</v>
      </c>
      <c r="E6676" s="6" t="s">
        <v>15861</v>
      </c>
      <c r="F6676" s="6"/>
      <c r="G6676" s="6" t="str">
        <f t="shared" si="208"/>
        <v>002</v>
      </c>
      <c r="H6676" s="6" t="str">
        <f t="shared" si="209"/>
        <v>024</v>
      </c>
      <c r="J6676" s="57"/>
      <c r="K6676" s="57"/>
      <c r="L6676" s="57"/>
    </row>
    <row r="6677" spans="1:12">
      <c r="A6677" s="6">
        <v>6584</v>
      </c>
      <c r="B6677" s="10" t="s">
        <v>38204</v>
      </c>
      <c r="C6677" s="10" t="s">
        <v>18156</v>
      </c>
      <c r="D6677" s="10" t="s">
        <v>57260</v>
      </c>
      <c r="E6677" s="6" t="s">
        <v>15861</v>
      </c>
      <c r="F6677" s="6"/>
      <c r="G6677" s="6" t="str">
        <f t="shared" si="208"/>
        <v>002</v>
      </c>
      <c r="H6677" s="6" t="str">
        <f t="shared" si="209"/>
        <v>024</v>
      </c>
      <c r="J6677" s="57"/>
      <c r="K6677" s="57"/>
      <c r="L6677" s="57"/>
    </row>
    <row r="6678" spans="1:12">
      <c r="A6678" s="6">
        <v>6585</v>
      </c>
      <c r="B6678" s="10" t="s">
        <v>38205</v>
      </c>
      <c r="C6678" s="10" t="s">
        <v>18157</v>
      </c>
      <c r="D6678" s="10" t="s">
        <v>34694</v>
      </c>
      <c r="E6678" s="6" t="s">
        <v>15861</v>
      </c>
      <c r="F6678" s="6"/>
      <c r="G6678" s="6" t="str">
        <f t="shared" si="208"/>
        <v>002</v>
      </c>
      <c r="H6678" s="6" t="str">
        <f t="shared" si="209"/>
        <v>024</v>
      </c>
      <c r="J6678" s="57"/>
      <c r="K6678" s="57"/>
      <c r="L6678" s="57"/>
    </row>
    <row r="6679" spans="1:12">
      <c r="A6679" s="6">
        <v>6586</v>
      </c>
      <c r="B6679" s="10" t="s">
        <v>38206</v>
      </c>
      <c r="C6679" s="10" t="s">
        <v>18158</v>
      </c>
      <c r="D6679" s="10" t="s">
        <v>38207</v>
      </c>
      <c r="E6679" s="6" t="s">
        <v>15861</v>
      </c>
      <c r="F6679" s="6"/>
      <c r="G6679" s="6" t="str">
        <f t="shared" si="208"/>
        <v>002</v>
      </c>
      <c r="H6679" s="6" t="str">
        <f t="shared" si="209"/>
        <v>024</v>
      </c>
      <c r="J6679" s="57"/>
      <c r="K6679" s="57"/>
      <c r="L6679" s="57"/>
    </row>
    <row r="6680" spans="1:12">
      <c r="A6680" s="6">
        <v>6587</v>
      </c>
      <c r="B6680" s="10" t="s">
        <v>38208</v>
      </c>
      <c r="C6680" s="10" t="s">
        <v>18159</v>
      </c>
      <c r="D6680" s="10" t="s">
        <v>34695</v>
      </c>
      <c r="E6680" s="6" t="s">
        <v>15861</v>
      </c>
      <c r="F6680" s="6"/>
      <c r="G6680" s="6" t="str">
        <f t="shared" si="208"/>
        <v>002</v>
      </c>
      <c r="H6680" s="6" t="str">
        <f t="shared" si="209"/>
        <v>024</v>
      </c>
      <c r="J6680" s="57"/>
      <c r="K6680" s="57"/>
      <c r="L6680" s="57"/>
    </row>
    <row r="6681" spans="1:12">
      <c r="A6681" s="6">
        <v>6588</v>
      </c>
      <c r="B6681" s="10" t="s">
        <v>38209</v>
      </c>
      <c r="C6681" s="10" t="s">
        <v>18160</v>
      </c>
      <c r="D6681" s="10" t="s">
        <v>38210</v>
      </c>
      <c r="E6681" s="6" t="s">
        <v>15861</v>
      </c>
      <c r="F6681" s="6"/>
      <c r="G6681" s="6" t="str">
        <f t="shared" si="208"/>
        <v>002</v>
      </c>
      <c r="H6681" s="6" t="str">
        <f t="shared" si="209"/>
        <v>024</v>
      </c>
      <c r="J6681" s="57"/>
      <c r="K6681" s="57"/>
      <c r="L6681" s="57"/>
    </row>
    <row r="6682" spans="1:12">
      <c r="A6682" s="6">
        <v>6589</v>
      </c>
      <c r="B6682" s="10" t="s">
        <v>38211</v>
      </c>
      <c r="C6682" s="10" t="s">
        <v>18161</v>
      </c>
      <c r="D6682" s="10" t="s">
        <v>57261</v>
      </c>
      <c r="E6682" s="6" t="s">
        <v>15861</v>
      </c>
      <c r="F6682" s="6"/>
      <c r="G6682" s="6" t="str">
        <f t="shared" si="208"/>
        <v>002</v>
      </c>
      <c r="H6682" s="6" t="str">
        <f t="shared" si="209"/>
        <v>024</v>
      </c>
      <c r="J6682" s="57"/>
      <c r="K6682" s="57"/>
      <c r="L6682" s="57"/>
    </row>
    <row r="6683" spans="1:12">
      <c r="A6683" s="6">
        <v>6590</v>
      </c>
      <c r="B6683" s="10" t="s">
        <v>38212</v>
      </c>
      <c r="C6683" s="10" t="s">
        <v>18162</v>
      </c>
      <c r="D6683" s="10" t="s">
        <v>57262</v>
      </c>
      <c r="E6683" s="6" t="s">
        <v>15861</v>
      </c>
      <c r="F6683" s="6"/>
      <c r="G6683" s="6" t="str">
        <f t="shared" si="208"/>
        <v>002</v>
      </c>
      <c r="H6683" s="6" t="str">
        <f t="shared" si="209"/>
        <v>024</v>
      </c>
      <c r="J6683" s="57"/>
      <c r="K6683" s="57"/>
      <c r="L6683" s="57"/>
    </row>
    <row r="6684" spans="1:12">
      <c r="A6684" s="6">
        <v>6591</v>
      </c>
      <c r="B6684" s="10" t="s">
        <v>38213</v>
      </c>
      <c r="C6684" s="10" t="s">
        <v>18163</v>
      </c>
      <c r="D6684" s="10" t="s">
        <v>38214</v>
      </c>
      <c r="E6684" s="6" t="s">
        <v>15861</v>
      </c>
      <c r="F6684" s="6"/>
      <c r="G6684" s="6" t="str">
        <f t="shared" si="208"/>
        <v>002</v>
      </c>
      <c r="H6684" s="6" t="str">
        <f t="shared" si="209"/>
        <v>024</v>
      </c>
      <c r="J6684" s="57"/>
      <c r="K6684" s="57"/>
      <c r="L6684" s="57"/>
    </row>
    <row r="6685" spans="1:12">
      <c r="A6685" s="6">
        <v>6592</v>
      </c>
      <c r="B6685" s="10" t="s">
        <v>38215</v>
      </c>
      <c r="C6685" s="10" t="s">
        <v>18164</v>
      </c>
      <c r="D6685" s="10" t="s">
        <v>38216</v>
      </c>
      <c r="E6685" s="6" t="s">
        <v>15861</v>
      </c>
      <c r="F6685" s="6"/>
      <c r="G6685" s="6" t="str">
        <f t="shared" si="208"/>
        <v>002</v>
      </c>
      <c r="H6685" s="6" t="str">
        <f t="shared" si="209"/>
        <v>024</v>
      </c>
      <c r="J6685" s="57"/>
      <c r="K6685" s="57"/>
      <c r="L6685" s="57"/>
    </row>
    <row r="6686" spans="1:12">
      <c r="A6686" s="6">
        <v>6593</v>
      </c>
      <c r="B6686" s="10" t="s">
        <v>38217</v>
      </c>
      <c r="C6686" s="10" t="s">
        <v>18165</v>
      </c>
      <c r="D6686" s="10" t="s">
        <v>57263</v>
      </c>
      <c r="E6686" s="6" t="s">
        <v>15861</v>
      </c>
      <c r="F6686" s="6"/>
      <c r="G6686" s="6" t="str">
        <f t="shared" si="208"/>
        <v>002</v>
      </c>
      <c r="H6686" s="6" t="str">
        <f t="shared" si="209"/>
        <v>024</v>
      </c>
      <c r="J6686" s="57"/>
      <c r="K6686" s="57"/>
      <c r="L6686" s="57"/>
    </row>
    <row r="6687" spans="1:12">
      <c r="A6687" s="6">
        <v>6594</v>
      </c>
      <c r="B6687" s="10" t="s">
        <v>38218</v>
      </c>
      <c r="C6687" s="10" t="s">
        <v>18166</v>
      </c>
      <c r="D6687" s="10" t="s">
        <v>57264</v>
      </c>
      <c r="E6687" s="6" t="s">
        <v>15861</v>
      </c>
      <c r="F6687" s="6"/>
      <c r="G6687" s="6" t="str">
        <f t="shared" si="208"/>
        <v>002</v>
      </c>
      <c r="H6687" s="6" t="str">
        <f t="shared" si="209"/>
        <v>024</v>
      </c>
      <c r="J6687" s="57"/>
      <c r="K6687" s="57"/>
      <c r="L6687" s="57"/>
    </row>
    <row r="6688" spans="1:12">
      <c r="A6688" s="6">
        <v>6595</v>
      </c>
      <c r="B6688" s="10" t="s">
        <v>38219</v>
      </c>
      <c r="C6688" s="10" t="s">
        <v>18167</v>
      </c>
      <c r="D6688" s="10" t="s">
        <v>57264</v>
      </c>
      <c r="E6688" s="6" t="s">
        <v>15861</v>
      </c>
      <c r="F6688" s="6"/>
      <c r="G6688" s="6" t="str">
        <f t="shared" si="208"/>
        <v>002</v>
      </c>
      <c r="H6688" s="6" t="str">
        <f t="shared" si="209"/>
        <v>024</v>
      </c>
      <c r="J6688" s="57"/>
      <c r="K6688" s="57"/>
      <c r="L6688" s="57"/>
    </row>
    <row r="6689" spans="1:12">
      <c r="A6689" s="6">
        <v>6596</v>
      </c>
      <c r="B6689" s="10" t="s">
        <v>38220</v>
      </c>
      <c r="C6689" s="10" t="s">
        <v>18168</v>
      </c>
      <c r="D6689" s="10" t="s">
        <v>17961</v>
      </c>
      <c r="E6689" s="6" t="s">
        <v>15861</v>
      </c>
      <c r="F6689" s="6"/>
      <c r="G6689" s="6" t="str">
        <f t="shared" si="208"/>
        <v>002</v>
      </c>
      <c r="H6689" s="6" t="str">
        <f t="shared" si="209"/>
        <v>024</v>
      </c>
      <c r="J6689" s="57"/>
      <c r="K6689" s="57"/>
      <c r="L6689" s="57"/>
    </row>
    <row r="6690" spans="1:12">
      <c r="A6690" s="6">
        <v>6597</v>
      </c>
      <c r="B6690" s="10" t="s">
        <v>38221</v>
      </c>
      <c r="C6690" s="10" t="s">
        <v>18169</v>
      </c>
      <c r="D6690" s="10" t="s">
        <v>17962</v>
      </c>
      <c r="E6690" s="6" t="s">
        <v>15861</v>
      </c>
      <c r="F6690" s="6"/>
      <c r="G6690" s="6" t="str">
        <f t="shared" si="208"/>
        <v>002</v>
      </c>
      <c r="H6690" s="6" t="str">
        <f t="shared" si="209"/>
        <v>024</v>
      </c>
      <c r="J6690" s="57"/>
      <c r="K6690" s="57"/>
      <c r="L6690" s="57"/>
    </row>
    <row r="6691" spans="1:12">
      <c r="A6691" s="6">
        <v>6598</v>
      </c>
      <c r="B6691" s="10" t="s">
        <v>42628</v>
      </c>
      <c r="C6691" s="10" t="s">
        <v>18170</v>
      </c>
      <c r="D6691" s="10" t="s">
        <v>57265</v>
      </c>
      <c r="E6691" s="6" t="s">
        <v>15861</v>
      </c>
      <c r="F6691" s="6"/>
      <c r="G6691" s="6" t="str">
        <f t="shared" si="208"/>
        <v>002</v>
      </c>
      <c r="H6691" s="6" t="str">
        <f t="shared" si="209"/>
        <v>024</v>
      </c>
      <c r="J6691" s="57"/>
      <c r="K6691" s="57"/>
      <c r="L6691" s="57"/>
    </row>
    <row r="6692" spans="1:12">
      <c r="A6692" s="6">
        <v>6599</v>
      </c>
      <c r="B6692" s="10" t="s">
        <v>38222</v>
      </c>
      <c r="C6692" s="10" t="s">
        <v>18171</v>
      </c>
      <c r="D6692" s="10" t="s">
        <v>38223</v>
      </c>
      <c r="E6692" s="6" t="s">
        <v>15861</v>
      </c>
      <c r="F6692" s="6"/>
      <c r="G6692" s="6" t="str">
        <f t="shared" si="208"/>
        <v>002</v>
      </c>
      <c r="H6692" s="6" t="str">
        <f t="shared" si="209"/>
        <v>024</v>
      </c>
      <c r="J6692" s="57"/>
      <c r="K6692" s="57"/>
      <c r="L6692" s="57"/>
    </row>
    <row r="6693" spans="1:12">
      <c r="A6693" s="6">
        <v>6600</v>
      </c>
      <c r="B6693" s="10" t="s">
        <v>38224</v>
      </c>
      <c r="C6693" s="10" t="s">
        <v>18172</v>
      </c>
      <c r="D6693" s="10" t="s">
        <v>57266</v>
      </c>
      <c r="E6693" s="6" t="s">
        <v>15861</v>
      </c>
      <c r="F6693" s="6"/>
      <c r="G6693" s="6" t="str">
        <f t="shared" si="208"/>
        <v>002</v>
      </c>
      <c r="H6693" s="6" t="str">
        <f t="shared" si="209"/>
        <v>024</v>
      </c>
      <c r="J6693" s="57"/>
      <c r="K6693" s="57"/>
      <c r="L6693" s="57"/>
    </row>
    <row r="6694" spans="1:12">
      <c r="A6694" s="6">
        <v>6601</v>
      </c>
      <c r="B6694" s="10" t="s">
        <v>38225</v>
      </c>
      <c r="C6694" s="10" t="s">
        <v>18173</v>
      </c>
      <c r="D6694" s="10" t="s">
        <v>57267</v>
      </c>
      <c r="E6694" s="6" t="s">
        <v>15861</v>
      </c>
      <c r="F6694" s="6"/>
      <c r="G6694" s="6" t="str">
        <f t="shared" si="208"/>
        <v>002</v>
      </c>
      <c r="H6694" s="6" t="str">
        <f t="shared" si="209"/>
        <v>024</v>
      </c>
      <c r="J6694" s="57"/>
      <c r="K6694" s="57"/>
      <c r="L6694" s="57"/>
    </row>
    <row r="6695" spans="1:12">
      <c r="A6695" s="6">
        <v>6602</v>
      </c>
      <c r="B6695" s="10" t="s">
        <v>38226</v>
      </c>
      <c r="C6695" s="10" t="s">
        <v>18174</v>
      </c>
      <c r="D6695" s="10" t="s">
        <v>57268</v>
      </c>
      <c r="E6695" s="6" t="s">
        <v>15861</v>
      </c>
      <c r="F6695" s="6"/>
      <c r="G6695" s="6" t="str">
        <f t="shared" si="208"/>
        <v>002</v>
      </c>
      <c r="H6695" s="6" t="str">
        <f t="shared" si="209"/>
        <v>024</v>
      </c>
      <c r="J6695" s="57"/>
      <c r="K6695" s="57"/>
      <c r="L6695" s="57"/>
    </row>
    <row r="6696" spans="1:12">
      <c r="A6696" s="6">
        <v>6603</v>
      </c>
      <c r="B6696" s="10" t="s">
        <v>38227</v>
      </c>
      <c r="C6696" s="10" t="s">
        <v>18175</v>
      </c>
      <c r="D6696" s="10" t="s">
        <v>57269</v>
      </c>
      <c r="E6696" s="6" t="s">
        <v>15861</v>
      </c>
      <c r="F6696" s="6"/>
      <c r="G6696" s="6" t="str">
        <f t="shared" si="208"/>
        <v>002</v>
      </c>
      <c r="H6696" s="6" t="str">
        <f t="shared" si="209"/>
        <v>024</v>
      </c>
      <c r="J6696" s="57"/>
      <c r="K6696" s="57"/>
      <c r="L6696" s="57"/>
    </row>
    <row r="6697" spans="1:12">
      <c r="A6697" s="6">
        <v>6604</v>
      </c>
      <c r="B6697" s="10" t="s">
        <v>38228</v>
      </c>
      <c r="C6697" s="10" t="s">
        <v>18176</v>
      </c>
      <c r="D6697" s="10" t="s">
        <v>57270</v>
      </c>
      <c r="E6697" s="6" t="s">
        <v>15861</v>
      </c>
      <c r="F6697" s="6"/>
      <c r="G6697" s="6" t="str">
        <f t="shared" si="208"/>
        <v>002</v>
      </c>
      <c r="H6697" s="6" t="str">
        <f t="shared" si="209"/>
        <v>024</v>
      </c>
      <c r="J6697" s="57"/>
      <c r="K6697" s="57"/>
      <c r="L6697" s="57"/>
    </row>
    <row r="6698" spans="1:12">
      <c r="A6698" s="6">
        <v>6605</v>
      </c>
      <c r="B6698" s="10" t="s">
        <v>38229</v>
      </c>
      <c r="C6698" s="10" t="s">
        <v>18177</v>
      </c>
      <c r="D6698" s="10" t="s">
        <v>38230</v>
      </c>
      <c r="E6698" s="6" t="s">
        <v>15861</v>
      </c>
      <c r="F6698" s="6"/>
      <c r="G6698" s="6" t="str">
        <f t="shared" si="208"/>
        <v>002</v>
      </c>
      <c r="H6698" s="6" t="str">
        <f t="shared" si="209"/>
        <v>024</v>
      </c>
      <c r="J6698" s="57"/>
      <c r="K6698" s="57"/>
      <c r="L6698" s="57"/>
    </row>
    <row r="6699" spans="1:12">
      <c r="A6699" s="6">
        <v>6606</v>
      </c>
      <c r="B6699" s="10" t="s">
        <v>38231</v>
      </c>
      <c r="C6699" s="10" t="s">
        <v>18178</v>
      </c>
      <c r="D6699" s="10" t="s">
        <v>57271</v>
      </c>
      <c r="E6699" s="6" t="s">
        <v>15861</v>
      </c>
      <c r="F6699" s="6"/>
      <c r="G6699" s="6" t="str">
        <f t="shared" si="208"/>
        <v>002</v>
      </c>
      <c r="H6699" s="6" t="str">
        <f t="shared" si="209"/>
        <v>024</v>
      </c>
      <c r="J6699" s="57"/>
      <c r="K6699" s="57"/>
      <c r="L6699" s="57"/>
    </row>
    <row r="6700" spans="1:12">
      <c r="A6700" s="6">
        <v>6607</v>
      </c>
      <c r="B6700" s="10" t="s">
        <v>38232</v>
      </c>
      <c r="C6700" s="10" t="s">
        <v>18179</v>
      </c>
      <c r="D6700" s="10" t="s">
        <v>57272</v>
      </c>
      <c r="E6700" s="6" t="s">
        <v>15861</v>
      </c>
      <c r="F6700" s="6"/>
      <c r="G6700" s="6" t="str">
        <f t="shared" si="208"/>
        <v>002</v>
      </c>
      <c r="H6700" s="6" t="str">
        <f t="shared" si="209"/>
        <v>024</v>
      </c>
      <c r="J6700" s="57"/>
      <c r="K6700" s="57"/>
      <c r="L6700" s="57"/>
    </row>
    <row r="6701" spans="1:12">
      <c r="A6701" s="6">
        <v>6608</v>
      </c>
      <c r="B6701" s="10" t="s">
        <v>38233</v>
      </c>
      <c r="C6701" s="10" t="s">
        <v>18180</v>
      </c>
      <c r="D6701" s="10" t="s">
        <v>57273</v>
      </c>
      <c r="E6701" s="6" t="s">
        <v>15861</v>
      </c>
      <c r="F6701" s="6"/>
      <c r="G6701" s="6" t="str">
        <f t="shared" si="208"/>
        <v>002</v>
      </c>
      <c r="H6701" s="6" t="str">
        <f t="shared" si="209"/>
        <v>024</v>
      </c>
      <c r="J6701" s="57"/>
      <c r="K6701" s="57"/>
      <c r="L6701" s="57"/>
    </row>
    <row r="6702" spans="1:12">
      <c r="A6702" s="6">
        <v>6609</v>
      </c>
      <c r="B6702" s="10" t="s">
        <v>38234</v>
      </c>
      <c r="C6702" s="10" t="s">
        <v>18181</v>
      </c>
      <c r="D6702" s="10" t="s">
        <v>57274</v>
      </c>
      <c r="E6702" s="6" t="s">
        <v>15861</v>
      </c>
      <c r="F6702" s="6"/>
      <c r="G6702" s="6" t="str">
        <f t="shared" si="208"/>
        <v>002</v>
      </c>
      <c r="H6702" s="6" t="str">
        <f t="shared" si="209"/>
        <v>024</v>
      </c>
      <c r="J6702" s="57"/>
      <c r="K6702" s="57"/>
      <c r="L6702" s="57"/>
    </row>
    <row r="6703" spans="1:12">
      <c r="A6703" s="6">
        <v>6610</v>
      </c>
      <c r="B6703" s="10" t="s">
        <v>38235</v>
      </c>
      <c r="C6703" s="10" t="s">
        <v>18182</v>
      </c>
      <c r="D6703" s="10" t="s">
        <v>57275</v>
      </c>
      <c r="E6703" s="6" t="s">
        <v>15861</v>
      </c>
      <c r="F6703" s="6"/>
      <c r="G6703" s="6" t="str">
        <f t="shared" si="208"/>
        <v>002</v>
      </c>
      <c r="H6703" s="6" t="str">
        <f t="shared" si="209"/>
        <v>024</v>
      </c>
      <c r="J6703" s="57"/>
      <c r="K6703" s="57"/>
      <c r="L6703" s="57"/>
    </row>
    <row r="6704" spans="1:12">
      <c r="A6704" s="6">
        <v>6611</v>
      </c>
      <c r="B6704" s="10" t="s">
        <v>38236</v>
      </c>
      <c r="C6704" s="10" t="s">
        <v>18183</v>
      </c>
      <c r="D6704" s="10" t="s">
        <v>57276</v>
      </c>
      <c r="E6704" s="6" t="s">
        <v>15861</v>
      </c>
      <c r="F6704" s="6"/>
      <c r="G6704" s="6" t="str">
        <f t="shared" si="208"/>
        <v>002</v>
      </c>
      <c r="H6704" s="6" t="str">
        <f t="shared" si="209"/>
        <v>024</v>
      </c>
      <c r="J6704" s="57"/>
      <c r="K6704" s="57"/>
      <c r="L6704" s="57"/>
    </row>
    <row r="6705" spans="1:12">
      <c r="A6705" s="6">
        <v>6612</v>
      </c>
      <c r="B6705" s="10" t="s">
        <v>38237</v>
      </c>
      <c r="C6705" s="10" t="s">
        <v>18184</v>
      </c>
      <c r="D6705" s="10" t="s">
        <v>57277</v>
      </c>
      <c r="E6705" s="6" t="s">
        <v>15861</v>
      </c>
      <c r="F6705" s="6"/>
      <c r="G6705" s="6" t="str">
        <f t="shared" si="208"/>
        <v>002</v>
      </c>
      <c r="H6705" s="6" t="str">
        <f t="shared" si="209"/>
        <v>024</v>
      </c>
      <c r="J6705" s="57"/>
      <c r="K6705" s="57"/>
      <c r="L6705" s="57"/>
    </row>
    <row r="6706" spans="1:12">
      <c r="A6706" s="6">
        <v>6613</v>
      </c>
      <c r="B6706" s="10" t="s">
        <v>38238</v>
      </c>
      <c r="C6706" s="10" t="s">
        <v>18185</v>
      </c>
      <c r="D6706" s="10" t="s">
        <v>38239</v>
      </c>
      <c r="E6706" s="6" t="s">
        <v>15861</v>
      </c>
      <c r="F6706" s="6"/>
      <c r="G6706" s="6" t="str">
        <f t="shared" si="208"/>
        <v>002</v>
      </c>
      <c r="H6706" s="6" t="str">
        <f t="shared" si="209"/>
        <v>024</v>
      </c>
      <c r="J6706" s="57"/>
      <c r="K6706" s="57"/>
      <c r="L6706" s="57"/>
    </row>
    <row r="6707" spans="1:12">
      <c r="A6707" s="6">
        <v>6614</v>
      </c>
      <c r="B6707" s="10" t="s">
        <v>38240</v>
      </c>
      <c r="C6707" s="10" t="s">
        <v>18186</v>
      </c>
      <c r="D6707" s="10" t="s">
        <v>57278</v>
      </c>
      <c r="E6707" s="6" t="s">
        <v>15861</v>
      </c>
      <c r="F6707" s="6"/>
      <c r="G6707" s="6" t="str">
        <f t="shared" si="208"/>
        <v>002</v>
      </c>
      <c r="H6707" s="6" t="str">
        <f t="shared" si="209"/>
        <v>024</v>
      </c>
      <c r="J6707" s="57"/>
      <c r="K6707" s="57"/>
      <c r="L6707" s="57"/>
    </row>
    <row r="6708" spans="1:12">
      <c r="A6708" s="6">
        <v>6615</v>
      </c>
      <c r="B6708" s="10" t="s">
        <v>38241</v>
      </c>
      <c r="C6708" s="10" t="s">
        <v>18187</v>
      </c>
      <c r="D6708" s="10" t="s">
        <v>57279</v>
      </c>
      <c r="E6708" s="6" t="s">
        <v>15861</v>
      </c>
      <c r="F6708" s="6"/>
      <c r="G6708" s="6" t="str">
        <f t="shared" si="208"/>
        <v>002</v>
      </c>
      <c r="H6708" s="6" t="str">
        <f t="shared" si="209"/>
        <v>024</v>
      </c>
      <c r="J6708" s="57"/>
      <c r="K6708" s="57"/>
      <c r="L6708" s="57"/>
    </row>
    <row r="6709" spans="1:12">
      <c r="A6709" s="6">
        <v>6616</v>
      </c>
      <c r="B6709" s="10" t="s">
        <v>38242</v>
      </c>
      <c r="C6709" s="10" t="s">
        <v>18188</v>
      </c>
      <c r="D6709" s="10" t="s">
        <v>38243</v>
      </c>
      <c r="E6709" s="6" t="s">
        <v>15861</v>
      </c>
      <c r="F6709" s="6"/>
      <c r="G6709" s="6" t="str">
        <f t="shared" si="208"/>
        <v>002</v>
      </c>
      <c r="H6709" s="6" t="str">
        <f t="shared" si="209"/>
        <v>024</v>
      </c>
      <c r="J6709" s="57"/>
      <c r="K6709" s="57"/>
      <c r="L6709" s="57"/>
    </row>
    <row r="6710" spans="1:12">
      <c r="A6710" s="6">
        <v>6617</v>
      </c>
      <c r="B6710" s="10" t="s">
        <v>38244</v>
      </c>
      <c r="C6710" s="10" t="s">
        <v>18189</v>
      </c>
      <c r="D6710" s="10" t="s">
        <v>57280</v>
      </c>
      <c r="E6710" s="6" t="s">
        <v>15861</v>
      </c>
      <c r="F6710" s="6"/>
      <c r="G6710" s="6" t="str">
        <f t="shared" si="208"/>
        <v>002</v>
      </c>
      <c r="H6710" s="6" t="str">
        <f t="shared" si="209"/>
        <v>024</v>
      </c>
      <c r="J6710" s="57"/>
      <c r="K6710" s="57"/>
      <c r="L6710" s="57"/>
    </row>
    <row r="6711" spans="1:12">
      <c r="A6711" s="6">
        <v>6618</v>
      </c>
      <c r="B6711" s="10" t="s">
        <v>38245</v>
      </c>
      <c r="C6711" s="10" t="s">
        <v>18190</v>
      </c>
      <c r="D6711" s="10" t="s">
        <v>57281</v>
      </c>
      <c r="E6711" s="6" t="s">
        <v>15861</v>
      </c>
      <c r="F6711" s="6"/>
      <c r="G6711" s="6" t="str">
        <f t="shared" si="208"/>
        <v>002</v>
      </c>
      <c r="H6711" s="6" t="str">
        <f t="shared" si="209"/>
        <v>024</v>
      </c>
      <c r="J6711" s="57"/>
      <c r="K6711" s="57"/>
      <c r="L6711" s="57"/>
    </row>
    <row r="6712" spans="1:12">
      <c r="A6712" s="6">
        <v>6619</v>
      </c>
      <c r="B6712" s="10" t="s">
        <v>38246</v>
      </c>
      <c r="C6712" s="10" t="s">
        <v>18191</v>
      </c>
      <c r="D6712" s="10" t="s">
        <v>57282</v>
      </c>
      <c r="E6712" s="6" t="s">
        <v>15861</v>
      </c>
      <c r="F6712" s="6"/>
      <c r="G6712" s="6" t="str">
        <f t="shared" si="208"/>
        <v>002</v>
      </c>
      <c r="H6712" s="6" t="str">
        <f t="shared" si="209"/>
        <v>024</v>
      </c>
      <c r="J6712" s="57"/>
      <c r="K6712" s="57"/>
      <c r="L6712" s="57"/>
    </row>
    <row r="6713" spans="1:12">
      <c r="A6713" s="6">
        <v>6620</v>
      </c>
      <c r="B6713" s="10" t="s">
        <v>38247</v>
      </c>
      <c r="C6713" s="10" t="s">
        <v>18192</v>
      </c>
      <c r="D6713" s="10" t="s">
        <v>34696</v>
      </c>
      <c r="E6713" s="6" t="s">
        <v>15861</v>
      </c>
      <c r="F6713" s="6"/>
      <c r="G6713" s="6" t="str">
        <f t="shared" si="208"/>
        <v>002</v>
      </c>
      <c r="H6713" s="6" t="str">
        <f t="shared" si="209"/>
        <v>024</v>
      </c>
      <c r="J6713" s="57"/>
      <c r="K6713" s="57"/>
      <c r="L6713" s="57"/>
    </row>
    <row r="6714" spans="1:12">
      <c r="A6714" s="6">
        <v>6621</v>
      </c>
      <c r="B6714" s="10" t="s">
        <v>42629</v>
      </c>
      <c r="C6714" s="10" t="s">
        <v>18193</v>
      </c>
      <c r="D6714" s="10" t="s">
        <v>38248</v>
      </c>
      <c r="E6714" s="6" t="s">
        <v>15861</v>
      </c>
      <c r="F6714" s="6"/>
      <c r="G6714" s="6" t="str">
        <f t="shared" si="208"/>
        <v>002</v>
      </c>
      <c r="H6714" s="6" t="str">
        <f t="shared" si="209"/>
        <v>024</v>
      </c>
      <c r="J6714" s="57"/>
      <c r="K6714" s="57"/>
      <c r="L6714" s="57"/>
    </row>
    <row r="6715" spans="1:12">
      <c r="A6715" s="6">
        <v>6622</v>
      </c>
      <c r="B6715" s="10" t="s">
        <v>42630</v>
      </c>
      <c r="C6715" s="10" t="s">
        <v>18194</v>
      </c>
      <c r="D6715" s="10" t="s">
        <v>57283</v>
      </c>
      <c r="E6715" s="6" t="s">
        <v>15861</v>
      </c>
      <c r="F6715" s="6"/>
      <c r="G6715" s="6" t="str">
        <f t="shared" si="208"/>
        <v>002</v>
      </c>
      <c r="H6715" s="6" t="str">
        <f t="shared" si="209"/>
        <v>024</v>
      </c>
      <c r="J6715" s="57"/>
      <c r="K6715" s="57"/>
      <c r="L6715" s="57"/>
    </row>
    <row r="6716" spans="1:12">
      <c r="A6716" s="6">
        <v>6623</v>
      </c>
      <c r="B6716" s="10" t="s">
        <v>38249</v>
      </c>
      <c r="C6716" s="10" t="s">
        <v>18195</v>
      </c>
      <c r="D6716" s="10" t="s">
        <v>38250</v>
      </c>
      <c r="E6716" s="6" t="s">
        <v>15861</v>
      </c>
      <c r="F6716" s="6"/>
      <c r="G6716" s="6" t="str">
        <f t="shared" si="208"/>
        <v>002</v>
      </c>
      <c r="H6716" s="6" t="str">
        <f t="shared" si="209"/>
        <v>024</v>
      </c>
      <c r="J6716" s="57"/>
      <c r="K6716" s="57"/>
      <c r="L6716" s="57"/>
    </row>
    <row r="6717" spans="1:12">
      <c r="A6717" s="6">
        <v>6624</v>
      </c>
      <c r="B6717" s="10" t="s">
        <v>38251</v>
      </c>
      <c r="C6717" s="10" t="s">
        <v>18196</v>
      </c>
      <c r="D6717" s="10" t="s">
        <v>57284</v>
      </c>
      <c r="E6717" s="6" t="s">
        <v>15861</v>
      </c>
      <c r="F6717" s="6"/>
      <c r="G6717" s="6" t="str">
        <f t="shared" si="208"/>
        <v>002</v>
      </c>
      <c r="H6717" s="6" t="str">
        <f t="shared" si="209"/>
        <v>024</v>
      </c>
      <c r="J6717" s="57"/>
      <c r="K6717" s="57"/>
      <c r="L6717" s="57"/>
    </row>
    <row r="6718" spans="1:12">
      <c r="A6718" s="6">
        <v>6625</v>
      </c>
      <c r="B6718" s="10" t="s">
        <v>38252</v>
      </c>
      <c r="C6718" s="10" t="s">
        <v>18197</v>
      </c>
      <c r="D6718" s="10" t="s">
        <v>38253</v>
      </c>
      <c r="E6718" s="6" t="s">
        <v>15861</v>
      </c>
      <c r="F6718" s="6"/>
      <c r="G6718" s="6" t="str">
        <f t="shared" si="208"/>
        <v>002</v>
      </c>
      <c r="H6718" s="6" t="str">
        <f t="shared" si="209"/>
        <v>024</v>
      </c>
      <c r="J6718" s="57"/>
      <c r="K6718" s="57"/>
      <c r="L6718" s="57"/>
    </row>
    <row r="6719" spans="1:12">
      <c r="A6719" s="6">
        <v>6626</v>
      </c>
      <c r="B6719" s="10" t="s">
        <v>38254</v>
      </c>
      <c r="C6719" s="10" t="s">
        <v>18198</v>
      </c>
      <c r="D6719" s="10" t="s">
        <v>38255</v>
      </c>
      <c r="E6719" s="6" t="s">
        <v>15861</v>
      </c>
      <c r="F6719" s="6"/>
      <c r="G6719" s="6" t="str">
        <f t="shared" si="208"/>
        <v>002</v>
      </c>
      <c r="H6719" s="6" t="str">
        <f t="shared" si="209"/>
        <v>024</v>
      </c>
      <c r="J6719" s="57"/>
      <c r="K6719" s="57"/>
      <c r="L6719" s="57"/>
    </row>
    <row r="6720" spans="1:12">
      <c r="A6720" s="6">
        <v>6627</v>
      </c>
      <c r="B6720" s="10" t="s">
        <v>38256</v>
      </c>
      <c r="C6720" s="10" t="s">
        <v>18199</v>
      </c>
      <c r="D6720" s="10" t="s">
        <v>34697</v>
      </c>
      <c r="E6720" s="6" t="s">
        <v>15861</v>
      </c>
      <c r="F6720" s="6"/>
      <c r="G6720" s="6" t="str">
        <f t="shared" si="208"/>
        <v>002</v>
      </c>
      <c r="H6720" s="6" t="str">
        <f t="shared" si="209"/>
        <v>024</v>
      </c>
      <c r="J6720" s="57"/>
      <c r="K6720" s="57"/>
      <c r="L6720" s="57"/>
    </row>
    <row r="6721" spans="1:12">
      <c r="A6721" s="6">
        <v>6628</v>
      </c>
      <c r="B6721" s="10" t="s">
        <v>38257</v>
      </c>
      <c r="C6721" s="10" t="s">
        <v>18200</v>
      </c>
      <c r="D6721" s="10" t="s">
        <v>57285</v>
      </c>
      <c r="E6721" s="6" t="s">
        <v>15861</v>
      </c>
      <c r="F6721" s="6"/>
      <c r="G6721" s="6" t="str">
        <f t="shared" si="208"/>
        <v>002</v>
      </c>
      <c r="H6721" s="6" t="str">
        <f t="shared" si="209"/>
        <v>024</v>
      </c>
      <c r="J6721" s="57"/>
      <c r="K6721" s="57"/>
      <c r="L6721" s="57"/>
    </row>
    <row r="6722" spans="1:12">
      <c r="A6722" s="6">
        <v>6629</v>
      </c>
      <c r="B6722" s="10" t="s">
        <v>38258</v>
      </c>
      <c r="C6722" s="10" t="s">
        <v>18201</v>
      </c>
      <c r="D6722" s="10" t="s">
        <v>57286</v>
      </c>
      <c r="E6722" s="6" t="s">
        <v>15861</v>
      </c>
      <c r="F6722" s="6"/>
      <c r="G6722" s="6" t="str">
        <f t="shared" si="208"/>
        <v>002</v>
      </c>
      <c r="H6722" s="6" t="str">
        <f t="shared" si="209"/>
        <v>024</v>
      </c>
      <c r="J6722" s="57"/>
      <c r="K6722" s="57"/>
      <c r="L6722" s="57"/>
    </row>
    <row r="6723" spans="1:12">
      <c r="A6723" s="6">
        <v>6630</v>
      </c>
      <c r="B6723" s="10" t="s">
        <v>42631</v>
      </c>
      <c r="C6723" s="10" t="s">
        <v>18202</v>
      </c>
      <c r="D6723" s="10" t="s">
        <v>57287</v>
      </c>
      <c r="E6723" s="6" t="s">
        <v>15861</v>
      </c>
      <c r="F6723" s="6"/>
      <c r="G6723" s="6" t="str">
        <f t="shared" si="208"/>
        <v>002</v>
      </c>
      <c r="H6723" s="6" t="str">
        <f t="shared" si="209"/>
        <v>024</v>
      </c>
      <c r="J6723" s="57"/>
      <c r="K6723" s="57"/>
      <c r="L6723" s="57"/>
    </row>
    <row r="6724" spans="1:12">
      <c r="A6724" s="6">
        <v>6631</v>
      </c>
      <c r="B6724" s="10" t="s">
        <v>42632</v>
      </c>
      <c r="C6724" s="10" t="s">
        <v>18203</v>
      </c>
      <c r="D6724" s="10" t="s">
        <v>34698</v>
      </c>
      <c r="E6724" s="6" t="s">
        <v>15861</v>
      </c>
      <c r="F6724" s="6"/>
      <c r="G6724" s="6" t="str">
        <f t="shared" si="208"/>
        <v>002</v>
      </c>
      <c r="H6724" s="6" t="str">
        <f t="shared" si="209"/>
        <v>024</v>
      </c>
      <c r="J6724" s="57"/>
      <c r="K6724" s="57"/>
      <c r="L6724" s="57"/>
    </row>
    <row r="6725" spans="1:12">
      <c r="A6725" s="6">
        <v>6632</v>
      </c>
      <c r="B6725" s="10" t="s">
        <v>42633</v>
      </c>
      <c r="C6725" s="10" t="s">
        <v>18204</v>
      </c>
      <c r="D6725" s="10" t="s">
        <v>34699</v>
      </c>
      <c r="E6725" s="6" t="s">
        <v>15861</v>
      </c>
      <c r="F6725" s="6"/>
      <c r="G6725" s="6" t="str">
        <f t="shared" si="208"/>
        <v>002</v>
      </c>
      <c r="H6725" s="6" t="str">
        <f t="shared" si="209"/>
        <v>024</v>
      </c>
      <c r="J6725" s="57"/>
      <c r="K6725" s="57"/>
      <c r="L6725" s="57"/>
    </row>
    <row r="6726" spans="1:12">
      <c r="A6726" s="6">
        <v>6633</v>
      </c>
      <c r="B6726" s="10" t="s">
        <v>42634</v>
      </c>
      <c r="C6726" s="10" t="s">
        <v>18205</v>
      </c>
      <c r="D6726" s="10" t="s">
        <v>57288</v>
      </c>
      <c r="E6726" s="6" t="s">
        <v>15861</v>
      </c>
      <c r="F6726" s="6"/>
      <c r="G6726" s="6" t="str">
        <f t="shared" ref="G6726:G6789" si="210">+LEFT(C6726,3)</f>
        <v>002</v>
      </c>
      <c r="H6726" s="6" t="str">
        <f t="shared" ref="H6726:H6789" si="211">+MID(C6726,5,3)</f>
        <v>024</v>
      </c>
      <c r="J6726" s="57"/>
      <c r="K6726" s="57"/>
      <c r="L6726" s="57"/>
    </row>
    <row r="6727" spans="1:12">
      <c r="A6727" s="6">
        <v>6634</v>
      </c>
      <c r="B6727" s="10" t="s">
        <v>42635</v>
      </c>
      <c r="C6727" s="10" t="s">
        <v>18206</v>
      </c>
      <c r="D6727" s="10" t="s">
        <v>57289</v>
      </c>
      <c r="E6727" s="6" t="s">
        <v>15861</v>
      </c>
      <c r="F6727" s="6"/>
      <c r="G6727" s="6" t="str">
        <f t="shared" si="210"/>
        <v>002</v>
      </c>
      <c r="H6727" s="6" t="str">
        <f t="shared" si="211"/>
        <v>024</v>
      </c>
      <c r="J6727" s="57"/>
      <c r="K6727" s="57"/>
      <c r="L6727" s="57"/>
    </row>
    <row r="6728" spans="1:12">
      <c r="A6728" s="6">
        <v>6635</v>
      </c>
      <c r="B6728" s="10" t="s">
        <v>42636</v>
      </c>
      <c r="C6728" s="10" t="s">
        <v>18207</v>
      </c>
      <c r="D6728" s="10" t="s">
        <v>57290</v>
      </c>
      <c r="E6728" s="6" t="s">
        <v>15861</v>
      </c>
      <c r="F6728" s="6"/>
      <c r="G6728" s="6" t="str">
        <f t="shared" si="210"/>
        <v>002</v>
      </c>
      <c r="H6728" s="6" t="str">
        <f t="shared" si="211"/>
        <v>024</v>
      </c>
      <c r="J6728" s="57"/>
      <c r="K6728" s="57"/>
      <c r="L6728" s="57"/>
    </row>
    <row r="6729" spans="1:12">
      <c r="A6729" s="6">
        <v>6636</v>
      </c>
      <c r="B6729" s="10" t="s">
        <v>42637</v>
      </c>
      <c r="C6729" s="10" t="s">
        <v>18208</v>
      </c>
      <c r="D6729" s="10" t="s">
        <v>57291</v>
      </c>
      <c r="E6729" s="6" t="s">
        <v>15861</v>
      </c>
      <c r="F6729" s="6"/>
      <c r="G6729" s="6" t="str">
        <f t="shared" si="210"/>
        <v>002</v>
      </c>
      <c r="H6729" s="6" t="str">
        <f t="shared" si="211"/>
        <v>024</v>
      </c>
      <c r="J6729" s="57"/>
      <c r="K6729" s="57"/>
      <c r="L6729" s="57"/>
    </row>
    <row r="6730" spans="1:12">
      <c r="A6730" s="6">
        <v>6637</v>
      </c>
      <c r="B6730" s="10" t="s">
        <v>42638</v>
      </c>
      <c r="C6730" s="10" t="s">
        <v>18209</v>
      </c>
      <c r="D6730" s="10" t="s">
        <v>38259</v>
      </c>
      <c r="E6730" s="6" t="s">
        <v>15861</v>
      </c>
      <c r="F6730" s="6"/>
      <c r="G6730" s="6" t="str">
        <f t="shared" si="210"/>
        <v>002</v>
      </c>
      <c r="H6730" s="6" t="str">
        <f t="shared" si="211"/>
        <v>024</v>
      </c>
      <c r="J6730" s="57"/>
      <c r="K6730" s="57"/>
      <c r="L6730" s="57"/>
    </row>
    <row r="6731" spans="1:12">
      <c r="A6731" s="6">
        <v>6638</v>
      </c>
      <c r="B6731" s="10" t="s">
        <v>42639</v>
      </c>
      <c r="C6731" s="10" t="s">
        <v>18210</v>
      </c>
      <c r="D6731" s="10" t="s">
        <v>57292</v>
      </c>
      <c r="E6731" s="6" t="s">
        <v>15861</v>
      </c>
      <c r="F6731" s="6"/>
      <c r="G6731" s="6" t="str">
        <f t="shared" si="210"/>
        <v>002</v>
      </c>
      <c r="H6731" s="6" t="str">
        <f t="shared" si="211"/>
        <v>024</v>
      </c>
      <c r="J6731" s="57"/>
      <c r="K6731" s="57"/>
      <c r="L6731" s="57"/>
    </row>
    <row r="6732" spans="1:12">
      <c r="A6732" s="6">
        <v>6639</v>
      </c>
      <c r="B6732" s="10" t="s">
        <v>42640</v>
      </c>
      <c r="C6732" s="10" t="s">
        <v>18211</v>
      </c>
      <c r="D6732" s="10" t="s">
        <v>57293</v>
      </c>
      <c r="E6732" s="6" t="s">
        <v>15861</v>
      </c>
      <c r="F6732" s="6"/>
      <c r="G6732" s="6" t="str">
        <f t="shared" si="210"/>
        <v>002</v>
      </c>
      <c r="H6732" s="6" t="str">
        <f t="shared" si="211"/>
        <v>024</v>
      </c>
      <c r="J6732" s="57"/>
      <c r="K6732" s="57"/>
      <c r="L6732" s="57"/>
    </row>
    <row r="6733" spans="1:12">
      <c r="A6733" s="6">
        <v>6640</v>
      </c>
      <c r="B6733" s="10" t="s">
        <v>42641</v>
      </c>
      <c r="C6733" s="10" t="s">
        <v>18212</v>
      </c>
      <c r="D6733" s="10" t="s">
        <v>38260</v>
      </c>
      <c r="E6733" s="6" t="s">
        <v>15861</v>
      </c>
      <c r="F6733" s="6"/>
      <c r="G6733" s="6" t="str">
        <f t="shared" si="210"/>
        <v>002</v>
      </c>
      <c r="H6733" s="6" t="str">
        <f t="shared" si="211"/>
        <v>024</v>
      </c>
      <c r="J6733" s="57"/>
      <c r="K6733" s="57"/>
      <c r="L6733" s="57"/>
    </row>
    <row r="6734" spans="1:12">
      <c r="A6734" s="6">
        <v>6641</v>
      </c>
      <c r="B6734" s="10" t="s">
        <v>42642</v>
      </c>
      <c r="C6734" s="10" t="s">
        <v>18213</v>
      </c>
      <c r="D6734" s="10" t="s">
        <v>57294</v>
      </c>
      <c r="E6734" s="6" t="s">
        <v>15861</v>
      </c>
      <c r="F6734" s="6"/>
      <c r="G6734" s="6" t="str">
        <f t="shared" si="210"/>
        <v>002</v>
      </c>
      <c r="H6734" s="6" t="str">
        <f t="shared" si="211"/>
        <v>024</v>
      </c>
      <c r="J6734" s="57"/>
      <c r="K6734" s="57"/>
      <c r="L6734" s="57"/>
    </row>
    <row r="6735" spans="1:12">
      <c r="A6735" s="6">
        <v>6642</v>
      </c>
      <c r="B6735" s="10" t="s">
        <v>42643</v>
      </c>
      <c r="C6735" s="10" t="s">
        <v>18214</v>
      </c>
      <c r="D6735" s="10" t="s">
        <v>34700</v>
      </c>
      <c r="E6735" s="6" t="s">
        <v>15861</v>
      </c>
      <c r="F6735" s="6"/>
      <c r="G6735" s="6" t="str">
        <f t="shared" si="210"/>
        <v>002</v>
      </c>
      <c r="H6735" s="6" t="str">
        <f t="shared" si="211"/>
        <v>024</v>
      </c>
      <c r="J6735" s="57"/>
      <c r="K6735" s="57"/>
      <c r="L6735" s="57"/>
    </row>
    <row r="6736" spans="1:12">
      <c r="A6736" s="6">
        <v>6643</v>
      </c>
      <c r="B6736" s="10" t="s">
        <v>42644</v>
      </c>
      <c r="C6736" s="10" t="s">
        <v>18215</v>
      </c>
      <c r="D6736" s="10" t="s">
        <v>34701</v>
      </c>
      <c r="E6736" s="6" t="s">
        <v>15861</v>
      </c>
      <c r="F6736" s="6"/>
      <c r="G6736" s="6" t="str">
        <f t="shared" si="210"/>
        <v>002</v>
      </c>
      <c r="H6736" s="6" t="str">
        <f t="shared" si="211"/>
        <v>024</v>
      </c>
      <c r="J6736" s="57"/>
      <c r="K6736" s="57"/>
      <c r="L6736" s="57"/>
    </row>
    <row r="6737" spans="1:12">
      <c r="A6737" s="6">
        <v>6644</v>
      </c>
      <c r="B6737" s="10" t="s">
        <v>42645</v>
      </c>
      <c r="C6737" s="10" t="s">
        <v>18216</v>
      </c>
      <c r="D6737" s="10" t="s">
        <v>57295</v>
      </c>
      <c r="E6737" s="6" t="s">
        <v>15861</v>
      </c>
      <c r="F6737" s="6"/>
      <c r="G6737" s="6" t="str">
        <f t="shared" si="210"/>
        <v>002</v>
      </c>
      <c r="H6737" s="6" t="str">
        <f t="shared" si="211"/>
        <v>024</v>
      </c>
      <c r="J6737" s="57"/>
      <c r="K6737" s="57"/>
      <c r="L6737" s="57"/>
    </row>
    <row r="6738" spans="1:12">
      <c r="A6738" s="6">
        <v>6645</v>
      </c>
      <c r="B6738" s="10" t="s">
        <v>42646</v>
      </c>
      <c r="C6738" s="10" t="s">
        <v>18217</v>
      </c>
      <c r="D6738" s="10" t="s">
        <v>17963</v>
      </c>
      <c r="E6738" s="6" t="s">
        <v>15861</v>
      </c>
      <c r="F6738" s="6"/>
      <c r="G6738" s="6" t="str">
        <f t="shared" si="210"/>
        <v>002</v>
      </c>
      <c r="H6738" s="6" t="str">
        <f t="shared" si="211"/>
        <v>024</v>
      </c>
      <c r="J6738" s="57"/>
      <c r="K6738" s="57"/>
      <c r="L6738" s="57"/>
    </row>
    <row r="6739" spans="1:12">
      <c r="A6739" s="6">
        <v>6646</v>
      </c>
      <c r="B6739" s="10" t="s">
        <v>42647</v>
      </c>
      <c r="C6739" s="10" t="s">
        <v>18218</v>
      </c>
      <c r="D6739" s="10" t="s">
        <v>17964</v>
      </c>
      <c r="E6739" s="6" t="s">
        <v>15861</v>
      </c>
      <c r="F6739" s="6"/>
      <c r="G6739" s="6" t="str">
        <f t="shared" si="210"/>
        <v>002</v>
      </c>
      <c r="H6739" s="6" t="str">
        <f t="shared" si="211"/>
        <v>024</v>
      </c>
      <c r="J6739" s="57"/>
      <c r="K6739" s="57"/>
      <c r="L6739" s="57"/>
    </row>
    <row r="6740" spans="1:12">
      <c r="A6740" s="6">
        <v>6647</v>
      </c>
      <c r="B6740" s="10" t="s">
        <v>42648</v>
      </c>
      <c r="C6740" s="10" t="s">
        <v>18219</v>
      </c>
      <c r="D6740" s="10" t="s">
        <v>38261</v>
      </c>
      <c r="E6740" s="6" t="s">
        <v>15861</v>
      </c>
      <c r="F6740" s="6"/>
      <c r="G6740" s="6" t="str">
        <f t="shared" si="210"/>
        <v>002</v>
      </c>
      <c r="H6740" s="6" t="str">
        <f t="shared" si="211"/>
        <v>024</v>
      </c>
      <c r="J6740" s="57"/>
      <c r="K6740" s="57"/>
      <c r="L6740" s="57"/>
    </row>
    <row r="6741" spans="1:12">
      <c r="A6741" s="6">
        <v>6648</v>
      </c>
      <c r="B6741" s="10" t="s">
        <v>42649</v>
      </c>
      <c r="C6741" s="10" t="s">
        <v>18220</v>
      </c>
      <c r="D6741" s="10" t="s">
        <v>57296</v>
      </c>
      <c r="E6741" s="6" t="s">
        <v>15861</v>
      </c>
      <c r="F6741" s="6"/>
      <c r="G6741" s="6" t="str">
        <f t="shared" si="210"/>
        <v>002</v>
      </c>
      <c r="H6741" s="6" t="str">
        <f t="shared" si="211"/>
        <v>024</v>
      </c>
      <c r="J6741" s="57"/>
      <c r="K6741" s="57"/>
      <c r="L6741" s="57"/>
    </row>
    <row r="6742" spans="1:12">
      <c r="A6742" s="6">
        <v>6649</v>
      </c>
      <c r="B6742" s="10" t="s">
        <v>42650</v>
      </c>
      <c r="C6742" s="10" t="s">
        <v>18221</v>
      </c>
      <c r="D6742" s="10" t="s">
        <v>57297</v>
      </c>
      <c r="E6742" s="6" t="s">
        <v>15861</v>
      </c>
      <c r="F6742" s="6"/>
      <c r="G6742" s="6" t="str">
        <f t="shared" si="210"/>
        <v>002</v>
      </c>
      <c r="H6742" s="6" t="str">
        <f t="shared" si="211"/>
        <v>024</v>
      </c>
      <c r="J6742" s="57"/>
      <c r="K6742" s="57"/>
      <c r="L6742" s="57"/>
    </row>
    <row r="6743" spans="1:12">
      <c r="A6743" s="6">
        <v>6650</v>
      </c>
      <c r="B6743" s="10" t="s">
        <v>42651</v>
      </c>
      <c r="C6743" s="10" t="s">
        <v>18222</v>
      </c>
      <c r="D6743" s="10" t="s">
        <v>57298</v>
      </c>
      <c r="E6743" s="6" t="s">
        <v>15861</v>
      </c>
      <c r="F6743" s="6"/>
      <c r="G6743" s="6" t="str">
        <f t="shared" si="210"/>
        <v>002</v>
      </c>
      <c r="H6743" s="6" t="str">
        <f t="shared" si="211"/>
        <v>024</v>
      </c>
      <c r="J6743" s="57"/>
      <c r="K6743" s="57"/>
      <c r="L6743" s="57"/>
    </row>
    <row r="6744" spans="1:12">
      <c r="A6744" s="6">
        <v>6651</v>
      </c>
      <c r="B6744" s="10" t="s">
        <v>42652</v>
      </c>
      <c r="C6744" s="10" t="s">
        <v>18223</v>
      </c>
      <c r="D6744" s="10" t="s">
        <v>57299</v>
      </c>
      <c r="E6744" s="6" t="s">
        <v>15861</v>
      </c>
      <c r="F6744" s="6"/>
      <c r="G6744" s="6" t="str">
        <f t="shared" si="210"/>
        <v>002</v>
      </c>
      <c r="H6744" s="6" t="str">
        <f t="shared" si="211"/>
        <v>024</v>
      </c>
      <c r="J6744" s="57"/>
      <c r="K6744" s="57"/>
      <c r="L6744" s="57"/>
    </row>
    <row r="6745" spans="1:12">
      <c r="A6745" s="6">
        <v>6652</v>
      </c>
      <c r="B6745" s="10" t="s">
        <v>42653</v>
      </c>
      <c r="C6745" s="10" t="s">
        <v>18224</v>
      </c>
      <c r="D6745" s="10" t="s">
        <v>57300</v>
      </c>
      <c r="E6745" s="6" t="s">
        <v>15861</v>
      </c>
      <c r="F6745" s="6"/>
      <c r="G6745" s="6" t="str">
        <f t="shared" si="210"/>
        <v>002</v>
      </c>
      <c r="H6745" s="6" t="str">
        <f t="shared" si="211"/>
        <v>024</v>
      </c>
      <c r="J6745" s="57"/>
      <c r="K6745" s="57"/>
      <c r="L6745" s="57"/>
    </row>
    <row r="6746" spans="1:12">
      <c r="A6746" s="6">
        <v>6653</v>
      </c>
      <c r="B6746" s="10" t="s">
        <v>42654</v>
      </c>
      <c r="C6746" s="10" t="s">
        <v>18225</v>
      </c>
      <c r="D6746" s="10" t="s">
        <v>57301</v>
      </c>
      <c r="E6746" s="6" t="s">
        <v>15861</v>
      </c>
      <c r="F6746" s="6"/>
      <c r="G6746" s="6" t="str">
        <f t="shared" si="210"/>
        <v>002</v>
      </c>
      <c r="H6746" s="6" t="str">
        <f t="shared" si="211"/>
        <v>024</v>
      </c>
      <c r="J6746" s="57"/>
      <c r="K6746" s="57"/>
      <c r="L6746" s="57"/>
    </row>
    <row r="6747" spans="1:12">
      <c r="A6747" s="6">
        <v>6654</v>
      </c>
      <c r="B6747" s="10" t="s">
        <v>42655</v>
      </c>
      <c r="C6747" s="10" t="s">
        <v>18226</v>
      </c>
      <c r="D6747" s="10" t="s">
        <v>57302</v>
      </c>
      <c r="E6747" s="6" t="s">
        <v>15861</v>
      </c>
      <c r="F6747" s="6"/>
      <c r="G6747" s="6" t="str">
        <f t="shared" si="210"/>
        <v>002</v>
      </c>
      <c r="H6747" s="6" t="str">
        <f t="shared" si="211"/>
        <v>024</v>
      </c>
      <c r="J6747" s="57"/>
      <c r="K6747" s="57"/>
      <c r="L6747" s="57"/>
    </row>
    <row r="6748" spans="1:12">
      <c r="A6748" s="6">
        <v>6655</v>
      </c>
      <c r="B6748" s="10" t="s">
        <v>42656</v>
      </c>
      <c r="C6748" s="10" t="s">
        <v>18227</v>
      </c>
      <c r="D6748" s="10" t="s">
        <v>38262</v>
      </c>
      <c r="E6748" s="6" t="s">
        <v>15861</v>
      </c>
      <c r="F6748" s="6"/>
      <c r="G6748" s="6" t="str">
        <f t="shared" si="210"/>
        <v>002</v>
      </c>
      <c r="H6748" s="6" t="str">
        <f t="shared" si="211"/>
        <v>024</v>
      </c>
      <c r="J6748" s="57"/>
      <c r="K6748" s="57"/>
      <c r="L6748" s="57"/>
    </row>
    <row r="6749" spans="1:12">
      <c r="A6749" s="6">
        <v>6656</v>
      </c>
      <c r="B6749" s="10" t="s">
        <v>42657</v>
      </c>
      <c r="C6749" s="10" t="s">
        <v>18228</v>
      </c>
      <c r="D6749" s="10" t="s">
        <v>38263</v>
      </c>
      <c r="E6749" s="6" t="s">
        <v>15861</v>
      </c>
      <c r="F6749" s="6"/>
      <c r="G6749" s="6" t="str">
        <f t="shared" si="210"/>
        <v>002</v>
      </c>
      <c r="H6749" s="6" t="str">
        <f t="shared" si="211"/>
        <v>024</v>
      </c>
      <c r="J6749" s="57"/>
      <c r="K6749" s="57"/>
      <c r="L6749" s="57"/>
    </row>
    <row r="6750" spans="1:12">
      <c r="A6750" s="6">
        <v>6657</v>
      </c>
      <c r="B6750" s="10" t="s">
        <v>42658</v>
      </c>
      <c r="C6750" s="10" t="s">
        <v>18229</v>
      </c>
      <c r="D6750" s="10" t="s">
        <v>57303</v>
      </c>
      <c r="E6750" s="6" t="s">
        <v>15861</v>
      </c>
      <c r="F6750" s="6"/>
      <c r="G6750" s="6" t="str">
        <f t="shared" si="210"/>
        <v>002</v>
      </c>
      <c r="H6750" s="6" t="str">
        <f t="shared" si="211"/>
        <v>024</v>
      </c>
      <c r="J6750" s="57"/>
      <c r="K6750" s="57"/>
      <c r="L6750" s="57"/>
    </row>
    <row r="6751" spans="1:12">
      <c r="A6751" s="6">
        <v>6658</v>
      </c>
      <c r="B6751" s="10" t="s">
        <v>42659</v>
      </c>
      <c r="C6751" s="10" t="s">
        <v>18230</v>
      </c>
      <c r="D6751" s="10" t="s">
        <v>57304</v>
      </c>
      <c r="E6751" s="6" t="s">
        <v>15861</v>
      </c>
      <c r="F6751" s="6"/>
      <c r="G6751" s="6" t="str">
        <f t="shared" si="210"/>
        <v>002</v>
      </c>
      <c r="H6751" s="6" t="str">
        <f t="shared" si="211"/>
        <v>024</v>
      </c>
      <c r="J6751" s="57"/>
      <c r="K6751" s="57"/>
      <c r="L6751" s="57"/>
    </row>
    <row r="6752" spans="1:12">
      <c r="A6752" s="6">
        <v>6659</v>
      </c>
      <c r="B6752" s="10" t="s">
        <v>42660</v>
      </c>
      <c r="C6752" s="10" t="s">
        <v>18231</v>
      </c>
      <c r="D6752" s="10" t="s">
        <v>57305</v>
      </c>
      <c r="E6752" s="6" t="s">
        <v>15861</v>
      </c>
      <c r="F6752" s="6"/>
      <c r="G6752" s="6" t="str">
        <f t="shared" si="210"/>
        <v>002</v>
      </c>
      <c r="H6752" s="6" t="str">
        <f t="shared" si="211"/>
        <v>024</v>
      </c>
      <c r="J6752" s="57"/>
      <c r="K6752" s="57"/>
      <c r="L6752" s="57"/>
    </row>
    <row r="6753" spans="1:12">
      <c r="A6753" s="6">
        <v>6660</v>
      </c>
      <c r="B6753" s="10" t="s">
        <v>42661</v>
      </c>
      <c r="C6753" s="10" t="s">
        <v>18232</v>
      </c>
      <c r="D6753" s="10" t="s">
        <v>57306</v>
      </c>
      <c r="E6753" s="6" t="s">
        <v>15861</v>
      </c>
      <c r="F6753" s="6"/>
      <c r="G6753" s="6" t="str">
        <f t="shared" si="210"/>
        <v>002</v>
      </c>
      <c r="H6753" s="6" t="str">
        <f t="shared" si="211"/>
        <v>024</v>
      </c>
      <c r="J6753" s="57"/>
      <c r="K6753" s="57"/>
      <c r="L6753" s="57"/>
    </row>
    <row r="6754" spans="1:12">
      <c r="A6754" s="6">
        <v>6661</v>
      </c>
      <c r="B6754" s="10" t="s">
        <v>42662</v>
      </c>
      <c r="C6754" s="10" t="s">
        <v>18233</v>
      </c>
      <c r="D6754" s="10" t="s">
        <v>38264</v>
      </c>
      <c r="E6754" s="6" t="s">
        <v>15861</v>
      </c>
      <c r="F6754" s="6"/>
      <c r="G6754" s="6" t="str">
        <f t="shared" si="210"/>
        <v>002</v>
      </c>
      <c r="H6754" s="6" t="str">
        <f t="shared" si="211"/>
        <v>024</v>
      </c>
      <c r="J6754" s="57"/>
      <c r="K6754" s="57"/>
      <c r="L6754" s="57"/>
    </row>
    <row r="6755" spans="1:12">
      <c r="A6755" s="6">
        <v>6662</v>
      </c>
      <c r="B6755" s="10" t="s">
        <v>42663</v>
      </c>
      <c r="C6755" s="10" t="s">
        <v>18234</v>
      </c>
      <c r="D6755" s="10" t="s">
        <v>38265</v>
      </c>
      <c r="E6755" s="6" t="s">
        <v>15861</v>
      </c>
      <c r="F6755" s="6"/>
      <c r="G6755" s="6" t="str">
        <f t="shared" si="210"/>
        <v>002</v>
      </c>
      <c r="H6755" s="6" t="str">
        <f t="shared" si="211"/>
        <v>024</v>
      </c>
      <c r="J6755" s="57"/>
      <c r="K6755" s="57"/>
      <c r="L6755" s="57"/>
    </row>
    <row r="6756" spans="1:12">
      <c r="A6756" s="6">
        <v>6663</v>
      </c>
      <c r="B6756" s="10" t="s">
        <v>42664</v>
      </c>
      <c r="C6756" s="10" t="s">
        <v>18235</v>
      </c>
      <c r="D6756" s="10" t="s">
        <v>38266</v>
      </c>
      <c r="E6756" s="6" t="s">
        <v>15861</v>
      </c>
      <c r="F6756" s="6"/>
      <c r="G6756" s="6" t="str">
        <f t="shared" si="210"/>
        <v>002</v>
      </c>
      <c r="H6756" s="6" t="str">
        <f t="shared" si="211"/>
        <v>024</v>
      </c>
      <c r="J6756" s="57"/>
      <c r="K6756" s="57"/>
      <c r="L6756" s="57"/>
    </row>
    <row r="6757" spans="1:12">
      <c r="A6757" s="6">
        <v>6664</v>
      </c>
      <c r="B6757" s="10" t="s">
        <v>42665</v>
      </c>
      <c r="C6757" s="10" t="s">
        <v>18236</v>
      </c>
      <c r="D6757" s="10" t="s">
        <v>57307</v>
      </c>
      <c r="E6757" s="6" t="s">
        <v>15861</v>
      </c>
      <c r="F6757" s="6"/>
      <c r="G6757" s="6" t="str">
        <f t="shared" si="210"/>
        <v>002</v>
      </c>
      <c r="H6757" s="6" t="str">
        <f t="shared" si="211"/>
        <v>024</v>
      </c>
      <c r="J6757" s="57"/>
      <c r="K6757" s="57"/>
      <c r="L6757" s="57"/>
    </row>
    <row r="6758" spans="1:12">
      <c r="A6758" s="6">
        <v>6665</v>
      </c>
      <c r="B6758" s="10" t="s">
        <v>42666</v>
      </c>
      <c r="C6758" s="10" t="s">
        <v>18237</v>
      </c>
      <c r="D6758" s="10" t="s">
        <v>57308</v>
      </c>
      <c r="E6758" s="6" t="s">
        <v>15861</v>
      </c>
      <c r="F6758" s="6"/>
      <c r="G6758" s="6" t="str">
        <f t="shared" si="210"/>
        <v>002</v>
      </c>
      <c r="H6758" s="6" t="str">
        <f t="shared" si="211"/>
        <v>024</v>
      </c>
      <c r="J6758" s="57"/>
      <c r="K6758" s="57"/>
      <c r="L6758" s="57"/>
    </row>
    <row r="6759" spans="1:12">
      <c r="A6759" s="6">
        <v>6666</v>
      </c>
      <c r="B6759" s="10" t="s">
        <v>42667</v>
      </c>
      <c r="C6759" s="10" t="s">
        <v>18238</v>
      </c>
      <c r="D6759" s="10" t="s">
        <v>34702</v>
      </c>
      <c r="E6759" s="6" t="s">
        <v>15861</v>
      </c>
      <c r="F6759" s="6"/>
      <c r="G6759" s="6" t="str">
        <f t="shared" si="210"/>
        <v>002</v>
      </c>
      <c r="H6759" s="6" t="str">
        <f t="shared" si="211"/>
        <v>024</v>
      </c>
      <c r="J6759" s="57"/>
      <c r="K6759" s="57"/>
      <c r="L6759" s="57"/>
    </row>
    <row r="6760" spans="1:12">
      <c r="A6760" s="6">
        <v>6667</v>
      </c>
      <c r="B6760" s="10" t="s">
        <v>42668</v>
      </c>
      <c r="C6760" s="10" t="s">
        <v>18239</v>
      </c>
      <c r="D6760" s="10" t="s">
        <v>38267</v>
      </c>
      <c r="E6760" s="6" t="s">
        <v>15861</v>
      </c>
      <c r="F6760" s="6"/>
      <c r="G6760" s="6" t="str">
        <f t="shared" si="210"/>
        <v>002</v>
      </c>
      <c r="H6760" s="6" t="str">
        <f t="shared" si="211"/>
        <v>024</v>
      </c>
      <c r="J6760" s="57"/>
      <c r="K6760" s="57"/>
      <c r="L6760" s="57"/>
    </row>
    <row r="6761" spans="1:12">
      <c r="A6761" s="6">
        <v>6668</v>
      </c>
      <c r="B6761" s="10" t="s">
        <v>42669</v>
      </c>
      <c r="C6761" s="10" t="s">
        <v>18240</v>
      </c>
      <c r="D6761" s="10" t="s">
        <v>34703</v>
      </c>
      <c r="E6761" s="6" t="s">
        <v>15861</v>
      </c>
      <c r="F6761" s="6"/>
      <c r="G6761" s="6" t="str">
        <f t="shared" si="210"/>
        <v>002</v>
      </c>
      <c r="H6761" s="6" t="str">
        <f t="shared" si="211"/>
        <v>024</v>
      </c>
      <c r="J6761" s="57"/>
      <c r="K6761" s="57"/>
      <c r="L6761" s="57"/>
    </row>
    <row r="6762" spans="1:12">
      <c r="A6762" s="6">
        <v>6669</v>
      </c>
      <c r="B6762" s="10" t="s">
        <v>42670</v>
      </c>
      <c r="C6762" s="10" t="s">
        <v>18241</v>
      </c>
      <c r="D6762" s="10" t="s">
        <v>57309</v>
      </c>
      <c r="E6762" s="6" t="s">
        <v>15861</v>
      </c>
      <c r="F6762" s="6"/>
      <c r="G6762" s="6" t="str">
        <f t="shared" si="210"/>
        <v>002</v>
      </c>
      <c r="H6762" s="6" t="str">
        <f t="shared" si="211"/>
        <v>024</v>
      </c>
      <c r="J6762" s="57"/>
      <c r="K6762" s="57"/>
      <c r="L6762" s="57"/>
    </row>
    <row r="6763" spans="1:12">
      <c r="A6763" s="6">
        <v>6670</v>
      </c>
      <c r="B6763" s="10" t="s">
        <v>42671</v>
      </c>
      <c r="C6763" s="10" t="s">
        <v>18242</v>
      </c>
      <c r="D6763" s="10" t="s">
        <v>57310</v>
      </c>
      <c r="E6763" s="6" t="s">
        <v>15861</v>
      </c>
      <c r="F6763" s="6"/>
      <c r="G6763" s="6" t="str">
        <f t="shared" si="210"/>
        <v>002</v>
      </c>
      <c r="H6763" s="6" t="str">
        <f t="shared" si="211"/>
        <v>024</v>
      </c>
      <c r="J6763" s="57"/>
      <c r="K6763" s="57"/>
      <c r="L6763" s="57"/>
    </row>
    <row r="6764" spans="1:12">
      <c r="A6764" s="6">
        <v>6671</v>
      </c>
      <c r="B6764" s="10" t="s">
        <v>38268</v>
      </c>
      <c r="C6764" s="10" t="s">
        <v>18243</v>
      </c>
      <c r="D6764" s="10" t="s">
        <v>57311</v>
      </c>
      <c r="E6764" s="6" t="s">
        <v>15861</v>
      </c>
      <c r="F6764" s="6"/>
      <c r="G6764" s="6" t="str">
        <f t="shared" si="210"/>
        <v>002</v>
      </c>
      <c r="H6764" s="6" t="str">
        <f t="shared" si="211"/>
        <v>024</v>
      </c>
      <c r="J6764" s="57"/>
      <c r="K6764" s="57"/>
      <c r="L6764" s="57"/>
    </row>
    <row r="6765" spans="1:12">
      <c r="A6765" s="6">
        <v>6672</v>
      </c>
      <c r="B6765" s="10" t="s">
        <v>38269</v>
      </c>
      <c r="C6765" s="10" t="s">
        <v>18244</v>
      </c>
      <c r="D6765" s="10" t="s">
        <v>17965</v>
      </c>
      <c r="E6765" s="6" t="s">
        <v>15861</v>
      </c>
      <c r="F6765" s="6"/>
      <c r="G6765" s="6" t="str">
        <f t="shared" si="210"/>
        <v>002</v>
      </c>
      <c r="H6765" s="6" t="str">
        <f t="shared" si="211"/>
        <v>024</v>
      </c>
      <c r="J6765" s="57"/>
      <c r="K6765" s="57"/>
      <c r="L6765" s="57"/>
    </row>
    <row r="6766" spans="1:12">
      <c r="A6766" s="6">
        <v>6673</v>
      </c>
      <c r="B6766" s="10" t="s">
        <v>38270</v>
      </c>
      <c r="C6766" s="10" t="s">
        <v>18245</v>
      </c>
      <c r="D6766" s="10" t="s">
        <v>17966</v>
      </c>
      <c r="E6766" s="6" t="s">
        <v>15861</v>
      </c>
      <c r="F6766" s="6"/>
      <c r="G6766" s="6" t="str">
        <f t="shared" si="210"/>
        <v>002</v>
      </c>
      <c r="H6766" s="6" t="str">
        <f t="shared" si="211"/>
        <v>024</v>
      </c>
      <c r="J6766" s="57"/>
      <c r="K6766" s="57"/>
      <c r="L6766" s="57"/>
    </row>
    <row r="6767" spans="1:12">
      <c r="A6767" s="6">
        <v>6674</v>
      </c>
      <c r="B6767" s="10" t="s">
        <v>38271</v>
      </c>
      <c r="C6767" s="10" t="s">
        <v>18246</v>
      </c>
      <c r="D6767" s="10" t="s">
        <v>17967</v>
      </c>
      <c r="E6767" s="6" t="s">
        <v>15861</v>
      </c>
      <c r="F6767" s="6"/>
      <c r="G6767" s="6" t="str">
        <f t="shared" si="210"/>
        <v>002</v>
      </c>
      <c r="H6767" s="6" t="str">
        <f t="shared" si="211"/>
        <v>024</v>
      </c>
      <c r="J6767" s="57"/>
      <c r="K6767" s="57"/>
      <c r="L6767" s="57"/>
    </row>
    <row r="6768" spans="1:12">
      <c r="A6768" s="6">
        <v>6675</v>
      </c>
      <c r="B6768" s="10" t="s">
        <v>42672</v>
      </c>
      <c r="C6768" s="10" t="s">
        <v>18247</v>
      </c>
      <c r="D6768" s="10" t="s">
        <v>57312</v>
      </c>
      <c r="E6768" s="6" t="s">
        <v>15861</v>
      </c>
      <c r="F6768" s="6"/>
      <c r="G6768" s="6" t="str">
        <f t="shared" si="210"/>
        <v>002</v>
      </c>
      <c r="H6768" s="6" t="str">
        <f t="shared" si="211"/>
        <v>024</v>
      </c>
      <c r="J6768" s="57"/>
      <c r="K6768" s="57"/>
      <c r="L6768" s="57"/>
    </row>
    <row r="6769" spans="1:12">
      <c r="A6769" s="6">
        <v>6676</v>
      </c>
      <c r="B6769" s="10" t="s">
        <v>38272</v>
      </c>
      <c r="C6769" s="10" t="s">
        <v>18248</v>
      </c>
      <c r="D6769" s="10" t="s">
        <v>57313</v>
      </c>
      <c r="E6769" s="6" t="s">
        <v>15861</v>
      </c>
      <c r="F6769" s="6"/>
      <c r="G6769" s="6" t="str">
        <f t="shared" si="210"/>
        <v>002</v>
      </c>
      <c r="H6769" s="6" t="str">
        <f t="shared" si="211"/>
        <v>024</v>
      </c>
      <c r="J6769" s="57"/>
      <c r="K6769" s="57"/>
      <c r="L6769" s="57"/>
    </row>
    <row r="6770" spans="1:12">
      <c r="A6770" s="6">
        <v>6677</v>
      </c>
      <c r="B6770" s="10" t="s">
        <v>42673</v>
      </c>
      <c r="C6770" s="10" t="s">
        <v>18090</v>
      </c>
      <c r="D6770" s="10" t="s">
        <v>38273</v>
      </c>
      <c r="E6770" s="6" t="s">
        <v>15861</v>
      </c>
      <c r="F6770" s="6"/>
      <c r="G6770" s="6" t="str">
        <f t="shared" si="210"/>
        <v>002</v>
      </c>
      <c r="H6770" s="6" t="str">
        <f t="shared" si="211"/>
        <v>024</v>
      </c>
      <c r="J6770" s="57"/>
      <c r="K6770" s="57"/>
      <c r="L6770" s="57"/>
    </row>
    <row r="6771" spans="1:12">
      <c r="A6771" s="6">
        <v>6678</v>
      </c>
      <c r="B6771" s="10" t="s">
        <v>45703</v>
      </c>
      <c r="C6771" s="10" t="s">
        <v>45647</v>
      </c>
      <c r="D6771" s="10" t="s">
        <v>45702</v>
      </c>
      <c r="E6771" s="6" t="s">
        <v>15861</v>
      </c>
      <c r="F6771" s="6"/>
      <c r="G6771" s="6" t="str">
        <f t="shared" si="210"/>
        <v>002</v>
      </c>
      <c r="H6771" s="6" t="str">
        <f t="shared" si="211"/>
        <v>024</v>
      </c>
      <c r="J6771" s="57"/>
      <c r="K6771" s="57"/>
      <c r="L6771" s="57"/>
    </row>
    <row r="6772" spans="1:12">
      <c r="A6772" s="6">
        <v>6679</v>
      </c>
      <c r="B6772" s="10" t="s">
        <v>45701</v>
      </c>
      <c r="C6772" s="10" t="s">
        <v>45648</v>
      </c>
      <c r="D6772" s="10" t="s">
        <v>45700</v>
      </c>
      <c r="E6772" s="6" t="s">
        <v>15861</v>
      </c>
      <c r="F6772" s="6"/>
      <c r="G6772" s="6" t="str">
        <f t="shared" si="210"/>
        <v>002</v>
      </c>
      <c r="H6772" s="6" t="str">
        <f t="shared" si="211"/>
        <v>024</v>
      </c>
      <c r="J6772" s="57"/>
      <c r="K6772" s="57"/>
      <c r="L6772" s="57"/>
    </row>
    <row r="6773" spans="1:12">
      <c r="A6773" s="6">
        <v>6680</v>
      </c>
      <c r="B6773" s="10" t="s">
        <v>45699</v>
      </c>
      <c r="C6773" s="10" t="s">
        <v>45649</v>
      </c>
      <c r="D6773" s="10" t="s">
        <v>45698</v>
      </c>
      <c r="E6773" s="6" t="s">
        <v>15861</v>
      </c>
      <c r="F6773" s="6"/>
      <c r="G6773" s="6" t="str">
        <f t="shared" si="210"/>
        <v>002</v>
      </c>
      <c r="H6773" s="6" t="str">
        <f t="shared" si="211"/>
        <v>024</v>
      </c>
      <c r="J6773" s="57"/>
      <c r="K6773" s="57"/>
      <c r="L6773" s="57"/>
    </row>
    <row r="6774" spans="1:12">
      <c r="A6774" s="6">
        <v>6681</v>
      </c>
      <c r="B6774" s="10" t="s">
        <v>45697</v>
      </c>
      <c r="C6774" s="10" t="s">
        <v>45650</v>
      </c>
      <c r="D6774" s="10" t="s">
        <v>45696</v>
      </c>
      <c r="E6774" s="6" t="s">
        <v>15861</v>
      </c>
      <c r="F6774" s="6"/>
      <c r="G6774" s="6" t="str">
        <f t="shared" si="210"/>
        <v>002</v>
      </c>
      <c r="H6774" s="6" t="str">
        <f t="shared" si="211"/>
        <v>024</v>
      </c>
      <c r="J6774" s="57"/>
      <c r="K6774" s="57"/>
      <c r="L6774" s="57"/>
    </row>
    <row r="6775" spans="1:12">
      <c r="A6775" s="6">
        <v>6682</v>
      </c>
      <c r="B6775" s="10" t="s">
        <v>45695</v>
      </c>
      <c r="C6775" s="10" t="s">
        <v>45651</v>
      </c>
      <c r="D6775" s="10" t="s">
        <v>45694</v>
      </c>
      <c r="E6775" s="6" t="s">
        <v>15861</v>
      </c>
      <c r="F6775" s="6"/>
      <c r="G6775" s="6" t="str">
        <f t="shared" si="210"/>
        <v>002</v>
      </c>
      <c r="H6775" s="6" t="str">
        <f t="shared" si="211"/>
        <v>024</v>
      </c>
      <c r="J6775" s="57"/>
      <c r="K6775" s="57"/>
      <c r="L6775" s="57"/>
    </row>
    <row r="6776" spans="1:12">
      <c r="A6776" s="6">
        <v>6683</v>
      </c>
      <c r="B6776" s="10" t="s">
        <v>45693</v>
      </c>
      <c r="C6776" s="10" t="s">
        <v>45652</v>
      </c>
      <c r="D6776" s="10" t="s">
        <v>45692</v>
      </c>
      <c r="E6776" s="6" t="s">
        <v>15861</v>
      </c>
      <c r="F6776" s="6"/>
      <c r="G6776" s="6" t="str">
        <f t="shared" si="210"/>
        <v>002</v>
      </c>
      <c r="H6776" s="6" t="str">
        <f t="shared" si="211"/>
        <v>024</v>
      </c>
      <c r="J6776" s="57"/>
      <c r="K6776" s="57"/>
      <c r="L6776" s="57"/>
    </row>
    <row r="6777" spans="1:12">
      <c r="A6777" s="6">
        <v>6684</v>
      </c>
      <c r="B6777" s="10" t="s">
        <v>45691</v>
      </c>
      <c r="C6777" s="10" t="s">
        <v>45653</v>
      </c>
      <c r="D6777" s="10" t="s">
        <v>45690</v>
      </c>
      <c r="E6777" s="6" t="s">
        <v>15861</v>
      </c>
      <c r="F6777" s="6"/>
      <c r="G6777" s="6" t="str">
        <f t="shared" si="210"/>
        <v>002</v>
      </c>
      <c r="H6777" s="6" t="str">
        <f t="shared" si="211"/>
        <v>024</v>
      </c>
      <c r="J6777" s="57"/>
      <c r="K6777" s="57"/>
      <c r="L6777" s="57"/>
    </row>
    <row r="6778" spans="1:12">
      <c r="A6778" s="6">
        <v>6685</v>
      </c>
      <c r="B6778" s="10" t="s">
        <v>45689</v>
      </c>
      <c r="C6778" s="10" t="s">
        <v>45654</v>
      </c>
      <c r="D6778" s="10" t="s">
        <v>45688</v>
      </c>
      <c r="E6778" s="6" t="s">
        <v>15861</v>
      </c>
      <c r="F6778" s="6"/>
      <c r="G6778" s="6" t="str">
        <f t="shared" si="210"/>
        <v>002</v>
      </c>
      <c r="H6778" s="6" t="str">
        <f t="shared" si="211"/>
        <v>024</v>
      </c>
      <c r="J6778" s="57"/>
      <c r="K6778" s="57"/>
      <c r="L6778" s="57"/>
    </row>
    <row r="6779" spans="1:12">
      <c r="A6779" s="6">
        <v>6686</v>
      </c>
      <c r="B6779" s="10" t="s">
        <v>45687</v>
      </c>
      <c r="C6779" s="10" t="s">
        <v>45655</v>
      </c>
      <c r="D6779" s="10" t="s">
        <v>45686</v>
      </c>
      <c r="E6779" s="6" t="s">
        <v>15861</v>
      </c>
      <c r="F6779" s="6"/>
      <c r="G6779" s="6" t="str">
        <f t="shared" si="210"/>
        <v>002</v>
      </c>
      <c r="H6779" s="6" t="str">
        <f t="shared" si="211"/>
        <v>024</v>
      </c>
      <c r="J6779" s="57"/>
      <c r="K6779" s="57"/>
      <c r="L6779" s="57"/>
    </row>
    <row r="6780" spans="1:12">
      <c r="A6780" s="6">
        <v>6687</v>
      </c>
      <c r="B6780" s="10" t="s">
        <v>45685</v>
      </c>
      <c r="C6780" s="10" t="s">
        <v>45656</v>
      </c>
      <c r="D6780" s="10" t="s">
        <v>45684</v>
      </c>
      <c r="E6780" s="6" t="s">
        <v>15861</v>
      </c>
      <c r="F6780" s="6"/>
      <c r="G6780" s="6" t="str">
        <f t="shared" si="210"/>
        <v>002</v>
      </c>
      <c r="H6780" s="6" t="str">
        <f t="shared" si="211"/>
        <v>024</v>
      </c>
      <c r="J6780" s="57"/>
      <c r="K6780" s="57"/>
      <c r="L6780" s="57"/>
    </row>
    <row r="6781" spans="1:12">
      <c r="A6781" s="6">
        <v>6688</v>
      </c>
      <c r="B6781" s="10" t="s">
        <v>45683</v>
      </c>
      <c r="C6781" s="10" t="s">
        <v>45657</v>
      </c>
      <c r="D6781" s="10" t="s">
        <v>45682</v>
      </c>
      <c r="E6781" s="6" t="s">
        <v>15861</v>
      </c>
      <c r="F6781" s="6"/>
      <c r="G6781" s="6" t="str">
        <f t="shared" si="210"/>
        <v>002</v>
      </c>
      <c r="H6781" s="6" t="str">
        <f t="shared" si="211"/>
        <v>024</v>
      </c>
      <c r="J6781" s="57"/>
      <c r="K6781" s="57"/>
      <c r="L6781" s="57"/>
    </row>
    <row r="6782" spans="1:12">
      <c r="A6782" s="6">
        <v>6689</v>
      </c>
      <c r="B6782" s="10" t="s">
        <v>45681</v>
      </c>
      <c r="C6782" s="10" t="s">
        <v>45658</v>
      </c>
      <c r="D6782" s="10" t="s">
        <v>45680</v>
      </c>
      <c r="E6782" s="6" t="s">
        <v>15861</v>
      </c>
      <c r="F6782" s="6"/>
      <c r="G6782" s="6" t="str">
        <f t="shared" si="210"/>
        <v>002</v>
      </c>
      <c r="H6782" s="6" t="str">
        <f t="shared" si="211"/>
        <v>024</v>
      </c>
      <c r="J6782" s="57"/>
      <c r="K6782" s="57"/>
      <c r="L6782" s="57"/>
    </row>
    <row r="6783" spans="1:12">
      <c r="A6783" s="6">
        <v>6690</v>
      </c>
      <c r="B6783" s="10" t="s">
        <v>45679</v>
      </c>
      <c r="C6783" s="10" t="s">
        <v>45659</v>
      </c>
      <c r="D6783" s="10" t="s">
        <v>45678</v>
      </c>
      <c r="E6783" s="6" t="s">
        <v>15861</v>
      </c>
      <c r="F6783" s="6"/>
      <c r="G6783" s="6" t="str">
        <f t="shared" si="210"/>
        <v>002</v>
      </c>
      <c r="H6783" s="6" t="str">
        <f t="shared" si="211"/>
        <v>024</v>
      </c>
      <c r="J6783" s="57"/>
      <c r="K6783" s="57"/>
      <c r="L6783" s="57"/>
    </row>
    <row r="6784" spans="1:12">
      <c r="A6784" s="6">
        <v>6691</v>
      </c>
      <c r="B6784" s="10" t="s">
        <v>45677</v>
      </c>
      <c r="C6784" s="10" t="s">
        <v>45660</v>
      </c>
      <c r="D6784" s="10" t="s">
        <v>45676</v>
      </c>
      <c r="E6784" s="6" t="s">
        <v>15861</v>
      </c>
      <c r="F6784" s="6"/>
      <c r="G6784" s="6" t="str">
        <f t="shared" si="210"/>
        <v>002</v>
      </c>
      <c r="H6784" s="6" t="str">
        <f t="shared" si="211"/>
        <v>024</v>
      </c>
      <c r="J6784" s="57"/>
      <c r="K6784" s="57"/>
      <c r="L6784" s="57"/>
    </row>
    <row r="6785" spans="1:12">
      <c r="A6785" s="6">
        <v>6692</v>
      </c>
      <c r="B6785" s="10" t="s">
        <v>45675</v>
      </c>
      <c r="C6785" s="10" t="s">
        <v>45661</v>
      </c>
      <c r="D6785" s="10" t="s">
        <v>45674</v>
      </c>
      <c r="E6785" s="6" t="s">
        <v>15861</v>
      </c>
      <c r="F6785" s="6"/>
      <c r="G6785" s="6" t="str">
        <f t="shared" si="210"/>
        <v>002</v>
      </c>
      <c r="H6785" s="6" t="str">
        <f t="shared" si="211"/>
        <v>024</v>
      </c>
      <c r="J6785" s="57"/>
      <c r="K6785" s="57"/>
      <c r="L6785" s="57"/>
    </row>
    <row r="6786" spans="1:12">
      <c r="A6786" s="6">
        <v>6693</v>
      </c>
      <c r="B6786" s="10" t="s">
        <v>45673</v>
      </c>
      <c r="C6786" s="10" t="s">
        <v>45662</v>
      </c>
      <c r="D6786" s="10" t="s">
        <v>45672</v>
      </c>
      <c r="E6786" s="6" t="s">
        <v>15861</v>
      </c>
      <c r="F6786" s="6"/>
      <c r="G6786" s="6" t="str">
        <f t="shared" si="210"/>
        <v>002</v>
      </c>
      <c r="H6786" s="6" t="str">
        <f t="shared" si="211"/>
        <v>024</v>
      </c>
      <c r="J6786" s="57"/>
      <c r="K6786" s="57"/>
      <c r="L6786" s="57"/>
    </row>
    <row r="6787" spans="1:12">
      <c r="A6787" s="6">
        <v>6694</v>
      </c>
      <c r="B6787" s="10" t="s">
        <v>45671</v>
      </c>
      <c r="C6787" s="10" t="s">
        <v>45663</v>
      </c>
      <c r="D6787" s="10" t="s">
        <v>45670</v>
      </c>
      <c r="E6787" s="6" t="s">
        <v>15861</v>
      </c>
      <c r="F6787" s="6"/>
      <c r="G6787" s="6" t="str">
        <f t="shared" si="210"/>
        <v>002</v>
      </c>
      <c r="H6787" s="6" t="str">
        <f t="shared" si="211"/>
        <v>024</v>
      </c>
      <c r="J6787" s="57"/>
      <c r="K6787" s="57"/>
      <c r="L6787" s="57"/>
    </row>
    <row r="6788" spans="1:12">
      <c r="A6788" s="6">
        <v>6695</v>
      </c>
      <c r="B6788" s="10" t="s">
        <v>45669</v>
      </c>
      <c r="C6788" s="10" t="s">
        <v>45664</v>
      </c>
      <c r="D6788" s="10" t="s">
        <v>45668</v>
      </c>
      <c r="E6788" s="6" t="s">
        <v>15861</v>
      </c>
      <c r="F6788" s="6"/>
      <c r="G6788" s="6" t="str">
        <f t="shared" si="210"/>
        <v>002</v>
      </c>
      <c r="H6788" s="6" t="str">
        <f t="shared" si="211"/>
        <v>024</v>
      </c>
      <c r="J6788" s="57"/>
      <c r="K6788" s="57"/>
      <c r="L6788" s="57"/>
    </row>
    <row r="6789" spans="1:12">
      <c r="A6789" s="6">
        <v>6696</v>
      </c>
      <c r="B6789" s="10" t="s">
        <v>45667</v>
      </c>
      <c r="C6789" s="10" t="s">
        <v>45665</v>
      </c>
      <c r="D6789" s="10" t="s">
        <v>57314</v>
      </c>
      <c r="E6789" s="6" t="s">
        <v>15861</v>
      </c>
      <c r="F6789" s="6"/>
      <c r="G6789" s="6" t="str">
        <f t="shared" si="210"/>
        <v>002</v>
      </c>
      <c r="H6789" s="6" t="str">
        <f t="shared" si="211"/>
        <v>024</v>
      </c>
      <c r="J6789" s="57"/>
      <c r="K6789" s="57"/>
      <c r="L6789" s="57"/>
    </row>
    <row r="6790" spans="1:12">
      <c r="A6790" s="6">
        <v>6697</v>
      </c>
      <c r="B6790" s="10" t="s">
        <v>45637</v>
      </c>
      <c r="C6790" s="10" t="s">
        <v>45666</v>
      </c>
      <c r="D6790" s="10" t="s">
        <v>57315</v>
      </c>
      <c r="E6790" s="6" t="s">
        <v>15861</v>
      </c>
      <c r="F6790" s="6"/>
      <c r="G6790" s="6" t="str">
        <f t="shared" ref="G6790:G6853" si="212">+LEFT(C6790,3)</f>
        <v>002</v>
      </c>
      <c r="H6790" s="6" t="str">
        <f t="shared" ref="H6790:H6853" si="213">+MID(C6790,5,3)</f>
        <v>024</v>
      </c>
      <c r="J6790" s="57"/>
      <c r="K6790" s="57"/>
      <c r="L6790" s="57"/>
    </row>
    <row r="6791" spans="1:12">
      <c r="A6791" s="6">
        <v>6698</v>
      </c>
      <c r="B6791" s="10" t="s">
        <v>46462</v>
      </c>
      <c r="C6791" s="10" t="s">
        <v>46464</v>
      </c>
      <c r="D6791" s="10" t="s">
        <v>57316</v>
      </c>
      <c r="E6791" s="6" t="s">
        <v>15861</v>
      </c>
      <c r="F6791" s="6"/>
      <c r="G6791" s="6" t="str">
        <f t="shared" si="212"/>
        <v>002</v>
      </c>
      <c r="H6791" s="6" t="str">
        <f t="shared" si="213"/>
        <v>024</v>
      </c>
      <c r="J6791" s="57"/>
      <c r="K6791" s="57"/>
      <c r="L6791" s="57"/>
    </row>
    <row r="6792" spans="1:12">
      <c r="A6792" s="6">
        <v>6699</v>
      </c>
      <c r="B6792" s="10" t="s">
        <v>52788</v>
      </c>
      <c r="C6792" s="10" t="s">
        <v>52789</v>
      </c>
      <c r="D6792" s="10" t="s">
        <v>52790</v>
      </c>
      <c r="E6792" s="6" t="s">
        <v>15861</v>
      </c>
      <c r="F6792" s="6"/>
      <c r="G6792" s="6" t="str">
        <f t="shared" si="212"/>
        <v>002</v>
      </c>
      <c r="H6792" s="6" t="str">
        <f t="shared" si="213"/>
        <v>024</v>
      </c>
      <c r="J6792" s="57"/>
      <c r="K6792" s="57"/>
      <c r="L6792" s="57"/>
    </row>
    <row r="6793" spans="1:12">
      <c r="A6793" s="6">
        <v>6700</v>
      </c>
      <c r="B6793" s="10" t="s">
        <v>52554</v>
      </c>
      <c r="C6793" s="10" t="s">
        <v>52557</v>
      </c>
      <c r="D6793" s="10" t="s">
        <v>52558</v>
      </c>
      <c r="E6793" s="6" t="s">
        <v>15861</v>
      </c>
      <c r="F6793" s="6"/>
      <c r="G6793" s="6" t="str">
        <f t="shared" si="212"/>
        <v>002</v>
      </c>
      <c r="H6793" s="6" t="str">
        <f t="shared" si="213"/>
        <v>024</v>
      </c>
      <c r="J6793" s="57"/>
      <c r="K6793" s="57"/>
      <c r="L6793" s="57"/>
    </row>
    <row r="6794" spans="1:12">
      <c r="A6794" s="6">
        <v>6701</v>
      </c>
      <c r="B6794" s="10" t="s">
        <v>52553</v>
      </c>
      <c r="C6794" s="10" t="s">
        <v>52555</v>
      </c>
      <c r="D6794" s="10" t="s">
        <v>52556</v>
      </c>
      <c r="E6794" s="6" t="s">
        <v>15861</v>
      </c>
      <c r="F6794" s="6"/>
      <c r="G6794" s="6" t="str">
        <f t="shared" si="212"/>
        <v>002</v>
      </c>
      <c r="H6794" s="6" t="str">
        <f t="shared" si="213"/>
        <v>024</v>
      </c>
      <c r="J6794" s="57"/>
      <c r="K6794" s="57"/>
      <c r="L6794" s="57"/>
    </row>
    <row r="6795" spans="1:12">
      <c r="A6795" s="6">
        <v>6702</v>
      </c>
      <c r="B6795" s="10" t="s">
        <v>22906</v>
      </c>
      <c r="C6795" s="10" t="s">
        <v>4945</v>
      </c>
      <c r="D6795" s="10" t="s">
        <v>57317</v>
      </c>
      <c r="E6795" s="6" t="s">
        <v>15862</v>
      </c>
      <c r="F6795" s="6"/>
      <c r="G6795" s="6" t="str">
        <f t="shared" si="212"/>
        <v>002</v>
      </c>
      <c r="H6795" s="6" t="str">
        <f t="shared" si="213"/>
        <v>025</v>
      </c>
      <c r="J6795" s="57"/>
      <c r="K6795" s="57"/>
      <c r="L6795" s="57"/>
    </row>
    <row r="6796" spans="1:12">
      <c r="A6796" s="6">
        <v>6703</v>
      </c>
      <c r="B6796" s="10" t="s">
        <v>22907</v>
      </c>
      <c r="C6796" s="10" t="s">
        <v>4946</v>
      </c>
      <c r="D6796" s="10" t="s">
        <v>57318</v>
      </c>
      <c r="E6796" s="6" t="s">
        <v>15862</v>
      </c>
      <c r="F6796" s="6"/>
      <c r="G6796" s="6" t="str">
        <f t="shared" si="212"/>
        <v>002</v>
      </c>
      <c r="H6796" s="6" t="str">
        <f t="shared" si="213"/>
        <v>025</v>
      </c>
      <c r="J6796" s="57"/>
      <c r="K6796" s="57"/>
      <c r="L6796" s="57"/>
    </row>
    <row r="6797" spans="1:12">
      <c r="A6797" s="6">
        <v>6704</v>
      </c>
      <c r="B6797" s="10" t="s">
        <v>22908</v>
      </c>
      <c r="C6797" s="10" t="s">
        <v>4947</v>
      </c>
      <c r="D6797" s="10" t="s">
        <v>57319</v>
      </c>
      <c r="E6797" s="6" t="s">
        <v>15862</v>
      </c>
      <c r="F6797" s="6"/>
      <c r="G6797" s="6" t="str">
        <f t="shared" si="212"/>
        <v>002</v>
      </c>
      <c r="H6797" s="6" t="str">
        <f t="shared" si="213"/>
        <v>025</v>
      </c>
      <c r="J6797" s="57"/>
      <c r="K6797" s="57"/>
      <c r="L6797" s="57"/>
    </row>
    <row r="6798" spans="1:12">
      <c r="A6798" s="6">
        <v>6705</v>
      </c>
      <c r="B6798" s="10" t="s">
        <v>22909</v>
      </c>
      <c r="C6798" s="10" t="s">
        <v>4948</v>
      </c>
      <c r="D6798" s="10" t="s">
        <v>57320</v>
      </c>
      <c r="E6798" s="6" t="s">
        <v>15862</v>
      </c>
      <c r="F6798" s="6"/>
      <c r="G6798" s="6" t="str">
        <f t="shared" si="212"/>
        <v>002</v>
      </c>
      <c r="H6798" s="6" t="str">
        <f t="shared" si="213"/>
        <v>025</v>
      </c>
      <c r="J6798" s="57"/>
      <c r="K6798" s="57"/>
      <c r="L6798" s="57"/>
    </row>
    <row r="6799" spans="1:12">
      <c r="A6799" s="6">
        <v>6706</v>
      </c>
      <c r="B6799" s="10" t="s">
        <v>22910</v>
      </c>
      <c r="C6799" s="10" t="s">
        <v>4949</v>
      </c>
      <c r="D6799" s="10" t="s">
        <v>57320</v>
      </c>
      <c r="E6799" s="6" t="s">
        <v>15862</v>
      </c>
      <c r="F6799" s="6"/>
      <c r="G6799" s="6" t="str">
        <f t="shared" si="212"/>
        <v>002</v>
      </c>
      <c r="H6799" s="6" t="str">
        <f t="shared" si="213"/>
        <v>025</v>
      </c>
      <c r="J6799" s="57"/>
      <c r="K6799" s="57"/>
      <c r="L6799" s="57"/>
    </row>
    <row r="6800" spans="1:12">
      <c r="A6800" s="6">
        <v>6707</v>
      </c>
      <c r="B6800" s="10" t="s">
        <v>22911</v>
      </c>
      <c r="C6800" s="10" t="s">
        <v>4950</v>
      </c>
      <c r="D6800" s="10" t="s">
        <v>57321</v>
      </c>
      <c r="E6800" s="6" t="s">
        <v>15862</v>
      </c>
      <c r="F6800" s="6"/>
      <c r="G6800" s="6" t="str">
        <f t="shared" si="212"/>
        <v>002</v>
      </c>
      <c r="H6800" s="6" t="str">
        <f t="shared" si="213"/>
        <v>025</v>
      </c>
      <c r="J6800" s="57"/>
      <c r="K6800" s="57"/>
      <c r="L6800" s="57"/>
    </row>
    <row r="6801" spans="1:12">
      <c r="A6801" s="6">
        <v>6708</v>
      </c>
      <c r="B6801" s="10" t="s">
        <v>22912</v>
      </c>
      <c r="C6801" s="10" t="s">
        <v>4951</v>
      </c>
      <c r="D6801" s="10" t="s">
        <v>57322</v>
      </c>
      <c r="E6801" s="6" t="s">
        <v>15862</v>
      </c>
      <c r="F6801" s="6"/>
      <c r="G6801" s="6" t="str">
        <f t="shared" si="212"/>
        <v>002</v>
      </c>
      <c r="H6801" s="6" t="str">
        <f t="shared" si="213"/>
        <v>025</v>
      </c>
      <c r="J6801" s="57"/>
      <c r="K6801" s="57"/>
      <c r="L6801" s="57"/>
    </row>
    <row r="6802" spans="1:12">
      <c r="A6802" s="6">
        <v>6709</v>
      </c>
      <c r="B6802" s="10" t="s">
        <v>22913</v>
      </c>
      <c r="C6802" s="10" t="s">
        <v>4952</v>
      </c>
      <c r="D6802" s="10" t="s">
        <v>57323</v>
      </c>
      <c r="E6802" s="6" t="s">
        <v>15862</v>
      </c>
      <c r="F6802" s="6"/>
      <c r="G6802" s="6" t="str">
        <f t="shared" si="212"/>
        <v>002</v>
      </c>
      <c r="H6802" s="6" t="str">
        <f t="shared" si="213"/>
        <v>025</v>
      </c>
      <c r="J6802" s="57"/>
      <c r="K6802" s="57"/>
      <c r="L6802" s="57"/>
    </row>
    <row r="6803" spans="1:12">
      <c r="A6803" s="6">
        <v>6710</v>
      </c>
      <c r="B6803" s="10" t="s">
        <v>22914</v>
      </c>
      <c r="C6803" s="10" t="s">
        <v>4953</v>
      </c>
      <c r="D6803" s="10" t="s">
        <v>38274</v>
      </c>
      <c r="E6803" s="6" t="s">
        <v>15862</v>
      </c>
      <c r="F6803" s="6"/>
      <c r="G6803" s="6" t="str">
        <f t="shared" si="212"/>
        <v>002</v>
      </c>
      <c r="H6803" s="6" t="str">
        <f t="shared" si="213"/>
        <v>025</v>
      </c>
      <c r="J6803" s="57"/>
      <c r="K6803" s="57"/>
      <c r="L6803" s="57"/>
    </row>
    <row r="6804" spans="1:12">
      <c r="A6804" s="6">
        <v>6711</v>
      </c>
      <c r="B6804" s="10" t="s">
        <v>22915</v>
      </c>
      <c r="C6804" s="10" t="s">
        <v>4954</v>
      </c>
      <c r="D6804" s="10" t="s">
        <v>38275</v>
      </c>
      <c r="E6804" s="6" t="s">
        <v>15862</v>
      </c>
      <c r="F6804" s="6"/>
      <c r="G6804" s="6" t="str">
        <f t="shared" si="212"/>
        <v>002</v>
      </c>
      <c r="H6804" s="6" t="str">
        <f t="shared" si="213"/>
        <v>025</v>
      </c>
      <c r="J6804" s="57"/>
      <c r="K6804" s="57"/>
      <c r="L6804" s="57"/>
    </row>
    <row r="6805" spans="1:12">
      <c r="A6805" s="6">
        <v>6712</v>
      </c>
      <c r="B6805" s="10" t="s">
        <v>22916</v>
      </c>
      <c r="C6805" s="10" t="s">
        <v>4955</v>
      </c>
      <c r="D6805" s="10" t="s">
        <v>57324</v>
      </c>
      <c r="E6805" s="6" t="s">
        <v>15862</v>
      </c>
      <c r="F6805" s="6"/>
      <c r="G6805" s="6" t="str">
        <f t="shared" si="212"/>
        <v>002</v>
      </c>
      <c r="H6805" s="6" t="str">
        <f t="shared" si="213"/>
        <v>025</v>
      </c>
      <c r="J6805" s="57"/>
      <c r="K6805" s="57"/>
      <c r="L6805" s="57"/>
    </row>
    <row r="6806" spans="1:12">
      <c r="A6806" s="6">
        <v>6713</v>
      </c>
      <c r="B6806" s="10" t="s">
        <v>22917</v>
      </c>
      <c r="C6806" s="10" t="s">
        <v>4956</v>
      </c>
      <c r="D6806" s="10" t="s">
        <v>57325</v>
      </c>
      <c r="E6806" s="6" t="s">
        <v>15862</v>
      </c>
      <c r="F6806" s="6"/>
      <c r="G6806" s="6" t="str">
        <f t="shared" si="212"/>
        <v>002</v>
      </c>
      <c r="H6806" s="6" t="str">
        <f t="shared" si="213"/>
        <v>025</v>
      </c>
      <c r="J6806" s="57"/>
      <c r="K6806" s="57"/>
      <c r="L6806" s="57"/>
    </row>
    <row r="6807" spans="1:12">
      <c r="A6807" s="6">
        <v>6714</v>
      </c>
      <c r="B6807" s="10" t="s">
        <v>38276</v>
      </c>
      <c r="C6807" s="10" t="s">
        <v>4957</v>
      </c>
      <c r="D6807" s="10" t="s">
        <v>57326</v>
      </c>
      <c r="E6807" s="6" t="s">
        <v>15862</v>
      </c>
      <c r="F6807" s="6"/>
      <c r="G6807" s="6" t="str">
        <f t="shared" si="212"/>
        <v>002</v>
      </c>
      <c r="H6807" s="6" t="str">
        <f t="shared" si="213"/>
        <v>025</v>
      </c>
      <c r="J6807" s="57"/>
      <c r="K6807" s="57"/>
      <c r="L6807" s="57"/>
    </row>
    <row r="6808" spans="1:12">
      <c r="A6808" s="6">
        <v>6715</v>
      </c>
      <c r="B6808" s="10" t="s">
        <v>22918</v>
      </c>
      <c r="C6808" s="10" t="s">
        <v>4958</v>
      </c>
      <c r="D6808" s="10" t="s">
        <v>57327</v>
      </c>
      <c r="E6808" s="6" t="s">
        <v>15862</v>
      </c>
      <c r="F6808" s="6"/>
      <c r="G6808" s="6" t="str">
        <f t="shared" si="212"/>
        <v>002</v>
      </c>
      <c r="H6808" s="6" t="str">
        <f t="shared" si="213"/>
        <v>025</v>
      </c>
      <c r="J6808" s="57"/>
      <c r="K6808" s="57"/>
      <c r="L6808" s="57"/>
    </row>
    <row r="6809" spans="1:12">
      <c r="A6809" s="6">
        <v>6716</v>
      </c>
      <c r="B6809" s="10" t="s">
        <v>22919</v>
      </c>
      <c r="C6809" s="10" t="s">
        <v>4959</v>
      </c>
      <c r="D6809" s="10" t="s">
        <v>57328</v>
      </c>
      <c r="E6809" s="6" t="s">
        <v>15862</v>
      </c>
      <c r="F6809" s="6"/>
      <c r="G6809" s="6" t="str">
        <f t="shared" si="212"/>
        <v>002</v>
      </c>
      <c r="H6809" s="6" t="str">
        <f t="shared" si="213"/>
        <v>025</v>
      </c>
      <c r="J6809" s="57"/>
      <c r="K6809" s="57"/>
      <c r="L6809" s="57"/>
    </row>
    <row r="6810" spans="1:12">
      <c r="A6810" s="6">
        <v>6717</v>
      </c>
      <c r="B6810" s="10" t="s">
        <v>22920</v>
      </c>
      <c r="C6810" s="10" t="s">
        <v>4960</v>
      </c>
      <c r="D6810" s="10" t="s">
        <v>57329</v>
      </c>
      <c r="E6810" s="6" t="s">
        <v>15862</v>
      </c>
      <c r="F6810" s="6"/>
      <c r="G6810" s="6" t="str">
        <f t="shared" si="212"/>
        <v>002</v>
      </c>
      <c r="H6810" s="6" t="str">
        <f t="shared" si="213"/>
        <v>025</v>
      </c>
      <c r="J6810" s="57"/>
      <c r="K6810" s="57"/>
      <c r="L6810" s="57"/>
    </row>
    <row r="6811" spans="1:12">
      <c r="A6811" s="6">
        <v>6718</v>
      </c>
      <c r="B6811" s="10" t="s">
        <v>22921</v>
      </c>
      <c r="C6811" s="10" t="s">
        <v>4961</v>
      </c>
      <c r="D6811" s="10" t="s">
        <v>57330</v>
      </c>
      <c r="E6811" s="6" t="s">
        <v>15862</v>
      </c>
      <c r="F6811" s="6"/>
      <c r="G6811" s="6" t="str">
        <f t="shared" si="212"/>
        <v>002</v>
      </c>
      <c r="H6811" s="6" t="str">
        <f t="shared" si="213"/>
        <v>025</v>
      </c>
      <c r="J6811" s="57"/>
      <c r="K6811" s="57"/>
      <c r="L6811" s="57"/>
    </row>
    <row r="6812" spans="1:12">
      <c r="A6812" s="6">
        <v>6719</v>
      </c>
      <c r="B6812" s="10" t="s">
        <v>22922</v>
      </c>
      <c r="C6812" s="10" t="s">
        <v>4962</v>
      </c>
      <c r="D6812" s="10" t="s">
        <v>57331</v>
      </c>
      <c r="E6812" s="6" t="s">
        <v>15862</v>
      </c>
      <c r="F6812" s="6"/>
      <c r="G6812" s="6" t="str">
        <f t="shared" si="212"/>
        <v>002</v>
      </c>
      <c r="H6812" s="6" t="str">
        <f t="shared" si="213"/>
        <v>025</v>
      </c>
      <c r="J6812" s="57"/>
      <c r="K6812" s="57"/>
      <c r="L6812" s="57"/>
    </row>
    <row r="6813" spans="1:12">
      <c r="A6813" s="6">
        <v>6720</v>
      </c>
      <c r="B6813" s="10" t="s">
        <v>22923</v>
      </c>
      <c r="C6813" s="10" t="s">
        <v>4963</v>
      </c>
      <c r="D6813" s="10" t="s">
        <v>57332</v>
      </c>
      <c r="E6813" s="6" t="s">
        <v>15862</v>
      </c>
      <c r="F6813" s="6"/>
      <c r="G6813" s="6" t="str">
        <f t="shared" si="212"/>
        <v>002</v>
      </c>
      <c r="H6813" s="6" t="str">
        <f t="shared" si="213"/>
        <v>025</v>
      </c>
      <c r="J6813" s="57"/>
      <c r="K6813" s="57"/>
      <c r="L6813" s="57"/>
    </row>
    <row r="6814" spans="1:12">
      <c r="A6814" s="6">
        <v>6721</v>
      </c>
      <c r="B6814" s="10" t="s">
        <v>22924</v>
      </c>
      <c r="C6814" s="10" t="s">
        <v>4964</v>
      </c>
      <c r="D6814" s="10" t="s">
        <v>57333</v>
      </c>
      <c r="E6814" s="6" t="s">
        <v>15862</v>
      </c>
      <c r="F6814" s="6"/>
      <c r="G6814" s="6" t="str">
        <f t="shared" si="212"/>
        <v>002</v>
      </c>
      <c r="H6814" s="6" t="str">
        <f t="shared" si="213"/>
        <v>025</v>
      </c>
      <c r="J6814" s="57"/>
      <c r="K6814" s="57"/>
      <c r="L6814" s="57"/>
    </row>
    <row r="6815" spans="1:12">
      <c r="A6815" s="6">
        <v>6722</v>
      </c>
      <c r="B6815" s="10" t="s">
        <v>22925</v>
      </c>
      <c r="C6815" s="10" t="s">
        <v>4965</v>
      </c>
      <c r="D6815" s="10" t="s">
        <v>38278</v>
      </c>
      <c r="E6815" s="6" t="s">
        <v>15862</v>
      </c>
      <c r="F6815" s="6"/>
      <c r="G6815" s="6" t="str">
        <f t="shared" si="212"/>
        <v>002</v>
      </c>
      <c r="H6815" s="6" t="str">
        <f t="shared" si="213"/>
        <v>025</v>
      </c>
      <c r="J6815" s="57"/>
      <c r="K6815" s="57"/>
      <c r="L6815" s="57"/>
    </row>
    <row r="6816" spans="1:12">
      <c r="A6816" s="6">
        <v>6723</v>
      </c>
      <c r="B6816" s="10" t="s">
        <v>22926</v>
      </c>
      <c r="C6816" s="10" t="s">
        <v>4966</v>
      </c>
      <c r="D6816" s="10" t="s">
        <v>57334</v>
      </c>
      <c r="E6816" s="6" t="s">
        <v>15862</v>
      </c>
      <c r="F6816" s="6"/>
      <c r="G6816" s="6" t="str">
        <f t="shared" si="212"/>
        <v>002</v>
      </c>
      <c r="H6816" s="6" t="str">
        <f t="shared" si="213"/>
        <v>025</v>
      </c>
      <c r="J6816" s="57"/>
      <c r="K6816" s="57"/>
      <c r="L6816" s="57"/>
    </row>
    <row r="6817" spans="1:12">
      <c r="A6817" s="6">
        <v>6724</v>
      </c>
      <c r="B6817" s="10" t="s">
        <v>22927</v>
      </c>
      <c r="C6817" s="10" t="s">
        <v>4967</v>
      </c>
      <c r="D6817" s="10" t="s">
        <v>57335</v>
      </c>
      <c r="E6817" s="6" t="s">
        <v>15862</v>
      </c>
      <c r="F6817" s="6"/>
      <c r="G6817" s="6" t="str">
        <f t="shared" si="212"/>
        <v>002</v>
      </c>
      <c r="H6817" s="6" t="str">
        <f t="shared" si="213"/>
        <v>025</v>
      </c>
      <c r="J6817" s="57"/>
      <c r="K6817" s="57"/>
      <c r="L6817" s="57"/>
    </row>
    <row r="6818" spans="1:12">
      <c r="A6818" s="6">
        <v>6725</v>
      </c>
      <c r="B6818" s="10" t="s">
        <v>22928</v>
      </c>
      <c r="C6818" s="10" t="s">
        <v>4968</v>
      </c>
      <c r="D6818" s="10" t="s">
        <v>38277</v>
      </c>
      <c r="E6818" s="6" t="s">
        <v>15862</v>
      </c>
      <c r="F6818" s="6"/>
      <c r="G6818" s="6" t="str">
        <f t="shared" si="212"/>
        <v>002</v>
      </c>
      <c r="H6818" s="6" t="str">
        <f t="shared" si="213"/>
        <v>025</v>
      </c>
      <c r="J6818" s="57"/>
      <c r="K6818" s="57"/>
      <c r="L6818" s="57"/>
    </row>
    <row r="6819" spans="1:12">
      <c r="A6819" s="6">
        <v>6726</v>
      </c>
      <c r="B6819" s="10" t="s">
        <v>22929</v>
      </c>
      <c r="C6819" s="10" t="s">
        <v>4969</v>
      </c>
      <c r="D6819" s="10" t="s">
        <v>57336</v>
      </c>
      <c r="E6819" s="6" t="s">
        <v>15862</v>
      </c>
      <c r="F6819" s="6"/>
      <c r="G6819" s="6" t="str">
        <f t="shared" si="212"/>
        <v>002</v>
      </c>
      <c r="H6819" s="6" t="str">
        <f t="shared" si="213"/>
        <v>025</v>
      </c>
      <c r="J6819" s="57"/>
      <c r="K6819" s="57"/>
      <c r="L6819" s="57"/>
    </row>
    <row r="6820" spans="1:12">
      <c r="A6820" s="6">
        <v>6727</v>
      </c>
      <c r="B6820" s="10" t="s">
        <v>38279</v>
      </c>
      <c r="C6820" s="10" t="s">
        <v>4970</v>
      </c>
      <c r="D6820" s="10" t="s">
        <v>57337</v>
      </c>
      <c r="E6820" s="6" t="s">
        <v>15862</v>
      </c>
      <c r="F6820" s="6"/>
      <c r="G6820" s="6" t="str">
        <f t="shared" si="212"/>
        <v>002</v>
      </c>
      <c r="H6820" s="6" t="str">
        <f t="shared" si="213"/>
        <v>025</v>
      </c>
      <c r="J6820" s="57"/>
      <c r="K6820" s="57"/>
      <c r="L6820" s="57"/>
    </row>
    <row r="6821" spans="1:12">
      <c r="A6821" s="6">
        <v>6728</v>
      </c>
      <c r="B6821" s="10" t="s">
        <v>22930</v>
      </c>
      <c r="C6821" s="10" t="s">
        <v>4971</v>
      </c>
      <c r="D6821" s="10" t="s">
        <v>57338</v>
      </c>
      <c r="E6821" s="6" t="s">
        <v>15862</v>
      </c>
      <c r="F6821" s="6"/>
      <c r="G6821" s="6" t="str">
        <f t="shared" si="212"/>
        <v>002</v>
      </c>
      <c r="H6821" s="6" t="str">
        <f t="shared" si="213"/>
        <v>025</v>
      </c>
      <c r="J6821" s="57"/>
      <c r="K6821" s="57"/>
      <c r="L6821" s="57"/>
    </row>
    <row r="6822" spans="1:12">
      <c r="A6822" s="6">
        <v>6729</v>
      </c>
      <c r="B6822" s="10" t="s">
        <v>22931</v>
      </c>
      <c r="C6822" s="10" t="s">
        <v>4972</v>
      </c>
      <c r="D6822" s="10" t="s">
        <v>57339</v>
      </c>
      <c r="E6822" s="6" t="s">
        <v>15862</v>
      </c>
      <c r="F6822" s="6"/>
      <c r="G6822" s="6" t="str">
        <f t="shared" si="212"/>
        <v>002</v>
      </c>
      <c r="H6822" s="6" t="str">
        <f t="shared" si="213"/>
        <v>025</v>
      </c>
      <c r="J6822" s="57"/>
      <c r="K6822" s="57"/>
      <c r="L6822" s="57"/>
    </row>
    <row r="6823" spans="1:12">
      <c r="A6823" s="6">
        <v>6730</v>
      </c>
      <c r="B6823" s="10" t="s">
        <v>22932</v>
      </c>
      <c r="C6823" s="10" t="s">
        <v>4973</v>
      </c>
      <c r="D6823" s="10" t="s">
        <v>57318</v>
      </c>
      <c r="E6823" s="6" t="s">
        <v>15862</v>
      </c>
      <c r="F6823" s="6"/>
      <c r="G6823" s="6" t="str">
        <f t="shared" si="212"/>
        <v>002</v>
      </c>
      <c r="H6823" s="6" t="str">
        <f t="shared" si="213"/>
        <v>025</v>
      </c>
      <c r="J6823" s="57"/>
      <c r="K6823" s="57"/>
      <c r="L6823" s="57"/>
    </row>
    <row r="6824" spans="1:12">
      <c r="A6824" s="6">
        <v>6731</v>
      </c>
      <c r="B6824" s="10" t="s">
        <v>22933</v>
      </c>
      <c r="C6824" s="10" t="s">
        <v>4974</v>
      </c>
      <c r="D6824" s="10" t="s">
        <v>57340</v>
      </c>
      <c r="E6824" s="6" t="s">
        <v>15862</v>
      </c>
      <c r="F6824" s="6"/>
      <c r="G6824" s="6" t="str">
        <f t="shared" si="212"/>
        <v>002</v>
      </c>
      <c r="H6824" s="6" t="str">
        <f t="shared" si="213"/>
        <v>025</v>
      </c>
      <c r="J6824" s="57"/>
      <c r="K6824" s="57"/>
      <c r="L6824" s="57"/>
    </row>
    <row r="6825" spans="1:12">
      <c r="A6825" s="6">
        <v>6732</v>
      </c>
      <c r="B6825" s="10" t="s">
        <v>22934</v>
      </c>
      <c r="C6825" s="10" t="s">
        <v>4975</v>
      </c>
      <c r="D6825" s="10" t="s">
        <v>57341</v>
      </c>
      <c r="E6825" s="6" t="s">
        <v>15862</v>
      </c>
      <c r="F6825" s="6"/>
      <c r="G6825" s="6" t="str">
        <f t="shared" si="212"/>
        <v>002</v>
      </c>
      <c r="H6825" s="6" t="str">
        <f t="shared" si="213"/>
        <v>025</v>
      </c>
      <c r="J6825" s="57"/>
      <c r="K6825" s="57"/>
      <c r="L6825" s="57"/>
    </row>
    <row r="6826" spans="1:12">
      <c r="A6826" s="6">
        <v>6733</v>
      </c>
      <c r="B6826" s="10" t="s">
        <v>22935</v>
      </c>
      <c r="C6826" s="10" t="s">
        <v>4976</v>
      </c>
      <c r="D6826" s="10" t="s">
        <v>57342</v>
      </c>
      <c r="E6826" s="6" t="s">
        <v>15862</v>
      </c>
      <c r="F6826" s="6"/>
      <c r="G6826" s="6" t="str">
        <f t="shared" si="212"/>
        <v>002</v>
      </c>
      <c r="H6826" s="6" t="str">
        <f t="shared" si="213"/>
        <v>025</v>
      </c>
      <c r="J6826" s="57"/>
      <c r="K6826" s="57"/>
      <c r="L6826" s="57"/>
    </row>
    <row r="6827" spans="1:12">
      <c r="A6827" s="6">
        <v>6734</v>
      </c>
      <c r="B6827" s="10" t="s">
        <v>22936</v>
      </c>
      <c r="C6827" s="10" t="s">
        <v>4977</v>
      </c>
      <c r="D6827" s="10" t="s">
        <v>38280</v>
      </c>
      <c r="E6827" s="6" t="s">
        <v>15862</v>
      </c>
      <c r="F6827" s="6"/>
      <c r="G6827" s="6" t="str">
        <f t="shared" si="212"/>
        <v>002</v>
      </c>
      <c r="H6827" s="6" t="str">
        <f t="shared" si="213"/>
        <v>025</v>
      </c>
      <c r="J6827" s="57"/>
      <c r="K6827" s="57"/>
      <c r="L6827" s="57"/>
    </row>
    <row r="6828" spans="1:12">
      <c r="A6828" s="6">
        <v>6735</v>
      </c>
      <c r="B6828" s="10" t="s">
        <v>22937</v>
      </c>
      <c r="C6828" s="10" t="s">
        <v>4978</v>
      </c>
      <c r="D6828" s="10" t="s">
        <v>57343</v>
      </c>
      <c r="E6828" s="6" t="s">
        <v>15862</v>
      </c>
      <c r="F6828" s="6"/>
      <c r="G6828" s="6" t="str">
        <f t="shared" si="212"/>
        <v>002</v>
      </c>
      <c r="H6828" s="6" t="str">
        <f t="shared" si="213"/>
        <v>025</v>
      </c>
      <c r="J6828" s="57"/>
      <c r="K6828" s="57"/>
      <c r="L6828" s="57"/>
    </row>
    <row r="6829" spans="1:12">
      <c r="A6829" s="6">
        <v>6736</v>
      </c>
      <c r="B6829" s="10" t="s">
        <v>22938</v>
      </c>
      <c r="C6829" s="10" t="s">
        <v>4979</v>
      </c>
      <c r="D6829" s="10" t="s">
        <v>57344</v>
      </c>
      <c r="E6829" s="6" t="s">
        <v>15862</v>
      </c>
      <c r="F6829" s="6"/>
      <c r="G6829" s="6" t="str">
        <f t="shared" si="212"/>
        <v>002</v>
      </c>
      <c r="H6829" s="6" t="str">
        <f t="shared" si="213"/>
        <v>025</v>
      </c>
      <c r="J6829" s="57"/>
      <c r="K6829" s="57"/>
      <c r="L6829" s="57"/>
    </row>
    <row r="6830" spans="1:12">
      <c r="A6830" s="6">
        <v>6737</v>
      </c>
      <c r="B6830" s="10" t="s">
        <v>22939</v>
      </c>
      <c r="C6830" s="10" t="s">
        <v>4980</v>
      </c>
      <c r="D6830" s="10" t="s">
        <v>57345</v>
      </c>
      <c r="E6830" s="6" t="s">
        <v>15862</v>
      </c>
      <c r="F6830" s="6"/>
      <c r="G6830" s="6" t="str">
        <f t="shared" si="212"/>
        <v>002</v>
      </c>
      <c r="H6830" s="6" t="str">
        <f t="shared" si="213"/>
        <v>025</v>
      </c>
      <c r="J6830" s="57"/>
      <c r="K6830" s="57"/>
      <c r="L6830" s="57"/>
    </row>
    <row r="6831" spans="1:12">
      <c r="A6831" s="6">
        <v>6738</v>
      </c>
      <c r="B6831" s="10" t="s">
        <v>22940</v>
      </c>
      <c r="C6831" s="10" t="s">
        <v>4981</v>
      </c>
      <c r="D6831" s="10" t="s">
        <v>57346</v>
      </c>
      <c r="E6831" s="6" t="s">
        <v>15862</v>
      </c>
      <c r="F6831" s="6"/>
      <c r="G6831" s="6" t="str">
        <f t="shared" si="212"/>
        <v>002</v>
      </c>
      <c r="H6831" s="6" t="str">
        <f t="shared" si="213"/>
        <v>025</v>
      </c>
      <c r="J6831" s="57"/>
      <c r="K6831" s="57"/>
      <c r="L6831" s="57"/>
    </row>
    <row r="6832" spans="1:12">
      <c r="A6832" s="6">
        <v>6739</v>
      </c>
      <c r="B6832" s="10" t="s">
        <v>22</v>
      </c>
      <c r="C6832" s="10" t="s">
        <v>4982</v>
      </c>
      <c r="D6832" s="10" t="s">
        <v>57347</v>
      </c>
      <c r="E6832" s="6" t="s">
        <v>15862</v>
      </c>
      <c r="F6832" s="6"/>
      <c r="G6832" s="6" t="str">
        <f t="shared" si="212"/>
        <v>002</v>
      </c>
      <c r="H6832" s="6" t="str">
        <f t="shared" si="213"/>
        <v>025</v>
      </c>
      <c r="J6832" s="57"/>
      <c r="K6832" s="57"/>
      <c r="L6832" s="57"/>
    </row>
    <row r="6833" spans="1:12">
      <c r="A6833" s="6">
        <v>6740</v>
      </c>
      <c r="B6833" s="10" t="s">
        <v>22941</v>
      </c>
      <c r="C6833" s="10" t="s">
        <v>4983</v>
      </c>
      <c r="D6833" s="10" t="s">
        <v>57348</v>
      </c>
      <c r="E6833" s="6" t="s">
        <v>15862</v>
      </c>
      <c r="F6833" s="6"/>
      <c r="G6833" s="6" t="str">
        <f t="shared" si="212"/>
        <v>002</v>
      </c>
      <c r="H6833" s="6" t="str">
        <f t="shared" si="213"/>
        <v>025</v>
      </c>
      <c r="J6833" s="57"/>
      <c r="K6833" s="57"/>
      <c r="L6833" s="57"/>
    </row>
    <row r="6834" spans="1:12">
      <c r="A6834" s="6">
        <v>6741</v>
      </c>
      <c r="B6834" s="10" t="s">
        <v>22942</v>
      </c>
      <c r="C6834" s="10" t="s">
        <v>4984</v>
      </c>
      <c r="D6834" s="10" t="s">
        <v>38281</v>
      </c>
      <c r="E6834" s="6" t="s">
        <v>15862</v>
      </c>
      <c r="F6834" s="6"/>
      <c r="G6834" s="6" t="str">
        <f t="shared" si="212"/>
        <v>002</v>
      </c>
      <c r="H6834" s="6" t="str">
        <f t="shared" si="213"/>
        <v>025</v>
      </c>
      <c r="J6834" s="57"/>
      <c r="K6834" s="57"/>
      <c r="L6834" s="57"/>
    </row>
    <row r="6835" spans="1:12">
      <c r="A6835" s="6">
        <v>6742</v>
      </c>
      <c r="B6835" s="10" t="s">
        <v>22943</v>
      </c>
      <c r="C6835" s="10" t="s">
        <v>4985</v>
      </c>
      <c r="D6835" s="10" t="s">
        <v>38282</v>
      </c>
      <c r="E6835" s="6" t="s">
        <v>15862</v>
      </c>
      <c r="F6835" s="6"/>
      <c r="G6835" s="6" t="str">
        <f t="shared" si="212"/>
        <v>002</v>
      </c>
      <c r="H6835" s="6" t="str">
        <f t="shared" si="213"/>
        <v>025</v>
      </c>
      <c r="J6835" s="57"/>
      <c r="K6835" s="57"/>
      <c r="L6835" s="57"/>
    </row>
    <row r="6836" spans="1:12">
      <c r="A6836" s="6">
        <v>6743</v>
      </c>
      <c r="B6836" s="10" t="s">
        <v>38283</v>
      </c>
      <c r="C6836" s="10" t="s">
        <v>4986</v>
      </c>
      <c r="D6836" s="10" t="s">
        <v>57349</v>
      </c>
      <c r="E6836" s="6" t="s">
        <v>15862</v>
      </c>
      <c r="F6836" s="6"/>
      <c r="G6836" s="6" t="str">
        <f t="shared" si="212"/>
        <v>002</v>
      </c>
      <c r="H6836" s="6" t="str">
        <f t="shared" si="213"/>
        <v>025</v>
      </c>
      <c r="J6836" s="57"/>
      <c r="K6836" s="57"/>
      <c r="L6836" s="57"/>
    </row>
    <row r="6837" spans="1:12">
      <c r="A6837" s="6">
        <v>6744</v>
      </c>
      <c r="B6837" s="10" t="s">
        <v>22944</v>
      </c>
      <c r="C6837" s="10" t="s">
        <v>4987</v>
      </c>
      <c r="D6837" s="10" t="s">
        <v>57350</v>
      </c>
      <c r="E6837" s="6" t="s">
        <v>15862</v>
      </c>
      <c r="F6837" s="6"/>
      <c r="G6837" s="6" t="str">
        <f t="shared" si="212"/>
        <v>002</v>
      </c>
      <c r="H6837" s="6" t="str">
        <f t="shared" si="213"/>
        <v>025</v>
      </c>
      <c r="J6837" s="57"/>
      <c r="K6837" s="57"/>
      <c r="L6837" s="57"/>
    </row>
    <row r="6838" spans="1:12">
      <c r="A6838" s="6">
        <v>6745</v>
      </c>
      <c r="B6838" s="10" t="s">
        <v>22945</v>
      </c>
      <c r="C6838" s="10" t="s">
        <v>4988</v>
      </c>
      <c r="D6838" s="10" t="s">
        <v>57351</v>
      </c>
      <c r="E6838" s="6" t="s">
        <v>15862</v>
      </c>
      <c r="F6838" s="6"/>
      <c r="G6838" s="6" t="str">
        <f t="shared" si="212"/>
        <v>002</v>
      </c>
      <c r="H6838" s="6" t="str">
        <f t="shared" si="213"/>
        <v>025</v>
      </c>
      <c r="J6838" s="57"/>
      <c r="K6838" s="57"/>
      <c r="L6838" s="57"/>
    </row>
    <row r="6839" spans="1:12">
      <c r="A6839" s="6">
        <v>6746</v>
      </c>
      <c r="B6839" s="10" t="s">
        <v>22946</v>
      </c>
      <c r="C6839" s="10" t="s">
        <v>4989</v>
      </c>
      <c r="D6839" s="10" t="s">
        <v>38284</v>
      </c>
      <c r="E6839" s="6" t="s">
        <v>15862</v>
      </c>
      <c r="F6839" s="6"/>
      <c r="G6839" s="6" t="str">
        <f t="shared" si="212"/>
        <v>002</v>
      </c>
      <c r="H6839" s="6" t="str">
        <f t="shared" si="213"/>
        <v>025</v>
      </c>
      <c r="J6839" s="57"/>
      <c r="K6839" s="57"/>
      <c r="L6839" s="57"/>
    </row>
    <row r="6840" spans="1:12">
      <c r="A6840" s="6">
        <v>6747</v>
      </c>
      <c r="B6840" s="10" t="s">
        <v>22947</v>
      </c>
      <c r="C6840" s="10" t="s">
        <v>4990</v>
      </c>
      <c r="D6840" s="10" t="s">
        <v>57352</v>
      </c>
      <c r="E6840" s="6" t="s">
        <v>15862</v>
      </c>
      <c r="F6840" s="6"/>
      <c r="G6840" s="6" t="str">
        <f t="shared" si="212"/>
        <v>002</v>
      </c>
      <c r="H6840" s="6" t="str">
        <f t="shared" si="213"/>
        <v>025</v>
      </c>
      <c r="J6840" s="57"/>
      <c r="K6840" s="57"/>
      <c r="L6840" s="57"/>
    </row>
    <row r="6841" spans="1:12">
      <c r="A6841" s="6">
        <v>6748</v>
      </c>
      <c r="B6841" s="10" t="s">
        <v>22948</v>
      </c>
      <c r="C6841" s="10" t="s">
        <v>4991</v>
      </c>
      <c r="D6841" s="10" t="s">
        <v>57353</v>
      </c>
      <c r="E6841" s="6" t="s">
        <v>15862</v>
      </c>
      <c r="F6841" s="6"/>
      <c r="G6841" s="6" t="str">
        <f t="shared" si="212"/>
        <v>002</v>
      </c>
      <c r="H6841" s="6" t="str">
        <f t="shared" si="213"/>
        <v>025</v>
      </c>
      <c r="J6841" s="57"/>
      <c r="K6841" s="57"/>
      <c r="L6841" s="57"/>
    </row>
    <row r="6842" spans="1:12">
      <c r="A6842" s="6">
        <v>6749</v>
      </c>
      <c r="B6842" s="10" t="s">
        <v>22949</v>
      </c>
      <c r="C6842" s="10" t="s">
        <v>4992</v>
      </c>
      <c r="D6842" s="10" t="s">
        <v>57354</v>
      </c>
      <c r="E6842" s="6" t="s">
        <v>15862</v>
      </c>
      <c r="F6842" s="6"/>
      <c r="G6842" s="6" t="str">
        <f t="shared" si="212"/>
        <v>002</v>
      </c>
      <c r="H6842" s="6" t="str">
        <f t="shared" si="213"/>
        <v>025</v>
      </c>
      <c r="J6842" s="57"/>
      <c r="K6842" s="57"/>
      <c r="L6842" s="57"/>
    </row>
    <row r="6843" spans="1:12">
      <c r="A6843" s="6">
        <v>6750</v>
      </c>
      <c r="B6843" s="10" t="s">
        <v>22950</v>
      </c>
      <c r="C6843" s="10" t="s">
        <v>4993</v>
      </c>
      <c r="D6843" s="10" t="s">
        <v>57355</v>
      </c>
      <c r="E6843" s="6" t="s">
        <v>15862</v>
      </c>
      <c r="F6843" s="6"/>
      <c r="G6843" s="6" t="str">
        <f t="shared" si="212"/>
        <v>002</v>
      </c>
      <c r="H6843" s="6" t="str">
        <f t="shared" si="213"/>
        <v>025</v>
      </c>
      <c r="J6843" s="57"/>
      <c r="K6843" s="57"/>
      <c r="L6843" s="57"/>
    </row>
    <row r="6844" spans="1:12">
      <c r="A6844" s="6">
        <v>6751</v>
      </c>
      <c r="B6844" s="10" t="s">
        <v>22951</v>
      </c>
      <c r="C6844" s="10" t="s">
        <v>4994</v>
      </c>
      <c r="D6844" s="10" t="s">
        <v>57356</v>
      </c>
      <c r="E6844" s="6" t="s">
        <v>15862</v>
      </c>
      <c r="F6844" s="6"/>
      <c r="G6844" s="6" t="str">
        <f t="shared" si="212"/>
        <v>002</v>
      </c>
      <c r="H6844" s="6" t="str">
        <f t="shared" si="213"/>
        <v>025</v>
      </c>
      <c r="J6844" s="57"/>
      <c r="K6844" s="57"/>
      <c r="L6844" s="57"/>
    </row>
    <row r="6845" spans="1:12">
      <c r="A6845" s="6">
        <v>6752</v>
      </c>
      <c r="B6845" s="10" t="s">
        <v>22952</v>
      </c>
      <c r="C6845" s="10" t="s">
        <v>4995</v>
      </c>
      <c r="D6845" s="10" t="s">
        <v>34704</v>
      </c>
      <c r="E6845" s="6" t="s">
        <v>15862</v>
      </c>
      <c r="F6845" s="6"/>
      <c r="G6845" s="6" t="str">
        <f t="shared" si="212"/>
        <v>002</v>
      </c>
      <c r="H6845" s="6" t="str">
        <f t="shared" si="213"/>
        <v>025</v>
      </c>
      <c r="J6845" s="57"/>
      <c r="K6845" s="57"/>
      <c r="L6845" s="57"/>
    </row>
    <row r="6846" spans="1:12">
      <c r="A6846" s="6">
        <v>6753</v>
      </c>
      <c r="B6846" s="10" t="s">
        <v>22953</v>
      </c>
      <c r="C6846" s="10" t="s">
        <v>4996</v>
      </c>
      <c r="D6846" s="10" t="s">
        <v>57357</v>
      </c>
      <c r="E6846" s="6" t="s">
        <v>15862</v>
      </c>
      <c r="F6846" s="6"/>
      <c r="G6846" s="6" t="str">
        <f t="shared" si="212"/>
        <v>002</v>
      </c>
      <c r="H6846" s="6" t="str">
        <f t="shared" si="213"/>
        <v>025</v>
      </c>
      <c r="J6846" s="57"/>
      <c r="K6846" s="57"/>
      <c r="L6846" s="57"/>
    </row>
    <row r="6847" spans="1:12">
      <c r="A6847" s="6">
        <v>6754</v>
      </c>
      <c r="B6847" s="10" t="s">
        <v>38285</v>
      </c>
      <c r="C6847" s="10" t="s">
        <v>4997</v>
      </c>
      <c r="D6847" s="10" t="s">
        <v>34705</v>
      </c>
      <c r="E6847" s="6" t="s">
        <v>15862</v>
      </c>
      <c r="F6847" s="6"/>
      <c r="G6847" s="6" t="str">
        <f t="shared" si="212"/>
        <v>002</v>
      </c>
      <c r="H6847" s="6" t="str">
        <f t="shared" si="213"/>
        <v>025</v>
      </c>
      <c r="J6847" s="57"/>
      <c r="K6847" s="57"/>
      <c r="L6847" s="57"/>
    </row>
    <row r="6848" spans="1:12">
      <c r="A6848" s="6">
        <v>6755</v>
      </c>
      <c r="B6848" s="10" t="s">
        <v>22954</v>
      </c>
      <c r="C6848" s="10" t="s">
        <v>4998</v>
      </c>
      <c r="D6848" s="10" t="s">
        <v>57358</v>
      </c>
      <c r="E6848" s="6" t="s">
        <v>15862</v>
      </c>
      <c r="F6848" s="6"/>
      <c r="G6848" s="6" t="str">
        <f t="shared" si="212"/>
        <v>002</v>
      </c>
      <c r="H6848" s="6" t="str">
        <f t="shared" si="213"/>
        <v>025</v>
      </c>
      <c r="J6848" s="57"/>
      <c r="K6848" s="57"/>
      <c r="L6848" s="57"/>
    </row>
    <row r="6849" spans="1:12">
      <c r="A6849" s="6">
        <v>6756</v>
      </c>
      <c r="B6849" s="10" t="s">
        <v>22955</v>
      </c>
      <c r="C6849" s="10" t="s">
        <v>4999</v>
      </c>
      <c r="D6849" s="10" t="s">
        <v>57359</v>
      </c>
      <c r="E6849" s="6" t="s">
        <v>15862</v>
      </c>
      <c r="F6849" s="6"/>
      <c r="G6849" s="6" t="str">
        <f t="shared" si="212"/>
        <v>002</v>
      </c>
      <c r="H6849" s="6" t="str">
        <f t="shared" si="213"/>
        <v>025</v>
      </c>
      <c r="J6849" s="57"/>
      <c r="K6849" s="57"/>
      <c r="L6849" s="57"/>
    </row>
    <row r="6850" spans="1:12">
      <c r="A6850" s="6">
        <v>6757</v>
      </c>
      <c r="B6850" s="10" t="s">
        <v>22956</v>
      </c>
      <c r="C6850" s="10" t="s">
        <v>5000</v>
      </c>
      <c r="D6850" s="10" t="s">
        <v>57360</v>
      </c>
      <c r="E6850" s="6" t="s">
        <v>15862</v>
      </c>
      <c r="F6850" s="6"/>
      <c r="G6850" s="6" t="str">
        <f t="shared" si="212"/>
        <v>002</v>
      </c>
      <c r="H6850" s="6" t="str">
        <f t="shared" si="213"/>
        <v>025</v>
      </c>
      <c r="J6850" s="57"/>
      <c r="K6850" s="57"/>
      <c r="L6850" s="57"/>
    </row>
    <row r="6851" spans="1:12">
      <c r="A6851" s="6">
        <v>6758</v>
      </c>
      <c r="B6851" s="10" t="s">
        <v>22957</v>
      </c>
      <c r="C6851" s="10" t="s">
        <v>5001</v>
      </c>
      <c r="D6851" s="10" t="s">
        <v>38286</v>
      </c>
      <c r="E6851" s="6" t="s">
        <v>15862</v>
      </c>
      <c r="F6851" s="6"/>
      <c r="G6851" s="6" t="str">
        <f t="shared" si="212"/>
        <v>002</v>
      </c>
      <c r="H6851" s="6" t="str">
        <f t="shared" si="213"/>
        <v>025</v>
      </c>
      <c r="J6851" s="57"/>
      <c r="K6851" s="57"/>
      <c r="L6851" s="57"/>
    </row>
    <row r="6852" spans="1:12">
      <c r="A6852" s="6">
        <v>6759</v>
      </c>
      <c r="B6852" s="10" t="s">
        <v>22958</v>
      </c>
      <c r="C6852" s="10" t="s">
        <v>5002</v>
      </c>
      <c r="D6852" s="10" t="s">
        <v>57361</v>
      </c>
      <c r="E6852" s="6" t="s">
        <v>15862</v>
      </c>
      <c r="F6852" s="6"/>
      <c r="G6852" s="6" t="str">
        <f t="shared" si="212"/>
        <v>002</v>
      </c>
      <c r="H6852" s="6" t="str">
        <f t="shared" si="213"/>
        <v>025</v>
      </c>
      <c r="J6852" s="57"/>
      <c r="K6852" s="57"/>
      <c r="L6852" s="57"/>
    </row>
    <row r="6853" spans="1:12">
      <c r="A6853" s="6">
        <v>6760</v>
      </c>
      <c r="B6853" s="10" t="s">
        <v>38287</v>
      </c>
      <c r="C6853" s="10" t="s">
        <v>5003</v>
      </c>
      <c r="D6853" s="10" t="s">
        <v>38288</v>
      </c>
      <c r="E6853" s="6" t="s">
        <v>15862</v>
      </c>
      <c r="F6853" s="6"/>
      <c r="G6853" s="6" t="str">
        <f t="shared" si="212"/>
        <v>002</v>
      </c>
      <c r="H6853" s="6" t="str">
        <f t="shared" si="213"/>
        <v>025</v>
      </c>
      <c r="J6853" s="57"/>
      <c r="K6853" s="57"/>
      <c r="L6853" s="57"/>
    </row>
    <row r="6854" spans="1:12">
      <c r="A6854" s="6">
        <v>6761</v>
      </c>
      <c r="B6854" s="10" t="s">
        <v>22959</v>
      </c>
      <c r="C6854" s="10" t="s">
        <v>5004</v>
      </c>
      <c r="D6854" s="10" t="s">
        <v>57362</v>
      </c>
      <c r="E6854" s="6" t="s">
        <v>15862</v>
      </c>
      <c r="F6854" s="6"/>
      <c r="G6854" s="6" t="str">
        <f t="shared" ref="G6854:G6917" si="214">+LEFT(C6854,3)</f>
        <v>002</v>
      </c>
      <c r="H6854" s="6" t="str">
        <f t="shared" ref="H6854:H6917" si="215">+MID(C6854,5,3)</f>
        <v>025</v>
      </c>
      <c r="J6854" s="57"/>
      <c r="K6854" s="57"/>
      <c r="L6854" s="57"/>
    </row>
    <row r="6855" spans="1:12">
      <c r="A6855" s="6">
        <v>6762</v>
      </c>
      <c r="B6855" s="10" t="s">
        <v>22960</v>
      </c>
      <c r="C6855" s="10" t="s">
        <v>5005</v>
      </c>
      <c r="D6855" s="10" t="s">
        <v>34706</v>
      </c>
      <c r="E6855" s="6" t="s">
        <v>15862</v>
      </c>
      <c r="F6855" s="6"/>
      <c r="G6855" s="6" t="str">
        <f t="shared" si="214"/>
        <v>002</v>
      </c>
      <c r="H6855" s="6" t="str">
        <f t="shared" si="215"/>
        <v>025</v>
      </c>
      <c r="J6855" s="57"/>
      <c r="K6855" s="57"/>
      <c r="L6855" s="57"/>
    </row>
    <row r="6856" spans="1:12">
      <c r="A6856" s="6">
        <v>6763</v>
      </c>
      <c r="B6856" s="10" t="s">
        <v>22961</v>
      </c>
      <c r="C6856" s="10" t="s">
        <v>5006</v>
      </c>
      <c r="D6856" s="10" t="s">
        <v>38289</v>
      </c>
      <c r="E6856" s="6" t="s">
        <v>15862</v>
      </c>
      <c r="F6856" s="6"/>
      <c r="G6856" s="6" t="str">
        <f t="shared" si="214"/>
        <v>002</v>
      </c>
      <c r="H6856" s="6" t="str">
        <f t="shared" si="215"/>
        <v>025</v>
      </c>
      <c r="J6856" s="57"/>
      <c r="K6856" s="57"/>
      <c r="L6856" s="57"/>
    </row>
    <row r="6857" spans="1:12">
      <c r="A6857" s="6">
        <v>6764</v>
      </c>
      <c r="B6857" s="10" t="s">
        <v>22962</v>
      </c>
      <c r="C6857" s="10" t="s">
        <v>5007</v>
      </c>
      <c r="D6857" s="10" t="s">
        <v>57363</v>
      </c>
      <c r="E6857" s="6" t="s">
        <v>15862</v>
      </c>
      <c r="F6857" s="6"/>
      <c r="G6857" s="6" t="str">
        <f t="shared" si="214"/>
        <v>002</v>
      </c>
      <c r="H6857" s="6" t="str">
        <f t="shared" si="215"/>
        <v>025</v>
      </c>
      <c r="J6857" s="57"/>
      <c r="K6857" s="57"/>
      <c r="L6857" s="57"/>
    </row>
    <row r="6858" spans="1:12">
      <c r="A6858" s="6">
        <v>6765</v>
      </c>
      <c r="B6858" s="10" t="s">
        <v>22963</v>
      </c>
      <c r="C6858" s="10" t="s">
        <v>5008</v>
      </c>
      <c r="D6858" s="10" t="s">
        <v>38290</v>
      </c>
      <c r="E6858" s="6" t="s">
        <v>15862</v>
      </c>
      <c r="F6858" s="6"/>
      <c r="G6858" s="6" t="str">
        <f t="shared" si="214"/>
        <v>002</v>
      </c>
      <c r="H6858" s="6" t="str">
        <f t="shared" si="215"/>
        <v>025</v>
      </c>
      <c r="J6858" s="57"/>
      <c r="K6858" s="57"/>
      <c r="L6858" s="57"/>
    </row>
    <row r="6859" spans="1:12">
      <c r="A6859" s="6">
        <v>6766</v>
      </c>
      <c r="B6859" s="10" t="s">
        <v>22964</v>
      </c>
      <c r="C6859" s="10" t="s">
        <v>5009</v>
      </c>
      <c r="D6859" s="10" t="s">
        <v>38291</v>
      </c>
      <c r="E6859" s="6" t="s">
        <v>15862</v>
      </c>
      <c r="F6859" s="6"/>
      <c r="G6859" s="6" t="str">
        <f t="shared" si="214"/>
        <v>002</v>
      </c>
      <c r="H6859" s="6" t="str">
        <f t="shared" si="215"/>
        <v>025</v>
      </c>
      <c r="J6859" s="57"/>
      <c r="K6859" s="57"/>
      <c r="L6859" s="57"/>
    </row>
    <row r="6860" spans="1:12">
      <c r="A6860" s="6">
        <v>6767</v>
      </c>
      <c r="B6860" s="10" t="s">
        <v>22965</v>
      </c>
      <c r="C6860" s="10" t="s">
        <v>5010</v>
      </c>
      <c r="D6860" s="10" t="s">
        <v>34707</v>
      </c>
      <c r="E6860" s="6" t="s">
        <v>15862</v>
      </c>
      <c r="F6860" s="6"/>
      <c r="G6860" s="6" t="str">
        <f t="shared" si="214"/>
        <v>002</v>
      </c>
      <c r="H6860" s="6" t="str">
        <f t="shared" si="215"/>
        <v>025</v>
      </c>
      <c r="J6860" s="57"/>
      <c r="K6860" s="57"/>
      <c r="L6860" s="57"/>
    </row>
    <row r="6861" spans="1:12">
      <c r="A6861" s="6">
        <v>6768</v>
      </c>
      <c r="B6861" s="10" t="s">
        <v>22966</v>
      </c>
      <c r="C6861" s="10" t="s">
        <v>5011</v>
      </c>
      <c r="D6861" s="10" t="s">
        <v>57364</v>
      </c>
      <c r="E6861" s="6" t="s">
        <v>15862</v>
      </c>
      <c r="F6861" s="6"/>
      <c r="G6861" s="6" t="str">
        <f t="shared" si="214"/>
        <v>002</v>
      </c>
      <c r="H6861" s="6" t="str">
        <f t="shared" si="215"/>
        <v>025</v>
      </c>
      <c r="J6861" s="57"/>
      <c r="K6861" s="57"/>
      <c r="L6861" s="57"/>
    </row>
    <row r="6862" spans="1:12">
      <c r="A6862" s="6">
        <v>6769</v>
      </c>
      <c r="B6862" s="10" t="s">
        <v>22967</v>
      </c>
      <c r="C6862" s="10" t="s">
        <v>5012</v>
      </c>
      <c r="D6862" s="10" t="s">
        <v>57365</v>
      </c>
      <c r="E6862" s="6" t="s">
        <v>15862</v>
      </c>
      <c r="F6862" s="6"/>
      <c r="G6862" s="6" t="str">
        <f t="shared" si="214"/>
        <v>002</v>
      </c>
      <c r="H6862" s="6" t="str">
        <f t="shared" si="215"/>
        <v>025</v>
      </c>
      <c r="J6862" s="57"/>
      <c r="K6862" s="57"/>
      <c r="L6862" s="57"/>
    </row>
    <row r="6863" spans="1:12">
      <c r="A6863" s="6">
        <v>6770</v>
      </c>
      <c r="B6863" s="10" t="s">
        <v>22968</v>
      </c>
      <c r="C6863" s="10" t="s">
        <v>5013</v>
      </c>
      <c r="D6863" s="10" t="s">
        <v>57366</v>
      </c>
      <c r="E6863" s="6" t="s">
        <v>15862</v>
      </c>
      <c r="F6863" s="6"/>
      <c r="G6863" s="6" t="str">
        <f t="shared" si="214"/>
        <v>002</v>
      </c>
      <c r="H6863" s="6" t="str">
        <f t="shared" si="215"/>
        <v>025</v>
      </c>
      <c r="J6863" s="57"/>
      <c r="K6863" s="57"/>
      <c r="L6863" s="57"/>
    </row>
    <row r="6864" spans="1:12">
      <c r="A6864" s="6">
        <v>6771</v>
      </c>
      <c r="B6864" s="10" t="s">
        <v>22969</v>
      </c>
      <c r="C6864" s="10" t="s">
        <v>5014</v>
      </c>
      <c r="D6864" s="10" t="s">
        <v>38292</v>
      </c>
      <c r="E6864" s="6" t="s">
        <v>15862</v>
      </c>
      <c r="F6864" s="6"/>
      <c r="G6864" s="6" t="str">
        <f t="shared" si="214"/>
        <v>002</v>
      </c>
      <c r="H6864" s="6" t="str">
        <f t="shared" si="215"/>
        <v>025</v>
      </c>
      <c r="J6864" s="57"/>
      <c r="K6864" s="57"/>
      <c r="L6864" s="57"/>
    </row>
    <row r="6865" spans="1:12">
      <c r="A6865" s="6">
        <v>6772</v>
      </c>
      <c r="B6865" s="10" t="s">
        <v>22970</v>
      </c>
      <c r="C6865" s="10" t="s">
        <v>5015</v>
      </c>
      <c r="D6865" s="10" t="s">
        <v>57367</v>
      </c>
      <c r="E6865" s="6" t="s">
        <v>15862</v>
      </c>
      <c r="F6865" s="6"/>
      <c r="G6865" s="6" t="str">
        <f t="shared" si="214"/>
        <v>002</v>
      </c>
      <c r="H6865" s="6" t="str">
        <f t="shared" si="215"/>
        <v>025</v>
      </c>
      <c r="J6865" s="57"/>
      <c r="K6865" s="57"/>
      <c r="L6865" s="57"/>
    </row>
    <row r="6866" spans="1:12">
      <c r="A6866" s="6">
        <v>6773</v>
      </c>
      <c r="B6866" s="10" t="s">
        <v>22971</v>
      </c>
      <c r="C6866" s="10" t="s">
        <v>5016</v>
      </c>
      <c r="D6866" s="10" t="s">
        <v>38293</v>
      </c>
      <c r="E6866" s="6" t="s">
        <v>15862</v>
      </c>
      <c r="F6866" s="6"/>
      <c r="G6866" s="6" t="str">
        <f t="shared" si="214"/>
        <v>002</v>
      </c>
      <c r="H6866" s="6" t="str">
        <f t="shared" si="215"/>
        <v>025</v>
      </c>
      <c r="J6866" s="57"/>
      <c r="K6866" s="57"/>
      <c r="L6866" s="57"/>
    </row>
    <row r="6867" spans="1:12">
      <c r="A6867" s="6">
        <v>6774</v>
      </c>
      <c r="B6867" s="10" t="s">
        <v>22972</v>
      </c>
      <c r="C6867" s="10" t="s">
        <v>5017</v>
      </c>
      <c r="D6867" s="10" t="s">
        <v>34708</v>
      </c>
      <c r="E6867" s="6" t="s">
        <v>15862</v>
      </c>
      <c r="F6867" s="6"/>
      <c r="G6867" s="6" t="str">
        <f t="shared" si="214"/>
        <v>002</v>
      </c>
      <c r="H6867" s="6" t="str">
        <f t="shared" si="215"/>
        <v>025</v>
      </c>
      <c r="J6867" s="57"/>
      <c r="K6867" s="57"/>
      <c r="L6867" s="57"/>
    </row>
    <row r="6868" spans="1:12">
      <c r="A6868" s="6">
        <v>6775</v>
      </c>
      <c r="B6868" s="10" t="s">
        <v>22973</v>
      </c>
      <c r="C6868" s="10" t="s">
        <v>5018</v>
      </c>
      <c r="D6868" s="10" t="s">
        <v>57368</v>
      </c>
      <c r="E6868" s="6" t="s">
        <v>15862</v>
      </c>
      <c r="F6868" s="6"/>
      <c r="G6868" s="6" t="str">
        <f t="shared" si="214"/>
        <v>002</v>
      </c>
      <c r="H6868" s="6" t="str">
        <f t="shared" si="215"/>
        <v>025</v>
      </c>
      <c r="J6868" s="57"/>
      <c r="K6868" s="57"/>
      <c r="L6868" s="57"/>
    </row>
    <row r="6869" spans="1:12">
      <c r="A6869" s="6">
        <v>6776</v>
      </c>
      <c r="B6869" s="10" t="s">
        <v>22974</v>
      </c>
      <c r="C6869" s="10" t="s">
        <v>5019</v>
      </c>
      <c r="D6869" s="10" t="s">
        <v>57369</v>
      </c>
      <c r="E6869" s="6" t="s">
        <v>15862</v>
      </c>
      <c r="F6869" s="6"/>
      <c r="G6869" s="6" t="str">
        <f t="shared" si="214"/>
        <v>002</v>
      </c>
      <c r="H6869" s="6" t="str">
        <f t="shared" si="215"/>
        <v>025</v>
      </c>
      <c r="J6869" s="57"/>
      <c r="K6869" s="57"/>
      <c r="L6869" s="57"/>
    </row>
    <row r="6870" spans="1:12">
      <c r="A6870" s="6">
        <v>6777</v>
      </c>
      <c r="B6870" s="10" t="s">
        <v>22975</v>
      </c>
      <c r="C6870" s="10" t="s">
        <v>5020</v>
      </c>
      <c r="D6870" s="10" t="s">
        <v>57370</v>
      </c>
      <c r="E6870" s="6" t="s">
        <v>15862</v>
      </c>
      <c r="F6870" s="6"/>
      <c r="G6870" s="6" t="str">
        <f t="shared" si="214"/>
        <v>002</v>
      </c>
      <c r="H6870" s="6" t="str">
        <f t="shared" si="215"/>
        <v>025</v>
      </c>
      <c r="J6870" s="57"/>
      <c r="K6870" s="57"/>
      <c r="L6870" s="57"/>
    </row>
    <row r="6871" spans="1:12">
      <c r="A6871" s="6">
        <v>6778</v>
      </c>
      <c r="B6871" s="10" t="s">
        <v>22976</v>
      </c>
      <c r="C6871" s="10" t="s">
        <v>5021</v>
      </c>
      <c r="D6871" s="10" t="s">
        <v>57371</v>
      </c>
      <c r="E6871" s="6" t="s">
        <v>15862</v>
      </c>
      <c r="F6871" s="6"/>
      <c r="G6871" s="6" t="str">
        <f t="shared" si="214"/>
        <v>002</v>
      </c>
      <c r="H6871" s="6" t="str">
        <f t="shared" si="215"/>
        <v>025</v>
      </c>
      <c r="J6871" s="57"/>
      <c r="K6871" s="57"/>
      <c r="L6871" s="57"/>
    </row>
    <row r="6872" spans="1:12">
      <c r="A6872" s="6">
        <v>6779</v>
      </c>
      <c r="B6872" s="10" t="s">
        <v>22977</v>
      </c>
      <c r="C6872" s="10" t="s">
        <v>5022</v>
      </c>
      <c r="D6872" s="10" t="s">
        <v>57372</v>
      </c>
      <c r="E6872" s="6" t="s">
        <v>15862</v>
      </c>
      <c r="F6872" s="6"/>
      <c r="G6872" s="6" t="str">
        <f t="shared" si="214"/>
        <v>002</v>
      </c>
      <c r="H6872" s="6" t="str">
        <f t="shared" si="215"/>
        <v>025</v>
      </c>
      <c r="J6872" s="57"/>
      <c r="K6872" s="57"/>
      <c r="L6872" s="57"/>
    </row>
    <row r="6873" spans="1:12">
      <c r="A6873" s="6">
        <v>6780</v>
      </c>
      <c r="B6873" s="10" t="s">
        <v>42674</v>
      </c>
      <c r="C6873" s="10" t="s">
        <v>5023</v>
      </c>
      <c r="D6873" s="10" t="s">
        <v>38294</v>
      </c>
      <c r="E6873" s="6" t="s">
        <v>15862</v>
      </c>
      <c r="F6873" s="6"/>
      <c r="G6873" s="6" t="str">
        <f t="shared" si="214"/>
        <v>002</v>
      </c>
      <c r="H6873" s="6" t="str">
        <f t="shared" si="215"/>
        <v>025</v>
      </c>
      <c r="J6873" s="57"/>
      <c r="K6873" s="57"/>
      <c r="L6873" s="57"/>
    </row>
    <row r="6874" spans="1:12">
      <c r="A6874" s="6">
        <v>6781</v>
      </c>
      <c r="B6874" s="10" t="s">
        <v>22978</v>
      </c>
      <c r="C6874" s="10" t="s">
        <v>5024</v>
      </c>
      <c r="D6874" s="10" t="s">
        <v>38295</v>
      </c>
      <c r="E6874" s="6" t="s">
        <v>15862</v>
      </c>
      <c r="F6874" s="6"/>
      <c r="G6874" s="6" t="str">
        <f t="shared" si="214"/>
        <v>002</v>
      </c>
      <c r="H6874" s="6" t="str">
        <f t="shared" si="215"/>
        <v>025</v>
      </c>
      <c r="J6874" s="57"/>
      <c r="K6874" s="57"/>
      <c r="L6874" s="57"/>
    </row>
    <row r="6875" spans="1:12">
      <c r="A6875" s="6">
        <v>6782</v>
      </c>
      <c r="B6875" s="10" t="s">
        <v>22979</v>
      </c>
      <c r="C6875" s="10" t="s">
        <v>5025</v>
      </c>
      <c r="D6875" s="10" t="s">
        <v>57373</v>
      </c>
      <c r="E6875" s="6" t="s">
        <v>15862</v>
      </c>
      <c r="F6875" s="6"/>
      <c r="G6875" s="6" t="str">
        <f t="shared" si="214"/>
        <v>002</v>
      </c>
      <c r="H6875" s="6" t="str">
        <f t="shared" si="215"/>
        <v>025</v>
      </c>
      <c r="J6875" s="57"/>
      <c r="K6875" s="57"/>
      <c r="L6875" s="57"/>
    </row>
    <row r="6876" spans="1:12">
      <c r="A6876" s="6">
        <v>6783</v>
      </c>
      <c r="B6876" s="10" t="s">
        <v>22980</v>
      </c>
      <c r="C6876" s="10" t="s">
        <v>5026</v>
      </c>
      <c r="D6876" s="10" t="s">
        <v>57374</v>
      </c>
      <c r="E6876" s="6" t="s">
        <v>15862</v>
      </c>
      <c r="F6876" s="6"/>
      <c r="G6876" s="6" t="str">
        <f t="shared" si="214"/>
        <v>002</v>
      </c>
      <c r="H6876" s="6" t="str">
        <f t="shared" si="215"/>
        <v>025</v>
      </c>
      <c r="J6876" s="57"/>
      <c r="K6876" s="57"/>
      <c r="L6876" s="57"/>
    </row>
    <row r="6877" spans="1:12">
      <c r="A6877" s="6">
        <v>6784</v>
      </c>
      <c r="B6877" s="10" t="s">
        <v>34709</v>
      </c>
      <c r="C6877" s="10" t="s">
        <v>5027</v>
      </c>
      <c r="D6877" s="10" t="s">
        <v>38296</v>
      </c>
      <c r="E6877" s="6" t="s">
        <v>15862</v>
      </c>
      <c r="F6877" s="6"/>
      <c r="G6877" s="6" t="str">
        <f t="shared" si="214"/>
        <v>002</v>
      </c>
      <c r="H6877" s="6" t="str">
        <f t="shared" si="215"/>
        <v>025</v>
      </c>
      <c r="J6877" s="57"/>
      <c r="K6877" s="57"/>
      <c r="L6877" s="57"/>
    </row>
    <row r="6878" spans="1:12">
      <c r="A6878" s="6">
        <v>6785</v>
      </c>
      <c r="B6878" s="10" t="s">
        <v>42675</v>
      </c>
      <c r="C6878" s="10" t="s">
        <v>5028</v>
      </c>
      <c r="D6878" s="10" t="s">
        <v>34710</v>
      </c>
      <c r="E6878" s="6" t="s">
        <v>15862</v>
      </c>
      <c r="F6878" s="6"/>
      <c r="G6878" s="6" t="str">
        <f t="shared" si="214"/>
        <v>002</v>
      </c>
      <c r="H6878" s="6" t="str">
        <f t="shared" si="215"/>
        <v>025</v>
      </c>
      <c r="J6878" s="57"/>
      <c r="K6878" s="57"/>
      <c r="L6878" s="57"/>
    </row>
    <row r="6879" spans="1:12">
      <c r="A6879" s="6">
        <v>6786</v>
      </c>
      <c r="B6879" s="10" t="s">
        <v>34711</v>
      </c>
      <c r="C6879" s="10" t="s">
        <v>5029</v>
      </c>
      <c r="D6879" s="10" t="s">
        <v>34710</v>
      </c>
      <c r="E6879" s="6" t="s">
        <v>15862</v>
      </c>
      <c r="F6879" s="6"/>
      <c r="G6879" s="6" t="str">
        <f t="shared" si="214"/>
        <v>002</v>
      </c>
      <c r="H6879" s="6" t="str">
        <f t="shared" si="215"/>
        <v>025</v>
      </c>
      <c r="J6879" s="57"/>
      <c r="K6879" s="57"/>
      <c r="L6879" s="57"/>
    </row>
    <row r="6880" spans="1:12">
      <c r="A6880" s="6">
        <v>6787</v>
      </c>
      <c r="B6880" s="10" t="s">
        <v>42676</v>
      </c>
      <c r="C6880" s="10" t="s">
        <v>5030</v>
      </c>
      <c r="D6880" s="10" t="s">
        <v>57375</v>
      </c>
      <c r="E6880" s="6" t="s">
        <v>15862</v>
      </c>
      <c r="F6880" s="6"/>
      <c r="G6880" s="6" t="str">
        <f t="shared" si="214"/>
        <v>002</v>
      </c>
      <c r="H6880" s="6" t="str">
        <f t="shared" si="215"/>
        <v>025</v>
      </c>
      <c r="J6880" s="57"/>
      <c r="K6880" s="57"/>
      <c r="L6880" s="57"/>
    </row>
    <row r="6881" spans="1:12">
      <c r="A6881" s="6">
        <v>6788</v>
      </c>
      <c r="B6881" s="10" t="s">
        <v>42677</v>
      </c>
      <c r="C6881" s="10" t="s">
        <v>5031</v>
      </c>
      <c r="D6881" s="10" t="s">
        <v>57376</v>
      </c>
      <c r="E6881" s="6" t="s">
        <v>15862</v>
      </c>
      <c r="F6881" s="6"/>
      <c r="G6881" s="6" t="str">
        <f t="shared" si="214"/>
        <v>002</v>
      </c>
      <c r="H6881" s="6" t="str">
        <f t="shared" si="215"/>
        <v>025</v>
      </c>
      <c r="J6881" s="57"/>
      <c r="K6881" s="57"/>
      <c r="L6881" s="57"/>
    </row>
    <row r="6882" spans="1:12">
      <c r="A6882" s="6">
        <v>6789</v>
      </c>
      <c r="B6882" s="10" t="s">
        <v>22981</v>
      </c>
      <c r="C6882" s="10" t="s">
        <v>5032</v>
      </c>
      <c r="D6882" s="10" t="s">
        <v>57377</v>
      </c>
      <c r="E6882" s="6" t="s">
        <v>15862</v>
      </c>
      <c r="F6882" s="6"/>
      <c r="G6882" s="6" t="str">
        <f t="shared" si="214"/>
        <v>002</v>
      </c>
      <c r="H6882" s="6" t="str">
        <f t="shared" si="215"/>
        <v>025</v>
      </c>
      <c r="J6882" s="57"/>
      <c r="K6882" s="57"/>
      <c r="L6882" s="57"/>
    </row>
    <row r="6883" spans="1:12">
      <c r="A6883" s="6">
        <v>6790</v>
      </c>
      <c r="B6883" s="10" t="s">
        <v>23</v>
      </c>
      <c r="C6883" s="10" t="s">
        <v>5033</v>
      </c>
      <c r="D6883" s="10" t="s">
        <v>57378</v>
      </c>
      <c r="E6883" s="6" t="s">
        <v>15862</v>
      </c>
      <c r="F6883" s="6"/>
      <c r="G6883" s="6" t="str">
        <f t="shared" si="214"/>
        <v>002</v>
      </c>
      <c r="H6883" s="6" t="str">
        <f t="shared" si="215"/>
        <v>025</v>
      </c>
      <c r="J6883" s="57"/>
      <c r="K6883" s="57"/>
      <c r="L6883" s="57"/>
    </row>
    <row r="6884" spans="1:12">
      <c r="A6884" s="6">
        <v>6791</v>
      </c>
      <c r="B6884" s="10" t="s">
        <v>22982</v>
      </c>
      <c r="C6884" s="10" t="s">
        <v>5034</v>
      </c>
      <c r="D6884" s="10" t="s">
        <v>57379</v>
      </c>
      <c r="E6884" s="6" t="s">
        <v>15862</v>
      </c>
      <c r="F6884" s="6"/>
      <c r="G6884" s="6" t="str">
        <f t="shared" si="214"/>
        <v>002</v>
      </c>
      <c r="H6884" s="6" t="str">
        <f t="shared" si="215"/>
        <v>025</v>
      </c>
      <c r="J6884" s="57"/>
      <c r="K6884" s="57"/>
      <c r="L6884" s="57"/>
    </row>
    <row r="6885" spans="1:12">
      <c r="A6885" s="6">
        <v>6792</v>
      </c>
      <c r="B6885" s="10" t="s">
        <v>22983</v>
      </c>
      <c r="C6885" s="10" t="s">
        <v>5035</v>
      </c>
      <c r="D6885" s="10" t="s">
        <v>57380</v>
      </c>
      <c r="E6885" s="6" t="s">
        <v>15862</v>
      </c>
      <c r="F6885" s="6"/>
      <c r="G6885" s="6" t="str">
        <f t="shared" si="214"/>
        <v>002</v>
      </c>
      <c r="H6885" s="6" t="str">
        <f t="shared" si="215"/>
        <v>025</v>
      </c>
      <c r="J6885" s="57"/>
      <c r="K6885" s="57"/>
      <c r="L6885" s="57"/>
    </row>
    <row r="6886" spans="1:12">
      <c r="A6886" s="6">
        <v>6793</v>
      </c>
      <c r="B6886" s="10" t="s">
        <v>22984</v>
      </c>
      <c r="C6886" s="10" t="s">
        <v>5036</v>
      </c>
      <c r="D6886" s="10" t="s">
        <v>38297</v>
      </c>
      <c r="E6886" s="6" t="s">
        <v>15862</v>
      </c>
      <c r="F6886" s="6"/>
      <c r="G6886" s="6" t="str">
        <f t="shared" si="214"/>
        <v>002</v>
      </c>
      <c r="H6886" s="6" t="str">
        <f t="shared" si="215"/>
        <v>025</v>
      </c>
      <c r="J6886" s="57"/>
      <c r="K6886" s="57"/>
      <c r="L6886" s="57"/>
    </row>
    <row r="6887" spans="1:12">
      <c r="A6887" s="6">
        <v>6794</v>
      </c>
      <c r="B6887" s="10" t="s">
        <v>22985</v>
      </c>
      <c r="C6887" s="10" t="s">
        <v>5037</v>
      </c>
      <c r="D6887" s="10" t="s">
        <v>57381</v>
      </c>
      <c r="E6887" s="6" t="s">
        <v>15862</v>
      </c>
      <c r="F6887" s="6"/>
      <c r="G6887" s="6" t="str">
        <f t="shared" si="214"/>
        <v>002</v>
      </c>
      <c r="H6887" s="6" t="str">
        <f t="shared" si="215"/>
        <v>025</v>
      </c>
      <c r="J6887" s="57"/>
      <c r="K6887" s="57"/>
      <c r="L6887" s="57"/>
    </row>
    <row r="6888" spans="1:12">
      <c r="A6888" s="6">
        <v>6795</v>
      </c>
      <c r="B6888" s="10" t="s">
        <v>22986</v>
      </c>
      <c r="C6888" s="10" t="s">
        <v>5038</v>
      </c>
      <c r="D6888" s="10" t="s">
        <v>57382</v>
      </c>
      <c r="E6888" s="6" t="s">
        <v>15862</v>
      </c>
      <c r="F6888" s="6"/>
      <c r="G6888" s="6" t="str">
        <f t="shared" si="214"/>
        <v>002</v>
      </c>
      <c r="H6888" s="6" t="str">
        <f t="shared" si="215"/>
        <v>025</v>
      </c>
      <c r="J6888" s="57"/>
      <c r="K6888" s="57"/>
      <c r="L6888" s="57"/>
    </row>
    <row r="6889" spans="1:12">
      <c r="A6889" s="6">
        <v>6796</v>
      </c>
      <c r="B6889" s="10" t="s">
        <v>16107</v>
      </c>
      <c r="C6889" s="10" t="s">
        <v>5039</v>
      </c>
      <c r="D6889" s="10" t="s">
        <v>38298</v>
      </c>
      <c r="E6889" s="6" t="s">
        <v>15862</v>
      </c>
      <c r="F6889" s="6"/>
      <c r="G6889" s="6" t="str">
        <f t="shared" si="214"/>
        <v>002</v>
      </c>
      <c r="H6889" s="6" t="str">
        <f t="shared" si="215"/>
        <v>025</v>
      </c>
      <c r="J6889" s="57"/>
      <c r="K6889" s="57"/>
      <c r="L6889" s="57"/>
    </row>
    <row r="6890" spans="1:12">
      <c r="A6890" s="6">
        <v>6797</v>
      </c>
      <c r="B6890" s="10" t="s">
        <v>22987</v>
      </c>
      <c r="C6890" s="10" t="s">
        <v>5040</v>
      </c>
      <c r="D6890" s="10" t="s">
        <v>57383</v>
      </c>
      <c r="E6890" s="6" t="s">
        <v>15862</v>
      </c>
      <c r="F6890" s="6"/>
      <c r="G6890" s="6" t="str">
        <f t="shared" si="214"/>
        <v>002</v>
      </c>
      <c r="H6890" s="6" t="str">
        <f t="shared" si="215"/>
        <v>025</v>
      </c>
      <c r="J6890" s="57"/>
      <c r="K6890" s="57"/>
      <c r="L6890" s="57"/>
    </row>
    <row r="6891" spans="1:12">
      <c r="A6891" s="6">
        <v>6798</v>
      </c>
      <c r="B6891" s="10" t="s">
        <v>22988</v>
      </c>
      <c r="C6891" s="10" t="s">
        <v>5041</v>
      </c>
      <c r="D6891" s="10" t="s">
        <v>38291</v>
      </c>
      <c r="E6891" s="6" t="s">
        <v>15862</v>
      </c>
      <c r="F6891" s="6"/>
      <c r="G6891" s="6" t="str">
        <f t="shared" si="214"/>
        <v>002</v>
      </c>
      <c r="H6891" s="6" t="str">
        <f t="shared" si="215"/>
        <v>025</v>
      </c>
      <c r="J6891" s="57"/>
      <c r="K6891" s="57"/>
      <c r="L6891" s="57"/>
    </row>
    <row r="6892" spans="1:12">
      <c r="A6892" s="6">
        <v>6799</v>
      </c>
      <c r="B6892" s="10" t="s">
        <v>22989</v>
      </c>
      <c r="C6892" s="10" t="s">
        <v>5042</v>
      </c>
      <c r="D6892" s="10" t="s">
        <v>57384</v>
      </c>
      <c r="E6892" s="6" t="s">
        <v>15862</v>
      </c>
      <c r="F6892" s="6"/>
      <c r="G6892" s="6" t="str">
        <f t="shared" si="214"/>
        <v>002</v>
      </c>
      <c r="H6892" s="6" t="str">
        <f t="shared" si="215"/>
        <v>025</v>
      </c>
      <c r="J6892" s="57"/>
      <c r="K6892" s="57"/>
      <c r="L6892" s="57"/>
    </row>
    <row r="6893" spans="1:12">
      <c r="A6893" s="6">
        <v>6800</v>
      </c>
      <c r="B6893" s="10" t="s">
        <v>22990</v>
      </c>
      <c r="C6893" s="10" t="s">
        <v>5043</v>
      </c>
      <c r="D6893" s="10" t="s">
        <v>57385</v>
      </c>
      <c r="E6893" s="6" t="s">
        <v>15862</v>
      </c>
      <c r="F6893" s="6"/>
      <c r="G6893" s="6" t="str">
        <f t="shared" si="214"/>
        <v>002</v>
      </c>
      <c r="H6893" s="6" t="str">
        <f t="shared" si="215"/>
        <v>025</v>
      </c>
      <c r="J6893" s="57"/>
      <c r="K6893" s="57"/>
      <c r="L6893" s="57"/>
    </row>
    <row r="6894" spans="1:12">
      <c r="A6894" s="6">
        <v>6801</v>
      </c>
      <c r="B6894" s="10" t="s">
        <v>22991</v>
      </c>
      <c r="C6894" s="10" t="s">
        <v>5044</v>
      </c>
      <c r="D6894" s="10" t="s">
        <v>57386</v>
      </c>
      <c r="E6894" s="6" t="s">
        <v>15862</v>
      </c>
      <c r="F6894" s="6"/>
      <c r="G6894" s="6" t="str">
        <f t="shared" si="214"/>
        <v>002</v>
      </c>
      <c r="H6894" s="6" t="str">
        <f t="shared" si="215"/>
        <v>025</v>
      </c>
      <c r="J6894" s="57"/>
      <c r="K6894" s="57"/>
      <c r="L6894" s="57"/>
    </row>
    <row r="6895" spans="1:12">
      <c r="A6895" s="6">
        <v>6802</v>
      </c>
      <c r="B6895" s="10" t="s">
        <v>22992</v>
      </c>
      <c r="C6895" s="10" t="s">
        <v>5045</v>
      </c>
      <c r="D6895" s="10" t="s">
        <v>57387</v>
      </c>
      <c r="E6895" s="6" t="s">
        <v>15862</v>
      </c>
      <c r="F6895" s="6"/>
      <c r="G6895" s="6" t="str">
        <f t="shared" si="214"/>
        <v>002</v>
      </c>
      <c r="H6895" s="6" t="str">
        <f t="shared" si="215"/>
        <v>025</v>
      </c>
      <c r="J6895" s="57"/>
      <c r="K6895" s="57"/>
      <c r="L6895" s="57"/>
    </row>
    <row r="6896" spans="1:12">
      <c r="A6896" s="6">
        <v>6803</v>
      </c>
      <c r="B6896" s="10" t="s">
        <v>24</v>
      </c>
      <c r="C6896" s="10" t="s">
        <v>5046</v>
      </c>
      <c r="D6896" s="10" t="s">
        <v>57388</v>
      </c>
      <c r="E6896" s="6" t="s">
        <v>15862</v>
      </c>
      <c r="F6896" s="6"/>
      <c r="G6896" s="6" t="str">
        <f t="shared" si="214"/>
        <v>002</v>
      </c>
      <c r="H6896" s="6" t="str">
        <f t="shared" si="215"/>
        <v>025</v>
      </c>
      <c r="J6896" s="57"/>
      <c r="K6896" s="57"/>
      <c r="L6896" s="57"/>
    </row>
    <row r="6897" spans="1:12">
      <c r="A6897" s="6">
        <v>6804</v>
      </c>
      <c r="B6897" s="10" t="s">
        <v>22993</v>
      </c>
      <c r="C6897" s="10" t="s">
        <v>5047</v>
      </c>
      <c r="D6897" s="10" t="s">
        <v>38299</v>
      </c>
      <c r="E6897" s="6" t="s">
        <v>15862</v>
      </c>
      <c r="F6897" s="6"/>
      <c r="G6897" s="6" t="str">
        <f t="shared" si="214"/>
        <v>002</v>
      </c>
      <c r="H6897" s="6" t="str">
        <f t="shared" si="215"/>
        <v>025</v>
      </c>
      <c r="J6897" s="57"/>
      <c r="K6897" s="57"/>
      <c r="L6897" s="57"/>
    </row>
    <row r="6898" spans="1:12">
      <c r="A6898" s="6">
        <v>6805</v>
      </c>
      <c r="B6898" s="10" t="s">
        <v>22994</v>
      </c>
      <c r="C6898" s="10" t="s">
        <v>5048</v>
      </c>
      <c r="D6898" s="10" t="s">
        <v>38300</v>
      </c>
      <c r="E6898" s="6" t="s">
        <v>15862</v>
      </c>
      <c r="F6898" s="6"/>
      <c r="G6898" s="6" t="str">
        <f t="shared" si="214"/>
        <v>002</v>
      </c>
      <c r="H6898" s="6" t="str">
        <f t="shared" si="215"/>
        <v>025</v>
      </c>
      <c r="J6898" s="57"/>
      <c r="K6898" s="57"/>
      <c r="L6898" s="57"/>
    </row>
    <row r="6899" spans="1:12">
      <c r="A6899" s="6">
        <v>6806</v>
      </c>
      <c r="B6899" s="10" t="s">
        <v>22995</v>
      </c>
      <c r="C6899" s="10" t="s">
        <v>5049</v>
      </c>
      <c r="D6899" s="10" t="s">
        <v>57389</v>
      </c>
      <c r="E6899" s="6" t="s">
        <v>15862</v>
      </c>
      <c r="F6899" s="6"/>
      <c r="G6899" s="6" t="str">
        <f t="shared" si="214"/>
        <v>002</v>
      </c>
      <c r="H6899" s="6" t="str">
        <f t="shared" si="215"/>
        <v>025</v>
      </c>
      <c r="J6899" s="57"/>
      <c r="K6899" s="57"/>
      <c r="L6899" s="57"/>
    </row>
    <row r="6900" spans="1:12">
      <c r="A6900" s="6">
        <v>6807</v>
      </c>
      <c r="B6900" s="10" t="s">
        <v>22996</v>
      </c>
      <c r="C6900" s="10" t="s">
        <v>5050</v>
      </c>
      <c r="D6900" s="10" t="s">
        <v>57390</v>
      </c>
      <c r="E6900" s="6" t="s">
        <v>15862</v>
      </c>
      <c r="F6900" s="6"/>
      <c r="G6900" s="6" t="str">
        <f t="shared" si="214"/>
        <v>002</v>
      </c>
      <c r="H6900" s="6" t="str">
        <f t="shared" si="215"/>
        <v>025</v>
      </c>
      <c r="J6900" s="57"/>
      <c r="K6900" s="57"/>
      <c r="L6900" s="57"/>
    </row>
    <row r="6901" spans="1:12">
      <c r="A6901" s="6">
        <v>6808</v>
      </c>
      <c r="B6901" s="10" t="s">
        <v>22997</v>
      </c>
      <c r="C6901" s="10" t="s">
        <v>5051</v>
      </c>
      <c r="D6901" s="10" t="s">
        <v>57391</v>
      </c>
      <c r="E6901" s="6" t="s">
        <v>15862</v>
      </c>
      <c r="F6901" s="6"/>
      <c r="G6901" s="6" t="str">
        <f t="shared" si="214"/>
        <v>002</v>
      </c>
      <c r="H6901" s="6" t="str">
        <f t="shared" si="215"/>
        <v>025</v>
      </c>
      <c r="J6901" s="57"/>
      <c r="K6901" s="57"/>
      <c r="L6901" s="57"/>
    </row>
    <row r="6902" spans="1:12">
      <c r="A6902" s="6">
        <v>6809</v>
      </c>
      <c r="B6902" s="10" t="s">
        <v>22998</v>
      </c>
      <c r="C6902" s="10" t="s">
        <v>5052</v>
      </c>
      <c r="D6902" s="10" t="s">
        <v>57392</v>
      </c>
      <c r="E6902" s="6" t="s">
        <v>15862</v>
      </c>
      <c r="F6902" s="6"/>
      <c r="G6902" s="6" t="str">
        <f t="shared" si="214"/>
        <v>002</v>
      </c>
      <c r="H6902" s="6" t="str">
        <f t="shared" si="215"/>
        <v>025</v>
      </c>
      <c r="J6902" s="57"/>
      <c r="K6902" s="57"/>
      <c r="L6902" s="57"/>
    </row>
    <row r="6903" spans="1:12">
      <c r="A6903" s="6">
        <v>6810</v>
      </c>
      <c r="B6903" s="10" t="s">
        <v>22999</v>
      </c>
      <c r="C6903" s="10" t="s">
        <v>5053</v>
      </c>
      <c r="D6903" s="10" t="s">
        <v>57393</v>
      </c>
      <c r="E6903" s="6" t="s">
        <v>15862</v>
      </c>
      <c r="F6903" s="6"/>
      <c r="G6903" s="6" t="str">
        <f t="shared" si="214"/>
        <v>002</v>
      </c>
      <c r="H6903" s="6" t="str">
        <f t="shared" si="215"/>
        <v>025</v>
      </c>
      <c r="J6903" s="57"/>
      <c r="K6903" s="57"/>
      <c r="L6903" s="57"/>
    </row>
    <row r="6904" spans="1:12">
      <c r="A6904" s="6">
        <v>6811</v>
      </c>
      <c r="B6904" s="10" t="s">
        <v>23000</v>
      </c>
      <c r="C6904" s="10" t="s">
        <v>5054</v>
      </c>
      <c r="D6904" s="10" t="s">
        <v>38301</v>
      </c>
      <c r="E6904" s="6" t="s">
        <v>15862</v>
      </c>
      <c r="F6904" s="6"/>
      <c r="G6904" s="6" t="str">
        <f t="shared" si="214"/>
        <v>002</v>
      </c>
      <c r="H6904" s="6" t="str">
        <f t="shared" si="215"/>
        <v>025</v>
      </c>
      <c r="J6904" s="57"/>
      <c r="K6904" s="57"/>
      <c r="L6904" s="57"/>
    </row>
    <row r="6905" spans="1:12">
      <c r="A6905" s="6">
        <v>6812</v>
      </c>
      <c r="B6905" s="10" t="s">
        <v>23001</v>
      </c>
      <c r="C6905" s="10" t="s">
        <v>5055</v>
      </c>
      <c r="D6905" s="10" t="s">
        <v>57390</v>
      </c>
      <c r="E6905" s="6" t="s">
        <v>15862</v>
      </c>
      <c r="F6905" s="6"/>
      <c r="G6905" s="6" t="str">
        <f t="shared" si="214"/>
        <v>002</v>
      </c>
      <c r="H6905" s="6" t="str">
        <f t="shared" si="215"/>
        <v>025</v>
      </c>
      <c r="J6905" s="57"/>
      <c r="K6905" s="57"/>
      <c r="L6905" s="57"/>
    </row>
    <row r="6906" spans="1:12">
      <c r="A6906" s="6">
        <v>6813</v>
      </c>
      <c r="B6906" s="10" t="s">
        <v>23002</v>
      </c>
      <c r="C6906" s="10" t="s">
        <v>5056</v>
      </c>
      <c r="D6906" s="10" t="s">
        <v>57394</v>
      </c>
      <c r="E6906" s="6" t="s">
        <v>15862</v>
      </c>
      <c r="F6906" s="6"/>
      <c r="G6906" s="6" t="str">
        <f t="shared" si="214"/>
        <v>002</v>
      </c>
      <c r="H6906" s="6" t="str">
        <f t="shared" si="215"/>
        <v>025</v>
      </c>
      <c r="J6906" s="57"/>
      <c r="K6906" s="57"/>
      <c r="L6906" s="57"/>
    </row>
    <row r="6907" spans="1:12">
      <c r="A6907" s="6">
        <v>6814</v>
      </c>
      <c r="B6907" s="10" t="s">
        <v>23003</v>
      </c>
      <c r="C6907" s="10" t="s">
        <v>5057</v>
      </c>
      <c r="D6907" s="10" t="s">
        <v>57395</v>
      </c>
      <c r="E6907" s="6" t="s">
        <v>15862</v>
      </c>
      <c r="F6907" s="6"/>
      <c r="G6907" s="6" t="str">
        <f t="shared" si="214"/>
        <v>002</v>
      </c>
      <c r="H6907" s="6" t="str">
        <f t="shared" si="215"/>
        <v>025</v>
      </c>
      <c r="J6907" s="57"/>
      <c r="K6907" s="57"/>
      <c r="L6907" s="57"/>
    </row>
    <row r="6908" spans="1:12">
      <c r="A6908" s="6">
        <v>6815</v>
      </c>
      <c r="B6908" s="10" t="s">
        <v>23004</v>
      </c>
      <c r="C6908" s="10" t="s">
        <v>5058</v>
      </c>
      <c r="D6908" s="10" t="s">
        <v>57396</v>
      </c>
      <c r="E6908" s="6" t="s">
        <v>15862</v>
      </c>
      <c r="F6908" s="6"/>
      <c r="G6908" s="6" t="str">
        <f t="shared" si="214"/>
        <v>002</v>
      </c>
      <c r="H6908" s="6" t="str">
        <f t="shared" si="215"/>
        <v>025</v>
      </c>
      <c r="J6908" s="57"/>
      <c r="K6908" s="57"/>
      <c r="L6908" s="57"/>
    </row>
    <row r="6909" spans="1:12">
      <c r="A6909" s="6">
        <v>6816</v>
      </c>
      <c r="B6909" s="10" t="s">
        <v>23005</v>
      </c>
      <c r="C6909" s="10" t="s">
        <v>5059</v>
      </c>
      <c r="D6909" s="10" t="s">
        <v>57397</v>
      </c>
      <c r="E6909" s="6" t="s">
        <v>15862</v>
      </c>
      <c r="F6909" s="6"/>
      <c r="G6909" s="6" t="str">
        <f t="shared" si="214"/>
        <v>002</v>
      </c>
      <c r="H6909" s="6" t="str">
        <f t="shared" si="215"/>
        <v>025</v>
      </c>
      <c r="J6909" s="57"/>
      <c r="K6909" s="57"/>
      <c r="L6909" s="57"/>
    </row>
    <row r="6910" spans="1:12">
      <c r="A6910" s="6">
        <v>6817</v>
      </c>
      <c r="B6910" s="10" t="s">
        <v>23006</v>
      </c>
      <c r="C6910" s="10" t="s">
        <v>5060</v>
      </c>
      <c r="D6910" s="10" t="s">
        <v>57398</v>
      </c>
      <c r="E6910" s="6" t="s">
        <v>15862</v>
      </c>
      <c r="F6910" s="6"/>
      <c r="G6910" s="6" t="str">
        <f t="shared" si="214"/>
        <v>002</v>
      </c>
      <c r="H6910" s="6" t="str">
        <f t="shared" si="215"/>
        <v>025</v>
      </c>
      <c r="J6910" s="57"/>
      <c r="K6910" s="57"/>
      <c r="L6910" s="57"/>
    </row>
    <row r="6911" spans="1:12">
      <c r="A6911" s="6">
        <v>6818</v>
      </c>
      <c r="B6911" s="10" t="s">
        <v>23007</v>
      </c>
      <c r="C6911" s="10" t="s">
        <v>5061</v>
      </c>
      <c r="D6911" s="10" t="s">
        <v>34714</v>
      </c>
      <c r="E6911" s="6" t="s">
        <v>15862</v>
      </c>
      <c r="F6911" s="6"/>
      <c r="G6911" s="6" t="str">
        <f t="shared" si="214"/>
        <v>002</v>
      </c>
      <c r="H6911" s="6" t="str">
        <f t="shared" si="215"/>
        <v>025</v>
      </c>
      <c r="J6911" s="57"/>
      <c r="K6911" s="57"/>
      <c r="L6911" s="57"/>
    </row>
    <row r="6912" spans="1:12">
      <c r="A6912" s="6">
        <v>6819</v>
      </c>
      <c r="B6912" s="10" t="s">
        <v>23008</v>
      </c>
      <c r="C6912" s="10" t="s">
        <v>5062</v>
      </c>
      <c r="D6912" s="10" t="s">
        <v>57399</v>
      </c>
      <c r="E6912" s="6" t="s">
        <v>15862</v>
      </c>
      <c r="F6912" s="6"/>
      <c r="G6912" s="6" t="str">
        <f t="shared" si="214"/>
        <v>002</v>
      </c>
      <c r="H6912" s="6" t="str">
        <f t="shared" si="215"/>
        <v>025</v>
      </c>
      <c r="J6912" s="57"/>
      <c r="K6912" s="57"/>
      <c r="L6912" s="57"/>
    </row>
    <row r="6913" spans="1:12">
      <c r="A6913" s="6">
        <v>6820</v>
      </c>
      <c r="B6913" s="10" t="s">
        <v>23010</v>
      </c>
      <c r="C6913" s="10" t="s">
        <v>5063</v>
      </c>
      <c r="D6913" s="10" t="s">
        <v>57400</v>
      </c>
      <c r="E6913" s="6" t="s">
        <v>15862</v>
      </c>
      <c r="F6913" s="6"/>
      <c r="G6913" s="6" t="str">
        <f t="shared" si="214"/>
        <v>002</v>
      </c>
      <c r="H6913" s="6" t="str">
        <f t="shared" si="215"/>
        <v>025</v>
      </c>
      <c r="J6913" s="57"/>
      <c r="K6913" s="57"/>
      <c r="L6913" s="57"/>
    </row>
    <row r="6914" spans="1:12">
      <c r="A6914" s="6">
        <v>6821</v>
      </c>
      <c r="B6914" s="10" t="s">
        <v>23011</v>
      </c>
      <c r="C6914" s="10" t="s">
        <v>5064</v>
      </c>
      <c r="D6914" s="10" t="s">
        <v>57401</v>
      </c>
      <c r="E6914" s="6" t="s">
        <v>15862</v>
      </c>
      <c r="F6914" s="6"/>
      <c r="G6914" s="6" t="str">
        <f t="shared" si="214"/>
        <v>002</v>
      </c>
      <c r="H6914" s="6" t="str">
        <f t="shared" si="215"/>
        <v>025</v>
      </c>
      <c r="J6914" s="57"/>
      <c r="K6914" s="57"/>
      <c r="L6914" s="57"/>
    </row>
    <row r="6915" spans="1:12">
      <c r="A6915" s="6">
        <v>6822</v>
      </c>
      <c r="B6915" s="10" t="s">
        <v>23013</v>
      </c>
      <c r="C6915" s="10" t="s">
        <v>5065</v>
      </c>
      <c r="D6915" s="10" t="s">
        <v>57402</v>
      </c>
      <c r="E6915" s="6" t="s">
        <v>15862</v>
      </c>
      <c r="F6915" s="6"/>
      <c r="G6915" s="6" t="str">
        <f t="shared" si="214"/>
        <v>002</v>
      </c>
      <c r="H6915" s="6" t="str">
        <f t="shared" si="215"/>
        <v>025</v>
      </c>
      <c r="J6915" s="57"/>
      <c r="K6915" s="57"/>
      <c r="L6915" s="57"/>
    </row>
    <row r="6916" spans="1:12">
      <c r="A6916" s="6">
        <v>6823</v>
      </c>
      <c r="B6916" s="10" t="s">
        <v>23014</v>
      </c>
      <c r="C6916" s="10" t="s">
        <v>5066</v>
      </c>
      <c r="D6916" s="10" t="s">
        <v>57403</v>
      </c>
      <c r="E6916" s="6" t="s">
        <v>15862</v>
      </c>
      <c r="F6916" s="6"/>
      <c r="G6916" s="6" t="str">
        <f t="shared" si="214"/>
        <v>002</v>
      </c>
      <c r="H6916" s="6" t="str">
        <f t="shared" si="215"/>
        <v>025</v>
      </c>
      <c r="J6916" s="57"/>
      <c r="K6916" s="57"/>
      <c r="L6916" s="57"/>
    </row>
    <row r="6917" spans="1:12">
      <c r="A6917" s="6">
        <v>6824</v>
      </c>
      <c r="B6917" s="10" t="s">
        <v>42678</v>
      </c>
      <c r="C6917" s="10" t="s">
        <v>5067</v>
      </c>
      <c r="D6917" s="10" t="s">
        <v>34715</v>
      </c>
      <c r="E6917" s="6" t="s">
        <v>15862</v>
      </c>
      <c r="F6917" s="6"/>
      <c r="G6917" s="6" t="str">
        <f t="shared" si="214"/>
        <v>002</v>
      </c>
      <c r="H6917" s="6" t="str">
        <f t="shared" si="215"/>
        <v>025</v>
      </c>
      <c r="J6917" s="57"/>
      <c r="K6917" s="57"/>
      <c r="L6917" s="57"/>
    </row>
    <row r="6918" spans="1:12">
      <c r="A6918" s="6">
        <v>6825</v>
      </c>
      <c r="B6918" s="10" t="s">
        <v>42679</v>
      </c>
      <c r="C6918" s="10" t="s">
        <v>5068</v>
      </c>
      <c r="D6918" s="10" t="s">
        <v>57404</v>
      </c>
      <c r="E6918" s="6" t="s">
        <v>15862</v>
      </c>
      <c r="F6918" s="6"/>
      <c r="G6918" s="6" t="str">
        <f t="shared" ref="G6918:G6981" si="216">+LEFT(C6918,3)</f>
        <v>002</v>
      </c>
      <c r="H6918" s="6" t="str">
        <f t="shared" ref="H6918:H6981" si="217">+MID(C6918,5,3)</f>
        <v>025</v>
      </c>
      <c r="J6918" s="57"/>
      <c r="K6918" s="57"/>
      <c r="L6918" s="57"/>
    </row>
    <row r="6919" spans="1:12">
      <c r="A6919" s="6">
        <v>6826</v>
      </c>
      <c r="B6919" s="10" t="s">
        <v>23015</v>
      </c>
      <c r="C6919" s="10" t="s">
        <v>5069</v>
      </c>
      <c r="D6919" s="10" t="s">
        <v>57405</v>
      </c>
      <c r="E6919" s="6" t="s">
        <v>15862</v>
      </c>
      <c r="F6919" s="6"/>
      <c r="G6919" s="6" t="str">
        <f t="shared" si="216"/>
        <v>002</v>
      </c>
      <c r="H6919" s="6" t="str">
        <f t="shared" si="217"/>
        <v>025</v>
      </c>
      <c r="J6919" s="57"/>
      <c r="K6919" s="57"/>
      <c r="L6919" s="57"/>
    </row>
    <row r="6920" spans="1:12">
      <c r="A6920" s="6">
        <v>6827</v>
      </c>
      <c r="B6920" s="10" t="s">
        <v>23016</v>
      </c>
      <c r="C6920" s="10" t="s">
        <v>5070</v>
      </c>
      <c r="D6920" s="10" t="s">
        <v>49224</v>
      </c>
      <c r="E6920" s="6" t="s">
        <v>15862</v>
      </c>
      <c r="F6920" s="6"/>
      <c r="G6920" s="6" t="str">
        <f t="shared" si="216"/>
        <v>002</v>
      </c>
      <c r="H6920" s="6" t="str">
        <f t="shared" si="217"/>
        <v>025</v>
      </c>
      <c r="J6920" s="57"/>
      <c r="K6920" s="57"/>
      <c r="L6920" s="57"/>
    </row>
    <row r="6921" spans="1:12">
      <c r="A6921" s="6">
        <v>6828</v>
      </c>
      <c r="B6921" s="10" t="s">
        <v>23017</v>
      </c>
      <c r="C6921" s="10" t="s">
        <v>5071</v>
      </c>
      <c r="D6921" s="10" t="s">
        <v>57406</v>
      </c>
      <c r="E6921" s="6" t="s">
        <v>15862</v>
      </c>
      <c r="F6921" s="6"/>
      <c r="G6921" s="6" t="str">
        <f t="shared" si="216"/>
        <v>002</v>
      </c>
      <c r="H6921" s="6" t="str">
        <f t="shared" si="217"/>
        <v>025</v>
      </c>
      <c r="J6921" s="57"/>
      <c r="K6921" s="57"/>
      <c r="L6921" s="57"/>
    </row>
    <row r="6922" spans="1:12">
      <c r="A6922" s="6">
        <v>6829</v>
      </c>
      <c r="B6922" s="10" t="s">
        <v>42680</v>
      </c>
      <c r="C6922" s="10" t="s">
        <v>5072</v>
      </c>
      <c r="D6922" s="10" t="s">
        <v>34716</v>
      </c>
      <c r="E6922" s="6" t="s">
        <v>15862</v>
      </c>
      <c r="F6922" s="6"/>
      <c r="G6922" s="6" t="str">
        <f t="shared" si="216"/>
        <v>002</v>
      </c>
      <c r="H6922" s="6" t="str">
        <f t="shared" si="217"/>
        <v>025</v>
      </c>
      <c r="J6922" s="57"/>
      <c r="K6922" s="57"/>
      <c r="L6922" s="57"/>
    </row>
    <row r="6923" spans="1:12">
      <c r="A6923" s="6">
        <v>6830</v>
      </c>
      <c r="B6923" s="10" t="s">
        <v>23018</v>
      </c>
      <c r="C6923" s="10" t="s">
        <v>5073</v>
      </c>
      <c r="D6923" s="10" t="s">
        <v>38302</v>
      </c>
      <c r="E6923" s="6" t="s">
        <v>15862</v>
      </c>
      <c r="F6923" s="6"/>
      <c r="G6923" s="6" t="str">
        <f t="shared" si="216"/>
        <v>002</v>
      </c>
      <c r="H6923" s="6" t="str">
        <f t="shared" si="217"/>
        <v>025</v>
      </c>
      <c r="J6923" s="57"/>
      <c r="K6923" s="57"/>
      <c r="L6923" s="57"/>
    </row>
    <row r="6924" spans="1:12">
      <c r="A6924" s="6">
        <v>6831</v>
      </c>
      <c r="B6924" s="10" t="s">
        <v>23019</v>
      </c>
      <c r="C6924" s="10" t="s">
        <v>5074</v>
      </c>
      <c r="D6924" s="10" t="s">
        <v>57407</v>
      </c>
      <c r="E6924" s="6" t="s">
        <v>15862</v>
      </c>
      <c r="F6924" s="6"/>
      <c r="G6924" s="6" t="str">
        <f t="shared" si="216"/>
        <v>002</v>
      </c>
      <c r="H6924" s="6" t="str">
        <f t="shared" si="217"/>
        <v>025</v>
      </c>
      <c r="J6924" s="57"/>
      <c r="K6924" s="57"/>
      <c r="L6924" s="57"/>
    </row>
    <row r="6925" spans="1:12">
      <c r="A6925" s="6">
        <v>6832</v>
      </c>
      <c r="B6925" s="10" t="s">
        <v>23020</v>
      </c>
      <c r="C6925" s="10" t="s">
        <v>5075</v>
      </c>
      <c r="D6925" s="10" t="s">
        <v>57408</v>
      </c>
      <c r="E6925" s="6" t="s">
        <v>15862</v>
      </c>
      <c r="F6925" s="6"/>
      <c r="G6925" s="6" t="str">
        <f t="shared" si="216"/>
        <v>002</v>
      </c>
      <c r="H6925" s="6" t="str">
        <f t="shared" si="217"/>
        <v>025</v>
      </c>
      <c r="J6925" s="57"/>
      <c r="K6925" s="57"/>
      <c r="L6925" s="57"/>
    </row>
    <row r="6926" spans="1:12">
      <c r="A6926" s="6">
        <v>6833</v>
      </c>
      <c r="B6926" s="10" t="s">
        <v>23021</v>
      </c>
      <c r="C6926" s="10" t="s">
        <v>5076</v>
      </c>
      <c r="D6926" s="10" t="s">
        <v>57409</v>
      </c>
      <c r="E6926" s="6" t="s">
        <v>15862</v>
      </c>
      <c r="F6926" s="6"/>
      <c r="G6926" s="6" t="str">
        <f t="shared" si="216"/>
        <v>002</v>
      </c>
      <c r="H6926" s="6" t="str">
        <f t="shared" si="217"/>
        <v>025</v>
      </c>
      <c r="J6926" s="57"/>
      <c r="K6926" s="57"/>
      <c r="L6926" s="57"/>
    </row>
    <row r="6927" spans="1:12">
      <c r="A6927" s="6">
        <v>6834</v>
      </c>
      <c r="B6927" s="10" t="s">
        <v>23022</v>
      </c>
      <c r="C6927" s="10" t="s">
        <v>5077</v>
      </c>
      <c r="D6927" s="10" t="s">
        <v>57410</v>
      </c>
      <c r="E6927" s="6" t="s">
        <v>15862</v>
      </c>
      <c r="F6927" s="6"/>
      <c r="G6927" s="6" t="str">
        <f t="shared" si="216"/>
        <v>002</v>
      </c>
      <c r="H6927" s="6" t="str">
        <f t="shared" si="217"/>
        <v>025</v>
      </c>
      <c r="J6927" s="57"/>
      <c r="K6927" s="57"/>
      <c r="L6927" s="57"/>
    </row>
    <row r="6928" spans="1:12">
      <c r="A6928" s="6">
        <v>6835</v>
      </c>
      <c r="B6928" s="10" t="s">
        <v>23023</v>
      </c>
      <c r="C6928" s="10" t="s">
        <v>5078</v>
      </c>
      <c r="D6928" s="10" t="s">
        <v>38303</v>
      </c>
      <c r="E6928" s="6" t="s">
        <v>15862</v>
      </c>
      <c r="F6928" s="6"/>
      <c r="G6928" s="6" t="str">
        <f t="shared" si="216"/>
        <v>002</v>
      </c>
      <c r="H6928" s="6" t="str">
        <f t="shared" si="217"/>
        <v>025</v>
      </c>
      <c r="J6928" s="57"/>
      <c r="K6928" s="57"/>
      <c r="L6928" s="57"/>
    </row>
    <row r="6929" spans="1:12">
      <c r="A6929" s="6">
        <v>6836</v>
      </c>
      <c r="B6929" s="10" t="s">
        <v>23024</v>
      </c>
      <c r="C6929" s="10" t="s">
        <v>5079</v>
      </c>
      <c r="D6929" s="10" t="s">
        <v>57411</v>
      </c>
      <c r="E6929" s="6" t="s">
        <v>15862</v>
      </c>
      <c r="F6929" s="6"/>
      <c r="G6929" s="6" t="str">
        <f t="shared" si="216"/>
        <v>002</v>
      </c>
      <c r="H6929" s="6" t="str">
        <f t="shared" si="217"/>
        <v>025</v>
      </c>
      <c r="J6929" s="57"/>
      <c r="K6929" s="57"/>
      <c r="L6929" s="57"/>
    </row>
    <row r="6930" spans="1:12">
      <c r="A6930" s="6">
        <v>6837</v>
      </c>
      <c r="B6930" s="10" t="s">
        <v>23025</v>
      </c>
      <c r="C6930" s="10" t="s">
        <v>5080</v>
      </c>
      <c r="D6930" s="10" t="s">
        <v>57412</v>
      </c>
      <c r="E6930" s="6" t="s">
        <v>15862</v>
      </c>
      <c r="F6930" s="6"/>
      <c r="G6930" s="6" t="str">
        <f t="shared" si="216"/>
        <v>002</v>
      </c>
      <c r="H6930" s="6" t="str">
        <f t="shared" si="217"/>
        <v>025</v>
      </c>
      <c r="J6930" s="57"/>
      <c r="K6930" s="57"/>
      <c r="L6930" s="57"/>
    </row>
    <row r="6931" spans="1:12">
      <c r="A6931" s="6">
        <v>6838</v>
      </c>
      <c r="B6931" s="10" t="s">
        <v>23012</v>
      </c>
      <c r="C6931" s="10" t="s">
        <v>5081</v>
      </c>
      <c r="D6931" s="10" t="s">
        <v>57413</v>
      </c>
      <c r="E6931" s="6" t="s">
        <v>15862</v>
      </c>
      <c r="F6931" s="6"/>
      <c r="G6931" s="6" t="str">
        <f t="shared" si="216"/>
        <v>002</v>
      </c>
      <c r="H6931" s="6" t="str">
        <f t="shared" si="217"/>
        <v>025</v>
      </c>
      <c r="J6931" s="57"/>
      <c r="K6931" s="57"/>
      <c r="L6931" s="57"/>
    </row>
    <row r="6932" spans="1:12">
      <c r="A6932" s="6">
        <v>6839</v>
      </c>
      <c r="B6932" s="10" t="s">
        <v>34712</v>
      </c>
      <c r="C6932" s="10" t="s">
        <v>5082</v>
      </c>
      <c r="D6932" s="10" t="s">
        <v>34713</v>
      </c>
      <c r="E6932" s="6" t="s">
        <v>15862</v>
      </c>
      <c r="F6932" s="6"/>
      <c r="G6932" s="6" t="str">
        <f t="shared" si="216"/>
        <v>002</v>
      </c>
      <c r="H6932" s="6" t="str">
        <f t="shared" si="217"/>
        <v>025</v>
      </c>
      <c r="J6932" s="57"/>
      <c r="K6932" s="57"/>
      <c r="L6932" s="57"/>
    </row>
    <row r="6933" spans="1:12">
      <c r="A6933" s="6">
        <v>6840</v>
      </c>
      <c r="B6933" s="10" t="s">
        <v>23026</v>
      </c>
      <c r="C6933" s="10" t="s">
        <v>5083</v>
      </c>
      <c r="D6933" s="10" t="s">
        <v>57414</v>
      </c>
      <c r="E6933" s="6" t="s">
        <v>15862</v>
      </c>
      <c r="F6933" s="6"/>
      <c r="G6933" s="6" t="str">
        <f t="shared" si="216"/>
        <v>002</v>
      </c>
      <c r="H6933" s="6" t="str">
        <f t="shared" si="217"/>
        <v>025</v>
      </c>
      <c r="J6933" s="57"/>
      <c r="K6933" s="57"/>
      <c r="L6933" s="57"/>
    </row>
    <row r="6934" spans="1:12">
      <c r="A6934" s="6">
        <v>6841</v>
      </c>
      <c r="B6934" s="10" t="s">
        <v>34717</v>
      </c>
      <c r="C6934" s="10" t="s">
        <v>5084</v>
      </c>
      <c r="D6934" s="10" t="s">
        <v>34718</v>
      </c>
      <c r="E6934" s="6" t="s">
        <v>15862</v>
      </c>
      <c r="F6934" s="6"/>
      <c r="G6934" s="6" t="str">
        <f t="shared" si="216"/>
        <v>002</v>
      </c>
      <c r="H6934" s="6" t="str">
        <f t="shared" si="217"/>
        <v>025</v>
      </c>
      <c r="J6934" s="57"/>
      <c r="K6934" s="57"/>
      <c r="L6934" s="57"/>
    </row>
    <row r="6935" spans="1:12">
      <c r="A6935" s="6">
        <v>6842</v>
      </c>
      <c r="B6935" s="10" t="s">
        <v>23027</v>
      </c>
      <c r="C6935" s="10" t="s">
        <v>5085</v>
      </c>
      <c r="D6935" s="10" t="s">
        <v>57415</v>
      </c>
      <c r="E6935" s="6" t="s">
        <v>15862</v>
      </c>
      <c r="F6935" s="6"/>
      <c r="G6935" s="6" t="str">
        <f t="shared" si="216"/>
        <v>002</v>
      </c>
      <c r="H6935" s="6" t="str">
        <f t="shared" si="217"/>
        <v>025</v>
      </c>
      <c r="J6935" s="57"/>
      <c r="K6935" s="57"/>
      <c r="L6935" s="57"/>
    </row>
    <row r="6936" spans="1:12">
      <c r="A6936" s="6">
        <v>6843</v>
      </c>
      <c r="B6936" s="10" t="s">
        <v>23028</v>
      </c>
      <c r="C6936" s="10" t="s">
        <v>5086</v>
      </c>
      <c r="D6936" s="10" t="s">
        <v>57416</v>
      </c>
      <c r="E6936" s="6" t="s">
        <v>15862</v>
      </c>
      <c r="F6936" s="6"/>
      <c r="G6936" s="6" t="str">
        <f t="shared" si="216"/>
        <v>002</v>
      </c>
      <c r="H6936" s="6" t="str">
        <f t="shared" si="217"/>
        <v>025</v>
      </c>
      <c r="J6936" s="57"/>
      <c r="K6936" s="57"/>
      <c r="L6936" s="57"/>
    </row>
    <row r="6937" spans="1:12">
      <c r="A6937" s="6">
        <v>6844</v>
      </c>
      <c r="B6937" s="10" t="s">
        <v>23029</v>
      </c>
      <c r="C6937" s="10" t="s">
        <v>5087</v>
      </c>
      <c r="D6937" s="10" t="s">
        <v>57417</v>
      </c>
      <c r="E6937" s="6" t="s">
        <v>15862</v>
      </c>
      <c r="F6937" s="6"/>
      <c r="G6937" s="6" t="str">
        <f t="shared" si="216"/>
        <v>002</v>
      </c>
      <c r="H6937" s="6" t="str">
        <f t="shared" si="217"/>
        <v>025</v>
      </c>
      <c r="J6937" s="57"/>
      <c r="K6937" s="57"/>
      <c r="L6937" s="57"/>
    </row>
    <row r="6938" spans="1:12">
      <c r="A6938" s="6">
        <v>6845</v>
      </c>
      <c r="B6938" s="10" t="s">
        <v>23030</v>
      </c>
      <c r="C6938" s="10" t="s">
        <v>5088</v>
      </c>
      <c r="D6938" s="10" t="s">
        <v>34729</v>
      </c>
      <c r="E6938" s="6" t="s">
        <v>15862</v>
      </c>
      <c r="F6938" s="6"/>
      <c r="G6938" s="6" t="str">
        <f t="shared" si="216"/>
        <v>002</v>
      </c>
      <c r="H6938" s="6" t="str">
        <f t="shared" si="217"/>
        <v>025</v>
      </c>
      <c r="J6938" s="57"/>
      <c r="K6938" s="57"/>
      <c r="L6938" s="57"/>
    </row>
    <row r="6939" spans="1:12">
      <c r="A6939" s="6">
        <v>6846</v>
      </c>
      <c r="B6939" s="10" t="s">
        <v>23031</v>
      </c>
      <c r="C6939" s="10" t="s">
        <v>5089</v>
      </c>
      <c r="D6939" s="10" t="s">
        <v>38304</v>
      </c>
      <c r="E6939" s="6" t="s">
        <v>15862</v>
      </c>
      <c r="F6939" s="6"/>
      <c r="G6939" s="6" t="str">
        <f t="shared" si="216"/>
        <v>002</v>
      </c>
      <c r="H6939" s="6" t="str">
        <f t="shared" si="217"/>
        <v>025</v>
      </c>
      <c r="J6939" s="57"/>
      <c r="K6939" s="57"/>
      <c r="L6939" s="57"/>
    </row>
    <row r="6940" spans="1:12">
      <c r="A6940" s="6">
        <v>6847</v>
      </c>
      <c r="B6940" s="10" t="s">
        <v>23032</v>
      </c>
      <c r="C6940" s="10" t="s">
        <v>5090</v>
      </c>
      <c r="D6940" s="10" t="s">
        <v>38305</v>
      </c>
      <c r="E6940" s="6" t="s">
        <v>15862</v>
      </c>
      <c r="F6940" s="6"/>
      <c r="G6940" s="6" t="str">
        <f t="shared" si="216"/>
        <v>002</v>
      </c>
      <c r="H6940" s="6" t="str">
        <f t="shared" si="217"/>
        <v>025</v>
      </c>
      <c r="J6940" s="57"/>
      <c r="K6940" s="57"/>
      <c r="L6940" s="57"/>
    </row>
    <row r="6941" spans="1:12">
      <c r="A6941" s="6">
        <v>6848</v>
      </c>
      <c r="B6941" s="10" t="s">
        <v>23033</v>
      </c>
      <c r="C6941" s="10" t="s">
        <v>5091</v>
      </c>
      <c r="D6941" s="10" t="s">
        <v>57418</v>
      </c>
      <c r="E6941" s="6" t="s">
        <v>15862</v>
      </c>
      <c r="F6941" s="6"/>
      <c r="G6941" s="6" t="str">
        <f t="shared" si="216"/>
        <v>002</v>
      </c>
      <c r="H6941" s="6" t="str">
        <f t="shared" si="217"/>
        <v>025</v>
      </c>
      <c r="J6941" s="57"/>
      <c r="K6941" s="57"/>
      <c r="L6941" s="57"/>
    </row>
    <row r="6942" spans="1:12">
      <c r="A6942" s="6">
        <v>6849</v>
      </c>
      <c r="B6942" s="10" t="s">
        <v>23034</v>
      </c>
      <c r="C6942" s="10" t="s">
        <v>5092</v>
      </c>
      <c r="D6942" s="10" t="s">
        <v>34719</v>
      </c>
      <c r="E6942" s="6" t="s">
        <v>15862</v>
      </c>
      <c r="F6942" s="6"/>
      <c r="G6942" s="6" t="str">
        <f t="shared" si="216"/>
        <v>002</v>
      </c>
      <c r="H6942" s="6" t="str">
        <f t="shared" si="217"/>
        <v>025</v>
      </c>
      <c r="J6942" s="57"/>
      <c r="K6942" s="57"/>
      <c r="L6942" s="57"/>
    </row>
    <row r="6943" spans="1:12">
      <c r="A6943" s="6">
        <v>6850</v>
      </c>
      <c r="B6943" s="10" t="s">
        <v>23035</v>
      </c>
      <c r="C6943" s="10" t="s">
        <v>5093</v>
      </c>
      <c r="D6943" s="10" t="s">
        <v>38306</v>
      </c>
      <c r="E6943" s="6" t="s">
        <v>15862</v>
      </c>
      <c r="F6943" s="6"/>
      <c r="G6943" s="6" t="str">
        <f t="shared" si="216"/>
        <v>002</v>
      </c>
      <c r="H6943" s="6" t="str">
        <f t="shared" si="217"/>
        <v>025</v>
      </c>
      <c r="J6943" s="57"/>
      <c r="K6943" s="57"/>
      <c r="L6943" s="57"/>
    </row>
    <row r="6944" spans="1:12">
      <c r="A6944" s="6">
        <v>6851</v>
      </c>
      <c r="B6944" s="10" t="s">
        <v>23036</v>
      </c>
      <c r="C6944" s="10" t="s">
        <v>5094</v>
      </c>
      <c r="D6944" s="10" t="s">
        <v>38307</v>
      </c>
      <c r="E6944" s="6" t="s">
        <v>15862</v>
      </c>
      <c r="F6944" s="6"/>
      <c r="G6944" s="6" t="str">
        <f t="shared" si="216"/>
        <v>002</v>
      </c>
      <c r="H6944" s="6" t="str">
        <f t="shared" si="217"/>
        <v>025</v>
      </c>
      <c r="J6944" s="57"/>
      <c r="K6944" s="57"/>
      <c r="L6944" s="57"/>
    </row>
    <row r="6945" spans="1:12">
      <c r="A6945" s="6">
        <v>6852</v>
      </c>
      <c r="B6945" s="10" t="s">
        <v>23037</v>
      </c>
      <c r="C6945" s="10" t="s">
        <v>5095</v>
      </c>
      <c r="D6945" s="10" t="s">
        <v>38308</v>
      </c>
      <c r="E6945" s="6" t="s">
        <v>15862</v>
      </c>
      <c r="F6945" s="6"/>
      <c r="G6945" s="6" t="str">
        <f t="shared" si="216"/>
        <v>002</v>
      </c>
      <c r="H6945" s="6" t="str">
        <f t="shared" si="217"/>
        <v>025</v>
      </c>
      <c r="J6945" s="57"/>
      <c r="K6945" s="57"/>
      <c r="L6945" s="57"/>
    </row>
    <row r="6946" spans="1:12">
      <c r="A6946" s="6">
        <v>6853</v>
      </c>
      <c r="B6946" s="10" t="s">
        <v>23038</v>
      </c>
      <c r="C6946" s="10" t="s">
        <v>5096</v>
      </c>
      <c r="D6946" s="10" t="s">
        <v>38309</v>
      </c>
      <c r="E6946" s="6" t="s">
        <v>15862</v>
      </c>
      <c r="F6946" s="6"/>
      <c r="G6946" s="6" t="str">
        <f t="shared" si="216"/>
        <v>002</v>
      </c>
      <c r="H6946" s="6" t="str">
        <f t="shared" si="217"/>
        <v>025</v>
      </c>
      <c r="J6946" s="57"/>
      <c r="K6946" s="57"/>
      <c r="L6946" s="57"/>
    </row>
    <row r="6947" spans="1:12">
      <c r="A6947" s="6">
        <v>6854</v>
      </c>
      <c r="B6947" s="10" t="s">
        <v>23039</v>
      </c>
      <c r="C6947" s="10" t="s">
        <v>5097</v>
      </c>
      <c r="D6947" s="10" t="s">
        <v>38310</v>
      </c>
      <c r="E6947" s="6" t="s">
        <v>15862</v>
      </c>
      <c r="F6947" s="6"/>
      <c r="G6947" s="6" t="str">
        <f t="shared" si="216"/>
        <v>002</v>
      </c>
      <c r="H6947" s="6" t="str">
        <f t="shared" si="217"/>
        <v>025</v>
      </c>
      <c r="J6947" s="57"/>
      <c r="K6947" s="57"/>
      <c r="L6947" s="57"/>
    </row>
    <row r="6948" spans="1:12">
      <c r="A6948" s="6">
        <v>6855</v>
      </c>
      <c r="B6948" s="10" t="s">
        <v>23040</v>
      </c>
      <c r="C6948" s="10" t="s">
        <v>5098</v>
      </c>
      <c r="D6948" s="10" t="s">
        <v>34720</v>
      </c>
      <c r="E6948" s="6" t="s">
        <v>15862</v>
      </c>
      <c r="F6948" s="6"/>
      <c r="G6948" s="6" t="str">
        <f t="shared" si="216"/>
        <v>002</v>
      </c>
      <c r="H6948" s="6" t="str">
        <f t="shared" si="217"/>
        <v>025</v>
      </c>
      <c r="J6948" s="57"/>
      <c r="K6948" s="57"/>
      <c r="L6948" s="57"/>
    </row>
    <row r="6949" spans="1:12">
      <c r="A6949" s="6">
        <v>6856</v>
      </c>
      <c r="B6949" s="10" t="s">
        <v>23041</v>
      </c>
      <c r="C6949" s="10" t="s">
        <v>5099</v>
      </c>
      <c r="D6949" s="10" t="s">
        <v>57419</v>
      </c>
      <c r="E6949" s="6" t="s">
        <v>15862</v>
      </c>
      <c r="F6949" s="6"/>
      <c r="G6949" s="6" t="str">
        <f t="shared" si="216"/>
        <v>002</v>
      </c>
      <c r="H6949" s="6" t="str">
        <f t="shared" si="217"/>
        <v>025</v>
      </c>
      <c r="J6949" s="57"/>
      <c r="K6949" s="57"/>
      <c r="L6949" s="57"/>
    </row>
    <row r="6950" spans="1:12">
      <c r="A6950" s="6">
        <v>6857</v>
      </c>
      <c r="B6950" s="10" t="s">
        <v>23042</v>
      </c>
      <c r="C6950" s="10" t="s">
        <v>5100</v>
      </c>
      <c r="D6950" s="10" t="s">
        <v>57420</v>
      </c>
      <c r="E6950" s="6" t="s">
        <v>15862</v>
      </c>
      <c r="F6950" s="6"/>
      <c r="G6950" s="6" t="str">
        <f t="shared" si="216"/>
        <v>002</v>
      </c>
      <c r="H6950" s="6" t="str">
        <f t="shared" si="217"/>
        <v>025</v>
      </c>
      <c r="J6950" s="57"/>
      <c r="K6950" s="57"/>
      <c r="L6950" s="57"/>
    </row>
    <row r="6951" spans="1:12">
      <c r="A6951" s="6">
        <v>6858</v>
      </c>
      <c r="B6951" s="10" t="s">
        <v>38311</v>
      </c>
      <c r="C6951" s="10" t="s">
        <v>5101</v>
      </c>
      <c r="D6951" s="10" t="s">
        <v>57421</v>
      </c>
      <c r="E6951" s="6" t="s">
        <v>15862</v>
      </c>
      <c r="F6951" s="6"/>
      <c r="G6951" s="6" t="str">
        <f t="shared" si="216"/>
        <v>002</v>
      </c>
      <c r="H6951" s="6" t="str">
        <f t="shared" si="217"/>
        <v>025</v>
      </c>
      <c r="J6951" s="57"/>
      <c r="K6951" s="57"/>
      <c r="L6951" s="57"/>
    </row>
    <row r="6952" spans="1:12">
      <c r="A6952" s="6">
        <v>6859</v>
      </c>
      <c r="B6952" s="10" t="s">
        <v>23009</v>
      </c>
      <c r="C6952" s="10" t="s">
        <v>5102</v>
      </c>
      <c r="D6952" s="10" t="s">
        <v>57422</v>
      </c>
      <c r="E6952" s="6" t="s">
        <v>15862</v>
      </c>
      <c r="F6952" s="6"/>
      <c r="G6952" s="6" t="str">
        <f t="shared" si="216"/>
        <v>002</v>
      </c>
      <c r="H6952" s="6" t="str">
        <f t="shared" si="217"/>
        <v>025</v>
      </c>
      <c r="J6952" s="57"/>
      <c r="K6952" s="57"/>
      <c r="L6952" s="57"/>
    </row>
    <row r="6953" spans="1:12">
      <c r="A6953" s="6">
        <v>6860</v>
      </c>
      <c r="B6953" s="10" t="s">
        <v>23043</v>
      </c>
      <c r="C6953" s="10" t="s">
        <v>5103</v>
      </c>
      <c r="D6953" s="10" t="s">
        <v>38312</v>
      </c>
      <c r="E6953" s="6" t="s">
        <v>15862</v>
      </c>
      <c r="F6953" s="6"/>
      <c r="G6953" s="6" t="str">
        <f t="shared" si="216"/>
        <v>002</v>
      </c>
      <c r="H6953" s="6" t="str">
        <f t="shared" si="217"/>
        <v>025</v>
      </c>
      <c r="J6953" s="57"/>
      <c r="K6953" s="57"/>
      <c r="L6953" s="57"/>
    </row>
    <row r="6954" spans="1:12">
      <c r="A6954" s="6">
        <v>6861</v>
      </c>
      <c r="B6954" s="10" t="s">
        <v>23044</v>
      </c>
      <c r="C6954" s="10" t="s">
        <v>5104</v>
      </c>
      <c r="D6954" s="10" t="s">
        <v>52535</v>
      </c>
      <c r="E6954" s="6" t="s">
        <v>15862</v>
      </c>
      <c r="F6954" s="6"/>
      <c r="G6954" s="6" t="str">
        <f t="shared" si="216"/>
        <v>002</v>
      </c>
      <c r="H6954" s="6" t="str">
        <f t="shared" si="217"/>
        <v>025</v>
      </c>
      <c r="J6954" s="57"/>
      <c r="K6954" s="57"/>
      <c r="L6954" s="57"/>
    </row>
    <row r="6955" spans="1:12">
      <c r="A6955" s="6">
        <v>6862</v>
      </c>
      <c r="B6955" s="10" t="s">
        <v>23045</v>
      </c>
      <c r="C6955" s="10" t="s">
        <v>5105</v>
      </c>
      <c r="D6955" s="10" t="s">
        <v>57423</v>
      </c>
      <c r="E6955" s="6" t="s">
        <v>15862</v>
      </c>
      <c r="F6955" s="6"/>
      <c r="G6955" s="6" t="str">
        <f t="shared" si="216"/>
        <v>002</v>
      </c>
      <c r="H6955" s="6" t="str">
        <f t="shared" si="217"/>
        <v>025</v>
      </c>
      <c r="J6955" s="57"/>
      <c r="K6955" s="57"/>
      <c r="L6955" s="57"/>
    </row>
    <row r="6956" spans="1:12">
      <c r="A6956" s="6">
        <v>6863</v>
      </c>
      <c r="B6956" s="10" t="s">
        <v>23046</v>
      </c>
      <c r="C6956" s="10" t="s">
        <v>5106</v>
      </c>
      <c r="D6956" s="10" t="s">
        <v>38313</v>
      </c>
      <c r="E6956" s="6" t="s">
        <v>15862</v>
      </c>
      <c r="F6956" s="6"/>
      <c r="G6956" s="6" t="str">
        <f t="shared" si="216"/>
        <v>002</v>
      </c>
      <c r="H6956" s="6" t="str">
        <f t="shared" si="217"/>
        <v>025</v>
      </c>
      <c r="J6956" s="57"/>
      <c r="K6956" s="57"/>
      <c r="L6956" s="57"/>
    </row>
    <row r="6957" spans="1:12">
      <c r="A6957" s="6">
        <v>6864</v>
      </c>
      <c r="B6957" s="10" t="s">
        <v>23047</v>
      </c>
      <c r="C6957" s="10" t="s">
        <v>5107</v>
      </c>
      <c r="D6957" s="10" t="s">
        <v>57424</v>
      </c>
      <c r="E6957" s="6" t="s">
        <v>15862</v>
      </c>
      <c r="F6957" s="6"/>
      <c r="G6957" s="6" t="str">
        <f t="shared" si="216"/>
        <v>002</v>
      </c>
      <c r="H6957" s="6" t="str">
        <f t="shared" si="217"/>
        <v>025</v>
      </c>
      <c r="J6957" s="57"/>
      <c r="K6957" s="57"/>
      <c r="L6957" s="57"/>
    </row>
    <row r="6958" spans="1:12">
      <c r="A6958" s="6">
        <v>6865</v>
      </c>
      <c r="B6958" s="10" t="s">
        <v>23048</v>
      </c>
      <c r="C6958" s="10" t="s">
        <v>5108</v>
      </c>
      <c r="D6958" s="10" t="s">
        <v>38314</v>
      </c>
      <c r="E6958" s="6" t="s">
        <v>15862</v>
      </c>
      <c r="F6958" s="6"/>
      <c r="G6958" s="6" t="str">
        <f t="shared" si="216"/>
        <v>002</v>
      </c>
      <c r="H6958" s="6" t="str">
        <f t="shared" si="217"/>
        <v>025</v>
      </c>
      <c r="J6958" s="57"/>
      <c r="K6958" s="57"/>
      <c r="L6958" s="57"/>
    </row>
    <row r="6959" spans="1:12">
      <c r="A6959" s="6">
        <v>6866</v>
      </c>
      <c r="B6959" s="10" t="s">
        <v>23049</v>
      </c>
      <c r="C6959" s="10" t="s">
        <v>5109</v>
      </c>
      <c r="D6959" s="10" t="s">
        <v>57425</v>
      </c>
      <c r="E6959" s="6" t="s">
        <v>15862</v>
      </c>
      <c r="F6959" s="6"/>
      <c r="G6959" s="6" t="str">
        <f t="shared" si="216"/>
        <v>002</v>
      </c>
      <c r="H6959" s="6" t="str">
        <f t="shared" si="217"/>
        <v>025</v>
      </c>
      <c r="J6959" s="57"/>
      <c r="K6959" s="57"/>
      <c r="L6959" s="57"/>
    </row>
    <row r="6960" spans="1:12">
      <c r="A6960" s="6">
        <v>6867</v>
      </c>
      <c r="B6960" s="10" t="s">
        <v>23050</v>
      </c>
      <c r="C6960" s="10" t="s">
        <v>5110</v>
      </c>
      <c r="D6960" s="10" t="s">
        <v>57426</v>
      </c>
      <c r="E6960" s="6" t="s">
        <v>15862</v>
      </c>
      <c r="F6960" s="6"/>
      <c r="G6960" s="6" t="str">
        <f t="shared" si="216"/>
        <v>002</v>
      </c>
      <c r="H6960" s="6" t="str">
        <f t="shared" si="217"/>
        <v>025</v>
      </c>
      <c r="J6960" s="57"/>
      <c r="K6960" s="57"/>
      <c r="L6960" s="57"/>
    </row>
    <row r="6961" spans="1:12">
      <c r="A6961" s="6">
        <v>6868</v>
      </c>
      <c r="B6961" s="10" t="s">
        <v>23051</v>
      </c>
      <c r="C6961" s="10" t="s">
        <v>5111</v>
      </c>
      <c r="D6961" s="10" t="s">
        <v>34721</v>
      </c>
      <c r="E6961" s="6" t="s">
        <v>15862</v>
      </c>
      <c r="F6961" s="6"/>
      <c r="G6961" s="6" t="str">
        <f t="shared" si="216"/>
        <v>002</v>
      </c>
      <c r="H6961" s="6" t="str">
        <f t="shared" si="217"/>
        <v>025</v>
      </c>
      <c r="J6961" s="57"/>
      <c r="K6961" s="57"/>
      <c r="L6961" s="57"/>
    </row>
    <row r="6962" spans="1:12">
      <c r="A6962" s="6">
        <v>6869</v>
      </c>
      <c r="B6962" s="10" t="s">
        <v>23052</v>
      </c>
      <c r="C6962" s="10" t="s">
        <v>5112</v>
      </c>
      <c r="D6962" s="10" t="s">
        <v>57427</v>
      </c>
      <c r="E6962" s="6" t="s">
        <v>15862</v>
      </c>
      <c r="F6962" s="6"/>
      <c r="G6962" s="6" t="str">
        <f t="shared" si="216"/>
        <v>002</v>
      </c>
      <c r="H6962" s="6" t="str">
        <f t="shared" si="217"/>
        <v>025</v>
      </c>
      <c r="J6962" s="57"/>
      <c r="K6962" s="57"/>
      <c r="L6962" s="57"/>
    </row>
    <row r="6963" spans="1:12">
      <c r="A6963" s="6">
        <v>6870</v>
      </c>
      <c r="B6963" s="10" t="s">
        <v>23053</v>
      </c>
      <c r="C6963" s="10" t="s">
        <v>5113</v>
      </c>
      <c r="D6963" s="10" t="s">
        <v>57428</v>
      </c>
      <c r="E6963" s="6" t="s">
        <v>15862</v>
      </c>
      <c r="F6963" s="6"/>
      <c r="G6963" s="6" t="str">
        <f t="shared" si="216"/>
        <v>002</v>
      </c>
      <c r="H6963" s="6" t="str">
        <f t="shared" si="217"/>
        <v>025</v>
      </c>
      <c r="J6963" s="57"/>
      <c r="K6963" s="57"/>
      <c r="L6963" s="57"/>
    </row>
    <row r="6964" spans="1:12">
      <c r="A6964" s="6">
        <v>6871</v>
      </c>
      <c r="B6964" s="10" t="s">
        <v>38315</v>
      </c>
      <c r="C6964" s="10" t="s">
        <v>5114</v>
      </c>
      <c r="D6964" s="10" t="s">
        <v>38316</v>
      </c>
      <c r="E6964" s="6" t="s">
        <v>15862</v>
      </c>
      <c r="F6964" s="6"/>
      <c r="G6964" s="6" t="str">
        <f t="shared" si="216"/>
        <v>002</v>
      </c>
      <c r="H6964" s="6" t="str">
        <f t="shared" si="217"/>
        <v>025</v>
      </c>
      <c r="J6964" s="57"/>
      <c r="K6964" s="57"/>
      <c r="L6964" s="57"/>
    </row>
    <row r="6965" spans="1:12">
      <c r="A6965" s="6">
        <v>6872</v>
      </c>
      <c r="B6965" s="10" t="s">
        <v>23054</v>
      </c>
      <c r="C6965" s="10" t="s">
        <v>5115</v>
      </c>
      <c r="D6965" s="10" t="s">
        <v>38317</v>
      </c>
      <c r="E6965" s="6" t="s">
        <v>15862</v>
      </c>
      <c r="F6965" s="6"/>
      <c r="G6965" s="6" t="str">
        <f t="shared" si="216"/>
        <v>002</v>
      </c>
      <c r="H6965" s="6" t="str">
        <f t="shared" si="217"/>
        <v>025</v>
      </c>
      <c r="J6965" s="57"/>
      <c r="K6965" s="57"/>
      <c r="L6965" s="57"/>
    </row>
    <row r="6966" spans="1:12">
      <c r="A6966" s="6">
        <v>6873</v>
      </c>
      <c r="B6966" s="10" t="s">
        <v>23055</v>
      </c>
      <c r="C6966" s="10" t="s">
        <v>5116</v>
      </c>
      <c r="D6966" s="10" t="s">
        <v>57429</v>
      </c>
      <c r="E6966" s="6" t="s">
        <v>15862</v>
      </c>
      <c r="F6966" s="6"/>
      <c r="G6966" s="6" t="str">
        <f t="shared" si="216"/>
        <v>002</v>
      </c>
      <c r="H6966" s="6" t="str">
        <f t="shared" si="217"/>
        <v>025</v>
      </c>
      <c r="J6966" s="57"/>
      <c r="K6966" s="57"/>
      <c r="L6966" s="57"/>
    </row>
    <row r="6967" spans="1:12">
      <c r="A6967" s="6">
        <v>6874</v>
      </c>
      <c r="B6967" s="10" t="s">
        <v>23056</v>
      </c>
      <c r="C6967" s="10" t="s">
        <v>5117</v>
      </c>
      <c r="D6967" s="10" t="s">
        <v>57430</v>
      </c>
      <c r="E6967" s="6" t="s">
        <v>15862</v>
      </c>
      <c r="F6967" s="6"/>
      <c r="G6967" s="6" t="str">
        <f t="shared" si="216"/>
        <v>002</v>
      </c>
      <c r="H6967" s="6" t="str">
        <f t="shared" si="217"/>
        <v>025</v>
      </c>
      <c r="J6967" s="57"/>
      <c r="K6967" s="57"/>
      <c r="L6967" s="57"/>
    </row>
    <row r="6968" spans="1:12">
      <c r="A6968" s="6">
        <v>6875</v>
      </c>
      <c r="B6968" s="10" t="s">
        <v>23057</v>
      </c>
      <c r="C6968" s="10" t="s">
        <v>5118</v>
      </c>
      <c r="D6968" s="10" t="s">
        <v>57431</v>
      </c>
      <c r="E6968" s="6" t="s">
        <v>15862</v>
      </c>
      <c r="F6968" s="6"/>
      <c r="G6968" s="6" t="str">
        <f t="shared" si="216"/>
        <v>002</v>
      </c>
      <c r="H6968" s="6" t="str">
        <f t="shared" si="217"/>
        <v>025</v>
      </c>
      <c r="J6968" s="57"/>
      <c r="K6968" s="57"/>
      <c r="L6968" s="57"/>
    </row>
    <row r="6969" spans="1:12">
      <c r="A6969" s="6">
        <v>6876</v>
      </c>
      <c r="B6969" s="10" t="s">
        <v>23058</v>
      </c>
      <c r="C6969" s="10" t="s">
        <v>5119</v>
      </c>
      <c r="D6969" s="10" t="s">
        <v>57432</v>
      </c>
      <c r="E6969" s="6" t="s">
        <v>15862</v>
      </c>
      <c r="F6969" s="6"/>
      <c r="G6969" s="6" t="str">
        <f t="shared" si="216"/>
        <v>002</v>
      </c>
      <c r="H6969" s="6" t="str">
        <f t="shared" si="217"/>
        <v>025</v>
      </c>
      <c r="J6969" s="57"/>
      <c r="K6969" s="57"/>
      <c r="L6969" s="57"/>
    </row>
    <row r="6970" spans="1:12">
      <c r="A6970" s="6">
        <v>6877</v>
      </c>
      <c r="B6970" s="10" t="s">
        <v>23059</v>
      </c>
      <c r="C6970" s="10" t="s">
        <v>5120</v>
      </c>
      <c r="D6970" s="10" t="s">
        <v>34722</v>
      </c>
      <c r="E6970" s="6" t="s">
        <v>15862</v>
      </c>
      <c r="F6970" s="6"/>
      <c r="G6970" s="6" t="str">
        <f t="shared" si="216"/>
        <v>002</v>
      </c>
      <c r="H6970" s="6" t="str">
        <f t="shared" si="217"/>
        <v>025</v>
      </c>
      <c r="J6970" s="57"/>
      <c r="K6970" s="57"/>
      <c r="L6970" s="57"/>
    </row>
    <row r="6971" spans="1:12">
      <c r="A6971" s="6">
        <v>6878</v>
      </c>
      <c r="B6971" s="10" t="s">
        <v>23060</v>
      </c>
      <c r="C6971" s="10" t="s">
        <v>5121</v>
      </c>
      <c r="D6971" s="10" t="s">
        <v>57433</v>
      </c>
      <c r="E6971" s="6" t="s">
        <v>15862</v>
      </c>
      <c r="F6971" s="6"/>
      <c r="G6971" s="6" t="str">
        <f t="shared" si="216"/>
        <v>002</v>
      </c>
      <c r="H6971" s="6" t="str">
        <f t="shared" si="217"/>
        <v>025</v>
      </c>
      <c r="J6971" s="57"/>
      <c r="K6971" s="57"/>
      <c r="L6971" s="57"/>
    </row>
    <row r="6972" spans="1:12">
      <c r="A6972" s="6">
        <v>6879</v>
      </c>
      <c r="B6972" s="10" t="s">
        <v>23061</v>
      </c>
      <c r="C6972" s="10" t="s">
        <v>5122</v>
      </c>
      <c r="D6972" s="10" t="s">
        <v>38318</v>
      </c>
      <c r="E6972" s="6" t="s">
        <v>15862</v>
      </c>
      <c r="F6972" s="6"/>
      <c r="G6972" s="6" t="str">
        <f t="shared" si="216"/>
        <v>002</v>
      </c>
      <c r="H6972" s="6" t="str">
        <f t="shared" si="217"/>
        <v>025</v>
      </c>
      <c r="J6972" s="57"/>
      <c r="K6972" s="57"/>
      <c r="L6972" s="57"/>
    </row>
    <row r="6973" spans="1:12">
      <c r="A6973" s="6">
        <v>6880</v>
      </c>
      <c r="B6973" s="10" t="s">
        <v>23062</v>
      </c>
      <c r="C6973" s="10" t="s">
        <v>5123</v>
      </c>
      <c r="D6973" s="10" t="s">
        <v>34723</v>
      </c>
      <c r="E6973" s="6" t="s">
        <v>15862</v>
      </c>
      <c r="F6973" s="6"/>
      <c r="G6973" s="6" t="str">
        <f t="shared" si="216"/>
        <v>002</v>
      </c>
      <c r="H6973" s="6" t="str">
        <f t="shared" si="217"/>
        <v>025</v>
      </c>
      <c r="J6973" s="57"/>
      <c r="K6973" s="57"/>
      <c r="L6973" s="57"/>
    </row>
    <row r="6974" spans="1:12">
      <c r="A6974" s="6">
        <v>6881</v>
      </c>
      <c r="B6974" s="10" t="s">
        <v>23063</v>
      </c>
      <c r="C6974" s="10" t="s">
        <v>5124</v>
      </c>
      <c r="D6974" s="10" t="s">
        <v>38319</v>
      </c>
      <c r="E6974" s="6" t="s">
        <v>15862</v>
      </c>
      <c r="F6974" s="6"/>
      <c r="G6974" s="6" t="str">
        <f t="shared" si="216"/>
        <v>002</v>
      </c>
      <c r="H6974" s="6" t="str">
        <f t="shared" si="217"/>
        <v>025</v>
      </c>
      <c r="J6974" s="57"/>
      <c r="K6974" s="57"/>
      <c r="L6974" s="57"/>
    </row>
    <row r="6975" spans="1:12">
      <c r="A6975" s="6">
        <v>6882</v>
      </c>
      <c r="B6975" s="10" t="s">
        <v>23064</v>
      </c>
      <c r="C6975" s="10" t="s">
        <v>5125</v>
      </c>
      <c r="D6975" s="10" t="s">
        <v>38320</v>
      </c>
      <c r="E6975" s="6" t="s">
        <v>15862</v>
      </c>
      <c r="F6975" s="6"/>
      <c r="G6975" s="6" t="str">
        <f t="shared" si="216"/>
        <v>002</v>
      </c>
      <c r="H6975" s="6" t="str">
        <f t="shared" si="217"/>
        <v>025</v>
      </c>
      <c r="J6975" s="57"/>
      <c r="K6975" s="57"/>
      <c r="L6975" s="57"/>
    </row>
    <row r="6976" spans="1:12">
      <c r="A6976" s="6">
        <v>6883</v>
      </c>
      <c r="B6976" s="10" t="s">
        <v>23065</v>
      </c>
      <c r="C6976" s="10" t="s">
        <v>5126</v>
      </c>
      <c r="D6976" s="10" t="s">
        <v>34724</v>
      </c>
      <c r="E6976" s="6" t="s">
        <v>15862</v>
      </c>
      <c r="F6976" s="6"/>
      <c r="G6976" s="6" t="str">
        <f t="shared" si="216"/>
        <v>002</v>
      </c>
      <c r="H6976" s="6" t="str">
        <f t="shared" si="217"/>
        <v>025</v>
      </c>
      <c r="J6976" s="57"/>
      <c r="K6976" s="57"/>
      <c r="L6976" s="57"/>
    </row>
    <row r="6977" spans="1:12">
      <c r="A6977" s="6">
        <v>6884</v>
      </c>
      <c r="B6977" s="10" t="s">
        <v>23066</v>
      </c>
      <c r="C6977" s="10" t="s">
        <v>5127</v>
      </c>
      <c r="D6977" s="10" t="s">
        <v>57434</v>
      </c>
      <c r="E6977" s="6" t="s">
        <v>15862</v>
      </c>
      <c r="F6977" s="6"/>
      <c r="G6977" s="6" t="str">
        <f t="shared" si="216"/>
        <v>002</v>
      </c>
      <c r="H6977" s="6" t="str">
        <f t="shared" si="217"/>
        <v>025</v>
      </c>
      <c r="J6977" s="57"/>
      <c r="K6977" s="57"/>
      <c r="L6977" s="57"/>
    </row>
    <row r="6978" spans="1:12">
      <c r="A6978" s="6">
        <v>6885</v>
      </c>
      <c r="B6978" s="10" t="s">
        <v>23067</v>
      </c>
      <c r="C6978" s="10" t="s">
        <v>5128</v>
      </c>
      <c r="D6978" s="10" t="s">
        <v>57435</v>
      </c>
      <c r="E6978" s="6" t="s">
        <v>15862</v>
      </c>
      <c r="F6978" s="6"/>
      <c r="G6978" s="6" t="str">
        <f t="shared" si="216"/>
        <v>002</v>
      </c>
      <c r="H6978" s="6" t="str">
        <f t="shared" si="217"/>
        <v>025</v>
      </c>
      <c r="J6978" s="57"/>
      <c r="K6978" s="57"/>
      <c r="L6978" s="57"/>
    </row>
    <row r="6979" spans="1:12">
      <c r="A6979" s="6">
        <v>6886</v>
      </c>
      <c r="B6979" s="10" t="s">
        <v>23068</v>
      </c>
      <c r="C6979" s="10" t="s">
        <v>5129</v>
      </c>
      <c r="D6979" s="10" t="s">
        <v>41126</v>
      </c>
      <c r="E6979" s="6" t="s">
        <v>15862</v>
      </c>
      <c r="F6979" s="6"/>
      <c r="G6979" s="6" t="str">
        <f t="shared" si="216"/>
        <v>002</v>
      </c>
      <c r="H6979" s="6" t="str">
        <f t="shared" si="217"/>
        <v>025</v>
      </c>
      <c r="J6979" s="57"/>
      <c r="K6979" s="57"/>
      <c r="L6979" s="57"/>
    </row>
    <row r="6980" spans="1:12">
      <c r="A6980" s="6">
        <v>6887</v>
      </c>
      <c r="B6980" s="10" t="s">
        <v>23069</v>
      </c>
      <c r="C6980" s="10" t="s">
        <v>5130</v>
      </c>
      <c r="D6980" s="10" t="s">
        <v>38321</v>
      </c>
      <c r="E6980" s="6" t="s">
        <v>15862</v>
      </c>
      <c r="F6980" s="6"/>
      <c r="G6980" s="6" t="str">
        <f t="shared" si="216"/>
        <v>002</v>
      </c>
      <c r="H6980" s="6" t="str">
        <f t="shared" si="217"/>
        <v>025</v>
      </c>
      <c r="J6980" s="57"/>
      <c r="K6980" s="57"/>
      <c r="L6980" s="57"/>
    </row>
    <row r="6981" spans="1:12">
      <c r="A6981" s="6">
        <v>6888</v>
      </c>
      <c r="B6981" s="10" t="s">
        <v>23070</v>
      </c>
      <c r="C6981" s="10" t="s">
        <v>5131</v>
      </c>
      <c r="D6981" s="10" t="s">
        <v>34725</v>
      </c>
      <c r="E6981" s="6" t="s">
        <v>15862</v>
      </c>
      <c r="F6981" s="6"/>
      <c r="G6981" s="6" t="str">
        <f t="shared" si="216"/>
        <v>002</v>
      </c>
      <c r="H6981" s="6" t="str">
        <f t="shared" si="217"/>
        <v>025</v>
      </c>
      <c r="J6981" s="57"/>
      <c r="K6981" s="57"/>
      <c r="L6981" s="57"/>
    </row>
    <row r="6982" spans="1:12">
      <c r="A6982" s="6">
        <v>6889</v>
      </c>
      <c r="B6982" s="10" t="s">
        <v>23071</v>
      </c>
      <c r="C6982" s="10" t="s">
        <v>5132</v>
      </c>
      <c r="D6982" s="10" t="s">
        <v>57436</v>
      </c>
      <c r="E6982" s="6" t="s">
        <v>15862</v>
      </c>
      <c r="F6982" s="6"/>
      <c r="G6982" s="6" t="str">
        <f t="shared" ref="G6982:G7045" si="218">+LEFT(C6982,3)</f>
        <v>002</v>
      </c>
      <c r="H6982" s="6" t="str">
        <f t="shared" ref="H6982:H7045" si="219">+MID(C6982,5,3)</f>
        <v>025</v>
      </c>
      <c r="J6982" s="57"/>
      <c r="K6982" s="57"/>
      <c r="L6982" s="57"/>
    </row>
    <row r="6983" spans="1:12">
      <c r="A6983" s="6">
        <v>6890</v>
      </c>
      <c r="B6983" s="10" t="s">
        <v>23072</v>
      </c>
      <c r="C6983" s="10" t="s">
        <v>5133</v>
      </c>
      <c r="D6983" s="10" t="s">
        <v>57437</v>
      </c>
      <c r="E6983" s="6" t="s">
        <v>15862</v>
      </c>
      <c r="F6983" s="6"/>
      <c r="G6983" s="6" t="str">
        <f t="shared" si="218"/>
        <v>002</v>
      </c>
      <c r="H6983" s="6" t="str">
        <f t="shared" si="219"/>
        <v>025</v>
      </c>
      <c r="J6983" s="57"/>
      <c r="K6983" s="57"/>
      <c r="L6983" s="57"/>
    </row>
    <row r="6984" spans="1:12">
      <c r="A6984" s="6">
        <v>6891</v>
      </c>
      <c r="B6984" s="10" t="s">
        <v>23073</v>
      </c>
      <c r="C6984" s="10" t="s">
        <v>5134</v>
      </c>
      <c r="D6984" s="10" t="s">
        <v>38322</v>
      </c>
      <c r="E6984" s="6" t="s">
        <v>15862</v>
      </c>
      <c r="F6984" s="6"/>
      <c r="G6984" s="6" t="str">
        <f t="shared" si="218"/>
        <v>002</v>
      </c>
      <c r="H6984" s="6" t="str">
        <f t="shared" si="219"/>
        <v>025</v>
      </c>
      <c r="J6984" s="57"/>
      <c r="K6984" s="57"/>
      <c r="L6984" s="57"/>
    </row>
    <row r="6985" spans="1:12">
      <c r="A6985" s="6">
        <v>6892</v>
      </c>
      <c r="B6985" s="10" t="s">
        <v>38323</v>
      </c>
      <c r="C6985" s="10" t="s">
        <v>5135</v>
      </c>
      <c r="D6985" s="10" t="s">
        <v>38324</v>
      </c>
      <c r="E6985" s="6" t="s">
        <v>15862</v>
      </c>
      <c r="F6985" s="6"/>
      <c r="G6985" s="6" t="str">
        <f t="shared" si="218"/>
        <v>002</v>
      </c>
      <c r="H6985" s="6" t="str">
        <f t="shared" si="219"/>
        <v>025</v>
      </c>
      <c r="J6985" s="57"/>
      <c r="K6985" s="57"/>
      <c r="L6985" s="57"/>
    </row>
    <row r="6986" spans="1:12">
      <c r="A6986" s="6">
        <v>6893</v>
      </c>
      <c r="B6986" s="10" t="s">
        <v>42681</v>
      </c>
      <c r="C6986" s="10" t="s">
        <v>5136</v>
      </c>
      <c r="D6986" s="10" t="s">
        <v>38325</v>
      </c>
      <c r="E6986" s="6" t="s">
        <v>15862</v>
      </c>
      <c r="F6986" s="6"/>
      <c r="G6986" s="6" t="str">
        <f t="shared" si="218"/>
        <v>002</v>
      </c>
      <c r="H6986" s="6" t="str">
        <f t="shared" si="219"/>
        <v>025</v>
      </c>
      <c r="J6986" s="57"/>
      <c r="K6986" s="57"/>
      <c r="L6986" s="57"/>
    </row>
    <row r="6987" spans="1:12">
      <c r="A6987" s="6">
        <v>6894</v>
      </c>
      <c r="B6987" s="10" t="s">
        <v>23074</v>
      </c>
      <c r="C6987" s="10" t="s">
        <v>5137</v>
      </c>
      <c r="D6987" s="10" t="s">
        <v>57438</v>
      </c>
      <c r="E6987" s="6" t="s">
        <v>15862</v>
      </c>
      <c r="F6987" s="6"/>
      <c r="G6987" s="6" t="str">
        <f t="shared" si="218"/>
        <v>002</v>
      </c>
      <c r="H6987" s="6" t="str">
        <f t="shared" si="219"/>
        <v>025</v>
      </c>
      <c r="J6987" s="57"/>
      <c r="K6987" s="57"/>
      <c r="L6987" s="57"/>
    </row>
    <row r="6988" spans="1:12">
      <c r="A6988" s="6">
        <v>6895</v>
      </c>
      <c r="B6988" s="10" t="s">
        <v>23075</v>
      </c>
      <c r="C6988" s="10" t="s">
        <v>5138</v>
      </c>
      <c r="D6988" s="10" t="s">
        <v>57439</v>
      </c>
      <c r="E6988" s="6" t="s">
        <v>15862</v>
      </c>
      <c r="F6988" s="6"/>
      <c r="G6988" s="6" t="str">
        <f t="shared" si="218"/>
        <v>002</v>
      </c>
      <c r="H6988" s="6" t="str">
        <f t="shared" si="219"/>
        <v>025</v>
      </c>
      <c r="J6988" s="57"/>
      <c r="K6988" s="57"/>
      <c r="L6988" s="57"/>
    </row>
    <row r="6989" spans="1:12">
      <c r="A6989" s="6">
        <v>6896</v>
      </c>
      <c r="B6989" s="10" t="s">
        <v>23076</v>
      </c>
      <c r="C6989" s="10" t="s">
        <v>5139</v>
      </c>
      <c r="D6989" s="10" t="s">
        <v>57440</v>
      </c>
      <c r="E6989" s="6" t="s">
        <v>15862</v>
      </c>
      <c r="F6989" s="6"/>
      <c r="G6989" s="6" t="str">
        <f t="shared" si="218"/>
        <v>002</v>
      </c>
      <c r="H6989" s="6" t="str">
        <f t="shared" si="219"/>
        <v>025</v>
      </c>
      <c r="J6989" s="57"/>
      <c r="K6989" s="57"/>
      <c r="L6989" s="57"/>
    </row>
    <row r="6990" spans="1:12">
      <c r="A6990" s="6">
        <v>6897</v>
      </c>
      <c r="B6990" s="10" t="s">
        <v>23077</v>
      </c>
      <c r="C6990" s="10" t="s">
        <v>5140</v>
      </c>
      <c r="D6990" s="10" t="s">
        <v>34726</v>
      </c>
      <c r="E6990" s="6" t="s">
        <v>15862</v>
      </c>
      <c r="F6990" s="6"/>
      <c r="G6990" s="6" t="str">
        <f t="shared" si="218"/>
        <v>002</v>
      </c>
      <c r="H6990" s="6" t="str">
        <f t="shared" si="219"/>
        <v>025</v>
      </c>
      <c r="J6990" s="57"/>
      <c r="K6990" s="57"/>
      <c r="L6990" s="57"/>
    </row>
    <row r="6991" spans="1:12">
      <c r="A6991" s="6">
        <v>6898</v>
      </c>
      <c r="B6991" s="10" t="s">
        <v>23078</v>
      </c>
      <c r="C6991" s="10" t="s">
        <v>5141</v>
      </c>
      <c r="D6991" s="10" t="s">
        <v>57441</v>
      </c>
      <c r="E6991" s="6" t="s">
        <v>15862</v>
      </c>
      <c r="F6991" s="6"/>
      <c r="G6991" s="6" t="str">
        <f t="shared" si="218"/>
        <v>002</v>
      </c>
      <c r="H6991" s="6" t="str">
        <f t="shared" si="219"/>
        <v>025</v>
      </c>
      <c r="J6991" s="57"/>
      <c r="K6991" s="57"/>
      <c r="L6991" s="57"/>
    </row>
    <row r="6992" spans="1:12">
      <c r="A6992" s="6">
        <v>6899</v>
      </c>
      <c r="B6992" s="10" t="s">
        <v>42682</v>
      </c>
      <c r="C6992" s="10" t="s">
        <v>5142</v>
      </c>
      <c r="D6992" s="10" t="s">
        <v>38326</v>
      </c>
      <c r="E6992" s="6" t="s">
        <v>15862</v>
      </c>
      <c r="F6992" s="6"/>
      <c r="G6992" s="6" t="str">
        <f t="shared" si="218"/>
        <v>002</v>
      </c>
      <c r="H6992" s="6" t="str">
        <f t="shared" si="219"/>
        <v>025</v>
      </c>
      <c r="J6992" s="57"/>
      <c r="K6992" s="57"/>
      <c r="L6992" s="57"/>
    </row>
    <row r="6993" spans="1:12">
      <c r="A6993" s="6">
        <v>6900</v>
      </c>
      <c r="B6993" s="10" t="s">
        <v>23079</v>
      </c>
      <c r="C6993" s="10" t="s">
        <v>5143</v>
      </c>
      <c r="D6993" s="10" t="s">
        <v>57442</v>
      </c>
      <c r="E6993" s="6" t="s">
        <v>15862</v>
      </c>
      <c r="F6993" s="6"/>
      <c r="G6993" s="6" t="str">
        <f t="shared" si="218"/>
        <v>002</v>
      </c>
      <c r="H6993" s="6" t="str">
        <f t="shared" si="219"/>
        <v>025</v>
      </c>
      <c r="J6993" s="57"/>
      <c r="K6993" s="57"/>
      <c r="L6993" s="57"/>
    </row>
    <row r="6994" spans="1:12">
      <c r="A6994" s="6">
        <v>6901</v>
      </c>
      <c r="B6994" s="10" t="s">
        <v>23080</v>
      </c>
      <c r="C6994" s="10" t="s">
        <v>5144</v>
      </c>
      <c r="D6994" s="10" t="s">
        <v>38327</v>
      </c>
      <c r="E6994" s="6" t="s">
        <v>15862</v>
      </c>
      <c r="F6994" s="6"/>
      <c r="G6994" s="6" t="str">
        <f t="shared" si="218"/>
        <v>002</v>
      </c>
      <c r="H6994" s="6" t="str">
        <f t="shared" si="219"/>
        <v>025</v>
      </c>
      <c r="J6994" s="57"/>
      <c r="K6994" s="57"/>
      <c r="L6994" s="57"/>
    </row>
    <row r="6995" spans="1:12">
      <c r="A6995" s="6">
        <v>6902</v>
      </c>
      <c r="B6995" s="10" t="s">
        <v>23081</v>
      </c>
      <c r="C6995" s="10" t="s">
        <v>5145</v>
      </c>
      <c r="D6995" s="10" t="s">
        <v>57443</v>
      </c>
      <c r="E6995" s="6" t="s">
        <v>15862</v>
      </c>
      <c r="F6995" s="6"/>
      <c r="G6995" s="6" t="str">
        <f t="shared" si="218"/>
        <v>002</v>
      </c>
      <c r="H6995" s="6" t="str">
        <f t="shared" si="219"/>
        <v>025</v>
      </c>
      <c r="J6995" s="57"/>
      <c r="K6995" s="57"/>
      <c r="L6995" s="57"/>
    </row>
    <row r="6996" spans="1:12">
      <c r="A6996" s="6">
        <v>6903</v>
      </c>
      <c r="B6996" s="10" t="s">
        <v>23082</v>
      </c>
      <c r="C6996" s="10" t="s">
        <v>5146</v>
      </c>
      <c r="D6996" s="10" t="s">
        <v>57444</v>
      </c>
      <c r="E6996" s="6" t="s">
        <v>15862</v>
      </c>
      <c r="F6996" s="6"/>
      <c r="G6996" s="6" t="str">
        <f t="shared" si="218"/>
        <v>002</v>
      </c>
      <c r="H6996" s="6" t="str">
        <f t="shared" si="219"/>
        <v>025</v>
      </c>
      <c r="J6996" s="57"/>
      <c r="K6996" s="57"/>
      <c r="L6996" s="57"/>
    </row>
    <row r="6997" spans="1:12">
      <c r="A6997" s="6">
        <v>6904</v>
      </c>
      <c r="B6997" s="10" t="s">
        <v>23083</v>
      </c>
      <c r="C6997" s="10" t="s">
        <v>5147</v>
      </c>
      <c r="D6997" s="10" t="s">
        <v>38328</v>
      </c>
      <c r="E6997" s="6" t="s">
        <v>15862</v>
      </c>
      <c r="F6997" s="6"/>
      <c r="G6997" s="6" t="str">
        <f t="shared" si="218"/>
        <v>002</v>
      </c>
      <c r="H6997" s="6" t="str">
        <f t="shared" si="219"/>
        <v>025</v>
      </c>
      <c r="J6997" s="57"/>
      <c r="K6997" s="57"/>
      <c r="L6997" s="57"/>
    </row>
    <row r="6998" spans="1:12">
      <c r="A6998" s="6">
        <v>6905</v>
      </c>
      <c r="B6998" s="10" t="s">
        <v>23084</v>
      </c>
      <c r="C6998" s="10" t="s">
        <v>5148</v>
      </c>
      <c r="D6998" s="10" t="s">
        <v>34722</v>
      </c>
      <c r="E6998" s="6" t="s">
        <v>15862</v>
      </c>
      <c r="F6998" s="6"/>
      <c r="G6998" s="6" t="str">
        <f t="shared" si="218"/>
        <v>002</v>
      </c>
      <c r="H6998" s="6" t="str">
        <f t="shared" si="219"/>
        <v>025</v>
      </c>
      <c r="J6998" s="57"/>
      <c r="K6998" s="57"/>
      <c r="L6998" s="57"/>
    </row>
    <row r="6999" spans="1:12">
      <c r="A6999" s="6">
        <v>6906</v>
      </c>
      <c r="B6999" s="10" t="s">
        <v>23085</v>
      </c>
      <c r="C6999" s="10" t="s">
        <v>5149</v>
      </c>
      <c r="D6999" s="10" t="s">
        <v>38329</v>
      </c>
      <c r="E6999" s="6" t="s">
        <v>15862</v>
      </c>
      <c r="F6999" s="6"/>
      <c r="G6999" s="6" t="str">
        <f t="shared" si="218"/>
        <v>002</v>
      </c>
      <c r="H6999" s="6" t="str">
        <f t="shared" si="219"/>
        <v>025</v>
      </c>
      <c r="J6999" s="57"/>
      <c r="K6999" s="57"/>
      <c r="L6999" s="57"/>
    </row>
    <row r="7000" spans="1:12">
      <c r="A7000" s="6">
        <v>6907</v>
      </c>
      <c r="B7000" s="10" t="s">
        <v>23086</v>
      </c>
      <c r="C7000" s="10" t="s">
        <v>5150</v>
      </c>
      <c r="D7000" s="10" t="s">
        <v>57445</v>
      </c>
      <c r="E7000" s="6" t="s">
        <v>15862</v>
      </c>
      <c r="F7000" s="6"/>
      <c r="G7000" s="6" t="str">
        <f t="shared" si="218"/>
        <v>002</v>
      </c>
      <c r="H7000" s="6" t="str">
        <f t="shared" si="219"/>
        <v>025</v>
      </c>
      <c r="J7000" s="57"/>
      <c r="K7000" s="57"/>
      <c r="L7000" s="57"/>
    </row>
    <row r="7001" spans="1:12">
      <c r="A7001" s="6">
        <v>6908</v>
      </c>
      <c r="B7001" s="10" t="s">
        <v>23087</v>
      </c>
      <c r="C7001" s="10" t="s">
        <v>5151</v>
      </c>
      <c r="D7001" s="10" t="s">
        <v>38330</v>
      </c>
      <c r="E7001" s="6" t="s">
        <v>15862</v>
      </c>
      <c r="F7001" s="6"/>
      <c r="G7001" s="6" t="str">
        <f t="shared" si="218"/>
        <v>002</v>
      </c>
      <c r="H7001" s="6" t="str">
        <f t="shared" si="219"/>
        <v>025</v>
      </c>
      <c r="J7001" s="57"/>
      <c r="K7001" s="57"/>
      <c r="L7001" s="57"/>
    </row>
    <row r="7002" spans="1:12">
      <c r="A7002" s="6">
        <v>6909</v>
      </c>
      <c r="B7002" s="10" t="s">
        <v>23088</v>
      </c>
      <c r="C7002" s="10" t="s">
        <v>5152</v>
      </c>
      <c r="D7002" s="10" t="s">
        <v>38331</v>
      </c>
      <c r="E7002" s="6" t="s">
        <v>15862</v>
      </c>
      <c r="F7002" s="6"/>
      <c r="G7002" s="6" t="str">
        <f t="shared" si="218"/>
        <v>002</v>
      </c>
      <c r="H7002" s="6" t="str">
        <f t="shared" si="219"/>
        <v>025</v>
      </c>
      <c r="J7002" s="57"/>
      <c r="K7002" s="57"/>
      <c r="L7002" s="57"/>
    </row>
    <row r="7003" spans="1:12">
      <c r="A7003" s="6">
        <v>6910</v>
      </c>
      <c r="B7003" s="10" t="s">
        <v>23089</v>
      </c>
      <c r="C7003" s="10" t="s">
        <v>5153</v>
      </c>
      <c r="D7003" s="10" t="s">
        <v>57446</v>
      </c>
      <c r="E7003" s="6" t="s">
        <v>15862</v>
      </c>
      <c r="F7003" s="6"/>
      <c r="G7003" s="6" t="str">
        <f t="shared" si="218"/>
        <v>002</v>
      </c>
      <c r="H7003" s="6" t="str">
        <f t="shared" si="219"/>
        <v>025</v>
      </c>
      <c r="J7003" s="57"/>
      <c r="K7003" s="57"/>
      <c r="L7003" s="57"/>
    </row>
    <row r="7004" spans="1:12">
      <c r="A7004" s="6">
        <v>6911</v>
      </c>
      <c r="B7004" s="10" t="s">
        <v>23090</v>
      </c>
      <c r="C7004" s="10" t="s">
        <v>5154</v>
      </c>
      <c r="D7004" s="10" t="s">
        <v>38335</v>
      </c>
      <c r="E7004" s="6" t="s">
        <v>15862</v>
      </c>
      <c r="F7004" s="6"/>
      <c r="G7004" s="6" t="str">
        <f t="shared" si="218"/>
        <v>002</v>
      </c>
      <c r="H7004" s="6" t="str">
        <f t="shared" si="219"/>
        <v>025</v>
      </c>
      <c r="J7004" s="57"/>
      <c r="K7004" s="57"/>
      <c r="L7004" s="57"/>
    </row>
    <row r="7005" spans="1:12">
      <c r="A7005" s="6">
        <v>6912</v>
      </c>
      <c r="B7005" s="10" t="s">
        <v>23091</v>
      </c>
      <c r="C7005" s="10" t="s">
        <v>5155</v>
      </c>
      <c r="D7005" s="10" t="s">
        <v>45408</v>
      </c>
      <c r="E7005" s="6" t="s">
        <v>15862</v>
      </c>
      <c r="F7005" s="6"/>
      <c r="G7005" s="6" t="str">
        <f t="shared" si="218"/>
        <v>002</v>
      </c>
      <c r="H7005" s="6" t="str">
        <f t="shared" si="219"/>
        <v>025</v>
      </c>
      <c r="J7005" s="57"/>
      <c r="K7005" s="57"/>
      <c r="L7005" s="57"/>
    </row>
    <row r="7006" spans="1:12">
      <c r="A7006" s="6">
        <v>6913</v>
      </c>
      <c r="B7006" s="10" t="s">
        <v>23092</v>
      </c>
      <c r="C7006" s="10" t="s">
        <v>5156</v>
      </c>
      <c r="D7006" s="10" t="s">
        <v>57447</v>
      </c>
      <c r="E7006" s="6" t="s">
        <v>15862</v>
      </c>
      <c r="F7006" s="6"/>
      <c r="G7006" s="6" t="str">
        <f t="shared" si="218"/>
        <v>002</v>
      </c>
      <c r="H7006" s="6" t="str">
        <f t="shared" si="219"/>
        <v>025</v>
      </c>
      <c r="J7006" s="57"/>
      <c r="K7006" s="57"/>
      <c r="L7006" s="57"/>
    </row>
    <row r="7007" spans="1:12">
      <c r="A7007" s="6">
        <v>6914</v>
      </c>
      <c r="B7007" s="10" t="s">
        <v>23093</v>
      </c>
      <c r="C7007" s="10" t="s">
        <v>5157</v>
      </c>
      <c r="D7007" s="10" t="s">
        <v>34727</v>
      </c>
      <c r="E7007" s="6" t="s">
        <v>15862</v>
      </c>
      <c r="F7007" s="6"/>
      <c r="G7007" s="6" t="str">
        <f t="shared" si="218"/>
        <v>002</v>
      </c>
      <c r="H7007" s="6" t="str">
        <f t="shared" si="219"/>
        <v>025</v>
      </c>
      <c r="J7007" s="57"/>
      <c r="K7007" s="57"/>
      <c r="L7007" s="57"/>
    </row>
    <row r="7008" spans="1:12">
      <c r="A7008" s="6">
        <v>6915</v>
      </c>
      <c r="B7008" s="10" t="s">
        <v>23094</v>
      </c>
      <c r="C7008" s="10" t="s">
        <v>5158</v>
      </c>
      <c r="D7008" s="10" t="s">
        <v>38332</v>
      </c>
      <c r="E7008" s="6" t="s">
        <v>15862</v>
      </c>
      <c r="F7008" s="6"/>
      <c r="G7008" s="6" t="str">
        <f t="shared" si="218"/>
        <v>002</v>
      </c>
      <c r="H7008" s="6" t="str">
        <f t="shared" si="219"/>
        <v>025</v>
      </c>
      <c r="J7008" s="57"/>
      <c r="K7008" s="57"/>
      <c r="L7008" s="57"/>
    </row>
    <row r="7009" spans="1:12">
      <c r="A7009" s="6">
        <v>6916</v>
      </c>
      <c r="B7009" s="10" t="s">
        <v>23095</v>
      </c>
      <c r="C7009" s="10" t="s">
        <v>5159</v>
      </c>
      <c r="D7009" s="10" t="s">
        <v>38333</v>
      </c>
      <c r="E7009" s="6" t="s">
        <v>15862</v>
      </c>
      <c r="F7009" s="6"/>
      <c r="G7009" s="6" t="str">
        <f t="shared" si="218"/>
        <v>002</v>
      </c>
      <c r="H7009" s="6" t="str">
        <f t="shared" si="219"/>
        <v>025</v>
      </c>
      <c r="J7009" s="57"/>
      <c r="K7009" s="57"/>
      <c r="L7009" s="57"/>
    </row>
    <row r="7010" spans="1:12">
      <c r="A7010" s="6">
        <v>6917</v>
      </c>
      <c r="B7010" s="10" t="s">
        <v>23096</v>
      </c>
      <c r="C7010" s="10" t="s">
        <v>5160</v>
      </c>
      <c r="D7010" s="10" t="s">
        <v>57448</v>
      </c>
      <c r="E7010" s="6" t="s">
        <v>15862</v>
      </c>
      <c r="F7010" s="6"/>
      <c r="G7010" s="6" t="str">
        <f t="shared" si="218"/>
        <v>002</v>
      </c>
      <c r="H7010" s="6" t="str">
        <f t="shared" si="219"/>
        <v>025</v>
      </c>
      <c r="J7010" s="57"/>
      <c r="K7010" s="57"/>
      <c r="L7010" s="57"/>
    </row>
    <row r="7011" spans="1:12">
      <c r="A7011" s="6">
        <v>6918</v>
      </c>
      <c r="B7011" s="10" t="s">
        <v>23097</v>
      </c>
      <c r="C7011" s="10" t="s">
        <v>5161</v>
      </c>
      <c r="D7011" s="10" t="s">
        <v>57449</v>
      </c>
      <c r="E7011" s="6" t="s">
        <v>15862</v>
      </c>
      <c r="F7011" s="6"/>
      <c r="G7011" s="6" t="str">
        <f t="shared" si="218"/>
        <v>002</v>
      </c>
      <c r="H7011" s="6" t="str">
        <f t="shared" si="219"/>
        <v>025</v>
      </c>
      <c r="J7011" s="57"/>
      <c r="K7011" s="57"/>
      <c r="L7011" s="57"/>
    </row>
    <row r="7012" spans="1:12">
      <c r="A7012" s="6">
        <v>6919</v>
      </c>
      <c r="B7012" s="10" t="s">
        <v>23098</v>
      </c>
      <c r="C7012" s="10" t="s">
        <v>5162</v>
      </c>
      <c r="D7012" s="10" t="s">
        <v>57450</v>
      </c>
      <c r="E7012" s="6" t="s">
        <v>15862</v>
      </c>
      <c r="F7012" s="6"/>
      <c r="G7012" s="6" t="str">
        <f t="shared" si="218"/>
        <v>002</v>
      </c>
      <c r="H7012" s="6" t="str">
        <f t="shared" si="219"/>
        <v>025</v>
      </c>
      <c r="J7012" s="57"/>
      <c r="K7012" s="57"/>
      <c r="L7012" s="57"/>
    </row>
    <row r="7013" spans="1:12">
      <c r="A7013" s="6">
        <v>6920</v>
      </c>
      <c r="B7013" s="10" t="s">
        <v>23099</v>
      </c>
      <c r="C7013" s="10" t="s">
        <v>5163</v>
      </c>
      <c r="D7013" s="10" t="s">
        <v>57451</v>
      </c>
      <c r="E7013" s="6" t="s">
        <v>15862</v>
      </c>
      <c r="F7013" s="6"/>
      <c r="G7013" s="6" t="str">
        <f t="shared" si="218"/>
        <v>002</v>
      </c>
      <c r="H7013" s="6" t="str">
        <f t="shared" si="219"/>
        <v>025</v>
      </c>
      <c r="J7013" s="57"/>
      <c r="K7013" s="57"/>
      <c r="L7013" s="57"/>
    </row>
    <row r="7014" spans="1:12">
      <c r="A7014" s="6">
        <v>6921</v>
      </c>
      <c r="B7014" s="10" t="s">
        <v>23100</v>
      </c>
      <c r="C7014" s="10" t="s">
        <v>5164</v>
      </c>
      <c r="D7014" s="10" t="s">
        <v>57452</v>
      </c>
      <c r="E7014" s="6" t="s">
        <v>15862</v>
      </c>
      <c r="F7014" s="6"/>
      <c r="G7014" s="6" t="str">
        <f t="shared" si="218"/>
        <v>002</v>
      </c>
      <c r="H7014" s="6" t="str">
        <f t="shared" si="219"/>
        <v>025</v>
      </c>
      <c r="J7014" s="57"/>
      <c r="K7014" s="57"/>
      <c r="L7014" s="57"/>
    </row>
    <row r="7015" spans="1:12">
      <c r="A7015" s="6">
        <v>6922</v>
      </c>
      <c r="B7015" s="10" t="s">
        <v>23101</v>
      </c>
      <c r="C7015" s="10" t="s">
        <v>5165</v>
      </c>
      <c r="D7015" s="10" t="s">
        <v>57453</v>
      </c>
      <c r="E7015" s="6" t="s">
        <v>15862</v>
      </c>
      <c r="F7015" s="6"/>
      <c r="G7015" s="6" t="str">
        <f t="shared" si="218"/>
        <v>002</v>
      </c>
      <c r="H7015" s="6" t="str">
        <f t="shared" si="219"/>
        <v>025</v>
      </c>
      <c r="J7015" s="57"/>
      <c r="K7015" s="57"/>
      <c r="L7015" s="57"/>
    </row>
    <row r="7016" spans="1:12">
      <c r="A7016" s="6">
        <v>6923</v>
      </c>
      <c r="B7016" s="10" t="s">
        <v>23102</v>
      </c>
      <c r="C7016" s="10" t="s">
        <v>5166</v>
      </c>
      <c r="D7016" s="10" t="s">
        <v>57454</v>
      </c>
      <c r="E7016" s="6" t="s">
        <v>15862</v>
      </c>
      <c r="F7016" s="6"/>
      <c r="G7016" s="6" t="str">
        <f t="shared" si="218"/>
        <v>002</v>
      </c>
      <c r="H7016" s="6" t="str">
        <f t="shared" si="219"/>
        <v>025</v>
      </c>
      <c r="J7016" s="57"/>
      <c r="K7016" s="57"/>
      <c r="L7016" s="57"/>
    </row>
    <row r="7017" spans="1:12">
      <c r="A7017" s="6">
        <v>6924</v>
      </c>
      <c r="B7017" s="10" t="s">
        <v>23103</v>
      </c>
      <c r="C7017" s="10" t="s">
        <v>5167</v>
      </c>
      <c r="D7017" s="10" t="s">
        <v>34728</v>
      </c>
      <c r="E7017" s="6" t="s">
        <v>15862</v>
      </c>
      <c r="F7017" s="6"/>
      <c r="G7017" s="6" t="str">
        <f t="shared" si="218"/>
        <v>002</v>
      </c>
      <c r="H7017" s="6" t="str">
        <f t="shared" si="219"/>
        <v>025</v>
      </c>
      <c r="J7017" s="57"/>
      <c r="K7017" s="57"/>
      <c r="L7017" s="57"/>
    </row>
    <row r="7018" spans="1:12">
      <c r="A7018" s="6">
        <v>6925</v>
      </c>
      <c r="B7018" s="10" t="s">
        <v>23104</v>
      </c>
      <c r="C7018" s="10" t="s">
        <v>5168</v>
      </c>
      <c r="D7018" s="10" t="s">
        <v>38334</v>
      </c>
      <c r="E7018" s="6" t="s">
        <v>15862</v>
      </c>
      <c r="F7018" s="6"/>
      <c r="G7018" s="6" t="str">
        <f t="shared" si="218"/>
        <v>002</v>
      </c>
      <c r="H7018" s="6" t="str">
        <f t="shared" si="219"/>
        <v>025</v>
      </c>
      <c r="J7018" s="57"/>
      <c r="K7018" s="57"/>
      <c r="L7018" s="57"/>
    </row>
    <row r="7019" spans="1:12">
      <c r="A7019" s="6">
        <v>6926</v>
      </c>
      <c r="B7019" s="10" t="s">
        <v>23105</v>
      </c>
      <c r="C7019" s="10" t="s">
        <v>5169</v>
      </c>
      <c r="D7019" s="10" t="s">
        <v>57455</v>
      </c>
      <c r="E7019" s="6" t="s">
        <v>15862</v>
      </c>
      <c r="F7019" s="6"/>
      <c r="G7019" s="6" t="str">
        <f t="shared" si="218"/>
        <v>002</v>
      </c>
      <c r="H7019" s="6" t="str">
        <f t="shared" si="219"/>
        <v>025</v>
      </c>
      <c r="J7019" s="57"/>
      <c r="K7019" s="57"/>
      <c r="L7019" s="57"/>
    </row>
    <row r="7020" spans="1:12">
      <c r="A7020" s="6">
        <v>6927</v>
      </c>
      <c r="B7020" s="10" t="s">
        <v>23106</v>
      </c>
      <c r="C7020" s="10" t="s">
        <v>5170</v>
      </c>
      <c r="D7020" s="10" t="s">
        <v>38335</v>
      </c>
      <c r="E7020" s="6" t="s">
        <v>15862</v>
      </c>
      <c r="F7020" s="6"/>
      <c r="G7020" s="6" t="str">
        <f t="shared" si="218"/>
        <v>002</v>
      </c>
      <c r="H7020" s="6" t="str">
        <f t="shared" si="219"/>
        <v>025</v>
      </c>
      <c r="J7020" s="57"/>
      <c r="K7020" s="57"/>
      <c r="L7020" s="57"/>
    </row>
    <row r="7021" spans="1:12">
      <c r="A7021" s="6">
        <v>6928</v>
      </c>
      <c r="B7021" s="10" t="s">
        <v>23107</v>
      </c>
      <c r="C7021" s="10" t="s">
        <v>5171</v>
      </c>
      <c r="D7021" s="10" t="s">
        <v>38336</v>
      </c>
      <c r="E7021" s="6" t="s">
        <v>15862</v>
      </c>
      <c r="F7021" s="6"/>
      <c r="G7021" s="6" t="str">
        <f t="shared" si="218"/>
        <v>002</v>
      </c>
      <c r="H7021" s="6" t="str">
        <f t="shared" si="219"/>
        <v>025</v>
      </c>
      <c r="J7021" s="57"/>
      <c r="K7021" s="57"/>
      <c r="L7021" s="57"/>
    </row>
    <row r="7022" spans="1:12">
      <c r="A7022" s="6">
        <v>6929</v>
      </c>
      <c r="B7022" s="10" t="s">
        <v>23108</v>
      </c>
      <c r="C7022" s="10" t="s">
        <v>5172</v>
      </c>
      <c r="D7022" s="10" t="s">
        <v>57456</v>
      </c>
      <c r="E7022" s="6" t="s">
        <v>15862</v>
      </c>
      <c r="F7022" s="6"/>
      <c r="G7022" s="6" t="str">
        <f t="shared" si="218"/>
        <v>002</v>
      </c>
      <c r="H7022" s="6" t="str">
        <f t="shared" si="219"/>
        <v>025</v>
      </c>
      <c r="J7022" s="57"/>
      <c r="K7022" s="57"/>
      <c r="L7022" s="57"/>
    </row>
    <row r="7023" spans="1:12">
      <c r="A7023" s="6">
        <v>6930</v>
      </c>
      <c r="B7023" s="10" t="s">
        <v>23109</v>
      </c>
      <c r="C7023" s="10" t="s">
        <v>5173</v>
      </c>
      <c r="D7023" s="10" t="s">
        <v>57457</v>
      </c>
      <c r="E7023" s="6" t="s">
        <v>15862</v>
      </c>
      <c r="F7023" s="6"/>
      <c r="G7023" s="6" t="str">
        <f t="shared" si="218"/>
        <v>002</v>
      </c>
      <c r="H7023" s="6" t="str">
        <f t="shared" si="219"/>
        <v>025</v>
      </c>
      <c r="J7023" s="57"/>
      <c r="K7023" s="57"/>
      <c r="L7023" s="57"/>
    </row>
    <row r="7024" spans="1:12">
      <c r="A7024" s="6">
        <v>6931</v>
      </c>
      <c r="B7024" s="10" t="s">
        <v>23110</v>
      </c>
      <c r="C7024" s="10" t="s">
        <v>5174</v>
      </c>
      <c r="D7024" s="10" t="s">
        <v>57458</v>
      </c>
      <c r="E7024" s="6" t="s">
        <v>15862</v>
      </c>
      <c r="F7024" s="6"/>
      <c r="G7024" s="6" t="str">
        <f t="shared" si="218"/>
        <v>002</v>
      </c>
      <c r="H7024" s="6" t="str">
        <f t="shared" si="219"/>
        <v>025</v>
      </c>
      <c r="J7024" s="57"/>
      <c r="K7024" s="57"/>
      <c r="L7024" s="57"/>
    </row>
    <row r="7025" spans="1:12">
      <c r="A7025" s="6">
        <v>6932</v>
      </c>
      <c r="B7025" s="10" t="s">
        <v>23111</v>
      </c>
      <c r="C7025" s="10" t="s">
        <v>5175</v>
      </c>
      <c r="D7025" s="10" t="s">
        <v>57320</v>
      </c>
      <c r="E7025" s="6" t="s">
        <v>15862</v>
      </c>
      <c r="F7025" s="6"/>
      <c r="G7025" s="6" t="str">
        <f t="shared" si="218"/>
        <v>002</v>
      </c>
      <c r="H7025" s="6" t="str">
        <f t="shared" si="219"/>
        <v>025</v>
      </c>
      <c r="J7025" s="57"/>
      <c r="K7025" s="57"/>
      <c r="L7025" s="57"/>
    </row>
    <row r="7026" spans="1:12">
      <c r="A7026" s="6">
        <v>6933</v>
      </c>
      <c r="B7026" s="10" t="s">
        <v>23112</v>
      </c>
      <c r="C7026" s="10" t="s">
        <v>5176</v>
      </c>
      <c r="D7026" s="10" t="s">
        <v>57320</v>
      </c>
      <c r="E7026" s="6" t="s">
        <v>15862</v>
      </c>
      <c r="F7026" s="6"/>
      <c r="G7026" s="6" t="str">
        <f t="shared" si="218"/>
        <v>002</v>
      </c>
      <c r="H7026" s="6" t="str">
        <f t="shared" si="219"/>
        <v>025</v>
      </c>
      <c r="J7026" s="57"/>
      <c r="K7026" s="57"/>
      <c r="L7026" s="57"/>
    </row>
    <row r="7027" spans="1:12">
      <c r="A7027" s="6">
        <v>6934</v>
      </c>
      <c r="B7027" s="10" t="s">
        <v>23113</v>
      </c>
      <c r="C7027" s="10" t="s">
        <v>5177</v>
      </c>
      <c r="D7027" s="10" t="s">
        <v>57459</v>
      </c>
      <c r="E7027" s="6" t="s">
        <v>15862</v>
      </c>
      <c r="F7027" s="6"/>
      <c r="G7027" s="6" t="str">
        <f t="shared" si="218"/>
        <v>002</v>
      </c>
      <c r="H7027" s="6" t="str">
        <f t="shared" si="219"/>
        <v>025</v>
      </c>
      <c r="J7027" s="57"/>
      <c r="K7027" s="57"/>
      <c r="L7027" s="57"/>
    </row>
    <row r="7028" spans="1:12">
      <c r="A7028" s="6">
        <v>6935</v>
      </c>
      <c r="B7028" s="10" t="s">
        <v>23114</v>
      </c>
      <c r="C7028" s="10" t="s">
        <v>5178</v>
      </c>
      <c r="D7028" s="10" t="s">
        <v>57460</v>
      </c>
      <c r="E7028" s="6" t="s">
        <v>15862</v>
      </c>
      <c r="F7028" s="6"/>
      <c r="G7028" s="6" t="str">
        <f t="shared" si="218"/>
        <v>002</v>
      </c>
      <c r="H7028" s="6" t="str">
        <f t="shared" si="219"/>
        <v>025</v>
      </c>
      <c r="J7028" s="57"/>
      <c r="K7028" s="57"/>
      <c r="L7028" s="57"/>
    </row>
    <row r="7029" spans="1:12">
      <c r="A7029" s="6">
        <v>6936</v>
      </c>
      <c r="B7029" s="10" t="s">
        <v>23115</v>
      </c>
      <c r="C7029" s="10" t="s">
        <v>5179</v>
      </c>
      <c r="D7029" s="10" t="s">
        <v>34729</v>
      </c>
      <c r="E7029" s="6" t="s">
        <v>15862</v>
      </c>
      <c r="F7029" s="6"/>
      <c r="G7029" s="6" t="str">
        <f t="shared" si="218"/>
        <v>002</v>
      </c>
      <c r="H7029" s="6" t="str">
        <f t="shared" si="219"/>
        <v>025</v>
      </c>
      <c r="J7029" s="57"/>
      <c r="K7029" s="57"/>
      <c r="L7029" s="57"/>
    </row>
    <row r="7030" spans="1:12">
      <c r="A7030" s="6">
        <v>6937</v>
      </c>
      <c r="B7030" s="10" t="s">
        <v>23116</v>
      </c>
      <c r="C7030" s="10" t="s">
        <v>5180</v>
      </c>
      <c r="D7030" s="10" t="s">
        <v>48498</v>
      </c>
      <c r="E7030" s="6" t="s">
        <v>15862</v>
      </c>
      <c r="F7030" s="6"/>
      <c r="G7030" s="6" t="str">
        <f t="shared" si="218"/>
        <v>002</v>
      </c>
      <c r="H7030" s="6" t="str">
        <f t="shared" si="219"/>
        <v>025</v>
      </c>
      <c r="J7030" s="57"/>
      <c r="K7030" s="57"/>
      <c r="L7030" s="57"/>
    </row>
    <row r="7031" spans="1:12">
      <c r="A7031" s="6">
        <v>6938</v>
      </c>
      <c r="B7031" s="10" t="s">
        <v>23117</v>
      </c>
      <c r="C7031" s="10" t="s">
        <v>5181</v>
      </c>
      <c r="D7031" s="10" t="s">
        <v>57461</v>
      </c>
      <c r="E7031" s="6" t="s">
        <v>15862</v>
      </c>
      <c r="F7031" s="6"/>
      <c r="G7031" s="6" t="str">
        <f t="shared" si="218"/>
        <v>002</v>
      </c>
      <c r="H7031" s="6" t="str">
        <f t="shared" si="219"/>
        <v>025</v>
      </c>
      <c r="J7031" s="57"/>
      <c r="K7031" s="57"/>
      <c r="L7031" s="57"/>
    </row>
    <row r="7032" spans="1:12">
      <c r="A7032" s="6">
        <v>6939</v>
      </c>
      <c r="B7032" s="10" t="s">
        <v>23118</v>
      </c>
      <c r="C7032" s="10" t="s">
        <v>5182</v>
      </c>
      <c r="D7032" s="10" t="s">
        <v>57462</v>
      </c>
      <c r="E7032" s="6" t="s">
        <v>15862</v>
      </c>
      <c r="F7032" s="6"/>
      <c r="G7032" s="6" t="str">
        <f t="shared" si="218"/>
        <v>002</v>
      </c>
      <c r="H7032" s="6" t="str">
        <f t="shared" si="219"/>
        <v>025</v>
      </c>
      <c r="J7032" s="57"/>
      <c r="K7032" s="57"/>
      <c r="L7032" s="57"/>
    </row>
    <row r="7033" spans="1:12">
      <c r="A7033" s="6">
        <v>6940</v>
      </c>
      <c r="B7033" s="10" t="s">
        <v>23119</v>
      </c>
      <c r="C7033" s="10" t="s">
        <v>5183</v>
      </c>
      <c r="D7033" s="10" t="s">
        <v>57463</v>
      </c>
      <c r="E7033" s="6" t="s">
        <v>15862</v>
      </c>
      <c r="F7033" s="6"/>
      <c r="G7033" s="6" t="str">
        <f t="shared" si="218"/>
        <v>002</v>
      </c>
      <c r="H7033" s="6" t="str">
        <f t="shared" si="219"/>
        <v>025</v>
      </c>
      <c r="J7033" s="57"/>
      <c r="K7033" s="57"/>
      <c r="L7033" s="57"/>
    </row>
    <row r="7034" spans="1:12">
      <c r="A7034" s="6">
        <v>6941</v>
      </c>
      <c r="B7034" s="10" t="s">
        <v>23120</v>
      </c>
      <c r="C7034" s="10" t="s">
        <v>5184</v>
      </c>
      <c r="D7034" s="10" t="s">
        <v>57464</v>
      </c>
      <c r="E7034" s="6" t="s">
        <v>15862</v>
      </c>
      <c r="F7034" s="6"/>
      <c r="G7034" s="6" t="str">
        <f t="shared" si="218"/>
        <v>002</v>
      </c>
      <c r="H7034" s="6" t="str">
        <f t="shared" si="219"/>
        <v>025</v>
      </c>
      <c r="J7034" s="57"/>
      <c r="K7034" s="57"/>
      <c r="L7034" s="57"/>
    </row>
    <row r="7035" spans="1:12">
      <c r="A7035" s="6">
        <v>6942</v>
      </c>
      <c r="B7035" s="10" t="s">
        <v>23121</v>
      </c>
      <c r="C7035" s="10" t="s">
        <v>5185</v>
      </c>
      <c r="D7035" s="10" t="s">
        <v>38406</v>
      </c>
      <c r="E7035" s="6" t="s">
        <v>15862</v>
      </c>
      <c r="F7035" s="6"/>
      <c r="G7035" s="6" t="str">
        <f t="shared" si="218"/>
        <v>002</v>
      </c>
      <c r="H7035" s="6" t="str">
        <f t="shared" si="219"/>
        <v>025</v>
      </c>
      <c r="J7035" s="57"/>
      <c r="K7035" s="57"/>
      <c r="L7035" s="57"/>
    </row>
    <row r="7036" spans="1:12">
      <c r="A7036" s="6">
        <v>6943</v>
      </c>
      <c r="B7036" s="10" t="s">
        <v>23122</v>
      </c>
      <c r="C7036" s="10" t="s">
        <v>5186</v>
      </c>
      <c r="D7036" s="10" t="s">
        <v>38337</v>
      </c>
      <c r="E7036" s="6" t="s">
        <v>15862</v>
      </c>
      <c r="F7036" s="6"/>
      <c r="G7036" s="6" t="str">
        <f t="shared" si="218"/>
        <v>002</v>
      </c>
      <c r="H7036" s="6" t="str">
        <f t="shared" si="219"/>
        <v>025</v>
      </c>
      <c r="J7036" s="57"/>
      <c r="K7036" s="57"/>
      <c r="L7036" s="57"/>
    </row>
    <row r="7037" spans="1:12">
      <c r="A7037" s="6">
        <v>6944</v>
      </c>
      <c r="B7037" s="10" t="s">
        <v>23123</v>
      </c>
      <c r="C7037" s="10" t="s">
        <v>5187</v>
      </c>
      <c r="D7037" s="10" t="s">
        <v>38338</v>
      </c>
      <c r="E7037" s="6" t="s">
        <v>15862</v>
      </c>
      <c r="F7037" s="6"/>
      <c r="G7037" s="6" t="str">
        <f t="shared" si="218"/>
        <v>002</v>
      </c>
      <c r="H7037" s="6" t="str">
        <f t="shared" si="219"/>
        <v>025</v>
      </c>
      <c r="J7037" s="57"/>
      <c r="K7037" s="57"/>
      <c r="L7037" s="57"/>
    </row>
    <row r="7038" spans="1:12">
      <c r="A7038" s="6">
        <v>6945</v>
      </c>
      <c r="B7038" s="10" t="s">
        <v>23124</v>
      </c>
      <c r="C7038" s="10" t="s">
        <v>5188</v>
      </c>
      <c r="D7038" s="10" t="s">
        <v>57465</v>
      </c>
      <c r="E7038" s="6" t="s">
        <v>15862</v>
      </c>
      <c r="F7038" s="6"/>
      <c r="G7038" s="6" t="str">
        <f t="shared" si="218"/>
        <v>002</v>
      </c>
      <c r="H7038" s="6" t="str">
        <f t="shared" si="219"/>
        <v>025</v>
      </c>
      <c r="J7038" s="57"/>
      <c r="K7038" s="57"/>
      <c r="L7038" s="57"/>
    </row>
    <row r="7039" spans="1:12">
      <c r="A7039" s="6">
        <v>6946</v>
      </c>
      <c r="B7039" s="10" t="s">
        <v>23125</v>
      </c>
      <c r="C7039" s="10" t="s">
        <v>5189</v>
      </c>
      <c r="D7039" s="10" t="s">
        <v>57466</v>
      </c>
      <c r="E7039" s="6" t="s">
        <v>15862</v>
      </c>
      <c r="F7039" s="6"/>
      <c r="G7039" s="6" t="str">
        <f t="shared" si="218"/>
        <v>002</v>
      </c>
      <c r="H7039" s="6" t="str">
        <f t="shared" si="219"/>
        <v>025</v>
      </c>
      <c r="J7039" s="57"/>
      <c r="K7039" s="57"/>
      <c r="L7039" s="57"/>
    </row>
    <row r="7040" spans="1:12">
      <c r="A7040" s="6">
        <v>6947</v>
      </c>
      <c r="B7040" s="10" t="s">
        <v>23126</v>
      </c>
      <c r="C7040" s="10" t="s">
        <v>5190</v>
      </c>
      <c r="D7040" s="10" t="s">
        <v>57466</v>
      </c>
      <c r="E7040" s="6" t="s">
        <v>15862</v>
      </c>
      <c r="F7040" s="6"/>
      <c r="G7040" s="6" t="str">
        <f t="shared" si="218"/>
        <v>002</v>
      </c>
      <c r="H7040" s="6" t="str">
        <f t="shared" si="219"/>
        <v>025</v>
      </c>
      <c r="J7040" s="57"/>
      <c r="K7040" s="57"/>
      <c r="L7040" s="57"/>
    </row>
    <row r="7041" spans="1:12">
      <c r="A7041" s="6">
        <v>6948</v>
      </c>
      <c r="B7041" s="10" t="s">
        <v>23127</v>
      </c>
      <c r="C7041" s="10" t="s">
        <v>5191</v>
      </c>
      <c r="D7041" s="10" t="s">
        <v>34730</v>
      </c>
      <c r="E7041" s="6" t="s">
        <v>15862</v>
      </c>
      <c r="F7041" s="6"/>
      <c r="G7041" s="6" t="str">
        <f t="shared" si="218"/>
        <v>002</v>
      </c>
      <c r="H7041" s="6" t="str">
        <f t="shared" si="219"/>
        <v>025</v>
      </c>
      <c r="J7041" s="57"/>
      <c r="K7041" s="57"/>
      <c r="L7041" s="57"/>
    </row>
    <row r="7042" spans="1:12">
      <c r="A7042" s="6">
        <v>6949</v>
      </c>
      <c r="B7042" s="10" t="s">
        <v>23128</v>
      </c>
      <c r="C7042" s="10" t="s">
        <v>5192</v>
      </c>
      <c r="D7042" s="10" t="s">
        <v>57467</v>
      </c>
      <c r="E7042" s="6" t="s">
        <v>15862</v>
      </c>
      <c r="F7042" s="6"/>
      <c r="G7042" s="6" t="str">
        <f t="shared" si="218"/>
        <v>002</v>
      </c>
      <c r="H7042" s="6" t="str">
        <f t="shared" si="219"/>
        <v>025</v>
      </c>
      <c r="J7042" s="57"/>
      <c r="K7042" s="57"/>
      <c r="L7042" s="57"/>
    </row>
    <row r="7043" spans="1:12">
      <c r="A7043" s="6">
        <v>6950</v>
      </c>
      <c r="B7043" s="10" t="s">
        <v>23129</v>
      </c>
      <c r="C7043" s="10" t="s">
        <v>5193</v>
      </c>
      <c r="D7043" s="10" t="s">
        <v>57468</v>
      </c>
      <c r="E7043" s="6" t="s">
        <v>15862</v>
      </c>
      <c r="F7043" s="6"/>
      <c r="G7043" s="6" t="str">
        <f t="shared" si="218"/>
        <v>002</v>
      </c>
      <c r="H7043" s="6" t="str">
        <f t="shared" si="219"/>
        <v>025</v>
      </c>
      <c r="J7043" s="57"/>
      <c r="K7043" s="57"/>
      <c r="L7043" s="57"/>
    </row>
    <row r="7044" spans="1:12">
      <c r="A7044" s="6">
        <v>6951</v>
      </c>
      <c r="B7044" s="10" t="s">
        <v>23130</v>
      </c>
      <c r="C7044" s="10" t="s">
        <v>5194</v>
      </c>
      <c r="D7044" s="10" t="s">
        <v>38338</v>
      </c>
      <c r="E7044" s="6" t="s">
        <v>15862</v>
      </c>
      <c r="F7044" s="6"/>
      <c r="G7044" s="6" t="str">
        <f t="shared" si="218"/>
        <v>002</v>
      </c>
      <c r="H7044" s="6" t="str">
        <f t="shared" si="219"/>
        <v>025</v>
      </c>
      <c r="J7044" s="57"/>
      <c r="K7044" s="57"/>
      <c r="L7044" s="57"/>
    </row>
    <row r="7045" spans="1:12">
      <c r="A7045" s="6">
        <v>6952</v>
      </c>
      <c r="B7045" s="10" t="s">
        <v>23131</v>
      </c>
      <c r="C7045" s="10" t="s">
        <v>5195</v>
      </c>
      <c r="D7045" s="10" t="s">
        <v>57469</v>
      </c>
      <c r="E7045" s="6" t="s">
        <v>15862</v>
      </c>
      <c r="F7045" s="6"/>
      <c r="G7045" s="6" t="str">
        <f t="shared" si="218"/>
        <v>002</v>
      </c>
      <c r="H7045" s="6" t="str">
        <f t="shared" si="219"/>
        <v>025</v>
      </c>
      <c r="J7045" s="57"/>
      <c r="K7045" s="57"/>
      <c r="L7045" s="57"/>
    </row>
    <row r="7046" spans="1:12">
      <c r="A7046" s="6">
        <v>6953</v>
      </c>
      <c r="B7046" s="10" t="s">
        <v>23132</v>
      </c>
      <c r="C7046" s="10" t="s">
        <v>5196</v>
      </c>
      <c r="D7046" s="10" t="s">
        <v>57470</v>
      </c>
      <c r="E7046" s="6" t="s">
        <v>15862</v>
      </c>
      <c r="F7046" s="6"/>
      <c r="G7046" s="6" t="str">
        <f t="shared" ref="G7046:G7109" si="220">+LEFT(C7046,3)</f>
        <v>002</v>
      </c>
      <c r="H7046" s="6" t="str">
        <f t="shared" ref="H7046:H7109" si="221">+MID(C7046,5,3)</f>
        <v>025</v>
      </c>
      <c r="J7046" s="57"/>
      <c r="K7046" s="57"/>
      <c r="L7046" s="57"/>
    </row>
    <row r="7047" spans="1:12">
      <c r="A7047" s="6">
        <v>6954</v>
      </c>
      <c r="B7047" s="10" t="s">
        <v>23133</v>
      </c>
      <c r="C7047" s="10" t="s">
        <v>5197</v>
      </c>
      <c r="D7047" s="10" t="s">
        <v>38339</v>
      </c>
      <c r="E7047" s="6" t="s">
        <v>15862</v>
      </c>
      <c r="F7047" s="6"/>
      <c r="G7047" s="6" t="str">
        <f t="shared" si="220"/>
        <v>002</v>
      </c>
      <c r="H7047" s="6" t="str">
        <f t="shared" si="221"/>
        <v>025</v>
      </c>
      <c r="J7047" s="57"/>
      <c r="K7047" s="57"/>
      <c r="L7047" s="57"/>
    </row>
    <row r="7048" spans="1:12">
      <c r="A7048" s="6">
        <v>6955</v>
      </c>
      <c r="B7048" s="10" t="s">
        <v>23134</v>
      </c>
      <c r="C7048" s="10" t="s">
        <v>5198</v>
      </c>
      <c r="D7048" s="10" t="s">
        <v>57471</v>
      </c>
      <c r="E7048" s="6" t="s">
        <v>15862</v>
      </c>
      <c r="F7048" s="6"/>
      <c r="G7048" s="6" t="str">
        <f t="shared" si="220"/>
        <v>002</v>
      </c>
      <c r="H7048" s="6" t="str">
        <f t="shared" si="221"/>
        <v>025</v>
      </c>
      <c r="J7048" s="57"/>
      <c r="K7048" s="57"/>
      <c r="L7048" s="57"/>
    </row>
    <row r="7049" spans="1:12">
      <c r="A7049" s="6">
        <v>6956</v>
      </c>
      <c r="B7049" s="10" t="s">
        <v>23135</v>
      </c>
      <c r="C7049" s="10" t="s">
        <v>5199</v>
      </c>
      <c r="D7049" s="10" t="s">
        <v>57472</v>
      </c>
      <c r="E7049" s="6" t="s">
        <v>15862</v>
      </c>
      <c r="F7049" s="6"/>
      <c r="G7049" s="6" t="str">
        <f t="shared" si="220"/>
        <v>002</v>
      </c>
      <c r="H7049" s="6" t="str">
        <f t="shared" si="221"/>
        <v>025</v>
      </c>
      <c r="J7049" s="57"/>
      <c r="K7049" s="57"/>
      <c r="L7049" s="57"/>
    </row>
    <row r="7050" spans="1:12">
      <c r="A7050" s="6">
        <v>6957</v>
      </c>
      <c r="B7050" s="10" t="s">
        <v>23136</v>
      </c>
      <c r="C7050" s="10" t="s">
        <v>5200</v>
      </c>
      <c r="D7050" s="10" t="s">
        <v>57473</v>
      </c>
      <c r="E7050" s="6" t="s">
        <v>15862</v>
      </c>
      <c r="F7050" s="6"/>
      <c r="G7050" s="6" t="str">
        <f t="shared" si="220"/>
        <v>002</v>
      </c>
      <c r="H7050" s="6" t="str">
        <f t="shared" si="221"/>
        <v>025</v>
      </c>
      <c r="J7050" s="57"/>
      <c r="K7050" s="57"/>
      <c r="L7050" s="57"/>
    </row>
    <row r="7051" spans="1:12">
      <c r="A7051" s="6">
        <v>6958</v>
      </c>
      <c r="B7051" s="10" t="s">
        <v>23137</v>
      </c>
      <c r="C7051" s="10" t="s">
        <v>5201</v>
      </c>
      <c r="D7051" s="10" t="s">
        <v>38340</v>
      </c>
      <c r="E7051" s="6" t="s">
        <v>15862</v>
      </c>
      <c r="F7051" s="6"/>
      <c r="G7051" s="6" t="str">
        <f t="shared" si="220"/>
        <v>002</v>
      </c>
      <c r="H7051" s="6" t="str">
        <f t="shared" si="221"/>
        <v>025</v>
      </c>
      <c r="J7051" s="57"/>
      <c r="K7051" s="57"/>
      <c r="L7051" s="57"/>
    </row>
    <row r="7052" spans="1:12">
      <c r="A7052" s="6">
        <v>6959</v>
      </c>
      <c r="B7052" s="10" t="s">
        <v>23138</v>
      </c>
      <c r="C7052" s="10" t="s">
        <v>5202</v>
      </c>
      <c r="D7052" s="10" t="s">
        <v>57474</v>
      </c>
      <c r="E7052" s="6" t="s">
        <v>15862</v>
      </c>
      <c r="F7052" s="6"/>
      <c r="G7052" s="6" t="str">
        <f t="shared" si="220"/>
        <v>002</v>
      </c>
      <c r="H7052" s="6" t="str">
        <f t="shared" si="221"/>
        <v>025</v>
      </c>
      <c r="J7052" s="57"/>
      <c r="K7052" s="57"/>
      <c r="L7052" s="57"/>
    </row>
    <row r="7053" spans="1:12">
      <c r="A7053" s="6">
        <v>6960</v>
      </c>
      <c r="B7053" s="10" t="s">
        <v>23139</v>
      </c>
      <c r="C7053" s="10" t="s">
        <v>5203</v>
      </c>
      <c r="D7053" s="10" t="s">
        <v>57475</v>
      </c>
      <c r="E7053" s="6" t="s">
        <v>15862</v>
      </c>
      <c r="F7053" s="6"/>
      <c r="G7053" s="6" t="str">
        <f t="shared" si="220"/>
        <v>002</v>
      </c>
      <c r="H7053" s="6" t="str">
        <f t="shared" si="221"/>
        <v>025</v>
      </c>
      <c r="J7053" s="57"/>
      <c r="K7053" s="57"/>
      <c r="L7053" s="57"/>
    </row>
    <row r="7054" spans="1:12">
      <c r="A7054" s="6">
        <v>6961</v>
      </c>
      <c r="B7054" s="10" t="s">
        <v>23140</v>
      </c>
      <c r="C7054" s="10" t="s">
        <v>5204</v>
      </c>
      <c r="D7054" s="10" t="s">
        <v>57476</v>
      </c>
      <c r="E7054" s="6" t="s">
        <v>15862</v>
      </c>
      <c r="F7054" s="6"/>
      <c r="G7054" s="6" t="str">
        <f t="shared" si="220"/>
        <v>002</v>
      </c>
      <c r="H7054" s="6" t="str">
        <f t="shared" si="221"/>
        <v>025</v>
      </c>
      <c r="J7054" s="57"/>
      <c r="K7054" s="57"/>
      <c r="L7054" s="57"/>
    </row>
    <row r="7055" spans="1:12">
      <c r="A7055" s="6">
        <v>6962</v>
      </c>
      <c r="B7055" s="10" t="s">
        <v>23141</v>
      </c>
      <c r="C7055" s="10" t="s">
        <v>5205</v>
      </c>
      <c r="D7055" s="10" t="s">
        <v>57477</v>
      </c>
      <c r="E7055" s="6" t="s">
        <v>15862</v>
      </c>
      <c r="F7055" s="6"/>
      <c r="G7055" s="6" t="str">
        <f t="shared" si="220"/>
        <v>002</v>
      </c>
      <c r="H7055" s="6" t="str">
        <f t="shared" si="221"/>
        <v>025</v>
      </c>
      <c r="J7055" s="57"/>
      <c r="K7055" s="57"/>
      <c r="L7055" s="57"/>
    </row>
    <row r="7056" spans="1:12">
      <c r="A7056" s="6">
        <v>6963</v>
      </c>
      <c r="B7056" s="10" t="s">
        <v>23142</v>
      </c>
      <c r="C7056" s="10" t="s">
        <v>5206</v>
      </c>
      <c r="D7056" s="10" t="s">
        <v>38341</v>
      </c>
      <c r="E7056" s="6" t="s">
        <v>15862</v>
      </c>
      <c r="F7056" s="6"/>
      <c r="G7056" s="6" t="str">
        <f t="shared" si="220"/>
        <v>002</v>
      </c>
      <c r="H7056" s="6" t="str">
        <f t="shared" si="221"/>
        <v>025</v>
      </c>
      <c r="J7056" s="57"/>
      <c r="K7056" s="57"/>
      <c r="L7056" s="57"/>
    </row>
    <row r="7057" spans="1:12">
      <c r="A7057" s="6">
        <v>6964</v>
      </c>
      <c r="B7057" s="10" t="s">
        <v>23143</v>
      </c>
      <c r="C7057" s="10" t="s">
        <v>5207</v>
      </c>
      <c r="D7057" s="10" t="s">
        <v>57478</v>
      </c>
      <c r="E7057" s="6" t="s">
        <v>15862</v>
      </c>
      <c r="F7057" s="6"/>
      <c r="G7057" s="6" t="str">
        <f t="shared" si="220"/>
        <v>002</v>
      </c>
      <c r="H7057" s="6" t="str">
        <f t="shared" si="221"/>
        <v>025</v>
      </c>
      <c r="J7057" s="57"/>
      <c r="K7057" s="57"/>
      <c r="L7057" s="57"/>
    </row>
    <row r="7058" spans="1:12">
      <c r="A7058" s="6">
        <v>6965</v>
      </c>
      <c r="B7058" s="10" t="s">
        <v>23144</v>
      </c>
      <c r="C7058" s="10" t="s">
        <v>5208</v>
      </c>
      <c r="D7058" s="10" t="s">
        <v>57479</v>
      </c>
      <c r="E7058" s="6" t="s">
        <v>15862</v>
      </c>
      <c r="F7058" s="6"/>
      <c r="G7058" s="6" t="str">
        <f t="shared" si="220"/>
        <v>002</v>
      </c>
      <c r="H7058" s="6" t="str">
        <f t="shared" si="221"/>
        <v>025</v>
      </c>
      <c r="J7058" s="57"/>
      <c r="K7058" s="57"/>
      <c r="L7058" s="57"/>
    </row>
    <row r="7059" spans="1:12">
      <c r="A7059" s="6">
        <v>6966</v>
      </c>
      <c r="B7059" s="10" t="s">
        <v>23145</v>
      </c>
      <c r="C7059" s="10" t="s">
        <v>5209</v>
      </c>
      <c r="D7059" s="10" t="s">
        <v>57480</v>
      </c>
      <c r="E7059" s="6" t="s">
        <v>15862</v>
      </c>
      <c r="F7059" s="6"/>
      <c r="G7059" s="6" t="str">
        <f t="shared" si="220"/>
        <v>002</v>
      </c>
      <c r="H7059" s="6" t="str">
        <f t="shared" si="221"/>
        <v>025</v>
      </c>
      <c r="J7059" s="57"/>
      <c r="K7059" s="57"/>
      <c r="L7059" s="57"/>
    </row>
    <row r="7060" spans="1:12">
      <c r="A7060" s="6">
        <v>6967</v>
      </c>
      <c r="B7060" s="10" t="s">
        <v>23146</v>
      </c>
      <c r="C7060" s="10" t="s">
        <v>5210</v>
      </c>
      <c r="D7060" s="10" t="s">
        <v>57481</v>
      </c>
      <c r="E7060" s="6" t="s">
        <v>15862</v>
      </c>
      <c r="F7060" s="6"/>
      <c r="G7060" s="6" t="str">
        <f t="shared" si="220"/>
        <v>002</v>
      </c>
      <c r="H7060" s="6" t="str">
        <f t="shared" si="221"/>
        <v>025</v>
      </c>
      <c r="J7060" s="57"/>
      <c r="K7060" s="57"/>
      <c r="L7060" s="57"/>
    </row>
    <row r="7061" spans="1:12">
      <c r="A7061" s="6">
        <v>6968</v>
      </c>
      <c r="B7061" s="10" t="s">
        <v>23147</v>
      </c>
      <c r="C7061" s="10" t="s">
        <v>5211</v>
      </c>
      <c r="D7061" s="10" t="s">
        <v>38342</v>
      </c>
      <c r="E7061" s="6" t="s">
        <v>15862</v>
      </c>
      <c r="F7061" s="6"/>
      <c r="G7061" s="6" t="str">
        <f t="shared" si="220"/>
        <v>002</v>
      </c>
      <c r="H7061" s="6" t="str">
        <f t="shared" si="221"/>
        <v>025</v>
      </c>
      <c r="J7061" s="57"/>
      <c r="K7061" s="57"/>
      <c r="L7061" s="57"/>
    </row>
    <row r="7062" spans="1:12">
      <c r="A7062" s="6">
        <v>6969</v>
      </c>
      <c r="B7062" s="10" t="s">
        <v>23148</v>
      </c>
      <c r="C7062" s="10" t="s">
        <v>5212</v>
      </c>
      <c r="D7062" s="10" t="s">
        <v>34731</v>
      </c>
      <c r="E7062" s="6" t="s">
        <v>15862</v>
      </c>
      <c r="F7062" s="6"/>
      <c r="G7062" s="6" t="str">
        <f t="shared" si="220"/>
        <v>002</v>
      </c>
      <c r="H7062" s="6" t="str">
        <f t="shared" si="221"/>
        <v>025</v>
      </c>
      <c r="J7062" s="57"/>
      <c r="K7062" s="57"/>
      <c r="L7062" s="57"/>
    </row>
    <row r="7063" spans="1:12">
      <c r="A7063" s="6">
        <v>6970</v>
      </c>
      <c r="B7063" s="10" t="s">
        <v>23149</v>
      </c>
      <c r="C7063" s="10" t="s">
        <v>5213</v>
      </c>
      <c r="D7063" s="10" t="s">
        <v>57482</v>
      </c>
      <c r="E7063" s="6" t="s">
        <v>15862</v>
      </c>
      <c r="F7063" s="6"/>
      <c r="G7063" s="6" t="str">
        <f t="shared" si="220"/>
        <v>002</v>
      </c>
      <c r="H7063" s="6" t="str">
        <f t="shared" si="221"/>
        <v>025</v>
      </c>
      <c r="J7063" s="57"/>
      <c r="K7063" s="57"/>
      <c r="L7063" s="57"/>
    </row>
    <row r="7064" spans="1:12">
      <c r="A7064" s="6">
        <v>6971</v>
      </c>
      <c r="B7064" s="10" t="s">
        <v>23150</v>
      </c>
      <c r="C7064" s="10" t="s">
        <v>5214</v>
      </c>
      <c r="D7064" s="10" t="s">
        <v>44162</v>
      </c>
      <c r="E7064" s="6" t="s">
        <v>15862</v>
      </c>
      <c r="F7064" s="6"/>
      <c r="G7064" s="6" t="str">
        <f t="shared" si="220"/>
        <v>002</v>
      </c>
      <c r="H7064" s="6" t="str">
        <f t="shared" si="221"/>
        <v>025</v>
      </c>
      <c r="J7064" s="57"/>
      <c r="K7064" s="57"/>
      <c r="L7064" s="57"/>
    </row>
    <row r="7065" spans="1:12">
      <c r="A7065" s="6">
        <v>6972</v>
      </c>
      <c r="B7065" s="10" t="s">
        <v>23151</v>
      </c>
      <c r="C7065" s="10" t="s">
        <v>5215</v>
      </c>
      <c r="D7065" s="10" t="s">
        <v>38343</v>
      </c>
      <c r="E7065" s="6" t="s">
        <v>15862</v>
      </c>
      <c r="F7065" s="6"/>
      <c r="G7065" s="6" t="str">
        <f t="shared" si="220"/>
        <v>002</v>
      </c>
      <c r="H7065" s="6" t="str">
        <f t="shared" si="221"/>
        <v>025</v>
      </c>
      <c r="J7065" s="57"/>
      <c r="K7065" s="57"/>
      <c r="L7065" s="57"/>
    </row>
    <row r="7066" spans="1:12">
      <c r="A7066" s="6">
        <v>6973</v>
      </c>
      <c r="B7066" s="10" t="s">
        <v>23152</v>
      </c>
      <c r="C7066" s="10" t="s">
        <v>5216</v>
      </c>
      <c r="D7066" s="10" t="s">
        <v>57483</v>
      </c>
      <c r="E7066" s="6" t="s">
        <v>15862</v>
      </c>
      <c r="F7066" s="6"/>
      <c r="G7066" s="6" t="str">
        <f t="shared" si="220"/>
        <v>002</v>
      </c>
      <c r="H7066" s="6" t="str">
        <f t="shared" si="221"/>
        <v>025</v>
      </c>
      <c r="J7066" s="57"/>
      <c r="K7066" s="57"/>
      <c r="L7066" s="57"/>
    </row>
    <row r="7067" spans="1:12">
      <c r="A7067" s="6">
        <v>6974</v>
      </c>
      <c r="B7067" s="10" t="s">
        <v>23153</v>
      </c>
      <c r="C7067" s="10" t="s">
        <v>5217</v>
      </c>
      <c r="D7067" s="10" t="s">
        <v>57484</v>
      </c>
      <c r="E7067" s="6" t="s">
        <v>15862</v>
      </c>
      <c r="F7067" s="6"/>
      <c r="G7067" s="6" t="str">
        <f t="shared" si="220"/>
        <v>002</v>
      </c>
      <c r="H7067" s="6" t="str">
        <f t="shared" si="221"/>
        <v>025</v>
      </c>
      <c r="J7067" s="57"/>
      <c r="K7067" s="57"/>
      <c r="L7067" s="57"/>
    </row>
    <row r="7068" spans="1:12">
      <c r="A7068" s="6">
        <v>6975</v>
      </c>
      <c r="B7068" s="10" t="s">
        <v>23154</v>
      </c>
      <c r="C7068" s="10" t="s">
        <v>5218</v>
      </c>
      <c r="D7068" s="10" t="s">
        <v>38344</v>
      </c>
      <c r="E7068" s="6" t="s">
        <v>15862</v>
      </c>
      <c r="F7068" s="6"/>
      <c r="G7068" s="6" t="str">
        <f t="shared" si="220"/>
        <v>002</v>
      </c>
      <c r="H7068" s="6" t="str">
        <f t="shared" si="221"/>
        <v>025</v>
      </c>
      <c r="J7068" s="57"/>
      <c r="K7068" s="57"/>
      <c r="L7068" s="57"/>
    </row>
    <row r="7069" spans="1:12">
      <c r="A7069" s="6">
        <v>6976</v>
      </c>
      <c r="B7069" s="10" t="s">
        <v>23155</v>
      </c>
      <c r="C7069" s="10" t="s">
        <v>5219</v>
      </c>
      <c r="D7069" s="10" t="s">
        <v>57485</v>
      </c>
      <c r="E7069" s="6" t="s">
        <v>15862</v>
      </c>
      <c r="F7069" s="6"/>
      <c r="G7069" s="6" t="str">
        <f t="shared" si="220"/>
        <v>002</v>
      </c>
      <c r="H7069" s="6" t="str">
        <f t="shared" si="221"/>
        <v>025</v>
      </c>
      <c r="J7069" s="57"/>
      <c r="K7069" s="57"/>
      <c r="L7069" s="57"/>
    </row>
    <row r="7070" spans="1:12">
      <c r="A7070" s="6">
        <v>6977</v>
      </c>
      <c r="B7070" s="10" t="s">
        <v>23156</v>
      </c>
      <c r="C7070" s="10" t="s">
        <v>5220</v>
      </c>
      <c r="D7070" s="10" t="s">
        <v>38345</v>
      </c>
      <c r="E7070" s="6" t="s">
        <v>15862</v>
      </c>
      <c r="F7070" s="6"/>
      <c r="G7070" s="6" t="str">
        <f t="shared" si="220"/>
        <v>002</v>
      </c>
      <c r="H7070" s="6" t="str">
        <f t="shared" si="221"/>
        <v>025</v>
      </c>
      <c r="J7070" s="57"/>
      <c r="K7070" s="57"/>
      <c r="L7070" s="57"/>
    </row>
    <row r="7071" spans="1:12">
      <c r="A7071" s="6">
        <v>6978</v>
      </c>
      <c r="B7071" s="10" t="s">
        <v>23157</v>
      </c>
      <c r="C7071" s="10" t="s">
        <v>5221</v>
      </c>
      <c r="D7071" s="10" t="s">
        <v>57486</v>
      </c>
      <c r="E7071" s="6" t="s">
        <v>15862</v>
      </c>
      <c r="F7071" s="6"/>
      <c r="G7071" s="6" t="str">
        <f t="shared" si="220"/>
        <v>002</v>
      </c>
      <c r="H7071" s="6" t="str">
        <f t="shared" si="221"/>
        <v>025</v>
      </c>
      <c r="J7071" s="57"/>
      <c r="K7071" s="57"/>
      <c r="L7071" s="57"/>
    </row>
    <row r="7072" spans="1:12">
      <c r="A7072" s="6">
        <v>6979</v>
      </c>
      <c r="B7072" s="10" t="s">
        <v>23158</v>
      </c>
      <c r="C7072" s="10" t="s">
        <v>5222</v>
      </c>
      <c r="D7072" s="10" t="s">
        <v>57487</v>
      </c>
      <c r="E7072" s="6" t="s">
        <v>15862</v>
      </c>
      <c r="F7072" s="6"/>
      <c r="G7072" s="6" t="str">
        <f t="shared" si="220"/>
        <v>002</v>
      </c>
      <c r="H7072" s="6" t="str">
        <f t="shared" si="221"/>
        <v>025</v>
      </c>
      <c r="J7072" s="57"/>
      <c r="K7072" s="57"/>
      <c r="L7072" s="57"/>
    </row>
    <row r="7073" spans="1:12">
      <c r="A7073" s="6">
        <v>6980</v>
      </c>
      <c r="B7073" s="10" t="s">
        <v>23159</v>
      </c>
      <c r="C7073" s="10" t="s">
        <v>5223</v>
      </c>
      <c r="D7073" s="10" t="s">
        <v>57488</v>
      </c>
      <c r="E7073" s="6" t="s">
        <v>15862</v>
      </c>
      <c r="F7073" s="6"/>
      <c r="G7073" s="6" t="str">
        <f t="shared" si="220"/>
        <v>002</v>
      </c>
      <c r="H7073" s="6" t="str">
        <f t="shared" si="221"/>
        <v>025</v>
      </c>
      <c r="J7073" s="57"/>
      <c r="K7073" s="57"/>
      <c r="L7073" s="57"/>
    </row>
    <row r="7074" spans="1:12">
      <c r="A7074" s="6">
        <v>6981</v>
      </c>
      <c r="B7074" s="10" t="s">
        <v>23160</v>
      </c>
      <c r="C7074" s="10" t="s">
        <v>5224</v>
      </c>
      <c r="D7074" s="10" t="s">
        <v>38346</v>
      </c>
      <c r="E7074" s="6" t="s">
        <v>15862</v>
      </c>
      <c r="F7074" s="6"/>
      <c r="G7074" s="6" t="str">
        <f t="shared" si="220"/>
        <v>002</v>
      </c>
      <c r="H7074" s="6" t="str">
        <f t="shared" si="221"/>
        <v>025</v>
      </c>
      <c r="J7074" s="57"/>
      <c r="K7074" s="57"/>
      <c r="L7074" s="57"/>
    </row>
    <row r="7075" spans="1:12">
      <c r="A7075" s="6">
        <v>6982</v>
      </c>
      <c r="B7075" s="10" t="s">
        <v>23161</v>
      </c>
      <c r="C7075" s="10" t="s">
        <v>5225</v>
      </c>
      <c r="D7075" s="10" t="s">
        <v>57489</v>
      </c>
      <c r="E7075" s="6" t="s">
        <v>15862</v>
      </c>
      <c r="F7075" s="6"/>
      <c r="G7075" s="6" t="str">
        <f t="shared" si="220"/>
        <v>002</v>
      </c>
      <c r="H7075" s="6" t="str">
        <f t="shared" si="221"/>
        <v>025</v>
      </c>
      <c r="J7075" s="57"/>
      <c r="K7075" s="57"/>
      <c r="L7075" s="57"/>
    </row>
    <row r="7076" spans="1:12">
      <c r="A7076" s="6">
        <v>6983</v>
      </c>
      <c r="B7076" s="10" t="s">
        <v>23162</v>
      </c>
      <c r="C7076" s="10" t="s">
        <v>5226</v>
      </c>
      <c r="D7076" s="10" t="s">
        <v>57490</v>
      </c>
      <c r="E7076" s="6" t="s">
        <v>15862</v>
      </c>
      <c r="F7076" s="6"/>
      <c r="G7076" s="6" t="str">
        <f t="shared" si="220"/>
        <v>002</v>
      </c>
      <c r="H7076" s="6" t="str">
        <f t="shared" si="221"/>
        <v>025</v>
      </c>
      <c r="J7076" s="57"/>
      <c r="K7076" s="57"/>
      <c r="L7076" s="57"/>
    </row>
    <row r="7077" spans="1:12">
      <c r="A7077" s="6">
        <v>6984</v>
      </c>
      <c r="B7077" s="10" t="s">
        <v>23163</v>
      </c>
      <c r="C7077" s="10" t="s">
        <v>5227</v>
      </c>
      <c r="D7077" s="10" t="s">
        <v>38347</v>
      </c>
      <c r="E7077" s="6" t="s">
        <v>15862</v>
      </c>
      <c r="F7077" s="6"/>
      <c r="G7077" s="6" t="str">
        <f t="shared" si="220"/>
        <v>002</v>
      </c>
      <c r="H7077" s="6" t="str">
        <f t="shared" si="221"/>
        <v>025</v>
      </c>
      <c r="J7077" s="57"/>
      <c r="K7077" s="57"/>
      <c r="L7077" s="57"/>
    </row>
    <row r="7078" spans="1:12">
      <c r="A7078" s="6">
        <v>6985</v>
      </c>
      <c r="B7078" s="10" t="s">
        <v>23164</v>
      </c>
      <c r="C7078" s="10" t="s">
        <v>5228</v>
      </c>
      <c r="D7078" s="10" t="s">
        <v>38348</v>
      </c>
      <c r="E7078" s="6" t="s">
        <v>15862</v>
      </c>
      <c r="F7078" s="6"/>
      <c r="G7078" s="6" t="str">
        <f t="shared" si="220"/>
        <v>002</v>
      </c>
      <c r="H7078" s="6" t="str">
        <f t="shared" si="221"/>
        <v>025</v>
      </c>
      <c r="J7078" s="57"/>
      <c r="K7078" s="57"/>
      <c r="L7078" s="57"/>
    </row>
    <row r="7079" spans="1:12">
      <c r="A7079" s="6">
        <v>6986</v>
      </c>
      <c r="B7079" s="10" t="s">
        <v>23165</v>
      </c>
      <c r="C7079" s="10" t="s">
        <v>5229</v>
      </c>
      <c r="D7079" s="10" t="s">
        <v>57491</v>
      </c>
      <c r="E7079" s="6" t="s">
        <v>15862</v>
      </c>
      <c r="F7079" s="6"/>
      <c r="G7079" s="6" t="str">
        <f t="shared" si="220"/>
        <v>002</v>
      </c>
      <c r="H7079" s="6" t="str">
        <f t="shared" si="221"/>
        <v>025</v>
      </c>
      <c r="J7079" s="57"/>
      <c r="K7079" s="57"/>
      <c r="L7079" s="57"/>
    </row>
    <row r="7080" spans="1:12">
      <c r="A7080" s="6">
        <v>6987</v>
      </c>
      <c r="B7080" s="10" t="s">
        <v>23166</v>
      </c>
      <c r="C7080" s="10" t="s">
        <v>5230</v>
      </c>
      <c r="D7080" s="10" t="s">
        <v>38349</v>
      </c>
      <c r="E7080" s="6" t="s">
        <v>15862</v>
      </c>
      <c r="F7080" s="6"/>
      <c r="G7080" s="6" t="str">
        <f t="shared" si="220"/>
        <v>002</v>
      </c>
      <c r="H7080" s="6" t="str">
        <f t="shared" si="221"/>
        <v>025</v>
      </c>
      <c r="J7080" s="57"/>
      <c r="K7080" s="57"/>
      <c r="L7080" s="57"/>
    </row>
    <row r="7081" spans="1:12">
      <c r="A7081" s="6">
        <v>6988</v>
      </c>
      <c r="B7081" s="10" t="s">
        <v>23167</v>
      </c>
      <c r="C7081" s="10" t="s">
        <v>5231</v>
      </c>
      <c r="D7081" s="10" t="s">
        <v>57492</v>
      </c>
      <c r="E7081" s="6" t="s">
        <v>15862</v>
      </c>
      <c r="F7081" s="6"/>
      <c r="G7081" s="6" t="str">
        <f t="shared" si="220"/>
        <v>002</v>
      </c>
      <c r="H7081" s="6" t="str">
        <f t="shared" si="221"/>
        <v>025</v>
      </c>
      <c r="J7081" s="57"/>
      <c r="K7081" s="57"/>
      <c r="L7081" s="57"/>
    </row>
    <row r="7082" spans="1:12">
      <c r="A7082" s="6">
        <v>6989</v>
      </c>
      <c r="B7082" s="10" t="s">
        <v>57493</v>
      </c>
      <c r="C7082" s="10" t="s">
        <v>5232</v>
      </c>
      <c r="D7082" s="10" t="s">
        <v>34732</v>
      </c>
      <c r="E7082" s="6" t="s">
        <v>15862</v>
      </c>
      <c r="F7082" s="6"/>
      <c r="G7082" s="6" t="str">
        <f t="shared" si="220"/>
        <v>002</v>
      </c>
      <c r="H7082" s="6" t="str">
        <f t="shared" si="221"/>
        <v>025</v>
      </c>
      <c r="J7082" s="57"/>
      <c r="K7082" s="57"/>
      <c r="L7082" s="57"/>
    </row>
    <row r="7083" spans="1:12">
      <c r="A7083" s="6">
        <v>6990</v>
      </c>
      <c r="B7083" s="10" t="s">
        <v>23168</v>
      </c>
      <c r="C7083" s="10" t="s">
        <v>5233</v>
      </c>
      <c r="D7083" s="10" t="s">
        <v>57453</v>
      </c>
      <c r="E7083" s="6" t="s">
        <v>15862</v>
      </c>
      <c r="F7083" s="6"/>
      <c r="G7083" s="6" t="str">
        <f t="shared" si="220"/>
        <v>002</v>
      </c>
      <c r="H7083" s="6" t="str">
        <f t="shared" si="221"/>
        <v>025</v>
      </c>
      <c r="J7083" s="57"/>
      <c r="K7083" s="57"/>
      <c r="L7083" s="57"/>
    </row>
    <row r="7084" spans="1:12">
      <c r="A7084" s="6">
        <v>6991</v>
      </c>
      <c r="B7084" s="10" t="s">
        <v>23169</v>
      </c>
      <c r="C7084" s="10" t="s">
        <v>5234</v>
      </c>
      <c r="D7084" s="10" t="s">
        <v>38349</v>
      </c>
      <c r="E7084" s="6" t="s">
        <v>15862</v>
      </c>
      <c r="F7084" s="6"/>
      <c r="G7084" s="6" t="str">
        <f t="shared" si="220"/>
        <v>002</v>
      </c>
      <c r="H7084" s="6" t="str">
        <f t="shared" si="221"/>
        <v>025</v>
      </c>
      <c r="J7084" s="57"/>
      <c r="K7084" s="57"/>
      <c r="L7084" s="57"/>
    </row>
    <row r="7085" spans="1:12">
      <c r="A7085" s="6">
        <v>6992</v>
      </c>
      <c r="B7085" s="10" t="s">
        <v>23170</v>
      </c>
      <c r="C7085" s="10" t="s">
        <v>5235</v>
      </c>
      <c r="D7085" s="10" t="s">
        <v>57494</v>
      </c>
      <c r="E7085" s="6" t="s">
        <v>15862</v>
      </c>
      <c r="F7085" s="6"/>
      <c r="G7085" s="6" t="str">
        <f t="shared" si="220"/>
        <v>002</v>
      </c>
      <c r="H7085" s="6" t="str">
        <f t="shared" si="221"/>
        <v>025</v>
      </c>
      <c r="J7085" s="57"/>
      <c r="K7085" s="57"/>
      <c r="L7085" s="57"/>
    </row>
    <row r="7086" spans="1:12">
      <c r="A7086" s="6">
        <v>6993</v>
      </c>
      <c r="B7086" s="10" t="s">
        <v>23171</v>
      </c>
      <c r="C7086" s="10" t="s">
        <v>5236</v>
      </c>
      <c r="D7086" s="10" t="s">
        <v>57495</v>
      </c>
      <c r="E7086" s="6" t="s">
        <v>15862</v>
      </c>
      <c r="F7086" s="6"/>
      <c r="G7086" s="6" t="str">
        <f t="shared" si="220"/>
        <v>002</v>
      </c>
      <c r="H7086" s="6" t="str">
        <f t="shared" si="221"/>
        <v>025</v>
      </c>
      <c r="J7086" s="57"/>
      <c r="K7086" s="57"/>
      <c r="L7086" s="57"/>
    </row>
    <row r="7087" spans="1:12">
      <c r="A7087" s="6">
        <v>6994</v>
      </c>
      <c r="B7087" s="10" t="s">
        <v>23172</v>
      </c>
      <c r="C7087" s="10" t="s">
        <v>5237</v>
      </c>
      <c r="D7087" s="10" t="s">
        <v>38350</v>
      </c>
      <c r="E7087" s="6" t="s">
        <v>15862</v>
      </c>
      <c r="F7087" s="6"/>
      <c r="G7087" s="6" t="str">
        <f t="shared" si="220"/>
        <v>002</v>
      </c>
      <c r="H7087" s="6" t="str">
        <f t="shared" si="221"/>
        <v>025</v>
      </c>
      <c r="J7087" s="57"/>
      <c r="K7087" s="57"/>
      <c r="L7087" s="57"/>
    </row>
    <row r="7088" spans="1:12">
      <c r="A7088" s="6">
        <v>6995</v>
      </c>
      <c r="B7088" s="10" t="s">
        <v>23173</v>
      </c>
      <c r="C7088" s="10" t="s">
        <v>5238</v>
      </c>
      <c r="D7088" s="10" t="s">
        <v>38351</v>
      </c>
      <c r="E7088" s="6" t="s">
        <v>15862</v>
      </c>
      <c r="F7088" s="6"/>
      <c r="G7088" s="6" t="str">
        <f t="shared" si="220"/>
        <v>002</v>
      </c>
      <c r="H7088" s="6" t="str">
        <f t="shared" si="221"/>
        <v>025</v>
      </c>
      <c r="J7088" s="57"/>
      <c r="K7088" s="57"/>
      <c r="L7088" s="57"/>
    </row>
    <row r="7089" spans="1:12">
      <c r="A7089" s="6">
        <v>6996</v>
      </c>
      <c r="B7089" s="10" t="s">
        <v>23174</v>
      </c>
      <c r="C7089" s="10" t="s">
        <v>5239</v>
      </c>
      <c r="D7089" s="10" t="s">
        <v>38292</v>
      </c>
      <c r="E7089" s="6" t="s">
        <v>15862</v>
      </c>
      <c r="F7089" s="6"/>
      <c r="G7089" s="6" t="str">
        <f t="shared" si="220"/>
        <v>002</v>
      </c>
      <c r="H7089" s="6" t="str">
        <f t="shared" si="221"/>
        <v>025</v>
      </c>
      <c r="J7089" s="57"/>
      <c r="K7089" s="57"/>
      <c r="L7089" s="57"/>
    </row>
    <row r="7090" spans="1:12">
      <c r="A7090" s="6">
        <v>6997</v>
      </c>
      <c r="B7090" s="10" t="s">
        <v>23175</v>
      </c>
      <c r="C7090" s="10" t="s">
        <v>5240</v>
      </c>
      <c r="D7090" s="10" t="s">
        <v>57496</v>
      </c>
      <c r="E7090" s="6" t="s">
        <v>15862</v>
      </c>
      <c r="F7090" s="6"/>
      <c r="G7090" s="6" t="str">
        <f t="shared" si="220"/>
        <v>002</v>
      </c>
      <c r="H7090" s="6" t="str">
        <f t="shared" si="221"/>
        <v>025</v>
      </c>
      <c r="J7090" s="57"/>
      <c r="K7090" s="57"/>
      <c r="L7090" s="57"/>
    </row>
    <row r="7091" spans="1:12">
      <c r="A7091" s="6">
        <v>6998</v>
      </c>
      <c r="B7091" s="10" t="s">
        <v>23176</v>
      </c>
      <c r="C7091" s="10" t="s">
        <v>5241</v>
      </c>
      <c r="D7091" s="10" t="s">
        <v>57497</v>
      </c>
      <c r="E7091" s="6" t="s">
        <v>15862</v>
      </c>
      <c r="F7091" s="6"/>
      <c r="G7091" s="6" t="str">
        <f t="shared" si="220"/>
        <v>002</v>
      </c>
      <c r="H7091" s="6" t="str">
        <f t="shared" si="221"/>
        <v>025</v>
      </c>
      <c r="J7091" s="57"/>
      <c r="K7091" s="57"/>
      <c r="L7091" s="57"/>
    </row>
    <row r="7092" spans="1:12">
      <c r="A7092" s="6">
        <v>6999</v>
      </c>
      <c r="B7092" s="10" t="s">
        <v>23177</v>
      </c>
      <c r="C7092" s="10" t="s">
        <v>5242</v>
      </c>
      <c r="D7092" s="10" t="s">
        <v>38352</v>
      </c>
      <c r="E7092" s="6" t="s">
        <v>15862</v>
      </c>
      <c r="F7092" s="6"/>
      <c r="G7092" s="6" t="str">
        <f t="shared" si="220"/>
        <v>002</v>
      </c>
      <c r="H7092" s="6" t="str">
        <f t="shared" si="221"/>
        <v>025</v>
      </c>
      <c r="J7092" s="57"/>
      <c r="K7092" s="57"/>
      <c r="L7092" s="57"/>
    </row>
    <row r="7093" spans="1:12">
      <c r="A7093" s="6">
        <v>7000</v>
      </c>
      <c r="B7093" s="10" t="s">
        <v>23178</v>
      </c>
      <c r="C7093" s="10" t="s">
        <v>5243</v>
      </c>
      <c r="D7093" s="10" t="s">
        <v>57498</v>
      </c>
      <c r="E7093" s="6" t="s">
        <v>15862</v>
      </c>
      <c r="F7093" s="6"/>
      <c r="G7093" s="6" t="str">
        <f t="shared" si="220"/>
        <v>002</v>
      </c>
      <c r="H7093" s="6" t="str">
        <f t="shared" si="221"/>
        <v>025</v>
      </c>
      <c r="J7093" s="57"/>
      <c r="K7093" s="57"/>
      <c r="L7093" s="57"/>
    </row>
    <row r="7094" spans="1:12">
      <c r="A7094" s="6">
        <v>7001</v>
      </c>
      <c r="B7094" s="10" t="s">
        <v>23179</v>
      </c>
      <c r="C7094" s="10" t="s">
        <v>5244</v>
      </c>
      <c r="D7094" s="10" t="s">
        <v>34733</v>
      </c>
      <c r="E7094" s="6" t="s">
        <v>15862</v>
      </c>
      <c r="F7094" s="6"/>
      <c r="G7094" s="6" t="str">
        <f t="shared" si="220"/>
        <v>002</v>
      </c>
      <c r="H7094" s="6" t="str">
        <f t="shared" si="221"/>
        <v>025</v>
      </c>
      <c r="J7094" s="57"/>
      <c r="K7094" s="57"/>
      <c r="L7094" s="57"/>
    </row>
    <row r="7095" spans="1:12">
      <c r="A7095" s="6">
        <v>7002</v>
      </c>
      <c r="B7095" s="10" t="s">
        <v>23180</v>
      </c>
      <c r="C7095" s="10" t="s">
        <v>5245</v>
      </c>
      <c r="D7095" s="10" t="s">
        <v>57499</v>
      </c>
      <c r="E7095" s="6" t="s">
        <v>15862</v>
      </c>
      <c r="F7095" s="6"/>
      <c r="G7095" s="6" t="str">
        <f t="shared" si="220"/>
        <v>002</v>
      </c>
      <c r="H7095" s="6" t="str">
        <f t="shared" si="221"/>
        <v>025</v>
      </c>
      <c r="J7095" s="57"/>
      <c r="K7095" s="57"/>
      <c r="L7095" s="57"/>
    </row>
    <row r="7096" spans="1:12">
      <c r="A7096" s="6">
        <v>7003</v>
      </c>
      <c r="B7096" s="10" t="s">
        <v>23181</v>
      </c>
      <c r="C7096" s="10" t="s">
        <v>5246</v>
      </c>
      <c r="D7096" s="10" t="s">
        <v>38353</v>
      </c>
      <c r="E7096" s="6" t="s">
        <v>15862</v>
      </c>
      <c r="F7096" s="6"/>
      <c r="G7096" s="6" t="str">
        <f t="shared" si="220"/>
        <v>002</v>
      </c>
      <c r="H7096" s="6" t="str">
        <f t="shared" si="221"/>
        <v>025</v>
      </c>
      <c r="J7096" s="57"/>
      <c r="K7096" s="57"/>
      <c r="L7096" s="57"/>
    </row>
    <row r="7097" spans="1:12">
      <c r="A7097" s="6">
        <v>7004</v>
      </c>
      <c r="B7097" s="10" t="s">
        <v>23182</v>
      </c>
      <c r="C7097" s="10" t="s">
        <v>5247</v>
      </c>
      <c r="D7097" s="10" t="s">
        <v>57500</v>
      </c>
      <c r="E7097" s="6" t="s">
        <v>15862</v>
      </c>
      <c r="F7097" s="6"/>
      <c r="G7097" s="6" t="str">
        <f t="shared" si="220"/>
        <v>002</v>
      </c>
      <c r="H7097" s="6" t="str">
        <f t="shared" si="221"/>
        <v>025</v>
      </c>
      <c r="J7097" s="57"/>
      <c r="K7097" s="57"/>
      <c r="L7097" s="57"/>
    </row>
    <row r="7098" spans="1:12">
      <c r="A7098" s="6">
        <v>7005</v>
      </c>
      <c r="B7098" s="10" t="s">
        <v>23183</v>
      </c>
      <c r="C7098" s="10" t="s">
        <v>5248</v>
      </c>
      <c r="D7098" s="10" t="s">
        <v>57501</v>
      </c>
      <c r="E7098" s="6" t="s">
        <v>15862</v>
      </c>
      <c r="F7098" s="6"/>
      <c r="G7098" s="6" t="str">
        <f t="shared" si="220"/>
        <v>002</v>
      </c>
      <c r="H7098" s="6" t="str">
        <f t="shared" si="221"/>
        <v>025</v>
      </c>
      <c r="J7098" s="57"/>
      <c r="K7098" s="57"/>
      <c r="L7098" s="57"/>
    </row>
    <row r="7099" spans="1:12">
      <c r="A7099" s="6">
        <v>7006</v>
      </c>
      <c r="B7099" s="10" t="s">
        <v>23184</v>
      </c>
      <c r="C7099" s="10" t="s">
        <v>5249</v>
      </c>
      <c r="D7099" s="10" t="s">
        <v>57502</v>
      </c>
      <c r="E7099" s="6" t="s">
        <v>15862</v>
      </c>
      <c r="F7099" s="6"/>
      <c r="G7099" s="6" t="str">
        <f t="shared" si="220"/>
        <v>002</v>
      </c>
      <c r="H7099" s="6" t="str">
        <f t="shared" si="221"/>
        <v>025</v>
      </c>
      <c r="J7099" s="57"/>
      <c r="K7099" s="57"/>
      <c r="L7099" s="57"/>
    </row>
    <row r="7100" spans="1:12">
      <c r="A7100" s="6">
        <v>7007</v>
      </c>
      <c r="B7100" s="10" t="s">
        <v>23185</v>
      </c>
      <c r="C7100" s="10" t="s">
        <v>5250</v>
      </c>
      <c r="D7100" s="10" t="s">
        <v>38354</v>
      </c>
      <c r="E7100" s="6" t="s">
        <v>15862</v>
      </c>
      <c r="F7100" s="6"/>
      <c r="G7100" s="6" t="str">
        <f t="shared" si="220"/>
        <v>002</v>
      </c>
      <c r="H7100" s="6" t="str">
        <f t="shared" si="221"/>
        <v>025</v>
      </c>
      <c r="J7100" s="57"/>
      <c r="K7100" s="57"/>
      <c r="L7100" s="57"/>
    </row>
    <row r="7101" spans="1:12">
      <c r="A7101" s="6">
        <v>7008</v>
      </c>
      <c r="B7101" s="10" t="s">
        <v>23186</v>
      </c>
      <c r="C7101" s="10" t="s">
        <v>5251</v>
      </c>
      <c r="D7101" s="10" t="s">
        <v>57503</v>
      </c>
      <c r="E7101" s="6" t="s">
        <v>15862</v>
      </c>
      <c r="F7101" s="6"/>
      <c r="G7101" s="6" t="str">
        <f t="shared" si="220"/>
        <v>002</v>
      </c>
      <c r="H7101" s="6" t="str">
        <f t="shared" si="221"/>
        <v>025</v>
      </c>
      <c r="J7101" s="57"/>
      <c r="K7101" s="57"/>
      <c r="L7101" s="57"/>
    </row>
    <row r="7102" spans="1:12">
      <c r="A7102" s="6">
        <v>7009</v>
      </c>
      <c r="B7102" s="10" t="s">
        <v>23187</v>
      </c>
      <c r="C7102" s="10" t="s">
        <v>5252</v>
      </c>
      <c r="D7102" s="10" t="s">
        <v>57504</v>
      </c>
      <c r="E7102" s="6" t="s">
        <v>15862</v>
      </c>
      <c r="F7102" s="6"/>
      <c r="G7102" s="6" t="str">
        <f t="shared" si="220"/>
        <v>002</v>
      </c>
      <c r="H7102" s="6" t="str">
        <f t="shared" si="221"/>
        <v>025</v>
      </c>
      <c r="J7102" s="57"/>
      <c r="K7102" s="57"/>
      <c r="L7102" s="57"/>
    </row>
    <row r="7103" spans="1:12">
      <c r="A7103" s="6">
        <v>7010</v>
      </c>
      <c r="B7103" s="10" t="s">
        <v>23188</v>
      </c>
      <c r="C7103" s="10" t="s">
        <v>5253</v>
      </c>
      <c r="D7103" s="10" t="s">
        <v>57505</v>
      </c>
      <c r="E7103" s="6" t="s">
        <v>15862</v>
      </c>
      <c r="F7103" s="6"/>
      <c r="G7103" s="6" t="str">
        <f t="shared" si="220"/>
        <v>002</v>
      </c>
      <c r="H7103" s="6" t="str">
        <f t="shared" si="221"/>
        <v>025</v>
      </c>
      <c r="J7103" s="57"/>
      <c r="K7103" s="57"/>
      <c r="L7103" s="57"/>
    </row>
    <row r="7104" spans="1:12">
      <c r="A7104" s="6">
        <v>7011</v>
      </c>
      <c r="B7104" s="10" t="s">
        <v>23189</v>
      </c>
      <c r="C7104" s="10" t="s">
        <v>5254</v>
      </c>
      <c r="D7104" s="10" t="s">
        <v>38355</v>
      </c>
      <c r="E7104" s="6" t="s">
        <v>15862</v>
      </c>
      <c r="F7104" s="6"/>
      <c r="G7104" s="6" t="str">
        <f t="shared" si="220"/>
        <v>002</v>
      </c>
      <c r="H7104" s="6" t="str">
        <f t="shared" si="221"/>
        <v>025</v>
      </c>
      <c r="J7104" s="57"/>
      <c r="K7104" s="57"/>
      <c r="L7104" s="57"/>
    </row>
    <row r="7105" spans="1:12">
      <c r="A7105" s="6">
        <v>7012</v>
      </c>
      <c r="B7105" s="10" t="s">
        <v>23190</v>
      </c>
      <c r="C7105" s="10" t="s">
        <v>5255</v>
      </c>
      <c r="D7105" s="10" t="s">
        <v>34734</v>
      </c>
      <c r="E7105" s="6" t="s">
        <v>15862</v>
      </c>
      <c r="F7105" s="6"/>
      <c r="G7105" s="6" t="str">
        <f t="shared" si="220"/>
        <v>002</v>
      </c>
      <c r="H7105" s="6" t="str">
        <f t="shared" si="221"/>
        <v>025</v>
      </c>
      <c r="J7105" s="57"/>
      <c r="K7105" s="57"/>
      <c r="L7105" s="57"/>
    </row>
    <row r="7106" spans="1:12">
      <c r="A7106" s="6">
        <v>7013</v>
      </c>
      <c r="B7106" s="10" t="s">
        <v>23191</v>
      </c>
      <c r="C7106" s="10" t="s">
        <v>5256</v>
      </c>
      <c r="D7106" s="10" t="s">
        <v>57506</v>
      </c>
      <c r="E7106" s="6" t="s">
        <v>15862</v>
      </c>
      <c r="F7106" s="6"/>
      <c r="G7106" s="6" t="str">
        <f t="shared" si="220"/>
        <v>002</v>
      </c>
      <c r="H7106" s="6" t="str">
        <f t="shared" si="221"/>
        <v>025</v>
      </c>
      <c r="J7106" s="57"/>
      <c r="K7106" s="57"/>
      <c r="L7106" s="57"/>
    </row>
    <row r="7107" spans="1:12">
      <c r="A7107" s="6">
        <v>7014</v>
      </c>
      <c r="B7107" s="10" t="s">
        <v>23192</v>
      </c>
      <c r="C7107" s="10" t="s">
        <v>5257</v>
      </c>
      <c r="D7107" s="10" t="s">
        <v>50772</v>
      </c>
      <c r="E7107" s="6" t="s">
        <v>15862</v>
      </c>
      <c r="F7107" s="6"/>
      <c r="G7107" s="6" t="str">
        <f t="shared" si="220"/>
        <v>002</v>
      </c>
      <c r="H7107" s="6" t="str">
        <f t="shared" si="221"/>
        <v>025</v>
      </c>
      <c r="J7107" s="57"/>
      <c r="K7107" s="57"/>
      <c r="L7107" s="57"/>
    </row>
    <row r="7108" spans="1:12">
      <c r="A7108" s="6">
        <v>7015</v>
      </c>
      <c r="B7108" s="10" t="s">
        <v>23193</v>
      </c>
      <c r="C7108" s="10" t="s">
        <v>5258</v>
      </c>
      <c r="D7108" s="10" t="s">
        <v>57507</v>
      </c>
      <c r="E7108" s="6" t="s">
        <v>15862</v>
      </c>
      <c r="F7108" s="6"/>
      <c r="G7108" s="6" t="str">
        <f t="shared" si="220"/>
        <v>002</v>
      </c>
      <c r="H7108" s="6" t="str">
        <f t="shared" si="221"/>
        <v>025</v>
      </c>
      <c r="J7108" s="57"/>
      <c r="K7108" s="57"/>
      <c r="L7108" s="57"/>
    </row>
    <row r="7109" spans="1:12">
      <c r="A7109" s="6">
        <v>7016</v>
      </c>
      <c r="B7109" s="10" t="s">
        <v>23194</v>
      </c>
      <c r="C7109" s="10" t="s">
        <v>5259</v>
      </c>
      <c r="D7109" s="10" t="s">
        <v>57508</v>
      </c>
      <c r="E7109" s="6" t="s">
        <v>15862</v>
      </c>
      <c r="F7109" s="6"/>
      <c r="G7109" s="6" t="str">
        <f t="shared" si="220"/>
        <v>002</v>
      </c>
      <c r="H7109" s="6" t="str">
        <f t="shared" si="221"/>
        <v>025</v>
      </c>
      <c r="J7109" s="57"/>
      <c r="K7109" s="57"/>
      <c r="L7109" s="57"/>
    </row>
    <row r="7110" spans="1:12">
      <c r="A7110" s="6">
        <v>7017</v>
      </c>
      <c r="B7110" s="10" t="s">
        <v>23195</v>
      </c>
      <c r="C7110" s="10" t="s">
        <v>5260</v>
      </c>
      <c r="D7110" s="10" t="s">
        <v>38356</v>
      </c>
      <c r="E7110" s="6" t="s">
        <v>15862</v>
      </c>
      <c r="F7110" s="6"/>
      <c r="G7110" s="6" t="str">
        <f t="shared" ref="G7110:G7173" si="222">+LEFT(C7110,3)</f>
        <v>002</v>
      </c>
      <c r="H7110" s="6" t="str">
        <f t="shared" ref="H7110:H7173" si="223">+MID(C7110,5,3)</f>
        <v>025</v>
      </c>
      <c r="J7110" s="57"/>
      <c r="K7110" s="57"/>
      <c r="L7110" s="57"/>
    </row>
    <row r="7111" spans="1:12">
      <c r="A7111" s="6">
        <v>7018</v>
      </c>
      <c r="B7111" s="10" t="s">
        <v>23196</v>
      </c>
      <c r="C7111" s="10" t="s">
        <v>5261</v>
      </c>
      <c r="D7111" s="10" t="s">
        <v>38357</v>
      </c>
      <c r="E7111" s="6" t="s">
        <v>15862</v>
      </c>
      <c r="F7111" s="6"/>
      <c r="G7111" s="6" t="str">
        <f t="shared" si="222"/>
        <v>002</v>
      </c>
      <c r="H7111" s="6" t="str">
        <f t="shared" si="223"/>
        <v>025</v>
      </c>
      <c r="J7111" s="57"/>
      <c r="K7111" s="57"/>
      <c r="L7111" s="57"/>
    </row>
    <row r="7112" spans="1:12">
      <c r="A7112" s="6">
        <v>7019</v>
      </c>
      <c r="B7112" s="10" t="s">
        <v>23197</v>
      </c>
      <c r="C7112" s="10" t="s">
        <v>5262</v>
      </c>
      <c r="D7112" s="10" t="s">
        <v>57509</v>
      </c>
      <c r="E7112" s="6" t="s">
        <v>15862</v>
      </c>
      <c r="F7112" s="6"/>
      <c r="G7112" s="6" t="str">
        <f t="shared" si="222"/>
        <v>002</v>
      </c>
      <c r="H7112" s="6" t="str">
        <f t="shared" si="223"/>
        <v>025</v>
      </c>
      <c r="J7112" s="57"/>
      <c r="K7112" s="57"/>
      <c r="L7112" s="57"/>
    </row>
    <row r="7113" spans="1:12">
      <c r="A7113" s="6">
        <v>7020</v>
      </c>
      <c r="B7113" s="10" t="s">
        <v>23198</v>
      </c>
      <c r="C7113" s="10" t="s">
        <v>5263</v>
      </c>
      <c r="D7113" s="10" t="s">
        <v>38358</v>
      </c>
      <c r="E7113" s="6" t="s">
        <v>15862</v>
      </c>
      <c r="F7113" s="6"/>
      <c r="G7113" s="6" t="str">
        <f t="shared" si="222"/>
        <v>002</v>
      </c>
      <c r="H7113" s="6" t="str">
        <f t="shared" si="223"/>
        <v>025</v>
      </c>
      <c r="J7113" s="57"/>
      <c r="K7113" s="57"/>
      <c r="L7113" s="57"/>
    </row>
    <row r="7114" spans="1:12">
      <c r="A7114" s="6">
        <v>7021</v>
      </c>
      <c r="B7114" s="10" t="s">
        <v>23199</v>
      </c>
      <c r="C7114" s="10" t="s">
        <v>5264</v>
      </c>
      <c r="D7114" s="10" t="s">
        <v>57510</v>
      </c>
      <c r="E7114" s="6" t="s">
        <v>15862</v>
      </c>
      <c r="F7114" s="6"/>
      <c r="G7114" s="6" t="str">
        <f t="shared" si="222"/>
        <v>002</v>
      </c>
      <c r="H7114" s="6" t="str">
        <f t="shared" si="223"/>
        <v>025</v>
      </c>
      <c r="J7114" s="57"/>
      <c r="K7114" s="57"/>
      <c r="L7114" s="57"/>
    </row>
    <row r="7115" spans="1:12">
      <c r="A7115" s="6">
        <v>7022</v>
      </c>
      <c r="B7115" s="10" t="s">
        <v>23200</v>
      </c>
      <c r="C7115" s="10" t="s">
        <v>5265</v>
      </c>
      <c r="D7115" s="10" t="s">
        <v>57511</v>
      </c>
      <c r="E7115" s="6" t="s">
        <v>15862</v>
      </c>
      <c r="F7115" s="6"/>
      <c r="G7115" s="6" t="str">
        <f t="shared" si="222"/>
        <v>002</v>
      </c>
      <c r="H7115" s="6" t="str">
        <f t="shared" si="223"/>
        <v>025</v>
      </c>
      <c r="J7115" s="57"/>
      <c r="K7115" s="57"/>
      <c r="L7115" s="57"/>
    </row>
    <row r="7116" spans="1:12">
      <c r="A7116" s="6">
        <v>7023</v>
      </c>
      <c r="B7116" s="10" t="s">
        <v>23201</v>
      </c>
      <c r="C7116" s="10" t="s">
        <v>5266</v>
      </c>
      <c r="D7116" s="10" t="s">
        <v>38359</v>
      </c>
      <c r="E7116" s="6" t="s">
        <v>15862</v>
      </c>
      <c r="F7116" s="6"/>
      <c r="G7116" s="6" t="str">
        <f t="shared" si="222"/>
        <v>002</v>
      </c>
      <c r="H7116" s="6" t="str">
        <f t="shared" si="223"/>
        <v>025</v>
      </c>
      <c r="J7116" s="57"/>
      <c r="K7116" s="57"/>
      <c r="L7116" s="57"/>
    </row>
    <row r="7117" spans="1:12">
      <c r="A7117" s="6">
        <v>7024</v>
      </c>
      <c r="B7117" s="10" t="s">
        <v>23202</v>
      </c>
      <c r="C7117" s="10" t="s">
        <v>5267</v>
      </c>
      <c r="D7117" s="10" t="s">
        <v>38360</v>
      </c>
      <c r="E7117" s="6" t="s">
        <v>15862</v>
      </c>
      <c r="F7117" s="6"/>
      <c r="G7117" s="6" t="str">
        <f t="shared" si="222"/>
        <v>002</v>
      </c>
      <c r="H7117" s="6" t="str">
        <f t="shared" si="223"/>
        <v>025</v>
      </c>
      <c r="J7117" s="57"/>
      <c r="K7117" s="57"/>
      <c r="L7117" s="57"/>
    </row>
    <row r="7118" spans="1:12">
      <c r="A7118" s="6">
        <v>7025</v>
      </c>
      <c r="B7118" s="10" t="s">
        <v>23203</v>
      </c>
      <c r="C7118" s="10" t="s">
        <v>5268</v>
      </c>
      <c r="D7118" s="10" t="s">
        <v>57512</v>
      </c>
      <c r="E7118" s="6" t="s">
        <v>15862</v>
      </c>
      <c r="F7118" s="6"/>
      <c r="G7118" s="6" t="str">
        <f t="shared" si="222"/>
        <v>002</v>
      </c>
      <c r="H7118" s="6" t="str">
        <f t="shared" si="223"/>
        <v>025</v>
      </c>
      <c r="J7118" s="57"/>
      <c r="K7118" s="57"/>
      <c r="L7118" s="57"/>
    </row>
    <row r="7119" spans="1:12">
      <c r="A7119" s="6">
        <v>7026</v>
      </c>
      <c r="B7119" s="10" t="s">
        <v>23204</v>
      </c>
      <c r="C7119" s="10" t="s">
        <v>5269</v>
      </c>
      <c r="D7119" s="10" t="s">
        <v>38361</v>
      </c>
      <c r="E7119" s="6" t="s">
        <v>15862</v>
      </c>
      <c r="F7119" s="6"/>
      <c r="G7119" s="6" t="str">
        <f t="shared" si="222"/>
        <v>002</v>
      </c>
      <c r="H7119" s="6" t="str">
        <f t="shared" si="223"/>
        <v>025</v>
      </c>
      <c r="J7119" s="57"/>
      <c r="K7119" s="57"/>
      <c r="L7119" s="57"/>
    </row>
    <row r="7120" spans="1:12">
      <c r="A7120" s="6">
        <v>7027</v>
      </c>
      <c r="B7120" s="10" t="s">
        <v>23205</v>
      </c>
      <c r="C7120" s="10" t="s">
        <v>5270</v>
      </c>
      <c r="D7120" s="10" t="s">
        <v>38362</v>
      </c>
      <c r="E7120" s="6" t="s">
        <v>15862</v>
      </c>
      <c r="F7120" s="6"/>
      <c r="G7120" s="6" t="str">
        <f t="shared" si="222"/>
        <v>002</v>
      </c>
      <c r="H7120" s="6" t="str">
        <f t="shared" si="223"/>
        <v>025</v>
      </c>
      <c r="J7120" s="57"/>
      <c r="K7120" s="57"/>
      <c r="L7120" s="57"/>
    </row>
    <row r="7121" spans="1:12">
      <c r="A7121" s="6">
        <v>7028</v>
      </c>
      <c r="B7121" s="10" t="s">
        <v>23206</v>
      </c>
      <c r="C7121" s="10" t="s">
        <v>5271</v>
      </c>
      <c r="D7121" s="10" t="s">
        <v>57513</v>
      </c>
      <c r="E7121" s="6" t="s">
        <v>15862</v>
      </c>
      <c r="F7121" s="6"/>
      <c r="G7121" s="6" t="str">
        <f t="shared" si="222"/>
        <v>002</v>
      </c>
      <c r="H7121" s="6" t="str">
        <f t="shared" si="223"/>
        <v>025</v>
      </c>
      <c r="J7121" s="57"/>
      <c r="K7121" s="57"/>
      <c r="L7121" s="57"/>
    </row>
    <row r="7122" spans="1:12">
      <c r="A7122" s="6">
        <v>7029</v>
      </c>
      <c r="B7122" s="10" t="s">
        <v>23207</v>
      </c>
      <c r="C7122" s="10" t="s">
        <v>5272</v>
      </c>
      <c r="D7122" s="10" t="s">
        <v>57470</v>
      </c>
      <c r="E7122" s="6" t="s">
        <v>15862</v>
      </c>
      <c r="F7122" s="6"/>
      <c r="G7122" s="6" t="str">
        <f t="shared" si="222"/>
        <v>002</v>
      </c>
      <c r="H7122" s="6" t="str">
        <f t="shared" si="223"/>
        <v>025</v>
      </c>
      <c r="J7122" s="57"/>
      <c r="K7122" s="57"/>
      <c r="L7122" s="57"/>
    </row>
    <row r="7123" spans="1:12">
      <c r="A7123" s="6">
        <v>7030</v>
      </c>
      <c r="B7123" s="10" t="s">
        <v>23208</v>
      </c>
      <c r="C7123" s="10" t="s">
        <v>5273</v>
      </c>
      <c r="D7123" s="10" t="s">
        <v>57514</v>
      </c>
      <c r="E7123" s="6" t="s">
        <v>15862</v>
      </c>
      <c r="F7123" s="6"/>
      <c r="G7123" s="6" t="str">
        <f t="shared" si="222"/>
        <v>002</v>
      </c>
      <c r="H7123" s="6" t="str">
        <f t="shared" si="223"/>
        <v>025</v>
      </c>
      <c r="J7123" s="57"/>
      <c r="K7123" s="57"/>
      <c r="L7123" s="57"/>
    </row>
    <row r="7124" spans="1:12">
      <c r="A7124" s="6">
        <v>7031</v>
      </c>
      <c r="B7124" s="10" t="s">
        <v>23209</v>
      </c>
      <c r="C7124" s="10" t="s">
        <v>5274</v>
      </c>
      <c r="D7124" s="10" t="s">
        <v>38363</v>
      </c>
      <c r="E7124" s="6" t="s">
        <v>15862</v>
      </c>
      <c r="F7124" s="6"/>
      <c r="G7124" s="6" t="str">
        <f t="shared" si="222"/>
        <v>002</v>
      </c>
      <c r="H7124" s="6" t="str">
        <f t="shared" si="223"/>
        <v>025</v>
      </c>
      <c r="J7124" s="57"/>
      <c r="K7124" s="57"/>
      <c r="L7124" s="57"/>
    </row>
    <row r="7125" spans="1:12">
      <c r="A7125" s="6">
        <v>7032</v>
      </c>
      <c r="B7125" s="10" t="s">
        <v>23210</v>
      </c>
      <c r="C7125" s="10" t="s">
        <v>5275</v>
      </c>
      <c r="D7125" s="10" t="s">
        <v>34735</v>
      </c>
      <c r="E7125" s="6" t="s">
        <v>15862</v>
      </c>
      <c r="F7125" s="6"/>
      <c r="G7125" s="6" t="str">
        <f t="shared" si="222"/>
        <v>002</v>
      </c>
      <c r="H7125" s="6" t="str">
        <f t="shared" si="223"/>
        <v>025</v>
      </c>
      <c r="J7125" s="57"/>
      <c r="K7125" s="57"/>
      <c r="L7125" s="57"/>
    </row>
    <row r="7126" spans="1:12">
      <c r="A7126" s="6">
        <v>7033</v>
      </c>
      <c r="B7126" s="10" t="s">
        <v>23211</v>
      </c>
      <c r="C7126" s="10" t="s">
        <v>5276</v>
      </c>
      <c r="D7126" s="10" t="s">
        <v>38363</v>
      </c>
      <c r="E7126" s="6" t="s">
        <v>15862</v>
      </c>
      <c r="F7126" s="6"/>
      <c r="G7126" s="6" t="str">
        <f t="shared" si="222"/>
        <v>002</v>
      </c>
      <c r="H7126" s="6" t="str">
        <f t="shared" si="223"/>
        <v>025</v>
      </c>
      <c r="J7126" s="57"/>
      <c r="K7126" s="57"/>
      <c r="L7126" s="57"/>
    </row>
    <row r="7127" spans="1:12">
      <c r="A7127" s="6">
        <v>7034</v>
      </c>
      <c r="B7127" s="10" t="s">
        <v>23212</v>
      </c>
      <c r="C7127" s="10" t="s">
        <v>5277</v>
      </c>
      <c r="D7127" s="10" t="s">
        <v>57515</v>
      </c>
      <c r="E7127" s="6" t="s">
        <v>15862</v>
      </c>
      <c r="F7127" s="6"/>
      <c r="G7127" s="6" t="str">
        <f t="shared" si="222"/>
        <v>002</v>
      </c>
      <c r="H7127" s="6" t="str">
        <f t="shared" si="223"/>
        <v>025</v>
      </c>
      <c r="J7127" s="57"/>
      <c r="K7127" s="57"/>
      <c r="L7127" s="57"/>
    </row>
    <row r="7128" spans="1:12">
      <c r="A7128" s="6">
        <v>7035</v>
      </c>
      <c r="B7128" s="10" t="s">
        <v>23213</v>
      </c>
      <c r="C7128" s="10" t="s">
        <v>5278</v>
      </c>
      <c r="D7128" s="10" t="s">
        <v>57516</v>
      </c>
      <c r="E7128" s="6" t="s">
        <v>15862</v>
      </c>
      <c r="F7128" s="6"/>
      <c r="G7128" s="6" t="str">
        <f t="shared" si="222"/>
        <v>002</v>
      </c>
      <c r="H7128" s="6" t="str">
        <f t="shared" si="223"/>
        <v>025</v>
      </c>
      <c r="J7128" s="57"/>
      <c r="K7128" s="57"/>
      <c r="L7128" s="57"/>
    </row>
    <row r="7129" spans="1:12">
      <c r="A7129" s="6">
        <v>7036</v>
      </c>
      <c r="B7129" s="10" t="s">
        <v>23214</v>
      </c>
      <c r="C7129" s="10" t="s">
        <v>5279</v>
      </c>
      <c r="D7129" s="10" t="s">
        <v>57517</v>
      </c>
      <c r="E7129" s="6" t="s">
        <v>15862</v>
      </c>
      <c r="F7129" s="6"/>
      <c r="G7129" s="6" t="str">
        <f t="shared" si="222"/>
        <v>002</v>
      </c>
      <c r="H7129" s="6" t="str">
        <f t="shared" si="223"/>
        <v>025</v>
      </c>
      <c r="J7129" s="57"/>
      <c r="K7129" s="57"/>
      <c r="L7129" s="57"/>
    </row>
    <row r="7130" spans="1:12">
      <c r="A7130" s="6">
        <v>7037</v>
      </c>
      <c r="B7130" s="10" t="s">
        <v>23215</v>
      </c>
      <c r="C7130" s="10" t="s">
        <v>5280</v>
      </c>
      <c r="D7130" s="10" t="s">
        <v>51072</v>
      </c>
      <c r="E7130" s="6" t="s">
        <v>15862</v>
      </c>
      <c r="F7130" s="6"/>
      <c r="G7130" s="6" t="str">
        <f t="shared" si="222"/>
        <v>002</v>
      </c>
      <c r="H7130" s="6" t="str">
        <f t="shared" si="223"/>
        <v>025</v>
      </c>
      <c r="J7130" s="57"/>
      <c r="K7130" s="57"/>
      <c r="L7130" s="57"/>
    </row>
    <row r="7131" spans="1:12">
      <c r="A7131" s="6">
        <v>7038</v>
      </c>
      <c r="B7131" s="10" t="s">
        <v>48390</v>
      </c>
      <c r="C7131" s="10" t="s">
        <v>5281</v>
      </c>
      <c r="D7131" s="10" t="s">
        <v>34736</v>
      </c>
      <c r="E7131" s="6" t="s">
        <v>15862</v>
      </c>
      <c r="F7131" s="6"/>
      <c r="G7131" s="6" t="str">
        <f t="shared" si="222"/>
        <v>002</v>
      </c>
      <c r="H7131" s="6" t="str">
        <f t="shared" si="223"/>
        <v>025</v>
      </c>
      <c r="J7131" s="57"/>
      <c r="K7131" s="57"/>
      <c r="L7131" s="57"/>
    </row>
    <row r="7132" spans="1:12">
      <c r="A7132" s="6">
        <v>7039</v>
      </c>
      <c r="B7132" s="10" t="s">
        <v>23216</v>
      </c>
      <c r="C7132" s="10" t="s">
        <v>5282</v>
      </c>
      <c r="D7132" s="10" t="s">
        <v>57518</v>
      </c>
      <c r="E7132" s="6" t="s">
        <v>15862</v>
      </c>
      <c r="F7132" s="6"/>
      <c r="G7132" s="6" t="str">
        <f t="shared" si="222"/>
        <v>002</v>
      </c>
      <c r="H7132" s="6" t="str">
        <f t="shared" si="223"/>
        <v>025</v>
      </c>
      <c r="J7132" s="57"/>
      <c r="K7132" s="57"/>
      <c r="L7132" s="57"/>
    </row>
    <row r="7133" spans="1:12">
      <c r="A7133" s="6">
        <v>7040</v>
      </c>
      <c r="B7133" s="10" t="s">
        <v>23217</v>
      </c>
      <c r="C7133" s="10" t="s">
        <v>5283</v>
      </c>
      <c r="D7133" s="10" t="s">
        <v>38364</v>
      </c>
      <c r="E7133" s="6" t="s">
        <v>15862</v>
      </c>
      <c r="F7133" s="6"/>
      <c r="G7133" s="6" t="str">
        <f t="shared" si="222"/>
        <v>002</v>
      </c>
      <c r="H7133" s="6" t="str">
        <f t="shared" si="223"/>
        <v>025</v>
      </c>
      <c r="J7133" s="57"/>
      <c r="K7133" s="57"/>
      <c r="L7133" s="57"/>
    </row>
    <row r="7134" spans="1:12">
      <c r="A7134" s="6">
        <v>7041</v>
      </c>
      <c r="B7134" s="10" t="s">
        <v>23218</v>
      </c>
      <c r="C7134" s="10" t="s">
        <v>5284</v>
      </c>
      <c r="D7134" s="10" t="s">
        <v>57463</v>
      </c>
      <c r="E7134" s="6" t="s">
        <v>15862</v>
      </c>
      <c r="F7134" s="6"/>
      <c r="G7134" s="6" t="str">
        <f t="shared" si="222"/>
        <v>002</v>
      </c>
      <c r="H7134" s="6" t="str">
        <f t="shared" si="223"/>
        <v>025</v>
      </c>
      <c r="J7134" s="57"/>
      <c r="K7134" s="57"/>
      <c r="L7134" s="57"/>
    </row>
    <row r="7135" spans="1:12">
      <c r="A7135" s="6">
        <v>7042</v>
      </c>
      <c r="B7135" s="10" t="s">
        <v>23219</v>
      </c>
      <c r="C7135" s="10" t="s">
        <v>5285</v>
      </c>
      <c r="D7135" s="10" t="s">
        <v>38365</v>
      </c>
      <c r="E7135" s="6" t="s">
        <v>15862</v>
      </c>
      <c r="F7135" s="6"/>
      <c r="G7135" s="6" t="str">
        <f t="shared" si="222"/>
        <v>002</v>
      </c>
      <c r="H7135" s="6" t="str">
        <f t="shared" si="223"/>
        <v>025</v>
      </c>
      <c r="J7135" s="57"/>
      <c r="K7135" s="57"/>
      <c r="L7135" s="57"/>
    </row>
    <row r="7136" spans="1:12">
      <c r="A7136" s="6">
        <v>7043</v>
      </c>
      <c r="B7136" s="10" t="s">
        <v>23220</v>
      </c>
      <c r="C7136" s="10" t="s">
        <v>5286</v>
      </c>
      <c r="D7136" s="10" t="s">
        <v>57512</v>
      </c>
      <c r="E7136" s="6" t="s">
        <v>15862</v>
      </c>
      <c r="F7136" s="6"/>
      <c r="G7136" s="6" t="str">
        <f t="shared" si="222"/>
        <v>002</v>
      </c>
      <c r="H7136" s="6" t="str">
        <f t="shared" si="223"/>
        <v>025</v>
      </c>
      <c r="J7136" s="57"/>
      <c r="K7136" s="57"/>
      <c r="L7136" s="57"/>
    </row>
    <row r="7137" spans="1:12">
      <c r="A7137" s="6">
        <v>7044</v>
      </c>
      <c r="B7137" s="10" t="s">
        <v>23221</v>
      </c>
      <c r="C7137" s="10" t="s">
        <v>5287</v>
      </c>
      <c r="D7137" s="10" t="s">
        <v>57519</v>
      </c>
      <c r="E7137" s="6" t="s">
        <v>15862</v>
      </c>
      <c r="F7137" s="6"/>
      <c r="G7137" s="6" t="str">
        <f t="shared" si="222"/>
        <v>002</v>
      </c>
      <c r="H7137" s="6" t="str">
        <f t="shared" si="223"/>
        <v>025</v>
      </c>
      <c r="J7137" s="57"/>
      <c r="K7137" s="57"/>
      <c r="L7137" s="57"/>
    </row>
    <row r="7138" spans="1:12">
      <c r="A7138" s="6">
        <v>7045</v>
      </c>
      <c r="B7138" s="10" t="s">
        <v>23222</v>
      </c>
      <c r="C7138" s="10" t="s">
        <v>5288</v>
      </c>
      <c r="D7138" s="10" t="s">
        <v>57320</v>
      </c>
      <c r="E7138" s="6" t="s">
        <v>15862</v>
      </c>
      <c r="F7138" s="6"/>
      <c r="G7138" s="6" t="str">
        <f t="shared" si="222"/>
        <v>002</v>
      </c>
      <c r="H7138" s="6" t="str">
        <f t="shared" si="223"/>
        <v>025</v>
      </c>
      <c r="J7138" s="57"/>
      <c r="K7138" s="57"/>
      <c r="L7138" s="57"/>
    </row>
    <row r="7139" spans="1:12">
      <c r="A7139" s="6">
        <v>7046</v>
      </c>
      <c r="B7139" s="10" t="s">
        <v>23223</v>
      </c>
      <c r="C7139" s="10" t="s">
        <v>5289</v>
      </c>
      <c r="D7139" s="10" t="s">
        <v>34737</v>
      </c>
      <c r="E7139" s="6" t="s">
        <v>15862</v>
      </c>
      <c r="F7139" s="6"/>
      <c r="G7139" s="6" t="str">
        <f t="shared" si="222"/>
        <v>002</v>
      </c>
      <c r="H7139" s="6" t="str">
        <f t="shared" si="223"/>
        <v>025</v>
      </c>
      <c r="J7139" s="57"/>
      <c r="K7139" s="57"/>
      <c r="L7139" s="57"/>
    </row>
    <row r="7140" spans="1:12">
      <c r="A7140" s="6">
        <v>7047</v>
      </c>
      <c r="B7140" s="10" t="s">
        <v>23224</v>
      </c>
      <c r="C7140" s="10" t="s">
        <v>5290</v>
      </c>
      <c r="D7140" s="10" t="s">
        <v>34738</v>
      </c>
      <c r="E7140" s="6" t="s">
        <v>15862</v>
      </c>
      <c r="F7140" s="6"/>
      <c r="G7140" s="6" t="str">
        <f t="shared" si="222"/>
        <v>002</v>
      </c>
      <c r="H7140" s="6" t="str">
        <f t="shared" si="223"/>
        <v>025</v>
      </c>
      <c r="J7140" s="57"/>
      <c r="K7140" s="57"/>
      <c r="L7140" s="57"/>
    </row>
    <row r="7141" spans="1:12">
      <c r="A7141" s="6">
        <v>7048</v>
      </c>
      <c r="B7141" s="10" t="s">
        <v>23225</v>
      </c>
      <c r="C7141" s="10" t="s">
        <v>5291</v>
      </c>
      <c r="D7141" s="10" t="s">
        <v>34738</v>
      </c>
      <c r="E7141" s="6" t="s">
        <v>15862</v>
      </c>
      <c r="F7141" s="6"/>
      <c r="G7141" s="6" t="str">
        <f t="shared" si="222"/>
        <v>002</v>
      </c>
      <c r="H7141" s="6" t="str">
        <f t="shared" si="223"/>
        <v>025</v>
      </c>
      <c r="J7141" s="57"/>
      <c r="K7141" s="57"/>
      <c r="L7141" s="57"/>
    </row>
    <row r="7142" spans="1:12">
      <c r="A7142" s="6">
        <v>7049</v>
      </c>
      <c r="B7142" s="10" t="s">
        <v>23226</v>
      </c>
      <c r="C7142" s="10" t="s">
        <v>5292</v>
      </c>
      <c r="D7142" s="10" t="s">
        <v>57520</v>
      </c>
      <c r="E7142" s="6" t="s">
        <v>15862</v>
      </c>
      <c r="F7142" s="6"/>
      <c r="G7142" s="6" t="str">
        <f t="shared" si="222"/>
        <v>002</v>
      </c>
      <c r="H7142" s="6" t="str">
        <f t="shared" si="223"/>
        <v>025</v>
      </c>
      <c r="J7142" s="57"/>
      <c r="K7142" s="57"/>
      <c r="L7142" s="57"/>
    </row>
    <row r="7143" spans="1:12">
      <c r="A7143" s="6">
        <v>7050</v>
      </c>
      <c r="B7143" s="10" t="s">
        <v>23227</v>
      </c>
      <c r="C7143" s="10" t="s">
        <v>5293</v>
      </c>
      <c r="D7143" s="10" t="s">
        <v>34739</v>
      </c>
      <c r="E7143" s="6" t="s">
        <v>15862</v>
      </c>
      <c r="F7143" s="6"/>
      <c r="G7143" s="6" t="str">
        <f t="shared" si="222"/>
        <v>002</v>
      </c>
      <c r="H7143" s="6" t="str">
        <f t="shared" si="223"/>
        <v>025</v>
      </c>
      <c r="J7143" s="57"/>
      <c r="K7143" s="57"/>
      <c r="L7143" s="57"/>
    </row>
    <row r="7144" spans="1:12">
      <c r="A7144" s="6">
        <v>7051</v>
      </c>
      <c r="B7144" s="10" t="s">
        <v>23228</v>
      </c>
      <c r="C7144" s="10" t="s">
        <v>5294</v>
      </c>
      <c r="D7144" s="10" t="s">
        <v>38366</v>
      </c>
      <c r="E7144" s="6" t="s">
        <v>15862</v>
      </c>
      <c r="F7144" s="6"/>
      <c r="G7144" s="6" t="str">
        <f t="shared" si="222"/>
        <v>002</v>
      </c>
      <c r="H7144" s="6" t="str">
        <f t="shared" si="223"/>
        <v>025</v>
      </c>
      <c r="J7144" s="57"/>
      <c r="K7144" s="57"/>
      <c r="L7144" s="57"/>
    </row>
    <row r="7145" spans="1:12">
      <c r="A7145" s="6">
        <v>7052</v>
      </c>
      <c r="B7145" s="10" t="s">
        <v>23229</v>
      </c>
      <c r="C7145" s="10" t="s">
        <v>5295</v>
      </c>
      <c r="D7145" s="10" t="s">
        <v>38361</v>
      </c>
      <c r="E7145" s="6" t="s">
        <v>15862</v>
      </c>
      <c r="F7145" s="6"/>
      <c r="G7145" s="6" t="str">
        <f t="shared" si="222"/>
        <v>002</v>
      </c>
      <c r="H7145" s="6" t="str">
        <f t="shared" si="223"/>
        <v>025</v>
      </c>
      <c r="J7145" s="57"/>
      <c r="K7145" s="57"/>
      <c r="L7145" s="57"/>
    </row>
    <row r="7146" spans="1:12">
      <c r="A7146" s="6">
        <v>7053</v>
      </c>
      <c r="B7146" s="10" t="s">
        <v>23230</v>
      </c>
      <c r="C7146" s="10" t="s">
        <v>5296</v>
      </c>
      <c r="D7146" s="10" t="s">
        <v>38367</v>
      </c>
      <c r="E7146" s="6" t="s">
        <v>15862</v>
      </c>
      <c r="F7146" s="6"/>
      <c r="G7146" s="6" t="str">
        <f t="shared" si="222"/>
        <v>002</v>
      </c>
      <c r="H7146" s="6" t="str">
        <f t="shared" si="223"/>
        <v>025</v>
      </c>
      <c r="J7146" s="57"/>
      <c r="K7146" s="57"/>
      <c r="L7146" s="57"/>
    </row>
    <row r="7147" spans="1:12">
      <c r="A7147" s="6">
        <v>7054</v>
      </c>
      <c r="B7147" s="10" t="s">
        <v>23231</v>
      </c>
      <c r="C7147" s="10" t="s">
        <v>5297</v>
      </c>
      <c r="D7147" s="10" t="s">
        <v>57521</v>
      </c>
      <c r="E7147" s="6" t="s">
        <v>15862</v>
      </c>
      <c r="F7147" s="6"/>
      <c r="G7147" s="6" t="str">
        <f t="shared" si="222"/>
        <v>002</v>
      </c>
      <c r="H7147" s="6" t="str">
        <f t="shared" si="223"/>
        <v>025</v>
      </c>
      <c r="J7147" s="57"/>
      <c r="K7147" s="57"/>
      <c r="L7147" s="57"/>
    </row>
    <row r="7148" spans="1:12">
      <c r="A7148" s="6">
        <v>7055</v>
      </c>
      <c r="B7148" s="10" t="s">
        <v>23232</v>
      </c>
      <c r="C7148" s="10" t="s">
        <v>5298</v>
      </c>
      <c r="D7148" s="10" t="s">
        <v>34740</v>
      </c>
      <c r="E7148" s="6" t="s">
        <v>15862</v>
      </c>
      <c r="F7148" s="6"/>
      <c r="G7148" s="6" t="str">
        <f t="shared" si="222"/>
        <v>002</v>
      </c>
      <c r="H7148" s="6" t="str">
        <f t="shared" si="223"/>
        <v>025</v>
      </c>
      <c r="J7148" s="57"/>
      <c r="K7148" s="57"/>
      <c r="L7148" s="57"/>
    </row>
    <row r="7149" spans="1:12">
      <c r="A7149" s="6">
        <v>7056</v>
      </c>
      <c r="B7149" s="10" t="s">
        <v>23233</v>
      </c>
      <c r="C7149" s="10" t="s">
        <v>5299</v>
      </c>
      <c r="D7149" s="10" t="s">
        <v>57522</v>
      </c>
      <c r="E7149" s="6" t="s">
        <v>15862</v>
      </c>
      <c r="F7149" s="6"/>
      <c r="G7149" s="6" t="str">
        <f t="shared" si="222"/>
        <v>002</v>
      </c>
      <c r="H7149" s="6" t="str">
        <f t="shared" si="223"/>
        <v>025</v>
      </c>
      <c r="J7149" s="57"/>
      <c r="K7149" s="57"/>
      <c r="L7149" s="57"/>
    </row>
    <row r="7150" spans="1:12">
      <c r="A7150" s="6">
        <v>7057</v>
      </c>
      <c r="B7150" s="10" t="s">
        <v>23234</v>
      </c>
      <c r="C7150" s="10" t="s">
        <v>5300</v>
      </c>
      <c r="D7150" s="10" t="s">
        <v>38368</v>
      </c>
      <c r="E7150" s="6" t="s">
        <v>15862</v>
      </c>
      <c r="F7150" s="6"/>
      <c r="G7150" s="6" t="str">
        <f t="shared" si="222"/>
        <v>002</v>
      </c>
      <c r="H7150" s="6" t="str">
        <f t="shared" si="223"/>
        <v>025</v>
      </c>
      <c r="J7150" s="57"/>
      <c r="K7150" s="57"/>
      <c r="L7150" s="57"/>
    </row>
    <row r="7151" spans="1:12">
      <c r="A7151" s="6">
        <v>7058</v>
      </c>
      <c r="B7151" s="10" t="s">
        <v>23235</v>
      </c>
      <c r="C7151" s="10" t="s">
        <v>5301</v>
      </c>
      <c r="D7151" s="10" t="s">
        <v>57523</v>
      </c>
      <c r="E7151" s="6" t="s">
        <v>15862</v>
      </c>
      <c r="F7151" s="6"/>
      <c r="G7151" s="6" t="str">
        <f t="shared" si="222"/>
        <v>002</v>
      </c>
      <c r="H7151" s="6" t="str">
        <f t="shared" si="223"/>
        <v>025</v>
      </c>
      <c r="J7151" s="57"/>
      <c r="K7151" s="57"/>
      <c r="L7151" s="57"/>
    </row>
    <row r="7152" spans="1:12">
      <c r="A7152" s="6">
        <v>7059</v>
      </c>
      <c r="B7152" s="10" t="s">
        <v>23236</v>
      </c>
      <c r="C7152" s="10" t="s">
        <v>5302</v>
      </c>
      <c r="D7152" s="10" t="s">
        <v>38369</v>
      </c>
      <c r="E7152" s="6" t="s">
        <v>15862</v>
      </c>
      <c r="F7152" s="6"/>
      <c r="G7152" s="6" t="str">
        <f t="shared" si="222"/>
        <v>002</v>
      </c>
      <c r="H7152" s="6" t="str">
        <f t="shared" si="223"/>
        <v>025</v>
      </c>
      <c r="J7152" s="57"/>
      <c r="K7152" s="57"/>
      <c r="L7152" s="57"/>
    </row>
    <row r="7153" spans="1:12">
      <c r="A7153" s="6">
        <v>7060</v>
      </c>
      <c r="B7153" s="10" t="s">
        <v>23237</v>
      </c>
      <c r="C7153" s="10" t="s">
        <v>5303</v>
      </c>
      <c r="D7153" s="10" t="s">
        <v>57524</v>
      </c>
      <c r="E7153" s="6" t="s">
        <v>15862</v>
      </c>
      <c r="F7153" s="6"/>
      <c r="G7153" s="6" t="str">
        <f t="shared" si="222"/>
        <v>002</v>
      </c>
      <c r="H7153" s="6" t="str">
        <f t="shared" si="223"/>
        <v>025</v>
      </c>
      <c r="J7153" s="57"/>
      <c r="K7153" s="57"/>
      <c r="L7153" s="57"/>
    </row>
    <row r="7154" spans="1:12">
      <c r="A7154" s="6">
        <v>7061</v>
      </c>
      <c r="B7154" s="10" t="s">
        <v>23238</v>
      </c>
      <c r="C7154" s="10" t="s">
        <v>5304</v>
      </c>
      <c r="D7154" s="10" t="s">
        <v>57525</v>
      </c>
      <c r="E7154" s="6" t="s">
        <v>15862</v>
      </c>
      <c r="F7154" s="6"/>
      <c r="G7154" s="6" t="str">
        <f t="shared" si="222"/>
        <v>002</v>
      </c>
      <c r="H7154" s="6" t="str">
        <f t="shared" si="223"/>
        <v>025</v>
      </c>
      <c r="J7154" s="57"/>
      <c r="K7154" s="57"/>
      <c r="L7154" s="57"/>
    </row>
    <row r="7155" spans="1:12">
      <c r="A7155" s="6">
        <v>7062</v>
      </c>
      <c r="B7155" s="10" t="s">
        <v>23239</v>
      </c>
      <c r="C7155" s="10" t="s">
        <v>5305</v>
      </c>
      <c r="D7155" s="10" t="s">
        <v>38370</v>
      </c>
      <c r="E7155" s="6" t="s">
        <v>15862</v>
      </c>
      <c r="F7155" s="6"/>
      <c r="G7155" s="6" t="str">
        <f t="shared" si="222"/>
        <v>002</v>
      </c>
      <c r="H7155" s="6" t="str">
        <f t="shared" si="223"/>
        <v>025</v>
      </c>
      <c r="J7155" s="57"/>
      <c r="K7155" s="57"/>
      <c r="L7155" s="57"/>
    </row>
    <row r="7156" spans="1:12">
      <c r="A7156" s="6">
        <v>7063</v>
      </c>
      <c r="B7156" s="10" t="s">
        <v>23240</v>
      </c>
      <c r="C7156" s="10" t="s">
        <v>5306</v>
      </c>
      <c r="D7156" s="10" t="s">
        <v>57526</v>
      </c>
      <c r="E7156" s="6" t="s">
        <v>15862</v>
      </c>
      <c r="F7156" s="6"/>
      <c r="G7156" s="6" t="str">
        <f t="shared" si="222"/>
        <v>002</v>
      </c>
      <c r="H7156" s="6" t="str">
        <f t="shared" si="223"/>
        <v>025</v>
      </c>
      <c r="J7156" s="57"/>
      <c r="K7156" s="57"/>
      <c r="L7156" s="57"/>
    </row>
    <row r="7157" spans="1:12">
      <c r="A7157" s="6">
        <v>7064</v>
      </c>
      <c r="B7157" s="10" t="s">
        <v>23241</v>
      </c>
      <c r="C7157" s="10" t="s">
        <v>5307</v>
      </c>
      <c r="D7157" s="10" t="s">
        <v>38371</v>
      </c>
      <c r="E7157" s="6" t="s">
        <v>15862</v>
      </c>
      <c r="F7157" s="6"/>
      <c r="G7157" s="6" t="str">
        <f t="shared" si="222"/>
        <v>002</v>
      </c>
      <c r="H7157" s="6" t="str">
        <f t="shared" si="223"/>
        <v>025</v>
      </c>
      <c r="J7157" s="57"/>
      <c r="K7157" s="57"/>
      <c r="L7157" s="57"/>
    </row>
    <row r="7158" spans="1:12">
      <c r="A7158" s="6">
        <v>7065</v>
      </c>
      <c r="B7158" s="10" t="s">
        <v>23242</v>
      </c>
      <c r="C7158" s="10" t="s">
        <v>5308</v>
      </c>
      <c r="D7158" s="10" t="s">
        <v>38337</v>
      </c>
      <c r="E7158" s="6" t="s">
        <v>15862</v>
      </c>
      <c r="F7158" s="6"/>
      <c r="G7158" s="6" t="str">
        <f t="shared" si="222"/>
        <v>002</v>
      </c>
      <c r="H7158" s="6" t="str">
        <f t="shared" si="223"/>
        <v>025</v>
      </c>
      <c r="J7158" s="57"/>
      <c r="K7158" s="57"/>
      <c r="L7158" s="57"/>
    </row>
    <row r="7159" spans="1:12">
      <c r="A7159" s="6">
        <v>7066</v>
      </c>
      <c r="B7159" s="10" t="s">
        <v>23243</v>
      </c>
      <c r="C7159" s="10" t="s">
        <v>5309</v>
      </c>
      <c r="D7159" s="10" t="s">
        <v>38372</v>
      </c>
      <c r="E7159" s="6" t="s">
        <v>15862</v>
      </c>
      <c r="F7159" s="6"/>
      <c r="G7159" s="6" t="str">
        <f t="shared" si="222"/>
        <v>002</v>
      </c>
      <c r="H7159" s="6" t="str">
        <f t="shared" si="223"/>
        <v>025</v>
      </c>
      <c r="J7159" s="57"/>
      <c r="K7159" s="57"/>
      <c r="L7159" s="57"/>
    </row>
    <row r="7160" spans="1:12">
      <c r="A7160" s="6">
        <v>7067</v>
      </c>
      <c r="B7160" s="10" t="s">
        <v>23244</v>
      </c>
      <c r="C7160" s="10" t="s">
        <v>5310</v>
      </c>
      <c r="D7160" s="10" t="s">
        <v>57527</v>
      </c>
      <c r="E7160" s="6" t="s">
        <v>15862</v>
      </c>
      <c r="F7160" s="6"/>
      <c r="G7160" s="6" t="str">
        <f t="shared" si="222"/>
        <v>002</v>
      </c>
      <c r="H7160" s="6" t="str">
        <f t="shared" si="223"/>
        <v>025</v>
      </c>
      <c r="J7160" s="57"/>
      <c r="K7160" s="57"/>
      <c r="L7160" s="57"/>
    </row>
    <row r="7161" spans="1:12">
      <c r="A7161" s="6">
        <v>7068</v>
      </c>
      <c r="B7161" s="10" t="s">
        <v>23245</v>
      </c>
      <c r="C7161" s="10" t="s">
        <v>5311</v>
      </c>
      <c r="D7161" s="10" t="s">
        <v>57527</v>
      </c>
      <c r="E7161" s="6" t="s">
        <v>15862</v>
      </c>
      <c r="F7161" s="6"/>
      <c r="G7161" s="6" t="str">
        <f t="shared" si="222"/>
        <v>002</v>
      </c>
      <c r="H7161" s="6" t="str">
        <f t="shared" si="223"/>
        <v>025</v>
      </c>
      <c r="J7161" s="57"/>
      <c r="K7161" s="57"/>
      <c r="L7161" s="57"/>
    </row>
    <row r="7162" spans="1:12">
      <c r="A7162" s="6">
        <v>7069</v>
      </c>
      <c r="B7162" s="10" t="s">
        <v>23246</v>
      </c>
      <c r="C7162" s="10" t="s">
        <v>5312</v>
      </c>
      <c r="D7162" s="10" t="s">
        <v>38373</v>
      </c>
      <c r="E7162" s="6" t="s">
        <v>15862</v>
      </c>
      <c r="F7162" s="6"/>
      <c r="G7162" s="6" t="str">
        <f t="shared" si="222"/>
        <v>002</v>
      </c>
      <c r="H7162" s="6" t="str">
        <f t="shared" si="223"/>
        <v>025</v>
      </c>
      <c r="J7162" s="57"/>
      <c r="K7162" s="57"/>
      <c r="L7162" s="57"/>
    </row>
    <row r="7163" spans="1:12">
      <c r="A7163" s="6">
        <v>7070</v>
      </c>
      <c r="B7163" s="10" t="s">
        <v>23247</v>
      </c>
      <c r="C7163" s="10" t="s">
        <v>5313</v>
      </c>
      <c r="D7163" s="10" t="s">
        <v>57528</v>
      </c>
      <c r="E7163" s="6" t="s">
        <v>15862</v>
      </c>
      <c r="F7163" s="6"/>
      <c r="G7163" s="6" t="str">
        <f t="shared" si="222"/>
        <v>002</v>
      </c>
      <c r="H7163" s="6" t="str">
        <f t="shared" si="223"/>
        <v>025</v>
      </c>
      <c r="J7163" s="57"/>
      <c r="K7163" s="57"/>
      <c r="L7163" s="57"/>
    </row>
    <row r="7164" spans="1:12">
      <c r="A7164" s="6">
        <v>7071</v>
      </c>
      <c r="B7164" s="10" t="s">
        <v>23248</v>
      </c>
      <c r="C7164" s="10" t="s">
        <v>5314</v>
      </c>
      <c r="D7164" s="10" t="s">
        <v>57529</v>
      </c>
      <c r="E7164" s="6" t="s">
        <v>15862</v>
      </c>
      <c r="F7164" s="6"/>
      <c r="G7164" s="6" t="str">
        <f t="shared" si="222"/>
        <v>002</v>
      </c>
      <c r="H7164" s="6" t="str">
        <f t="shared" si="223"/>
        <v>025</v>
      </c>
      <c r="J7164" s="57"/>
      <c r="K7164" s="57"/>
      <c r="L7164" s="57"/>
    </row>
    <row r="7165" spans="1:12">
      <c r="A7165" s="6">
        <v>7072</v>
      </c>
      <c r="B7165" s="10" t="s">
        <v>23249</v>
      </c>
      <c r="C7165" s="10" t="s">
        <v>5315</v>
      </c>
      <c r="D7165" s="10" t="s">
        <v>34741</v>
      </c>
      <c r="E7165" s="6" t="s">
        <v>15862</v>
      </c>
      <c r="F7165" s="6"/>
      <c r="G7165" s="6" t="str">
        <f t="shared" si="222"/>
        <v>002</v>
      </c>
      <c r="H7165" s="6" t="str">
        <f t="shared" si="223"/>
        <v>025</v>
      </c>
      <c r="J7165" s="57"/>
      <c r="K7165" s="57"/>
      <c r="L7165" s="57"/>
    </row>
    <row r="7166" spans="1:12">
      <c r="A7166" s="6">
        <v>7073</v>
      </c>
      <c r="B7166" s="10" t="s">
        <v>23250</v>
      </c>
      <c r="C7166" s="10" t="s">
        <v>5316</v>
      </c>
      <c r="D7166" s="10" t="s">
        <v>57530</v>
      </c>
      <c r="E7166" s="6" t="s">
        <v>15862</v>
      </c>
      <c r="F7166" s="6"/>
      <c r="G7166" s="6" t="str">
        <f t="shared" si="222"/>
        <v>002</v>
      </c>
      <c r="H7166" s="6" t="str">
        <f t="shared" si="223"/>
        <v>025</v>
      </c>
      <c r="J7166" s="57"/>
      <c r="K7166" s="57"/>
      <c r="L7166" s="57"/>
    </row>
    <row r="7167" spans="1:12">
      <c r="A7167" s="6">
        <v>7074</v>
      </c>
      <c r="B7167" s="10" t="s">
        <v>23251</v>
      </c>
      <c r="C7167" s="10" t="s">
        <v>5317</v>
      </c>
      <c r="D7167" s="10" t="s">
        <v>38374</v>
      </c>
      <c r="E7167" s="6" t="s">
        <v>15862</v>
      </c>
      <c r="F7167" s="6"/>
      <c r="G7167" s="6" t="str">
        <f t="shared" si="222"/>
        <v>002</v>
      </c>
      <c r="H7167" s="6" t="str">
        <f t="shared" si="223"/>
        <v>025</v>
      </c>
      <c r="J7167" s="57"/>
      <c r="K7167" s="57"/>
      <c r="L7167" s="57"/>
    </row>
    <row r="7168" spans="1:12">
      <c r="A7168" s="6">
        <v>7075</v>
      </c>
      <c r="B7168" s="10" t="s">
        <v>23252</v>
      </c>
      <c r="C7168" s="10" t="s">
        <v>5318</v>
      </c>
      <c r="D7168" s="10" t="s">
        <v>57531</v>
      </c>
      <c r="E7168" s="6" t="s">
        <v>15862</v>
      </c>
      <c r="F7168" s="6"/>
      <c r="G7168" s="6" t="str">
        <f t="shared" si="222"/>
        <v>002</v>
      </c>
      <c r="H7168" s="6" t="str">
        <f t="shared" si="223"/>
        <v>025</v>
      </c>
      <c r="J7168" s="57"/>
      <c r="K7168" s="57"/>
      <c r="L7168" s="57"/>
    </row>
    <row r="7169" spans="1:12">
      <c r="A7169" s="6">
        <v>7076</v>
      </c>
      <c r="B7169" s="10" t="s">
        <v>23253</v>
      </c>
      <c r="C7169" s="10" t="s">
        <v>5319</v>
      </c>
      <c r="D7169" s="10" t="s">
        <v>38375</v>
      </c>
      <c r="E7169" s="6" t="s">
        <v>15862</v>
      </c>
      <c r="F7169" s="6"/>
      <c r="G7169" s="6" t="str">
        <f t="shared" si="222"/>
        <v>002</v>
      </c>
      <c r="H7169" s="6" t="str">
        <f t="shared" si="223"/>
        <v>025</v>
      </c>
      <c r="J7169" s="57"/>
      <c r="K7169" s="57"/>
      <c r="L7169" s="57"/>
    </row>
    <row r="7170" spans="1:12">
      <c r="A7170" s="6">
        <v>7077</v>
      </c>
      <c r="B7170" s="10" t="s">
        <v>23254</v>
      </c>
      <c r="C7170" s="10" t="s">
        <v>5320</v>
      </c>
      <c r="D7170" s="10" t="s">
        <v>57532</v>
      </c>
      <c r="E7170" s="6" t="s">
        <v>15862</v>
      </c>
      <c r="F7170" s="6"/>
      <c r="G7170" s="6" t="str">
        <f t="shared" si="222"/>
        <v>002</v>
      </c>
      <c r="H7170" s="6" t="str">
        <f t="shared" si="223"/>
        <v>025</v>
      </c>
      <c r="J7170" s="57"/>
      <c r="K7170" s="57"/>
      <c r="L7170" s="57"/>
    </row>
    <row r="7171" spans="1:12">
      <c r="A7171" s="6">
        <v>7078</v>
      </c>
      <c r="B7171" s="10" t="s">
        <v>23255</v>
      </c>
      <c r="C7171" s="10" t="s">
        <v>5321</v>
      </c>
      <c r="D7171" s="10" t="s">
        <v>38376</v>
      </c>
      <c r="E7171" s="6" t="s">
        <v>15862</v>
      </c>
      <c r="F7171" s="6"/>
      <c r="G7171" s="6" t="str">
        <f t="shared" si="222"/>
        <v>002</v>
      </c>
      <c r="H7171" s="6" t="str">
        <f t="shared" si="223"/>
        <v>025</v>
      </c>
      <c r="J7171" s="57"/>
      <c r="K7171" s="57"/>
      <c r="L7171" s="57"/>
    </row>
    <row r="7172" spans="1:12">
      <c r="A7172" s="6">
        <v>7079</v>
      </c>
      <c r="B7172" s="10" t="s">
        <v>23256</v>
      </c>
      <c r="C7172" s="10" t="s">
        <v>5322</v>
      </c>
      <c r="D7172" s="10" t="s">
        <v>38377</v>
      </c>
      <c r="E7172" s="6" t="s">
        <v>15862</v>
      </c>
      <c r="F7172" s="6"/>
      <c r="G7172" s="6" t="str">
        <f t="shared" si="222"/>
        <v>002</v>
      </c>
      <c r="H7172" s="6" t="str">
        <f t="shared" si="223"/>
        <v>025</v>
      </c>
      <c r="J7172" s="57"/>
      <c r="K7172" s="57"/>
      <c r="L7172" s="57"/>
    </row>
    <row r="7173" spans="1:12">
      <c r="A7173" s="6">
        <v>7080</v>
      </c>
      <c r="B7173" s="10" t="s">
        <v>23257</v>
      </c>
      <c r="C7173" s="10" t="s">
        <v>5323</v>
      </c>
      <c r="D7173" s="10" t="s">
        <v>38378</v>
      </c>
      <c r="E7173" s="6" t="s">
        <v>15862</v>
      </c>
      <c r="F7173" s="6"/>
      <c r="G7173" s="6" t="str">
        <f t="shared" si="222"/>
        <v>002</v>
      </c>
      <c r="H7173" s="6" t="str">
        <f t="shared" si="223"/>
        <v>025</v>
      </c>
      <c r="J7173" s="57"/>
      <c r="K7173" s="57"/>
      <c r="L7173" s="57"/>
    </row>
    <row r="7174" spans="1:12">
      <c r="A7174" s="6">
        <v>7081</v>
      </c>
      <c r="B7174" s="10" t="s">
        <v>23258</v>
      </c>
      <c r="C7174" s="10" t="s">
        <v>5324</v>
      </c>
      <c r="D7174" s="10" t="s">
        <v>34742</v>
      </c>
      <c r="E7174" s="6" t="s">
        <v>15862</v>
      </c>
      <c r="F7174" s="6"/>
      <c r="G7174" s="6" t="str">
        <f t="shared" ref="G7174:G7237" si="224">+LEFT(C7174,3)</f>
        <v>002</v>
      </c>
      <c r="H7174" s="6" t="str">
        <f t="shared" ref="H7174:H7237" si="225">+MID(C7174,5,3)</f>
        <v>025</v>
      </c>
      <c r="J7174" s="57"/>
      <c r="K7174" s="57"/>
      <c r="L7174" s="57"/>
    </row>
    <row r="7175" spans="1:12">
      <c r="A7175" s="6">
        <v>7082</v>
      </c>
      <c r="B7175" s="10" t="s">
        <v>23259</v>
      </c>
      <c r="C7175" s="10" t="s">
        <v>5325</v>
      </c>
      <c r="D7175" s="10" t="s">
        <v>38379</v>
      </c>
      <c r="E7175" s="6" t="s">
        <v>15862</v>
      </c>
      <c r="F7175" s="6"/>
      <c r="G7175" s="6" t="str">
        <f t="shared" si="224"/>
        <v>002</v>
      </c>
      <c r="H7175" s="6" t="str">
        <f t="shared" si="225"/>
        <v>025</v>
      </c>
      <c r="J7175" s="57"/>
      <c r="K7175" s="57"/>
      <c r="L7175" s="57"/>
    </row>
    <row r="7176" spans="1:12">
      <c r="A7176" s="6">
        <v>7083</v>
      </c>
      <c r="B7176" s="10" t="s">
        <v>23260</v>
      </c>
      <c r="C7176" s="10" t="s">
        <v>5326</v>
      </c>
      <c r="D7176" s="10" t="s">
        <v>57533</v>
      </c>
      <c r="E7176" s="6" t="s">
        <v>15862</v>
      </c>
      <c r="F7176" s="6"/>
      <c r="G7176" s="6" t="str">
        <f t="shared" si="224"/>
        <v>002</v>
      </c>
      <c r="H7176" s="6" t="str">
        <f t="shared" si="225"/>
        <v>025</v>
      </c>
      <c r="J7176" s="57"/>
      <c r="K7176" s="57"/>
      <c r="L7176" s="57"/>
    </row>
    <row r="7177" spans="1:12">
      <c r="A7177" s="6">
        <v>7084</v>
      </c>
      <c r="B7177" s="10" t="s">
        <v>23261</v>
      </c>
      <c r="C7177" s="10" t="s">
        <v>5327</v>
      </c>
      <c r="D7177" s="10" t="s">
        <v>57534</v>
      </c>
      <c r="E7177" s="6" t="s">
        <v>15862</v>
      </c>
      <c r="F7177" s="6"/>
      <c r="G7177" s="6" t="str">
        <f t="shared" si="224"/>
        <v>002</v>
      </c>
      <c r="H7177" s="6" t="str">
        <f t="shared" si="225"/>
        <v>025</v>
      </c>
      <c r="J7177" s="57"/>
      <c r="K7177" s="57"/>
      <c r="L7177" s="57"/>
    </row>
    <row r="7178" spans="1:12">
      <c r="A7178" s="6">
        <v>7085</v>
      </c>
      <c r="B7178" s="10" t="s">
        <v>23262</v>
      </c>
      <c r="C7178" s="10" t="s">
        <v>5328</v>
      </c>
      <c r="D7178" s="10" t="s">
        <v>49908</v>
      </c>
      <c r="E7178" s="6" t="s">
        <v>15862</v>
      </c>
      <c r="F7178" s="6"/>
      <c r="G7178" s="6" t="str">
        <f t="shared" si="224"/>
        <v>002</v>
      </c>
      <c r="H7178" s="6" t="str">
        <f t="shared" si="225"/>
        <v>025</v>
      </c>
      <c r="J7178" s="57"/>
      <c r="K7178" s="57"/>
      <c r="L7178" s="57"/>
    </row>
    <row r="7179" spans="1:12">
      <c r="A7179" s="6">
        <v>7086</v>
      </c>
      <c r="B7179" s="10" t="s">
        <v>23263</v>
      </c>
      <c r="C7179" s="10" t="s">
        <v>5329</v>
      </c>
      <c r="D7179" s="10" t="s">
        <v>57535</v>
      </c>
      <c r="E7179" s="6" t="s">
        <v>15862</v>
      </c>
      <c r="F7179" s="6"/>
      <c r="G7179" s="6" t="str">
        <f t="shared" si="224"/>
        <v>002</v>
      </c>
      <c r="H7179" s="6" t="str">
        <f t="shared" si="225"/>
        <v>025</v>
      </c>
      <c r="J7179" s="57"/>
      <c r="K7179" s="57"/>
      <c r="L7179" s="57"/>
    </row>
    <row r="7180" spans="1:12">
      <c r="A7180" s="6">
        <v>7087</v>
      </c>
      <c r="B7180" s="10" t="s">
        <v>23264</v>
      </c>
      <c r="C7180" s="10" t="s">
        <v>5330</v>
      </c>
      <c r="D7180" s="10" t="s">
        <v>57536</v>
      </c>
      <c r="E7180" s="6" t="s">
        <v>15862</v>
      </c>
      <c r="F7180" s="6"/>
      <c r="G7180" s="6" t="str">
        <f t="shared" si="224"/>
        <v>002</v>
      </c>
      <c r="H7180" s="6" t="str">
        <f t="shared" si="225"/>
        <v>025</v>
      </c>
      <c r="J7180" s="57"/>
      <c r="K7180" s="57"/>
      <c r="L7180" s="57"/>
    </row>
    <row r="7181" spans="1:12">
      <c r="A7181" s="6">
        <v>7088</v>
      </c>
      <c r="B7181" s="10" t="s">
        <v>23265</v>
      </c>
      <c r="C7181" s="10" t="s">
        <v>5331</v>
      </c>
      <c r="D7181" s="10" t="s">
        <v>57537</v>
      </c>
      <c r="E7181" s="6" t="s">
        <v>15862</v>
      </c>
      <c r="F7181" s="6"/>
      <c r="G7181" s="6" t="str">
        <f t="shared" si="224"/>
        <v>002</v>
      </c>
      <c r="H7181" s="6" t="str">
        <f t="shared" si="225"/>
        <v>025</v>
      </c>
      <c r="J7181" s="57"/>
      <c r="K7181" s="57"/>
      <c r="L7181" s="57"/>
    </row>
    <row r="7182" spans="1:12">
      <c r="A7182" s="6">
        <v>7089</v>
      </c>
      <c r="B7182" s="10" t="s">
        <v>23266</v>
      </c>
      <c r="C7182" s="10" t="s">
        <v>5332</v>
      </c>
      <c r="D7182" s="10" t="s">
        <v>57538</v>
      </c>
      <c r="E7182" s="6" t="s">
        <v>15862</v>
      </c>
      <c r="F7182" s="6"/>
      <c r="G7182" s="6" t="str">
        <f t="shared" si="224"/>
        <v>002</v>
      </c>
      <c r="H7182" s="6" t="str">
        <f t="shared" si="225"/>
        <v>025</v>
      </c>
      <c r="J7182" s="57"/>
      <c r="K7182" s="57"/>
      <c r="L7182" s="57"/>
    </row>
    <row r="7183" spans="1:12">
      <c r="A7183" s="6">
        <v>7090</v>
      </c>
      <c r="B7183" s="10" t="s">
        <v>23267</v>
      </c>
      <c r="C7183" s="10" t="s">
        <v>5333</v>
      </c>
      <c r="D7183" s="10" t="s">
        <v>38380</v>
      </c>
      <c r="E7183" s="6" t="s">
        <v>15862</v>
      </c>
      <c r="F7183" s="6"/>
      <c r="G7183" s="6" t="str">
        <f t="shared" si="224"/>
        <v>002</v>
      </c>
      <c r="H7183" s="6" t="str">
        <f t="shared" si="225"/>
        <v>025</v>
      </c>
      <c r="J7183" s="57"/>
      <c r="K7183" s="57"/>
      <c r="L7183" s="57"/>
    </row>
    <row r="7184" spans="1:12">
      <c r="A7184" s="6">
        <v>7091</v>
      </c>
      <c r="B7184" s="10" t="s">
        <v>23268</v>
      </c>
      <c r="C7184" s="10" t="s">
        <v>5334</v>
      </c>
      <c r="D7184" s="10" t="s">
        <v>57539</v>
      </c>
      <c r="E7184" s="6" t="s">
        <v>15862</v>
      </c>
      <c r="F7184" s="6"/>
      <c r="G7184" s="6" t="str">
        <f t="shared" si="224"/>
        <v>002</v>
      </c>
      <c r="H7184" s="6" t="str">
        <f t="shared" si="225"/>
        <v>025</v>
      </c>
      <c r="J7184" s="57"/>
      <c r="K7184" s="57"/>
      <c r="L7184" s="57"/>
    </row>
    <row r="7185" spans="1:12">
      <c r="A7185" s="6">
        <v>7092</v>
      </c>
      <c r="B7185" s="10" t="s">
        <v>23269</v>
      </c>
      <c r="C7185" s="10" t="s">
        <v>5335</v>
      </c>
      <c r="D7185" s="10" t="s">
        <v>34743</v>
      </c>
      <c r="E7185" s="6" t="s">
        <v>15862</v>
      </c>
      <c r="F7185" s="6"/>
      <c r="G7185" s="6" t="str">
        <f t="shared" si="224"/>
        <v>002</v>
      </c>
      <c r="H7185" s="6" t="str">
        <f t="shared" si="225"/>
        <v>025</v>
      </c>
      <c r="J7185" s="57"/>
      <c r="K7185" s="57"/>
      <c r="L7185" s="57"/>
    </row>
    <row r="7186" spans="1:12">
      <c r="A7186" s="6">
        <v>7093</v>
      </c>
      <c r="B7186" s="10" t="s">
        <v>23270</v>
      </c>
      <c r="C7186" s="10" t="s">
        <v>5336</v>
      </c>
      <c r="D7186" s="10" t="s">
        <v>57540</v>
      </c>
      <c r="E7186" s="6" t="s">
        <v>15862</v>
      </c>
      <c r="F7186" s="6"/>
      <c r="G7186" s="6" t="str">
        <f t="shared" si="224"/>
        <v>002</v>
      </c>
      <c r="H7186" s="6" t="str">
        <f t="shared" si="225"/>
        <v>025</v>
      </c>
      <c r="J7186" s="57"/>
      <c r="K7186" s="57"/>
      <c r="L7186" s="57"/>
    </row>
    <row r="7187" spans="1:12">
      <c r="A7187" s="6">
        <v>7094</v>
      </c>
      <c r="B7187" s="10" t="s">
        <v>23271</v>
      </c>
      <c r="C7187" s="10" t="s">
        <v>5337</v>
      </c>
      <c r="D7187" s="10" t="s">
        <v>38381</v>
      </c>
      <c r="E7187" s="6" t="s">
        <v>15862</v>
      </c>
      <c r="F7187" s="6"/>
      <c r="G7187" s="6" t="str">
        <f t="shared" si="224"/>
        <v>002</v>
      </c>
      <c r="H7187" s="6" t="str">
        <f t="shared" si="225"/>
        <v>025</v>
      </c>
      <c r="J7187" s="57"/>
      <c r="K7187" s="57"/>
      <c r="L7187" s="57"/>
    </row>
    <row r="7188" spans="1:12">
      <c r="A7188" s="6">
        <v>7095</v>
      </c>
      <c r="B7188" s="10" t="s">
        <v>23272</v>
      </c>
      <c r="C7188" s="10" t="s">
        <v>5338</v>
      </c>
      <c r="D7188" s="10" t="s">
        <v>38382</v>
      </c>
      <c r="E7188" s="6" t="s">
        <v>15862</v>
      </c>
      <c r="F7188" s="6"/>
      <c r="G7188" s="6" t="str">
        <f t="shared" si="224"/>
        <v>002</v>
      </c>
      <c r="H7188" s="6" t="str">
        <f t="shared" si="225"/>
        <v>025</v>
      </c>
      <c r="J7188" s="57"/>
      <c r="K7188" s="57"/>
      <c r="L7188" s="57"/>
    </row>
    <row r="7189" spans="1:12">
      <c r="A7189" s="6">
        <v>7096</v>
      </c>
      <c r="B7189" s="10" t="s">
        <v>23273</v>
      </c>
      <c r="C7189" s="10" t="s">
        <v>5339</v>
      </c>
      <c r="D7189" s="10" t="s">
        <v>57541</v>
      </c>
      <c r="E7189" s="6" t="s">
        <v>15862</v>
      </c>
      <c r="F7189" s="6"/>
      <c r="G7189" s="6" t="str">
        <f t="shared" si="224"/>
        <v>002</v>
      </c>
      <c r="H7189" s="6" t="str">
        <f t="shared" si="225"/>
        <v>025</v>
      </c>
      <c r="J7189" s="57"/>
      <c r="K7189" s="57"/>
      <c r="L7189" s="57"/>
    </row>
    <row r="7190" spans="1:12">
      <c r="A7190" s="6">
        <v>7097</v>
      </c>
      <c r="B7190" s="10" t="s">
        <v>23274</v>
      </c>
      <c r="C7190" s="10" t="s">
        <v>5340</v>
      </c>
      <c r="D7190" s="10" t="s">
        <v>38383</v>
      </c>
      <c r="E7190" s="6" t="s">
        <v>15862</v>
      </c>
      <c r="F7190" s="6"/>
      <c r="G7190" s="6" t="str">
        <f t="shared" si="224"/>
        <v>002</v>
      </c>
      <c r="H7190" s="6" t="str">
        <f t="shared" si="225"/>
        <v>025</v>
      </c>
      <c r="J7190" s="57"/>
      <c r="K7190" s="57"/>
      <c r="L7190" s="57"/>
    </row>
    <row r="7191" spans="1:12">
      <c r="A7191" s="6">
        <v>7098</v>
      </c>
      <c r="B7191" s="10" t="s">
        <v>23275</v>
      </c>
      <c r="C7191" s="10" t="s">
        <v>5341</v>
      </c>
      <c r="D7191" s="10" t="s">
        <v>38384</v>
      </c>
      <c r="E7191" s="6" t="s">
        <v>15862</v>
      </c>
      <c r="F7191" s="6"/>
      <c r="G7191" s="6" t="str">
        <f t="shared" si="224"/>
        <v>002</v>
      </c>
      <c r="H7191" s="6" t="str">
        <f t="shared" si="225"/>
        <v>025</v>
      </c>
      <c r="J7191" s="57"/>
      <c r="K7191" s="57"/>
      <c r="L7191" s="57"/>
    </row>
    <row r="7192" spans="1:12">
      <c r="A7192" s="6">
        <v>7099</v>
      </c>
      <c r="B7192" s="10" t="s">
        <v>23276</v>
      </c>
      <c r="C7192" s="10" t="s">
        <v>5342</v>
      </c>
      <c r="D7192" s="10" t="s">
        <v>57542</v>
      </c>
      <c r="E7192" s="6" t="s">
        <v>15862</v>
      </c>
      <c r="F7192" s="6"/>
      <c r="G7192" s="6" t="str">
        <f t="shared" si="224"/>
        <v>002</v>
      </c>
      <c r="H7192" s="6" t="str">
        <f t="shared" si="225"/>
        <v>025</v>
      </c>
      <c r="J7192" s="57"/>
      <c r="K7192" s="57"/>
      <c r="L7192" s="57"/>
    </row>
    <row r="7193" spans="1:12">
      <c r="A7193" s="6">
        <v>7100</v>
      </c>
      <c r="B7193" s="10" t="s">
        <v>23277</v>
      </c>
      <c r="C7193" s="10" t="s">
        <v>5343</v>
      </c>
      <c r="D7193" s="10" t="s">
        <v>38385</v>
      </c>
      <c r="E7193" s="6" t="s">
        <v>15862</v>
      </c>
      <c r="F7193" s="6"/>
      <c r="G7193" s="6" t="str">
        <f t="shared" si="224"/>
        <v>002</v>
      </c>
      <c r="H7193" s="6" t="str">
        <f t="shared" si="225"/>
        <v>025</v>
      </c>
      <c r="J7193" s="57"/>
      <c r="K7193" s="57"/>
      <c r="L7193" s="57"/>
    </row>
    <row r="7194" spans="1:12">
      <c r="A7194" s="6">
        <v>7101</v>
      </c>
      <c r="B7194" s="10" t="s">
        <v>23278</v>
      </c>
      <c r="C7194" s="10" t="s">
        <v>5344</v>
      </c>
      <c r="D7194" s="10" t="s">
        <v>38386</v>
      </c>
      <c r="E7194" s="6" t="s">
        <v>15862</v>
      </c>
      <c r="F7194" s="6"/>
      <c r="G7194" s="6" t="str">
        <f t="shared" si="224"/>
        <v>002</v>
      </c>
      <c r="H7194" s="6" t="str">
        <f t="shared" si="225"/>
        <v>025</v>
      </c>
      <c r="J7194" s="57"/>
      <c r="K7194" s="57"/>
      <c r="L7194" s="57"/>
    </row>
    <row r="7195" spans="1:12">
      <c r="A7195" s="6">
        <v>7102</v>
      </c>
      <c r="B7195" s="10" t="s">
        <v>38387</v>
      </c>
      <c r="C7195" s="10" t="s">
        <v>5345</v>
      </c>
      <c r="D7195" s="10" t="s">
        <v>34744</v>
      </c>
      <c r="E7195" s="6" t="s">
        <v>15862</v>
      </c>
      <c r="F7195" s="6"/>
      <c r="G7195" s="6" t="str">
        <f t="shared" si="224"/>
        <v>002</v>
      </c>
      <c r="H7195" s="6" t="str">
        <f t="shared" si="225"/>
        <v>025</v>
      </c>
      <c r="J7195" s="57"/>
      <c r="K7195" s="57"/>
      <c r="L7195" s="57"/>
    </row>
    <row r="7196" spans="1:12">
      <c r="A7196" s="6">
        <v>7103</v>
      </c>
      <c r="B7196" s="10" t="s">
        <v>23279</v>
      </c>
      <c r="C7196" s="10" t="s">
        <v>5346</v>
      </c>
      <c r="D7196" s="10" t="s">
        <v>57543</v>
      </c>
      <c r="E7196" s="6" t="s">
        <v>15862</v>
      </c>
      <c r="F7196" s="6"/>
      <c r="G7196" s="6" t="str">
        <f t="shared" si="224"/>
        <v>002</v>
      </c>
      <c r="H7196" s="6" t="str">
        <f t="shared" si="225"/>
        <v>025</v>
      </c>
      <c r="J7196" s="57"/>
      <c r="K7196" s="57"/>
      <c r="L7196" s="57"/>
    </row>
    <row r="7197" spans="1:12">
      <c r="A7197" s="6">
        <v>7104</v>
      </c>
      <c r="B7197" s="10" t="s">
        <v>23280</v>
      </c>
      <c r="C7197" s="10" t="s">
        <v>5347</v>
      </c>
      <c r="D7197" s="10" t="s">
        <v>38334</v>
      </c>
      <c r="E7197" s="6" t="s">
        <v>15862</v>
      </c>
      <c r="F7197" s="6"/>
      <c r="G7197" s="6" t="str">
        <f t="shared" si="224"/>
        <v>002</v>
      </c>
      <c r="H7197" s="6" t="str">
        <f t="shared" si="225"/>
        <v>025</v>
      </c>
      <c r="J7197" s="57"/>
      <c r="K7197" s="57"/>
      <c r="L7197" s="57"/>
    </row>
    <row r="7198" spans="1:12">
      <c r="A7198" s="6">
        <v>7105</v>
      </c>
      <c r="B7198" s="10" t="s">
        <v>23281</v>
      </c>
      <c r="C7198" s="10" t="s">
        <v>5348</v>
      </c>
      <c r="D7198" s="10" t="s">
        <v>34745</v>
      </c>
      <c r="E7198" s="6" t="s">
        <v>15862</v>
      </c>
      <c r="F7198" s="6"/>
      <c r="G7198" s="6" t="str">
        <f t="shared" si="224"/>
        <v>002</v>
      </c>
      <c r="H7198" s="6" t="str">
        <f t="shared" si="225"/>
        <v>025</v>
      </c>
      <c r="J7198" s="57"/>
      <c r="K7198" s="57"/>
      <c r="L7198" s="57"/>
    </row>
    <row r="7199" spans="1:12">
      <c r="A7199" s="6">
        <v>7106</v>
      </c>
      <c r="B7199" s="10" t="s">
        <v>23282</v>
      </c>
      <c r="C7199" s="10" t="s">
        <v>5349</v>
      </c>
      <c r="D7199" s="10" t="s">
        <v>57544</v>
      </c>
      <c r="E7199" s="6" t="s">
        <v>15862</v>
      </c>
      <c r="F7199" s="6"/>
      <c r="G7199" s="6" t="str">
        <f t="shared" si="224"/>
        <v>002</v>
      </c>
      <c r="H7199" s="6" t="str">
        <f t="shared" si="225"/>
        <v>025</v>
      </c>
      <c r="J7199" s="57"/>
      <c r="K7199" s="57"/>
      <c r="L7199" s="57"/>
    </row>
    <row r="7200" spans="1:12">
      <c r="A7200" s="6">
        <v>7107</v>
      </c>
      <c r="B7200" s="10" t="s">
        <v>23283</v>
      </c>
      <c r="C7200" s="10" t="s">
        <v>5350</v>
      </c>
      <c r="D7200" s="10" t="s">
        <v>57545</v>
      </c>
      <c r="E7200" s="6" t="s">
        <v>15862</v>
      </c>
      <c r="F7200" s="6"/>
      <c r="G7200" s="6" t="str">
        <f t="shared" si="224"/>
        <v>002</v>
      </c>
      <c r="H7200" s="6" t="str">
        <f t="shared" si="225"/>
        <v>025</v>
      </c>
      <c r="J7200" s="57"/>
      <c r="K7200" s="57"/>
      <c r="L7200" s="57"/>
    </row>
    <row r="7201" spans="1:12">
      <c r="A7201" s="6">
        <v>7108</v>
      </c>
      <c r="B7201" s="10" t="s">
        <v>23284</v>
      </c>
      <c r="C7201" s="10" t="s">
        <v>5351</v>
      </c>
      <c r="D7201" s="10" t="s">
        <v>38388</v>
      </c>
      <c r="E7201" s="6" t="s">
        <v>15862</v>
      </c>
      <c r="F7201" s="6"/>
      <c r="G7201" s="6" t="str">
        <f t="shared" si="224"/>
        <v>002</v>
      </c>
      <c r="H7201" s="6" t="str">
        <f t="shared" si="225"/>
        <v>025</v>
      </c>
      <c r="J7201" s="57"/>
      <c r="K7201" s="57"/>
      <c r="L7201" s="57"/>
    </row>
    <row r="7202" spans="1:12">
      <c r="A7202" s="6">
        <v>7109</v>
      </c>
      <c r="B7202" s="10" t="s">
        <v>23285</v>
      </c>
      <c r="C7202" s="10" t="s">
        <v>5352</v>
      </c>
      <c r="D7202" s="10" t="s">
        <v>57546</v>
      </c>
      <c r="E7202" s="6" t="s">
        <v>15862</v>
      </c>
      <c r="F7202" s="6"/>
      <c r="G7202" s="6" t="str">
        <f t="shared" si="224"/>
        <v>002</v>
      </c>
      <c r="H7202" s="6" t="str">
        <f t="shared" si="225"/>
        <v>025</v>
      </c>
      <c r="J7202" s="57"/>
      <c r="K7202" s="57"/>
      <c r="L7202" s="57"/>
    </row>
    <row r="7203" spans="1:12">
      <c r="A7203" s="6">
        <v>7110</v>
      </c>
      <c r="B7203" s="10" t="s">
        <v>23286</v>
      </c>
      <c r="C7203" s="10" t="s">
        <v>5353</v>
      </c>
      <c r="D7203" s="10" t="s">
        <v>57547</v>
      </c>
      <c r="E7203" s="6" t="s">
        <v>15862</v>
      </c>
      <c r="F7203" s="6"/>
      <c r="G7203" s="6" t="str">
        <f t="shared" si="224"/>
        <v>002</v>
      </c>
      <c r="H7203" s="6" t="str">
        <f t="shared" si="225"/>
        <v>025</v>
      </c>
      <c r="J7203" s="57"/>
      <c r="K7203" s="57"/>
      <c r="L7203" s="57"/>
    </row>
    <row r="7204" spans="1:12">
      <c r="A7204" s="6">
        <v>7111</v>
      </c>
      <c r="B7204" s="10" t="s">
        <v>23287</v>
      </c>
      <c r="C7204" s="10" t="s">
        <v>5354</v>
      </c>
      <c r="D7204" s="10" t="s">
        <v>38389</v>
      </c>
      <c r="E7204" s="6" t="s">
        <v>15862</v>
      </c>
      <c r="F7204" s="6"/>
      <c r="G7204" s="6" t="str">
        <f t="shared" si="224"/>
        <v>002</v>
      </c>
      <c r="H7204" s="6" t="str">
        <f t="shared" si="225"/>
        <v>025</v>
      </c>
      <c r="J7204" s="57"/>
      <c r="K7204" s="57"/>
      <c r="L7204" s="57"/>
    </row>
    <row r="7205" spans="1:12">
      <c r="A7205" s="6">
        <v>7112</v>
      </c>
      <c r="B7205" s="10" t="s">
        <v>23288</v>
      </c>
      <c r="C7205" s="10" t="s">
        <v>5355</v>
      </c>
      <c r="D7205" s="10" t="s">
        <v>57548</v>
      </c>
      <c r="E7205" s="6" t="s">
        <v>15862</v>
      </c>
      <c r="F7205" s="6"/>
      <c r="G7205" s="6" t="str">
        <f t="shared" si="224"/>
        <v>002</v>
      </c>
      <c r="H7205" s="6" t="str">
        <f t="shared" si="225"/>
        <v>025</v>
      </c>
      <c r="J7205" s="57"/>
      <c r="K7205" s="57"/>
      <c r="L7205" s="57"/>
    </row>
    <row r="7206" spans="1:12">
      <c r="A7206" s="6">
        <v>7113</v>
      </c>
      <c r="B7206" s="10" t="s">
        <v>23289</v>
      </c>
      <c r="C7206" s="10" t="s">
        <v>5356</v>
      </c>
      <c r="D7206" s="10" t="s">
        <v>57549</v>
      </c>
      <c r="E7206" s="6" t="s">
        <v>15862</v>
      </c>
      <c r="F7206" s="6"/>
      <c r="G7206" s="6" t="str">
        <f t="shared" si="224"/>
        <v>002</v>
      </c>
      <c r="H7206" s="6" t="str">
        <f t="shared" si="225"/>
        <v>025</v>
      </c>
      <c r="J7206" s="57"/>
      <c r="K7206" s="57"/>
      <c r="L7206" s="57"/>
    </row>
    <row r="7207" spans="1:12">
      <c r="A7207" s="6">
        <v>7114</v>
      </c>
      <c r="B7207" s="10" t="s">
        <v>23290</v>
      </c>
      <c r="C7207" s="10" t="s">
        <v>5357</v>
      </c>
      <c r="D7207" s="10" t="s">
        <v>57550</v>
      </c>
      <c r="E7207" s="6" t="s">
        <v>15862</v>
      </c>
      <c r="F7207" s="6"/>
      <c r="G7207" s="6" t="str">
        <f t="shared" si="224"/>
        <v>002</v>
      </c>
      <c r="H7207" s="6" t="str">
        <f t="shared" si="225"/>
        <v>025</v>
      </c>
      <c r="J7207" s="57"/>
      <c r="K7207" s="57"/>
      <c r="L7207" s="57"/>
    </row>
    <row r="7208" spans="1:12">
      <c r="A7208" s="6">
        <v>7115</v>
      </c>
      <c r="B7208" s="10" t="s">
        <v>23291</v>
      </c>
      <c r="C7208" s="10" t="s">
        <v>5358</v>
      </c>
      <c r="D7208" s="10" t="s">
        <v>38390</v>
      </c>
      <c r="E7208" s="6" t="s">
        <v>15862</v>
      </c>
      <c r="F7208" s="6"/>
      <c r="G7208" s="6" t="str">
        <f t="shared" si="224"/>
        <v>002</v>
      </c>
      <c r="H7208" s="6" t="str">
        <f t="shared" si="225"/>
        <v>025</v>
      </c>
      <c r="J7208" s="57"/>
      <c r="K7208" s="57"/>
      <c r="L7208" s="57"/>
    </row>
    <row r="7209" spans="1:12">
      <c r="A7209" s="6">
        <v>7116</v>
      </c>
      <c r="B7209" s="10" t="s">
        <v>23292</v>
      </c>
      <c r="C7209" s="10" t="s">
        <v>5359</v>
      </c>
      <c r="D7209" s="10" t="s">
        <v>57551</v>
      </c>
      <c r="E7209" s="6" t="s">
        <v>15862</v>
      </c>
      <c r="F7209" s="6"/>
      <c r="G7209" s="6" t="str">
        <f t="shared" si="224"/>
        <v>002</v>
      </c>
      <c r="H7209" s="6" t="str">
        <f t="shared" si="225"/>
        <v>025</v>
      </c>
      <c r="J7209" s="57"/>
      <c r="K7209" s="57"/>
      <c r="L7209" s="57"/>
    </row>
    <row r="7210" spans="1:12">
      <c r="A7210" s="6">
        <v>7117</v>
      </c>
      <c r="B7210" s="10" t="s">
        <v>23293</v>
      </c>
      <c r="C7210" s="10" t="s">
        <v>5360</v>
      </c>
      <c r="D7210" s="10" t="s">
        <v>38391</v>
      </c>
      <c r="E7210" s="6" t="s">
        <v>15862</v>
      </c>
      <c r="F7210" s="6"/>
      <c r="G7210" s="6" t="str">
        <f t="shared" si="224"/>
        <v>002</v>
      </c>
      <c r="H7210" s="6" t="str">
        <f t="shared" si="225"/>
        <v>025</v>
      </c>
      <c r="J7210" s="57"/>
      <c r="K7210" s="57"/>
      <c r="L7210" s="57"/>
    </row>
    <row r="7211" spans="1:12">
      <c r="A7211" s="6">
        <v>7118</v>
      </c>
      <c r="B7211" s="10" t="s">
        <v>23294</v>
      </c>
      <c r="C7211" s="10" t="s">
        <v>5361</v>
      </c>
      <c r="D7211" s="10" t="s">
        <v>57552</v>
      </c>
      <c r="E7211" s="6" t="s">
        <v>15862</v>
      </c>
      <c r="F7211" s="6"/>
      <c r="G7211" s="6" t="str">
        <f t="shared" si="224"/>
        <v>002</v>
      </c>
      <c r="H7211" s="6" t="str">
        <f t="shared" si="225"/>
        <v>025</v>
      </c>
      <c r="J7211" s="57"/>
      <c r="K7211" s="57"/>
      <c r="L7211" s="57"/>
    </row>
    <row r="7212" spans="1:12">
      <c r="A7212" s="6">
        <v>7119</v>
      </c>
      <c r="B7212" s="10" t="s">
        <v>23295</v>
      </c>
      <c r="C7212" s="10" t="s">
        <v>5362</v>
      </c>
      <c r="D7212" s="10" t="s">
        <v>57553</v>
      </c>
      <c r="E7212" s="6" t="s">
        <v>15862</v>
      </c>
      <c r="F7212" s="6"/>
      <c r="G7212" s="6" t="str">
        <f t="shared" si="224"/>
        <v>002</v>
      </c>
      <c r="H7212" s="6" t="str">
        <f t="shared" si="225"/>
        <v>025</v>
      </c>
      <c r="J7212" s="57"/>
      <c r="K7212" s="57"/>
      <c r="L7212" s="57"/>
    </row>
    <row r="7213" spans="1:12">
      <c r="A7213" s="6">
        <v>7120</v>
      </c>
      <c r="B7213" s="10" t="s">
        <v>23296</v>
      </c>
      <c r="C7213" s="10" t="s">
        <v>5363</v>
      </c>
      <c r="D7213" s="10" t="s">
        <v>38392</v>
      </c>
      <c r="E7213" s="6" t="s">
        <v>15862</v>
      </c>
      <c r="F7213" s="6"/>
      <c r="G7213" s="6" t="str">
        <f t="shared" si="224"/>
        <v>002</v>
      </c>
      <c r="H7213" s="6" t="str">
        <f t="shared" si="225"/>
        <v>025</v>
      </c>
      <c r="J7213" s="57"/>
      <c r="K7213" s="57"/>
      <c r="L7213" s="57"/>
    </row>
    <row r="7214" spans="1:12">
      <c r="A7214" s="6">
        <v>7121</v>
      </c>
      <c r="B7214" s="10" t="s">
        <v>25</v>
      </c>
      <c r="C7214" s="10" t="s">
        <v>5364</v>
      </c>
      <c r="D7214" s="10" t="s">
        <v>34745</v>
      </c>
      <c r="E7214" s="6" t="s">
        <v>15862</v>
      </c>
      <c r="F7214" s="6"/>
      <c r="G7214" s="6" t="str">
        <f t="shared" si="224"/>
        <v>002</v>
      </c>
      <c r="H7214" s="6" t="str">
        <f t="shared" si="225"/>
        <v>025</v>
      </c>
      <c r="J7214" s="57"/>
      <c r="K7214" s="57"/>
      <c r="L7214" s="57"/>
    </row>
    <row r="7215" spans="1:12">
      <c r="A7215" s="6">
        <v>7122</v>
      </c>
      <c r="B7215" s="10" t="s">
        <v>23297</v>
      </c>
      <c r="C7215" s="10" t="s">
        <v>5365</v>
      </c>
      <c r="D7215" s="10" t="s">
        <v>38393</v>
      </c>
      <c r="E7215" s="6" t="s">
        <v>15862</v>
      </c>
      <c r="F7215" s="6"/>
      <c r="G7215" s="6" t="str">
        <f t="shared" si="224"/>
        <v>002</v>
      </c>
      <c r="H7215" s="6" t="str">
        <f t="shared" si="225"/>
        <v>025</v>
      </c>
      <c r="J7215" s="57"/>
      <c r="K7215" s="57"/>
      <c r="L7215" s="57"/>
    </row>
    <row r="7216" spans="1:12">
      <c r="A7216" s="6">
        <v>7123</v>
      </c>
      <c r="B7216" s="10" t="s">
        <v>23298</v>
      </c>
      <c r="C7216" s="10" t="s">
        <v>5366</v>
      </c>
      <c r="D7216" s="10" t="s">
        <v>57554</v>
      </c>
      <c r="E7216" s="6" t="s">
        <v>15862</v>
      </c>
      <c r="F7216" s="6"/>
      <c r="G7216" s="6" t="str">
        <f t="shared" si="224"/>
        <v>002</v>
      </c>
      <c r="H7216" s="6" t="str">
        <f t="shared" si="225"/>
        <v>025</v>
      </c>
      <c r="J7216" s="57"/>
      <c r="K7216" s="57"/>
      <c r="L7216" s="57"/>
    </row>
    <row r="7217" spans="1:12">
      <c r="A7217" s="6">
        <v>7124</v>
      </c>
      <c r="B7217" s="10" t="s">
        <v>23299</v>
      </c>
      <c r="C7217" s="10" t="s">
        <v>5367</v>
      </c>
      <c r="D7217" s="10" t="s">
        <v>38394</v>
      </c>
      <c r="E7217" s="6" t="s">
        <v>15862</v>
      </c>
      <c r="F7217" s="6"/>
      <c r="G7217" s="6" t="str">
        <f t="shared" si="224"/>
        <v>002</v>
      </c>
      <c r="H7217" s="6" t="str">
        <f t="shared" si="225"/>
        <v>025</v>
      </c>
      <c r="J7217" s="57"/>
      <c r="K7217" s="57"/>
      <c r="L7217" s="57"/>
    </row>
    <row r="7218" spans="1:12">
      <c r="A7218" s="6">
        <v>7125</v>
      </c>
      <c r="B7218" s="10" t="s">
        <v>23300</v>
      </c>
      <c r="C7218" s="10" t="s">
        <v>5368</v>
      </c>
      <c r="D7218" s="10" t="s">
        <v>38395</v>
      </c>
      <c r="E7218" s="6" t="s">
        <v>15862</v>
      </c>
      <c r="F7218" s="6"/>
      <c r="G7218" s="6" t="str">
        <f t="shared" si="224"/>
        <v>002</v>
      </c>
      <c r="H7218" s="6" t="str">
        <f t="shared" si="225"/>
        <v>025</v>
      </c>
      <c r="J7218" s="57"/>
      <c r="K7218" s="57"/>
      <c r="L7218" s="57"/>
    </row>
    <row r="7219" spans="1:12">
      <c r="A7219" s="6">
        <v>7126</v>
      </c>
      <c r="B7219" s="10" t="s">
        <v>23301</v>
      </c>
      <c r="C7219" s="10" t="s">
        <v>5369</v>
      </c>
      <c r="D7219" s="10" t="s">
        <v>57555</v>
      </c>
      <c r="E7219" s="6" t="s">
        <v>15862</v>
      </c>
      <c r="F7219" s="6"/>
      <c r="G7219" s="6" t="str">
        <f t="shared" si="224"/>
        <v>002</v>
      </c>
      <c r="H7219" s="6" t="str">
        <f t="shared" si="225"/>
        <v>025</v>
      </c>
      <c r="J7219" s="57"/>
      <c r="K7219" s="57"/>
      <c r="L7219" s="57"/>
    </row>
    <row r="7220" spans="1:12">
      <c r="A7220" s="6">
        <v>7127</v>
      </c>
      <c r="B7220" s="10" t="s">
        <v>23302</v>
      </c>
      <c r="C7220" s="10" t="s">
        <v>5370</v>
      </c>
      <c r="D7220" s="10" t="s">
        <v>57556</v>
      </c>
      <c r="E7220" s="6" t="s">
        <v>15862</v>
      </c>
      <c r="F7220" s="6"/>
      <c r="G7220" s="6" t="str">
        <f t="shared" si="224"/>
        <v>002</v>
      </c>
      <c r="H7220" s="6" t="str">
        <f t="shared" si="225"/>
        <v>025</v>
      </c>
      <c r="J7220" s="57"/>
      <c r="K7220" s="57"/>
      <c r="L7220" s="57"/>
    </row>
    <row r="7221" spans="1:12">
      <c r="A7221" s="6">
        <v>7128</v>
      </c>
      <c r="B7221" s="10" t="s">
        <v>23303</v>
      </c>
      <c r="C7221" s="10" t="s">
        <v>5371</v>
      </c>
      <c r="D7221" s="10" t="s">
        <v>57557</v>
      </c>
      <c r="E7221" s="6" t="s">
        <v>15862</v>
      </c>
      <c r="F7221" s="6"/>
      <c r="G7221" s="6" t="str">
        <f t="shared" si="224"/>
        <v>002</v>
      </c>
      <c r="H7221" s="6" t="str">
        <f t="shared" si="225"/>
        <v>025</v>
      </c>
      <c r="J7221" s="57"/>
      <c r="K7221" s="57"/>
      <c r="L7221" s="57"/>
    </row>
    <row r="7222" spans="1:12">
      <c r="A7222" s="6">
        <v>7129</v>
      </c>
      <c r="B7222" s="10" t="s">
        <v>23304</v>
      </c>
      <c r="C7222" s="10" t="s">
        <v>5372</v>
      </c>
      <c r="D7222" s="10" t="s">
        <v>38396</v>
      </c>
      <c r="E7222" s="6" t="s">
        <v>15862</v>
      </c>
      <c r="F7222" s="6"/>
      <c r="G7222" s="6" t="str">
        <f t="shared" si="224"/>
        <v>002</v>
      </c>
      <c r="H7222" s="6" t="str">
        <f t="shared" si="225"/>
        <v>025</v>
      </c>
      <c r="J7222" s="57"/>
      <c r="K7222" s="57"/>
      <c r="L7222" s="57"/>
    </row>
    <row r="7223" spans="1:12">
      <c r="A7223" s="6">
        <v>7130</v>
      </c>
      <c r="B7223" s="10" t="s">
        <v>23305</v>
      </c>
      <c r="C7223" s="10" t="s">
        <v>5373</v>
      </c>
      <c r="D7223" s="10" t="s">
        <v>38397</v>
      </c>
      <c r="E7223" s="6" t="s">
        <v>15862</v>
      </c>
      <c r="F7223" s="6"/>
      <c r="G7223" s="6" t="str">
        <f t="shared" si="224"/>
        <v>002</v>
      </c>
      <c r="H7223" s="6" t="str">
        <f t="shared" si="225"/>
        <v>025</v>
      </c>
      <c r="J7223" s="57"/>
      <c r="K7223" s="57"/>
      <c r="L7223" s="57"/>
    </row>
    <row r="7224" spans="1:12">
      <c r="A7224" s="6">
        <v>7131</v>
      </c>
      <c r="B7224" s="10" t="s">
        <v>23306</v>
      </c>
      <c r="C7224" s="10" t="s">
        <v>5374</v>
      </c>
      <c r="D7224" s="10" t="s">
        <v>57558</v>
      </c>
      <c r="E7224" s="6" t="s">
        <v>15862</v>
      </c>
      <c r="F7224" s="6"/>
      <c r="G7224" s="6" t="str">
        <f t="shared" si="224"/>
        <v>002</v>
      </c>
      <c r="H7224" s="6" t="str">
        <f t="shared" si="225"/>
        <v>025</v>
      </c>
      <c r="J7224" s="57"/>
      <c r="K7224" s="57"/>
      <c r="L7224" s="57"/>
    </row>
    <row r="7225" spans="1:12">
      <c r="A7225" s="6">
        <v>7132</v>
      </c>
      <c r="B7225" s="10" t="s">
        <v>23307</v>
      </c>
      <c r="C7225" s="10" t="s">
        <v>5375</v>
      </c>
      <c r="D7225" s="10" t="s">
        <v>38398</v>
      </c>
      <c r="E7225" s="6" t="s">
        <v>15862</v>
      </c>
      <c r="F7225" s="6"/>
      <c r="G7225" s="6" t="str">
        <f t="shared" si="224"/>
        <v>002</v>
      </c>
      <c r="H7225" s="6" t="str">
        <f t="shared" si="225"/>
        <v>025</v>
      </c>
      <c r="J7225" s="57"/>
      <c r="K7225" s="57"/>
      <c r="L7225" s="57"/>
    </row>
    <row r="7226" spans="1:12">
      <c r="A7226" s="6">
        <v>7133</v>
      </c>
      <c r="B7226" s="10" t="s">
        <v>23308</v>
      </c>
      <c r="C7226" s="10" t="s">
        <v>5376</v>
      </c>
      <c r="D7226" s="10" t="s">
        <v>38398</v>
      </c>
      <c r="E7226" s="6" t="s">
        <v>15862</v>
      </c>
      <c r="F7226" s="6"/>
      <c r="G7226" s="6" t="str">
        <f t="shared" si="224"/>
        <v>002</v>
      </c>
      <c r="H7226" s="6" t="str">
        <f t="shared" si="225"/>
        <v>025</v>
      </c>
      <c r="J7226" s="57"/>
      <c r="K7226" s="57"/>
      <c r="L7226" s="57"/>
    </row>
    <row r="7227" spans="1:12">
      <c r="A7227" s="6">
        <v>7134</v>
      </c>
      <c r="B7227" s="10" t="s">
        <v>23309</v>
      </c>
      <c r="C7227" s="10" t="s">
        <v>5377</v>
      </c>
      <c r="D7227" s="10" t="s">
        <v>51435</v>
      </c>
      <c r="E7227" s="6" t="s">
        <v>15862</v>
      </c>
      <c r="F7227" s="6"/>
      <c r="G7227" s="6" t="str">
        <f t="shared" si="224"/>
        <v>002</v>
      </c>
      <c r="H7227" s="6" t="str">
        <f t="shared" si="225"/>
        <v>025</v>
      </c>
      <c r="J7227" s="57"/>
      <c r="K7227" s="57"/>
      <c r="L7227" s="57"/>
    </row>
    <row r="7228" spans="1:12">
      <c r="A7228" s="6">
        <v>7135</v>
      </c>
      <c r="B7228" s="10" t="s">
        <v>23310</v>
      </c>
      <c r="C7228" s="10" t="s">
        <v>5378</v>
      </c>
      <c r="D7228" s="10" t="s">
        <v>38399</v>
      </c>
      <c r="E7228" s="6" t="s">
        <v>15862</v>
      </c>
      <c r="F7228" s="6"/>
      <c r="G7228" s="6" t="str">
        <f t="shared" si="224"/>
        <v>002</v>
      </c>
      <c r="H7228" s="6" t="str">
        <f t="shared" si="225"/>
        <v>025</v>
      </c>
      <c r="J7228" s="57"/>
      <c r="K7228" s="57"/>
      <c r="L7228" s="57"/>
    </row>
    <row r="7229" spans="1:12">
      <c r="A7229" s="6">
        <v>7136</v>
      </c>
      <c r="B7229" s="10" t="s">
        <v>23311</v>
      </c>
      <c r="C7229" s="10" t="s">
        <v>5379</v>
      </c>
      <c r="D7229" s="10" t="s">
        <v>57559</v>
      </c>
      <c r="E7229" s="6" t="s">
        <v>15862</v>
      </c>
      <c r="F7229" s="6"/>
      <c r="G7229" s="6" t="str">
        <f t="shared" si="224"/>
        <v>002</v>
      </c>
      <c r="H7229" s="6" t="str">
        <f t="shared" si="225"/>
        <v>025</v>
      </c>
      <c r="J7229" s="57"/>
      <c r="K7229" s="57"/>
      <c r="L7229" s="57"/>
    </row>
    <row r="7230" spans="1:12">
      <c r="A7230" s="6">
        <v>7137</v>
      </c>
      <c r="B7230" s="10" t="s">
        <v>23312</v>
      </c>
      <c r="C7230" s="10" t="s">
        <v>5380</v>
      </c>
      <c r="D7230" s="10" t="s">
        <v>34746</v>
      </c>
      <c r="E7230" s="6" t="s">
        <v>15862</v>
      </c>
      <c r="F7230" s="6"/>
      <c r="G7230" s="6" t="str">
        <f t="shared" si="224"/>
        <v>002</v>
      </c>
      <c r="H7230" s="6" t="str">
        <f t="shared" si="225"/>
        <v>025</v>
      </c>
      <c r="J7230" s="57"/>
      <c r="K7230" s="57"/>
      <c r="L7230" s="57"/>
    </row>
    <row r="7231" spans="1:12">
      <c r="A7231" s="6">
        <v>7138</v>
      </c>
      <c r="B7231" s="10" t="s">
        <v>23313</v>
      </c>
      <c r="C7231" s="10" t="s">
        <v>5381</v>
      </c>
      <c r="D7231" s="10" t="s">
        <v>57560</v>
      </c>
      <c r="E7231" s="6" t="s">
        <v>15862</v>
      </c>
      <c r="F7231" s="6"/>
      <c r="G7231" s="6" t="str">
        <f t="shared" si="224"/>
        <v>002</v>
      </c>
      <c r="H7231" s="6" t="str">
        <f t="shared" si="225"/>
        <v>025</v>
      </c>
      <c r="J7231" s="57"/>
      <c r="K7231" s="57"/>
      <c r="L7231" s="57"/>
    </row>
    <row r="7232" spans="1:12">
      <c r="A7232" s="6">
        <v>7139</v>
      </c>
      <c r="B7232" s="10" t="s">
        <v>23314</v>
      </c>
      <c r="C7232" s="10" t="s">
        <v>5382</v>
      </c>
      <c r="D7232" s="10" t="s">
        <v>38400</v>
      </c>
      <c r="E7232" s="6" t="s">
        <v>15862</v>
      </c>
      <c r="F7232" s="6"/>
      <c r="G7232" s="6" t="str">
        <f t="shared" si="224"/>
        <v>002</v>
      </c>
      <c r="H7232" s="6" t="str">
        <f t="shared" si="225"/>
        <v>025</v>
      </c>
      <c r="J7232" s="57"/>
      <c r="K7232" s="57"/>
      <c r="L7232" s="57"/>
    </row>
    <row r="7233" spans="1:12">
      <c r="A7233" s="6">
        <v>7140</v>
      </c>
      <c r="B7233" s="10" t="s">
        <v>23315</v>
      </c>
      <c r="C7233" s="10" t="s">
        <v>5383</v>
      </c>
      <c r="D7233" s="10" t="s">
        <v>57561</v>
      </c>
      <c r="E7233" s="6" t="s">
        <v>15862</v>
      </c>
      <c r="F7233" s="6"/>
      <c r="G7233" s="6" t="str">
        <f t="shared" si="224"/>
        <v>002</v>
      </c>
      <c r="H7233" s="6" t="str">
        <f t="shared" si="225"/>
        <v>025</v>
      </c>
      <c r="J7233" s="57"/>
      <c r="K7233" s="57"/>
      <c r="L7233" s="57"/>
    </row>
    <row r="7234" spans="1:12">
      <c r="A7234" s="6">
        <v>7141</v>
      </c>
      <c r="B7234" s="10" t="s">
        <v>23316</v>
      </c>
      <c r="C7234" s="10" t="s">
        <v>5384</v>
      </c>
      <c r="D7234" s="10" t="s">
        <v>57562</v>
      </c>
      <c r="E7234" s="6" t="s">
        <v>15862</v>
      </c>
      <c r="F7234" s="6"/>
      <c r="G7234" s="6" t="str">
        <f t="shared" si="224"/>
        <v>002</v>
      </c>
      <c r="H7234" s="6" t="str">
        <f t="shared" si="225"/>
        <v>025</v>
      </c>
      <c r="J7234" s="57"/>
      <c r="K7234" s="57"/>
      <c r="L7234" s="57"/>
    </row>
    <row r="7235" spans="1:12">
      <c r="A7235" s="6">
        <v>7142</v>
      </c>
      <c r="B7235" s="10" t="s">
        <v>23317</v>
      </c>
      <c r="C7235" s="10" t="s">
        <v>5385</v>
      </c>
      <c r="D7235" s="10" t="s">
        <v>57563</v>
      </c>
      <c r="E7235" s="6" t="s">
        <v>15862</v>
      </c>
      <c r="F7235" s="6"/>
      <c r="G7235" s="6" t="str">
        <f t="shared" si="224"/>
        <v>002</v>
      </c>
      <c r="H7235" s="6" t="str">
        <f t="shared" si="225"/>
        <v>025</v>
      </c>
      <c r="J7235" s="57"/>
      <c r="K7235" s="57"/>
      <c r="L7235" s="57"/>
    </row>
    <row r="7236" spans="1:12">
      <c r="A7236" s="6">
        <v>7143</v>
      </c>
      <c r="B7236" s="10" t="s">
        <v>23318</v>
      </c>
      <c r="C7236" s="10" t="s">
        <v>5386</v>
      </c>
      <c r="D7236" s="10" t="s">
        <v>57564</v>
      </c>
      <c r="E7236" s="6" t="s">
        <v>15862</v>
      </c>
      <c r="F7236" s="6"/>
      <c r="G7236" s="6" t="str">
        <f t="shared" si="224"/>
        <v>002</v>
      </c>
      <c r="H7236" s="6" t="str">
        <f t="shared" si="225"/>
        <v>025</v>
      </c>
      <c r="J7236" s="57"/>
      <c r="K7236" s="57"/>
      <c r="L7236" s="57"/>
    </row>
    <row r="7237" spans="1:12">
      <c r="A7237" s="6">
        <v>7144</v>
      </c>
      <c r="B7237" s="10" t="s">
        <v>23319</v>
      </c>
      <c r="C7237" s="10" t="s">
        <v>5387</v>
      </c>
      <c r="D7237" s="10" t="s">
        <v>57564</v>
      </c>
      <c r="E7237" s="6" t="s">
        <v>15862</v>
      </c>
      <c r="F7237" s="6"/>
      <c r="G7237" s="6" t="str">
        <f t="shared" si="224"/>
        <v>002</v>
      </c>
      <c r="H7237" s="6" t="str">
        <f t="shared" si="225"/>
        <v>025</v>
      </c>
      <c r="J7237" s="57"/>
      <c r="K7237" s="57"/>
      <c r="L7237" s="57"/>
    </row>
    <row r="7238" spans="1:12">
      <c r="A7238" s="6">
        <v>7145</v>
      </c>
      <c r="B7238" s="10" t="s">
        <v>23320</v>
      </c>
      <c r="C7238" s="10" t="s">
        <v>5388</v>
      </c>
      <c r="D7238" s="10" t="s">
        <v>57564</v>
      </c>
      <c r="E7238" s="6" t="s">
        <v>15862</v>
      </c>
      <c r="F7238" s="6"/>
      <c r="G7238" s="6" t="str">
        <f t="shared" ref="G7238:G7301" si="226">+LEFT(C7238,3)</f>
        <v>002</v>
      </c>
      <c r="H7238" s="6" t="str">
        <f t="shared" ref="H7238:H7301" si="227">+MID(C7238,5,3)</f>
        <v>025</v>
      </c>
      <c r="J7238" s="57"/>
      <c r="K7238" s="57"/>
      <c r="L7238" s="57"/>
    </row>
    <row r="7239" spans="1:12">
      <c r="A7239" s="6">
        <v>7146</v>
      </c>
      <c r="B7239" s="10" t="s">
        <v>23321</v>
      </c>
      <c r="C7239" s="10" t="s">
        <v>5389</v>
      </c>
      <c r="D7239" s="10" t="s">
        <v>57564</v>
      </c>
      <c r="E7239" s="6" t="s">
        <v>15862</v>
      </c>
      <c r="F7239" s="6"/>
      <c r="G7239" s="6" t="str">
        <f t="shared" si="226"/>
        <v>002</v>
      </c>
      <c r="H7239" s="6" t="str">
        <f t="shared" si="227"/>
        <v>025</v>
      </c>
      <c r="J7239" s="57"/>
      <c r="K7239" s="57"/>
      <c r="L7239" s="57"/>
    </row>
    <row r="7240" spans="1:12">
      <c r="A7240" s="6">
        <v>7147</v>
      </c>
      <c r="B7240" s="10" t="s">
        <v>23322</v>
      </c>
      <c r="C7240" s="10" t="s">
        <v>5390</v>
      </c>
      <c r="D7240" s="10" t="s">
        <v>57565</v>
      </c>
      <c r="E7240" s="6" t="s">
        <v>15862</v>
      </c>
      <c r="F7240" s="6"/>
      <c r="G7240" s="6" t="str">
        <f t="shared" si="226"/>
        <v>002</v>
      </c>
      <c r="H7240" s="6" t="str">
        <f t="shared" si="227"/>
        <v>025</v>
      </c>
      <c r="J7240" s="57"/>
      <c r="K7240" s="57"/>
      <c r="L7240" s="57"/>
    </row>
    <row r="7241" spans="1:12">
      <c r="A7241" s="6">
        <v>7148</v>
      </c>
      <c r="B7241" s="10" t="s">
        <v>23323</v>
      </c>
      <c r="C7241" s="10" t="s">
        <v>5391</v>
      </c>
      <c r="D7241" s="10" t="s">
        <v>57566</v>
      </c>
      <c r="E7241" s="6" t="s">
        <v>15862</v>
      </c>
      <c r="F7241" s="6"/>
      <c r="G7241" s="6" t="str">
        <f t="shared" si="226"/>
        <v>002</v>
      </c>
      <c r="H7241" s="6" t="str">
        <f t="shared" si="227"/>
        <v>025</v>
      </c>
      <c r="J7241" s="57"/>
      <c r="K7241" s="57"/>
      <c r="L7241" s="57"/>
    </row>
    <row r="7242" spans="1:12">
      <c r="A7242" s="6">
        <v>7149</v>
      </c>
      <c r="B7242" s="10" t="s">
        <v>23324</v>
      </c>
      <c r="C7242" s="10" t="s">
        <v>5392</v>
      </c>
      <c r="D7242" s="10" t="s">
        <v>57542</v>
      </c>
      <c r="E7242" s="6" t="s">
        <v>15862</v>
      </c>
      <c r="F7242" s="6"/>
      <c r="G7242" s="6" t="str">
        <f t="shared" si="226"/>
        <v>002</v>
      </c>
      <c r="H7242" s="6" t="str">
        <f t="shared" si="227"/>
        <v>025</v>
      </c>
      <c r="J7242" s="57"/>
      <c r="K7242" s="57"/>
      <c r="L7242" s="57"/>
    </row>
    <row r="7243" spans="1:12">
      <c r="A7243" s="6">
        <v>7150</v>
      </c>
      <c r="B7243" s="10" t="s">
        <v>23325</v>
      </c>
      <c r="C7243" s="10" t="s">
        <v>5393</v>
      </c>
      <c r="D7243" s="10" t="s">
        <v>38401</v>
      </c>
      <c r="E7243" s="6" t="s">
        <v>15862</v>
      </c>
      <c r="F7243" s="6"/>
      <c r="G7243" s="6" t="str">
        <f t="shared" si="226"/>
        <v>002</v>
      </c>
      <c r="H7243" s="6" t="str">
        <f t="shared" si="227"/>
        <v>025</v>
      </c>
      <c r="J7243" s="57"/>
      <c r="K7243" s="57"/>
      <c r="L7243" s="57"/>
    </row>
    <row r="7244" spans="1:12">
      <c r="A7244" s="6">
        <v>7151</v>
      </c>
      <c r="B7244" s="10" t="s">
        <v>23326</v>
      </c>
      <c r="C7244" s="10" t="s">
        <v>5394</v>
      </c>
      <c r="D7244" s="10" t="s">
        <v>38402</v>
      </c>
      <c r="E7244" s="6" t="s">
        <v>15862</v>
      </c>
      <c r="F7244" s="6"/>
      <c r="G7244" s="6" t="str">
        <f t="shared" si="226"/>
        <v>002</v>
      </c>
      <c r="H7244" s="6" t="str">
        <f t="shared" si="227"/>
        <v>025</v>
      </c>
      <c r="J7244" s="57"/>
      <c r="K7244" s="57"/>
      <c r="L7244" s="57"/>
    </row>
    <row r="7245" spans="1:12">
      <c r="A7245" s="6">
        <v>7152</v>
      </c>
      <c r="B7245" s="10" t="s">
        <v>23327</v>
      </c>
      <c r="C7245" s="10" t="s">
        <v>5395</v>
      </c>
      <c r="D7245" s="10" t="s">
        <v>34747</v>
      </c>
      <c r="E7245" s="6" t="s">
        <v>15862</v>
      </c>
      <c r="F7245" s="6"/>
      <c r="G7245" s="6" t="str">
        <f t="shared" si="226"/>
        <v>002</v>
      </c>
      <c r="H7245" s="6" t="str">
        <f t="shared" si="227"/>
        <v>025</v>
      </c>
      <c r="J7245" s="57"/>
      <c r="K7245" s="57"/>
      <c r="L7245" s="57"/>
    </row>
    <row r="7246" spans="1:12">
      <c r="A7246" s="6">
        <v>7153</v>
      </c>
      <c r="B7246" s="10" t="s">
        <v>23328</v>
      </c>
      <c r="C7246" s="10" t="s">
        <v>5396</v>
      </c>
      <c r="D7246" s="10" t="s">
        <v>38403</v>
      </c>
      <c r="E7246" s="6" t="s">
        <v>15862</v>
      </c>
      <c r="F7246" s="6"/>
      <c r="G7246" s="6" t="str">
        <f t="shared" si="226"/>
        <v>002</v>
      </c>
      <c r="H7246" s="6" t="str">
        <f t="shared" si="227"/>
        <v>025</v>
      </c>
      <c r="J7246" s="57"/>
      <c r="K7246" s="57"/>
      <c r="L7246" s="57"/>
    </row>
    <row r="7247" spans="1:12">
      <c r="A7247" s="6">
        <v>7154</v>
      </c>
      <c r="B7247" s="10" t="s">
        <v>23329</v>
      </c>
      <c r="C7247" s="10" t="s">
        <v>5397</v>
      </c>
      <c r="D7247" s="10" t="s">
        <v>57567</v>
      </c>
      <c r="E7247" s="6" t="s">
        <v>15862</v>
      </c>
      <c r="F7247" s="6"/>
      <c r="G7247" s="6" t="str">
        <f t="shared" si="226"/>
        <v>002</v>
      </c>
      <c r="H7247" s="6" t="str">
        <f t="shared" si="227"/>
        <v>025</v>
      </c>
      <c r="J7247" s="57"/>
      <c r="K7247" s="57"/>
      <c r="L7247" s="57"/>
    </row>
    <row r="7248" spans="1:12">
      <c r="A7248" s="6">
        <v>7155</v>
      </c>
      <c r="B7248" s="10" t="s">
        <v>23330</v>
      </c>
      <c r="C7248" s="10" t="s">
        <v>5398</v>
      </c>
      <c r="D7248" s="10" t="s">
        <v>57566</v>
      </c>
      <c r="E7248" s="6" t="s">
        <v>15862</v>
      </c>
      <c r="F7248" s="6"/>
      <c r="G7248" s="6" t="str">
        <f t="shared" si="226"/>
        <v>002</v>
      </c>
      <c r="H7248" s="6" t="str">
        <f t="shared" si="227"/>
        <v>025</v>
      </c>
      <c r="J7248" s="57"/>
      <c r="K7248" s="57"/>
      <c r="L7248" s="57"/>
    </row>
    <row r="7249" spans="1:12">
      <c r="A7249" s="6">
        <v>7156</v>
      </c>
      <c r="B7249" s="10" t="s">
        <v>23331</v>
      </c>
      <c r="C7249" s="10" t="s">
        <v>5399</v>
      </c>
      <c r="D7249" s="10" t="s">
        <v>57568</v>
      </c>
      <c r="E7249" s="6" t="s">
        <v>15862</v>
      </c>
      <c r="F7249" s="6"/>
      <c r="G7249" s="6" t="str">
        <f t="shared" si="226"/>
        <v>002</v>
      </c>
      <c r="H7249" s="6" t="str">
        <f t="shared" si="227"/>
        <v>025</v>
      </c>
      <c r="J7249" s="57"/>
      <c r="K7249" s="57"/>
      <c r="L7249" s="57"/>
    </row>
    <row r="7250" spans="1:12">
      <c r="A7250" s="6">
        <v>7157</v>
      </c>
      <c r="B7250" s="10" t="s">
        <v>23332</v>
      </c>
      <c r="C7250" s="10" t="s">
        <v>5400</v>
      </c>
      <c r="D7250" s="10" t="s">
        <v>57569</v>
      </c>
      <c r="E7250" s="6" t="s">
        <v>15862</v>
      </c>
      <c r="F7250" s="6"/>
      <c r="G7250" s="6" t="str">
        <f t="shared" si="226"/>
        <v>002</v>
      </c>
      <c r="H7250" s="6" t="str">
        <f t="shared" si="227"/>
        <v>025</v>
      </c>
      <c r="J7250" s="57"/>
      <c r="K7250" s="57"/>
      <c r="L7250" s="57"/>
    </row>
    <row r="7251" spans="1:12">
      <c r="A7251" s="6">
        <v>7158</v>
      </c>
      <c r="B7251" s="10" t="s">
        <v>23333</v>
      </c>
      <c r="C7251" s="10" t="s">
        <v>5401</v>
      </c>
      <c r="D7251" s="10" t="s">
        <v>57570</v>
      </c>
      <c r="E7251" s="6" t="s">
        <v>15862</v>
      </c>
      <c r="F7251" s="6"/>
      <c r="G7251" s="6" t="str">
        <f t="shared" si="226"/>
        <v>002</v>
      </c>
      <c r="H7251" s="6" t="str">
        <f t="shared" si="227"/>
        <v>025</v>
      </c>
      <c r="J7251" s="57"/>
      <c r="K7251" s="57"/>
      <c r="L7251" s="57"/>
    </row>
    <row r="7252" spans="1:12">
      <c r="A7252" s="6">
        <v>7159</v>
      </c>
      <c r="B7252" s="10" t="s">
        <v>23334</v>
      </c>
      <c r="C7252" s="10" t="s">
        <v>5402</v>
      </c>
      <c r="D7252" s="10" t="s">
        <v>38404</v>
      </c>
      <c r="E7252" s="6" t="s">
        <v>15862</v>
      </c>
      <c r="F7252" s="6"/>
      <c r="G7252" s="6" t="str">
        <f t="shared" si="226"/>
        <v>002</v>
      </c>
      <c r="H7252" s="6" t="str">
        <f t="shared" si="227"/>
        <v>025</v>
      </c>
      <c r="J7252" s="57"/>
      <c r="K7252" s="57"/>
      <c r="L7252" s="57"/>
    </row>
    <row r="7253" spans="1:12">
      <c r="A7253" s="6">
        <v>7160</v>
      </c>
      <c r="B7253" s="10" t="s">
        <v>23335</v>
      </c>
      <c r="C7253" s="10" t="s">
        <v>5403</v>
      </c>
      <c r="D7253" s="10" t="s">
        <v>57571</v>
      </c>
      <c r="E7253" s="6" t="s">
        <v>15862</v>
      </c>
      <c r="F7253" s="6"/>
      <c r="G7253" s="6" t="str">
        <f t="shared" si="226"/>
        <v>002</v>
      </c>
      <c r="H7253" s="6" t="str">
        <f t="shared" si="227"/>
        <v>025</v>
      </c>
      <c r="J7253" s="57"/>
      <c r="K7253" s="57"/>
      <c r="L7253" s="57"/>
    </row>
    <row r="7254" spans="1:12">
      <c r="A7254" s="6">
        <v>7161</v>
      </c>
      <c r="B7254" s="10" t="s">
        <v>23336</v>
      </c>
      <c r="C7254" s="10" t="s">
        <v>5404</v>
      </c>
      <c r="D7254" s="10" t="s">
        <v>34748</v>
      </c>
      <c r="E7254" s="6" t="s">
        <v>15862</v>
      </c>
      <c r="F7254" s="6"/>
      <c r="G7254" s="6" t="str">
        <f t="shared" si="226"/>
        <v>002</v>
      </c>
      <c r="H7254" s="6" t="str">
        <f t="shared" si="227"/>
        <v>025</v>
      </c>
      <c r="J7254" s="57"/>
      <c r="K7254" s="57"/>
      <c r="L7254" s="57"/>
    </row>
    <row r="7255" spans="1:12">
      <c r="A7255" s="6">
        <v>7162</v>
      </c>
      <c r="B7255" s="10" t="s">
        <v>23337</v>
      </c>
      <c r="C7255" s="10" t="s">
        <v>5405</v>
      </c>
      <c r="D7255" s="10" t="s">
        <v>57567</v>
      </c>
      <c r="E7255" s="6" t="s">
        <v>15862</v>
      </c>
      <c r="F7255" s="6"/>
      <c r="G7255" s="6" t="str">
        <f t="shared" si="226"/>
        <v>002</v>
      </c>
      <c r="H7255" s="6" t="str">
        <f t="shared" si="227"/>
        <v>025</v>
      </c>
      <c r="J7255" s="57"/>
      <c r="K7255" s="57"/>
      <c r="L7255" s="57"/>
    </row>
    <row r="7256" spans="1:12">
      <c r="A7256" s="6">
        <v>7163</v>
      </c>
      <c r="B7256" s="10" t="s">
        <v>23338</v>
      </c>
      <c r="C7256" s="10" t="s">
        <v>5406</v>
      </c>
      <c r="D7256" s="10" t="s">
        <v>57572</v>
      </c>
      <c r="E7256" s="6" t="s">
        <v>15862</v>
      </c>
      <c r="F7256" s="6"/>
      <c r="G7256" s="6" t="str">
        <f t="shared" si="226"/>
        <v>002</v>
      </c>
      <c r="H7256" s="6" t="str">
        <f t="shared" si="227"/>
        <v>025</v>
      </c>
      <c r="J7256" s="57"/>
      <c r="K7256" s="57"/>
      <c r="L7256" s="57"/>
    </row>
    <row r="7257" spans="1:12">
      <c r="A7257" s="6">
        <v>7164</v>
      </c>
      <c r="B7257" s="10" t="s">
        <v>23339</v>
      </c>
      <c r="C7257" s="10" t="s">
        <v>5407</v>
      </c>
      <c r="D7257" s="10" t="s">
        <v>34749</v>
      </c>
      <c r="E7257" s="6" t="s">
        <v>15862</v>
      </c>
      <c r="F7257" s="6"/>
      <c r="G7257" s="6" t="str">
        <f t="shared" si="226"/>
        <v>002</v>
      </c>
      <c r="H7257" s="6" t="str">
        <f t="shared" si="227"/>
        <v>025</v>
      </c>
      <c r="J7257" s="57"/>
      <c r="K7257" s="57"/>
      <c r="L7257" s="57"/>
    </row>
    <row r="7258" spans="1:12">
      <c r="A7258" s="6">
        <v>7165</v>
      </c>
      <c r="B7258" s="10" t="s">
        <v>23340</v>
      </c>
      <c r="C7258" s="10" t="s">
        <v>5408</v>
      </c>
      <c r="D7258" s="10" t="s">
        <v>38405</v>
      </c>
      <c r="E7258" s="6" t="s">
        <v>15862</v>
      </c>
      <c r="F7258" s="6"/>
      <c r="G7258" s="6" t="str">
        <f t="shared" si="226"/>
        <v>002</v>
      </c>
      <c r="H7258" s="6" t="str">
        <f t="shared" si="227"/>
        <v>025</v>
      </c>
      <c r="J7258" s="57"/>
      <c r="K7258" s="57"/>
      <c r="L7258" s="57"/>
    </row>
    <row r="7259" spans="1:12">
      <c r="A7259" s="6">
        <v>7166</v>
      </c>
      <c r="B7259" s="10" t="s">
        <v>23341</v>
      </c>
      <c r="C7259" s="10" t="s">
        <v>5409</v>
      </c>
      <c r="D7259" s="10" t="s">
        <v>57573</v>
      </c>
      <c r="E7259" s="6" t="s">
        <v>15862</v>
      </c>
      <c r="F7259" s="6"/>
      <c r="G7259" s="6" t="str">
        <f t="shared" si="226"/>
        <v>002</v>
      </c>
      <c r="H7259" s="6" t="str">
        <f t="shared" si="227"/>
        <v>025</v>
      </c>
      <c r="J7259" s="57"/>
      <c r="K7259" s="57"/>
      <c r="L7259" s="57"/>
    </row>
    <row r="7260" spans="1:12">
      <c r="A7260" s="6">
        <v>7167</v>
      </c>
      <c r="B7260" s="10" t="s">
        <v>23342</v>
      </c>
      <c r="C7260" s="10" t="s">
        <v>5410</v>
      </c>
      <c r="D7260" s="10" t="s">
        <v>57574</v>
      </c>
      <c r="E7260" s="6" t="s">
        <v>15862</v>
      </c>
      <c r="F7260" s="6"/>
      <c r="G7260" s="6" t="str">
        <f t="shared" si="226"/>
        <v>002</v>
      </c>
      <c r="H7260" s="6" t="str">
        <f t="shared" si="227"/>
        <v>025</v>
      </c>
      <c r="J7260" s="57"/>
      <c r="K7260" s="57"/>
      <c r="L7260" s="57"/>
    </row>
    <row r="7261" spans="1:12">
      <c r="A7261" s="6">
        <v>7168</v>
      </c>
      <c r="B7261" s="10" t="s">
        <v>23343</v>
      </c>
      <c r="C7261" s="10" t="s">
        <v>5411</v>
      </c>
      <c r="D7261" s="10" t="s">
        <v>38406</v>
      </c>
      <c r="E7261" s="6" t="s">
        <v>15862</v>
      </c>
      <c r="F7261" s="6"/>
      <c r="G7261" s="6" t="str">
        <f t="shared" si="226"/>
        <v>002</v>
      </c>
      <c r="H7261" s="6" t="str">
        <f t="shared" si="227"/>
        <v>025</v>
      </c>
      <c r="J7261" s="57"/>
      <c r="K7261" s="57"/>
      <c r="L7261" s="57"/>
    </row>
    <row r="7262" spans="1:12">
      <c r="A7262" s="6">
        <v>7169</v>
      </c>
      <c r="B7262" s="10" t="s">
        <v>23344</v>
      </c>
      <c r="C7262" s="10" t="s">
        <v>5412</v>
      </c>
      <c r="D7262" s="10" t="s">
        <v>38407</v>
      </c>
      <c r="E7262" s="6" t="s">
        <v>15862</v>
      </c>
      <c r="F7262" s="6"/>
      <c r="G7262" s="6" t="str">
        <f t="shared" si="226"/>
        <v>002</v>
      </c>
      <c r="H7262" s="6" t="str">
        <f t="shared" si="227"/>
        <v>025</v>
      </c>
      <c r="J7262" s="57"/>
      <c r="K7262" s="57"/>
      <c r="L7262" s="57"/>
    </row>
    <row r="7263" spans="1:12">
      <c r="A7263" s="6">
        <v>7170</v>
      </c>
      <c r="B7263" s="10" t="s">
        <v>23345</v>
      </c>
      <c r="C7263" s="10" t="s">
        <v>5413</v>
      </c>
      <c r="D7263" s="10" t="s">
        <v>38408</v>
      </c>
      <c r="E7263" s="6" t="s">
        <v>15862</v>
      </c>
      <c r="F7263" s="6"/>
      <c r="G7263" s="6" t="str">
        <f t="shared" si="226"/>
        <v>002</v>
      </c>
      <c r="H7263" s="6" t="str">
        <f t="shared" si="227"/>
        <v>025</v>
      </c>
      <c r="J7263" s="57"/>
      <c r="K7263" s="57"/>
      <c r="L7263" s="57"/>
    </row>
    <row r="7264" spans="1:12">
      <c r="A7264" s="6">
        <v>7171</v>
      </c>
      <c r="B7264" s="10" t="s">
        <v>23346</v>
      </c>
      <c r="C7264" s="10" t="s">
        <v>5414</v>
      </c>
      <c r="D7264" s="10" t="s">
        <v>38409</v>
      </c>
      <c r="E7264" s="6" t="s">
        <v>15862</v>
      </c>
      <c r="F7264" s="6"/>
      <c r="G7264" s="6" t="str">
        <f t="shared" si="226"/>
        <v>002</v>
      </c>
      <c r="H7264" s="6" t="str">
        <f t="shared" si="227"/>
        <v>025</v>
      </c>
      <c r="J7264" s="57"/>
      <c r="K7264" s="57"/>
      <c r="L7264" s="57"/>
    </row>
    <row r="7265" spans="1:12">
      <c r="A7265" s="6">
        <v>7172</v>
      </c>
      <c r="B7265" s="10" t="s">
        <v>23347</v>
      </c>
      <c r="C7265" s="10" t="s">
        <v>5415</v>
      </c>
      <c r="D7265" s="10" t="s">
        <v>38410</v>
      </c>
      <c r="E7265" s="6" t="s">
        <v>15862</v>
      </c>
      <c r="F7265" s="6"/>
      <c r="G7265" s="6" t="str">
        <f t="shared" si="226"/>
        <v>002</v>
      </c>
      <c r="H7265" s="6" t="str">
        <f t="shared" si="227"/>
        <v>025</v>
      </c>
      <c r="J7265" s="57"/>
      <c r="K7265" s="57"/>
      <c r="L7265" s="57"/>
    </row>
    <row r="7266" spans="1:12">
      <c r="A7266" s="6">
        <v>7173</v>
      </c>
      <c r="B7266" s="10" t="s">
        <v>23348</v>
      </c>
      <c r="C7266" s="10" t="s">
        <v>5416</v>
      </c>
      <c r="D7266" s="10" t="s">
        <v>57575</v>
      </c>
      <c r="E7266" s="6" t="s">
        <v>15862</v>
      </c>
      <c r="F7266" s="6"/>
      <c r="G7266" s="6" t="str">
        <f t="shared" si="226"/>
        <v>002</v>
      </c>
      <c r="H7266" s="6" t="str">
        <f t="shared" si="227"/>
        <v>025</v>
      </c>
      <c r="J7266" s="57"/>
      <c r="K7266" s="57"/>
      <c r="L7266" s="57"/>
    </row>
    <row r="7267" spans="1:12">
      <c r="A7267" s="6">
        <v>7174</v>
      </c>
      <c r="B7267" s="10" t="s">
        <v>23349</v>
      </c>
      <c r="C7267" s="10" t="s">
        <v>5417</v>
      </c>
      <c r="D7267" s="10" t="s">
        <v>38411</v>
      </c>
      <c r="E7267" s="6" t="s">
        <v>15862</v>
      </c>
      <c r="F7267" s="6"/>
      <c r="G7267" s="6" t="str">
        <f t="shared" si="226"/>
        <v>002</v>
      </c>
      <c r="H7267" s="6" t="str">
        <f t="shared" si="227"/>
        <v>025</v>
      </c>
      <c r="J7267" s="57"/>
      <c r="K7267" s="57"/>
      <c r="L7267" s="57"/>
    </row>
    <row r="7268" spans="1:12">
      <c r="A7268" s="6">
        <v>7175</v>
      </c>
      <c r="B7268" s="10" t="s">
        <v>23350</v>
      </c>
      <c r="C7268" s="10" t="s">
        <v>5418</v>
      </c>
      <c r="D7268" s="10" t="s">
        <v>38412</v>
      </c>
      <c r="E7268" s="6" t="s">
        <v>15862</v>
      </c>
      <c r="F7268" s="6"/>
      <c r="G7268" s="6" t="str">
        <f t="shared" si="226"/>
        <v>002</v>
      </c>
      <c r="H7268" s="6" t="str">
        <f t="shared" si="227"/>
        <v>025</v>
      </c>
      <c r="J7268" s="57"/>
      <c r="K7268" s="57"/>
      <c r="L7268" s="57"/>
    </row>
    <row r="7269" spans="1:12">
      <c r="A7269" s="6">
        <v>7176</v>
      </c>
      <c r="B7269" s="10" t="s">
        <v>23351</v>
      </c>
      <c r="C7269" s="10" t="s">
        <v>5419</v>
      </c>
      <c r="D7269" s="10" t="s">
        <v>34750</v>
      </c>
      <c r="E7269" s="6" t="s">
        <v>15862</v>
      </c>
      <c r="F7269" s="6"/>
      <c r="G7269" s="6" t="str">
        <f t="shared" si="226"/>
        <v>002</v>
      </c>
      <c r="H7269" s="6" t="str">
        <f t="shared" si="227"/>
        <v>025</v>
      </c>
      <c r="J7269" s="57"/>
      <c r="K7269" s="57"/>
      <c r="L7269" s="57"/>
    </row>
    <row r="7270" spans="1:12">
      <c r="A7270" s="6">
        <v>7177</v>
      </c>
      <c r="B7270" s="10" t="s">
        <v>23352</v>
      </c>
      <c r="C7270" s="10" t="s">
        <v>5420</v>
      </c>
      <c r="D7270" s="10" t="s">
        <v>38413</v>
      </c>
      <c r="E7270" s="6" t="s">
        <v>15862</v>
      </c>
      <c r="F7270" s="6"/>
      <c r="G7270" s="6" t="str">
        <f t="shared" si="226"/>
        <v>002</v>
      </c>
      <c r="H7270" s="6" t="str">
        <f t="shared" si="227"/>
        <v>025</v>
      </c>
      <c r="J7270" s="57"/>
      <c r="K7270" s="57"/>
      <c r="L7270" s="57"/>
    </row>
    <row r="7271" spans="1:12">
      <c r="A7271" s="6">
        <v>7178</v>
      </c>
      <c r="B7271" s="10" t="s">
        <v>23353</v>
      </c>
      <c r="C7271" s="10" t="s">
        <v>5421</v>
      </c>
      <c r="D7271" s="10" t="s">
        <v>57576</v>
      </c>
      <c r="E7271" s="6" t="s">
        <v>15862</v>
      </c>
      <c r="F7271" s="6"/>
      <c r="G7271" s="6" t="str">
        <f t="shared" si="226"/>
        <v>002</v>
      </c>
      <c r="H7271" s="6" t="str">
        <f t="shared" si="227"/>
        <v>025</v>
      </c>
      <c r="J7271" s="57"/>
      <c r="K7271" s="57"/>
      <c r="L7271" s="57"/>
    </row>
    <row r="7272" spans="1:12">
      <c r="A7272" s="6">
        <v>7179</v>
      </c>
      <c r="B7272" s="10" t="s">
        <v>23354</v>
      </c>
      <c r="C7272" s="10" t="s">
        <v>5422</v>
      </c>
      <c r="D7272" s="10" t="s">
        <v>57577</v>
      </c>
      <c r="E7272" s="6" t="s">
        <v>15862</v>
      </c>
      <c r="F7272" s="6"/>
      <c r="G7272" s="6" t="str">
        <f t="shared" si="226"/>
        <v>002</v>
      </c>
      <c r="H7272" s="6" t="str">
        <f t="shared" si="227"/>
        <v>025</v>
      </c>
      <c r="J7272" s="57"/>
      <c r="K7272" s="57"/>
      <c r="L7272" s="57"/>
    </row>
    <row r="7273" spans="1:12">
      <c r="A7273" s="6">
        <v>7180</v>
      </c>
      <c r="B7273" s="10" t="s">
        <v>23355</v>
      </c>
      <c r="C7273" s="10" t="s">
        <v>5423</v>
      </c>
      <c r="D7273" s="10" t="s">
        <v>38414</v>
      </c>
      <c r="E7273" s="6" t="s">
        <v>15862</v>
      </c>
      <c r="F7273" s="6"/>
      <c r="G7273" s="6" t="str">
        <f t="shared" si="226"/>
        <v>002</v>
      </c>
      <c r="H7273" s="6" t="str">
        <f t="shared" si="227"/>
        <v>025</v>
      </c>
      <c r="J7273" s="57"/>
      <c r="K7273" s="57"/>
      <c r="L7273" s="57"/>
    </row>
    <row r="7274" spans="1:12">
      <c r="A7274" s="6">
        <v>7181</v>
      </c>
      <c r="B7274" s="10" t="s">
        <v>23356</v>
      </c>
      <c r="C7274" s="10" t="s">
        <v>5424</v>
      </c>
      <c r="D7274" s="10" t="s">
        <v>57578</v>
      </c>
      <c r="E7274" s="6" t="s">
        <v>15862</v>
      </c>
      <c r="F7274" s="6"/>
      <c r="G7274" s="6" t="str">
        <f t="shared" si="226"/>
        <v>002</v>
      </c>
      <c r="H7274" s="6" t="str">
        <f t="shared" si="227"/>
        <v>025</v>
      </c>
      <c r="J7274" s="57"/>
      <c r="K7274" s="57"/>
      <c r="L7274" s="57"/>
    </row>
    <row r="7275" spans="1:12">
      <c r="A7275" s="6">
        <v>7182</v>
      </c>
      <c r="B7275" s="10" t="s">
        <v>23357</v>
      </c>
      <c r="C7275" s="10" t="s">
        <v>5425</v>
      </c>
      <c r="D7275" s="10" t="s">
        <v>38415</v>
      </c>
      <c r="E7275" s="6" t="s">
        <v>15862</v>
      </c>
      <c r="F7275" s="6"/>
      <c r="G7275" s="6" t="str">
        <f t="shared" si="226"/>
        <v>002</v>
      </c>
      <c r="H7275" s="6" t="str">
        <f t="shared" si="227"/>
        <v>025</v>
      </c>
      <c r="J7275" s="57"/>
      <c r="K7275" s="57"/>
      <c r="L7275" s="57"/>
    </row>
    <row r="7276" spans="1:12">
      <c r="A7276" s="6">
        <v>7183</v>
      </c>
      <c r="B7276" s="10" t="s">
        <v>23358</v>
      </c>
      <c r="C7276" s="10" t="s">
        <v>5426</v>
      </c>
      <c r="D7276" s="10" t="s">
        <v>57579</v>
      </c>
      <c r="E7276" s="6" t="s">
        <v>15862</v>
      </c>
      <c r="F7276" s="6"/>
      <c r="G7276" s="6" t="str">
        <f t="shared" si="226"/>
        <v>002</v>
      </c>
      <c r="H7276" s="6" t="str">
        <f t="shared" si="227"/>
        <v>025</v>
      </c>
      <c r="J7276" s="57"/>
      <c r="K7276" s="57"/>
      <c r="L7276" s="57"/>
    </row>
    <row r="7277" spans="1:12">
      <c r="A7277" s="6">
        <v>7184</v>
      </c>
      <c r="B7277" s="10" t="s">
        <v>23359</v>
      </c>
      <c r="C7277" s="10" t="s">
        <v>5427</v>
      </c>
      <c r="D7277" s="10" t="s">
        <v>34751</v>
      </c>
      <c r="E7277" s="6" t="s">
        <v>15862</v>
      </c>
      <c r="F7277" s="6"/>
      <c r="G7277" s="6" t="str">
        <f t="shared" si="226"/>
        <v>002</v>
      </c>
      <c r="H7277" s="6" t="str">
        <f t="shared" si="227"/>
        <v>025</v>
      </c>
      <c r="J7277" s="57"/>
      <c r="K7277" s="57"/>
      <c r="L7277" s="57"/>
    </row>
    <row r="7278" spans="1:12">
      <c r="A7278" s="6">
        <v>7185</v>
      </c>
      <c r="B7278" s="10" t="s">
        <v>23360</v>
      </c>
      <c r="C7278" s="10" t="s">
        <v>5428</v>
      </c>
      <c r="D7278" s="10" t="s">
        <v>34752</v>
      </c>
      <c r="E7278" s="6" t="s">
        <v>15862</v>
      </c>
      <c r="F7278" s="6"/>
      <c r="G7278" s="6" t="str">
        <f t="shared" si="226"/>
        <v>002</v>
      </c>
      <c r="H7278" s="6" t="str">
        <f t="shared" si="227"/>
        <v>025</v>
      </c>
      <c r="J7278" s="57"/>
      <c r="K7278" s="57"/>
      <c r="L7278" s="57"/>
    </row>
    <row r="7279" spans="1:12">
      <c r="A7279" s="6">
        <v>7186</v>
      </c>
      <c r="B7279" s="10" t="s">
        <v>23361</v>
      </c>
      <c r="C7279" s="10" t="s">
        <v>5429</v>
      </c>
      <c r="D7279" s="10" t="s">
        <v>57580</v>
      </c>
      <c r="E7279" s="6" t="s">
        <v>15862</v>
      </c>
      <c r="F7279" s="6"/>
      <c r="G7279" s="6" t="str">
        <f t="shared" si="226"/>
        <v>002</v>
      </c>
      <c r="H7279" s="6" t="str">
        <f t="shared" si="227"/>
        <v>025</v>
      </c>
      <c r="J7279" s="57"/>
      <c r="K7279" s="57"/>
      <c r="L7279" s="57"/>
    </row>
    <row r="7280" spans="1:12">
      <c r="A7280" s="6">
        <v>7187</v>
      </c>
      <c r="B7280" s="10" t="s">
        <v>23362</v>
      </c>
      <c r="C7280" s="10" t="s">
        <v>5430</v>
      </c>
      <c r="D7280" s="10" t="s">
        <v>57581</v>
      </c>
      <c r="E7280" s="6" t="s">
        <v>15862</v>
      </c>
      <c r="F7280" s="6"/>
      <c r="G7280" s="6" t="str">
        <f t="shared" si="226"/>
        <v>002</v>
      </c>
      <c r="H7280" s="6" t="str">
        <f t="shared" si="227"/>
        <v>025</v>
      </c>
      <c r="J7280" s="57"/>
      <c r="K7280" s="57"/>
      <c r="L7280" s="57"/>
    </row>
    <row r="7281" spans="1:12">
      <c r="A7281" s="6">
        <v>7188</v>
      </c>
      <c r="B7281" s="10" t="s">
        <v>23363</v>
      </c>
      <c r="C7281" s="10" t="s">
        <v>5431</v>
      </c>
      <c r="D7281" s="10" t="s">
        <v>47319</v>
      </c>
      <c r="E7281" s="6" t="s">
        <v>15862</v>
      </c>
      <c r="F7281" s="6"/>
      <c r="G7281" s="6" t="str">
        <f t="shared" si="226"/>
        <v>002</v>
      </c>
      <c r="H7281" s="6" t="str">
        <f t="shared" si="227"/>
        <v>025</v>
      </c>
      <c r="J7281" s="57"/>
      <c r="K7281" s="57"/>
      <c r="L7281" s="57"/>
    </row>
    <row r="7282" spans="1:12">
      <c r="A7282" s="6">
        <v>7189</v>
      </c>
      <c r="B7282" s="10" t="s">
        <v>23364</v>
      </c>
      <c r="C7282" s="10" t="s">
        <v>5432</v>
      </c>
      <c r="D7282" s="10" t="s">
        <v>57582</v>
      </c>
      <c r="E7282" s="6" t="s">
        <v>15862</v>
      </c>
      <c r="F7282" s="6"/>
      <c r="G7282" s="6" t="str">
        <f t="shared" si="226"/>
        <v>002</v>
      </c>
      <c r="H7282" s="6" t="str">
        <f t="shared" si="227"/>
        <v>025</v>
      </c>
      <c r="J7282" s="57"/>
      <c r="K7282" s="57"/>
      <c r="L7282" s="57"/>
    </row>
    <row r="7283" spans="1:12">
      <c r="A7283" s="6">
        <v>7190</v>
      </c>
      <c r="B7283" s="10" t="s">
        <v>23365</v>
      </c>
      <c r="C7283" s="10" t="s">
        <v>5433</v>
      </c>
      <c r="D7283" s="10" t="s">
        <v>38416</v>
      </c>
      <c r="E7283" s="6" t="s">
        <v>15862</v>
      </c>
      <c r="F7283" s="6"/>
      <c r="G7283" s="6" t="str">
        <f t="shared" si="226"/>
        <v>002</v>
      </c>
      <c r="H7283" s="6" t="str">
        <f t="shared" si="227"/>
        <v>025</v>
      </c>
      <c r="J7283" s="57"/>
      <c r="K7283" s="57"/>
      <c r="L7283" s="57"/>
    </row>
    <row r="7284" spans="1:12">
      <c r="A7284" s="6">
        <v>7191</v>
      </c>
      <c r="B7284" s="10" t="s">
        <v>23366</v>
      </c>
      <c r="C7284" s="10" t="s">
        <v>5434</v>
      </c>
      <c r="D7284" s="10" t="s">
        <v>38401</v>
      </c>
      <c r="E7284" s="6" t="s">
        <v>15862</v>
      </c>
      <c r="F7284" s="6"/>
      <c r="G7284" s="6" t="str">
        <f t="shared" si="226"/>
        <v>002</v>
      </c>
      <c r="H7284" s="6" t="str">
        <f t="shared" si="227"/>
        <v>025</v>
      </c>
      <c r="J7284" s="57"/>
      <c r="K7284" s="57"/>
      <c r="L7284" s="57"/>
    </row>
    <row r="7285" spans="1:12">
      <c r="A7285" s="6">
        <v>7192</v>
      </c>
      <c r="B7285" s="10" t="s">
        <v>23367</v>
      </c>
      <c r="C7285" s="10" t="s">
        <v>5435</v>
      </c>
      <c r="D7285" s="10" t="s">
        <v>38417</v>
      </c>
      <c r="E7285" s="6" t="s">
        <v>15862</v>
      </c>
      <c r="F7285" s="6"/>
      <c r="G7285" s="6" t="str">
        <f t="shared" si="226"/>
        <v>002</v>
      </c>
      <c r="H7285" s="6" t="str">
        <f t="shared" si="227"/>
        <v>025</v>
      </c>
      <c r="J7285" s="57"/>
      <c r="K7285" s="57"/>
      <c r="L7285" s="57"/>
    </row>
    <row r="7286" spans="1:12">
      <c r="A7286" s="6">
        <v>7193</v>
      </c>
      <c r="B7286" s="10" t="s">
        <v>23368</v>
      </c>
      <c r="C7286" s="10" t="s">
        <v>5436</v>
      </c>
      <c r="D7286" s="10" t="s">
        <v>57463</v>
      </c>
      <c r="E7286" s="6" t="s">
        <v>15862</v>
      </c>
      <c r="F7286" s="6"/>
      <c r="G7286" s="6" t="str">
        <f t="shared" si="226"/>
        <v>002</v>
      </c>
      <c r="H7286" s="6" t="str">
        <f t="shared" si="227"/>
        <v>025</v>
      </c>
      <c r="J7286" s="57"/>
      <c r="K7286" s="57"/>
      <c r="L7286" s="57"/>
    </row>
    <row r="7287" spans="1:12">
      <c r="A7287" s="6">
        <v>7194</v>
      </c>
      <c r="B7287" s="10" t="s">
        <v>23369</v>
      </c>
      <c r="C7287" s="10" t="s">
        <v>5437</v>
      </c>
      <c r="D7287" s="10" t="s">
        <v>57551</v>
      </c>
      <c r="E7287" s="6" t="s">
        <v>15862</v>
      </c>
      <c r="F7287" s="6"/>
      <c r="G7287" s="6" t="str">
        <f t="shared" si="226"/>
        <v>002</v>
      </c>
      <c r="H7287" s="6" t="str">
        <f t="shared" si="227"/>
        <v>025</v>
      </c>
      <c r="J7287" s="57"/>
      <c r="K7287" s="57"/>
      <c r="L7287" s="57"/>
    </row>
    <row r="7288" spans="1:12">
      <c r="A7288" s="6">
        <v>7195</v>
      </c>
      <c r="B7288" s="10" t="s">
        <v>23370</v>
      </c>
      <c r="C7288" s="10" t="s">
        <v>5438</v>
      </c>
      <c r="D7288" s="10" t="s">
        <v>57583</v>
      </c>
      <c r="E7288" s="6" t="s">
        <v>15862</v>
      </c>
      <c r="F7288" s="6"/>
      <c r="G7288" s="6" t="str">
        <f t="shared" si="226"/>
        <v>002</v>
      </c>
      <c r="H7288" s="6" t="str">
        <f t="shared" si="227"/>
        <v>025</v>
      </c>
      <c r="J7288" s="57"/>
      <c r="K7288" s="57"/>
      <c r="L7288" s="57"/>
    </row>
    <row r="7289" spans="1:12">
      <c r="A7289" s="6">
        <v>7196</v>
      </c>
      <c r="B7289" s="10" t="s">
        <v>23371</v>
      </c>
      <c r="C7289" s="10" t="s">
        <v>5439</v>
      </c>
      <c r="D7289" s="10" t="s">
        <v>38418</v>
      </c>
      <c r="E7289" s="6" t="s">
        <v>15862</v>
      </c>
      <c r="F7289" s="6"/>
      <c r="G7289" s="6" t="str">
        <f t="shared" si="226"/>
        <v>002</v>
      </c>
      <c r="H7289" s="6" t="str">
        <f t="shared" si="227"/>
        <v>025</v>
      </c>
      <c r="J7289" s="57"/>
      <c r="K7289" s="57"/>
      <c r="L7289" s="57"/>
    </row>
    <row r="7290" spans="1:12">
      <c r="A7290" s="6">
        <v>7197</v>
      </c>
      <c r="B7290" s="10" t="s">
        <v>23372</v>
      </c>
      <c r="C7290" s="10" t="s">
        <v>5440</v>
      </c>
      <c r="D7290" s="10" t="s">
        <v>57584</v>
      </c>
      <c r="E7290" s="6" t="s">
        <v>15862</v>
      </c>
      <c r="F7290" s="6"/>
      <c r="G7290" s="6" t="str">
        <f t="shared" si="226"/>
        <v>002</v>
      </c>
      <c r="H7290" s="6" t="str">
        <f t="shared" si="227"/>
        <v>025</v>
      </c>
      <c r="J7290" s="57"/>
      <c r="K7290" s="57"/>
      <c r="L7290" s="57"/>
    </row>
    <row r="7291" spans="1:12">
      <c r="A7291" s="6">
        <v>7198</v>
      </c>
      <c r="B7291" s="10" t="s">
        <v>23373</v>
      </c>
      <c r="C7291" s="10" t="s">
        <v>5441</v>
      </c>
      <c r="D7291" s="10" t="s">
        <v>34748</v>
      </c>
      <c r="E7291" s="6" t="s">
        <v>15862</v>
      </c>
      <c r="F7291" s="6"/>
      <c r="G7291" s="6" t="str">
        <f t="shared" si="226"/>
        <v>002</v>
      </c>
      <c r="H7291" s="6" t="str">
        <f t="shared" si="227"/>
        <v>025</v>
      </c>
      <c r="J7291" s="57"/>
      <c r="K7291" s="57"/>
      <c r="L7291" s="57"/>
    </row>
    <row r="7292" spans="1:12">
      <c r="A7292" s="6">
        <v>7199</v>
      </c>
      <c r="B7292" s="10" t="s">
        <v>23374</v>
      </c>
      <c r="C7292" s="10" t="s">
        <v>5442</v>
      </c>
      <c r="D7292" s="10" t="s">
        <v>57566</v>
      </c>
      <c r="E7292" s="6" t="s">
        <v>15862</v>
      </c>
      <c r="F7292" s="6"/>
      <c r="G7292" s="6" t="str">
        <f t="shared" si="226"/>
        <v>002</v>
      </c>
      <c r="H7292" s="6" t="str">
        <f t="shared" si="227"/>
        <v>025</v>
      </c>
      <c r="J7292" s="57"/>
      <c r="K7292" s="57"/>
      <c r="L7292" s="57"/>
    </row>
    <row r="7293" spans="1:12">
      <c r="A7293" s="6">
        <v>7200</v>
      </c>
      <c r="B7293" s="10" t="s">
        <v>23375</v>
      </c>
      <c r="C7293" s="10" t="s">
        <v>5443</v>
      </c>
      <c r="D7293" s="10" t="s">
        <v>38419</v>
      </c>
      <c r="E7293" s="6" t="s">
        <v>15862</v>
      </c>
      <c r="F7293" s="6"/>
      <c r="G7293" s="6" t="str">
        <f t="shared" si="226"/>
        <v>002</v>
      </c>
      <c r="H7293" s="6" t="str">
        <f t="shared" si="227"/>
        <v>025</v>
      </c>
      <c r="J7293" s="57"/>
      <c r="K7293" s="57"/>
      <c r="L7293" s="57"/>
    </row>
    <row r="7294" spans="1:12">
      <c r="A7294" s="6">
        <v>7201</v>
      </c>
      <c r="B7294" s="10" t="s">
        <v>23376</v>
      </c>
      <c r="C7294" s="10" t="s">
        <v>5444</v>
      </c>
      <c r="D7294" s="10" t="s">
        <v>34753</v>
      </c>
      <c r="E7294" s="6" t="s">
        <v>15862</v>
      </c>
      <c r="F7294" s="6"/>
      <c r="G7294" s="6" t="str">
        <f t="shared" si="226"/>
        <v>002</v>
      </c>
      <c r="H7294" s="6" t="str">
        <f t="shared" si="227"/>
        <v>025</v>
      </c>
      <c r="J7294" s="57"/>
      <c r="K7294" s="57"/>
      <c r="L7294" s="57"/>
    </row>
    <row r="7295" spans="1:12">
      <c r="A7295" s="6">
        <v>7202</v>
      </c>
      <c r="B7295" s="10" t="s">
        <v>23377</v>
      </c>
      <c r="C7295" s="10" t="s">
        <v>5445</v>
      </c>
      <c r="D7295" s="10" t="s">
        <v>57585</v>
      </c>
      <c r="E7295" s="6" t="s">
        <v>15862</v>
      </c>
      <c r="F7295" s="6"/>
      <c r="G7295" s="6" t="str">
        <f t="shared" si="226"/>
        <v>002</v>
      </c>
      <c r="H7295" s="6" t="str">
        <f t="shared" si="227"/>
        <v>025</v>
      </c>
      <c r="J7295" s="57"/>
      <c r="K7295" s="57"/>
      <c r="L7295" s="57"/>
    </row>
    <row r="7296" spans="1:12">
      <c r="A7296" s="6">
        <v>7203</v>
      </c>
      <c r="B7296" s="10" t="s">
        <v>23378</v>
      </c>
      <c r="C7296" s="10" t="s">
        <v>5446</v>
      </c>
      <c r="D7296" s="10" t="s">
        <v>34754</v>
      </c>
      <c r="E7296" s="6" t="s">
        <v>15862</v>
      </c>
      <c r="F7296" s="6"/>
      <c r="G7296" s="6" t="str">
        <f t="shared" si="226"/>
        <v>002</v>
      </c>
      <c r="H7296" s="6" t="str">
        <f t="shared" si="227"/>
        <v>025</v>
      </c>
      <c r="J7296" s="57"/>
      <c r="K7296" s="57"/>
      <c r="L7296" s="57"/>
    </row>
    <row r="7297" spans="1:12">
      <c r="A7297" s="6">
        <v>7204</v>
      </c>
      <c r="B7297" s="10" t="s">
        <v>23379</v>
      </c>
      <c r="C7297" s="10" t="s">
        <v>5447</v>
      </c>
      <c r="D7297" s="10" t="s">
        <v>57586</v>
      </c>
      <c r="E7297" s="6" t="s">
        <v>15862</v>
      </c>
      <c r="F7297" s="6"/>
      <c r="G7297" s="6" t="str">
        <f t="shared" si="226"/>
        <v>002</v>
      </c>
      <c r="H7297" s="6" t="str">
        <f t="shared" si="227"/>
        <v>025</v>
      </c>
      <c r="J7297" s="57"/>
      <c r="K7297" s="57"/>
      <c r="L7297" s="57"/>
    </row>
    <row r="7298" spans="1:12">
      <c r="A7298" s="6">
        <v>7205</v>
      </c>
      <c r="B7298" s="10" t="s">
        <v>23380</v>
      </c>
      <c r="C7298" s="10" t="s">
        <v>5448</v>
      </c>
      <c r="D7298" s="10" t="s">
        <v>38420</v>
      </c>
      <c r="E7298" s="6" t="s">
        <v>15862</v>
      </c>
      <c r="F7298" s="6"/>
      <c r="G7298" s="6" t="str">
        <f t="shared" si="226"/>
        <v>002</v>
      </c>
      <c r="H7298" s="6" t="str">
        <f t="shared" si="227"/>
        <v>025</v>
      </c>
      <c r="J7298" s="57"/>
      <c r="K7298" s="57"/>
      <c r="L7298" s="57"/>
    </row>
    <row r="7299" spans="1:12">
      <c r="A7299" s="6">
        <v>7206</v>
      </c>
      <c r="B7299" s="10" t="s">
        <v>23381</v>
      </c>
      <c r="C7299" s="10" t="s">
        <v>5449</v>
      </c>
      <c r="D7299" s="10" t="s">
        <v>34755</v>
      </c>
      <c r="E7299" s="6" t="s">
        <v>15862</v>
      </c>
      <c r="F7299" s="6"/>
      <c r="G7299" s="6" t="str">
        <f t="shared" si="226"/>
        <v>002</v>
      </c>
      <c r="H7299" s="6" t="str">
        <f t="shared" si="227"/>
        <v>025</v>
      </c>
      <c r="J7299" s="57"/>
      <c r="K7299" s="57"/>
      <c r="L7299" s="57"/>
    </row>
    <row r="7300" spans="1:12">
      <c r="A7300" s="6">
        <v>7207</v>
      </c>
      <c r="B7300" s="10" t="s">
        <v>23382</v>
      </c>
      <c r="C7300" s="10" t="s">
        <v>5450</v>
      </c>
      <c r="D7300" s="10" t="s">
        <v>57584</v>
      </c>
      <c r="E7300" s="6" t="s">
        <v>15862</v>
      </c>
      <c r="F7300" s="6"/>
      <c r="G7300" s="6" t="str">
        <f t="shared" si="226"/>
        <v>002</v>
      </c>
      <c r="H7300" s="6" t="str">
        <f t="shared" si="227"/>
        <v>025</v>
      </c>
      <c r="J7300" s="57"/>
      <c r="K7300" s="57"/>
      <c r="L7300" s="57"/>
    </row>
    <row r="7301" spans="1:12">
      <c r="A7301" s="6">
        <v>7208</v>
      </c>
      <c r="B7301" s="10" t="s">
        <v>23383</v>
      </c>
      <c r="C7301" s="10" t="s">
        <v>5451</v>
      </c>
      <c r="D7301" s="10" t="s">
        <v>57587</v>
      </c>
      <c r="E7301" s="6" t="s">
        <v>15862</v>
      </c>
      <c r="F7301" s="6"/>
      <c r="G7301" s="6" t="str">
        <f t="shared" si="226"/>
        <v>002</v>
      </c>
      <c r="H7301" s="6" t="str">
        <f t="shared" si="227"/>
        <v>025</v>
      </c>
      <c r="J7301" s="57"/>
      <c r="K7301" s="57"/>
      <c r="L7301" s="57"/>
    </row>
    <row r="7302" spans="1:12">
      <c r="A7302" s="6">
        <v>7209</v>
      </c>
      <c r="B7302" s="10" t="s">
        <v>23384</v>
      </c>
      <c r="C7302" s="10" t="s">
        <v>5452</v>
      </c>
      <c r="D7302" s="10" t="s">
        <v>34756</v>
      </c>
      <c r="E7302" s="6" t="s">
        <v>15862</v>
      </c>
      <c r="F7302" s="6"/>
      <c r="G7302" s="6" t="str">
        <f t="shared" ref="G7302:G7365" si="228">+LEFT(C7302,3)</f>
        <v>002</v>
      </c>
      <c r="H7302" s="6" t="str">
        <f t="shared" ref="H7302:H7365" si="229">+MID(C7302,5,3)</f>
        <v>025</v>
      </c>
      <c r="J7302" s="57"/>
      <c r="K7302" s="57"/>
      <c r="L7302" s="57"/>
    </row>
    <row r="7303" spans="1:12">
      <c r="A7303" s="6">
        <v>7210</v>
      </c>
      <c r="B7303" s="10" t="s">
        <v>23385</v>
      </c>
      <c r="C7303" s="10" t="s">
        <v>5453</v>
      </c>
      <c r="D7303" s="10" t="s">
        <v>57588</v>
      </c>
      <c r="E7303" s="6" t="s">
        <v>15862</v>
      </c>
      <c r="F7303" s="6"/>
      <c r="G7303" s="6" t="str">
        <f t="shared" si="228"/>
        <v>002</v>
      </c>
      <c r="H7303" s="6" t="str">
        <f t="shared" si="229"/>
        <v>025</v>
      </c>
      <c r="J7303" s="57"/>
      <c r="K7303" s="57"/>
      <c r="L7303" s="57"/>
    </row>
    <row r="7304" spans="1:12">
      <c r="A7304" s="6">
        <v>7211</v>
      </c>
      <c r="B7304" s="10" t="s">
        <v>23386</v>
      </c>
      <c r="C7304" s="10" t="s">
        <v>5454</v>
      </c>
      <c r="D7304" s="10" t="s">
        <v>57589</v>
      </c>
      <c r="E7304" s="6" t="s">
        <v>15862</v>
      </c>
      <c r="F7304" s="6"/>
      <c r="G7304" s="6" t="str">
        <f t="shared" si="228"/>
        <v>002</v>
      </c>
      <c r="H7304" s="6" t="str">
        <f t="shared" si="229"/>
        <v>025</v>
      </c>
      <c r="J7304" s="57"/>
      <c r="K7304" s="57"/>
      <c r="L7304" s="57"/>
    </row>
    <row r="7305" spans="1:12">
      <c r="A7305" s="6">
        <v>7212</v>
      </c>
      <c r="B7305" s="10" t="s">
        <v>23387</v>
      </c>
      <c r="C7305" s="10" t="s">
        <v>5455</v>
      </c>
      <c r="D7305" s="10" t="s">
        <v>38421</v>
      </c>
      <c r="E7305" s="6" t="s">
        <v>15862</v>
      </c>
      <c r="F7305" s="6"/>
      <c r="G7305" s="6" t="str">
        <f t="shared" si="228"/>
        <v>002</v>
      </c>
      <c r="H7305" s="6" t="str">
        <f t="shared" si="229"/>
        <v>025</v>
      </c>
      <c r="J7305" s="57"/>
      <c r="K7305" s="57"/>
      <c r="L7305" s="57"/>
    </row>
    <row r="7306" spans="1:12">
      <c r="A7306" s="6">
        <v>7213</v>
      </c>
      <c r="B7306" s="10" t="s">
        <v>23388</v>
      </c>
      <c r="C7306" s="10" t="s">
        <v>5456</v>
      </c>
      <c r="D7306" s="10" t="s">
        <v>38422</v>
      </c>
      <c r="E7306" s="6" t="s">
        <v>15862</v>
      </c>
      <c r="F7306" s="6"/>
      <c r="G7306" s="6" t="str">
        <f t="shared" si="228"/>
        <v>002</v>
      </c>
      <c r="H7306" s="6" t="str">
        <f t="shared" si="229"/>
        <v>025</v>
      </c>
      <c r="J7306" s="57"/>
      <c r="K7306" s="57"/>
      <c r="L7306" s="57"/>
    </row>
    <row r="7307" spans="1:12">
      <c r="A7307" s="6">
        <v>7214</v>
      </c>
      <c r="B7307" s="10" t="s">
        <v>23389</v>
      </c>
      <c r="C7307" s="10" t="s">
        <v>5457</v>
      </c>
      <c r="D7307" s="10" t="s">
        <v>38423</v>
      </c>
      <c r="E7307" s="6" t="s">
        <v>15862</v>
      </c>
      <c r="F7307" s="6"/>
      <c r="G7307" s="6" t="str">
        <f t="shared" si="228"/>
        <v>002</v>
      </c>
      <c r="H7307" s="6" t="str">
        <f t="shared" si="229"/>
        <v>025</v>
      </c>
      <c r="J7307" s="57"/>
      <c r="K7307" s="57"/>
      <c r="L7307" s="57"/>
    </row>
    <row r="7308" spans="1:12">
      <c r="A7308" s="6">
        <v>7215</v>
      </c>
      <c r="B7308" s="10" t="s">
        <v>23390</v>
      </c>
      <c r="C7308" s="10" t="s">
        <v>5458</v>
      </c>
      <c r="D7308" s="10" t="s">
        <v>57590</v>
      </c>
      <c r="E7308" s="6" t="s">
        <v>15862</v>
      </c>
      <c r="F7308" s="6"/>
      <c r="G7308" s="6" t="str">
        <f t="shared" si="228"/>
        <v>002</v>
      </c>
      <c r="H7308" s="6" t="str">
        <f t="shared" si="229"/>
        <v>025</v>
      </c>
      <c r="J7308" s="57"/>
      <c r="K7308" s="57"/>
      <c r="L7308" s="57"/>
    </row>
    <row r="7309" spans="1:12">
      <c r="A7309" s="6">
        <v>7216</v>
      </c>
      <c r="B7309" s="10" t="s">
        <v>38424</v>
      </c>
      <c r="C7309" s="10" t="s">
        <v>5459</v>
      </c>
      <c r="D7309" s="10" t="s">
        <v>57591</v>
      </c>
      <c r="E7309" s="6" t="s">
        <v>15862</v>
      </c>
      <c r="F7309" s="6"/>
      <c r="G7309" s="6" t="str">
        <f t="shared" si="228"/>
        <v>002</v>
      </c>
      <c r="H7309" s="6" t="str">
        <f t="shared" si="229"/>
        <v>025</v>
      </c>
      <c r="J7309" s="57"/>
      <c r="K7309" s="57"/>
      <c r="L7309" s="57"/>
    </row>
    <row r="7310" spans="1:12">
      <c r="A7310" s="6">
        <v>7217</v>
      </c>
      <c r="B7310" s="10" t="s">
        <v>38425</v>
      </c>
      <c r="C7310" s="10" t="s">
        <v>5460</v>
      </c>
      <c r="D7310" s="10" t="s">
        <v>57592</v>
      </c>
      <c r="E7310" s="6" t="s">
        <v>15862</v>
      </c>
      <c r="F7310" s="6"/>
      <c r="G7310" s="6" t="str">
        <f t="shared" si="228"/>
        <v>002</v>
      </c>
      <c r="H7310" s="6" t="str">
        <f t="shared" si="229"/>
        <v>025</v>
      </c>
      <c r="J7310" s="57"/>
      <c r="K7310" s="57"/>
      <c r="L7310" s="57"/>
    </row>
    <row r="7311" spans="1:12">
      <c r="A7311" s="6">
        <v>7218</v>
      </c>
      <c r="B7311" s="10" t="s">
        <v>38426</v>
      </c>
      <c r="C7311" s="10" t="s">
        <v>5461</v>
      </c>
      <c r="D7311" s="10" t="s">
        <v>57593</v>
      </c>
      <c r="E7311" s="6" t="s">
        <v>15862</v>
      </c>
      <c r="F7311" s="6"/>
      <c r="G7311" s="6" t="str">
        <f t="shared" si="228"/>
        <v>002</v>
      </c>
      <c r="H7311" s="6" t="str">
        <f t="shared" si="229"/>
        <v>025</v>
      </c>
      <c r="J7311" s="57"/>
      <c r="K7311" s="57"/>
      <c r="L7311" s="57"/>
    </row>
    <row r="7312" spans="1:12">
      <c r="A7312" s="6">
        <v>7219</v>
      </c>
      <c r="B7312" s="10" t="s">
        <v>23391</v>
      </c>
      <c r="C7312" s="10" t="s">
        <v>5462</v>
      </c>
      <c r="D7312" s="10" t="s">
        <v>57594</v>
      </c>
      <c r="E7312" s="6" t="s">
        <v>15862</v>
      </c>
      <c r="F7312" s="6"/>
      <c r="G7312" s="6" t="str">
        <f t="shared" si="228"/>
        <v>002</v>
      </c>
      <c r="H7312" s="6" t="str">
        <f t="shared" si="229"/>
        <v>025</v>
      </c>
      <c r="J7312" s="57"/>
      <c r="K7312" s="57"/>
      <c r="L7312" s="57"/>
    </row>
    <row r="7313" spans="1:12">
      <c r="A7313" s="6">
        <v>7220</v>
      </c>
      <c r="B7313" s="10" t="s">
        <v>23392</v>
      </c>
      <c r="C7313" s="10" t="s">
        <v>5463</v>
      </c>
      <c r="D7313" s="10" t="s">
        <v>34757</v>
      </c>
      <c r="E7313" s="6" t="s">
        <v>15862</v>
      </c>
      <c r="F7313" s="6"/>
      <c r="G7313" s="6" t="str">
        <f t="shared" si="228"/>
        <v>002</v>
      </c>
      <c r="H7313" s="6" t="str">
        <f t="shared" si="229"/>
        <v>025</v>
      </c>
      <c r="J7313" s="57"/>
      <c r="K7313" s="57"/>
      <c r="L7313" s="57"/>
    </row>
    <row r="7314" spans="1:12">
      <c r="A7314" s="6">
        <v>7221</v>
      </c>
      <c r="B7314" s="10" t="s">
        <v>23393</v>
      </c>
      <c r="C7314" s="10" t="s">
        <v>5464</v>
      </c>
      <c r="D7314" s="10" t="s">
        <v>34758</v>
      </c>
      <c r="E7314" s="6" t="s">
        <v>15862</v>
      </c>
      <c r="F7314" s="6"/>
      <c r="G7314" s="6" t="str">
        <f t="shared" si="228"/>
        <v>002</v>
      </c>
      <c r="H7314" s="6" t="str">
        <f t="shared" si="229"/>
        <v>025</v>
      </c>
      <c r="J7314" s="57"/>
      <c r="K7314" s="57"/>
      <c r="L7314" s="57"/>
    </row>
    <row r="7315" spans="1:12">
      <c r="A7315" s="6">
        <v>7222</v>
      </c>
      <c r="B7315" s="10" t="s">
        <v>23394</v>
      </c>
      <c r="C7315" s="10" t="s">
        <v>5465</v>
      </c>
      <c r="D7315" s="10" t="s">
        <v>57595</v>
      </c>
      <c r="E7315" s="6" t="s">
        <v>15862</v>
      </c>
      <c r="F7315" s="6"/>
      <c r="G7315" s="6" t="str">
        <f t="shared" si="228"/>
        <v>002</v>
      </c>
      <c r="H7315" s="6" t="str">
        <f t="shared" si="229"/>
        <v>025</v>
      </c>
      <c r="J7315" s="57"/>
      <c r="K7315" s="57"/>
      <c r="L7315" s="57"/>
    </row>
    <row r="7316" spans="1:12">
      <c r="A7316" s="6">
        <v>7223</v>
      </c>
      <c r="B7316" s="10" t="s">
        <v>23395</v>
      </c>
      <c r="C7316" s="10" t="s">
        <v>5466</v>
      </c>
      <c r="D7316" s="10" t="s">
        <v>57596</v>
      </c>
      <c r="E7316" s="6" t="s">
        <v>15862</v>
      </c>
      <c r="F7316" s="6"/>
      <c r="G7316" s="6" t="str">
        <f t="shared" si="228"/>
        <v>002</v>
      </c>
      <c r="H7316" s="6" t="str">
        <f t="shared" si="229"/>
        <v>025</v>
      </c>
      <c r="J7316" s="57"/>
      <c r="K7316" s="57"/>
      <c r="L7316" s="57"/>
    </row>
    <row r="7317" spans="1:12">
      <c r="A7317" s="6">
        <v>7224</v>
      </c>
      <c r="B7317" s="10" t="s">
        <v>38427</v>
      </c>
      <c r="C7317" s="10" t="s">
        <v>5467</v>
      </c>
      <c r="D7317" s="10" t="s">
        <v>57597</v>
      </c>
      <c r="E7317" s="6" t="s">
        <v>15862</v>
      </c>
      <c r="F7317" s="6"/>
      <c r="G7317" s="6" t="str">
        <f t="shared" si="228"/>
        <v>002</v>
      </c>
      <c r="H7317" s="6" t="str">
        <f t="shared" si="229"/>
        <v>025</v>
      </c>
      <c r="J7317" s="57"/>
      <c r="K7317" s="57"/>
      <c r="L7317" s="57"/>
    </row>
    <row r="7318" spans="1:12">
      <c r="A7318" s="6">
        <v>7225</v>
      </c>
      <c r="B7318" s="10" t="s">
        <v>38428</v>
      </c>
      <c r="C7318" s="10" t="s">
        <v>5468</v>
      </c>
      <c r="D7318" s="10" t="s">
        <v>57598</v>
      </c>
      <c r="E7318" s="6" t="s">
        <v>15862</v>
      </c>
      <c r="F7318" s="6"/>
      <c r="G7318" s="6" t="str">
        <f t="shared" si="228"/>
        <v>002</v>
      </c>
      <c r="H7318" s="6" t="str">
        <f t="shared" si="229"/>
        <v>025</v>
      </c>
      <c r="J7318" s="57"/>
      <c r="K7318" s="57"/>
      <c r="L7318" s="57"/>
    </row>
    <row r="7319" spans="1:12">
      <c r="A7319" s="6">
        <v>7226</v>
      </c>
      <c r="B7319" s="10" t="s">
        <v>23396</v>
      </c>
      <c r="C7319" s="10" t="s">
        <v>5469</v>
      </c>
      <c r="D7319" s="10" t="s">
        <v>57599</v>
      </c>
      <c r="E7319" s="6" t="s">
        <v>15862</v>
      </c>
      <c r="F7319" s="6"/>
      <c r="G7319" s="6" t="str">
        <f t="shared" si="228"/>
        <v>002</v>
      </c>
      <c r="H7319" s="6" t="str">
        <f t="shared" si="229"/>
        <v>025</v>
      </c>
      <c r="J7319" s="57"/>
      <c r="K7319" s="57"/>
      <c r="L7319" s="57"/>
    </row>
    <row r="7320" spans="1:12">
      <c r="A7320" s="6">
        <v>7227</v>
      </c>
      <c r="B7320" s="10" t="s">
        <v>23397</v>
      </c>
      <c r="C7320" s="10" t="s">
        <v>5470</v>
      </c>
      <c r="D7320" s="10" t="s">
        <v>34759</v>
      </c>
      <c r="E7320" s="6" t="s">
        <v>15862</v>
      </c>
      <c r="F7320" s="6"/>
      <c r="G7320" s="6" t="str">
        <f t="shared" si="228"/>
        <v>002</v>
      </c>
      <c r="H7320" s="6" t="str">
        <f t="shared" si="229"/>
        <v>025</v>
      </c>
      <c r="J7320" s="57"/>
      <c r="K7320" s="57"/>
      <c r="L7320" s="57"/>
    </row>
    <row r="7321" spans="1:12">
      <c r="A7321" s="6">
        <v>7228</v>
      </c>
      <c r="B7321" s="10" t="s">
        <v>23398</v>
      </c>
      <c r="C7321" s="10" t="s">
        <v>5471</v>
      </c>
      <c r="D7321" s="10" t="s">
        <v>57580</v>
      </c>
      <c r="E7321" s="6" t="s">
        <v>15862</v>
      </c>
      <c r="F7321" s="6"/>
      <c r="G7321" s="6" t="str">
        <f t="shared" si="228"/>
        <v>002</v>
      </c>
      <c r="H7321" s="6" t="str">
        <f t="shared" si="229"/>
        <v>025</v>
      </c>
      <c r="J7321" s="57"/>
      <c r="K7321" s="57"/>
      <c r="L7321" s="57"/>
    </row>
    <row r="7322" spans="1:12">
      <c r="A7322" s="6">
        <v>7229</v>
      </c>
      <c r="B7322" s="10" t="s">
        <v>23399</v>
      </c>
      <c r="C7322" s="10" t="s">
        <v>5472</v>
      </c>
      <c r="D7322" s="10" t="s">
        <v>57600</v>
      </c>
      <c r="E7322" s="6" t="s">
        <v>15862</v>
      </c>
      <c r="F7322" s="6"/>
      <c r="G7322" s="6" t="str">
        <f t="shared" si="228"/>
        <v>002</v>
      </c>
      <c r="H7322" s="6" t="str">
        <f t="shared" si="229"/>
        <v>025</v>
      </c>
      <c r="J7322" s="57"/>
      <c r="K7322" s="57"/>
      <c r="L7322" s="57"/>
    </row>
    <row r="7323" spans="1:12">
      <c r="A7323" s="6">
        <v>7230</v>
      </c>
      <c r="B7323" s="10" t="s">
        <v>23400</v>
      </c>
      <c r="C7323" s="10" t="s">
        <v>5473</v>
      </c>
      <c r="D7323" s="10" t="s">
        <v>38429</v>
      </c>
      <c r="E7323" s="6" t="s">
        <v>15862</v>
      </c>
      <c r="F7323" s="6"/>
      <c r="G7323" s="6" t="str">
        <f t="shared" si="228"/>
        <v>002</v>
      </c>
      <c r="H7323" s="6" t="str">
        <f t="shared" si="229"/>
        <v>025</v>
      </c>
      <c r="J7323" s="57"/>
      <c r="K7323" s="57"/>
      <c r="L7323" s="57"/>
    </row>
    <row r="7324" spans="1:12">
      <c r="A7324" s="6">
        <v>7231</v>
      </c>
      <c r="B7324" s="10" t="s">
        <v>23401</v>
      </c>
      <c r="C7324" s="10" t="s">
        <v>5474</v>
      </c>
      <c r="D7324" s="10" t="s">
        <v>57601</v>
      </c>
      <c r="E7324" s="6" t="s">
        <v>15862</v>
      </c>
      <c r="F7324" s="6"/>
      <c r="G7324" s="6" t="str">
        <f t="shared" si="228"/>
        <v>002</v>
      </c>
      <c r="H7324" s="6" t="str">
        <f t="shared" si="229"/>
        <v>025</v>
      </c>
      <c r="J7324" s="57"/>
      <c r="K7324" s="57"/>
      <c r="L7324" s="57"/>
    </row>
    <row r="7325" spans="1:12">
      <c r="A7325" s="6">
        <v>7232</v>
      </c>
      <c r="B7325" s="10" t="s">
        <v>23402</v>
      </c>
      <c r="C7325" s="10" t="s">
        <v>5475</v>
      </c>
      <c r="D7325" s="10" t="s">
        <v>38430</v>
      </c>
      <c r="E7325" s="6" t="s">
        <v>15862</v>
      </c>
      <c r="F7325" s="6"/>
      <c r="G7325" s="6" t="str">
        <f t="shared" si="228"/>
        <v>002</v>
      </c>
      <c r="H7325" s="6" t="str">
        <f t="shared" si="229"/>
        <v>025</v>
      </c>
      <c r="J7325" s="57"/>
      <c r="K7325" s="57"/>
      <c r="L7325" s="57"/>
    </row>
    <row r="7326" spans="1:12">
      <c r="A7326" s="6">
        <v>7233</v>
      </c>
      <c r="B7326" s="10" t="s">
        <v>23403</v>
      </c>
      <c r="C7326" s="10" t="s">
        <v>17076</v>
      </c>
      <c r="D7326" s="10" t="s">
        <v>57602</v>
      </c>
      <c r="E7326" s="6" t="s">
        <v>15862</v>
      </c>
      <c r="F7326" s="6"/>
      <c r="G7326" s="6" t="str">
        <f t="shared" si="228"/>
        <v>002</v>
      </c>
      <c r="H7326" s="6" t="str">
        <f t="shared" si="229"/>
        <v>025</v>
      </c>
      <c r="J7326" s="57"/>
      <c r="K7326" s="57"/>
      <c r="L7326" s="57"/>
    </row>
    <row r="7327" spans="1:12">
      <c r="A7327" s="6">
        <v>7234</v>
      </c>
      <c r="B7327" s="10" t="s">
        <v>38431</v>
      </c>
      <c r="C7327" s="10" t="s">
        <v>17077</v>
      </c>
      <c r="D7327" s="10" t="s">
        <v>57603</v>
      </c>
      <c r="E7327" s="6" t="s">
        <v>15862</v>
      </c>
      <c r="F7327" s="6"/>
      <c r="G7327" s="6" t="str">
        <f t="shared" si="228"/>
        <v>002</v>
      </c>
      <c r="H7327" s="6" t="str">
        <f t="shared" si="229"/>
        <v>025</v>
      </c>
      <c r="J7327" s="57"/>
      <c r="K7327" s="57"/>
      <c r="L7327" s="57"/>
    </row>
    <row r="7328" spans="1:12">
      <c r="A7328" s="6">
        <v>7235</v>
      </c>
      <c r="B7328" s="10" t="s">
        <v>38432</v>
      </c>
      <c r="C7328" s="10" t="s">
        <v>17078</v>
      </c>
      <c r="D7328" s="10" t="s">
        <v>57604</v>
      </c>
      <c r="E7328" s="6" t="s">
        <v>15862</v>
      </c>
      <c r="F7328" s="6"/>
      <c r="G7328" s="6" t="str">
        <f t="shared" si="228"/>
        <v>002</v>
      </c>
      <c r="H7328" s="6" t="str">
        <f t="shared" si="229"/>
        <v>025</v>
      </c>
      <c r="J7328" s="57"/>
      <c r="K7328" s="57"/>
      <c r="L7328" s="57"/>
    </row>
    <row r="7329" spans="1:12">
      <c r="A7329" s="6">
        <v>7236</v>
      </c>
      <c r="B7329" s="10" t="s">
        <v>38433</v>
      </c>
      <c r="C7329" s="10" t="s">
        <v>17079</v>
      </c>
      <c r="D7329" s="10" t="s">
        <v>57605</v>
      </c>
      <c r="E7329" s="6" t="s">
        <v>15862</v>
      </c>
      <c r="F7329" s="6"/>
      <c r="G7329" s="6" t="str">
        <f t="shared" si="228"/>
        <v>002</v>
      </c>
      <c r="H7329" s="6" t="str">
        <f t="shared" si="229"/>
        <v>025</v>
      </c>
      <c r="J7329" s="57"/>
      <c r="K7329" s="57"/>
      <c r="L7329" s="57"/>
    </row>
    <row r="7330" spans="1:12">
      <c r="A7330" s="6">
        <v>7237</v>
      </c>
      <c r="B7330" s="10" t="s">
        <v>38434</v>
      </c>
      <c r="C7330" s="10" t="s">
        <v>17080</v>
      </c>
      <c r="D7330" s="10" t="s">
        <v>34760</v>
      </c>
      <c r="E7330" s="6" t="s">
        <v>15862</v>
      </c>
      <c r="F7330" s="6"/>
      <c r="G7330" s="6" t="str">
        <f t="shared" si="228"/>
        <v>002</v>
      </c>
      <c r="H7330" s="6" t="str">
        <f t="shared" si="229"/>
        <v>025</v>
      </c>
      <c r="J7330" s="57"/>
      <c r="K7330" s="57"/>
      <c r="L7330" s="57"/>
    </row>
    <row r="7331" spans="1:12">
      <c r="A7331" s="6">
        <v>7238</v>
      </c>
      <c r="B7331" s="10" t="s">
        <v>23404</v>
      </c>
      <c r="C7331" s="10" t="s">
        <v>17081</v>
      </c>
      <c r="D7331" s="10" t="s">
        <v>38435</v>
      </c>
      <c r="E7331" s="6" t="s">
        <v>15862</v>
      </c>
      <c r="F7331" s="6"/>
      <c r="G7331" s="6" t="str">
        <f t="shared" si="228"/>
        <v>002</v>
      </c>
      <c r="H7331" s="6" t="str">
        <f t="shared" si="229"/>
        <v>025</v>
      </c>
      <c r="J7331" s="57"/>
      <c r="K7331" s="57"/>
      <c r="L7331" s="57"/>
    </row>
    <row r="7332" spans="1:12">
      <c r="A7332" s="6">
        <v>7239</v>
      </c>
      <c r="B7332" s="10" t="s">
        <v>23405</v>
      </c>
      <c r="C7332" s="10" t="s">
        <v>17082</v>
      </c>
      <c r="D7332" s="10" t="s">
        <v>57606</v>
      </c>
      <c r="E7332" s="6" t="s">
        <v>15862</v>
      </c>
      <c r="F7332" s="6"/>
      <c r="G7332" s="6" t="str">
        <f t="shared" si="228"/>
        <v>002</v>
      </c>
      <c r="H7332" s="6" t="str">
        <f t="shared" si="229"/>
        <v>025</v>
      </c>
      <c r="J7332" s="57"/>
      <c r="K7332" s="57"/>
      <c r="L7332" s="57"/>
    </row>
    <row r="7333" spans="1:12">
      <c r="A7333" s="6">
        <v>7240</v>
      </c>
      <c r="B7333" s="10" t="s">
        <v>23406</v>
      </c>
      <c r="C7333" s="10" t="s">
        <v>17083</v>
      </c>
      <c r="D7333" s="10" t="s">
        <v>57607</v>
      </c>
      <c r="E7333" s="6" t="s">
        <v>15862</v>
      </c>
      <c r="F7333" s="6"/>
      <c r="G7333" s="6" t="str">
        <f t="shared" si="228"/>
        <v>002</v>
      </c>
      <c r="H7333" s="6" t="str">
        <f t="shared" si="229"/>
        <v>025</v>
      </c>
      <c r="J7333" s="57"/>
      <c r="K7333" s="57"/>
      <c r="L7333" s="57"/>
    </row>
    <row r="7334" spans="1:12">
      <c r="A7334" s="6">
        <v>7241</v>
      </c>
      <c r="B7334" s="10" t="s">
        <v>23407</v>
      </c>
      <c r="C7334" s="10" t="s">
        <v>16029</v>
      </c>
      <c r="D7334" s="10" t="s">
        <v>38393</v>
      </c>
      <c r="E7334" s="6" t="s">
        <v>15862</v>
      </c>
      <c r="F7334" s="6"/>
      <c r="G7334" s="6" t="str">
        <f t="shared" si="228"/>
        <v>002</v>
      </c>
      <c r="H7334" s="6" t="str">
        <f t="shared" si="229"/>
        <v>025</v>
      </c>
      <c r="J7334" s="57"/>
      <c r="K7334" s="57"/>
      <c r="L7334" s="57"/>
    </row>
    <row r="7335" spans="1:12">
      <c r="A7335" s="6">
        <v>7242</v>
      </c>
      <c r="B7335" s="10" t="s">
        <v>23408</v>
      </c>
      <c r="C7335" s="10" t="s">
        <v>16037</v>
      </c>
      <c r="D7335" s="10" t="s">
        <v>38436</v>
      </c>
      <c r="E7335" s="6" t="s">
        <v>15862</v>
      </c>
      <c r="F7335" s="6"/>
      <c r="G7335" s="6" t="str">
        <f t="shared" si="228"/>
        <v>002</v>
      </c>
      <c r="H7335" s="6" t="str">
        <f t="shared" si="229"/>
        <v>025</v>
      </c>
      <c r="J7335" s="57"/>
      <c r="K7335" s="57"/>
      <c r="L7335" s="57"/>
    </row>
    <row r="7336" spans="1:12">
      <c r="A7336" s="6">
        <v>7243</v>
      </c>
      <c r="B7336" s="10" t="s">
        <v>23409</v>
      </c>
      <c r="C7336" s="10" t="s">
        <v>16040</v>
      </c>
      <c r="D7336" s="10" t="s">
        <v>38437</v>
      </c>
      <c r="E7336" s="6" t="s">
        <v>15862</v>
      </c>
      <c r="F7336" s="6"/>
      <c r="G7336" s="6" t="str">
        <f t="shared" si="228"/>
        <v>002</v>
      </c>
      <c r="H7336" s="6" t="str">
        <f t="shared" si="229"/>
        <v>025</v>
      </c>
      <c r="J7336" s="57"/>
      <c r="K7336" s="57"/>
      <c r="L7336" s="57"/>
    </row>
    <row r="7337" spans="1:12">
      <c r="A7337" s="6">
        <v>7244</v>
      </c>
      <c r="B7337" s="10" t="s">
        <v>23410</v>
      </c>
      <c r="C7337" s="10" t="s">
        <v>16143</v>
      </c>
      <c r="D7337" s="10" t="s">
        <v>57608</v>
      </c>
      <c r="E7337" s="6" t="s">
        <v>15862</v>
      </c>
      <c r="F7337" s="6"/>
      <c r="G7337" s="6" t="str">
        <f t="shared" si="228"/>
        <v>002</v>
      </c>
      <c r="H7337" s="6" t="str">
        <f t="shared" si="229"/>
        <v>025</v>
      </c>
      <c r="J7337" s="57"/>
      <c r="K7337" s="57"/>
      <c r="L7337" s="57"/>
    </row>
    <row r="7338" spans="1:12">
      <c r="A7338" s="6">
        <v>7245</v>
      </c>
      <c r="B7338" s="10" t="s">
        <v>23411</v>
      </c>
      <c r="C7338" s="10" t="s">
        <v>17084</v>
      </c>
      <c r="D7338" s="10" t="s">
        <v>38438</v>
      </c>
      <c r="E7338" s="6" t="s">
        <v>15862</v>
      </c>
      <c r="F7338" s="6"/>
      <c r="G7338" s="6" t="str">
        <f t="shared" si="228"/>
        <v>002</v>
      </c>
      <c r="H7338" s="6" t="str">
        <f t="shared" si="229"/>
        <v>025</v>
      </c>
      <c r="J7338" s="57"/>
      <c r="K7338" s="57"/>
      <c r="L7338" s="57"/>
    </row>
    <row r="7339" spans="1:12">
      <c r="A7339" s="6">
        <v>7246</v>
      </c>
      <c r="B7339" s="10" t="s">
        <v>23412</v>
      </c>
      <c r="C7339" s="10" t="s">
        <v>16470</v>
      </c>
      <c r="D7339" s="10" t="s">
        <v>38439</v>
      </c>
      <c r="E7339" s="6" t="s">
        <v>15862</v>
      </c>
      <c r="F7339" s="6"/>
      <c r="G7339" s="6" t="str">
        <f t="shared" si="228"/>
        <v>002</v>
      </c>
      <c r="H7339" s="6" t="str">
        <f t="shared" si="229"/>
        <v>025</v>
      </c>
      <c r="J7339" s="57"/>
      <c r="K7339" s="57"/>
      <c r="L7339" s="57"/>
    </row>
    <row r="7340" spans="1:12">
      <c r="A7340" s="6">
        <v>7247</v>
      </c>
      <c r="B7340" s="10" t="s">
        <v>23413</v>
      </c>
      <c r="C7340" s="10" t="s">
        <v>17085</v>
      </c>
      <c r="D7340" s="10" t="s">
        <v>57489</v>
      </c>
      <c r="E7340" s="6" t="s">
        <v>15862</v>
      </c>
      <c r="F7340" s="6"/>
      <c r="G7340" s="6" t="str">
        <f t="shared" si="228"/>
        <v>002</v>
      </c>
      <c r="H7340" s="6" t="str">
        <f t="shared" si="229"/>
        <v>025</v>
      </c>
      <c r="J7340" s="57"/>
      <c r="K7340" s="57"/>
      <c r="L7340" s="57"/>
    </row>
    <row r="7341" spans="1:12">
      <c r="A7341" s="6">
        <v>7248</v>
      </c>
      <c r="B7341" s="10" t="s">
        <v>23414</v>
      </c>
      <c r="C7341" s="10" t="s">
        <v>16278</v>
      </c>
      <c r="D7341" s="10" t="s">
        <v>38440</v>
      </c>
      <c r="E7341" s="6" t="s">
        <v>15862</v>
      </c>
      <c r="F7341" s="6"/>
      <c r="G7341" s="6" t="str">
        <f t="shared" si="228"/>
        <v>002</v>
      </c>
      <c r="H7341" s="6" t="str">
        <f t="shared" si="229"/>
        <v>025</v>
      </c>
      <c r="J7341" s="57"/>
      <c r="K7341" s="57"/>
      <c r="L7341" s="57"/>
    </row>
    <row r="7342" spans="1:12">
      <c r="A7342" s="6">
        <v>7249</v>
      </c>
      <c r="B7342" s="10" t="s">
        <v>23415</v>
      </c>
      <c r="C7342" s="10" t="s">
        <v>16279</v>
      </c>
      <c r="D7342" s="10" t="s">
        <v>34761</v>
      </c>
      <c r="E7342" s="6" t="s">
        <v>15862</v>
      </c>
      <c r="F7342" s="6"/>
      <c r="G7342" s="6" t="str">
        <f t="shared" si="228"/>
        <v>002</v>
      </c>
      <c r="H7342" s="6" t="str">
        <f t="shared" si="229"/>
        <v>025</v>
      </c>
      <c r="J7342" s="57"/>
      <c r="K7342" s="57"/>
      <c r="L7342" s="57"/>
    </row>
    <row r="7343" spans="1:12">
      <c r="A7343" s="6">
        <v>7250</v>
      </c>
      <c r="B7343" s="10" t="s">
        <v>23416</v>
      </c>
      <c r="C7343" s="10" t="s">
        <v>17086</v>
      </c>
      <c r="D7343" s="10" t="s">
        <v>57609</v>
      </c>
      <c r="E7343" s="6" t="s">
        <v>15862</v>
      </c>
      <c r="F7343" s="6"/>
      <c r="G7343" s="6" t="str">
        <f t="shared" si="228"/>
        <v>002</v>
      </c>
      <c r="H7343" s="6" t="str">
        <f t="shared" si="229"/>
        <v>025</v>
      </c>
      <c r="J7343" s="57"/>
      <c r="K7343" s="57"/>
      <c r="L7343" s="57"/>
    </row>
    <row r="7344" spans="1:12">
      <c r="A7344" s="6">
        <v>7251</v>
      </c>
      <c r="B7344" s="10" t="s">
        <v>42683</v>
      </c>
      <c r="C7344" s="10" t="s">
        <v>17087</v>
      </c>
      <c r="D7344" s="10" t="s">
        <v>38441</v>
      </c>
      <c r="E7344" s="6" t="s">
        <v>15862</v>
      </c>
      <c r="F7344" s="6"/>
      <c r="G7344" s="6" t="str">
        <f t="shared" si="228"/>
        <v>002</v>
      </c>
      <c r="H7344" s="6" t="str">
        <f t="shared" si="229"/>
        <v>025</v>
      </c>
      <c r="J7344" s="57"/>
      <c r="K7344" s="57"/>
      <c r="L7344" s="57"/>
    </row>
    <row r="7345" spans="1:12">
      <c r="A7345" s="6">
        <v>7252</v>
      </c>
      <c r="B7345" s="10" t="s">
        <v>42684</v>
      </c>
      <c r="C7345" s="10" t="s">
        <v>17088</v>
      </c>
      <c r="D7345" s="10" t="s">
        <v>38442</v>
      </c>
      <c r="E7345" s="6" t="s">
        <v>15862</v>
      </c>
      <c r="F7345" s="6"/>
      <c r="G7345" s="6" t="str">
        <f t="shared" si="228"/>
        <v>002</v>
      </c>
      <c r="H7345" s="6" t="str">
        <f t="shared" si="229"/>
        <v>025</v>
      </c>
      <c r="J7345" s="57"/>
      <c r="K7345" s="57"/>
      <c r="L7345" s="57"/>
    </row>
    <row r="7346" spans="1:12">
      <c r="A7346" s="6">
        <v>7253</v>
      </c>
      <c r="B7346" s="10" t="s">
        <v>23417</v>
      </c>
      <c r="C7346" s="10" t="s">
        <v>17089</v>
      </c>
      <c r="D7346" s="10" t="s">
        <v>52694</v>
      </c>
      <c r="E7346" s="6" t="s">
        <v>15862</v>
      </c>
      <c r="F7346" s="6"/>
      <c r="G7346" s="6" t="str">
        <f t="shared" si="228"/>
        <v>002</v>
      </c>
      <c r="H7346" s="6" t="str">
        <f t="shared" si="229"/>
        <v>025</v>
      </c>
      <c r="J7346" s="57"/>
      <c r="K7346" s="57"/>
      <c r="L7346" s="57"/>
    </row>
    <row r="7347" spans="1:12">
      <c r="A7347" s="6">
        <v>7254</v>
      </c>
      <c r="B7347" s="10" t="s">
        <v>23418</v>
      </c>
      <c r="C7347" s="10" t="s">
        <v>17090</v>
      </c>
      <c r="D7347" s="10" t="s">
        <v>38443</v>
      </c>
      <c r="E7347" s="6" t="s">
        <v>15862</v>
      </c>
      <c r="F7347" s="6"/>
      <c r="G7347" s="6" t="str">
        <f t="shared" si="228"/>
        <v>002</v>
      </c>
      <c r="H7347" s="6" t="str">
        <f t="shared" si="229"/>
        <v>025</v>
      </c>
      <c r="J7347" s="57"/>
      <c r="K7347" s="57"/>
      <c r="L7347" s="57"/>
    </row>
    <row r="7348" spans="1:12">
      <c r="A7348" s="6">
        <v>7255</v>
      </c>
      <c r="B7348" s="10" t="s">
        <v>16494</v>
      </c>
      <c r="C7348" s="10" t="s">
        <v>16496</v>
      </c>
      <c r="D7348" s="10" t="s">
        <v>57610</v>
      </c>
      <c r="E7348" s="6" t="s">
        <v>15862</v>
      </c>
      <c r="F7348" s="6"/>
      <c r="G7348" s="6" t="str">
        <f t="shared" si="228"/>
        <v>002</v>
      </c>
      <c r="H7348" s="6" t="str">
        <f t="shared" si="229"/>
        <v>025</v>
      </c>
      <c r="J7348" s="57"/>
      <c r="K7348" s="57"/>
      <c r="L7348" s="57"/>
    </row>
    <row r="7349" spans="1:12">
      <c r="A7349" s="6">
        <v>7256</v>
      </c>
      <c r="B7349" s="10" t="s">
        <v>23419</v>
      </c>
      <c r="C7349" s="10" t="s">
        <v>16471</v>
      </c>
      <c r="D7349" s="10" t="s">
        <v>57611</v>
      </c>
      <c r="E7349" s="6" t="s">
        <v>15862</v>
      </c>
      <c r="F7349" s="6"/>
      <c r="G7349" s="6" t="str">
        <f t="shared" si="228"/>
        <v>002</v>
      </c>
      <c r="H7349" s="6" t="str">
        <f t="shared" si="229"/>
        <v>025</v>
      </c>
      <c r="J7349" s="57"/>
      <c r="K7349" s="57"/>
      <c r="L7349" s="57"/>
    </row>
    <row r="7350" spans="1:12">
      <c r="A7350" s="6">
        <v>7257</v>
      </c>
      <c r="B7350" s="10" t="s">
        <v>23420</v>
      </c>
      <c r="C7350" s="10" t="s">
        <v>16509</v>
      </c>
      <c r="D7350" s="10" t="s">
        <v>38444</v>
      </c>
      <c r="E7350" s="6" t="s">
        <v>15862</v>
      </c>
      <c r="F7350" s="6"/>
      <c r="G7350" s="6" t="str">
        <f t="shared" si="228"/>
        <v>002</v>
      </c>
      <c r="H7350" s="6" t="str">
        <f t="shared" si="229"/>
        <v>025</v>
      </c>
      <c r="J7350" s="57"/>
      <c r="K7350" s="57"/>
      <c r="L7350" s="57"/>
    </row>
    <row r="7351" spans="1:12">
      <c r="A7351" s="6">
        <v>7258</v>
      </c>
      <c r="B7351" s="10" t="s">
        <v>23421</v>
      </c>
      <c r="C7351" s="10" t="s">
        <v>16480</v>
      </c>
      <c r="D7351" s="10" t="s">
        <v>57612</v>
      </c>
      <c r="E7351" s="6" t="s">
        <v>15862</v>
      </c>
      <c r="F7351" s="6"/>
      <c r="G7351" s="6" t="str">
        <f t="shared" si="228"/>
        <v>002</v>
      </c>
      <c r="H7351" s="6" t="str">
        <f t="shared" si="229"/>
        <v>025</v>
      </c>
      <c r="J7351" s="57"/>
      <c r="K7351" s="57"/>
      <c r="L7351" s="57"/>
    </row>
    <row r="7352" spans="1:12">
      <c r="A7352" s="6">
        <v>7259</v>
      </c>
      <c r="B7352" s="10" t="s">
        <v>23422</v>
      </c>
      <c r="C7352" s="10" t="s">
        <v>16482</v>
      </c>
      <c r="D7352" s="10" t="s">
        <v>38445</v>
      </c>
      <c r="E7352" s="6" t="s">
        <v>15862</v>
      </c>
      <c r="F7352" s="6"/>
      <c r="G7352" s="6" t="str">
        <f t="shared" si="228"/>
        <v>002</v>
      </c>
      <c r="H7352" s="6" t="str">
        <f t="shared" si="229"/>
        <v>025</v>
      </c>
      <c r="J7352" s="57"/>
      <c r="K7352" s="57"/>
      <c r="L7352" s="57"/>
    </row>
    <row r="7353" spans="1:12">
      <c r="A7353" s="6">
        <v>7260</v>
      </c>
      <c r="B7353" s="10" t="s">
        <v>23423</v>
      </c>
      <c r="C7353" s="10" t="s">
        <v>16529</v>
      </c>
      <c r="D7353" s="10" t="s">
        <v>38446</v>
      </c>
      <c r="E7353" s="6" t="s">
        <v>15862</v>
      </c>
      <c r="F7353" s="6"/>
      <c r="G7353" s="6" t="str">
        <f t="shared" si="228"/>
        <v>002</v>
      </c>
      <c r="H7353" s="6" t="str">
        <f t="shared" si="229"/>
        <v>025</v>
      </c>
      <c r="J7353" s="57"/>
      <c r="K7353" s="57"/>
      <c r="L7353" s="57"/>
    </row>
    <row r="7354" spans="1:12">
      <c r="A7354" s="6">
        <v>7261</v>
      </c>
      <c r="B7354" s="10" t="s">
        <v>23424</v>
      </c>
      <c r="C7354" s="10" t="s">
        <v>17091</v>
      </c>
      <c r="D7354" s="10" t="s">
        <v>34762</v>
      </c>
      <c r="E7354" s="6" t="s">
        <v>15862</v>
      </c>
      <c r="F7354" s="6"/>
      <c r="G7354" s="6" t="str">
        <f t="shared" si="228"/>
        <v>002</v>
      </c>
      <c r="H7354" s="6" t="str">
        <f t="shared" si="229"/>
        <v>025</v>
      </c>
      <c r="J7354" s="57"/>
      <c r="K7354" s="57"/>
      <c r="L7354" s="57"/>
    </row>
    <row r="7355" spans="1:12">
      <c r="A7355" s="6">
        <v>7262</v>
      </c>
      <c r="B7355" s="10" t="s">
        <v>23425</v>
      </c>
      <c r="C7355" s="10" t="s">
        <v>16535</v>
      </c>
      <c r="D7355" s="10" t="s">
        <v>38447</v>
      </c>
      <c r="E7355" s="6" t="s">
        <v>15862</v>
      </c>
      <c r="F7355" s="6"/>
      <c r="G7355" s="6" t="str">
        <f t="shared" si="228"/>
        <v>002</v>
      </c>
      <c r="H7355" s="6" t="str">
        <f t="shared" si="229"/>
        <v>025</v>
      </c>
      <c r="J7355" s="57"/>
      <c r="K7355" s="57"/>
      <c r="L7355" s="57"/>
    </row>
    <row r="7356" spans="1:12">
      <c r="A7356" s="6">
        <v>7263</v>
      </c>
      <c r="B7356" s="10" t="s">
        <v>23426</v>
      </c>
      <c r="C7356" s="10" t="s">
        <v>17092</v>
      </c>
      <c r="D7356" s="10" t="s">
        <v>57500</v>
      </c>
      <c r="E7356" s="6" t="s">
        <v>15862</v>
      </c>
      <c r="F7356" s="6"/>
      <c r="G7356" s="6" t="str">
        <f t="shared" si="228"/>
        <v>002</v>
      </c>
      <c r="H7356" s="6" t="str">
        <f t="shared" si="229"/>
        <v>025</v>
      </c>
      <c r="J7356" s="57"/>
      <c r="K7356" s="57"/>
      <c r="L7356" s="57"/>
    </row>
    <row r="7357" spans="1:12">
      <c r="A7357" s="6">
        <v>7264</v>
      </c>
      <c r="B7357" s="10" t="s">
        <v>23427</v>
      </c>
      <c r="C7357" s="10" t="s">
        <v>17093</v>
      </c>
      <c r="D7357" s="10" t="s">
        <v>34763</v>
      </c>
      <c r="E7357" s="6" t="s">
        <v>15862</v>
      </c>
      <c r="F7357" s="6"/>
      <c r="G7357" s="6" t="str">
        <f t="shared" si="228"/>
        <v>002</v>
      </c>
      <c r="H7357" s="6" t="str">
        <f t="shared" si="229"/>
        <v>025</v>
      </c>
      <c r="J7357" s="57"/>
      <c r="K7357" s="57"/>
      <c r="L7357" s="57"/>
    </row>
    <row r="7358" spans="1:12">
      <c r="A7358" s="6">
        <v>7265</v>
      </c>
      <c r="B7358" s="10" t="s">
        <v>23428</v>
      </c>
      <c r="C7358" s="10" t="s">
        <v>17094</v>
      </c>
      <c r="D7358" s="10" t="s">
        <v>38448</v>
      </c>
      <c r="E7358" s="6" t="s">
        <v>15862</v>
      </c>
      <c r="F7358" s="6"/>
      <c r="G7358" s="6" t="str">
        <f t="shared" si="228"/>
        <v>002</v>
      </c>
      <c r="H7358" s="6" t="str">
        <f t="shared" si="229"/>
        <v>025</v>
      </c>
      <c r="J7358" s="57"/>
      <c r="K7358" s="57"/>
      <c r="L7358" s="57"/>
    </row>
    <row r="7359" spans="1:12">
      <c r="A7359" s="6">
        <v>7266</v>
      </c>
      <c r="B7359" s="10" t="s">
        <v>23429</v>
      </c>
      <c r="C7359" s="10" t="s">
        <v>17476</v>
      </c>
      <c r="D7359" s="10" t="s">
        <v>38449</v>
      </c>
      <c r="E7359" s="6" t="s">
        <v>15862</v>
      </c>
      <c r="F7359" s="6"/>
      <c r="G7359" s="6" t="str">
        <f t="shared" si="228"/>
        <v>002</v>
      </c>
      <c r="H7359" s="6" t="str">
        <f t="shared" si="229"/>
        <v>025</v>
      </c>
      <c r="J7359" s="57"/>
      <c r="K7359" s="57"/>
      <c r="L7359" s="57"/>
    </row>
    <row r="7360" spans="1:12">
      <c r="A7360" s="6">
        <v>7267</v>
      </c>
      <c r="B7360" s="10" t="s">
        <v>23430</v>
      </c>
      <c r="C7360" s="10" t="s">
        <v>18249</v>
      </c>
      <c r="D7360" s="10" t="s">
        <v>57613</v>
      </c>
      <c r="E7360" s="6" t="s">
        <v>15862</v>
      </c>
      <c r="F7360" s="6"/>
      <c r="G7360" s="6" t="str">
        <f t="shared" si="228"/>
        <v>002</v>
      </c>
      <c r="H7360" s="6" t="str">
        <f t="shared" si="229"/>
        <v>025</v>
      </c>
      <c r="J7360" s="57"/>
      <c r="K7360" s="57"/>
      <c r="L7360" s="57"/>
    </row>
    <row r="7361" spans="1:12">
      <c r="A7361" s="6">
        <v>7268</v>
      </c>
      <c r="B7361" s="10" t="s">
        <v>23431</v>
      </c>
      <c r="C7361" s="10" t="s">
        <v>17506</v>
      </c>
      <c r="D7361" s="10" t="s">
        <v>57614</v>
      </c>
      <c r="E7361" s="6" t="s">
        <v>15862</v>
      </c>
      <c r="F7361" s="6"/>
      <c r="G7361" s="6" t="str">
        <f t="shared" si="228"/>
        <v>002</v>
      </c>
      <c r="H7361" s="6" t="str">
        <f t="shared" si="229"/>
        <v>025</v>
      </c>
      <c r="J7361" s="57"/>
      <c r="K7361" s="57"/>
      <c r="L7361" s="57"/>
    </row>
    <row r="7362" spans="1:12">
      <c r="A7362" s="6">
        <v>7269</v>
      </c>
      <c r="B7362" s="10" t="s">
        <v>23432</v>
      </c>
      <c r="C7362" s="10" t="s">
        <v>17870</v>
      </c>
      <c r="D7362" s="10" t="s">
        <v>57615</v>
      </c>
      <c r="E7362" s="6" t="s">
        <v>15862</v>
      </c>
      <c r="F7362" s="6"/>
      <c r="G7362" s="6" t="str">
        <f t="shared" si="228"/>
        <v>002</v>
      </c>
      <c r="H7362" s="6" t="str">
        <f t="shared" si="229"/>
        <v>025</v>
      </c>
      <c r="J7362" s="57"/>
      <c r="K7362" s="57"/>
      <c r="L7362" s="57"/>
    </row>
    <row r="7363" spans="1:12">
      <c r="A7363" s="6">
        <v>7270</v>
      </c>
      <c r="B7363" s="10" t="s">
        <v>23433</v>
      </c>
      <c r="C7363" s="10" t="s">
        <v>17594</v>
      </c>
      <c r="D7363" s="10" t="s">
        <v>57616</v>
      </c>
      <c r="E7363" s="6" t="s">
        <v>15862</v>
      </c>
      <c r="F7363" s="6"/>
      <c r="G7363" s="6" t="str">
        <f t="shared" si="228"/>
        <v>002</v>
      </c>
      <c r="H7363" s="6" t="str">
        <f t="shared" si="229"/>
        <v>025</v>
      </c>
      <c r="J7363" s="57"/>
      <c r="K7363" s="57"/>
      <c r="L7363" s="57"/>
    </row>
    <row r="7364" spans="1:12">
      <c r="A7364" s="6">
        <v>7271</v>
      </c>
      <c r="B7364" s="10" t="s">
        <v>23434</v>
      </c>
      <c r="C7364" s="10" t="s">
        <v>17566</v>
      </c>
      <c r="D7364" s="10" t="s">
        <v>57617</v>
      </c>
      <c r="E7364" s="6" t="s">
        <v>15862</v>
      </c>
      <c r="F7364" s="6"/>
      <c r="G7364" s="6" t="str">
        <f t="shared" si="228"/>
        <v>002</v>
      </c>
      <c r="H7364" s="6" t="str">
        <f t="shared" si="229"/>
        <v>025</v>
      </c>
      <c r="J7364" s="57"/>
      <c r="K7364" s="57"/>
      <c r="L7364" s="57"/>
    </row>
    <row r="7365" spans="1:12">
      <c r="A7365" s="6">
        <v>7272</v>
      </c>
      <c r="B7365" s="10" t="s">
        <v>23435</v>
      </c>
      <c r="C7365" s="10" t="s">
        <v>18250</v>
      </c>
      <c r="D7365" s="10" t="s">
        <v>38450</v>
      </c>
      <c r="E7365" s="6" t="s">
        <v>15862</v>
      </c>
      <c r="F7365" s="6"/>
      <c r="G7365" s="6" t="str">
        <f t="shared" si="228"/>
        <v>002</v>
      </c>
      <c r="H7365" s="6" t="str">
        <f t="shared" si="229"/>
        <v>025</v>
      </c>
      <c r="J7365" s="57"/>
      <c r="K7365" s="57"/>
      <c r="L7365" s="57"/>
    </row>
    <row r="7366" spans="1:12">
      <c r="A7366" s="6">
        <v>7273</v>
      </c>
      <c r="B7366" s="10" t="s">
        <v>23436</v>
      </c>
      <c r="C7366" s="10" t="s">
        <v>18251</v>
      </c>
      <c r="D7366" s="10" t="s">
        <v>38451</v>
      </c>
      <c r="E7366" s="6" t="s">
        <v>15862</v>
      </c>
      <c r="F7366" s="6"/>
      <c r="G7366" s="6" t="str">
        <f t="shared" ref="G7366:G7429" si="230">+LEFT(C7366,3)</f>
        <v>002</v>
      </c>
      <c r="H7366" s="6" t="str">
        <f t="shared" ref="H7366:H7429" si="231">+MID(C7366,5,3)</f>
        <v>025</v>
      </c>
      <c r="J7366" s="57"/>
      <c r="K7366" s="57"/>
      <c r="L7366" s="57"/>
    </row>
    <row r="7367" spans="1:12">
      <c r="A7367" s="6">
        <v>7274</v>
      </c>
      <c r="B7367" s="10" t="s">
        <v>23437</v>
      </c>
      <c r="C7367" s="10" t="s">
        <v>17595</v>
      </c>
      <c r="D7367" s="10" t="s">
        <v>38452</v>
      </c>
      <c r="E7367" s="6" t="s">
        <v>15862</v>
      </c>
      <c r="F7367" s="6"/>
      <c r="G7367" s="6" t="str">
        <f t="shared" si="230"/>
        <v>002</v>
      </c>
      <c r="H7367" s="6" t="str">
        <f t="shared" si="231"/>
        <v>025</v>
      </c>
      <c r="J7367" s="57"/>
      <c r="K7367" s="57"/>
      <c r="L7367" s="57"/>
    </row>
    <row r="7368" spans="1:12">
      <c r="A7368" s="6">
        <v>7275</v>
      </c>
      <c r="B7368" s="10" t="s">
        <v>23438</v>
      </c>
      <c r="C7368" s="10" t="s">
        <v>17634</v>
      </c>
      <c r="D7368" s="10" t="s">
        <v>57573</v>
      </c>
      <c r="E7368" s="6" t="s">
        <v>15862</v>
      </c>
      <c r="F7368" s="6"/>
      <c r="G7368" s="6" t="str">
        <f t="shared" si="230"/>
        <v>002</v>
      </c>
      <c r="H7368" s="6" t="str">
        <f t="shared" si="231"/>
        <v>025</v>
      </c>
      <c r="J7368" s="57"/>
      <c r="K7368" s="57"/>
      <c r="L7368" s="57"/>
    </row>
    <row r="7369" spans="1:12">
      <c r="A7369" s="6">
        <v>7276</v>
      </c>
      <c r="B7369" s="10" t="s">
        <v>23439</v>
      </c>
      <c r="C7369" s="10" t="s">
        <v>17662</v>
      </c>
      <c r="D7369" s="10" t="s">
        <v>38453</v>
      </c>
      <c r="E7369" s="6" t="s">
        <v>15862</v>
      </c>
      <c r="F7369" s="6"/>
      <c r="G7369" s="6" t="str">
        <f t="shared" si="230"/>
        <v>002</v>
      </c>
      <c r="H7369" s="6" t="str">
        <f t="shared" si="231"/>
        <v>025</v>
      </c>
      <c r="J7369" s="57"/>
      <c r="K7369" s="57"/>
      <c r="L7369" s="57"/>
    </row>
    <row r="7370" spans="1:12">
      <c r="A7370" s="6">
        <v>7277</v>
      </c>
      <c r="B7370" s="10" t="s">
        <v>23440</v>
      </c>
      <c r="C7370" s="10" t="s">
        <v>17747</v>
      </c>
      <c r="D7370" s="10" t="s">
        <v>57618</v>
      </c>
      <c r="E7370" s="6" t="s">
        <v>15862</v>
      </c>
      <c r="F7370" s="6"/>
      <c r="G7370" s="6" t="str">
        <f t="shared" si="230"/>
        <v>002</v>
      </c>
      <c r="H7370" s="6" t="str">
        <f t="shared" si="231"/>
        <v>025</v>
      </c>
      <c r="J7370" s="57"/>
      <c r="K7370" s="57"/>
      <c r="L7370" s="57"/>
    </row>
    <row r="7371" spans="1:12">
      <c r="A7371" s="6">
        <v>7278</v>
      </c>
      <c r="B7371" s="10" t="s">
        <v>23441</v>
      </c>
      <c r="C7371" s="10" t="s">
        <v>18252</v>
      </c>
      <c r="D7371" s="10" t="s">
        <v>38454</v>
      </c>
      <c r="E7371" s="6" t="s">
        <v>15862</v>
      </c>
      <c r="F7371" s="6"/>
      <c r="G7371" s="6" t="str">
        <f t="shared" si="230"/>
        <v>002</v>
      </c>
      <c r="H7371" s="6" t="str">
        <f t="shared" si="231"/>
        <v>025</v>
      </c>
      <c r="J7371" s="57"/>
      <c r="K7371" s="57"/>
      <c r="L7371" s="57"/>
    </row>
    <row r="7372" spans="1:12">
      <c r="A7372" s="6">
        <v>7279</v>
      </c>
      <c r="B7372" s="10" t="s">
        <v>23442</v>
      </c>
      <c r="C7372" s="10" t="s">
        <v>17912</v>
      </c>
      <c r="D7372" s="10" t="s">
        <v>34764</v>
      </c>
      <c r="E7372" s="6" t="s">
        <v>15862</v>
      </c>
      <c r="F7372" s="6"/>
      <c r="G7372" s="6" t="str">
        <f t="shared" si="230"/>
        <v>002</v>
      </c>
      <c r="H7372" s="6" t="str">
        <f t="shared" si="231"/>
        <v>025</v>
      </c>
      <c r="J7372" s="57"/>
      <c r="K7372" s="57"/>
      <c r="L7372" s="57"/>
    </row>
    <row r="7373" spans="1:12">
      <c r="A7373" s="6">
        <v>7280</v>
      </c>
      <c r="B7373" s="10" t="s">
        <v>23443</v>
      </c>
      <c r="C7373" s="10" t="s">
        <v>18253</v>
      </c>
      <c r="D7373" s="10" t="s">
        <v>57587</v>
      </c>
      <c r="E7373" s="6" t="s">
        <v>15862</v>
      </c>
      <c r="F7373" s="6"/>
      <c r="G7373" s="6" t="str">
        <f t="shared" si="230"/>
        <v>002</v>
      </c>
      <c r="H7373" s="6" t="str">
        <f t="shared" si="231"/>
        <v>025</v>
      </c>
      <c r="J7373" s="57"/>
      <c r="K7373" s="57"/>
      <c r="L7373" s="57"/>
    </row>
    <row r="7374" spans="1:12">
      <c r="A7374" s="6">
        <v>7281</v>
      </c>
      <c r="B7374" s="10" t="s">
        <v>43311</v>
      </c>
      <c r="C7374" s="10" t="s">
        <v>43309</v>
      </c>
      <c r="D7374" s="10" t="s">
        <v>43496</v>
      </c>
      <c r="E7374" s="6" t="s">
        <v>15862</v>
      </c>
      <c r="F7374" s="6"/>
      <c r="G7374" s="6" t="str">
        <f t="shared" si="230"/>
        <v>002</v>
      </c>
      <c r="H7374" s="6" t="str">
        <f t="shared" si="231"/>
        <v>025</v>
      </c>
      <c r="J7374" s="57"/>
      <c r="K7374" s="57"/>
      <c r="L7374" s="57"/>
    </row>
    <row r="7375" spans="1:12">
      <c r="A7375" s="6">
        <v>7282</v>
      </c>
      <c r="B7375" s="10" t="s">
        <v>43312</v>
      </c>
      <c r="C7375" s="10" t="s">
        <v>43310</v>
      </c>
      <c r="D7375" s="10" t="s">
        <v>43425</v>
      </c>
      <c r="E7375" s="6" t="s">
        <v>15862</v>
      </c>
      <c r="F7375" s="6"/>
      <c r="G7375" s="6" t="str">
        <f t="shared" si="230"/>
        <v>002</v>
      </c>
      <c r="H7375" s="6" t="str">
        <f t="shared" si="231"/>
        <v>025</v>
      </c>
      <c r="J7375" s="57"/>
      <c r="K7375" s="57"/>
      <c r="L7375" s="57"/>
    </row>
    <row r="7376" spans="1:12">
      <c r="A7376" s="6">
        <v>7283</v>
      </c>
      <c r="B7376" s="10" t="s">
        <v>43715</v>
      </c>
      <c r="C7376" s="10" t="s">
        <v>43718</v>
      </c>
      <c r="D7376" s="10" t="s">
        <v>43717</v>
      </c>
      <c r="E7376" s="6" t="s">
        <v>15862</v>
      </c>
      <c r="F7376" s="6"/>
      <c r="G7376" s="6" t="str">
        <f t="shared" si="230"/>
        <v>002</v>
      </c>
      <c r="H7376" s="6" t="str">
        <f t="shared" si="231"/>
        <v>025</v>
      </c>
      <c r="J7376" s="57"/>
      <c r="K7376" s="57"/>
      <c r="L7376" s="57"/>
    </row>
    <row r="7377" spans="1:12">
      <c r="A7377" s="6">
        <v>7284</v>
      </c>
      <c r="B7377" s="10" t="s">
        <v>43786</v>
      </c>
      <c r="C7377" s="10" t="s">
        <v>43794</v>
      </c>
      <c r="D7377" s="10" t="s">
        <v>57619</v>
      </c>
      <c r="E7377" s="6" t="s">
        <v>15862</v>
      </c>
      <c r="F7377" s="6"/>
      <c r="G7377" s="6" t="str">
        <f t="shared" si="230"/>
        <v>002</v>
      </c>
      <c r="H7377" s="6" t="str">
        <f t="shared" si="231"/>
        <v>025</v>
      </c>
      <c r="J7377" s="57"/>
      <c r="K7377" s="57"/>
      <c r="L7377" s="57"/>
    </row>
    <row r="7378" spans="1:12">
      <c r="A7378" s="6">
        <v>7285</v>
      </c>
      <c r="B7378" s="10" t="s">
        <v>43856</v>
      </c>
      <c r="C7378" s="10" t="s">
        <v>43861</v>
      </c>
      <c r="D7378" s="10" t="s">
        <v>43860</v>
      </c>
      <c r="E7378" s="6" t="s">
        <v>15862</v>
      </c>
      <c r="F7378" s="6"/>
      <c r="G7378" s="6" t="str">
        <f t="shared" si="230"/>
        <v>002</v>
      </c>
      <c r="H7378" s="6" t="str">
        <f t="shared" si="231"/>
        <v>025</v>
      </c>
      <c r="J7378" s="57"/>
      <c r="K7378" s="57"/>
      <c r="L7378" s="57"/>
    </row>
    <row r="7379" spans="1:12">
      <c r="A7379" s="6">
        <v>7286</v>
      </c>
      <c r="B7379" s="10" t="s">
        <v>44219</v>
      </c>
      <c r="C7379" s="10" t="s">
        <v>44225</v>
      </c>
      <c r="D7379" s="10" t="s">
        <v>44224</v>
      </c>
      <c r="E7379" s="6" t="s">
        <v>15862</v>
      </c>
      <c r="F7379" s="6"/>
      <c r="G7379" s="6" t="str">
        <f t="shared" si="230"/>
        <v>002</v>
      </c>
      <c r="H7379" s="6" t="str">
        <f t="shared" si="231"/>
        <v>025</v>
      </c>
      <c r="J7379" s="57"/>
      <c r="K7379" s="57"/>
      <c r="L7379" s="57"/>
    </row>
    <row r="7380" spans="1:12">
      <c r="A7380" s="6">
        <v>7287</v>
      </c>
      <c r="B7380" s="10" t="s">
        <v>44274</v>
      </c>
      <c r="C7380" s="10" t="s">
        <v>44276</v>
      </c>
      <c r="D7380" s="10" t="s">
        <v>44275</v>
      </c>
      <c r="E7380" s="6" t="s">
        <v>15862</v>
      </c>
      <c r="F7380" s="6"/>
      <c r="G7380" s="6" t="str">
        <f t="shared" si="230"/>
        <v>002</v>
      </c>
      <c r="H7380" s="6" t="str">
        <f t="shared" si="231"/>
        <v>025</v>
      </c>
      <c r="J7380" s="57"/>
      <c r="K7380" s="57"/>
      <c r="L7380" s="57"/>
    </row>
    <row r="7381" spans="1:12">
      <c r="A7381" s="6">
        <v>7288</v>
      </c>
      <c r="B7381" s="10" t="s">
        <v>44296</v>
      </c>
      <c r="C7381" s="10" t="s">
        <v>44299</v>
      </c>
      <c r="D7381" s="10" t="s">
        <v>44298</v>
      </c>
      <c r="E7381" s="6" t="s">
        <v>15862</v>
      </c>
      <c r="F7381" s="6"/>
      <c r="G7381" s="6" t="str">
        <f t="shared" si="230"/>
        <v>002</v>
      </c>
      <c r="H7381" s="6" t="str">
        <f t="shared" si="231"/>
        <v>025</v>
      </c>
      <c r="J7381" s="57"/>
      <c r="K7381" s="57"/>
      <c r="L7381" s="57"/>
    </row>
    <row r="7382" spans="1:12">
      <c r="A7382" s="6">
        <v>7289</v>
      </c>
      <c r="B7382" s="10" t="s">
        <v>44550</v>
      </c>
      <c r="C7382" s="10" t="s">
        <v>44551</v>
      </c>
      <c r="D7382" s="10" t="s">
        <v>38404</v>
      </c>
      <c r="E7382" s="6" t="s">
        <v>15862</v>
      </c>
      <c r="F7382" s="6"/>
      <c r="G7382" s="6" t="str">
        <f t="shared" si="230"/>
        <v>002</v>
      </c>
      <c r="H7382" s="6" t="str">
        <f t="shared" si="231"/>
        <v>025</v>
      </c>
      <c r="J7382" s="57"/>
      <c r="K7382" s="57"/>
      <c r="L7382" s="57"/>
    </row>
    <row r="7383" spans="1:12">
      <c r="A7383" s="6">
        <v>7290</v>
      </c>
      <c r="B7383" s="10" t="s">
        <v>44581</v>
      </c>
      <c r="C7383" s="10" t="s">
        <v>44584</v>
      </c>
      <c r="D7383" s="10" t="s">
        <v>44583</v>
      </c>
      <c r="E7383" s="6" t="s">
        <v>15862</v>
      </c>
      <c r="F7383" s="6"/>
      <c r="G7383" s="6" t="str">
        <f t="shared" si="230"/>
        <v>002</v>
      </c>
      <c r="H7383" s="6" t="str">
        <f t="shared" si="231"/>
        <v>025</v>
      </c>
      <c r="J7383" s="57"/>
      <c r="K7383" s="57"/>
      <c r="L7383" s="57"/>
    </row>
    <row r="7384" spans="1:12">
      <c r="A7384" s="6">
        <v>7291</v>
      </c>
      <c r="B7384" s="10" t="s">
        <v>44582</v>
      </c>
      <c r="C7384" s="10" t="s">
        <v>44586</v>
      </c>
      <c r="D7384" s="10" t="s">
        <v>44585</v>
      </c>
      <c r="E7384" s="6" t="s">
        <v>15862</v>
      </c>
      <c r="F7384" s="6"/>
      <c r="G7384" s="6" t="str">
        <f t="shared" si="230"/>
        <v>002</v>
      </c>
      <c r="H7384" s="6" t="str">
        <f t="shared" si="231"/>
        <v>025</v>
      </c>
      <c r="J7384" s="57"/>
      <c r="K7384" s="57"/>
      <c r="L7384" s="57"/>
    </row>
    <row r="7385" spans="1:12">
      <c r="A7385" s="6">
        <v>7292</v>
      </c>
      <c r="B7385" s="10" t="s">
        <v>44739</v>
      </c>
      <c r="C7385" s="10" t="s">
        <v>44748</v>
      </c>
      <c r="D7385" s="10" t="s">
        <v>44747</v>
      </c>
      <c r="E7385" s="6" t="s">
        <v>15862</v>
      </c>
      <c r="F7385" s="6"/>
      <c r="G7385" s="6" t="str">
        <f t="shared" si="230"/>
        <v>002</v>
      </c>
      <c r="H7385" s="6" t="str">
        <f t="shared" si="231"/>
        <v>025</v>
      </c>
      <c r="J7385" s="57"/>
      <c r="K7385" s="57"/>
      <c r="L7385" s="57"/>
    </row>
    <row r="7386" spans="1:12">
      <c r="A7386" s="6">
        <v>7293</v>
      </c>
      <c r="B7386" s="10" t="s">
        <v>44865</v>
      </c>
      <c r="C7386" s="10" t="s">
        <v>44867</v>
      </c>
      <c r="D7386" s="10" t="s">
        <v>44866</v>
      </c>
      <c r="E7386" s="6" t="s">
        <v>15862</v>
      </c>
      <c r="F7386" s="6"/>
      <c r="G7386" s="6" t="str">
        <f t="shared" si="230"/>
        <v>002</v>
      </c>
      <c r="H7386" s="6" t="str">
        <f t="shared" si="231"/>
        <v>025</v>
      </c>
      <c r="J7386" s="57"/>
      <c r="K7386" s="57"/>
      <c r="L7386" s="57"/>
    </row>
    <row r="7387" spans="1:12">
      <c r="A7387" s="6">
        <v>7294</v>
      </c>
      <c r="B7387" s="10" t="s">
        <v>44876</v>
      </c>
      <c r="C7387" s="10" t="s">
        <v>44878</v>
      </c>
      <c r="D7387" s="10" t="s">
        <v>44877</v>
      </c>
      <c r="E7387" s="6" t="s">
        <v>15862</v>
      </c>
      <c r="F7387" s="6"/>
      <c r="G7387" s="6" t="str">
        <f t="shared" si="230"/>
        <v>002</v>
      </c>
      <c r="H7387" s="6" t="str">
        <f t="shared" si="231"/>
        <v>025</v>
      </c>
      <c r="J7387" s="57"/>
      <c r="K7387" s="57"/>
      <c r="L7387" s="57"/>
    </row>
    <row r="7388" spans="1:12">
      <c r="A7388" s="6">
        <v>7295</v>
      </c>
      <c r="B7388" s="10" t="s">
        <v>45316</v>
      </c>
      <c r="C7388" s="10" t="s">
        <v>45309</v>
      </c>
      <c r="D7388" s="10" t="s">
        <v>45315</v>
      </c>
      <c r="E7388" s="6" t="s">
        <v>15862</v>
      </c>
      <c r="F7388" s="6"/>
      <c r="G7388" s="6" t="str">
        <f t="shared" si="230"/>
        <v>002</v>
      </c>
      <c r="H7388" s="6" t="str">
        <f t="shared" si="231"/>
        <v>025</v>
      </c>
      <c r="J7388" s="57"/>
      <c r="K7388" s="57"/>
      <c r="L7388" s="57"/>
    </row>
    <row r="7389" spans="1:12">
      <c r="A7389" s="6">
        <v>7296</v>
      </c>
      <c r="B7389" s="10" t="s">
        <v>45314</v>
      </c>
      <c r="C7389" s="10" t="s">
        <v>45310</v>
      </c>
      <c r="D7389" s="10" t="s">
        <v>45313</v>
      </c>
      <c r="E7389" s="6" t="s">
        <v>15862</v>
      </c>
      <c r="F7389" s="6"/>
      <c r="G7389" s="6" t="str">
        <f t="shared" si="230"/>
        <v>002</v>
      </c>
      <c r="H7389" s="6" t="str">
        <f t="shared" si="231"/>
        <v>025</v>
      </c>
      <c r="J7389" s="57"/>
      <c r="K7389" s="57"/>
      <c r="L7389" s="57"/>
    </row>
    <row r="7390" spans="1:12">
      <c r="A7390" s="6">
        <v>7297</v>
      </c>
      <c r="B7390" s="10" t="s">
        <v>45308</v>
      </c>
      <c r="C7390" s="10" t="s">
        <v>45311</v>
      </c>
      <c r="D7390" s="10" t="s">
        <v>45312</v>
      </c>
      <c r="E7390" s="6" t="s">
        <v>15862</v>
      </c>
      <c r="F7390" s="6"/>
      <c r="G7390" s="6" t="str">
        <f t="shared" si="230"/>
        <v>002</v>
      </c>
      <c r="H7390" s="6" t="str">
        <f t="shared" si="231"/>
        <v>025</v>
      </c>
      <c r="J7390" s="57"/>
      <c r="K7390" s="57"/>
      <c r="L7390" s="57"/>
    </row>
    <row r="7391" spans="1:12">
      <c r="A7391" s="6">
        <v>7298</v>
      </c>
      <c r="B7391" s="10" t="s">
        <v>45595</v>
      </c>
      <c r="C7391" s="10" t="s">
        <v>45588</v>
      </c>
      <c r="D7391" s="10" t="s">
        <v>45594</v>
      </c>
      <c r="E7391" s="6" t="s">
        <v>15862</v>
      </c>
      <c r="F7391" s="6"/>
      <c r="G7391" s="6" t="str">
        <f t="shared" si="230"/>
        <v>002</v>
      </c>
      <c r="H7391" s="6" t="str">
        <f t="shared" si="231"/>
        <v>025</v>
      </c>
      <c r="J7391" s="57"/>
      <c r="K7391" s="57"/>
      <c r="L7391" s="57"/>
    </row>
    <row r="7392" spans="1:12">
      <c r="A7392" s="6">
        <v>7299</v>
      </c>
      <c r="B7392" s="10" t="s">
        <v>45593</v>
      </c>
      <c r="C7392" s="10" t="s">
        <v>45589</v>
      </c>
      <c r="D7392" s="10" t="s">
        <v>45592</v>
      </c>
      <c r="E7392" s="6" t="s">
        <v>15862</v>
      </c>
      <c r="F7392" s="6"/>
      <c r="G7392" s="6" t="str">
        <f t="shared" si="230"/>
        <v>002</v>
      </c>
      <c r="H7392" s="6" t="str">
        <f t="shared" si="231"/>
        <v>025</v>
      </c>
      <c r="J7392" s="57"/>
      <c r="K7392" s="57"/>
      <c r="L7392" s="57"/>
    </row>
    <row r="7393" spans="1:12">
      <c r="A7393" s="6">
        <v>7300</v>
      </c>
      <c r="B7393" s="10" t="s">
        <v>45587</v>
      </c>
      <c r="C7393" s="10" t="s">
        <v>45590</v>
      </c>
      <c r="D7393" s="10" t="s">
        <v>45591</v>
      </c>
      <c r="E7393" s="6" t="s">
        <v>15862</v>
      </c>
      <c r="F7393" s="6"/>
      <c r="G7393" s="6" t="str">
        <f t="shared" si="230"/>
        <v>002</v>
      </c>
      <c r="H7393" s="6" t="str">
        <f t="shared" si="231"/>
        <v>025</v>
      </c>
      <c r="J7393" s="57"/>
      <c r="K7393" s="57"/>
      <c r="L7393" s="57"/>
    </row>
    <row r="7394" spans="1:12">
      <c r="A7394" s="6">
        <v>7301</v>
      </c>
      <c r="B7394" s="10" t="s">
        <v>45748</v>
      </c>
      <c r="C7394" s="10" t="s">
        <v>45746</v>
      </c>
      <c r="D7394" s="10" t="s">
        <v>45747</v>
      </c>
      <c r="E7394" s="6" t="s">
        <v>15862</v>
      </c>
      <c r="F7394" s="6"/>
      <c r="G7394" s="6" t="str">
        <f t="shared" si="230"/>
        <v>002</v>
      </c>
      <c r="H7394" s="6" t="str">
        <f t="shared" si="231"/>
        <v>025</v>
      </c>
      <c r="J7394" s="57"/>
      <c r="K7394" s="57"/>
      <c r="L7394" s="57"/>
    </row>
    <row r="7395" spans="1:12">
      <c r="A7395" s="6">
        <v>7302</v>
      </c>
      <c r="B7395" s="10" t="s">
        <v>45854</v>
      </c>
      <c r="C7395" s="10" t="s">
        <v>45869</v>
      </c>
      <c r="D7395" s="10" t="s">
        <v>45868</v>
      </c>
      <c r="E7395" s="6" t="s">
        <v>15862</v>
      </c>
      <c r="F7395" s="6"/>
      <c r="G7395" s="6" t="str">
        <f t="shared" si="230"/>
        <v>002</v>
      </c>
      <c r="H7395" s="6" t="str">
        <f t="shared" si="231"/>
        <v>025</v>
      </c>
      <c r="J7395" s="57"/>
      <c r="K7395" s="57"/>
      <c r="L7395" s="57"/>
    </row>
    <row r="7396" spans="1:12">
      <c r="A7396" s="6">
        <v>7303</v>
      </c>
      <c r="B7396" s="10" t="s">
        <v>45916</v>
      </c>
      <c r="C7396" s="10" t="s">
        <v>45919</v>
      </c>
      <c r="D7396" s="10" t="s">
        <v>45918</v>
      </c>
      <c r="E7396" s="6" t="s">
        <v>15862</v>
      </c>
      <c r="F7396" s="6"/>
      <c r="G7396" s="6" t="str">
        <f t="shared" si="230"/>
        <v>002</v>
      </c>
      <c r="H7396" s="6" t="str">
        <f t="shared" si="231"/>
        <v>025</v>
      </c>
      <c r="J7396" s="57"/>
      <c r="K7396" s="57"/>
      <c r="L7396" s="57"/>
    </row>
    <row r="7397" spans="1:12">
      <c r="A7397" s="6">
        <v>7304</v>
      </c>
      <c r="B7397" s="10" t="s">
        <v>46172</v>
      </c>
      <c r="C7397" s="10" t="s">
        <v>46179</v>
      </c>
      <c r="D7397" s="10" t="s">
        <v>46178</v>
      </c>
      <c r="E7397" s="6" t="s">
        <v>15862</v>
      </c>
      <c r="F7397" s="6"/>
      <c r="G7397" s="6" t="str">
        <f t="shared" si="230"/>
        <v>002</v>
      </c>
      <c r="H7397" s="6" t="str">
        <f t="shared" si="231"/>
        <v>025</v>
      </c>
      <c r="J7397" s="57"/>
      <c r="K7397" s="57"/>
      <c r="L7397" s="57"/>
    </row>
    <row r="7398" spans="1:12">
      <c r="A7398" s="6">
        <v>7305</v>
      </c>
      <c r="B7398" s="10" t="s">
        <v>46251</v>
      </c>
      <c r="C7398" s="10" t="s">
        <v>46252</v>
      </c>
      <c r="D7398" s="10" t="s">
        <v>46253</v>
      </c>
      <c r="E7398" s="6" t="s">
        <v>15862</v>
      </c>
      <c r="F7398" s="6"/>
      <c r="G7398" s="6" t="str">
        <f t="shared" si="230"/>
        <v>002</v>
      </c>
      <c r="H7398" s="6" t="str">
        <f t="shared" si="231"/>
        <v>025</v>
      </c>
      <c r="J7398" s="57"/>
      <c r="K7398" s="57"/>
      <c r="L7398" s="57"/>
    </row>
    <row r="7399" spans="1:12">
      <c r="A7399" s="6">
        <v>7306</v>
      </c>
      <c r="B7399" s="10" t="s">
        <v>46495</v>
      </c>
      <c r="C7399" s="10" t="s">
        <v>46497</v>
      </c>
      <c r="D7399" s="10" t="s">
        <v>46498</v>
      </c>
      <c r="E7399" s="6" t="s">
        <v>15862</v>
      </c>
      <c r="F7399" s="6"/>
      <c r="G7399" s="6" t="str">
        <f t="shared" si="230"/>
        <v>002</v>
      </c>
      <c r="H7399" s="6" t="str">
        <f t="shared" si="231"/>
        <v>025</v>
      </c>
      <c r="J7399" s="57"/>
      <c r="K7399" s="57"/>
      <c r="L7399" s="57"/>
    </row>
    <row r="7400" spans="1:12">
      <c r="A7400" s="6">
        <v>7307</v>
      </c>
      <c r="B7400" s="10" t="s">
        <v>46685</v>
      </c>
      <c r="C7400" s="10" t="s">
        <v>46686</v>
      </c>
      <c r="D7400" s="10" t="s">
        <v>46687</v>
      </c>
      <c r="E7400" s="6" t="s">
        <v>15862</v>
      </c>
      <c r="F7400" s="6"/>
      <c r="G7400" s="6" t="str">
        <f t="shared" si="230"/>
        <v>002</v>
      </c>
      <c r="H7400" s="6" t="str">
        <f t="shared" si="231"/>
        <v>025</v>
      </c>
      <c r="J7400" s="57"/>
      <c r="K7400" s="57"/>
      <c r="L7400" s="57"/>
    </row>
    <row r="7401" spans="1:12">
      <c r="A7401" s="6">
        <v>7308</v>
      </c>
      <c r="B7401" s="10" t="s">
        <v>46785</v>
      </c>
      <c r="C7401" s="10" t="s">
        <v>46786</v>
      </c>
      <c r="D7401" s="10" t="s">
        <v>57611</v>
      </c>
      <c r="E7401" s="6" t="s">
        <v>15862</v>
      </c>
      <c r="F7401" s="6"/>
      <c r="G7401" s="6" t="str">
        <f t="shared" si="230"/>
        <v>002</v>
      </c>
      <c r="H7401" s="6" t="str">
        <f t="shared" si="231"/>
        <v>025</v>
      </c>
      <c r="J7401" s="57"/>
      <c r="K7401" s="57"/>
      <c r="L7401" s="57"/>
    </row>
    <row r="7402" spans="1:12">
      <c r="A7402" s="6">
        <v>7309</v>
      </c>
      <c r="B7402" s="10" t="s">
        <v>46798</v>
      </c>
      <c r="C7402" s="10" t="s">
        <v>46803</v>
      </c>
      <c r="D7402" s="10" t="s">
        <v>57620</v>
      </c>
      <c r="E7402" s="6" t="s">
        <v>15862</v>
      </c>
      <c r="F7402" s="6"/>
      <c r="G7402" s="6" t="str">
        <f t="shared" si="230"/>
        <v>002</v>
      </c>
      <c r="H7402" s="6" t="str">
        <f t="shared" si="231"/>
        <v>025</v>
      </c>
      <c r="J7402" s="57"/>
      <c r="K7402" s="57"/>
      <c r="L7402" s="57"/>
    </row>
    <row r="7403" spans="1:12">
      <c r="A7403" s="6">
        <v>7310</v>
      </c>
      <c r="B7403" s="10" t="s">
        <v>46896</v>
      </c>
      <c r="C7403" s="10" t="s">
        <v>46900</v>
      </c>
      <c r="D7403" s="10" t="s">
        <v>46899</v>
      </c>
      <c r="E7403" s="6" t="s">
        <v>15862</v>
      </c>
      <c r="F7403" s="6"/>
      <c r="G7403" s="6" t="str">
        <f t="shared" si="230"/>
        <v>002</v>
      </c>
      <c r="H7403" s="6" t="str">
        <f t="shared" si="231"/>
        <v>025</v>
      </c>
      <c r="J7403" s="57"/>
      <c r="K7403" s="57"/>
      <c r="L7403" s="57"/>
    </row>
    <row r="7404" spans="1:12">
      <c r="A7404" s="6">
        <v>7311</v>
      </c>
      <c r="B7404" s="10" t="s">
        <v>47010</v>
      </c>
      <c r="C7404" s="10" t="s">
        <v>47016</v>
      </c>
      <c r="D7404" s="10" t="s">
        <v>47015</v>
      </c>
      <c r="E7404" s="6" t="s">
        <v>15862</v>
      </c>
      <c r="F7404" s="6"/>
      <c r="G7404" s="6" t="str">
        <f t="shared" si="230"/>
        <v>002</v>
      </c>
      <c r="H7404" s="6" t="str">
        <f t="shared" si="231"/>
        <v>025</v>
      </c>
      <c r="J7404" s="57"/>
      <c r="K7404" s="57"/>
      <c r="L7404" s="57"/>
    </row>
    <row r="7405" spans="1:12">
      <c r="A7405" s="6">
        <v>7312</v>
      </c>
      <c r="B7405" s="10" t="s">
        <v>47011</v>
      </c>
      <c r="C7405" s="10" t="s">
        <v>47018</v>
      </c>
      <c r="D7405" s="10" t="s">
        <v>47017</v>
      </c>
      <c r="E7405" s="6" t="s">
        <v>15862</v>
      </c>
      <c r="F7405" s="6"/>
      <c r="G7405" s="6" t="str">
        <f t="shared" si="230"/>
        <v>002</v>
      </c>
      <c r="H7405" s="6" t="str">
        <f t="shared" si="231"/>
        <v>025</v>
      </c>
      <c r="J7405" s="57"/>
      <c r="K7405" s="57"/>
      <c r="L7405" s="57"/>
    </row>
    <row r="7406" spans="1:12">
      <c r="A7406" s="6">
        <v>7313</v>
      </c>
      <c r="B7406" s="10" t="s">
        <v>47012</v>
      </c>
      <c r="C7406" s="10" t="s">
        <v>47020</v>
      </c>
      <c r="D7406" s="10" t="s">
        <v>47019</v>
      </c>
      <c r="E7406" s="6" t="s">
        <v>15862</v>
      </c>
      <c r="F7406" s="6"/>
      <c r="G7406" s="6" t="str">
        <f t="shared" si="230"/>
        <v>002</v>
      </c>
      <c r="H7406" s="6" t="str">
        <f t="shared" si="231"/>
        <v>025</v>
      </c>
      <c r="J7406" s="57"/>
      <c r="K7406" s="57"/>
      <c r="L7406" s="57"/>
    </row>
    <row r="7407" spans="1:12">
      <c r="A7407" s="6">
        <v>7314</v>
      </c>
      <c r="B7407" s="10" t="s">
        <v>47013</v>
      </c>
      <c r="C7407" s="10" t="s">
        <v>47022</v>
      </c>
      <c r="D7407" s="10" t="s">
        <v>47021</v>
      </c>
      <c r="E7407" s="6" t="s">
        <v>15862</v>
      </c>
      <c r="F7407" s="6"/>
      <c r="G7407" s="6" t="str">
        <f t="shared" si="230"/>
        <v>002</v>
      </c>
      <c r="H7407" s="6" t="str">
        <f t="shared" si="231"/>
        <v>025</v>
      </c>
      <c r="J7407" s="57"/>
      <c r="K7407" s="57"/>
      <c r="L7407" s="57"/>
    </row>
    <row r="7408" spans="1:12">
      <c r="A7408" s="6">
        <v>7315</v>
      </c>
      <c r="B7408" s="10" t="s">
        <v>47049</v>
      </c>
      <c r="C7408" s="10" t="s">
        <v>47060</v>
      </c>
      <c r="D7408" s="10" t="s">
        <v>47059</v>
      </c>
      <c r="E7408" s="6" t="s">
        <v>15862</v>
      </c>
      <c r="F7408" s="6"/>
      <c r="G7408" s="6" t="str">
        <f t="shared" si="230"/>
        <v>002</v>
      </c>
      <c r="H7408" s="6" t="str">
        <f t="shared" si="231"/>
        <v>025</v>
      </c>
      <c r="J7408" s="57"/>
      <c r="K7408" s="57"/>
      <c r="L7408" s="57"/>
    </row>
    <row r="7409" spans="1:12">
      <c r="A7409" s="6">
        <v>7316</v>
      </c>
      <c r="B7409" s="10" t="s">
        <v>47050</v>
      </c>
      <c r="C7409" s="10" t="s">
        <v>47062</v>
      </c>
      <c r="D7409" s="10" t="s">
        <v>47061</v>
      </c>
      <c r="E7409" s="6" t="s">
        <v>15862</v>
      </c>
      <c r="F7409" s="6"/>
      <c r="G7409" s="6" t="str">
        <f t="shared" si="230"/>
        <v>002</v>
      </c>
      <c r="H7409" s="6" t="str">
        <f t="shared" si="231"/>
        <v>025</v>
      </c>
      <c r="J7409" s="57"/>
      <c r="K7409" s="57"/>
      <c r="L7409" s="57"/>
    </row>
    <row r="7410" spans="1:12">
      <c r="A7410" s="6">
        <v>7317</v>
      </c>
      <c r="B7410" s="10" t="s">
        <v>47075</v>
      </c>
      <c r="C7410" s="10" t="s">
        <v>47077</v>
      </c>
      <c r="D7410" s="10" t="s">
        <v>47076</v>
      </c>
      <c r="E7410" s="6" t="s">
        <v>15862</v>
      </c>
      <c r="F7410" s="6"/>
      <c r="G7410" s="6" t="str">
        <f t="shared" si="230"/>
        <v>002</v>
      </c>
      <c r="H7410" s="6" t="str">
        <f t="shared" si="231"/>
        <v>025</v>
      </c>
      <c r="J7410" s="57"/>
      <c r="K7410" s="57"/>
      <c r="L7410" s="57"/>
    </row>
    <row r="7411" spans="1:12">
      <c r="A7411" s="6">
        <v>7318</v>
      </c>
      <c r="B7411" s="10" t="s">
        <v>47169</v>
      </c>
      <c r="C7411" s="10" t="s">
        <v>47174</v>
      </c>
      <c r="D7411" s="10" t="s">
        <v>47173</v>
      </c>
      <c r="E7411" s="6" t="s">
        <v>15862</v>
      </c>
      <c r="F7411" s="6"/>
      <c r="G7411" s="6" t="str">
        <f t="shared" si="230"/>
        <v>002</v>
      </c>
      <c r="H7411" s="6" t="str">
        <f t="shared" si="231"/>
        <v>025</v>
      </c>
      <c r="J7411" s="57"/>
      <c r="K7411" s="57"/>
      <c r="L7411" s="57"/>
    </row>
    <row r="7412" spans="1:12">
      <c r="A7412" s="6">
        <v>7319</v>
      </c>
      <c r="B7412" s="10" t="s">
        <v>57621</v>
      </c>
      <c r="C7412" s="10" t="s">
        <v>57622</v>
      </c>
      <c r="D7412" s="10" t="s">
        <v>38438</v>
      </c>
      <c r="E7412" s="6" t="s">
        <v>15862</v>
      </c>
      <c r="F7412" s="6"/>
      <c r="G7412" s="6" t="str">
        <f t="shared" si="230"/>
        <v>002</v>
      </c>
      <c r="H7412" s="6" t="str">
        <f t="shared" si="231"/>
        <v>025</v>
      </c>
      <c r="J7412" s="57"/>
      <c r="K7412" s="57"/>
      <c r="L7412" s="57"/>
    </row>
    <row r="7413" spans="1:12">
      <c r="A7413" s="6">
        <v>7320</v>
      </c>
      <c r="B7413" s="10" t="s">
        <v>47241</v>
      </c>
      <c r="C7413" s="10" t="s">
        <v>47244</v>
      </c>
      <c r="D7413" s="10" t="s">
        <v>51559</v>
      </c>
      <c r="E7413" s="6" t="s">
        <v>15862</v>
      </c>
      <c r="F7413" s="6"/>
      <c r="G7413" s="6" t="str">
        <f t="shared" si="230"/>
        <v>002</v>
      </c>
      <c r="H7413" s="6" t="str">
        <f t="shared" si="231"/>
        <v>025</v>
      </c>
      <c r="J7413" s="57"/>
      <c r="K7413" s="57"/>
      <c r="L7413" s="57"/>
    </row>
    <row r="7414" spans="1:12">
      <c r="A7414" s="6">
        <v>7321</v>
      </c>
      <c r="B7414" s="10" t="s">
        <v>47267</v>
      </c>
      <c r="C7414" s="10" t="s">
        <v>47269</v>
      </c>
      <c r="D7414" s="10" t="s">
        <v>47268</v>
      </c>
      <c r="E7414" s="6" t="s">
        <v>15862</v>
      </c>
      <c r="F7414" s="6"/>
      <c r="G7414" s="6" t="str">
        <f t="shared" si="230"/>
        <v>002</v>
      </c>
      <c r="H7414" s="6" t="str">
        <f t="shared" si="231"/>
        <v>025</v>
      </c>
      <c r="J7414" s="57"/>
      <c r="K7414" s="57"/>
      <c r="L7414" s="57"/>
    </row>
    <row r="7415" spans="1:12">
      <c r="A7415" s="6">
        <v>7322</v>
      </c>
      <c r="B7415" s="10" t="s">
        <v>47318</v>
      </c>
      <c r="C7415" s="10" t="s">
        <v>47320</v>
      </c>
      <c r="D7415" s="10" t="s">
        <v>47319</v>
      </c>
      <c r="E7415" s="6" t="s">
        <v>15862</v>
      </c>
      <c r="F7415" s="6"/>
      <c r="G7415" s="6" t="str">
        <f t="shared" si="230"/>
        <v>002</v>
      </c>
      <c r="H7415" s="6" t="str">
        <f t="shared" si="231"/>
        <v>025</v>
      </c>
      <c r="J7415" s="57"/>
      <c r="K7415" s="57"/>
      <c r="L7415" s="57"/>
    </row>
    <row r="7416" spans="1:12">
      <c r="A7416" s="6">
        <v>7323</v>
      </c>
      <c r="B7416" s="10" t="s">
        <v>47327</v>
      </c>
      <c r="C7416" s="10" t="s">
        <v>47326</v>
      </c>
      <c r="D7416" s="10" t="s">
        <v>38397</v>
      </c>
      <c r="E7416" s="6" t="s">
        <v>15862</v>
      </c>
      <c r="F7416" s="6"/>
      <c r="G7416" s="6" t="str">
        <f t="shared" si="230"/>
        <v>002</v>
      </c>
      <c r="H7416" s="6" t="str">
        <f t="shared" si="231"/>
        <v>025</v>
      </c>
      <c r="J7416" s="57"/>
      <c r="K7416" s="57"/>
      <c r="L7416" s="57"/>
    </row>
    <row r="7417" spans="1:12">
      <c r="A7417" s="6">
        <v>7324</v>
      </c>
      <c r="B7417" s="10" t="s">
        <v>47411</v>
      </c>
      <c r="C7417" s="10" t="s">
        <v>47413</v>
      </c>
      <c r="D7417" s="10" t="s">
        <v>47412</v>
      </c>
      <c r="E7417" s="6" t="s">
        <v>15862</v>
      </c>
      <c r="F7417" s="6"/>
      <c r="G7417" s="6" t="str">
        <f t="shared" si="230"/>
        <v>002</v>
      </c>
      <c r="H7417" s="6" t="str">
        <f t="shared" si="231"/>
        <v>025</v>
      </c>
      <c r="J7417" s="57"/>
      <c r="K7417" s="57"/>
      <c r="L7417" s="57"/>
    </row>
    <row r="7418" spans="1:12">
      <c r="A7418" s="6">
        <v>7325</v>
      </c>
      <c r="B7418" s="10" t="s">
        <v>47602</v>
      </c>
      <c r="C7418" s="10" t="s">
        <v>47609</v>
      </c>
      <c r="D7418" s="10" t="s">
        <v>47610</v>
      </c>
      <c r="E7418" s="6" t="s">
        <v>15862</v>
      </c>
      <c r="F7418" s="6"/>
      <c r="G7418" s="6" t="str">
        <f t="shared" si="230"/>
        <v>002</v>
      </c>
      <c r="H7418" s="6" t="str">
        <f t="shared" si="231"/>
        <v>025</v>
      </c>
      <c r="J7418" s="57"/>
      <c r="K7418" s="57"/>
      <c r="L7418" s="57"/>
    </row>
    <row r="7419" spans="1:12">
      <c r="A7419" s="6">
        <v>7326</v>
      </c>
      <c r="B7419" s="10" t="s">
        <v>47603</v>
      </c>
      <c r="C7419" s="10" t="s">
        <v>47611</v>
      </c>
      <c r="D7419" s="10" t="s">
        <v>47610</v>
      </c>
      <c r="E7419" s="6" t="s">
        <v>15862</v>
      </c>
      <c r="F7419" s="6"/>
      <c r="G7419" s="6" t="str">
        <f t="shared" si="230"/>
        <v>002</v>
      </c>
      <c r="H7419" s="6" t="str">
        <f t="shared" si="231"/>
        <v>025</v>
      </c>
      <c r="J7419" s="57"/>
      <c r="K7419" s="57"/>
      <c r="L7419" s="57"/>
    </row>
    <row r="7420" spans="1:12">
      <c r="A7420" s="6">
        <v>7327</v>
      </c>
      <c r="B7420" s="10" t="s">
        <v>47892</v>
      </c>
      <c r="C7420" s="10" t="s">
        <v>47894</v>
      </c>
      <c r="D7420" s="10" t="s">
        <v>47895</v>
      </c>
      <c r="E7420" s="6" t="s">
        <v>15862</v>
      </c>
      <c r="F7420" s="6"/>
      <c r="G7420" s="6" t="str">
        <f t="shared" si="230"/>
        <v>002</v>
      </c>
      <c r="H7420" s="6" t="str">
        <f t="shared" si="231"/>
        <v>025</v>
      </c>
      <c r="J7420" s="57"/>
      <c r="K7420" s="57"/>
      <c r="L7420" s="57"/>
    </row>
    <row r="7421" spans="1:12">
      <c r="A7421" s="6">
        <v>7328</v>
      </c>
      <c r="B7421" s="10" t="s">
        <v>48039</v>
      </c>
      <c r="C7421" s="10" t="s">
        <v>48041</v>
      </c>
      <c r="D7421" s="10" t="s">
        <v>48042</v>
      </c>
      <c r="E7421" s="6" t="s">
        <v>15862</v>
      </c>
      <c r="F7421" s="6"/>
      <c r="G7421" s="6" t="str">
        <f t="shared" si="230"/>
        <v>002</v>
      </c>
      <c r="H7421" s="6" t="str">
        <f t="shared" si="231"/>
        <v>025</v>
      </c>
      <c r="J7421" s="57"/>
      <c r="K7421" s="57"/>
      <c r="L7421" s="57"/>
    </row>
    <row r="7422" spans="1:12">
      <c r="A7422" s="6">
        <v>7329</v>
      </c>
      <c r="B7422" s="10" t="s">
        <v>48067</v>
      </c>
      <c r="C7422" s="10" t="s">
        <v>48069</v>
      </c>
      <c r="D7422" s="10" t="s">
        <v>48070</v>
      </c>
      <c r="E7422" s="6" t="s">
        <v>15862</v>
      </c>
      <c r="F7422" s="6"/>
      <c r="G7422" s="6" t="str">
        <f t="shared" si="230"/>
        <v>002</v>
      </c>
      <c r="H7422" s="6" t="str">
        <f t="shared" si="231"/>
        <v>025</v>
      </c>
      <c r="J7422" s="57"/>
      <c r="K7422" s="57"/>
      <c r="L7422" s="57"/>
    </row>
    <row r="7423" spans="1:12">
      <c r="A7423" s="6">
        <v>7330</v>
      </c>
      <c r="B7423" s="10" t="s">
        <v>48090</v>
      </c>
      <c r="C7423" s="10" t="s">
        <v>48109</v>
      </c>
      <c r="D7423" s="10" t="s">
        <v>48110</v>
      </c>
      <c r="E7423" s="6" t="s">
        <v>15862</v>
      </c>
      <c r="F7423" s="6"/>
      <c r="G7423" s="6" t="str">
        <f t="shared" si="230"/>
        <v>002</v>
      </c>
      <c r="H7423" s="6" t="str">
        <f t="shared" si="231"/>
        <v>025</v>
      </c>
      <c r="J7423" s="57"/>
      <c r="K7423" s="57"/>
      <c r="L7423" s="57"/>
    </row>
    <row r="7424" spans="1:12">
      <c r="A7424" s="6">
        <v>7331</v>
      </c>
      <c r="B7424" s="10" t="s">
        <v>48132</v>
      </c>
      <c r="C7424" s="10" t="s">
        <v>48135</v>
      </c>
      <c r="D7424" s="10" t="s">
        <v>48136</v>
      </c>
      <c r="E7424" s="6" t="s">
        <v>15862</v>
      </c>
      <c r="F7424" s="6"/>
      <c r="G7424" s="6" t="str">
        <f t="shared" si="230"/>
        <v>002</v>
      </c>
      <c r="H7424" s="6" t="str">
        <f t="shared" si="231"/>
        <v>025</v>
      </c>
      <c r="J7424" s="57"/>
      <c r="K7424" s="57"/>
      <c r="L7424" s="57"/>
    </row>
    <row r="7425" spans="1:12">
      <c r="A7425" s="6">
        <v>7332</v>
      </c>
      <c r="B7425" s="10" t="s">
        <v>48204</v>
      </c>
      <c r="C7425" s="10" t="s">
        <v>48208</v>
      </c>
      <c r="D7425" s="10" t="s">
        <v>48209</v>
      </c>
      <c r="E7425" s="6" t="s">
        <v>15862</v>
      </c>
      <c r="F7425" s="6"/>
      <c r="G7425" s="6" t="str">
        <f t="shared" si="230"/>
        <v>002</v>
      </c>
      <c r="H7425" s="6" t="str">
        <f t="shared" si="231"/>
        <v>025</v>
      </c>
      <c r="J7425" s="57"/>
      <c r="K7425" s="57"/>
      <c r="L7425" s="57"/>
    </row>
    <row r="7426" spans="1:12">
      <c r="A7426" s="6">
        <v>7333</v>
      </c>
      <c r="B7426" s="10" t="s">
        <v>48223</v>
      </c>
      <c r="C7426" s="10" t="s">
        <v>48229</v>
      </c>
      <c r="D7426" s="10" t="s">
        <v>48230</v>
      </c>
      <c r="E7426" s="6" t="s">
        <v>15862</v>
      </c>
      <c r="F7426" s="6"/>
      <c r="G7426" s="6" t="str">
        <f t="shared" si="230"/>
        <v>002</v>
      </c>
      <c r="H7426" s="6" t="str">
        <f t="shared" si="231"/>
        <v>025</v>
      </c>
      <c r="J7426" s="57"/>
      <c r="K7426" s="57"/>
      <c r="L7426" s="57"/>
    </row>
    <row r="7427" spans="1:12">
      <c r="A7427" s="6">
        <v>7334</v>
      </c>
      <c r="B7427" s="10" t="s">
        <v>48385</v>
      </c>
      <c r="C7427" s="10" t="s">
        <v>48388</v>
      </c>
      <c r="D7427" s="10" t="s">
        <v>48389</v>
      </c>
      <c r="E7427" s="6" t="s">
        <v>15862</v>
      </c>
      <c r="F7427" s="50"/>
      <c r="G7427" s="6" t="str">
        <f t="shared" si="230"/>
        <v>002</v>
      </c>
      <c r="H7427" s="6" t="str">
        <f t="shared" si="231"/>
        <v>025</v>
      </c>
      <c r="J7427" s="57"/>
      <c r="K7427" s="57"/>
      <c r="L7427" s="57"/>
    </row>
    <row r="7428" spans="1:12">
      <c r="A7428" s="6">
        <v>7335</v>
      </c>
      <c r="B7428" s="10" t="s">
        <v>48497</v>
      </c>
      <c r="C7428" s="10" t="s">
        <v>48499</v>
      </c>
      <c r="D7428" s="10" t="s">
        <v>48498</v>
      </c>
      <c r="E7428" s="6" t="s">
        <v>15862</v>
      </c>
      <c r="F7428" s="50"/>
      <c r="G7428" s="6" t="str">
        <f t="shared" si="230"/>
        <v>002</v>
      </c>
      <c r="H7428" s="6" t="str">
        <f t="shared" si="231"/>
        <v>025</v>
      </c>
      <c r="J7428" s="57"/>
      <c r="K7428" s="57"/>
      <c r="L7428" s="57"/>
    </row>
    <row r="7429" spans="1:12">
      <c r="A7429" s="6">
        <v>7336</v>
      </c>
      <c r="B7429" s="10" t="s">
        <v>48851</v>
      </c>
      <c r="C7429" s="10" t="s">
        <v>48863</v>
      </c>
      <c r="D7429" s="10" t="s">
        <v>48862</v>
      </c>
      <c r="E7429" s="6" t="s">
        <v>15862</v>
      </c>
      <c r="F7429" s="50"/>
      <c r="G7429" s="6" t="str">
        <f t="shared" si="230"/>
        <v>002</v>
      </c>
      <c r="H7429" s="6" t="str">
        <f t="shared" si="231"/>
        <v>025</v>
      </c>
    </row>
    <row r="7430" spans="1:12">
      <c r="A7430" s="6">
        <v>7337</v>
      </c>
      <c r="B7430" s="10" t="s">
        <v>48853</v>
      </c>
      <c r="C7430" s="10" t="s">
        <v>48867</v>
      </c>
      <c r="D7430" s="10" t="s">
        <v>48866</v>
      </c>
      <c r="E7430" s="6" t="s">
        <v>15862</v>
      </c>
      <c r="F7430" s="50"/>
      <c r="G7430" s="6" t="str">
        <f t="shared" ref="G7430:G7493" si="232">+LEFT(C7430,3)</f>
        <v>002</v>
      </c>
      <c r="H7430" s="6" t="str">
        <f t="shared" ref="H7430:H7493" si="233">+MID(C7430,5,3)</f>
        <v>025</v>
      </c>
    </row>
    <row r="7431" spans="1:12">
      <c r="A7431" s="6">
        <v>7338</v>
      </c>
      <c r="B7431" s="10" t="s">
        <v>48998</v>
      </c>
      <c r="C7431" s="10" t="s">
        <v>49007</v>
      </c>
      <c r="D7431" s="10" t="s">
        <v>57623</v>
      </c>
      <c r="E7431" s="6" t="s">
        <v>15862</v>
      </c>
      <c r="F7431" s="50"/>
      <c r="G7431" s="6" t="str">
        <f t="shared" si="232"/>
        <v>002</v>
      </c>
      <c r="H7431" s="6" t="str">
        <f t="shared" si="233"/>
        <v>025</v>
      </c>
    </row>
    <row r="7432" spans="1:12">
      <c r="A7432" s="6">
        <v>7339</v>
      </c>
      <c r="B7432" s="10" t="s">
        <v>57624</v>
      </c>
      <c r="C7432" s="10" t="s">
        <v>57625</v>
      </c>
      <c r="D7432" s="10" t="s">
        <v>57626</v>
      </c>
      <c r="E7432" s="6" t="s">
        <v>15862</v>
      </c>
      <c r="F7432" s="50"/>
      <c r="G7432" s="6" t="str">
        <f t="shared" si="232"/>
        <v>002</v>
      </c>
      <c r="H7432" s="6" t="str">
        <f t="shared" si="233"/>
        <v>025</v>
      </c>
    </row>
    <row r="7433" spans="1:12">
      <c r="A7433" s="6">
        <v>7340</v>
      </c>
      <c r="B7433" s="10" t="s">
        <v>49221</v>
      </c>
      <c r="C7433" s="10" t="s">
        <v>49225</v>
      </c>
      <c r="D7433" s="10" t="s">
        <v>49224</v>
      </c>
      <c r="E7433" s="6" t="s">
        <v>15862</v>
      </c>
      <c r="F7433" s="50"/>
      <c r="G7433" s="6" t="str">
        <f t="shared" si="232"/>
        <v>002</v>
      </c>
      <c r="H7433" s="6" t="str">
        <f t="shared" si="233"/>
        <v>025</v>
      </c>
    </row>
    <row r="7434" spans="1:12">
      <c r="A7434" s="6">
        <v>7341</v>
      </c>
      <c r="B7434" s="10" t="s">
        <v>57627</v>
      </c>
      <c r="C7434" s="10" t="s">
        <v>57628</v>
      </c>
      <c r="D7434" s="10" t="s">
        <v>57629</v>
      </c>
      <c r="E7434" s="6" t="s">
        <v>15862</v>
      </c>
      <c r="F7434" s="50"/>
      <c r="G7434" s="6" t="str">
        <f t="shared" si="232"/>
        <v>002</v>
      </c>
      <c r="H7434" s="6" t="str">
        <f t="shared" si="233"/>
        <v>025</v>
      </c>
    </row>
    <row r="7435" spans="1:12">
      <c r="A7435" s="6">
        <v>7342</v>
      </c>
      <c r="B7435" s="10" t="s">
        <v>49839</v>
      </c>
      <c r="C7435" s="10" t="s">
        <v>49841</v>
      </c>
      <c r="D7435" s="10" t="s">
        <v>49840</v>
      </c>
      <c r="E7435" s="6" t="s">
        <v>15862</v>
      </c>
      <c r="F7435" s="50"/>
      <c r="G7435" s="6" t="str">
        <f t="shared" si="232"/>
        <v>002</v>
      </c>
      <c r="H7435" s="6" t="str">
        <f t="shared" si="233"/>
        <v>025</v>
      </c>
    </row>
    <row r="7436" spans="1:12">
      <c r="A7436" s="6">
        <v>7343</v>
      </c>
      <c r="B7436" s="10" t="s">
        <v>49890</v>
      </c>
      <c r="C7436" s="10" t="s">
        <v>49909</v>
      </c>
      <c r="D7436" s="10" t="s">
        <v>49908</v>
      </c>
      <c r="E7436" s="6" t="s">
        <v>15862</v>
      </c>
      <c r="F7436" s="50"/>
      <c r="G7436" s="6" t="str">
        <f t="shared" si="232"/>
        <v>002</v>
      </c>
      <c r="H7436" s="6" t="str">
        <f t="shared" si="233"/>
        <v>025</v>
      </c>
    </row>
    <row r="7437" spans="1:12">
      <c r="A7437" s="6">
        <v>7344</v>
      </c>
      <c r="B7437" s="10" t="s">
        <v>49897</v>
      </c>
      <c r="C7437" s="10" t="s">
        <v>49920</v>
      </c>
      <c r="D7437" s="10" t="s">
        <v>49919</v>
      </c>
      <c r="E7437" s="6" t="s">
        <v>15862</v>
      </c>
      <c r="F7437" s="50"/>
      <c r="G7437" s="6" t="str">
        <f t="shared" si="232"/>
        <v>002</v>
      </c>
      <c r="H7437" s="6" t="str">
        <f t="shared" si="233"/>
        <v>025</v>
      </c>
    </row>
    <row r="7438" spans="1:12">
      <c r="A7438" s="6">
        <v>7345</v>
      </c>
      <c r="B7438" s="10" t="s">
        <v>49942</v>
      </c>
      <c r="C7438" s="10" t="s">
        <v>49947</v>
      </c>
      <c r="D7438" s="10" t="s">
        <v>49946</v>
      </c>
      <c r="E7438" s="6" t="s">
        <v>15862</v>
      </c>
      <c r="F7438" s="50"/>
      <c r="G7438" s="6" t="str">
        <f t="shared" si="232"/>
        <v>002</v>
      </c>
      <c r="H7438" s="6" t="str">
        <f t="shared" si="233"/>
        <v>025</v>
      </c>
    </row>
    <row r="7439" spans="1:12">
      <c r="A7439" s="6">
        <v>7346</v>
      </c>
      <c r="B7439" s="10" t="s">
        <v>50046</v>
      </c>
      <c r="C7439" s="10" t="s">
        <v>50063</v>
      </c>
      <c r="D7439" s="10" t="s">
        <v>50062</v>
      </c>
      <c r="E7439" s="6" t="s">
        <v>15862</v>
      </c>
      <c r="F7439" s="6"/>
      <c r="G7439" s="6" t="str">
        <f t="shared" si="232"/>
        <v>002</v>
      </c>
      <c r="H7439" s="6" t="str">
        <f t="shared" si="233"/>
        <v>025</v>
      </c>
      <c r="J7439" s="57"/>
      <c r="K7439" s="57"/>
      <c r="L7439" s="57"/>
    </row>
    <row r="7440" spans="1:12">
      <c r="A7440" s="6">
        <v>7347</v>
      </c>
      <c r="B7440" s="10" t="s">
        <v>52722</v>
      </c>
      <c r="C7440" s="10" t="s">
        <v>52723</v>
      </c>
      <c r="D7440" s="10" t="s">
        <v>52724</v>
      </c>
      <c r="E7440" s="6" t="s">
        <v>15862</v>
      </c>
      <c r="F7440" s="6"/>
      <c r="G7440" s="6" t="str">
        <f t="shared" si="232"/>
        <v>002</v>
      </c>
      <c r="H7440" s="6" t="str">
        <f t="shared" si="233"/>
        <v>025</v>
      </c>
      <c r="J7440" s="57"/>
      <c r="K7440" s="57"/>
      <c r="L7440" s="57"/>
    </row>
    <row r="7441" spans="1:12">
      <c r="A7441" s="6">
        <v>7348</v>
      </c>
      <c r="B7441" s="10" t="s">
        <v>50097</v>
      </c>
      <c r="C7441" s="10" t="s">
        <v>50099</v>
      </c>
      <c r="D7441" s="10" t="s">
        <v>50098</v>
      </c>
      <c r="E7441" s="6" t="s">
        <v>15862</v>
      </c>
      <c r="F7441" s="6"/>
      <c r="G7441" s="6" t="str">
        <f t="shared" si="232"/>
        <v>002</v>
      </c>
      <c r="H7441" s="6" t="str">
        <f t="shared" si="233"/>
        <v>025</v>
      </c>
      <c r="J7441" s="57"/>
      <c r="K7441" s="57"/>
      <c r="L7441" s="57"/>
    </row>
    <row r="7442" spans="1:12">
      <c r="A7442" s="6">
        <v>7349</v>
      </c>
      <c r="B7442" s="10" t="s">
        <v>50179</v>
      </c>
      <c r="C7442" s="10" t="s">
        <v>50183</v>
      </c>
      <c r="D7442" s="10" t="s">
        <v>50182</v>
      </c>
      <c r="E7442" s="6" t="s">
        <v>15862</v>
      </c>
      <c r="F7442" s="6"/>
      <c r="G7442" s="6" t="str">
        <f t="shared" si="232"/>
        <v>002</v>
      </c>
      <c r="H7442" s="6" t="str">
        <f t="shared" si="233"/>
        <v>025</v>
      </c>
      <c r="J7442" s="57"/>
      <c r="K7442" s="57"/>
      <c r="L7442" s="57"/>
    </row>
    <row r="7443" spans="1:12">
      <c r="A7443" s="6">
        <v>7350</v>
      </c>
      <c r="B7443" s="10" t="s">
        <v>50258</v>
      </c>
      <c r="C7443" s="10" t="s">
        <v>50261</v>
      </c>
      <c r="D7443" s="10" t="s">
        <v>50260</v>
      </c>
      <c r="E7443" s="6" t="s">
        <v>15862</v>
      </c>
      <c r="F7443" s="6"/>
      <c r="G7443" s="6" t="str">
        <f t="shared" si="232"/>
        <v>002</v>
      </c>
      <c r="H7443" s="6" t="str">
        <f t="shared" si="233"/>
        <v>025</v>
      </c>
      <c r="J7443" s="57"/>
      <c r="K7443" s="57"/>
      <c r="L7443" s="57"/>
    </row>
    <row r="7444" spans="1:12">
      <c r="A7444" s="6">
        <v>7351</v>
      </c>
      <c r="B7444" s="10" t="s">
        <v>50259</v>
      </c>
      <c r="C7444" s="10" t="s">
        <v>50262</v>
      </c>
      <c r="D7444" s="10" t="s">
        <v>48209</v>
      </c>
      <c r="E7444" s="6" t="s">
        <v>15862</v>
      </c>
      <c r="F7444" s="6"/>
      <c r="G7444" s="6" t="str">
        <f t="shared" si="232"/>
        <v>002</v>
      </c>
      <c r="H7444" s="6" t="str">
        <f t="shared" si="233"/>
        <v>025</v>
      </c>
      <c r="J7444" s="57"/>
      <c r="K7444" s="57"/>
      <c r="L7444" s="57"/>
    </row>
    <row r="7445" spans="1:12">
      <c r="A7445" s="6">
        <v>7352</v>
      </c>
      <c r="B7445" s="10" t="s">
        <v>50283</v>
      </c>
      <c r="C7445" s="10" t="s">
        <v>50285</v>
      </c>
      <c r="D7445" s="10" t="s">
        <v>50284</v>
      </c>
      <c r="E7445" s="6" t="s">
        <v>15862</v>
      </c>
      <c r="F7445" s="6"/>
      <c r="G7445" s="6" t="str">
        <f t="shared" si="232"/>
        <v>002</v>
      </c>
      <c r="H7445" s="6" t="str">
        <f t="shared" si="233"/>
        <v>025</v>
      </c>
      <c r="J7445" s="57"/>
      <c r="K7445" s="57"/>
      <c r="L7445" s="57"/>
    </row>
    <row r="7446" spans="1:12">
      <c r="A7446" s="6">
        <v>7353</v>
      </c>
      <c r="B7446" s="10" t="s">
        <v>50460</v>
      </c>
      <c r="C7446" s="10" t="s">
        <v>50464</v>
      </c>
      <c r="D7446" s="10" t="s">
        <v>50465</v>
      </c>
      <c r="E7446" s="6" t="s">
        <v>15862</v>
      </c>
      <c r="F7446" s="6"/>
      <c r="G7446" s="6" t="str">
        <f t="shared" si="232"/>
        <v>002</v>
      </c>
      <c r="H7446" s="6" t="str">
        <f t="shared" si="233"/>
        <v>025</v>
      </c>
      <c r="J7446" s="57"/>
      <c r="K7446" s="57"/>
      <c r="L7446" s="57"/>
    </row>
    <row r="7447" spans="1:12">
      <c r="A7447" s="6">
        <v>7354</v>
      </c>
      <c r="B7447" s="10" t="s">
        <v>50602</v>
      </c>
      <c r="C7447" s="10" t="s">
        <v>50606</v>
      </c>
      <c r="D7447" s="10" t="s">
        <v>50607</v>
      </c>
      <c r="E7447" s="6" t="s">
        <v>15862</v>
      </c>
      <c r="F7447" s="6"/>
      <c r="G7447" s="6" t="str">
        <f t="shared" si="232"/>
        <v>002</v>
      </c>
      <c r="H7447" s="6" t="str">
        <f t="shared" si="233"/>
        <v>025</v>
      </c>
      <c r="J7447" s="57"/>
      <c r="K7447" s="57"/>
      <c r="L7447" s="57"/>
    </row>
    <row r="7448" spans="1:12">
      <c r="A7448" s="6">
        <v>7355</v>
      </c>
      <c r="B7448" s="10" t="s">
        <v>50614</v>
      </c>
      <c r="C7448" s="10" t="s">
        <v>50618</v>
      </c>
      <c r="D7448" s="10" t="s">
        <v>50619</v>
      </c>
      <c r="E7448" s="6" t="s">
        <v>15862</v>
      </c>
      <c r="F7448" s="6"/>
      <c r="G7448" s="6" t="str">
        <f t="shared" si="232"/>
        <v>002</v>
      </c>
      <c r="H7448" s="6" t="str">
        <f t="shared" si="233"/>
        <v>025</v>
      </c>
      <c r="J7448" s="57"/>
      <c r="K7448" s="57"/>
      <c r="L7448" s="57"/>
    </row>
    <row r="7449" spans="1:12">
      <c r="A7449" s="6">
        <v>7356</v>
      </c>
      <c r="B7449" s="10" t="s">
        <v>50631</v>
      </c>
      <c r="C7449" s="10" t="s">
        <v>50632</v>
      </c>
      <c r="D7449" s="10" t="s">
        <v>57630</v>
      </c>
      <c r="E7449" s="6" t="s">
        <v>15862</v>
      </c>
      <c r="F7449" s="6"/>
      <c r="G7449" s="6" t="str">
        <f t="shared" si="232"/>
        <v>002</v>
      </c>
      <c r="H7449" s="6" t="str">
        <f t="shared" si="233"/>
        <v>025</v>
      </c>
      <c r="J7449" s="57"/>
      <c r="K7449" s="57"/>
      <c r="L7449" s="57"/>
    </row>
    <row r="7450" spans="1:12">
      <c r="A7450" s="6">
        <v>7357</v>
      </c>
      <c r="B7450" s="10" t="s">
        <v>51883</v>
      </c>
      <c r="C7450" s="10" t="s">
        <v>51887</v>
      </c>
      <c r="D7450" s="10" t="s">
        <v>49510</v>
      </c>
      <c r="E7450" s="6" t="s">
        <v>15862</v>
      </c>
      <c r="F7450" s="6"/>
      <c r="G7450" s="6" t="str">
        <f t="shared" si="232"/>
        <v>002</v>
      </c>
      <c r="H7450" s="6" t="str">
        <f t="shared" si="233"/>
        <v>025</v>
      </c>
      <c r="J7450" s="57"/>
      <c r="K7450" s="57"/>
      <c r="L7450" s="57"/>
    </row>
    <row r="7451" spans="1:12">
      <c r="A7451" s="6">
        <v>7358</v>
      </c>
      <c r="B7451" s="10" t="s">
        <v>50741</v>
      </c>
      <c r="C7451" s="10" t="s">
        <v>50744</v>
      </c>
      <c r="D7451" s="10" t="s">
        <v>47023</v>
      </c>
      <c r="E7451" s="6" t="s">
        <v>15862</v>
      </c>
      <c r="F7451" s="6"/>
      <c r="G7451" s="6" t="str">
        <f t="shared" si="232"/>
        <v>002</v>
      </c>
      <c r="H7451" s="6" t="str">
        <f t="shared" si="233"/>
        <v>025</v>
      </c>
      <c r="J7451" s="57"/>
      <c r="K7451" s="57"/>
      <c r="L7451" s="57"/>
    </row>
    <row r="7452" spans="1:12">
      <c r="A7452" s="6">
        <v>7359</v>
      </c>
      <c r="B7452" s="10" t="s">
        <v>50763</v>
      </c>
      <c r="C7452" s="10" t="s">
        <v>50771</v>
      </c>
      <c r="D7452" s="10" t="s">
        <v>50772</v>
      </c>
      <c r="E7452" s="6" t="s">
        <v>15862</v>
      </c>
      <c r="F7452" s="6"/>
      <c r="G7452" s="6" t="str">
        <f t="shared" si="232"/>
        <v>002</v>
      </c>
      <c r="H7452" s="6" t="str">
        <f t="shared" si="233"/>
        <v>025</v>
      </c>
      <c r="J7452" s="57"/>
      <c r="K7452" s="57"/>
      <c r="L7452" s="57"/>
    </row>
    <row r="7453" spans="1:12">
      <c r="A7453" s="6">
        <v>7360</v>
      </c>
      <c r="B7453" s="10" t="s">
        <v>50817</v>
      </c>
      <c r="C7453" s="10" t="s">
        <v>50819</v>
      </c>
      <c r="D7453" s="10" t="s">
        <v>50820</v>
      </c>
      <c r="E7453" s="6" t="s">
        <v>15862</v>
      </c>
      <c r="F7453" s="6"/>
      <c r="G7453" s="6" t="str">
        <f t="shared" si="232"/>
        <v>002</v>
      </c>
      <c r="H7453" s="6" t="str">
        <f t="shared" si="233"/>
        <v>025</v>
      </c>
      <c r="J7453" s="57"/>
      <c r="K7453" s="57"/>
      <c r="L7453" s="57"/>
    </row>
    <row r="7454" spans="1:12">
      <c r="A7454" s="6">
        <v>7361</v>
      </c>
      <c r="B7454" s="10" t="s">
        <v>50825</v>
      </c>
      <c r="C7454" s="10" t="s">
        <v>50827</v>
      </c>
      <c r="D7454" s="10" t="s">
        <v>50828</v>
      </c>
      <c r="E7454" s="6" t="s">
        <v>15862</v>
      </c>
      <c r="F7454" s="6"/>
      <c r="G7454" s="6" t="str">
        <f t="shared" si="232"/>
        <v>002</v>
      </c>
      <c r="H7454" s="6" t="str">
        <f t="shared" si="233"/>
        <v>025</v>
      </c>
      <c r="J7454" s="57"/>
      <c r="K7454" s="57"/>
      <c r="L7454" s="57"/>
    </row>
    <row r="7455" spans="1:12">
      <c r="A7455" s="6">
        <v>7362</v>
      </c>
      <c r="B7455" s="10" t="s">
        <v>50830</v>
      </c>
      <c r="C7455" s="10" t="s">
        <v>50831</v>
      </c>
      <c r="D7455" s="10" t="s">
        <v>47023</v>
      </c>
      <c r="E7455" s="6" t="s">
        <v>15862</v>
      </c>
      <c r="F7455" s="6"/>
      <c r="G7455" s="6" t="str">
        <f t="shared" si="232"/>
        <v>002</v>
      </c>
      <c r="H7455" s="6" t="str">
        <f t="shared" si="233"/>
        <v>025</v>
      </c>
      <c r="J7455" s="57"/>
      <c r="K7455" s="57"/>
      <c r="L7455" s="57"/>
    </row>
    <row r="7456" spans="1:12">
      <c r="A7456" s="6">
        <v>7363</v>
      </c>
      <c r="B7456" s="10" t="s">
        <v>50860</v>
      </c>
      <c r="C7456" s="10" t="s">
        <v>50861</v>
      </c>
      <c r="D7456" s="10" t="s">
        <v>45918</v>
      </c>
      <c r="E7456" s="6" t="s">
        <v>15862</v>
      </c>
      <c r="F7456" s="6"/>
      <c r="G7456" s="6" t="str">
        <f t="shared" si="232"/>
        <v>002</v>
      </c>
      <c r="H7456" s="6" t="str">
        <f t="shared" si="233"/>
        <v>025</v>
      </c>
      <c r="J7456" s="57"/>
      <c r="K7456" s="57"/>
      <c r="L7456" s="57"/>
    </row>
    <row r="7457" spans="1:12">
      <c r="A7457" s="6">
        <v>7364</v>
      </c>
      <c r="B7457" s="10" t="s">
        <v>50898</v>
      </c>
      <c r="C7457" s="10" t="s">
        <v>50900</v>
      </c>
      <c r="D7457" s="10" t="s">
        <v>47023</v>
      </c>
      <c r="E7457" s="6" t="s">
        <v>15862</v>
      </c>
      <c r="F7457" s="6"/>
      <c r="G7457" s="6" t="str">
        <f t="shared" si="232"/>
        <v>002</v>
      </c>
      <c r="H7457" s="6" t="str">
        <f t="shared" si="233"/>
        <v>025</v>
      </c>
      <c r="J7457" s="57"/>
      <c r="K7457" s="57"/>
      <c r="L7457" s="57"/>
    </row>
    <row r="7458" spans="1:12">
      <c r="A7458" s="6">
        <v>7365</v>
      </c>
      <c r="B7458" s="10" t="s">
        <v>50918</v>
      </c>
      <c r="C7458" s="10" t="s">
        <v>50919</v>
      </c>
      <c r="D7458" s="10" t="s">
        <v>50920</v>
      </c>
      <c r="E7458" s="6" t="s">
        <v>15862</v>
      </c>
      <c r="F7458" s="6"/>
      <c r="G7458" s="6" t="str">
        <f t="shared" si="232"/>
        <v>002</v>
      </c>
      <c r="H7458" s="6" t="str">
        <f t="shared" si="233"/>
        <v>025</v>
      </c>
      <c r="J7458" s="57"/>
      <c r="K7458" s="57"/>
      <c r="L7458" s="57"/>
    </row>
    <row r="7459" spans="1:12">
      <c r="A7459" s="6">
        <v>7366</v>
      </c>
      <c r="B7459" s="10" t="s">
        <v>50934</v>
      </c>
      <c r="C7459" s="10" t="s">
        <v>50935</v>
      </c>
      <c r="D7459" s="10" t="s">
        <v>38386</v>
      </c>
      <c r="E7459" s="6" t="s">
        <v>15862</v>
      </c>
      <c r="F7459" s="6"/>
      <c r="G7459" s="6" t="str">
        <f t="shared" si="232"/>
        <v>002</v>
      </c>
      <c r="H7459" s="6" t="str">
        <f t="shared" si="233"/>
        <v>025</v>
      </c>
      <c r="J7459" s="57"/>
      <c r="K7459" s="57"/>
      <c r="L7459" s="57"/>
    </row>
    <row r="7460" spans="1:12">
      <c r="A7460" s="6">
        <v>7367</v>
      </c>
      <c r="B7460" s="10" t="s">
        <v>57631</v>
      </c>
      <c r="C7460" s="10" t="s">
        <v>57632</v>
      </c>
      <c r="D7460" s="10" t="s">
        <v>57633</v>
      </c>
      <c r="E7460" s="6" t="s">
        <v>15862</v>
      </c>
      <c r="F7460" s="6"/>
      <c r="G7460" s="6" t="str">
        <f t="shared" si="232"/>
        <v>002</v>
      </c>
      <c r="H7460" s="6" t="str">
        <f t="shared" si="233"/>
        <v>025</v>
      </c>
      <c r="J7460" s="57"/>
      <c r="K7460" s="57"/>
      <c r="L7460" s="57"/>
    </row>
    <row r="7461" spans="1:12">
      <c r="A7461" s="6">
        <v>7368</v>
      </c>
      <c r="B7461" s="10" t="s">
        <v>50986</v>
      </c>
      <c r="C7461" s="10" t="s">
        <v>51048</v>
      </c>
      <c r="D7461" s="10" t="s">
        <v>38413</v>
      </c>
      <c r="E7461" s="6" t="s">
        <v>15862</v>
      </c>
      <c r="F7461" s="6"/>
      <c r="G7461" s="6" t="str">
        <f t="shared" si="232"/>
        <v>002</v>
      </c>
      <c r="H7461" s="6" t="str">
        <f t="shared" si="233"/>
        <v>025</v>
      </c>
      <c r="J7461" s="57"/>
      <c r="K7461" s="57"/>
      <c r="L7461" s="57"/>
    </row>
    <row r="7462" spans="1:12">
      <c r="A7462" s="6">
        <v>7369</v>
      </c>
      <c r="B7462" s="10" t="s">
        <v>51432</v>
      </c>
      <c r="C7462" s="10" t="s">
        <v>51434</v>
      </c>
      <c r="D7462" s="10" t="s">
        <v>51435</v>
      </c>
      <c r="E7462" s="6" t="s">
        <v>15862</v>
      </c>
      <c r="F7462" s="6"/>
      <c r="G7462" s="6" t="str">
        <f t="shared" si="232"/>
        <v>002</v>
      </c>
      <c r="H7462" s="6" t="str">
        <f t="shared" si="233"/>
        <v>025</v>
      </c>
      <c r="J7462" s="57"/>
      <c r="K7462" s="57"/>
      <c r="L7462" s="57"/>
    </row>
    <row r="7463" spans="1:12">
      <c r="A7463" s="6">
        <v>7370</v>
      </c>
      <c r="B7463" s="10" t="s">
        <v>51070</v>
      </c>
      <c r="C7463" s="10" t="s">
        <v>51071</v>
      </c>
      <c r="D7463" s="10" t="s">
        <v>51072</v>
      </c>
      <c r="E7463" s="6" t="s">
        <v>15862</v>
      </c>
      <c r="F7463" s="6"/>
      <c r="G7463" s="6" t="str">
        <f t="shared" si="232"/>
        <v>002</v>
      </c>
      <c r="H7463" s="6" t="str">
        <f t="shared" si="233"/>
        <v>025</v>
      </c>
      <c r="J7463" s="57"/>
      <c r="K7463" s="57"/>
      <c r="L7463" s="57"/>
    </row>
    <row r="7464" spans="1:12">
      <c r="A7464" s="6">
        <v>7371</v>
      </c>
      <c r="B7464" s="10" t="s">
        <v>51073</v>
      </c>
      <c r="C7464" s="10" t="s">
        <v>51074</v>
      </c>
      <c r="D7464" s="10" t="s">
        <v>51075</v>
      </c>
      <c r="E7464" s="6" t="s">
        <v>15862</v>
      </c>
      <c r="F7464" s="6"/>
      <c r="G7464" s="6" t="str">
        <f t="shared" si="232"/>
        <v>002</v>
      </c>
      <c r="H7464" s="6" t="str">
        <f t="shared" si="233"/>
        <v>025</v>
      </c>
      <c r="J7464" s="57"/>
      <c r="K7464" s="57"/>
      <c r="L7464" s="57"/>
    </row>
    <row r="7465" spans="1:12">
      <c r="A7465" s="6">
        <v>7372</v>
      </c>
      <c r="B7465" s="10" t="s">
        <v>51118</v>
      </c>
      <c r="C7465" s="10" t="s">
        <v>51119</v>
      </c>
      <c r="D7465" s="10" t="s">
        <v>51120</v>
      </c>
      <c r="E7465" s="6" t="s">
        <v>15862</v>
      </c>
      <c r="F7465" s="6"/>
      <c r="G7465" s="6" t="str">
        <f t="shared" si="232"/>
        <v>002</v>
      </c>
      <c r="H7465" s="6" t="str">
        <f t="shared" si="233"/>
        <v>025</v>
      </c>
      <c r="J7465" s="57"/>
      <c r="K7465" s="57"/>
      <c r="L7465" s="57"/>
    </row>
    <row r="7466" spans="1:12">
      <c r="A7466" s="6">
        <v>7373</v>
      </c>
      <c r="B7466" s="10" t="s">
        <v>51337</v>
      </c>
      <c r="C7466" s="10" t="s">
        <v>51341</v>
      </c>
      <c r="D7466" s="10" t="s">
        <v>51342</v>
      </c>
      <c r="E7466" s="6" t="s">
        <v>15862</v>
      </c>
      <c r="F7466" s="6"/>
      <c r="G7466" s="6" t="str">
        <f t="shared" si="232"/>
        <v>002</v>
      </c>
      <c r="H7466" s="6" t="str">
        <f t="shared" si="233"/>
        <v>025</v>
      </c>
      <c r="J7466" s="57"/>
      <c r="K7466" s="57"/>
      <c r="L7466" s="57"/>
    </row>
    <row r="7467" spans="1:12">
      <c r="A7467" s="6">
        <v>7374</v>
      </c>
      <c r="B7467" s="10" t="s">
        <v>51428</v>
      </c>
      <c r="C7467" s="10" t="s">
        <v>51430</v>
      </c>
      <c r="D7467" s="10" t="s">
        <v>51431</v>
      </c>
      <c r="E7467" s="6" t="s">
        <v>15862</v>
      </c>
      <c r="F7467" s="6"/>
      <c r="G7467" s="6" t="str">
        <f t="shared" si="232"/>
        <v>002</v>
      </c>
      <c r="H7467" s="6" t="str">
        <f t="shared" si="233"/>
        <v>025</v>
      </c>
      <c r="J7467" s="57"/>
      <c r="K7467" s="57"/>
      <c r="L7467" s="57"/>
    </row>
    <row r="7468" spans="1:12">
      <c r="A7468" s="6">
        <v>7375</v>
      </c>
      <c r="B7468" s="10" t="s">
        <v>51526</v>
      </c>
      <c r="C7468" s="10" t="s">
        <v>51528</v>
      </c>
      <c r="D7468" s="10" t="s">
        <v>51529</v>
      </c>
      <c r="E7468" s="6" t="s">
        <v>15862</v>
      </c>
      <c r="F7468" s="6"/>
      <c r="G7468" s="6" t="str">
        <f t="shared" si="232"/>
        <v>002</v>
      </c>
      <c r="H7468" s="6" t="str">
        <f t="shared" si="233"/>
        <v>025</v>
      </c>
      <c r="J7468" s="57"/>
      <c r="K7468" s="57"/>
      <c r="L7468" s="57"/>
    </row>
    <row r="7469" spans="1:12">
      <c r="A7469" s="6">
        <v>7376</v>
      </c>
      <c r="B7469" s="10" t="s">
        <v>51557</v>
      </c>
      <c r="C7469" s="10" t="s">
        <v>51558</v>
      </c>
      <c r="D7469" s="10" t="s">
        <v>51559</v>
      </c>
      <c r="E7469" s="6" t="s">
        <v>15862</v>
      </c>
      <c r="F7469" s="6"/>
      <c r="G7469" s="6" t="str">
        <f t="shared" si="232"/>
        <v>002</v>
      </c>
      <c r="H7469" s="6" t="str">
        <f t="shared" si="233"/>
        <v>025</v>
      </c>
      <c r="J7469" s="57"/>
      <c r="K7469" s="57"/>
      <c r="L7469" s="57"/>
    </row>
    <row r="7470" spans="1:12">
      <c r="A7470" s="6">
        <v>7377</v>
      </c>
      <c r="B7470" s="10" t="s">
        <v>52012</v>
      </c>
      <c r="C7470" s="10" t="s">
        <v>52013</v>
      </c>
      <c r="D7470" s="10" t="s">
        <v>52014</v>
      </c>
      <c r="E7470" s="6" t="s">
        <v>15862</v>
      </c>
      <c r="F7470" s="6"/>
      <c r="G7470" s="6" t="str">
        <f t="shared" si="232"/>
        <v>002</v>
      </c>
      <c r="H7470" s="6" t="str">
        <f t="shared" si="233"/>
        <v>025</v>
      </c>
      <c r="J7470" s="57"/>
      <c r="K7470" s="57"/>
      <c r="L7470" s="57"/>
    </row>
    <row r="7471" spans="1:12">
      <c r="A7471" s="6">
        <v>7378</v>
      </c>
      <c r="B7471" s="10" t="s">
        <v>52061</v>
      </c>
      <c r="C7471" s="10" t="s">
        <v>52066</v>
      </c>
      <c r="D7471" s="10" t="s">
        <v>38430</v>
      </c>
      <c r="E7471" s="6" t="s">
        <v>15862</v>
      </c>
      <c r="F7471" s="6"/>
      <c r="G7471" s="6" t="str">
        <f t="shared" si="232"/>
        <v>002</v>
      </c>
      <c r="H7471" s="6" t="str">
        <f t="shared" si="233"/>
        <v>025</v>
      </c>
      <c r="J7471" s="57"/>
      <c r="K7471" s="57"/>
      <c r="L7471" s="57"/>
    </row>
    <row r="7472" spans="1:12">
      <c r="A7472" s="6">
        <v>7379</v>
      </c>
      <c r="B7472" s="10" t="s">
        <v>52174</v>
      </c>
      <c r="C7472" s="10" t="s">
        <v>52177</v>
      </c>
      <c r="D7472" s="10" t="s">
        <v>52178</v>
      </c>
      <c r="E7472" s="6" t="s">
        <v>15862</v>
      </c>
      <c r="F7472" s="6"/>
      <c r="G7472" s="6" t="str">
        <f t="shared" si="232"/>
        <v>002</v>
      </c>
      <c r="H7472" s="6" t="str">
        <f t="shared" si="233"/>
        <v>025</v>
      </c>
      <c r="J7472" s="57"/>
      <c r="K7472" s="57"/>
      <c r="L7472" s="57"/>
    </row>
    <row r="7473" spans="1:12">
      <c r="A7473" s="6">
        <v>7380</v>
      </c>
      <c r="B7473" s="10" t="s">
        <v>52175</v>
      </c>
      <c r="C7473" s="10" t="s">
        <v>52179</v>
      </c>
      <c r="D7473" s="10" t="s">
        <v>52180</v>
      </c>
      <c r="E7473" s="6" t="s">
        <v>15862</v>
      </c>
      <c r="F7473" s="6"/>
      <c r="G7473" s="6" t="str">
        <f t="shared" si="232"/>
        <v>002</v>
      </c>
      <c r="H7473" s="6" t="str">
        <f t="shared" si="233"/>
        <v>025</v>
      </c>
      <c r="J7473" s="57"/>
      <c r="K7473" s="57"/>
      <c r="L7473" s="57"/>
    </row>
    <row r="7474" spans="1:12">
      <c r="A7474" s="6">
        <v>7381</v>
      </c>
      <c r="B7474" s="10" t="s">
        <v>52515</v>
      </c>
      <c r="C7474" s="10" t="s">
        <v>52516</v>
      </c>
      <c r="D7474" s="10" t="s">
        <v>38439</v>
      </c>
      <c r="E7474" s="6" t="s">
        <v>15862</v>
      </c>
      <c r="F7474" s="6"/>
      <c r="G7474" s="6" t="str">
        <f t="shared" si="232"/>
        <v>002</v>
      </c>
      <c r="H7474" s="6" t="str">
        <f t="shared" si="233"/>
        <v>025</v>
      </c>
      <c r="J7474" s="57"/>
      <c r="K7474" s="57"/>
      <c r="L7474" s="57"/>
    </row>
    <row r="7475" spans="1:12">
      <c r="A7475" s="6">
        <v>7382</v>
      </c>
      <c r="B7475" s="10" t="s">
        <v>52519</v>
      </c>
      <c r="C7475" s="10" t="s">
        <v>52521</v>
      </c>
      <c r="D7475" s="10" t="s">
        <v>52522</v>
      </c>
      <c r="E7475" s="6" t="s">
        <v>15862</v>
      </c>
      <c r="F7475" s="6"/>
      <c r="G7475" s="6" t="str">
        <f t="shared" si="232"/>
        <v>002</v>
      </c>
      <c r="H7475" s="6" t="str">
        <f t="shared" si="233"/>
        <v>025</v>
      </c>
      <c r="J7475" s="57"/>
      <c r="K7475" s="57"/>
      <c r="L7475" s="57"/>
    </row>
    <row r="7476" spans="1:12">
      <c r="A7476" s="6">
        <v>7383</v>
      </c>
      <c r="B7476" s="10" t="s">
        <v>52520</v>
      </c>
      <c r="C7476" s="10" t="s">
        <v>52523</v>
      </c>
      <c r="D7476" s="10" t="s">
        <v>38365</v>
      </c>
      <c r="E7476" s="6" t="s">
        <v>15862</v>
      </c>
      <c r="F7476" s="6"/>
      <c r="G7476" s="6" t="str">
        <f t="shared" si="232"/>
        <v>002</v>
      </c>
      <c r="H7476" s="6" t="str">
        <f t="shared" si="233"/>
        <v>025</v>
      </c>
      <c r="J7476" s="57"/>
      <c r="K7476" s="57"/>
      <c r="L7476" s="57"/>
    </row>
    <row r="7477" spans="1:12">
      <c r="A7477" s="6">
        <v>7384</v>
      </c>
      <c r="B7477" s="10" t="s">
        <v>52533</v>
      </c>
      <c r="C7477" s="10" t="s">
        <v>52534</v>
      </c>
      <c r="D7477" s="10" t="s">
        <v>52535</v>
      </c>
      <c r="E7477" s="6" t="s">
        <v>15862</v>
      </c>
      <c r="F7477" s="6"/>
      <c r="G7477" s="6" t="str">
        <f t="shared" si="232"/>
        <v>002</v>
      </c>
      <c r="H7477" s="6" t="str">
        <f t="shared" si="233"/>
        <v>025</v>
      </c>
      <c r="J7477" s="57"/>
      <c r="K7477" s="57"/>
      <c r="L7477" s="57"/>
    </row>
    <row r="7478" spans="1:12">
      <c r="A7478" s="6">
        <v>7385</v>
      </c>
      <c r="B7478" s="10" t="s">
        <v>52565</v>
      </c>
      <c r="C7478" s="10" t="s">
        <v>52566</v>
      </c>
      <c r="D7478" s="10" t="s">
        <v>52567</v>
      </c>
      <c r="E7478" s="6" t="s">
        <v>15862</v>
      </c>
      <c r="F7478" s="6"/>
      <c r="G7478" s="6" t="str">
        <f t="shared" si="232"/>
        <v>002</v>
      </c>
      <c r="H7478" s="6" t="str">
        <f t="shared" si="233"/>
        <v>025</v>
      </c>
      <c r="J7478" s="57"/>
      <c r="K7478" s="57"/>
      <c r="L7478" s="57"/>
    </row>
    <row r="7479" spans="1:12">
      <c r="A7479" s="6">
        <v>7386</v>
      </c>
      <c r="B7479" s="10" t="s">
        <v>52636</v>
      </c>
      <c r="C7479" s="10" t="s">
        <v>52638</v>
      </c>
      <c r="D7479" s="10" t="s">
        <v>45747</v>
      </c>
      <c r="E7479" s="6" t="s">
        <v>15862</v>
      </c>
      <c r="F7479" s="6"/>
      <c r="G7479" s="6" t="str">
        <f t="shared" si="232"/>
        <v>002</v>
      </c>
      <c r="H7479" s="6" t="str">
        <f t="shared" si="233"/>
        <v>025</v>
      </c>
      <c r="J7479" s="57"/>
      <c r="K7479" s="57"/>
      <c r="L7479" s="57"/>
    </row>
    <row r="7480" spans="1:12">
      <c r="A7480" s="6">
        <v>7387</v>
      </c>
      <c r="B7480" s="10" t="s">
        <v>52658</v>
      </c>
      <c r="C7480" s="10" t="s">
        <v>52664</v>
      </c>
      <c r="D7480" s="10" t="s">
        <v>52665</v>
      </c>
      <c r="E7480" s="6" t="s">
        <v>15862</v>
      </c>
      <c r="F7480" s="6"/>
      <c r="G7480" s="6" t="str">
        <f t="shared" si="232"/>
        <v>002</v>
      </c>
      <c r="H7480" s="6" t="str">
        <f t="shared" si="233"/>
        <v>025</v>
      </c>
      <c r="J7480" s="57"/>
      <c r="K7480" s="57"/>
      <c r="L7480" s="57"/>
    </row>
    <row r="7481" spans="1:12">
      <c r="A7481" s="6">
        <v>7388</v>
      </c>
      <c r="B7481" s="10" t="s">
        <v>52659</v>
      </c>
      <c r="C7481" s="10" t="s">
        <v>52666</v>
      </c>
      <c r="D7481" s="10" t="s">
        <v>52667</v>
      </c>
      <c r="E7481" s="6" t="s">
        <v>15862</v>
      </c>
      <c r="F7481" s="6"/>
      <c r="G7481" s="6" t="str">
        <f t="shared" si="232"/>
        <v>002</v>
      </c>
      <c r="H7481" s="6" t="str">
        <f t="shared" si="233"/>
        <v>025</v>
      </c>
      <c r="J7481" s="57"/>
      <c r="K7481" s="57"/>
      <c r="L7481" s="57"/>
    </row>
    <row r="7482" spans="1:12">
      <c r="A7482" s="6">
        <v>7389</v>
      </c>
      <c r="B7482" s="10" t="s">
        <v>52660</v>
      </c>
      <c r="C7482" s="10" t="s">
        <v>52668</v>
      </c>
      <c r="D7482" s="10" t="s">
        <v>52669</v>
      </c>
      <c r="E7482" s="6" t="s">
        <v>15862</v>
      </c>
      <c r="F7482" s="6"/>
      <c r="G7482" s="6" t="str">
        <f t="shared" si="232"/>
        <v>002</v>
      </c>
      <c r="H7482" s="6" t="str">
        <f t="shared" si="233"/>
        <v>025</v>
      </c>
      <c r="J7482" s="57"/>
      <c r="K7482" s="57"/>
      <c r="L7482" s="57"/>
    </row>
    <row r="7483" spans="1:12">
      <c r="A7483" s="6">
        <v>7390</v>
      </c>
      <c r="B7483" s="10" t="s">
        <v>52691</v>
      </c>
      <c r="C7483" s="10" t="s">
        <v>52693</v>
      </c>
      <c r="D7483" s="10" t="s">
        <v>52694</v>
      </c>
      <c r="E7483" s="6" t="s">
        <v>15862</v>
      </c>
      <c r="F7483" s="6"/>
      <c r="G7483" s="6" t="str">
        <f t="shared" si="232"/>
        <v>002</v>
      </c>
      <c r="H7483" s="6" t="str">
        <f t="shared" si="233"/>
        <v>025</v>
      </c>
      <c r="J7483" s="57"/>
      <c r="K7483" s="57"/>
      <c r="L7483" s="57"/>
    </row>
    <row r="7484" spans="1:12">
      <c r="A7484" s="6">
        <v>7391</v>
      </c>
      <c r="B7484" s="10" t="s">
        <v>52692</v>
      </c>
      <c r="C7484" s="10" t="s">
        <v>52695</v>
      </c>
      <c r="D7484" s="10" t="s">
        <v>52696</v>
      </c>
      <c r="E7484" s="6" t="s">
        <v>15862</v>
      </c>
      <c r="F7484" s="6"/>
      <c r="G7484" s="6" t="str">
        <f t="shared" si="232"/>
        <v>002</v>
      </c>
      <c r="H7484" s="6" t="str">
        <f t="shared" si="233"/>
        <v>025</v>
      </c>
      <c r="J7484" s="57"/>
      <c r="K7484" s="57"/>
      <c r="L7484" s="57"/>
    </row>
    <row r="7485" spans="1:12">
      <c r="A7485" s="6">
        <v>7392</v>
      </c>
      <c r="B7485" s="10" t="s">
        <v>52701</v>
      </c>
      <c r="C7485" s="10" t="s">
        <v>52705</v>
      </c>
      <c r="D7485" s="10" t="s">
        <v>52706</v>
      </c>
      <c r="E7485" s="6" t="s">
        <v>15862</v>
      </c>
      <c r="F7485" s="6"/>
      <c r="G7485" s="6" t="str">
        <f t="shared" si="232"/>
        <v>002</v>
      </c>
      <c r="H7485" s="6" t="str">
        <f t="shared" si="233"/>
        <v>025</v>
      </c>
      <c r="J7485" s="57"/>
      <c r="K7485" s="57"/>
      <c r="L7485" s="57"/>
    </row>
    <row r="7486" spans="1:12">
      <c r="A7486" s="6">
        <v>7393</v>
      </c>
      <c r="B7486" s="10" t="s">
        <v>52716</v>
      </c>
      <c r="C7486" s="10" t="s">
        <v>52718</v>
      </c>
      <c r="D7486" s="10" t="s">
        <v>52719</v>
      </c>
      <c r="E7486" s="6" t="s">
        <v>15862</v>
      </c>
      <c r="F7486" s="6"/>
      <c r="G7486" s="6" t="str">
        <f t="shared" si="232"/>
        <v>002</v>
      </c>
      <c r="H7486" s="6" t="str">
        <f t="shared" si="233"/>
        <v>025</v>
      </c>
      <c r="J7486" s="57"/>
      <c r="K7486" s="57"/>
      <c r="L7486" s="57"/>
    </row>
    <row r="7487" spans="1:12">
      <c r="A7487" s="6">
        <v>7394</v>
      </c>
      <c r="B7487" s="10" t="s">
        <v>52717</v>
      </c>
      <c r="C7487" s="10" t="s">
        <v>52720</v>
      </c>
      <c r="D7487" s="10" t="s">
        <v>52721</v>
      </c>
      <c r="E7487" s="6" t="s">
        <v>15862</v>
      </c>
      <c r="F7487" s="6"/>
      <c r="G7487" s="6" t="str">
        <f t="shared" si="232"/>
        <v>002</v>
      </c>
      <c r="H7487" s="6" t="str">
        <f t="shared" si="233"/>
        <v>025</v>
      </c>
      <c r="J7487" s="57"/>
      <c r="K7487" s="57"/>
      <c r="L7487" s="57"/>
    </row>
    <row r="7488" spans="1:12">
      <c r="A7488" s="6">
        <v>7395</v>
      </c>
      <c r="B7488" s="10" t="s">
        <v>53053</v>
      </c>
      <c r="C7488" s="10" t="s">
        <v>53054</v>
      </c>
      <c r="D7488" s="10" t="s">
        <v>34738</v>
      </c>
      <c r="E7488" s="6" t="s">
        <v>15862</v>
      </c>
      <c r="F7488" s="6"/>
      <c r="G7488" s="6" t="str">
        <f t="shared" si="232"/>
        <v>002</v>
      </c>
      <c r="H7488" s="6" t="str">
        <f t="shared" si="233"/>
        <v>025</v>
      </c>
      <c r="J7488" s="57"/>
      <c r="K7488" s="57"/>
      <c r="L7488" s="57"/>
    </row>
    <row r="7489" spans="1:12">
      <c r="A7489" s="6">
        <v>7396</v>
      </c>
      <c r="B7489" s="10" t="s">
        <v>53064</v>
      </c>
      <c r="C7489" s="10" t="s">
        <v>53075</v>
      </c>
      <c r="D7489" s="10" t="s">
        <v>53065</v>
      </c>
      <c r="E7489" s="6" t="s">
        <v>15862</v>
      </c>
      <c r="F7489" s="6"/>
      <c r="G7489" s="6" t="str">
        <f t="shared" si="232"/>
        <v>002</v>
      </c>
      <c r="H7489" s="6" t="str">
        <f t="shared" si="233"/>
        <v>025</v>
      </c>
      <c r="J7489" s="57"/>
      <c r="K7489" s="57"/>
      <c r="L7489" s="57"/>
    </row>
    <row r="7490" spans="1:12">
      <c r="A7490" s="6">
        <v>7397</v>
      </c>
      <c r="B7490" s="10" t="s">
        <v>53331</v>
      </c>
      <c r="C7490" s="10" t="s">
        <v>53333</v>
      </c>
      <c r="D7490" s="10" t="s">
        <v>53332</v>
      </c>
      <c r="E7490" s="6" t="s">
        <v>15862</v>
      </c>
      <c r="F7490" s="6"/>
      <c r="G7490" s="6" t="str">
        <f t="shared" si="232"/>
        <v>002</v>
      </c>
      <c r="H7490" s="6" t="str">
        <f t="shared" si="233"/>
        <v>025</v>
      </c>
      <c r="J7490" s="57"/>
      <c r="K7490" s="57"/>
      <c r="L7490" s="57"/>
    </row>
    <row r="7491" spans="1:12">
      <c r="A7491" s="6">
        <v>7398</v>
      </c>
      <c r="B7491" s="10" t="s">
        <v>57634</v>
      </c>
      <c r="C7491" s="10" t="s">
        <v>57635</v>
      </c>
      <c r="D7491" s="10" t="s">
        <v>57636</v>
      </c>
      <c r="E7491" s="6" t="s">
        <v>15862</v>
      </c>
      <c r="F7491" s="6"/>
      <c r="G7491" s="6" t="str">
        <f t="shared" si="232"/>
        <v>002</v>
      </c>
      <c r="H7491" s="6" t="str">
        <f t="shared" si="233"/>
        <v>025</v>
      </c>
      <c r="J7491" s="57"/>
      <c r="K7491" s="57"/>
      <c r="L7491" s="57"/>
    </row>
    <row r="7492" spans="1:12">
      <c r="A7492" s="6">
        <v>7399</v>
      </c>
      <c r="B7492" s="10" t="s">
        <v>53604</v>
      </c>
      <c r="C7492" s="10" t="s">
        <v>53612</v>
      </c>
      <c r="D7492" s="10" t="s">
        <v>53605</v>
      </c>
      <c r="E7492" s="6" t="s">
        <v>15862</v>
      </c>
      <c r="F7492" s="6"/>
      <c r="G7492" s="6" t="str">
        <f t="shared" si="232"/>
        <v>002</v>
      </c>
      <c r="H7492" s="6" t="str">
        <f t="shared" si="233"/>
        <v>025</v>
      </c>
      <c r="J7492" s="57"/>
      <c r="K7492" s="57"/>
      <c r="L7492" s="57"/>
    </row>
    <row r="7493" spans="1:12">
      <c r="A7493" s="6">
        <v>7400</v>
      </c>
      <c r="B7493" s="10" t="s">
        <v>53665</v>
      </c>
      <c r="C7493" s="10" t="s">
        <v>53668</v>
      </c>
      <c r="D7493" s="10" t="s">
        <v>53666</v>
      </c>
      <c r="E7493" s="6" t="s">
        <v>15862</v>
      </c>
      <c r="F7493" s="6"/>
      <c r="G7493" s="6" t="str">
        <f t="shared" si="232"/>
        <v>002</v>
      </c>
      <c r="H7493" s="6" t="str">
        <f t="shared" si="233"/>
        <v>025</v>
      </c>
      <c r="J7493" s="57"/>
      <c r="K7493" s="57"/>
      <c r="L7493" s="57"/>
    </row>
    <row r="7494" spans="1:12">
      <c r="A7494" s="6">
        <v>7401</v>
      </c>
      <c r="B7494" s="10" t="s">
        <v>53677</v>
      </c>
      <c r="C7494" s="10" t="s">
        <v>53682</v>
      </c>
      <c r="D7494" s="10" t="s">
        <v>53678</v>
      </c>
      <c r="E7494" s="6" t="s">
        <v>15862</v>
      </c>
      <c r="F7494" s="6"/>
      <c r="G7494" s="6" t="str">
        <f t="shared" ref="G7494:G7501" si="234">+LEFT(C7494,3)</f>
        <v>002</v>
      </c>
      <c r="H7494" s="6" t="str">
        <f t="shared" ref="H7494:H7501" si="235">+MID(C7494,5,3)</f>
        <v>025</v>
      </c>
      <c r="J7494" s="57"/>
      <c r="K7494" s="57"/>
      <c r="L7494" s="57"/>
    </row>
    <row r="7495" spans="1:12">
      <c r="A7495" s="6">
        <v>7402</v>
      </c>
      <c r="B7495" s="10" t="s">
        <v>53697</v>
      </c>
      <c r="C7495" s="10" t="s">
        <v>53704</v>
      </c>
      <c r="D7495" s="10" t="s">
        <v>53698</v>
      </c>
      <c r="E7495" s="6" t="s">
        <v>15862</v>
      </c>
      <c r="F7495" s="6"/>
      <c r="G7495" s="6" t="str">
        <f t="shared" si="234"/>
        <v>002</v>
      </c>
      <c r="H7495" s="6" t="str">
        <f t="shared" si="235"/>
        <v>025</v>
      </c>
      <c r="J7495" s="57"/>
      <c r="K7495" s="57"/>
      <c r="L7495" s="57"/>
    </row>
    <row r="7496" spans="1:12">
      <c r="A7496" s="6">
        <v>7403</v>
      </c>
      <c r="B7496" s="10" t="s">
        <v>53790</v>
      </c>
      <c r="C7496" s="10" t="s">
        <v>53792</v>
      </c>
      <c r="D7496" s="10" t="s">
        <v>53791</v>
      </c>
      <c r="E7496" s="6" t="s">
        <v>15862</v>
      </c>
      <c r="F7496" s="6"/>
      <c r="G7496" s="6" t="str">
        <f t="shared" si="234"/>
        <v>002</v>
      </c>
      <c r="H7496" s="6" t="str">
        <f t="shared" si="235"/>
        <v>025</v>
      </c>
      <c r="J7496" s="57"/>
      <c r="K7496" s="57"/>
      <c r="L7496" s="57"/>
    </row>
    <row r="7497" spans="1:12">
      <c r="A7497" s="6">
        <v>7404</v>
      </c>
      <c r="B7497" s="10" t="s">
        <v>53797</v>
      </c>
      <c r="C7497" s="10" t="s">
        <v>53804</v>
      </c>
      <c r="D7497" s="10" t="s">
        <v>53798</v>
      </c>
      <c r="E7497" s="6" t="s">
        <v>15862</v>
      </c>
      <c r="F7497" s="50"/>
      <c r="G7497" s="6" t="str">
        <f t="shared" si="234"/>
        <v>002</v>
      </c>
      <c r="H7497" s="6" t="str">
        <f t="shared" si="235"/>
        <v>025</v>
      </c>
    </row>
    <row r="7498" spans="1:12">
      <c r="A7498" s="6">
        <v>7405</v>
      </c>
      <c r="B7498" s="10" t="s">
        <v>54182</v>
      </c>
      <c r="C7498" s="10" t="s">
        <v>54184</v>
      </c>
      <c r="D7498" s="10" t="s">
        <v>54183</v>
      </c>
      <c r="E7498" s="6" t="s">
        <v>15862</v>
      </c>
      <c r="F7498" s="6"/>
      <c r="G7498" s="6" t="str">
        <f t="shared" si="234"/>
        <v>002</v>
      </c>
      <c r="H7498" s="6" t="str">
        <f t="shared" si="235"/>
        <v>025</v>
      </c>
      <c r="J7498" s="57"/>
      <c r="K7498" s="57"/>
      <c r="L7498" s="57"/>
    </row>
    <row r="7499" spans="1:12">
      <c r="A7499" s="6">
        <v>7406</v>
      </c>
      <c r="B7499" s="10" t="s">
        <v>54019</v>
      </c>
      <c r="C7499" s="10" t="s">
        <v>54021</v>
      </c>
      <c r="D7499" s="10" t="s">
        <v>34722</v>
      </c>
      <c r="E7499" s="6" t="s">
        <v>15862</v>
      </c>
      <c r="F7499" s="6"/>
      <c r="G7499" s="6" t="str">
        <f t="shared" si="234"/>
        <v>002</v>
      </c>
      <c r="H7499" s="6" t="str">
        <f t="shared" si="235"/>
        <v>025</v>
      </c>
      <c r="J7499" s="57"/>
      <c r="K7499" s="57"/>
      <c r="L7499" s="57"/>
    </row>
    <row r="7500" spans="1:12">
      <c r="A7500" s="6">
        <v>7407</v>
      </c>
      <c r="B7500" s="10" t="s">
        <v>54039</v>
      </c>
      <c r="C7500" s="10" t="s">
        <v>54044</v>
      </c>
      <c r="D7500" s="10" t="s">
        <v>57637</v>
      </c>
      <c r="E7500" s="6" t="s">
        <v>15862</v>
      </c>
      <c r="F7500" s="6"/>
      <c r="G7500" s="6" t="str">
        <f t="shared" si="234"/>
        <v>002</v>
      </c>
      <c r="H7500" s="6" t="str">
        <f t="shared" si="235"/>
        <v>025</v>
      </c>
      <c r="J7500" s="57"/>
      <c r="K7500" s="57"/>
      <c r="L7500" s="57"/>
    </row>
    <row r="7501" spans="1:12">
      <c r="A7501" s="6">
        <v>22189</v>
      </c>
      <c r="B7501" s="10" t="s">
        <v>64389</v>
      </c>
      <c r="C7501" s="10" t="s">
        <v>64395</v>
      </c>
      <c r="D7501" s="10" t="s">
        <v>64390</v>
      </c>
      <c r="E7501" s="6" t="s">
        <v>15862</v>
      </c>
      <c r="F7501" s="50">
        <v>45842</v>
      </c>
      <c r="G7501" s="6" t="str">
        <f t="shared" si="234"/>
        <v>002</v>
      </c>
      <c r="H7501" s="6" t="str">
        <f t="shared" si="235"/>
        <v>025</v>
      </c>
    </row>
    <row r="7502" spans="1:12">
      <c r="A7502" s="6">
        <v>22244</v>
      </c>
      <c r="B7502" s="10" t="s">
        <v>64542</v>
      </c>
      <c r="C7502" s="10" t="s">
        <v>64547</v>
      </c>
      <c r="D7502" s="10" t="s">
        <v>64540</v>
      </c>
      <c r="E7502" s="6" t="s">
        <v>15862</v>
      </c>
      <c r="F7502" s="50">
        <v>45868</v>
      </c>
      <c r="G7502" s="6" t="s">
        <v>64543</v>
      </c>
      <c r="H7502" s="6" t="s">
        <v>64546</v>
      </c>
    </row>
    <row r="7503" spans="1:12">
      <c r="A7503" s="6">
        <v>22257</v>
      </c>
      <c r="B7503" s="10" t="s">
        <v>64582</v>
      </c>
      <c r="C7503" s="10" t="s">
        <v>64584</v>
      </c>
      <c r="D7503" s="10" t="s">
        <v>64583</v>
      </c>
      <c r="E7503" s="6" t="s">
        <v>15862</v>
      </c>
      <c r="F7503" s="50">
        <v>45883</v>
      </c>
      <c r="G7503" s="6" t="s">
        <v>64543</v>
      </c>
      <c r="H7503" s="6" t="s">
        <v>64546</v>
      </c>
    </row>
    <row r="7504" spans="1:12">
      <c r="A7504" s="6">
        <v>22298</v>
      </c>
      <c r="B7504" s="10" t="s">
        <v>64697</v>
      </c>
      <c r="C7504" s="10" t="s">
        <v>64699</v>
      </c>
      <c r="D7504" s="10" t="s">
        <v>64698</v>
      </c>
      <c r="E7504" s="6" t="s">
        <v>15862</v>
      </c>
      <c r="F7504" s="50">
        <v>45911</v>
      </c>
      <c r="G7504" s="6" t="s">
        <v>64543</v>
      </c>
      <c r="H7504" s="6" t="s">
        <v>64546</v>
      </c>
    </row>
    <row r="7505" spans="1:12">
      <c r="A7505" s="6">
        <v>22265</v>
      </c>
      <c r="B7505" s="10" t="s">
        <v>64603</v>
      </c>
      <c r="C7505" s="10" t="s">
        <v>64607</v>
      </c>
      <c r="D7505" s="10" t="s">
        <v>64604</v>
      </c>
      <c r="E7505" s="6" t="s">
        <v>15862</v>
      </c>
      <c r="F7505" s="50">
        <v>45884</v>
      </c>
      <c r="G7505" s="6" t="s">
        <v>64543</v>
      </c>
      <c r="H7505" s="6" t="s">
        <v>64546</v>
      </c>
    </row>
    <row r="7506" spans="1:12">
      <c r="A7506" s="6">
        <v>22282</v>
      </c>
      <c r="B7506" s="10" t="s">
        <v>64655</v>
      </c>
      <c r="C7506" s="10" t="s">
        <v>64656</v>
      </c>
      <c r="D7506" s="10" t="s">
        <v>59052</v>
      </c>
      <c r="E7506" s="6" t="s">
        <v>15862</v>
      </c>
      <c r="F7506" s="50">
        <v>45897</v>
      </c>
      <c r="G7506" s="6" t="s">
        <v>64543</v>
      </c>
      <c r="H7506" s="6" t="s">
        <v>64546</v>
      </c>
    </row>
    <row r="7507" spans="1:12">
      <c r="A7507" s="6">
        <v>22287</v>
      </c>
      <c r="B7507" s="10" t="s">
        <v>64668</v>
      </c>
      <c r="C7507" s="10" t="s">
        <v>64670</v>
      </c>
      <c r="D7507" s="10" t="s">
        <v>64669</v>
      </c>
      <c r="E7507" s="6" t="s">
        <v>15862</v>
      </c>
      <c r="F7507" s="50">
        <v>45902</v>
      </c>
      <c r="G7507" s="6" t="s">
        <v>64543</v>
      </c>
      <c r="H7507" s="6" t="s">
        <v>64546</v>
      </c>
    </row>
    <row r="7508" spans="1:12">
      <c r="A7508" s="6">
        <v>22337</v>
      </c>
      <c r="B7508" s="10" t="s">
        <v>64803</v>
      </c>
      <c r="C7508" s="10" t="s">
        <v>64807</v>
      </c>
      <c r="D7508" s="10" t="s">
        <v>64804</v>
      </c>
      <c r="E7508" s="6" t="s">
        <v>15862</v>
      </c>
      <c r="F7508" s="50">
        <v>45929</v>
      </c>
      <c r="G7508" s="6" t="s">
        <v>64543</v>
      </c>
      <c r="H7508" s="6" t="s">
        <v>64546</v>
      </c>
    </row>
    <row r="7509" spans="1:12">
      <c r="A7509" s="6">
        <v>22380</v>
      </c>
      <c r="B7509" s="10" t="s">
        <v>64924</v>
      </c>
      <c r="C7509" s="10" t="s">
        <v>64927</v>
      </c>
      <c r="D7509" s="10" t="s">
        <v>64925</v>
      </c>
      <c r="E7509" s="6" t="s">
        <v>15862</v>
      </c>
      <c r="F7509" s="50">
        <v>45950</v>
      </c>
      <c r="G7509" s="6" t="s">
        <v>64543</v>
      </c>
      <c r="H7509" s="6" t="s">
        <v>64546</v>
      </c>
    </row>
    <row r="7510" spans="1:12">
      <c r="A7510" s="6">
        <v>22404</v>
      </c>
      <c r="B7510" s="10" t="s">
        <v>64988</v>
      </c>
      <c r="C7510" s="10" t="s">
        <v>64998</v>
      </c>
      <c r="D7510" s="10" t="s">
        <v>64989</v>
      </c>
      <c r="E7510" s="6" t="s">
        <v>15862</v>
      </c>
      <c r="F7510" s="50">
        <v>45965</v>
      </c>
      <c r="G7510" s="6" t="s">
        <v>64543</v>
      </c>
      <c r="H7510" s="6" t="s">
        <v>64546</v>
      </c>
    </row>
    <row r="7511" spans="1:12">
      <c r="A7511" s="6">
        <v>22604</v>
      </c>
      <c r="B7511" s="10" t="s">
        <v>65574</v>
      </c>
      <c r="C7511" s="10" t="s">
        <v>65582</v>
      </c>
      <c r="D7511" s="10" t="s">
        <v>38331</v>
      </c>
      <c r="E7511" s="6" t="s">
        <v>15862</v>
      </c>
      <c r="F7511" s="50">
        <v>46038</v>
      </c>
      <c r="G7511" s="6" t="s">
        <v>64543</v>
      </c>
      <c r="H7511" s="6" t="s">
        <v>64546</v>
      </c>
    </row>
    <row r="7512" spans="1:12">
      <c r="A7512" s="6">
        <v>22629</v>
      </c>
      <c r="B7512" s="10" t="s">
        <v>65643</v>
      </c>
      <c r="C7512" s="10" t="s">
        <v>65644</v>
      </c>
      <c r="D7512" s="10" t="s">
        <v>47023</v>
      </c>
      <c r="E7512" s="6" t="s">
        <v>15862</v>
      </c>
      <c r="F7512" s="50">
        <v>46056</v>
      </c>
      <c r="G7512" s="6" t="s">
        <v>64543</v>
      </c>
      <c r="H7512" s="6" t="s">
        <v>64546</v>
      </c>
    </row>
    <row r="7513" spans="1:12">
      <c r="A7513" s="6">
        <v>22643</v>
      </c>
      <c r="B7513" s="10" t="s">
        <v>65670</v>
      </c>
      <c r="C7513" s="10" t="s">
        <v>65685</v>
      </c>
      <c r="D7513" s="10" t="s">
        <v>57619</v>
      </c>
      <c r="E7513" s="6" t="s">
        <v>15862</v>
      </c>
      <c r="F7513" s="50">
        <v>46058</v>
      </c>
      <c r="G7513" s="6" t="s">
        <v>64543</v>
      </c>
      <c r="H7513" s="6" t="s">
        <v>64546</v>
      </c>
    </row>
    <row r="7514" spans="1:12">
      <c r="A7514" s="6">
        <v>22647</v>
      </c>
      <c r="B7514" s="10" t="s">
        <v>65693</v>
      </c>
      <c r="C7514" s="10" t="s">
        <v>65697</v>
      </c>
      <c r="D7514" s="10" t="s">
        <v>65694</v>
      </c>
      <c r="E7514" s="6" t="s">
        <v>15862</v>
      </c>
      <c r="F7514" s="50">
        <v>46059</v>
      </c>
      <c r="G7514" s="6" t="s">
        <v>64543</v>
      </c>
      <c r="H7514" s="6" t="s">
        <v>64546</v>
      </c>
    </row>
    <row r="7515" spans="1:12">
      <c r="A7515" s="6">
        <v>22650</v>
      </c>
      <c r="B7515" s="10" t="s">
        <v>65701</v>
      </c>
      <c r="C7515" s="10" t="s">
        <v>65710</v>
      </c>
      <c r="D7515" s="10" t="s">
        <v>65702</v>
      </c>
      <c r="E7515" s="6" t="s">
        <v>15862</v>
      </c>
      <c r="F7515" s="50">
        <v>46062</v>
      </c>
      <c r="G7515" s="6" t="s">
        <v>64543</v>
      </c>
      <c r="H7515" s="6" t="s">
        <v>64546</v>
      </c>
    </row>
    <row r="7516" spans="1:12">
      <c r="A7516" s="6">
        <v>22684</v>
      </c>
      <c r="B7516" s="10" t="s">
        <v>65794</v>
      </c>
      <c r="C7516" s="10" t="s">
        <v>65807</v>
      </c>
      <c r="D7516" s="10" t="s">
        <v>65795</v>
      </c>
      <c r="E7516" s="6" t="s">
        <v>15862</v>
      </c>
      <c r="F7516" s="50">
        <v>46073</v>
      </c>
      <c r="G7516" s="6" t="s">
        <v>64543</v>
      </c>
      <c r="H7516" s="6" t="s">
        <v>64546</v>
      </c>
    </row>
    <row r="7517" spans="1:12">
      <c r="A7517" s="6">
        <v>22687</v>
      </c>
      <c r="B7517" s="10" t="s">
        <v>65800</v>
      </c>
      <c r="C7517" s="10" t="s">
        <v>65810</v>
      </c>
      <c r="D7517" s="10" t="s">
        <v>65801</v>
      </c>
      <c r="E7517" s="6" t="s">
        <v>15862</v>
      </c>
      <c r="F7517" s="50">
        <v>46073</v>
      </c>
      <c r="G7517" s="6" t="s">
        <v>64543</v>
      </c>
      <c r="H7517" s="6" t="s">
        <v>64546</v>
      </c>
    </row>
    <row r="7518" spans="1:12">
      <c r="A7518" s="6">
        <v>22692</v>
      </c>
      <c r="B7518" s="10" t="s">
        <v>65821</v>
      </c>
      <c r="C7518" s="10" t="s">
        <v>65823</v>
      </c>
      <c r="D7518" s="10" t="s">
        <v>39115</v>
      </c>
      <c r="E7518" s="6" t="s">
        <v>15862</v>
      </c>
      <c r="F7518" s="50">
        <v>46074</v>
      </c>
      <c r="G7518" s="6" t="s">
        <v>64543</v>
      </c>
      <c r="H7518" s="6" t="s">
        <v>64546</v>
      </c>
    </row>
    <row r="7519" spans="1:12">
      <c r="A7519" s="6">
        <v>22709</v>
      </c>
      <c r="B7519" s="10" t="s">
        <v>65869</v>
      </c>
      <c r="C7519" s="10" t="s">
        <v>65871</v>
      </c>
      <c r="D7519" s="10" t="s">
        <v>65870</v>
      </c>
      <c r="E7519" s="6" t="s">
        <v>15862</v>
      </c>
      <c r="F7519" s="50">
        <v>46083</v>
      </c>
      <c r="G7519" s="6" t="s">
        <v>64543</v>
      </c>
      <c r="H7519" s="6" t="s">
        <v>64546</v>
      </c>
    </row>
    <row r="7520" spans="1:12">
      <c r="A7520" s="6">
        <v>7408</v>
      </c>
      <c r="B7520" s="10" t="s">
        <v>42685</v>
      </c>
      <c r="C7520" s="10" t="s">
        <v>5476</v>
      </c>
      <c r="D7520" s="10" t="s">
        <v>57638</v>
      </c>
      <c r="E7520" s="6" t="s">
        <v>15863</v>
      </c>
      <c r="F7520" s="6"/>
      <c r="G7520" s="6" t="str">
        <f t="shared" ref="G7520:G7583" si="236">+LEFT(C7520,3)</f>
        <v>002</v>
      </c>
      <c r="H7520" s="6" t="str">
        <f t="shared" ref="H7520:H7583" si="237">+MID(C7520,5,3)</f>
        <v>026</v>
      </c>
      <c r="J7520" s="57"/>
      <c r="K7520" s="57"/>
      <c r="L7520" s="57"/>
    </row>
    <row r="7521" spans="1:12">
      <c r="A7521" s="6">
        <v>7409</v>
      </c>
      <c r="B7521" s="10" t="s">
        <v>42686</v>
      </c>
      <c r="C7521" s="10" t="s">
        <v>5477</v>
      </c>
      <c r="D7521" s="10" t="s">
        <v>57639</v>
      </c>
      <c r="E7521" s="6" t="s">
        <v>15863</v>
      </c>
      <c r="F7521" s="6"/>
      <c r="G7521" s="6" t="str">
        <f t="shared" si="236"/>
        <v>002</v>
      </c>
      <c r="H7521" s="6" t="str">
        <f t="shared" si="237"/>
        <v>026</v>
      </c>
      <c r="J7521" s="57"/>
      <c r="K7521" s="57"/>
      <c r="L7521" s="57"/>
    </row>
    <row r="7522" spans="1:12">
      <c r="A7522" s="6">
        <v>7410</v>
      </c>
      <c r="B7522" s="10" t="s">
        <v>38455</v>
      </c>
      <c r="C7522" s="10" t="s">
        <v>5478</v>
      </c>
      <c r="D7522" s="10" t="s">
        <v>57640</v>
      </c>
      <c r="E7522" s="6" t="s">
        <v>15863</v>
      </c>
      <c r="F7522" s="6"/>
      <c r="G7522" s="6" t="str">
        <f t="shared" si="236"/>
        <v>002</v>
      </c>
      <c r="H7522" s="6" t="str">
        <f t="shared" si="237"/>
        <v>026</v>
      </c>
      <c r="J7522" s="57"/>
      <c r="K7522" s="57"/>
      <c r="L7522" s="57"/>
    </row>
    <row r="7523" spans="1:12">
      <c r="A7523" s="6">
        <v>7411</v>
      </c>
      <c r="B7523" s="10" t="s">
        <v>42687</v>
      </c>
      <c r="C7523" s="10" t="s">
        <v>5479</v>
      </c>
      <c r="D7523" s="10" t="s">
        <v>38456</v>
      </c>
      <c r="E7523" s="6" t="s">
        <v>15863</v>
      </c>
      <c r="F7523" s="6"/>
      <c r="G7523" s="6" t="str">
        <f t="shared" si="236"/>
        <v>002</v>
      </c>
      <c r="H7523" s="6" t="str">
        <f t="shared" si="237"/>
        <v>026</v>
      </c>
      <c r="J7523" s="57"/>
      <c r="K7523" s="57"/>
      <c r="L7523" s="57"/>
    </row>
    <row r="7524" spans="1:12">
      <c r="A7524" s="6">
        <v>7412</v>
      </c>
      <c r="B7524" s="10" t="s">
        <v>42688</v>
      </c>
      <c r="C7524" s="10" t="s">
        <v>5480</v>
      </c>
      <c r="D7524" s="10" t="s">
        <v>38457</v>
      </c>
      <c r="E7524" s="6" t="s">
        <v>15863</v>
      </c>
      <c r="F7524" s="6"/>
      <c r="G7524" s="6" t="str">
        <f t="shared" si="236"/>
        <v>002</v>
      </c>
      <c r="H7524" s="6" t="str">
        <f t="shared" si="237"/>
        <v>026</v>
      </c>
      <c r="J7524" s="57"/>
      <c r="K7524" s="57"/>
      <c r="L7524" s="57"/>
    </row>
    <row r="7525" spans="1:12">
      <c r="A7525" s="6">
        <v>7413</v>
      </c>
      <c r="B7525" s="10" t="s">
        <v>23444</v>
      </c>
      <c r="C7525" s="10" t="s">
        <v>5481</v>
      </c>
      <c r="D7525" s="10" t="s">
        <v>57641</v>
      </c>
      <c r="E7525" s="6" t="s">
        <v>15863</v>
      </c>
      <c r="F7525" s="6"/>
      <c r="G7525" s="6" t="str">
        <f t="shared" si="236"/>
        <v>002</v>
      </c>
      <c r="H7525" s="6" t="str">
        <f t="shared" si="237"/>
        <v>026</v>
      </c>
      <c r="J7525" s="57"/>
      <c r="K7525" s="57"/>
      <c r="L7525" s="57"/>
    </row>
    <row r="7526" spans="1:12">
      <c r="A7526" s="6">
        <v>7414</v>
      </c>
      <c r="B7526" s="10" t="s">
        <v>23445</v>
      </c>
      <c r="C7526" s="10" t="s">
        <v>17095</v>
      </c>
      <c r="D7526" s="10" t="s">
        <v>34765</v>
      </c>
      <c r="E7526" s="6" t="s">
        <v>15863</v>
      </c>
      <c r="F7526" s="6"/>
      <c r="G7526" s="6" t="str">
        <f t="shared" si="236"/>
        <v>002</v>
      </c>
      <c r="H7526" s="6" t="str">
        <f t="shared" si="237"/>
        <v>026</v>
      </c>
      <c r="J7526" s="57"/>
      <c r="K7526" s="57"/>
      <c r="L7526" s="57"/>
    </row>
    <row r="7527" spans="1:12">
      <c r="A7527" s="6">
        <v>7415</v>
      </c>
      <c r="B7527" s="10" t="s">
        <v>23446</v>
      </c>
      <c r="C7527" s="10" t="s">
        <v>5482</v>
      </c>
      <c r="D7527" s="10" t="s">
        <v>57642</v>
      </c>
      <c r="E7527" s="6" t="s">
        <v>15864</v>
      </c>
      <c r="F7527" s="6"/>
      <c r="G7527" s="6" t="str">
        <f t="shared" si="236"/>
        <v>002</v>
      </c>
      <c r="H7527" s="6" t="str">
        <f t="shared" si="237"/>
        <v>027</v>
      </c>
      <c r="J7527" s="57"/>
      <c r="K7527" s="57"/>
      <c r="L7527" s="57"/>
    </row>
    <row r="7528" spans="1:12">
      <c r="A7528" s="6">
        <v>7416</v>
      </c>
      <c r="B7528" s="10" t="s">
        <v>23447</v>
      </c>
      <c r="C7528" s="10" t="s">
        <v>5483</v>
      </c>
      <c r="D7528" s="10" t="s">
        <v>57643</v>
      </c>
      <c r="E7528" s="6" t="s">
        <v>15864</v>
      </c>
      <c r="F7528" s="6"/>
      <c r="G7528" s="6" t="str">
        <f t="shared" si="236"/>
        <v>002</v>
      </c>
      <c r="H7528" s="6" t="str">
        <f t="shared" si="237"/>
        <v>027</v>
      </c>
      <c r="J7528" s="57"/>
      <c r="K7528" s="57"/>
      <c r="L7528" s="57"/>
    </row>
    <row r="7529" spans="1:12">
      <c r="A7529" s="6">
        <v>7417</v>
      </c>
      <c r="B7529" s="10" t="s">
        <v>23448</v>
      </c>
      <c r="C7529" s="10" t="s">
        <v>5484</v>
      </c>
      <c r="D7529" s="10" t="s">
        <v>57644</v>
      </c>
      <c r="E7529" s="6" t="s">
        <v>15864</v>
      </c>
      <c r="F7529" s="6"/>
      <c r="G7529" s="6" t="str">
        <f t="shared" si="236"/>
        <v>002</v>
      </c>
      <c r="H7529" s="6" t="str">
        <f t="shared" si="237"/>
        <v>027</v>
      </c>
      <c r="J7529" s="57"/>
      <c r="K7529" s="57"/>
      <c r="L7529" s="57"/>
    </row>
    <row r="7530" spans="1:12">
      <c r="A7530" s="6">
        <v>7418</v>
      </c>
      <c r="B7530" s="10" t="s">
        <v>23449</v>
      </c>
      <c r="C7530" s="10" t="s">
        <v>5485</v>
      </c>
      <c r="D7530" s="10" t="s">
        <v>34766</v>
      </c>
      <c r="E7530" s="6" t="s">
        <v>15864</v>
      </c>
      <c r="F7530" s="6"/>
      <c r="G7530" s="6" t="str">
        <f t="shared" si="236"/>
        <v>002</v>
      </c>
      <c r="H7530" s="6" t="str">
        <f t="shared" si="237"/>
        <v>027</v>
      </c>
      <c r="J7530" s="57"/>
      <c r="K7530" s="57"/>
      <c r="L7530" s="57"/>
    </row>
    <row r="7531" spans="1:12">
      <c r="A7531" s="6">
        <v>7419</v>
      </c>
      <c r="B7531" s="10" t="s">
        <v>23450</v>
      </c>
      <c r="C7531" s="10" t="s">
        <v>5486</v>
      </c>
      <c r="D7531" s="10" t="s">
        <v>57645</v>
      </c>
      <c r="E7531" s="6" t="s">
        <v>15864</v>
      </c>
      <c r="F7531" s="6"/>
      <c r="G7531" s="6" t="str">
        <f t="shared" si="236"/>
        <v>002</v>
      </c>
      <c r="H7531" s="6" t="str">
        <f t="shared" si="237"/>
        <v>027</v>
      </c>
      <c r="J7531" s="57"/>
      <c r="K7531" s="57"/>
      <c r="L7531" s="57"/>
    </row>
    <row r="7532" spans="1:12">
      <c r="A7532" s="6">
        <v>7420</v>
      </c>
      <c r="B7532" s="10" t="s">
        <v>23451</v>
      </c>
      <c r="C7532" s="10" t="s">
        <v>5487</v>
      </c>
      <c r="D7532" s="10" t="s">
        <v>57646</v>
      </c>
      <c r="E7532" s="6" t="s">
        <v>15864</v>
      </c>
      <c r="F7532" s="6"/>
      <c r="G7532" s="6" t="str">
        <f t="shared" si="236"/>
        <v>002</v>
      </c>
      <c r="H7532" s="6" t="str">
        <f t="shared" si="237"/>
        <v>027</v>
      </c>
      <c r="J7532" s="57"/>
      <c r="K7532" s="57"/>
      <c r="L7532" s="57"/>
    </row>
    <row r="7533" spans="1:12">
      <c r="A7533" s="6">
        <v>7421</v>
      </c>
      <c r="B7533" s="10" t="s">
        <v>23452</v>
      </c>
      <c r="C7533" s="10" t="s">
        <v>5488</v>
      </c>
      <c r="D7533" s="10" t="s">
        <v>57647</v>
      </c>
      <c r="E7533" s="6" t="s">
        <v>15864</v>
      </c>
      <c r="F7533" s="6"/>
      <c r="G7533" s="6" t="str">
        <f t="shared" si="236"/>
        <v>002</v>
      </c>
      <c r="H7533" s="6" t="str">
        <f t="shared" si="237"/>
        <v>027</v>
      </c>
      <c r="J7533" s="57"/>
      <c r="K7533" s="57"/>
      <c r="L7533" s="57"/>
    </row>
    <row r="7534" spans="1:12">
      <c r="A7534" s="6">
        <v>7422</v>
      </c>
      <c r="B7534" s="10" t="s">
        <v>23453</v>
      </c>
      <c r="C7534" s="10" t="s">
        <v>5489</v>
      </c>
      <c r="D7534" s="10" t="s">
        <v>57648</v>
      </c>
      <c r="E7534" s="6" t="s">
        <v>15864</v>
      </c>
      <c r="F7534" s="6"/>
      <c r="G7534" s="6" t="str">
        <f t="shared" si="236"/>
        <v>002</v>
      </c>
      <c r="H7534" s="6" t="str">
        <f t="shared" si="237"/>
        <v>027</v>
      </c>
      <c r="J7534" s="57"/>
      <c r="K7534" s="57"/>
      <c r="L7534" s="57"/>
    </row>
    <row r="7535" spans="1:12">
      <c r="A7535" s="6">
        <v>7423</v>
      </c>
      <c r="B7535" s="10" t="s">
        <v>23454</v>
      </c>
      <c r="C7535" s="10" t="s">
        <v>5490</v>
      </c>
      <c r="D7535" s="10" t="s">
        <v>38458</v>
      </c>
      <c r="E7535" s="6" t="s">
        <v>15864</v>
      </c>
      <c r="F7535" s="6"/>
      <c r="G7535" s="6" t="str">
        <f t="shared" si="236"/>
        <v>002</v>
      </c>
      <c r="H7535" s="6" t="str">
        <f t="shared" si="237"/>
        <v>027</v>
      </c>
      <c r="J7535" s="57"/>
      <c r="K7535" s="57"/>
      <c r="L7535" s="57"/>
    </row>
    <row r="7536" spans="1:12">
      <c r="A7536" s="6">
        <v>7424</v>
      </c>
      <c r="B7536" s="10" t="s">
        <v>23455</v>
      </c>
      <c r="C7536" s="10" t="s">
        <v>5491</v>
      </c>
      <c r="D7536" s="10" t="s">
        <v>57649</v>
      </c>
      <c r="E7536" s="6" t="s">
        <v>15864</v>
      </c>
      <c r="F7536" s="6"/>
      <c r="G7536" s="6" t="str">
        <f t="shared" si="236"/>
        <v>002</v>
      </c>
      <c r="H7536" s="6" t="str">
        <f t="shared" si="237"/>
        <v>027</v>
      </c>
      <c r="J7536" s="57"/>
      <c r="K7536" s="57"/>
      <c r="L7536" s="57"/>
    </row>
    <row r="7537" spans="1:12">
      <c r="A7537" s="6">
        <v>7425</v>
      </c>
      <c r="B7537" s="10" t="s">
        <v>23456</v>
      </c>
      <c r="C7537" s="10" t="s">
        <v>5492</v>
      </c>
      <c r="D7537" s="10" t="s">
        <v>57650</v>
      </c>
      <c r="E7537" s="6" t="s">
        <v>15864</v>
      </c>
      <c r="F7537" s="6"/>
      <c r="G7537" s="6" t="str">
        <f t="shared" si="236"/>
        <v>002</v>
      </c>
      <c r="H7537" s="6" t="str">
        <f t="shared" si="237"/>
        <v>027</v>
      </c>
      <c r="J7537" s="57"/>
      <c r="K7537" s="57"/>
      <c r="L7537" s="57"/>
    </row>
    <row r="7538" spans="1:12">
      <c r="A7538" s="6">
        <v>7426</v>
      </c>
      <c r="B7538" s="10" t="s">
        <v>23457</v>
      </c>
      <c r="C7538" s="10" t="s">
        <v>5493</v>
      </c>
      <c r="D7538" s="10" t="s">
        <v>57651</v>
      </c>
      <c r="E7538" s="6" t="s">
        <v>15864</v>
      </c>
      <c r="F7538" s="6"/>
      <c r="G7538" s="6" t="str">
        <f t="shared" si="236"/>
        <v>002</v>
      </c>
      <c r="H7538" s="6" t="str">
        <f t="shared" si="237"/>
        <v>027</v>
      </c>
      <c r="J7538" s="57"/>
      <c r="K7538" s="57"/>
      <c r="L7538" s="57"/>
    </row>
    <row r="7539" spans="1:12">
      <c r="A7539" s="6">
        <v>7427</v>
      </c>
      <c r="B7539" s="10" t="s">
        <v>23458</v>
      </c>
      <c r="C7539" s="10" t="s">
        <v>5494</v>
      </c>
      <c r="D7539" s="10" t="s">
        <v>38459</v>
      </c>
      <c r="E7539" s="6" t="s">
        <v>15864</v>
      </c>
      <c r="F7539" s="6"/>
      <c r="G7539" s="6" t="str">
        <f t="shared" si="236"/>
        <v>002</v>
      </c>
      <c r="H7539" s="6" t="str">
        <f t="shared" si="237"/>
        <v>027</v>
      </c>
      <c r="J7539" s="57"/>
      <c r="K7539" s="57"/>
      <c r="L7539" s="57"/>
    </row>
    <row r="7540" spans="1:12">
      <c r="A7540" s="6">
        <v>7428</v>
      </c>
      <c r="B7540" s="10" t="s">
        <v>23459</v>
      </c>
      <c r="C7540" s="10" t="s">
        <v>5495</v>
      </c>
      <c r="D7540" s="10" t="s">
        <v>57652</v>
      </c>
      <c r="E7540" s="6" t="s">
        <v>15864</v>
      </c>
      <c r="F7540" s="6"/>
      <c r="G7540" s="6" t="str">
        <f t="shared" si="236"/>
        <v>002</v>
      </c>
      <c r="H7540" s="6" t="str">
        <f t="shared" si="237"/>
        <v>027</v>
      </c>
      <c r="J7540" s="57"/>
      <c r="K7540" s="57"/>
      <c r="L7540" s="57"/>
    </row>
    <row r="7541" spans="1:12">
      <c r="A7541" s="6">
        <v>7429</v>
      </c>
      <c r="B7541" s="10" t="s">
        <v>23460</v>
      </c>
      <c r="C7541" s="10" t="s">
        <v>5496</v>
      </c>
      <c r="D7541" s="10" t="s">
        <v>57650</v>
      </c>
      <c r="E7541" s="6" t="s">
        <v>15864</v>
      </c>
      <c r="F7541" s="6"/>
      <c r="G7541" s="6" t="str">
        <f t="shared" si="236"/>
        <v>002</v>
      </c>
      <c r="H7541" s="6" t="str">
        <f t="shared" si="237"/>
        <v>027</v>
      </c>
      <c r="J7541" s="57"/>
      <c r="K7541" s="57"/>
      <c r="L7541" s="57"/>
    </row>
    <row r="7542" spans="1:12">
      <c r="A7542" s="6">
        <v>7430</v>
      </c>
      <c r="B7542" s="10" t="s">
        <v>23461</v>
      </c>
      <c r="C7542" s="10" t="s">
        <v>5497</v>
      </c>
      <c r="D7542" s="10" t="s">
        <v>57653</v>
      </c>
      <c r="E7542" s="6" t="s">
        <v>15864</v>
      </c>
      <c r="F7542" s="6"/>
      <c r="G7542" s="6" t="str">
        <f t="shared" si="236"/>
        <v>002</v>
      </c>
      <c r="H7542" s="6" t="str">
        <f t="shared" si="237"/>
        <v>027</v>
      </c>
      <c r="J7542" s="57"/>
      <c r="K7542" s="57"/>
      <c r="L7542" s="57"/>
    </row>
    <row r="7543" spans="1:12">
      <c r="A7543" s="6">
        <v>7431</v>
      </c>
      <c r="B7543" s="10" t="s">
        <v>23462</v>
      </c>
      <c r="C7543" s="10" t="s">
        <v>5498</v>
      </c>
      <c r="D7543" s="10" t="s">
        <v>38460</v>
      </c>
      <c r="E7543" s="6" t="s">
        <v>15864</v>
      </c>
      <c r="F7543" s="6"/>
      <c r="G7543" s="6" t="str">
        <f t="shared" si="236"/>
        <v>002</v>
      </c>
      <c r="H7543" s="6" t="str">
        <f t="shared" si="237"/>
        <v>027</v>
      </c>
      <c r="J7543" s="57"/>
      <c r="K7543" s="57"/>
      <c r="L7543" s="57"/>
    </row>
    <row r="7544" spans="1:12">
      <c r="A7544" s="6">
        <v>7432</v>
      </c>
      <c r="B7544" s="10" t="s">
        <v>42689</v>
      </c>
      <c r="C7544" s="10" t="s">
        <v>5499</v>
      </c>
      <c r="D7544" s="10" t="s">
        <v>57654</v>
      </c>
      <c r="E7544" s="6" t="s">
        <v>15864</v>
      </c>
      <c r="F7544" s="6"/>
      <c r="G7544" s="6" t="str">
        <f t="shared" si="236"/>
        <v>002</v>
      </c>
      <c r="H7544" s="6" t="str">
        <f t="shared" si="237"/>
        <v>027</v>
      </c>
      <c r="J7544" s="57"/>
      <c r="K7544" s="57"/>
      <c r="L7544" s="57"/>
    </row>
    <row r="7545" spans="1:12">
      <c r="A7545" s="6">
        <v>7433</v>
      </c>
      <c r="B7545" s="10" t="s">
        <v>23463</v>
      </c>
      <c r="C7545" s="10" t="s">
        <v>5500</v>
      </c>
      <c r="D7545" s="10" t="s">
        <v>38461</v>
      </c>
      <c r="E7545" s="6" t="s">
        <v>15864</v>
      </c>
      <c r="F7545" s="6"/>
      <c r="G7545" s="6" t="str">
        <f t="shared" si="236"/>
        <v>002</v>
      </c>
      <c r="H7545" s="6" t="str">
        <f t="shared" si="237"/>
        <v>027</v>
      </c>
      <c r="J7545" s="57"/>
      <c r="K7545" s="57"/>
      <c r="L7545" s="57"/>
    </row>
    <row r="7546" spans="1:12">
      <c r="A7546" s="6">
        <v>7434</v>
      </c>
      <c r="B7546" s="10" t="s">
        <v>23464</v>
      </c>
      <c r="C7546" s="10" t="s">
        <v>5501</v>
      </c>
      <c r="D7546" s="10" t="s">
        <v>57655</v>
      </c>
      <c r="E7546" s="6" t="s">
        <v>15864</v>
      </c>
      <c r="F7546" s="6"/>
      <c r="G7546" s="6" t="str">
        <f t="shared" si="236"/>
        <v>002</v>
      </c>
      <c r="H7546" s="6" t="str">
        <f t="shared" si="237"/>
        <v>027</v>
      </c>
      <c r="J7546" s="57"/>
      <c r="K7546" s="57"/>
      <c r="L7546" s="57"/>
    </row>
    <row r="7547" spans="1:12">
      <c r="A7547" s="6">
        <v>7435</v>
      </c>
      <c r="B7547" s="10" t="s">
        <v>23465</v>
      </c>
      <c r="C7547" s="10" t="s">
        <v>17096</v>
      </c>
      <c r="D7547" s="10" t="s">
        <v>57656</v>
      </c>
      <c r="E7547" s="6" t="s">
        <v>15864</v>
      </c>
      <c r="F7547" s="6"/>
      <c r="G7547" s="6" t="str">
        <f t="shared" si="236"/>
        <v>002</v>
      </c>
      <c r="H7547" s="6" t="str">
        <f t="shared" si="237"/>
        <v>027</v>
      </c>
      <c r="J7547" s="57"/>
      <c r="K7547" s="57"/>
      <c r="L7547" s="57"/>
    </row>
    <row r="7548" spans="1:12">
      <c r="A7548" s="6">
        <v>7436</v>
      </c>
      <c r="B7548" s="10" t="s">
        <v>46935</v>
      </c>
      <c r="C7548" s="10" t="s">
        <v>46937</v>
      </c>
      <c r="D7548" s="10" t="s">
        <v>46936</v>
      </c>
      <c r="E7548" s="6" t="s">
        <v>15864</v>
      </c>
      <c r="F7548" s="6"/>
      <c r="G7548" s="6" t="str">
        <f t="shared" si="236"/>
        <v>002</v>
      </c>
      <c r="H7548" s="6" t="str">
        <f t="shared" si="237"/>
        <v>027</v>
      </c>
      <c r="J7548" s="57"/>
      <c r="K7548" s="57"/>
      <c r="L7548" s="57"/>
    </row>
    <row r="7549" spans="1:12">
      <c r="A7549" s="6">
        <v>7437</v>
      </c>
      <c r="B7549" s="10" t="s">
        <v>47300</v>
      </c>
      <c r="C7549" s="10" t="s">
        <v>47301</v>
      </c>
      <c r="D7549" s="10" t="s">
        <v>47299</v>
      </c>
      <c r="E7549" s="6" t="s">
        <v>15864</v>
      </c>
      <c r="F7549" s="6"/>
      <c r="G7549" s="6" t="str">
        <f t="shared" si="236"/>
        <v>002</v>
      </c>
      <c r="H7549" s="6" t="str">
        <f t="shared" si="237"/>
        <v>027</v>
      </c>
      <c r="J7549" s="57"/>
      <c r="K7549" s="57"/>
      <c r="L7549" s="57"/>
    </row>
    <row r="7550" spans="1:12">
      <c r="A7550" s="6">
        <v>7438</v>
      </c>
      <c r="B7550" s="10" t="s">
        <v>47978</v>
      </c>
      <c r="C7550" s="10" t="s">
        <v>47981</v>
      </c>
      <c r="D7550" s="10" t="s">
        <v>47982</v>
      </c>
      <c r="E7550" s="6" t="s">
        <v>15864</v>
      </c>
      <c r="F7550" s="6"/>
      <c r="G7550" s="6" t="str">
        <f t="shared" si="236"/>
        <v>002</v>
      </c>
      <c r="H7550" s="6" t="str">
        <f t="shared" si="237"/>
        <v>027</v>
      </c>
      <c r="J7550" s="57"/>
      <c r="K7550" s="57"/>
      <c r="L7550" s="57"/>
    </row>
    <row r="7551" spans="1:12">
      <c r="A7551" s="6">
        <v>7439</v>
      </c>
      <c r="B7551" s="10" t="s">
        <v>57657</v>
      </c>
      <c r="C7551" s="10" t="s">
        <v>57658</v>
      </c>
      <c r="D7551" s="10" t="s">
        <v>57659</v>
      </c>
      <c r="E7551" s="6" t="s">
        <v>15864</v>
      </c>
      <c r="F7551" s="6"/>
      <c r="G7551" s="6" t="str">
        <f t="shared" si="236"/>
        <v>002</v>
      </c>
      <c r="H7551" s="6" t="str">
        <f t="shared" si="237"/>
        <v>027</v>
      </c>
      <c r="J7551" s="57"/>
      <c r="K7551" s="57"/>
      <c r="L7551" s="57"/>
    </row>
    <row r="7552" spans="1:12">
      <c r="A7552" s="6">
        <v>22206</v>
      </c>
      <c r="B7552" s="10" t="s">
        <v>64435</v>
      </c>
      <c r="C7552" s="10" t="s">
        <v>64437</v>
      </c>
      <c r="D7552" s="10" t="s">
        <v>64436</v>
      </c>
      <c r="E7552" s="6" t="s">
        <v>15864</v>
      </c>
      <c r="F7552" s="50">
        <v>45849</v>
      </c>
      <c r="G7552" s="6" t="str">
        <f t="shared" si="236"/>
        <v>002</v>
      </c>
      <c r="H7552" s="6" t="str">
        <f t="shared" si="237"/>
        <v>027</v>
      </c>
    </row>
    <row r="7553" spans="1:12">
      <c r="A7553" s="6">
        <v>22514</v>
      </c>
      <c r="B7553" s="10" t="s">
        <v>65309</v>
      </c>
      <c r="C7553" s="10" t="s">
        <v>65313</v>
      </c>
      <c r="D7553" s="10" t="s">
        <v>65310</v>
      </c>
      <c r="E7553" s="6" t="s">
        <v>15864</v>
      </c>
      <c r="F7553" s="50">
        <v>45996</v>
      </c>
      <c r="G7553" s="6" t="str">
        <f t="shared" si="236"/>
        <v>002</v>
      </c>
      <c r="H7553" s="6" t="str">
        <f t="shared" si="237"/>
        <v>027</v>
      </c>
    </row>
    <row r="7554" spans="1:12">
      <c r="A7554" s="6">
        <v>7440</v>
      </c>
      <c r="B7554" s="10" t="s">
        <v>23466</v>
      </c>
      <c r="C7554" s="10" t="s">
        <v>5502</v>
      </c>
      <c r="D7554" s="10" t="s">
        <v>38462</v>
      </c>
      <c r="E7554" s="6" t="s">
        <v>15865</v>
      </c>
      <c r="F7554" s="6"/>
      <c r="G7554" s="6" t="str">
        <f t="shared" si="236"/>
        <v>002</v>
      </c>
      <c r="H7554" s="6" t="str">
        <f t="shared" si="237"/>
        <v>028</v>
      </c>
      <c r="J7554" s="57"/>
      <c r="K7554" s="57"/>
      <c r="L7554" s="57"/>
    </row>
    <row r="7555" spans="1:12">
      <c r="A7555" s="6">
        <v>7441</v>
      </c>
      <c r="B7555" s="10" t="s">
        <v>23467</v>
      </c>
      <c r="C7555" s="10" t="s">
        <v>5503</v>
      </c>
      <c r="D7555" s="10" t="s">
        <v>57660</v>
      </c>
      <c r="E7555" s="6" t="s">
        <v>15865</v>
      </c>
      <c r="F7555" s="6"/>
      <c r="G7555" s="6" t="str">
        <f t="shared" si="236"/>
        <v>002</v>
      </c>
      <c r="H7555" s="6" t="str">
        <f t="shared" si="237"/>
        <v>028</v>
      </c>
      <c r="J7555" s="57"/>
      <c r="K7555" s="57"/>
      <c r="L7555" s="57"/>
    </row>
    <row r="7556" spans="1:12">
      <c r="A7556" s="6">
        <v>7442</v>
      </c>
      <c r="B7556" s="10" t="s">
        <v>23468</v>
      </c>
      <c r="C7556" s="10" t="s">
        <v>5504</v>
      </c>
      <c r="D7556" s="10" t="s">
        <v>57661</v>
      </c>
      <c r="E7556" s="6" t="s">
        <v>15865</v>
      </c>
      <c r="F7556" s="6"/>
      <c r="G7556" s="6" t="str">
        <f t="shared" si="236"/>
        <v>002</v>
      </c>
      <c r="H7556" s="6" t="str">
        <f t="shared" si="237"/>
        <v>028</v>
      </c>
      <c r="J7556" s="57"/>
      <c r="K7556" s="57"/>
      <c r="L7556" s="57"/>
    </row>
    <row r="7557" spans="1:12">
      <c r="A7557" s="6">
        <v>7443</v>
      </c>
      <c r="B7557" s="10" t="s">
        <v>23469</v>
      </c>
      <c r="C7557" s="10" t="s">
        <v>5505</v>
      </c>
      <c r="D7557" s="10" t="s">
        <v>57662</v>
      </c>
      <c r="E7557" s="6" t="s">
        <v>15865</v>
      </c>
      <c r="F7557" s="6"/>
      <c r="G7557" s="6" t="str">
        <f t="shared" si="236"/>
        <v>002</v>
      </c>
      <c r="H7557" s="6" t="str">
        <f t="shared" si="237"/>
        <v>028</v>
      </c>
      <c r="J7557" s="57"/>
      <c r="K7557" s="57"/>
      <c r="L7557" s="57"/>
    </row>
    <row r="7558" spans="1:12">
      <c r="A7558" s="6">
        <v>7444</v>
      </c>
      <c r="B7558" s="10" t="s">
        <v>23470</v>
      </c>
      <c r="C7558" s="10" t="s">
        <v>5506</v>
      </c>
      <c r="D7558" s="10" t="s">
        <v>57663</v>
      </c>
      <c r="E7558" s="6" t="s">
        <v>15865</v>
      </c>
      <c r="F7558" s="6"/>
      <c r="G7558" s="6" t="str">
        <f t="shared" si="236"/>
        <v>002</v>
      </c>
      <c r="H7558" s="6" t="str">
        <f t="shared" si="237"/>
        <v>028</v>
      </c>
      <c r="J7558" s="57"/>
      <c r="K7558" s="57"/>
      <c r="L7558" s="57"/>
    </row>
    <row r="7559" spans="1:12">
      <c r="A7559" s="6">
        <v>7445</v>
      </c>
      <c r="B7559" s="10" t="s">
        <v>23471</v>
      </c>
      <c r="C7559" s="10" t="s">
        <v>5507</v>
      </c>
      <c r="D7559" s="10" t="s">
        <v>57664</v>
      </c>
      <c r="E7559" s="6" t="s">
        <v>15865</v>
      </c>
      <c r="F7559" s="6"/>
      <c r="G7559" s="6" t="str">
        <f t="shared" si="236"/>
        <v>002</v>
      </c>
      <c r="H7559" s="6" t="str">
        <f t="shared" si="237"/>
        <v>028</v>
      </c>
      <c r="J7559" s="57"/>
      <c r="K7559" s="57"/>
      <c r="L7559" s="57"/>
    </row>
    <row r="7560" spans="1:12">
      <c r="A7560" s="6">
        <v>7446</v>
      </c>
      <c r="B7560" s="10" t="s">
        <v>23472</v>
      </c>
      <c r="C7560" s="10" t="s">
        <v>5508</v>
      </c>
      <c r="D7560" s="10" t="s">
        <v>38463</v>
      </c>
      <c r="E7560" s="6" t="s">
        <v>15865</v>
      </c>
      <c r="F7560" s="6"/>
      <c r="G7560" s="6" t="str">
        <f t="shared" si="236"/>
        <v>002</v>
      </c>
      <c r="H7560" s="6" t="str">
        <f t="shared" si="237"/>
        <v>028</v>
      </c>
      <c r="J7560" s="57"/>
      <c r="K7560" s="57"/>
      <c r="L7560" s="57"/>
    </row>
    <row r="7561" spans="1:12">
      <c r="A7561" s="6">
        <v>7447</v>
      </c>
      <c r="B7561" s="10" t="s">
        <v>23473</v>
      </c>
      <c r="C7561" s="10" t="s">
        <v>5509</v>
      </c>
      <c r="D7561" s="10" t="s">
        <v>57665</v>
      </c>
      <c r="E7561" s="6" t="s">
        <v>15865</v>
      </c>
      <c r="F7561" s="6"/>
      <c r="G7561" s="6" t="str">
        <f t="shared" si="236"/>
        <v>002</v>
      </c>
      <c r="H7561" s="6" t="str">
        <f t="shared" si="237"/>
        <v>028</v>
      </c>
      <c r="J7561" s="57"/>
      <c r="K7561" s="57"/>
      <c r="L7561" s="57"/>
    </row>
    <row r="7562" spans="1:12">
      <c r="A7562" s="6">
        <v>7448</v>
      </c>
      <c r="B7562" s="10" t="s">
        <v>23474</v>
      </c>
      <c r="C7562" s="10" t="s">
        <v>5510</v>
      </c>
      <c r="D7562" s="10" t="s">
        <v>57666</v>
      </c>
      <c r="E7562" s="6" t="s">
        <v>15865</v>
      </c>
      <c r="F7562" s="6"/>
      <c r="G7562" s="6" t="str">
        <f t="shared" si="236"/>
        <v>002</v>
      </c>
      <c r="H7562" s="6" t="str">
        <f t="shared" si="237"/>
        <v>028</v>
      </c>
      <c r="J7562" s="57"/>
      <c r="K7562" s="57"/>
      <c r="L7562" s="57"/>
    </row>
    <row r="7563" spans="1:12">
      <c r="A7563" s="6">
        <v>7449</v>
      </c>
      <c r="B7563" s="10" t="s">
        <v>23475</v>
      </c>
      <c r="C7563" s="10" t="s">
        <v>5511</v>
      </c>
      <c r="D7563" s="10" t="s">
        <v>34767</v>
      </c>
      <c r="E7563" s="6" t="s">
        <v>15865</v>
      </c>
      <c r="F7563" s="6"/>
      <c r="G7563" s="6" t="str">
        <f t="shared" si="236"/>
        <v>002</v>
      </c>
      <c r="H7563" s="6" t="str">
        <f t="shared" si="237"/>
        <v>028</v>
      </c>
      <c r="J7563" s="57"/>
      <c r="K7563" s="57"/>
      <c r="L7563" s="57"/>
    </row>
    <row r="7564" spans="1:12">
      <c r="A7564" s="6">
        <v>7450</v>
      </c>
      <c r="B7564" s="10" t="s">
        <v>23476</v>
      </c>
      <c r="C7564" s="10" t="s">
        <v>5512</v>
      </c>
      <c r="D7564" s="10" t="s">
        <v>38858</v>
      </c>
      <c r="E7564" s="6" t="s">
        <v>15865</v>
      </c>
      <c r="F7564" s="6"/>
      <c r="G7564" s="6" t="str">
        <f t="shared" si="236"/>
        <v>002</v>
      </c>
      <c r="H7564" s="6" t="str">
        <f t="shared" si="237"/>
        <v>028</v>
      </c>
      <c r="J7564" s="57"/>
      <c r="K7564" s="57"/>
      <c r="L7564" s="57"/>
    </row>
    <row r="7565" spans="1:12">
      <c r="A7565" s="6">
        <v>7451</v>
      </c>
      <c r="B7565" s="10" t="s">
        <v>23477</v>
      </c>
      <c r="C7565" s="10" t="s">
        <v>5513</v>
      </c>
      <c r="D7565" s="10" t="s">
        <v>38464</v>
      </c>
      <c r="E7565" s="6" t="s">
        <v>15865</v>
      </c>
      <c r="F7565" s="6"/>
      <c r="G7565" s="6" t="str">
        <f t="shared" si="236"/>
        <v>002</v>
      </c>
      <c r="H7565" s="6" t="str">
        <f t="shared" si="237"/>
        <v>028</v>
      </c>
      <c r="J7565" s="57"/>
      <c r="K7565" s="57"/>
      <c r="L7565" s="57"/>
    </row>
    <row r="7566" spans="1:12">
      <c r="A7566" s="6">
        <v>7452</v>
      </c>
      <c r="B7566" s="10" t="s">
        <v>23478</v>
      </c>
      <c r="C7566" s="10" t="s">
        <v>5514</v>
      </c>
      <c r="D7566" s="10" t="s">
        <v>38465</v>
      </c>
      <c r="E7566" s="6" t="s">
        <v>15865</v>
      </c>
      <c r="F7566" s="6"/>
      <c r="G7566" s="6" t="str">
        <f t="shared" si="236"/>
        <v>002</v>
      </c>
      <c r="H7566" s="6" t="str">
        <f t="shared" si="237"/>
        <v>028</v>
      </c>
      <c r="J7566" s="57"/>
      <c r="K7566" s="57"/>
      <c r="L7566" s="57"/>
    </row>
    <row r="7567" spans="1:12">
      <c r="A7567" s="6">
        <v>7453</v>
      </c>
      <c r="B7567" s="10" t="s">
        <v>23479</v>
      </c>
      <c r="C7567" s="10" t="s">
        <v>5515</v>
      </c>
      <c r="D7567" s="10" t="s">
        <v>38466</v>
      </c>
      <c r="E7567" s="6" t="s">
        <v>15865</v>
      </c>
      <c r="F7567" s="6"/>
      <c r="G7567" s="6" t="str">
        <f t="shared" si="236"/>
        <v>002</v>
      </c>
      <c r="H7567" s="6" t="str">
        <f t="shared" si="237"/>
        <v>028</v>
      </c>
      <c r="J7567" s="57"/>
      <c r="K7567" s="57"/>
      <c r="L7567" s="57"/>
    </row>
    <row r="7568" spans="1:12">
      <c r="A7568" s="6">
        <v>7454</v>
      </c>
      <c r="B7568" s="10" t="s">
        <v>23480</v>
      </c>
      <c r="C7568" s="10" t="s">
        <v>5516</v>
      </c>
      <c r="D7568" s="10" t="s">
        <v>34768</v>
      </c>
      <c r="E7568" s="6" t="s">
        <v>15865</v>
      </c>
      <c r="F7568" s="6"/>
      <c r="G7568" s="6" t="str">
        <f t="shared" si="236"/>
        <v>002</v>
      </c>
      <c r="H7568" s="6" t="str">
        <f t="shared" si="237"/>
        <v>028</v>
      </c>
      <c r="J7568" s="57"/>
      <c r="K7568" s="57"/>
      <c r="L7568" s="57"/>
    </row>
    <row r="7569" spans="1:12">
      <c r="A7569" s="6">
        <v>7455</v>
      </c>
      <c r="B7569" s="10" t="s">
        <v>23481</v>
      </c>
      <c r="C7569" s="10" t="s">
        <v>17097</v>
      </c>
      <c r="D7569" s="10" t="s">
        <v>57667</v>
      </c>
      <c r="E7569" s="6" t="s">
        <v>15865</v>
      </c>
      <c r="F7569" s="6"/>
      <c r="G7569" s="6" t="str">
        <f t="shared" si="236"/>
        <v>002</v>
      </c>
      <c r="H7569" s="6" t="str">
        <f t="shared" si="237"/>
        <v>028</v>
      </c>
      <c r="J7569" s="57"/>
      <c r="K7569" s="57"/>
      <c r="L7569" s="57"/>
    </row>
    <row r="7570" spans="1:12">
      <c r="A7570" s="6">
        <v>7456</v>
      </c>
      <c r="B7570" s="10" t="s">
        <v>23482</v>
      </c>
      <c r="C7570" s="10" t="s">
        <v>17098</v>
      </c>
      <c r="D7570" s="10" t="s">
        <v>38467</v>
      </c>
      <c r="E7570" s="6" t="s">
        <v>15865</v>
      </c>
      <c r="F7570" s="6"/>
      <c r="G7570" s="6" t="str">
        <f t="shared" si="236"/>
        <v>002</v>
      </c>
      <c r="H7570" s="6" t="str">
        <f t="shared" si="237"/>
        <v>028</v>
      </c>
      <c r="J7570" s="57"/>
      <c r="K7570" s="57"/>
      <c r="L7570" s="57"/>
    </row>
    <row r="7571" spans="1:12">
      <c r="A7571" s="6">
        <v>7457</v>
      </c>
      <c r="B7571" s="10" t="s">
        <v>23483</v>
      </c>
      <c r="C7571" s="10" t="s">
        <v>18254</v>
      </c>
      <c r="D7571" s="10" t="s">
        <v>38468</v>
      </c>
      <c r="E7571" s="6" t="s">
        <v>15865</v>
      </c>
      <c r="F7571" s="6"/>
      <c r="G7571" s="6" t="str">
        <f t="shared" si="236"/>
        <v>002</v>
      </c>
      <c r="H7571" s="6" t="str">
        <f t="shared" si="237"/>
        <v>028</v>
      </c>
      <c r="J7571" s="57"/>
      <c r="K7571" s="57"/>
      <c r="L7571" s="57"/>
    </row>
    <row r="7572" spans="1:12">
      <c r="A7572" s="6">
        <v>7458</v>
      </c>
      <c r="B7572" s="10" t="s">
        <v>23484</v>
      </c>
      <c r="C7572" s="10" t="s">
        <v>17778</v>
      </c>
      <c r="D7572" s="10" t="s">
        <v>47461</v>
      </c>
      <c r="E7572" s="6" t="s">
        <v>15865</v>
      </c>
      <c r="F7572" s="6"/>
      <c r="G7572" s="6" t="str">
        <f t="shared" si="236"/>
        <v>002</v>
      </c>
      <c r="H7572" s="6" t="str">
        <f t="shared" si="237"/>
        <v>028</v>
      </c>
      <c r="J7572" s="57"/>
      <c r="K7572" s="57"/>
      <c r="L7572" s="57"/>
    </row>
    <row r="7573" spans="1:12">
      <c r="A7573" s="6">
        <v>7459</v>
      </c>
      <c r="B7573" s="10" t="s">
        <v>43318</v>
      </c>
      <c r="C7573" s="10" t="s">
        <v>43317</v>
      </c>
      <c r="D7573" s="10" t="s">
        <v>43559</v>
      </c>
      <c r="E7573" s="6" t="s">
        <v>15865</v>
      </c>
      <c r="F7573" s="6"/>
      <c r="G7573" s="6" t="str">
        <f t="shared" si="236"/>
        <v>002</v>
      </c>
      <c r="H7573" s="6" t="str">
        <f t="shared" si="237"/>
        <v>028</v>
      </c>
      <c r="J7573" s="57"/>
      <c r="K7573" s="57"/>
      <c r="L7573" s="57"/>
    </row>
    <row r="7574" spans="1:12">
      <c r="A7574" s="6">
        <v>7460</v>
      </c>
      <c r="B7574" s="10" t="s">
        <v>50641</v>
      </c>
      <c r="C7574" s="10" t="s">
        <v>50647</v>
      </c>
      <c r="D7574" s="10" t="s">
        <v>50648</v>
      </c>
      <c r="E7574" s="6" t="s">
        <v>15865</v>
      </c>
      <c r="F7574" s="6"/>
      <c r="G7574" s="6" t="str">
        <f t="shared" si="236"/>
        <v>002</v>
      </c>
      <c r="H7574" s="6" t="str">
        <f t="shared" si="237"/>
        <v>028</v>
      </c>
      <c r="J7574" s="57"/>
      <c r="K7574" s="57"/>
      <c r="L7574" s="57"/>
    </row>
    <row r="7575" spans="1:12">
      <c r="A7575" s="6">
        <v>7461</v>
      </c>
      <c r="B7575" s="10" t="s">
        <v>48197</v>
      </c>
      <c r="C7575" s="10" t="s">
        <v>48199</v>
      </c>
      <c r="D7575" s="10" t="s">
        <v>48200</v>
      </c>
      <c r="E7575" s="6" t="s">
        <v>15865</v>
      </c>
      <c r="F7575" s="6"/>
      <c r="G7575" s="6" t="str">
        <f t="shared" si="236"/>
        <v>002</v>
      </c>
      <c r="H7575" s="6" t="str">
        <f t="shared" si="237"/>
        <v>028</v>
      </c>
      <c r="J7575" s="57"/>
      <c r="K7575" s="57"/>
      <c r="L7575" s="57"/>
    </row>
    <row r="7576" spans="1:12">
      <c r="A7576" s="6">
        <v>7462</v>
      </c>
      <c r="B7576" s="10" t="s">
        <v>49844</v>
      </c>
      <c r="C7576" s="10" t="s">
        <v>49856</v>
      </c>
      <c r="D7576" s="10" t="s">
        <v>49855</v>
      </c>
      <c r="E7576" s="6" t="s">
        <v>15865</v>
      </c>
      <c r="F7576" s="6"/>
      <c r="G7576" s="6" t="str">
        <f t="shared" si="236"/>
        <v>002</v>
      </c>
      <c r="H7576" s="6" t="str">
        <f t="shared" si="237"/>
        <v>028</v>
      </c>
      <c r="J7576" s="57"/>
      <c r="K7576" s="57"/>
      <c r="L7576" s="57"/>
    </row>
    <row r="7577" spans="1:12">
      <c r="A7577" s="6">
        <v>7463</v>
      </c>
      <c r="B7577" s="10" t="s">
        <v>51109</v>
      </c>
      <c r="C7577" s="10" t="s">
        <v>51110</v>
      </c>
      <c r="D7577" s="10" t="s">
        <v>51111</v>
      </c>
      <c r="E7577" s="6" t="s">
        <v>15865</v>
      </c>
      <c r="F7577" s="6"/>
      <c r="G7577" s="6" t="str">
        <f t="shared" si="236"/>
        <v>002</v>
      </c>
      <c r="H7577" s="6" t="str">
        <f t="shared" si="237"/>
        <v>028</v>
      </c>
      <c r="J7577" s="57"/>
      <c r="K7577" s="57"/>
      <c r="L7577" s="57"/>
    </row>
    <row r="7578" spans="1:12">
      <c r="A7578" s="6">
        <v>7464</v>
      </c>
      <c r="B7578" s="10" t="s">
        <v>51450</v>
      </c>
      <c r="C7578" s="10" t="s">
        <v>51451</v>
      </c>
      <c r="D7578" s="10" t="s">
        <v>51452</v>
      </c>
      <c r="E7578" s="6" t="s">
        <v>15865</v>
      </c>
      <c r="F7578" s="6"/>
      <c r="G7578" s="6" t="str">
        <f t="shared" si="236"/>
        <v>002</v>
      </c>
      <c r="H7578" s="6" t="str">
        <f t="shared" si="237"/>
        <v>028</v>
      </c>
      <c r="J7578" s="57"/>
      <c r="K7578" s="57"/>
      <c r="L7578" s="57"/>
    </row>
    <row r="7579" spans="1:12">
      <c r="A7579" s="6">
        <v>7465</v>
      </c>
      <c r="B7579" s="10" t="s">
        <v>52628</v>
      </c>
      <c r="C7579" s="10" t="s">
        <v>52629</v>
      </c>
      <c r="D7579" s="10" t="s">
        <v>50648</v>
      </c>
      <c r="E7579" s="6" t="s">
        <v>15865</v>
      </c>
      <c r="F7579" s="6"/>
      <c r="G7579" s="6" t="str">
        <f t="shared" si="236"/>
        <v>002</v>
      </c>
      <c r="H7579" s="6" t="str">
        <f t="shared" si="237"/>
        <v>028</v>
      </c>
      <c r="J7579" s="57"/>
      <c r="K7579" s="57"/>
      <c r="L7579" s="57"/>
    </row>
    <row r="7580" spans="1:12">
      <c r="A7580" s="6">
        <v>7466</v>
      </c>
      <c r="B7580" s="10" t="s">
        <v>52503</v>
      </c>
      <c r="C7580" s="10" t="s">
        <v>52508</v>
      </c>
      <c r="D7580" s="10" t="s">
        <v>39263</v>
      </c>
      <c r="E7580" s="6" t="s">
        <v>15865</v>
      </c>
      <c r="F7580" s="6"/>
      <c r="G7580" s="6" t="str">
        <f t="shared" si="236"/>
        <v>002</v>
      </c>
      <c r="H7580" s="6" t="str">
        <f t="shared" si="237"/>
        <v>028</v>
      </c>
      <c r="J7580" s="57"/>
      <c r="K7580" s="57"/>
      <c r="L7580" s="57"/>
    </row>
    <row r="7581" spans="1:12">
      <c r="A7581" s="6">
        <v>7467</v>
      </c>
      <c r="B7581" s="10" t="s">
        <v>57668</v>
      </c>
      <c r="C7581" s="10" t="s">
        <v>57669</v>
      </c>
      <c r="D7581" s="10" t="s">
        <v>57670</v>
      </c>
      <c r="E7581" s="6" t="s">
        <v>15865</v>
      </c>
      <c r="F7581" s="6"/>
      <c r="G7581" s="6" t="str">
        <f t="shared" si="236"/>
        <v>002</v>
      </c>
      <c r="H7581" s="6" t="str">
        <f t="shared" si="237"/>
        <v>028</v>
      </c>
      <c r="J7581" s="57"/>
      <c r="K7581" s="57"/>
      <c r="L7581" s="57"/>
    </row>
    <row r="7582" spans="1:12">
      <c r="A7582" s="6">
        <v>7468</v>
      </c>
      <c r="B7582" s="10" t="s">
        <v>53850</v>
      </c>
      <c r="C7582" s="10" t="s">
        <v>53855</v>
      </c>
      <c r="D7582" s="10" t="s">
        <v>39263</v>
      </c>
      <c r="E7582" s="6" t="s">
        <v>15865</v>
      </c>
      <c r="F7582" s="6"/>
      <c r="G7582" s="6" t="str">
        <f t="shared" si="236"/>
        <v>002</v>
      </c>
      <c r="H7582" s="6" t="str">
        <f t="shared" si="237"/>
        <v>028</v>
      </c>
      <c r="J7582" s="57"/>
      <c r="K7582" s="57"/>
      <c r="L7582" s="57"/>
    </row>
    <row r="7583" spans="1:12">
      <c r="A7583" s="6">
        <v>22327</v>
      </c>
      <c r="B7583" s="10" t="s">
        <v>64776</v>
      </c>
      <c r="C7583" s="10" t="s">
        <v>64778</v>
      </c>
      <c r="D7583" s="10" t="s">
        <v>64777</v>
      </c>
      <c r="E7583" s="6" t="s">
        <v>15865</v>
      </c>
      <c r="F7583" s="50">
        <v>45922</v>
      </c>
      <c r="G7583" s="6" t="str">
        <f t="shared" si="236"/>
        <v>002</v>
      </c>
      <c r="H7583" s="6" t="str">
        <f t="shared" si="237"/>
        <v>028</v>
      </c>
    </row>
    <row r="7584" spans="1:12">
      <c r="A7584" s="6">
        <v>22319</v>
      </c>
      <c r="B7584" s="10" t="s">
        <v>64756</v>
      </c>
      <c r="C7584" s="10" t="s">
        <v>64759</v>
      </c>
      <c r="D7584" s="10" t="s">
        <v>47461</v>
      </c>
      <c r="E7584" s="6" t="s">
        <v>15865</v>
      </c>
      <c r="F7584" s="50">
        <v>45918</v>
      </c>
      <c r="G7584" s="6" t="str">
        <f t="shared" ref="G7584:G7647" si="238">+LEFT(C7584,3)</f>
        <v>002</v>
      </c>
      <c r="H7584" s="6" t="str">
        <f t="shared" ref="H7584:H7647" si="239">+MID(C7584,5,3)</f>
        <v>028</v>
      </c>
    </row>
    <row r="7585" spans="1:12">
      <c r="A7585" s="6">
        <v>7469</v>
      </c>
      <c r="B7585" s="10" t="s">
        <v>38469</v>
      </c>
      <c r="C7585" s="10" t="s">
        <v>5517</v>
      </c>
      <c r="D7585" s="10" t="s">
        <v>34769</v>
      </c>
      <c r="E7585" s="6" t="s">
        <v>15866</v>
      </c>
      <c r="F7585" s="6"/>
      <c r="G7585" s="6" t="str">
        <f t="shared" si="238"/>
        <v>002</v>
      </c>
      <c r="H7585" s="6" t="str">
        <f t="shared" si="239"/>
        <v>029</v>
      </c>
      <c r="J7585" s="57"/>
      <c r="K7585" s="57"/>
      <c r="L7585" s="57"/>
    </row>
    <row r="7586" spans="1:12">
      <c r="A7586" s="6">
        <v>7470</v>
      </c>
      <c r="B7586" s="10" t="s">
        <v>23485</v>
      </c>
      <c r="C7586" s="10" t="s">
        <v>5518</v>
      </c>
      <c r="D7586" s="10" t="s">
        <v>57671</v>
      </c>
      <c r="E7586" s="6" t="s">
        <v>15866</v>
      </c>
      <c r="F7586" s="6"/>
      <c r="G7586" s="6" t="str">
        <f t="shared" si="238"/>
        <v>002</v>
      </c>
      <c r="H7586" s="6" t="str">
        <f t="shared" si="239"/>
        <v>029</v>
      </c>
      <c r="J7586" s="57"/>
      <c r="K7586" s="57"/>
      <c r="L7586" s="57"/>
    </row>
    <row r="7587" spans="1:12">
      <c r="A7587" s="6">
        <v>7471</v>
      </c>
      <c r="B7587" s="10" t="s">
        <v>23486</v>
      </c>
      <c r="C7587" s="10" t="s">
        <v>5519</v>
      </c>
      <c r="D7587" s="10" t="s">
        <v>34770</v>
      </c>
      <c r="E7587" s="6" t="s">
        <v>15866</v>
      </c>
      <c r="F7587" s="6"/>
      <c r="G7587" s="6" t="str">
        <f t="shared" si="238"/>
        <v>002</v>
      </c>
      <c r="H7587" s="6" t="str">
        <f t="shared" si="239"/>
        <v>029</v>
      </c>
      <c r="J7587" s="57"/>
      <c r="K7587" s="57"/>
      <c r="L7587" s="57"/>
    </row>
    <row r="7588" spans="1:12">
      <c r="A7588" s="6">
        <v>7472</v>
      </c>
      <c r="B7588" s="10" t="s">
        <v>23487</v>
      </c>
      <c r="C7588" s="10" t="s">
        <v>5520</v>
      </c>
      <c r="D7588" s="10" t="s">
        <v>34771</v>
      </c>
      <c r="E7588" s="6" t="s">
        <v>15866</v>
      </c>
      <c r="F7588" s="6"/>
      <c r="G7588" s="6" t="str">
        <f t="shared" si="238"/>
        <v>002</v>
      </c>
      <c r="H7588" s="6" t="str">
        <f t="shared" si="239"/>
        <v>029</v>
      </c>
      <c r="J7588" s="57"/>
      <c r="K7588" s="57"/>
      <c r="L7588" s="57"/>
    </row>
    <row r="7589" spans="1:12">
      <c r="A7589" s="6">
        <v>7473</v>
      </c>
      <c r="B7589" s="10" t="s">
        <v>23488</v>
      </c>
      <c r="C7589" s="10" t="s">
        <v>5521</v>
      </c>
      <c r="D7589" s="10" t="s">
        <v>38470</v>
      </c>
      <c r="E7589" s="6" t="s">
        <v>15866</v>
      </c>
      <c r="F7589" s="6"/>
      <c r="G7589" s="6" t="str">
        <f t="shared" si="238"/>
        <v>002</v>
      </c>
      <c r="H7589" s="6" t="str">
        <f t="shared" si="239"/>
        <v>029</v>
      </c>
      <c r="J7589" s="57"/>
      <c r="K7589" s="57"/>
      <c r="L7589" s="57"/>
    </row>
    <row r="7590" spans="1:12">
      <c r="A7590" s="6">
        <v>7474</v>
      </c>
      <c r="B7590" s="10" t="s">
        <v>38471</v>
      </c>
      <c r="C7590" s="10" t="s">
        <v>5522</v>
      </c>
      <c r="D7590" s="10" t="s">
        <v>57672</v>
      </c>
      <c r="E7590" s="6" t="s">
        <v>15866</v>
      </c>
      <c r="F7590" s="6"/>
      <c r="G7590" s="6" t="str">
        <f t="shared" si="238"/>
        <v>002</v>
      </c>
      <c r="H7590" s="6" t="str">
        <f t="shared" si="239"/>
        <v>029</v>
      </c>
      <c r="J7590" s="57"/>
      <c r="K7590" s="57"/>
      <c r="L7590" s="57"/>
    </row>
    <row r="7591" spans="1:12">
      <c r="A7591" s="6">
        <v>7475</v>
      </c>
      <c r="B7591" s="10" t="s">
        <v>23489</v>
      </c>
      <c r="C7591" s="10" t="s">
        <v>5523</v>
      </c>
      <c r="D7591" s="10" t="s">
        <v>57673</v>
      </c>
      <c r="E7591" s="6" t="s">
        <v>15866</v>
      </c>
      <c r="F7591" s="6"/>
      <c r="G7591" s="6" t="str">
        <f t="shared" si="238"/>
        <v>002</v>
      </c>
      <c r="H7591" s="6" t="str">
        <f t="shared" si="239"/>
        <v>029</v>
      </c>
      <c r="J7591" s="57"/>
      <c r="K7591" s="57"/>
      <c r="L7591" s="57"/>
    </row>
    <row r="7592" spans="1:12">
      <c r="A7592" s="6">
        <v>7476</v>
      </c>
      <c r="B7592" s="10" t="s">
        <v>23490</v>
      </c>
      <c r="C7592" s="10" t="s">
        <v>5524</v>
      </c>
      <c r="D7592" s="10" t="s">
        <v>57674</v>
      </c>
      <c r="E7592" s="6" t="s">
        <v>15866</v>
      </c>
      <c r="F7592" s="6"/>
      <c r="G7592" s="6" t="str">
        <f t="shared" si="238"/>
        <v>002</v>
      </c>
      <c r="H7592" s="6" t="str">
        <f t="shared" si="239"/>
        <v>029</v>
      </c>
      <c r="J7592" s="57"/>
      <c r="K7592" s="57"/>
      <c r="L7592" s="57"/>
    </row>
    <row r="7593" spans="1:12">
      <c r="A7593" s="6">
        <v>7477</v>
      </c>
      <c r="B7593" s="10" t="s">
        <v>23491</v>
      </c>
      <c r="C7593" s="10" t="s">
        <v>5525</v>
      </c>
      <c r="D7593" s="10" t="s">
        <v>34772</v>
      </c>
      <c r="E7593" s="6" t="s">
        <v>15866</v>
      </c>
      <c r="F7593" s="6"/>
      <c r="G7593" s="6" t="str">
        <f t="shared" si="238"/>
        <v>002</v>
      </c>
      <c r="H7593" s="6" t="str">
        <f t="shared" si="239"/>
        <v>029</v>
      </c>
      <c r="J7593" s="57"/>
      <c r="K7593" s="57"/>
      <c r="L7593" s="57"/>
    </row>
    <row r="7594" spans="1:12">
      <c r="A7594" s="6">
        <v>7478</v>
      </c>
      <c r="B7594" s="10" t="s">
        <v>23492</v>
      </c>
      <c r="C7594" s="10" t="s">
        <v>5526</v>
      </c>
      <c r="D7594" s="10" t="s">
        <v>38472</v>
      </c>
      <c r="E7594" s="6" t="s">
        <v>15866</v>
      </c>
      <c r="F7594" s="6"/>
      <c r="G7594" s="6" t="str">
        <f t="shared" si="238"/>
        <v>002</v>
      </c>
      <c r="H7594" s="6" t="str">
        <f t="shared" si="239"/>
        <v>029</v>
      </c>
      <c r="J7594" s="57"/>
      <c r="K7594" s="57"/>
      <c r="L7594" s="57"/>
    </row>
    <row r="7595" spans="1:12">
      <c r="A7595" s="6">
        <v>7479</v>
      </c>
      <c r="B7595" s="10" t="s">
        <v>23493</v>
      </c>
      <c r="C7595" s="10" t="s">
        <v>5527</v>
      </c>
      <c r="D7595" s="10" t="s">
        <v>57675</v>
      </c>
      <c r="E7595" s="6" t="s">
        <v>15866</v>
      </c>
      <c r="F7595" s="6"/>
      <c r="G7595" s="6" t="str">
        <f t="shared" si="238"/>
        <v>002</v>
      </c>
      <c r="H7595" s="6" t="str">
        <f t="shared" si="239"/>
        <v>029</v>
      </c>
      <c r="J7595" s="57"/>
      <c r="K7595" s="57"/>
      <c r="L7595" s="57"/>
    </row>
    <row r="7596" spans="1:12">
      <c r="A7596" s="6">
        <v>7480</v>
      </c>
      <c r="B7596" s="10" t="s">
        <v>23494</v>
      </c>
      <c r="C7596" s="10" t="s">
        <v>5528</v>
      </c>
      <c r="D7596" s="10" t="s">
        <v>34773</v>
      </c>
      <c r="E7596" s="6" t="s">
        <v>15866</v>
      </c>
      <c r="F7596" s="6"/>
      <c r="G7596" s="6" t="str">
        <f t="shared" si="238"/>
        <v>002</v>
      </c>
      <c r="H7596" s="6" t="str">
        <f t="shared" si="239"/>
        <v>029</v>
      </c>
      <c r="J7596" s="57"/>
      <c r="K7596" s="57"/>
      <c r="L7596" s="57"/>
    </row>
    <row r="7597" spans="1:12">
      <c r="A7597" s="6">
        <v>7481</v>
      </c>
      <c r="B7597" s="10" t="s">
        <v>23495</v>
      </c>
      <c r="C7597" s="10" t="s">
        <v>5529</v>
      </c>
      <c r="D7597" s="10" t="s">
        <v>57676</v>
      </c>
      <c r="E7597" s="6" t="s">
        <v>15866</v>
      </c>
      <c r="F7597" s="6"/>
      <c r="G7597" s="6" t="str">
        <f t="shared" si="238"/>
        <v>002</v>
      </c>
      <c r="H7597" s="6" t="str">
        <f t="shared" si="239"/>
        <v>029</v>
      </c>
      <c r="J7597" s="57"/>
      <c r="K7597" s="57"/>
      <c r="L7597" s="57"/>
    </row>
    <row r="7598" spans="1:12">
      <c r="A7598" s="6">
        <v>7482</v>
      </c>
      <c r="B7598" s="10" t="s">
        <v>23496</v>
      </c>
      <c r="C7598" s="10" t="s">
        <v>5530</v>
      </c>
      <c r="D7598" s="10" t="s">
        <v>38473</v>
      </c>
      <c r="E7598" s="6" t="s">
        <v>15866</v>
      </c>
      <c r="F7598" s="6"/>
      <c r="G7598" s="6" t="str">
        <f t="shared" si="238"/>
        <v>002</v>
      </c>
      <c r="H7598" s="6" t="str">
        <f t="shared" si="239"/>
        <v>029</v>
      </c>
      <c r="J7598" s="57"/>
      <c r="K7598" s="57"/>
      <c r="L7598" s="57"/>
    </row>
    <row r="7599" spans="1:12">
      <c r="A7599" s="6">
        <v>7483</v>
      </c>
      <c r="B7599" s="10" t="s">
        <v>23497</v>
      </c>
      <c r="C7599" s="10" t="s">
        <v>5531</v>
      </c>
      <c r="D7599" s="10" t="s">
        <v>34774</v>
      </c>
      <c r="E7599" s="6" t="s">
        <v>15866</v>
      </c>
      <c r="F7599" s="6"/>
      <c r="G7599" s="6" t="str">
        <f t="shared" si="238"/>
        <v>002</v>
      </c>
      <c r="H7599" s="6" t="str">
        <f t="shared" si="239"/>
        <v>029</v>
      </c>
      <c r="J7599" s="57"/>
      <c r="K7599" s="57"/>
      <c r="L7599" s="57"/>
    </row>
    <row r="7600" spans="1:12">
      <c r="A7600" s="6">
        <v>7484</v>
      </c>
      <c r="B7600" s="10" t="s">
        <v>23498</v>
      </c>
      <c r="C7600" s="10" t="s">
        <v>5532</v>
      </c>
      <c r="D7600" s="10" t="s">
        <v>57677</v>
      </c>
      <c r="E7600" s="6" t="s">
        <v>15866</v>
      </c>
      <c r="F7600" s="6"/>
      <c r="G7600" s="6" t="str">
        <f t="shared" si="238"/>
        <v>002</v>
      </c>
      <c r="H7600" s="6" t="str">
        <f t="shared" si="239"/>
        <v>029</v>
      </c>
      <c r="J7600" s="57"/>
      <c r="K7600" s="57"/>
      <c r="L7600" s="57"/>
    </row>
    <row r="7601" spans="1:12">
      <c r="A7601" s="6">
        <v>7485</v>
      </c>
      <c r="B7601" s="10" t="s">
        <v>23499</v>
      </c>
      <c r="C7601" s="10" t="s">
        <v>5533</v>
      </c>
      <c r="D7601" s="10" t="s">
        <v>57678</v>
      </c>
      <c r="E7601" s="6" t="s">
        <v>15866</v>
      </c>
      <c r="F7601" s="6"/>
      <c r="G7601" s="6" t="str">
        <f t="shared" si="238"/>
        <v>002</v>
      </c>
      <c r="H7601" s="6" t="str">
        <f t="shared" si="239"/>
        <v>029</v>
      </c>
      <c r="J7601" s="57"/>
      <c r="K7601" s="57"/>
      <c r="L7601" s="57"/>
    </row>
    <row r="7602" spans="1:12">
      <c r="A7602" s="6">
        <v>7486</v>
      </c>
      <c r="B7602" s="10" t="s">
        <v>23500</v>
      </c>
      <c r="C7602" s="10" t="s">
        <v>5534</v>
      </c>
      <c r="D7602" s="10" t="s">
        <v>34775</v>
      </c>
      <c r="E7602" s="6" t="s">
        <v>15866</v>
      </c>
      <c r="F7602" s="6"/>
      <c r="G7602" s="6" t="str">
        <f t="shared" si="238"/>
        <v>002</v>
      </c>
      <c r="H7602" s="6" t="str">
        <f t="shared" si="239"/>
        <v>029</v>
      </c>
      <c r="J7602" s="57"/>
      <c r="K7602" s="57"/>
      <c r="L7602" s="57"/>
    </row>
    <row r="7603" spans="1:12">
      <c r="A7603" s="6">
        <v>7487</v>
      </c>
      <c r="B7603" s="10" t="s">
        <v>23501</v>
      </c>
      <c r="C7603" s="10" t="s">
        <v>5535</v>
      </c>
      <c r="D7603" s="10" t="s">
        <v>57679</v>
      </c>
      <c r="E7603" s="6" t="s">
        <v>15866</v>
      </c>
      <c r="F7603" s="6"/>
      <c r="G7603" s="6" t="str">
        <f t="shared" si="238"/>
        <v>002</v>
      </c>
      <c r="H7603" s="6" t="str">
        <f t="shared" si="239"/>
        <v>029</v>
      </c>
      <c r="J7603" s="57"/>
      <c r="K7603" s="57"/>
      <c r="L7603" s="57"/>
    </row>
    <row r="7604" spans="1:12">
      <c r="A7604" s="6">
        <v>7488</v>
      </c>
      <c r="B7604" s="10" t="s">
        <v>23502</v>
      </c>
      <c r="C7604" s="10" t="s">
        <v>5536</v>
      </c>
      <c r="D7604" s="10" t="s">
        <v>34776</v>
      </c>
      <c r="E7604" s="6" t="s">
        <v>15866</v>
      </c>
      <c r="F7604" s="6"/>
      <c r="G7604" s="6" t="str">
        <f t="shared" si="238"/>
        <v>002</v>
      </c>
      <c r="H7604" s="6" t="str">
        <f t="shared" si="239"/>
        <v>029</v>
      </c>
      <c r="J7604" s="57"/>
      <c r="K7604" s="57"/>
      <c r="L7604" s="57"/>
    </row>
    <row r="7605" spans="1:12">
      <c r="A7605" s="6">
        <v>7489</v>
      </c>
      <c r="B7605" s="10" t="s">
        <v>23503</v>
      </c>
      <c r="C7605" s="10" t="s">
        <v>5537</v>
      </c>
      <c r="D7605" s="10" t="s">
        <v>57680</v>
      </c>
      <c r="E7605" s="6" t="s">
        <v>15866</v>
      </c>
      <c r="F7605" s="6"/>
      <c r="G7605" s="6" t="str">
        <f t="shared" si="238"/>
        <v>002</v>
      </c>
      <c r="H7605" s="6" t="str">
        <f t="shared" si="239"/>
        <v>029</v>
      </c>
      <c r="J7605" s="57"/>
      <c r="K7605" s="57"/>
      <c r="L7605" s="57"/>
    </row>
    <row r="7606" spans="1:12">
      <c r="A7606" s="6">
        <v>7490</v>
      </c>
      <c r="B7606" s="10" t="s">
        <v>23504</v>
      </c>
      <c r="C7606" s="10" t="s">
        <v>5538</v>
      </c>
      <c r="D7606" s="10" t="s">
        <v>57681</v>
      </c>
      <c r="E7606" s="6" t="s">
        <v>15866</v>
      </c>
      <c r="F7606" s="6"/>
      <c r="G7606" s="6" t="str">
        <f t="shared" si="238"/>
        <v>002</v>
      </c>
      <c r="H7606" s="6" t="str">
        <f t="shared" si="239"/>
        <v>029</v>
      </c>
      <c r="J7606" s="57"/>
      <c r="K7606" s="57"/>
      <c r="L7606" s="57"/>
    </row>
    <row r="7607" spans="1:12">
      <c r="A7607" s="6">
        <v>7491</v>
      </c>
      <c r="B7607" s="10" t="s">
        <v>23505</v>
      </c>
      <c r="C7607" s="10" t="s">
        <v>5539</v>
      </c>
      <c r="D7607" s="10" t="s">
        <v>57682</v>
      </c>
      <c r="E7607" s="6" t="s">
        <v>15866</v>
      </c>
      <c r="F7607" s="6"/>
      <c r="G7607" s="6" t="str">
        <f t="shared" si="238"/>
        <v>002</v>
      </c>
      <c r="H7607" s="6" t="str">
        <f t="shared" si="239"/>
        <v>029</v>
      </c>
      <c r="J7607" s="57"/>
      <c r="K7607" s="57"/>
      <c r="L7607" s="57"/>
    </row>
    <row r="7608" spans="1:12">
      <c r="A7608" s="6">
        <v>7492</v>
      </c>
      <c r="B7608" s="10" t="s">
        <v>23506</v>
      </c>
      <c r="C7608" s="10" t="s">
        <v>5540</v>
      </c>
      <c r="D7608" s="10" t="s">
        <v>57683</v>
      </c>
      <c r="E7608" s="6" t="s">
        <v>15866</v>
      </c>
      <c r="F7608" s="6"/>
      <c r="G7608" s="6" t="str">
        <f t="shared" si="238"/>
        <v>002</v>
      </c>
      <c r="H7608" s="6" t="str">
        <f t="shared" si="239"/>
        <v>029</v>
      </c>
      <c r="J7608" s="57"/>
      <c r="K7608" s="57"/>
      <c r="L7608" s="57"/>
    </row>
    <row r="7609" spans="1:12">
      <c r="A7609" s="6">
        <v>7493</v>
      </c>
      <c r="B7609" s="10" t="s">
        <v>23507</v>
      </c>
      <c r="C7609" s="10" t="s">
        <v>5541</v>
      </c>
      <c r="D7609" s="10" t="s">
        <v>57684</v>
      </c>
      <c r="E7609" s="6" t="s">
        <v>15866</v>
      </c>
      <c r="F7609" s="6"/>
      <c r="G7609" s="6" t="str">
        <f t="shared" si="238"/>
        <v>002</v>
      </c>
      <c r="H7609" s="6" t="str">
        <f t="shared" si="239"/>
        <v>029</v>
      </c>
      <c r="J7609" s="57"/>
      <c r="K7609" s="57"/>
      <c r="L7609" s="57"/>
    </row>
    <row r="7610" spans="1:12">
      <c r="A7610" s="6">
        <v>7494</v>
      </c>
      <c r="B7610" s="10" t="s">
        <v>23508</v>
      </c>
      <c r="C7610" s="10" t="s">
        <v>5542</v>
      </c>
      <c r="D7610" s="10" t="s">
        <v>57685</v>
      </c>
      <c r="E7610" s="6" t="s">
        <v>15866</v>
      </c>
      <c r="F7610" s="6"/>
      <c r="G7610" s="6" t="str">
        <f t="shared" si="238"/>
        <v>002</v>
      </c>
      <c r="H7610" s="6" t="str">
        <f t="shared" si="239"/>
        <v>029</v>
      </c>
      <c r="J7610" s="57"/>
      <c r="K7610" s="57"/>
      <c r="L7610" s="57"/>
    </row>
    <row r="7611" spans="1:12">
      <c r="A7611" s="6">
        <v>7495</v>
      </c>
      <c r="B7611" s="10" t="s">
        <v>23509</v>
      </c>
      <c r="C7611" s="10" t="s">
        <v>5543</v>
      </c>
      <c r="D7611" s="10" t="s">
        <v>34777</v>
      </c>
      <c r="E7611" s="6" t="s">
        <v>15866</v>
      </c>
      <c r="F7611" s="6"/>
      <c r="G7611" s="6" t="str">
        <f t="shared" si="238"/>
        <v>002</v>
      </c>
      <c r="H7611" s="6" t="str">
        <f t="shared" si="239"/>
        <v>029</v>
      </c>
      <c r="J7611" s="57"/>
      <c r="K7611" s="57"/>
      <c r="L7611" s="57"/>
    </row>
    <row r="7612" spans="1:12">
      <c r="A7612" s="6">
        <v>7496</v>
      </c>
      <c r="B7612" s="10" t="s">
        <v>23510</v>
      </c>
      <c r="C7612" s="10" t="s">
        <v>5544</v>
      </c>
      <c r="D7612" s="10" t="s">
        <v>57686</v>
      </c>
      <c r="E7612" s="6" t="s">
        <v>15866</v>
      </c>
      <c r="F7612" s="6"/>
      <c r="G7612" s="6" t="str">
        <f t="shared" si="238"/>
        <v>002</v>
      </c>
      <c r="H7612" s="6" t="str">
        <f t="shared" si="239"/>
        <v>029</v>
      </c>
      <c r="J7612" s="57"/>
      <c r="K7612" s="57"/>
      <c r="L7612" s="57"/>
    </row>
    <row r="7613" spans="1:12">
      <c r="A7613" s="6">
        <v>7497</v>
      </c>
      <c r="B7613" s="10" t="s">
        <v>23511</v>
      </c>
      <c r="C7613" s="10" t="s">
        <v>5545</v>
      </c>
      <c r="D7613" s="10" t="s">
        <v>57687</v>
      </c>
      <c r="E7613" s="6" t="s">
        <v>15866</v>
      </c>
      <c r="F7613" s="6"/>
      <c r="G7613" s="6" t="str">
        <f t="shared" si="238"/>
        <v>002</v>
      </c>
      <c r="H7613" s="6" t="str">
        <f t="shared" si="239"/>
        <v>029</v>
      </c>
      <c r="J7613" s="57"/>
      <c r="K7613" s="57"/>
      <c r="L7613" s="57"/>
    </row>
    <row r="7614" spans="1:12">
      <c r="A7614" s="6">
        <v>7498</v>
      </c>
      <c r="B7614" s="10" t="s">
        <v>23512</v>
      </c>
      <c r="C7614" s="10" t="s">
        <v>5546</v>
      </c>
      <c r="D7614" s="10" t="s">
        <v>57675</v>
      </c>
      <c r="E7614" s="6" t="s">
        <v>15866</v>
      </c>
      <c r="F7614" s="6"/>
      <c r="G7614" s="6" t="str">
        <f t="shared" si="238"/>
        <v>002</v>
      </c>
      <c r="H7614" s="6" t="str">
        <f t="shared" si="239"/>
        <v>029</v>
      </c>
      <c r="J7614" s="57"/>
      <c r="K7614" s="57"/>
      <c r="L7614" s="57"/>
    </row>
    <row r="7615" spans="1:12">
      <c r="A7615" s="6">
        <v>7499</v>
      </c>
      <c r="B7615" s="10" t="s">
        <v>23513</v>
      </c>
      <c r="C7615" s="10" t="s">
        <v>5547</v>
      </c>
      <c r="D7615" s="10" t="s">
        <v>57688</v>
      </c>
      <c r="E7615" s="6" t="s">
        <v>15866</v>
      </c>
      <c r="F7615" s="6"/>
      <c r="G7615" s="6" t="str">
        <f t="shared" si="238"/>
        <v>002</v>
      </c>
      <c r="H7615" s="6" t="str">
        <f t="shared" si="239"/>
        <v>029</v>
      </c>
      <c r="J7615" s="57"/>
      <c r="K7615" s="57"/>
      <c r="L7615" s="57"/>
    </row>
    <row r="7616" spans="1:12">
      <c r="A7616" s="6">
        <v>7500</v>
      </c>
      <c r="B7616" s="10" t="s">
        <v>23514</v>
      </c>
      <c r="C7616" s="10" t="s">
        <v>5548</v>
      </c>
      <c r="D7616" s="10" t="s">
        <v>57689</v>
      </c>
      <c r="E7616" s="6" t="s">
        <v>15866</v>
      </c>
      <c r="F7616" s="6"/>
      <c r="G7616" s="6" t="str">
        <f t="shared" si="238"/>
        <v>002</v>
      </c>
      <c r="H7616" s="6" t="str">
        <f t="shared" si="239"/>
        <v>029</v>
      </c>
      <c r="J7616" s="57"/>
      <c r="K7616" s="57"/>
      <c r="L7616" s="57"/>
    </row>
    <row r="7617" spans="1:12">
      <c r="A7617" s="6">
        <v>7501</v>
      </c>
      <c r="B7617" s="10" t="s">
        <v>23515</v>
      </c>
      <c r="C7617" s="10" t="s">
        <v>5549</v>
      </c>
      <c r="D7617" s="10" t="s">
        <v>57690</v>
      </c>
      <c r="E7617" s="6" t="s">
        <v>15866</v>
      </c>
      <c r="F7617" s="6"/>
      <c r="G7617" s="6" t="str">
        <f t="shared" si="238"/>
        <v>002</v>
      </c>
      <c r="H7617" s="6" t="str">
        <f t="shared" si="239"/>
        <v>029</v>
      </c>
      <c r="J7617" s="57"/>
      <c r="K7617" s="57"/>
      <c r="L7617" s="57"/>
    </row>
    <row r="7618" spans="1:12">
      <c r="A7618" s="6">
        <v>7502</v>
      </c>
      <c r="B7618" s="10" t="s">
        <v>23516</v>
      </c>
      <c r="C7618" s="10" t="s">
        <v>5550</v>
      </c>
      <c r="D7618" s="10" t="s">
        <v>34778</v>
      </c>
      <c r="E7618" s="6" t="s">
        <v>15866</v>
      </c>
      <c r="F7618" s="6"/>
      <c r="G7618" s="6" t="str">
        <f t="shared" si="238"/>
        <v>002</v>
      </c>
      <c r="H7618" s="6" t="str">
        <f t="shared" si="239"/>
        <v>029</v>
      </c>
      <c r="J7618" s="57"/>
      <c r="K7618" s="57"/>
      <c r="L7618" s="57"/>
    </row>
    <row r="7619" spans="1:12">
      <c r="A7619" s="6">
        <v>7503</v>
      </c>
      <c r="B7619" s="10" t="s">
        <v>23517</v>
      </c>
      <c r="C7619" s="10" t="s">
        <v>5551</v>
      </c>
      <c r="D7619" s="10" t="s">
        <v>46866</v>
      </c>
      <c r="E7619" s="6" t="s">
        <v>15866</v>
      </c>
      <c r="F7619" s="6"/>
      <c r="G7619" s="6" t="str">
        <f t="shared" si="238"/>
        <v>002</v>
      </c>
      <c r="H7619" s="6" t="str">
        <f t="shared" si="239"/>
        <v>029</v>
      </c>
      <c r="J7619" s="57"/>
      <c r="K7619" s="57"/>
      <c r="L7619" s="57"/>
    </row>
    <row r="7620" spans="1:12">
      <c r="A7620" s="6">
        <v>7504</v>
      </c>
      <c r="B7620" s="10" t="s">
        <v>23518</v>
      </c>
      <c r="C7620" s="10" t="s">
        <v>5552</v>
      </c>
      <c r="D7620" s="10" t="s">
        <v>34779</v>
      </c>
      <c r="E7620" s="6" t="s">
        <v>15866</v>
      </c>
      <c r="F7620" s="6"/>
      <c r="G7620" s="6" t="str">
        <f t="shared" si="238"/>
        <v>002</v>
      </c>
      <c r="H7620" s="6" t="str">
        <f t="shared" si="239"/>
        <v>029</v>
      </c>
      <c r="J7620" s="57"/>
      <c r="K7620" s="57"/>
      <c r="L7620" s="57"/>
    </row>
    <row r="7621" spans="1:12">
      <c r="A7621" s="6">
        <v>7505</v>
      </c>
      <c r="B7621" s="10" t="s">
        <v>23519</v>
      </c>
      <c r="C7621" s="10" t="s">
        <v>5553</v>
      </c>
      <c r="D7621" s="10" t="s">
        <v>57691</v>
      </c>
      <c r="E7621" s="6" t="s">
        <v>15866</v>
      </c>
      <c r="F7621" s="6"/>
      <c r="G7621" s="6" t="str">
        <f t="shared" si="238"/>
        <v>002</v>
      </c>
      <c r="H7621" s="6" t="str">
        <f t="shared" si="239"/>
        <v>029</v>
      </c>
      <c r="J7621" s="57"/>
      <c r="K7621" s="57"/>
      <c r="L7621" s="57"/>
    </row>
    <row r="7622" spans="1:12">
      <c r="A7622" s="6">
        <v>7506</v>
      </c>
      <c r="B7622" s="10" t="s">
        <v>23520</v>
      </c>
      <c r="C7622" s="10" t="s">
        <v>5554</v>
      </c>
      <c r="D7622" s="10" t="s">
        <v>57692</v>
      </c>
      <c r="E7622" s="6" t="s">
        <v>15866</v>
      </c>
      <c r="F7622" s="6"/>
      <c r="G7622" s="6" t="str">
        <f t="shared" si="238"/>
        <v>002</v>
      </c>
      <c r="H7622" s="6" t="str">
        <f t="shared" si="239"/>
        <v>029</v>
      </c>
      <c r="J7622" s="57"/>
      <c r="K7622" s="57"/>
      <c r="L7622" s="57"/>
    </row>
    <row r="7623" spans="1:12">
      <c r="A7623" s="6">
        <v>7507</v>
      </c>
      <c r="B7623" s="10" t="s">
        <v>23521</v>
      </c>
      <c r="C7623" s="10" t="s">
        <v>5555</v>
      </c>
      <c r="D7623" s="10" t="s">
        <v>57693</v>
      </c>
      <c r="E7623" s="6" t="s">
        <v>15866</v>
      </c>
      <c r="F7623" s="6"/>
      <c r="G7623" s="6" t="str">
        <f t="shared" si="238"/>
        <v>002</v>
      </c>
      <c r="H7623" s="6" t="str">
        <f t="shared" si="239"/>
        <v>029</v>
      </c>
      <c r="J7623" s="57"/>
      <c r="K7623" s="57"/>
      <c r="L7623" s="57"/>
    </row>
    <row r="7624" spans="1:12">
      <c r="A7624" s="6">
        <v>7508</v>
      </c>
      <c r="B7624" s="10" t="s">
        <v>23522</v>
      </c>
      <c r="C7624" s="10" t="s">
        <v>5556</v>
      </c>
      <c r="D7624" s="10" t="s">
        <v>34780</v>
      </c>
      <c r="E7624" s="6" t="s">
        <v>15866</v>
      </c>
      <c r="F7624" s="6"/>
      <c r="G7624" s="6" t="str">
        <f t="shared" si="238"/>
        <v>002</v>
      </c>
      <c r="H7624" s="6" t="str">
        <f t="shared" si="239"/>
        <v>029</v>
      </c>
      <c r="J7624" s="57"/>
      <c r="K7624" s="57"/>
      <c r="L7624" s="57"/>
    </row>
    <row r="7625" spans="1:12">
      <c r="A7625" s="6">
        <v>7509</v>
      </c>
      <c r="B7625" s="10" t="s">
        <v>23523</v>
      </c>
      <c r="C7625" s="10" t="s">
        <v>5557</v>
      </c>
      <c r="D7625" s="10" t="s">
        <v>38474</v>
      </c>
      <c r="E7625" s="6" t="s">
        <v>15866</v>
      </c>
      <c r="F7625" s="6"/>
      <c r="G7625" s="6" t="str">
        <f t="shared" si="238"/>
        <v>002</v>
      </c>
      <c r="H7625" s="6" t="str">
        <f t="shared" si="239"/>
        <v>029</v>
      </c>
      <c r="J7625" s="57"/>
      <c r="K7625" s="57"/>
      <c r="L7625" s="57"/>
    </row>
    <row r="7626" spans="1:12">
      <c r="A7626" s="6">
        <v>7510</v>
      </c>
      <c r="B7626" s="10" t="s">
        <v>23524</v>
      </c>
      <c r="C7626" s="10" t="s">
        <v>5558</v>
      </c>
      <c r="D7626" s="10" t="s">
        <v>38475</v>
      </c>
      <c r="E7626" s="6" t="s">
        <v>15866</v>
      </c>
      <c r="F7626" s="6"/>
      <c r="G7626" s="6" t="str">
        <f t="shared" si="238"/>
        <v>002</v>
      </c>
      <c r="H7626" s="6" t="str">
        <f t="shared" si="239"/>
        <v>029</v>
      </c>
      <c r="J7626" s="57"/>
      <c r="K7626" s="57"/>
      <c r="L7626" s="57"/>
    </row>
    <row r="7627" spans="1:12">
      <c r="A7627" s="6">
        <v>7511</v>
      </c>
      <c r="B7627" s="10" t="s">
        <v>23525</v>
      </c>
      <c r="C7627" s="10" t="s">
        <v>5559</v>
      </c>
      <c r="D7627" s="10" t="s">
        <v>57694</v>
      </c>
      <c r="E7627" s="6" t="s">
        <v>15866</v>
      </c>
      <c r="F7627" s="6"/>
      <c r="G7627" s="6" t="str">
        <f t="shared" si="238"/>
        <v>002</v>
      </c>
      <c r="H7627" s="6" t="str">
        <f t="shared" si="239"/>
        <v>029</v>
      </c>
      <c r="J7627" s="57"/>
      <c r="K7627" s="57"/>
      <c r="L7627" s="57"/>
    </row>
    <row r="7628" spans="1:12">
      <c r="A7628" s="6">
        <v>7512</v>
      </c>
      <c r="B7628" s="10" t="s">
        <v>23526</v>
      </c>
      <c r="C7628" s="10" t="s">
        <v>5560</v>
      </c>
      <c r="D7628" s="10" t="s">
        <v>57695</v>
      </c>
      <c r="E7628" s="6" t="s">
        <v>15866</v>
      </c>
      <c r="F7628" s="6"/>
      <c r="G7628" s="6" t="str">
        <f t="shared" si="238"/>
        <v>002</v>
      </c>
      <c r="H7628" s="6" t="str">
        <f t="shared" si="239"/>
        <v>029</v>
      </c>
      <c r="J7628" s="57"/>
      <c r="K7628" s="57"/>
      <c r="L7628" s="57"/>
    </row>
    <row r="7629" spans="1:12">
      <c r="A7629" s="6">
        <v>7513</v>
      </c>
      <c r="B7629" s="10" t="s">
        <v>23527</v>
      </c>
      <c r="C7629" s="10" t="s">
        <v>5561</v>
      </c>
      <c r="D7629" s="10" t="s">
        <v>38476</v>
      </c>
      <c r="E7629" s="6" t="s">
        <v>15866</v>
      </c>
      <c r="F7629" s="6"/>
      <c r="G7629" s="6" t="str">
        <f t="shared" si="238"/>
        <v>002</v>
      </c>
      <c r="H7629" s="6" t="str">
        <f t="shared" si="239"/>
        <v>029</v>
      </c>
      <c r="J7629" s="57"/>
      <c r="K7629" s="57"/>
      <c r="L7629" s="57"/>
    </row>
    <row r="7630" spans="1:12">
      <c r="A7630" s="6">
        <v>7514</v>
      </c>
      <c r="B7630" s="10" t="s">
        <v>23528</v>
      </c>
      <c r="C7630" s="10" t="s">
        <v>5562</v>
      </c>
      <c r="D7630" s="10" t="s">
        <v>57696</v>
      </c>
      <c r="E7630" s="6" t="s">
        <v>15866</v>
      </c>
      <c r="F7630" s="6"/>
      <c r="G7630" s="6" t="str">
        <f t="shared" si="238"/>
        <v>002</v>
      </c>
      <c r="H7630" s="6" t="str">
        <f t="shared" si="239"/>
        <v>029</v>
      </c>
      <c r="J7630" s="57"/>
      <c r="K7630" s="57"/>
      <c r="L7630" s="57"/>
    </row>
    <row r="7631" spans="1:12">
      <c r="A7631" s="6">
        <v>7515</v>
      </c>
      <c r="B7631" s="10" t="s">
        <v>23529</v>
      </c>
      <c r="C7631" s="10" t="s">
        <v>5563</v>
      </c>
      <c r="D7631" s="10" t="s">
        <v>57697</v>
      </c>
      <c r="E7631" s="6" t="s">
        <v>15866</v>
      </c>
      <c r="F7631" s="6"/>
      <c r="G7631" s="6" t="str">
        <f t="shared" si="238"/>
        <v>002</v>
      </c>
      <c r="H7631" s="6" t="str">
        <f t="shared" si="239"/>
        <v>029</v>
      </c>
      <c r="J7631" s="57"/>
      <c r="K7631" s="57"/>
      <c r="L7631" s="57"/>
    </row>
    <row r="7632" spans="1:12">
      <c r="A7632" s="6">
        <v>7516</v>
      </c>
      <c r="B7632" s="10" t="s">
        <v>23530</v>
      </c>
      <c r="C7632" s="10" t="s">
        <v>5564</v>
      </c>
      <c r="D7632" s="10" t="s">
        <v>57698</v>
      </c>
      <c r="E7632" s="6" t="s">
        <v>15866</v>
      </c>
      <c r="F7632" s="6"/>
      <c r="G7632" s="6" t="str">
        <f t="shared" si="238"/>
        <v>002</v>
      </c>
      <c r="H7632" s="6" t="str">
        <f t="shared" si="239"/>
        <v>029</v>
      </c>
      <c r="J7632" s="57"/>
      <c r="K7632" s="57"/>
      <c r="L7632" s="57"/>
    </row>
    <row r="7633" spans="1:12">
      <c r="A7633" s="6">
        <v>7517</v>
      </c>
      <c r="B7633" s="10" t="s">
        <v>23531</v>
      </c>
      <c r="C7633" s="10" t="s">
        <v>5565</v>
      </c>
      <c r="D7633" s="10" t="s">
        <v>57688</v>
      </c>
      <c r="E7633" s="6" t="s">
        <v>15866</v>
      </c>
      <c r="F7633" s="6"/>
      <c r="G7633" s="6" t="str">
        <f t="shared" si="238"/>
        <v>002</v>
      </c>
      <c r="H7633" s="6" t="str">
        <f t="shared" si="239"/>
        <v>029</v>
      </c>
      <c r="J7633" s="57"/>
      <c r="K7633" s="57"/>
      <c r="L7633" s="57"/>
    </row>
    <row r="7634" spans="1:12">
      <c r="A7634" s="6">
        <v>7518</v>
      </c>
      <c r="B7634" s="10" t="s">
        <v>23532</v>
      </c>
      <c r="C7634" s="10" t="s">
        <v>5566</v>
      </c>
      <c r="D7634" s="10" t="s">
        <v>38477</v>
      </c>
      <c r="E7634" s="6" t="s">
        <v>15866</v>
      </c>
      <c r="F7634" s="6"/>
      <c r="G7634" s="6" t="str">
        <f t="shared" si="238"/>
        <v>002</v>
      </c>
      <c r="H7634" s="6" t="str">
        <f t="shared" si="239"/>
        <v>029</v>
      </c>
      <c r="J7634" s="57"/>
      <c r="K7634" s="57"/>
      <c r="L7634" s="57"/>
    </row>
    <row r="7635" spans="1:12">
      <c r="A7635" s="6">
        <v>7519</v>
      </c>
      <c r="B7635" s="10" t="s">
        <v>23533</v>
      </c>
      <c r="C7635" s="10" t="s">
        <v>5567</v>
      </c>
      <c r="D7635" s="10" t="s">
        <v>57686</v>
      </c>
      <c r="E7635" s="6" t="s">
        <v>15866</v>
      </c>
      <c r="F7635" s="6"/>
      <c r="G7635" s="6" t="str">
        <f t="shared" si="238"/>
        <v>002</v>
      </c>
      <c r="H7635" s="6" t="str">
        <f t="shared" si="239"/>
        <v>029</v>
      </c>
      <c r="J7635" s="57"/>
      <c r="K7635" s="57"/>
      <c r="L7635" s="57"/>
    </row>
    <row r="7636" spans="1:12">
      <c r="A7636" s="6">
        <v>7520</v>
      </c>
      <c r="B7636" s="10" t="s">
        <v>23534</v>
      </c>
      <c r="C7636" s="10" t="s">
        <v>5568</v>
      </c>
      <c r="D7636" s="10" t="s">
        <v>57674</v>
      </c>
      <c r="E7636" s="6" t="s">
        <v>15866</v>
      </c>
      <c r="F7636" s="6"/>
      <c r="G7636" s="6" t="str">
        <f t="shared" si="238"/>
        <v>002</v>
      </c>
      <c r="H7636" s="6" t="str">
        <f t="shared" si="239"/>
        <v>029</v>
      </c>
      <c r="J7636" s="57"/>
      <c r="K7636" s="57"/>
      <c r="L7636" s="57"/>
    </row>
    <row r="7637" spans="1:12">
      <c r="A7637" s="6">
        <v>7521</v>
      </c>
      <c r="B7637" s="10" t="s">
        <v>23535</v>
      </c>
      <c r="C7637" s="10" t="s">
        <v>5569</v>
      </c>
      <c r="D7637" s="10" t="s">
        <v>38478</v>
      </c>
      <c r="E7637" s="6" t="s">
        <v>15866</v>
      </c>
      <c r="F7637" s="6"/>
      <c r="G7637" s="6" t="str">
        <f t="shared" si="238"/>
        <v>002</v>
      </c>
      <c r="H7637" s="6" t="str">
        <f t="shared" si="239"/>
        <v>029</v>
      </c>
      <c r="J7637" s="57"/>
      <c r="K7637" s="57"/>
      <c r="L7637" s="57"/>
    </row>
    <row r="7638" spans="1:12">
      <c r="A7638" s="6">
        <v>7522</v>
      </c>
      <c r="B7638" s="10" t="s">
        <v>23536</v>
      </c>
      <c r="C7638" s="10" t="s">
        <v>5570</v>
      </c>
      <c r="D7638" s="10" t="s">
        <v>57680</v>
      </c>
      <c r="E7638" s="6" t="s">
        <v>15866</v>
      </c>
      <c r="F7638" s="6"/>
      <c r="G7638" s="6" t="str">
        <f t="shared" si="238"/>
        <v>002</v>
      </c>
      <c r="H7638" s="6" t="str">
        <f t="shared" si="239"/>
        <v>029</v>
      </c>
      <c r="J7638" s="57"/>
      <c r="K7638" s="57"/>
      <c r="L7638" s="57"/>
    </row>
    <row r="7639" spans="1:12">
      <c r="A7639" s="6">
        <v>7523</v>
      </c>
      <c r="B7639" s="10" t="s">
        <v>23537</v>
      </c>
      <c r="C7639" s="10" t="s">
        <v>5571</v>
      </c>
      <c r="D7639" s="10" t="s">
        <v>57699</v>
      </c>
      <c r="E7639" s="6" t="s">
        <v>15866</v>
      </c>
      <c r="F7639" s="6"/>
      <c r="G7639" s="6" t="str">
        <f t="shared" si="238"/>
        <v>002</v>
      </c>
      <c r="H7639" s="6" t="str">
        <f t="shared" si="239"/>
        <v>029</v>
      </c>
      <c r="J7639" s="57"/>
      <c r="K7639" s="57"/>
      <c r="L7639" s="57"/>
    </row>
    <row r="7640" spans="1:12">
      <c r="A7640" s="6">
        <v>7524</v>
      </c>
      <c r="B7640" s="10" t="s">
        <v>23538</v>
      </c>
      <c r="C7640" s="10" t="s">
        <v>5572</v>
      </c>
      <c r="D7640" s="10" t="s">
        <v>57700</v>
      </c>
      <c r="E7640" s="6" t="s">
        <v>15866</v>
      </c>
      <c r="F7640" s="6"/>
      <c r="G7640" s="6" t="str">
        <f t="shared" si="238"/>
        <v>002</v>
      </c>
      <c r="H7640" s="6" t="str">
        <f t="shared" si="239"/>
        <v>029</v>
      </c>
      <c r="J7640" s="57"/>
      <c r="K7640" s="57"/>
      <c r="L7640" s="57"/>
    </row>
    <row r="7641" spans="1:12">
      <c r="A7641" s="6">
        <v>7525</v>
      </c>
      <c r="B7641" s="10" t="s">
        <v>23539</v>
      </c>
      <c r="C7641" s="10" t="s">
        <v>5573</v>
      </c>
      <c r="D7641" s="10" t="s">
        <v>57694</v>
      </c>
      <c r="E7641" s="6" t="s">
        <v>15866</v>
      </c>
      <c r="F7641" s="50"/>
      <c r="G7641" s="6" t="str">
        <f t="shared" si="238"/>
        <v>002</v>
      </c>
      <c r="H7641" s="6" t="str">
        <f t="shared" si="239"/>
        <v>029</v>
      </c>
    </row>
    <row r="7642" spans="1:12">
      <c r="A7642" s="6">
        <v>7526</v>
      </c>
      <c r="B7642" s="10" t="s">
        <v>23540</v>
      </c>
      <c r="C7642" s="10" t="s">
        <v>5574</v>
      </c>
      <c r="D7642" s="10" t="s">
        <v>57701</v>
      </c>
      <c r="E7642" s="6" t="s">
        <v>15866</v>
      </c>
      <c r="F7642" s="50"/>
      <c r="G7642" s="6" t="str">
        <f t="shared" si="238"/>
        <v>002</v>
      </c>
      <c r="H7642" s="6" t="str">
        <f t="shared" si="239"/>
        <v>029</v>
      </c>
    </row>
    <row r="7643" spans="1:12">
      <c r="A7643" s="6">
        <v>7527</v>
      </c>
      <c r="B7643" s="10" t="s">
        <v>23541</v>
      </c>
      <c r="C7643" s="10" t="s">
        <v>5575</v>
      </c>
      <c r="D7643" s="10" t="s">
        <v>57691</v>
      </c>
      <c r="E7643" s="6" t="s">
        <v>15866</v>
      </c>
      <c r="F7643" s="50"/>
      <c r="G7643" s="6" t="str">
        <f t="shared" si="238"/>
        <v>002</v>
      </c>
      <c r="H7643" s="6" t="str">
        <f t="shared" si="239"/>
        <v>029</v>
      </c>
    </row>
    <row r="7644" spans="1:12">
      <c r="A7644" s="6">
        <v>7528</v>
      </c>
      <c r="B7644" s="10" t="s">
        <v>23542</v>
      </c>
      <c r="C7644" s="10" t="s">
        <v>5576</v>
      </c>
      <c r="D7644" s="10" t="s">
        <v>34781</v>
      </c>
      <c r="E7644" s="6" t="s">
        <v>15866</v>
      </c>
      <c r="F7644" s="50"/>
      <c r="G7644" s="6" t="str">
        <f t="shared" si="238"/>
        <v>002</v>
      </c>
      <c r="H7644" s="6" t="str">
        <f t="shared" si="239"/>
        <v>029</v>
      </c>
    </row>
    <row r="7645" spans="1:12">
      <c r="A7645" s="6">
        <v>7529</v>
      </c>
      <c r="B7645" s="10" t="s">
        <v>23543</v>
      </c>
      <c r="C7645" s="10" t="s">
        <v>5577</v>
      </c>
      <c r="D7645" s="10" t="s">
        <v>57702</v>
      </c>
      <c r="E7645" s="6" t="s">
        <v>15866</v>
      </c>
      <c r="F7645" s="50"/>
      <c r="G7645" s="6" t="str">
        <f t="shared" si="238"/>
        <v>002</v>
      </c>
      <c r="H7645" s="6" t="str">
        <f t="shared" si="239"/>
        <v>029</v>
      </c>
    </row>
    <row r="7646" spans="1:12">
      <c r="A7646" s="6">
        <v>7530</v>
      </c>
      <c r="B7646" s="10" t="s">
        <v>23544</v>
      </c>
      <c r="C7646" s="10" t="s">
        <v>5578</v>
      </c>
      <c r="D7646" s="10" t="s">
        <v>57703</v>
      </c>
      <c r="E7646" s="6" t="s">
        <v>15866</v>
      </c>
      <c r="F7646" s="50"/>
      <c r="G7646" s="6" t="str">
        <f t="shared" si="238"/>
        <v>002</v>
      </c>
      <c r="H7646" s="6" t="str">
        <f t="shared" si="239"/>
        <v>029</v>
      </c>
    </row>
    <row r="7647" spans="1:12">
      <c r="A7647" s="6">
        <v>7531</v>
      </c>
      <c r="B7647" s="10" t="s">
        <v>23545</v>
      </c>
      <c r="C7647" s="10" t="s">
        <v>5579</v>
      </c>
      <c r="D7647" s="10" t="s">
        <v>34772</v>
      </c>
      <c r="E7647" s="6" t="s">
        <v>15866</v>
      </c>
      <c r="F7647" s="6"/>
      <c r="G7647" s="6" t="str">
        <f t="shared" si="238"/>
        <v>002</v>
      </c>
      <c r="H7647" s="6" t="str">
        <f t="shared" si="239"/>
        <v>029</v>
      </c>
      <c r="J7647" s="57"/>
      <c r="K7647" s="57"/>
      <c r="L7647" s="57"/>
    </row>
    <row r="7648" spans="1:12">
      <c r="A7648" s="6">
        <v>7532</v>
      </c>
      <c r="B7648" s="10" t="s">
        <v>23546</v>
      </c>
      <c r="C7648" s="10" t="s">
        <v>5580</v>
      </c>
      <c r="D7648" s="10" t="s">
        <v>46151</v>
      </c>
      <c r="E7648" s="6" t="s">
        <v>15866</v>
      </c>
      <c r="F7648" s="6"/>
      <c r="G7648" s="6" t="str">
        <f t="shared" ref="G7648:G7711" si="240">+LEFT(C7648,3)</f>
        <v>002</v>
      </c>
      <c r="H7648" s="6" t="str">
        <f t="shared" ref="H7648:H7711" si="241">+MID(C7648,5,3)</f>
        <v>029</v>
      </c>
      <c r="J7648" s="57"/>
      <c r="K7648" s="57"/>
      <c r="L7648" s="57"/>
    </row>
    <row r="7649" spans="1:12">
      <c r="A7649" s="6">
        <v>7533</v>
      </c>
      <c r="B7649" s="10" t="s">
        <v>23547</v>
      </c>
      <c r="C7649" s="10" t="s">
        <v>5581</v>
      </c>
      <c r="D7649" s="10" t="s">
        <v>38479</v>
      </c>
      <c r="E7649" s="6" t="s">
        <v>15866</v>
      </c>
      <c r="F7649" s="6"/>
      <c r="G7649" s="6" t="str">
        <f t="shared" si="240"/>
        <v>002</v>
      </c>
      <c r="H7649" s="6" t="str">
        <f t="shared" si="241"/>
        <v>029</v>
      </c>
      <c r="J7649" s="57"/>
      <c r="K7649" s="57"/>
      <c r="L7649" s="57"/>
    </row>
    <row r="7650" spans="1:12">
      <c r="A7650" s="6">
        <v>7534</v>
      </c>
      <c r="B7650" s="10" t="s">
        <v>23548</v>
      </c>
      <c r="C7650" s="10" t="s">
        <v>5582</v>
      </c>
      <c r="D7650" s="10" t="s">
        <v>57704</v>
      </c>
      <c r="E7650" s="6" t="s">
        <v>15866</v>
      </c>
      <c r="F7650" s="6"/>
      <c r="G7650" s="6" t="str">
        <f t="shared" si="240"/>
        <v>002</v>
      </c>
      <c r="H7650" s="6" t="str">
        <f t="shared" si="241"/>
        <v>029</v>
      </c>
      <c r="J7650" s="57"/>
      <c r="K7650" s="57"/>
      <c r="L7650" s="57"/>
    </row>
    <row r="7651" spans="1:12">
      <c r="A7651" s="6">
        <v>7535</v>
      </c>
      <c r="B7651" s="10" t="s">
        <v>23549</v>
      </c>
      <c r="C7651" s="10" t="s">
        <v>5583</v>
      </c>
      <c r="D7651" s="10" t="s">
        <v>38480</v>
      </c>
      <c r="E7651" s="6" t="s">
        <v>15866</v>
      </c>
      <c r="F7651" s="6"/>
      <c r="G7651" s="6" t="str">
        <f t="shared" si="240"/>
        <v>002</v>
      </c>
      <c r="H7651" s="6" t="str">
        <f t="shared" si="241"/>
        <v>029</v>
      </c>
      <c r="J7651" s="57"/>
      <c r="K7651" s="57"/>
      <c r="L7651" s="57"/>
    </row>
    <row r="7652" spans="1:12">
      <c r="A7652" s="6">
        <v>7536</v>
      </c>
      <c r="B7652" s="10" t="s">
        <v>23550</v>
      </c>
      <c r="C7652" s="10" t="s">
        <v>5584</v>
      </c>
      <c r="D7652" s="10" t="s">
        <v>57705</v>
      </c>
      <c r="E7652" s="6" t="s">
        <v>15866</v>
      </c>
      <c r="F7652" s="6"/>
      <c r="G7652" s="6" t="str">
        <f t="shared" si="240"/>
        <v>002</v>
      </c>
      <c r="H7652" s="6" t="str">
        <f t="shared" si="241"/>
        <v>029</v>
      </c>
      <c r="J7652" s="57"/>
      <c r="K7652" s="57"/>
      <c r="L7652" s="57"/>
    </row>
    <row r="7653" spans="1:12">
      <c r="A7653" s="6">
        <v>7537</v>
      </c>
      <c r="B7653" s="10" t="s">
        <v>23551</v>
      </c>
      <c r="C7653" s="10" t="s">
        <v>5585</v>
      </c>
      <c r="D7653" s="10" t="s">
        <v>46866</v>
      </c>
      <c r="E7653" s="6" t="s">
        <v>15866</v>
      </c>
      <c r="F7653" s="6"/>
      <c r="G7653" s="6" t="str">
        <f t="shared" si="240"/>
        <v>002</v>
      </c>
      <c r="H7653" s="6" t="str">
        <f t="shared" si="241"/>
        <v>029</v>
      </c>
      <c r="J7653" s="57"/>
      <c r="K7653" s="57"/>
      <c r="L7653" s="57"/>
    </row>
    <row r="7654" spans="1:12">
      <c r="A7654" s="6">
        <v>7538</v>
      </c>
      <c r="B7654" s="10" t="s">
        <v>23552</v>
      </c>
      <c r="C7654" s="10" t="s">
        <v>5586</v>
      </c>
      <c r="D7654" s="10" t="s">
        <v>38481</v>
      </c>
      <c r="E7654" s="6" t="s">
        <v>15866</v>
      </c>
      <c r="F7654" s="6"/>
      <c r="G7654" s="6" t="str">
        <f t="shared" si="240"/>
        <v>002</v>
      </c>
      <c r="H7654" s="6" t="str">
        <f t="shared" si="241"/>
        <v>029</v>
      </c>
      <c r="J7654" s="57"/>
      <c r="K7654" s="57"/>
      <c r="L7654" s="57"/>
    </row>
    <row r="7655" spans="1:12">
      <c r="A7655" s="6">
        <v>7539</v>
      </c>
      <c r="B7655" s="10" t="s">
        <v>23553</v>
      </c>
      <c r="C7655" s="10" t="s">
        <v>5587</v>
      </c>
      <c r="D7655" s="10" t="s">
        <v>57706</v>
      </c>
      <c r="E7655" s="6" t="s">
        <v>15866</v>
      </c>
      <c r="F7655" s="6"/>
      <c r="G7655" s="6" t="str">
        <f t="shared" si="240"/>
        <v>002</v>
      </c>
      <c r="H7655" s="6" t="str">
        <f t="shared" si="241"/>
        <v>029</v>
      </c>
      <c r="J7655" s="57"/>
      <c r="K7655" s="57"/>
      <c r="L7655" s="57"/>
    </row>
    <row r="7656" spans="1:12">
      <c r="A7656" s="6">
        <v>7540</v>
      </c>
      <c r="B7656" s="10" t="s">
        <v>23554</v>
      </c>
      <c r="C7656" s="10" t="s">
        <v>5588</v>
      </c>
      <c r="D7656" s="10" t="s">
        <v>57707</v>
      </c>
      <c r="E7656" s="6" t="s">
        <v>15866</v>
      </c>
      <c r="F7656" s="6"/>
      <c r="G7656" s="6" t="str">
        <f t="shared" si="240"/>
        <v>002</v>
      </c>
      <c r="H7656" s="6" t="str">
        <f t="shared" si="241"/>
        <v>029</v>
      </c>
      <c r="J7656" s="57"/>
      <c r="K7656" s="57"/>
      <c r="L7656" s="57"/>
    </row>
    <row r="7657" spans="1:12">
      <c r="A7657" s="6">
        <v>7541</v>
      </c>
      <c r="B7657" s="10" t="s">
        <v>23555</v>
      </c>
      <c r="C7657" s="10" t="s">
        <v>5589</v>
      </c>
      <c r="D7657" s="10" t="s">
        <v>49857</v>
      </c>
      <c r="E7657" s="6" t="s">
        <v>15866</v>
      </c>
      <c r="F7657" s="6"/>
      <c r="G7657" s="6" t="str">
        <f t="shared" si="240"/>
        <v>002</v>
      </c>
      <c r="H7657" s="6" t="str">
        <f t="shared" si="241"/>
        <v>029</v>
      </c>
      <c r="J7657" s="57"/>
      <c r="K7657" s="57"/>
      <c r="L7657" s="57"/>
    </row>
    <row r="7658" spans="1:12">
      <c r="A7658" s="6">
        <v>7542</v>
      </c>
      <c r="B7658" s="10" t="s">
        <v>23556</v>
      </c>
      <c r="C7658" s="10" t="s">
        <v>5590</v>
      </c>
      <c r="D7658" s="10" t="s">
        <v>34782</v>
      </c>
      <c r="E7658" s="6" t="s">
        <v>15866</v>
      </c>
      <c r="F7658" s="6"/>
      <c r="G7658" s="6" t="str">
        <f t="shared" si="240"/>
        <v>002</v>
      </c>
      <c r="H7658" s="6" t="str">
        <f t="shared" si="241"/>
        <v>029</v>
      </c>
      <c r="J7658" s="57"/>
      <c r="K7658" s="57"/>
      <c r="L7658" s="57"/>
    </row>
    <row r="7659" spans="1:12">
      <c r="A7659" s="6">
        <v>7543</v>
      </c>
      <c r="B7659" s="10" t="s">
        <v>23557</v>
      </c>
      <c r="C7659" s="10" t="s">
        <v>5591</v>
      </c>
      <c r="D7659" s="10" t="s">
        <v>47433</v>
      </c>
      <c r="E7659" s="6" t="s">
        <v>15866</v>
      </c>
      <c r="F7659" s="6"/>
      <c r="G7659" s="6" t="str">
        <f t="shared" si="240"/>
        <v>002</v>
      </c>
      <c r="H7659" s="6" t="str">
        <f t="shared" si="241"/>
        <v>029</v>
      </c>
      <c r="J7659" s="57"/>
      <c r="K7659" s="57"/>
      <c r="L7659" s="57"/>
    </row>
    <row r="7660" spans="1:12">
      <c r="A7660" s="6">
        <v>7544</v>
      </c>
      <c r="B7660" s="10" t="s">
        <v>23558</v>
      </c>
      <c r="C7660" s="10" t="s">
        <v>17099</v>
      </c>
      <c r="D7660" s="10" t="s">
        <v>38482</v>
      </c>
      <c r="E7660" s="6" t="s">
        <v>15866</v>
      </c>
      <c r="F7660" s="6"/>
      <c r="G7660" s="6" t="str">
        <f t="shared" si="240"/>
        <v>002</v>
      </c>
      <c r="H7660" s="6" t="str">
        <f t="shared" si="241"/>
        <v>029</v>
      </c>
      <c r="J7660" s="57"/>
      <c r="K7660" s="57"/>
      <c r="L7660" s="57"/>
    </row>
    <row r="7661" spans="1:12">
      <c r="A7661" s="6">
        <v>7545</v>
      </c>
      <c r="B7661" s="10" t="s">
        <v>23559</v>
      </c>
      <c r="C7661" s="10" t="s">
        <v>15958</v>
      </c>
      <c r="D7661" s="10" t="s">
        <v>57708</v>
      </c>
      <c r="E7661" s="6" t="s">
        <v>15866</v>
      </c>
      <c r="F7661" s="6"/>
      <c r="G7661" s="6" t="str">
        <f t="shared" si="240"/>
        <v>002</v>
      </c>
      <c r="H7661" s="6" t="str">
        <f t="shared" si="241"/>
        <v>029</v>
      </c>
      <c r="J7661" s="57"/>
      <c r="K7661" s="57"/>
      <c r="L7661" s="57"/>
    </row>
    <row r="7662" spans="1:12">
      <c r="A7662" s="6">
        <v>7546</v>
      </c>
      <c r="B7662" s="10" t="s">
        <v>23560</v>
      </c>
      <c r="C7662" s="10" t="s">
        <v>17100</v>
      </c>
      <c r="D7662" s="10" t="s">
        <v>57709</v>
      </c>
      <c r="E7662" s="6" t="s">
        <v>15866</v>
      </c>
      <c r="F7662" s="6"/>
      <c r="G7662" s="6" t="str">
        <f t="shared" si="240"/>
        <v>002</v>
      </c>
      <c r="H7662" s="6" t="str">
        <f t="shared" si="241"/>
        <v>029</v>
      </c>
      <c r="J7662" s="57"/>
      <c r="K7662" s="57"/>
      <c r="L7662" s="57"/>
    </row>
    <row r="7663" spans="1:12">
      <c r="A7663" s="6">
        <v>7547</v>
      </c>
      <c r="B7663" s="10" t="s">
        <v>23561</v>
      </c>
      <c r="C7663" s="10" t="s">
        <v>16097</v>
      </c>
      <c r="D7663" s="10" t="s">
        <v>38483</v>
      </c>
      <c r="E7663" s="6" t="s">
        <v>15866</v>
      </c>
      <c r="F7663" s="6"/>
      <c r="G7663" s="6" t="str">
        <f t="shared" si="240"/>
        <v>002</v>
      </c>
      <c r="H7663" s="6" t="str">
        <f t="shared" si="241"/>
        <v>029</v>
      </c>
      <c r="J7663" s="57"/>
      <c r="K7663" s="57"/>
      <c r="L7663" s="57"/>
    </row>
    <row r="7664" spans="1:12">
      <c r="A7664" s="6">
        <v>7548</v>
      </c>
      <c r="B7664" s="10" t="s">
        <v>23562</v>
      </c>
      <c r="C7664" s="10" t="s">
        <v>16149</v>
      </c>
      <c r="D7664" s="10" t="s">
        <v>57710</v>
      </c>
      <c r="E7664" s="6" t="s">
        <v>15866</v>
      </c>
      <c r="F7664" s="6"/>
      <c r="G7664" s="6" t="str">
        <f t="shared" si="240"/>
        <v>002</v>
      </c>
      <c r="H7664" s="6" t="str">
        <f t="shared" si="241"/>
        <v>029</v>
      </c>
      <c r="J7664" s="57"/>
      <c r="K7664" s="57"/>
      <c r="L7664" s="57"/>
    </row>
    <row r="7665" spans="1:12">
      <c r="A7665" s="6">
        <v>7549</v>
      </c>
      <c r="B7665" s="10" t="s">
        <v>23563</v>
      </c>
      <c r="C7665" s="10" t="s">
        <v>16497</v>
      </c>
      <c r="D7665" s="10" t="s">
        <v>57711</v>
      </c>
      <c r="E7665" s="6" t="s">
        <v>15866</v>
      </c>
      <c r="F7665" s="6"/>
      <c r="G7665" s="6" t="str">
        <f t="shared" si="240"/>
        <v>002</v>
      </c>
      <c r="H7665" s="6" t="str">
        <f t="shared" si="241"/>
        <v>029</v>
      </c>
      <c r="J7665" s="57"/>
      <c r="K7665" s="57"/>
      <c r="L7665" s="57"/>
    </row>
    <row r="7666" spans="1:12">
      <c r="A7666" s="6">
        <v>7550</v>
      </c>
      <c r="B7666" s="10" t="s">
        <v>23564</v>
      </c>
      <c r="C7666" s="10" t="s">
        <v>17101</v>
      </c>
      <c r="D7666" s="10" t="s">
        <v>34783</v>
      </c>
      <c r="E7666" s="6" t="s">
        <v>15866</v>
      </c>
      <c r="F7666" s="6"/>
      <c r="G7666" s="6" t="str">
        <f t="shared" si="240"/>
        <v>002</v>
      </c>
      <c r="H7666" s="6" t="str">
        <f t="shared" si="241"/>
        <v>029</v>
      </c>
      <c r="J7666" s="57"/>
      <c r="K7666" s="57"/>
      <c r="L7666" s="57"/>
    </row>
    <row r="7667" spans="1:12">
      <c r="A7667" s="6">
        <v>7551</v>
      </c>
      <c r="B7667" s="10" t="s">
        <v>23565</v>
      </c>
      <c r="C7667" s="10" t="s">
        <v>17102</v>
      </c>
      <c r="D7667" s="10" t="s">
        <v>38484</v>
      </c>
      <c r="E7667" s="6" t="s">
        <v>15866</v>
      </c>
      <c r="F7667" s="6"/>
      <c r="G7667" s="6" t="str">
        <f t="shared" si="240"/>
        <v>002</v>
      </c>
      <c r="H7667" s="6" t="str">
        <f t="shared" si="241"/>
        <v>029</v>
      </c>
      <c r="J7667" s="57"/>
      <c r="K7667" s="57"/>
      <c r="L7667" s="57"/>
    </row>
    <row r="7668" spans="1:12">
      <c r="A7668" s="6">
        <v>7552</v>
      </c>
      <c r="B7668" s="10" t="s">
        <v>23566</v>
      </c>
      <c r="C7668" s="10" t="s">
        <v>16459</v>
      </c>
      <c r="D7668" s="10" t="s">
        <v>34784</v>
      </c>
      <c r="E7668" s="6" t="s">
        <v>15866</v>
      </c>
      <c r="F7668" s="6"/>
      <c r="G7668" s="6" t="str">
        <f t="shared" si="240"/>
        <v>002</v>
      </c>
      <c r="H7668" s="6" t="str">
        <f t="shared" si="241"/>
        <v>029</v>
      </c>
      <c r="J7668" s="57"/>
      <c r="K7668" s="57"/>
      <c r="L7668" s="57"/>
    </row>
    <row r="7669" spans="1:12">
      <c r="A7669" s="6">
        <v>7553</v>
      </c>
      <c r="B7669" s="10" t="s">
        <v>23567</v>
      </c>
      <c r="C7669" s="10" t="s">
        <v>16468</v>
      </c>
      <c r="D7669" s="10" t="s">
        <v>38485</v>
      </c>
      <c r="E7669" s="6" t="s">
        <v>15866</v>
      </c>
      <c r="F7669" s="6"/>
      <c r="G7669" s="6" t="str">
        <f t="shared" si="240"/>
        <v>002</v>
      </c>
      <c r="H7669" s="6" t="str">
        <f t="shared" si="241"/>
        <v>029</v>
      </c>
      <c r="J7669" s="57"/>
      <c r="K7669" s="57"/>
      <c r="L7669" s="57"/>
    </row>
    <row r="7670" spans="1:12">
      <c r="A7670" s="6">
        <v>7554</v>
      </c>
      <c r="B7670" s="10" t="s">
        <v>23568</v>
      </c>
      <c r="C7670" s="10" t="s">
        <v>16542</v>
      </c>
      <c r="D7670" s="10" t="s">
        <v>47939</v>
      </c>
      <c r="E7670" s="6" t="s">
        <v>15866</v>
      </c>
      <c r="F7670" s="6"/>
      <c r="G7670" s="6" t="str">
        <f t="shared" si="240"/>
        <v>002</v>
      </c>
      <c r="H7670" s="6" t="str">
        <f t="shared" si="241"/>
        <v>029</v>
      </c>
      <c r="J7670" s="57"/>
      <c r="K7670" s="57"/>
      <c r="L7670" s="57"/>
    </row>
    <row r="7671" spans="1:12">
      <c r="A7671" s="6">
        <v>7555</v>
      </c>
      <c r="B7671" s="10" t="s">
        <v>23569</v>
      </c>
      <c r="C7671" s="10" t="s">
        <v>18255</v>
      </c>
      <c r="D7671" s="10" t="s">
        <v>38477</v>
      </c>
      <c r="E7671" s="6" t="s">
        <v>15866</v>
      </c>
      <c r="F7671" s="6"/>
      <c r="G7671" s="6" t="str">
        <f t="shared" si="240"/>
        <v>002</v>
      </c>
      <c r="H7671" s="6" t="str">
        <f t="shared" si="241"/>
        <v>029</v>
      </c>
      <c r="J7671" s="57"/>
      <c r="K7671" s="57"/>
      <c r="L7671" s="57"/>
    </row>
    <row r="7672" spans="1:12">
      <c r="A7672" s="6">
        <v>7556</v>
      </c>
      <c r="B7672" s="10" t="s">
        <v>23570</v>
      </c>
      <c r="C7672" s="10" t="s">
        <v>17756</v>
      </c>
      <c r="D7672" s="10" t="s">
        <v>57712</v>
      </c>
      <c r="E7672" s="6" t="s">
        <v>15866</v>
      </c>
      <c r="F7672" s="6"/>
      <c r="G7672" s="6" t="str">
        <f t="shared" si="240"/>
        <v>002</v>
      </c>
      <c r="H7672" s="6" t="str">
        <f t="shared" si="241"/>
        <v>029</v>
      </c>
      <c r="J7672" s="57"/>
      <c r="K7672" s="57"/>
      <c r="L7672" s="57"/>
    </row>
    <row r="7673" spans="1:12">
      <c r="A7673" s="6">
        <v>7557</v>
      </c>
      <c r="B7673" s="10" t="s">
        <v>23571</v>
      </c>
      <c r="C7673" s="10" t="s">
        <v>17573</v>
      </c>
      <c r="D7673" s="10" t="s">
        <v>57713</v>
      </c>
      <c r="E7673" s="6" t="s">
        <v>15866</v>
      </c>
      <c r="F7673" s="6"/>
      <c r="G7673" s="6" t="str">
        <f t="shared" si="240"/>
        <v>002</v>
      </c>
      <c r="H7673" s="6" t="str">
        <f t="shared" si="241"/>
        <v>029</v>
      </c>
      <c r="J7673" s="57"/>
      <c r="K7673" s="57"/>
      <c r="L7673" s="57"/>
    </row>
    <row r="7674" spans="1:12">
      <c r="A7674" s="6">
        <v>7558</v>
      </c>
      <c r="B7674" s="10" t="s">
        <v>23572</v>
      </c>
      <c r="C7674" s="10" t="s">
        <v>17658</v>
      </c>
      <c r="D7674" s="10" t="s">
        <v>38481</v>
      </c>
      <c r="E7674" s="6" t="s">
        <v>15866</v>
      </c>
      <c r="F7674" s="6"/>
      <c r="G7674" s="6" t="str">
        <f t="shared" si="240"/>
        <v>002</v>
      </c>
      <c r="H7674" s="6" t="str">
        <f t="shared" si="241"/>
        <v>029</v>
      </c>
      <c r="J7674" s="57"/>
      <c r="K7674" s="57"/>
      <c r="L7674" s="57"/>
    </row>
    <row r="7675" spans="1:12">
      <c r="A7675" s="6">
        <v>7559</v>
      </c>
      <c r="B7675" s="10" t="s">
        <v>23573</v>
      </c>
      <c r="C7675" s="10" t="s">
        <v>17821</v>
      </c>
      <c r="D7675" s="10" t="s">
        <v>34785</v>
      </c>
      <c r="E7675" s="6" t="s">
        <v>15866</v>
      </c>
      <c r="F7675" s="6"/>
      <c r="G7675" s="6" t="str">
        <f t="shared" si="240"/>
        <v>002</v>
      </c>
      <c r="H7675" s="6" t="str">
        <f t="shared" si="241"/>
        <v>029</v>
      </c>
      <c r="J7675" s="57"/>
      <c r="K7675" s="57"/>
      <c r="L7675" s="57"/>
    </row>
    <row r="7676" spans="1:12">
      <c r="A7676" s="6">
        <v>7560</v>
      </c>
      <c r="B7676" s="10" t="s">
        <v>23574</v>
      </c>
      <c r="C7676" s="10" t="s">
        <v>18256</v>
      </c>
      <c r="D7676" s="10" t="s">
        <v>57714</v>
      </c>
      <c r="E7676" s="6" t="s">
        <v>15866</v>
      </c>
      <c r="F7676" s="6"/>
      <c r="G7676" s="6" t="str">
        <f t="shared" si="240"/>
        <v>002</v>
      </c>
      <c r="H7676" s="6" t="str">
        <f t="shared" si="241"/>
        <v>029</v>
      </c>
      <c r="J7676" s="57"/>
      <c r="K7676" s="57"/>
      <c r="L7676" s="57"/>
    </row>
    <row r="7677" spans="1:12">
      <c r="A7677" s="6">
        <v>7561</v>
      </c>
      <c r="B7677" s="10" t="s">
        <v>43928</v>
      </c>
      <c r="C7677" s="10" t="s">
        <v>43933</v>
      </c>
      <c r="D7677" s="10" t="s">
        <v>57715</v>
      </c>
      <c r="E7677" s="6" t="s">
        <v>15866</v>
      </c>
      <c r="F7677" s="6"/>
      <c r="G7677" s="6" t="str">
        <f t="shared" si="240"/>
        <v>002</v>
      </c>
      <c r="H7677" s="6" t="str">
        <f t="shared" si="241"/>
        <v>029</v>
      </c>
      <c r="J7677" s="57"/>
      <c r="K7677" s="57"/>
      <c r="L7677" s="57"/>
    </row>
    <row r="7678" spans="1:12">
      <c r="A7678" s="6">
        <v>7562</v>
      </c>
      <c r="B7678" s="10" t="s">
        <v>44144</v>
      </c>
      <c r="C7678" s="10" t="s">
        <v>44160</v>
      </c>
      <c r="D7678" s="10" t="s">
        <v>44159</v>
      </c>
      <c r="E7678" s="6" t="s">
        <v>15866</v>
      </c>
      <c r="F7678" s="6"/>
      <c r="G7678" s="6" t="str">
        <f t="shared" si="240"/>
        <v>002</v>
      </c>
      <c r="H7678" s="6" t="str">
        <f t="shared" si="241"/>
        <v>029</v>
      </c>
      <c r="J7678" s="57"/>
      <c r="K7678" s="57"/>
      <c r="L7678" s="57"/>
    </row>
    <row r="7679" spans="1:12">
      <c r="A7679" s="6">
        <v>7563</v>
      </c>
      <c r="B7679" s="10" t="s">
        <v>44888</v>
      </c>
      <c r="C7679" s="10" t="s">
        <v>44890</v>
      </c>
      <c r="D7679" s="10" t="s">
        <v>44889</v>
      </c>
      <c r="E7679" s="6" t="s">
        <v>15866</v>
      </c>
      <c r="F7679" s="6"/>
      <c r="G7679" s="6" t="str">
        <f t="shared" si="240"/>
        <v>002</v>
      </c>
      <c r="H7679" s="6" t="str">
        <f t="shared" si="241"/>
        <v>029</v>
      </c>
      <c r="J7679" s="57"/>
      <c r="K7679" s="57"/>
      <c r="L7679" s="57"/>
    </row>
    <row r="7680" spans="1:12">
      <c r="A7680" s="6">
        <v>7564</v>
      </c>
      <c r="B7680" s="10" t="s">
        <v>45038</v>
      </c>
      <c r="C7680" s="10" t="s">
        <v>45035</v>
      </c>
      <c r="D7680" s="10" t="s">
        <v>44889</v>
      </c>
      <c r="E7680" s="6" t="s">
        <v>15866</v>
      </c>
      <c r="F7680" s="6"/>
      <c r="G7680" s="6" t="str">
        <f t="shared" si="240"/>
        <v>002</v>
      </c>
      <c r="H7680" s="6" t="str">
        <f t="shared" si="241"/>
        <v>029</v>
      </c>
      <c r="J7680" s="57"/>
      <c r="K7680" s="57"/>
      <c r="L7680" s="57"/>
    </row>
    <row r="7681" spans="1:12">
      <c r="A7681" s="6">
        <v>7565</v>
      </c>
      <c r="B7681" s="10" t="s">
        <v>45034</v>
      </c>
      <c r="C7681" s="10" t="s">
        <v>45036</v>
      </c>
      <c r="D7681" s="10" t="s">
        <v>45037</v>
      </c>
      <c r="E7681" s="6" t="s">
        <v>15866</v>
      </c>
      <c r="F7681" s="6"/>
      <c r="G7681" s="6" t="str">
        <f t="shared" si="240"/>
        <v>002</v>
      </c>
      <c r="H7681" s="6" t="str">
        <f t="shared" si="241"/>
        <v>029</v>
      </c>
      <c r="J7681" s="57"/>
      <c r="K7681" s="57"/>
      <c r="L7681" s="57"/>
    </row>
    <row r="7682" spans="1:12">
      <c r="A7682" s="6">
        <v>7566</v>
      </c>
      <c r="B7682" s="10" t="s">
        <v>45088</v>
      </c>
      <c r="C7682" s="10" t="s">
        <v>45091</v>
      </c>
      <c r="D7682" s="10" t="s">
        <v>45090</v>
      </c>
      <c r="E7682" s="6" t="s">
        <v>15866</v>
      </c>
      <c r="F7682" s="6"/>
      <c r="G7682" s="6" t="str">
        <f t="shared" si="240"/>
        <v>002</v>
      </c>
      <c r="H7682" s="6" t="str">
        <f t="shared" si="241"/>
        <v>029</v>
      </c>
      <c r="J7682" s="57"/>
      <c r="K7682" s="57"/>
      <c r="L7682" s="57"/>
    </row>
    <row r="7683" spans="1:12">
      <c r="A7683" s="6">
        <v>7567</v>
      </c>
      <c r="B7683" s="10" t="s">
        <v>45143</v>
      </c>
      <c r="C7683" s="10" t="s">
        <v>45148</v>
      </c>
      <c r="D7683" s="10" t="s">
        <v>45147</v>
      </c>
      <c r="E7683" s="6" t="s">
        <v>15866</v>
      </c>
      <c r="F7683" s="6"/>
      <c r="G7683" s="6" t="str">
        <f t="shared" si="240"/>
        <v>002</v>
      </c>
      <c r="H7683" s="6" t="str">
        <f t="shared" si="241"/>
        <v>029</v>
      </c>
      <c r="J7683" s="57"/>
      <c r="K7683" s="57"/>
      <c r="L7683" s="57"/>
    </row>
    <row r="7684" spans="1:12">
      <c r="A7684" s="6">
        <v>7568</v>
      </c>
      <c r="B7684" s="10" t="s">
        <v>45506</v>
      </c>
      <c r="C7684" s="10" t="s">
        <v>45511</v>
      </c>
      <c r="D7684" s="10" t="s">
        <v>45512</v>
      </c>
      <c r="E7684" s="6" t="s">
        <v>15866</v>
      </c>
      <c r="F7684" s="6"/>
      <c r="G7684" s="6" t="str">
        <f t="shared" si="240"/>
        <v>002</v>
      </c>
      <c r="H7684" s="6" t="str">
        <f t="shared" si="241"/>
        <v>029</v>
      </c>
      <c r="J7684" s="57"/>
      <c r="K7684" s="57"/>
      <c r="L7684" s="57"/>
    </row>
    <row r="7685" spans="1:12">
      <c r="A7685" s="6">
        <v>7569</v>
      </c>
      <c r="B7685" s="10" t="s">
        <v>46110</v>
      </c>
      <c r="C7685" s="10" t="s">
        <v>46150</v>
      </c>
      <c r="D7685" s="10" t="s">
        <v>46151</v>
      </c>
      <c r="E7685" s="6" t="s">
        <v>15866</v>
      </c>
      <c r="F7685" s="6"/>
      <c r="G7685" s="6" t="str">
        <f t="shared" si="240"/>
        <v>002</v>
      </c>
      <c r="H7685" s="6" t="str">
        <f t="shared" si="241"/>
        <v>029</v>
      </c>
      <c r="J7685" s="57"/>
      <c r="K7685" s="57"/>
      <c r="L7685" s="57"/>
    </row>
    <row r="7686" spans="1:12">
      <c r="A7686" s="6">
        <v>7570</v>
      </c>
      <c r="B7686" s="10" t="s">
        <v>46404</v>
      </c>
      <c r="C7686" s="10" t="s">
        <v>46407</v>
      </c>
      <c r="D7686" s="10" t="s">
        <v>46406</v>
      </c>
      <c r="E7686" s="6" t="s">
        <v>15866</v>
      </c>
      <c r="F7686" s="6"/>
      <c r="G7686" s="6" t="str">
        <f t="shared" si="240"/>
        <v>002</v>
      </c>
      <c r="H7686" s="6" t="str">
        <f t="shared" si="241"/>
        <v>029</v>
      </c>
      <c r="J7686" s="57"/>
      <c r="K7686" s="57"/>
      <c r="L7686" s="57"/>
    </row>
    <row r="7687" spans="1:12">
      <c r="A7687" s="6">
        <v>7571</v>
      </c>
      <c r="B7687" s="10" t="s">
        <v>46643</v>
      </c>
      <c r="C7687" s="10" t="s">
        <v>46644</v>
      </c>
      <c r="D7687" s="10" t="s">
        <v>34772</v>
      </c>
      <c r="E7687" s="6" t="s">
        <v>15866</v>
      </c>
      <c r="F7687" s="6"/>
      <c r="G7687" s="6" t="str">
        <f t="shared" si="240"/>
        <v>002</v>
      </c>
      <c r="H7687" s="6" t="str">
        <f t="shared" si="241"/>
        <v>029</v>
      </c>
      <c r="J7687" s="57"/>
      <c r="K7687" s="57"/>
      <c r="L7687" s="57"/>
    </row>
    <row r="7688" spans="1:12">
      <c r="A7688" s="6">
        <v>7572</v>
      </c>
      <c r="B7688" s="10" t="s">
        <v>57716</v>
      </c>
      <c r="C7688" s="10" t="s">
        <v>57717</v>
      </c>
      <c r="D7688" s="10" t="s">
        <v>57718</v>
      </c>
      <c r="E7688" s="6" t="s">
        <v>15866</v>
      </c>
      <c r="F7688" s="6"/>
      <c r="G7688" s="6" t="str">
        <f t="shared" si="240"/>
        <v>002</v>
      </c>
      <c r="H7688" s="6" t="str">
        <f t="shared" si="241"/>
        <v>029</v>
      </c>
      <c r="J7688" s="57"/>
      <c r="K7688" s="57"/>
      <c r="L7688" s="57"/>
    </row>
    <row r="7689" spans="1:12">
      <c r="A7689" s="6">
        <v>7573</v>
      </c>
      <c r="B7689" s="10" t="s">
        <v>47600</v>
      </c>
      <c r="C7689" s="10" t="s">
        <v>46865</v>
      </c>
      <c r="D7689" s="10" t="s">
        <v>46866</v>
      </c>
      <c r="E7689" s="6" t="s">
        <v>15866</v>
      </c>
      <c r="F7689" s="6"/>
      <c r="G7689" s="6" t="str">
        <f t="shared" si="240"/>
        <v>002</v>
      </c>
      <c r="H7689" s="6" t="str">
        <f t="shared" si="241"/>
        <v>029</v>
      </c>
      <c r="J7689" s="57"/>
      <c r="K7689" s="57"/>
      <c r="L7689" s="57"/>
    </row>
    <row r="7690" spans="1:12">
      <c r="A7690" s="6">
        <v>7574</v>
      </c>
      <c r="B7690" s="10" t="s">
        <v>46905</v>
      </c>
      <c r="C7690" s="10" t="s">
        <v>46909</v>
      </c>
      <c r="D7690" s="10" t="s">
        <v>38481</v>
      </c>
      <c r="E7690" s="6" t="s">
        <v>15866</v>
      </c>
      <c r="F7690" s="6"/>
      <c r="G7690" s="6" t="str">
        <f t="shared" si="240"/>
        <v>002</v>
      </c>
      <c r="H7690" s="6" t="str">
        <f t="shared" si="241"/>
        <v>029</v>
      </c>
      <c r="J7690" s="57"/>
      <c r="K7690" s="57"/>
      <c r="L7690" s="57"/>
    </row>
    <row r="7691" spans="1:12">
      <c r="A7691" s="6">
        <v>7575</v>
      </c>
      <c r="B7691" s="10" t="s">
        <v>47430</v>
      </c>
      <c r="C7691" s="10" t="s">
        <v>47434</v>
      </c>
      <c r="D7691" s="10" t="s">
        <v>47433</v>
      </c>
      <c r="E7691" s="6" t="s">
        <v>15866</v>
      </c>
      <c r="F7691" s="6"/>
      <c r="G7691" s="6" t="str">
        <f t="shared" si="240"/>
        <v>002</v>
      </c>
      <c r="H7691" s="6" t="str">
        <f t="shared" si="241"/>
        <v>029</v>
      </c>
      <c r="J7691" s="57"/>
      <c r="K7691" s="57"/>
      <c r="L7691" s="57"/>
    </row>
    <row r="7692" spans="1:12">
      <c r="A7692" s="6">
        <v>7576</v>
      </c>
      <c r="B7692" s="10" t="s">
        <v>47937</v>
      </c>
      <c r="C7692" s="10" t="s">
        <v>47938</v>
      </c>
      <c r="D7692" s="10" t="s">
        <v>47939</v>
      </c>
      <c r="E7692" s="6" t="s">
        <v>15866</v>
      </c>
      <c r="F7692" s="6"/>
      <c r="G7692" s="6" t="str">
        <f t="shared" si="240"/>
        <v>002</v>
      </c>
      <c r="H7692" s="6" t="str">
        <f t="shared" si="241"/>
        <v>029</v>
      </c>
      <c r="J7692" s="57"/>
      <c r="K7692" s="57"/>
      <c r="L7692" s="57"/>
    </row>
    <row r="7693" spans="1:12">
      <c r="A7693" s="6">
        <v>7577</v>
      </c>
      <c r="B7693" s="10" t="s">
        <v>47995</v>
      </c>
      <c r="C7693" s="10" t="s">
        <v>47999</v>
      </c>
      <c r="D7693" s="10" t="s">
        <v>48000</v>
      </c>
      <c r="E7693" s="6" t="s">
        <v>15866</v>
      </c>
      <c r="F7693" s="6"/>
      <c r="G7693" s="6" t="str">
        <f t="shared" si="240"/>
        <v>002</v>
      </c>
      <c r="H7693" s="6" t="str">
        <f t="shared" si="241"/>
        <v>029</v>
      </c>
      <c r="J7693" s="57"/>
      <c r="K7693" s="57"/>
      <c r="L7693" s="57"/>
    </row>
    <row r="7694" spans="1:12">
      <c r="A7694" s="6">
        <v>7578</v>
      </c>
      <c r="B7694" s="10" t="s">
        <v>49480</v>
      </c>
      <c r="C7694" s="10" t="s">
        <v>49487</v>
      </c>
      <c r="D7694" s="10" t="s">
        <v>49486</v>
      </c>
      <c r="E7694" s="6" t="s">
        <v>15866</v>
      </c>
      <c r="F7694" s="6"/>
      <c r="G7694" s="6" t="str">
        <f t="shared" si="240"/>
        <v>002</v>
      </c>
      <c r="H7694" s="6" t="str">
        <f t="shared" si="241"/>
        <v>029</v>
      </c>
      <c r="J7694" s="57"/>
      <c r="K7694" s="57"/>
      <c r="L7694" s="57"/>
    </row>
    <row r="7695" spans="1:12">
      <c r="A7695" s="6">
        <v>7579</v>
      </c>
      <c r="B7695" s="10" t="s">
        <v>51901</v>
      </c>
      <c r="C7695" s="10" t="s">
        <v>51902</v>
      </c>
      <c r="D7695" s="10" t="s">
        <v>51903</v>
      </c>
      <c r="E7695" s="6" t="s">
        <v>15866</v>
      </c>
      <c r="F7695" s="6"/>
      <c r="G7695" s="6" t="str">
        <f t="shared" si="240"/>
        <v>002</v>
      </c>
      <c r="H7695" s="6" t="str">
        <f t="shared" si="241"/>
        <v>029</v>
      </c>
      <c r="J7695" s="57"/>
      <c r="K7695" s="57"/>
      <c r="L7695" s="57"/>
    </row>
    <row r="7696" spans="1:12">
      <c r="A7696" s="6">
        <v>7580</v>
      </c>
      <c r="B7696" s="10" t="s">
        <v>49507</v>
      </c>
      <c r="C7696" s="10" t="s">
        <v>49513</v>
      </c>
      <c r="D7696" s="10" t="s">
        <v>49512</v>
      </c>
      <c r="E7696" s="6" t="s">
        <v>15866</v>
      </c>
      <c r="F7696" s="6"/>
      <c r="G7696" s="6" t="str">
        <f t="shared" si="240"/>
        <v>002</v>
      </c>
      <c r="H7696" s="6" t="str">
        <f t="shared" si="241"/>
        <v>029</v>
      </c>
      <c r="J7696" s="57"/>
      <c r="K7696" s="57"/>
      <c r="L7696" s="57"/>
    </row>
    <row r="7697" spans="1:12">
      <c r="A7697" s="6">
        <v>7581</v>
      </c>
      <c r="B7697" s="10" t="s">
        <v>49845</v>
      </c>
      <c r="C7697" s="10" t="s">
        <v>49858</v>
      </c>
      <c r="D7697" s="10" t="s">
        <v>49857</v>
      </c>
      <c r="E7697" s="6" t="s">
        <v>15866</v>
      </c>
      <c r="F7697" s="6"/>
      <c r="G7697" s="6" t="str">
        <f t="shared" si="240"/>
        <v>002</v>
      </c>
      <c r="H7697" s="6" t="str">
        <f t="shared" si="241"/>
        <v>029</v>
      </c>
      <c r="J7697" s="57"/>
      <c r="K7697" s="57"/>
      <c r="L7697" s="57"/>
    </row>
    <row r="7698" spans="1:12">
      <c r="A7698" s="6">
        <v>7582</v>
      </c>
      <c r="B7698" s="10" t="s">
        <v>50409</v>
      </c>
      <c r="C7698" s="10" t="s">
        <v>50417</v>
      </c>
      <c r="D7698" s="10" t="s">
        <v>50414</v>
      </c>
      <c r="E7698" s="6" t="s">
        <v>15866</v>
      </c>
      <c r="F7698" s="6"/>
      <c r="G7698" s="6" t="str">
        <f t="shared" si="240"/>
        <v>002</v>
      </c>
      <c r="H7698" s="6" t="str">
        <f t="shared" si="241"/>
        <v>029</v>
      </c>
      <c r="J7698" s="57"/>
      <c r="K7698" s="57"/>
      <c r="L7698" s="57"/>
    </row>
    <row r="7699" spans="1:12">
      <c r="A7699" s="6">
        <v>7583</v>
      </c>
      <c r="B7699" s="10" t="s">
        <v>50416</v>
      </c>
      <c r="C7699" s="10" t="s">
        <v>50418</v>
      </c>
      <c r="D7699" s="10" t="s">
        <v>50415</v>
      </c>
      <c r="E7699" s="6" t="s">
        <v>15866</v>
      </c>
      <c r="F7699" s="6"/>
      <c r="G7699" s="6" t="str">
        <f t="shared" si="240"/>
        <v>002</v>
      </c>
      <c r="H7699" s="6" t="str">
        <f t="shared" si="241"/>
        <v>029</v>
      </c>
      <c r="J7699" s="57"/>
      <c r="K7699" s="57"/>
      <c r="L7699" s="57"/>
    </row>
    <row r="7700" spans="1:12">
      <c r="A7700" s="6">
        <v>7584</v>
      </c>
      <c r="B7700" s="10" t="s">
        <v>50080</v>
      </c>
      <c r="C7700" s="10" t="s">
        <v>50091</v>
      </c>
      <c r="D7700" s="10" t="s">
        <v>50090</v>
      </c>
      <c r="E7700" s="6" t="s">
        <v>15866</v>
      </c>
      <c r="F7700" s="6"/>
      <c r="G7700" s="6" t="str">
        <f t="shared" si="240"/>
        <v>002</v>
      </c>
      <c r="H7700" s="6" t="str">
        <f t="shared" si="241"/>
        <v>029</v>
      </c>
      <c r="J7700" s="57"/>
      <c r="K7700" s="57"/>
      <c r="L7700" s="57"/>
    </row>
    <row r="7701" spans="1:12">
      <c r="A7701" s="6">
        <v>7585</v>
      </c>
      <c r="B7701" s="10" t="s">
        <v>50836</v>
      </c>
      <c r="C7701" s="10" t="s">
        <v>50841</v>
      </c>
      <c r="D7701" s="10" t="s">
        <v>50842</v>
      </c>
      <c r="E7701" s="6" t="s">
        <v>15866</v>
      </c>
      <c r="F7701" s="6"/>
      <c r="G7701" s="6" t="str">
        <f t="shared" si="240"/>
        <v>002</v>
      </c>
      <c r="H7701" s="6" t="str">
        <f t="shared" si="241"/>
        <v>029</v>
      </c>
      <c r="J7701" s="57"/>
      <c r="K7701" s="57"/>
      <c r="L7701" s="57"/>
    </row>
    <row r="7702" spans="1:12">
      <c r="A7702" s="6">
        <v>7586</v>
      </c>
      <c r="B7702" s="10" t="s">
        <v>51178</v>
      </c>
      <c r="C7702" s="10" t="s">
        <v>51206</v>
      </c>
      <c r="D7702" s="10" t="s">
        <v>51207</v>
      </c>
      <c r="E7702" s="6" t="s">
        <v>15866</v>
      </c>
      <c r="F7702" s="6"/>
      <c r="G7702" s="6" t="str">
        <f t="shared" si="240"/>
        <v>002</v>
      </c>
      <c r="H7702" s="6" t="str">
        <f t="shared" si="241"/>
        <v>029</v>
      </c>
      <c r="J7702" s="57"/>
      <c r="K7702" s="57"/>
      <c r="L7702" s="57"/>
    </row>
    <row r="7703" spans="1:12">
      <c r="A7703" s="6">
        <v>7587</v>
      </c>
      <c r="B7703" s="10" t="s">
        <v>51719</v>
      </c>
      <c r="C7703" s="10" t="s">
        <v>51721</v>
      </c>
      <c r="D7703" s="10" t="s">
        <v>45512</v>
      </c>
      <c r="E7703" s="6" t="s">
        <v>15866</v>
      </c>
      <c r="F7703" s="6"/>
      <c r="G7703" s="6" t="str">
        <f t="shared" si="240"/>
        <v>002</v>
      </c>
      <c r="H7703" s="6" t="str">
        <f t="shared" si="241"/>
        <v>029</v>
      </c>
      <c r="J7703" s="57"/>
      <c r="K7703" s="57"/>
      <c r="L7703" s="57"/>
    </row>
    <row r="7704" spans="1:12">
      <c r="A7704" s="6">
        <v>7588</v>
      </c>
      <c r="B7704" s="10" t="s">
        <v>51890</v>
      </c>
      <c r="C7704" s="10" t="s">
        <v>51892</v>
      </c>
      <c r="D7704" s="10" t="s">
        <v>51893</v>
      </c>
      <c r="E7704" s="6" t="s">
        <v>15866</v>
      </c>
      <c r="F7704" s="6"/>
      <c r="G7704" s="6" t="str">
        <f t="shared" si="240"/>
        <v>002</v>
      </c>
      <c r="H7704" s="6" t="str">
        <f t="shared" si="241"/>
        <v>029</v>
      </c>
      <c r="J7704" s="57"/>
      <c r="K7704" s="57"/>
      <c r="L7704" s="57"/>
    </row>
    <row r="7705" spans="1:12">
      <c r="A7705" s="6">
        <v>7589</v>
      </c>
      <c r="B7705" s="10" t="s">
        <v>52896</v>
      </c>
      <c r="C7705" s="10" t="s">
        <v>52897</v>
      </c>
      <c r="D7705" s="10" t="s">
        <v>50414</v>
      </c>
      <c r="E7705" s="6" t="s">
        <v>15866</v>
      </c>
      <c r="F7705" s="6"/>
      <c r="G7705" s="6" t="str">
        <f t="shared" si="240"/>
        <v>002</v>
      </c>
      <c r="H7705" s="6" t="str">
        <f t="shared" si="241"/>
        <v>029</v>
      </c>
      <c r="J7705" s="57"/>
      <c r="K7705" s="57"/>
      <c r="L7705" s="57"/>
    </row>
    <row r="7706" spans="1:12">
      <c r="A7706" s="6">
        <v>7590</v>
      </c>
      <c r="B7706" s="10" t="s">
        <v>53816</v>
      </c>
      <c r="C7706" s="10" t="s">
        <v>53824</v>
      </c>
      <c r="D7706" s="10" t="s">
        <v>53817</v>
      </c>
      <c r="E7706" s="6" t="s">
        <v>15866</v>
      </c>
      <c r="F7706" s="6"/>
      <c r="G7706" s="6" t="str">
        <f t="shared" si="240"/>
        <v>002</v>
      </c>
      <c r="H7706" s="6" t="str">
        <f t="shared" si="241"/>
        <v>029</v>
      </c>
      <c r="J7706" s="57"/>
      <c r="K7706" s="57"/>
      <c r="L7706" s="57"/>
    </row>
    <row r="7707" spans="1:12">
      <c r="A7707" s="6">
        <v>7591</v>
      </c>
      <c r="B7707" s="10" t="s">
        <v>53346</v>
      </c>
      <c r="C7707" s="10" t="s">
        <v>53348</v>
      </c>
      <c r="D7707" s="10" t="s">
        <v>53347</v>
      </c>
      <c r="E7707" s="6" t="s">
        <v>15866</v>
      </c>
      <c r="F7707" s="6"/>
      <c r="G7707" s="6" t="str">
        <f t="shared" si="240"/>
        <v>002</v>
      </c>
      <c r="H7707" s="6" t="str">
        <f t="shared" si="241"/>
        <v>029</v>
      </c>
      <c r="J7707" s="57"/>
      <c r="K7707" s="57"/>
      <c r="L7707" s="57"/>
    </row>
    <row r="7708" spans="1:12">
      <c r="A7708" s="6">
        <v>7592</v>
      </c>
      <c r="B7708" s="10" t="s">
        <v>53663</v>
      </c>
      <c r="C7708" s="10" t="s">
        <v>53667</v>
      </c>
      <c r="D7708" s="10" t="s">
        <v>53664</v>
      </c>
      <c r="E7708" s="6" t="s">
        <v>15866</v>
      </c>
      <c r="F7708" s="6"/>
      <c r="G7708" s="6" t="str">
        <f t="shared" si="240"/>
        <v>002</v>
      </c>
      <c r="H7708" s="6" t="str">
        <f t="shared" si="241"/>
        <v>029</v>
      </c>
      <c r="J7708" s="57"/>
      <c r="K7708" s="57"/>
      <c r="L7708" s="57"/>
    </row>
    <row r="7709" spans="1:12">
      <c r="A7709" s="6">
        <v>7593</v>
      </c>
      <c r="B7709" s="10" t="s">
        <v>53920</v>
      </c>
      <c r="C7709" s="10" t="s">
        <v>53922</v>
      </c>
      <c r="D7709" s="10" t="s">
        <v>53921</v>
      </c>
      <c r="E7709" s="6" t="s">
        <v>15866</v>
      </c>
      <c r="F7709" s="6"/>
      <c r="G7709" s="6" t="str">
        <f t="shared" si="240"/>
        <v>002</v>
      </c>
      <c r="H7709" s="6" t="str">
        <f t="shared" si="241"/>
        <v>029</v>
      </c>
      <c r="J7709" s="57"/>
      <c r="K7709" s="57"/>
      <c r="L7709" s="57"/>
    </row>
    <row r="7710" spans="1:12">
      <c r="A7710" s="6">
        <v>7594</v>
      </c>
      <c r="B7710" s="10" t="s">
        <v>57719</v>
      </c>
      <c r="C7710" s="10" t="s">
        <v>57720</v>
      </c>
      <c r="D7710" s="10" t="s">
        <v>57721</v>
      </c>
      <c r="E7710" s="6" t="s">
        <v>15866</v>
      </c>
      <c r="F7710" s="6"/>
      <c r="G7710" s="6" t="str">
        <f t="shared" si="240"/>
        <v>002</v>
      </c>
      <c r="H7710" s="6" t="str">
        <f t="shared" si="241"/>
        <v>029</v>
      </c>
      <c r="J7710" s="57"/>
      <c r="K7710" s="57"/>
      <c r="L7710" s="57"/>
    </row>
    <row r="7711" spans="1:12">
      <c r="A7711" s="6">
        <v>7595</v>
      </c>
      <c r="B7711" s="10" t="s">
        <v>54031</v>
      </c>
      <c r="C7711" s="10" t="s">
        <v>54040</v>
      </c>
      <c r="D7711" s="10" t="s">
        <v>54032</v>
      </c>
      <c r="E7711" s="6" t="s">
        <v>15866</v>
      </c>
      <c r="F7711" s="6"/>
      <c r="G7711" s="6" t="str">
        <f t="shared" si="240"/>
        <v>002</v>
      </c>
      <c r="H7711" s="6" t="str">
        <f t="shared" si="241"/>
        <v>029</v>
      </c>
      <c r="J7711" s="57"/>
      <c r="K7711" s="57"/>
      <c r="L7711" s="57"/>
    </row>
    <row r="7712" spans="1:12">
      <c r="A7712" s="6">
        <v>22192</v>
      </c>
      <c r="B7712" s="10" t="s">
        <v>64399</v>
      </c>
      <c r="C7712" s="10" t="s">
        <v>64402</v>
      </c>
      <c r="D7712" s="10" t="s">
        <v>64400</v>
      </c>
      <c r="E7712" s="6" t="s">
        <v>15866</v>
      </c>
      <c r="F7712" s="50">
        <v>45843</v>
      </c>
      <c r="G7712" s="6" t="str">
        <f t="shared" ref="G7712:G7775" si="242">+LEFT(C7712,3)</f>
        <v>002</v>
      </c>
      <c r="H7712" s="6" t="str">
        <f t="shared" ref="H7712:H7775" si="243">+MID(C7712,5,3)</f>
        <v>029</v>
      </c>
    </row>
    <row r="7713" spans="1:12">
      <c r="A7713" s="6">
        <v>22633</v>
      </c>
      <c r="B7713" s="10" t="s">
        <v>65651</v>
      </c>
      <c r="C7713" s="10" t="s">
        <v>65675</v>
      </c>
      <c r="D7713" s="10" t="s">
        <v>65652</v>
      </c>
      <c r="E7713" s="6" t="s">
        <v>15866</v>
      </c>
      <c r="F7713" s="50">
        <v>46058</v>
      </c>
      <c r="G7713" s="6" t="str">
        <f t="shared" si="242"/>
        <v>002</v>
      </c>
      <c r="H7713" s="6" t="str">
        <f t="shared" si="243"/>
        <v>029</v>
      </c>
    </row>
    <row r="7714" spans="1:12">
      <c r="A7714" s="6">
        <v>22640</v>
      </c>
      <c r="B7714" s="10" t="s">
        <v>65664</v>
      </c>
      <c r="C7714" s="10" t="s">
        <v>65682</v>
      </c>
      <c r="D7714" s="10" t="s">
        <v>65665</v>
      </c>
      <c r="E7714" s="6" t="s">
        <v>15866</v>
      </c>
      <c r="F7714" s="50">
        <v>46058</v>
      </c>
      <c r="G7714" s="6" t="str">
        <f t="shared" si="242"/>
        <v>002</v>
      </c>
      <c r="H7714" s="6" t="str">
        <f t="shared" si="243"/>
        <v>029</v>
      </c>
    </row>
    <row r="7715" spans="1:12">
      <c r="A7715" s="6">
        <v>22675</v>
      </c>
      <c r="B7715" s="10" t="s">
        <v>65769</v>
      </c>
      <c r="C7715" s="10" t="s">
        <v>65773</v>
      </c>
      <c r="D7715" s="10" t="s">
        <v>65770</v>
      </c>
      <c r="E7715" s="6" t="s">
        <v>15866</v>
      </c>
      <c r="F7715" s="50">
        <v>46071</v>
      </c>
      <c r="G7715" s="6" t="str">
        <f t="shared" si="242"/>
        <v>002</v>
      </c>
      <c r="H7715" s="6" t="str">
        <f t="shared" si="243"/>
        <v>029</v>
      </c>
    </row>
    <row r="7716" spans="1:12">
      <c r="A7716" s="6">
        <v>7596</v>
      </c>
      <c r="B7716" s="10" t="s">
        <v>23575</v>
      </c>
      <c r="C7716" s="10" t="s">
        <v>5592</v>
      </c>
      <c r="D7716" s="10" t="s">
        <v>57722</v>
      </c>
      <c r="E7716" s="6" t="s">
        <v>15867</v>
      </c>
      <c r="F7716" s="6"/>
      <c r="G7716" s="6" t="str">
        <f t="shared" si="242"/>
        <v>002</v>
      </c>
      <c r="H7716" s="6" t="str">
        <f t="shared" si="243"/>
        <v>030</v>
      </c>
      <c r="J7716" s="57"/>
      <c r="K7716" s="57"/>
      <c r="L7716" s="57"/>
    </row>
    <row r="7717" spans="1:12">
      <c r="A7717" s="6">
        <v>7597</v>
      </c>
      <c r="B7717" s="10" t="s">
        <v>23576</v>
      </c>
      <c r="C7717" s="10" t="s">
        <v>5593</v>
      </c>
      <c r="D7717" s="10" t="s">
        <v>57723</v>
      </c>
      <c r="E7717" s="6" t="s">
        <v>15867</v>
      </c>
      <c r="F7717" s="6"/>
      <c r="G7717" s="6" t="str">
        <f t="shared" si="242"/>
        <v>002</v>
      </c>
      <c r="H7717" s="6" t="str">
        <f t="shared" si="243"/>
        <v>030</v>
      </c>
      <c r="J7717" s="57"/>
      <c r="K7717" s="57"/>
      <c r="L7717" s="57"/>
    </row>
    <row r="7718" spans="1:12">
      <c r="A7718" s="6">
        <v>7598</v>
      </c>
      <c r="B7718" s="10" t="s">
        <v>23577</v>
      </c>
      <c r="C7718" s="10" t="s">
        <v>5594</v>
      </c>
      <c r="D7718" s="10" t="s">
        <v>57724</v>
      </c>
      <c r="E7718" s="6" t="s">
        <v>15867</v>
      </c>
      <c r="F7718" s="6"/>
      <c r="G7718" s="6" t="str">
        <f t="shared" si="242"/>
        <v>002</v>
      </c>
      <c r="H7718" s="6" t="str">
        <f t="shared" si="243"/>
        <v>030</v>
      </c>
      <c r="J7718" s="57"/>
      <c r="K7718" s="57"/>
      <c r="L7718" s="57"/>
    </row>
    <row r="7719" spans="1:12">
      <c r="A7719" s="6">
        <v>7599</v>
      </c>
      <c r="B7719" s="10" t="s">
        <v>23578</v>
      </c>
      <c r="C7719" s="10" t="s">
        <v>5595</v>
      </c>
      <c r="D7719" s="10" t="s">
        <v>57725</v>
      </c>
      <c r="E7719" s="6" t="s">
        <v>15867</v>
      </c>
      <c r="F7719" s="6"/>
      <c r="G7719" s="6" t="str">
        <f t="shared" si="242"/>
        <v>002</v>
      </c>
      <c r="H7719" s="6" t="str">
        <f t="shared" si="243"/>
        <v>030</v>
      </c>
      <c r="J7719" s="57"/>
      <c r="K7719" s="57"/>
      <c r="L7719" s="57"/>
    </row>
    <row r="7720" spans="1:12">
      <c r="A7720" s="6">
        <v>7600</v>
      </c>
      <c r="B7720" s="10" t="s">
        <v>23579</v>
      </c>
      <c r="C7720" s="10" t="s">
        <v>5596</v>
      </c>
      <c r="D7720" s="10" t="s">
        <v>38486</v>
      </c>
      <c r="E7720" s="6" t="s">
        <v>15867</v>
      </c>
      <c r="F7720" s="6"/>
      <c r="G7720" s="6" t="str">
        <f t="shared" si="242"/>
        <v>002</v>
      </c>
      <c r="H7720" s="6" t="str">
        <f t="shared" si="243"/>
        <v>030</v>
      </c>
      <c r="J7720" s="57"/>
      <c r="K7720" s="57"/>
      <c r="L7720" s="57"/>
    </row>
    <row r="7721" spans="1:12">
      <c r="A7721" s="6">
        <v>7601</v>
      </c>
      <c r="B7721" s="10" t="s">
        <v>23580</v>
      </c>
      <c r="C7721" s="10" t="s">
        <v>5597</v>
      </c>
      <c r="D7721" s="10" t="s">
        <v>57726</v>
      </c>
      <c r="E7721" s="6" t="s">
        <v>15867</v>
      </c>
      <c r="F7721" s="6"/>
      <c r="G7721" s="6" t="str">
        <f t="shared" si="242"/>
        <v>002</v>
      </c>
      <c r="H7721" s="6" t="str">
        <f t="shared" si="243"/>
        <v>030</v>
      </c>
      <c r="J7721" s="57"/>
      <c r="K7721" s="57"/>
      <c r="L7721" s="57"/>
    </row>
    <row r="7722" spans="1:12">
      <c r="A7722" s="6">
        <v>7602</v>
      </c>
      <c r="B7722" s="10" t="s">
        <v>23581</v>
      </c>
      <c r="C7722" s="10" t="s">
        <v>5598</v>
      </c>
      <c r="D7722" s="10" t="s">
        <v>57727</v>
      </c>
      <c r="E7722" s="6" t="s">
        <v>15867</v>
      </c>
      <c r="F7722" s="6"/>
      <c r="G7722" s="6" t="str">
        <f t="shared" si="242"/>
        <v>002</v>
      </c>
      <c r="H7722" s="6" t="str">
        <f t="shared" si="243"/>
        <v>030</v>
      </c>
      <c r="J7722" s="57"/>
      <c r="K7722" s="57"/>
      <c r="L7722" s="57"/>
    </row>
    <row r="7723" spans="1:12">
      <c r="A7723" s="6">
        <v>7603</v>
      </c>
      <c r="B7723" s="10" t="s">
        <v>23582</v>
      </c>
      <c r="C7723" s="10" t="s">
        <v>5599</v>
      </c>
      <c r="D7723" s="10" t="s">
        <v>57728</v>
      </c>
      <c r="E7723" s="6" t="s">
        <v>15867</v>
      </c>
      <c r="F7723" s="6"/>
      <c r="G7723" s="6" t="str">
        <f t="shared" si="242"/>
        <v>002</v>
      </c>
      <c r="H7723" s="6" t="str">
        <f t="shared" si="243"/>
        <v>030</v>
      </c>
      <c r="J7723" s="57"/>
      <c r="K7723" s="57"/>
      <c r="L7723" s="57"/>
    </row>
    <row r="7724" spans="1:12">
      <c r="A7724" s="6">
        <v>7604</v>
      </c>
      <c r="B7724" s="10" t="s">
        <v>23583</v>
      </c>
      <c r="C7724" s="10" t="s">
        <v>5600</v>
      </c>
      <c r="D7724" s="10" t="s">
        <v>38487</v>
      </c>
      <c r="E7724" s="6" t="s">
        <v>15867</v>
      </c>
      <c r="F7724" s="6"/>
      <c r="G7724" s="6" t="str">
        <f t="shared" si="242"/>
        <v>002</v>
      </c>
      <c r="H7724" s="6" t="str">
        <f t="shared" si="243"/>
        <v>030</v>
      </c>
      <c r="J7724" s="57"/>
      <c r="K7724" s="57"/>
      <c r="L7724" s="57"/>
    </row>
    <row r="7725" spans="1:12">
      <c r="A7725" s="6">
        <v>7605</v>
      </c>
      <c r="B7725" s="10" t="s">
        <v>23584</v>
      </c>
      <c r="C7725" s="10" t="s">
        <v>5601</v>
      </c>
      <c r="D7725" s="10" t="s">
        <v>34786</v>
      </c>
      <c r="E7725" s="6" t="s">
        <v>15867</v>
      </c>
      <c r="F7725" s="6"/>
      <c r="G7725" s="6" t="str">
        <f t="shared" si="242"/>
        <v>002</v>
      </c>
      <c r="H7725" s="6" t="str">
        <f t="shared" si="243"/>
        <v>030</v>
      </c>
      <c r="J7725" s="57"/>
      <c r="K7725" s="57"/>
      <c r="L7725" s="57"/>
    </row>
    <row r="7726" spans="1:12">
      <c r="A7726" s="6">
        <v>7606</v>
      </c>
      <c r="B7726" s="10" t="s">
        <v>23585</v>
      </c>
      <c r="C7726" s="10" t="s">
        <v>5602</v>
      </c>
      <c r="D7726" s="10" t="s">
        <v>38488</v>
      </c>
      <c r="E7726" s="6" t="s">
        <v>15867</v>
      </c>
      <c r="F7726" s="6"/>
      <c r="G7726" s="6" t="str">
        <f t="shared" si="242"/>
        <v>002</v>
      </c>
      <c r="H7726" s="6" t="str">
        <f t="shared" si="243"/>
        <v>030</v>
      </c>
      <c r="J7726" s="57"/>
      <c r="K7726" s="57"/>
      <c r="L7726" s="57"/>
    </row>
    <row r="7727" spans="1:12">
      <c r="A7727" s="6">
        <v>7607</v>
      </c>
      <c r="B7727" s="10" t="s">
        <v>23586</v>
      </c>
      <c r="C7727" s="10" t="s">
        <v>5603</v>
      </c>
      <c r="D7727" s="10" t="s">
        <v>57729</v>
      </c>
      <c r="E7727" s="6" t="s">
        <v>15867</v>
      </c>
      <c r="F7727" s="6"/>
      <c r="G7727" s="6" t="str">
        <f t="shared" si="242"/>
        <v>002</v>
      </c>
      <c r="H7727" s="6" t="str">
        <f t="shared" si="243"/>
        <v>030</v>
      </c>
      <c r="J7727" s="57"/>
      <c r="K7727" s="57"/>
      <c r="L7727" s="57"/>
    </row>
    <row r="7728" spans="1:12">
      <c r="A7728" s="6">
        <v>7608</v>
      </c>
      <c r="B7728" s="10" t="s">
        <v>15942</v>
      </c>
      <c r="C7728" s="10" t="s">
        <v>5604</v>
      </c>
      <c r="D7728" s="10" t="s">
        <v>38489</v>
      </c>
      <c r="E7728" s="6" t="s">
        <v>15867</v>
      </c>
      <c r="F7728" s="6"/>
      <c r="G7728" s="6" t="str">
        <f t="shared" si="242"/>
        <v>002</v>
      </c>
      <c r="H7728" s="6" t="str">
        <f t="shared" si="243"/>
        <v>030</v>
      </c>
      <c r="J7728" s="57"/>
      <c r="K7728" s="57"/>
      <c r="L7728" s="57"/>
    </row>
    <row r="7729" spans="1:12">
      <c r="A7729" s="6">
        <v>7609</v>
      </c>
      <c r="B7729" s="10" t="s">
        <v>15932</v>
      </c>
      <c r="C7729" s="10" t="s">
        <v>5605</v>
      </c>
      <c r="D7729" s="10" t="s">
        <v>57730</v>
      </c>
      <c r="E7729" s="6" t="s">
        <v>15867</v>
      </c>
      <c r="F7729" s="6"/>
      <c r="G7729" s="6" t="str">
        <f t="shared" si="242"/>
        <v>002</v>
      </c>
      <c r="H7729" s="6" t="str">
        <f t="shared" si="243"/>
        <v>030</v>
      </c>
      <c r="J7729" s="57"/>
      <c r="K7729" s="57"/>
      <c r="L7729" s="57"/>
    </row>
    <row r="7730" spans="1:12">
      <c r="A7730" s="6">
        <v>7610</v>
      </c>
      <c r="B7730" s="10" t="s">
        <v>23587</v>
      </c>
      <c r="C7730" s="10" t="s">
        <v>5606</v>
      </c>
      <c r="D7730" s="10" t="s">
        <v>57731</v>
      </c>
      <c r="E7730" s="6" t="s">
        <v>15867</v>
      </c>
      <c r="F7730" s="6"/>
      <c r="G7730" s="6" t="str">
        <f t="shared" si="242"/>
        <v>002</v>
      </c>
      <c r="H7730" s="6" t="str">
        <f t="shared" si="243"/>
        <v>030</v>
      </c>
      <c r="J7730" s="57"/>
      <c r="K7730" s="57"/>
      <c r="L7730" s="57"/>
    </row>
    <row r="7731" spans="1:12">
      <c r="A7731" s="6">
        <v>7611</v>
      </c>
      <c r="B7731" s="10" t="s">
        <v>38490</v>
      </c>
      <c r="C7731" s="10" t="s">
        <v>5607</v>
      </c>
      <c r="D7731" s="10" t="s">
        <v>38491</v>
      </c>
      <c r="E7731" s="6" t="s">
        <v>15867</v>
      </c>
      <c r="F7731" s="6"/>
      <c r="G7731" s="6" t="str">
        <f t="shared" si="242"/>
        <v>002</v>
      </c>
      <c r="H7731" s="6" t="str">
        <f t="shared" si="243"/>
        <v>030</v>
      </c>
      <c r="J7731" s="57"/>
      <c r="K7731" s="57"/>
      <c r="L7731" s="57"/>
    </row>
    <row r="7732" spans="1:12">
      <c r="A7732" s="6">
        <v>7612</v>
      </c>
      <c r="B7732" s="10" t="s">
        <v>23588</v>
      </c>
      <c r="C7732" s="10" t="s">
        <v>5608</v>
      </c>
      <c r="D7732" s="10" t="s">
        <v>57732</v>
      </c>
      <c r="E7732" s="6" t="s">
        <v>15867</v>
      </c>
      <c r="F7732" s="6"/>
      <c r="G7732" s="6" t="str">
        <f t="shared" si="242"/>
        <v>002</v>
      </c>
      <c r="H7732" s="6" t="str">
        <f t="shared" si="243"/>
        <v>030</v>
      </c>
      <c r="J7732" s="57"/>
      <c r="K7732" s="57"/>
      <c r="L7732" s="57"/>
    </row>
    <row r="7733" spans="1:12">
      <c r="A7733" s="6">
        <v>7613</v>
      </c>
      <c r="B7733" s="10" t="s">
        <v>23589</v>
      </c>
      <c r="C7733" s="10" t="s">
        <v>5609</v>
      </c>
      <c r="D7733" s="10" t="s">
        <v>57733</v>
      </c>
      <c r="E7733" s="6" t="s">
        <v>15867</v>
      </c>
      <c r="F7733" s="6"/>
      <c r="G7733" s="6" t="str">
        <f t="shared" si="242"/>
        <v>002</v>
      </c>
      <c r="H7733" s="6" t="str">
        <f t="shared" si="243"/>
        <v>030</v>
      </c>
      <c r="J7733" s="57"/>
      <c r="K7733" s="57"/>
      <c r="L7733" s="57"/>
    </row>
    <row r="7734" spans="1:12">
      <c r="A7734" s="6">
        <v>7614</v>
      </c>
      <c r="B7734" s="10" t="s">
        <v>23590</v>
      </c>
      <c r="C7734" s="10" t="s">
        <v>5610</v>
      </c>
      <c r="D7734" s="10" t="s">
        <v>38492</v>
      </c>
      <c r="E7734" s="6" t="s">
        <v>15867</v>
      </c>
      <c r="F7734" s="6"/>
      <c r="G7734" s="6" t="str">
        <f t="shared" si="242"/>
        <v>002</v>
      </c>
      <c r="H7734" s="6" t="str">
        <f t="shared" si="243"/>
        <v>030</v>
      </c>
      <c r="J7734" s="57"/>
      <c r="K7734" s="57"/>
      <c r="L7734" s="57"/>
    </row>
    <row r="7735" spans="1:12">
      <c r="A7735" s="6">
        <v>7615</v>
      </c>
      <c r="B7735" s="10" t="s">
        <v>23591</v>
      </c>
      <c r="C7735" s="10" t="s">
        <v>5611</v>
      </c>
      <c r="D7735" s="10" t="s">
        <v>57734</v>
      </c>
      <c r="E7735" s="6" t="s">
        <v>15867</v>
      </c>
      <c r="F7735" s="6"/>
      <c r="G7735" s="6" t="str">
        <f t="shared" si="242"/>
        <v>002</v>
      </c>
      <c r="H7735" s="6" t="str">
        <f t="shared" si="243"/>
        <v>030</v>
      </c>
      <c r="J7735" s="57"/>
      <c r="K7735" s="57"/>
      <c r="L7735" s="57"/>
    </row>
    <row r="7736" spans="1:12">
      <c r="A7736" s="6">
        <v>7616</v>
      </c>
      <c r="B7736" s="10" t="s">
        <v>23592</v>
      </c>
      <c r="C7736" s="10" t="s">
        <v>5612</v>
      </c>
      <c r="D7736" s="10" t="s">
        <v>57735</v>
      </c>
      <c r="E7736" s="6" t="s">
        <v>15867</v>
      </c>
      <c r="F7736" s="6"/>
      <c r="G7736" s="6" t="str">
        <f t="shared" si="242"/>
        <v>002</v>
      </c>
      <c r="H7736" s="6" t="str">
        <f t="shared" si="243"/>
        <v>030</v>
      </c>
      <c r="J7736" s="57"/>
      <c r="K7736" s="57"/>
      <c r="L7736" s="57"/>
    </row>
    <row r="7737" spans="1:12">
      <c r="A7737" s="6">
        <v>7617</v>
      </c>
      <c r="B7737" s="10" t="s">
        <v>23593</v>
      </c>
      <c r="C7737" s="10" t="s">
        <v>5613</v>
      </c>
      <c r="D7737" s="10" t="s">
        <v>57736</v>
      </c>
      <c r="E7737" s="6" t="s">
        <v>15867</v>
      </c>
      <c r="F7737" s="6"/>
      <c r="G7737" s="6" t="str">
        <f t="shared" si="242"/>
        <v>002</v>
      </c>
      <c r="H7737" s="6" t="str">
        <f t="shared" si="243"/>
        <v>030</v>
      </c>
      <c r="J7737" s="57"/>
      <c r="K7737" s="57"/>
      <c r="L7737" s="57"/>
    </row>
    <row r="7738" spans="1:12">
      <c r="A7738" s="6">
        <v>7618</v>
      </c>
      <c r="B7738" s="10" t="s">
        <v>23594</v>
      </c>
      <c r="C7738" s="10" t="s">
        <v>5614</v>
      </c>
      <c r="D7738" s="10" t="s">
        <v>38493</v>
      </c>
      <c r="E7738" s="6" t="s">
        <v>15867</v>
      </c>
      <c r="F7738" s="6"/>
      <c r="G7738" s="6" t="str">
        <f t="shared" si="242"/>
        <v>002</v>
      </c>
      <c r="H7738" s="6" t="str">
        <f t="shared" si="243"/>
        <v>030</v>
      </c>
      <c r="J7738" s="57"/>
      <c r="K7738" s="57"/>
      <c r="L7738" s="57"/>
    </row>
    <row r="7739" spans="1:12">
      <c r="A7739" s="6">
        <v>7619</v>
      </c>
      <c r="B7739" s="10" t="s">
        <v>23595</v>
      </c>
      <c r="C7739" s="10" t="s">
        <v>5615</v>
      </c>
      <c r="D7739" s="10" t="s">
        <v>57737</v>
      </c>
      <c r="E7739" s="6" t="s">
        <v>15867</v>
      </c>
      <c r="F7739" s="6"/>
      <c r="G7739" s="6" t="str">
        <f t="shared" si="242"/>
        <v>002</v>
      </c>
      <c r="H7739" s="6" t="str">
        <f t="shared" si="243"/>
        <v>030</v>
      </c>
      <c r="J7739" s="57"/>
      <c r="K7739" s="57"/>
      <c r="L7739" s="57"/>
    </row>
    <row r="7740" spans="1:12">
      <c r="A7740" s="6">
        <v>7620</v>
      </c>
      <c r="B7740" s="10" t="s">
        <v>23596</v>
      </c>
      <c r="C7740" s="10" t="s">
        <v>5616</v>
      </c>
      <c r="D7740" s="10" t="s">
        <v>57738</v>
      </c>
      <c r="E7740" s="6" t="s">
        <v>15867</v>
      </c>
      <c r="F7740" s="6"/>
      <c r="G7740" s="6" t="str">
        <f t="shared" si="242"/>
        <v>002</v>
      </c>
      <c r="H7740" s="6" t="str">
        <f t="shared" si="243"/>
        <v>030</v>
      </c>
      <c r="J7740" s="57"/>
      <c r="K7740" s="57"/>
      <c r="L7740" s="57"/>
    </row>
    <row r="7741" spans="1:12">
      <c r="A7741" s="6">
        <v>7621</v>
      </c>
      <c r="B7741" s="10" t="s">
        <v>23597</v>
      </c>
      <c r="C7741" s="10" t="s">
        <v>5617</v>
      </c>
      <c r="D7741" s="10" t="s">
        <v>57739</v>
      </c>
      <c r="E7741" s="6" t="s">
        <v>15867</v>
      </c>
      <c r="F7741" s="6"/>
      <c r="G7741" s="6" t="str">
        <f t="shared" si="242"/>
        <v>002</v>
      </c>
      <c r="H7741" s="6" t="str">
        <f t="shared" si="243"/>
        <v>030</v>
      </c>
      <c r="J7741" s="57"/>
      <c r="K7741" s="57"/>
      <c r="L7741" s="57"/>
    </row>
    <row r="7742" spans="1:12">
      <c r="A7742" s="6">
        <v>7622</v>
      </c>
      <c r="B7742" s="10" t="s">
        <v>23598</v>
      </c>
      <c r="C7742" s="10" t="s">
        <v>5618</v>
      </c>
      <c r="D7742" s="10" t="s">
        <v>57740</v>
      </c>
      <c r="E7742" s="6" t="s">
        <v>15867</v>
      </c>
      <c r="F7742" s="6"/>
      <c r="G7742" s="6" t="str">
        <f t="shared" si="242"/>
        <v>002</v>
      </c>
      <c r="H7742" s="6" t="str">
        <f t="shared" si="243"/>
        <v>030</v>
      </c>
      <c r="J7742" s="57"/>
      <c r="K7742" s="57"/>
      <c r="L7742" s="57"/>
    </row>
    <row r="7743" spans="1:12">
      <c r="A7743" s="6">
        <v>7623</v>
      </c>
      <c r="B7743" s="10" t="s">
        <v>23599</v>
      </c>
      <c r="C7743" s="10" t="s">
        <v>5619</v>
      </c>
      <c r="D7743" s="10" t="s">
        <v>57741</v>
      </c>
      <c r="E7743" s="6" t="s">
        <v>15867</v>
      </c>
      <c r="F7743" s="6"/>
      <c r="G7743" s="6" t="str">
        <f t="shared" si="242"/>
        <v>002</v>
      </c>
      <c r="H7743" s="6" t="str">
        <f t="shared" si="243"/>
        <v>030</v>
      </c>
      <c r="J7743" s="57"/>
      <c r="K7743" s="57"/>
      <c r="L7743" s="57"/>
    </row>
    <row r="7744" spans="1:12">
      <c r="A7744" s="6">
        <v>7624</v>
      </c>
      <c r="B7744" s="10" t="s">
        <v>23600</v>
      </c>
      <c r="C7744" s="10" t="s">
        <v>5620</v>
      </c>
      <c r="D7744" s="10" t="s">
        <v>38494</v>
      </c>
      <c r="E7744" s="6" t="s">
        <v>15867</v>
      </c>
      <c r="F7744" s="6"/>
      <c r="G7744" s="6" t="str">
        <f t="shared" si="242"/>
        <v>002</v>
      </c>
      <c r="H7744" s="6" t="str">
        <f t="shared" si="243"/>
        <v>030</v>
      </c>
      <c r="J7744" s="57"/>
      <c r="K7744" s="57"/>
      <c r="L7744" s="57"/>
    </row>
    <row r="7745" spans="1:12">
      <c r="A7745" s="6">
        <v>7625</v>
      </c>
      <c r="B7745" s="10" t="s">
        <v>23601</v>
      </c>
      <c r="C7745" s="10" t="s">
        <v>5621</v>
      </c>
      <c r="D7745" s="10" t="s">
        <v>34801</v>
      </c>
      <c r="E7745" s="6" t="s">
        <v>15867</v>
      </c>
      <c r="F7745" s="6"/>
      <c r="G7745" s="6" t="str">
        <f t="shared" si="242"/>
        <v>002</v>
      </c>
      <c r="H7745" s="6" t="str">
        <f t="shared" si="243"/>
        <v>030</v>
      </c>
      <c r="J7745" s="57"/>
      <c r="K7745" s="57"/>
      <c r="L7745" s="57"/>
    </row>
    <row r="7746" spans="1:12">
      <c r="A7746" s="6">
        <v>7626</v>
      </c>
      <c r="B7746" s="10" t="s">
        <v>23602</v>
      </c>
      <c r="C7746" s="10" t="s">
        <v>5622</v>
      </c>
      <c r="D7746" s="10" t="s">
        <v>38495</v>
      </c>
      <c r="E7746" s="6" t="s">
        <v>15867</v>
      </c>
      <c r="F7746" s="6"/>
      <c r="G7746" s="6" t="str">
        <f t="shared" si="242"/>
        <v>002</v>
      </c>
      <c r="H7746" s="6" t="str">
        <f t="shared" si="243"/>
        <v>030</v>
      </c>
      <c r="J7746" s="57"/>
      <c r="K7746" s="57"/>
      <c r="L7746" s="57"/>
    </row>
    <row r="7747" spans="1:12">
      <c r="A7747" s="6">
        <v>7627</v>
      </c>
      <c r="B7747" s="10" t="s">
        <v>23603</v>
      </c>
      <c r="C7747" s="10" t="s">
        <v>5623</v>
      </c>
      <c r="D7747" s="10" t="s">
        <v>57742</v>
      </c>
      <c r="E7747" s="6" t="s">
        <v>15867</v>
      </c>
      <c r="F7747" s="6"/>
      <c r="G7747" s="6" t="str">
        <f t="shared" si="242"/>
        <v>002</v>
      </c>
      <c r="H7747" s="6" t="str">
        <f t="shared" si="243"/>
        <v>030</v>
      </c>
      <c r="J7747" s="57"/>
      <c r="K7747" s="57"/>
      <c r="L7747" s="57"/>
    </row>
    <row r="7748" spans="1:12">
      <c r="A7748" s="6">
        <v>7628</v>
      </c>
      <c r="B7748" s="10" t="s">
        <v>23604</v>
      </c>
      <c r="C7748" s="10" t="s">
        <v>5624</v>
      </c>
      <c r="D7748" s="10" t="s">
        <v>57743</v>
      </c>
      <c r="E7748" s="6" t="s">
        <v>15867</v>
      </c>
      <c r="F7748" s="6"/>
      <c r="G7748" s="6" t="str">
        <f t="shared" si="242"/>
        <v>002</v>
      </c>
      <c r="H7748" s="6" t="str">
        <f t="shared" si="243"/>
        <v>030</v>
      </c>
      <c r="J7748" s="57"/>
      <c r="K7748" s="57"/>
      <c r="L7748" s="57"/>
    </row>
    <row r="7749" spans="1:12">
      <c r="A7749" s="6">
        <v>7629</v>
      </c>
      <c r="B7749" s="10" t="s">
        <v>23605</v>
      </c>
      <c r="C7749" s="10" t="s">
        <v>5625</v>
      </c>
      <c r="D7749" s="10" t="s">
        <v>57744</v>
      </c>
      <c r="E7749" s="6" t="s">
        <v>15867</v>
      </c>
      <c r="F7749" s="6"/>
      <c r="G7749" s="6" t="str">
        <f t="shared" si="242"/>
        <v>002</v>
      </c>
      <c r="H7749" s="6" t="str">
        <f t="shared" si="243"/>
        <v>030</v>
      </c>
      <c r="J7749" s="57"/>
      <c r="K7749" s="57"/>
      <c r="L7749" s="57"/>
    </row>
    <row r="7750" spans="1:12">
      <c r="A7750" s="6">
        <v>7630</v>
      </c>
      <c r="B7750" s="10" t="s">
        <v>23606</v>
      </c>
      <c r="C7750" s="10" t="s">
        <v>5626</v>
      </c>
      <c r="D7750" s="10" t="s">
        <v>57745</v>
      </c>
      <c r="E7750" s="6" t="s">
        <v>15867</v>
      </c>
      <c r="F7750" s="6"/>
      <c r="G7750" s="6" t="str">
        <f t="shared" si="242"/>
        <v>002</v>
      </c>
      <c r="H7750" s="6" t="str">
        <f t="shared" si="243"/>
        <v>030</v>
      </c>
      <c r="J7750" s="57"/>
      <c r="K7750" s="57"/>
      <c r="L7750" s="57"/>
    </row>
    <row r="7751" spans="1:12">
      <c r="A7751" s="6">
        <v>7631</v>
      </c>
      <c r="B7751" s="10" t="s">
        <v>23607</v>
      </c>
      <c r="C7751" s="10" t="s">
        <v>5627</v>
      </c>
      <c r="D7751" s="10" t="s">
        <v>57746</v>
      </c>
      <c r="E7751" s="6" t="s">
        <v>15867</v>
      </c>
      <c r="F7751" s="6"/>
      <c r="G7751" s="6" t="str">
        <f t="shared" si="242"/>
        <v>002</v>
      </c>
      <c r="H7751" s="6" t="str">
        <f t="shared" si="243"/>
        <v>030</v>
      </c>
      <c r="J7751" s="57"/>
      <c r="K7751" s="57"/>
      <c r="L7751" s="57"/>
    </row>
    <row r="7752" spans="1:12">
      <c r="A7752" s="6">
        <v>7632</v>
      </c>
      <c r="B7752" s="10" t="s">
        <v>23608</v>
      </c>
      <c r="C7752" s="10" t="s">
        <v>5628</v>
      </c>
      <c r="D7752" s="10" t="s">
        <v>57747</v>
      </c>
      <c r="E7752" s="6" t="s">
        <v>15867</v>
      </c>
      <c r="F7752" s="6"/>
      <c r="G7752" s="6" t="str">
        <f t="shared" si="242"/>
        <v>002</v>
      </c>
      <c r="H7752" s="6" t="str">
        <f t="shared" si="243"/>
        <v>030</v>
      </c>
      <c r="J7752" s="57"/>
      <c r="K7752" s="57"/>
      <c r="L7752" s="57"/>
    </row>
    <row r="7753" spans="1:12">
      <c r="A7753" s="6">
        <v>7633</v>
      </c>
      <c r="B7753" s="10" t="s">
        <v>23609</v>
      </c>
      <c r="C7753" s="10" t="s">
        <v>5629</v>
      </c>
      <c r="D7753" s="10" t="s">
        <v>38496</v>
      </c>
      <c r="E7753" s="6" t="s">
        <v>15867</v>
      </c>
      <c r="F7753" s="6"/>
      <c r="G7753" s="6" t="str">
        <f t="shared" si="242"/>
        <v>002</v>
      </c>
      <c r="H7753" s="6" t="str">
        <f t="shared" si="243"/>
        <v>030</v>
      </c>
      <c r="J7753" s="57"/>
      <c r="K7753" s="57"/>
      <c r="L7753" s="57"/>
    </row>
    <row r="7754" spans="1:12">
      <c r="A7754" s="6">
        <v>7634</v>
      </c>
      <c r="B7754" s="10" t="s">
        <v>23610</v>
      </c>
      <c r="C7754" s="10" t="s">
        <v>5630</v>
      </c>
      <c r="D7754" s="10" t="s">
        <v>57748</v>
      </c>
      <c r="E7754" s="6" t="s">
        <v>15867</v>
      </c>
      <c r="F7754" s="6"/>
      <c r="G7754" s="6" t="str">
        <f t="shared" si="242"/>
        <v>002</v>
      </c>
      <c r="H7754" s="6" t="str">
        <f t="shared" si="243"/>
        <v>030</v>
      </c>
      <c r="J7754" s="57"/>
      <c r="K7754" s="57"/>
      <c r="L7754" s="57"/>
    </row>
    <row r="7755" spans="1:12">
      <c r="A7755" s="6">
        <v>7635</v>
      </c>
      <c r="B7755" s="10" t="s">
        <v>23611</v>
      </c>
      <c r="C7755" s="10" t="s">
        <v>5631</v>
      </c>
      <c r="D7755" s="10" t="s">
        <v>57749</v>
      </c>
      <c r="E7755" s="6" t="s">
        <v>15867</v>
      </c>
      <c r="F7755" s="6"/>
      <c r="G7755" s="6" t="str">
        <f t="shared" si="242"/>
        <v>002</v>
      </c>
      <c r="H7755" s="6" t="str">
        <f t="shared" si="243"/>
        <v>030</v>
      </c>
      <c r="J7755" s="57"/>
      <c r="K7755" s="57"/>
      <c r="L7755" s="57"/>
    </row>
    <row r="7756" spans="1:12">
      <c r="A7756" s="6">
        <v>7636</v>
      </c>
      <c r="B7756" s="10" t="s">
        <v>23612</v>
      </c>
      <c r="C7756" s="10" t="s">
        <v>5632</v>
      </c>
      <c r="D7756" s="10" t="s">
        <v>57750</v>
      </c>
      <c r="E7756" s="6" t="s">
        <v>15867</v>
      </c>
      <c r="F7756" s="6"/>
      <c r="G7756" s="6" t="str">
        <f t="shared" si="242"/>
        <v>002</v>
      </c>
      <c r="H7756" s="6" t="str">
        <f t="shared" si="243"/>
        <v>030</v>
      </c>
      <c r="J7756" s="57"/>
      <c r="K7756" s="57"/>
      <c r="L7756" s="57"/>
    </row>
    <row r="7757" spans="1:12">
      <c r="A7757" s="6">
        <v>7637</v>
      </c>
      <c r="B7757" s="10" t="s">
        <v>23613</v>
      </c>
      <c r="C7757" s="10" t="s">
        <v>5633</v>
      </c>
      <c r="D7757" s="10" t="s">
        <v>57751</v>
      </c>
      <c r="E7757" s="6" t="s">
        <v>15867</v>
      </c>
      <c r="F7757" s="6"/>
      <c r="G7757" s="6" t="str">
        <f t="shared" si="242"/>
        <v>002</v>
      </c>
      <c r="H7757" s="6" t="str">
        <f t="shared" si="243"/>
        <v>030</v>
      </c>
      <c r="J7757" s="57"/>
      <c r="K7757" s="57"/>
      <c r="L7757" s="57"/>
    </row>
    <row r="7758" spans="1:12">
      <c r="A7758" s="6">
        <v>7638</v>
      </c>
      <c r="B7758" s="10" t="s">
        <v>23614</v>
      </c>
      <c r="C7758" s="10" t="s">
        <v>5634</v>
      </c>
      <c r="D7758" s="10" t="s">
        <v>57752</v>
      </c>
      <c r="E7758" s="6" t="s">
        <v>15867</v>
      </c>
      <c r="F7758" s="6"/>
      <c r="G7758" s="6" t="str">
        <f t="shared" si="242"/>
        <v>002</v>
      </c>
      <c r="H7758" s="6" t="str">
        <f t="shared" si="243"/>
        <v>030</v>
      </c>
      <c r="J7758" s="57"/>
      <c r="K7758" s="57"/>
      <c r="L7758" s="57"/>
    </row>
    <row r="7759" spans="1:12">
      <c r="A7759" s="6">
        <v>7639</v>
      </c>
      <c r="B7759" s="10" t="s">
        <v>23615</v>
      </c>
      <c r="C7759" s="10" t="s">
        <v>5635</v>
      </c>
      <c r="D7759" s="10" t="s">
        <v>38497</v>
      </c>
      <c r="E7759" s="6" t="s">
        <v>15867</v>
      </c>
      <c r="F7759" s="6"/>
      <c r="G7759" s="6" t="str">
        <f t="shared" si="242"/>
        <v>002</v>
      </c>
      <c r="H7759" s="6" t="str">
        <f t="shared" si="243"/>
        <v>030</v>
      </c>
      <c r="J7759" s="57"/>
      <c r="K7759" s="57"/>
      <c r="L7759" s="57"/>
    </row>
    <row r="7760" spans="1:12">
      <c r="A7760" s="6">
        <v>7640</v>
      </c>
      <c r="B7760" s="10" t="s">
        <v>23616</v>
      </c>
      <c r="C7760" s="10" t="s">
        <v>5636</v>
      </c>
      <c r="D7760" s="10" t="s">
        <v>57753</v>
      </c>
      <c r="E7760" s="6" t="s">
        <v>15867</v>
      </c>
      <c r="F7760" s="6"/>
      <c r="G7760" s="6" t="str">
        <f t="shared" si="242"/>
        <v>002</v>
      </c>
      <c r="H7760" s="6" t="str">
        <f t="shared" si="243"/>
        <v>030</v>
      </c>
      <c r="J7760" s="57"/>
      <c r="K7760" s="57"/>
      <c r="L7760" s="57"/>
    </row>
    <row r="7761" spans="1:12">
      <c r="A7761" s="6">
        <v>7641</v>
      </c>
      <c r="B7761" s="10" t="s">
        <v>23617</v>
      </c>
      <c r="C7761" s="10" t="s">
        <v>5637</v>
      </c>
      <c r="D7761" s="10" t="s">
        <v>57754</v>
      </c>
      <c r="E7761" s="6" t="s">
        <v>15867</v>
      </c>
      <c r="F7761" s="6"/>
      <c r="G7761" s="6" t="str">
        <f t="shared" si="242"/>
        <v>002</v>
      </c>
      <c r="H7761" s="6" t="str">
        <f t="shared" si="243"/>
        <v>030</v>
      </c>
      <c r="J7761" s="57"/>
      <c r="K7761" s="57"/>
      <c r="L7761" s="57"/>
    </row>
    <row r="7762" spans="1:12">
      <c r="A7762" s="6">
        <v>7642</v>
      </c>
      <c r="B7762" s="10" t="s">
        <v>23618</v>
      </c>
      <c r="C7762" s="10" t="s">
        <v>5638</v>
      </c>
      <c r="D7762" s="10" t="s">
        <v>38498</v>
      </c>
      <c r="E7762" s="6" t="s">
        <v>15867</v>
      </c>
      <c r="F7762" s="6"/>
      <c r="G7762" s="6" t="str">
        <f t="shared" si="242"/>
        <v>002</v>
      </c>
      <c r="H7762" s="6" t="str">
        <f t="shared" si="243"/>
        <v>030</v>
      </c>
      <c r="J7762" s="57"/>
      <c r="K7762" s="57"/>
      <c r="L7762" s="57"/>
    </row>
    <row r="7763" spans="1:12">
      <c r="A7763" s="6">
        <v>7643</v>
      </c>
      <c r="B7763" s="10" t="s">
        <v>23619</v>
      </c>
      <c r="C7763" s="10" t="s">
        <v>5639</v>
      </c>
      <c r="D7763" s="10" t="s">
        <v>38499</v>
      </c>
      <c r="E7763" s="6" t="s">
        <v>15867</v>
      </c>
      <c r="F7763" s="6"/>
      <c r="G7763" s="6" t="str">
        <f t="shared" si="242"/>
        <v>002</v>
      </c>
      <c r="H7763" s="6" t="str">
        <f t="shared" si="243"/>
        <v>030</v>
      </c>
      <c r="J7763" s="57"/>
      <c r="K7763" s="57"/>
      <c r="L7763" s="57"/>
    </row>
    <row r="7764" spans="1:12">
      <c r="A7764" s="6">
        <v>7644</v>
      </c>
      <c r="B7764" s="10" t="s">
        <v>23620</v>
      </c>
      <c r="C7764" s="10" t="s">
        <v>5640</v>
      </c>
      <c r="D7764" s="10" t="s">
        <v>57755</v>
      </c>
      <c r="E7764" s="6" t="s">
        <v>15867</v>
      </c>
      <c r="F7764" s="6"/>
      <c r="G7764" s="6" t="str">
        <f t="shared" si="242"/>
        <v>002</v>
      </c>
      <c r="H7764" s="6" t="str">
        <f t="shared" si="243"/>
        <v>030</v>
      </c>
      <c r="J7764" s="57"/>
      <c r="K7764" s="57"/>
      <c r="L7764" s="57"/>
    </row>
    <row r="7765" spans="1:12">
      <c r="A7765" s="6">
        <v>7645</v>
      </c>
      <c r="B7765" s="10" t="s">
        <v>23621</v>
      </c>
      <c r="C7765" s="10" t="s">
        <v>5641</v>
      </c>
      <c r="D7765" s="10" t="s">
        <v>38500</v>
      </c>
      <c r="E7765" s="6" t="s">
        <v>15867</v>
      </c>
      <c r="F7765" s="6"/>
      <c r="G7765" s="6" t="str">
        <f t="shared" si="242"/>
        <v>002</v>
      </c>
      <c r="H7765" s="6" t="str">
        <f t="shared" si="243"/>
        <v>030</v>
      </c>
      <c r="J7765" s="57"/>
      <c r="K7765" s="57"/>
      <c r="L7765" s="57"/>
    </row>
    <row r="7766" spans="1:12">
      <c r="A7766" s="6">
        <v>7646</v>
      </c>
      <c r="B7766" s="10" t="s">
        <v>23622</v>
      </c>
      <c r="C7766" s="10" t="s">
        <v>5642</v>
      </c>
      <c r="D7766" s="10" t="s">
        <v>57756</v>
      </c>
      <c r="E7766" s="6" t="s">
        <v>15867</v>
      </c>
      <c r="F7766" s="6"/>
      <c r="G7766" s="6" t="str">
        <f t="shared" si="242"/>
        <v>002</v>
      </c>
      <c r="H7766" s="6" t="str">
        <f t="shared" si="243"/>
        <v>030</v>
      </c>
      <c r="J7766" s="57"/>
      <c r="K7766" s="57"/>
      <c r="L7766" s="57"/>
    </row>
    <row r="7767" spans="1:12">
      <c r="A7767" s="6">
        <v>7647</v>
      </c>
      <c r="B7767" s="10" t="s">
        <v>23623</v>
      </c>
      <c r="C7767" s="10" t="s">
        <v>5643</v>
      </c>
      <c r="D7767" s="10" t="s">
        <v>57757</v>
      </c>
      <c r="E7767" s="6" t="s">
        <v>15867</v>
      </c>
      <c r="F7767" s="6"/>
      <c r="G7767" s="6" t="str">
        <f t="shared" si="242"/>
        <v>002</v>
      </c>
      <c r="H7767" s="6" t="str">
        <f t="shared" si="243"/>
        <v>030</v>
      </c>
      <c r="J7767" s="57"/>
      <c r="K7767" s="57"/>
      <c r="L7767" s="57"/>
    </row>
    <row r="7768" spans="1:12">
      <c r="A7768" s="6">
        <v>7648</v>
      </c>
      <c r="B7768" s="10" t="s">
        <v>23624</v>
      </c>
      <c r="C7768" s="10" t="s">
        <v>5644</v>
      </c>
      <c r="D7768" s="10" t="s">
        <v>57758</v>
      </c>
      <c r="E7768" s="6" t="s">
        <v>15867</v>
      </c>
      <c r="F7768" s="6"/>
      <c r="G7768" s="6" t="str">
        <f t="shared" si="242"/>
        <v>002</v>
      </c>
      <c r="H7768" s="6" t="str">
        <f t="shared" si="243"/>
        <v>030</v>
      </c>
      <c r="J7768" s="57"/>
      <c r="K7768" s="57"/>
      <c r="L7768" s="57"/>
    </row>
    <row r="7769" spans="1:12">
      <c r="A7769" s="6">
        <v>7649</v>
      </c>
      <c r="B7769" s="10" t="s">
        <v>23625</v>
      </c>
      <c r="C7769" s="10" t="s">
        <v>5645</v>
      </c>
      <c r="D7769" s="10" t="s">
        <v>57759</v>
      </c>
      <c r="E7769" s="6" t="s">
        <v>15867</v>
      </c>
      <c r="F7769" s="6"/>
      <c r="G7769" s="6" t="str">
        <f t="shared" si="242"/>
        <v>002</v>
      </c>
      <c r="H7769" s="6" t="str">
        <f t="shared" si="243"/>
        <v>030</v>
      </c>
      <c r="J7769" s="57"/>
      <c r="K7769" s="57"/>
      <c r="L7769" s="57"/>
    </row>
    <row r="7770" spans="1:12">
      <c r="A7770" s="6">
        <v>7650</v>
      </c>
      <c r="B7770" s="10" t="s">
        <v>23626</v>
      </c>
      <c r="C7770" s="10" t="s">
        <v>5646</v>
      </c>
      <c r="D7770" s="10" t="s">
        <v>57760</v>
      </c>
      <c r="E7770" s="6" t="s">
        <v>15867</v>
      </c>
      <c r="F7770" s="6"/>
      <c r="G7770" s="6" t="str">
        <f t="shared" si="242"/>
        <v>002</v>
      </c>
      <c r="H7770" s="6" t="str">
        <f t="shared" si="243"/>
        <v>030</v>
      </c>
      <c r="J7770" s="57"/>
      <c r="K7770" s="57"/>
      <c r="L7770" s="57"/>
    </row>
    <row r="7771" spans="1:12">
      <c r="A7771" s="6">
        <v>7651</v>
      </c>
      <c r="B7771" s="10" t="s">
        <v>23627</v>
      </c>
      <c r="C7771" s="10" t="s">
        <v>5647</v>
      </c>
      <c r="D7771" s="10" t="s">
        <v>57761</v>
      </c>
      <c r="E7771" s="6" t="s">
        <v>15867</v>
      </c>
      <c r="F7771" s="6"/>
      <c r="G7771" s="6" t="str">
        <f t="shared" si="242"/>
        <v>002</v>
      </c>
      <c r="H7771" s="6" t="str">
        <f t="shared" si="243"/>
        <v>030</v>
      </c>
      <c r="J7771" s="57"/>
      <c r="K7771" s="57"/>
      <c r="L7771" s="57"/>
    </row>
    <row r="7772" spans="1:12">
      <c r="A7772" s="6">
        <v>7652</v>
      </c>
      <c r="B7772" s="10" t="s">
        <v>23628</v>
      </c>
      <c r="C7772" s="10" t="s">
        <v>5648</v>
      </c>
      <c r="D7772" s="10" t="s">
        <v>48570</v>
      </c>
      <c r="E7772" s="6" t="s">
        <v>15867</v>
      </c>
      <c r="F7772" s="6"/>
      <c r="G7772" s="6" t="str">
        <f t="shared" si="242"/>
        <v>002</v>
      </c>
      <c r="H7772" s="6" t="str">
        <f t="shared" si="243"/>
        <v>030</v>
      </c>
      <c r="J7772" s="57"/>
      <c r="K7772" s="57"/>
      <c r="L7772" s="57"/>
    </row>
    <row r="7773" spans="1:12">
      <c r="A7773" s="6">
        <v>7653</v>
      </c>
      <c r="B7773" s="10" t="s">
        <v>23629</v>
      </c>
      <c r="C7773" s="10" t="s">
        <v>5649</v>
      </c>
      <c r="D7773" s="10" t="s">
        <v>57762</v>
      </c>
      <c r="E7773" s="6" t="s">
        <v>15867</v>
      </c>
      <c r="F7773" s="6"/>
      <c r="G7773" s="6" t="str">
        <f t="shared" si="242"/>
        <v>002</v>
      </c>
      <c r="H7773" s="6" t="str">
        <f t="shared" si="243"/>
        <v>030</v>
      </c>
      <c r="J7773" s="57"/>
      <c r="K7773" s="57"/>
      <c r="L7773" s="57"/>
    </row>
    <row r="7774" spans="1:12">
      <c r="A7774" s="6">
        <v>7654</v>
      </c>
      <c r="B7774" s="10" t="s">
        <v>23630</v>
      </c>
      <c r="C7774" s="10" t="s">
        <v>5650</v>
      </c>
      <c r="D7774" s="10" t="s">
        <v>57763</v>
      </c>
      <c r="E7774" s="6" t="s">
        <v>15867</v>
      </c>
      <c r="F7774" s="6"/>
      <c r="G7774" s="6" t="str">
        <f t="shared" si="242"/>
        <v>002</v>
      </c>
      <c r="H7774" s="6" t="str">
        <f t="shared" si="243"/>
        <v>030</v>
      </c>
      <c r="J7774" s="57"/>
      <c r="K7774" s="57"/>
      <c r="L7774" s="57"/>
    </row>
    <row r="7775" spans="1:12">
      <c r="A7775" s="6">
        <v>7655</v>
      </c>
      <c r="B7775" s="10" t="s">
        <v>23631</v>
      </c>
      <c r="C7775" s="10" t="s">
        <v>5651</v>
      </c>
      <c r="D7775" s="10" t="s">
        <v>57764</v>
      </c>
      <c r="E7775" s="6" t="s">
        <v>15867</v>
      </c>
      <c r="F7775" s="6"/>
      <c r="G7775" s="6" t="str">
        <f t="shared" si="242"/>
        <v>002</v>
      </c>
      <c r="H7775" s="6" t="str">
        <f t="shared" si="243"/>
        <v>030</v>
      </c>
      <c r="J7775" s="57"/>
      <c r="K7775" s="57"/>
      <c r="L7775" s="57"/>
    </row>
    <row r="7776" spans="1:12">
      <c r="A7776" s="6">
        <v>7656</v>
      </c>
      <c r="B7776" s="10" t="s">
        <v>23632</v>
      </c>
      <c r="C7776" s="10" t="s">
        <v>5652</v>
      </c>
      <c r="D7776" s="10" t="s">
        <v>34787</v>
      </c>
      <c r="E7776" s="6" t="s">
        <v>15867</v>
      </c>
      <c r="F7776" s="6"/>
      <c r="G7776" s="6" t="str">
        <f t="shared" ref="G7776:G7839" si="244">+LEFT(C7776,3)</f>
        <v>002</v>
      </c>
      <c r="H7776" s="6" t="str">
        <f t="shared" ref="H7776:H7839" si="245">+MID(C7776,5,3)</f>
        <v>030</v>
      </c>
      <c r="J7776" s="57"/>
      <c r="K7776" s="57"/>
      <c r="L7776" s="57"/>
    </row>
    <row r="7777" spans="1:12">
      <c r="A7777" s="6">
        <v>7657</v>
      </c>
      <c r="B7777" s="10" t="s">
        <v>23633</v>
      </c>
      <c r="C7777" s="10" t="s">
        <v>5653</v>
      </c>
      <c r="D7777" s="10" t="s">
        <v>34788</v>
      </c>
      <c r="E7777" s="6" t="s">
        <v>15867</v>
      </c>
      <c r="F7777" s="6"/>
      <c r="G7777" s="6" t="str">
        <f t="shared" si="244"/>
        <v>002</v>
      </c>
      <c r="H7777" s="6" t="str">
        <f t="shared" si="245"/>
        <v>030</v>
      </c>
      <c r="J7777" s="57"/>
      <c r="K7777" s="57"/>
      <c r="L7777" s="57"/>
    </row>
    <row r="7778" spans="1:12">
      <c r="A7778" s="6">
        <v>7658</v>
      </c>
      <c r="B7778" s="10" t="s">
        <v>23634</v>
      </c>
      <c r="C7778" s="10" t="s">
        <v>5654</v>
      </c>
      <c r="D7778" s="10" t="s">
        <v>38501</v>
      </c>
      <c r="E7778" s="6" t="s">
        <v>15867</v>
      </c>
      <c r="F7778" s="6"/>
      <c r="G7778" s="6" t="str">
        <f t="shared" si="244"/>
        <v>002</v>
      </c>
      <c r="H7778" s="6" t="str">
        <f t="shared" si="245"/>
        <v>030</v>
      </c>
      <c r="J7778" s="57"/>
      <c r="K7778" s="57"/>
      <c r="L7778" s="57"/>
    </row>
    <row r="7779" spans="1:12">
      <c r="A7779" s="6">
        <v>7659</v>
      </c>
      <c r="B7779" s="10" t="s">
        <v>23635</v>
      </c>
      <c r="C7779" s="10" t="s">
        <v>5655</v>
      </c>
      <c r="D7779" s="10" t="s">
        <v>57765</v>
      </c>
      <c r="E7779" s="6" t="s">
        <v>15867</v>
      </c>
      <c r="F7779" s="6"/>
      <c r="G7779" s="6" t="str">
        <f t="shared" si="244"/>
        <v>002</v>
      </c>
      <c r="H7779" s="6" t="str">
        <f t="shared" si="245"/>
        <v>030</v>
      </c>
      <c r="J7779" s="57"/>
      <c r="K7779" s="57"/>
      <c r="L7779" s="57"/>
    </row>
    <row r="7780" spans="1:12">
      <c r="A7780" s="6">
        <v>7660</v>
      </c>
      <c r="B7780" s="10" t="s">
        <v>23636</v>
      </c>
      <c r="C7780" s="10" t="s">
        <v>5656</v>
      </c>
      <c r="D7780" s="10" t="s">
        <v>57766</v>
      </c>
      <c r="E7780" s="6" t="s">
        <v>15867</v>
      </c>
      <c r="F7780" s="6"/>
      <c r="G7780" s="6" t="str">
        <f t="shared" si="244"/>
        <v>002</v>
      </c>
      <c r="H7780" s="6" t="str">
        <f t="shared" si="245"/>
        <v>030</v>
      </c>
      <c r="J7780" s="57"/>
      <c r="K7780" s="57"/>
      <c r="L7780" s="57"/>
    </row>
    <row r="7781" spans="1:12">
      <c r="A7781" s="6">
        <v>7661</v>
      </c>
      <c r="B7781" s="10" t="s">
        <v>23637</v>
      </c>
      <c r="C7781" s="10" t="s">
        <v>5657</v>
      </c>
      <c r="D7781" s="10" t="s">
        <v>34789</v>
      </c>
      <c r="E7781" s="6" t="s">
        <v>15867</v>
      </c>
      <c r="F7781" s="6"/>
      <c r="G7781" s="6" t="str">
        <f t="shared" si="244"/>
        <v>002</v>
      </c>
      <c r="H7781" s="6" t="str">
        <f t="shared" si="245"/>
        <v>030</v>
      </c>
      <c r="J7781" s="57"/>
      <c r="K7781" s="57"/>
      <c r="L7781" s="57"/>
    </row>
    <row r="7782" spans="1:12">
      <c r="A7782" s="6">
        <v>7662</v>
      </c>
      <c r="B7782" s="10" t="s">
        <v>23638</v>
      </c>
      <c r="C7782" s="10" t="s">
        <v>5658</v>
      </c>
      <c r="D7782" s="10" t="s">
        <v>57767</v>
      </c>
      <c r="E7782" s="6" t="s">
        <v>15867</v>
      </c>
      <c r="F7782" s="6"/>
      <c r="G7782" s="6" t="str">
        <f t="shared" si="244"/>
        <v>002</v>
      </c>
      <c r="H7782" s="6" t="str">
        <f t="shared" si="245"/>
        <v>030</v>
      </c>
      <c r="J7782" s="57"/>
      <c r="K7782" s="57"/>
      <c r="L7782" s="57"/>
    </row>
    <row r="7783" spans="1:12">
      <c r="A7783" s="6">
        <v>7663</v>
      </c>
      <c r="B7783" s="10" t="s">
        <v>23639</v>
      </c>
      <c r="C7783" s="10" t="s">
        <v>5659</v>
      </c>
      <c r="D7783" s="10" t="s">
        <v>57768</v>
      </c>
      <c r="E7783" s="6" t="s">
        <v>15867</v>
      </c>
      <c r="F7783" s="6"/>
      <c r="G7783" s="6" t="str">
        <f t="shared" si="244"/>
        <v>002</v>
      </c>
      <c r="H7783" s="6" t="str">
        <f t="shared" si="245"/>
        <v>030</v>
      </c>
      <c r="J7783" s="57"/>
      <c r="K7783" s="57"/>
      <c r="L7783" s="57"/>
    </row>
    <row r="7784" spans="1:12">
      <c r="A7784" s="6">
        <v>7664</v>
      </c>
      <c r="B7784" s="10" t="s">
        <v>23640</v>
      </c>
      <c r="C7784" s="10" t="s">
        <v>5660</v>
      </c>
      <c r="D7784" s="10" t="s">
        <v>57769</v>
      </c>
      <c r="E7784" s="6" t="s">
        <v>15867</v>
      </c>
      <c r="F7784" s="6"/>
      <c r="G7784" s="6" t="str">
        <f t="shared" si="244"/>
        <v>002</v>
      </c>
      <c r="H7784" s="6" t="str">
        <f t="shared" si="245"/>
        <v>030</v>
      </c>
      <c r="J7784" s="57"/>
      <c r="K7784" s="57"/>
      <c r="L7784" s="57"/>
    </row>
    <row r="7785" spans="1:12">
      <c r="A7785" s="6">
        <v>7665</v>
      </c>
      <c r="B7785" s="10" t="s">
        <v>23641</v>
      </c>
      <c r="C7785" s="10" t="s">
        <v>5661</v>
      </c>
      <c r="D7785" s="10" t="s">
        <v>57770</v>
      </c>
      <c r="E7785" s="6" t="s">
        <v>15867</v>
      </c>
      <c r="F7785" s="6"/>
      <c r="G7785" s="6" t="str">
        <f t="shared" si="244"/>
        <v>002</v>
      </c>
      <c r="H7785" s="6" t="str">
        <f t="shared" si="245"/>
        <v>030</v>
      </c>
      <c r="J7785" s="57"/>
      <c r="K7785" s="57"/>
      <c r="L7785" s="57"/>
    </row>
    <row r="7786" spans="1:12">
      <c r="A7786" s="6">
        <v>7666</v>
      </c>
      <c r="B7786" s="10" t="s">
        <v>26</v>
      </c>
      <c r="C7786" s="10" t="s">
        <v>5662</v>
      </c>
      <c r="D7786" s="10" t="s">
        <v>57771</v>
      </c>
      <c r="E7786" s="6" t="s">
        <v>15867</v>
      </c>
      <c r="F7786" s="6"/>
      <c r="G7786" s="6" t="str">
        <f t="shared" si="244"/>
        <v>002</v>
      </c>
      <c r="H7786" s="6" t="str">
        <f t="shared" si="245"/>
        <v>030</v>
      </c>
      <c r="J7786" s="57"/>
      <c r="K7786" s="57"/>
      <c r="L7786" s="57"/>
    </row>
    <row r="7787" spans="1:12">
      <c r="A7787" s="6">
        <v>7667</v>
      </c>
      <c r="B7787" s="10" t="s">
        <v>23642</v>
      </c>
      <c r="C7787" s="10" t="s">
        <v>5663</v>
      </c>
      <c r="D7787" s="10" t="s">
        <v>57772</v>
      </c>
      <c r="E7787" s="6" t="s">
        <v>15867</v>
      </c>
      <c r="F7787" s="6"/>
      <c r="G7787" s="6" t="str">
        <f t="shared" si="244"/>
        <v>002</v>
      </c>
      <c r="H7787" s="6" t="str">
        <f t="shared" si="245"/>
        <v>030</v>
      </c>
      <c r="J7787" s="57"/>
      <c r="K7787" s="57"/>
      <c r="L7787" s="57"/>
    </row>
    <row r="7788" spans="1:12">
      <c r="A7788" s="6">
        <v>7668</v>
      </c>
      <c r="B7788" s="10" t="s">
        <v>23643</v>
      </c>
      <c r="C7788" s="10" t="s">
        <v>5664</v>
      </c>
      <c r="D7788" s="10" t="s">
        <v>57773</v>
      </c>
      <c r="E7788" s="6" t="s">
        <v>15867</v>
      </c>
      <c r="F7788" s="6"/>
      <c r="G7788" s="6" t="str">
        <f t="shared" si="244"/>
        <v>002</v>
      </c>
      <c r="H7788" s="6" t="str">
        <f t="shared" si="245"/>
        <v>030</v>
      </c>
      <c r="J7788" s="57"/>
      <c r="K7788" s="57"/>
      <c r="L7788" s="57"/>
    </row>
    <row r="7789" spans="1:12">
      <c r="A7789" s="6">
        <v>7669</v>
      </c>
      <c r="B7789" s="10" t="s">
        <v>23644</v>
      </c>
      <c r="C7789" s="10" t="s">
        <v>5665</v>
      </c>
      <c r="D7789" s="10" t="s">
        <v>38502</v>
      </c>
      <c r="E7789" s="6" t="s">
        <v>15867</v>
      </c>
      <c r="F7789" s="6"/>
      <c r="G7789" s="6" t="str">
        <f t="shared" si="244"/>
        <v>002</v>
      </c>
      <c r="H7789" s="6" t="str">
        <f t="shared" si="245"/>
        <v>030</v>
      </c>
      <c r="J7789" s="57"/>
      <c r="K7789" s="57"/>
      <c r="L7789" s="57"/>
    </row>
    <row r="7790" spans="1:12">
      <c r="A7790" s="6">
        <v>7670</v>
      </c>
      <c r="B7790" s="10" t="s">
        <v>23645</v>
      </c>
      <c r="C7790" s="10" t="s">
        <v>5666</v>
      </c>
      <c r="D7790" s="10" t="s">
        <v>57774</v>
      </c>
      <c r="E7790" s="6" t="s">
        <v>15867</v>
      </c>
      <c r="F7790" s="6"/>
      <c r="G7790" s="6" t="str">
        <f t="shared" si="244"/>
        <v>002</v>
      </c>
      <c r="H7790" s="6" t="str">
        <f t="shared" si="245"/>
        <v>030</v>
      </c>
      <c r="J7790" s="57"/>
      <c r="K7790" s="57"/>
      <c r="L7790" s="57"/>
    </row>
    <row r="7791" spans="1:12">
      <c r="A7791" s="6">
        <v>7671</v>
      </c>
      <c r="B7791" s="10" t="s">
        <v>27</v>
      </c>
      <c r="C7791" s="10" t="s">
        <v>5667</v>
      </c>
      <c r="D7791" s="10" t="s">
        <v>34790</v>
      </c>
      <c r="E7791" s="6" t="s">
        <v>15867</v>
      </c>
      <c r="F7791" s="6"/>
      <c r="G7791" s="6" t="str">
        <f t="shared" si="244"/>
        <v>002</v>
      </c>
      <c r="H7791" s="6" t="str">
        <f t="shared" si="245"/>
        <v>030</v>
      </c>
      <c r="J7791" s="57"/>
      <c r="K7791" s="57"/>
      <c r="L7791" s="57"/>
    </row>
    <row r="7792" spans="1:12">
      <c r="A7792" s="6">
        <v>7672</v>
      </c>
      <c r="B7792" s="10" t="s">
        <v>38503</v>
      </c>
      <c r="C7792" s="10" t="s">
        <v>5668</v>
      </c>
      <c r="D7792" s="10" t="s">
        <v>34791</v>
      </c>
      <c r="E7792" s="6" t="s">
        <v>15867</v>
      </c>
      <c r="F7792" s="6"/>
      <c r="G7792" s="6" t="str">
        <f t="shared" si="244"/>
        <v>002</v>
      </c>
      <c r="H7792" s="6" t="str">
        <f t="shared" si="245"/>
        <v>030</v>
      </c>
      <c r="J7792" s="57"/>
      <c r="K7792" s="57"/>
      <c r="L7792" s="57"/>
    </row>
    <row r="7793" spans="1:12">
      <c r="A7793" s="6">
        <v>7673</v>
      </c>
      <c r="B7793" s="10" t="s">
        <v>23646</v>
      </c>
      <c r="C7793" s="10" t="s">
        <v>5669</v>
      </c>
      <c r="D7793" s="10" t="s">
        <v>57775</v>
      </c>
      <c r="E7793" s="6" t="s">
        <v>15867</v>
      </c>
      <c r="F7793" s="6"/>
      <c r="G7793" s="6" t="str">
        <f t="shared" si="244"/>
        <v>002</v>
      </c>
      <c r="H7793" s="6" t="str">
        <f t="shared" si="245"/>
        <v>030</v>
      </c>
      <c r="J7793" s="57"/>
      <c r="K7793" s="57"/>
      <c r="L7793" s="57"/>
    </row>
    <row r="7794" spans="1:12">
      <c r="A7794" s="6">
        <v>7674</v>
      </c>
      <c r="B7794" s="10" t="s">
        <v>23647</v>
      </c>
      <c r="C7794" s="10" t="s">
        <v>5670</v>
      </c>
      <c r="D7794" s="10" t="s">
        <v>34792</v>
      </c>
      <c r="E7794" s="6" t="s">
        <v>15867</v>
      </c>
      <c r="F7794" s="6"/>
      <c r="G7794" s="6" t="str">
        <f t="shared" si="244"/>
        <v>002</v>
      </c>
      <c r="H7794" s="6" t="str">
        <f t="shared" si="245"/>
        <v>030</v>
      </c>
      <c r="J7794" s="57"/>
      <c r="K7794" s="57"/>
      <c r="L7794" s="57"/>
    </row>
    <row r="7795" spans="1:12">
      <c r="A7795" s="6">
        <v>7675</v>
      </c>
      <c r="B7795" s="10" t="s">
        <v>23648</v>
      </c>
      <c r="C7795" s="10" t="s">
        <v>5671</v>
      </c>
      <c r="D7795" s="10" t="s">
        <v>57776</v>
      </c>
      <c r="E7795" s="6" t="s">
        <v>15867</v>
      </c>
      <c r="F7795" s="6"/>
      <c r="G7795" s="6" t="str">
        <f t="shared" si="244"/>
        <v>002</v>
      </c>
      <c r="H7795" s="6" t="str">
        <f t="shared" si="245"/>
        <v>030</v>
      </c>
      <c r="J7795" s="57"/>
      <c r="K7795" s="57"/>
      <c r="L7795" s="57"/>
    </row>
    <row r="7796" spans="1:12">
      <c r="A7796" s="6">
        <v>7676</v>
      </c>
      <c r="B7796" s="10" t="s">
        <v>23649</v>
      </c>
      <c r="C7796" s="10" t="s">
        <v>5672</v>
      </c>
      <c r="D7796" s="10" t="s">
        <v>57777</v>
      </c>
      <c r="E7796" s="6" t="s">
        <v>15867</v>
      </c>
      <c r="F7796" s="6"/>
      <c r="G7796" s="6" t="str">
        <f t="shared" si="244"/>
        <v>002</v>
      </c>
      <c r="H7796" s="6" t="str">
        <f t="shared" si="245"/>
        <v>030</v>
      </c>
      <c r="J7796" s="57"/>
      <c r="K7796" s="57"/>
      <c r="L7796" s="57"/>
    </row>
    <row r="7797" spans="1:12">
      <c r="A7797" s="6">
        <v>7677</v>
      </c>
      <c r="B7797" s="10" t="s">
        <v>23650</v>
      </c>
      <c r="C7797" s="10" t="s">
        <v>5673</v>
      </c>
      <c r="D7797" s="10" t="s">
        <v>34793</v>
      </c>
      <c r="E7797" s="6" t="s">
        <v>15867</v>
      </c>
      <c r="F7797" s="6"/>
      <c r="G7797" s="6" t="str">
        <f t="shared" si="244"/>
        <v>002</v>
      </c>
      <c r="H7797" s="6" t="str">
        <f t="shared" si="245"/>
        <v>030</v>
      </c>
      <c r="J7797" s="57"/>
      <c r="K7797" s="57"/>
      <c r="L7797" s="57"/>
    </row>
    <row r="7798" spans="1:12">
      <c r="A7798" s="6">
        <v>7678</v>
      </c>
      <c r="B7798" s="10" t="s">
        <v>23651</v>
      </c>
      <c r="C7798" s="10" t="s">
        <v>5674</v>
      </c>
      <c r="D7798" s="10" t="s">
        <v>57778</v>
      </c>
      <c r="E7798" s="6" t="s">
        <v>15867</v>
      </c>
      <c r="F7798" s="6"/>
      <c r="G7798" s="6" t="str">
        <f t="shared" si="244"/>
        <v>002</v>
      </c>
      <c r="H7798" s="6" t="str">
        <f t="shared" si="245"/>
        <v>030</v>
      </c>
      <c r="J7798" s="57"/>
      <c r="K7798" s="57"/>
      <c r="L7798" s="57"/>
    </row>
    <row r="7799" spans="1:12">
      <c r="A7799" s="6">
        <v>7679</v>
      </c>
      <c r="B7799" s="10" t="s">
        <v>23652</v>
      </c>
      <c r="C7799" s="10" t="s">
        <v>5675</v>
      </c>
      <c r="D7799" s="10" t="s">
        <v>34794</v>
      </c>
      <c r="E7799" s="6" t="s">
        <v>15867</v>
      </c>
      <c r="F7799" s="6"/>
      <c r="G7799" s="6" t="str">
        <f t="shared" si="244"/>
        <v>002</v>
      </c>
      <c r="H7799" s="6" t="str">
        <f t="shared" si="245"/>
        <v>030</v>
      </c>
      <c r="J7799" s="57"/>
      <c r="K7799" s="57"/>
      <c r="L7799" s="57"/>
    </row>
    <row r="7800" spans="1:12">
      <c r="A7800" s="6">
        <v>7680</v>
      </c>
      <c r="B7800" s="10" t="s">
        <v>23653</v>
      </c>
      <c r="C7800" s="10" t="s">
        <v>5676</v>
      </c>
      <c r="D7800" s="10" t="s">
        <v>38504</v>
      </c>
      <c r="E7800" s="6" t="s">
        <v>15867</v>
      </c>
      <c r="F7800" s="6"/>
      <c r="G7800" s="6" t="str">
        <f t="shared" si="244"/>
        <v>002</v>
      </c>
      <c r="H7800" s="6" t="str">
        <f t="shared" si="245"/>
        <v>030</v>
      </c>
      <c r="J7800" s="57"/>
      <c r="K7800" s="57"/>
      <c r="L7800" s="57"/>
    </row>
    <row r="7801" spans="1:12">
      <c r="A7801" s="6">
        <v>7681</v>
      </c>
      <c r="B7801" s="10" t="s">
        <v>23654</v>
      </c>
      <c r="C7801" s="10" t="s">
        <v>5677</v>
      </c>
      <c r="D7801" s="10" t="s">
        <v>38505</v>
      </c>
      <c r="E7801" s="6" t="s">
        <v>15867</v>
      </c>
      <c r="F7801" s="6"/>
      <c r="G7801" s="6" t="str">
        <f t="shared" si="244"/>
        <v>002</v>
      </c>
      <c r="H7801" s="6" t="str">
        <f t="shared" si="245"/>
        <v>030</v>
      </c>
      <c r="J7801" s="57"/>
      <c r="K7801" s="57"/>
      <c r="L7801" s="57"/>
    </row>
    <row r="7802" spans="1:12">
      <c r="A7802" s="6">
        <v>7682</v>
      </c>
      <c r="B7802" s="10" t="s">
        <v>23655</v>
      </c>
      <c r="C7802" s="10" t="s">
        <v>5678</v>
      </c>
      <c r="D7802" s="10" t="s">
        <v>54404</v>
      </c>
      <c r="E7802" s="6" t="s">
        <v>15867</v>
      </c>
      <c r="F7802" s="6"/>
      <c r="G7802" s="6" t="str">
        <f t="shared" si="244"/>
        <v>002</v>
      </c>
      <c r="H7802" s="6" t="str">
        <f t="shared" si="245"/>
        <v>030</v>
      </c>
      <c r="J7802" s="57"/>
      <c r="K7802" s="57"/>
      <c r="L7802" s="57"/>
    </row>
    <row r="7803" spans="1:12">
      <c r="A7803" s="6">
        <v>7683</v>
      </c>
      <c r="B7803" s="10" t="s">
        <v>23656</v>
      </c>
      <c r="C7803" s="10" t="s">
        <v>5679</v>
      </c>
      <c r="D7803" s="10" t="s">
        <v>54415</v>
      </c>
      <c r="E7803" s="6" t="s">
        <v>15867</v>
      </c>
      <c r="F7803" s="6"/>
      <c r="G7803" s="6" t="str">
        <f t="shared" si="244"/>
        <v>002</v>
      </c>
      <c r="H7803" s="6" t="str">
        <f t="shared" si="245"/>
        <v>030</v>
      </c>
      <c r="J7803" s="57"/>
      <c r="K7803" s="57"/>
      <c r="L7803" s="57"/>
    </row>
    <row r="7804" spans="1:12">
      <c r="A7804" s="6">
        <v>7684</v>
      </c>
      <c r="B7804" s="10" t="s">
        <v>23657</v>
      </c>
      <c r="C7804" s="10" t="s">
        <v>5680</v>
      </c>
      <c r="D7804" s="10" t="s">
        <v>57779</v>
      </c>
      <c r="E7804" s="6" t="s">
        <v>15867</v>
      </c>
      <c r="F7804" s="6"/>
      <c r="G7804" s="6" t="str">
        <f t="shared" si="244"/>
        <v>002</v>
      </c>
      <c r="H7804" s="6" t="str">
        <f t="shared" si="245"/>
        <v>030</v>
      </c>
      <c r="J7804" s="57"/>
      <c r="K7804" s="57"/>
      <c r="L7804" s="57"/>
    </row>
    <row r="7805" spans="1:12">
      <c r="A7805" s="6">
        <v>7685</v>
      </c>
      <c r="B7805" s="10" t="s">
        <v>23658</v>
      </c>
      <c r="C7805" s="10" t="s">
        <v>5681</v>
      </c>
      <c r="D7805" s="10" t="s">
        <v>57780</v>
      </c>
      <c r="E7805" s="6" t="s">
        <v>15867</v>
      </c>
      <c r="F7805" s="6"/>
      <c r="G7805" s="6" t="str">
        <f t="shared" si="244"/>
        <v>002</v>
      </c>
      <c r="H7805" s="6" t="str">
        <f t="shared" si="245"/>
        <v>030</v>
      </c>
      <c r="J7805" s="57"/>
      <c r="K7805" s="57"/>
      <c r="L7805" s="57"/>
    </row>
    <row r="7806" spans="1:12">
      <c r="A7806" s="6">
        <v>7686</v>
      </c>
      <c r="B7806" s="10" t="s">
        <v>23659</v>
      </c>
      <c r="C7806" s="10" t="s">
        <v>5682</v>
      </c>
      <c r="D7806" s="10" t="s">
        <v>38506</v>
      </c>
      <c r="E7806" s="6" t="s">
        <v>15867</v>
      </c>
      <c r="F7806" s="6"/>
      <c r="G7806" s="6" t="str">
        <f t="shared" si="244"/>
        <v>002</v>
      </c>
      <c r="H7806" s="6" t="str">
        <f t="shared" si="245"/>
        <v>030</v>
      </c>
      <c r="J7806" s="57"/>
      <c r="K7806" s="57"/>
      <c r="L7806" s="57"/>
    </row>
    <row r="7807" spans="1:12">
      <c r="A7807" s="6">
        <v>7687</v>
      </c>
      <c r="B7807" s="10" t="s">
        <v>23660</v>
      </c>
      <c r="C7807" s="10" t="s">
        <v>5683</v>
      </c>
      <c r="D7807" s="10" t="s">
        <v>57781</v>
      </c>
      <c r="E7807" s="6" t="s">
        <v>15867</v>
      </c>
      <c r="F7807" s="6"/>
      <c r="G7807" s="6" t="str">
        <f t="shared" si="244"/>
        <v>002</v>
      </c>
      <c r="H7807" s="6" t="str">
        <f t="shared" si="245"/>
        <v>030</v>
      </c>
      <c r="J7807" s="57"/>
      <c r="K7807" s="57"/>
      <c r="L7807" s="57"/>
    </row>
    <row r="7808" spans="1:12">
      <c r="A7808" s="6">
        <v>7688</v>
      </c>
      <c r="B7808" s="10" t="s">
        <v>23661</v>
      </c>
      <c r="C7808" s="10" t="s">
        <v>5684</v>
      </c>
      <c r="D7808" s="10" t="s">
        <v>57782</v>
      </c>
      <c r="E7808" s="6" t="s">
        <v>15867</v>
      </c>
      <c r="F7808" s="6"/>
      <c r="G7808" s="6" t="str">
        <f t="shared" si="244"/>
        <v>002</v>
      </c>
      <c r="H7808" s="6" t="str">
        <f t="shared" si="245"/>
        <v>030</v>
      </c>
      <c r="J7808" s="57"/>
      <c r="K7808" s="57"/>
      <c r="L7808" s="57"/>
    </row>
    <row r="7809" spans="1:12">
      <c r="A7809" s="6">
        <v>7689</v>
      </c>
      <c r="B7809" s="10" t="s">
        <v>23662</v>
      </c>
      <c r="C7809" s="10" t="s">
        <v>5685</v>
      </c>
      <c r="D7809" s="10" t="s">
        <v>57783</v>
      </c>
      <c r="E7809" s="6" t="s">
        <v>15867</v>
      </c>
      <c r="F7809" s="6"/>
      <c r="G7809" s="6" t="str">
        <f t="shared" si="244"/>
        <v>002</v>
      </c>
      <c r="H7809" s="6" t="str">
        <f t="shared" si="245"/>
        <v>030</v>
      </c>
      <c r="J7809" s="57"/>
      <c r="K7809" s="57"/>
      <c r="L7809" s="57"/>
    </row>
    <row r="7810" spans="1:12">
      <c r="A7810" s="6">
        <v>7690</v>
      </c>
      <c r="B7810" s="10" t="s">
        <v>23663</v>
      </c>
      <c r="C7810" s="10" t="s">
        <v>5686</v>
      </c>
      <c r="D7810" s="10" t="s">
        <v>57784</v>
      </c>
      <c r="E7810" s="6" t="s">
        <v>15867</v>
      </c>
      <c r="F7810" s="6"/>
      <c r="G7810" s="6" t="str">
        <f t="shared" si="244"/>
        <v>002</v>
      </c>
      <c r="H7810" s="6" t="str">
        <f t="shared" si="245"/>
        <v>030</v>
      </c>
      <c r="J7810" s="57"/>
      <c r="K7810" s="57"/>
      <c r="L7810" s="57"/>
    </row>
    <row r="7811" spans="1:12">
      <c r="A7811" s="6">
        <v>7691</v>
      </c>
      <c r="B7811" s="10" t="s">
        <v>23664</v>
      </c>
      <c r="C7811" s="10" t="s">
        <v>5687</v>
      </c>
      <c r="D7811" s="10" t="s">
        <v>34795</v>
      </c>
      <c r="E7811" s="6" t="s">
        <v>15867</v>
      </c>
      <c r="F7811" s="6"/>
      <c r="G7811" s="6" t="str">
        <f t="shared" si="244"/>
        <v>002</v>
      </c>
      <c r="H7811" s="6" t="str">
        <f t="shared" si="245"/>
        <v>030</v>
      </c>
      <c r="J7811" s="57"/>
      <c r="K7811" s="57"/>
      <c r="L7811" s="57"/>
    </row>
    <row r="7812" spans="1:12">
      <c r="A7812" s="6">
        <v>7692</v>
      </c>
      <c r="B7812" s="10" t="s">
        <v>23665</v>
      </c>
      <c r="C7812" s="10" t="s">
        <v>5688</v>
      </c>
      <c r="D7812" s="10" t="s">
        <v>57785</v>
      </c>
      <c r="E7812" s="6" t="s">
        <v>15867</v>
      </c>
      <c r="F7812" s="6"/>
      <c r="G7812" s="6" t="str">
        <f t="shared" si="244"/>
        <v>002</v>
      </c>
      <c r="H7812" s="6" t="str">
        <f t="shared" si="245"/>
        <v>030</v>
      </c>
      <c r="J7812" s="57"/>
      <c r="K7812" s="57"/>
      <c r="L7812" s="57"/>
    </row>
    <row r="7813" spans="1:12">
      <c r="A7813" s="6">
        <v>7693</v>
      </c>
      <c r="B7813" s="10" t="s">
        <v>23666</v>
      </c>
      <c r="C7813" s="10" t="s">
        <v>5689</v>
      </c>
      <c r="D7813" s="10" t="s">
        <v>34796</v>
      </c>
      <c r="E7813" s="6" t="s">
        <v>15867</v>
      </c>
      <c r="F7813" s="6"/>
      <c r="G7813" s="6" t="str">
        <f t="shared" si="244"/>
        <v>002</v>
      </c>
      <c r="H7813" s="6" t="str">
        <f t="shared" si="245"/>
        <v>030</v>
      </c>
      <c r="J7813" s="57"/>
      <c r="K7813" s="57"/>
      <c r="L7813" s="57"/>
    </row>
    <row r="7814" spans="1:12">
      <c r="A7814" s="6">
        <v>7694</v>
      </c>
      <c r="B7814" s="10" t="s">
        <v>23667</v>
      </c>
      <c r="C7814" s="10" t="s">
        <v>5690</v>
      </c>
      <c r="D7814" s="10" t="s">
        <v>38507</v>
      </c>
      <c r="E7814" s="6" t="s">
        <v>15867</v>
      </c>
      <c r="F7814" s="6"/>
      <c r="G7814" s="6" t="str">
        <f t="shared" si="244"/>
        <v>002</v>
      </c>
      <c r="H7814" s="6" t="str">
        <f t="shared" si="245"/>
        <v>030</v>
      </c>
      <c r="J7814" s="57"/>
      <c r="K7814" s="57"/>
      <c r="L7814" s="57"/>
    </row>
    <row r="7815" spans="1:12">
      <c r="A7815" s="6">
        <v>7695</v>
      </c>
      <c r="B7815" s="10" t="s">
        <v>23668</v>
      </c>
      <c r="C7815" s="10" t="s">
        <v>5691</v>
      </c>
      <c r="D7815" s="10" t="s">
        <v>57786</v>
      </c>
      <c r="E7815" s="6" t="s">
        <v>15867</v>
      </c>
      <c r="F7815" s="6"/>
      <c r="G7815" s="6" t="str">
        <f t="shared" si="244"/>
        <v>002</v>
      </c>
      <c r="H7815" s="6" t="str">
        <f t="shared" si="245"/>
        <v>030</v>
      </c>
      <c r="J7815" s="57"/>
      <c r="K7815" s="57"/>
      <c r="L7815" s="57"/>
    </row>
    <row r="7816" spans="1:12">
      <c r="A7816" s="6">
        <v>7696</v>
      </c>
      <c r="B7816" s="10" t="s">
        <v>23669</v>
      </c>
      <c r="C7816" s="10" t="s">
        <v>5692</v>
      </c>
      <c r="D7816" s="10" t="s">
        <v>57787</v>
      </c>
      <c r="E7816" s="6" t="s">
        <v>15867</v>
      </c>
      <c r="F7816" s="6"/>
      <c r="G7816" s="6" t="str">
        <f t="shared" si="244"/>
        <v>002</v>
      </c>
      <c r="H7816" s="6" t="str">
        <f t="shared" si="245"/>
        <v>030</v>
      </c>
      <c r="J7816" s="57"/>
      <c r="K7816" s="57"/>
      <c r="L7816" s="57"/>
    </row>
    <row r="7817" spans="1:12">
      <c r="A7817" s="6">
        <v>7697</v>
      </c>
      <c r="B7817" s="10" t="s">
        <v>23670</v>
      </c>
      <c r="C7817" s="10" t="s">
        <v>5693</v>
      </c>
      <c r="D7817" s="10" t="s">
        <v>34797</v>
      </c>
      <c r="E7817" s="6" t="s">
        <v>15867</v>
      </c>
      <c r="F7817" s="6"/>
      <c r="G7817" s="6" t="str">
        <f t="shared" si="244"/>
        <v>002</v>
      </c>
      <c r="H7817" s="6" t="str">
        <f t="shared" si="245"/>
        <v>030</v>
      </c>
      <c r="J7817" s="57"/>
      <c r="K7817" s="57"/>
      <c r="L7817" s="57"/>
    </row>
    <row r="7818" spans="1:12">
      <c r="A7818" s="6">
        <v>7698</v>
      </c>
      <c r="B7818" s="10" t="s">
        <v>23671</v>
      </c>
      <c r="C7818" s="10" t="s">
        <v>5694</v>
      </c>
      <c r="D7818" s="10" t="s">
        <v>38508</v>
      </c>
      <c r="E7818" s="6" t="s">
        <v>15867</v>
      </c>
      <c r="F7818" s="6"/>
      <c r="G7818" s="6" t="str">
        <f t="shared" si="244"/>
        <v>002</v>
      </c>
      <c r="H7818" s="6" t="str">
        <f t="shared" si="245"/>
        <v>030</v>
      </c>
      <c r="J7818" s="57"/>
      <c r="K7818" s="57"/>
      <c r="L7818" s="57"/>
    </row>
    <row r="7819" spans="1:12">
      <c r="A7819" s="6">
        <v>7699</v>
      </c>
      <c r="B7819" s="10" t="s">
        <v>23672</v>
      </c>
      <c r="C7819" s="10" t="s">
        <v>5695</v>
      </c>
      <c r="D7819" s="10" t="s">
        <v>57788</v>
      </c>
      <c r="E7819" s="6" t="s">
        <v>15867</v>
      </c>
      <c r="F7819" s="6"/>
      <c r="G7819" s="6" t="str">
        <f t="shared" si="244"/>
        <v>002</v>
      </c>
      <c r="H7819" s="6" t="str">
        <f t="shared" si="245"/>
        <v>030</v>
      </c>
      <c r="J7819" s="57"/>
      <c r="K7819" s="57"/>
      <c r="L7819" s="57"/>
    </row>
    <row r="7820" spans="1:12">
      <c r="A7820" s="6">
        <v>7700</v>
      </c>
      <c r="B7820" s="10" t="s">
        <v>23673</v>
      </c>
      <c r="C7820" s="10" t="s">
        <v>5696</v>
      </c>
      <c r="D7820" s="10" t="s">
        <v>57789</v>
      </c>
      <c r="E7820" s="6" t="s">
        <v>15867</v>
      </c>
      <c r="F7820" s="6"/>
      <c r="G7820" s="6" t="str">
        <f t="shared" si="244"/>
        <v>002</v>
      </c>
      <c r="H7820" s="6" t="str">
        <f t="shared" si="245"/>
        <v>030</v>
      </c>
      <c r="J7820" s="57"/>
      <c r="K7820" s="57"/>
      <c r="L7820" s="57"/>
    </row>
    <row r="7821" spans="1:12">
      <c r="A7821" s="6">
        <v>7701</v>
      </c>
      <c r="B7821" s="10" t="s">
        <v>23674</v>
      </c>
      <c r="C7821" s="10" t="s">
        <v>5697</v>
      </c>
      <c r="D7821" s="10" t="s">
        <v>57790</v>
      </c>
      <c r="E7821" s="6" t="s">
        <v>15867</v>
      </c>
      <c r="F7821" s="6"/>
      <c r="G7821" s="6" t="str">
        <f t="shared" si="244"/>
        <v>002</v>
      </c>
      <c r="H7821" s="6" t="str">
        <f t="shared" si="245"/>
        <v>030</v>
      </c>
      <c r="J7821" s="57"/>
      <c r="K7821" s="57"/>
      <c r="L7821" s="57"/>
    </row>
    <row r="7822" spans="1:12">
      <c r="A7822" s="6">
        <v>7702</v>
      </c>
      <c r="B7822" s="10" t="s">
        <v>23675</v>
      </c>
      <c r="C7822" s="10" t="s">
        <v>5698</v>
      </c>
      <c r="D7822" s="10" t="s">
        <v>57780</v>
      </c>
      <c r="E7822" s="6" t="s">
        <v>15867</v>
      </c>
      <c r="F7822" s="6"/>
      <c r="G7822" s="6" t="str">
        <f t="shared" si="244"/>
        <v>002</v>
      </c>
      <c r="H7822" s="6" t="str">
        <f t="shared" si="245"/>
        <v>030</v>
      </c>
      <c r="J7822" s="57"/>
      <c r="K7822" s="57"/>
      <c r="L7822" s="57"/>
    </row>
    <row r="7823" spans="1:12">
      <c r="A7823" s="6">
        <v>7703</v>
      </c>
      <c r="B7823" s="10" t="s">
        <v>23676</v>
      </c>
      <c r="C7823" s="10" t="s">
        <v>5699</v>
      </c>
      <c r="D7823" s="10" t="s">
        <v>57791</v>
      </c>
      <c r="E7823" s="6" t="s">
        <v>15867</v>
      </c>
      <c r="F7823" s="6"/>
      <c r="G7823" s="6" t="str">
        <f t="shared" si="244"/>
        <v>002</v>
      </c>
      <c r="H7823" s="6" t="str">
        <f t="shared" si="245"/>
        <v>030</v>
      </c>
      <c r="J7823" s="57"/>
      <c r="K7823" s="57"/>
      <c r="L7823" s="57"/>
    </row>
    <row r="7824" spans="1:12">
      <c r="A7824" s="6">
        <v>7704</v>
      </c>
      <c r="B7824" s="10" t="s">
        <v>28</v>
      </c>
      <c r="C7824" s="10" t="s">
        <v>5700</v>
      </c>
      <c r="D7824" s="10" t="s">
        <v>34798</v>
      </c>
      <c r="E7824" s="6" t="s">
        <v>15867</v>
      </c>
      <c r="F7824" s="6"/>
      <c r="G7824" s="6" t="str">
        <f t="shared" si="244"/>
        <v>002</v>
      </c>
      <c r="H7824" s="6" t="str">
        <f t="shared" si="245"/>
        <v>030</v>
      </c>
      <c r="J7824" s="57"/>
      <c r="K7824" s="57"/>
      <c r="L7824" s="57"/>
    </row>
    <row r="7825" spans="1:12">
      <c r="A7825" s="6">
        <v>7705</v>
      </c>
      <c r="B7825" s="10" t="s">
        <v>23677</v>
      </c>
      <c r="C7825" s="10" t="s">
        <v>5701</v>
      </c>
      <c r="D7825" s="10" t="s">
        <v>38509</v>
      </c>
      <c r="E7825" s="6" t="s">
        <v>15867</v>
      </c>
      <c r="F7825" s="6"/>
      <c r="G7825" s="6" t="str">
        <f t="shared" si="244"/>
        <v>002</v>
      </c>
      <c r="H7825" s="6" t="str">
        <f t="shared" si="245"/>
        <v>030</v>
      </c>
      <c r="J7825" s="57"/>
      <c r="K7825" s="57"/>
      <c r="L7825" s="57"/>
    </row>
    <row r="7826" spans="1:12">
      <c r="A7826" s="6">
        <v>7706</v>
      </c>
      <c r="B7826" s="10" t="s">
        <v>23678</v>
      </c>
      <c r="C7826" s="10" t="s">
        <v>5702</v>
      </c>
      <c r="D7826" s="10" t="s">
        <v>57792</v>
      </c>
      <c r="E7826" s="6" t="s">
        <v>15867</v>
      </c>
      <c r="F7826" s="6"/>
      <c r="G7826" s="6" t="str">
        <f t="shared" si="244"/>
        <v>002</v>
      </c>
      <c r="H7826" s="6" t="str">
        <f t="shared" si="245"/>
        <v>030</v>
      </c>
      <c r="J7826" s="57"/>
      <c r="K7826" s="57"/>
      <c r="L7826" s="57"/>
    </row>
    <row r="7827" spans="1:12">
      <c r="A7827" s="6">
        <v>7707</v>
      </c>
      <c r="B7827" s="10" t="s">
        <v>23679</v>
      </c>
      <c r="C7827" s="10" t="s">
        <v>5703</v>
      </c>
      <c r="D7827" s="10" t="s">
        <v>57722</v>
      </c>
      <c r="E7827" s="6" t="s">
        <v>15867</v>
      </c>
      <c r="F7827" s="6"/>
      <c r="G7827" s="6" t="str">
        <f t="shared" si="244"/>
        <v>002</v>
      </c>
      <c r="H7827" s="6" t="str">
        <f t="shared" si="245"/>
        <v>030</v>
      </c>
      <c r="J7827" s="57"/>
      <c r="K7827" s="57"/>
      <c r="L7827" s="57"/>
    </row>
    <row r="7828" spans="1:12">
      <c r="A7828" s="6">
        <v>7708</v>
      </c>
      <c r="B7828" s="10" t="s">
        <v>23680</v>
      </c>
      <c r="C7828" s="10" t="s">
        <v>5704</v>
      </c>
      <c r="D7828" s="10" t="s">
        <v>34799</v>
      </c>
      <c r="E7828" s="6" t="s">
        <v>15867</v>
      </c>
      <c r="F7828" s="6"/>
      <c r="G7828" s="6" t="str">
        <f t="shared" si="244"/>
        <v>002</v>
      </c>
      <c r="H7828" s="6" t="str">
        <f t="shared" si="245"/>
        <v>030</v>
      </c>
      <c r="J7828" s="57"/>
      <c r="K7828" s="57"/>
      <c r="L7828" s="57"/>
    </row>
    <row r="7829" spans="1:12">
      <c r="A7829" s="6">
        <v>7709</v>
      </c>
      <c r="B7829" s="10" t="s">
        <v>23681</v>
      </c>
      <c r="C7829" s="10" t="s">
        <v>5705</v>
      </c>
      <c r="D7829" s="10" t="s">
        <v>57793</v>
      </c>
      <c r="E7829" s="6" t="s">
        <v>15867</v>
      </c>
      <c r="F7829" s="6"/>
      <c r="G7829" s="6" t="str">
        <f t="shared" si="244"/>
        <v>002</v>
      </c>
      <c r="H7829" s="6" t="str">
        <f t="shared" si="245"/>
        <v>030</v>
      </c>
      <c r="J7829" s="57"/>
      <c r="K7829" s="57"/>
      <c r="L7829" s="57"/>
    </row>
    <row r="7830" spans="1:12">
      <c r="A7830" s="6">
        <v>7710</v>
      </c>
      <c r="B7830" s="10" t="s">
        <v>23682</v>
      </c>
      <c r="C7830" s="10" t="s">
        <v>5706</v>
      </c>
      <c r="D7830" s="10" t="s">
        <v>57794</v>
      </c>
      <c r="E7830" s="6" t="s">
        <v>15867</v>
      </c>
      <c r="F7830" s="6"/>
      <c r="G7830" s="6" t="str">
        <f t="shared" si="244"/>
        <v>002</v>
      </c>
      <c r="H7830" s="6" t="str">
        <f t="shared" si="245"/>
        <v>030</v>
      </c>
      <c r="J7830" s="57"/>
      <c r="K7830" s="57"/>
      <c r="L7830" s="57"/>
    </row>
    <row r="7831" spans="1:12">
      <c r="A7831" s="6">
        <v>7711</v>
      </c>
      <c r="B7831" s="10" t="s">
        <v>23683</v>
      </c>
      <c r="C7831" s="10" t="s">
        <v>5707</v>
      </c>
      <c r="D7831" s="10" t="s">
        <v>34800</v>
      </c>
      <c r="E7831" s="6" t="s">
        <v>15867</v>
      </c>
      <c r="F7831" s="6"/>
      <c r="G7831" s="6" t="str">
        <f t="shared" si="244"/>
        <v>002</v>
      </c>
      <c r="H7831" s="6" t="str">
        <f t="shared" si="245"/>
        <v>030</v>
      </c>
      <c r="J7831" s="57"/>
      <c r="K7831" s="57"/>
      <c r="L7831" s="57"/>
    </row>
    <row r="7832" spans="1:12">
      <c r="A7832" s="6">
        <v>7712</v>
      </c>
      <c r="B7832" s="10" t="s">
        <v>23684</v>
      </c>
      <c r="C7832" s="10" t="s">
        <v>5708</v>
      </c>
      <c r="D7832" s="10" t="s">
        <v>38510</v>
      </c>
      <c r="E7832" s="6" t="s">
        <v>15867</v>
      </c>
      <c r="F7832" s="6"/>
      <c r="G7832" s="6" t="str">
        <f t="shared" si="244"/>
        <v>002</v>
      </c>
      <c r="H7832" s="6" t="str">
        <f t="shared" si="245"/>
        <v>030</v>
      </c>
      <c r="J7832" s="57"/>
      <c r="K7832" s="57"/>
      <c r="L7832" s="57"/>
    </row>
    <row r="7833" spans="1:12">
      <c r="A7833" s="6">
        <v>7713</v>
      </c>
      <c r="B7833" s="10" t="s">
        <v>23685</v>
      </c>
      <c r="C7833" s="10" t="s">
        <v>5709</v>
      </c>
      <c r="D7833" s="10" t="s">
        <v>57795</v>
      </c>
      <c r="E7833" s="6" t="s">
        <v>15867</v>
      </c>
      <c r="F7833" s="6"/>
      <c r="G7833" s="6" t="str">
        <f t="shared" si="244"/>
        <v>002</v>
      </c>
      <c r="H7833" s="6" t="str">
        <f t="shared" si="245"/>
        <v>030</v>
      </c>
      <c r="J7833" s="57"/>
      <c r="K7833" s="57"/>
      <c r="L7833" s="57"/>
    </row>
    <row r="7834" spans="1:12">
      <c r="A7834" s="6">
        <v>7714</v>
      </c>
      <c r="B7834" s="10" t="s">
        <v>23686</v>
      </c>
      <c r="C7834" s="10" t="s">
        <v>5710</v>
      </c>
      <c r="D7834" s="10" t="s">
        <v>57796</v>
      </c>
      <c r="E7834" s="6" t="s">
        <v>15867</v>
      </c>
      <c r="F7834" s="6"/>
      <c r="G7834" s="6" t="str">
        <f t="shared" si="244"/>
        <v>002</v>
      </c>
      <c r="H7834" s="6" t="str">
        <f t="shared" si="245"/>
        <v>030</v>
      </c>
      <c r="J7834" s="57"/>
      <c r="K7834" s="57"/>
      <c r="L7834" s="57"/>
    </row>
    <row r="7835" spans="1:12">
      <c r="A7835" s="6">
        <v>7715</v>
      </c>
      <c r="B7835" s="10" t="s">
        <v>23687</v>
      </c>
      <c r="C7835" s="10" t="s">
        <v>5711</v>
      </c>
      <c r="D7835" s="10" t="s">
        <v>38511</v>
      </c>
      <c r="E7835" s="6" t="s">
        <v>15867</v>
      </c>
      <c r="F7835" s="6"/>
      <c r="G7835" s="6" t="str">
        <f t="shared" si="244"/>
        <v>002</v>
      </c>
      <c r="H7835" s="6" t="str">
        <f t="shared" si="245"/>
        <v>030</v>
      </c>
      <c r="J7835" s="57"/>
      <c r="K7835" s="57"/>
      <c r="L7835" s="57"/>
    </row>
    <row r="7836" spans="1:12">
      <c r="A7836" s="6">
        <v>7716</v>
      </c>
      <c r="B7836" s="10" t="s">
        <v>23688</v>
      </c>
      <c r="C7836" s="10" t="s">
        <v>5712</v>
      </c>
      <c r="D7836" s="10" t="s">
        <v>57797</v>
      </c>
      <c r="E7836" s="6" t="s">
        <v>15867</v>
      </c>
      <c r="F7836" s="6"/>
      <c r="G7836" s="6" t="str">
        <f t="shared" si="244"/>
        <v>002</v>
      </c>
      <c r="H7836" s="6" t="str">
        <f t="shared" si="245"/>
        <v>030</v>
      </c>
      <c r="J7836" s="57"/>
      <c r="K7836" s="57"/>
      <c r="L7836" s="57"/>
    </row>
    <row r="7837" spans="1:12">
      <c r="A7837" s="6">
        <v>7717</v>
      </c>
      <c r="B7837" s="10" t="s">
        <v>23689</v>
      </c>
      <c r="C7837" s="10" t="s">
        <v>5713</v>
      </c>
      <c r="D7837" s="10" t="s">
        <v>57798</v>
      </c>
      <c r="E7837" s="6" t="s">
        <v>15867</v>
      </c>
      <c r="F7837" s="6"/>
      <c r="G7837" s="6" t="str">
        <f t="shared" si="244"/>
        <v>002</v>
      </c>
      <c r="H7837" s="6" t="str">
        <f t="shared" si="245"/>
        <v>030</v>
      </c>
      <c r="J7837" s="57"/>
      <c r="K7837" s="57"/>
      <c r="L7837" s="57"/>
    </row>
    <row r="7838" spans="1:12">
      <c r="A7838" s="6">
        <v>7718</v>
      </c>
      <c r="B7838" s="10" t="s">
        <v>23690</v>
      </c>
      <c r="C7838" s="10" t="s">
        <v>5714</v>
      </c>
      <c r="D7838" s="10" t="s">
        <v>57799</v>
      </c>
      <c r="E7838" s="6" t="s">
        <v>15867</v>
      </c>
      <c r="F7838" s="6"/>
      <c r="G7838" s="6" t="str">
        <f t="shared" si="244"/>
        <v>002</v>
      </c>
      <c r="H7838" s="6" t="str">
        <f t="shared" si="245"/>
        <v>030</v>
      </c>
      <c r="J7838" s="57"/>
      <c r="K7838" s="57"/>
      <c r="L7838" s="57"/>
    </row>
    <row r="7839" spans="1:12">
      <c r="A7839" s="6">
        <v>7719</v>
      </c>
      <c r="B7839" s="10" t="s">
        <v>23691</v>
      </c>
      <c r="C7839" s="10" t="s">
        <v>5715</v>
      </c>
      <c r="D7839" s="10" t="s">
        <v>34801</v>
      </c>
      <c r="E7839" s="6" t="s">
        <v>15867</v>
      </c>
      <c r="F7839" s="6"/>
      <c r="G7839" s="6" t="str">
        <f t="shared" si="244"/>
        <v>002</v>
      </c>
      <c r="H7839" s="6" t="str">
        <f t="shared" si="245"/>
        <v>030</v>
      </c>
      <c r="J7839" s="57"/>
      <c r="K7839" s="57"/>
      <c r="L7839" s="57"/>
    </row>
    <row r="7840" spans="1:12">
      <c r="A7840" s="6">
        <v>7720</v>
      </c>
      <c r="B7840" s="10" t="s">
        <v>42690</v>
      </c>
      <c r="C7840" s="10" t="s">
        <v>5716</v>
      </c>
      <c r="D7840" s="10" t="s">
        <v>38512</v>
      </c>
      <c r="E7840" s="6" t="s">
        <v>15867</v>
      </c>
      <c r="F7840" s="6"/>
      <c r="G7840" s="6" t="str">
        <f t="shared" ref="G7840:G7903" si="246">+LEFT(C7840,3)</f>
        <v>002</v>
      </c>
      <c r="H7840" s="6" t="str">
        <f t="shared" ref="H7840:H7903" si="247">+MID(C7840,5,3)</f>
        <v>030</v>
      </c>
      <c r="J7840" s="57"/>
      <c r="K7840" s="57"/>
      <c r="L7840" s="57"/>
    </row>
    <row r="7841" spans="1:12">
      <c r="A7841" s="6">
        <v>7721</v>
      </c>
      <c r="B7841" s="10" t="s">
        <v>23692</v>
      </c>
      <c r="C7841" s="10" t="s">
        <v>5717</v>
      </c>
      <c r="D7841" s="10" t="s">
        <v>57800</v>
      </c>
      <c r="E7841" s="6" t="s">
        <v>15867</v>
      </c>
      <c r="F7841" s="6"/>
      <c r="G7841" s="6" t="str">
        <f t="shared" si="246"/>
        <v>002</v>
      </c>
      <c r="H7841" s="6" t="str">
        <f t="shared" si="247"/>
        <v>030</v>
      </c>
      <c r="J7841" s="57"/>
      <c r="K7841" s="57"/>
      <c r="L7841" s="57"/>
    </row>
    <row r="7842" spans="1:12">
      <c r="A7842" s="6">
        <v>7722</v>
      </c>
      <c r="B7842" s="10" t="s">
        <v>23693</v>
      </c>
      <c r="C7842" s="10" t="s">
        <v>5718</v>
      </c>
      <c r="D7842" s="10" t="s">
        <v>57801</v>
      </c>
      <c r="E7842" s="6" t="s">
        <v>15867</v>
      </c>
      <c r="F7842" s="6"/>
      <c r="G7842" s="6" t="str">
        <f t="shared" si="246"/>
        <v>002</v>
      </c>
      <c r="H7842" s="6" t="str">
        <f t="shared" si="247"/>
        <v>030</v>
      </c>
      <c r="J7842" s="57"/>
      <c r="K7842" s="57"/>
      <c r="L7842" s="57"/>
    </row>
    <row r="7843" spans="1:12">
      <c r="A7843" s="6">
        <v>7723</v>
      </c>
      <c r="B7843" s="10" t="s">
        <v>38513</v>
      </c>
      <c r="C7843" s="10" t="s">
        <v>5719</v>
      </c>
      <c r="D7843" s="10" t="s">
        <v>38514</v>
      </c>
      <c r="E7843" s="6" t="s">
        <v>15867</v>
      </c>
      <c r="F7843" s="6"/>
      <c r="G7843" s="6" t="str">
        <f t="shared" si="246"/>
        <v>002</v>
      </c>
      <c r="H7843" s="6" t="str">
        <f t="shared" si="247"/>
        <v>030</v>
      </c>
      <c r="J7843" s="57"/>
      <c r="K7843" s="57"/>
      <c r="L7843" s="57"/>
    </row>
    <row r="7844" spans="1:12">
      <c r="A7844" s="6">
        <v>7724</v>
      </c>
      <c r="B7844" s="10" t="s">
        <v>23694</v>
      </c>
      <c r="C7844" s="10" t="s">
        <v>5720</v>
      </c>
      <c r="D7844" s="10" t="s">
        <v>57802</v>
      </c>
      <c r="E7844" s="6" t="s">
        <v>15867</v>
      </c>
      <c r="F7844" s="6"/>
      <c r="G7844" s="6" t="str">
        <f t="shared" si="246"/>
        <v>002</v>
      </c>
      <c r="H7844" s="6" t="str">
        <f t="shared" si="247"/>
        <v>030</v>
      </c>
      <c r="J7844" s="57"/>
      <c r="K7844" s="57"/>
      <c r="L7844" s="57"/>
    </row>
    <row r="7845" spans="1:12">
      <c r="A7845" s="6">
        <v>7725</v>
      </c>
      <c r="B7845" s="10" t="s">
        <v>23695</v>
      </c>
      <c r="C7845" s="10" t="s">
        <v>5721</v>
      </c>
      <c r="D7845" s="10" t="s">
        <v>34795</v>
      </c>
      <c r="E7845" s="6" t="s">
        <v>15867</v>
      </c>
      <c r="F7845" s="6"/>
      <c r="G7845" s="6" t="str">
        <f t="shared" si="246"/>
        <v>002</v>
      </c>
      <c r="H7845" s="6" t="str">
        <f t="shared" si="247"/>
        <v>030</v>
      </c>
      <c r="J7845" s="57"/>
      <c r="K7845" s="57"/>
      <c r="L7845" s="57"/>
    </row>
    <row r="7846" spans="1:12">
      <c r="A7846" s="6">
        <v>7726</v>
      </c>
      <c r="B7846" s="10" t="s">
        <v>23696</v>
      </c>
      <c r="C7846" s="10" t="s">
        <v>5722</v>
      </c>
      <c r="D7846" s="10" t="s">
        <v>49992</v>
      </c>
      <c r="E7846" s="6" t="s">
        <v>15867</v>
      </c>
      <c r="F7846" s="6"/>
      <c r="G7846" s="6" t="str">
        <f t="shared" si="246"/>
        <v>002</v>
      </c>
      <c r="H7846" s="6" t="str">
        <f t="shared" si="247"/>
        <v>030</v>
      </c>
      <c r="J7846" s="57"/>
      <c r="K7846" s="57"/>
      <c r="L7846" s="57"/>
    </row>
    <row r="7847" spans="1:12">
      <c r="A7847" s="6">
        <v>7727</v>
      </c>
      <c r="B7847" s="10" t="s">
        <v>23697</v>
      </c>
      <c r="C7847" s="10" t="s">
        <v>5723</v>
      </c>
      <c r="D7847" s="10" t="s">
        <v>38515</v>
      </c>
      <c r="E7847" s="6" t="s">
        <v>15867</v>
      </c>
      <c r="F7847" s="6"/>
      <c r="G7847" s="6" t="str">
        <f t="shared" si="246"/>
        <v>002</v>
      </c>
      <c r="H7847" s="6" t="str">
        <f t="shared" si="247"/>
        <v>030</v>
      </c>
      <c r="J7847" s="57"/>
      <c r="K7847" s="57"/>
      <c r="L7847" s="57"/>
    </row>
    <row r="7848" spans="1:12">
      <c r="A7848" s="6">
        <v>7728</v>
      </c>
      <c r="B7848" s="10" t="s">
        <v>23698</v>
      </c>
      <c r="C7848" s="10" t="s">
        <v>5724</v>
      </c>
      <c r="D7848" s="10" t="s">
        <v>38516</v>
      </c>
      <c r="E7848" s="6" t="s">
        <v>15867</v>
      </c>
      <c r="F7848" s="6"/>
      <c r="G7848" s="6" t="str">
        <f t="shared" si="246"/>
        <v>002</v>
      </c>
      <c r="H7848" s="6" t="str">
        <f t="shared" si="247"/>
        <v>030</v>
      </c>
      <c r="J7848" s="57"/>
      <c r="K7848" s="57"/>
      <c r="L7848" s="57"/>
    </row>
    <row r="7849" spans="1:12">
      <c r="A7849" s="6">
        <v>7729</v>
      </c>
      <c r="B7849" s="10" t="s">
        <v>23699</v>
      </c>
      <c r="C7849" s="10" t="s">
        <v>5725</v>
      </c>
      <c r="D7849" s="10" t="s">
        <v>51390</v>
      </c>
      <c r="E7849" s="6" t="s">
        <v>15867</v>
      </c>
      <c r="F7849" s="6"/>
      <c r="G7849" s="6" t="str">
        <f t="shared" si="246"/>
        <v>002</v>
      </c>
      <c r="H7849" s="6" t="str">
        <f t="shared" si="247"/>
        <v>030</v>
      </c>
      <c r="J7849" s="57"/>
      <c r="K7849" s="57"/>
      <c r="L7849" s="57"/>
    </row>
    <row r="7850" spans="1:12">
      <c r="A7850" s="6">
        <v>7730</v>
      </c>
      <c r="B7850" s="10" t="s">
        <v>23700</v>
      </c>
      <c r="C7850" s="10" t="s">
        <v>5726</v>
      </c>
      <c r="D7850" s="10" t="s">
        <v>57803</v>
      </c>
      <c r="E7850" s="6" t="s">
        <v>15867</v>
      </c>
      <c r="F7850" s="6"/>
      <c r="G7850" s="6" t="str">
        <f t="shared" si="246"/>
        <v>002</v>
      </c>
      <c r="H7850" s="6" t="str">
        <f t="shared" si="247"/>
        <v>030</v>
      </c>
      <c r="J7850" s="57"/>
      <c r="K7850" s="57"/>
      <c r="L7850" s="57"/>
    </row>
    <row r="7851" spans="1:12">
      <c r="A7851" s="6">
        <v>7731</v>
      </c>
      <c r="B7851" s="10" t="s">
        <v>23701</v>
      </c>
      <c r="C7851" s="10" t="s">
        <v>5727</v>
      </c>
      <c r="D7851" s="10" t="s">
        <v>38509</v>
      </c>
      <c r="E7851" s="6" t="s">
        <v>15867</v>
      </c>
      <c r="F7851" s="6"/>
      <c r="G7851" s="6" t="str">
        <f t="shared" si="246"/>
        <v>002</v>
      </c>
      <c r="H7851" s="6" t="str">
        <f t="shared" si="247"/>
        <v>030</v>
      </c>
      <c r="J7851" s="57"/>
      <c r="K7851" s="57"/>
      <c r="L7851" s="57"/>
    </row>
    <row r="7852" spans="1:12">
      <c r="A7852" s="6">
        <v>7732</v>
      </c>
      <c r="B7852" s="10" t="s">
        <v>23702</v>
      </c>
      <c r="C7852" s="10" t="s">
        <v>5728</v>
      </c>
      <c r="D7852" s="10" t="s">
        <v>57804</v>
      </c>
      <c r="E7852" s="6" t="s">
        <v>15867</v>
      </c>
      <c r="F7852" s="6"/>
      <c r="G7852" s="6" t="str">
        <f t="shared" si="246"/>
        <v>002</v>
      </c>
      <c r="H7852" s="6" t="str">
        <f t="shared" si="247"/>
        <v>030</v>
      </c>
      <c r="J7852" s="57"/>
      <c r="K7852" s="57"/>
      <c r="L7852" s="57"/>
    </row>
    <row r="7853" spans="1:12">
      <c r="A7853" s="6">
        <v>7733</v>
      </c>
      <c r="B7853" s="10" t="s">
        <v>23703</v>
      </c>
      <c r="C7853" s="10" t="s">
        <v>5729</v>
      </c>
      <c r="D7853" s="10" t="s">
        <v>38517</v>
      </c>
      <c r="E7853" s="6" t="s">
        <v>15867</v>
      </c>
      <c r="F7853" s="6"/>
      <c r="G7853" s="6" t="str">
        <f t="shared" si="246"/>
        <v>002</v>
      </c>
      <c r="H7853" s="6" t="str">
        <f t="shared" si="247"/>
        <v>030</v>
      </c>
      <c r="J7853" s="57"/>
      <c r="K7853" s="57"/>
      <c r="L7853" s="57"/>
    </row>
    <row r="7854" spans="1:12">
      <c r="A7854" s="6">
        <v>7734</v>
      </c>
      <c r="B7854" s="10" t="s">
        <v>23704</v>
      </c>
      <c r="C7854" s="10" t="s">
        <v>5730</v>
      </c>
      <c r="D7854" s="10" t="s">
        <v>57805</v>
      </c>
      <c r="E7854" s="6" t="s">
        <v>15867</v>
      </c>
      <c r="F7854" s="6"/>
      <c r="G7854" s="6" t="str">
        <f t="shared" si="246"/>
        <v>002</v>
      </c>
      <c r="H7854" s="6" t="str">
        <f t="shared" si="247"/>
        <v>030</v>
      </c>
      <c r="J7854" s="57"/>
      <c r="K7854" s="57"/>
      <c r="L7854" s="57"/>
    </row>
    <row r="7855" spans="1:12">
      <c r="A7855" s="6">
        <v>7735</v>
      </c>
      <c r="B7855" s="10" t="s">
        <v>23705</v>
      </c>
      <c r="C7855" s="10" t="s">
        <v>5731</v>
      </c>
      <c r="D7855" s="10" t="s">
        <v>57768</v>
      </c>
      <c r="E7855" s="6" t="s">
        <v>15867</v>
      </c>
      <c r="F7855" s="6"/>
      <c r="G7855" s="6" t="str">
        <f t="shared" si="246"/>
        <v>002</v>
      </c>
      <c r="H7855" s="6" t="str">
        <f t="shared" si="247"/>
        <v>030</v>
      </c>
      <c r="J7855" s="57"/>
      <c r="K7855" s="57"/>
      <c r="L7855" s="57"/>
    </row>
    <row r="7856" spans="1:12">
      <c r="A7856" s="6">
        <v>7736</v>
      </c>
      <c r="B7856" s="10" t="s">
        <v>23706</v>
      </c>
      <c r="C7856" s="10" t="s">
        <v>5732</v>
      </c>
      <c r="D7856" s="10" t="s">
        <v>38518</v>
      </c>
      <c r="E7856" s="6" t="s">
        <v>15867</v>
      </c>
      <c r="F7856" s="6"/>
      <c r="G7856" s="6" t="str">
        <f t="shared" si="246"/>
        <v>002</v>
      </c>
      <c r="H7856" s="6" t="str">
        <f t="shared" si="247"/>
        <v>030</v>
      </c>
      <c r="J7856" s="57"/>
      <c r="K7856" s="57"/>
      <c r="L7856" s="57"/>
    </row>
    <row r="7857" spans="1:12">
      <c r="A7857" s="6">
        <v>7737</v>
      </c>
      <c r="B7857" s="10" t="s">
        <v>23707</v>
      </c>
      <c r="C7857" s="10" t="s">
        <v>5733</v>
      </c>
      <c r="D7857" s="10" t="s">
        <v>54404</v>
      </c>
      <c r="E7857" s="6" t="s">
        <v>15867</v>
      </c>
      <c r="F7857" s="6"/>
      <c r="G7857" s="6" t="str">
        <f t="shared" si="246"/>
        <v>002</v>
      </c>
      <c r="H7857" s="6" t="str">
        <f t="shared" si="247"/>
        <v>030</v>
      </c>
      <c r="J7857" s="57"/>
      <c r="K7857" s="57"/>
      <c r="L7857" s="57"/>
    </row>
    <row r="7858" spans="1:12">
      <c r="A7858" s="6">
        <v>7738</v>
      </c>
      <c r="B7858" s="10" t="s">
        <v>23708</v>
      </c>
      <c r="C7858" s="10" t="s">
        <v>5734</v>
      </c>
      <c r="D7858" s="10" t="s">
        <v>38518</v>
      </c>
      <c r="E7858" s="6" t="s">
        <v>15867</v>
      </c>
      <c r="F7858" s="6"/>
      <c r="G7858" s="6" t="str">
        <f t="shared" si="246"/>
        <v>002</v>
      </c>
      <c r="H7858" s="6" t="str">
        <f t="shared" si="247"/>
        <v>030</v>
      </c>
      <c r="J7858" s="57"/>
      <c r="K7858" s="57"/>
      <c r="L7858" s="57"/>
    </row>
    <row r="7859" spans="1:12">
      <c r="A7859" s="6">
        <v>7739</v>
      </c>
      <c r="B7859" s="10" t="s">
        <v>23709</v>
      </c>
      <c r="C7859" s="10" t="s">
        <v>5735</v>
      </c>
      <c r="D7859" s="10" t="s">
        <v>38519</v>
      </c>
      <c r="E7859" s="6" t="s">
        <v>15867</v>
      </c>
      <c r="F7859" s="6"/>
      <c r="G7859" s="6" t="str">
        <f t="shared" si="246"/>
        <v>002</v>
      </c>
      <c r="H7859" s="6" t="str">
        <f t="shared" si="247"/>
        <v>030</v>
      </c>
      <c r="J7859" s="57"/>
      <c r="K7859" s="57"/>
      <c r="L7859" s="57"/>
    </row>
    <row r="7860" spans="1:12">
      <c r="A7860" s="6">
        <v>7740</v>
      </c>
      <c r="B7860" s="10" t="s">
        <v>23710</v>
      </c>
      <c r="C7860" s="10" t="s">
        <v>5736</v>
      </c>
      <c r="D7860" s="10" t="s">
        <v>38520</v>
      </c>
      <c r="E7860" s="6" t="s">
        <v>15867</v>
      </c>
      <c r="F7860" s="6"/>
      <c r="G7860" s="6" t="str">
        <f t="shared" si="246"/>
        <v>002</v>
      </c>
      <c r="H7860" s="6" t="str">
        <f t="shared" si="247"/>
        <v>030</v>
      </c>
      <c r="J7860" s="57"/>
      <c r="K7860" s="57"/>
      <c r="L7860" s="57"/>
    </row>
    <row r="7861" spans="1:12">
      <c r="A7861" s="6">
        <v>7741</v>
      </c>
      <c r="B7861" s="10" t="s">
        <v>23711</v>
      </c>
      <c r="C7861" s="10" t="s">
        <v>5737</v>
      </c>
      <c r="D7861" s="10" t="s">
        <v>57806</v>
      </c>
      <c r="E7861" s="6" t="s">
        <v>15867</v>
      </c>
      <c r="F7861" s="6"/>
      <c r="G7861" s="6" t="str">
        <f t="shared" si="246"/>
        <v>002</v>
      </c>
      <c r="H7861" s="6" t="str">
        <f t="shared" si="247"/>
        <v>030</v>
      </c>
      <c r="J7861" s="57"/>
      <c r="K7861" s="57"/>
      <c r="L7861" s="57"/>
    </row>
    <row r="7862" spans="1:12">
      <c r="A7862" s="6">
        <v>7742</v>
      </c>
      <c r="B7862" s="10" t="s">
        <v>23712</v>
      </c>
      <c r="C7862" s="10" t="s">
        <v>5738</v>
      </c>
      <c r="D7862" s="10" t="s">
        <v>57807</v>
      </c>
      <c r="E7862" s="6" t="s">
        <v>15867</v>
      </c>
      <c r="F7862" s="6"/>
      <c r="G7862" s="6" t="str">
        <f t="shared" si="246"/>
        <v>002</v>
      </c>
      <c r="H7862" s="6" t="str">
        <f t="shared" si="247"/>
        <v>030</v>
      </c>
      <c r="J7862" s="57"/>
      <c r="K7862" s="57"/>
      <c r="L7862" s="57"/>
    </row>
    <row r="7863" spans="1:12">
      <c r="A7863" s="6">
        <v>7743</v>
      </c>
      <c r="B7863" s="10" t="s">
        <v>23713</v>
      </c>
      <c r="C7863" s="10" t="s">
        <v>5739</v>
      </c>
      <c r="D7863" s="10" t="s">
        <v>57765</v>
      </c>
      <c r="E7863" s="6" t="s">
        <v>15867</v>
      </c>
      <c r="F7863" s="6"/>
      <c r="G7863" s="6" t="str">
        <f t="shared" si="246"/>
        <v>002</v>
      </c>
      <c r="H7863" s="6" t="str">
        <f t="shared" si="247"/>
        <v>030</v>
      </c>
      <c r="J7863" s="57"/>
      <c r="K7863" s="57"/>
      <c r="L7863" s="57"/>
    </row>
    <row r="7864" spans="1:12">
      <c r="A7864" s="6">
        <v>7744</v>
      </c>
      <c r="B7864" s="10" t="s">
        <v>23714</v>
      </c>
      <c r="C7864" s="10" t="s">
        <v>5740</v>
      </c>
      <c r="D7864" s="10" t="s">
        <v>38521</v>
      </c>
      <c r="E7864" s="6" t="s">
        <v>15867</v>
      </c>
      <c r="F7864" s="6"/>
      <c r="G7864" s="6" t="str">
        <f t="shared" si="246"/>
        <v>002</v>
      </c>
      <c r="H7864" s="6" t="str">
        <f t="shared" si="247"/>
        <v>030</v>
      </c>
      <c r="J7864" s="57"/>
      <c r="K7864" s="57"/>
      <c r="L7864" s="57"/>
    </row>
    <row r="7865" spans="1:12">
      <c r="A7865" s="6">
        <v>7745</v>
      </c>
      <c r="B7865" s="10" t="s">
        <v>23715</v>
      </c>
      <c r="C7865" s="10" t="s">
        <v>5741</v>
      </c>
      <c r="D7865" s="10" t="s">
        <v>57808</v>
      </c>
      <c r="E7865" s="6" t="s">
        <v>15867</v>
      </c>
      <c r="F7865" s="6"/>
      <c r="G7865" s="6" t="str">
        <f t="shared" si="246"/>
        <v>002</v>
      </c>
      <c r="H7865" s="6" t="str">
        <f t="shared" si="247"/>
        <v>030</v>
      </c>
      <c r="J7865" s="57"/>
      <c r="K7865" s="57"/>
      <c r="L7865" s="57"/>
    </row>
    <row r="7866" spans="1:12">
      <c r="A7866" s="6">
        <v>7746</v>
      </c>
      <c r="B7866" s="10" t="s">
        <v>23716</v>
      </c>
      <c r="C7866" s="10" t="s">
        <v>5742</v>
      </c>
      <c r="D7866" s="10" t="s">
        <v>38522</v>
      </c>
      <c r="E7866" s="6" t="s">
        <v>15867</v>
      </c>
      <c r="F7866" s="6"/>
      <c r="G7866" s="6" t="str">
        <f t="shared" si="246"/>
        <v>002</v>
      </c>
      <c r="H7866" s="6" t="str">
        <f t="shared" si="247"/>
        <v>030</v>
      </c>
      <c r="J7866" s="57"/>
      <c r="K7866" s="57"/>
      <c r="L7866" s="57"/>
    </row>
    <row r="7867" spans="1:12">
      <c r="A7867" s="6">
        <v>7747</v>
      </c>
      <c r="B7867" s="10" t="s">
        <v>23717</v>
      </c>
      <c r="C7867" s="10" t="s">
        <v>5743</v>
      </c>
      <c r="D7867" s="10" t="s">
        <v>57809</v>
      </c>
      <c r="E7867" s="6" t="s">
        <v>15867</v>
      </c>
      <c r="F7867" s="6"/>
      <c r="G7867" s="6" t="str">
        <f t="shared" si="246"/>
        <v>002</v>
      </c>
      <c r="H7867" s="6" t="str">
        <f t="shared" si="247"/>
        <v>030</v>
      </c>
      <c r="J7867" s="57"/>
      <c r="K7867" s="57"/>
      <c r="L7867" s="57"/>
    </row>
    <row r="7868" spans="1:12">
      <c r="A7868" s="6">
        <v>7748</v>
      </c>
      <c r="B7868" s="10" t="s">
        <v>23718</v>
      </c>
      <c r="C7868" s="10" t="s">
        <v>5744</v>
      </c>
      <c r="D7868" s="10" t="s">
        <v>57810</v>
      </c>
      <c r="E7868" s="6" t="s">
        <v>15867</v>
      </c>
      <c r="F7868" s="6"/>
      <c r="G7868" s="6" t="str">
        <f t="shared" si="246"/>
        <v>002</v>
      </c>
      <c r="H7868" s="6" t="str">
        <f t="shared" si="247"/>
        <v>030</v>
      </c>
      <c r="J7868" s="57"/>
      <c r="K7868" s="57"/>
      <c r="L7868" s="57"/>
    </row>
    <row r="7869" spans="1:12">
      <c r="A7869" s="6">
        <v>7749</v>
      </c>
      <c r="B7869" s="10" t="s">
        <v>23719</v>
      </c>
      <c r="C7869" s="10" t="s">
        <v>5745</v>
      </c>
      <c r="D7869" s="10" t="s">
        <v>57811</v>
      </c>
      <c r="E7869" s="6" t="s">
        <v>15867</v>
      </c>
      <c r="F7869" s="6"/>
      <c r="G7869" s="6" t="str">
        <f t="shared" si="246"/>
        <v>002</v>
      </c>
      <c r="H7869" s="6" t="str">
        <f t="shared" si="247"/>
        <v>030</v>
      </c>
      <c r="J7869" s="57"/>
      <c r="K7869" s="57"/>
      <c r="L7869" s="57"/>
    </row>
    <row r="7870" spans="1:12">
      <c r="A7870" s="6">
        <v>7750</v>
      </c>
      <c r="B7870" s="10" t="s">
        <v>23720</v>
      </c>
      <c r="C7870" s="10" t="s">
        <v>5746</v>
      </c>
      <c r="D7870" s="10" t="s">
        <v>57812</v>
      </c>
      <c r="E7870" s="6" t="s">
        <v>15867</v>
      </c>
      <c r="F7870" s="6"/>
      <c r="G7870" s="6" t="str">
        <f t="shared" si="246"/>
        <v>002</v>
      </c>
      <c r="H7870" s="6" t="str">
        <f t="shared" si="247"/>
        <v>030</v>
      </c>
      <c r="J7870" s="57"/>
      <c r="K7870" s="57"/>
      <c r="L7870" s="57"/>
    </row>
    <row r="7871" spans="1:12">
      <c r="A7871" s="6">
        <v>7751</v>
      </c>
      <c r="B7871" s="10" t="s">
        <v>23721</v>
      </c>
      <c r="C7871" s="10" t="s">
        <v>5747</v>
      </c>
      <c r="D7871" s="10" t="s">
        <v>57813</v>
      </c>
      <c r="E7871" s="6" t="s">
        <v>15867</v>
      </c>
      <c r="F7871" s="6"/>
      <c r="G7871" s="6" t="str">
        <f t="shared" si="246"/>
        <v>002</v>
      </c>
      <c r="H7871" s="6" t="str">
        <f t="shared" si="247"/>
        <v>030</v>
      </c>
      <c r="J7871" s="57"/>
      <c r="K7871" s="57"/>
      <c r="L7871" s="57"/>
    </row>
    <row r="7872" spans="1:12">
      <c r="A7872" s="6">
        <v>7752</v>
      </c>
      <c r="B7872" s="10" t="s">
        <v>23722</v>
      </c>
      <c r="C7872" s="10" t="s">
        <v>5748</v>
      </c>
      <c r="D7872" s="10" t="s">
        <v>34802</v>
      </c>
      <c r="E7872" s="6" t="s">
        <v>15867</v>
      </c>
      <c r="F7872" s="6"/>
      <c r="G7872" s="6" t="str">
        <f t="shared" si="246"/>
        <v>002</v>
      </c>
      <c r="H7872" s="6" t="str">
        <f t="shared" si="247"/>
        <v>030</v>
      </c>
      <c r="J7872" s="57"/>
      <c r="K7872" s="57"/>
      <c r="L7872" s="57"/>
    </row>
    <row r="7873" spans="1:12">
      <c r="A7873" s="6">
        <v>7753</v>
      </c>
      <c r="B7873" s="10" t="s">
        <v>23723</v>
      </c>
      <c r="C7873" s="10" t="s">
        <v>5749</v>
      </c>
      <c r="D7873" s="10" t="s">
        <v>57814</v>
      </c>
      <c r="E7873" s="6" t="s">
        <v>15867</v>
      </c>
      <c r="F7873" s="6"/>
      <c r="G7873" s="6" t="str">
        <f t="shared" si="246"/>
        <v>002</v>
      </c>
      <c r="H7873" s="6" t="str">
        <f t="shared" si="247"/>
        <v>030</v>
      </c>
      <c r="J7873" s="57"/>
      <c r="K7873" s="57"/>
      <c r="L7873" s="57"/>
    </row>
    <row r="7874" spans="1:12">
      <c r="A7874" s="6">
        <v>7754</v>
      </c>
      <c r="B7874" s="10" t="s">
        <v>23724</v>
      </c>
      <c r="C7874" s="10" t="s">
        <v>5750</v>
      </c>
      <c r="D7874" s="10" t="s">
        <v>57815</v>
      </c>
      <c r="E7874" s="6" t="s">
        <v>15867</v>
      </c>
      <c r="F7874" s="6"/>
      <c r="G7874" s="6" t="str">
        <f t="shared" si="246"/>
        <v>002</v>
      </c>
      <c r="H7874" s="6" t="str">
        <f t="shared" si="247"/>
        <v>030</v>
      </c>
      <c r="J7874" s="57"/>
      <c r="K7874" s="57"/>
      <c r="L7874" s="57"/>
    </row>
    <row r="7875" spans="1:12">
      <c r="A7875" s="6">
        <v>7755</v>
      </c>
      <c r="B7875" s="10" t="s">
        <v>23725</v>
      </c>
      <c r="C7875" s="10" t="s">
        <v>5751</v>
      </c>
      <c r="D7875" s="10" t="s">
        <v>57816</v>
      </c>
      <c r="E7875" s="6" t="s">
        <v>15867</v>
      </c>
      <c r="F7875" s="6"/>
      <c r="G7875" s="6" t="str">
        <f t="shared" si="246"/>
        <v>002</v>
      </c>
      <c r="H7875" s="6" t="str">
        <f t="shared" si="247"/>
        <v>030</v>
      </c>
      <c r="J7875" s="57"/>
      <c r="K7875" s="57"/>
      <c r="L7875" s="57"/>
    </row>
    <row r="7876" spans="1:12">
      <c r="A7876" s="6">
        <v>7756</v>
      </c>
      <c r="B7876" s="10" t="s">
        <v>23726</v>
      </c>
      <c r="C7876" s="10" t="s">
        <v>5752</v>
      </c>
      <c r="D7876" s="10" t="s">
        <v>34800</v>
      </c>
      <c r="E7876" s="6" t="s">
        <v>15867</v>
      </c>
      <c r="F7876" s="6"/>
      <c r="G7876" s="6" t="str">
        <f t="shared" si="246"/>
        <v>002</v>
      </c>
      <c r="H7876" s="6" t="str">
        <f t="shared" si="247"/>
        <v>030</v>
      </c>
      <c r="J7876" s="57"/>
      <c r="K7876" s="57"/>
      <c r="L7876" s="57"/>
    </row>
    <row r="7877" spans="1:12">
      <c r="A7877" s="6">
        <v>7757</v>
      </c>
      <c r="B7877" s="10" t="s">
        <v>23727</v>
      </c>
      <c r="C7877" s="10" t="s">
        <v>5753</v>
      </c>
      <c r="D7877" s="10" t="s">
        <v>38523</v>
      </c>
      <c r="E7877" s="6" t="s">
        <v>15867</v>
      </c>
      <c r="F7877" s="6"/>
      <c r="G7877" s="6" t="str">
        <f t="shared" si="246"/>
        <v>002</v>
      </c>
      <c r="H7877" s="6" t="str">
        <f t="shared" si="247"/>
        <v>030</v>
      </c>
      <c r="J7877" s="57"/>
      <c r="K7877" s="57"/>
      <c r="L7877" s="57"/>
    </row>
    <row r="7878" spans="1:12">
      <c r="A7878" s="6">
        <v>7758</v>
      </c>
      <c r="B7878" s="10" t="s">
        <v>23728</v>
      </c>
      <c r="C7878" s="10" t="s">
        <v>5754</v>
      </c>
      <c r="D7878" s="10" t="s">
        <v>57817</v>
      </c>
      <c r="E7878" s="6" t="s">
        <v>15867</v>
      </c>
      <c r="F7878" s="6"/>
      <c r="G7878" s="6" t="str">
        <f t="shared" si="246"/>
        <v>002</v>
      </c>
      <c r="H7878" s="6" t="str">
        <f t="shared" si="247"/>
        <v>030</v>
      </c>
      <c r="J7878" s="57"/>
      <c r="K7878" s="57"/>
      <c r="L7878" s="57"/>
    </row>
    <row r="7879" spans="1:12">
      <c r="A7879" s="6">
        <v>7759</v>
      </c>
      <c r="B7879" s="10" t="s">
        <v>23729</v>
      </c>
      <c r="C7879" s="10" t="s">
        <v>5755</v>
      </c>
      <c r="D7879" s="10" t="s">
        <v>34803</v>
      </c>
      <c r="E7879" s="6" t="s">
        <v>15867</v>
      </c>
      <c r="F7879" s="6"/>
      <c r="G7879" s="6" t="str">
        <f t="shared" si="246"/>
        <v>002</v>
      </c>
      <c r="H7879" s="6" t="str">
        <f t="shared" si="247"/>
        <v>030</v>
      </c>
      <c r="J7879" s="57"/>
      <c r="K7879" s="57"/>
      <c r="L7879" s="57"/>
    </row>
    <row r="7880" spans="1:12">
      <c r="A7880" s="6">
        <v>7760</v>
      </c>
      <c r="B7880" s="10" t="s">
        <v>23730</v>
      </c>
      <c r="C7880" s="10" t="s">
        <v>5756</v>
      </c>
      <c r="D7880" s="10" t="s">
        <v>34804</v>
      </c>
      <c r="E7880" s="6" t="s">
        <v>15867</v>
      </c>
      <c r="F7880" s="6"/>
      <c r="G7880" s="6" t="str">
        <f t="shared" si="246"/>
        <v>002</v>
      </c>
      <c r="H7880" s="6" t="str">
        <f t="shared" si="247"/>
        <v>030</v>
      </c>
      <c r="J7880" s="57"/>
      <c r="K7880" s="57"/>
      <c r="L7880" s="57"/>
    </row>
    <row r="7881" spans="1:12">
      <c r="A7881" s="6">
        <v>7761</v>
      </c>
      <c r="B7881" s="10" t="s">
        <v>23731</v>
      </c>
      <c r="C7881" s="10" t="s">
        <v>5757</v>
      </c>
      <c r="D7881" s="10" t="s">
        <v>57818</v>
      </c>
      <c r="E7881" s="6" t="s">
        <v>15867</v>
      </c>
      <c r="F7881" s="6"/>
      <c r="G7881" s="6" t="str">
        <f t="shared" si="246"/>
        <v>002</v>
      </c>
      <c r="H7881" s="6" t="str">
        <f t="shared" si="247"/>
        <v>030</v>
      </c>
      <c r="J7881" s="57"/>
      <c r="K7881" s="57"/>
      <c r="L7881" s="57"/>
    </row>
    <row r="7882" spans="1:12">
      <c r="A7882" s="6">
        <v>7762</v>
      </c>
      <c r="B7882" s="10" t="s">
        <v>23732</v>
      </c>
      <c r="C7882" s="10" t="s">
        <v>5758</v>
      </c>
      <c r="D7882" s="10" t="s">
        <v>34805</v>
      </c>
      <c r="E7882" s="6" t="s">
        <v>15867</v>
      </c>
      <c r="F7882" s="6"/>
      <c r="G7882" s="6" t="str">
        <f t="shared" si="246"/>
        <v>002</v>
      </c>
      <c r="H7882" s="6" t="str">
        <f t="shared" si="247"/>
        <v>030</v>
      </c>
      <c r="J7882" s="57"/>
      <c r="K7882" s="57"/>
      <c r="L7882" s="57"/>
    </row>
    <row r="7883" spans="1:12">
      <c r="A7883" s="6">
        <v>7763</v>
      </c>
      <c r="B7883" s="10" t="s">
        <v>23733</v>
      </c>
      <c r="C7883" s="10" t="s">
        <v>5759</v>
      </c>
      <c r="D7883" s="10" t="s">
        <v>57819</v>
      </c>
      <c r="E7883" s="6" t="s">
        <v>15867</v>
      </c>
      <c r="F7883" s="6"/>
      <c r="G7883" s="6" t="str">
        <f t="shared" si="246"/>
        <v>002</v>
      </c>
      <c r="H7883" s="6" t="str">
        <f t="shared" si="247"/>
        <v>030</v>
      </c>
      <c r="J7883" s="57"/>
      <c r="K7883" s="57"/>
      <c r="L7883" s="57"/>
    </row>
    <row r="7884" spans="1:12">
      <c r="A7884" s="6">
        <v>7764</v>
      </c>
      <c r="B7884" s="10" t="s">
        <v>23734</v>
      </c>
      <c r="C7884" s="10" t="s">
        <v>5760</v>
      </c>
      <c r="D7884" s="10" t="s">
        <v>57820</v>
      </c>
      <c r="E7884" s="6" t="s">
        <v>15867</v>
      </c>
      <c r="F7884" s="6"/>
      <c r="G7884" s="6" t="str">
        <f t="shared" si="246"/>
        <v>002</v>
      </c>
      <c r="H7884" s="6" t="str">
        <f t="shared" si="247"/>
        <v>030</v>
      </c>
      <c r="J7884" s="57"/>
      <c r="K7884" s="57"/>
      <c r="L7884" s="57"/>
    </row>
    <row r="7885" spans="1:12">
      <c r="A7885" s="6">
        <v>7765</v>
      </c>
      <c r="B7885" s="10" t="s">
        <v>23735</v>
      </c>
      <c r="C7885" s="10" t="s">
        <v>5761</v>
      </c>
      <c r="D7885" s="10" t="s">
        <v>38524</v>
      </c>
      <c r="E7885" s="6" t="s">
        <v>15867</v>
      </c>
      <c r="F7885" s="6"/>
      <c r="G7885" s="6" t="str">
        <f t="shared" si="246"/>
        <v>002</v>
      </c>
      <c r="H7885" s="6" t="str">
        <f t="shared" si="247"/>
        <v>030</v>
      </c>
      <c r="J7885" s="57"/>
      <c r="K7885" s="57"/>
      <c r="L7885" s="57"/>
    </row>
    <row r="7886" spans="1:12">
      <c r="A7886" s="6">
        <v>7766</v>
      </c>
      <c r="B7886" s="10" t="s">
        <v>23736</v>
      </c>
      <c r="C7886" s="10" t="s">
        <v>5762</v>
      </c>
      <c r="D7886" s="10" t="s">
        <v>38525</v>
      </c>
      <c r="E7886" s="6" t="s">
        <v>15867</v>
      </c>
      <c r="F7886" s="6"/>
      <c r="G7886" s="6" t="str">
        <f t="shared" si="246"/>
        <v>002</v>
      </c>
      <c r="H7886" s="6" t="str">
        <f t="shared" si="247"/>
        <v>030</v>
      </c>
      <c r="J7886" s="57"/>
      <c r="K7886" s="57"/>
      <c r="L7886" s="57"/>
    </row>
    <row r="7887" spans="1:12">
      <c r="A7887" s="6">
        <v>7767</v>
      </c>
      <c r="B7887" s="10" t="s">
        <v>23737</v>
      </c>
      <c r="C7887" s="10" t="s">
        <v>5763</v>
      </c>
      <c r="D7887" s="10" t="s">
        <v>57821</v>
      </c>
      <c r="E7887" s="6" t="s">
        <v>15867</v>
      </c>
      <c r="F7887" s="6"/>
      <c r="G7887" s="6" t="str">
        <f t="shared" si="246"/>
        <v>002</v>
      </c>
      <c r="H7887" s="6" t="str">
        <f t="shared" si="247"/>
        <v>030</v>
      </c>
      <c r="J7887" s="57"/>
      <c r="K7887" s="57"/>
      <c r="L7887" s="57"/>
    </row>
    <row r="7888" spans="1:12">
      <c r="A7888" s="6">
        <v>7768</v>
      </c>
      <c r="B7888" s="10" t="s">
        <v>23738</v>
      </c>
      <c r="C7888" s="10" t="s">
        <v>5764</v>
      </c>
      <c r="D7888" s="10" t="s">
        <v>34806</v>
      </c>
      <c r="E7888" s="6" t="s">
        <v>15867</v>
      </c>
      <c r="F7888" s="6"/>
      <c r="G7888" s="6" t="str">
        <f t="shared" si="246"/>
        <v>002</v>
      </c>
      <c r="H7888" s="6" t="str">
        <f t="shared" si="247"/>
        <v>030</v>
      </c>
      <c r="J7888" s="57"/>
      <c r="K7888" s="57"/>
      <c r="L7888" s="57"/>
    </row>
    <row r="7889" spans="1:12">
      <c r="A7889" s="6">
        <v>7769</v>
      </c>
      <c r="B7889" s="10" t="s">
        <v>23739</v>
      </c>
      <c r="C7889" s="10" t="s">
        <v>5765</v>
      </c>
      <c r="D7889" s="10" t="s">
        <v>34803</v>
      </c>
      <c r="E7889" s="6" t="s">
        <v>15867</v>
      </c>
      <c r="F7889" s="6"/>
      <c r="G7889" s="6" t="str">
        <f t="shared" si="246"/>
        <v>002</v>
      </c>
      <c r="H7889" s="6" t="str">
        <f t="shared" si="247"/>
        <v>030</v>
      </c>
      <c r="J7889" s="57"/>
      <c r="K7889" s="57"/>
      <c r="L7889" s="57"/>
    </row>
    <row r="7890" spans="1:12">
      <c r="A7890" s="6">
        <v>7770</v>
      </c>
      <c r="B7890" s="10" t="s">
        <v>23740</v>
      </c>
      <c r="C7890" s="10" t="s">
        <v>5766</v>
      </c>
      <c r="D7890" s="10" t="s">
        <v>38526</v>
      </c>
      <c r="E7890" s="6" t="s">
        <v>15867</v>
      </c>
      <c r="F7890" s="6"/>
      <c r="G7890" s="6" t="str">
        <f t="shared" si="246"/>
        <v>002</v>
      </c>
      <c r="H7890" s="6" t="str">
        <f t="shared" si="247"/>
        <v>030</v>
      </c>
      <c r="J7890" s="57"/>
      <c r="K7890" s="57"/>
      <c r="L7890" s="57"/>
    </row>
    <row r="7891" spans="1:12">
      <c r="A7891" s="6">
        <v>7771</v>
      </c>
      <c r="B7891" s="10" t="s">
        <v>23741</v>
      </c>
      <c r="C7891" s="10" t="s">
        <v>5767</v>
      </c>
      <c r="D7891" s="10" t="s">
        <v>57822</v>
      </c>
      <c r="E7891" s="6" t="s">
        <v>15867</v>
      </c>
      <c r="F7891" s="6"/>
      <c r="G7891" s="6" t="str">
        <f t="shared" si="246"/>
        <v>002</v>
      </c>
      <c r="H7891" s="6" t="str">
        <f t="shared" si="247"/>
        <v>030</v>
      </c>
      <c r="J7891" s="57"/>
      <c r="K7891" s="57"/>
      <c r="L7891" s="57"/>
    </row>
    <row r="7892" spans="1:12">
      <c r="A7892" s="6">
        <v>7772</v>
      </c>
      <c r="B7892" s="10" t="s">
        <v>23742</v>
      </c>
      <c r="C7892" s="10" t="s">
        <v>5768</v>
      </c>
      <c r="D7892" s="10" t="s">
        <v>34807</v>
      </c>
      <c r="E7892" s="6" t="s">
        <v>15867</v>
      </c>
      <c r="F7892" s="6"/>
      <c r="G7892" s="6" t="str">
        <f t="shared" si="246"/>
        <v>002</v>
      </c>
      <c r="H7892" s="6" t="str">
        <f t="shared" si="247"/>
        <v>030</v>
      </c>
      <c r="J7892" s="57"/>
      <c r="K7892" s="57"/>
      <c r="L7892" s="57"/>
    </row>
    <row r="7893" spans="1:12">
      <c r="A7893" s="6">
        <v>7773</v>
      </c>
      <c r="B7893" s="10" t="s">
        <v>23743</v>
      </c>
      <c r="C7893" s="10" t="s">
        <v>5769</v>
      </c>
      <c r="D7893" s="10" t="s">
        <v>57823</v>
      </c>
      <c r="E7893" s="6" t="s">
        <v>15867</v>
      </c>
      <c r="F7893" s="6"/>
      <c r="G7893" s="6" t="str">
        <f t="shared" si="246"/>
        <v>002</v>
      </c>
      <c r="H7893" s="6" t="str">
        <f t="shared" si="247"/>
        <v>030</v>
      </c>
      <c r="J7893" s="57"/>
      <c r="K7893" s="57"/>
      <c r="L7893" s="57"/>
    </row>
    <row r="7894" spans="1:12">
      <c r="A7894" s="6">
        <v>7774</v>
      </c>
      <c r="B7894" s="10" t="s">
        <v>23744</v>
      </c>
      <c r="C7894" s="10" t="s">
        <v>5770</v>
      </c>
      <c r="D7894" s="10" t="s">
        <v>38527</v>
      </c>
      <c r="E7894" s="6" t="s">
        <v>15867</v>
      </c>
      <c r="F7894" s="6"/>
      <c r="G7894" s="6" t="str">
        <f t="shared" si="246"/>
        <v>002</v>
      </c>
      <c r="H7894" s="6" t="str">
        <f t="shared" si="247"/>
        <v>030</v>
      </c>
      <c r="J7894" s="57"/>
      <c r="K7894" s="57"/>
      <c r="L7894" s="57"/>
    </row>
    <row r="7895" spans="1:12">
      <c r="A7895" s="6">
        <v>7775</v>
      </c>
      <c r="B7895" s="10" t="s">
        <v>23745</v>
      </c>
      <c r="C7895" s="10" t="s">
        <v>5771</v>
      </c>
      <c r="D7895" s="10" t="s">
        <v>57824</v>
      </c>
      <c r="E7895" s="6" t="s">
        <v>15867</v>
      </c>
      <c r="F7895" s="6"/>
      <c r="G7895" s="6" t="str">
        <f t="shared" si="246"/>
        <v>002</v>
      </c>
      <c r="H7895" s="6" t="str">
        <f t="shared" si="247"/>
        <v>030</v>
      </c>
      <c r="J7895" s="57"/>
      <c r="K7895" s="57"/>
      <c r="L7895" s="57"/>
    </row>
    <row r="7896" spans="1:12">
      <c r="A7896" s="6">
        <v>7776</v>
      </c>
      <c r="B7896" s="10" t="s">
        <v>23746</v>
      </c>
      <c r="C7896" s="10" t="s">
        <v>5772</v>
      </c>
      <c r="D7896" s="10" t="s">
        <v>57825</v>
      </c>
      <c r="E7896" s="6" t="s">
        <v>15867</v>
      </c>
      <c r="F7896" s="6"/>
      <c r="G7896" s="6" t="str">
        <f t="shared" si="246"/>
        <v>002</v>
      </c>
      <c r="H7896" s="6" t="str">
        <f t="shared" si="247"/>
        <v>030</v>
      </c>
      <c r="J7896" s="57"/>
      <c r="K7896" s="57"/>
      <c r="L7896" s="57"/>
    </row>
    <row r="7897" spans="1:12">
      <c r="A7897" s="6">
        <v>7777</v>
      </c>
      <c r="B7897" s="10" t="s">
        <v>23747</v>
      </c>
      <c r="C7897" s="10" t="s">
        <v>5773</v>
      </c>
      <c r="D7897" s="10" t="s">
        <v>57826</v>
      </c>
      <c r="E7897" s="6" t="s">
        <v>15867</v>
      </c>
      <c r="F7897" s="6"/>
      <c r="G7897" s="6" t="str">
        <f t="shared" si="246"/>
        <v>002</v>
      </c>
      <c r="H7897" s="6" t="str">
        <f t="shared" si="247"/>
        <v>030</v>
      </c>
      <c r="J7897" s="57"/>
      <c r="K7897" s="57"/>
      <c r="L7897" s="57"/>
    </row>
    <row r="7898" spans="1:12">
      <c r="A7898" s="6">
        <v>7778</v>
      </c>
      <c r="B7898" s="10" t="s">
        <v>23748</v>
      </c>
      <c r="C7898" s="10" t="s">
        <v>5774</v>
      </c>
      <c r="D7898" s="10" t="s">
        <v>38528</v>
      </c>
      <c r="E7898" s="6" t="s">
        <v>15867</v>
      </c>
      <c r="F7898" s="6"/>
      <c r="G7898" s="6" t="str">
        <f t="shared" si="246"/>
        <v>002</v>
      </c>
      <c r="H7898" s="6" t="str">
        <f t="shared" si="247"/>
        <v>030</v>
      </c>
      <c r="J7898" s="57"/>
      <c r="K7898" s="57"/>
      <c r="L7898" s="57"/>
    </row>
    <row r="7899" spans="1:12">
      <c r="A7899" s="6">
        <v>7779</v>
      </c>
      <c r="B7899" s="10" t="s">
        <v>23749</v>
      </c>
      <c r="C7899" s="10" t="s">
        <v>5775</v>
      </c>
      <c r="D7899" s="10" t="s">
        <v>57799</v>
      </c>
      <c r="E7899" s="6" t="s">
        <v>15867</v>
      </c>
      <c r="F7899" s="6"/>
      <c r="G7899" s="6" t="str">
        <f t="shared" si="246"/>
        <v>002</v>
      </c>
      <c r="H7899" s="6" t="str">
        <f t="shared" si="247"/>
        <v>030</v>
      </c>
      <c r="J7899" s="57"/>
      <c r="K7899" s="57"/>
      <c r="L7899" s="57"/>
    </row>
    <row r="7900" spans="1:12">
      <c r="A7900" s="6">
        <v>7780</v>
      </c>
      <c r="B7900" s="10" t="s">
        <v>23750</v>
      </c>
      <c r="C7900" s="10" t="s">
        <v>5776</v>
      </c>
      <c r="D7900" s="10" t="s">
        <v>57827</v>
      </c>
      <c r="E7900" s="6" t="s">
        <v>15867</v>
      </c>
      <c r="F7900" s="6"/>
      <c r="G7900" s="6" t="str">
        <f t="shared" si="246"/>
        <v>002</v>
      </c>
      <c r="H7900" s="6" t="str">
        <f t="shared" si="247"/>
        <v>030</v>
      </c>
      <c r="J7900" s="57"/>
      <c r="K7900" s="57"/>
      <c r="L7900" s="57"/>
    </row>
    <row r="7901" spans="1:12">
      <c r="A7901" s="6">
        <v>7781</v>
      </c>
      <c r="B7901" s="10" t="s">
        <v>23751</v>
      </c>
      <c r="C7901" s="10" t="s">
        <v>5777</v>
      </c>
      <c r="D7901" s="10" t="s">
        <v>57828</v>
      </c>
      <c r="E7901" s="6" t="s">
        <v>15867</v>
      </c>
      <c r="F7901" s="6"/>
      <c r="G7901" s="6" t="str">
        <f t="shared" si="246"/>
        <v>002</v>
      </c>
      <c r="H7901" s="6" t="str">
        <f t="shared" si="247"/>
        <v>030</v>
      </c>
      <c r="J7901" s="57"/>
      <c r="K7901" s="57"/>
      <c r="L7901" s="57"/>
    </row>
    <row r="7902" spans="1:12">
      <c r="A7902" s="6">
        <v>7782</v>
      </c>
      <c r="B7902" s="10" t="s">
        <v>23752</v>
      </c>
      <c r="C7902" s="10" t="s">
        <v>5778</v>
      </c>
      <c r="D7902" s="10" t="s">
        <v>57829</v>
      </c>
      <c r="E7902" s="6" t="s">
        <v>15867</v>
      </c>
      <c r="F7902" s="6"/>
      <c r="G7902" s="6" t="str">
        <f t="shared" si="246"/>
        <v>002</v>
      </c>
      <c r="H7902" s="6" t="str">
        <f t="shared" si="247"/>
        <v>030</v>
      </c>
      <c r="J7902" s="57"/>
      <c r="K7902" s="57"/>
      <c r="L7902" s="57"/>
    </row>
    <row r="7903" spans="1:12">
      <c r="A7903" s="6">
        <v>7783</v>
      </c>
      <c r="B7903" s="10" t="s">
        <v>23753</v>
      </c>
      <c r="C7903" s="10" t="s">
        <v>5779</v>
      </c>
      <c r="D7903" s="10" t="s">
        <v>38529</v>
      </c>
      <c r="E7903" s="6" t="s">
        <v>15867</v>
      </c>
      <c r="F7903" s="6"/>
      <c r="G7903" s="6" t="str">
        <f t="shared" si="246"/>
        <v>002</v>
      </c>
      <c r="H7903" s="6" t="str">
        <f t="shared" si="247"/>
        <v>030</v>
      </c>
      <c r="J7903" s="57"/>
      <c r="K7903" s="57"/>
      <c r="L7903" s="57"/>
    </row>
    <row r="7904" spans="1:12">
      <c r="A7904" s="6">
        <v>7784</v>
      </c>
      <c r="B7904" s="10" t="s">
        <v>23754</v>
      </c>
      <c r="C7904" s="10" t="s">
        <v>5780</v>
      </c>
      <c r="D7904" s="10" t="s">
        <v>57830</v>
      </c>
      <c r="E7904" s="6" t="s">
        <v>15867</v>
      </c>
      <c r="F7904" s="6"/>
      <c r="G7904" s="6" t="str">
        <f t="shared" ref="G7904:G7967" si="248">+LEFT(C7904,3)</f>
        <v>002</v>
      </c>
      <c r="H7904" s="6" t="str">
        <f t="shared" ref="H7904:H7967" si="249">+MID(C7904,5,3)</f>
        <v>030</v>
      </c>
      <c r="J7904" s="57"/>
      <c r="K7904" s="57"/>
      <c r="L7904" s="57"/>
    </row>
    <row r="7905" spans="1:12">
      <c r="A7905" s="6">
        <v>7785</v>
      </c>
      <c r="B7905" s="10" t="s">
        <v>23755</v>
      </c>
      <c r="C7905" s="10" t="s">
        <v>5781</v>
      </c>
      <c r="D7905" s="10" t="s">
        <v>57830</v>
      </c>
      <c r="E7905" s="6" t="s">
        <v>15867</v>
      </c>
      <c r="F7905" s="6"/>
      <c r="G7905" s="6" t="str">
        <f t="shared" si="248"/>
        <v>002</v>
      </c>
      <c r="H7905" s="6" t="str">
        <f t="shared" si="249"/>
        <v>030</v>
      </c>
      <c r="J7905" s="57"/>
      <c r="K7905" s="57"/>
      <c r="L7905" s="57"/>
    </row>
    <row r="7906" spans="1:12">
      <c r="A7906" s="6">
        <v>7786</v>
      </c>
      <c r="B7906" s="10" t="s">
        <v>23756</v>
      </c>
      <c r="C7906" s="10" t="s">
        <v>5782</v>
      </c>
      <c r="D7906" s="10" t="s">
        <v>57830</v>
      </c>
      <c r="E7906" s="6" t="s">
        <v>15867</v>
      </c>
      <c r="F7906" s="6"/>
      <c r="G7906" s="6" t="str">
        <f t="shared" si="248"/>
        <v>002</v>
      </c>
      <c r="H7906" s="6" t="str">
        <f t="shared" si="249"/>
        <v>030</v>
      </c>
      <c r="J7906" s="57"/>
      <c r="K7906" s="57"/>
      <c r="L7906" s="57"/>
    </row>
    <row r="7907" spans="1:12">
      <c r="A7907" s="6">
        <v>7787</v>
      </c>
      <c r="B7907" s="10" t="s">
        <v>23757</v>
      </c>
      <c r="C7907" s="10" t="s">
        <v>5783</v>
      </c>
      <c r="D7907" s="10" t="s">
        <v>57831</v>
      </c>
      <c r="E7907" s="6" t="s">
        <v>15867</v>
      </c>
      <c r="F7907" s="6"/>
      <c r="G7907" s="6" t="str">
        <f t="shared" si="248"/>
        <v>002</v>
      </c>
      <c r="H7907" s="6" t="str">
        <f t="shared" si="249"/>
        <v>030</v>
      </c>
      <c r="J7907" s="57"/>
      <c r="K7907" s="57"/>
      <c r="L7907" s="57"/>
    </row>
    <row r="7908" spans="1:12">
      <c r="A7908" s="6">
        <v>7788</v>
      </c>
      <c r="B7908" s="10" t="s">
        <v>23758</v>
      </c>
      <c r="C7908" s="10" t="s">
        <v>5784</v>
      </c>
      <c r="D7908" s="10" t="s">
        <v>34808</v>
      </c>
      <c r="E7908" s="6" t="s">
        <v>15867</v>
      </c>
      <c r="F7908" s="6"/>
      <c r="G7908" s="6" t="str">
        <f t="shared" si="248"/>
        <v>002</v>
      </c>
      <c r="H7908" s="6" t="str">
        <f t="shared" si="249"/>
        <v>030</v>
      </c>
      <c r="J7908" s="57"/>
      <c r="K7908" s="57"/>
      <c r="L7908" s="57"/>
    </row>
    <row r="7909" spans="1:12">
      <c r="A7909" s="6">
        <v>7789</v>
      </c>
      <c r="B7909" s="10" t="s">
        <v>23759</v>
      </c>
      <c r="C7909" s="10" t="s">
        <v>5785</v>
      </c>
      <c r="D7909" s="10" t="s">
        <v>57832</v>
      </c>
      <c r="E7909" s="6" t="s">
        <v>15867</v>
      </c>
      <c r="F7909" s="6"/>
      <c r="G7909" s="6" t="str">
        <f t="shared" si="248"/>
        <v>002</v>
      </c>
      <c r="H7909" s="6" t="str">
        <f t="shared" si="249"/>
        <v>030</v>
      </c>
      <c r="J7909" s="57"/>
      <c r="K7909" s="57"/>
      <c r="L7909" s="57"/>
    </row>
    <row r="7910" spans="1:12">
      <c r="A7910" s="6">
        <v>7790</v>
      </c>
      <c r="B7910" s="10" t="s">
        <v>23760</v>
      </c>
      <c r="C7910" s="10" t="s">
        <v>5786</v>
      </c>
      <c r="D7910" s="10" t="s">
        <v>57833</v>
      </c>
      <c r="E7910" s="6" t="s">
        <v>15867</v>
      </c>
      <c r="F7910" s="6"/>
      <c r="G7910" s="6" t="str">
        <f t="shared" si="248"/>
        <v>002</v>
      </c>
      <c r="H7910" s="6" t="str">
        <f t="shared" si="249"/>
        <v>030</v>
      </c>
      <c r="J7910" s="57"/>
      <c r="K7910" s="57"/>
      <c r="L7910" s="57"/>
    </row>
    <row r="7911" spans="1:12">
      <c r="A7911" s="6">
        <v>7791</v>
      </c>
      <c r="B7911" s="10" t="s">
        <v>23761</v>
      </c>
      <c r="C7911" s="10" t="s">
        <v>5787</v>
      </c>
      <c r="D7911" s="10" t="s">
        <v>57834</v>
      </c>
      <c r="E7911" s="6" t="s">
        <v>15867</v>
      </c>
      <c r="F7911" s="6"/>
      <c r="G7911" s="6" t="str">
        <f t="shared" si="248"/>
        <v>002</v>
      </c>
      <c r="H7911" s="6" t="str">
        <f t="shared" si="249"/>
        <v>030</v>
      </c>
      <c r="J7911" s="57"/>
      <c r="K7911" s="57"/>
      <c r="L7911" s="57"/>
    </row>
    <row r="7912" spans="1:12">
      <c r="A7912" s="6">
        <v>7792</v>
      </c>
      <c r="B7912" s="10" t="s">
        <v>23762</v>
      </c>
      <c r="C7912" s="10" t="s">
        <v>5788</v>
      </c>
      <c r="D7912" s="10" t="s">
        <v>57835</v>
      </c>
      <c r="E7912" s="6" t="s">
        <v>15867</v>
      </c>
      <c r="F7912" s="6"/>
      <c r="G7912" s="6" t="str">
        <f t="shared" si="248"/>
        <v>002</v>
      </c>
      <c r="H7912" s="6" t="str">
        <f t="shared" si="249"/>
        <v>030</v>
      </c>
      <c r="J7912" s="57"/>
      <c r="K7912" s="57"/>
      <c r="L7912" s="57"/>
    </row>
    <row r="7913" spans="1:12">
      <c r="A7913" s="6">
        <v>7793</v>
      </c>
      <c r="B7913" s="10" t="s">
        <v>23763</v>
      </c>
      <c r="C7913" s="10" t="s">
        <v>5789</v>
      </c>
      <c r="D7913" s="10" t="s">
        <v>34809</v>
      </c>
      <c r="E7913" s="6" t="s">
        <v>15867</v>
      </c>
      <c r="F7913" s="6"/>
      <c r="G7913" s="6" t="str">
        <f t="shared" si="248"/>
        <v>002</v>
      </c>
      <c r="H7913" s="6" t="str">
        <f t="shared" si="249"/>
        <v>030</v>
      </c>
      <c r="J7913" s="57"/>
      <c r="K7913" s="57"/>
      <c r="L7913" s="57"/>
    </row>
    <row r="7914" spans="1:12">
      <c r="A7914" s="6">
        <v>7794</v>
      </c>
      <c r="B7914" s="10" t="s">
        <v>23764</v>
      </c>
      <c r="C7914" s="10" t="s">
        <v>5790</v>
      </c>
      <c r="D7914" s="10" t="s">
        <v>38530</v>
      </c>
      <c r="E7914" s="6" t="s">
        <v>15867</v>
      </c>
      <c r="F7914" s="6"/>
      <c r="G7914" s="6" t="str">
        <f t="shared" si="248"/>
        <v>002</v>
      </c>
      <c r="H7914" s="6" t="str">
        <f t="shared" si="249"/>
        <v>030</v>
      </c>
      <c r="J7914" s="57"/>
      <c r="K7914" s="57"/>
      <c r="L7914" s="57"/>
    </row>
    <row r="7915" spans="1:12">
      <c r="A7915" s="6">
        <v>7795</v>
      </c>
      <c r="B7915" s="10" t="s">
        <v>23765</v>
      </c>
      <c r="C7915" s="10" t="s">
        <v>5791</v>
      </c>
      <c r="D7915" s="10" t="s">
        <v>57836</v>
      </c>
      <c r="E7915" s="6" t="s">
        <v>15867</v>
      </c>
      <c r="F7915" s="6"/>
      <c r="G7915" s="6" t="str">
        <f t="shared" si="248"/>
        <v>002</v>
      </c>
      <c r="H7915" s="6" t="str">
        <f t="shared" si="249"/>
        <v>030</v>
      </c>
      <c r="J7915" s="57"/>
      <c r="K7915" s="57"/>
      <c r="L7915" s="57"/>
    </row>
    <row r="7916" spans="1:12">
      <c r="A7916" s="6">
        <v>7796</v>
      </c>
      <c r="B7916" s="10" t="s">
        <v>23766</v>
      </c>
      <c r="C7916" s="10" t="s">
        <v>5792</v>
      </c>
      <c r="D7916" s="10" t="s">
        <v>34810</v>
      </c>
      <c r="E7916" s="6" t="s">
        <v>15867</v>
      </c>
      <c r="F7916" s="6"/>
      <c r="G7916" s="6" t="str">
        <f t="shared" si="248"/>
        <v>002</v>
      </c>
      <c r="H7916" s="6" t="str">
        <f t="shared" si="249"/>
        <v>030</v>
      </c>
      <c r="J7916" s="57"/>
      <c r="K7916" s="57"/>
      <c r="L7916" s="57"/>
    </row>
    <row r="7917" spans="1:12">
      <c r="A7917" s="6">
        <v>7797</v>
      </c>
      <c r="B7917" s="10" t="s">
        <v>23767</v>
      </c>
      <c r="C7917" s="10" t="s">
        <v>5793</v>
      </c>
      <c r="D7917" s="10" t="s">
        <v>38531</v>
      </c>
      <c r="E7917" s="6" t="s">
        <v>15867</v>
      </c>
      <c r="F7917" s="6"/>
      <c r="G7917" s="6" t="str">
        <f t="shared" si="248"/>
        <v>002</v>
      </c>
      <c r="H7917" s="6" t="str">
        <f t="shared" si="249"/>
        <v>030</v>
      </c>
      <c r="J7917" s="57"/>
      <c r="K7917" s="57"/>
      <c r="L7917" s="57"/>
    </row>
    <row r="7918" spans="1:12">
      <c r="A7918" s="6">
        <v>7798</v>
      </c>
      <c r="B7918" s="10" t="s">
        <v>23768</v>
      </c>
      <c r="C7918" s="10" t="s">
        <v>5794</v>
      </c>
      <c r="D7918" s="10" t="s">
        <v>57837</v>
      </c>
      <c r="E7918" s="6" t="s">
        <v>15867</v>
      </c>
      <c r="F7918" s="6"/>
      <c r="G7918" s="6" t="str">
        <f t="shared" si="248"/>
        <v>002</v>
      </c>
      <c r="H7918" s="6" t="str">
        <f t="shared" si="249"/>
        <v>030</v>
      </c>
      <c r="J7918" s="57"/>
      <c r="K7918" s="57"/>
      <c r="L7918" s="57"/>
    </row>
    <row r="7919" spans="1:12">
      <c r="A7919" s="6">
        <v>7799</v>
      </c>
      <c r="B7919" s="10" t="s">
        <v>23769</v>
      </c>
      <c r="C7919" s="10" t="s">
        <v>5795</v>
      </c>
      <c r="D7919" s="10" t="s">
        <v>57838</v>
      </c>
      <c r="E7919" s="6" t="s">
        <v>15867</v>
      </c>
      <c r="F7919" s="6"/>
      <c r="G7919" s="6" t="str">
        <f t="shared" si="248"/>
        <v>002</v>
      </c>
      <c r="H7919" s="6" t="str">
        <f t="shared" si="249"/>
        <v>030</v>
      </c>
      <c r="J7919" s="57"/>
      <c r="K7919" s="57"/>
      <c r="L7919" s="57"/>
    </row>
    <row r="7920" spans="1:12">
      <c r="A7920" s="6">
        <v>7800</v>
      </c>
      <c r="B7920" s="10" t="s">
        <v>23770</v>
      </c>
      <c r="C7920" s="10" t="s">
        <v>5796</v>
      </c>
      <c r="D7920" s="10" t="s">
        <v>38532</v>
      </c>
      <c r="E7920" s="6" t="s">
        <v>15867</v>
      </c>
      <c r="F7920" s="6"/>
      <c r="G7920" s="6" t="str">
        <f t="shared" si="248"/>
        <v>002</v>
      </c>
      <c r="H7920" s="6" t="str">
        <f t="shared" si="249"/>
        <v>030</v>
      </c>
      <c r="J7920" s="57"/>
      <c r="K7920" s="57"/>
      <c r="L7920" s="57"/>
    </row>
    <row r="7921" spans="1:12">
      <c r="A7921" s="6">
        <v>7801</v>
      </c>
      <c r="B7921" s="10" t="s">
        <v>23771</v>
      </c>
      <c r="C7921" s="10" t="s">
        <v>5797</v>
      </c>
      <c r="D7921" s="10" t="s">
        <v>57839</v>
      </c>
      <c r="E7921" s="6" t="s">
        <v>15867</v>
      </c>
      <c r="F7921" s="6"/>
      <c r="G7921" s="6" t="str">
        <f t="shared" si="248"/>
        <v>002</v>
      </c>
      <c r="H7921" s="6" t="str">
        <f t="shared" si="249"/>
        <v>030</v>
      </c>
      <c r="J7921" s="57"/>
      <c r="K7921" s="57"/>
      <c r="L7921" s="57"/>
    </row>
    <row r="7922" spans="1:12">
      <c r="A7922" s="6">
        <v>7802</v>
      </c>
      <c r="B7922" s="10" t="s">
        <v>23772</v>
      </c>
      <c r="C7922" s="10" t="s">
        <v>5798</v>
      </c>
      <c r="D7922" s="10" t="s">
        <v>38533</v>
      </c>
      <c r="E7922" s="6" t="s">
        <v>15867</v>
      </c>
      <c r="F7922" s="6"/>
      <c r="G7922" s="6" t="str">
        <f t="shared" si="248"/>
        <v>002</v>
      </c>
      <c r="H7922" s="6" t="str">
        <f t="shared" si="249"/>
        <v>030</v>
      </c>
      <c r="J7922" s="57"/>
      <c r="K7922" s="57"/>
      <c r="L7922" s="57"/>
    </row>
    <row r="7923" spans="1:12">
      <c r="A7923" s="6">
        <v>7803</v>
      </c>
      <c r="B7923" s="10" t="s">
        <v>23773</v>
      </c>
      <c r="C7923" s="10" t="s">
        <v>5799</v>
      </c>
      <c r="D7923" s="10" t="s">
        <v>34811</v>
      </c>
      <c r="E7923" s="6" t="s">
        <v>15867</v>
      </c>
      <c r="F7923" s="6"/>
      <c r="G7923" s="6" t="str">
        <f t="shared" si="248"/>
        <v>002</v>
      </c>
      <c r="H7923" s="6" t="str">
        <f t="shared" si="249"/>
        <v>030</v>
      </c>
      <c r="J7923" s="57"/>
      <c r="K7923" s="57"/>
      <c r="L7923" s="57"/>
    </row>
    <row r="7924" spans="1:12">
      <c r="A7924" s="6">
        <v>7804</v>
      </c>
      <c r="B7924" s="10" t="s">
        <v>23774</v>
      </c>
      <c r="C7924" s="10" t="s">
        <v>5800</v>
      </c>
      <c r="D7924" s="10" t="s">
        <v>57840</v>
      </c>
      <c r="E7924" s="6" t="s">
        <v>15867</v>
      </c>
      <c r="F7924" s="6"/>
      <c r="G7924" s="6" t="str">
        <f t="shared" si="248"/>
        <v>002</v>
      </c>
      <c r="H7924" s="6" t="str">
        <f t="shared" si="249"/>
        <v>030</v>
      </c>
      <c r="J7924" s="57"/>
      <c r="K7924" s="57"/>
      <c r="L7924" s="57"/>
    </row>
    <row r="7925" spans="1:12">
      <c r="A7925" s="6">
        <v>7805</v>
      </c>
      <c r="B7925" s="10" t="s">
        <v>23775</v>
      </c>
      <c r="C7925" s="10" t="s">
        <v>5801</v>
      </c>
      <c r="D7925" s="10" t="s">
        <v>57841</v>
      </c>
      <c r="E7925" s="6" t="s">
        <v>15867</v>
      </c>
      <c r="F7925" s="6"/>
      <c r="G7925" s="6" t="str">
        <f t="shared" si="248"/>
        <v>002</v>
      </c>
      <c r="H7925" s="6" t="str">
        <f t="shared" si="249"/>
        <v>030</v>
      </c>
      <c r="J7925" s="57"/>
      <c r="K7925" s="57"/>
      <c r="L7925" s="57"/>
    </row>
    <row r="7926" spans="1:12">
      <c r="A7926" s="6">
        <v>7806</v>
      </c>
      <c r="B7926" s="10" t="s">
        <v>23776</v>
      </c>
      <c r="C7926" s="10" t="s">
        <v>5802</v>
      </c>
      <c r="D7926" s="10" t="s">
        <v>57842</v>
      </c>
      <c r="E7926" s="6" t="s">
        <v>15867</v>
      </c>
      <c r="F7926" s="6"/>
      <c r="G7926" s="6" t="str">
        <f t="shared" si="248"/>
        <v>002</v>
      </c>
      <c r="H7926" s="6" t="str">
        <f t="shared" si="249"/>
        <v>030</v>
      </c>
      <c r="J7926" s="57"/>
      <c r="K7926" s="57"/>
      <c r="L7926" s="57"/>
    </row>
    <row r="7927" spans="1:12">
      <c r="A7927" s="6">
        <v>7807</v>
      </c>
      <c r="B7927" s="10" t="s">
        <v>23777</v>
      </c>
      <c r="C7927" s="10" t="s">
        <v>5803</v>
      </c>
      <c r="D7927" s="10" t="s">
        <v>38534</v>
      </c>
      <c r="E7927" s="6" t="s">
        <v>15867</v>
      </c>
      <c r="F7927" s="6"/>
      <c r="G7927" s="6" t="str">
        <f t="shared" si="248"/>
        <v>002</v>
      </c>
      <c r="H7927" s="6" t="str">
        <f t="shared" si="249"/>
        <v>030</v>
      </c>
      <c r="J7927" s="57"/>
      <c r="K7927" s="57"/>
      <c r="L7927" s="57"/>
    </row>
    <row r="7928" spans="1:12">
      <c r="A7928" s="6">
        <v>7808</v>
      </c>
      <c r="B7928" s="10" t="s">
        <v>23778</v>
      </c>
      <c r="C7928" s="10" t="s">
        <v>5804</v>
      </c>
      <c r="D7928" s="10" t="s">
        <v>57843</v>
      </c>
      <c r="E7928" s="6" t="s">
        <v>15867</v>
      </c>
      <c r="F7928" s="6"/>
      <c r="G7928" s="6" t="str">
        <f t="shared" si="248"/>
        <v>002</v>
      </c>
      <c r="H7928" s="6" t="str">
        <f t="shared" si="249"/>
        <v>030</v>
      </c>
      <c r="J7928" s="57"/>
      <c r="K7928" s="57"/>
      <c r="L7928" s="57"/>
    </row>
    <row r="7929" spans="1:12">
      <c r="A7929" s="6">
        <v>7809</v>
      </c>
      <c r="B7929" s="10" t="s">
        <v>23779</v>
      </c>
      <c r="C7929" s="10" t="s">
        <v>5805</v>
      </c>
      <c r="D7929" s="10" t="s">
        <v>38535</v>
      </c>
      <c r="E7929" s="6" t="s">
        <v>15867</v>
      </c>
      <c r="F7929" s="6"/>
      <c r="G7929" s="6" t="str">
        <f t="shared" si="248"/>
        <v>002</v>
      </c>
      <c r="H7929" s="6" t="str">
        <f t="shared" si="249"/>
        <v>030</v>
      </c>
      <c r="J7929" s="57"/>
      <c r="K7929" s="57"/>
      <c r="L7929" s="57"/>
    </row>
    <row r="7930" spans="1:12">
      <c r="A7930" s="6">
        <v>7810</v>
      </c>
      <c r="B7930" s="10" t="s">
        <v>23780</v>
      </c>
      <c r="C7930" s="10" t="s">
        <v>5806</v>
      </c>
      <c r="D7930" s="10" t="s">
        <v>57844</v>
      </c>
      <c r="E7930" s="6" t="s">
        <v>15867</v>
      </c>
      <c r="F7930" s="6"/>
      <c r="G7930" s="6" t="str">
        <f t="shared" si="248"/>
        <v>002</v>
      </c>
      <c r="H7930" s="6" t="str">
        <f t="shared" si="249"/>
        <v>030</v>
      </c>
      <c r="J7930" s="57"/>
      <c r="K7930" s="57"/>
      <c r="L7930" s="57"/>
    </row>
    <row r="7931" spans="1:12">
      <c r="A7931" s="6">
        <v>7811</v>
      </c>
      <c r="B7931" s="10" t="s">
        <v>23781</v>
      </c>
      <c r="C7931" s="10" t="s">
        <v>5807</v>
      </c>
      <c r="D7931" s="10" t="s">
        <v>57845</v>
      </c>
      <c r="E7931" s="6" t="s">
        <v>15867</v>
      </c>
      <c r="F7931" s="6"/>
      <c r="G7931" s="6" t="str">
        <f t="shared" si="248"/>
        <v>002</v>
      </c>
      <c r="H7931" s="6" t="str">
        <f t="shared" si="249"/>
        <v>030</v>
      </c>
      <c r="J7931" s="57"/>
      <c r="K7931" s="57"/>
      <c r="L7931" s="57"/>
    </row>
    <row r="7932" spans="1:12">
      <c r="A7932" s="6">
        <v>7812</v>
      </c>
      <c r="B7932" s="10" t="s">
        <v>23782</v>
      </c>
      <c r="C7932" s="10" t="s">
        <v>5808</v>
      </c>
      <c r="D7932" s="10" t="s">
        <v>57846</v>
      </c>
      <c r="E7932" s="6" t="s">
        <v>15867</v>
      </c>
      <c r="F7932" s="6"/>
      <c r="G7932" s="6" t="str">
        <f t="shared" si="248"/>
        <v>002</v>
      </c>
      <c r="H7932" s="6" t="str">
        <f t="shared" si="249"/>
        <v>030</v>
      </c>
      <c r="J7932" s="57"/>
      <c r="K7932" s="57"/>
      <c r="L7932" s="57"/>
    </row>
    <row r="7933" spans="1:12">
      <c r="A7933" s="6">
        <v>7813</v>
      </c>
      <c r="B7933" s="10" t="s">
        <v>23783</v>
      </c>
      <c r="C7933" s="10" t="s">
        <v>5809</v>
      </c>
      <c r="D7933" s="10" t="s">
        <v>34812</v>
      </c>
      <c r="E7933" s="6" t="s">
        <v>15867</v>
      </c>
      <c r="F7933" s="6"/>
      <c r="G7933" s="6" t="str">
        <f t="shared" si="248"/>
        <v>002</v>
      </c>
      <c r="H7933" s="6" t="str">
        <f t="shared" si="249"/>
        <v>030</v>
      </c>
      <c r="J7933" s="57"/>
      <c r="K7933" s="57"/>
      <c r="L7933" s="57"/>
    </row>
    <row r="7934" spans="1:12">
      <c r="A7934" s="6">
        <v>7814</v>
      </c>
      <c r="B7934" s="10" t="s">
        <v>23784</v>
      </c>
      <c r="C7934" s="10" t="s">
        <v>5810</v>
      </c>
      <c r="D7934" s="10" t="s">
        <v>57746</v>
      </c>
      <c r="E7934" s="6" t="s">
        <v>15867</v>
      </c>
      <c r="F7934" s="6"/>
      <c r="G7934" s="6" t="str">
        <f t="shared" si="248"/>
        <v>002</v>
      </c>
      <c r="H7934" s="6" t="str">
        <f t="shared" si="249"/>
        <v>030</v>
      </c>
      <c r="J7934" s="57"/>
      <c r="K7934" s="57"/>
      <c r="L7934" s="57"/>
    </row>
    <row r="7935" spans="1:12">
      <c r="A7935" s="6">
        <v>7815</v>
      </c>
      <c r="B7935" s="10" t="s">
        <v>23785</v>
      </c>
      <c r="C7935" s="10" t="s">
        <v>5811</v>
      </c>
      <c r="D7935" s="10" t="s">
        <v>57847</v>
      </c>
      <c r="E7935" s="6" t="s">
        <v>15867</v>
      </c>
      <c r="F7935" s="6"/>
      <c r="G7935" s="6" t="str">
        <f t="shared" si="248"/>
        <v>002</v>
      </c>
      <c r="H7935" s="6" t="str">
        <f t="shared" si="249"/>
        <v>030</v>
      </c>
      <c r="J7935" s="57"/>
      <c r="K7935" s="57"/>
      <c r="L7935" s="57"/>
    </row>
    <row r="7936" spans="1:12">
      <c r="A7936" s="6">
        <v>7816</v>
      </c>
      <c r="B7936" s="10" t="s">
        <v>23786</v>
      </c>
      <c r="C7936" s="10" t="s">
        <v>5812</v>
      </c>
      <c r="D7936" s="10" t="s">
        <v>38536</v>
      </c>
      <c r="E7936" s="6" t="s">
        <v>15867</v>
      </c>
      <c r="F7936" s="6"/>
      <c r="G7936" s="6" t="str">
        <f t="shared" si="248"/>
        <v>002</v>
      </c>
      <c r="H7936" s="6" t="str">
        <f t="shared" si="249"/>
        <v>030</v>
      </c>
      <c r="J7936" s="57"/>
      <c r="K7936" s="57"/>
      <c r="L7936" s="57"/>
    </row>
    <row r="7937" spans="1:12">
      <c r="A7937" s="6">
        <v>7817</v>
      </c>
      <c r="B7937" s="10" t="s">
        <v>23787</v>
      </c>
      <c r="C7937" s="10" t="s">
        <v>5813</v>
      </c>
      <c r="D7937" s="10" t="s">
        <v>38537</v>
      </c>
      <c r="E7937" s="6" t="s">
        <v>15867</v>
      </c>
      <c r="F7937" s="6"/>
      <c r="G7937" s="6" t="str">
        <f t="shared" si="248"/>
        <v>002</v>
      </c>
      <c r="H7937" s="6" t="str">
        <f t="shared" si="249"/>
        <v>030</v>
      </c>
      <c r="J7937" s="57"/>
      <c r="K7937" s="57"/>
      <c r="L7937" s="57"/>
    </row>
    <row r="7938" spans="1:12">
      <c r="A7938" s="6">
        <v>7818</v>
      </c>
      <c r="B7938" s="10" t="s">
        <v>23788</v>
      </c>
      <c r="C7938" s="10" t="s">
        <v>5814</v>
      </c>
      <c r="D7938" s="10" t="s">
        <v>57848</v>
      </c>
      <c r="E7938" s="6" t="s">
        <v>15867</v>
      </c>
      <c r="F7938" s="6"/>
      <c r="G7938" s="6" t="str">
        <f t="shared" si="248"/>
        <v>002</v>
      </c>
      <c r="H7938" s="6" t="str">
        <f t="shared" si="249"/>
        <v>030</v>
      </c>
      <c r="J7938" s="57"/>
      <c r="K7938" s="57"/>
      <c r="L7938" s="57"/>
    </row>
    <row r="7939" spans="1:12">
      <c r="A7939" s="6">
        <v>7819</v>
      </c>
      <c r="B7939" s="10" t="s">
        <v>23789</v>
      </c>
      <c r="C7939" s="10" t="s">
        <v>5815</v>
      </c>
      <c r="D7939" s="10" t="s">
        <v>57849</v>
      </c>
      <c r="E7939" s="6" t="s">
        <v>15867</v>
      </c>
      <c r="F7939" s="6"/>
      <c r="G7939" s="6" t="str">
        <f t="shared" si="248"/>
        <v>002</v>
      </c>
      <c r="H7939" s="6" t="str">
        <f t="shared" si="249"/>
        <v>030</v>
      </c>
      <c r="J7939" s="57"/>
      <c r="K7939" s="57"/>
      <c r="L7939" s="57"/>
    </row>
    <row r="7940" spans="1:12">
      <c r="A7940" s="6">
        <v>7820</v>
      </c>
      <c r="B7940" s="10" t="s">
        <v>23790</v>
      </c>
      <c r="C7940" s="10" t="s">
        <v>5816</v>
      </c>
      <c r="D7940" s="10" t="s">
        <v>38538</v>
      </c>
      <c r="E7940" s="6" t="s">
        <v>15867</v>
      </c>
      <c r="F7940" s="6"/>
      <c r="G7940" s="6" t="str">
        <f t="shared" si="248"/>
        <v>002</v>
      </c>
      <c r="H7940" s="6" t="str">
        <f t="shared" si="249"/>
        <v>030</v>
      </c>
      <c r="J7940" s="57"/>
      <c r="K7940" s="57"/>
      <c r="L7940" s="57"/>
    </row>
    <row r="7941" spans="1:12">
      <c r="A7941" s="6">
        <v>7821</v>
      </c>
      <c r="B7941" s="10" t="s">
        <v>23791</v>
      </c>
      <c r="C7941" s="10" t="s">
        <v>5817</v>
      </c>
      <c r="D7941" s="10" t="s">
        <v>57850</v>
      </c>
      <c r="E7941" s="6" t="s">
        <v>15867</v>
      </c>
      <c r="F7941" s="6"/>
      <c r="G7941" s="6" t="str">
        <f t="shared" si="248"/>
        <v>002</v>
      </c>
      <c r="H7941" s="6" t="str">
        <f t="shared" si="249"/>
        <v>030</v>
      </c>
      <c r="J7941" s="57"/>
      <c r="K7941" s="57"/>
      <c r="L7941" s="57"/>
    </row>
    <row r="7942" spans="1:12">
      <c r="A7942" s="6">
        <v>7822</v>
      </c>
      <c r="B7942" s="10" t="s">
        <v>23792</v>
      </c>
      <c r="C7942" s="10" t="s">
        <v>5818</v>
      </c>
      <c r="D7942" s="10" t="s">
        <v>57851</v>
      </c>
      <c r="E7942" s="6" t="s">
        <v>15867</v>
      </c>
      <c r="F7942" s="6"/>
      <c r="G7942" s="6" t="str">
        <f t="shared" si="248"/>
        <v>002</v>
      </c>
      <c r="H7942" s="6" t="str">
        <f t="shared" si="249"/>
        <v>030</v>
      </c>
      <c r="J7942" s="57"/>
      <c r="K7942" s="57"/>
      <c r="L7942" s="57"/>
    </row>
    <row r="7943" spans="1:12">
      <c r="A7943" s="6">
        <v>7823</v>
      </c>
      <c r="B7943" s="10" t="s">
        <v>23793</v>
      </c>
      <c r="C7943" s="10" t="s">
        <v>5819</v>
      </c>
      <c r="D7943" s="10" t="s">
        <v>57852</v>
      </c>
      <c r="E7943" s="6" t="s">
        <v>15867</v>
      </c>
      <c r="F7943" s="6"/>
      <c r="G7943" s="6" t="str">
        <f t="shared" si="248"/>
        <v>002</v>
      </c>
      <c r="H7943" s="6" t="str">
        <f t="shared" si="249"/>
        <v>030</v>
      </c>
      <c r="J7943" s="57"/>
      <c r="K7943" s="57"/>
      <c r="L7943" s="57"/>
    </row>
    <row r="7944" spans="1:12">
      <c r="A7944" s="6">
        <v>7824</v>
      </c>
      <c r="B7944" s="10" t="s">
        <v>23794</v>
      </c>
      <c r="C7944" s="10" t="s">
        <v>5820</v>
      </c>
      <c r="D7944" s="10" t="s">
        <v>57853</v>
      </c>
      <c r="E7944" s="6" t="s">
        <v>15867</v>
      </c>
      <c r="F7944" s="50"/>
      <c r="G7944" s="6" t="str">
        <f t="shared" si="248"/>
        <v>002</v>
      </c>
      <c r="H7944" s="6" t="str">
        <f t="shared" si="249"/>
        <v>030</v>
      </c>
    </row>
    <row r="7945" spans="1:12">
      <c r="A7945" s="6">
        <v>7825</v>
      </c>
      <c r="B7945" s="10" t="s">
        <v>23795</v>
      </c>
      <c r="C7945" s="10" t="s">
        <v>5821</v>
      </c>
      <c r="D7945" s="10" t="s">
        <v>34813</v>
      </c>
      <c r="E7945" s="6" t="s">
        <v>15867</v>
      </c>
      <c r="F7945" s="6"/>
      <c r="G7945" s="6" t="str">
        <f t="shared" si="248"/>
        <v>002</v>
      </c>
      <c r="H7945" s="6" t="str">
        <f t="shared" si="249"/>
        <v>030</v>
      </c>
      <c r="J7945" s="57"/>
      <c r="K7945" s="57"/>
      <c r="L7945" s="57"/>
    </row>
    <row r="7946" spans="1:12">
      <c r="A7946" s="6">
        <v>7826</v>
      </c>
      <c r="B7946" s="10" t="s">
        <v>23796</v>
      </c>
      <c r="C7946" s="10" t="s">
        <v>5822</v>
      </c>
      <c r="D7946" s="10" t="s">
        <v>34813</v>
      </c>
      <c r="E7946" s="6" t="s">
        <v>15867</v>
      </c>
      <c r="F7946" s="6"/>
      <c r="G7946" s="6" t="str">
        <f t="shared" si="248"/>
        <v>002</v>
      </c>
      <c r="H7946" s="6" t="str">
        <f t="shared" si="249"/>
        <v>030</v>
      </c>
      <c r="J7946" s="57"/>
      <c r="K7946" s="57"/>
      <c r="L7946" s="57"/>
    </row>
    <row r="7947" spans="1:12">
      <c r="A7947" s="6">
        <v>7827</v>
      </c>
      <c r="B7947" s="10" t="s">
        <v>23797</v>
      </c>
      <c r="C7947" s="10" t="s">
        <v>17103</v>
      </c>
      <c r="D7947" s="10" t="s">
        <v>57854</v>
      </c>
      <c r="E7947" s="6" t="s">
        <v>15867</v>
      </c>
      <c r="F7947" s="6"/>
      <c r="G7947" s="6" t="str">
        <f t="shared" si="248"/>
        <v>002</v>
      </c>
      <c r="H7947" s="6" t="str">
        <f t="shared" si="249"/>
        <v>030</v>
      </c>
      <c r="J7947" s="57"/>
      <c r="K7947" s="57"/>
      <c r="L7947" s="57"/>
    </row>
    <row r="7948" spans="1:12">
      <c r="A7948" s="6">
        <v>7828</v>
      </c>
      <c r="B7948" s="10" t="s">
        <v>23798</v>
      </c>
      <c r="C7948" s="10" t="s">
        <v>16002</v>
      </c>
      <c r="D7948" s="10" t="s">
        <v>34814</v>
      </c>
      <c r="E7948" s="6" t="s">
        <v>15867</v>
      </c>
      <c r="F7948" s="6"/>
      <c r="G7948" s="6" t="str">
        <f t="shared" si="248"/>
        <v>002</v>
      </c>
      <c r="H7948" s="6" t="str">
        <f t="shared" si="249"/>
        <v>030</v>
      </c>
      <c r="J7948" s="57"/>
      <c r="K7948" s="57"/>
      <c r="L7948" s="57"/>
    </row>
    <row r="7949" spans="1:12">
      <c r="A7949" s="6">
        <v>7829</v>
      </c>
      <c r="B7949" s="10" t="s">
        <v>23799</v>
      </c>
      <c r="C7949" s="10" t="s">
        <v>15981</v>
      </c>
      <c r="D7949" s="10" t="s">
        <v>38539</v>
      </c>
      <c r="E7949" s="6" t="s">
        <v>15867</v>
      </c>
      <c r="F7949" s="6"/>
      <c r="G7949" s="6" t="str">
        <f t="shared" si="248"/>
        <v>002</v>
      </c>
      <c r="H7949" s="6" t="str">
        <f t="shared" si="249"/>
        <v>030</v>
      </c>
      <c r="J7949" s="57"/>
      <c r="K7949" s="57"/>
      <c r="L7949" s="57"/>
    </row>
    <row r="7950" spans="1:12">
      <c r="A7950" s="6">
        <v>7830</v>
      </c>
      <c r="B7950" s="10" t="s">
        <v>23800</v>
      </c>
      <c r="C7950" s="10" t="s">
        <v>16003</v>
      </c>
      <c r="D7950" s="10" t="s">
        <v>57855</v>
      </c>
      <c r="E7950" s="6" t="s">
        <v>15867</v>
      </c>
      <c r="F7950" s="6"/>
      <c r="G7950" s="6" t="str">
        <f t="shared" si="248"/>
        <v>002</v>
      </c>
      <c r="H7950" s="6" t="str">
        <f t="shared" si="249"/>
        <v>030</v>
      </c>
      <c r="J7950" s="57"/>
      <c r="K7950" s="57"/>
      <c r="L7950" s="57"/>
    </row>
    <row r="7951" spans="1:12">
      <c r="A7951" s="6">
        <v>7831</v>
      </c>
      <c r="B7951" s="10" t="s">
        <v>23801</v>
      </c>
      <c r="C7951" s="10" t="s">
        <v>16033</v>
      </c>
      <c r="D7951" s="10" t="s">
        <v>38540</v>
      </c>
      <c r="E7951" s="6" t="s">
        <v>15867</v>
      </c>
      <c r="F7951" s="6"/>
      <c r="G7951" s="6" t="str">
        <f t="shared" si="248"/>
        <v>002</v>
      </c>
      <c r="H7951" s="6" t="str">
        <f t="shared" si="249"/>
        <v>030</v>
      </c>
      <c r="J7951" s="57"/>
      <c r="K7951" s="57"/>
      <c r="L7951" s="57"/>
    </row>
    <row r="7952" spans="1:12">
      <c r="A7952" s="6">
        <v>7832</v>
      </c>
      <c r="B7952" s="10" t="s">
        <v>23802</v>
      </c>
      <c r="C7952" s="10" t="s">
        <v>16092</v>
      </c>
      <c r="D7952" s="10" t="s">
        <v>38541</v>
      </c>
      <c r="E7952" s="6" t="s">
        <v>15867</v>
      </c>
      <c r="F7952" s="6"/>
      <c r="G7952" s="6" t="str">
        <f t="shared" si="248"/>
        <v>002</v>
      </c>
      <c r="H7952" s="6" t="str">
        <f t="shared" si="249"/>
        <v>030</v>
      </c>
      <c r="J7952" s="57"/>
      <c r="K7952" s="57"/>
      <c r="L7952" s="57"/>
    </row>
    <row r="7953" spans="1:12">
      <c r="A7953" s="6">
        <v>7833</v>
      </c>
      <c r="B7953" s="10" t="s">
        <v>23803</v>
      </c>
      <c r="C7953" s="10" t="s">
        <v>16108</v>
      </c>
      <c r="D7953" s="10" t="s">
        <v>57856</v>
      </c>
      <c r="E7953" s="6" t="s">
        <v>15867</v>
      </c>
      <c r="F7953" s="6"/>
      <c r="G7953" s="6" t="str">
        <f t="shared" si="248"/>
        <v>002</v>
      </c>
      <c r="H7953" s="6" t="str">
        <f t="shared" si="249"/>
        <v>030</v>
      </c>
      <c r="J7953" s="57"/>
      <c r="K7953" s="57"/>
      <c r="L7953" s="57"/>
    </row>
    <row r="7954" spans="1:12">
      <c r="A7954" s="6">
        <v>7834</v>
      </c>
      <c r="B7954" s="10" t="s">
        <v>23804</v>
      </c>
      <c r="C7954" s="10" t="s">
        <v>17104</v>
      </c>
      <c r="D7954" s="10" t="s">
        <v>57857</v>
      </c>
      <c r="E7954" s="6" t="s">
        <v>15867</v>
      </c>
      <c r="F7954" s="6"/>
      <c r="G7954" s="6" t="str">
        <f t="shared" si="248"/>
        <v>002</v>
      </c>
      <c r="H7954" s="6" t="str">
        <f t="shared" si="249"/>
        <v>030</v>
      </c>
      <c r="J7954" s="57"/>
      <c r="K7954" s="57"/>
      <c r="L7954" s="57"/>
    </row>
    <row r="7955" spans="1:12">
      <c r="A7955" s="6">
        <v>7835</v>
      </c>
      <c r="B7955" s="10" t="s">
        <v>23805</v>
      </c>
      <c r="C7955" s="10" t="s">
        <v>16186</v>
      </c>
      <c r="D7955" s="10" t="s">
        <v>38542</v>
      </c>
      <c r="E7955" s="6" t="s">
        <v>15867</v>
      </c>
      <c r="F7955" s="6"/>
      <c r="G7955" s="6" t="str">
        <f t="shared" si="248"/>
        <v>002</v>
      </c>
      <c r="H7955" s="6" t="str">
        <f t="shared" si="249"/>
        <v>030</v>
      </c>
      <c r="J7955" s="57"/>
      <c r="K7955" s="57"/>
      <c r="L7955" s="57"/>
    </row>
    <row r="7956" spans="1:12">
      <c r="A7956" s="6">
        <v>7836</v>
      </c>
      <c r="B7956" s="10" t="s">
        <v>23806</v>
      </c>
      <c r="C7956" s="10" t="s">
        <v>16204</v>
      </c>
      <c r="D7956" s="10" t="s">
        <v>38543</v>
      </c>
      <c r="E7956" s="6" t="s">
        <v>15867</v>
      </c>
      <c r="F7956" s="6"/>
      <c r="G7956" s="6" t="str">
        <f t="shared" si="248"/>
        <v>002</v>
      </c>
      <c r="H7956" s="6" t="str">
        <f t="shared" si="249"/>
        <v>030</v>
      </c>
      <c r="J7956" s="57"/>
      <c r="K7956" s="57"/>
      <c r="L7956" s="57"/>
    </row>
    <row r="7957" spans="1:12">
      <c r="A7957" s="6">
        <v>7837</v>
      </c>
      <c r="B7957" s="10" t="s">
        <v>23807</v>
      </c>
      <c r="C7957" s="10" t="s">
        <v>17105</v>
      </c>
      <c r="D7957" s="10" t="s">
        <v>38544</v>
      </c>
      <c r="E7957" s="6" t="s">
        <v>15867</v>
      </c>
      <c r="F7957" s="6"/>
      <c r="G7957" s="6" t="str">
        <f t="shared" si="248"/>
        <v>002</v>
      </c>
      <c r="H7957" s="6" t="str">
        <f t="shared" si="249"/>
        <v>030</v>
      </c>
      <c r="J7957" s="57"/>
      <c r="K7957" s="57"/>
      <c r="L7957" s="57"/>
    </row>
    <row r="7958" spans="1:12">
      <c r="A7958" s="6">
        <v>7838</v>
      </c>
      <c r="B7958" s="10" t="s">
        <v>23808</v>
      </c>
      <c r="C7958" s="10" t="s">
        <v>16345</v>
      </c>
      <c r="D7958" s="10" t="s">
        <v>34815</v>
      </c>
      <c r="E7958" s="6" t="s">
        <v>15867</v>
      </c>
      <c r="F7958" s="6"/>
      <c r="G7958" s="6" t="str">
        <f t="shared" si="248"/>
        <v>002</v>
      </c>
      <c r="H7958" s="6" t="str">
        <f t="shared" si="249"/>
        <v>030</v>
      </c>
      <c r="J7958" s="57"/>
      <c r="K7958" s="57"/>
      <c r="L7958" s="57"/>
    </row>
    <row r="7959" spans="1:12">
      <c r="A7959" s="6">
        <v>7839</v>
      </c>
      <c r="B7959" s="10" t="s">
        <v>23809</v>
      </c>
      <c r="C7959" s="10" t="s">
        <v>17106</v>
      </c>
      <c r="D7959" s="10" t="s">
        <v>38545</v>
      </c>
      <c r="E7959" s="6" t="s">
        <v>15867</v>
      </c>
      <c r="F7959" s="6"/>
      <c r="G7959" s="6" t="str">
        <f t="shared" si="248"/>
        <v>002</v>
      </c>
      <c r="H7959" s="6" t="str">
        <f t="shared" si="249"/>
        <v>030</v>
      </c>
      <c r="J7959" s="57"/>
      <c r="K7959" s="57"/>
      <c r="L7959" s="57"/>
    </row>
    <row r="7960" spans="1:12">
      <c r="A7960" s="6">
        <v>7840</v>
      </c>
      <c r="B7960" s="10" t="s">
        <v>23810</v>
      </c>
      <c r="C7960" s="10" t="s">
        <v>17107</v>
      </c>
      <c r="D7960" s="10" t="s">
        <v>57858</v>
      </c>
      <c r="E7960" s="6" t="s">
        <v>15867</v>
      </c>
      <c r="F7960" s="50"/>
      <c r="G7960" s="6" t="str">
        <f t="shared" si="248"/>
        <v>002</v>
      </c>
      <c r="H7960" s="6" t="str">
        <f t="shared" si="249"/>
        <v>030</v>
      </c>
    </row>
    <row r="7961" spans="1:12">
      <c r="A7961" s="6">
        <v>7841</v>
      </c>
      <c r="B7961" s="10" t="s">
        <v>23811</v>
      </c>
      <c r="C7961" s="10" t="s">
        <v>16438</v>
      </c>
      <c r="D7961" s="10" t="s">
        <v>57859</v>
      </c>
      <c r="E7961" s="6" t="s">
        <v>15867</v>
      </c>
      <c r="F7961" s="6"/>
      <c r="G7961" s="6" t="str">
        <f t="shared" si="248"/>
        <v>002</v>
      </c>
      <c r="H7961" s="6" t="str">
        <f t="shared" si="249"/>
        <v>030</v>
      </c>
      <c r="J7961" s="57"/>
      <c r="K7961" s="57"/>
      <c r="L7961" s="57"/>
    </row>
    <row r="7962" spans="1:12">
      <c r="A7962" s="6">
        <v>7842</v>
      </c>
      <c r="B7962" s="10" t="s">
        <v>23812</v>
      </c>
      <c r="C7962" s="10" t="s">
        <v>16400</v>
      </c>
      <c r="D7962" s="10" t="s">
        <v>34816</v>
      </c>
      <c r="E7962" s="6" t="s">
        <v>15867</v>
      </c>
      <c r="F7962" s="6"/>
      <c r="G7962" s="6" t="str">
        <f t="shared" si="248"/>
        <v>002</v>
      </c>
      <c r="H7962" s="6" t="str">
        <f t="shared" si="249"/>
        <v>030</v>
      </c>
      <c r="J7962" s="57"/>
      <c r="K7962" s="57"/>
      <c r="L7962" s="57"/>
    </row>
    <row r="7963" spans="1:12">
      <c r="A7963" s="6">
        <v>7843</v>
      </c>
      <c r="B7963" s="10" t="s">
        <v>23813</v>
      </c>
      <c r="C7963" s="10" t="s">
        <v>17497</v>
      </c>
      <c r="D7963" s="10" t="s">
        <v>38546</v>
      </c>
      <c r="E7963" s="6" t="s">
        <v>15867</v>
      </c>
      <c r="F7963" s="6"/>
      <c r="G7963" s="6" t="str">
        <f t="shared" si="248"/>
        <v>002</v>
      </c>
      <c r="H7963" s="6" t="str">
        <f t="shared" si="249"/>
        <v>030</v>
      </c>
      <c r="J7963" s="57"/>
      <c r="K7963" s="57"/>
      <c r="L7963" s="57"/>
    </row>
    <row r="7964" spans="1:12">
      <c r="A7964" s="6">
        <v>7844</v>
      </c>
      <c r="B7964" s="10" t="s">
        <v>23814</v>
      </c>
      <c r="C7964" s="10" t="s">
        <v>17498</v>
      </c>
      <c r="D7964" s="10" t="s">
        <v>38547</v>
      </c>
      <c r="E7964" s="6" t="s">
        <v>15867</v>
      </c>
      <c r="F7964" s="6"/>
      <c r="G7964" s="6" t="str">
        <f t="shared" si="248"/>
        <v>002</v>
      </c>
      <c r="H7964" s="6" t="str">
        <f t="shared" si="249"/>
        <v>030</v>
      </c>
      <c r="J7964" s="57"/>
      <c r="K7964" s="57"/>
      <c r="L7964" s="57"/>
    </row>
    <row r="7965" spans="1:12">
      <c r="A7965" s="6">
        <v>7845</v>
      </c>
      <c r="B7965" s="10" t="s">
        <v>23815</v>
      </c>
      <c r="C7965" s="10" t="s">
        <v>17499</v>
      </c>
      <c r="D7965" s="10" t="s">
        <v>57860</v>
      </c>
      <c r="E7965" s="6" t="s">
        <v>15867</v>
      </c>
      <c r="F7965" s="6"/>
      <c r="G7965" s="6" t="str">
        <f t="shared" si="248"/>
        <v>002</v>
      </c>
      <c r="H7965" s="6" t="str">
        <f t="shared" si="249"/>
        <v>030</v>
      </c>
      <c r="J7965" s="57"/>
      <c r="K7965" s="57"/>
      <c r="L7965" s="57"/>
    </row>
    <row r="7966" spans="1:12">
      <c r="A7966" s="6">
        <v>7846</v>
      </c>
      <c r="B7966" s="10" t="s">
        <v>23816</v>
      </c>
      <c r="C7966" s="10" t="s">
        <v>17500</v>
      </c>
      <c r="D7966" s="10" t="s">
        <v>57861</v>
      </c>
      <c r="E7966" s="6" t="s">
        <v>15867</v>
      </c>
      <c r="F7966" s="6"/>
      <c r="G7966" s="6" t="str">
        <f t="shared" si="248"/>
        <v>002</v>
      </c>
      <c r="H7966" s="6" t="str">
        <f t="shared" si="249"/>
        <v>030</v>
      </c>
      <c r="J7966" s="57"/>
      <c r="K7966" s="57"/>
      <c r="L7966" s="57"/>
    </row>
    <row r="7967" spans="1:12">
      <c r="A7967" s="6">
        <v>7847</v>
      </c>
      <c r="B7967" s="10" t="s">
        <v>23817</v>
      </c>
      <c r="C7967" s="10" t="s">
        <v>18257</v>
      </c>
      <c r="D7967" s="10" t="s">
        <v>57862</v>
      </c>
      <c r="E7967" s="6" t="s">
        <v>15867</v>
      </c>
      <c r="F7967" s="6"/>
      <c r="G7967" s="6" t="str">
        <f t="shared" si="248"/>
        <v>002</v>
      </c>
      <c r="H7967" s="6" t="str">
        <f t="shared" si="249"/>
        <v>030</v>
      </c>
      <c r="J7967" s="57"/>
      <c r="K7967" s="57"/>
      <c r="L7967" s="57"/>
    </row>
    <row r="7968" spans="1:12">
      <c r="A7968" s="6">
        <v>7848</v>
      </c>
      <c r="B7968" s="10" t="s">
        <v>23818</v>
      </c>
      <c r="C7968" s="10" t="s">
        <v>17556</v>
      </c>
      <c r="D7968" s="10" t="s">
        <v>57863</v>
      </c>
      <c r="E7968" s="6" t="s">
        <v>15867</v>
      </c>
      <c r="F7968" s="6"/>
      <c r="G7968" s="6" t="str">
        <f t="shared" ref="G7968:G8031" si="250">+LEFT(C7968,3)</f>
        <v>002</v>
      </c>
      <c r="H7968" s="6" t="str">
        <f t="shared" ref="H7968:H8031" si="251">+MID(C7968,5,3)</f>
        <v>030</v>
      </c>
      <c r="J7968" s="57"/>
      <c r="K7968" s="57"/>
      <c r="L7968" s="57"/>
    </row>
    <row r="7969" spans="1:12">
      <c r="A7969" s="6">
        <v>7849</v>
      </c>
      <c r="B7969" s="10" t="s">
        <v>23819</v>
      </c>
      <c r="C7969" s="10" t="s">
        <v>17572</v>
      </c>
      <c r="D7969" s="10" t="s">
        <v>38548</v>
      </c>
      <c r="E7969" s="6" t="s">
        <v>15867</v>
      </c>
      <c r="F7969" s="6"/>
      <c r="G7969" s="6" t="str">
        <f t="shared" si="250"/>
        <v>002</v>
      </c>
      <c r="H7969" s="6" t="str">
        <f t="shared" si="251"/>
        <v>030</v>
      </c>
      <c r="J7969" s="57"/>
      <c r="K7969" s="57"/>
      <c r="L7969" s="57"/>
    </row>
    <row r="7970" spans="1:12">
      <c r="A7970" s="6">
        <v>7850</v>
      </c>
      <c r="B7970" s="10" t="s">
        <v>23820</v>
      </c>
      <c r="C7970" s="10" t="s">
        <v>18258</v>
      </c>
      <c r="D7970" s="10" t="s">
        <v>38549</v>
      </c>
      <c r="E7970" s="6" t="s">
        <v>15867</v>
      </c>
      <c r="F7970" s="6"/>
      <c r="G7970" s="6" t="str">
        <f t="shared" si="250"/>
        <v>002</v>
      </c>
      <c r="H7970" s="6" t="str">
        <f t="shared" si="251"/>
        <v>030</v>
      </c>
      <c r="J7970" s="57"/>
      <c r="K7970" s="57"/>
      <c r="L7970" s="57"/>
    </row>
    <row r="7971" spans="1:12">
      <c r="A7971" s="6">
        <v>7851</v>
      </c>
      <c r="B7971" s="10" t="s">
        <v>23821</v>
      </c>
      <c r="C7971" s="10" t="s">
        <v>17772</v>
      </c>
      <c r="D7971" s="10" t="s">
        <v>34817</v>
      </c>
      <c r="E7971" s="6" t="s">
        <v>15867</v>
      </c>
      <c r="F7971" s="6"/>
      <c r="G7971" s="6" t="str">
        <f t="shared" si="250"/>
        <v>002</v>
      </c>
      <c r="H7971" s="6" t="str">
        <f t="shared" si="251"/>
        <v>030</v>
      </c>
      <c r="J7971" s="57"/>
      <c r="K7971" s="57"/>
      <c r="L7971" s="57"/>
    </row>
    <row r="7972" spans="1:12">
      <c r="A7972" s="6">
        <v>7852</v>
      </c>
      <c r="B7972" s="10" t="s">
        <v>23822</v>
      </c>
      <c r="C7972" s="10" t="s">
        <v>17807</v>
      </c>
      <c r="D7972" s="10" t="s">
        <v>38550</v>
      </c>
      <c r="E7972" s="6" t="s">
        <v>15867</v>
      </c>
      <c r="F7972" s="6"/>
      <c r="G7972" s="6" t="str">
        <f t="shared" si="250"/>
        <v>002</v>
      </c>
      <c r="H7972" s="6" t="str">
        <f t="shared" si="251"/>
        <v>030</v>
      </c>
      <c r="J7972" s="57"/>
      <c r="K7972" s="57"/>
      <c r="L7972" s="57"/>
    </row>
    <row r="7973" spans="1:12">
      <c r="A7973" s="6">
        <v>7853</v>
      </c>
      <c r="B7973" s="10" t="s">
        <v>23823</v>
      </c>
      <c r="C7973" s="10" t="s">
        <v>17812</v>
      </c>
      <c r="D7973" s="10" t="s">
        <v>34818</v>
      </c>
      <c r="E7973" s="6" t="s">
        <v>15867</v>
      </c>
      <c r="F7973" s="6"/>
      <c r="G7973" s="6" t="str">
        <f t="shared" si="250"/>
        <v>002</v>
      </c>
      <c r="H7973" s="6" t="str">
        <f t="shared" si="251"/>
        <v>030</v>
      </c>
      <c r="J7973" s="57"/>
      <c r="K7973" s="57"/>
      <c r="L7973" s="57"/>
    </row>
    <row r="7974" spans="1:12">
      <c r="A7974" s="6">
        <v>7854</v>
      </c>
      <c r="B7974" s="10" t="s">
        <v>23824</v>
      </c>
      <c r="C7974" s="10" t="s">
        <v>17811</v>
      </c>
      <c r="D7974" s="10" t="s">
        <v>57864</v>
      </c>
      <c r="E7974" s="6" t="s">
        <v>15867</v>
      </c>
      <c r="F7974" s="6"/>
      <c r="G7974" s="6" t="str">
        <f t="shared" si="250"/>
        <v>002</v>
      </c>
      <c r="H7974" s="6" t="str">
        <f t="shared" si="251"/>
        <v>030</v>
      </c>
      <c r="J7974" s="57"/>
      <c r="K7974" s="57"/>
      <c r="L7974" s="57"/>
    </row>
    <row r="7975" spans="1:12">
      <c r="A7975" s="6">
        <v>7855</v>
      </c>
      <c r="B7975" s="10" t="s">
        <v>23825</v>
      </c>
      <c r="C7975" s="10" t="s">
        <v>18259</v>
      </c>
      <c r="D7975" s="10" t="s">
        <v>34819</v>
      </c>
      <c r="E7975" s="6" t="s">
        <v>15867</v>
      </c>
      <c r="F7975" s="6"/>
      <c r="G7975" s="6" t="str">
        <f t="shared" si="250"/>
        <v>002</v>
      </c>
      <c r="H7975" s="6" t="str">
        <f t="shared" si="251"/>
        <v>030</v>
      </c>
      <c r="J7975" s="57"/>
      <c r="K7975" s="57"/>
      <c r="L7975" s="57"/>
    </row>
    <row r="7976" spans="1:12">
      <c r="A7976" s="6">
        <v>7856</v>
      </c>
      <c r="B7976" s="10" t="s">
        <v>44071</v>
      </c>
      <c r="C7976" s="10" t="s">
        <v>44073</v>
      </c>
      <c r="D7976" s="10" t="s">
        <v>44072</v>
      </c>
      <c r="E7976" s="6" t="s">
        <v>15867</v>
      </c>
      <c r="F7976" s="6"/>
      <c r="G7976" s="6" t="str">
        <f t="shared" si="250"/>
        <v>002</v>
      </c>
      <c r="H7976" s="6" t="str">
        <f t="shared" si="251"/>
        <v>030</v>
      </c>
      <c r="J7976" s="57"/>
      <c r="K7976" s="57"/>
      <c r="L7976" s="57"/>
    </row>
    <row r="7977" spans="1:12">
      <c r="A7977" s="6">
        <v>7857</v>
      </c>
      <c r="B7977" s="10" t="s">
        <v>44716</v>
      </c>
      <c r="C7977" s="10" t="s">
        <v>44717</v>
      </c>
      <c r="D7977" s="10" t="s">
        <v>57865</v>
      </c>
      <c r="E7977" s="6" t="s">
        <v>15867</v>
      </c>
      <c r="F7977" s="6"/>
      <c r="G7977" s="6" t="str">
        <f t="shared" si="250"/>
        <v>002</v>
      </c>
      <c r="H7977" s="6" t="str">
        <f t="shared" si="251"/>
        <v>030</v>
      </c>
      <c r="J7977" s="57"/>
      <c r="K7977" s="57"/>
      <c r="L7977" s="57"/>
    </row>
    <row r="7978" spans="1:12">
      <c r="A7978" s="6">
        <v>7858</v>
      </c>
      <c r="B7978" s="10" t="s">
        <v>45003</v>
      </c>
      <c r="C7978" s="10" t="s">
        <v>44997</v>
      </c>
      <c r="D7978" s="10" t="s">
        <v>45002</v>
      </c>
      <c r="E7978" s="6" t="s">
        <v>15867</v>
      </c>
      <c r="F7978" s="6"/>
      <c r="G7978" s="6" t="str">
        <f t="shared" si="250"/>
        <v>002</v>
      </c>
      <c r="H7978" s="6" t="str">
        <f t="shared" si="251"/>
        <v>030</v>
      </c>
      <c r="J7978" s="57"/>
      <c r="K7978" s="57"/>
      <c r="L7978" s="57"/>
    </row>
    <row r="7979" spans="1:12">
      <c r="A7979" s="6">
        <v>7859</v>
      </c>
      <c r="B7979" s="10" t="s">
        <v>45005</v>
      </c>
      <c r="C7979" s="10" t="s">
        <v>44998</v>
      </c>
      <c r="D7979" s="10" t="s">
        <v>45004</v>
      </c>
      <c r="E7979" s="6" t="s">
        <v>15867</v>
      </c>
      <c r="F7979" s="6"/>
      <c r="G7979" s="6" t="str">
        <f t="shared" si="250"/>
        <v>002</v>
      </c>
      <c r="H7979" s="6" t="str">
        <f t="shared" si="251"/>
        <v>030</v>
      </c>
      <c r="J7979" s="57"/>
      <c r="K7979" s="57"/>
      <c r="L7979" s="57"/>
    </row>
    <row r="7980" spans="1:12">
      <c r="A7980" s="6">
        <v>7860</v>
      </c>
      <c r="B7980" s="10" t="s">
        <v>45006</v>
      </c>
      <c r="C7980" s="10" t="s">
        <v>44999</v>
      </c>
      <c r="D7980" s="10" t="s">
        <v>57866</v>
      </c>
      <c r="E7980" s="6" t="s">
        <v>15867</v>
      </c>
      <c r="F7980" s="6"/>
      <c r="G7980" s="6" t="str">
        <f t="shared" si="250"/>
        <v>002</v>
      </c>
      <c r="H7980" s="6" t="str">
        <f t="shared" si="251"/>
        <v>030</v>
      </c>
      <c r="J7980" s="57"/>
      <c r="K7980" s="57"/>
      <c r="L7980" s="57"/>
    </row>
    <row r="7981" spans="1:12">
      <c r="A7981" s="6">
        <v>7861</v>
      </c>
      <c r="B7981" s="10" t="s">
        <v>44996</v>
      </c>
      <c r="C7981" s="10" t="s">
        <v>45000</v>
      </c>
      <c r="D7981" s="10" t="s">
        <v>45001</v>
      </c>
      <c r="E7981" s="6" t="s">
        <v>15867</v>
      </c>
      <c r="F7981" s="6"/>
      <c r="G7981" s="6" t="str">
        <f t="shared" si="250"/>
        <v>002</v>
      </c>
      <c r="H7981" s="6" t="str">
        <f t="shared" si="251"/>
        <v>030</v>
      </c>
      <c r="J7981" s="57"/>
      <c r="K7981" s="57"/>
      <c r="L7981" s="57"/>
    </row>
    <row r="7982" spans="1:12">
      <c r="A7982" s="6">
        <v>7862</v>
      </c>
      <c r="B7982" s="10" t="s">
        <v>45297</v>
      </c>
      <c r="C7982" s="10" t="s">
        <v>45298</v>
      </c>
      <c r="D7982" s="10" t="s">
        <v>45299</v>
      </c>
      <c r="E7982" s="6" t="s">
        <v>15867</v>
      </c>
      <c r="F7982" s="6"/>
      <c r="G7982" s="6" t="str">
        <f t="shared" si="250"/>
        <v>002</v>
      </c>
      <c r="H7982" s="6" t="str">
        <f t="shared" si="251"/>
        <v>030</v>
      </c>
      <c r="J7982" s="57"/>
      <c r="K7982" s="57"/>
      <c r="L7982" s="57"/>
    </row>
    <row r="7983" spans="1:12">
      <c r="A7983" s="6">
        <v>7863</v>
      </c>
      <c r="B7983" s="10" t="s">
        <v>45836</v>
      </c>
      <c r="C7983" s="10" t="s">
        <v>45844</v>
      </c>
      <c r="D7983" s="10" t="s">
        <v>45845</v>
      </c>
      <c r="E7983" s="6" t="s">
        <v>15867</v>
      </c>
      <c r="F7983" s="6"/>
      <c r="G7983" s="6" t="str">
        <f t="shared" si="250"/>
        <v>002</v>
      </c>
      <c r="H7983" s="6" t="str">
        <f t="shared" si="251"/>
        <v>030</v>
      </c>
      <c r="J7983" s="57"/>
      <c r="K7983" s="57"/>
      <c r="L7983" s="57"/>
    </row>
    <row r="7984" spans="1:12">
      <c r="A7984" s="6">
        <v>7864</v>
      </c>
      <c r="B7984" s="10" t="s">
        <v>45837</v>
      </c>
      <c r="C7984" s="10" t="s">
        <v>45847</v>
      </c>
      <c r="D7984" s="10" t="s">
        <v>45846</v>
      </c>
      <c r="E7984" s="6" t="s">
        <v>15867</v>
      </c>
      <c r="F7984" s="6"/>
      <c r="G7984" s="6" t="str">
        <f t="shared" si="250"/>
        <v>002</v>
      </c>
      <c r="H7984" s="6" t="str">
        <f t="shared" si="251"/>
        <v>030</v>
      </c>
      <c r="J7984" s="57"/>
      <c r="K7984" s="57"/>
      <c r="L7984" s="57"/>
    </row>
    <row r="7985" spans="1:12">
      <c r="A7985" s="6">
        <v>7865</v>
      </c>
      <c r="B7985" s="10" t="s">
        <v>45838</v>
      </c>
      <c r="C7985" s="10" t="s">
        <v>45849</v>
      </c>
      <c r="D7985" s="10" t="s">
        <v>45848</v>
      </c>
      <c r="E7985" s="6" t="s">
        <v>15867</v>
      </c>
      <c r="F7985" s="6"/>
      <c r="G7985" s="6" t="str">
        <f t="shared" si="250"/>
        <v>002</v>
      </c>
      <c r="H7985" s="6" t="str">
        <f t="shared" si="251"/>
        <v>030</v>
      </c>
      <c r="J7985" s="57"/>
      <c r="K7985" s="57"/>
      <c r="L7985" s="57"/>
    </row>
    <row r="7986" spans="1:12">
      <c r="A7986" s="6">
        <v>7866</v>
      </c>
      <c r="B7986" s="10" t="s">
        <v>45893</v>
      </c>
      <c r="C7986" s="10" t="s">
        <v>45899</v>
      </c>
      <c r="D7986" s="10" t="s">
        <v>45900</v>
      </c>
      <c r="E7986" s="6" t="s">
        <v>15867</v>
      </c>
      <c r="F7986" s="6"/>
      <c r="G7986" s="6" t="str">
        <f t="shared" si="250"/>
        <v>002</v>
      </c>
      <c r="H7986" s="6" t="str">
        <f t="shared" si="251"/>
        <v>030</v>
      </c>
      <c r="J7986" s="57"/>
      <c r="K7986" s="57"/>
      <c r="L7986" s="57"/>
    </row>
    <row r="7987" spans="1:12">
      <c r="A7987" s="6">
        <v>7867</v>
      </c>
      <c r="B7987" s="10" t="s">
        <v>46153</v>
      </c>
      <c r="C7987" s="10" t="s">
        <v>46154</v>
      </c>
      <c r="D7987" s="10" t="s">
        <v>46152</v>
      </c>
      <c r="E7987" s="6" t="s">
        <v>15867</v>
      </c>
      <c r="F7987" s="6"/>
      <c r="G7987" s="6" t="str">
        <f t="shared" si="250"/>
        <v>002</v>
      </c>
      <c r="H7987" s="6" t="str">
        <f t="shared" si="251"/>
        <v>030</v>
      </c>
      <c r="J7987" s="57"/>
      <c r="K7987" s="57"/>
      <c r="L7987" s="57"/>
    </row>
    <row r="7988" spans="1:12">
      <c r="A7988" s="6">
        <v>7868</v>
      </c>
      <c r="B7988" s="10" t="s">
        <v>46449</v>
      </c>
      <c r="C7988" s="10" t="s">
        <v>46379</v>
      </c>
      <c r="D7988" s="10" t="s">
        <v>46448</v>
      </c>
      <c r="E7988" s="6" t="s">
        <v>15867</v>
      </c>
      <c r="F7988" s="6"/>
      <c r="G7988" s="6" t="str">
        <f t="shared" si="250"/>
        <v>002</v>
      </c>
      <c r="H7988" s="6" t="str">
        <f t="shared" si="251"/>
        <v>030</v>
      </c>
      <c r="J7988" s="57"/>
      <c r="K7988" s="57"/>
      <c r="L7988" s="57"/>
    </row>
    <row r="7989" spans="1:12">
      <c r="A7989" s="6">
        <v>7869</v>
      </c>
      <c r="B7989" s="10" t="s">
        <v>46372</v>
      </c>
      <c r="C7989" s="10" t="s">
        <v>46380</v>
      </c>
      <c r="D7989" s="10" t="s">
        <v>46381</v>
      </c>
      <c r="E7989" s="6" t="s">
        <v>15867</v>
      </c>
      <c r="F7989" s="6"/>
      <c r="G7989" s="6" t="str">
        <f t="shared" si="250"/>
        <v>002</v>
      </c>
      <c r="H7989" s="6" t="str">
        <f t="shared" si="251"/>
        <v>030</v>
      </c>
      <c r="J7989" s="57"/>
      <c r="K7989" s="57"/>
      <c r="L7989" s="57"/>
    </row>
    <row r="7990" spans="1:12">
      <c r="A7990" s="6">
        <v>7870</v>
      </c>
      <c r="B7990" s="10" t="s">
        <v>46444</v>
      </c>
      <c r="C7990" s="10" t="s">
        <v>46446</v>
      </c>
      <c r="D7990" s="10" t="s">
        <v>46447</v>
      </c>
      <c r="E7990" s="6" t="s">
        <v>15867</v>
      </c>
      <c r="F7990" s="6"/>
      <c r="G7990" s="6" t="str">
        <f t="shared" si="250"/>
        <v>002</v>
      </c>
      <c r="H7990" s="6" t="str">
        <f t="shared" si="251"/>
        <v>030</v>
      </c>
      <c r="J7990" s="57"/>
      <c r="K7990" s="57"/>
      <c r="L7990" s="57"/>
    </row>
    <row r="7991" spans="1:12">
      <c r="A7991" s="6">
        <v>7871</v>
      </c>
      <c r="B7991" s="10" t="s">
        <v>46656</v>
      </c>
      <c r="C7991" s="10" t="s">
        <v>46645</v>
      </c>
      <c r="D7991" s="10" t="s">
        <v>46655</v>
      </c>
      <c r="E7991" s="6" t="s">
        <v>15867</v>
      </c>
      <c r="F7991" s="6"/>
      <c r="G7991" s="6" t="str">
        <f t="shared" si="250"/>
        <v>002</v>
      </c>
      <c r="H7991" s="6" t="str">
        <f t="shared" si="251"/>
        <v>030</v>
      </c>
      <c r="J7991" s="57"/>
      <c r="K7991" s="57"/>
      <c r="L7991" s="57"/>
    </row>
    <row r="7992" spans="1:12">
      <c r="A7992" s="6">
        <v>7872</v>
      </c>
      <c r="B7992" s="10" t="s">
        <v>46654</v>
      </c>
      <c r="C7992" s="10" t="s">
        <v>46646</v>
      </c>
      <c r="D7992" s="10" t="s">
        <v>46653</v>
      </c>
      <c r="E7992" s="6" t="s">
        <v>15867</v>
      </c>
      <c r="F7992" s="6"/>
      <c r="G7992" s="6" t="str">
        <f t="shared" si="250"/>
        <v>002</v>
      </c>
      <c r="H7992" s="6" t="str">
        <f t="shared" si="251"/>
        <v>030</v>
      </c>
      <c r="J7992" s="57"/>
      <c r="K7992" s="57"/>
      <c r="L7992" s="57"/>
    </row>
    <row r="7993" spans="1:12">
      <c r="A7993" s="6">
        <v>7873</v>
      </c>
      <c r="B7993" s="10" t="s">
        <v>46652</v>
      </c>
      <c r="C7993" s="10" t="s">
        <v>46647</v>
      </c>
      <c r="D7993" s="10" t="s">
        <v>46651</v>
      </c>
      <c r="E7993" s="6" t="s">
        <v>15867</v>
      </c>
      <c r="F7993" s="6"/>
      <c r="G7993" s="6" t="str">
        <f t="shared" si="250"/>
        <v>002</v>
      </c>
      <c r="H7993" s="6" t="str">
        <f t="shared" si="251"/>
        <v>030</v>
      </c>
      <c r="J7993" s="57"/>
      <c r="K7993" s="57"/>
      <c r="L7993" s="57"/>
    </row>
    <row r="7994" spans="1:12">
      <c r="A7994" s="6">
        <v>7874</v>
      </c>
      <c r="B7994" s="10" t="s">
        <v>46650</v>
      </c>
      <c r="C7994" s="10" t="s">
        <v>46648</v>
      </c>
      <c r="D7994" s="10" t="s">
        <v>46649</v>
      </c>
      <c r="E7994" s="6" t="s">
        <v>15867</v>
      </c>
      <c r="F7994" s="6"/>
      <c r="G7994" s="6" t="str">
        <f t="shared" si="250"/>
        <v>002</v>
      </c>
      <c r="H7994" s="6" t="str">
        <f t="shared" si="251"/>
        <v>030</v>
      </c>
      <c r="J7994" s="57"/>
      <c r="K7994" s="57"/>
      <c r="L7994" s="57"/>
    </row>
    <row r="7995" spans="1:12">
      <c r="A7995" s="6">
        <v>7875</v>
      </c>
      <c r="B7995" s="10" t="s">
        <v>46993</v>
      </c>
      <c r="C7995" s="10" t="s">
        <v>46998</v>
      </c>
      <c r="D7995" s="10" t="s">
        <v>46997</v>
      </c>
      <c r="E7995" s="6" t="s">
        <v>15867</v>
      </c>
      <c r="F7995" s="6"/>
      <c r="G7995" s="6" t="str">
        <f t="shared" si="250"/>
        <v>002</v>
      </c>
      <c r="H7995" s="6" t="str">
        <f t="shared" si="251"/>
        <v>030</v>
      </c>
      <c r="J7995" s="57"/>
      <c r="K7995" s="57"/>
      <c r="L7995" s="57"/>
    </row>
    <row r="7996" spans="1:12">
      <c r="A7996" s="6">
        <v>7876</v>
      </c>
      <c r="B7996" s="10" t="s">
        <v>57867</v>
      </c>
      <c r="C7996" s="10" t="s">
        <v>57868</v>
      </c>
      <c r="D7996" s="10" t="s">
        <v>57869</v>
      </c>
      <c r="E7996" s="6" t="s">
        <v>15867</v>
      </c>
      <c r="F7996" s="6"/>
      <c r="G7996" s="6" t="str">
        <f t="shared" si="250"/>
        <v>002</v>
      </c>
      <c r="H7996" s="6" t="str">
        <f t="shared" si="251"/>
        <v>030</v>
      </c>
      <c r="J7996" s="57"/>
      <c r="K7996" s="57"/>
      <c r="L7996" s="57"/>
    </row>
    <row r="7997" spans="1:12">
      <c r="A7997" s="6">
        <v>7877</v>
      </c>
      <c r="B7997" s="10" t="s">
        <v>57870</v>
      </c>
      <c r="C7997" s="10" t="s">
        <v>57871</v>
      </c>
      <c r="D7997" s="10" t="s">
        <v>57872</v>
      </c>
      <c r="E7997" s="6" t="s">
        <v>15867</v>
      </c>
      <c r="F7997" s="6"/>
      <c r="G7997" s="6" t="str">
        <f t="shared" si="250"/>
        <v>002</v>
      </c>
      <c r="H7997" s="6" t="str">
        <f t="shared" si="251"/>
        <v>030</v>
      </c>
      <c r="J7997" s="57"/>
      <c r="K7997" s="57"/>
      <c r="L7997" s="57"/>
    </row>
    <row r="7998" spans="1:12">
      <c r="A7998" s="6">
        <v>7878</v>
      </c>
      <c r="B7998" s="10" t="s">
        <v>57873</v>
      </c>
      <c r="C7998" s="10" t="s">
        <v>57874</v>
      </c>
      <c r="D7998" s="10" t="s">
        <v>57875</v>
      </c>
      <c r="E7998" s="6" t="s">
        <v>15867</v>
      </c>
      <c r="F7998" s="6"/>
      <c r="G7998" s="6" t="str">
        <f t="shared" si="250"/>
        <v>002</v>
      </c>
      <c r="H7998" s="6" t="str">
        <f t="shared" si="251"/>
        <v>030</v>
      </c>
      <c r="J7998" s="57"/>
      <c r="K7998" s="57"/>
      <c r="L7998" s="57"/>
    </row>
    <row r="7999" spans="1:12">
      <c r="A7999" s="6">
        <v>7879</v>
      </c>
      <c r="B7999" s="10" t="s">
        <v>57876</v>
      </c>
      <c r="C7999" s="10" t="s">
        <v>57877</v>
      </c>
      <c r="D7999" s="10" t="s">
        <v>57878</v>
      </c>
      <c r="E7999" s="6" t="s">
        <v>15867</v>
      </c>
      <c r="F7999" s="6"/>
      <c r="G7999" s="6" t="str">
        <f t="shared" si="250"/>
        <v>002</v>
      </c>
      <c r="H7999" s="6" t="str">
        <f t="shared" si="251"/>
        <v>030</v>
      </c>
      <c r="J7999" s="57"/>
      <c r="K7999" s="57"/>
      <c r="L7999" s="57"/>
    </row>
    <row r="8000" spans="1:12">
      <c r="A8000" s="6">
        <v>7880</v>
      </c>
      <c r="B8000" s="10" t="s">
        <v>47402</v>
      </c>
      <c r="C8000" s="10" t="s">
        <v>47404</v>
      </c>
      <c r="D8000" s="10" t="s">
        <v>47403</v>
      </c>
      <c r="E8000" s="6" t="s">
        <v>15867</v>
      </c>
      <c r="F8000" s="6"/>
      <c r="G8000" s="6" t="str">
        <f t="shared" si="250"/>
        <v>002</v>
      </c>
      <c r="H8000" s="6" t="str">
        <f t="shared" si="251"/>
        <v>030</v>
      </c>
      <c r="J8000" s="57"/>
      <c r="K8000" s="57"/>
      <c r="L8000" s="57"/>
    </row>
    <row r="8001" spans="1:12">
      <c r="A8001" s="6">
        <v>7881</v>
      </c>
      <c r="B8001" s="10" t="s">
        <v>47492</v>
      </c>
      <c r="C8001" s="10" t="s">
        <v>47496</v>
      </c>
      <c r="D8001" s="10" t="s">
        <v>47497</v>
      </c>
      <c r="E8001" s="6" t="s">
        <v>15867</v>
      </c>
      <c r="F8001" s="6"/>
      <c r="G8001" s="6" t="str">
        <f t="shared" si="250"/>
        <v>002</v>
      </c>
      <c r="H8001" s="6" t="str">
        <f t="shared" si="251"/>
        <v>030</v>
      </c>
      <c r="J8001" s="57"/>
      <c r="K8001" s="57"/>
      <c r="L8001" s="57"/>
    </row>
    <row r="8002" spans="1:12">
      <c r="A8002" s="6">
        <v>7882</v>
      </c>
      <c r="B8002" s="10" t="s">
        <v>47893</v>
      </c>
      <c r="C8002" s="10" t="s">
        <v>47896</v>
      </c>
      <c r="D8002" s="10" t="s">
        <v>57879</v>
      </c>
      <c r="E8002" s="6" t="s">
        <v>15867</v>
      </c>
      <c r="F8002" s="6"/>
      <c r="G8002" s="6" t="str">
        <f t="shared" si="250"/>
        <v>002</v>
      </c>
      <c r="H8002" s="6" t="str">
        <f t="shared" si="251"/>
        <v>030</v>
      </c>
      <c r="J8002" s="57"/>
      <c r="K8002" s="57"/>
      <c r="L8002" s="57"/>
    </row>
    <row r="8003" spans="1:12">
      <c r="A8003" s="6">
        <v>7883</v>
      </c>
      <c r="B8003" s="10" t="s">
        <v>47923</v>
      </c>
      <c r="C8003" s="10" t="s">
        <v>47929</v>
      </c>
      <c r="D8003" s="10" t="s">
        <v>47928</v>
      </c>
      <c r="E8003" s="6" t="s">
        <v>15867</v>
      </c>
      <c r="F8003" s="6"/>
      <c r="G8003" s="6" t="str">
        <f t="shared" si="250"/>
        <v>002</v>
      </c>
      <c r="H8003" s="6" t="str">
        <f t="shared" si="251"/>
        <v>030</v>
      </c>
      <c r="J8003" s="57"/>
      <c r="K8003" s="57"/>
      <c r="L8003" s="57"/>
    </row>
    <row r="8004" spans="1:12">
      <c r="A8004" s="6">
        <v>7884</v>
      </c>
      <c r="B8004" s="10" t="s">
        <v>47924</v>
      </c>
      <c r="C8004" s="10" t="s">
        <v>47930</v>
      </c>
      <c r="D8004" s="10" t="s">
        <v>47928</v>
      </c>
      <c r="E8004" s="6" t="s">
        <v>15867</v>
      </c>
      <c r="F8004" s="6"/>
      <c r="G8004" s="6" t="str">
        <f t="shared" si="250"/>
        <v>002</v>
      </c>
      <c r="H8004" s="6" t="str">
        <f t="shared" si="251"/>
        <v>030</v>
      </c>
      <c r="J8004" s="57"/>
      <c r="K8004" s="57"/>
      <c r="L8004" s="57"/>
    </row>
    <row r="8005" spans="1:12">
      <c r="A8005" s="6">
        <v>7885</v>
      </c>
      <c r="B8005" s="10" t="s">
        <v>48393</v>
      </c>
      <c r="C8005" s="10" t="s">
        <v>48394</v>
      </c>
      <c r="D8005" s="10" t="s">
        <v>48395</v>
      </c>
      <c r="E8005" s="6" t="s">
        <v>15867</v>
      </c>
      <c r="F8005" s="6"/>
      <c r="G8005" s="6" t="str">
        <f t="shared" si="250"/>
        <v>002</v>
      </c>
      <c r="H8005" s="6" t="str">
        <f t="shared" si="251"/>
        <v>030</v>
      </c>
      <c r="J8005" s="57"/>
      <c r="K8005" s="57"/>
      <c r="L8005" s="57"/>
    </row>
    <row r="8006" spans="1:12">
      <c r="A8006" s="6">
        <v>7886</v>
      </c>
      <c r="B8006" s="10" t="s">
        <v>48569</v>
      </c>
      <c r="C8006" s="10" t="s">
        <v>48571</v>
      </c>
      <c r="D8006" s="10" t="s">
        <v>48570</v>
      </c>
      <c r="E8006" s="6" t="s">
        <v>15867</v>
      </c>
      <c r="F8006" s="6"/>
      <c r="G8006" s="6" t="str">
        <f t="shared" si="250"/>
        <v>002</v>
      </c>
      <c r="H8006" s="6" t="str">
        <f t="shared" si="251"/>
        <v>030</v>
      </c>
      <c r="J8006" s="57"/>
      <c r="K8006" s="57"/>
      <c r="L8006" s="57"/>
    </row>
    <row r="8007" spans="1:12">
      <c r="A8007" s="6">
        <v>7887</v>
      </c>
      <c r="B8007" s="10" t="s">
        <v>48737</v>
      </c>
      <c r="C8007" s="10" t="s">
        <v>48741</v>
      </c>
      <c r="D8007" s="10" t="s">
        <v>48740</v>
      </c>
      <c r="E8007" s="6" t="s">
        <v>15867</v>
      </c>
      <c r="F8007" s="6"/>
      <c r="G8007" s="6" t="str">
        <f t="shared" si="250"/>
        <v>002</v>
      </c>
      <c r="H8007" s="6" t="str">
        <f t="shared" si="251"/>
        <v>030</v>
      </c>
      <c r="J8007" s="57"/>
      <c r="K8007" s="57"/>
      <c r="L8007" s="57"/>
    </row>
    <row r="8008" spans="1:12">
      <c r="A8008" s="6">
        <v>7888</v>
      </c>
      <c r="B8008" s="10" t="s">
        <v>48738</v>
      </c>
      <c r="C8008" s="10" t="s">
        <v>48743</v>
      </c>
      <c r="D8008" s="10" t="s">
        <v>48742</v>
      </c>
      <c r="E8008" s="6" t="s">
        <v>15867</v>
      </c>
      <c r="F8008" s="6"/>
      <c r="G8008" s="6" t="str">
        <f t="shared" si="250"/>
        <v>002</v>
      </c>
      <c r="H8008" s="6" t="str">
        <f t="shared" si="251"/>
        <v>030</v>
      </c>
      <c r="J8008" s="57"/>
      <c r="K8008" s="57"/>
      <c r="L8008" s="57"/>
    </row>
    <row r="8009" spans="1:12">
      <c r="A8009" s="6">
        <v>7889</v>
      </c>
      <c r="B8009" s="10" t="s">
        <v>48871</v>
      </c>
      <c r="C8009" s="10" t="s">
        <v>48873</v>
      </c>
      <c r="D8009" s="10" t="s">
        <v>48872</v>
      </c>
      <c r="E8009" s="6" t="s">
        <v>15867</v>
      </c>
      <c r="F8009" s="6"/>
      <c r="G8009" s="6" t="str">
        <f t="shared" si="250"/>
        <v>002</v>
      </c>
      <c r="H8009" s="6" t="str">
        <f t="shared" si="251"/>
        <v>030</v>
      </c>
      <c r="J8009" s="57"/>
      <c r="K8009" s="57"/>
      <c r="L8009" s="57"/>
    </row>
    <row r="8010" spans="1:12">
      <c r="A8010" s="6">
        <v>7890</v>
      </c>
      <c r="B8010" s="10" t="s">
        <v>48903</v>
      </c>
      <c r="C8010" s="10" t="s">
        <v>48910</v>
      </c>
      <c r="D8010" s="10" t="s">
        <v>48909</v>
      </c>
      <c r="E8010" s="6" t="s">
        <v>15867</v>
      </c>
      <c r="F8010" s="6"/>
      <c r="G8010" s="6" t="str">
        <f t="shared" si="250"/>
        <v>002</v>
      </c>
      <c r="H8010" s="6" t="str">
        <f t="shared" si="251"/>
        <v>030</v>
      </c>
      <c r="J8010" s="57"/>
      <c r="K8010" s="57"/>
      <c r="L8010" s="57"/>
    </row>
    <row r="8011" spans="1:12">
      <c r="A8011" s="6">
        <v>7891</v>
      </c>
      <c r="B8011" s="10" t="s">
        <v>48905</v>
      </c>
      <c r="C8011" s="10" t="s">
        <v>48916</v>
      </c>
      <c r="D8011" s="10" t="s">
        <v>48915</v>
      </c>
      <c r="E8011" s="6" t="s">
        <v>15867</v>
      </c>
      <c r="F8011" s="6"/>
      <c r="G8011" s="6" t="str">
        <f t="shared" si="250"/>
        <v>002</v>
      </c>
      <c r="H8011" s="6" t="str">
        <f t="shared" si="251"/>
        <v>030</v>
      </c>
      <c r="J8011" s="57"/>
      <c r="K8011" s="57"/>
      <c r="L8011" s="57"/>
    </row>
    <row r="8012" spans="1:12">
      <c r="A8012" s="6">
        <v>7892</v>
      </c>
      <c r="B8012" s="10" t="s">
        <v>49109</v>
      </c>
      <c r="C8012" s="10" t="s">
        <v>49113</v>
      </c>
      <c r="D8012" s="10" t="s">
        <v>38515</v>
      </c>
      <c r="E8012" s="6" t="s">
        <v>15867</v>
      </c>
      <c r="F8012" s="6"/>
      <c r="G8012" s="6" t="str">
        <f t="shared" si="250"/>
        <v>002</v>
      </c>
      <c r="H8012" s="6" t="str">
        <f t="shared" si="251"/>
        <v>030</v>
      </c>
      <c r="J8012" s="57"/>
      <c r="K8012" s="57"/>
      <c r="L8012" s="57"/>
    </row>
    <row r="8013" spans="1:12">
      <c r="A8013" s="6">
        <v>7893</v>
      </c>
      <c r="B8013" s="10" t="s">
        <v>54098</v>
      </c>
      <c r="C8013" s="10" t="s">
        <v>54099</v>
      </c>
      <c r="D8013" s="10" t="s">
        <v>39284</v>
      </c>
      <c r="E8013" s="6" t="s">
        <v>15867</v>
      </c>
      <c r="F8013" s="6"/>
      <c r="G8013" s="6" t="str">
        <f t="shared" si="250"/>
        <v>002</v>
      </c>
      <c r="H8013" s="6" t="str">
        <f t="shared" si="251"/>
        <v>030</v>
      </c>
      <c r="J8013" s="57"/>
      <c r="K8013" s="57"/>
      <c r="L8013" s="57"/>
    </row>
    <row r="8014" spans="1:12">
      <c r="A8014" s="6">
        <v>7894</v>
      </c>
      <c r="B8014" s="10" t="s">
        <v>49453</v>
      </c>
      <c r="C8014" s="10" t="s">
        <v>49455</v>
      </c>
      <c r="D8014" s="10" t="s">
        <v>49454</v>
      </c>
      <c r="E8014" s="6" t="s">
        <v>15867</v>
      </c>
      <c r="F8014" s="6"/>
      <c r="G8014" s="6" t="str">
        <f t="shared" si="250"/>
        <v>002</v>
      </c>
      <c r="H8014" s="6" t="str">
        <f t="shared" si="251"/>
        <v>030</v>
      </c>
      <c r="J8014" s="57"/>
      <c r="K8014" s="57"/>
      <c r="L8014" s="57"/>
    </row>
    <row r="8015" spans="1:12">
      <c r="A8015" s="6">
        <v>7895</v>
      </c>
      <c r="B8015" s="10" t="s">
        <v>51214</v>
      </c>
      <c r="C8015" s="10" t="s">
        <v>51217</v>
      </c>
      <c r="D8015" s="10" t="s">
        <v>57880</v>
      </c>
      <c r="E8015" s="6" t="s">
        <v>15867</v>
      </c>
      <c r="F8015" s="6"/>
      <c r="G8015" s="6" t="str">
        <f t="shared" si="250"/>
        <v>002</v>
      </c>
      <c r="H8015" s="6" t="str">
        <f t="shared" si="251"/>
        <v>030</v>
      </c>
      <c r="J8015" s="57"/>
      <c r="K8015" s="57"/>
      <c r="L8015" s="57"/>
    </row>
    <row r="8016" spans="1:12">
      <c r="A8016" s="6">
        <v>7896</v>
      </c>
      <c r="B8016" s="10" t="s">
        <v>49985</v>
      </c>
      <c r="C8016" s="10" t="s">
        <v>49993</v>
      </c>
      <c r="D8016" s="10" t="s">
        <v>49992</v>
      </c>
      <c r="E8016" s="6" t="s">
        <v>15867</v>
      </c>
      <c r="F8016" s="6"/>
      <c r="G8016" s="6" t="str">
        <f t="shared" si="250"/>
        <v>002</v>
      </c>
      <c r="H8016" s="6" t="str">
        <f t="shared" si="251"/>
        <v>030</v>
      </c>
      <c r="J8016" s="57"/>
      <c r="K8016" s="57"/>
      <c r="L8016" s="57"/>
    </row>
    <row r="8017" spans="1:12">
      <c r="A8017" s="6">
        <v>7897</v>
      </c>
      <c r="B8017" s="10" t="s">
        <v>49886</v>
      </c>
      <c r="C8017" s="10" t="s">
        <v>49888</v>
      </c>
      <c r="D8017" s="10" t="s">
        <v>49887</v>
      </c>
      <c r="E8017" s="6" t="s">
        <v>15867</v>
      </c>
      <c r="F8017" s="6"/>
      <c r="G8017" s="6" t="str">
        <f t="shared" si="250"/>
        <v>002</v>
      </c>
      <c r="H8017" s="6" t="str">
        <f t="shared" si="251"/>
        <v>030</v>
      </c>
      <c r="J8017" s="57"/>
      <c r="K8017" s="57"/>
      <c r="L8017" s="57"/>
    </row>
    <row r="8018" spans="1:12">
      <c r="A8018" s="6">
        <v>7898</v>
      </c>
      <c r="B8018" s="10" t="s">
        <v>50625</v>
      </c>
      <c r="C8018" s="10" t="s">
        <v>50626</v>
      </c>
      <c r="D8018" s="10" t="s">
        <v>50627</v>
      </c>
      <c r="E8018" s="6" t="s">
        <v>15867</v>
      </c>
      <c r="F8018" s="6"/>
      <c r="G8018" s="6" t="str">
        <f t="shared" si="250"/>
        <v>002</v>
      </c>
      <c r="H8018" s="6" t="str">
        <f t="shared" si="251"/>
        <v>030</v>
      </c>
      <c r="J8018" s="57"/>
      <c r="K8018" s="57"/>
      <c r="L8018" s="57"/>
    </row>
    <row r="8019" spans="1:12">
      <c r="A8019" s="6">
        <v>7899</v>
      </c>
      <c r="B8019" s="10" t="s">
        <v>50543</v>
      </c>
      <c r="C8019" s="10" t="s">
        <v>50545</v>
      </c>
      <c r="D8019" s="10" t="s">
        <v>50546</v>
      </c>
      <c r="E8019" s="6" t="s">
        <v>15867</v>
      </c>
      <c r="F8019" s="6"/>
      <c r="G8019" s="6" t="str">
        <f t="shared" si="250"/>
        <v>002</v>
      </c>
      <c r="H8019" s="6" t="str">
        <f t="shared" si="251"/>
        <v>030</v>
      </c>
      <c r="J8019" s="57"/>
      <c r="K8019" s="57"/>
      <c r="L8019" s="57"/>
    </row>
    <row r="8020" spans="1:12">
      <c r="A8020" s="6">
        <v>7900</v>
      </c>
      <c r="B8020" s="10" t="s">
        <v>50984</v>
      </c>
      <c r="C8020" s="10" t="s">
        <v>51044</v>
      </c>
      <c r="D8020" s="10" t="s">
        <v>51045</v>
      </c>
      <c r="E8020" s="6" t="s">
        <v>15867</v>
      </c>
      <c r="F8020" s="6"/>
      <c r="G8020" s="6" t="str">
        <f t="shared" si="250"/>
        <v>002</v>
      </c>
      <c r="H8020" s="6" t="str">
        <f t="shared" si="251"/>
        <v>030</v>
      </c>
      <c r="J8020" s="57"/>
      <c r="K8020" s="57"/>
      <c r="L8020" s="57"/>
    </row>
    <row r="8021" spans="1:12">
      <c r="A8021" s="6">
        <v>7901</v>
      </c>
      <c r="B8021" s="10" t="s">
        <v>51062</v>
      </c>
      <c r="C8021" s="10" t="s">
        <v>51064</v>
      </c>
      <c r="D8021" s="10" t="s">
        <v>51065</v>
      </c>
      <c r="E8021" s="6" t="s">
        <v>15867</v>
      </c>
      <c r="F8021" s="6"/>
      <c r="G8021" s="6" t="str">
        <f t="shared" si="250"/>
        <v>002</v>
      </c>
      <c r="H8021" s="6" t="str">
        <f t="shared" si="251"/>
        <v>030</v>
      </c>
      <c r="J8021" s="57"/>
      <c r="K8021" s="57"/>
      <c r="L8021" s="57"/>
    </row>
    <row r="8022" spans="1:12">
      <c r="A8022" s="6">
        <v>7902</v>
      </c>
      <c r="B8022" s="10" t="s">
        <v>51383</v>
      </c>
      <c r="C8022" s="10" t="s">
        <v>51389</v>
      </c>
      <c r="D8022" s="10" t="s">
        <v>51390</v>
      </c>
      <c r="E8022" s="6" t="s">
        <v>15867</v>
      </c>
      <c r="F8022" s="6"/>
      <c r="G8022" s="6" t="str">
        <f t="shared" si="250"/>
        <v>002</v>
      </c>
      <c r="H8022" s="6" t="str">
        <f t="shared" si="251"/>
        <v>030</v>
      </c>
      <c r="J8022" s="57"/>
      <c r="K8022" s="57"/>
      <c r="L8022" s="57"/>
    </row>
    <row r="8023" spans="1:12">
      <c r="A8023" s="6">
        <v>7903</v>
      </c>
      <c r="B8023" s="10" t="s">
        <v>52071</v>
      </c>
      <c r="C8023" s="10" t="s">
        <v>52072</v>
      </c>
      <c r="D8023" s="10" t="s">
        <v>57860</v>
      </c>
      <c r="E8023" s="6" t="s">
        <v>15867</v>
      </c>
      <c r="F8023" s="6"/>
      <c r="G8023" s="6" t="str">
        <f t="shared" si="250"/>
        <v>002</v>
      </c>
      <c r="H8023" s="6" t="str">
        <f t="shared" si="251"/>
        <v>030</v>
      </c>
      <c r="J8023" s="57"/>
      <c r="K8023" s="57"/>
      <c r="L8023" s="57"/>
    </row>
    <row r="8024" spans="1:12">
      <c r="A8024" s="6">
        <v>7904</v>
      </c>
      <c r="B8024" s="10" t="s">
        <v>51812</v>
      </c>
      <c r="C8024" s="10" t="s">
        <v>51813</v>
      </c>
      <c r="D8024" s="10" t="s">
        <v>38493</v>
      </c>
      <c r="E8024" s="6" t="s">
        <v>15867</v>
      </c>
      <c r="F8024" s="6"/>
      <c r="G8024" s="6" t="str">
        <f t="shared" si="250"/>
        <v>002</v>
      </c>
      <c r="H8024" s="6" t="str">
        <f t="shared" si="251"/>
        <v>030</v>
      </c>
      <c r="J8024" s="57"/>
      <c r="K8024" s="57"/>
      <c r="L8024" s="57"/>
    </row>
    <row r="8025" spans="1:12">
      <c r="A8025" s="6">
        <v>7905</v>
      </c>
      <c r="B8025" s="10" t="s">
        <v>51830</v>
      </c>
      <c r="C8025" s="10" t="s">
        <v>51833</v>
      </c>
      <c r="D8025" s="10" t="s">
        <v>34805</v>
      </c>
      <c r="E8025" s="6" t="s">
        <v>15867</v>
      </c>
      <c r="F8025" s="6"/>
      <c r="G8025" s="6" t="str">
        <f t="shared" si="250"/>
        <v>002</v>
      </c>
      <c r="H8025" s="6" t="str">
        <f t="shared" si="251"/>
        <v>030</v>
      </c>
      <c r="J8025" s="57"/>
      <c r="K8025" s="57"/>
      <c r="L8025" s="57"/>
    </row>
    <row r="8026" spans="1:12">
      <c r="A8026" s="6">
        <v>7906</v>
      </c>
      <c r="B8026" s="10" t="s">
        <v>52637</v>
      </c>
      <c r="C8026" s="10" t="s">
        <v>52639</v>
      </c>
      <c r="D8026" s="10" t="s">
        <v>52640</v>
      </c>
      <c r="E8026" s="6" t="s">
        <v>15867</v>
      </c>
      <c r="F8026" s="6"/>
      <c r="G8026" s="6" t="str">
        <f t="shared" si="250"/>
        <v>002</v>
      </c>
      <c r="H8026" s="6" t="str">
        <f t="shared" si="251"/>
        <v>030</v>
      </c>
      <c r="J8026" s="57"/>
      <c r="K8026" s="57"/>
      <c r="L8026" s="57"/>
    </row>
    <row r="8027" spans="1:12">
      <c r="A8027" s="6">
        <v>7907</v>
      </c>
      <c r="B8027" s="10" t="s">
        <v>52501</v>
      </c>
      <c r="C8027" s="10" t="s">
        <v>52504</v>
      </c>
      <c r="D8027" s="10" t="s">
        <v>52505</v>
      </c>
      <c r="E8027" s="6" t="s">
        <v>15867</v>
      </c>
      <c r="F8027" s="6"/>
      <c r="G8027" s="6" t="str">
        <f t="shared" si="250"/>
        <v>002</v>
      </c>
      <c r="H8027" s="6" t="str">
        <f t="shared" si="251"/>
        <v>030</v>
      </c>
      <c r="J8027" s="57"/>
      <c r="K8027" s="57"/>
      <c r="L8027" s="57"/>
    </row>
    <row r="8028" spans="1:12">
      <c r="A8028" s="6">
        <v>7908</v>
      </c>
      <c r="B8028" s="10" t="s">
        <v>52898</v>
      </c>
      <c r="C8028" s="10" t="s">
        <v>52899</v>
      </c>
      <c r="D8028" s="10" t="s">
        <v>48740</v>
      </c>
      <c r="E8028" s="6" t="s">
        <v>15867</v>
      </c>
      <c r="F8028" s="6"/>
      <c r="G8028" s="6" t="str">
        <f t="shared" si="250"/>
        <v>002</v>
      </c>
      <c r="H8028" s="6" t="str">
        <f t="shared" si="251"/>
        <v>030</v>
      </c>
      <c r="J8028" s="57"/>
      <c r="K8028" s="57"/>
      <c r="L8028" s="57"/>
    </row>
    <row r="8029" spans="1:12">
      <c r="A8029" s="6">
        <v>7909</v>
      </c>
      <c r="B8029" s="10" t="s">
        <v>26049</v>
      </c>
      <c r="C8029" s="10" t="s">
        <v>57881</v>
      </c>
      <c r="D8029" s="10" t="s">
        <v>57882</v>
      </c>
      <c r="E8029" s="6" t="s">
        <v>15867</v>
      </c>
      <c r="F8029" s="6"/>
      <c r="G8029" s="6" t="str">
        <f t="shared" si="250"/>
        <v>002</v>
      </c>
      <c r="H8029" s="6" t="str">
        <f t="shared" si="251"/>
        <v>030</v>
      </c>
      <c r="J8029" s="57"/>
      <c r="K8029" s="57"/>
      <c r="L8029" s="57"/>
    </row>
    <row r="8030" spans="1:12">
      <c r="A8030" s="6">
        <v>7910</v>
      </c>
      <c r="B8030" s="10" t="s">
        <v>53926</v>
      </c>
      <c r="C8030" s="10" t="s">
        <v>53928</v>
      </c>
      <c r="D8030" s="10" t="s">
        <v>53927</v>
      </c>
      <c r="E8030" s="6" t="s">
        <v>15867</v>
      </c>
      <c r="F8030" s="6"/>
      <c r="G8030" s="6" t="str">
        <f t="shared" si="250"/>
        <v>002</v>
      </c>
      <c r="H8030" s="6" t="str">
        <f t="shared" si="251"/>
        <v>030</v>
      </c>
      <c r="J8030" s="57"/>
      <c r="K8030" s="57"/>
      <c r="L8030" s="57"/>
    </row>
    <row r="8031" spans="1:12">
      <c r="A8031" s="6">
        <v>22183</v>
      </c>
      <c r="B8031" s="10" t="s">
        <v>64373</v>
      </c>
      <c r="C8031" s="10" t="s">
        <v>64375</v>
      </c>
      <c r="D8031" s="10" t="s">
        <v>64374</v>
      </c>
      <c r="E8031" s="6" t="s">
        <v>15867</v>
      </c>
      <c r="F8031" s="50">
        <v>45841</v>
      </c>
      <c r="G8031" s="6" t="str">
        <f t="shared" si="250"/>
        <v>002</v>
      </c>
      <c r="H8031" s="6" t="str">
        <f t="shared" si="251"/>
        <v>030</v>
      </c>
    </row>
    <row r="8032" spans="1:12">
      <c r="A8032" s="6">
        <v>22185</v>
      </c>
      <c r="B8032" s="10" t="s">
        <v>64378</v>
      </c>
      <c r="C8032" s="10" t="s">
        <v>64383</v>
      </c>
      <c r="D8032" s="10" t="s">
        <v>64379</v>
      </c>
      <c r="E8032" s="6" t="s">
        <v>15867</v>
      </c>
      <c r="F8032" s="50">
        <v>45841</v>
      </c>
      <c r="G8032" s="6" t="str">
        <f t="shared" ref="G8032:G8095" si="252">+LEFT(C8032,3)</f>
        <v>002</v>
      </c>
      <c r="H8032" s="6" t="str">
        <f t="shared" ref="H8032:H8095" si="253">+MID(C8032,5,3)</f>
        <v>030</v>
      </c>
    </row>
    <row r="8033" spans="1:12">
      <c r="A8033" s="6">
        <v>22260</v>
      </c>
      <c r="B8033" s="10" t="s">
        <v>64591</v>
      </c>
      <c r="C8033" s="10" t="s">
        <v>64593</v>
      </c>
      <c r="D8033" s="10" t="s">
        <v>64592</v>
      </c>
      <c r="E8033" s="6" t="s">
        <v>15867</v>
      </c>
      <c r="F8033" s="50">
        <v>45884</v>
      </c>
      <c r="G8033" s="6" t="str">
        <f t="shared" si="252"/>
        <v>002</v>
      </c>
      <c r="H8033" s="6" t="str">
        <f t="shared" si="253"/>
        <v>030</v>
      </c>
    </row>
    <row r="8034" spans="1:12">
      <c r="A8034" s="6">
        <v>22316</v>
      </c>
      <c r="B8034" s="10" t="s">
        <v>64748</v>
      </c>
      <c r="C8034" s="10" t="s">
        <v>64753</v>
      </c>
      <c r="D8034" s="10" t="s">
        <v>38529</v>
      </c>
      <c r="E8034" s="6" t="s">
        <v>15867</v>
      </c>
      <c r="F8034" s="50">
        <v>45917</v>
      </c>
      <c r="G8034" s="6" t="str">
        <f t="shared" si="252"/>
        <v>002</v>
      </c>
      <c r="H8034" s="6" t="str">
        <f t="shared" si="253"/>
        <v>030</v>
      </c>
    </row>
    <row r="8035" spans="1:12">
      <c r="A8035" s="6">
        <v>22401</v>
      </c>
      <c r="B8035" s="10" t="s">
        <v>64983</v>
      </c>
      <c r="C8035" s="10" t="s">
        <v>64995</v>
      </c>
      <c r="D8035" s="10" t="s">
        <v>47497</v>
      </c>
      <c r="E8035" s="6" t="s">
        <v>15867</v>
      </c>
      <c r="F8035" s="50">
        <v>45965</v>
      </c>
      <c r="G8035" s="6" t="str">
        <f t="shared" si="252"/>
        <v>002</v>
      </c>
      <c r="H8035" s="6" t="str">
        <f t="shared" si="253"/>
        <v>030</v>
      </c>
    </row>
    <row r="8036" spans="1:12">
      <c r="A8036" s="6">
        <v>22408</v>
      </c>
      <c r="B8036" s="10" t="s">
        <v>65002</v>
      </c>
      <c r="C8036" s="10" t="s">
        <v>65009</v>
      </c>
      <c r="D8036" s="10" t="s">
        <v>65003</v>
      </c>
      <c r="E8036" s="6" t="s">
        <v>15867</v>
      </c>
      <c r="F8036" s="50">
        <v>45966</v>
      </c>
      <c r="G8036" s="6" t="str">
        <f t="shared" si="252"/>
        <v>002</v>
      </c>
      <c r="H8036" s="6" t="str">
        <f t="shared" si="253"/>
        <v>030</v>
      </c>
    </row>
    <row r="8037" spans="1:12">
      <c r="A8037" s="6">
        <v>22415</v>
      </c>
      <c r="B8037" s="10" t="s">
        <v>65022</v>
      </c>
      <c r="C8037" s="10" t="s">
        <v>65024</v>
      </c>
      <c r="D8037" s="10" t="s">
        <v>65023</v>
      </c>
      <c r="E8037" s="6" t="s">
        <v>15867</v>
      </c>
      <c r="F8037" s="50">
        <v>45971</v>
      </c>
      <c r="G8037" s="6" t="str">
        <f t="shared" si="252"/>
        <v>002</v>
      </c>
      <c r="H8037" s="6" t="str">
        <f t="shared" si="253"/>
        <v>030</v>
      </c>
    </row>
    <row r="8038" spans="1:12">
      <c r="A8038" s="6">
        <v>22664</v>
      </c>
      <c r="B8038" s="10" t="s">
        <v>65742</v>
      </c>
      <c r="C8038" s="10" t="s">
        <v>65744</v>
      </c>
      <c r="D8038" s="10" t="s">
        <v>65743</v>
      </c>
      <c r="E8038" s="6" t="s">
        <v>15867</v>
      </c>
      <c r="F8038" s="50">
        <v>46065</v>
      </c>
      <c r="G8038" s="6" t="str">
        <f t="shared" si="252"/>
        <v>002</v>
      </c>
      <c r="H8038" s="6" t="str">
        <f t="shared" si="253"/>
        <v>030</v>
      </c>
    </row>
    <row r="8039" spans="1:12">
      <c r="A8039" s="6">
        <v>7911</v>
      </c>
      <c r="B8039" s="10" t="s">
        <v>23826</v>
      </c>
      <c r="C8039" s="10" t="s">
        <v>5823</v>
      </c>
      <c r="D8039" s="10" t="s">
        <v>38551</v>
      </c>
      <c r="E8039" s="6" t="s">
        <v>15868</v>
      </c>
      <c r="F8039" s="6"/>
      <c r="G8039" s="6" t="str">
        <f t="shared" si="252"/>
        <v>002</v>
      </c>
      <c r="H8039" s="6" t="str">
        <f t="shared" si="253"/>
        <v>031</v>
      </c>
      <c r="J8039" s="57"/>
      <c r="K8039" s="57"/>
      <c r="L8039" s="57"/>
    </row>
    <row r="8040" spans="1:12">
      <c r="A8040" s="6">
        <v>7912</v>
      </c>
      <c r="B8040" s="10" t="s">
        <v>23827</v>
      </c>
      <c r="C8040" s="10" t="s">
        <v>5824</v>
      </c>
      <c r="D8040" s="10" t="s">
        <v>57883</v>
      </c>
      <c r="E8040" s="6" t="s">
        <v>15868</v>
      </c>
      <c r="F8040" s="6"/>
      <c r="G8040" s="6" t="str">
        <f t="shared" si="252"/>
        <v>002</v>
      </c>
      <c r="H8040" s="6" t="str">
        <f t="shared" si="253"/>
        <v>031</v>
      </c>
      <c r="J8040" s="57"/>
      <c r="K8040" s="57"/>
      <c r="L8040" s="57"/>
    </row>
    <row r="8041" spans="1:12">
      <c r="A8041" s="6">
        <v>7913</v>
      </c>
      <c r="B8041" s="10" t="s">
        <v>23828</v>
      </c>
      <c r="C8041" s="10" t="s">
        <v>5825</v>
      </c>
      <c r="D8041" s="10" t="s">
        <v>57884</v>
      </c>
      <c r="E8041" s="6" t="s">
        <v>15868</v>
      </c>
      <c r="F8041" s="6"/>
      <c r="G8041" s="6" t="str">
        <f t="shared" si="252"/>
        <v>002</v>
      </c>
      <c r="H8041" s="6" t="str">
        <f t="shared" si="253"/>
        <v>031</v>
      </c>
      <c r="J8041" s="57"/>
      <c r="K8041" s="57"/>
      <c r="L8041" s="57"/>
    </row>
    <row r="8042" spans="1:12">
      <c r="A8042" s="6">
        <v>7914</v>
      </c>
      <c r="B8042" s="10" t="s">
        <v>23829</v>
      </c>
      <c r="C8042" s="10" t="s">
        <v>5826</v>
      </c>
      <c r="D8042" s="10" t="s">
        <v>57885</v>
      </c>
      <c r="E8042" s="6" t="s">
        <v>15868</v>
      </c>
      <c r="F8042" s="6"/>
      <c r="G8042" s="6" t="str">
        <f t="shared" si="252"/>
        <v>002</v>
      </c>
      <c r="H8042" s="6" t="str">
        <f t="shared" si="253"/>
        <v>031</v>
      </c>
      <c r="J8042" s="57"/>
      <c r="K8042" s="57"/>
      <c r="L8042" s="57"/>
    </row>
    <row r="8043" spans="1:12">
      <c r="A8043" s="6">
        <v>7915</v>
      </c>
      <c r="B8043" s="10" t="s">
        <v>38552</v>
      </c>
      <c r="C8043" s="10" t="s">
        <v>5827</v>
      </c>
      <c r="D8043" s="10" t="s">
        <v>38553</v>
      </c>
      <c r="E8043" s="6" t="s">
        <v>15868</v>
      </c>
      <c r="F8043" s="6"/>
      <c r="G8043" s="6" t="str">
        <f t="shared" si="252"/>
        <v>002</v>
      </c>
      <c r="H8043" s="6" t="str">
        <f t="shared" si="253"/>
        <v>031</v>
      </c>
      <c r="J8043" s="57"/>
      <c r="K8043" s="57"/>
      <c r="L8043" s="57"/>
    </row>
    <row r="8044" spans="1:12">
      <c r="A8044" s="6">
        <v>7916</v>
      </c>
      <c r="B8044" s="10" t="s">
        <v>23830</v>
      </c>
      <c r="C8044" s="10" t="s">
        <v>5828</v>
      </c>
      <c r="D8044" s="10" t="s">
        <v>38554</v>
      </c>
      <c r="E8044" s="6" t="s">
        <v>15868</v>
      </c>
      <c r="F8044" s="6"/>
      <c r="G8044" s="6" t="str">
        <f t="shared" si="252"/>
        <v>002</v>
      </c>
      <c r="H8044" s="6" t="str">
        <f t="shared" si="253"/>
        <v>031</v>
      </c>
      <c r="J8044" s="57"/>
      <c r="K8044" s="57"/>
      <c r="L8044" s="57"/>
    </row>
    <row r="8045" spans="1:12">
      <c r="A8045" s="6">
        <v>7917</v>
      </c>
      <c r="B8045" s="10" t="s">
        <v>23831</v>
      </c>
      <c r="C8045" s="10" t="s">
        <v>5829</v>
      </c>
      <c r="D8045" s="10" t="s">
        <v>57886</v>
      </c>
      <c r="E8045" s="6" t="s">
        <v>15868</v>
      </c>
      <c r="F8045" s="6"/>
      <c r="G8045" s="6" t="str">
        <f t="shared" si="252"/>
        <v>002</v>
      </c>
      <c r="H8045" s="6" t="str">
        <f t="shared" si="253"/>
        <v>031</v>
      </c>
      <c r="J8045" s="57"/>
      <c r="K8045" s="57"/>
      <c r="L8045" s="57"/>
    </row>
    <row r="8046" spans="1:12">
      <c r="A8046" s="6">
        <v>7918</v>
      </c>
      <c r="B8046" s="10" t="s">
        <v>23832</v>
      </c>
      <c r="C8046" s="10" t="s">
        <v>5830</v>
      </c>
      <c r="D8046" s="10" t="s">
        <v>57887</v>
      </c>
      <c r="E8046" s="6" t="s">
        <v>15868</v>
      </c>
      <c r="F8046" s="6"/>
      <c r="G8046" s="6" t="str">
        <f t="shared" si="252"/>
        <v>002</v>
      </c>
      <c r="H8046" s="6" t="str">
        <f t="shared" si="253"/>
        <v>031</v>
      </c>
      <c r="J8046" s="57"/>
      <c r="K8046" s="57"/>
      <c r="L8046" s="57"/>
    </row>
    <row r="8047" spans="1:12">
      <c r="A8047" s="6">
        <v>7919</v>
      </c>
      <c r="B8047" s="10" t="s">
        <v>23833</v>
      </c>
      <c r="C8047" s="10" t="s">
        <v>5831</v>
      </c>
      <c r="D8047" s="10" t="s">
        <v>57888</v>
      </c>
      <c r="E8047" s="6" t="s">
        <v>15868</v>
      </c>
      <c r="F8047" s="6"/>
      <c r="G8047" s="6" t="str">
        <f t="shared" si="252"/>
        <v>002</v>
      </c>
      <c r="H8047" s="6" t="str">
        <f t="shared" si="253"/>
        <v>031</v>
      </c>
      <c r="J8047" s="57"/>
      <c r="K8047" s="57"/>
      <c r="L8047" s="57"/>
    </row>
    <row r="8048" spans="1:12">
      <c r="A8048" s="6">
        <v>7920</v>
      </c>
      <c r="B8048" s="10" t="s">
        <v>23834</v>
      </c>
      <c r="C8048" s="10" t="s">
        <v>5832</v>
      </c>
      <c r="D8048" s="10" t="s">
        <v>38555</v>
      </c>
      <c r="E8048" s="6" t="s">
        <v>15868</v>
      </c>
      <c r="F8048" s="6"/>
      <c r="G8048" s="6" t="str">
        <f t="shared" si="252"/>
        <v>002</v>
      </c>
      <c r="H8048" s="6" t="str">
        <f t="shared" si="253"/>
        <v>031</v>
      </c>
      <c r="J8048" s="57"/>
      <c r="K8048" s="57"/>
      <c r="L8048" s="57"/>
    </row>
    <row r="8049" spans="1:12">
      <c r="A8049" s="6">
        <v>7921</v>
      </c>
      <c r="B8049" s="10" t="s">
        <v>23835</v>
      </c>
      <c r="C8049" s="10" t="s">
        <v>5833</v>
      </c>
      <c r="D8049" s="10" t="s">
        <v>34820</v>
      </c>
      <c r="E8049" s="6" t="s">
        <v>15868</v>
      </c>
      <c r="F8049" s="6"/>
      <c r="G8049" s="6" t="str">
        <f t="shared" si="252"/>
        <v>002</v>
      </c>
      <c r="H8049" s="6" t="str">
        <f t="shared" si="253"/>
        <v>031</v>
      </c>
      <c r="J8049" s="57"/>
      <c r="K8049" s="57"/>
      <c r="L8049" s="57"/>
    </row>
    <row r="8050" spans="1:12">
      <c r="A8050" s="6">
        <v>7922</v>
      </c>
      <c r="B8050" s="10" t="s">
        <v>23836</v>
      </c>
      <c r="C8050" s="10" t="s">
        <v>5834</v>
      </c>
      <c r="D8050" s="10" t="s">
        <v>38556</v>
      </c>
      <c r="E8050" s="6" t="s">
        <v>15868</v>
      </c>
      <c r="F8050" s="6"/>
      <c r="G8050" s="6" t="str">
        <f t="shared" si="252"/>
        <v>002</v>
      </c>
      <c r="H8050" s="6" t="str">
        <f t="shared" si="253"/>
        <v>031</v>
      </c>
      <c r="J8050" s="57"/>
      <c r="K8050" s="57"/>
      <c r="L8050" s="57"/>
    </row>
    <row r="8051" spans="1:12">
      <c r="A8051" s="6">
        <v>7923</v>
      </c>
      <c r="B8051" s="10" t="s">
        <v>23837</v>
      </c>
      <c r="C8051" s="10" t="s">
        <v>5835</v>
      </c>
      <c r="D8051" s="10" t="s">
        <v>57889</v>
      </c>
      <c r="E8051" s="6" t="s">
        <v>15868</v>
      </c>
      <c r="F8051" s="6"/>
      <c r="G8051" s="6" t="str">
        <f t="shared" si="252"/>
        <v>002</v>
      </c>
      <c r="H8051" s="6" t="str">
        <f t="shared" si="253"/>
        <v>031</v>
      </c>
      <c r="J8051" s="57"/>
      <c r="K8051" s="57"/>
      <c r="L8051" s="57"/>
    </row>
    <row r="8052" spans="1:12">
      <c r="A8052" s="6">
        <v>7924</v>
      </c>
      <c r="B8052" s="10" t="s">
        <v>38557</v>
      </c>
      <c r="C8052" s="10" t="s">
        <v>5836</v>
      </c>
      <c r="D8052" s="10" t="s">
        <v>57890</v>
      </c>
      <c r="E8052" s="6" t="s">
        <v>15868</v>
      </c>
      <c r="F8052" s="6"/>
      <c r="G8052" s="6" t="str">
        <f t="shared" si="252"/>
        <v>002</v>
      </c>
      <c r="H8052" s="6" t="str">
        <f t="shared" si="253"/>
        <v>031</v>
      </c>
      <c r="J8052" s="57"/>
      <c r="K8052" s="57"/>
      <c r="L8052" s="57"/>
    </row>
    <row r="8053" spans="1:12">
      <c r="A8053" s="6">
        <v>7925</v>
      </c>
      <c r="B8053" s="10" t="s">
        <v>23838</v>
      </c>
      <c r="C8053" s="10" t="s">
        <v>5837</v>
      </c>
      <c r="D8053" s="10" t="s">
        <v>57891</v>
      </c>
      <c r="E8053" s="6" t="s">
        <v>15868</v>
      </c>
      <c r="F8053" s="6"/>
      <c r="G8053" s="6" t="str">
        <f t="shared" si="252"/>
        <v>002</v>
      </c>
      <c r="H8053" s="6" t="str">
        <f t="shared" si="253"/>
        <v>031</v>
      </c>
      <c r="J8053" s="57"/>
      <c r="K8053" s="57"/>
      <c r="L8053" s="57"/>
    </row>
    <row r="8054" spans="1:12">
      <c r="A8054" s="6">
        <v>7926</v>
      </c>
      <c r="B8054" s="10" t="s">
        <v>23839</v>
      </c>
      <c r="C8054" s="10" t="s">
        <v>5838</v>
      </c>
      <c r="D8054" s="10" t="s">
        <v>57892</v>
      </c>
      <c r="E8054" s="6" t="s">
        <v>15868</v>
      </c>
      <c r="F8054" s="6"/>
      <c r="G8054" s="6" t="str">
        <f t="shared" si="252"/>
        <v>002</v>
      </c>
      <c r="H8054" s="6" t="str">
        <f t="shared" si="253"/>
        <v>031</v>
      </c>
      <c r="J8054" s="57"/>
      <c r="K8054" s="57"/>
      <c r="L8054" s="57"/>
    </row>
    <row r="8055" spans="1:12">
      <c r="A8055" s="6">
        <v>7927</v>
      </c>
      <c r="B8055" s="10" t="s">
        <v>23840</v>
      </c>
      <c r="C8055" s="10" t="s">
        <v>5839</v>
      </c>
      <c r="D8055" s="10" t="s">
        <v>57893</v>
      </c>
      <c r="E8055" s="6" t="s">
        <v>15868</v>
      </c>
      <c r="F8055" s="6"/>
      <c r="G8055" s="6" t="str">
        <f t="shared" si="252"/>
        <v>002</v>
      </c>
      <c r="H8055" s="6" t="str">
        <f t="shared" si="253"/>
        <v>031</v>
      </c>
      <c r="J8055" s="57"/>
      <c r="K8055" s="57"/>
      <c r="L8055" s="57"/>
    </row>
    <row r="8056" spans="1:12">
      <c r="A8056" s="6">
        <v>7928</v>
      </c>
      <c r="B8056" s="10" t="s">
        <v>23841</v>
      </c>
      <c r="C8056" s="10" t="s">
        <v>5840</v>
      </c>
      <c r="D8056" s="10" t="s">
        <v>57894</v>
      </c>
      <c r="E8056" s="6" t="s">
        <v>15868</v>
      </c>
      <c r="F8056" s="6"/>
      <c r="G8056" s="6" t="str">
        <f t="shared" si="252"/>
        <v>002</v>
      </c>
      <c r="H8056" s="6" t="str">
        <f t="shared" si="253"/>
        <v>031</v>
      </c>
      <c r="J8056" s="57"/>
      <c r="K8056" s="57"/>
      <c r="L8056" s="57"/>
    </row>
    <row r="8057" spans="1:12">
      <c r="A8057" s="6">
        <v>7929</v>
      </c>
      <c r="B8057" s="10" t="s">
        <v>23842</v>
      </c>
      <c r="C8057" s="10" t="s">
        <v>5841</v>
      </c>
      <c r="D8057" s="10" t="s">
        <v>34821</v>
      </c>
      <c r="E8057" s="6" t="s">
        <v>15868</v>
      </c>
      <c r="F8057" s="6"/>
      <c r="G8057" s="6" t="str">
        <f t="shared" si="252"/>
        <v>002</v>
      </c>
      <c r="H8057" s="6" t="str">
        <f t="shared" si="253"/>
        <v>031</v>
      </c>
      <c r="J8057" s="57"/>
      <c r="K8057" s="57"/>
      <c r="L8057" s="57"/>
    </row>
    <row r="8058" spans="1:12">
      <c r="A8058" s="6">
        <v>7930</v>
      </c>
      <c r="B8058" s="10" t="s">
        <v>23843</v>
      </c>
      <c r="C8058" s="10" t="s">
        <v>5842</v>
      </c>
      <c r="D8058" s="10" t="s">
        <v>38558</v>
      </c>
      <c r="E8058" s="6" t="s">
        <v>15868</v>
      </c>
      <c r="F8058" s="6"/>
      <c r="G8058" s="6" t="str">
        <f t="shared" si="252"/>
        <v>002</v>
      </c>
      <c r="H8058" s="6" t="str">
        <f t="shared" si="253"/>
        <v>031</v>
      </c>
      <c r="J8058" s="57"/>
      <c r="K8058" s="57"/>
      <c r="L8058" s="57"/>
    </row>
    <row r="8059" spans="1:12">
      <c r="A8059" s="6">
        <v>7931</v>
      </c>
      <c r="B8059" s="10" t="s">
        <v>23844</v>
      </c>
      <c r="C8059" s="10" t="s">
        <v>5843</v>
      </c>
      <c r="D8059" s="10" t="s">
        <v>57895</v>
      </c>
      <c r="E8059" s="6" t="s">
        <v>15868</v>
      </c>
      <c r="F8059" s="6"/>
      <c r="G8059" s="6" t="str">
        <f t="shared" si="252"/>
        <v>002</v>
      </c>
      <c r="H8059" s="6" t="str">
        <f t="shared" si="253"/>
        <v>031</v>
      </c>
      <c r="J8059" s="57"/>
      <c r="K8059" s="57"/>
      <c r="L8059" s="57"/>
    </row>
    <row r="8060" spans="1:12">
      <c r="A8060" s="6">
        <v>7932</v>
      </c>
      <c r="B8060" s="10" t="s">
        <v>23845</v>
      </c>
      <c r="C8060" s="10" t="s">
        <v>5844</v>
      </c>
      <c r="D8060" s="10" t="s">
        <v>47188</v>
      </c>
      <c r="E8060" s="6" t="s">
        <v>15868</v>
      </c>
      <c r="F8060" s="6"/>
      <c r="G8060" s="6" t="str">
        <f t="shared" si="252"/>
        <v>002</v>
      </c>
      <c r="H8060" s="6" t="str">
        <f t="shared" si="253"/>
        <v>031</v>
      </c>
      <c r="J8060" s="57"/>
      <c r="K8060" s="57"/>
      <c r="L8060" s="57"/>
    </row>
    <row r="8061" spans="1:12">
      <c r="A8061" s="6">
        <v>7933</v>
      </c>
      <c r="B8061" s="10" t="s">
        <v>23846</v>
      </c>
      <c r="C8061" s="10" t="s">
        <v>5845</v>
      </c>
      <c r="D8061" s="10" t="s">
        <v>38559</v>
      </c>
      <c r="E8061" s="6" t="s">
        <v>15868</v>
      </c>
      <c r="F8061" s="6"/>
      <c r="G8061" s="6" t="str">
        <f t="shared" si="252"/>
        <v>002</v>
      </c>
      <c r="H8061" s="6" t="str">
        <f t="shared" si="253"/>
        <v>031</v>
      </c>
      <c r="J8061" s="57"/>
      <c r="K8061" s="57"/>
      <c r="L8061" s="57"/>
    </row>
    <row r="8062" spans="1:12">
      <c r="A8062" s="6">
        <v>7934</v>
      </c>
      <c r="B8062" s="10" t="s">
        <v>23847</v>
      </c>
      <c r="C8062" s="10" t="s">
        <v>5846</v>
      </c>
      <c r="D8062" s="10" t="s">
        <v>38560</v>
      </c>
      <c r="E8062" s="6" t="s">
        <v>15868</v>
      </c>
      <c r="F8062" s="6"/>
      <c r="G8062" s="6" t="str">
        <f t="shared" si="252"/>
        <v>002</v>
      </c>
      <c r="H8062" s="6" t="str">
        <f t="shared" si="253"/>
        <v>031</v>
      </c>
      <c r="J8062" s="57"/>
      <c r="K8062" s="57"/>
      <c r="L8062" s="57"/>
    </row>
    <row r="8063" spans="1:12">
      <c r="A8063" s="6">
        <v>7935</v>
      </c>
      <c r="B8063" s="10" t="s">
        <v>23848</v>
      </c>
      <c r="C8063" s="10" t="s">
        <v>5847</v>
      </c>
      <c r="D8063" s="10" t="s">
        <v>57896</v>
      </c>
      <c r="E8063" s="6" t="s">
        <v>15868</v>
      </c>
      <c r="F8063" s="6"/>
      <c r="G8063" s="6" t="str">
        <f t="shared" si="252"/>
        <v>002</v>
      </c>
      <c r="H8063" s="6" t="str">
        <f t="shared" si="253"/>
        <v>031</v>
      </c>
      <c r="J8063" s="57"/>
      <c r="K8063" s="57"/>
      <c r="L8063" s="57"/>
    </row>
    <row r="8064" spans="1:12">
      <c r="A8064" s="6">
        <v>7936</v>
      </c>
      <c r="B8064" s="10" t="s">
        <v>23849</v>
      </c>
      <c r="C8064" s="10" t="s">
        <v>5848</v>
      </c>
      <c r="D8064" s="10" t="s">
        <v>57897</v>
      </c>
      <c r="E8064" s="6" t="s">
        <v>15868</v>
      </c>
      <c r="F8064" s="6"/>
      <c r="G8064" s="6" t="str">
        <f t="shared" si="252"/>
        <v>002</v>
      </c>
      <c r="H8064" s="6" t="str">
        <f t="shared" si="253"/>
        <v>031</v>
      </c>
      <c r="J8064" s="57"/>
      <c r="K8064" s="57"/>
      <c r="L8064" s="57"/>
    </row>
    <row r="8065" spans="1:12">
      <c r="A8065" s="6">
        <v>7937</v>
      </c>
      <c r="B8065" s="10" t="s">
        <v>23850</v>
      </c>
      <c r="C8065" s="10" t="s">
        <v>5849</v>
      </c>
      <c r="D8065" s="10" t="s">
        <v>57898</v>
      </c>
      <c r="E8065" s="6" t="s">
        <v>15868</v>
      </c>
      <c r="F8065" s="6"/>
      <c r="G8065" s="6" t="str">
        <f t="shared" si="252"/>
        <v>002</v>
      </c>
      <c r="H8065" s="6" t="str">
        <f t="shared" si="253"/>
        <v>031</v>
      </c>
      <c r="J8065" s="57"/>
      <c r="K8065" s="57"/>
      <c r="L8065" s="57"/>
    </row>
    <row r="8066" spans="1:12">
      <c r="A8066" s="6">
        <v>7938</v>
      </c>
      <c r="B8066" s="10" t="s">
        <v>23851</v>
      </c>
      <c r="C8066" s="10" t="s">
        <v>5850</v>
      </c>
      <c r="D8066" s="10" t="s">
        <v>57899</v>
      </c>
      <c r="E8066" s="6" t="s">
        <v>15868</v>
      </c>
      <c r="F8066" s="6"/>
      <c r="G8066" s="6" t="str">
        <f t="shared" si="252"/>
        <v>002</v>
      </c>
      <c r="H8066" s="6" t="str">
        <f t="shared" si="253"/>
        <v>031</v>
      </c>
      <c r="J8066" s="57"/>
      <c r="K8066" s="57"/>
      <c r="L8066" s="57"/>
    </row>
    <row r="8067" spans="1:12">
      <c r="A8067" s="6">
        <v>7939</v>
      </c>
      <c r="B8067" s="10" t="s">
        <v>23852</v>
      </c>
      <c r="C8067" s="10" t="s">
        <v>5851</v>
      </c>
      <c r="D8067" s="10" t="s">
        <v>34344</v>
      </c>
      <c r="E8067" s="6" t="s">
        <v>15868</v>
      </c>
      <c r="F8067" s="6"/>
      <c r="G8067" s="6" t="str">
        <f t="shared" si="252"/>
        <v>002</v>
      </c>
      <c r="H8067" s="6" t="str">
        <f t="shared" si="253"/>
        <v>031</v>
      </c>
      <c r="J8067" s="57"/>
      <c r="K8067" s="57"/>
      <c r="L8067" s="57"/>
    </row>
    <row r="8068" spans="1:12">
      <c r="A8068" s="6">
        <v>7940</v>
      </c>
      <c r="B8068" s="10" t="s">
        <v>23853</v>
      </c>
      <c r="C8068" s="10" t="s">
        <v>5852</v>
      </c>
      <c r="D8068" s="10" t="s">
        <v>57900</v>
      </c>
      <c r="E8068" s="6" t="s">
        <v>15868</v>
      </c>
      <c r="F8068" s="6"/>
      <c r="G8068" s="6" t="str">
        <f t="shared" si="252"/>
        <v>002</v>
      </c>
      <c r="H8068" s="6" t="str">
        <f t="shared" si="253"/>
        <v>031</v>
      </c>
      <c r="J8068" s="57"/>
      <c r="K8068" s="57"/>
      <c r="L8068" s="57"/>
    </row>
    <row r="8069" spans="1:12">
      <c r="A8069" s="6">
        <v>7941</v>
      </c>
      <c r="B8069" s="10" t="s">
        <v>23854</v>
      </c>
      <c r="C8069" s="10" t="s">
        <v>5853</v>
      </c>
      <c r="D8069" s="10" t="s">
        <v>57901</v>
      </c>
      <c r="E8069" s="6" t="s">
        <v>15868</v>
      </c>
      <c r="F8069" s="6"/>
      <c r="G8069" s="6" t="str">
        <f t="shared" si="252"/>
        <v>002</v>
      </c>
      <c r="H8069" s="6" t="str">
        <f t="shared" si="253"/>
        <v>031</v>
      </c>
      <c r="J8069" s="57"/>
      <c r="K8069" s="57"/>
      <c r="L8069" s="57"/>
    </row>
    <row r="8070" spans="1:12">
      <c r="A8070" s="6">
        <v>7942</v>
      </c>
      <c r="B8070" s="10" t="s">
        <v>23855</v>
      </c>
      <c r="C8070" s="10" t="s">
        <v>5854</v>
      </c>
      <c r="D8070" s="10" t="s">
        <v>57902</v>
      </c>
      <c r="E8070" s="6" t="s">
        <v>15868</v>
      </c>
      <c r="F8070" s="6"/>
      <c r="G8070" s="6" t="str">
        <f t="shared" si="252"/>
        <v>002</v>
      </c>
      <c r="H8070" s="6" t="str">
        <f t="shared" si="253"/>
        <v>031</v>
      </c>
      <c r="J8070" s="57"/>
      <c r="K8070" s="57"/>
      <c r="L8070" s="57"/>
    </row>
    <row r="8071" spans="1:12">
      <c r="A8071" s="6">
        <v>7943</v>
      </c>
      <c r="B8071" s="10" t="s">
        <v>23856</v>
      </c>
      <c r="C8071" s="10" t="s">
        <v>5855</v>
      </c>
      <c r="D8071" s="10" t="s">
        <v>54234</v>
      </c>
      <c r="E8071" s="6" t="s">
        <v>15868</v>
      </c>
      <c r="F8071" s="6"/>
      <c r="G8071" s="6" t="str">
        <f t="shared" si="252"/>
        <v>002</v>
      </c>
      <c r="H8071" s="6" t="str">
        <f t="shared" si="253"/>
        <v>031</v>
      </c>
      <c r="J8071" s="57"/>
      <c r="K8071" s="57"/>
      <c r="L8071" s="57"/>
    </row>
    <row r="8072" spans="1:12">
      <c r="A8072" s="6">
        <v>7944</v>
      </c>
      <c r="B8072" s="10" t="s">
        <v>23857</v>
      </c>
      <c r="C8072" s="10" t="s">
        <v>5856</v>
      </c>
      <c r="D8072" s="10" t="s">
        <v>38561</v>
      </c>
      <c r="E8072" s="6" t="s">
        <v>15868</v>
      </c>
      <c r="F8072" s="6"/>
      <c r="G8072" s="6" t="str">
        <f t="shared" si="252"/>
        <v>002</v>
      </c>
      <c r="H8072" s="6" t="str">
        <f t="shared" si="253"/>
        <v>031</v>
      </c>
      <c r="J8072" s="57"/>
      <c r="K8072" s="57"/>
      <c r="L8072" s="57"/>
    </row>
    <row r="8073" spans="1:12">
      <c r="A8073" s="6">
        <v>7945</v>
      </c>
      <c r="B8073" s="10" t="s">
        <v>23858</v>
      </c>
      <c r="C8073" s="10" t="s">
        <v>5857</v>
      </c>
      <c r="D8073" s="10" t="s">
        <v>57903</v>
      </c>
      <c r="E8073" s="6" t="s">
        <v>15868</v>
      </c>
      <c r="F8073" s="6"/>
      <c r="G8073" s="6" t="str">
        <f t="shared" si="252"/>
        <v>002</v>
      </c>
      <c r="H8073" s="6" t="str">
        <f t="shared" si="253"/>
        <v>031</v>
      </c>
      <c r="J8073" s="57"/>
      <c r="K8073" s="57"/>
      <c r="L8073" s="57"/>
    </row>
    <row r="8074" spans="1:12">
      <c r="A8074" s="6">
        <v>7946</v>
      </c>
      <c r="B8074" s="10" t="s">
        <v>23859</v>
      </c>
      <c r="C8074" s="10" t="s">
        <v>5858</v>
      </c>
      <c r="D8074" s="10" t="s">
        <v>38562</v>
      </c>
      <c r="E8074" s="6" t="s">
        <v>15868</v>
      </c>
      <c r="F8074" s="6"/>
      <c r="G8074" s="6" t="str">
        <f t="shared" si="252"/>
        <v>002</v>
      </c>
      <c r="H8074" s="6" t="str">
        <f t="shared" si="253"/>
        <v>031</v>
      </c>
      <c r="J8074" s="57"/>
      <c r="K8074" s="57"/>
      <c r="L8074" s="57"/>
    </row>
    <row r="8075" spans="1:12">
      <c r="A8075" s="6">
        <v>7947</v>
      </c>
      <c r="B8075" s="10" t="s">
        <v>23860</v>
      </c>
      <c r="C8075" s="10" t="s">
        <v>5859</v>
      </c>
      <c r="D8075" s="10" t="s">
        <v>34544</v>
      </c>
      <c r="E8075" s="6" t="s">
        <v>15868</v>
      </c>
      <c r="F8075" s="6"/>
      <c r="G8075" s="6" t="str">
        <f t="shared" si="252"/>
        <v>002</v>
      </c>
      <c r="H8075" s="6" t="str">
        <f t="shared" si="253"/>
        <v>031</v>
      </c>
      <c r="J8075" s="57"/>
      <c r="K8075" s="57"/>
      <c r="L8075" s="57"/>
    </row>
    <row r="8076" spans="1:12">
      <c r="A8076" s="6">
        <v>7948</v>
      </c>
      <c r="B8076" s="10" t="s">
        <v>23861</v>
      </c>
      <c r="C8076" s="10" t="s">
        <v>5860</v>
      </c>
      <c r="D8076" s="10" t="s">
        <v>57904</v>
      </c>
      <c r="E8076" s="6" t="s">
        <v>15868</v>
      </c>
      <c r="F8076" s="6"/>
      <c r="G8076" s="6" t="str">
        <f t="shared" si="252"/>
        <v>002</v>
      </c>
      <c r="H8076" s="6" t="str">
        <f t="shared" si="253"/>
        <v>031</v>
      </c>
      <c r="J8076" s="57"/>
      <c r="K8076" s="57"/>
      <c r="L8076" s="57"/>
    </row>
    <row r="8077" spans="1:12">
      <c r="A8077" s="6">
        <v>7949</v>
      </c>
      <c r="B8077" s="10" t="s">
        <v>23862</v>
      </c>
      <c r="C8077" s="10" t="s">
        <v>5861</v>
      </c>
      <c r="D8077" s="10" t="s">
        <v>34822</v>
      </c>
      <c r="E8077" s="6" t="s">
        <v>15868</v>
      </c>
      <c r="F8077" s="6"/>
      <c r="G8077" s="6" t="str">
        <f t="shared" si="252"/>
        <v>002</v>
      </c>
      <c r="H8077" s="6" t="str">
        <f t="shared" si="253"/>
        <v>031</v>
      </c>
      <c r="J8077" s="57"/>
      <c r="K8077" s="57"/>
      <c r="L8077" s="57"/>
    </row>
    <row r="8078" spans="1:12">
      <c r="A8078" s="6">
        <v>7950</v>
      </c>
      <c r="B8078" s="10" t="s">
        <v>23863</v>
      </c>
      <c r="C8078" s="10" t="s">
        <v>5862</v>
      </c>
      <c r="D8078" s="10" t="s">
        <v>57905</v>
      </c>
      <c r="E8078" s="6" t="s">
        <v>15868</v>
      </c>
      <c r="F8078" s="6"/>
      <c r="G8078" s="6" t="str">
        <f t="shared" si="252"/>
        <v>002</v>
      </c>
      <c r="H8078" s="6" t="str">
        <f t="shared" si="253"/>
        <v>031</v>
      </c>
      <c r="J8078" s="57"/>
      <c r="K8078" s="57"/>
      <c r="L8078" s="57"/>
    </row>
    <row r="8079" spans="1:12">
      <c r="A8079" s="6">
        <v>7951</v>
      </c>
      <c r="B8079" s="10" t="s">
        <v>23864</v>
      </c>
      <c r="C8079" s="10" t="s">
        <v>5863</v>
      </c>
      <c r="D8079" s="10" t="s">
        <v>57906</v>
      </c>
      <c r="E8079" s="6" t="s">
        <v>15868</v>
      </c>
      <c r="F8079" s="6"/>
      <c r="G8079" s="6" t="str">
        <f t="shared" si="252"/>
        <v>002</v>
      </c>
      <c r="H8079" s="6" t="str">
        <f t="shared" si="253"/>
        <v>031</v>
      </c>
      <c r="J8079" s="57"/>
      <c r="K8079" s="57"/>
      <c r="L8079" s="57"/>
    </row>
    <row r="8080" spans="1:12">
      <c r="A8080" s="6">
        <v>7952</v>
      </c>
      <c r="B8080" s="10" t="s">
        <v>23865</v>
      </c>
      <c r="C8080" s="10" t="s">
        <v>5864</v>
      </c>
      <c r="D8080" s="10" t="s">
        <v>38563</v>
      </c>
      <c r="E8080" s="6" t="s">
        <v>15868</v>
      </c>
      <c r="F8080" s="6"/>
      <c r="G8080" s="6" t="str">
        <f t="shared" si="252"/>
        <v>002</v>
      </c>
      <c r="H8080" s="6" t="str">
        <f t="shared" si="253"/>
        <v>031</v>
      </c>
      <c r="J8080" s="57"/>
      <c r="K8080" s="57"/>
      <c r="L8080" s="57"/>
    </row>
    <row r="8081" spans="1:12">
      <c r="A8081" s="6">
        <v>7953</v>
      </c>
      <c r="B8081" s="10" t="s">
        <v>23866</v>
      </c>
      <c r="C8081" s="10" t="s">
        <v>5865</v>
      </c>
      <c r="D8081" s="10" t="s">
        <v>57902</v>
      </c>
      <c r="E8081" s="6" t="s">
        <v>15868</v>
      </c>
      <c r="F8081" s="6"/>
      <c r="G8081" s="6" t="str">
        <f t="shared" si="252"/>
        <v>002</v>
      </c>
      <c r="H8081" s="6" t="str">
        <f t="shared" si="253"/>
        <v>031</v>
      </c>
      <c r="J8081" s="57"/>
      <c r="K8081" s="57"/>
      <c r="L8081" s="57"/>
    </row>
    <row r="8082" spans="1:12">
      <c r="A8082" s="6">
        <v>7954</v>
      </c>
      <c r="B8082" s="10" t="s">
        <v>23867</v>
      </c>
      <c r="C8082" s="10" t="s">
        <v>5866</v>
      </c>
      <c r="D8082" s="10" t="s">
        <v>38564</v>
      </c>
      <c r="E8082" s="6" t="s">
        <v>15868</v>
      </c>
      <c r="F8082" s="6"/>
      <c r="G8082" s="6" t="str">
        <f t="shared" si="252"/>
        <v>002</v>
      </c>
      <c r="H8082" s="6" t="str">
        <f t="shared" si="253"/>
        <v>031</v>
      </c>
      <c r="J8082" s="57"/>
      <c r="K8082" s="57"/>
      <c r="L8082" s="57"/>
    </row>
    <row r="8083" spans="1:12">
      <c r="A8083" s="6">
        <v>7955</v>
      </c>
      <c r="B8083" s="10" t="s">
        <v>23868</v>
      </c>
      <c r="C8083" s="10" t="s">
        <v>5867</v>
      </c>
      <c r="D8083" s="10" t="s">
        <v>57907</v>
      </c>
      <c r="E8083" s="6" t="s">
        <v>15868</v>
      </c>
      <c r="F8083" s="6"/>
      <c r="G8083" s="6" t="str">
        <f t="shared" si="252"/>
        <v>002</v>
      </c>
      <c r="H8083" s="6" t="str">
        <f t="shared" si="253"/>
        <v>031</v>
      </c>
      <c r="J8083" s="57"/>
      <c r="K8083" s="57"/>
      <c r="L8083" s="57"/>
    </row>
    <row r="8084" spans="1:12">
      <c r="A8084" s="6">
        <v>7956</v>
      </c>
      <c r="B8084" s="10" t="s">
        <v>23869</v>
      </c>
      <c r="C8084" s="10" t="s">
        <v>5868</v>
      </c>
      <c r="D8084" s="10" t="s">
        <v>57908</v>
      </c>
      <c r="E8084" s="6" t="s">
        <v>15868</v>
      </c>
      <c r="F8084" s="6"/>
      <c r="G8084" s="6" t="str">
        <f t="shared" si="252"/>
        <v>002</v>
      </c>
      <c r="H8084" s="6" t="str">
        <f t="shared" si="253"/>
        <v>031</v>
      </c>
      <c r="J8084" s="57"/>
      <c r="K8084" s="57"/>
      <c r="L8084" s="57"/>
    </row>
    <row r="8085" spans="1:12">
      <c r="A8085" s="6">
        <v>7957</v>
      </c>
      <c r="B8085" s="10" t="s">
        <v>23870</v>
      </c>
      <c r="C8085" s="10" t="s">
        <v>5869</v>
      </c>
      <c r="D8085" s="10" t="s">
        <v>57909</v>
      </c>
      <c r="E8085" s="6" t="s">
        <v>15868</v>
      </c>
      <c r="F8085" s="6"/>
      <c r="G8085" s="6" t="str">
        <f t="shared" si="252"/>
        <v>002</v>
      </c>
      <c r="H8085" s="6" t="str">
        <f t="shared" si="253"/>
        <v>031</v>
      </c>
      <c r="J8085" s="57"/>
      <c r="K8085" s="57"/>
      <c r="L8085" s="57"/>
    </row>
    <row r="8086" spans="1:12">
      <c r="A8086" s="6">
        <v>7958</v>
      </c>
      <c r="B8086" s="10" t="s">
        <v>23871</v>
      </c>
      <c r="C8086" s="10" t="s">
        <v>5870</v>
      </c>
      <c r="D8086" s="10" t="s">
        <v>57910</v>
      </c>
      <c r="E8086" s="6" t="s">
        <v>15868</v>
      </c>
      <c r="F8086" s="6"/>
      <c r="G8086" s="6" t="str">
        <f t="shared" si="252"/>
        <v>002</v>
      </c>
      <c r="H8086" s="6" t="str">
        <f t="shared" si="253"/>
        <v>031</v>
      </c>
      <c r="J8086" s="57"/>
      <c r="K8086" s="57"/>
      <c r="L8086" s="57"/>
    </row>
    <row r="8087" spans="1:12">
      <c r="A8087" s="6">
        <v>7959</v>
      </c>
      <c r="B8087" s="10" t="s">
        <v>23872</v>
      </c>
      <c r="C8087" s="10" t="s">
        <v>5871</v>
      </c>
      <c r="D8087" s="10" t="s">
        <v>57911</v>
      </c>
      <c r="E8087" s="6" t="s">
        <v>15868</v>
      </c>
      <c r="F8087" s="6"/>
      <c r="G8087" s="6" t="str">
        <f t="shared" si="252"/>
        <v>002</v>
      </c>
      <c r="H8087" s="6" t="str">
        <f t="shared" si="253"/>
        <v>031</v>
      </c>
      <c r="J8087" s="57"/>
      <c r="K8087" s="57"/>
      <c r="L8087" s="57"/>
    </row>
    <row r="8088" spans="1:12">
      <c r="A8088" s="6">
        <v>7960</v>
      </c>
      <c r="B8088" s="10" t="s">
        <v>23873</v>
      </c>
      <c r="C8088" s="10" t="s">
        <v>5872</v>
      </c>
      <c r="D8088" s="10" t="s">
        <v>34823</v>
      </c>
      <c r="E8088" s="6" t="s">
        <v>15868</v>
      </c>
      <c r="F8088" s="6"/>
      <c r="G8088" s="6" t="str">
        <f t="shared" si="252"/>
        <v>002</v>
      </c>
      <c r="H8088" s="6" t="str">
        <f t="shared" si="253"/>
        <v>031</v>
      </c>
      <c r="J8088" s="57"/>
      <c r="K8088" s="57"/>
      <c r="L8088" s="57"/>
    </row>
    <row r="8089" spans="1:12">
      <c r="A8089" s="6">
        <v>7961</v>
      </c>
      <c r="B8089" s="10" t="s">
        <v>23874</v>
      </c>
      <c r="C8089" s="10" t="s">
        <v>5873</v>
      </c>
      <c r="D8089" s="10" t="s">
        <v>57905</v>
      </c>
      <c r="E8089" s="6" t="s">
        <v>15868</v>
      </c>
      <c r="F8089" s="6"/>
      <c r="G8089" s="6" t="str">
        <f t="shared" si="252"/>
        <v>002</v>
      </c>
      <c r="H8089" s="6" t="str">
        <f t="shared" si="253"/>
        <v>031</v>
      </c>
      <c r="J8089" s="57"/>
      <c r="K8089" s="57"/>
      <c r="L8089" s="57"/>
    </row>
    <row r="8090" spans="1:12">
      <c r="A8090" s="6">
        <v>7962</v>
      </c>
      <c r="B8090" s="10" t="s">
        <v>23875</v>
      </c>
      <c r="C8090" s="10" t="s">
        <v>5874</v>
      </c>
      <c r="D8090" s="10" t="s">
        <v>38565</v>
      </c>
      <c r="E8090" s="6" t="s">
        <v>15868</v>
      </c>
      <c r="F8090" s="6"/>
      <c r="G8090" s="6" t="str">
        <f t="shared" si="252"/>
        <v>002</v>
      </c>
      <c r="H8090" s="6" t="str">
        <f t="shared" si="253"/>
        <v>031</v>
      </c>
      <c r="J8090" s="57"/>
      <c r="K8090" s="57"/>
      <c r="L8090" s="57"/>
    </row>
    <row r="8091" spans="1:12">
      <c r="A8091" s="6">
        <v>7963</v>
      </c>
      <c r="B8091" s="10" t="s">
        <v>29</v>
      </c>
      <c r="C8091" s="10" t="s">
        <v>5875</v>
      </c>
      <c r="D8091" s="10" t="s">
        <v>38566</v>
      </c>
      <c r="E8091" s="6" t="s">
        <v>15868</v>
      </c>
      <c r="F8091" s="6"/>
      <c r="G8091" s="6" t="str">
        <f t="shared" si="252"/>
        <v>002</v>
      </c>
      <c r="H8091" s="6" t="str">
        <f t="shared" si="253"/>
        <v>031</v>
      </c>
      <c r="J8091" s="57"/>
      <c r="K8091" s="57"/>
      <c r="L8091" s="57"/>
    </row>
    <row r="8092" spans="1:12">
      <c r="A8092" s="6">
        <v>7964</v>
      </c>
      <c r="B8092" s="10" t="s">
        <v>23876</v>
      </c>
      <c r="C8092" s="10" t="s">
        <v>5876</v>
      </c>
      <c r="D8092" s="10" t="s">
        <v>34824</v>
      </c>
      <c r="E8092" s="6" t="s">
        <v>15868</v>
      </c>
      <c r="F8092" s="6"/>
      <c r="G8092" s="6" t="str">
        <f t="shared" si="252"/>
        <v>002</v>
      </c>
      <c r="H8092" s="6" t="str">
        <f t="shared" si="253"/>
        <v>031</v>
      </c>
      <c r="J8092" s="57"/>
      <c r="K8092" s="57"/>
      <c r="L8092" s="57"/>
    </row>
    <row r="8093" spans="1:12">
      <c r="A8093" s="6">
        <v>7965</v>
      </c>
      <c r="B8093" s="10" t="s">
        <v>23877</v>
      </c>
      <c r="C8093" s="10" t="s">
        <v>5877</v>
      </c>
      <c r="D8093" s="10" t="s">
        <v>57912</v>
      </c>
      <c r="E8093" s="6" t="s">
        <v>15868</v>
      </c>
      <c r="F8093" s="6"/>
      <c r="G8093" s="6" t="str">
        <f t="shared" si="252"/>
        <v>002</v>
      </c>
      <c r="H8093" s="6" t="str">
        <f t="shared" si="253"/>
        <v>031</v>
      </c>
      <c r="J8093" s="57"/>
      <c r="K8093" s="57"/>
      <c r="L8093" s="57"/>
    </row>
    <row r="8094" spans="1:12">
      <c r="A8094" s="6">
        <v>7966</v>
      </c>
      <c r="B8094" s="10" t="s">
        <v>23878</v>
      </c>
      <c r="C8094" s="10" t="s">
        <v>5878</v>
      </c>
      <c r="D8094" s="10" t="s">
        <v>38567</v>
      </c>
      <c r="E8094" s="6" t="s">
        <v>15868</v>
      </c>
      <c r="F8094" s="6"/>
      <c r="G8094" s="6" t="str">
        <f t="shared" si="252"/>
        <v>002</v>
      </c>
      <c r="H8094" s="6" t="str">
        <f t="shared" si="253"/>
        <v>031</v>
      </c>
      <c r="J8094" s="57"/>
      <c r="K8094" s="57"/>
      <c r="L8094" s="57"/>
    </row>
    <row r="8095" spans="1:12">
      <c r="A8095" s="6">
        <v>7967</v>
      </c>
      <c r="B8095" s="10" t="s">
        <v>23879</v>
      </c>
      <c r="C8095" s="10" t="s">
        <v>5879</v>
      </c>
      <c r="D8095" s="10" t="s">
        <v>57913</v>
      </c>
      <c r="E8095" s="6" t="s">
        <v>15868</v>
      </c>
      <c r="F8095" s="6"/>
      <c r="G8095" s="6" t="str">
        <f t="shared" si="252"/>
        <v>002</v>
      </c>
      <c r="H8095" s="6" t="str">
        <f t="shared" si="253"/>
        <v>031</v>
      </c>
      <c r="J8095" s="57"/>
      <c r="K8095" s="57"/>
      <c r="L8095" s="57"/>
    </row>
    <row r="8096" spans="1:12">
      <c r="A8096" s="6">
        <v>7968</v>
      </c>
      <c r="B8096" s="10" t="s">
        <v>23880</v>
      </c>
      <c r="C8096" s="10" t="s">
        <v>5880</v>
      </c>
      <c r="D8096" s="10" t="s">
        <v>38568</v>
      </c>
      <c r="E8096" s="6" t="s">
        <v>15868</v>
      </c>
      <c r="F8096" s="6"/>
      <c r="G8096" s="6" t="str">
        <f t="shared" ref="G8096:G8159" si="254">+LEFT(C8096,3)</f>
        <v>002</v>
      </c>
      <c r="H8096" s="6" t="str">
        <f t="shared" ref="H8096:H8159" si="255">+MID(C8096,5,3)</f>
        <v>031</v>
      </c>
      <c r="J8096" s="57"/>
      <c r="K8096" s="57"/>
      <c r="L8096" s="57"/>
    </row>
    <row r="8097" spans="1:12">
      <c r="A8097" s="6">
        <v>7969</v>
      </c>
      <c r="B8097" s="10" t="s">
        <v>23881</v>
      </c>
      <c r="C8097" s="10" t="s">
        <v>5881</v>
      </c>
      <c r="D8097" s="10" t="s">
        <v>57903</v>
      </c>
      <c r="E8097" s="6" t="s">
        <v>15868</v>
      </c>
      <c r="F8097" s="6"/>
      <c r="G8097" s="6" t="str">
        <f t="shared" si="254"/>
        <v>002</v>
      </c>
      <c r="H8097" s="6" t="str">
        <f t="shared" si="255"/>
        <v>031</v>
      </c>
      <c r="J8097" s="57"/>
      <c r="K8097" s="57"/>
      <c r="L8097" s="57"/>
    </row>
    <row r="8098" spans="1:12">
      <c r="A8098" s="6">
        <v>7970</v>
      </c>
      <c r="B8098" s="10" t="s">
        <v>23882</v>
      </c>
      <c r="C8098" s="10" t="s">
        <v>5882</v>
      </c>
      <c r="D8098" s="10" t="s">
        <v>57914</v>
      </c>
      <c r="E8098" s="6" t="s">
        <v>15868</v>
      </c>
      <c r="F8098" s="6"/>
      <c r="G8098" s="6" t="str">
        <f t="shared" si="254"/>
        <v>002</v>
      </c>
      <c r="H8098" s="6" t="str">
        <f t="shared" si="255"/>
        <v>031</v>
      </c>
      <c r="J8098" s="57"/>
      <c r="K8098" s="57"/>
      <c r="L8098" s="57"/>
    </row>
    <row r="8099" spans="1:12">
      <c r="A8099" s="6">
        <v>7971</v>
      </c>
      <c r="B8099" s="10" t="s">
        <v>23883</v>
      </c>
      <c r="C8099" s="10" t="s">
        <v>5883</v>
      </c>
      <c r="D8099" s="10" t="s">
        <v>57915</v>
      </c>
      <c r="E8099" s="6" t="s">
        <v>15868</v>
      </c>
      <c r="F8099" s="6"/>
      <c r="G8099" s="6" t="str">
        <f t="shared" si="254"/>
        <v>002</v>
      </c>
      <c r="H8099" s="6" t="str">
        <f t="shared" si="255"/>
        <v>031</v>
      </c>
      <c r="J8099" s="57"/>
      <c r="K8099" s="57"/>
      <c r="L8099" s="57"/>
    </row>
    <row r="8100" spans="1:12">
      <c r="A8100" s="6">
        <v>7972</v>
      </c>
      <c r="B8100" s="10" t="s">
        <v>23884</v>
      </c>
      <c r="C8100" s="10" t="s">
        <v>5884</v>
      </c>
      <c r="D8100" s="10" t="s">
        <v>57916</v>
      </c>
      <c r="E8100" s="6" t="s">
        <v>15868</v>
      </c>
      <c r="F8100" s="6"/>
      <c r="G8100" s="6" t="str">
        <f t="shared" si="254"/>
        <v>002</v>
      </c>
      <c r="H8100" s="6" t="str">
        <f t="shared" si="255"/>
        <v>031</v>
      </c>
      <c r="J8100" s="57"/>
      <c r="K8100" s="57"/>
      <c r="L8100" s="57"/>
    </row>
    <row r="8101" spans="1:12">
      <c r="A8101" s="6">
        <v>7973</v>
      </c>
      <c r="B8101" s="10" t="s">
        <v>23885</v>
      </c>
      <c r="C8101" s="10" t="s">
        <v>5885</v>
      </c>
      <c r="D8101" s="10" t="s">
        <v>47188</v>
      </c>
      <c r="E8101" s="6" t="s">
        <v>15868</v>
      </c>
      <c r="F8101" s="6"/>
      <c r="G8101" s="6" t="str">
        <f t="shared" si="254"/>
        <v>002</v>
      </c>
      <c r="H8101" s="6" t="str">
        <f t="shared" si="255"/>
        <v>031</v>
      </c>
      <c r="J8101" s="57"/>
      <c r="K8101" s="57"/>
      <c r="L8101" s="57"/>
    </row>
    <row r="8102" spans="1:12">
      <c r="A8102" s="6">
        <v>7974</v>
      </c>
      <c r="B8102" s="10" t="s">
        <v>23886</v>
      </c>
      <c r="C8102" s="10" t="s">
        <v>5886</v>
      </c>
      <c r="D8102" s="10" t="s">
        <v>34825</v>
      </c>
      <c r="E8102" s="6" t="s">
        <v>15868</v>
      </c>
      <c r="F8102" s="6"/>
      <c r="G8102" s="6" t="str">
        <f t="shared" si="254"/>
        <v>002</v>
      </c>
      <c r="H8102" s="6" t="str">
        <f t="shared" si="255"/>
        <v>031</v>
      </c>
      <c r="J8102" s="57"/>
      <c r="K8102" s="57"/>
      <c r="L8102" s="57"/>
    </row>
    <row r="8103" spans="1:12">
      <c r="A8103" s="6">
        <v>7975</v>
      </c>
      <c r="B8103" s="10" t="s">
        <v>23887</v>
      </c>
      <c r="C8103" s="10" t="s">
        <v>5887</v>
      </c>
      <c r="D8103" s="10" t="s">
        <v>57917</v>
      </c>
      <c r="E8103" s="6" t="s">
        <v>15868</v>
      </c>
      <c r="F8103" s="6"/>
      <c r="G8103" s="6" t="str">
        <f t="shared" si="254"/>
        <v>002</v>
      </c>
      <c r="H8103" s="6" t="str">
        <f t="shared" si="255"/>
        <v>031</v>
      </c>
      <c r="J8103" s="57"/>
      <c r="K8103" s="57"/>
      <c r="L8103" s="57"/>
    </row>
    <row r="8104" spans="1:12">
      <c r="A8104" s="6">
        <v>7976</v>
      </c>
      <c r="B8104" s="10" t="s">
        <v>23888</v>
      </c>
      <c r="C8104" s="10" t="s">
        <v>5888</v>
      </c>
      <c r="D8104" s="10" t="s">
        <v>38569</v>
      </c>
      <c r="E8104" s="6" t="s">
        <v>15868</v>
      </c>
      <c r="F8104" s="6"/>
      <c r="G8104" s="6" t="str">
        <f t="shared" si="254"/>
        <v>002</v>
      </c>
      <c r="H8104" s="6" t="str">
        <f t="shared" si="255"/>
        <v>031</v>
      </c>
      <c r="J8104" s="57"/>
      <c r="K8104" s="57"/>
      <c r="L8104" s="57"/>
    </row>
    <row r="8105" spans="1:12">
      <c r="A8105" s="6">
        <v>7977</v>
      </c>
      <c r="B8105" s="10" t="s">
        <v>23889</v>
      </c>
      <c r="C8105" s="10" t="s">
        <v>5889</v>
      </c>
      <c r="D8105" s="10" t="s">
        <v>57918</v>
      </c>
      <c r="E8105" s="6" t="s">
        <v>15868</v>
      </c>
      <c r="F8105" s="6"/>
      <c r="G8105" s="6" t="str">
        <f t="shared" si="254"/>
        <v>002</v>
      </c>
      <c r="H8105" s="6" t="str">
        <f t="shared" si="255"/>
        <v>031</v>
      </c>
      <c r="J8105" s="57"/>
      <c r="K8105" s="57"/>
      <c r="L8105" s="57"/>
    </row>
    <row r="8106" spans="1:12">
      <c r="A8106" s="6">
        <v>7978</v>
      </c>
      <c r="B8106" s="10" t="s">
        <v>23890</v>
      </c>
      <c r="C8106" s="10" t="s">
        <v>5890</v>
      </c>
      <c r="D8106" s="10" t="s">
        <v>53344</v>
      </c>
      <c r="E8106" s="6" t="s">
        <v>15868</v>
      </c>
      <c r="F8106" s="6"/>
      <c r="G8106" s="6" t="str">
        <f t="shared" si="254"/>
        <v>002</v>
      </c>
      <c r="H8106" s="6" t="str">
        <f t="shared" si="255"/>
        <v>031</v>
      </c>
      <c r="J8106" s="57"/>
      <c r="K8106" s="57"/>
      <c r="L8106" s="57"/>
    </row>
    <row r="8107" spans="1:12">
      <c r="A8107" s="6">
        <v>7979</v>
      </c>
      <c r="B8107" s="10" t="s">
        <v>23891</v>
      </c>
      <c r="C8107" s="10" t="s">
        <v>5891</v>
      </c>
      <c r="D8107" s="10" t="s">
        <v>38562</v>
      </c>
      <c r="E8107" s="6" t="s">
        <v>15868</v>
      </c>
      <c r="F8107" s="6"/>
      <c r="G8107" s="6" t="str">
        <f t="shared" si="254"/>
        <v>002</v>
      </c>
      <c r="H8107" s="6" t="str">
        <f t="shared" si="255"/>
        <v>031</v>
      </c>
      <c r="J8107" s="57"/>
      <c r="K8107" s="57"/>
      <c r="L8107" s="57"/>
    </row>
    <row r="8108" spans="1:12">
      <c r="A8108" s="6">
        <v>7980</v>
      </c>
      <c r="B8108" s="10" t="s">
        <v>23892</v>
      </c>
      <c r="C8108" s="10" t="s">
        <v>5892</v>
      </c>
      <c r="D8108" s="10" t="s">
        <v>38568</v>
      </c>
      <c r="E8108" s="6" t="s">
        <v>15868</v>
      </c>
      <c r="F8108" s="6"/>
      <c r="G8108" s="6" t="str">
        <f t="shared" si="254"/>
        <v>002</v>
      </c>
      <c r="H8108" s="6" t="str">
        <f t="shared" si="255"/>
        <v>031</v>
      </c>
      <c r="J8108" s="57"/>
      <c r="K8108" s="57"/>
      <c r="L8108" s="57"/>
    </row>
    <row r="8109" spans="1:12">
      <c r="A8109" s="6">
        <v>7981</v>
      </c>
      <c r="B8109" s="10" t="s">
        <v>23893</v>
      </c>
      <c r="C8109" s="10" t="s">
        <v>5893</v>
      </c>
      <c r="D8109" s="10" t="s">
        <v>53344</v>
      </c>
      <c r="E8109" s="6" t="s">
        <v>15868</v>
      </c>
      <c r="F8109" s="6"/>
      <c r="G8109" s="6" t="str">
        <f t="shared" si="254"/>
        <v>002</v>
      </c>
      <c r="H8109" s="6" t="str">
        <f t="shared" si="255"/>
        <v>031</v>
      </c>
      <c r="J8109" s="57"/>
      <c r="K8109" s="57"/>
      <c r="L8109" s="57"/>
    </row>
    <row r="8110" spans="1:12">
      <c r="A8110" s="6">
        <v>7982</v>
      </c>
      <c r="B8110" s="10" t="s">
        <v>23894</v>
      </c>
      <c r="C8110" s="10" t="s">
        <v>5894</v>
      </c>
      <c r="D8110" s="10" t="s">
        <v>34824</v>
      </c>
      <c r="E8110" s="6" t="s">
        <v>15868</v>
      </c>
      <c r="F8110" s="6"/>
      <c r="G8110" s="6" t="str">
        <f t="shared" si="254"/>
        <v>002</v>
      </c>
      <c r="H8110" s="6" t="str">
        <f t="shared" si="255"/>
        <v>031</v>
      </c>
      <c r="J8110" s="57"/>
      <c r="K8110" s="57"/>
      <c r="L8110" s="57"/>
    </row>
    <row r="8111" spans="1:12">
      <c r="A8111" s="6">
        <v>7983</v>
      </c>
      <c r="B8111" s="10" t="s">
        <v>23895</v>
      </c>
      <c r="C8111" s="10" t="s">
        <v>5895</v>
      </c>
      <c r="D8111" s="10" t="s">
        <v>34826</v>
      </c>
      <c r="E8111" s="6" t="s">
        <v>15868</v>
      </c>
      <c r="F8111" s="50"/>
      <c r="G8111" s="6" t="str">
        <f t="shared" si="254"/>
        <v>002</v>
      </c>
      <c r="H8111" s="6" t="str">
        <f t="shared" si="255"/>
        <v>031</v>
      </c>
    </row>
    <row r="8112" spans="1:12">
      <c r="A8112" s="6">
        <v>7984</v>
      </c>
      <c r="B8112" s="10" t="s">
        <v>23896</v>
      </c>
      <c r="C8112" s="10" t="s">
        <v>5896</v>
      </c>
      <c r="D8112" s="10" t="s">
        <v>57919</v>
      </c>
      <c r="E8112" s="6" t="s">
        <v>15868</v>
      </c>
      <c r="F8112" s="50"/>
      <c r="G8112" s="6" t="str">
        <f t="shared" si="254"/>
        <v>002</v>
      </c>
      <c r="H8112" s="6" t="str">
        <f t="shared" si="255"/>
        <v>031</v>
      </c>
    </row>
    <row r="8113" spans="1:12">
      <c r="A8113" s="6">
        <v>7985</v>
      </c>
      <c r="B8113" s="10" t="s">
        <v>23897</v>
      </c>
      <c r="C8113" s="10" t="s">
        <v>5897</v>
      </c>
      <c r="D8113" s="10" t="s">
        <v>34827</v>
      </c>
      <c r="E8113" s="6" t="s">
        <v>15868</v>
      </c>
      <c r="F8113" s="50"/>
      <c r="G8113" s="6" t="str">
        <f t="shared" si="254"/>
        <v>002</v>
      </c>
      <c r="H8113" s="6" t="str">
        <f t="shared" si="255"/>
        <v>031</v>
      </c>
    </row>
    <row r="8114" spans="1:12">
      <c r="A8114" s="6">
        <v>7986</v>
      </c>
      <c r="B8114" s="10" t="s">
        <v>23898</v>
      </c>
      <c r="C8114" s="10" t="s">
        <v>5898</v>
      </c>
      <c r="D8114" s="10" t="s">
        <v>38570</v>
      </c>
      <c r="E8114" s="6" t="s">
        <v>15868</v>
      </c>
      <c r="F8114" s="50"/>
      <c r="G8114" s="6" t="str">
        <f t="shared" si="254"/>
        <v>002</v>
      </c>
      <c r="H8114" s="6" t="str">
        <f t="shared" si="255"/>
        <v>031</v>
      </c>
    </row>
    <row r="8115" spans="1:12">
      <c r="A8115" s="6">
        <v>7987</v>
      </c>
      <c r="B8115" s="10" t="s">
        <v>23899</v>
      </c>
      <c r="C8115" s="10" t="s">
        <v>5899</v>
      </c>
      <c r="D8115" s="10" t="s">
        <v>38571</v>
      </c>
      <c r="E8115" s="6" t="s">
        <v>15868</v>
      </c>
      <c r="F8115" s="50"/>
      <c r="G8115" s="6" t="str">
        <f t="shared" si="254"/>
        <v>002</v>
      </c>
      <c r="H8115" s="6" t="str">
        <f t="shared" si="255"/>
        <v>031</v>
      </c>
    </row>
    <row r="8116" spans="1:12">
      <c r="A8116" s="6">
        <v>7988</v>
      </c>
      <c r="B8116" s="10" t="s">
        <v>23900</v>
      </c>
      <c r="C8116" s="10" t="s">
        <v>5900</v>
      </c>
      <c r="D8116" s="10" t="s">
        <v>38572</v>
      </c>
      <c r="E8116" s="6" t="s">
        <v>15868</v>
      </c>
      <c r="F8116" s="50"/>
      <c r="G8116" s="6" t="str">
        <f t="shared" si="254"/>
        <v>002</v>
      </c>
      <c r="H8116" s="6" t="str">
        <f t="shared" si="255"/>
        <v>031</v>
      </c>
    </row>
    <row r="8117" spans="1:12">
      <c r="A8117" s="6">
        <v>7989</v>
      </c>
      <c r="B8117" s="10" t="s">
        <v>23901</v>
      </c>
      <c r="C8117" s="10" t="s">
        <v>5901</v>
      </c>
      <c r="D8117" s="10" t="s">
        <v>57920</v>
      </c>
      <c r="E8117" s="6" t="s">
        <v>15868</v>
      </c>
      <c r="F8117" s="6"/>
      <c r="G8117" s="6" t="str">
        <f t="shared" si="254"/>
        <v>002</v>
      </c>
      <c r="H8117" s="6" t="str">
        <f t="shared" si="255"/>
        <v>031</v>
      </c>
      <c r="J8117" s="57"/>
      <c r="K8117" s="57"/>
      <c r="L8117" s="57"/>
    </row>
    <row r="8118" spans="1:12">
      <c r="A8118" s="6">
        <v>7990</v>
      </c>
      <c r="B8118" s="10" t="s">
        <v>23902</v>
      </c>
      <c r="C8118" s="10" t="s">
        <v>5902</v>
      </c>
      <c r="D8118" s="10" t="s">
        <v>38573</v>
      </c>
      <c r="E8118" s="6" t="s">
        <v>15868</v>
      </c>
      <c r="F8118" s="6"/>
      <c r="G8118" s="6" t="str">
        <f t="shared" si="254"/>
        <v>002</v>
      </c>
      <c r="H8118" s="6" t="str">
        <f t="shared" si="255"/>
        <v>031</v>
      </c>
      <c r="J8118" s="57"/>
      <c r="K8118" s="57"/>
      <c r="L8118" s="57"/>
    </row>
    <row r="8119" spans="1:12">
      <c r="A8119" s="6">
        <v>7991</v>
      </c>
      <c r="B8119" s="10" t="s">
        <v>23903</v>
      </c>
      <c r="C8119" s="10" t="s">
        <v>5903</v>
      </c>
      <c r="D8119" s="10" t="s">
        <v>57921</v>
      </c>
      <c r="E8119" s="6" t="s">
        <v>15868</v>
      </c>
      <c r="F8119" s="6"/>
      <c r="G8119" s="6" t="str">
        <f t="shared" si="254"/>
        <v>002</v>
      </c>
      <c r="H8119" s="6" t="str">
        <f t="shared" si="255"/>
        <v>031</v>
      </c>
      <c r="J8119" s="57"/>
      <c r="K8119" s="57"/>
      <c r="L8119" s="57"/>
    </row>
    <row r="8120" spans="1:12">
      <c r="A8120" s="6">
        <v>7992</v>
      </c>
      <c r="B8120" s="10" t="s">
        <v>23904</v>
      </c>
      <c r="C8120" s="10" t="s">
        <v>5904</v>
      </c>
      <c r="D8120" s="10" t="s">
        <v>38574</v>
      </c>
      <c r="E8120" s="6" t="s">
        <v>15868</v>
      </c>
      <c r="F8120" s="6"/>
      <c r="G8120" s="6" t="str">
        <f t="shared" si="254"/>
        <v>002</v>
      </c>
      <c r="H8120" s="6" t="str">
        <f t="shared" si="255"/>
        <v>031</v>
      </c>
      <c r="J8120" s="57"/>
      <c r="K8120" s="57"/>
      <c r="L8120" s="57"/>
    </row>
    <row r="8121" spans="1:12">
      <c r="A8121" s="6">
        <v>7993</v>
      </c>
      <c r="B8121" s="10" t="s">
        <v>23905</v>
      </c>
      <c r="C8121" s="10" t="s">
        <v>5905</v>
      </c>
      <c r="D8121" s="10" t="s">
        <v>34828</v>
      </c>
      <c r="E8121" s="6" t="s">
        <v>15868</v>
      </c>
      <c r="F8121" s="6"/>
      <c r="G8121" s="6" t="str">
        <f t="shared" si="254"/>
        <v>002</v>
      </c>
      <c r="H8121" s="6" t="str">
        <f t="shared" si="255"/>
        <v>031</v>
      </c>
      <c r="J8121" s="57"/>
      <c r="K8121" s="57"/>
      <c r="L8121" s="57"/>
    </row>
    <row r="8122" spans="1:12">
      <c r="A8122" s="6">
        <v>7994</v>
      </c>
      <c r="B8122" s="10" t="s">
        <v>23906</v>
      </c>
      <c r="C8122" s="10" t="s">
        <v>5906</v>
      </c>
      <c r="D8122" s="10" t="s">
        <v>57922</v>
      </c>
      <c r="E8122" s="6" t="s">
        <v>15868</v>
      </c>
      <c r="F8122" s="6"/>
      <c r="G8122" s="6" t="str">
        <f t="shared" si="254"/>
        <v>002</v>
      </c>
      <c r="H8122" s="6" t="str">
        <f t="shared" si="255"/>
        <v>031</v>
      </c>
      <c r="J8122" s="57"/>
      <c r="K8122" s="57"/>
      <c r="L8122" s="57"/>
    </row>
    <row r="8123" spans="1:12">
      <c r="A8123" s="6">
        <v>7995</v>
      </c>
      <c r="B8123" s="10" t="s">
        <v>23907</v>
      </c>
      <c r="C8123" s="10" t="s">
        <v>5907</v>
      </c>
      <c r="D8123" s="10" t="s">
        <v>57923</v>
      </c>
      <c r="E8123" s="6" t="s">
        <v>15868</v>
      </c>
      <c r="F8123" s="6"/>
      <c r="G8123" s="6" t="str">
        <f t="shared" si="254"/>
        <v>002</v>
      </c>
      <c r="H8123" s="6" t="str">
        <f t="shared" si="255"/>
        <v>031</v>
      </c>
      <c r="J8123" s="57"/>
      <c r="K8123" s="57"/>
      <c r="L8123" s="57"/>
    </row>
    <row r="8124" spans="1:12">
      <c r="A8124" s="6">
        <v>7996</v>
      </c>
      <c r="B8124" s="10" t="s">
        <v>23908</v>
      </c>
      <c r="C8124" s="10" t="s">
        <v>5908</v>
      </c>
      <c r="D8124" s="10" t="s">
        <v>57924</v>
      </c>
      <c r="E8124" s="6" t="s">
        <v>15868</v>
      </c>
      <c r="F8124" s="6"/>
      <c r="G8124" s="6" t="str">
        <f t="shared" si="254"/>
        <v>002</v>
      </c>
      <c r="H8124" s="6" t="str">
        <f t="shared" si="255"/>
        <v>031</v>
      </c>
      <c r="J8124" s="57"/>
      <c r="K8124" s="57"/>
      <c r="L8124" s="57"/>
    </row>
    <row r="8125" spans="1:12">
      <c r="A8125" s="6">
        <v>7997</v>
      </c>
      <c r="B8125" s="10" t="s">
        <v>23909</v>
      </c>
      <c r="C8125" s="10" t="s">
        <v>5909</v>
      </c>
      <c r="D8125" s="10" t="s">
        <v>57925</v>
      </c>
      <c r="E8125" s="6" t="s">
        <v>15868</v>
      </c>
      <c r="F8125" s="6"/>
      <c r="G8125" s="6" t="str">
        <f t="shared" si="254"/>
        <v>002</v>
      </c>
      <c r="H8125" s="6" t="str">
        <f t="shared" si="255"/>
        <v>031</v>
      </c>
      <c r="J8125" s="57"/>
      <c r="K8125" s="57"/>
      <c r="L8125" s="57"/>
    </row>
    <row r="8126" spans="1:12">
      <c r="A8126" s="6">
        <v>7998</v>
      </c>
      <c r="B8126" s="10" t="s">
        <v>23910</v>
      </c>
      <c r="C8126" s="10" t="s">
        <v>5910</v>
      </c>
      <c r="D8126" s="10" t="s">
        <v>47188</v>
      </c>
      <c r="E8126" s="6" t="s">
        <v>15868</v>
      </c>
      <c r="F8126" s="6"/>
      <c r="G8126" s="6" t="str">
        <f t="shared" si="254"/>
        <v>002</v>
      </c>
      <c r="H8126" s="6" t="str">
        <f t="shared" si="255"/>
        <v>031</v>
      </c>
      <c r="J8126" s="57"/>
      <c r="K8126" s="57"/>
      <c r="L8126" s="57"/>
    </row>
    <row r="8127" spans="1:12">
      <c r="A8127" s="6">
        <v>7999</v>
      </c>
      <c r="B8127" s="10" t="s">
        <v>23911</v>
      </c>
      <c r="C8127" s="10" t="s">
        <v>5911</v>
      </c>
      <c r="D8127" s="10" t="s">
        <v>57926</v>
      </c>
      <c r="E8127" s="6" t="s">
        <v>15868</v>
      </c>
      <c r="F8127" s="6"/>
      <c r="G8127" s="6" t="str">
        <f t="shared" si="254"/>
        <v>002</v>
      </c>
      <c r="H8127" s="6" t="str">
        <f t="shared" si="255"/>
        <v>031</v>
      </c>
      <c r="J8127" s="57"/>
      <c r="K8127" s="57"/>
      <c r="L8127" s="57"/>
    </row>
    <row r="8128" spans="1:12">
      <c r="A8128" s="6">
        <v>8000</v>
      </c>
      <c r="B8128" s="10" t="s">
        <v>23912</v>
      </c>
      <c r="C8128" s="10" t="s">
        <v>5912</v>
      </c>
      <c r="D8128" s="10" t="s">
        <v>38575</v>
      </c>
      <c r="E8128" s="6" t="s">
        <v>15868</v>
      </c>
      <c r="F8128" s="6"/>
      <c r="G8128" s="6" t="str">
        <f t="shared" si="254"/>
        <v>002</v>
      </c>
      <c r="H8128" s="6" t="str">
        <f t="shared" si="255"/>
        <v>031</v>
      </c>
      <c r="J8128" s="57"/>
      <c r="K8128" s="57"/>
      <c r="L8128" s="57"/>
    </row>
    <row r="8129" spans="1:12">
      <c r="A8129" s="6">
        <v>8001</v>
      </c>
      <c r="B8129" s="10" t="s">
        <v>23913</v>
      </c>
      <c r="C8129" s="10" t="s">
        <v>5913</v>
      </c>
      <c r="D8129" s="10" t="s">
        <v>34829</v>
      </c>
      <c r="E8129" s="6" t="s">
        <v>15868</v>
      </c>
      <c r="F8129" s="6"/>
      <c r="G8129" s="6" t="str">
        <f t="shared" si="254"/>
        <v>002</v>
      </c>
      <c r="H8129" s="6" t="str">
        <f t="shared" si="255"/>
        <v>031</v>
      </c>
      <c r="J8129" s="57"/>
      <c r="K8129" s="57"/>
      <c r="L8129" s="57"/>
    </row>
    <row r="8130" spans="1:12">
      <c r="A8130" s="6">
        <v>8002</v>
      </c>
      <c r="B8130" s="10" t="s">
        <v>23914</v>
      </c>
      <c r="C8130" s="10" t="s">
        <v>5914</v>
      </c>
      <c r="D8130" s="10" t="s">
        <v>34825</v>
      </c>
      <c r="E8130" s="6" t="s">
        <v>15868</v>
      </c>
      <c r="F8130" s="6"/>
      <c r="G8130" s="6" t="str">
        <f t="shared" si="254"/>
        <v>002</v>
      </c>
      <c r="H8130" s="6" t="str">
        <f t="shared" si="255"/>
        <v>031</v>
      </c>
      <c r="J8130" s="57"/>
      <c r="K8130" s="57"/>
      <c r="L8130" s="57"/>
    </row>
    <row r="8131" spans="1:12">
      <c r="A8131" s="6">
        <v>8003</v>
      </c>
      <c r="B8131" s="10" t="s">
        <v>93</v>
      </c>
      <c r="C8131" s="10" t="s">
        <v>5915</v>
      </c>
      <c r="D8131" s="10" t="s">
        <v>38568</v>
      </c>
      <c r="E8131" s="6" t="s">
        <v>15868</v>
      </c>
      <c r="F8131" s="6"/>
      <c r="G8131" s="6" t="str">
        <f t="shared" si="254"/>
        <v>002</v>
      </c>
      <c r="H8131" s="6" t="str">
        <f t="shared" si="255"/>
        <v>031</v>
      </c>
      <c r="J8131" s="57"/>
      <c r="K8131" s="57"/>
      <c r="L8131" s="57"/>
    </row>
    <row r="8132" spans="1:12">
      <c r="A8132" s="6">
        <v>8004</v>
      </c>
      <c r="B8132" s="10" t="s">
        <v>23915</v>
      </c>
      <c r="C8132" s="10" t="s">
        <v>5916</v>
      </c>
      <c r="D8132" s="10" t="s">
        <v>53924</v>
      </c>
      <c r="E8132" s="6" t="s">
        <v>15868</v>
      </c>
      <c r="F8132" s="6"/>
      <c r="G8132" s="6" t="str">
        <f t="shared" si="254"/>
        <v>002</v>
      </c>
      <c r="H8132" s="6" t="str">
        <f t="shared" si="255"/>
        <v>031</v>
      </c>
      <c r="J8132" s="57"/>
      <c r="K8132" s="57"/>
      <c r="L8132" s="57"/>
    </row>
    <row r="8133" spans="1:12">
      <c r="A8133" s="6">
        <v>8005</v>
      </c>
      <c r="B8133" s="10" t="s">
        <v>23916</v>
      </c>
      <c r="C8133" s="10" t="s">
        <v>5917</v>
      </c>
      <c r="D8133" s="10" t="s">
        <v>57903</v>
      </c>
      <c r="E8133" s="6" t="s">
        <v>15868</v>
      </c>
      <c r="F8133" s="6"/>
      <c r="G8133" s="6" t="str">
        <f t="shared" si="254"/>
        <v>002</v>
      </c>
      <c r="H8133" s="6" t="str">
        <f t="shared" si="255"/>
        <v>031</v>
      </c>
      <c r="J8133" s="57"/>
      <c r="K8133" s="57"/>
      <c r="L8133" s="57"/>
    </row>
    <row r="8134" spans="1:12">
      <c r="A8134" s="6">
        <v>8006</v>
      </c>
      <c r="B8134" s="10" t="s">
        <v>23917</v>
      </c>
      <c r="C8134" s="10" t="s">
        <v>5918</v>
      </c>
      <c r="D8134" s="10" t="s">
        <v>53344</v>
      </c>
      <c r="E8134" s="6" t="s">
        <v>15868</v>
      </c>
      <c r="F8134" s="6"/>
      <c r="G8134" s="6" t="str">
        <f t="shared" si="254"/>
        <v>002</v>
      </c>
      <c r="H8134" s="6" t="str">
        <f t="shared" si="255"/>
        <v>031</v>
      </c>
      <c r="J8134" s="57"/>
      <c r="K8134" s="57"/>
      <c r="L8134" s="57"/>
    </row>
    <row r="8135" spans="1:12">
      <c r="A8135" s="6">
        <v>8007</v>
      </c>
      <c r="B8135" s="10" t="s">
        <v>23918</v>
      </c>
      <c r="C8135" s="10" t="s">
        <v>5919</v>
      </c>
      <c r="D8135" s="10" t="s">
        <v>38576</v>
      </c>
      <c r="E8135" s="6" t="s">
        <v>15868</v>
      </c>
      <c r="F8135" s="6"/>
      <c r="G8135" s="6" t="str">
        <f t="shared" si="254"/>
        <v>002</v>
      </c>
      <c r="H8135" s="6" t="str">
        <f t="shared" si="255"/>
        <v>031</v>
      </c>
      <c r="J8135" s="57"/>
      <c r="K8135" s="57"/>
      <c r="L8135" s="57"/>
    </row>
    <row r="8136" spans="1:12">
      <c r="A8136" s="6">
        <v>8008</v>
      </c>
      <c r="B8136" s="10" t="s">
        <v>23919</v>
      </c>
      <c r="C8136" s="10" t="s">
        <v>5920</v>
      </c>
      <c r="D8136" s="10" t="s">
        <v>34830</v>
      </c>
      <c r="E8136" s="6" t="s">
        <v>15868</v>
      </c>
      <c r="F8136" s="6"/>
      <c r="G8136" s="6" t="str">
        <f t="shared" si="254"/>
        <v>002</v>
      </c>
      <c r="H8136" s="6" t="str">
        <f t="shared" si="255"/>
        <v>031</v>
      </c>
      <c r="J8136" s="57"/>
      <c r="K8136" s="57"/>
      <c r="L8136" s="57"/>
    </row>
    <row r="8137" spans="1:12">
      <c r="A8137" s="6">
        <v>8009</v>
      </c>
      <c r="B8137" s="10" t="s">
        <v>23920</v>
      </c>
      <c r="C8137" s="10" t="s">
        <v>5921</v>
      </c>
      <c r="D8137" s="10" t="s">
        <v>34831</v>
      </c>
      <c r="E8137" s="6" t="s">
        <v>15868</v>
      </c>
      <c r="F8137" s="6"/>
      <c r="G8137" s="6" t="str">
        <f t="shared" si="254"/>
        <v>002</v>
      </c>
      <c r="H8137" s="6" t="str">
        <f t="shared" si="255"/>
        <v>031</v>
      </c>
      <c r="J8137" s="57"/>
      <c r="K8137" s="57"/>
      <c r="L8137" s="57"/>
    </row>
    <row r="8138" spans="1:12">
      <c r="A8138" s="6">
        <v>8010</v>
      </c>
      <c r="B8138" s="10" t="s">
        <v>23921</v>
      </c>
      <c r="C8138" s="10" t="s">
        <v>15975</v>
      </c>
      <c r="D8138" s="10" t="s">
        <v>47039</v>
      </c>
      <c r="E8138" s="6" t="s">
        <v>15868</v>
      </c>
      <c r="F8138" s="6"/>
      <c r="G8138" s="6" t="str">
        <f t="shared" si="254"/>
        <v>002</v>
      </c>
      <c r="H8138" s="6" t="str">
        <f t="shared" si="255"/>
        <v>031</v>
      </c>
      <c r="J8138" s="57"/>
      <c r="K8138" s="57"/>
      <c r="L8138" s="57"/>
    </row>
    <row r="8139" spans="1:12">
      <c r="A8139" s="6">
        <v>8011</v>
      </c>
      <c r="B8139" s="10" t="s">
        <v>23922</v>
      </c>
      <c r="C8139" s="10" t="s">
        <v>17108</v>
      </c>
      <c r="D8139" s="10" t="s">
        <v>57927</v>
      </c>
      <c r="E8139" s="6" t="s">
        <v>15868</v>
      </c>
      <c r="F8139" s="6"/>
      <c r="G8139" s="6" t="str">
        <f t="shared" si="254"/>
        <v>002</v>
      </c>
      <c r="H8139" s="6" t="str">
        <f t="shared" si="255"/>
        <v>031</v>
      </c>
      <c r="J8139" s="57"/>
      <c r="K8139" s="57"/>
      <c r="L8139" s="57"/>
    </row>
    <row r="8140" spans="1:12">
      <c r="A8140" s="6">
        <v>8012</v>
      </c>
      <c r="B8140" s="10" t="s">
        <v>23923</v>
      </c>
      <c r="C8140" s="10" t="s">
        <v>16010</v>
      </c>
      <c r="D8140" s="10" t="s">
        <v>34832</v>
      </c>
      <c r="E8140" s="6" t="s">
        <v>15868</v>
      </c>
      <c r="F8140" s="6"/>
      <c r="G8140" s="6" t="str">
        <f t="shared" si="254"/>
        <v>002</v>
      </c>
      <c r="H8140" s="6" t="str">
        <f t="shared" si="255"/>
        <v>031</v>
      </c>
      <c r="J8140" s="57"/>
      <c r="K8140" s="57"/>
      <c r="L8140" s="57"/>
    </row>
    <row r="8141" spans="1:12">
      <c r="A8141" s="6">
        <v>8013</v>
      </c>
      <c r="B8141" s="10" t="s">
        <v>23924</v>
      </c>
      <c r="C8141" s="10" t="s">
        <v>17109</v>
      </c>
      <c r="D8141" s="10" t="s">
        <v>38577</v>
      </c>
      <c r="E8141" s="6" t="s">
        <v>15868</v>
      </c>
      <c r="F8141" s="6"/>
      <c r="G8141" s="6" t="str">
        <f t="shared" si="254"/>
        <v>002</v>
      </c>
      <c r="H8141" s="6" t="str">
        <f t="shared" si="255"/>
        <v>031</v>
      </c>
      <c r="J8141" s="57"/>
      <c r="K8141" s="57"/>
      <c r="L8141" s="57"/>
    </row>
    <row r="8142" spans="1:12">
      <c r="A8142" s="6">
        <v>8014</v>
      </c>
      <c r="B8142" s="10" t="s">
        <v>23925</v>
      </c>
      <c r="C8142" s="10" t="s">
        <v>16198</v>
      </c>
      <c r="D8142" s="10" t="s">
        <v>38578</v>
      </c>
      <c r="E8142" s="6" t="s">
        <v>15868</v>
      </c>
      <c r="F8142" s="6"/>
      <c r="G8142" s="6" t="str">
        <f t="shared" si="254"/>
        <v>002</v>
      </c>
      <c r="H8142" s="6" t="str">
        <f t="shared" si="255"/>
        <v>031</v>
      </c>
      <c r="J8142" s="57"/>
      <c r="K8142" s="57"/>
      <c r="L8142" s="57"/>
    </row>
    <row r="8143" spans="1:12">
      <c r="A8143" s="6">
        <v>8015</v>
      </c>
      <c r="B8143" s="10" t="s">
        <v>23926</v>
      </c>
      <c r="C8143" s="10" t="s">
        <v>17110</v>
      </c>
      <c r="D8143" s="10" t="s">
        <v>57928</v>
      </c>
      <c r="E8143" s="6" t="s">
        <v>15868</v>
      </c>
      <c r="F8143" s="6"/>
      <c r="G8143" s="6" t="str">
        <f t="shared" si="254"/>
        <v>002</v>
      </c>
      <c r="H8143" s="6" t="str">
        <f t="shared" si="255"/>
        <v>031</v>
      </c>
      <c r="J8143" s="57"/>
      <c r="K8143" s="57"/>
      <c r="L8143" s="57"/>
    </row>
    <row r="8144" spans="1:12">
      <c r="A8144" s="6">
        <v>8016</v>
      </c>
      <c r="B8144" s="10" t="s">
        <v>23927</v>
      </c>
      <c r="C8144" s="10" t="s">
        <v>16348</v>
      </c>
      <c r="D8144" s="10" t="s">
        <v>38573</v>
      </c>
      <c r="E8144" s="6" t="s">
        <v>15868</v>
      </c>
      <c r="F8144" s="6"/>
      <c r="G8144" s="6" t="str">
        <f t="shared" si="254"/>
        <v>002</v>
      </c>
      <c r="H8144" s="6" t="str">
        <f t="shared" si="255"/>
        <v>031</v>
      </c>
      <c r="J8144" s="57"/>
      <c r="K8144" s="57"/>
      <c r="L8144" s="57"/>
    </row>
    <row r="8145" spans="1:12">
      <c r="A8145" s="6">
        <v>8017</v>
      </c>
      <c r="B8145" s="10" t="s">
        <v>23928</v>
      </c>
      <c r="C8145" s="10" t="s">
        <v>17111</v>
      </c>
      <c r="D8145" s="10" t="s">
        <v>57929</v>
      </c>
      <c r="E8145" s="6" t="s">
        <v>15868</v>
      </c>
      <c r="F8145" s="6"/>
      <c r="G8145" s="6" t="str">
        <f t="shared" si="254"/>
        <v>002</v>
      </c>
      <c r="H8145" s="6" t="str">
        <f t="shared" si="255"/>
        <v>031</v>
      </c>
      <c r="J8145" s="57"/>
      <c r="K8145" s="57"/>
      <c r="L8145" s="57"/>
    </row>
    <row r="8146" spans="1:12">
      <c r="A8146" s="6">
        <v>8018</v>
      </c>
      <c r="B8146" s="10" t="s">
        <v>23929</v>
      </c>
      <c r="C8146" s="10" t="s">
        <v>16357</v>
      </c>
      <c r="D8146" s="10" t="s">
        <v>57919</v>
      </c>
      <c r="E8146" s="6" t="s">
        <v>15868</v>
      </c>
      <c r="F8146" s="6"/>
      <c r="G8146" s="6" t="str">
        <f t="shared" si="254"/>
        <v>002</v>
      </c>
      <c r="H8146" s="6" t="str">
        <f t="shared" si="255"/>
        <v>031</v>
      </c>
      <c r="J8146" s="57"/>
      <c r="K8146" s="57"/>
      <c r="L8146" s="57"/>
    </row>
    <row r="8147" spans="1:12">
      <c r="A8147" s="6">
        <v>8019</v>
      </c>
      <c r="B8147" s="10" t="s">
        <v>23930</v>
      </c>
      <c r="C8147" s="10" t="s">
        <v>17112</v>
      </c>
      <c r="D8147" s="10" t="s">
        <v>38579</v>
      </c>
      <c r="E8147" s="6" t="s">
        <v>15868</v>
      </c>
      <c r="F8147" s="6"/>
      <c r="G8147" s="6" t="str">
        <f t="shared" si="254"/>
        <v>002</v>
      </c>
      <c r="H8147" s="6" t="str">
        <f t="shared" si="255"/>
        <v>031</v>
      </c>
      <c r="J8147" s="57"/>
      <c r="K8147" s="57"/>
      <c r="L8147" s="57"/>
    </row>
    <row r="8148" spans="1:12">
      <c r="A8148" s="6">
        <v>8020</v>
      </c>
      <c r="B8148" s="10" t="s">
        <v>23931</v>
      </c>
      <c r="C8148" s="10" t="s">
        <v>16464</v>
      </c>
      <c r="D8148" s="10" t="s">
        <v>38580</v>
      </c>
      <c r="E8148" s="6" t="s">
        <v>15868</v>
      </c>
      <c r="F8148" s="6"/>
      <c r="G8148" s="6" t="str">
        <f t="shared" si="254"/>
        <v>002</v>
      </c>
      <c r="H8148" s="6" t="str">
        <f t="shared" si="255"/>
        <v>031</v>
      </c>
      <c r="J8148" s="57"/>
      <c r="K8148" s="57"/>
      <c r="L8148" s="57"/>
    </row>
    <row r="8149" spans="1:12">
      <c r="A8149" s="6">
        <v>8021</v>
      </c>
      <c r="B8149" s="10" t="s">
        <v>23932</v>
      </c>
      <c r="C8149" s="10" t="s">
        <v>16531</v>
      </c>
      <c r="D8149" s="10" t="s">
        <v>57926</v>
      </c>
      <c r="E8149" s="6" t="s">
        <v>15868</v>
      </c>
      <c r="F8149" s="6"/>
      <c r="G8149" s="6" t="str">
        <f t="shared" si="254"/>
        <v>002</v>
      </c>
      <c r="H8149" s="6" t="str">
        <f t="shared" si="255"/>
        <v>031</v>
      </c>
      <c r="J8149" s="57"/>
      <c r="K8149" s="57"/>
      <c r="L8149" s="57"/>
    </row>
    <row r="8150" spans="1:12">
      <c r="A8150" s="6">
        <v>8022</v>
      </c>
      <c r="B8150" s="10" t="s">
        <v>23933</v>
      </c>
      <c r="C8150" s="10" t="s">
        <v>17113</v>
      </c>
      <c r="D8150" s="10" t="s">
        <v>57930</v>
      </c>
      <c r="E8150" s="6" t="s">
        <v>15868</v>
      </c>
      <c r="F8150" s="6"/>
      <c r="G8150" s="6" t="str">
        <f t="shared" si="254"/>
        <v>002</v>
      </c>
      <c r="H8150" s="6" t="str">
        <f t="shared" si="255"/>
        <v>031</v>
      </c>
      <c r="J8150" s="57"/>
      <c r="K8150" s="57"/>
      <c r="L8150" s="57"/>
    </row>
    <row r="8151" spans="1:12">
      <c r="A8151" s="6">
        <v>8023</v>
      </c>
      <c r="B8151" s="10" t="s">
        <v>23934</v>
      </c>
      <c r="C8151" s="10" t="s">
        <v>17819</v>
      </c>
      <c r="D8151" s="10" t="s">
        <v>57931</v>
      </c>
      <c r="E8151" s="6" t="s">
        <v>15868</v>
      </c>
      <c r="F8151" s="6"/>
      <c r="G8151" s="6" t="str">
        <f t="shared" si="254"/>
        <v>002</v>
      </c>
      <c r="H8151" s="6" t="str">
        <f t="shared" si="255"/>
        <v>031</v>
      </c>
      <c r="J8151" s="57"/>
      <c r="K8151" s="57"/>
      <c r="L8151" s="57"/>
    </row>
    <row r="8152" spans="1:12">
      <c r="A8152" s="6">
        <v>8024</v>
      </c>
      <c r="B8152" s="10" t="s">
        <v>23935</v>
      </c>
      <c r="C8152" s="10" t="s">
        <v>17868</v>
      </c>
      <c r="D8152" s="10" t="s">
        <v>38577</v>
      </c>
      <c r="E8152" s="6" t="s">
        <v>15868</v>
      </c>
      <c r="F8152" s="6"/>
      <c r="G8152" s="6" t="str">
        <f t="shared" si="254"/>
        <v>002</v>
      </c>
      <c r="H8152" s="6" t="str">
        <f t="shared" si="255"/>
        <v>031</v>
      </c>
      <c r="J8152" s="57"/>
      <c r="K8152" s="57"/>
      <c r="L8152" s="57"/>
    </row>
    <row r="8153" spans="1:12">
      <c r="A8153" s="6">
        <v>8025</v>
      </c>
      <c r="B8153" s="10" t="s">
        <v>23936</v>
      </c>
      <c r="C8153" s="10" t="s">
        <v>17721</v>
      </c>
      <c r="D8153" s="10" t="s">
        <v>57932</v>
      </c>
      <c r="E8153" s="6" t="s">
        <v>15868</v>
      </c>
      <c r="F8153" s="6"/>
      <c r="G8153" s="6" t="str">
        <f t="shared" si="254"/>
        <v>002</v>
      </c>
      <c r="H8153" s="6" t="str">
        <f t="shared" si="255"/>
        <v>031</v>
      </c>
      <c r="J8153" s="57"/>
      <c r="K8153" s="57"/>
      <c r="L8153" s="57"/>
    </row>
    <row r="8154" spans="1:12">
      <c r="A8154" s="6">
        <v>8026</v>
      </c>
      <c r="B8154" s="10" t="s">
        <v>23937</v>
      </c>
      <c r="C8154" s="10" t="s">
        <v>18260</v>
      </c>
      <c r="D8154" s="10" t="s">
        <v>57933</v>
      </c>
      <c r="E8154" s="6" t="s">
        <v>15868</v>
      </c>
      <c r="F8154" s="6"/>
      <c r="G8154" s="6" t="str">
        <f t="shared" si="254"/>
        <v>002</v>
      </c>
      <c r="H8154" s="6" t="str">
        <f t="shared" si="255"/>
        <v>031</v>
      </c>
      <c r="J8154" s="57"/>
      <c r="K8154" s="57"/>
      <c r="L8154" s="57"/>
    </row>
    <row r="8155" spans="1:12">
      <c r="A8155" s="6">
        <v>8027</v>
      </c>
      <c r="B8155" s="10" t="s">
        <v>44449</v>
      </c>
      <c r="C8155" s="10" t="s">
        <v>44453</v>
      </c>
      <c r="D8155" s="10" t="s">
        <v>44452</v>
      </c>
      <c r="E8155" s="6" t="s">
        <v>15868</v>
      </c>
      <c r="F8155" s="6"/>
      <c r="G8155" s="6" t="str">
        <f t="shared" si="254"/>
        <v>002</v>
      </c>
      <c r="H8155" s="6" t="str">
        <f t="shared" si="255"/>
        <v>031</v>
      </c>
      <c r="J8155" s="57"/>
      <c r="K8155" s="57"/>
      <c r="L8155" s="57"/>
    </row>
    <row r="8156" spans="1:12">
      <c r="A8156" s="6">
        <v>8028</v>
      </c>
      <c r="B8156" s="10" t="s">
        <v>45403</v>
      </c>
      <c r="C8156" s="10" t="s">
        <v>45410</v>
      </c>
      <c r="D8156" s="10" t="s">
        <v>57934</v>
      </c>
      <c r="E8156" s="6" t="s">
        <v>15868</v>
      </c>
      <c r="F8156" s="6"/>
      <c r="G8156" s="6" t="str">
        <f t="shared" si="254"/>
        <v>002</v>
      </c>
      <c r="H8156" s="6" t="str">
        <f t="shared" si="255"/>
        <v>031</v>
      </c>
      <c r="J8156" s="57"/>
      <c r="K8156" s="57"/>
      <c r="L8156" s="57"/>
    </row>
    <row r="8157" spans="1:12">
      <c r="A8157" s="6">
        <v>8029</v>
      </c>
      <c r="B8157" s="10" t="s">
        <v>48224</v>
      </c>
      <c r="C8157" s="10" t="s">
        <v>48231</v>
      </c>
      <c r="D8157" s="10" t="s">
        <v>48232</v>
      </c>
      <c r="E8157" s="6" t="s">
        <v>15868</v>
      </c>
      <c r="F8157" s="6"/>
      <c r="G8157" s="6" t="str">
        <f t="shared" si="254"/>
        <v>002</v>
      </c>
      <c r="H8157" s="6" t="str">
        <f t="shared" si="255"/>
        <v>031</v>
      </c>
      <c r="J8157" s="57"/>
      <c r="K8157" s="57"/>
      <c r="L8157" s="57"/>
    </row>
    <row r="8158" spans="1:12">
      <c r="A8158" s="6">
        <v>8030</v>
      </c>
      <c r="B8158" s="10" t="s">
        <v>46832</v>
      </c>
      <c r="C8158" s="10" t="s">
        <v>46833</v>
      </c>
      <c r="D8158" s="10" t="s">
        <v>57935</v>
      </c>
      <c r="E8158" s="6" t="s">
        <v>15868</v>
      </c>
      <c r="F8158" s="6"/>
      <c r="G8158" s="6" t="str">
        <f t="shared" si="254"/>
        <v>002</v>
      </c>
      <c r="H8158" s="6" t="str">
        <f t="shared" si="255"/>
        <v>031</v>
      </c>
      <c r="J8158" s="57"/>
      <c r="K8158" s="57"/>
      <c r="L8158" s="57"/>
    </row>
    <row r="8159" spans="1:12">
      <c r="A8159" s="6">
        <v>8031</v>
      </c>
      <c r="B8159" s="10" t="s">
        <v>47024</v>
      </c>
      <c r="C8159" s="10" t="s">
        <v>47040</v>
      </c>
      <c r="D8159" s="10" t="s">
        <v>47039</v>
      </c>
      <c r="E8159" s="6" t="s">
        <v>15868</v>
      </c>
      <c r="F8159" s="6"/>
      <c r="G8159" s="6" t="str">
        <f t="shared" si="254"/>
        <v>002</v>
      </c>
      <c r="H8159" s="6" t="str">
        <f t="shared" si="255"/>
        <v>031</v>
      </c>
      <c r="J8159" s="57"/>
      <c r="K8159" s="57"/>
      <c r="L8159" s="57"/>
    </row>
    <row r="8160" spans="1:12">
      <c r="A8160" s="6">
        <v>8032</v>
      </c>
      <c r="B8160" s="10" t="s">
        <v>47047</v>
      </c>
      <c r="C8160" s="10" t="s">
        <v>47056</v>
      </c>
      <c r="D8160" s="10" t="s">
        <v>38580</v>
      </c>
      <c r="E8160" s="6" t="s">
        <v>15868</v>
      </c>
      <c r="F8160" s="6"/>
      <c r="G8160" s="6" t="str">
        <f t="shared" ref="G8160:G8223" si="256">+LEFT(C8160,3)</f>
        <v>002</v>
      </c>
      <c r="H8160" s="6" t="str">
        <f t="shared" ref="H8160:H8223" si="257">+MID(C8160,5,3)</f>
        <v>031</v>
      </c>
      <c r="J8160" s="57"/>
      <c r="K8160" s="57"/>
      <c r="L8160" s="57"/>
    </row>
    <row r="8161" spans="1:12">
      <c r="A8161" s="6">
        <v>8033</v>
      </c>
      <c r="B8161" s="10" t="s">
        <v>47184</v>
      </c>
      <c r="C8161" s="10" t="s">
        <v>47189</v>
      </c>
      <c r="D8161" s="10" t="s">
        <v>47188</v>
      </c>
      <c r="E8161" s="6" t="s">
        <v>15868</v>
      </c>
      <c r="F8161" s="6"/>
      <c r="G8161" s="6" t="str">
        <f t="shared" si="256"/>
        <v>002</v>
      </c>
      <c r="H8161" s="6" t="str">
        <f t="shared" si="257"/>
        <v>031</v>
      </c>
      <c r="J8161" s="57"/>
      <c r="K8161" s="57"/>
      <c r="L8161" s="57"/>
    </row>
    <row r="8162" spans="1:12">
      <c r="A8162" s="6">
        <v>8034</v>
      </c>
      <c r="B8162" s="10" t="s">
        <v>50071</v>
      </c>
      <c r="C8162" s="10" t="s">
        <v>50073</v>
      </c>
      <c r="D8162" s="10" t="s">
        <v>50072</v>
      </c>
      <c r="E8162" s="6" t="s">
        <v>15868</v>
      </c>
      <c r="F8162" s="6"/>
      <c r="G8162" s="6" t="str">
        <f t="shared" si="256"/>
        <v>002</v>
      </c>
      <c r="H8162" s="6" t="str">
        <f t="shared" si="257"/>
        <v>031</v>
      </c>
      <c r="J8162" s="57"/>
      <c r="K8162" s="57"/>
      <c r="L8162" s="57"/>
    </row>
    <row r="8163" spans="1:12">
      <c r="A8163" s="6">
        <v>8035</v>
      </c>
      <c r="B8163" s="10" t="s">
        <v>47198</v>
      </c>
      <c r="C8163" s="10" t="s">
        <v>47202</v>
      </c>
      <c r="D8163" s="10" t="s">
        <v>47201</v>
      </c>
      <c r="E8163" s="6" t="s">
        <v>15868</v>
      </c>
      <c r="F8163" s="6"/>
      <c r="G8163" s="6" t="str">
        <f t="shared" si="256"/>
        <v>002</v>
      </c>
      <c r="H8163" s="6" t="str">
        <f t="shared" si="257"/>
        <v>031</v>
      </c>
      <c r="J8163" s="57"/>
      <c r="K8163" s="57"/>
      <c r="L8163" s="57"/>
    </row>
    <row r="8164" spans="1:12">
      <c r="A8164" s="6">
        <v>8036</v>
      </c>
      <c r="B8164" s="10" t="s">
        <v>47428</v>
      </c>
      <c r="C8164" s="10" t="s">
        <v>47431</v>
      </c>
      <c r="D8164" s="10" t="s">
        <v>34830</v>
      </c>
      <c r="E8164" s="6" t="s">
        <v>15868</v>
      </c>
      <c r="F8164" s="6"/>
      <c r="G8164" s="6" t="str">
        <f t="shared" si="256"/>
        <v>002</v>
      </c>
      <c r="H8164" s="6" t="str">
        <f t="shared" si="257"/>
        <v>031</v>
      </c>
      <c r="J8164" s="57"/>
      <c r="K8164" s="57"/>
      <c r="L8164" s="57"/>
    </row>
    <row r="8165" spans="1:12">
      <c r="A8165" s="6">
        <v>8037</v>
      </c>
      <c r="B8165" s="10" t="s">
        <v>48391</v>
      </c>
      <c r="C8165" s="10" t="s">
        <v>48392</v>
      </c>
      <c r="D8165" s="10" t="s">
        <v>44452</v>
      </c>
      <c r="E8165" s="6" t="s">
        <v>15868</v>
      </c>
      <c r="F8165" s="6"/>
      <c r="G8165" s="6" t="str">
        <f t="shared" si="256"/>
        <v>002</v>
      </c>
      <c r="H8165" s="6" t="str">
        <f t="shared" si="257"/>
        <v>031</v>
      </c>
      <c r="J8165" s="57"/>
      <c r="K8165" s="57"/>
      <c r="L8165" s="57"/>
    </row>
    <row r="8166" spans="1:12">
      <c r="A8166" s="6">
        <v>8038</v>
      </c>
      <c r="B8166" s="10" t="s">
        <v>48406</v>
      </c>
      <c r="C8166" s="10" t="s">
        <v>48407</v>
      </c>
      <c r="D8166" s="10" t="s">
        <v>48408</v>
      </c>
      <c r="E8166" s="6" t="s">
        <v>15868</v>
      </c>
      <c r="F8166" s="6"/>
      <c r="G8166" s="6" t="str">
        <f t="shared" si="256"/>
        <v>002</v>
      </c>
      <c r="H8166" s="6" t="str">
        <f t="shared" si="257"/>
        <v>031</v>
      </c>
      <c r="J8166" s="57"/>
      <c r="K8166" s="57"/>
      <c r="L8166" s="57"/>
    </row>
    <row r="8167" spans="1:12">
      <c r="A8167" s="6">
        <v>8039</v>
      </c>
      <c r="B8167" s="10" t="s">
        <v>48458</v>
      </c>
      <c r="C8167" s="10" t="s">
        <v>48467</v>
      </c>
      <c r="D8167" s="10" t="s">
        <v>48466</v>
      </c>
      <c r="E8167" s="6" t="s">
        <v>15868</v>
      </c>
      <c r="F8167" s="6"/>
      <c r="G8167" s="6" t="str">
        <f t="shared" si="256"/>
        <v>002</v>
      </c>
      <c r="H8167" s="6" t="str">
        <f t="shared" si="257"/>
        <v>031</v>
      </c>
      <c r="J8167" s="57"/>
      <c r="K8167" s="57"/>
      <c r="L8167" s="57"/>
    </row>
    <row r="8168" spans="1:12">
      <c r="A8168" s="6">
        <v>8040</v>
      </c>
      <c r="B8168" s="10" t="s">
        <v>50383</v>
      </c>
      <c r="C8168" s="10" t="s">
        <v>50388</v>
      </c>
      <c r="D8168" s="10" t="s">
        <v>57936</v>
      </c>
      <c r="E8168" s="6" t="s">
        <v>15868</v>
      </c>
      <c r="F8168" s="6"/>
      <c r="G8168" s="6" t="str">
        <f t="shared" si="256"/>
        <v>002</v>
      </c>
      <c r="H8168" s="6" t="str">
        <f t="shared" si="257"/>
        <v>031</v>
      </c>
      <c r="J8168" s="57"/>
      <c r="K8168" s="57"/>
      <c r="L8168" s="57"/>
    </row>
    <row r="8169" spans="1:12">
      <c r="A8169" s="6">
        <v>8041</v>
      </c>
      <c r="B8169" s="10" t="s">
        <v>49001</v>
      </c>
      <c r="C8169" s="10" t="s">
        <v>49013</v>
      </c>
      <c r="D8169" s="10" t="s">
        <v>49012</v>
      </c>
      <c r="E8169" s="6" t="s">
        <v>15868</v>
      </c>
      <c r="F8169" s="6"/>
      <c r="G8169" s="6" t="str">
        <f t="shared" si="256"/>
        <v>002</v>
      </c>
      <c r="H8169" s="6" t="str">
        <f t="shared" si="257"/>
        <v>031</v>
      </c>
      <c r="J8169" s="57"/>
      <c r="K8169" s="57"/>
      <c r="L8169" s="57"/>
    </row>
    <row r="8170" spans="1:12">
      <c r="A8170" s="6">
        <v>8042</v>
      </c>
      <c r="B8170" s="10" t="s">
        <v>49381</v>
      </c>
      <c r="C8170" s="10" t="s">
        <v>49386</v>
      </c>
      <c r="D8170" s="10" t="s">
        <v>34824</v>
      </c>
      <c r="E8170" s="6" t="s">
        <v>15868</v>
      </c>
      <c r="F8170" s="6"/>
      <c r="G8170" s="6" t="str">
        <f t="shared" si="256"/>
        <v>002</v>
      </c>
      <c r="H8170" s="6" t="str">
        <f t="shared" si="257"/>
        <v>031</v>
      </c>
      <c r="J8170" s="57"/>
      <c r="K8170" s="57"/>
      <c r="L8170" s="57"/>
    </row>
    <row r="8171" spans="1:12">
      <c r="A8171" s="6">
        <v>8043</v>
      </c>
      <c r="B8171" s="10" t="s">
        <v>49398</v>
      </c>
      <c r="C8171" s="10" t="s">
        <v>49406</v>
      </c>
      <c r="D8171" s="10" t="s">
        <v>49405</v>
      </c>
      <c r="E8171" s="6" t="s">
        <v>15868</v>
      </c>
      <c r="F8171" s="6"/>
      <c r="G8171" s="6" t="str">
        <f t="shared" si="256"/>
        <v>002</v>
      </c>
      <c r="H8171" s="6" t="str">
        <f t="shared" si="257"/>
        <v>031</v>
      </c>
      <c r="J8171" s="57"/>
      <c r="K8171" s="57"/>
      <c r="L8171" s="57"/>
    </row>
    <row r="8172" spans="1:12">
      <c r="A8172" s="6">
        <v>8044</v>
      </c>
      <c r="B8172" s="10" t="s">
        <v>49465</v>
      </c>
      <c r="C8172" s="10" t="s">
        <v>49469</v>
      </c>
      <c r="D8172" s="10" t="s">
        <v>49468</v>
      </c>
      <c r="E8172" s="6" t="s">
        <v>15868</v>
      </c>
      <c r="F8172" s="6"/>
      <c r="G8172" s="6" t="str">
        <f t="shared" si="256"/>
        <v>002</v>
      </c>
      <c r="H8172" s="6" t="str">
        <f t="shared" si="257"/>
        <v>031</v>
      </c>
      <c r="J8172" s="57"/>
      <c r="K8172" s="57"/>
      <c r="L8172" s="57"/>
    </row>
    <row r="8173" spans="1:12">
      <c r="A8173" s="6">
        <v>8045</v>
      </c>
      <c r="B8173" s="10" t="s">
        <v>57937</v>
      </c>
      <c r="C8173" s="10" t="s">
        <v>57938</v>
      </c>
      <c r="D8173" s="10" t="s">
        <v>57939</v>
      </c>
      <c r="E8173" s="6" t="s">
        <v>15868</v>
      </c>
      <c r="F8173" s="6"/>
      <c r="G8173" s="6" t="str">
        <f t="shared" si="256"/>
        <v>002</v>
      </c>
      <c r="H8173" s="6" t="str">
        <f t="shared" si="257"/>
        <v>031</v>
      </c>
      <c r="J8173" s="57"/>
      <c r="K8173" s="57"/>
      <c r="L8173" s="57"/>
    </row>
    <row r="8174" spans="1:12">
      <c r="A8174" s="6">
        <v>8046</v>
      </c>
      <c r="B8174" s="10" t="s">
        <v>49760</v>
      </c>
      <c r="C8174" s="10" t="s">
        <v>49767</v>
      </c>
      <c r="D8174" s="10" t="s">
        <v>34825</v>
      </c>
      <c r="E8174" s="6" t="s">
        <v>15868</v>
      </c>
      <c r="F8174" s="6"/>
      <c r="G8174" s="6" t="str">
        <f t="shared" si="256"/>
        <v>002</v>
      </c>
      <c r="H8174" s="6" t="str">
        <f t="shared" si="257"/>
        <v>031</v>
      </c>
      <c r="J8174" s="57"/>
      <c r="K8174" s="57"/>
      <c r="L8174" s="57"/>
    </row>
    <row r="8175" spans="1:12">
      <c r="A8175" s="6">
        <v>8047</v>
      </c>
      <c r="B8175" s="10" t="s">
        <v>50254</v>
      </c>
      <c r="C8175" s="10" t="s">
        <v>50251</v>
      </c>
      <c r="D8175" s="10" t="s">
        <v>50253</v>
      </c>
      <c r="E8175" s="6" t="s">
        <v>15868</v>
      </c>
      <c r="F8175" s="6"/>
      <c r="G8175" s="6" t="str">
        <f t="shared" si="256"/>
        <v>002</v>
      </c>
      <c r="H8175" s="6" t="str">
        <f t="shared" si="257"/>
        <v>031</v>
      </c>
      <c r="J8175" s="57"/>
      <c r="K8175" s="57"/>
      <c r="L8175" s="57"/>
    </row>
    <row r="8176" spans="1:12">
      <c r="A8176" s="6">
        <v>8048</v>
      </c>
      <c r="B8176" s="10" t="s">
        <v>50250</v>
      </c>
      <c r="C8176" s="10" t="s">
        <v>50252</v>
      </c>
      <c r="D8176" s="10" t="s">
        <v>50249</v>
      </c>
      <c r="E8176" s="6" t="s">
        <v>15868</v>
      </c>
      <c r="F8176" s="6"/>
      <c r="G8176" s="6" t="str">
        <f t="shared" si="256"/>
        <v>002</v>
      </c>
      <c r="H8176" s="6" t="str">
        <f t="shared" si="257"/>
        <v>031</v>
      </c>
      <c r="J8176" s="57"/>
      <c r="K8176" s="57"/>
      <c r="L8176" s="57"/>
    </row>
    <row r="8177" spans="1:12">
      <c r="A8177" s="6">
        <v>8049</v>
      </c>
      <c r="B8177" s="10" t="s">
        <v>50247</v>
      </c>
      <c r="C8177" s="10" t="s">
        <v>50248</v>
      </c>
      <c r="D8177" s="10" t="s">
        <v>50246</v>
      </c>
      <c r="E8177" s="6" t="s">
        <v>15868</v>
      </c>
      <c r="F8177" s="6"/>
      <c r="G8177" s="6" t="str">
        <f t="shared" si="256"/>
        <v>002</v>
      </c>
      <c r="H8177" s="6" t="str">
        <f t="shared" si="257"/>
        <v>031</v>
      </c>
      <c r="J8177" s="57"/>
      <c r="K8177" s="57"/>
      <c r="L8177" s="57"/>
    </row>
    <row r="8178" spans="1:12">
      <c r="A8178" s="6">
        <v>8050</v>
      </c>
      <c r="B8178" s="10" t="s">
        <v>50239</v>
      </c>
      <c r="C8178" s="10" t="s">
        <v>50245</v>
      </c>
      <c r="D8178" s="10" t="s">
        <v>50244</v>
      </c>
      <c r="E8178" s="6" t="s">
        <v>15868</v>
      </c>
      <c r="F8178" s="6"/>
      <c r="G8178" s="6" t="str">
        <f t="shared" si="256"/>
        <v>002</v>
      </c>
      <c r="H8178" s="6" t="str">
        <f t="shared" si="257"/>
        <v>031</v>
      </c>
      <c r="J8178" s="57"/>
      <c r="K8178" s="57"/>
      <c r="L8178" s="57"/>
    </row>
    <row r="8179" spans="1:12">
      <c r="A8179" s="6">
        <v>8051</v>
      </c>
      <c r="B8179" s="10" t="s">
        <v>51741</v>
      </c>
      <c r="C8179" s="10" t="s">
        <v>51742</v>
      </c>
      <c r="D8179" s="10" t="s">
        <v>34831</v>
      </c>
      <c r="E8179" s="6" t="s">
        <v>15868</v>
      </c>
      <c r="F8179" s="6"/>
      <c r="G8179" s="6" t="str">
        <f t="shared" si="256"/>
        <v>002</v>
      </c>
      <c r="H8179" s="6" t="str">
        <f t="shared" si="257"/>
        <v>031</v>
      </c>
      <c r="J8179" s="57"/>
      <c r="K8179" s="57"/>
      <c r="L8179" s="57"/>
    </row>
    <row r="8180" spans="1:12">
      <c r="A8180" s="6">
        <v>8052</v>
      </c>
      <c r="B8180" s="10" t="s">
        <v>51930</v>
      </c>
      <c r="C8180" s="10" t="s">
        <v>51931</v>
      </c>
      <c r="D8180" s="10" t="s">
        <v>48232</v>
      </c>
      <c r="E8180" s="6" t="s">
        <v>15868</v>
      </c>
      <c r="F8180" s="6"/>
      <c r="G8180" s="6" t="str">
        <f t="shared" si="256"/>
        <v>002</v>
      </c>
      <c r="H8180" s="6" t="str">
        <f t="shared" si="257"/>
        <v>031</v>
      </c>
      <c r="J8180" s="57"/>
      <c r="K8180" s="57"/>
      <c r="L8180" s="57"/>
    </row>
    <row r="8181" spans="1:12">
      <c r="A8181" s="6">
        <v>8053</v>
      </c>
      <c r="B8181" s="10" t="s">
        <v>51978</v>
      </c>
      <c r="C8181" s="10" t="s">
        <v>51980</v>
      </c>
      <c r="D8181" s="10" t="s">
        <v>51981</v>
      </c>
      <c r="E8181" s="6" t="s">
        <v>15868</v>
      </c>
      <c r="F8181" s="6"/>
      <c r="G8181" s="6" t="str">
        <f t="shared" si="256"/>
        <v>002</v>
      </c>
      <c r="H8181" s="6" t="str">
        <f t="shared" si="257"/>
        <v>031</v>
      </c>
      <c r="J8181" s="57"/>
      <c r="K8181" s="57"/>
      <c r="L8181" s="57"/>
    </row>
    <row r="8182" spans="1:12">
      <c r="A8182" s="6">
        <v>8054</v>
      </c>
      <c r="B8182" s="10" t="s">
        <v>53343</v>
      </c>
      <c r="C8182" s="10" t="s">
        <v>53345</v>
      </c>
      <c r="D8182" s="10" t="s">
        <v>53344</v>
      </c>
      <c r="E8182" s="6" t="s">
        <v>15868</v>
      </c>
      <c r="F8182" s="6"/>
      <c r="G8182" s="6" t="str">
        <f t="shared" si="256"/>
        <v>002</v>
      </c>
      <c r="H8182" s="6" t="str">
        <f t="shared" si="257"/>
        <v>031</v>
      </c>
      <c r="J8182" s="57"/>
      <c r="K8182" s="57"/>
      <c r="L8182" s="57"/>
    </row>
    <row r="8183" spans="1:12">
      <c r="A8183" s="6">
        <v>8055</v>
      </c>
      <c r="B8183" s="10" t="s">
        <v>53349</v>
      </c>
      <c r="C8183" s="10" t="s">
        <v>53350</v>
      </c>
      <c r="D8183" s="10" t="s">
        <v>38568</v>
      </c>
      <c r="E8183" s="6" t="s">
        <v>15868</v>
      </c>
      <c r="F8183" s="6"/>
      <c r="G8183" s="6" t="str">
        <f t="shared" si="256"/>
        <v>002</v>
      </c>
      <c r="H8183" s="6" t="str">
        <f t="shared" si="257"/>
        <v>031</v>
      </c>
      <c r="J8183" s="57"/>
      <c r="K8183" s="57"/>
      <c r="L8183" s="57"/>
    </row>
    <row r="8184" spans="1:12">
      <c r="A8184" s="6">
        <v>8056</v>
      </c>
      <c r="B8184" s="10" t="s">
        <v>53923</v>
      </c>
      <c r="C8184" s="10" t="s">
        <v>53925</v>
      </c>
      <c r="D8184" s="10" t="s">
        <v>53924</v>
      </c>
      <c r="E8184" s="6" t="s">
        <v>15868</v>
      </c>
      <c r="F8184" s="6"/>
      <c r="G8184" s="6" t="str">
        <f t="shared" si="256"/>
        <v>002</v>
      </c>
      <c r="H8184" s="6" t="str">
        <f t="shared" si="257"/>
        <v>031</v>
      </c>
      <c r="J8184" s="57"/>
      <c r="K8184" s="57"/>
      <c r="L8184" s="57"/>
    </row>
    <row r="8185" spans="1:12">
      <c r="A8185" s="6">
        <v>8057</v>
      </c>
      <c r="B8185" s="10" t="s">
        <v>54152</v>
      </c>
      <c r="C8185" s="10" t="s">
        <v>54153</v>
      </c>
      <c r="D8185" s="10" t="s">
        <v>47188</v>
      </c>
      <c r="E8185" s="6" t="s">
        <v>15868</v>
      </c>
      <c r="F8185" s="6"/>
      <c r="G8185" s="6" t="str">
        <f t="shared" si="256"/>
        <v>002</v>
      </c>
      <c r="H8185" s="6" t="str">
        <f t="shared" si="257"/>
        <v>031</v>
      </c>
      <c r="J8185" s="57"/>
      <c r="K8185" s="57"/>
      <c r="L8185" s="57"/>
    </row>
    <row r="8186" spans="1:12">
      <c r="A8186" s="6">
        <v>8058</v>
      </c>
      <c r="B8186" s="10" t="s">
        <v>54167</v>
      </c>
      <c r="C8186" s="10" t="s">
        <v>54177</v>
      </c>
      <c r="D8186" s="10" t="s">
        <v>38566</v>
      </c>
      <c r="E8186" s="6" t="s">
        <v>15868</v>
      </c>
      <c r="F8186" s="6"/>
      <c r="G8186" s="6" t="str">
        <f t="shared" si="256"/>
        <v>002</v>
      </c>
      <c r="H8186" s="6" t="str">
        <f t="shared" si="257"/>
        <v>031</v>
      </c>
      <c r="J8186" s="57"/>
      <c r="K8186" s="57"/>
      <c r="L8186" s="57"/>
    </row>
    <row r="8187" spans="1:12">
      <c r="A8187" s="6">
        <v>8059</v>
      </c>
      <c r="B8187" s="10" t="s">
        <v>54233</v>
      </c>
      <c r="C8187" s="10" t="s">
        <v>54235</v>
      </c>
      <c r="D8187" s="10" t="s">
        <v>54234</v>
      </c>
      <c r="E8187" s="6" t="s">
        <v>15868</v>
      </c>
      <c r="F8187" s="6"/>
      <c r="G8187" s="6" t="str">
        <f t="shared" si="256"/>
        <v>002</v>
      </c>
      <c r="H8187" s="6" t="str">
        <f t="shared" si="257"/>
        <v>031</v>
      </c>
      <c r="J8187" s="57"/>
      <c r="K8187" s="57"/>
      <c r="L8187" s="57"/>
    </row>
    <row r="8188" spans="1:12">
      <c r="A8188" s="6">
        <v>22182</v>
      </c>
      <c r="B8188" s="10" t="s">
        <v>64370</v>
      </c>
      <c r="C8188" s="10" t="s">
        <v>64372</v>
      </c>
      <c r="D8188" s="10" t="s">
        <v>64371</v>
      </c>
      <c r="E8188" s="6" t="s">
        <v>15868</v>
      </c>
      <c r="F8188" s="50">
        <v>45836</v>
      </c>
      <c r="G8188" s="6" t="str">
        <f t="shared" si="256"/>
        <v>002</v>
      </c>
      <c r="H8188" s="6" t="str">
        <f t="shared" si="257"/>
        <v>031</v>
      </c>
    </row>
    <row r="8189" spans="1:12">
      <c r="A8189" s="6">
        <v>22288</v>
      </c>
      <c r="B8189" s="10" t="s">
        <v>64671</v>
      </c>
      <c r="C8189" s="10" t="s">
        <v>64672</v>
      </c>
      <c r="D8189" s="10" t="s">
        <v>38578</v>
      </c>
      <c r="E8189" s="6" t="s">
        <v>15868</v>
      </c>
      <c r="F8189" s="50">
        <v>45902</v>
      </c>
      <c r="G8189" s="6" t="str">
        <f t="shared" si="256"/>
        <v>002</v>
      </c>
      <c r="H8189" s="6" t="str">
        <f t="shared" si="257"/>
        <v>031</v>
      </c>
    </row>
    <row r="8190" spans="1:12">
      <c r="A8190" s="6">
        <v>22582</v>
      </c>
      <c r="B8190" s="10" t="s">
        <v>65510</v>
      </c>
      <c r="C8190" s="10" t="s">
        <v>65517</v>
      </c>
      <c r="D8190" s="10" t="s">
        <v>65511</v>
      </c>
      <c r="E8190" s="6" t="s">
        <v>15868</v>
      </c>
      <c r="F8190" s="50">
        <v>46021</v>
      </c>
      <c r="G8190" s="6" t="str">
        <f t="shared" si="256"/>
        <v>002</v>
      </c>
      <c r="H8190" s="6" t="str">
        <f t="shared" si="257"/>
        <v>031</v>
      </c>
    </row>
    <row r="8191" spans="1:12">
      <c r="A8191" s="6">
        <v>22626</v>
      </c>
      <c r="B8191" s="10" t="s">
        <v>65633</v>
      </c>
      <c r="C8191" s="10" t="s">
        <v>65637</v>
      </c>
      <c r="D8191" s="10" t="s">
        <v>65634</v>
      </c>
      <c r="E8191" s="6" t="s">
        <v>15868</v>
      </c>
      <c r="F8191" s="50">
        <v>46050</v>
      </c>
      <c r="G8191" s="6" t="str">
        <f t="shared" si="256"/>
        <v>002</v>
      </c>
      <c r="H8191" s="6" t="str">
        <f t="shared" si="257"/>
        <v>031</v>
      </c>
    </row>
    <row r="8192" spans="1:12">
      <c r="A8192" s="6">
        <v>22662</v>
      </c>
      <c r="B8192" s="10" t="s">
        <v>65736</v>
      </c>
      <c r="C8192" s="10" t="s">
        <v>65740</v>
      </c>
      <c r="D8192" s="10" t="s">
        <v>65737</v>
      </c>
      <c r="E8192" s="6" t="s">
        <v>15868</v>
      </c>
      <c r="F8192" s="50">
        <v>46065</v>
      </c>
      <c r="G8192" s="6" t="str">
        <f t="shared" si="256"/>
        <v>002</v>
      </c>
      <c r="H8192" s="6" t="str">
        <f t="shared" si="257"/>
        <v>031</v>
      </c>
    </row>
    <row r="8193" spans="1:12">
      <c r="A8193" s="6">
        <v>8060</v>
      </c>
      <c r="B8193" s="10" t="s">
        <v>23938</v>
      </c>
      <c r="C8193" s="10" t="s">
        <v>5922</v>
      </c>
      <c r="D8193" s="10" t="s">
        <v>57940</v>
      </c>
      <c r="E8193" s="6" t="s">
        <v>15869</v>
      </c>
      <c r="F8193" s="6"/>
      <c r="G8193" s="6" t="str">
        <f t="shared" si="256"/>
        <v>002</v>
      </c>
      <c r="H8193" s="6" t="str">
        <f t="shared" si="257"/>
        <v>032</v>
      </c>
      <c r="J8193" s="57"/>
      <c r="K8193" s="57"/>
      <c r="L8193" s="57"/>
    </row>
    <row r="8194" spans="1:12">
      <c r="A8194" s="6">
        <v>8061</v>
      </c>
      <c r="B8194" s="10" t="s">
        <v>38581</v>
      </c>
      <c r="C8194" s="10" t="s">
        <v>5923</v>
      </c>
      <c r="D8194" s="10" t="s">
        <v>34833</v>
      </c>
      <c r="E8194" s="6" t="s">
        <v>15869</v>
      </c>
      <c r="F8194" s="6"/>
      <c r="G8194" s="6" t="str">
        <f t="shared" si="256"/>
        <v>002</v>
      </c>
      <c r="H8194" s="6" t="str">
        <f t="shared" si="257"/>
        <v>032</v>
      </c>
      <c r="J8194" s="57"/>
      <c r="K8194" s="57"/>
      <c r="L8194" s="57"/>
    </row>
    <row r="8195" spans="1:12">
      <c r="A8195" s="6">
        <v>8062</v>
      </c>
      <c r="B8195" s="10" t="s">
        <v>23939</v>
      </c>
      <c r="C8195" s="10" t="s">
        <v>5924</v>
      </c>
      <c r="D8195" s="10" t="s">
        <v>57941</v>
      </c>
      <c r="E8195" s="6" t="s">
        <v>15869</v>
      </c>
      <c r="F8195" s="6"/>
      <c r="G8195" s="6" t="str">
        <f t="shared" si="256"/>
        <v>002</v>
      </c>
      <c r="H8195" s="6" t="str">
        <f t="shared" si="257"/>
        <v>032</v>
      </c>
      <c r="J8195" s="57"/>
      <c r="K8195" s="57"/>
      <c r="L8195" s="57"/>
    </row>
    <row r="8196" spans="1:12">
      <c r="A8196" s="6">
        <v>8063</v>
      </c>
      <c r="B8196" s="10" t="s">
        <v>23940</v>
      </c>
      <c r="C8196" s="10" t="s">
        <v>5925</v>
      </c>
      <c r="D8196" s="10" t="s">
        <v>57942</v>
      </c>
      <c r="E8196" s="6" t="s">
        <v>15869</v>
      </c>
      <c r="F8196" s="6"/>
      <c r="G8196" s="6" t="str">
        <f t="shared" si="256"/>
        <v>002</v>
      </c>
      <c r="H8196" s="6" t="str">
        <f t="shared" si="257"/>
        <v>032</v>
      </c>
      <c r="J8196" s="57"/>
      <c r="K8196" s="57"/>
      <c r="L8196" s="57"/>
    </row>
    <row r="8197" spans="1:12">
      <c r="A8197" s="6">
        <v>8064</v>
      </c>
      <c r="B8197" s="10" t="s">
        <v>23941</v>
      </c>
      <c r="C8197" s="10" t="s">
        <v>5926</v>
      </c>
      <c r="D8197" s="10" t="s">
        <v>57943</v>
      </c>
      <c r="E8197" s="6" t="s">
        <v>15869</v>
      </c>
      <c r="F8197" s="6"/>
      <c r="G8197" s="6" t="str">
        <f t="shared" si="256"/>
        <v>002</v>
      </c>
      <c r="H8197" s="6" t="str">
        <f t="shared" si="257"/>
        <v>032</v>
      </c>
      <c r="J8197" s="57"/>
      <c r="K8197" s="57"/>
      <c r="L8197" s="57"/>
    </row>
    <row r="8198" spans="1:12">
      <c r="A8198" s="6">
        <v>8065</v>
      </c>
      <c r="B8198" s="10" t="s">
        <v>23942</v>
      </c>
      <c r="C8198" s="10" t="s">
        <v>5927</v>
      </c>
      <c r="D8198" s="10" t="s">
        <v>57944</v>
      </c>
      <c r="E8198" s="6" t="s">
        <v>15869</v>
      </c>
      <c r="F8198" s="6"/>
      <c r="G8198" s="6" t="str">
        <f t="shared" si="256"/>
        <v>002</v>
      </c>
      <c r="H8198" s="6" t="str">
        <f t="shared" si="257"/>
        <v>032</v>
      </c>
      <c r="J8198" s="57"/>
      <c r="K8198" s="57"/>
      <c r="L8198" s="57"/>
    </row>
    <row r="8199" spans="1:12">
      <c r="A8199" s="6">
        <v>8066</v>
      </c>
      <c r="B8199" s="10" t="s">
        <v>23943</v>
      </c>
      <c r="C8199" s="10" t="s">
        <v>5928</v>
      </c>
      <c r="D8199" s="10" t="s">
        <v>34834</v>
      </c>
      <c r="E8199" s="6" t="s">
        <v>15869</v>
      </c>
      <c r="F8199" s="6"/>
      <c r="G8199" s="6" t="str">
        <f t="shared" si="256"/>
        <v>002</v>
      </c>
      <c r="H8199" s="6" t="str">
        <f t="shared" si="257"/>
        <v>032</v>
      </c>
      <c r="J8199" s="57"/>
      <c r="K8199" s="57"/>
      <c r="L8199" s="57"/>
    </row>
    <row r="8200" spans="1:12">
      <c r="A8200" s="6">
        <v>8067</v>
      </c>
      <c r="B8200" s="10" t="s">
        <v>23944</v>
      </c>
      <c r="C8200" s="10" t="s">
        <v>5929</v>
      </c>
      <c r="D8200" s="10" t="s">
        <v>57945</v>
      </c>
      <c r="E8200" s="6" t="s">
        <v>15869</v>
      </c>
      <c r="F8200" s="6"/>
      <c r="G8200" s="6" t="str">
        <f t="shared" si="256"/>
        <v>002</v>
      </c>
      <c r="H8200" s="6" t="str">
        <f t="shared" si="257"/>
        <v>032</v>
      </c>
      <c r="J8200" s="57"/>
      <c r="K8200" s="57"/>
      <c r="L8200" s="57"/>
    </row>
    <row r="8201" spans="1:12">
      <c r="A8201" s="6">
        <v>8068</v>
      </c>
      <c r="B8201" s="10" t="s">
        <v>23945</v>
      </c>
      <c r="C8201" s="10" t="s">
        <v>5930</v>
      </c>
      <c r="D8201" s="10" t="s">
        <v>38582</v>
      </c>
      <c r="E8201" s="6" t="s">
        <v>15869</v>
      </c>
      <c r="F8201" s="6"/>
      <c r="G8201" s="6" t="str">
        <f t="shared" si="256"/>
        <v>002</v>
      </c>
      <c r="H8201" s="6" t="str">
        <f t="shared" si="257"/>
        <v>032</v>
      </c>
      <c r="J8201" s="57"/>
      <c r="K8201" s="57"/>
      <c r="L8201" s="57"/>
    </row>
    <row r="8202" spans="1:12">
      <c r="A8202" s="6">
        <v>8069</v>
      </c>
      <c r="B8202" s="10" t="s">
        <v>23946</v>
      </c>
      <c r="C8202" s="10" t="s">
        <v>5931</v>
      </c>
      <c r="D8202" s="10" t="s">
        <v>38583</v>
      </c>
      <c r="E8202" s="6" t="s">
        <v>15869</v>
      </c>
      <c r="F8202" s="6"/>
      <c r="G8202" s="6" t="str">
        <f t="shared" si="256"/>
        <v>002</v>
      </c>
      <c r="H8202" s="6" t="str">
        <f t="shared" si="257"/>
        <v>032</v>
      </c>
      <c r="J8202" s="57"/>
      <c r="K8202" s="57"/>
      <c r="L8202" s="57"/>
    </row>
    <row r="8203" spans="1:12">
      <c r="A8203" s="6">
        <v>8070</v>
      </c>
      <c r="B8203" s="10" t="s">
        <v>23947</v>
      </c>
      <c r="C8203" s="10" t="s">
        <v>5932</v>
      </c>
      <c r="D8203" s="10" t="s">
        <v>57946</v>
      </c>
      <c r="E8203" s="6" t="s">
        <v>15869</v>
      </c>
      <c r="F8203" s="6"/>
      <c r="G8203" s="6" t="str">
        <f t="shared" si="256"/>
        <v>002</v>
      </c>
      <c r="H8203" s="6" t="str">
        <f t="shared" si="257"/>
        <v>032</v>
      </c>
      <c r="J8203" s="57"/>
      <c r="K8203" s="57"/>
      <c r="L8203" s="57"/>
    </row>
    <row r="8204" spans="1:12">
      <c r="A8204" s="6">
        <v>8071</v>
      </c>
      <c r="B8204" s="10" t="s">
        <v>23948</v>
      </c>
      <c r="C8204" s="10" t="s">
        <v>5933</v>
      </c>
      <c r="D8204" s="10" t="s">
        <v>38584</v>
      </c>
      <c r="E8204" s="6" t="s">
        <v>15869</v>
      </c>
      <c r="F8204" s="6"/>
      <c r="G8204" s="6" t="str">
        <f t="shared" si="256"/>
        <v>002</v>
      </c>
      <c r="H8204" s="6" t="str">
        <f t="shared" si="257"/>
        <v>032</v>
      </c>
      <c r="J8204" s="57"/>
      <c r="K8204" s="57"/>
      <c r="L8204" s="57"/>
    </row>
    <row r="8205" spans="1:12">
      <c r="A8205" s="6">
        <v>8072</v>
      </c>
      <c r="B8205" s="10" t="s">
        <v>23949</v>
      </c>
      <c r="C8205" s="10" t="s">
        <v>5934</v>
      </c>
      <c r="D8205" s="10" t="s">
        <v>57947</v>
      </c>
      <c r="E8205" s="6" t="s">
        <v>15869</v>
      </c>
      <c r="F8205" s="6"/>
      <c r="G8205" s="6" t="str">
        <f t="shared" si="256"/>
        <v>002</v>
      </c>
      <c r="H8205" s="6" t="str">
        <f t="shared" si="257"/>
        <v>032</v>
      </c>
      <c r="J8205" s="57"/>
      <c r="K8205" s="57"/>
      <c r="L8205" s="57"/>
    </row>
    <row r="8206" spans="1:12">
      <c r="A8206" s="6">
        <v>8073</v>
      </c>
      <c r="B8206" s="10" t="s">
        <v>23950</v>
      </c>
      <c r="C8206" s="10" t="s">
        <v>5935</v>
      </c>
      <c r="D8206" s="10" t="s">
        <v>57948</v>
      </c>
      <c r="E8206" s="6" t="s">
        <v>15869</v>
      </c>
      <c r="F8206" s="6"/>
      <c r="G8206" s="6" t="str">
        <f t="shared" si="256"/>
        <v>002</v>
      </c>
      <c r="H8206" s="6" t="str">
        <f t="shared" si="257"/>
        <v>032</v>
      </c>
      <c r="J8206" s="57"/>
      <c r="K8206" s="57"/>
      <c r="L8206" s="57"/>
    </row>
    <row r="8207" spans="1:12">
      <c r="A8207" s="6">
        <v>8074</v>
      </c>
      <c r="B8207" s="10" t="s">
        <v>23951</v>
      </c>
      <c r="C8207" s="10" t="s">
        <v>5936</v>
      </c>
      <c r="D8207" s="10" t="s">
        <v>57949</v>
      </c>
      <c r="E8207" s="6" t="s">
        <v>15869</v>
      </c>
      <c r="F8207" s="6"/>
      <c r="G8207" s="6" t="str">
        <f t="shared" si="256"/>
        <v>002</v>
      </c>
      <c r="H8207" s="6" t="str">
        <f t="shared" si="257"/>
        <v>032</v>
      </c>
      <c r="J8207" s="57"/>
      <c r="K8207" s="57"/>
      <c r="L8207" s="57"/>
    </row>
    <row r="8208" spans="1:12">
      <c r="A8208" s="6">
        <v>8075</v>
      </c>
      <c r="B8208" s="10" t="s">
        <v>42691</v>
      </c>
      <c r="C8208" s="10" t="s">
        <v>5937</v>
      </c>
      <c r="D8208" s="10" t="s">
        <v>57950</v>
      </c>
      <c r="E8208" s="6" t="s">
        <v>15869</v>
      </c>
      <c r="F8208" s="6"/>
      <c r="G8208" s="6" t="str">
        <f t="shared" si="256"/>
        <v>002</v>
      </c>
      <c r="H8208" s="6" t="str">
        <f t="shared" si="257"/>
        <v>032</v>
      </c>
      <c r="J8208" s="57"/>
      <c r="K8208" s="57"/>
      <c r="L8208" s="57"/>
    </row>
    <row r="8209" spans="1:12">
      <c r="A8209" s="6">
        <v>8076</v>
      </c>
      <c r="B8209" s="10" t="s">
        <v>42692</v>
      </c>
      <c r="C8209" s="10" t="s">
        <v>5938</v>
      </c>
      <c r="D8209" s="10" t="s">
        <v>57951</v>
      </c>
      <c r="E8209" s="6" t="s">
        <v>15869</v>
      </c>
      <c r="F8209" s="6"/>
      <c r="G8209" s="6" t="str">
        <f t="shared" si="256"/>
        <v>002</v>
      </c>
      <c r="H8209" s="6" t="str">
        <f t="shared" si="257"/>
        <v>032</v>
      </c>
      <c r="J8209" s="57"/>
      <c r="K8209" s="57"/>
      <c r="L8209" s="57"/>
    </row>
    <row r="8210" spans="1:12">
      <c r="A8210" s="6">
        <v>8077</v>
      </c>
      <c r="B8210" s="10" t="s">
        <v>23952</v>
      </c>
      <c r="C8210" s="10" t="s">
        <v>5939</v>
      </c>
      <c r="D8210" s="10" t="s">
        <v>57952</v>
      </c>
      <c r="E8210" s="6" t="s">
        <v>15869</v>
      </c>
      <c r="F8210" s="6"/>
      <c r="G8210" s="6" t="str">
        <f t="shared" si="256"/>
        <v>002</v>
      </c>
      <c r="H8210" s="6" t="str">
        <f t="shared" si="257"/>
        <v>032</v>
      </c>
      <c r="J8210" s="57"/>
      <c r="K8210" s="57"/>
      <c r="L8210" s="57"/>
    </row>
    <row r="8211" spans="1:12">
      <c r="A8211" s="6">
        <v>8078</v>
      </c>
      <c r="B8211" s="10" t="s">
        <v>42693</v>
      </c>
      <c r="C8211" s="10" t="s">
        <v>5940</v>
      </c>
      <c r="D8211" s="10" t="s">
        <v>57947</v>
      </c>
      <c r="E8211" s="6" t="s">
        <v>15869</v>
      </c>
      <c r="F8211" s="6"/>
      <c r="G8211" s="6" t="str">
        <f t="shared" si="256"/>
        <v>002</v>
      </c>
      <c r="H8211" s="6" t="str">
        <f t="shared" si="257"/>
        <v>032</v>
      </c>
      <c r="J8211" s="57"/>
      <c r="K8211" s="57"/>
      <c r="L8211" s="57"/>
    </row>
    <row r="8212" spans="1:12">
      <c r="A8212" s="6">
        <v>8079</v>
      </c>
      <c r="B8212" s="10" t="s">
        <v>23953</v>
      </c>
      <c r="C8212" s="10" t="s">
        <v>5941</v>
      </c>
      <c r="D8212" s="10" t="s">
        <v>57953</v>
      </c>
      <c r="E8212" s="6" t="s">
        <v>15869</v>
      </c>
      <c r="F8212" s="6"/>
      <c r="G8212" s="6" t="str">
        <f t="shared" si="256"/>
        <v>002</v>
      </c>
      <c r="H8212" s="6" t="str">
        <f t="shared" si="257"/>
        <v>032</v>
      </c>
      <c r="J8212" s="57"/>
      <c r="K8212" s="57"/>
      <c r="L8212" s="57"/>
    </row>
    <row r="8213" spans="1:12">
      <c r="A8213" s="6">
        <v>8080</v>
      </c>
      <c r="B8213" s="10" t="s">
        <v>42694</v>
      </c>
      <c r="C8213" s="10" t="s">
        <v>5942</v>
      </c>
      <c r="D8213" s="10" t="s">
        <v>57954</v>
      </c>
      <c r="E8213" s="6" t="s">
        <v>15869</v>
      </c>
      <c r="F8213" s="6"/>
      <c r="G8213" s="6" t="str">
        <f t="shared" si="256"/>
        <v>002</v>
      </c>
      <c r="H8213" s="6" t="str">
        <f t="shared" si="257"/>
        <v>032</v>
      </c>
      <c r="J8213" s="57"/>
      <c r="K8213" s="57"/>
      <c r="L8213" s="57"/>
    </row>
    <row r="8214" spans="1:12">
      <c r="A8214" s="6">
        <v>8081</v>
      </c>
      <c r="B8214" s="10" t="s">
        <v>42695</v>
      </c>
      <c r="C8214" s="10" t="s">
        <v>5943</v>
      </c>
      <c r="D8214" s="10" t="s">
        <v>57955</v>
      </c>
      <c r="E8214" s="6" t="s">
        <v>15869</v>
      </c>
      <c r="F8214" s="6"/>
      <c r="G8214" s="6" t="str">
        <f t="shared" si="256"/>
        <v>002</v>
      </c>
      <c r="H8214" s="6" t="str">
        <f t="shared" si="257"/>
        <v>032</v>
      </c>
      <c r="J8214" s="57"/>
      <c r="K8214" s="57"/>
      <c r="L8214" s="57"/>
    </row>
    <row r="8215" spans="1:12">
      <c r="A8215" s="6">
        <v>8082</v>
      </c>
      <c r="B8215" s="10" t="s">
        <v>23954</v>
      </c>
      <c r="C8215" s="10" t="s">
        <v>5944</v>
      </c>
      <c r="D8215" s="10" t="s">
        <v>30</v>
      </c>
      <c r="E8215" s="6" t="s">
        <v>15869</v>
      </c>
      <c r="F8215" s="6"/>
      <c r="G8215" s="6" t="str">
        <f t="shared" si="256"/>
        <v>002</v>
      </c>
      <c r="H8215" s="6" t="str">
        <f t="shared" si="257"/>
        <v>032</v>
      </c>
      <c r="J8215" s="57"/>
      <c r="K8215" s="57"/>
      <c r="L8215" s="57"/>
    </row>
    <row r="8216" spans="1:12">
      <c r="A8216" s="6">
        <v>8083</v>
      </c>
      <c r="B8216" s="10" t="s">
        <v>23955</v>
      </c>
      <c r="C8216" s="10" t="s">
        <v>5945</v>
      </c>
      <c r="D8216" s="10" t="s">
        <v>57956</v>
      </c>
      <c r="E8216" s="6" t="s">
        <v>15869</v>
      </c>
      <c r="F8216" s="6"/>
      <c r="G8216" s="6" t="str">
        <f t="shared" si="256"/>
        <v>002</v>
      </c>
      <c r="H8216" s="6" t="str">
        <f t="shared" si="257"/>
        <v>032</v>
      </c>
      <c r="J8216" s="57"/>
      <c r="K8216" s="57"/>
      <c r="L8216" s="57"/>
    </row>
    <row r="8217" spans="1:12">
      <c r="A8217" s="6">
        <v>8084</v>
      </c>
      <c r="B8217" s="10" t="s">
        <v>23956</v>
      </c>
      <c r="C8217" s="10" t="s">
        <v>5946</v>
      </c>
      <c r="D8217" s="10" t="s">
        <v>57957</v>
      </c>
      <c r="E8217" s="6" t="s">
        <v>15869</v>
      </c>
      <c r="F8217" s="6"/>
      <c r="G8217" s="6" t="str">
        <f t="shared" si="256"/>
        <v>002</v>
      </c>
      <c r="H8217" s="6" t="str">
        <f t="shared" si="257"/>
        <v>032</v>
      </c>
      <c r="J8217" s="57"/>
      <c r="K8217" s="57"/>
      <c r="L8217" s="57"/>
    </row>
    <row r="8218" spans="1:12">
      <c r="A8218" s="6">
        <v>8085</v>
      </c>
      <c r="B8218" s="10" t="s">
        <v>23957</v>
      </c>
      <c r="C8218" s="10" t="s">
        <v>5947</v>
      </c>
      <c r="D8218" s="10" t="s">
        <v>57958</v>
      </c>
      <c r="E8218" s="6" t="s">
        <v>15869</v>
      </c>
      <c r="F8218" s="6"/>
      <c r="G8218" s="6" t="str">
        <f t="shared" si="256"/>
        <v>002</v>
      </c>
      <c r="H8218" s="6" t="str">
        <f t="shared" si="257"/>
        <v>032</v>
      </c>
      <c r="J8218" s="57"/>
      <c r="K8218" s="57"/>
      <c r="L8218" s="57"/>
    </row>
    <row r="8219" spans="1:12">
      <c r="A8219" s="6">
        <v>8086</v>
      </c>
      <c r="B8219" s="10" t="s">
        <v>23958</v>
      </c>
      <c r="C8219" s="10" t="s">
        <v>5948</v>
      </c>
      <c r="D8219" s="10" t="s">
        <v>57959</v>
      </c>
      <c r="E8219" s="6" t="s">
        <v>15869</v>
      </c>
      <c r="F8219" s="6"/>
      <c r="G8219" s="6" t="str">
        <f t="shared" si="256"/>
        <v>002</v>
      </c>
      <c r="H8219" s="6" t="str">
        <f t="shared" si="257"/>
        <v>032</v>
      </c>
      <c r="J8219" s="57"/>
      <c r="K8219" s="57"/>
      <c r="L8219" s="57"/>
    </row>
    <row r="8220" spans="1:12">
      <c r="A8220" s="6">
        <v>8087</v>
      </c>
      <c r="B8220" s="10" t="s">
        <v>23959</v>
      </c>
      <c r="C8220" s="10" t="s">
        <v>5949</v>
      </c>
      <c r="D8220" s="10" t="s">
        <v>57960</v>
      </c>
      <c r="E8220" s="6" t="s">
        <v>15869</v>
      </c>
      <c r="F8220" s="6"/>
      <c r="G8220" s="6" t="str">
        <f t="shared" si="256"/>
        <v>002</v>
      </c>
      <c r="H8220" s="6" t="str">
        <f t="shared" si="257"/>
        <v>032</v>
      </c>
      <c r="J8220" s="57"/>
      <c r="K8220" s="57"/>
      <c r="L8220" s="57"/>
    </row>
    <row r="8221" spans="1:12">
      <c r="A8221" s="6">
        <v>8088</v>
      </c>
      <c r="B8221" s="10" t="s">
        <v>23960</v>
      </c>
      <c r="C8221" s="10" t="s">
        <v>5950</v>
      </c>
      <c r="D8221" s="10" t="s">
        <v>57961</v>
      </c>
      <c r="E8221" s="6" t="s">
        <v>15869</v>
      </c>
      <c r="F8221" s="6"/>
      <c r="G8221" s="6" t="str">
        <f t="shared" si="256"/>
        <v>002</v>
      </c>
      <c r="H8221" s="6" t="str">
        <f t="shared" si="257"/>
        <v>032</v>
      </c>
      <c r="J8221" s="57"/>
      <c r="K8221" s="57"/>
      <c r="L8221" s="57"/>
    </row>
    <row r="8222" spans="1:12">
      <c r="A8222" s="6">
        <v>8089</v>
      </c>
      <c r="B8222" s="10" t="s">
        <v>23961</v>
      </c>
      <c r="C8222" s="10" t="s">
        <v>5951</v>
      </c>
      <c r="D8222" s="10" t="s">
        <v>38585</v>
      </c>
      <c r="E8222" s="6" t="s">
        <v>15869</v>
      </c>
      <c r="F8222" s="6"/>
      <c r="G8222" s="6" t="str">
        <f t="shared" si="256"/>
        <v>002</v>
      </c>
      <c r="H8222" s="6" t="str">
        <f t="shared" si="257"/>
        <v>032</v>
      </c>
      <c r="J8222" s="57"/>
      <c r="K8222" s="57"/>
      <c r="L8222" s="57"/>
    </row>
    <row r="8223" spans="1:12">
      <c r="A8223" s="6">
        <v>8090</v>
      </c>
      <c r="B8223" s="10" t="s">
        <v>57962</v>
      </c>
      <c r="C8223" s="10" t="s">
        <v>5952</v>
      </c>
      <c r="D8223" s="10" t="s">
        <v>57963</v>
      </c>
      <c r="E8223" s="6" t="s">
        <v>15869</v>
      </c>
      <c r="F8223" s="6"/>
      <c r="G8223" s="6" t="str">
        <f t="shared" si="256"/>
        <v>002</v>
      </c>
      <c r="H8223" s="6" t="str">
        <f t="shared" si="257"/>
        <v>032</v>
      </c>
      <c r="J8223" s="57"/>
      <c r="K8223" s="57"/>
      <c r="L8223" s="57"/>
    </row>
    <row r="8224" spans="1:12">
      <c r="A8224" s="6">
        <v>8091</v>
      </c>
      <c r="B8224" s="10" t="s">
        <v>23962</v>
      </c>
      <c r="C8224" s="10" t="s">
        <v>5953</v>
      </c>
      <c r="D8224" s="10" t="s">
        <v>57964</v>
      </c>
      <c r="E8224" s="6" t="s">
        <v>15869</v>
      </c>
      <c r="F8224" s="6"/>
      <c r="G8224" s="6" t="str">
        <f t="shared" ref="G8224:G8287" si="258">+LEFT(C8224,3)</f>
        <v>002</v>
      </c>
      <c r="H8224" s="6" t="str">
        <f t="shared" ref="H8224:H8287" si="259">+MID(C8224,5,3)</f>
        <v>032</v>
      </c>
      <c r="J8224" s="57"/>
      <c r="K8224" s="57"/>
      <c r="L8224" s="57"/>
    </row>
    <row r="8225" spans="1:12">
      <c r="A8225" s="6">
        <v>8092</v>
      </c>
      <c r="B8225" s="10" t="s">
        <v>23963</v>
      </c>
      <c r="C8225" s="10" t="s">
        <v>5954</v>
      </c>
      <c r="D8225" s="10" t="s">
        <v>57965</v>
      </c>
      <c r="E8225" s="6" t="s">
        <v>15869</v>
      </c>
      <c r="F8225" s="6"/>
      <c r="G8225" s="6" t="str">
        <f t="shared" si="258"/>
        <v>002</v>
      </c>
      <c r="H8225" s="6" t="str">
        <f t="shared" si="259"/>
        <v>032</v>
      </c>
      <c r="J8225" s="57"/>
      <c r="K8225" s="57"/>
      <c r="L8225" s="57"/>
    </row>
    <row r="8226" spans="1:12">
      <c r="A8226" s="6">
        <v>8093</v>
      </c>
      <c r="B8226" s="10" t="s">
        <v>23964</v>
      </c>
      <c r="C8226" s="10" t="s">
        <v>5955</v>
      </c>
      <c r="D8226" s="10" t="s">
        <v>57966</v>
      </c>
      <c r="E8226" s="6" t="s">
        <v>15869</v>
      </c>
      <c r="F8226" s="6"/>
      <c r="G8226" s="6" t="str">
        <f t="shared" si="258"/>
        <v>002</v>
      </c>
      <c r="H8226" s="6" t="str">
        <f t="shared" si="259"/>
        <v>032</v>
      </c>
      <c r="J8226" s="57"/>
      <c r="K8226" s="57"/>
      <c r="L8226" s="57"/>
    </row>
    <row r="8227" spans="1:12">
      <c r="A8227" s="6">
        <v>8094</v>
      </c>
      <c r="B8227" s="10" t="s">
        <v>57967</v>
      </c>
      <c r="C8227" s="10" t="s">
        <v>5956</v>
      </c>
      <c r="D8227" s="10" t="s">
        <v>57968</v>
      </c>
      <c r="E8227" s="6" t="s">
        <v>15869</v>
      </c>
      <c r="F8227" s="6"/>
      <c r="G8227" s="6" t="str">
        <f t="shared" si="258"/>
        <v>002</v>
      </c>
      <c r="H8227" s="6" t="str">
        <f t="shared" si="259"/>
        <v>032</v>
      </c>
      <c r="J8227" s="57"/>
      <c r="K8227" s="57"/>
      <c r="L8227" s="57"/>
    </row>
    <row r="8228" spans="1:12">
      <c r="A8228" s="6">
        <v>8095</v>
      </c>
      <c r="B8228" s="10" t="s">
        <v>23965</v>
      </c>
      <c r="C8228" s="10" t="s">
        <v>5957</v>
      </c>
      <c r="D8228" s="10" t="s">
        <v>57969</v>
      </c>
      <c r="E8228" s="6" t="s">
        <v>15869</v>
      </c>
      <c r="F8228" s="6"/>
      <c r="G8228" s="6" t="str">
        <f t="shared" si="258"/>
        <v>002</v>
      </c>
      <c r="H8228" s="6" t="str">
        <f t="shared" si="259"/>
        <v>032</v>
      </c>
      <c r="J8228" s="57"/>
      <c r="K8228" s="57"/>
      <c r="L8228" s="57"/>
    </row>
    <row r="8229" spans="1:12">
      <c r="A8229" s="6">
        <v>8096</v>
      </c>
      <c r="B8229" s="10" t="s">
        <v>23966</v>
      </c>
      <c r="C8229" s="10" t="s">
        <v>5958</v>
      </c>
      <c r="D8229" s="10" t="s">
        <v>38586</v>
      </c>
      <c r="E8229" s="6" t="s">
        <v>15869</v>
      </c>
      <c r="F8229" s="6"/>
      <c r="G8229" s="6" t="str">
        <f t="shared" si="258"/>
        <v>002</v>
      </c>
      <c r="H8229" s="6" t="str">
        <f t="shared" si="259"/>
        <v>032</v>
      </c>
      <c r="J8229" s="57"/>
      <c r="K8229" s="57"/>
      <c r="L8229" s="57"/>
    </row>
    <row r="8230" spans="1:12">
      <c r="A8230" s="6">
        <v>8097</v>
      </c>
      <c r="B8230" s="10" t="s">
        <v>23967</v>
      </c>
      <c r="C8230" s="10" t="s">
        <v>5959</v>
      </c>
      <c r="D8230" s="10" t="s">
        <v>57970</v>
      </c>
      <c r="E8230" s="6" t="s">
        <v>15869</v>
      </c>
      <c r="F8230" s="6"/>
      <c r="G8230" s="6" t="str">
        <f t="shared" si="258"/>
        <v>002</v>
      </c>
      <c r="H8230" s="6" t="str">
        <f t="shared" si="259"/>
        <v>032</v>
      </c>
      <c r="J8230" s="57"/>
      <c r="K8230" s="57"/>
      <c r="L8230" s="57"/>
    </row>
    <row r="8231" spans="1:12">
      <c r="A8231" s="6">
        <v>8098</v>
      </c>
      <c r="B8231" s="10" t="s">
        <v>23968</v>
      </c>
      <c r="C8231" s="10" t="s">
        <v>5960</v>
      </c>
      <c r="D8231" s="10" t="s">
        <v>38587</v>
      </c>
      <c r="E8231" s="6" t="s">
        <v>15869</v>
      </c>
      <c r="F8231" s="6"/>
      <c r="G8231" s="6" t="str">
        <f t="shared" si="258"/>
        <v>002</v>
      </c>
      <c r="H8231" s="6" t="str">
        <f t="shared" si="259"/>
        <v>032</v>
      </c>
      <c r="J8231" s="57"/>
      <c r="K8231" s="57"/>
      <c r="L8231" s="57"/>
    </row>
    <row r="8232" spans="1:12">
      <c r="A8232" s="6">
        <v>8099</v>
      </c>
      <c r="B8232" s="10" t="s">
        <v>23969</v>
      </c>
      <c r="C8232" s="10" t="s">
        <v>5961</v>
      </c>
      <c r="D8232" s="10" t="s">
        <v>38588</v>
      </c>
      <c r="E8232" s="6" t="s">
        <v>15869</v>
      </c>
      <c r="F8232" s="6"/>
      <c r="G8232" s="6" t="str">
        <f t="shared" si="258"/>
        <v>002</v>
      </c>
      <c r="H8232" s="6" t="str">
        <f t="shared" si="259"/>
        <v>032</v>
      </c>
      <c r="J8232" s="57"/>
      <c r="K8232" s="57"/>
      <c r="L8232" s="57"/>
    </row>
    <row r="8233" spans="1:12">
      <c r="A8233" s="6">
        <v>8100</v>
      </c>
      <c r="B8233" s="10" t="s">
        <v>23970</v>
      </c>
      <c r="C8233" s="10" t="s">
        <v>5962</v>
      </c>
      <c r="D8233" s="10" t="s">
        <v>38589</v>
      </c>
      <c r="E8233" s="6" t="s">
        <v>15869</v>
      </c>
      <c r="F8233" s="6"/>
      <c r="G8233" s="6" t="str">
        <f t="shared" si="258"/>
        <v>002</v>
      </c>
      <c r="H8233" s="6" t="str">
        <f t="shared" si="259"/>
        <v>032</v>
      </c>
      <c r="J8233" s="57"/>
      <c r="K8233" s="57"/>
      <c r="L8233" s="57"/>
    </row>
    <row r="8234" spans="1:12">
      <c r="A8234" s="6">
        <v>8101</v>
      </c>
      <c r="B8234" s="10" t="s">
        <v>23971</v>
      </c>
      <c r="C8234" s="10" t="s">
        <v>5963</v>
      </c>
      <c r="D8234" s="10" t="s">
        <v>57971</v>
      </c>
      <c r="E8234" s="6" t="s">
        <v>15869</v>
      </c>
      <c r="F8234" s="6"/>
      <c r="G8234" s="6" t="str">
        <f t="shared" si="258"/>
        <v>002</v>
      </c>
      <c r="H8234" s="6" t="str">
        <f t="shared" si="259"/>
        <v>032</v>
      </c>
      <c r="J8234" s="57"/>
      <c r="K8234" s="57"/>
      <c r="L8234" s="57"/>
    </row>
    <row r="8235" spans="1:12">
      <c r="A8235" s="6">
        <v>8102</v>
      </c>
      <c r="B8235" s="10" t="s">
        <v>23972</v>
      </c>
      <c r="C8235" s="10" t="s">
        <v>5964</v>
      </c>
      <c r="D8235" s="10" t="s">
        <v>38590</v>
      </c>
      <c r="E8235" s="6" t="s">
        <v>15869</v>
      </c>
      <c r="F8235" s="6"/>
      <c r="G8235" s="6" t="str">
        <f t="shared" si="258"/>
        <v>002</v>
      </c>
      <c r="H8235" s="6" t="str">
        <f t="shared" si="259"/>
        <v>032</v>
      </c>
      <c r="J8235" s="57"/>
      <c r="K8235" s="57"/>
      <c r="L8235" s="57"/>
    </row>
    <row r="8236" spans="1:12">
      <c r="A8236" s="6">
        <v>8103</v>
      </c>
      <c r="B8236" s="10" t="s">
        <v>23973</v>
      </c>
      <c r="C8236" s="10" t="s">
        <v>5965</v>
      </c>
      <c r="D8236" s="10" t="s">
        <v>57972</v>
      </c>
      <c r="E8236" s="6" t="s">
        <v>15869</v>
      </c>
      <c r="F8236" s="6"/>
      <c r="G8236" s="6" t="str">
        <f t="shared" si="258"/>
        <v>002</v>
      </c>
      <c r="H8236" s="6" t="str">
        <f t="shared" si="259"/>
        <v>032</v>
      </c>
      <c r="J8236" s="57"/>
      <c r="K8236" s="57"/>
      <c r="L8236" s="57"/>
    </row>
    <row r="8237" spans="1:12">
      <c r="A8237" s="6">
        <v>8104</v>
      </c>
      <c r="B8237" s="10" t="s">
        <v>23974</v>
      </c>
      <c r="C8237" s="10" t="s">
        <v>5966</v>
      </c>
      <c r="D8237" s="10" t="s">
        <v>38591</v>
      </c>
      <c r="E8237" s="6" t="s">
        <v>15869</v>
      </c>
      <c r="F8237" s="6"/>
      <c r="G8237" s="6" t="str">
        <f t="shared" si="258"/>
        <v>002</v>
      </c>
      <c r="H8237" s="6" t="str">
        <f t="shared" si="259"/>
        <v>032</v>
      </c>
      <c r="J8237" s="57"/>
      <c r="K8237" s="57"/>
      <c r="L8237" s="57"/>
    </row>
    <row r="8238" spans="1:12">
      <c r="A8238" s="6">
        <v>8105</v>
      </c>
      <c r="B8238" s="10" t="s">
        <v>23975</v>
      </c>
      <c r="C8238" s="10" t="s">
        <v>5967</v>
      </c>
      <c r="D8238" s="10" t="s">
        <v>38592</v>
      </c>
      <c r="E8238" s="6" t="s">
        <v>15869</v>
      </c>
      <c r="F8238" s="6"/>
      <c r="G8238" s="6" t="str">
        <f t="shared" si="258"/>
        <v>002</v>
      </c>
      <c r="H8238" s="6" t="str">
        <f t="shared" si="259"/>
        <v>032</v>
      </c>
      <c r="J8238" s="57"/>
      <c r="K8238" s="57"/>
      <c r="L8238" s="57"/>
    </row>
    <row r="8239" spans="1:12">
      <c r="A8239" s="6">
        <v>8106</v>
      </c>
      <c r="B8239" s="10" t="s">
        <v>23976</v>
      </c>
      <c r="C8239" s="10" t="s">
        <v>5968</v>
      </c>
      <c r="D8239" s="10" t="s">
        <v>57973</v>
      </c>
      <c r="E8239" s="6" t="s">
        <v>15869</v>
      </c>
      <c r="F8239" s="6"/>
      <c r="G8239" s="6" t="str">
        <f t="shared" si="258"/>
        <v>002</v>
      </c>
      <c r="H8239" s="6" t="str">
        <f t="shared" si="259"/>
        <v>032</v>
      </c>
      <c r="J8239" s="57"/>
      <c r="K8239" s="57"/>
      <c r="L8239" s="57"/>
    </row>
    <row r="8240" spans="1:12">
      <c r="A8240" s="6">
        <v>8107</v>
      </c>
      <c r="B8240" s="10" t="s">
        <v>23977</v>
      </c>
      <c r="C8240" s="10" t="s">
        <v>5969</v>
      </c>
      <c r="D8240" s="10" t="s">
        <v>34835</v>
      </c>
      <c r="E8240" s="6" t="s">
        <v>15869</v>
      </c>
      <c r="F8240" s="6"/>
      <c r="G8240" s="6" t="str">
        <f t="shared" si="258"/>
        <v>002</v>
      </c>
      <c r="H8240" s="6" t="str">
        <f t="shared" si="259"/>
        <v>032</v>
      </c>
      <c r="J8240" s="57"/>
      <c r="K8240" s="57"/>
      <c r="L8240" s="57"/>
    </row>
    <row r="8241" spans="1:12">
      <c r="A8241" s="6">
        <v>8108</v>
      </c>
      <c r="B8241" s="10" t="s">
        <v>23978</v>
      </c>
      <c r="C8241" s="10" t="s">
        <v>5970</v>
      </c>
      <c r="D8241" s="10" t="s">
        <v>57974</v>
      </c>
      <c r="E8241" s="6" t="s">
        <v>15869</v>
      </c>
      <c r="F8241" s="6"/>
      <c r="G8241" s="6" t="str">
        <f t="shared" si="258"/>
        <v>002</v>
      </c>
      <c r="H8241" s="6" t="str">
        <f t="shared" si="259"/>
        <v>032</v>
      </c>
      <c r="J8241" s="57"/>
      <c r="K8241" s="57"/>
      <c r="L8241" s="57"/>
    </row>
    <row r="8242" spans="1:12">
      <c r="A8242" s="6">
        <v>8109</v>
      </c>
      <c r="B8242" s="10" t="s">
        <v>23979</v>
      </c>
      <c r="C8242" s="10" t="s">
        <v>5971</v>
      </c>
      <c r="D8242" s="10" t="s">
        <v>57975</v>
      </c>
      <c r="E8242" s="6" t="s">
        <v>15869</v>
      </c>
      <c r="F8242" s="6"/>
      <c r="G8242" s="6" t="str">
        <f t="shared" si="258"/>
        <v>002</v>
      </c>
      <c r="H8242" s="6" t="str">
        <f t="shared" si="259"/>
        <v>032</v>
      </c>
      <c r="J8242" s="57"/>
      <c r="K8242" s="57"/>
      <c r="L8242" s="57"/>
    </row>
    <row r="8243" spans="1:12">
      <c r="A8243" s="6">
        <v>8110</v>
      </c>
      <c r="B8243" s="10" t="s">
        <v>23980</v>
      </c>
      <c r="C8243" s="10" t="s">
        <v>5972</v>
      </c>
      <c r="D8243" s="10" t="s">
        <v>38593</v>
      </c>
      <c r="E8243" s="6" t="s">
        <v>15869</v>
      </c>
      <c r="F8243" s="6"/>
      <c r="G8243" s="6" t="str">
        <f t="shared" si="258"/>
        <v>002</v>
      </c>
      <c r="H8243" s="6" t="str">
        <f t="shared" si="259"/>
        <v>032</v>
      </c>
      <c r="J8243" s="57"/>
      <c r="K8243" s="57"/>
      <c r="L8243" s="57"/>
    </row>
    <row r="8244" spans="1:12">
      <c r="A8244" s="6">
        <v>8111</v>
      </c>
      <c r="B8244" s="10" t="s">
        <v>23981</v>
      </c>
      <c r="C8244" s="10" t="s">
        <v>5973</v>
      </c>
      <c r="D8244" s="10" t="s">
        <v>57976</v>
      </c>
      <c r="E8244" s="6" t="s">
        <v>15869</v>
      </c>
      <c r="F8244" s="6"/>
      <c r="G8244" s="6" t="str">
        <f t="shared" si="258"/>
        <v>002</v>
      </c>
      <c r="H8244" s="6" t="str">
        <f t="shared" si="259"/>
        <v>032</v>
      </c>
      <c r="J8244" s="57"/>
      <c r="K8244" s="57"/>
      <c r="L8244" s="57"/>
    </row>
    <row r="8245" spans="1:12">
      <c r="A8245" s="6">
        <v>8112</v>
      </c>
      <c r="B8245" s="10" t="s">
        <v>23982</v>
      </c>
      <c r="C8245" s="10" t="s">
        <v>5974</v>
      </c>
      <c r="D8245" s="10" t="s">
        <v>57977</v>
      </c>
      <c r="E8245" s="6" t="s">
        <v>15869</v>
      </c>
      <c r="F8245" s="6"/>
      <c r="G8245" s="6" t="str">
        <f t="shared" si="258"/>
        <v>002</v>
      </c>
      <c r="H8245" s="6" t="str">
        <f t="shared" si="259"/>
        <v>032</v>
      </c>
      <c r="J8245" s="57"/>
      <c r="K8245" s="57"/>
      <c r="L8245" s="57"/>
    </row>
    <row r="8246" spans="1:12">
      <c r="A8246" s="6">
        <v>8113</v>
      </c>
      <c r="B8246" s="10" t="s">
        <v>23983</v>
      </c>
      <c r="C8246" s="10" t="s">
        <v>5975</v>
      </c>
      <c r="D8246" s="10" t="s">
        <v>57952</v>
      </c>
      <c r="E8246" s="6" t="s">
        <v>15869</v>
      </c>
      <c r="F8246" s="6"/>
      <c r="G8246" s="6" t="str">
        <f t="shared" si="258"/>
        <v>002</v>
      </c>
      <c r="H8246" s="6" t="str">
        <f t="shared" si="259"/>
        <v>032</v>
      </c>
      <c r="J8246" s="57"/>
      <c r="K8246" s="57"/>
      <c r="L8246" s="57"/>
    </row>
    <row r="8247" spans="1:12">
      <c r="A8247" s="6">
        <v>8114</v>
      </c>
      <c r="B8247" s="10" t="s">
        <v>23984</v>
      </c>
      <c r="C8247" s="10" t="s">
        <v>5976</v>
      </c>
      <c r="D8247" s="10" t="s">
        <v>38594</v>
      </c>
      <c r="E8247" s="6" t="s">
        <v>15869</v>
      </c>
      <c r="F8247" s="6"/>
      <c r="G8247" s="6" t="str">
        <f t="shared" si="258"/>
        <v>002</v>
      </c>
      <c r="H8247" s="6" t="str">
        <f t="shared" si="259"/>
        <v>032</v>
      </c>
      <c r="J8247" s="57"/>
      <c r="K8247" s="57"/>
      <c r="L8247" s="57"/>
    </row>
    <row r="8248" spans="1:12">
      <c r="A8248" s="6">
        <v>8115</v>
      </c>
      <c r="B8248" s="10" t="s">
        <v>23985</v>
      </c>
      <c r="C8248" s="10" t="s">
        <v>5977</v>
      </c>
      <c r="D8248" s="10" t="s">
        <v>38595</v>
      </c>
      <c r="E8248" s="6" t="s">
        <v>15869</v>
      </c>
      <c r="F8248" s="6"/>
      <c r="G8248" s="6" t="str">
        <f t="shared" si="258"/>
        <v>002</v>
      </c>
      <c r="H8248" s="6" t="str">
        <f t="shared" si="259"/>
        <v>032</v>
      </c>
      <c r="J8248" s="57"/>
      <c r="K8248" s="57"/>
      <c r="L8248" s="57"/>
    </row>
    <row r="8249" spans="1:12">
      <c r="A8249" s="6">
        <v>8116</v>
      </c>
      <c r="B8249" s="10" t="s">
        <v>23986</v>
      </c>
      <c r="C8249" s="10" t="s">
        <v>5978</v>
      </c>
      <c r="D8249" s="10" t="s">
        <v>38596</v>
      </c>
      <c r="E8249" s="6" t="s">
        <v>15869</v>
      </c>
      <c r="F8249" s="6"/>
      <c r="G8249" s="6" t="str">
        <f t="shared" si="258"/>
        <v>002</v>
      </c>
      <c r="H8249" s="6" t="str">
        <f t="shared" si="259"/>
        <v>032</v>
      </c>
      <c r="J8249" s="57"/>
      <c r="K8249" s="57"/>
      <c r="L8249" s="57"/>
    </row>
    <row r="8250" spans="1:12">
      <c r="A8250" s="6">
        <v>8117</v>
      </c>
      <c r="B8250" s="10" t="s">
        <v>23987</v>
      </c>
      <c r="C8250" s="10" t="s">
        <v>5979</v>
      </c>
      <c r="D8250" s="10" t="s">
        <v>38597</v>
      </c>
      <c r="E8250" s="6" t="s">
        <v>15869</v>
      </c>
      <c r="F8250" s="6"/>
      <c r="G8250" s="6" t="str">
        <f t="shared" si="258"/>
        <v>002</v>
      </c>
      <c r="H8250" s="6" t="str">
        <f t="shared" si="259"/>
        <v>032</v>
      </c>
      <c r="J8250" s="57"/>
      <c r="K8250" s="57"/>
      <c r="L8250" s="57"/>
    </row>
    <row r="8251" spans="1:12">
      <c r="A8251" s="6">
        <v>8118</v>
      </c>
      <c r="B8251" s="10" t="s">
        <v>23988</v>
      </c>
      <c r="C8251" s="10" t="s">
        <v>5980</v>
      </c>
      <c r="D8251" s="10" t="s">
        <v>38598</v>
      </c>
      <c r="E8251" s="6" t="s">
        <v>15869</v>
      </c>
      <c r="F8251" s="6"/>
      <c r="G8251" s="6" t="str">
        <f t="shared" si="258"/>
        <v>002</v>
      </c>
      <c r="H8251" s="6" t="str">
        <f t="shared" si="259"/>
        <v>032</v>
      </c>
      <c r="J8251" s="57"/>
      <c r="K8251" s="57"/>
      <c r="L8251" s="57"/>
    </row>
    <row r="8252" spans="1:12">
      <c r="A8252" s="6">
        <v>8119</v>
      </c>
      <c r="B8252" s="10" t="s">
        <v>23989</v>
      </c>
      <c r="C8252" s="10" t="s">
        <v>5981</v>
      </c>
      <c r="D8252" s="10" t="s">
        <v>57978</v>
      </c>
      <c r="E8252" s="6" t="s">
        <v>15869</v>
      </c>
      <c r="F8252" s="6"/>
      <c r="G8252" s="6" t="str">
        <f t="shared" si="258"/>
        <v>002</v>
      </c>
      <c r="H8252" s="6" t="str">
        <f t="shared" si="259"/>
        <v>032</v>
      </c>
      <c r="J8252" s="57"/>
      <c r="K8252" s="57"/>
      <c r="L8252" s="57"/>
    </row>
    <row r="8253" spans="1:12">
      <c r="A8253" s="6">
        <v>8120</v>
      </c>
      <c r="B8253" s="10" t="s">
        <v>23990</v>
      </c>
      <c r="C8253" s="10" t="s">
        <v>5982</v>
      </c>
      <c r="D8253" s="10" t="s">
        <v>57979</v>
      </c>
      <c r="E8253" s="6" t="s">
        <v>15869</v>
      </c>
      <c r="F8253" s="6"/>
      <c r="G8253" s="6" t="str">
        <f t="shared" si="258"/>
        <v>002</v>
      </c>
      <c r="H8253" s="6" t="str">
        <f t="shared" si="259"/>
        <v>032</v>
      </c>
      <c r="J8253" s="57"/>
      <c r="K8253" s="57"/>
      <c r="L8253" s="57"/>
    </row>
    <row r="8254" spans="1:12">
      <c r="A8254" s="6">
        <v>8121</v>
      </c>
      <c r="B8254" s="10" t="s">
        <v>23991</v>
      </c>
      <c r="C8254" s="10" t="s">
        <v>5983</v>
      </c>
      <c r="D8254" s="10" t="s">
        <v>57980</v>
      </c>
      <c r="E8254" s="6" t="s">
        <v>15869</v>
      </c>
      <c r="F8254" s="6"/>
      <c r="G8254" s="6" t="str">
        <f t="shared" si="258"/>
        <v>002</v>
      </c>
      <c r="H8254" s="6" t="str">
        <f t="shared" si="259"/>
        <v>032</v>
      </c>
      <c r="J8254" s="57"/>
      <c r="K8254" s="57"/>
      <c r="L8254" s="57"/>
    </row>
    <row r="8255" spans="1:12">
      <c r="A8255" s="6">
        <v>8122</v>
      </c>
      <c r="B8255" s="10" t="s">
        <v>23992</v>
      </c>
      <c r="C8255" s="10" t="s">
        <v>5984</v>
      </c>
      <c r="D8255" s="10" t="s">
        <v>57981</v>
      </c>
      <c r="E8255" s="6" t="s">
        <v>15869</v>
      </c>
      <c r="F8255" s="6"/>
      <c r="G8255" s="6" t="str">
        <f t="shared" si="258"/>
        <v>002</v>
      </c>
      <c r="H8255" s="6" t="str">
        <f t="shared" si="259"/>
        <v>032</v>
      </c>
      <c r="J8255" s="57"/>
      <c r="K8255" s="57"/>
      <c r="L8255" s="57"/>
    </row>
    <row r="8256" spans="1:12">
      <c r="A8256" s="6">
        <v>8123</v>
      </c>
      <c r="B8256" s="10" t="s">
        <v>23993</v>
      </c>
      <c r="C8256" s="10" t="s">
        <v>5985</v>
      </c>
      <c r="D8256" s="10" t="s">
        <v>38599</v>
      </c>
      <c r="E8256" s="6" t="s">
        <v>15869</v>
      </c>
      <c r="F8256" s="6"/>
      <c r="G8256" s="6" t="str">
        <f t="shared" si="258"/>
        <v>002</v>
      </c>
      <c r="H8256" s="6" t="str">
        <f t="shared" si="259"/>
        <v>032</v>
      </c>
      <c r="J8256" s="57"/>
      <c r="K8256" s="57"/>
      <c r="L8256" s="57"/>
    </row>
    <row r="8257" spans="1:12">
      <c r="A8257" s="6">
        <v>8124</v>
      </c>
      <c r="B8257" s="10" t="s">
        <v>23994</v>
      </c>
      <c r="C8257" s="10" t="s">
        <v>5986</v>
      </c>
      <c r="D8257" s="10" t="s">
        <v>38600</v>
      </c>
      <c r="E8257" s="6" t="s">
        <v>15869</v>
      </c>
      <c r="F8257" s="6"/>
      <c r="G8257" s="6" t="str">
        <f t="shared" si="258"/>
        <v>002</v>
      </c>
      <c r="H8257" s="6" t="str">
        <f t="shared" si="259"/>
        <v>032</v>
      </c>
      <c r="J8257" s="57"/>
      <c r="K8257" s="57"/>
      <c r="L8257" s="57"/>
    </row>
    <row r="8258" spans="1:12">
      <c r="A8258" s="6">
        <v>8125</v>
      </c>
      <c r="B8258" s="10" t="s">
        <v>23995</v>
      </c>
      <c r="C8258" s="10" t="s">
        <v>5987</v>
      </c>
      <c r="D8258" s="10" t="s">
        <v>57982</v>
      </c>
      <c r="E8258" s="6" t="s">
        <v>15869</v>
      </c>
      <c r="F8258" s="6"/>
      <c r="G8258" s="6" t="str">
        <f t="shared" si="258"/>
        <v>002</v>
      </c>
      <c r="H8258" s="6" t="str">
        <f t="shared" si="259"/>
        <v>032</v>
      </c>
      <c r="J8258" s="57"/>
      <c r="K8258" s="57"/>
      <c r="L8258" s="57"/>
    </row>
    <row r="8259" spans="1:12">
      <c r="A8259" s="6">
        <v>8126</v>
      </c>
      <c r="B8259" s="10" t="s">
        <v>23996</v>
      </c>
      <c r="C8259" s="10" t="s">
        <v>5988</v>
      </c>
      <c r="D8259" s="10" t="s">
        <v>38601</v>
      </c>
      <c r="E8259" s="6" t="s">
        <v>15869</v>
      </c>
      <c r="F8259" s="6"/>
      <c r="G8259" s="6" t="str">
        <f t="shared" si="258"/>
        <v>002</v>
      </c>
      <c r="H8259" s="6" t="str">
        <f t="shared" si="259"/>
        <v>032</v>
      </c>
      <c r="J8259" s="57"/>
      <c r="K8259" s="57"/>
      <c r="L8259" s="57"/>
    </row>
    <row r="8260" spans="1:12">
      <c r="A8260" s="6">
        <v>8127</v>
      </c>
      <c r="B8260" s="10" t="s">
        <v>23997</v>
      </c>
      <c r="C8260" s="10" t="s">
        <v>5989</v>
      </c>
      <c r="D8260" s="10" t="s">
        <v>38602</v>
      </c>
      <c r="E8260" s="6" t="s">
        <v>15869</v>
      </c>
      <c r="F8260" s="6"/>
      <c r="G8260" s="6" t="str">
        <f t="shared" si="258"/>
        <v>002</v>
      </c>
      <c r="H8260" s="6" t="str">
        <f t="shared" si="259"/>
        <v>032</v>
      </c>
      <c r="J8260" s="57"/>
      <c r="K8260" s="57"/>
      <c r="L8260" s="57"/>
    </row>
    <row r="8261" spans="1:12">
      <c r="A8261" s="6">
        <v>8128</v>
      </c>
      <c r="B8261" s="10" t="s">
        <v>23998</v>
      </c>
      <c r="C8261" s="10" t="s">
        <v>5990</v>
      </c>
      <c r="D8261" s="10" t="s">
        <v>34836</v>
      </c>
      <c r="E8261" s="6" t="s">
        <v>15869</v>
      </c>
      <c r="F8261" s="6"/>
      <c r="G8261" s="6" t="str">
        <f t="shared" si="258"/>
        <v>002</v>
      </c>
      <c r="H8261" s="6" t="str">
        <f t="shared" si="259"/>
        <v>032</v>
      </c>
      <c r="J8261" s="57"/>
      <c r="K8261" s="57"/>
      <c r="L8261" s="57"/>
    </row>
    <row r="8262" spans="1:12">
      <c r="A8262" s="6">
        <v>8129</v>
      </c>
      <c r="B8262" s="10" t="s">
        <v>23999</v>
      </c>
      <c r="C8262" s="10" t="s">
        <v>5991</v>
      </c>
      <c r="D8262" s="10" t="s">
        <v>57983</v>
      </c>
      <c r="E8262" s="6" t="s">
        <v>15869</v>
      </c>
      <c r="F8262" s="6"/>
      <c r="G8262" s="6" t="str">
        <f t="shared" si="258"/>
        <v>002</v>
      </c>
      <c r="H8262" s="6" t="str">
        <f t="shared" si="259"/>
        <v>032</v>
      </c>
      <c r="J8262" s="57"/>
      <c r="K8262" s="57"/>
      <c r="L8262" s="57"/>
    </row>
    <row r="8263" spans="1:12">
      <c r="A8263" s="6">
        <v>8130</v>
      </c>
      <c r="B8263" s="10" t="s">
        <v>24000</v>
      </c>
      <c r="C8263" s="10" t="s">
        <v>5992</v>
      </c>
      <c r="D8263" s="10" t="s">
        <v>34837</v>
      </c>
      <c r="E8263" s="6" t="s">
        <v>15869</v>
      </c>
      <c r="F8263" s="6"/>
      <c r="G8263" s="6" t="str">
        <f t="shared" si="258"/>
        <v>002</v>
      </c>
      <c r="H8263" s="6" t="str">
        <f t="shared" si="259"/>
        <v>032</v>
      </c>
      <c r="J8263" s="57"/>
      <c r="K8263" s="57"/>
      <c r="L8263" s="57"/>
    </row>
    <row r="8264" spans="1:12">
      <c r="A8264" s="6">
        <v>8131</v>
      </c>
      <c r="B8264" s="10" t="s">
        <v>24001</v>
      </c>
      <c r="C8264" s="10" t="s">
        <v>5993</v>
      </c>
      <c r="D8264" s="10" t="s">
        <v>34838</v>
      </c>
      <c r="E8264" s="6" t="s">
        <v>15869</v>
      </c>
      <c r="F8264" s="6"/>
      <c r="G8264" s="6" t="str">
        <f t="shared" si="258"/>
        <v>002</v>
      </c>
      <c r="H8264" s="6" t="str">
        <f t="shared" si="259"/>
        <v>032</v>
      </c>
      <c r="J8264" s="57"/>
      <c r="K8264" s="57"/>
      <c r="L8264" s="57"/>
    </row>
    <row r="8265" spans="1:12">
      <c r="A8265" s="6">
        <v>8132</v>
      </c>
      <c r="B8265" s="10" t="s">
        <v>38603</v>
      </c>
      <c r="C8265" s="10" t="s">
        <v>5994</v>
      </c>
      <c r="D8265" s="10" t="s">
        <v>38604</v>
      </c>
      <c r="E8265" s="6" t="s">
        <v>15869</v>
      </c>
      <c r="F8265" s="6"/>
      <c r="G8265" s="6" t="str">
        <f t="shared" si="258"/>
        <v>002</v>
      </c>
      <c r="H8265" s="6" t="str">
        <f t="shared" si="259"/>
        <v>032</v>
      </c>
      <c r="J8265" s="57"/>
      <c r="K8265" s="57"/>
      <c r="L8265" s="57"/>
    </row>
    <row r="8266" spans="1:12">
      <c r="A8266" s="6">
        <v>8133</v>
      </c>
      <c r="B8266" s="10" t="s">
        <v>38605</v>
      </c>
      <c r="C8266" s="10" t="s">
        <v>5995</v>
      </c>
      <c r="D8266" s="10" t="s">
        <v>38606</v>
      </c>
      <c r="E8266" s="6" t="s">
        <v>15869</v>
      </c>
      <c r="F8266" s="6"/>
      <c r="G8266" s="6" t="str">
        <f t="shared" si="258"/>
        <v>002</v>
      </c>
      <c r="H8266" s="6" t="str">
        <f t="shared" si="259"/>
        <v>032</v>
      </c>
      <c r="J8266" s="57"/>
      <c r="K8266" s="57"/>
      <c r="L8266" s="57"/>
    </row>
    <row r="8267" spans="1:12">
      <c r="A8267" s="6">
        <v>8134</v>
      </c>
      <c r="B8267" s="10" t="s">
        <v>24002</v>
      </c>
      <c r="C8267" s="10" t="s">
        <v>5996</v>
      </c>
      <c r="D8267" s="10" t="s">
        <v>57984</v>
      </c>
      <c r="E8267" s="6" t="s">
        <v>15869</v>
      </c>
      <c r="F8267" s="6"/>
      <c r="G8267" s="6" t="str">
        <f t="shared" si="258"/>
        <v>002</v>
      </c>
      <c r="H8267" s="6" t="str">
        <f t="shared" si="259"/>
        <v>032</v>
      </c>
      <c r="J8267" s="57"/>
      <c r="K8267" s="57"/>
      <c r="L8267" s="57"/>
    </row>
    <row r="8268" spans="1:12">
      <c r="A8268" s="6">
        <v>8135</v>
      </c>
      <c r="B8268" s="10" t="s">
        <v>24003</v>
      </c>
      <c r="C8268" s="10" t="s">
        <v>5997</v>
      </c>
      <c r="D8268" s="10" t="s">
        <v>57985</v>
      </c>
      <c r="E8268" s="6" t="s">
        <v>15869</v>
      </c>
      <c r="F8268" s="6"/>
      <c r="G8268" s="6" t="str">
        <f t="shared" si="258"/>
        <v>002</v>
      </c>
      <c r="H8268" s="6" t="str">
        <f t="shared" si="259"/>
        <v>032</v>
      </c>
      <c r="J8268" s="57"/>
      <c r="K8268" s="57"/>
      <c r="L8268" s="57"/>
    </row>
    <row r="8269" spans="1:12">
      <c r="A8269" s="6">
        <v>8136</v>
      </c>
      <c r="B8269" s="10" t="s">
        <v>24004</v>
      </c>
      <c r="C8269" s="10" t="s">
        <v>5998</v>
      </c>
      <c r="D8269" s="10" t="s">
        <v>57986</v>
      </c>
      <c r="E8269" s="6" t="s">
        <v>15869</v>
      </c>
      <c r="F8269" s="6"/>
      <c r="G8269" s="6" t="str">
        <f t="shared" si="258"/>
        <v>002</v>
      </c>
      <c r="H8269" s="6" t="str">
        <f t="shared" si="259"/>
        <v>032</v>
      </c>
      <c r="J8269" s="57"/>
      <c r="K8269" s="57"/>
      <c r="L8269" s="57"/>
    </row>
    <row r="8270" spans="1:12">
      <c r="A8270" s="6">
        <v>8137</v>
      </c>
      <c r="B8270" s="10" t="s">
        <v>24005</v>
      </c>
      <c r="C8270" s="10" t="s">
        <v>5999</v>
      </c>
      <c r="D8270" s="10" t="s">
        <v>57987</v>
      </c>
      <c r="E8270" s="6" t="s">
        <v>15869</v>
      </c>
      <c r="F8270" s="6"/>
      <c r="G8270" s="6" t="str">
        <f t="shared" si="258"/>
        <v>002</v>
      </c>
      <c r="H8270" s="6" t="str">
        <f t="shared" si="259"/>
        <v>032</v>
      </c>
      <c r="J8270" s="57"/>
      <c r="K8270" s="57"/>
      <c r="L8270" s="57"/>
    </row>
    <row r="8271" spans="1:12">
      <c r="A8271" s="6">
        <v>8138</v>
      </c>
      <c r="B8271" s="10" t="s">
        <v>24006</v>
      </c>
      <c r="C8271" s="10" t="s">
        <v>6000</v>
      </c>
      <c r="D8271" s="10" t="s">
        <v>57988</v>
      </c>
      <c r="E8271" s="6" t="s">
        <v>15869</v>
      </c>
      <c r="F8271" s="6"/>
      <c r="G8271" s="6" t="str">
        <f t="shared" si="258"/>
        <v>002</v>
      </c>
      <c r="H8271" s="6" t="str">
        <f t="shared" si="259"/>
        <v>032</v>
      </c>
      <c r="J8271" s="57"/>
      <c r="K8271" s="57"/>
      <c r="L8271" s="57"/>
    </row>
    <row r="8272" spans="1:12">
      <c r="A8272" s="6">
        <v>8139</v>
      </c>
      <c r="B8272" s="10" t="s">
        <v>24007</v>
      </c>
      <c r="C8272" s="10" t="s">
        <v>6001</v>
      </c>
      <c r="D8272" s="10" t="s">
        <v>57989</v>
      </c>
      <c r="E8272" s="6" t="s">
        <v>15869</v>
      </c>
      <c r="F8272" s="6"/>
      <c r="G8272" s="6" t="str">
        <f t="shared" si="258"/>
        <v>002</v>
      </c>
      <c r="H8272" s="6" t="str">
        <f t="shared" si="259"/>
        <v>032</v>
      </c>
      <c r="J8272" s="57"/>
      <c r="K8272" s="57"/>
      <c r="L8272" s="57"/>
    </row>
    <row r="8273" spans="1:12">
      <c r="A8273" s="6">
        <v>8140</v>
      </c>
      <c r="B8273" s="10" t="s">
        <v>24008</v>
      </c>
      <c r="C8273" s="10" t="s">
        <v>6002</v>
      </c>
      <c r="D8273" s="10" t="s">
        <v>57990</v>
      </c>
      <c r="E8273" s="6" t="s">
        <v>15869</v>
      </c>
      <c r="F8273" s="6"/>
      <c r="G8273" s="6" t="str">
        <f t="shared" si="258"/>
        <v>002</v>
      </c>
      <c r="H8273" s="6" t="str">
        <f t="shared" si="259"/>
        <v>032</v>
      </c>
      <c r="J8273" s="57"/>
      <c r="K8273" s="57"/>
      <c r="L8273" s="57"/>
    </row>
    <row r="8274" spans="1:12">
      <c r="A8274" s="6">
        <v>8141</v>
      </c>
      <c r="B8274" s="10" t="s">
        <v>24009</v>
      </c>
      <c r="C8274" s="10" t="s">
        <v>6003</v>
      </c>
      <c r="D8274" s="10" t="s">
        <v>57991</v>
      </c>
      <c r="E8274" s="6" t="s">
        <v>15869</v>
      </c>
      <c r="F8274" s="6"/>
      <c r="G8274" s="6" t="str">
        <f t="shared" si="258"/>
        <v>002</v>
      </c>
      <c r="H8274" s="6" t="str">
        <f t="shared" si="259"/>
        <v>032</v>
      </c>
      <c r="J8274" s="57"/>
      <c r="K8274" s="57"/>
      <c r="L8274" s="57"/>
    </row>
    <row r="8275" spans="1:12">
      <c r="A8275" s="6">
        <v>8142</v>
      </c>
      <c r="B8275" s="10" t="s">
        <v>24010</v>
      </c>
      <c r="C8275" s="10" t="s">
        <v>6004</v>
      </c>
      <c r="D8275" s="10" t="s">
        <v>57992</v>
      </c>
      <c r="E8275" s="6" t="s">
        <v>15869</v>
      </c>
      <c r="F8275" s="6"/>
      <c r="G8275" s="6" t="str">
        <f t="shared" si="258"/>
        <v>002</v>
      </c>
      <c r="H8275" s="6" t="str">
        <f t="shared" si="259"/>
        <v>032</v>
      </c>
      <c r="J8275" s="57"/>
      <c r="K8275" s="57"/>
      <c r="L8275" s="57"/>
    </row>
    <row r="8276" spans="1:12">
      <c r="A8276" s="6">
        <v>8143</v>
      </c>
      <c r="B8276" s="10" t="s">
        <v>24011</v>
      </c>
      <c r="C8276" s="10" t="s">
        <v>6005</v>
      </c>
      <c r="D8276" s="10" t="s">
        <v>57993</v>
      </c>
      <c r="E8276" s="6" t="s">
        <v>15869</v>
      </c>
      <c r="F8276" s="6"/>
      <c r="G8276" s="6" t="str">
        <f t="shared" si="258"/>
        <v>002</v>
      </c>
      <c r="H8276" s="6" t="str">
        <f t="shared" si="259"/>
        <v>032</v>
      </c>
      <c r="J8276" s="57"/>
      <c r="K8276" s="57"/>
      <c r="L8276" s="57"/>
    </row>
    <row r="8277" spans="1:12">
      <c r="A8277" s="6">
        <v>8144</v>
      </c>
      <c r="B8277" s="10" t="s">
        <v>24012</v>
      </c>
      <c r="C8277" s="10" t="s">
        <v>6006</v>
      </c>
      <c r="D8277" s="10" t="s">
        <v>57994</v>
      </c>
      <c r="E8277" s="6" t="s">
        <v>15869</v>
      </c>
      <c r="F8277" s="6"/>
      <c r="G8277" s="6" t="str">
        <f t="shared" si="258"/>
        <v>002</v>
      </c>
      <c r="H8277" s="6" t="str">
        <f t="shared" si="259"/>
        <v>032</v>
      </c>
      <c r="J8277" s="57"/>
      <c r="K8277" s="57"/>
      <c r="L8277" s="57"/>
    </row>
    <row r="8278" spans="1:12">
      <c r="A8278" s="6">
        <v>8145</v>
      </c>
      <c r="B8278" s="10" t="s">
        <v>24013</v>
      </c>
      <c r="C8278" s="10" t="s">
        <v>6007</v>
      </c>
      <c r="D8278" s="10" t="s">
        <v>57995</v>
      </c>
      <c r="E8278" s="6" t="s">
        <v>15869</v>
      </c>
      <c r="F8278" s="6"/>
      <c r="G8278" s="6" t="str">
        <f t="shared" si="258"/>
        <v>002</v>
      </c>
      <c r="H8278" s="6" t="str">
        <f t="shared" si="259"/>
        <v>032</v>
      </c>
      <c r="J8278" s="57"/>
      <c r="K8278" s="57"/>
      <c r="L8278" s="57"/>
    </row>
    <row r="8279" spans="1:12">
      <c r="A8279" s="6">
        <v>8146</v>
      </c>
      <c r="B8279" s="10" t="s">
        <v>24014</v>
      </c>
      <c r="C8279" s="10" t="s">
        <v>6008</v>
      </c>
      <c r="D8279" s="10" t="s">
        <v>57996</v>
      </c>
      <c r="E8279" s="6" t="s">
        <v>15869</v>
      </c>
      <c r="F8279" s="6"/>
      <c r="G8279" s="6" t="str">
        <f t="shared" si="258"/>
        <v>002</v>
      </c>
      <c r="H8279" s="6" t="str">
        <f t="shared" si="259"/>
        <v>032</v>
      </c>
      <c r="J8279" s="57"/>
      <c r="K8279" s="57"/>
      <c r="L8279" s="57"/>
    </row>
    <row r="8280" spans="1:12">
      <c r="A8280" s="6">
        <v>8147</v>
      </c>
      <c r="B8280" s="10" t="s">
        <v>24015</v>
      </c>
      <c r="C8280" s="10" t="s">
        <v>6009</v>
      </c>
      <c r="D8280" s="10" t="s">
        <v>57997</v>
      </c>
      <c r="E8280" s="6" t="s">
        <v>15869</v>
      </c>
      <c r="F8280" s="6"/>
      <c r="G8280" s="6" t="str">
        <f t="shared" si="258"/>
        <v>002</v>
      </c>
      <c r="H8280" s="6" t="str">
        <f t="shared" si="259"/>
        <v>032</v>
      </c>
      <c r="J8280" s="57"/>
      <c r="K8280" s="57"/>
      <c r="L8280" s="57"/>
    </row>
    <row r="8281" spans="1:12">
      <c r="A8281" s="6">
        <v>8148</v>
      </c>
      <c r="B8281" s="10" t="s">
        <v>24016</v>
      </c>
      <c r="C8281" s="10" t="s">
        <v>6010</v>
      </c>
      <c r="D8281" s="10" t="s">
        <v>34839</v>
      </c>
      <c r="E8281" s="6" t="s">
        <v>15869</v>
      </c>
      <c r="F8281" s="6"/>
      <c r="G8281" s="6" t="str">
        <f t="shared" si="258"/>
        <v>002</v>
      </c>
      <c r="H8281" s="6" t="str">
        <f t="shared" si="259"/>
        <v>032</v>
      </c>
      <c r="J8281" s="57"/>
      <c r="K8281" s="57"/>
      <c r="L8281" s="57"/>
    </row>
    <row r="8282" spans="1:12">
      <c r="A8282" s="6">
        <v>8149</v>
      </c>
      <c r="B8282" s="10" t="s">
        <v>24017</v>
      </c>
      <c r="C8282" s="10" t="s">
        <v>6011</v>
      </c>
      <c r="D8282" s="10" t="s">
        <v>57998</v>
      </c>
      <c r="E8282" s="6" t="s">
        <v>15869</v>
      </c>
      <c r="F8282" s="6"/>
      <c r="G8282" s="6" t="str">
        <f t="shared" si="258"/>
        <v>002</v>
      </c>
      <c r="H8282" s="6" t="str">
        <f t="shared" si="259"/>
        <v>032</v>
      </c>
      <c r="J8282" s="57"/>
      <c r="K8282" s="57"/>
      <c r="L8282" s="57"/>
    </row>
    <row r="8283" spans="1:12">
      <c r="A8283" s="6">
        <v>8150</v>
      </c>
      <c r="B8283" s="10" t="s">
        <v>24018</v>
      </c>
      <c r="C8283" s="10" t="s">
        <v>6012</v>
      </c>
      <c r="D8283" s="10" t="s">
        <v>57999</v>
      </c>
      <c r="E8283" s="6" t="s">
        <v>15869</v>
      </c>
      <c r="F8283" s="6"/>
      <c r="G8283" s="6" t="str">
        <f t="shared" si="258"/>
        <v>002</v>
      </c>
      <c r="H8283" s="6" t="str">
        <f t="shared" si="259"/>
        <v>032</v>
      </c>
      <c r="J8283" s="57"/>
      <c r="K8283" s="57"/>
      <c r="L8283" s="57"/>
    </row>
    <row r="8284" spans="1:12">
      <c r="A8284" s="6">
        <v>8151</v>
      </c>
      <c r="B8284" s="10" t="s">
        <v>24019</v>
      </c>
      <c r="C8284" s="10" t="s">
        <v>6013</v>
      </c>
      <c r="D8284" s="10" t="s">
        <v>38607</v>
      </c>
      <c r="E8284" s="6" t="s">
        <v>15869</v>
      </c>
      <c r="F8284" s="6"/>
      <c r="G8284" s="6" t="str">
        <f t="shared" si="258"/>
        <v>002</v>
      </c>
      <c r="H8284" s="6" t="str">
        <f t="shared" si="259"/>
        <v>032</v>
      </c>
      <c r="J8284" s="57"/>
      <c r="K8284" s="57"/>
      <c r="L8284" s="57"/>
    </row>
    <row r="8285" spans="1:12">
      <c r="A8285" s="6">
        <v>8152</v>
      </c>
      <c r="B8285" s="10" t="s">
        <v>24020</v>
      </c>
      <c r="C8285" s="10" t="s">
        <v>6014</v>
      </c>
      <c r="D8285" s="10" t="s">
        <v>38608</v>
      </c>
      <c r="E8285" s="6" t="s">
        <v>15869</v>
      </c>
      <c r="F8285" s="6"/>
      <c r="G8285" s="6" t="str">
        <f t="shared" si="258"/>
        <v>002</v>
      </c>
      <c r="H8285" s="6" t="str">
        <f t="shared" si="259"/>
        <v>032</v>
      </c>
      <c r="J8285" s="57"/>
      <c r="K8285" s="57"/>
      <c r="L8285" s="57"/>
    </row>
    <row r="8286" spans="1:12">
      <c r="A8286" s="6">
        <v>8153</v>
      </c>
      <c r="B8286" s="10" t="s">
        <v>24021</v>
      </c>
      <c r="C8286" s="10" t="s">
        <v>6015</v>
      </c>
      <c r="D8286" s="10" t="s">
        <v>38609</v>
      </c>
      <c r="E8286" s="6" t="s">
        <v>15869</v>
      </c>
      <c r="F8286" s="6"/>
      <c r="G8286" s="6" t="str">
        <f t="shared" si="258"/>
        <v>002</v>
      </c>
      <c r="H8286" s="6" t="str">
        <f t="shared" si="259"/>
        <v>032</v>
      </c>
      <c r="J8286" s="57"/>
      <c r="K8286" s="57"/>
      <c r="L8286" s="57"/>
    </row>
    <row r="8287" spans="1:12">
      <c r="A8287" s="6">
        <v>8154</v>
      </c>
      <c r="B8287" s="10" t="s">
        <v>24022</v>
      </c>
      <c r="C8287" s="10" t="s">
        <v>6016</v>
      </c>
      <c r="D8287" s="10" t="s">
        <v>58000</v>
      </c>
      <c r="E8287" s="6" t="s">
        <v>15869</v>
      </c>
      <c r="F8287" s="6"/>
      <c r="G8287" s="6" t="str">
        <f t="shared" si="258"/>
        <v>002</v>
      </c>
      <c r="H8287" s="6" t="str">
        <f t="shared" si="259"/>
        <v>032</v>
      </c>
      <c r="J8287" s="57"/>
      <c r="K8287" s="57"/>
      <c r="L8287" s="57"/>
    </row>
    <row r="8288" spans="1:12">
      <c r="A8288" s="6">
        <v>8155</v>
      </c>
      <c r="B8288" s="10" t="s">
        <v>24023</v>
      </c>
      <c r="C8288" s="10" t="s">
        <v>6017</v>
      </c>
      <c r="D8288" s="10" t="s">
        <v>58001</v>
      </c>
      <c r="E8288" s="6" t="s">
        <v>15869</v>
      </c>
      <c r="F8288" s="6"/>
      <c r="G8288" s="6" t="str">
        <f t="shared" ref="G8288:G8351" si="260">+LEFT(C8288,3)</f>
        <v>002</v>
      </c>
      <c r="H8288" s="6" t="str">
        <f t="shared" ref="H8288:H8351" si="261">+MID(C8288,5,3)</f>
        <v>032</v>
      </c>
      <c r="J8288" s="57"/>
      <c r="K8288" s="57"/>
      <c r="L8288" s="57"/>
    </row>
    <row r="8289" spans="1:12">
      <c r="A8289" s="6">
        <v>8156</v>
      </c>
      <c r="B8289" s="10" t="s">
        <v>24024</v>
      </c>
      <c r="C8289" s="10" t="s">
        <v>6018</v>
      </c>
      <c r="D8289" s="10" t="s">
        <v>58002</v>
      </c>
      <c r="E8289" s="6" t="s">
        <v>15869</v>
      </c>
      <c r="F8289" s="6"/>
      <c r="G8289" s="6" t="str">
        <f t="shared" si="260"/>
        <v>002</v>
      </c>
      <c r="H8289" s="6" t="str">
        <f t="shared" si="261"/>
        <v>032</v>
      </c>
      <c r="J8289" s="57"/>
      <c r="K8289" s="57"/>
      <c r="L8289" s="57"/>
    </row>
    <row r="8290" spans="1:12">
      <c r="A8290" s="6">
        <v>8157</v>
      </c>
      <c r="B8290" s="10" t="s">
        <v>24025</v>
      </c>
      <c r="C8290" s="10" t="s">
        <v>6019</v>
      </c>
      <c r="D8290" s="10" t="s">
        <v>38616</v>
      </c>
      <c r="E8290" s="6" t="s">
        <v>15869</v>
      </c>
      <c r="F8290" s="6"/>
      <c r="G8290" s="6" t="str">
        <f t="shared" si="260"/>
        <v>002</v>
      </c>
      <c r="H8290" s="6" t="str">
        <f t="shared" si="261"/>
        <v>032</v>
      </c>
      <c r="J8290" s="57"/>
      <c r="K8290" s="57"/>
      <c r="L8290" s="57"/>
    </row>
    <row r="8291" spans="1:12">
      <c r="A8291" s="6">
        <v>8158</v>
      </c>
      <c r="B8291" s="10" t="s">
        <v>31</v>
      </c>
      <c r="C8291" s="10" t="s">
        <v>6020</v>
      </c>
      <c r="D8291" s="10" t="s">
        <v>38610</v>
      </c>
      <c r="E8291" s="6" t="s">
        <v>15869</v>
      </c>
      <c r="F8291" s="6"/>
      <c r="G8291" s="6" t="str">
        <f t="shared" si="260"/>
        <v>002</v>
      </c>
      <c r="H8291" s="6" t="str">
        <f t="shared" si="261"/>
        <v>032</v>
      </c>
      <c r="J8291" s="57"/>
      <c r="K8291" s="57"/>
      <c r="L8291" s="57"/>
    </row>
    <row r="8292" spans="1:12">
      <c r="A8292" s="6">
        <v>8159</v>
      </c>
      <c r="B8292" s="10" t="s">
        <v>24026</v>
      </c>
      <c r="C8292" s="10" t="s">
        <v>6021</v>
      </c>
      <c r="D8292" s="10" t="s">
        <v>58003</v>
      </c>
      <c r="E8292" s="6" t="s">
        <v>15869</v>
      </c>
      <c r="F8292" s="6"/>
      <c r="G8292" s="6" t="str">
        <f t="shared" si="260"/>
        <v>002</v>
      </c>
      <c r="H8292" s="6" t="str">
        <f t="shared" si="261"/>
        <v>032</v>
      </c>
      <c r="J8292" s="57"/>
      <c r="K8292" s="57"/>
      <c r="L8292" s="57"/>
    </row>
    <row r="8293" spans="1:12">
      <c r="A8293" s="6">
        <v>8160</v>
      </c>
      <c r="B8293" s="10" t="s">
        <v>24027</v>
      </c>
      <c r="C8293" s="10" t="s">
        <v>6022</v>
      </c>
      <c r="D8293" s="10" t="s">
        <v>38611</v>
      </c>
      <c r="E8293" s="6" t="s">
        <v>15869</v>
      </c>
      <c r="F8293" s="6"/>
      <c r="G8293" s="6" t="str">
        <f t="shared" si="260"/>
        <v>002</v>
      </c>
      <c r="H8293" s="6" t="str">
        <f t="shared" si="261"/>
        <v>032</v>
      </c>
      <c r="J8293" s="57"/>
      <c r="K8293" s="57"/>
      <c r="L8293" s="57"/>
    </row>
    <row r="8294" spans="1:12">
      <c r="A8294" s="6">
        <v>8161</v>
      </c>
      <c r="B8294" s="10" t="s">
        <v>24028</v>
      </c>
      <c r="C8294" s="10" t="s">
        <v>6023</v>
      </c>
      <c r="D8294" s="10" t="s">
        <v>58004</v>
      </c>
      <c r="E8294" s="6" t="s">
        <v>15869</v>
      </c>
      <c r="F8294" s="6"/>
      <c r="G8294" s="6" t="str">
        <f t="shared" si="260"/>
        <v>002</v>
      </c>
      <c r="H8294" s="6" t="str">
        <f t="shared" si="261"/>
        <v>032</v>
      </c>
      <c r="J8294" s="57"/>
      <c r="K8294" s="57"/>
      <c r="L8294" s="57"/>
    </row>
    <row r="8295" spans="1:12">
      <c r="A8295" s="6">
        <v>8162</v>
      </c>
      <c r="B8295" s="10" t="s">
        <v>24029</v>
      </c>
      <c r="C8295" s="10" t="s">
        <v>6024</v>
      </c>
      <c r="D8295" s="10" t="s">
        <v>58005</v>
      </c>
      <c r="E8295" s="6" t="s">
        <v>15869</v>
      </c>
      <c r="F8295" s="6"/>
      <c r="G8295" s="6" t="str">
        <f t="shared" si="260"/>
        <v>002</v>
      </c>
      <c r="H8295" s="6" t="str">
        <f t="shared" si="261"/>
        <v>032</v>
      </c>
      <c r="J8295" s="57"/>
      <c r="K8295" s="57"/>
      <c r="L8295" s="57"/>
    </row>
    <row r="8296" spans="1:12">
      <c r="A8296" s="6">
        <v>8163</v>
      </c>
      <c r="B8296" s="10" t="s">
        <v>24030</v>
      </c>
      <c r="C8296" s="10" t="s">
        <v>6025</v>
      </c>
      <c r="D8296" s="10" t="s">
        <v>58006</v>
      </c>
      <c r="E8296" s="6" t="s">
        <v>15869</v>
      </c>
      <c r="F8296" s="6"/>
      <c r="G8296" s="6" t="str">
        <f t="shared" si="260"/>
        <v>002</v>
      </c>
      <c r="H8296" s="6" t="str">
        <f t="shared" si="261"/>
        <v>032</v>
      </c>
      <c r="J8296" s="57"/>
      <c r="K8296" s="57"/>
      <c r="L8296" s="57"/>
    </row>
    <row r="8297" spans="1:12">
      <c r="A8297" s="6">
        <v>8164</v>
      </c>
      <c r="B8297" s="10" t="s">
        <v>24031</v>
      </c>
      <c r="C8297" s="10" t="s">
        <v>6026</v>
      </c>
      <c r="D8297" s="10" t="s">
        <v>38612</v>
      </c>
      <c r="E8297" s="6" t="s">
        <v>15869</v>
      </c>
      <c r="F8297" s="6"/>
      <c r="G8297" s="6" t="str">
        <f t="shared" si="260"/>
        <v>002</v>
      </c>
      <c r="H8297" s="6" t="str">
        <f t="shared" si="261"/>
        <v>032</v>
      </c>
      <c r="J8297" s="57"/>
      <c r="K8297" s="57"/>
      <c r="L8297" s="57"/>
    </row>
    <row r="8298" spans="1:12">
      <c r="A8298" s="6">
        <v>8165</v>
      </c>
      <c r="B8298" s="10" t="s">
        <v>24032</v>
      </c>
      <c r="C8298" s="10" t="s">
        <v>6027</v>
      </c>
      <c r="D8298" s="10" t="s">
        <v>38613</v>
      </c>
      <c r="E8298" s="6" t="s">
        <v>15869</v>
      </c>
      <c r="F8298" s="6"/>
      <c r="G8298" s="6" t="str">
        <f t="shared" si="260"/>
        <v>002</v>
      </c>
      <c r="H8298" s="6" t="str">
        <f t="shared" si="261"/>
        <v>032</v>
      </c>
      <c r="J8298" s="57"/>
      <c r="K8298" s="57"/>
      <c r="L8298" s="57"/>
    </row>
    <row r="8299" spans="1:12">
      <c r="A8299" s="6">
        <v>8166</v>
      </c>
      <c r="B8299" s="10" t="s">
        <v>24033</v>
      </c>
      <c r="C8299" s="10" t="s">
        <v>6028</v>
      </c>
      <c r="D8299" s="10" t="s">
        <v>58007</v>
      </c>
      <c r="E8299" s="6" t="s">
        <v>15869</v>
      </c>
      <c r="F8299" s="6"/>
      <c r="G8299" s="6" t="str">
        <f t="shared" si="260"/>
        <v>002</v>
      </c>
      <c r="H8299" s="6" t="str">
        <f t="shared" si="261"/>
        <v>032</v>
      </c>
      <c r="J8299" s="57"/>
      <c r="K8299" s="57"/>
      <c r="L8299" s="57"/>
    </row>
    <row r="8300" spans="1:12">
      <c r="A8300" s="6">
        <v>8167</v>
      </c>
      <c r="B8300" s="10" t="s">
        <v>24034</v>
      </c>
      <c r="C8300" s="10" t="s">
        <v>6029</v>
      </c>
      <c r="D8300" s="10" t="s">
        <v>58008</v>
      </c>
      <c r="E8300" s="6" t="s">
        <v>15869</v>
      </c>
      <c r="F8300" s="6"/>
      <c r="G8300" s="6" t="str">
        <f t="shared" si="260"/>
        <v>002</v>
      </c>
      <c r="H8300" s="6" t="str">
        <f t="shared" si="261"/>
        <v>032</v>
      </c>
      <c r="J8300" s="57"/>
      <c r="K8300" s="57"/>
      <c r="L8300" s="57"/>
    </row>
    <row r="8301" spans="1:12">
      <c r="A8301" s="6">
        <v>8168</v>
      </c>
      <c r="B8301" s="10" t="s">
        <v>24035</v>
      </c>
      <c r="C8301" s="10" t="s">
        <v>6030</v>
      </c>
      <c r="D8301" s="10" t="s">
        <v>38614</v>
      </c>
      <c r="E8301" s="6" t="s">
        <v>15869</v>
      </c>
      <c r="F8301" s="6"/>
      <c r="G8301" s="6" t="str">
        <f t="shared" si="260"/>
        <v>002</v>
      </c>
      <c r="H8301" s="6" t="str">
        <f t="shared" si="261"/>
        <v>032</v>
      </c>
      <c r="J8301" s="57"/>
      <c r="K8301" s="57"/>
      <c r="L8301" s="57"/>
    </row>
    <row r="8302" spans="1:12">
      <c r="A8302" s="6">
        <v>8169</v>
      </c>
      <c r="B8302" s="10" t="s">
        <v>24036</v>
      </c>
      <c r="C8302" s="10" t="s">
        <v>6031</v>
      </c>
      <c r="D8302" s="10" t="s">
        <v>58009</v>
      </c>
      <c r="E8302" s="6" t="s">
        <v>15869</v>
      </c>
      <c r="F8302" s="6"/>
      <c r="G8302" s="6" t="str">
        <f t="shared" si="260"/>
        <v>002</v>
      </c>
      <c r="H8302" s="6" t="str">
        <f t="shared" si="261"/>
        <v>032</v>
      </c>
      <c r="J8302" s="57"/>
      <c r="K8302" s="57"/>
      <c r="L8302" s="57"/>
    </row>
    <row r="8303" spans="1:12">
      <c r="A8303" s="6">
        <v>8170</v>
      </c>
      <c r="B8303" s="10" t="s">
        <v>38615</v>
      </c>
      <c r="C8303" s="10" t="s">
        <v>6032</v>
      </c>
      <c r="D8303" s="10" t="s">
        <v>38616</v>
      </c>
      <c r="E8303" s="6" t="s">
        <v>15869</v>
      </c>
      <c r="F8303" s="6"/>
      <c r="G8303" s="6" t="str">
        <f t="shared" si="260"/>
        <v>002</v>
      </c>
      <c r="H8303" s="6" t="str">
        <f t="shared" si="261"/>
        <v>032</v>
      </c>
      <c r="J8303" s="57"/>
      <c r="K8303" s="57"/>
      <c r="L8303" s="57"/>
    </row>
    <row r="8304" spans="1:12">
      <c r="A8304" s="6">
        <v>8171</v>
      </c>
      <c r="B8304" s="10" t="s">
        <v>24037</v>
      </c>
      <c r="C8304" s="10" t="s">
        <v>6033</v>
      </c>
      <c r="D8304" s="10" t="s">
        <v>38617</v>
      </c>
      <c r="E8304" s="6" t="s">
        <v>15869</v>
      </c>
      <c r="F8304" s="6"/>
      <c r="G8304" s="6" t="str">
        <f t="shared" si="260"/>
        <v>002</v>
      </c>
      <c r="H8304" s="6" t="str">
        <f t="shared" si="261"/>
        <v>032</v>
      </c>
      <c r="J8304" s="57"/>
      <c r="K8304" s="57"/>
      <c r="L8304" s="57"/>
    </row>
    <row r="8305" spans="1:12">
      <c r="A8305" s="6">
        <v>8172</v>
      </c>
      <c r="B8305" s="10" t="s">
        <v>24038</v>
      </c>
      <c r="C8305" s="10" t="s">
        <v>6034</v>
      </c>
      <c r="D8305" s="10" t="s">
        <v>58010</v>
      </c>
      <c r="E8305" s="6" t="s">
        <v>15869</v>
      </c>
      <c r="F8305" s="6"/>
      <c r="G8305" s="6" t="str">
        <f t="shared" si="260"/>
        <v>002</v>
      </c>
      <c r="H8305" s="6" t="str">
        <f t="shared" si="261"/>
        <v>032</v>
      </c>
      <c r="J8305" s="57"/>
      <c r="K8305" s="57"/>
      <c r="L8305" s="57"/>
    </row>
    <row r="8306" spans="1:12">
      <c r="A8306" s="6">
        <v>8173</v>
      </c>
      <c r="B8306" s="10" t="s">
        <v>24039</v>
      </c>
      <c r="C8306" s="10" t="s">
        <v>6035</v>
      </c>
      <c r="D8306" s="10" t="s">
        <v>38618</v>
      </c>
      <c r="E8306" s="6" t="s">
        <v>15869</v>
      </c>
      <c r="F8306" s="6"/>
      <c r="G8306" s="6" t="str">
        <f t="shared" si="260"/>
        <v>002</v>
      </c>
      <c r="H8306" s="6" t="str">
        <f t="shared" si="261"/>
        <v>032</v>
      </c>
      <c r="J8306" s="57"/>
      <c r="K8306" s="57"/>
      <c r="L8306" s="57"/>
    </row>
    <row r="8307" spans="1:12">
      <c r="A8307" s="6">
        <v>8174</v>
      </c>
      <c r="B8307" s="10" t="s">
        <v>24040</v>
      </c>
      <c r="C8307" s="10" t="s">
        <v>6036</v>
      </c>
      <c r="D8307" s="10" t="s">
        <v>57960</v>
      </c>
      <c r="E8307" s="6" t="s">
        <v>15869</v>
      </c>
      <c r="F8307" s="6"/>
      <c r="G8307" s="6" t="str">
        <f t="shared" si="260"/>
        <v>002</v>
      </c>
      <c r="H8307" s="6" t="str">
        <f t="shared" si="261"/>
        <v>032</v>
      </c>
      <c r="J8307" s="57"/>
      <c r="K8307" s="57"/>
      <c r="L8307" s="57"/>
    </row>
    <row r="8308" spans="1:12">
      <c r="A8308" s="6">
        <v>8175</v>
      </c>
      <c r="B8308" s="10" t="s">
        <v>24041</v>
      </c>
      <c r="C8308" s="10" t="s">
        <v>6037</v>
      </c>
      <c r="D8308" s="10" t="s">
        <v>38619</v>
      </c>
      <c r="E8308" s="6" t="s">
        <v>15869</v>
      </c>
      <c r="F8308" s="6"/>
      <c r="G8308" s="6" t="str">
        <f t="shared" si="260"/>
        <v>002</v>
      </c>
      <c r="H8308" s="6" t="str">
        <f t="shared" si="261"/>
        <v>032</v>
      </c>
      <c r="J8308" s="57"/>
      <c r="K8308" s="57"/>
      <c r="L8308" s="57"/>
    </row>
    <row r="8309" spans="1:12">
      <c r="A8309" s="6">
        <v>8176</v>
      </c>
      <c r="B8309" s="10" t="s">
        <v>24042</v>
      </c>
      <c r="C8309" s="10" t="s">
        <v>6038</v>
      </c>
      <c r="D8309" s="10" t="s">
        <v>58011</v>
      </c>
      <c r="E8309" s="6" t="s">
        <v>15869</v>
      </c>
      <c r="F8309" s="6"/>
      <c r="G8309" s="6" t="str">
        <f t="shared" si="260"/>
        <v>002</v>
      </c>
      <c r="H8309" s="6" t="str">
        <f t="shared" si="261"/>
        <v>032</v>
      </c>
      <c r="J8309" s="57"/>
      <c r="K8309" s="57"/>
      <c r="L8309" s="57"/>
    </row>
    <row r="8310" spans="1:12">
      <c r="A8310" s="6">
        <v>8177</v>
      </c>
      <c r="B8310" s="10" t="s">
        <v>24043</v>
      </c>
      <c r="C8310" s="10" t="s">
        <v>6039</v>
      </c>
      <c r="D8310" s="10" t="s">
        <v>34840</v>
      </c>
      <c r="E8310" s="6" t="s">
        <v>15869</v>
      </c>
      <c r="F8310" s="6"/>
      <c r="G8310" s="6" t="str">
        <f t="shared" si="260"/>
        <v>002</v>
      </c>
      <c r="H8310" s="6" t="str">
        <f t="shared" si="261"/>
        <v>032</v>
      </c>
      <c r="J8310" s="57"/>
      <c r="K8310" s="57"/>
      <c r="L8310" s="57"/>
    </row>
    <row r="8311" spans="1:12">
      <c r="A8311" s="6">
        <v>8178</v>
      </c>
      <c r="B8311" s="10" t="s">
        <v>24044</v>
      </c>
      <c r="C8311" s="10" t="s">
        <v>6040</v>
      </c>
      <c r="D8311" s="10" t="s">
        <v>38620</v>
      </c>
      <c r="E8311" s="6" t="s">
        <v>15869</v>
      </c>
      <c r="F8311" s="6"/>
      <c r="G8311" s="6" t="str">
        <f t="shared" si="260"/>
        <v>002</v>
      </c>
      <c r="H8311" s="6" t="str">
        <f t="shared" si="261"/>
        <v>032</v>
      </c>
      <c r="J8311" s="57"/>
      <c r="K8311" s="57"/>
      <c r="L8311" s="57"/>
    </row>
    <row r="8312" spans="1:12">
      <c r="A8312" s="6">
        <v>8179</v>
      </c>
      <c r="B8312" s="10" t="s">
        <v>24045</v>
      </c>
      <c r="C8312" s="10" t="s">
        <v>6041</v>
      </c>
      <c r="D8312" s="10" t="s">
        <v>38621</v>
      </c>
      <c r="E8312" s="6" t="s">
        <v>15869</v>
      </c>
      <c r="F8312" s="6"/>
      <c r="G8312" s="6" t="str">
        <f t="shared" si="260"/>
        <v>002</v>
      </c>
      <c r="H8312" s="6" t="str">
        <f t="shared" si="261"/>
        <v>032</v>
      </c>
      <c r="J8312" s="57"/>
      <c r="K8312" s="57"/>
      <c r="L8312" s="57"/>
    </row>
    <row r="8313" spans="1:12">
      <c r="A8313" s="6">
        <v>8180</v>
      </c>
      <c r="B8313" s="10" t="s">
        <v>24046</v>
      </c>
      <c r="C8313" s="10" t="s">
        <v>6042</v>
      </c>
      <c r="D8313" s="10" t="s">
        <v>34841</v>
      </c>
      <c r="E8313" s="6" t="s">
        <v>15869</v>
      </c>
      <c r="F8313" s="6"/>
      <c r="G8313" s="6" t="str">
        <f t="shared" si="260"/>
        <v>002</v>
      </c>
      <c r="H8313" s="6" t="str">
        <f t="shared" si="261"/>
        <v>032</v>
      </c>
      <c r="J8313" s="57"/>
      <c r="K8313" s="57"/>
      <c r="L8313" s="57"/>
    </row>
    <row r="8314" spans="1:12">
      <c r="A8314" s="6">
        <v>8181</v>
      </c>
      <c r="B8314" s="10" t="s">
        <v>24047</v>
      </c>
      <c r="C8314" s="10" t="s">
        <v>6043</v>
      </c>
      <c r="D8314" s="10" t="s">
        <v>34842</v>
      </c>
      <c r="E8314" s="6" t="s">
        <v>15869</v>
      </c>
      <c r="F8314" s="6"/>
      <c r="G8314" s="6" t="str">
        <f t="shared" si="260"/>
        <v>002</v>
      </c>
      <c r="H8314" s="6" t="str">
        <f t="shared" si="261"/>
        <v>032</v>
      </c>
      <c r="J8314" s="57"/>
      <c r="K8314" s="57"/>
      <c r="L8314" s="57"/>
    </row>
    <row r="8315" spans="1:12">
      <c r="A8315" s="6">
        <v>8182</v>
      </c>
      <c r="B8315" s="10" t="s">
        <v>24048</v>
      </c>
      <c r="C8315" s="10" t="s">
        <v>6044</v>
      </c>
      <c r="D8315" s="10" t="s">
        <v>58012</v>
      </c>
      <c r="E8315" s="6" t="s">
        <v>15869</v>
      </c>
      <c r="F8315" s="6"/>
      <c r="G8315" s="6" t="str">
        <f t="shared" si="260"/>
        <v>002</v>
      </c>
      <c r="H8315" s="6" t="str">
        <f t="shared" si="261"/>
        <v>032</v>
      </c>
      <c r="J8315" s="57"/>
      <c r="K8315" s="57"/>
      <c r="L8315" s="57"/>
    </row>
    <row r="8316" spans="1:12">
      <c r="A8316" s="6">
        <v>8183</v>
      </c>
      <c r="B8316" s="10" t="s">
        <v>24049</v>
      </c>
      <c r="C8316" s="10" t="s">
        <v>6045</v>
      </c>
      <c r="D8316" s="10" t="s">
        <v>34843</v>
      </c>
      <c r="E8316" s="6" t="s">
        <v>15869</v>
      </c>
      <c r="F8316" s="6"/>
      <c r="G8316" s="6" t="str">
        <f t="shared" si="260"/>
        <v>002</v>
      </c>
      <c r="H8316" s="6" t="str">
        <f t="shared" si="261"/>
        <v>032</v>
      </c>
      <c r="J8316" s="57"/>
      <c r="K8316" s="57"/>
      <c r="L8316" s="57"/>
    </row>
    <row r="8317" spans="1:12">
      <c r="A8317" s="6">
        <v>8184</v>
      </c>
      <c r="B8317" s="10" t="s">
        <v>24050</v>
      </c>
      <c r="C8317" s="10" t="s">
        <v>6046</v>
      </c>
      <c r="D8317" s="10" t="s">
        <v>58013</v>
      </c>
      <c r="E8317" s="6" t="s">
        <v>15869</v>
      </c>
      <c r="F8317" s="6"/>
      <c r="G8317" s="6" t="str">
        <f t="shared" si="260"/>
        <v>002</v>
      </c>
      <c r="H8317" s="6" t="str">
        <f t="shared" si="261"/>
        <v>032</v>
      </c>
      <c r="J8317" s="57"/>
      <c r="K8317" s="57"/>
      <c r="L8317" s="57"/>
    </row>
    <row r="8318" spans="1:12">
      <c r="A8318" s="6">
        <v>8185</v>
      </c>
      <c r="B8318" s="10" t="s">
        <v>24051</v>
      </c>
      <c r="C8318" s="10" t="s">
        <v>6047</v>
      </c>
      <c r="D8318" s="10" t="s">
        <v>38622</v>
      </c>
      <c r="E8318" s="6" t="s">
        <v>15869</v>
      </c>
      <c r="F8318" s="6"/>
      <c r="G8318" s="6" t="str">
        <f t="shared" si="260"/>
        <v>002</v>
      </c>
      <c r="H8318" s="6" t="str">
        <f t="shared" si="261"/>
        <v>032</v>
      </c>
      <c r="J8318" s="57"/>
      <c r="K8318" s="57"/>
      <c r="L8318" s="57"/>
    </row>
    <row r="8319" spans="1:12">
      <c r="A8319" s="6">
        <v>8186</v>
      </c>
      <c r="B8319" s="10" t="s">
        <v>24052</v>
      </c>
      <c r="C8319" s="10" t="s">
        <v>6048</v>
      </c>
      <c r="D8319" s="10" t="s">
        <v>34844</v>
      </c>
      <c r="E8319" s="6" t="s">
        <v>15869</v>
      </c>
      <c r="F8319" s="6"/>
      <c r="G8319" s="6" t="str">
        <f t="shared" si="260"/>
        <v>002</v>
      </c>
      <c r="H8319" s="6" t="str">
        <f t="shared" si="261"/>
        <v>032</v>
      </c>
      <c r="J8319" s="57"/>
      <c r="K8319" s="57"/>
      <c r="L8319" s="57"/>
    </row>
    <row r="8320" spans="1:12">
      <c r="A8320" s="6">
        <v>8187</v>
      </c>
      <c r="B8320" s="10" t="s">
        <v>24053</v>
      </c>
      <c r="C8320" s="10" t="s">
        <v>6049</v>
      </c>
      <c r="D8320" s="10" t="s">
        <v>34844</v>
      </c>
      <c r="E8320" s="6" t="s">
        <v>15869</v>
      </c>
      <c r="F8320" s="6"/>
      <c r="G8320" s="6" t="str">
        <f t="shared" si="260"/>
        <v>002</v>
      </c>
      <c r="H8320" s="6" t="str">
        <f t="shared" si="261"/>
        <v>032</v>
      </c>
      <c r="J8320" s="57"/>
      <c r="K8320" s="57"/>
      <c r="L8320" s="57"/>
    </row>
    <row r="8321" spans="1:12">
      <c r="A8321" s="6">
        <v>8188</v>
      </c>
      <c r="B8321" s="10" t="s">
        <v>24054</v>
      </c>
      <c r="C8321" s="10" t="s">
        <v>6050</v>
      </c>
      <c r="D8321" s="10" t="s">
        <v>58014</v>
      </c>
      <c r="E8321" s="6" t="s">
        <v>15869</v>
      </c>
      <c r="F8321" s="6"/>
      <c r="G8321" s="6" t="str">
        <f t="shared" si="260"/>
        <v>002</v>
      </c>
      <c r="H8321" s="6" t="str">
        <f t="shared" si="261"/>
        <v>032</v>
      </c>
      <c r="J8321" s="57"/>
      <c r="K8321" s="57"/>
      <c r="L8321" s="57"/>
    </row>
    <row r="8322" spans="1:12">
      <c r="A8322" s="6">
        <v>8189</v>
      </c>
      <c r="B8322" s="10" t="s">
        <v>24055</v>
      </c>
      <c r="C8322" s="10" t="s">
        <v>6051</v>
      </c>
      <c r="D8322" s="10" t="s">
        <v>38623</v>
      </c>
      <c r="E8322" s="6" t="s">
        <v>15869</v>
      </c>
      <c r="F8322" s="6"/>
      <c r="G8322" s="6" t="str">
        <f t="shared" si="260"/>
        <v>002</v>
      </c>
      <c r="H8322" s="6" t="str">
        <f t="shared" si="261"/>
        <v>032</v>
      </c>
      <c r="J8322" s="57"/>
      <c r="K8322" s="57"/>
      <c r="L8322" s="57"/>
    </row>
    <row r="8323" spans="1:12">
      <c r="A8323" s="6">
        <v>8190</v>
      </c>
      <c r="B8323" s="10" t="s">
        <v>24056</v>
      </c>
      <c r="C8323" s="10" t="s">
        <v>6052</v>
      </c>
      <c r="D8323" s="10" t="s">
        <v>38624</v>
      </c>
      <c r="E8323" s="6" t="s">
        <v>15869</v>
      </c>
      <c r="F8323" s="6"/>
      <c r="G8323" s="6" t="str">
        <f t="shared" si="260"/>
        <v>002</v>
      </c>
      <c r="H8323" s="6" t="str">
        <f t="shared" si="261"/>
        <v>032</v>
      </c>
      <c r="J8323" s="57"/>
      <c r="K8323" s="57"/>
      <c r="L8323" s="57"/>
    </row>
    <row r="8324" spans="1:12">
      <c r="A8324" s="6">
        <v>8191</v>
      </c>
      <c r="B8324" s="10" t="s">
        <v>24057</v>
      </c>
      <c r="C8324" s="10" t="s">
        <v>6053</v>
      </c>
      <c r="D8324" s="10" t="s">
        <v>58015</v>
      </c>
      <c r="E8324" s="6" t="s">
        <v>15869</v>
      </c>
      <c r="F8324" s="6"/>
      <c r="G8324" s="6" t="str">
        <f t="shared" si="260"/>
        <v>002</v>
      </c>
      <c r="H8324" s="6" t="str">
        <f t="shared" si="261"/>
        <v>032</v>
      </c>
      <c r="J8324" s="57"/>
      <c r="K8324" s="57"/>
      <c r="L8324" s="57"/>
    </row>
    <row r="8325" spans="1:12">
      <c r="A8325" s="6">
        <v>8192</v>
      </c>
      <c r="B8325" s="10" t="s">
        <v>24058</v>
      </c>
      <c r="C8325" s="10" t="s">
        <v>6054</v>
      </c>
      <c r="D8325" s="10" t="s">
        <v>38625</v>
      </c>
      <c r="E8325" s="6" t="s">
        <v>15869</v>
      </c>
      <c r="F8325" s="6"/>
      <c r="G8325" s="6" t="str">
        <f t="shared" si="260"/>
        <v>002</v>
      </c>
      <c r="H8325" s="6" t="str">
        <f t="shared" si="261"/>
        <v>032</v>
      </c>
      <c r="J8325" s="57"/>
      <c r="K8325" s="57"/>
      <c r="L8325" s="57"/>
    </row>
    <row r="8326" spans="1:12">
      <c r="A8326" s="6">
        <v>8193</v>
      </c>
      <c r="B8326" s="10" t="s">
        <v>24059</v>
      </c>
      <c r="C8326" s="10" t="s">
        <v>6055</v>
      </c>
      <c r="D8326" s="10" t="s">
        <v>38626</v>
      </c>
      <c r="E8326" s="6" t="s">
        <v>15869</v>
      </c>
      <c r="F8326" s="6"/>
      <c r="G8326" s="6" t="str">
        <f t="shared" si="260"/>
        <v>002</v>
      </c>
      <c r="H8326" s="6" t="str">
        <f t="shared" si="261"/>
        <v>032</v>
      </c>
      <c r="J8326" s="57"/>
      <c r="K8326" s="57"/>
      <c r="L8326" s="57"/>
    </row>
    <row r="8327" spans="1:12">
      <c r="A8327" s="6">
        <v>8194</v>
      </c>
      <c r="B8327" s="10" t="s">
        <v>24060</v>
      </c>
      <c r="C8327" s="10" t="s">
        <v>6056</v>
      </c>
      <c r="D8327" s="10" t="s">
        <v>58016</v>
      </c>
      <c r="E8327" s="6" t="s">
        <v>15869</v>
      </c>
      <c r="F8327" s="6"/>
      <c r="G8327" s="6" t="str">
        <f t="shared" si="260"/>
        <v>002</v>
      </c>
      <c r="H8327" s="6" t="str">
        <f t="shared" si="261"/>
        <v>032</v>
      </c>
      <c r="J8327" s="57"/>
      <c r="K8327" s="57"/>
      <c r="L8327" s="57"/>
    </row>
    <row r="8328" spans="1:12">
      <c r="A8328" s="6">
        <v>8195</v>
      </c>
      <c r="B8328" s="10" t="s">
        <v>24061</v>
      </c>
      <c r="C8328" s="10" t="s">
        <v>6057</v>
      </c>
      <c r="D8328" s="10" t="s">
        <v>58016</v>
      </c>
      <c r="E8328" s="6" t="s">
        <v>15869</v>
      </c>
      <c r="F8328" s="6"/>
      <c r="G8328" s="6" t="str">
        <f t="shared" si="260"/>
        <v>002</v>
      </c>
      <c r="H8328" s="6" t="str">
        <f t="shared" si="261"/>
        <v>032</v>
      </c>
      <c r="J8328" s="57"/>
      <c r="K8328" s="57"/>
      <c r="L8328" s="57"/>
    </row>
    <row r="8329" spans="1:12">
      <c r="A8329" s="6">
        <v>8196</v>
      </c>
      <c r="B8329" s="10" t="s">
        <v>24062</v>
      </c>
      <c r="C8329" s="10" t="s">
        <v>6058</v>
      </c>
      <c r="D8329" s="10" t="s">
        <v>58017</v>
      </c>
      <c r="E8329" s="6" t="s">
        <v>15869</v>
      </c>
      <c r="F8329" s="6"/>
      <c r="G8329" s="6" t="str">
        <f t="shared" si="260"/>
        <v>002</v>
      </c>
      <c r="H8329" s="6" t="str">
        <f t="shared" si="261"/>
        <v>032</v>
      </c>
      <c r="J8329" s="57"/>
      <c r="K8329" s="57"/>
      <c r="L8329" s="57"/>
    </row>
    <row r="8330" spans="1:12">
      <c r="A8330" s="6">
        <v>8197</v>
      </c>
      <c r="B8330" s="10" t="s">
        <v>24063</v>
      </c>
      <c r="C8330" s="10" t="s">
        <v>6059</v>
      </c>
      <c r="D8330" s="10" t="s">
        <v>58018</v>
      </c>
      <c r="E8330" s="6" t="s">
        <v>15869</v>
      </c>
      <c r="F8330" s="6"/>
      <c r="G8330" s="6" t="str">
        <f t="shared" si="260"/>
        <v>002</v>
      </c>
      <c r="H8330" s="6" t="str">
        <f t="shared" si="261"/>
        <v>032</v>
      </c>
      <c r="J8330" s="57"/>
      <c r="K8330" s="57"/>
      <c r="L8330" s="57"/>
    </row>
    <row r="8331" spans="1:12">
      <c r="A8331" s="6">
        <v>8198</v>
      </c>
      <c r="B8331" s="10" t="s">
        <v>24064</v>
      </c>
      <c r="C8331" s="10" t="s">
        <v>6060</v>
      </c>
      <c r="D8331" s="10" t="s">
        <v>58019</v>
      </c>
      <c r="E8331" s="6" t="s">
        <v>15869</v>
      </c>
      <c r="F8331" s="6"/>
      <c r="G8331" s="6" t="str">
        <f t="shared" si="260"/>
        <v>002</v>
      </c>
      <c r="H8331" s="6" t="str">
        <f t="shared" si="261"/>
        <v>032</v>
      </c>
      <c r="J8331" s="57"/>
      <c r="K8331" s="57"/>
      <c r="L8331" s="57"/>
    </row>
    <row r="8332" spans="1:12">
      <c r="A8332" s="6">
        <v>8199</v>
      </c>
      <c r="B8332" s="10" t="s">
        <v>24065</v>
      </c>
      <c r="C8332" s="10" t="s">
        <v>6061</v>
      </c>
      <c r="D8332" s="10" t="s">
        <v>58020</v>
      </c>
      <c r="E8332" s="6" t="s">
        <v>15869</v>
      </c>
      <c r="F8332" s="6"/>
      <c r="G8332" s="6" t="str">
        <f t="shared" si="260"/>
        <v>002</v>
      </c>
      <c r="H8332" s="6" t="str">
        <f t="shared" si="261"/>
        <v>032</v>
      </c>
      <c r="J8332" s="57"/>
      <c r="K8332" s="57"/>
      <c r="L8332" s="57"/>
    </row>
    <row r="8333" spans="1:12">
      <c r="A8333" s="6">
        <v>8200</v>
      </c>
      <c r="B8333" s="10" t="s">
        <v>24066</v>
      </c>
      <c r="C8333" s="10" t="s">
        <v>6062</v>
      </c>
      <c r="D8333" s="10" t="s">
        <v>38627</v>
      </c>
      <c r="E8333" s="6" t="s">
        <v>15869</v>
      </c>
      <c r="F8333" s="6"/>
      <c r="G8333" s="6" t="str">
        <f t="shared" si="260"/>
        <v>002</v>
      </c>
      <c r="H8333" s="6" t="str">
        <f t="shared" si="261"/>
        <v>032</v>
      </c>
      <c r="J8333" s="57"/>
      <c r="K8333" s="57"/>
      <c r="L8333" s="57"/>
    </row>
    <row r="8334" spans="1:12">
      <c r="A8334" s="6">
        <v>8201</v>
      </c>
      <c r="B8334" s="10" t="s">
        <v>24067</v>
      </c>
      <c r="C8334" s="10" t="s">
        <v>6063</v>
      </c>
      <c r="D8334" s="10" t="s">
        <v>58021</v>
      </c>
      <c r="E8334" s="6" t="s">
        <v>15869</v>
      </c>
      <c r="F8334" s="6"/>
      <c r="G8334" s="6" t="str">
        <f t="shared" si="260"/>
        <v>002</v>
      </c>
      <c r="H8334" s="6" t="str">
        <f t="shared" si="261"/>
        <v>032</v>
      </c>
      <c r="J8334" s="57"/>
      <c r="K8334" s="57"/>
      <c r="L8334" s="57"/>
    </row>
    <row r="8335" spans="1:12">
      <c r="A8335" s="6">
        <v>8202</v>
      </c>
      <c r="B8335" s="10" t="s">
        <v>24068</v>
      </c>
      <c r="C8335" s="10" t="s">
        <v>6064</v>
      </c>
      <c r="D8335" s="10" t="s">
        <v>58022</v>
      </c>
      <c r="E8335" s="6" t="s">
        <v>15869</v>
      </c>
      <c r="F8335" s="6"/>
      <c r="G8335" s="6" t="str">
        <f t="shared" si="260"/>
        <v>002</v>
      </c>
      <c r="H8335" s="6" t="str">
        <f t="shared" si="261"/>
        <v>032</v>
      </c>
      <c r="J8335" s="57"/>
      <c r="K8335" s="57"/>
      <c r="L8335" s="57"/>
    </row>
    <row r="8336" spans="1:12">
      <c r="A8336" s="6">
        <v>8203</v>
      </c>
      <c r="B8336" s="10" t="s">
        <v>24069</v>
      </c>
      <c r="C8336" s="10" t="s">
        <v>6065</v>
      </c>
      <c r="D8336" s="10" t="s">
        <v>58023</v>
      </c>
      <c r="E8336" s="6" t="s">
        <v>15869</v>
      </c>
      <c r="F8336" s="6"/>
      <c r="G8336" s="6" t="str">
        <f t="shared" si="260"/>
        <v>002</v>
      </c>
      <c r="H8336" s="6" t="str">
        <f t="shared" si="261"/>
        <v>032</v>
      </c>
      <c r="J8336" s="57"/>
      <c r="K8336" s="57"/>
      <c r="L8336" s="57"/>
    </row>
    <row r="8337" spans="1:12">
      <c r="A8337" s="6">
        <v>8204</v>
      </c>
      <c r="B8337" s="10" t="s">
        <v>24070</v>
      </c>
      <c r="C8337" s="10" t="s">
        <v>6066</v>
      </c>
      <c r="D8337" s="10" t="s">
        <v>38628</v>
      </c>
      <c r="E8337" s="6" t="s">
        <v>15869</v>
      </c>
      <c r="F8337" s="6"/>
      <c r="G8337" s="6" t="str">
        <f t="shared" si="260"/>
        <v>002</v>
      </c>
      <c r="H8337" s="6" t="str">
        <f t="shared" si="261"/>
        <v>032</v>
      </c>
      <c r="J8337" s="57"/>
      <c r="K8337" s="57"/>
      <c r="L8337" s="57"/>
    </row>
    <row r="8338" spans="1:12">
      <c r="A8338" s="6">
        <v>8205</v>
      </c>
      <c r="B8338" s="10" t="s">
        <v>24071</v>
      </c>
      <c r="C8338" s="10" t="s">
        <v>6067</v>
      </c>
      <c r="D8338" s="10" t="s">
        <v>58024</v>
      </c>
      <c r="E8338" s="6" t="s">
        <v>15869</v>
      </c>
      <c r="F8338" s="6"/>
      <c r="G8338" s="6" t="str">
        <f t="shared" si="260"/>
        <v>002</v>
      </c>
      <c r="H8338" s="6" t="str">
        <f t="shared" si="261"/>
        <v>032</v>
      </c>
      <c r="J8338" s="57"/>
      <c r="K8338" s="57"/>
      <c r="L8338" s="57"/>
    </row>
    <row r="8339" spans="1:12">
      <c r="A8339" s="6">
        <v>8206</v>
      </c>
      <c r="B8339" s="10" t="s">
        <v>24072</v>
      </c>
      <c r="C8339" s="10" t="s">
        <v>6068</v>
      </c>
      <c r="D8339" s="10" t="s">
        <v>58025</v>
      </c>
      <c r="E8339" s="6" t="s">
        <v>15869</v>
      </c>
      <c r="F8339" s="6"/>
      <c r="G8339" s="6" t="str">
        <f t="shared" si="260"/>
        <v>002</v>
      </c>
      <c r="H8339" s="6" t="str">
        <f t="shared" si="261"/>
        <v>032</v>
      </c>
      <c r="J8339" s="57"/>
      <c r="K8339" s="57"/>
      <c r="L8339" s="57"/>
    </row>
    <row r="8340" spans="1:12">
      <c r="A8340" s="6">
        <v>8207</v>
      </c>
      <c r="B8340" s="10" t="s">
        <v>24073</v>
      </c>
      <c r="C8340" s="10" t="s">
        <v>6069</v>
      </c>
      <c r="D8340" s="10" t="s">
        <v>34845</v>
      </c>
      <c r="E8340" s="6" t="s">
        <v>15869</v>
      </c>
      <c r="F8340" s="6"/>
      <c r="G8340" s="6" t="str">
        <f t="shared" si="260"/>
        <v>002</v>
      </c>
      <c r="H8340" s="6" t="str">
        <f t="shared" si="261"/>
        <v>032</v>
      </c>
      <c r="J8340" s="57"/>
      <c r="K8340" s="57"/>
      <c r="L8340" s="57"/>
    </row>
    <row r="8341" spans="1:12">
      <c r="A8341" s="6">
        <v>8208</v>
      </c>
      <c r="B8341" s="10" t="s">
        <v>24074</v>
      </c>
      <c r="C8341" s="10" t="s">
        <v>6070</v>
      </c>
      <c r="D8341" s="10" t="s">
        <v>38629</v>
      </c>
      <c r="E8341" s="6" t="s">
        <v>15869</v>
      </c>
      <c r="F8341" s="6"/>
      <c r="G8341" s="6" t="str">
        <f t="shared" si="260"/>
        <v>002</v>
      </c>
      <c r="H8341" s="6" t="str">
        <f t="shared" si="261"/>
        <v>032</v>
      </c>
      <c r="J8341" s="57"/>
      <c r="K8341" s="57"/>
      <c r="L8341" s="57"/>
    </row>
    <row r="8342" spans="1:12">
      <c r="A8342" s="6">
        <v>8209</v>
      </c>
      <c r="B8342" s="10" t="s">
        <v>24075</v>
      </c>
      <c r="C8342" s="10" t="s">
        <v>6071</v>
      </c>
      <c r="D8342" s="10" t="s">
        <v>58026</v>
      </c>
      <c r="E8342" s="6" t="s">
        <v>15869</v>
      </c>
      <c r="F8342" s="6"/>
      <c r="G8342" s="6" t="str">
        <f t="shared" si="260"/>
        <v>002</v>
      </c>
      <c r="H8342" s="6" t="str">
        <f t="shared" si="261"/>
        <v>032</v>
      </c>
      <c r="J8342" s="57"/>
      <c r="K8342" s="57"/>
      <c r="L8342" s="57"/>
    </row>
    <row r="8343" spans="1:12">
      <c r="A8343" s="6">
        <v>8210</v>
      </c>
      <c r="B8343" s="10" t="s">
        <v>24076</v>
      </c>
      <c r="C8343" s="10" t="s">
        <v>6072</v>
      </c>
      <c r="D8343" s="10" t="s">
        <v>34846</v>
      </c>
      <c r="E8343" s="6" t="s">
        <v>15869</v>
      </c>
      <c r="F8343" s="6"/>
      <c r="G8343" s="6" t="str">
        <f t="shared" si="260"/>
        <v>002</v>
      </c>
      <c r="H8343" s="6" t="str">
        <f t="shared" si="261"/>
        <v>032</v>
      </c>
      <c r="J8343" s="57"/>
      <c r="K8343" s="57"/>
      <c r="L8343" s="57"/>
    </row>
    <row r="8344" spans="1:12">
      <c r="A8344" s="6">
        <v>8211</v>
      </c>
      <c r="B8344" s="10" t="s">
        <v>24077</v>
      </c>
      <c r="C8344" s="10" t="s">
        <v>6073</v>
      </c>
      <c r="D8344" s="10" t="s">
        <v>38630</v>
      </c>
      <c r="E8344" s="6" t="s">
        <v>15869</v>
      </c>
      <c r="F8344" s="6"/>
      <c r="G8344" s="6" t="str">
        <f t="shared" si="260"/>
        <v>002</v>
      </c>
      <c r="H8344" s="6" t="str">
        <f t="shared" si="261"/>
        <v>032</v>
      </c>
      <c r="J8344" s="57"/>
      <c r="K8344" s="57"/>
      <c r="L8344" s="57"/>
    </row>
    <row r="8345" spans="1:12">
      <c r="A8345" s="6">
        <v>8212</v>
      </c>
      <c r="B8345" s="10" t="s">
        <v>24078</v>
      </c>
      <c r="C8345" s="10" t="s">
        <v>6074</v>
      </c>
      <c r="D8345" s="10" t="s">
        <v>38631</v>
      </c>
      <c r="E8345" s="6" t="s">
        <v>15869</v>
      </c>
      <c r="F8345" s="6"/>
      <c r="G8345" s="6" t="str">
        <f t="shared" si="260"/>
        <v>002</v>
      </c>
      <c r="H8345" s="6" t="str">
        <f t="shared" si="261"/>
        <v>032</v>
      </c>
      <c r="J8345" s="57"/>
      <c r="K8345" s="57"/>
      <c r="L8345" s="57"/>
    </row>
    <row r="8346" spans="1:12">
      <c r="A8346" s="6">
        <v>8213</v>
      </c>
      <c r="B8346" s="10" t="s">
        <v>24079</v>
      </c>
      <c r="C8346" s="10" t="s">
        <v>6075</v>
      </c>
      <c r="D8346" s="10" t="s">
        <v>58027</v>
      </c>
      <c r="E8346" s="6" t="s">
        <v>15869</v>
      </c>
      <c r="F8346" s="6"/>
      <c r="G8346" s="6" t="str">
        <f t="shared" si="260"/>
        <v>002</v>
      </c>
      <c r="H8346" s="6" t="str">
        <f t="shared" si="261"/>
        <v>032</v>
      </c>
      <c r="J8346" s="57"/>
      <c r="K8346" s="57"/>
      <c r="L8346" s="57"/>
    </row>
    <row r="8347" spans="1:12">
      <c r="A8347" s="6">
        <v>8214</v>
      </c>
      <c r="B8347" s="10" t="s">
        <v>24080</v>
      </c>
      <c r="C8347" s="10" t="s">
        <v>6076</v>
      </c>
      <c r="D8347" s="10" t="s">
        <v>58028</v>
      </c>
      <c r="E8347" s="6" t="s">
        <v>15869</v>
      </c>
      <c r="F8347" s="6"/>
      <c r="G8347" s="6" t="str">
        <f t="shared" si="260"/>
        <v>002</v>
      </c>
      <c r="H8347" s="6" t="str">
        <f t="shared" si="261"/>
        <v>032</v>
      </c>
      <c r="J8347" s="57"/>
      <c r="K8347" s="57"/>
      <c r="L8347" s="57"/>
    </row>
    <row r="8348" spans="1:12">
      <c r="A8348" s="6">
        <v>8215</v>
      </c>
      <c r="B8348" s="10" t="s">
        <v>24081</v>
      </c>
      <c r="C8348" s="10" t="s">
        <v>6077</v>
      </c>
      <c r="D8348" s="10" t="s">
        <v>38632</v>
      </c>
      <c r="E8348" s="6" t="s">
        <v>15869</v>
      </c>
      <c r="F8348" s="6"/>
      <c r="G8348" s="6" t="str">
        <f t="shared" si="260"/>
        <v>002</v>
      </c>
      <c r="H8348" s="6" t="str">
        <f t="shared" si="261"/>
        <v>032</v>
      </c>
      <c r="J8348" s="57"/>
      <c r="K8348" s="57"/>
      <c r="L8348" s="57"/>
    </row>
    <row r="8349" spans="1:12">
      <c r="A8349" s="6">
        <v>8216</v>
      </c>
      <c r="B8349" s="10" t="s">
        <v>24082</v>
      </c>
      <c r="C8349" s="10" t="s">
        <v>6078</v>
      </c>
      <c r="D8349" s="10" t="s">
        <v>38633</v>
      </c>
      <c r="E8349" s="6" t="s">
        <v>15869</v>
      </c>
      <c r="F8349" s="6"/>
      <c r="G8349" s="6" t="str">
        <f t="shared" si="260"/>
        <v>002</v>
      </c>
      <c r="H8349" s="6" t="str">
        <f t="shared" si="261"/>
        <v>032</v>
      </c>
      <c r="J8349" s="57"/>
      <c r="K8349" s="57"/>
      <c r="L8349" s="57"/>
    </row>
    <row r="8350" spans="1:12">
      <c r="A8350" s="6">
        <v>8217</v>
      </c>
      <c r="B8350" s="10" t="s">
        <v>24083</v>
      </c>
      <c r="C8350" s="10" t="s">
        <v>6079</v>
      </c>
      <c r="D8350" s="10" t="s">
        <v>58029</v>
      </c>
      <c r="E8350" s="6" t="s">
        <v>15869</v>
      </c>
      <c r="F8350" s="6"/>
      <c r="G8350" s="6" t="str">
        <f t="shared" si="260"/>
        <v>002</v>
      </c>
      <c r="H8350" s="6" t="str">
        <f t="shared" si="261"/>
        <v>032</v>
      </c>
      <c r="J8350" s="57"/>
      <c r="K8350" s="57"/>
      <c r="L8350" s="57"/>
    </row>
    <row r="8351" spans="1:12">
      <c r="A8351" s="6">
        <v>8218</v>
      </c>
      <c r="B8351" s="10" t="s">
        <v>32</v>
      </c>
      <c r="C8351" s="10" t="s">
        <v>6080</v>
      </c>
      <c r="D8351" s="10" t="s">
        <v>38634</v>
      </c>
      <c r="E8351" s="6" t="s">
        <v>15869</v>
      </c>
      <c r="F8351" s="6"/>
      <c r="G8351" s="6" t="str">
        <f t="shared" si="260"/>
        <v>002</v>
      </c>
      <c r="H8351" s="6" t="str">
        <f t="shared" si="261"/>
        <v>032</v>
      </c>
      <c r="J8351" s="57"/>
      <c r="K8351" s="57"/>
      <c r="L8351" s="57"/>
    </row>
    <row r="8352" spans="1:12">
      <c r="A8352" s="6">
        <v>8219</v>
      </c>
      <c r="B8352" s="10" t="s">
        <v>24084</v>
      </c>
      <c r="C8352" s="10" t="s">
        <v>6081</v>
      </c>
      <c r="D8352" s="10" t="s">
        <v>38635</v>
      </c>
      <c r="E8352" s="6" t="s">
        <v>15869</v>
      </c>
      <c r="F8352" s="6"/>
      <c r="G8352" s="6" t="str">
        <f t="shared" ref="G8352:G8415" si="262">+LEFT(C8352,3)</f>
        <v>002</v>
      </c>
      <c r="H8352" s="6" t="str">
        <f t="shared" ref="H8352:H8415" si="263">+MID(C8352,5,3)</f>
        <v>032</v>
      </c>
      <c r="J8352" s="57"/>
      <c r="K8352" s="57"/>
      <c r="L8352" s="57"/>
    </row>
    <row r="8353" spans="1:12">
      <c r="A8353" s="6">
        <v>8220</v>
      </c>
      <c r="B8353" s="10" t="s">
        <v>24085</v>
      </c>
      <c r="C8353" s="10" t="s">
        <v>6082</v>
      </c>
      <c r="D8353" s="10" t="s">
        <v>38636</v>
      </c>
      <c r="E8353" s="6" t="s">
        <v>15869</v>
      </c>
      <c r="F8353" s="6"/>
      <c r="G8353" s="6" t="str">
        <f t="shared" si="262"/>
        <v>002</v>
      </c>
      <c r="H8353" s="6" t="str">
        <f t="shared" si="263"/>
        <v>032</v>
      </c>
      <c r="J8353" s="57"/>
      <c r="K8353" s="57"/>
      <c r="L8353" s="57"/>
    </row>
    <row r="8354" spans="1:12">
      <c r="A8354" s="6">
        <v>8221</v>
      </c>
      <c r="B8354" s="10" t="s">
        <v>24086</v>
      </c>
      <c r="C8354" s="10" t="s">
        <v>6083</v>
      </c>
      <c r="D8354" s="10" t="s">
        <v>46293</v>
      </c>
      <c r="E8354" s="6" t="s">
        <v>15869</v>
      </c>
      <c r="F8354" s="6"/>
      <c r="G8354" s="6" t="str">
        <f t="shared" si="262"/>
        <v>002</v>
      </c>
      <c r="H8354" s="6" t="str">
        <f t="shared" si="263"/>
        <v>032</v>
      </c>
      <c r="J8354" s="57"/>
      <c r="K8354" s="57"/>
      <c r="L8354" s="57"/>
    </row>
    <row r="8355" spans="1:12">
      <c r="A8355" s="6">
        <v>8222</v>
      </c>
      <c r="B8355" s="10" t="s">
        <v>24087</v>
      </c>
      <c r="C8355" s="10" t="s">
        <v>6084</v>
      </c>
      <c r="D8355" s="10" t="s">
        <v>38637</v>
      </c>
      <c r="E8355" s="6" t="s">
        <v>15869</v>
      </c>
      <c r="F8355" s="6"/>
      <c r="G8355" s="6" t="str">
        <f t="shared" si="262"/>
        <v>002</v>
      </c>
      <c r="H8355" s="6" t="str">
        <f t="shared" si="263"/>
        <v>032</v>
      </c>
      <c r="J8355" s="57"/>
      <c r="K8355" s="57"/>
      <c r="L8355" s="57"/>
    </row>
    <row r="8356" spans="1:12">
      <c r="A8356" s="6">
        <v>8223</v>
      </c>
      <c r="B8356" s="10" t="s">
        <v>24088</v>
      </c>
      <c r="C8356" s="10" t="s">
        <v>6085</v>
      </c>
      <c r="D8356" s="10" t="s">
        <v>58030</v>
      </c>
      <c r="E8356" s="6" t="s">
        <v>15869</v>
      </c>
      <c r="F8356" s="6"/>
      <c r="G8356" s="6" t="str">
        <f t="shared" si="262"/>
        <v>002</v>
      </c>
      <c r="H8356" s="6" t="str">
        <f t="shared" si="263"/>
        <v>032</v>
      </c>
      <c r="J8356" s="57"/>
      <c r="K8356" s="57"/>
      <c r="L8356" s="57"/>
    </row>
    <row r="8357" spans="1:12">
      <c r="A8357" s="6">
        <v>8224</v>
      </c>
      <c r="B8357" s="10" t="s">
        <v>24089</v>
      </c>
      <c r="C8357" s="10" t="s">
        <v>6086</v>
      </c>
      <c r="D8357" s="10" t="s">
        <v>58031</v>
      </c>
      <c r="E8357" s="6" t="s">
        <v>15869</v>
      </c>
      <c r="F8357" s="6"/>
      <c r="G8357" s="6" t="str">
        <f t="shared" si="262"/>
        <v>002</v>
      </c>
      <c r="H8357" s="6" t="str">
        <f t="shared" si="263"/>
        <v>032</v>
      </c>
      <c r="J8357" s="57"/>
      <c r="K8357" s="57"/>
      <c r="L8357" s="57"/>
    </row>
    <row r="8358" spans="1:12">
      <c r="A8358" s="6">
        <v>8225</v>
      </c>
      <c r="B8358" s="10" t="s">
        <v>24090</v>
      </c>
      <c r="C8358" s="10" t="s">
        <v>6087</v>
      </c>
      <c r="D8358" s="10" t="s">
        <v>38638</v>
      </c>
      <c r="E8358" s="6" t="s">
        <v>15869</v>
      </c>
      <c r="F8358" s="6"/>
      <c r="G8358" s="6" t="str">
        <f t="shared" si="262"/>
        <v>002</v>
      </c>
      <c r="H8358" s="6" t="str">
        <f t="shared" si="263"/>
        <v>032</v>
      </c>
      <c r="J8358" s="57"/>
      <c r="K8358" s="57"/>
      <c r="L8358" s="57"/>
    </row>
    <row r="8359" spans="1:12">
      <c r="A8359" s="6">
        <v>8226</v>
      </c>
      <c r="B8359" s="10" t="s">
        <v>24091</v>
      </c>
      <c r="C8359" s="10" t="s">
        <v>6088</v>
      </c>
      <c r="D8359" s="10" t="s">
        <v>38639</v>
      </c>
      <c r="E8359" s="6" t="s">
        <v>15869</v>
      </c>
      <c r="F8359" s="6"/>
      <c r="G8359" s="6" t="str">
        <f t="shared" si="262"/>
        <v>002</v>
      </c>
      <c r="H8359" s="6" t="str">
        <f t="shared" si="263"/>
        <v>032</v>
      </c>
      <c r="J8359" s="57"/>
      <c r="K8359" s="57"/>
      <c r="L8359" s="57"/>
    </row>
    <row r="8360" spans="1:12">
      <c r="A8360" s="6">
        <v>8227</v>
      </c>
      <c r="B8360" s="10" t="s">
        <v>24092</v>
      </c>
      <c r="C8360" s="10" t="s">
        <v>6089</v>
      </c>
      <c r="D8360" s="10" t="s">
        <v>58032</v>
      </c>
      <c r="E8360" s="6" t="s">
        <v>15869</v>
      </c>
      <c r="F8360" s="6"/>
      <c r="G8360" s="6" t="str">
        <f t="shared" si="262"/>
        <v>002</v>
      </c>
      <c r="H8360" s="6" t="str">
        <f t="shared" si="263"/>
        <v>032</v>
      </c>
      <c r="J8360" s="57"/>
      <c r="K8360" s="57"/>
      <c r="L8360" s="57"/>
    </row>
    <row r="8361" spans="1:12">
      <c r="A8361" s="6">
        <v>8228</v>
      </c>
      <c r="B8361" s="10" t="s">
        <v>24093</v>
      </c>
      <c r="C8361" s="10" t="s">
        <v>6090</v>
      </c>
      <c r="D8361" s="10" t="s">
        <v>58033</v>
      </c>
      <c r="E8361" s="6" t="s">
        <v>15869</v>
      </c>
      <c r="F8361" s="6"/>
      <c r="G8361" s="6" t="str">
        <f t="shared" si="262"/>
        <v>002</v>
      </c>
      <c r="H8361" s="6" t="str">
        <f t="shared" si="263"/>
        <v>032</v>
      </c>
      <c r="J8361" s="57"/>
      <c r="K8361" s="57"/>
      <c r="L8361" s="57"/>
    </row>
    <row r="8362" spans="1:12">
      <c r="A8362" s="6">
        <v>8229</v>
      </c>
      <c r="B8362" s="10" t="s">
        <v>24094</v>
      </c>
      <c r="C8362" s="10" t="s">
        <v>6091</v>
      </c>
      <c r="D8362" s="10" t="s">
        <v>58034</v>
      </c>
      <c r="E8362" s="6" t="s">
        <v>15869</v>
      </c>
      <c r="F8362" s="6"/>
      <c r="G8362" s="6" t="str">
        <f t="shared" si="262"/>
        <v>002</v>
      </c>
      <c r="H8362" s="6" t="str">
        <f t="shared" si="263"/>
        <v>032</v>
      </c>
      <c r="J8362" s="57"/>
      <c r="K8362" s="57"/>
      <c r="L8362" s="57"/>
    </row>
    <row r="8363" spans="1:12">
      <c r="A8363" s="6">
        <v>8230</v>
      </c>
      <c r="B8363" s="10" t="s">
        <v>24095</v>
      </c>
      <c r="C8363" s="10" t="s">
        <v>6092</v>
      </c>
      <c r="D8363" s="10" t="s">
        <v>34847</v>
      </c>
      <c r="E8363" s="6" t="s">
        <v>15869</v>
      </c>
      <c r="F8363" s="6"/>
      <c r="G8363" s="6" t="str">
        <f t="shared" si="262"/>
        <v>002</v>
      </c>
      <c r="H8363" s="6" t="str">
        <f t="shared" si="263"/>
        <v>032</v>
      </c>
      <c r="J8363" s="57"/>
      <c r="K8363" s="57"/>
      <c r="L8363" s="57"/>
    </row>
    <row r="8364" spans="1:12">
      <c r="A8364" s="6">
        <v>8231</v>
      </c>
      <c r="B8364" s="10" t="s">
        <v>24096</v>
      </c>
      <c r="C8364" s="10" t="s">
        <v>6093</v>
      </c>
      <c r="D8364" s="10" t="s">
        <v>58035</v>
      </c>
      <c r="E8364" s="6" t="s">
        <v>15869</v>
      </c>
      <c r="F8364" s="6"/>
      <c r="G8364" s="6" t="str">
        <f t="shared" si="262"/>
        <v>002</v>
      </c>
      <c r="H8364" s="6" t="str">
        <f t="shared" si="263"/>
        <v>032</v>
      </c>
      <c r="J8364" s="57"/>
      <c r="K8364" s="57"/>
      <c r="L8364" s="57"/>
    </row>
    <row r="8365" spans="1:12">
      <c r="A8365" s="6">
        <v>8232</v>
      </c>
      <c r="B8365" s="10" t="s">
        <v>24097</v>
      </c>
      <c r="C8365" s="10" t="s">
        <v>6094</v>
      </c>
      <c r="D8365" s="10" t="s">
        <v>38640</v>
      </c>
      <c r="E8365" s="6" t="s">
        <v>15869</v>
      </c>
      <c r="F8365" s="6"/>
      <c r="G8365" s="6" t="str">
        <f t="shared" si="262"/>
        <v>002</v>
      </c>
      <c r="H8365" s="6" t="str">
        <f t="shared" si="263"/>
        <v>032</v>
      </c>
      <c r="J8365" s="57"/>
      <c r="K8365" s="57"/>
      <c r="L8365" s="57"/>
    </row>
    <row r="8366" spans="1:12">
      <c r="A8366" s="6">
        <v>8233</v>
      </c>
      <c r="B8366" s="10" t="s">
        <v>24098</v>
      </c>
      <c r="C8366" s="10" t="s">
        <v>6095</v>
      </c>
      <c r="D8366" s="10" t="s">
        <v>38641</v>
      </c>
      <c r="E8366" s="6" t="s">
        <v>15869</v>
      </c>
      <c r="F8366" s="6"/>
      <c r="G8366" s="6" t="str">
        <f t="shared" si="262"/>
        <v>002</v>
      </c>
      <c r="H8366" s="6" t="str">
        <f t="shared" si="263"/>
        <v>032</v>
      </c>
      <c r="J8366" s="57"/>
      <c r="K8366" s="57"/>
      <c r="L8366" s="57"/>
    </row>
    <row r="8367" spans="1:12">
      <c r="A8367" s="6">
        <v>8234</v>
      </c>
      <c r="B8367" s="10" t="s">
        <v>24099</v>
      </c>
      <c r="C8367" s="10" t="s">
        <v>6096</v>
      </c>
      <c r="D8367" s="10" t="s">
        <v>38642</v>
      </c>
      <c r="E8367" s="6" t="s">
        <v>15869</v>
      </c>
      <c r="F8367" s="6"/>
      <c r="G8367" s="6" t="str">
        <f t="shared" si="262"/>
        <v>002</v>
      </c>
      <c r="H8367" s="6" t="str">
        <f t="shared" si="263"/>
        <v>032</v>
      </c>
      <c r="J8367" s="57"/>
      <c r="K8367" s="57"/>
      <c r="L8367" s="57"/>
    </row>
    <row r="8368" spans="1:12">
      <c r="A8368" s="6">
        <v>8235</v>
      </c>
      <c r="B8368" s="10" t="s">
        <v>24100</v>
      </c>
      <c r="C8368" s="10" t="s">
        <v>6097</v>
      </c>
      <c r="D8368" s="10" t="s">
        <v>58036</v>
      </c>
      <c r="E8368" s="6" t="s">
        <v>15869</v>
      </c>
      <c r="F8368" s="6"/>
      <c r="G8368" s="6" t="str">
        <f t="shared" si="262"/>
        <v>002</v>
      </c>
      <c r="H8368" s="6" t="str">
        <f t="shared" si="263"/>
        <v>032</v>
      </c>
      <c r="J8368" s="57"/>
      <c r="K8368" s="57"/>
      <c r="L8368" s="57"/>
    </row>
    <row r="8369" spans="1:12">
      <c r="A8369" s="6">
        <v>8236</v>
      </c>
      <c r="B8369" s="10" t="s">
        <v>24101</v>
      </c>
      <c r="C8369" s="10" t="s">
        <v>6098</v>
      </c>
      <c r="D8369" s="10" t="s">
        <v>38643</v>
      </c>
      <c r="E8369" s="6" t="s">
        <v>15869</v>
      </c>
      <c r="F8369" s="6"/>
      <c r="G8369" s="6" t="str">
        <f t="shared" si="262"/>
        <v>002</v>
      </c>
      <c r="H8369" s="6" t="str">
        <f t="shared" si="263"/>
        <v>032</v>
      </c>
      <c r="J8369" s="57"/>
      <c r="K8369" s="57"/>
      <c r="L8369" s="57"/>
    </row>
    <row r="8370" spans="1:12">
      <c r="A8370" s="6">
        <v>8237</v>
      </c>
      <c r="B8370" s="10" t="s">
        <v>24102</v>
      </c>
      <c r="C8370" s="10" t="s">
        <v>6099</v>
      </c>
      <c r="D8370" s="10" t="s">
        <v>38644</v>
      </c>
      <c r="E8370" s="6" t="s">
        <v>15869</v>
      </c>
      <c r="F8370" s="6"/>
      <c r="G8370" s="6" t="str">
        <f t="shared" si="262"/>
        <v>002</v>
      </c>
      <c r="H8370" s="6" t="str">
        <f t="shared" si="263"/>
        <v>032</v>
      </c>
      <c r="J8370" s="57"/>
      <c r="K8370" s="57"/>
      <c r="L8370" s="57"/>
    </row>
    <row r="8371" spans="1:12">
      <c r="A8371" s="6">
        <v>8238</v>
      </c>
      <c r="B8371" s="10" t="s">
        <v>24103</v>
      </c>
      <c r="C8371" s="10" t="s">
        <v>6100</v>
      </c>
      <c r="D8371" s="10" t="s">
        <v>34848</v>
      </c>
      <c r="E8371" s="6" t="s">
        <v>15869</v>
      </c>
      <c r="F8371" s="6"/>
      <c r="G8371" s="6" t="str">
        <f t="shared" si="262"/>
        <v>002</v>
      </c>
      <c r="H8371" s="6" t="str">
        <f t="shared" si="263"/>
        <v>032</v>
      </c>
      <c r="J8371" s="57"/>
      <c r="K8371" s="57"/>
      <c r="L8371" s="57"/>
    </row>
    <row r="8372" spans="1:12">
      <c r="A8372" s="6">
        <v>8239</v>
      </c>
      <c r="B8372" s="10" t="s">
        <v>24104</v>
      </c>
      <c r="C8372" s="10" t="s">
        <v>6101</v>
      </c>
      <c r="D8372" s="10" t="s">
        <v>38645</v>
      </c>
      <c r="E8372" s="6" t="s">
        <v>15869</v>
      </c>
      <c r="F8372" s="6"/>
      <c r="G8372" s="6" t="str">
        <f t="shared" si="262"/>
        <v>002</v>
      </c>
      <c r="H8372" s="6" t="str">
        <f t="shared" si="263"/>
        <v>032</v>
      </c>
      <c r="J8372" s="57"/>
      <c r="K8372" s="57"/>
      <c r="L8372" s="57"/>
    </row>
    <row r="8373" spans="1:12">
      <c r="A8373" s="6">
        <v>8240</v>
      </c>
      <c r="B8373" s="10" t="s">
        <v>24105</v>
      </c>
      <c r="C8373" s="10" t="s">
        <v>6102</v>
      </c>
      <c r="D8373" s="10" t="s">
        <v>34849</v>
      </c>
      <c r="E8373" s="6" t="s">
        <v>15869</v>
      </c>
      <c r="F8373" s="6"/>
      <c r="G8373" s="6" t="str">
        <f t="shared" si="262"/>
        <v>002</v>
      </c>
      <c r="H8373" s="6" t="str">
        <f t="shared" si="263"/>
        <v>032</v>
      </c>
      <c r="J8373" s="57"/>
      <c r="K8373" s="57"/>
      <c r="L8373" s="57"/>
    </row>
    <row r="8374" spans="1:12">
      <c r="A8374" s="6">
        <v>8241</v>
      </c>
      <c r="B8374" s="10" t="s">
        <v>24106</v>
      </c>
      <c r="C8374" s="10" t="s">
        <v>6103</v>
      </c>
      <c r="D8374" s="10" t="s">
        <v>58037</v>
      </c>
      <c r="E8374" s="6" t="s">
        <v>15869</v>
      </c>
      <c r="F8374" s="6"/>
      <c r="G8374" s="6" t="str">
        <f t="shared" si="262"/>
        <v>002</v>
      </c>
      <c r="H8374" s="6" t="str">
        <f t="shared" si="263"/>
        <v>032</v>
      </c>
      <c r="J8374" s="57"/>
      <c r="K8374" s="57"/>
      <c r="L8374" s="57"/>
    </row>
    <row r="8375" spans="1:12">
      <c r="A8375" s="6">
        <v>8242</v>
      </c>
      <c r="B8375" s="10" t="s">
        <v>24107</v>
      </c>
      <c r="C8375" s="10" t="s">
        <v>6104</v>
      </c>
      <c r="D8375" s="10" t="s">
        <v>38646</v>
      </c>
      <c r="E8375" s="6" t="s">
        <v>15869</v>
      </c>
      <c r="F8375" s="6"/>
      <c r="G8375" s="6" t="str">
        <f t="shared" si="262"/>
        <v>002</v>
      </c>
      <c r="H8375" s="6" t="str">
        <f t="shared" si="263"/>
        <v>032</v>
      </c>
      <c r="J8375" s="57"/>
      <c r="K8375" s="57"/>
      <c r="L8375" s="57"/>
    </row>
    <row r="8376" spans="1:12">
      <c r="A8376" s="6">
        <v>8243</v>
      </c>
      <c r="B8376" s="10" t="s">
        <v>24108</v>
      </c>
      <c r="C8376" s="10" t="s">
        <v>6105</v>
      </c>
      <c r="D8376" s="10" t="s">
        <v>34850</v>
      </c>
      <c r="E8376" s="6" t="s">
        <v>15869</v>
      </c>
      <c r="F8376" s="6"/>
      <c r="G8376" s="6" t="str">
        <f t="shared" si="262"/>
        <v>002</v>
      </c>
      <c r="H8376" s="6" t="str">
        <f t="shared" si="263"/>
        <v>032</v>
      </c>
      <c r="J8376" s="57"/>
      <c r="K8376" s="57"/>
      <c r="L8376" s="57"/>
    </row>
    <row r="8377" spans="1:12">
      <c r="A8377" s="6">
        <v>8244</v>
      </c>
      <c r="B8377" s="10" t="s">
        <v>24109</v>
      </c>
      <c r="C8377" s="10" t="s">
        <v>6106</v>
      </c>
      <c r="D8377" s="10" t="s">
        <v>58038</v>
      </c>
      <c r="E8377" s="6" t="s">
        <v>15869</v>
      </c>
      <c r="F8377" s="6"/>
      <c r="G8377" s="6" t="str">
        <f t="shared" si="262"/>
        <v>002</v>
      </c>
      <c r="H8377" s="6" t="str">
        <f t="shared" si="263"/>
        <v>032</v>
      </c>
      <c r="J8377" s="57"/>
      <c r="K8377" s="57"/>
      <c r="L8377" s="57"/>
    </row>
    <row r="8378" spans="1:12">
      <c r="A8378" s="6">
        <v>8245</v>
      </c>
      <c r="B8378" s="10" t="s">
        <v>24110</v>
      </c>
      <c r="C8378" s="10" t="s">
        <v>6107</v>
      </c>
      <c r="D8378" s="10" t="s">
        <v>58039</v>
      </c>
      <c r="E8378" s="6" t="s">
        <v>15869</v>
      </c>
      <c r="F8378" s="6"/>
      <c r="G8378" s="6" t="str">
        <f t="shared" si="262"/>
        <v>002</v>
      </c>
      <c r="H8378" s="6" t="str">
        <f t="shared" si="263"/>
        <v>032</v>
      </c>
      <c r="J8378" s="57"/>
      <c r="K8378" s="57"/>
      <c r="L8378" s="57"/>
    </row>
    <row r="8379" spans="1:12">
      <c r="A8379" s="6">
        <v>8246</v>
      </c>
      <c r="B8379" s="10" t="s">
        <v>24111</v>
      </c>
      <c r="C8379" s="10" t="s">
        <v>6108</v>
      </c>
      <c r="D8379" s="10" t="s">
        <v>38642</v>
      </c>
      <c r="E8379" s="6" t="s">
        <v>15869</v>
      </c>
      <c r="F8379" s="6"/>
      <c r="G8379" s="6" t="str">
        <f t="shared" si="262"/>
        <v>002</v>
      </c>
      <c r="H8379" s="6" t="str">
        <f t="shared" si="263"/>
        <v>032</v>
      </c>
      <c r="J8379" s="57"/>
      <c r="K8379" s="57"/>
      <c r="L8379" s="57"/>
    </row>
    <row r="8380" spans="1:12">
      <c r="A8380" s="6">
        <v>8247</v>
      </c>
      <c r="B8380" s="10" t="s">
        <v>24112</v>
      </c>
      <c r="C8380" s="10" t="s">
        <v>6109</v>
      </c>
      <c r="D8380" s="10" t="s">
        <v>38647</v>
      </c>
      <c r="E8380" s="6" t="s">
        <v>15869</v>
      </c>
      <c r="F8380" s="6"/>
      <c r="G8380" s="6" t="str">
        <f t="shared" si="262"/>
        <v>002</v>
      </c>
      <c r="H8380" s="6" t="str">
        <f t="shared" si="263"/>
        <v>032</v>
      </c>
      <c r="J8380" s="57"/>
      <c r="K8380" s="57"/>
      <c r="L8380" s="57"/>
    </row>
    <row r="8381" spans="1:12">
      <c r="A8381" s="6">
        <v>8248</v>
      </c>
      <c r="B8381" s="10" t="s">
        <v>24113</v>
      </c>
      <c r="C8381" s="10" t="s">
        <v>6110</v>
      </c>
      <c r="D8381" s="10" t="s">
        <v>38648</v>
      </c>
      <c r="E8381" s="6" t="s">
        <v>15869</v>
      </c>
      <c r="F8381" s="6"/>
      <c r="G8381" s="6" t="str">
        <f t="shared" si="262"/>
        <v>002</v>
      </c>
      <c r="H8381" s="6" t="str">
        <f t="shared" si="263"/>
        <v>032</v>
      </c>
      <c r="J8381" s="57"/>
      <c r="K8381" s="57"/>
      <c r="L8381" s="57"/>
    </row>
    <row r="8382" spans="1:12">
      <c r="A8382" s="6">
        <v>8249</v>
      </c>
      <c r="B8382" s="10" t="s">
        <v>24114</v>
      </c>
      <c r="C8382" s="10" t="s">
        <v>6111</v>
      </c>
      <c r="D8382" s="10" t="s">
        <v>58040</v>
      </c>
      <c r="E8382" s="6" t="s">
        <v>15869</v>
      </c>
      <c r="F8382" s="6"/>
      <c r="G8382" s="6" t="str">
        <f t="shared" si="262"/>
        <v>002</v>
      </c>
      <c r="H8382" s="6" t="str">
        <f t="shared" si="263"/>
        <v>032</v>
      </c>
      <c r="J8382" s="57"/>
      <c r="K8382" s="57"/>
      <c r="L8382" s="57"/>
    </row>
    <row r="8383" spans="1:12">
      <c r="A8383" s="6">
        <v>8250</v>
      </c>
      <c r="B8383" s="10" t="s">
        <v>24115</v>
      </c>
      <c r="C8383" s="10" t="s">
        <v>6112</v>
      </c>
      <c r="D8383" s="10" t="s">
        <v>58041</v>
      </c>
      <c r="E8383" s="6" t="s">
        <v>15869</v>
      </c>
      <c r="F8383" s="6"/>
      <c r="G8383" s="6" t="str">
        <f t="shared" si="262"/>
        <v>002</v>
      </c>
      <c r="H8383" s="6" t="str">
        <f t="shared" si="263"/>
        <v>032</v>
      </c>
      <c r="J8383" s="57"/>
      <c r="K8383" s="57"/>
      <c r="L8383" s="57"/>
    </row>
    <row r="8384" spans="1:12">
      <c r="A8384" s="6">
        <v>8251</v>
      </c>
      <c r="B8384" s="10" t="s">
        <v>24116</v>
      </c>
      <c r="C8384" s="10" t="s">
        <v>6113</v>
      </c>
      <c r="D8384" s="10" t="s">
        <v>58042</v>
      </c>
      <c r="E8384" s="6" t="s">
        <v>15869</v>
      </c>
      <c r="F8384" s="6"/>
      <c r="G8384" s="6" t="str">
        <f t="shared" si="262"/>
        <v>002</v>
      </c>
      <c r="H8384" s="6" t="str">
        <f t="shared" si="263"/>
        <v>032</v>
      </c>
      <c r="J8384" s="57"/>
      <c r="K8384" s="57"/>
      <c r="L8384" s="57"/>
    </row>
    <row r="8385" spans="1:12">
      <c r="A8385" s="6">
        <v>8252</v>
      </c>
      <c r="B8385" s="10" t="s">
        <v>24117</v>
      </c>
      <c r="C8385" s="10" t="s">
        <v>6114</v>
      </c>
      <c r="D8385" s="10" t="s">
        <v>34851</v>
      </c>
      <c r="E8385" s="6" t="s">
        <v>15869</v>
      </c>
      <c r="F8385" s="6"/>
      <c r="G8385" s="6" t="str">
        <f t="shared" si="262"/>
        <v>002</v>
      </c>
      <c r="H8385" s="6" t="str">
        <f t="shared" si="263"/>
        <v>032</v>
      </c>
      <c r="J8385" s="57"/>
      <c r="K8385" s="57"/>
      <c r="L8385" s="57"/>
    </row>
    <row r="8386" spans="1:12">
      <c r="A8386" s="6">
        <v>8253</v>
      </c>
      <c r="B8386" s="10" t="s">
        <v>24118</v>
      </c>
      <c r="C8386" s="10" t="s">
        <v>6115</v>
      </c>
      <c r="D8386" s="10" t="s">
        <v>38649</v>
      </c>
      <c r="E8386" s="6" t="s">
        <v>15869</v>
      </c>
      <c r="F8386" s="6"/>
      <c r="G8386" s="6" t="str">
        <f t="shared" si="262"/>
        <v>002</v>
      </c>
      <c r="H8386" s="6" t="str">
        <f t="shared" si="263"/>
        <v>032</v>
      </c>
      <c r="J8386" s="57"/>
      <c r="K8386" s="57"/>
      <c r="L8386" s="57"/>
    </row>
    <row r="8387" spans="1:12">
      <c r="A8387" s="6">
        <v>8254</v>
      </c>
      <c r="B8387" s="10" t="s">
        <v>24119</v>
      </c>
      <c r="C8387" s="10" t="s">
        <v>6116</v>
      </c>
      <c r="D8387" s="10" t="s">
        <v>58043</v>
      </c>
      <c r="E8387" s="6" t="s">
        <v>15869</v>
      </c>
      <c r="F8387" s="6"/>
      <c r="G8387" s="6" t="str">
        <f t="shared" si="262"/>
        <v>002</v>
      </c>
      <c r="H8387" s="6" t="str">
        <f t="shared" si="263"/>
        <v>032</v>
      </c>
      <c r="J8387" s="57"/>
      <c r="K8387" s="57"/>
      <c r="L8387" s="57"/>
    </row>
    <row r="8388" spans="1:12">
      <c r="A8388" s="6">
        <v>8255</v>
      </c>
      <c r="B8388" s="10" t="s">
        <v>24120</v>
      </c>
      <c r="C8388" s="10" t="s">
        <v>6117</v>
      </c>
      <c r="D8388" s="10" t="s">
        <v>58044</v>
      </c>
      <c r="E8388" s="6" t="s">
        <v>15869</v>
      </c>
      <c r="F8388" s="6"/>
      <c r="G8388" s="6" t="str">
        <f t="shared" si="262"/>
        <v>002</v>
      </c>
      <c r="H8388" s="6" t="str">
        <f t="shared" si="263"/>
        <v>032</v>
      </c>
      <c r="J8388" s="57"/>
      <c r="K8388" s="57"/>
      <c r="L8388" s="57"/>
    </row>
    <row r="8389" spans="1:12">
      <c r="A8389" s="6">
        <v>8256</v>
      </c>
      <c r="B8389" s="10" t="s">
        <v>24121</v>
      </c>
      <c r="C8389" s="10" t="s">
        <v>6118</v>
      </c>
      <c r="D8389" s="10" t="s">
        <v>58045</v>
      </c>
      <c r="E8389" s="6" t="s">
        <v>15869</v>
      </c>
      <c r="F8389" s="6"/>
      <c r="G8389" s="6" t="str">
        <f t="shared" si="262"/>
        <v>002</v>
      </c>
      <c r="H8389" s="6" t="str">
        <f t="shared" si="263"/>
        <v>032</v>
      </c>
      <c r="J8389" s="57"/>
      <c r="K8389" s="57"/>
      <c r="L8389" s="57"/>
    </row>
    <row r="8390" spans="1:12">
      <c r="A8390" s="6">
        <v>8257</v>
      </c>
      <c r="B8390" s="10" t="s">
        <v>38650</v>
      </c>
      <c r="C8390" s="10" t="s">
        <v>6119</v>
      </c>
      <c r="D8390" s="10" t="s">
        <v>38651</v>
      </c>
      <c r="E8390" s="6" t="s">
        <v>15869</v>
      </c>
      <c r="F8390" s="6"/>
      <c r="G8390" s="6" t="str">
        <f t="shared" si="262"/>
        <v>002</v>
      </c>
      <c r="H8390" s="6" t="str">
        <f t="shared" si="263"/>
        <v>032</v>
      </c>
      <c r="J8390" s="57"/>
      <c r="K8390" s="57"/>
      <c r="L8390" s="57"/>
    </row>
    <row r="8391" spans="1:12">
      <c r="A8391" s="6">
        <v>8258</v>
      </c>
      <c r="B8391" s="10" t="s">
        <v>38652</v>
      </c>
      <c r="C8391" s="10" t="s">
        <v>6120</v>
      </c>
      <c r="D8391" s="10" t="s">
        <v>58046</v>
      </c>
      <c r="E8391" s="6" t="s">
        <v>15869</v>
      </c>
      <c r="F8391" s="6"/>
      <c r="G8391" s="6" t="str">
        <f t="shared" si="262"/>
        <v>002</v>
      </c>
      <c r="H8391" s="6" t="str">
        <f t="shared" si="263"/>
        <v>032</v>
      </c>
      <c r="J8391" s="57"/>
      <c r="K8391" s="57"/>
      <c r="L8391" s="57"/>
    </row>
    <row r="8392" spans="1:12">
      <c r="A8392" s="6">
        <v>8259</v>
      </c>
      <c r="B8392" s="10" t="s">
        <v>38653</v>
      </c>
      <c r="C8392" s="10" t="s">
        <v>6121</v>
      </c>
      <c r="D8392" s="10" t="s">
        <v>58047</v>
      </c>
      <c r="E8392" s="6" t="s">
        <v>15869</v>
      </c>
      <c r="F8392" s="6"/>
      <c r="G8392" s="6" t="str">
        <f t="shared" si="262"/>
        <v>002</v>
      </c>
      <c r="H8392" s="6" t="str">
        <f t="shared" si="263"/>
        <v>032</v>
      </c>
      <c r="J8392" s="57"/>
      <c r="K8392" s="57"/>
      <c r="L8392" s="57"/>
    </row>
    <row r="8393" spans="1:12">
      <c r="A8393" s="6">
        <v>8260</v>
      </c>
      <c r="B8393" s="10" t="s">
        <v>38654</v>
      </c>
      <c r="C8393" s="10" t="s">
        <v>6122</v>
      </c>
      <c r="D8393" s="10" t="s">
        <v>58048</v>
      </c>
      <c r="E8393" s="6" t="s">
        <v>15869</v>
      </c>
      <c r="F8393" s="6"/>
      <c r="G8393" s="6" t="str">
        <f t="shared" si="262"/>
        <v>002</v>
      </c>
      <c r="H8393" s="6" t="str">
        <f t="shared" si="263"/>
        <v>032</v>
      </c>
      <c r="J8393" s="57"/>
      <c r="K8393" s="57"/>
      <c r="L8393" s="57"/>
    </row>
    <row r="8394" spans="1:12">
      <c r="A8394" s="6">
        <v>8261</v>
      </c>
      <c r="B8394" s="10" t="s">
        <v>38655</v>
      </c>
      <c r="C8394" s="10" t="s">
        <v>6123</v>
      </c>
      <c r="D8394" s="10" t="s">
        <v>58049</v>
      </c>
      <c r="E8394" s="6" t="s">
        <v>15869</v>
      </c>
      <c r="F8394" s="6"/>
      <c r="G8394" s="6" t="str">
        <f t="shared" si="262"/>
        <v>002</v>
      </c>
      <c r="H8394" s="6" t="str">
        <f t="shared" si="263"/>
        <v>032</v>
      </c>
      <c r="J8394" s="57"/>
      <c r="K8394" s="57"/>
      <c r="L8394" s="57"/>
    </row>
    <row r="8395" spans="1:12">
      <c r="A8395" s="6">
        <v>8262</v>
      </c>
      <c r="B8395" s="10" t="s">
        <v>38656</v>
      </c>
      <c r="C8395" s="10" t="s">
        <v>6124</v>
      </c>
      <c r="D8395" s="10" t="s">
        <v>58050</v>
      </c>
      <c r="E8395" s="6" t="s">
        <v>15869</v>
      </c>
      <c r="F8395" s="6"/>
      <c r="G8395" s="6" t="str">
        <f t="shared" si="262"/>
        <v>002</v>
      </c>
      <c r="H8395" s="6" t="str">
        <f t="shared" si="263"/>
        <v>032</v>
      </c>
      <c r="J8395" s="57"/>
      <c r="K8395" s="57"/>
      <c r="L8395" s="57"/>
    </row>
    <row r="8396" spans="1:12">
      <c r="A8396" s="6">
        <v>8263</v>
      </c>
      <c r="B8396" s="10" t="s">
        <v>24122</v>
      </c>
      <c r="C8396" s="10" t="s">
        <v>6125</v>
      </c>
      <c r="D8396" s="10" t="s">
        <v>58051</v>
      </c>
      <c r="E8396" s="6" t="s">
        <v>15869</v>
      </c>
      <c r="F8396" s="6"/>
      <c r="G8396" s="6" t="str">
        <f t="shared" si="262"/>
        <v>002</v>
      </c>
      <c r="H8396" s="6" t="str">
        <f t="shared" si="263"/>
        <v>032</v>
      </c>
      <c r="J8396" s="57"/>
      <c r="K8396" s="57"/>
      <c r="L8396" s="57"/>
    </row>
    <row r="8397" spans="1:12">
      <c r="A8397" s="6">
        <v>8264</v>
      </c>
      <c r="B8397" s="10" t="s">
        <v>24123</v>
      </c>
      <c r="C8397" s="10" t="s">
        <v>6126</v>
      </c>
      <c r="D8397" s="10" t="s">
        <v>58052</v>
      </c>
      <c r="E8397" s="6" t="s">
        <v>15869</v>
      </c>
      <c r="F8397" s="6"/>
      <c r="G8397" s="6" t="str">
        <f t="shared" si="262"/>
        <v>002</v>
      </c>
      <c r="H8397" s="6" t="str">
        <f t="shared" si="263"/>
        <v>032</v>
      </c>
      <c r="J8397" s="57"/>
      <c r="K8397" s="57"/>
      <c r="L8397" s="57"/>
    </row>
    <row r="8398" spans="1:12">
      <c r="A8398" s="6">
        <v>8265</v>
      </c>
      <c r="B8398" s="10" t="s">
        <v>24124</v>
      </c>
      <c r="C8398" s="10" t="s">
        <v>15950</v>
      </c>
      <c r="D8398" s="10" t="s">
        <v>58053</v>
      </c>
      <c r="E8398" s="6" t="s">
        <v>15869</v>
      </c>
      <c r="F8398" s="6"/>
      <c r="G8398" s="6" t="str">
        <f t="shared" si="262"/>
        <v>002</v>
      </c>
      <c r="H8398" s="6" t="str">
        <f t="shared" si="263"/>
        <v>032</v>
      </c>
      <c r="J8398" s="57"/>
      <c r="K8398" s="57"/>
      <c r="L8398" s="57"/>
    </row>
    <row r="8399" spans="1:12">
      <c r="A8399" s="6">
        <v>8266</v>
      </c>
      <c r="B8399" s="10" t="s">
        <v>24125</v>
      </c>
      <c r="C8399" s="10" t="s">
        <v>15994</v>
      </c>
      <c r="D8399" s="10" t="s">
        <v>58054</v>
      </c>
      <c r="E8399" s="6" t="s">
        <v>15869</v>
      </c>
      <c r="F8399" s="6"/>
      <c r="G8399" s="6" t="str">
        <f t="shared" si="262"/>
        <v>002</v>
      </c>
      <c r="H8399" s="6" t="str">
        <f t="shared" si="263"/>
        <v>032</v>
      </c>
      <c r="J8399" s="57"/>
      <c r="K8399" s="57"/>
      <c r="L8399" s="57"/>
    </row>
    <row r="8400" spans="1:12">
      <c r="A8400" s="6">
        <v>8267</v>
      </c>
      <c r="B8400" s="10" t="s">
        <v>24126</v>
      </c>
      <c r="C8400" s="10" t="s">
        <v>16007</v>
      </c>
      <c r="D8400" s="10" t="s">
        <v>58055</v>
      </c>
      <c r="E8400" s="6" t="s">
        <v>15869</v>
      </c>
      <c r="F8400" s="6"/>
      <c r="G8400" s="6" t="str">
        <f t="shared" si="262"/>
        <v>002</v>
      </c>
      <c r="H8400" s="6" t="str">
        <f t="shared" si="263"/>
        <v>032</v>
      </c>
      <c r="J8400" s="57"/>
      <c r="K8400" s="57"/>
      <c r="L8400" s="57"/>
    </row>
    <row r="8401" spans="1:12">
      <c r="A8401" s="6">
        <v>8268</v>
      </c>
      <c r="B8401" s="10" t="s">
        <v>24127</v>
      </c>
      <c r="C8401" s="10" t="s">
        <v>16011</v>
      </c>
      <c r="D8401" s="10" t="s">
        <v>58056</v>
      </c>
      <c r="E8401" s="6" t="s">
        <v>15869</v>
      </c>
      <c r="F8401" s="6"/>
      <c r="G8401" s="6" t="str">
        <f t="shared" si="262"/>
        <v>002</v>
      </c>
      <c r="H8401" s="6" t="str">
        <f t="shared" si="263"/>
        <v>032</v>
      </c>
      <c r="J8401" s="57"/>
      <c r="K8401" s="57"/>
      <c r="L8401" s="57"/>
    </row>
    <row r="8402" spans="1:12">
      <c r="A8402" s="6">
        <v>8269</v>
      </c>
      <c r="B8402" s="10" t="s">
        <v>24128</v>
      </c>
      <c r="C8402" s="10" t="s">
        <v>17114</v>
      </c>
      <c r="D8402" s="10" t="s">
        <v>58057</v>
      </c>
      <c r="E8402" s="6" t="s">
        <v>15869</v>
      </c>
      <c r="F8402" s="6"/>
      <c r="G8402" s="6" t="str">
        <f t="shared" si="262"/>
        <v>002</v>
      </c>
      <c r="H8402" s="6" t="str">
        <f t="shared" si="263"/>
        <v>032</v>
      </c>
      <c r="J8402" s="57"/>
      <c r="K8402" s="57"/>
      <c r="L8402" s="57"/>
    </row>
    <row r="8403" spans="1:12">
      <c r="A8403" s="6">
        <v>8270</v>
      </c>
      <c r="B8403" s="10" t="s">
        <v>24129</v>
      </c>
      <c r="C8403" s="10" t="s">
        <v>16053</v>
      </c>
      <c r="D8403" s="10" t="s">
        <v>38657</v>
      </c>
      <c r="E8403" s="6" t="s">
        <v>15869</v>
      </c>
      <c r="F8403" s="6"/>
      <c r="G8403" s="6" t="str">
        <f t="shared" si="262"/>
        <v>002</v>
      </c>
      <c r="H8403" s="6" t="str">
        <f t="shared" si="263"/>
        <v>032</v>
      </c>
      <c r="J8403" s="57"/>
      <c r="K8403" s="57"/>
      <c r="L8403" s="57"/>
    </row>
    <row r="8404" spans="1:12">
      <c r="A8404" s="6">
        <v>8271</v>
      </c>
      <c r="B8404" s="10" t="s">
        <v>24130</v>
      </c>
      <c r="C8404" s="10" t="s">
        <v>17115</v>
      </c>
      <c r="D8404" s="10" t="s">
        <v>58058</v>
      </c>
      <c r="E8404" s="6" t="s">
        <v>15869</v>
      </c>
      <c r="F8404" s="6"/>
      <c r="G8404" s="6" t="str">
        <f t="shared" si="262"/>
        <v>002</v>
      </c>
      <c r="H8404" s="6" t="str">
        <f t="shared" si="263"/>
        <v>032</v>
      </c>
      <c r="J8404" s="57"/>
      <c r="K8404" s="57"/>
      <c r="L8404" s="57"/>
    </row>
    <row r="8405" spans="1:12">
      <c r="A8405" s="6">
        <v>8272</v>
      </c>
      <c r="B8405" s="10" t="s">
        <v>24131</v>
      </c>
      <c r="C8405" s="10" t="s">
        <v>16050</v>
      </c>
      <c r="D8405" s="10" t="s">
        <v>58052</v>
      </c>
      <c r="E8405" s="6" t="s">
        <v>15869</v>
      </c>
      <c r="F8405" s="6"/>
      <c r="G8405" s="6" t="str">
        <f t="shared" si="262"/>
        <v>002</v>
      </c>
      <c r="H8405" s="6" t="str">
        <f t="shared" si="263"/>
        <v>032</v>
      </c>
      <c r="J8405" s="57"/>
      <c r="K8405" s="57"/>
      <c r="L8405" s="57"/>
    </row>
    <row r="8406" spans="1:12">
      <c r="A8406" s="6">
        <v>8273</v>
      </c>
      <c r="B8406" s="10" t="s">
        <v>42696</v>
      </c>
      <c r="C8406" s="10" t="s">
        <v>17116</v>
      </c>
      <c r="D8406" s="10" t="s">
        <v>58047</v>
      </c>
      <c r="E8406" s="6" t="s">
        <v>15869</v>
      </c>
      <c r="F8406" s="6"/>
      <c r="G8406" s="6" t="str">
        <f t="shared" si="262"/>
        <v>002</v>
      </c>
      <c r="H8406" s="6" t="str">
        <f t="shared" si="263"/>
        <v>032</v>
      </c>
      <c r="J8406" s="57"/>
      <c r="K8406" s="57"/>
      <c r="L8406" s="57"/>
    </row>
    <row r="8407" spans="1:12">
      <c r="A8407" s="6">
        <v>8274</v>
      </c>
      <c r="B8407" s="10" t="s">
        <v>24132</v>
      </c>
      <c r="C8407" s="10" t="s">
        <v>16286</v>
      </c>
      <c r="D8407" s="10" t="s">
        <v>38658</v>
      </c>
      <c r="E8407" s="6" t="s">
        <v>15869</v>
      </c>
      <c r="F8407" s="6"/>
      <c r="G8407" s="6" t="str">
        <f t="shared" si="262"/>
        <v>002</v>
      </c>
      <c r="H8407" s="6" t="str">
        <f t="shared" si="263"/>
        <v>032</v>
      </c>
      <c r="J8407" s="57"/>
      <c r="K8407" s="57"/>
      <c r="L8407" s="57"/>
    </row>
    <row r="8408" spans="1:12">
      <c r="A8408" s="6">
        <v>8275</v>
      </c>
      <c r="B8408" s="10" t="s">
        <v>24133</v>
      </c>
      <c r="C8408" s="10" t="s">
        <v>16084</v>
      </c>
      <c r="D8408" s="10" t="s">
        <v>58059</v>
      </c>
      <c r="E8408" s="6" t="s">
        <v>15869</v>
      </c>
      <c r="F8408" s="6"/>
      <c r="G8408" s="6" t="str">
        <f t="shared" si="262"/>
        <v>002</v>
      </c>
      <c r="H8408" s="6" t="str">
        <f t="shared" si="263"/>
        <v>032</v>
      </c>
      <c r="J8408" s="57"/>
      <c r="K8408" s="57"/>
      <c r="L8408" s="57"/>
    </row>
    <row r="8409" spans="1:12">
      <c r="A8409" s="6">
        <v>8276</v>
      </c>
      <c r="B8409" s="10" t="s">
        <v>24134</v>
      </c>
      <c r="C8409" s="10" t="s">
        <v>16150</v>
      </c>
      <c r="D8409" s="10" t="s">
        <v>38659</v>
      </c>
      <c r="E8409" s="6" t="s">
        <v>15869</v>
      </c>
      <c r="F8409" s="6"/>
      <c r="G8409" s="6" t="str">
        <f t="shared" si="262"/>
        <v>002</v>
      </c>
      <c r="H8409" s="6" t="str">
        <f t="shared" si="263"/>
        <v>032</v>
      </c>
      <c r="J8409" s="57"/>
      <c r="K8409" s="57"/>
      <c r="L8409" s="57"/>
    </row>
    <row r="8410" spans="1:12">
      <c r="A8410" s="6">
        <v>8277</v>
      </c>
      <c r="B8410" s="10" t="s">
        <v>24135</v>
      </c>
      <c r="C8410" s="10" t="s">
        <v>16172</v>
      </c>
      <c r="D8410" s="10" t="s">
        <v>58060</v>
      </c>
      <c r="E8410" s="6" t="s">
        <v>15869</v>
      </c>
      <c r="F8410" s="6"/>
      <c r="G8410" s="6" t="str">
        <f t="shared" si="262"/>
        <v>002</v>
      </c>
      <c r="H8410" s="6" t="str">
        <f t="shared" si="263"/>
        <v>032</v>
      </c>
      <c r="J8410" s="57"/>
      <c r="K8410" s="57"/>
      <c r="L8410" s="57"/>
    </row>
    <row r="8411" spans="1:12">
      <c r="A8411" s="6">
        <v>8278</v>
      </c>
      <c r="B8411" s="10" t="s">
        <v>24136</v>
      </c>
      <c r="C8411" s="10" t="s">
        <v>16190</v>
      </c>
      <c r="D8411" s="10" t="s">
        <v>58061</v>
      </c>
      <c r="E8411" s="6" t="s">
        <v>15869</v>
      </c>
      <c r="F8411" s="6"/>
      <c r="G8411" s="6" t="str">
        <f t="shared" si="262"/>
        <v>002</v>
      </c>
      <c r="H8411" s="6" t="str">
        <f t="shared" si="263"/>
        <v>032</v>
      </c>
      <c r="J8411" s="57"/>
      <c r="K8411" s="57"/>
      <c r="L8411" s="57"/>
    </row>
    <row r="8412" spans="1:12">
      <c r="A8412" s="6">
        <v>8279</v>
      </c>
      <c r="B8412" s="10" t="s">
        <v>24137</v>
      </c>
      <c r="C8412" s="10" t="s">
        <v>16245</v>
      </c>
      <c r="D8412" s="10" t="s">
        <v>58062</v>
      </c>
      <c r="E8412" s="6" t="s">
        <v>15869</v>
      </c>
      <c r="F8412" s="6"/>
      <c r="G8412" s="6" t="str">
        <f t="shared" si="262"/>
        <v>002</v>
      </c>
      <c r="H8412" s="6" t="str">
        <f t="shared" si="263"/>
        <v>032</v>
      </c>
      <c r="J8412" s="57"/>
      <c r="K8412" s="57"/>
      <c r="L8412" s="57"/>
    </row>
    <row r="8413" spans="1:12">
      <c r="A8413" s="6">
        <v>8280</v>
      </c>
      <c r="B8413" s="10" t="s">
        <v>24138</v>
      </c>
      <c r="C8413" s="10" t="s">
        <v>17117</v>
      </c>
      <c r="D8413" s="10" t="s">
        <v>58063</v>
      </c>
      <c r="E8413" s="6" t="s">
        <v>15869</v>
      </c>
      <c r="F8413" s="6"/>
      <c r="G8413" s="6" t="str">
        <f t="shared" si="262"/>
        <v>002</v>
      </c>
      <c r="H8413" s="6" t="str">
        <f t="shared" si="263"/>
        <v>032</v>
      </c>
      <c r="J8413" s="57"/>
      <c r="K8413" s="57"/>
      <c r="L8413" s="57"/>
    </row>
    <row r="8414" spans="1:12">
      <c r="A8414" s="6">
        <v>8281</v>
      </c>
      <c r="B8414" s="10" t="s">
        <v>24139</v>
      </c>
      <c r="C8414" s="10" t="s">
        <v>16255</v>
      </c>
      <c r="D8414" s="10" t="s">
        <v>58064</v>
      </c>
      <c r="E8414" s="6" t="s">
        <v>15869</v>
      </c>
      <c r="F8414" s="6"/>
      <c r="G8414" s="6" t="str">
        <f t="shared" si="262"/>
        <v>002</v>
      </c>
      <c r="H8414" s="6" t="str">
        <f t="shared" si="263"/>
        <v>032</v>
      </c>
      <c r="J8414" s="57"/>
      <c r="K8414" s="57"/>
      <c r="L8414" s="57"/>
    </row>
    <row r="8415" spans="1:12">
      <c r="A8415" s="6">
        <v>8282</v>
      </c>
      <c r="B8415" s="10" t="s">
        <v>24140</v>
      </c>
      <c r="C8415" s="10" t="s">
        <v>17118</v>
      </c>
      <c r="D8415" s="10" t="s">
        <v>58065</v>
      </c>
      <c r="E8415" s="6" t="s">
        <v>15869</v>
      </c>
      <c r="F8415" s="6"/>
      <c r="G8415" s="6" t="str">
        <f t="shared" si="262"/>
        <v>002</v>
      </c>
      <c r="H8415" s="6" t="str">
        <f t="shared" si="263"/>
        <v>032</v>
      </c>
      <c r="J8415" s="57"/>
      <c r="K8415" s="57"/>
      <c r="L8415" s="57"/>
    </row>
    <row r="8416" spans="1:12">
      <c r="A8416" s="6">
        <v>8283</v>
      </c>
      <c r="B8416" s="10" t="s">
        <v>24141</v>
      </c>
      <c r="C8416" s="10" t="s">
        <v>16267</v>
      </c>
      <c r="D8416" s="10" t="s">
        <v>38660</v>
      </c>
      <c r="E8416" s="6" t="s">
        <v>15869</v>
      </c>
      <c r="F8416" s="6"/>
      <c r="G8416" s="6" t="str">
        <f t="shared" ref="G8416:G8479" si="264">+LEFT(C8416,3)</f>
        <v>002</v>
      </c>
      <c r="H8416" s="6" t="str">
        <f t="shared" ref="H8416:H8479" si="265">+MID(C8416,5,3)</f>
        <v>032</v>
      </c>
      <c r="J8416" s="57"/>
      <c r="K8416" s="57"/>
      <c r="L8416" s="57"/>
    </row>
    <row r="8417" spans="1:12">
      <c r="A8417" s="6">
        <v>8284</v>
      </c>
      <c r="B8417" s="10" t="s">
        <v>24142</v>
      </c>
      <c r="C8417" s="10" t="s">
        <v>16269</v>
      </c>
      <c r="D8417" s="10" t="s">
        <v>58066</v>
      </c>
      <c r="E8417" s="6" t="s">
        <v>15869</v>
      </c>
      <c r="F8417" s="6"/>
      <c r="G8417" s="6" t="str">
        <f t="shared" si="264"/>
        <v>002</v>
      </c>
      <c r="H8417" s="6" t="str">
        <f t="shared" si="265"/>
        <v>032</v>
      </c>
      <c r="J8417" s="57"/>
      <c r="K8417" s="57"/>
      <c r="L8417" s="57"/>
    </row>
    <row r="8418" spans="1:12">
      <c r="A8418" s="6">
        <v>8285</v>
      </c>
      <c r="B8418" s="10" t="s">
        <v>24143</v>
      </c>
      <c r="C8418" s="10" t="s">
        <v>17119</v>
      </c>
      <c r="D8418" s="10" t="s">
        <v>58067</v>
      </c>
      <c r="E8418" s="6" t="s">
        <v>15869</v>
      </c>
      <c r="F8418" s="6"/>
      <c r="G8418" s="6" t="str">
        <f t="shared" si="264"/>
        <v>002</v>
      </c>
      <c r="H8418" s="6" t="str">
        <f t="shared" si="265"/>
        <v>032</v>
      </c>
      <c r="J8418" s="57"/>
      <c r="K8418" s="57"/>
      <c r="L8418" s="57"/>
    </row>
    <row r="8419" spans="1:12">
      <c r="A8419" s="6">
        <v>8286</v>
      </c>
      <c r="B8419" s="10" t="s">
        <v>24144</v>
      </c>
      <c r="C8419" s="10" t="s">
        <v>17120</v>
      </c>
      <c r="D8419" s="10" t="s">
        <v>44109</v>
      </c>
      <c r="E8419" s="6" t="s">
        <v>15869</v>
      </c>
      <c r="F8419" s="6"/>
      <c r="G8419" s="6" t="str">
        <f t="shared" si="264"/>
        <v>002</v>
      </c>
      <c r="H8419" s="6" t="str">
        <f t="shared" si="265"/>
        <v>032</v>
      </c>
      <c r="J8419" s="57"/>
      <c r="K8419" s="57"/>
      <c r="L8419" s="57"/>
    </row>
    <row r="8420" spans="1:12">
      <c r="A8420" s="6">
        <v>8287</v>
      </c>
      <c r="B8420" s="10" t="s">
        <v>24145</v>
      </c>
      <c r="C8420" s="10" t="s">
        <v>17121</v>
      </c>
      <c r="D8420" s="10" t="s">
        <v>58068</v>
      </c>
      <c r="E8420" s="6" t="s">
        <v>15869</v>
      </c>
      <c r="F8420" s="6"/>
      <c r="G8420" s="6" t="str">
        <f t="shared" si="264"/>
        <v>002</v>
      </c>
      <c r="H8420" s="6" t="str">
        <f t="shared" si="265"/>
        <v>032</v>
      </c>
      <c r="J8420" s="57"/>
      <c r="K8420" s="57"/>
      <c r="L8420" s="57"/>
    </row>
    <row r="8421" spans="1:12">
      <c r="A8421" s="6">
        <v>8288</v>
      </c>
      <c r="B8421" s="10" t="s">
        <v>24146</v>
      </c>
      <c r="C8421" s="10" t="s">
        <v>17122</v>
      </c>
      <c r="D8421" s="10" t="s">
        <v>58043</v>
      </c>
      <c r="E8421" s="6" t="s">
        <v>15869</v>
      </c>
      <c r="F8421" s="6"/>
      <c r="G8421" s="6" t="str">
        <f t="shared" si="264"/>
        <v>002</v>
      </c>
      <c r="H8421" s="6" t="str">
        <f t="shared" si="265"/>
        <v>032</v>
      </c>
      <c r="J8421" s="57"/>
      <c r="K8421" s="57"/>
      <c r="L8421" s="57"/>
    </row>
    <row r="8422" spans="1:12">
      <c r="A8422" s="6">
        <v>8289</v>
      </c>
      <c r="B8422" s="10" t="s">
        <v>24147</v>
      </c>
      <c r="C8422" s="10" t="s">
        <v>17123</v>
      </c>
      <c r="D8422" s="10" t="s">
        <v>34852</v>
      </c>
      <c r="E8422" s="6" t="s">
        <v>15869</v>
      </c>
      <c r="F8422" s="6"/>
      <c r="G8422" s="6" t="str">
        <f t="shared" si="264"/>
        <v>002</v>
      </c>
      <c r="H8422" s="6" t="str">
        <f t="shared" si="265"/>
        <v>032</v>
      </c>
      <c r="J8422" s="57"/>
      <c r="K8422" s="57"/>
      <c r="L8422" s="57"/>
    </row>
    <row r="8423" spans="1:12">
      <c r="A8423" s="6">
        <v>8290</v>
      </c>
      <c r="B8423" s="10" t="s">
        <v>24148</v>
      </c>
      <c r="C8423" s="10" t="s">
        <v>17124</v>
      </c>
      <c r="D8423" s="10" t="s">
        <v>58069</v>
      </c>
      <c r="E8423" s="6" t="s">
        <v>15869</v>
      </c>
      <c r="F8423" s="6"/>
      <c r="G8423" s="6" t="str">
        <f t="shared" si="264"/>
        <v>002</v>
      </c>
      <c r="H8423" s="6" t="str">
        <f t="shared" si="265"/>
        <v>032</v>
      </c>
      <c r="J8423" s="57"/>
      <c r="K8423" s="57"/>
      <c r="L8423" s="57"/>
    </row>
    <row r="8424" spans="1:12">
      <c r="A8424" s="6">
        <v>8291</v>
      </c>
      <c r="B8424" s="10" t="s">
        <v>24149</v>
      </c>
      <c r="C8424" s="10" t="s">
        <v>17125</v>
      </c>
      <c r="D8424" s="10" t="s">
        <v>58070</v>
      </c>
      <c r="E8424" s="6" t="s">
        <v>15869</v>
      </c>
      <c r="F8424" s="6"/>
      <c r="G8424" s="6" t="str">
        <f t="shared" si="264"/>
        <v>002</v>
      </c>
      <c r="H8424" s="6" t="str">
        <f t="shared" si="265"/>
        <v>032</v>
      </c>
      <c r="J8424" s="57"/>
      <c r="K8424" s="57"/>
      <c r="L8424" s="57"/>
    </row>
    <row r="8425" spans="1:12">
      <c r="A8425" s="6">
        <v>8292</v>
      </c>
      <c r="B8425" s="10" t="s">
        <v>24150</v>
      </c>
      <c r="C8425" s="10" t="s">
        <v>16427</v>
      </c>
      <c r="D8425" s="10" t="s">
        <v>38661</v>
      </c>
      <c r="E8425" s="6" t="s">
        <v>15869</v>
      </c>
      <c r="F8425" s="6"/>
      <c r="G8425" s="6" t="str">
        <f t="shared" si="264"/>
        <v>002</v>
      </c>
      <c r="H8425" s="6" t="str">
        <f t="shared" si="265"/>
        <v>032</v>
      </c>
      <c r="J8425" s="57"/>
      <c r="K8425" s="57"/>
      <c r="L8425" s="57"/>
    </row>
    <row r="8426" spans="1:12">
      <c r="A8426" s="6">
        <v>8293</v>
      </c>
      <c r="B8426" s="10" t="s">
        <v>24151</v>
      </c>
      <c r="C8426" s="10" t="s">
        <v>16516</v>
      </c>
      <c r="D8426" s="10" t="s">
        <v>58071</v>
      </c>
      <c r="E8426" s="6" t="s">
        <v>15869</v>
      </c>
      <c r="F8426" s="6"/>
      <c r="G8426" s="6" t="str">
        <f t="shared" si="264"/>
        <v>002</v>
      </c>
      <c r="H8426" s="6" t="str">
        <f t="shared" si="265"/>
        <v>032</v>
      </c>
      <c r="J8426" s="57"/>
      <c r="K8426" s="57"/>
      <c r="L8426" s="57"/>
    </row>
    <row r="8427" spans="1:12">
      <c r="A8427" s="6">
        <v>8294</v>
      </c>
      <c r="B8427" s="10" t="s">
        <v>24152</v>
      </c>
      <c r="C8427" s="10" t="s">
        <v>17126</v>
      </c>
      <c r="D8427" s="10" t="s">
        <v>38662</v>
      </c>
      <c r="E8427" s="6" t="s">
        <v>15869</v>
      </c>
      <c r="F8427" s="6"/>
      <c r="G8427" s="6" t="str">
        <f t="shared" si="264"/>
        <v>002</v>
      </c>
      <c r="H8427" s="6" t="str">
        <f t="shared" si="265"/>
        <v>032</v>
      </c>
      <c r="J8427" s="57"/>
      <c r="K8427" s="57"/>
      <c r="L8427" s="57"/>
    </row>
    <row r="8428" spans="1:12">
      <c r="A8428" s="6">
        <v>8295</v>
      </c>
      <c r="B8428" s="10" t="s">
        <v>24153</v>
      </c>
      <c r="C8428" s="10" t="s">
        <v>16484</v>
      </c>
      <c r="D8428" s="10" t="s">
        <v>38612</v>
      </c>
      <c r="E8428" s="6" t="s">
        <v>15869</v>
      </c>
      <c r="F8428" s="6"/>
      <c r="G8428" s="6" t="str">
        <f t="shared" si="264"/>
        <v>002</v>
      </c>
      <c r="H8428" s="6" t="str">
        <f t="shared" si="265"/>
        <v>032</v>
      </c>
      <c r="J8428" s="57"/>
      <c r="K8428" s="57"/>
      <c r="L8428" s="57"/>
    </row>
    <row r="8429" spans="1:12">
      <c r="A8429" s="6">
        <v>8296</v>
      </c>
      <c r="B8429" s="10" t="s">
        <v>24154</v>
      </c>
      <c r="C8429" s="10" t="s">
        <v>17127</v>
      </c>
      <c r="D8429" s="10" t="s">
        <v>58072</v>
      </c>
      <c r="E8429" s="6" t="s">
        <v>15869</v>
      </c>
      <c r="F8429" s="6"/>
      <c r="G8429" s="6" t="str">
        <f t="shared" si="264"/>
        <v>002</v>
      </c>
      <c r="H8429" s="6" t="str">
        <f t="shared" si="265"/>
        <v>032</v>
      </c>
      <c r="J8429" s="57"/>
      <c r="K8429" s="57"/>
      <c r="L8429" s="57"/>
    </row>
    <row r="8430" spans="1:12">
      <c r="A8430" s="6">
        <v>8297</v>
      </c>
      <c r="B8430" s="10" t="s">
        <v>24155</v>
      </c>
      <c r="C8430" s="10" t="s">
        <v>17128</v>
      </c>
      <c r="D8430" s="10" t="s">
        <v>58073</v>
      </c>
      <c r="E8430" s="6" t="s">
        <v>15869</v>
      </c>
      <c r="F8430" s="6"/>
      <c r="G8430" s="6" t="str">
        <f t="shared" si="264"/>
        <v>002</v>
      </c>
      <c r="H8430" s="6" t="str">
        <f t="shared" si="265"/>
        <v>032</v>
      </c>
      <c r="J8430" s="57"/>
      <c r="K8430" s="57"/>
      <c r="L8430" s="57"/>
    </row>
    <row r="8431" spans="1:12">
      <c r="A8431" s="6">
        <v>8298</v>
      </c>
      <c r="B8431" s="10" t="s">
        <v>24156</v>
      </c>
      <c r="C8431" s="10" t="s">
        <v>17129</v>
      </c>
      <c r="D8431" s="10" t="s">
        <v>38663</v>
      </c>
      <c r="E8431" s="6" t="s">
        <v>15869</v>
      </c>
      <c r="F8431" s="6"/>
      <c r="G8431" s="6" t="str">
        <f t="shared" si="264"/>
        <v>002</v>
      </c>
      <c r="H8431" s="6" t="str">
        <f t="shared" si="265"/>
        <v>032</v>
      </c>
      <c r="J8431" s="57"/>
      <c r="K8431" s="57"/>
      <c r="L8431" s="57"/>
    </row>
    <row r="8432" spans="1:12">
      <c r="A8432" s="6">
        <v>8299</v>
      </c>
      <c r="B8432" s="10" t="s">
        <v>24157</v>
      </c>
      <c r="C8432" s="10" t="s">
        <v>16515</v>
      </c>
      <c r="D8432" s="10" t="s">
        <v>58074</v>
      </c>
      <c r="E8432" s="6" t="s">
        <v>15869</v>
      </c>
      <c r="F8432" s="6"/>
      <c r="G8432" s="6" t="str">
        <f t="shared" si="264"/>
        <v>002</v>
      </c>
      <c r="H8432" s="6" t="str">
        <f t="shared" si="265"/>
        <v>032</v>
      </c>
      <c r="J8432" s="57"/>
      <c r="K8432" s="57"/>
      <c r="L8432" s="57"/>
    </row>
    <row r="8433" spans="1:12">
      <c r="A8433" s="6">
        <v>8300</v>
      </c>
      <c r="B8433" s="10" t="s">
        <v>24158</v>
      </c>
      <c r="C8433" s="10" t="s">
        <v>17130</v>
      </c>
      <c r="D8433" s="10" t="s">
        <v>58075</v>
      </c>
      <c r="E8433" s="6" t="s">
        <v>15869</v>
      </c>
      <c r="F8433" s="6"/>
      <c r="G8433" s="6" t="str">
        <f t="shared" si="264"/>
        <v>002</v>
      </c>
      <c r="H8433" s="6" t="str">
        <f t="shared" si="265"/>
        <v>032</v>
      </c>
      <c r="J8433" s="57"/>
      <c r="K8433" s="57"/>
      <c r="L8433" s="57"/>
    </row>
    <row r="8434" spans="1:12">
      <c r="A8434" s="6">
        <v>8301</v>
      </c>
      <c r="B8434" s="10" t="s">
        <v>24159</v>
      </c>
      <c r="C8434" s="10" t="s">
        <v>17131</v>
      </c>
      <c r="D8434" s="10" t="s">
        <v>58076</v>
      </c>
      <c r="E8434" s="6" t="s">
        <v>15869</v>
      </c>
      <c r="F8434" s="6"/>
      <c r="G8434" s="6" t="str">
        <f t="shared" si="264"/>
        <v>002</v>
      </c>
      <c r="H8434" s="6" t="str">
        <f t="shared" si="265"/>
        <v>032</v>
      </c>
      <c r="J8434" s="57"/>
      <c r="K8434" s="57"/>
      <c r="L8434" s="57"/>
    </row>
    <row r="8435" spans="1:12">
      <c r="A8435" s="6">
        <v>8302</v>
      </c>
      <c r="B8435" s="10" t="s">
        <v>24160</v>
      </c>
      <c r="C8435" s="10" t="s">
        <v>17132</v>
      </c>
      <c r="D8435" s="10" t="s">
        <v>58077</v>
      </c>
      <c r="E8435" s="6" t="s">
        <v>15869</v>
      </c>
      <c r="F8435" s="6"/>
      <c r="G8435" s="6" t="str">
        <f t="shared" si="264"/>
        <v>002</v>
      </c>
      <c r="H8435" s="6" t="str">
        <f t="shared" si="265"/>
        <v>032</v>
      </c>
      <c r="J8435" s="57"/>
      <c r="K8435" s="57"/>
      <c r="L8435" s="57"/>
    </row>
    <row r="8436" spans="1:12">
      <c r="A8436" s="6">
        <v>8303</v>
      </c>
      <c r="B8436" s="10" t="s">
        <v>24161</v>
      </c>
      <c r="C8436" s="10" t="s">
        <v>17133</v>
      </c>
      <c r="D8436" s="10" t="s">
        <v>58078</v>
      </c>
      <c r="E8436" s="6" t="s">
        <v>15869</v>
      </c>
      <c r="F8436" s="6"/>
      <c r="G8436" s="6" t="str">
        <f t="shared" si="264"/>
        <v>002</v>
      </c>
      <c r="H8436" s="6" t="str">
        <f t="shared" si="265"/>
        <v>032</v>
      </c>
      <c r="J8436" s="57"/>
      <c r="K8436" s="57"/>
      <c r="L8436" s="57"/>
    </row>
    <row r="8437" spans="1:12">
      <c r="A8437" s="6">
        <v>8304</v>
      </c>
      <c r="B8437" s="10" t="s">
        <v>24162</v>
      </c>
      <c r="C8437" s="10" t="s">
        <v>18261</v>
      </c>
      <c r="D8437" s="10" t="s">
        <v>38664</v>
      </c>
      <c r="E8437" s="6" t="s">
        <v>15869</v>
      </c>
      <c r="F8437" s="6"/>
      <c r="G8437" s="6" t="str">
        <f t="shared" si="264"/>
        <v>002</v>
      </c>
      <c r="H8437" s="6" t="str">
        <f t="shared" si="265"/>
        <v>032</v>
      </c>
      <c r="J8437" s="57"/>
      <c r="K8437" s="57"/>
      <c r="L8437" s="57"/>
    </row>
    <row r="8438" spans="1:12">
      <c r="A8438" s="6">
        <v>8305</v>
      </c>
      <c r="B8438" s="10" t="s">
        <v>24163</v>
      </c>
      <c r="C8438" s="10" t="s">
        <v>18262</v>
      </c>
      <c r="D8438" s="10" t="s">
        <v>38665</v>
      </c>
      <c r="E8438" s="6" t="s">
        <v>15869</v>
      </c>
      <c r="F8438" s="6"/>
      <c r="G8438" s="6" t="str">
        <f t="shared" si="264"/>
        <v>002</v>
      </c>
      <c r="H8438" s="6" t="str">
        <f t="shared" si="265"/>
        <v>032</v>
      </c>
      <c r="J8438" s="57"/>
      <c r="K8438" s="57"/>
      <c r="L8438" s="57"/>
    </row>
    <row r="8439" spans="1:12">
      <c r="A8439" s="6">
        <v>8306</v>
      </c>
      <c r="B8439" s="10" t="s">
        <v>24164</v>
      </c>
      <c r="C8439" s="10" t="s">
        <v>18263</v>
      </c>
      <c r="D8439" s="10" t="s">
        <v>58079</v>
      </c>
      <c r="E8439" s="6" t="s">
        <v>15869</v>
      </c>
      <c r="F8439" s="6"/>
      <c r="G8439" s="6" t="str">
        <f t="shared" si="264"/>
        <v>002</v>
      </c>
      <c r="H8439" s="6" t="str">
        <f t="shared" si="265"/>
        <v>032</v>
      </c>
      <c r="J8439" s="57"/>
      <c r="K8439" s="57"/>
      <c r="L8439" s="57"/>
    </row>
    <row r="8440" spans="1:12">
      <c r="A8440" s="6">
        <v>8307</v>
      </c>
      <c r="B8440" s="10" t="s">
        <v>24165</v>
      </c>
      <c r="C8440" s="10" t="s">
        <v>18264</v>
      </c>
      <c r="D8440" s="10" t="s">
        <v>38666</v>
      </c>
      <c r="E8440" s="6" t="s">
        <v>15869</v>
      </c>
      <c r="F8440" s="6"/>
      <c r="G8440" s="6" t="str">
        <f t="shared" si="264"/>
        <v>002</v>
      </c>
      <c r="H8440" s="6" t="str">
        <f t="shared" si="265"/>
        <v>032</v>
      </c>
      <c r="J8440" s="57"/>
      <c r="K8440" s="57"/>
      <c r="L8440" s="57"/>
    </row>
    <row r="8441" spans="1:12">
      <c r="A8441" s="6">
        <v>8308</v>
      </c>
      <c r="B8441" s="10" t="s">
        <v>24166</v>
      </c>
      <c r="C8441" s="10" t="s">
        <v>18265</v>
      </c>
      <c r="D8441" s="10" t="s">
        <v>38666</v>
      </c>
      <c r="E8441" s="6" t="s">
        <v>15869</v>
      </c>
      <c r="F8441" s="6"/>
      <c r="G8441" s="6" t="str">
        <f t="shared" si="264"/>
        <v>002</v>
      </c>
      <c r="H8441" s="6" t="str">
        <f t="shared" si="265"/>
        <v>032</v>
      </c>
      <c r="J8441" s="57"/>
      <c r="K8441" s="57"/>
      <c r="L8441" s="57"/>
    </row>
    <row r="8442" spans="1:12">
      <c r="A8442" s="6">
        <v>8309</v>
      </c>
      <c r="B8442" s="10" t="s">
        <v>24167</v>
      </c>
      <c r="C8442" s="10" t="s">
        <v>17519</v>
      </c>
      <c r="D8442" s="10" t="s">
        <v>38667</v>
      </c>
      <c r="E8442" s="6" t="s">
        <v>15869</v>
      </c>
      <c r="F8442" s="6"/>
      <c r="G8442" s="6" t="str">
        <f t="shared" si="264"/>
        <v>002</v>
      </c>
      <c r="H8442" s="6" t="str">
        <f t="shared" si="265"/>
        <v>032</v>
      </c>
      <c r="J8442" s="57"/>
      <c r="K8442" s="57"/>
      <c r="L8442" s="57"/>
    </row>
    <row r="8443" spans="1:12">
      <c r="A8443" s="6">
        <v>8310</v>
      </c>
      <c r="B8443" s="10" t="s">
        <v>24168</v>
      </c>
      <c r="C8443" s="10" t="s">
        <v>17537</v>
      </c>
      <c r="D8443" s="10" t="s">
        <v>50590</v>
      </c>
      <c r="E8443" s="6" t="s">
        <v>15869</v>
      </c>
      <c r="F8443" s="6"/>
      <c r="G8443" s="6" t="str">
        <f t="shared" si="264"/>
        <v>002</v>
      </c>
      <c r="H8443" s="6" t="str">
        <f t="shared" si="265"/>
        <v>032</v>
      </c>
      <c r="J8443" s="57"/>
      <c r="K8443" s="57"/>
      <c r="L8443" s="57"/>
    </row>
    <row r="8444" spans="1:12">
      <c r="A8444" s="6">
        <v>8311</v>
      </c>
      <c r="B8444" s="10" t="s">
        <v>24169</v>
      </c>
      <c r="C8444" s="10" t="s">
        <v>17538</v>
      </c>
      <c r="D8444" s="10" t="s">
        <v>58080</v>
      </c>
      <c r="E8444" s="6" t="s">
        <v>15869</v>
      </c>
      <c r="F8444" s="6"/>
      <c r="G8444" s="6" t="str">
        <f t="shared" si="264"/>
        <v>002</v>
      </c>
      <c r="H8444" s="6" t="str">
        <f t="shared" si="265"/>
        <v>032</v>
      </c>
      <c r="J8444" s="57"/>
      <c r="K8444" s="57"/>
      <c r="L8444" s="57"/>
    </row>
    <row r="8445" spans="1:12">
      <c r="A8445" s="6">
        <v>8312</v>
      </c>
      <c r="B8445" s="10" t="s">
        <v>24170</v>
      </c>
      <c r="C8445" s="10" t="s">
        <v>18266</v>
      </c>
      <c r="D8445" s="10" t="s">
        <v>58077</v>
      </c>
      <c r="E8445" s="6" t="s">
        <v>15869</v>
      </c>
      <c r="F8445" s="6"/>
      <c r="G8445" s="6" t="str">
        <f t="shared" si="264"/>
        <v>002</v>
      </c>
      <c r="H8445" s="6" t="str">
        <f t="shared" si="265"/>
        <v>032</v>
      </c>
      <c r="J8445" s="57"/>
      <c r="K8445" s="57"/>
      <c r="L8445" s="57"/>
    </row>
    <row r="8446" spans="1:12">
      <c r="A8446" s="6">
        <v>8313</v>
      </c>
      <c r="B8446" s="10" t="s">
        <v>24171</v>
      </c>
      <c r="C8446" s="10" t="s">
        <v>17765</v>
      </c>
      <c r="D8446" s="10" t="s">
        <v>38668</v>
      </c>
      <c r="E8446" s="6" t="s">
        <v>15869</v>
      </c>
      <c r="F8446" s="6"/>
      <c r="G8446" s="6" t="str">
        <f t="shared" si="264"/>
        <v>002</v>
      </c>
      <c r="H8446" s="6" t="str">
        <f t="shared" si="265"/>
        <v>032</v>
      </c>
      <c r="J8446" s="57"/>
      <c r="K8446" s="57"/>
      <c r="L8446" s="57"/>
    </row>
    <row r="8447" spans="1:12">
      <c r="A8447" s="6">
        <v>8314</v>
      </c>
      <c r="B8447" s="10" t="s">
        <v>24172</v>
      </c>
      <c r="C8447" s="10" t="s">
        <v>18267</v>
      </c>
      <c r="D8447" s="10" t="s">
        <v>34853</v>
      </c>
      <c r="E8447" s="6" t="s">
        <v>15869</v>
      </c>
      <c r="F8447" s="6"/>
      <c r="G8447" s="6" t="str">
        <f t="shared" si="264"/>
        <v>002</v>
      </c>
      <c r="H8447" s="6" t="str">
        <f t="shared" si="265"/>
        <v>032</v>
      </c>
      <c r="J8447" s="57"/>
      <c r="K8447" s="57"/>
      <c r="L8447" s="57"/>
    </row>
    <row r="8448" spans="1:12">
      <c r="A8448" s="6">
        <v>8315</v>
      </c>
      <c r="B8448" s="10" t="s">
        <v>24173</v>
      </c>
      <c r="C8448" s="10" t="s">
        <v>17564</v>
      </c>
      <c r="D8448" s="10" t="s">
        <v>34854</v>
      </c>
      <c r="E8448" s="6" t="s">
        <v>15869</v>
      </c>
      <c r="F8448" s="6"/>
      <c r="G8448" s="6" t="str">
        <f t="shared" si="264"/>
        <v>002</v>
      </c>
      <c r="H8448" s="6" t="str">
        <f t="shared" si="265"/>
        <v>032</v>
      </c>
      <c r="J8448" s="57"/>
      <c r="K8448" s="57"/>
      <c r="L8448" s="57"/>
    </row>
    <row r="8449" spans="1:12">
      <c r="A8449" s="6">
        <v>8316</v>
      </c>
      <c r="B8449" s="10" t="s">
        <v>24174</v>
      </c>
      <c r="C8449" s="10" t="s">
        <v>18268</v>
      </c>
      <c r="D8449" s="10" t="s">
        <v>38669</v>
      </c>
      <c r="E8449" s="6" t="s">
        <v>15869</v>
      </c>
      <c r="F8449" s="6"/>
      <c r="G8449" s="6" t="str">
        <f t="shared" si="264"/>
        <v>002</v>
      </c>
      <c r="H8449" s="6" t="str">
        <f t="shared" si="265"/>
        <v>032</v>
      </c>
      <c r="J8449" s="57"/>
      <c r="K8449" s="57"/>
      <c r="L8449" s="57"/>
    </row>
    <row r="8450" spans="1:12">
      <c r="A8450" s="6">
        <v>8317</v>
      </c>
      <c r="B8450" s="10" t="s">
        <v>24175</v>
      </c>
      <c r="C8450" s="10" t="s">
        <v>17611</v>
      </c>
      <c r="D8450" s="10" t="s">
        <v>58058</v>
      </c>
      <c r="E8450" s="6" t="s">
        <v>15869</v>
      </c>
      <c r="F8450" s="6"/>
      <c r="G8450" s="6" t="str">
        <f t="shared" si="264"/>
        <v>002</v>
      </c>
      <c r="H8450" s="6" t="str">
        <f t="shared" si="265"/>
        <v>032</v>
      </c>
      <c r="J8450" s="57"/>
      <c r="K8450" s="57"/>
      <c r="L8450" s="57"/>
    </row>
    <row r="8451" spans="1:12">
      <c r="A8451" s="6">
        <v>8318</v>
      </c>
      <c r="B8451" s="10" t="s">
        <v>24176</v>
      </c>
      <c r="C8451" s="10" t="s">
        <v>17639</v>
      </c>
      <c r="D8451" s="10" t="s">
        <v>58081</v>
      </c>
      <c r="E8451" s="6" t="s">
        <v>15869</v>
      </c>
      <c r="F8451" s="6"/>
      <c r="G8451" s="6" t="str">
        <f t="shared" si="264"/>
        <v>002</v>
      </c>
      <c r="H8451" s="6" t="str">
        <f t="shared" si="265"/>
        <v>032</v>
      </c>
      <c r="J8451" s="57"/>
      <c r="K8451" s="57"/>
      <c r="L8451" s="57"/>
    </row>
    <row r="8452" spans="1:12">
      <c r="A8452" s="6">
        <v>8319</v>
      </c>
      <c r="B8452" s="10" t="s">
        <v>24177</v>
      </c>
      <c r="C8452" s="10" t="s">
        <v>18269</v>
      </c>
      <c r="D8452" s="10" t="s">
        <v>58082</v>
      </c>
      <c r="E8452" s="6" t="s">
        <v>15869</v>
      </c>
      <c r="F8452" s="6"/>
      <c r="G8452" s="6" t="str">
        <f t="shared" si="264"/>
        <v>002</v>
      </c>
      <c r="H8452" s="6" t="str">
        <f t="shared" si="265"/>
        <v>032</v>
      </c>
      <c r="J8452" s="57"/>
      <c r="K8452" s="57"/>
      <c r="L8452" s="57"/>
    </row>
    <row r="8453" spans="1:12">
      <c r="A8453" s="6">
        <v>8320</v>
      </c>
      <c r="B8453" s="10" t="s">
        <v>24178</v>
      </c>
      <c r="C8453" s="10" t="s">
        <v>17667</v>
      </c>
      <c r="D8453" s="10" t="s">
        <v>58083</v>
      </c>
      <c r="E8453" s="6" t="s">
        <v>15869</v>
      </c>
      <c r="F8453" s="6"/>
      <c r="G8453" s="6" t="str">
        <f t="shared" si="264"/>
        <v>002</v>
      </c>
      <c r="H8453" s="6" t="str">
        <f t="shared" si="265"/>
        <v>032</v>
      </c>
      <c r="J8453" s="57"/>
      <c r="K8453" s="57"/>
      <c r="L8453" s="57"/>
    </row>
    <row r="8454" spans="1:12">
      <c r="A8454" s="6">
        <v>8321</v>
      </c>
      <c r="B8454" s="10" t="s">
        <v>24179</v>
      </c>
      <c r="C8454" s="10" t="s">
        <v>18270</v>
      </c>
      <c r="D8454" s="10" t="s">
        <v>38670</v>
      </c>
      <c r="E8454" s="6" t="s">
        <v>15869</v>
      </c>
      <c r="F8454" s="6"/>
      <c r="G8454" s="6" t="str">
        <f t="shared" si="264"/>
        <v>002</v>
      </c>
      <c r="H8454" s="6" t="str">
        <f t="shared" si="265"/>
        <v>032</v>
      </c>
      <c r="J8454" s="57"/>
      <c r="K8454" s="57"/>
      <c r="L8454" s="57"/>
    </row>
    <row r="8455" spans="1:12">
      <c r="A8455" s="6">
        <v>8322</v>
      </c>
      <c r="B8455" s="10" t="s">
        <v>24180</v>
      </c>
      <c r="C8455" s="10" t="s">
        <v>18271</v>
      </c>
      <c r="D8455" s="10" t="s">
        <v>58084</v>
      </c>
      <c r="E8455" s="6" t="s">
        <v>15869</v>
      </c>
      <c r="F8455" s="6"/>
      <c r="G8455" s="6" t="str">
        <f t="shared" si="264"/>
        <v>002</v>
      </c>
      <c r="H8455" s="6" t="str">
        <f t="shared" si="265"/>
        <v>032</v>
      </c>
      <c r="J8455" s="57"/>
      <c r="K8455" s="57"/>
      <c r="L8455" s="57"/>
    </row>
    <row r="8456" spans="1:12">
      <c r="A8456" s="6">
        <v>8323</v>
      </c>
      <c r="B8456" s="10" t="s">
        <v>24181</v>
      </c>
      <c r="C8456" s="10" t="s">
        <v>17705</v>
      </c>
      <c r="D8456" s="10" t="s">
        <v>58085</v>
      </c>
      <c r="E8456" s="6" t="s">
        <v>15869</v>
      </c>
      <c r="F8456" s="6"/>
      <c r="G8456" s="6" t="str">
        <f t="shared" si="264"/>
        <v>002</v>
      </c>
      <c r="H8456" s="6" t="str">
        <f t="shared" si="265"/>
        <v>032</v>
      </c>
      <c r="J8456" s="57"/>
      <c r="K8456" s="57"/>
      <c r="L8456" s="57"/>
    </row>
    <row r="8457" spans="1:12">
      <c r="A8457" s="6">
        <v>8324</v>
      </c>
      <c r="B8457" s="10" t="s">
        <v>24182</v>
      </c>
      <c r="C8457" s="10" t="s">
        <v>17707</v>
      </c>
      <c r="D8457" s="10" t="s">
        <v>58086</v>
      </c>
      <c r="E8457" s="6" t="s">
        <v>15869</v>
      </c>
      <c r="F8457" s="6"/>
      <c r="G8457" s="6" t="str">
        <f t="shared" si="264"/>
        <v>002</v>
      </c>
      <c r="H8457" s="6" t="str">
        <f t="shared" si="265"/>
        <v>032</v>
      </c>
      <c r="J8457" s="57"/>
      <c r="K8457" s="57"/>
      <c r="L8457" s="57"/>
    </row>
    <row r="8458" spans="1:12">
      <c r="A8458" s="6">
        <v>8325</v>
      </c>
      <c r="B8458" s="10" t="s">
        <v>24183</v>
      </c>
      <c r="C8458" s="10" t="s">
        <v>17708</v>
      </c>
      <c r="D8458" s="10" t="s">
        <v>58087</v>
      </c>
      <c r="E8458" s="6" t="s">
        <v>15869</v>
      </c>
      <c r="F8458" s="6"/>
      <c r="G8458" s="6" t="str">
        <f t="shared" si="264"/>
        <v>002</v>
      </c>
      <c r="H8458" s="6" t="str">
        <f t="shared" si="265"/>
        <v>032</v>
      </c>
      <c r="J8458" s="57"/>
      <c r="K8458" s="57"/>
      <c r="L8458" s="57"/>
    </row>
    <row r="8459" spans="1:12">
      <c r="A8459" s="6">
        <v>8326</v>
      </c>
      <c r="B8459" s="10" t="s">
        <v>24184</v>
      </c>
      <c r="C8459" s="10" t="s">
        <v>17716</v>
      </c>
      <c r="D8459" s="10" t="s">
        <v>34855</v>
      </c>
      <c r="E8459" s="6" t="s">
        <v>15869</v>
      </c>
      <c r="F8459" s="6"/>
      <c r="G8459" s="6" t="str">
        <f t="shared" si="264"/>
        <v>002</v>
      </c>
      <c r="H8459" s="6" t="str">
        <f t="shared" si="265"/>
        <v>032</v>
      </c>
      <c r="J8459" s="57"/>
      <c r="K8459" s="57"/>
      <c r="L8459" s="57"/>
    </row>
    <row r="8460" spans="1:12">
      <c r="A8460" s="6">
        <v>8327</v>
      </c>
      <c r="B8460" s="10" t="s">
        <v>24185</v>
      </c>
      <c r="C8460" s="10" t="s">
        <v>17724</v>
      </c>
      <c r="D8460" s="10" t="s">
        <v>58088</v>
      </c>
      <c r="E8460" s="6" t="s">
        <v>15869</v>
      </c>
      <c r="F8460" s="6"/>
      <c r="G8460" s="6" t="str">
        <f t="shared" si="264"/>
        <v>002</v>
      </c>
      <c r="H8460" s="6" t="str">
        <f t="shared" si="265"/>
        <v>032</v>
      </c>
      <c r="J8460" s="57"/>
      <c r="K8460" s="57"/>
      <c r="L8460" s="57"/>
    </row>
    <row r="8461" spans="1:12">
      <c r="A8461" s="6">
        <v>8328</v>
      </c>
      <c r="B8461" s="10" t="s">
        <v>24186</v>
      </c>
      <c r="C8461" s="10" t="s">
        <v>17751</v>
      </c>
      <c r="D8461" s="10" t="s">
        <v>58089</v>
      </c>
      <c r="E8461" s="6" t="s">
        <v>15869</v>
      </c>
      <c r="F8461" s="6"/>
      <c r="G8461" s="6" t="str">
        <f t="shared" si="264"/>
        <v>002</v>
      </c>
      <c r="H8461" s="6" t="str">
        <f t="shared" si="265"/>
        <v>032</v>
      </c>
      <c r="J8461" s="57"/>
      <c r="K8461" s="57"/>
      <c r="L8461" s="57"/>
    </row>
    <row r="8462" spans="1:12">
      <c r="A8462" s="6">
        <v>8329</v>
      </c>
      <c r="B8462" s="10" t="s">
        <v>24187</v>
      </c>
      <c r="C8462" s="10" t="s">
        <v>17752</v>
      </c>
      <c r="D8462" s="10" t="s">
        <v>58090</v>
      </c>
      <c r="E8462" s="6" t="s">
        <v>15869</v>
      </c>
      <c r="F8462" s="6"/>
      <c r="G8462" s="6" t="str">
        <f t="shared" si="264"/>
        <v>002</v>
      </c>
      <c r="H8462" s="6" t="str">
        <f t="shared" si="265"/>
        <v>032</v>
      </c>
      <c r="J8462" s="57"/>
      <c r="K8462" s="57"/>
      <c r="L8462" s="57"/>
    </row>
    <row r="8463" spans="1:12">
      <c r="A8463" s="6">
        <v>8330</v>
      </c>
      <c r="B8463" s="10" t="s">
        <v>24188</v>
      </c>
      <c r="C8463" s="10" t="s">
        <v>18272</v>
      </c>
      <c r="D8463" s="10" t="s">
        <v>17968</v>
      </c>
      <c r="E8463" s="6" t="s">
        <v>15869</v>
      </c>
      <c r="F8463" s="6"/>
      <c r="G8463" s="6" t="str">
        <f t="shared" si="264"/>
        <v>002</v>
      </c>
      <c r="H8463" s="6" t="str">
        <f t="shared" si="265"/>
        <v>032</v>
      </c>
      <c r="J8463" s="57"/>
      <c r="K8463" s="57"/>
      <c r="L8463" s="57"/>
    </row>
    <row r="8464" spans="1:12">
      <c r="A8464" s="6">
        <v>8331</v>
      </c>
      <c r="B8464" s="10" t="s">
        <v>24189</v>
      </c>
      <c r="C8464" s="10" t="s">
        <v>18273</v>
      </c>
      <c r="D8464" s="10" t="s">
        <v>17969</v>
      </c>
      <c r="E8464" s="6" t="s">
        <v>15869</v>
      </c>
      <c r="F8464" s="6"/>
      <c r="G8464" s="6" t="str">
        <f t="shared" si="264"/>
        <v>002</v>
      </c>
      <c r="H8464" s="6" t="str">
        <f t="shared" si="265"/>
        <v>032</v>
      </c>
      <c r="J8464" s="57"/>
      <c r="K8464" s="57"/>
      <c r="L8464" s="57"/>
    </row>
    <row r="8465" spans="1:12">
      <c r="A8465" s="6">
        <v>8332</v>
      </c>
      <c r="B8465" s="10" t="s">
        <v>24190</v>
      </c>
      <c r="C8465" s="10" t="s">
        <v>17817</v>
      </c>
      <c r="D8465" s="10" t="s">
        <v>34856</v>
      </c>
      <c r="E8465" s="6" t="s">
        <v>15869</v>
      </c>
      <c r="F8465" s="6"/>
      <c r="G8465" s="6" t="str">
        <f t="shared" si="264"/>
        <v>002</v>
      </c>
      <c r="H8465" s="6" t="str">
        <f t="shared" si="265"/>
        <v>032</v>
      </c>
      <c r="J8465" s="57"/>
      <c r="K8465" s="57"/>
      <c r="L8465" s="57"/>
    </row>
    <row r="8466" spans="1:12">
      <c r="A8466" s="6">
        <v>8333</v>
      </c>
      <c r="B8466" s="10" t="s">
        <v>24191</v>
      </c>
      <c r="C8466" s="10" t="s">
        <v>17867</v>
      </c>
      <c r="D8466" s="10" t="s">
        <v>58091</v>
      </c>
      <c r="E8466" s="6" t="s">
        <v>15869</v>
      </c>
      <c r="F8466" s="6"/>
      <c r="G8466" s="6" t="str">
        <f t="shared" si="264"/>
        <v>002</v>
      </c>
      <c r="H8466" s="6" t="str">
        <f t="shared" si="265"/>
        <v>032</v>
      </c>
      <c r="J8466" s="57"/>
      <c r="K8466" s="57"/>
      <c r="L8466" s="57"/>
    </row>
    <row r="8467" spans="1:12">
      <c r="A8467" s="6">
        <v>8334</v>
      </c>
      <c r="B8467" s="10" t="s">
        <v>24192</v>
      </c>
      <c r="C8467" s="10" t="s">
        <v>17877</v>
      </c>
      <c r="D8467" s="10" t="s">
        <v>38671</v>
      </c>
      <c r="E8467" s="6" t="s">
        <v>15869</v>
      </c>
      <c r="F8467" s="6"/>
      <c r="G8467" s="6" t="str">
        <f t="shared" si="264"/>
        <v>002</v>
      </c>
      <c r="H8467" s="6" t="str">
        <f t="shared" si="265"/>
        <v>032</v>
      </c>
      <c r="J8467" s="57"/>
      <c r="K8467" s="57"/>
      <c r="L8467" s="57"/>
    </row>
    <row r="8468" spans="1:12">
      <c r="A8468" s="6">
        <v>8335</v>
      </c>
      <c r="B8468" s="10" t="s">
        <v>43602</v>
      </c>
      <c r="C8468" s="10" t="s">
        <v>43598</v>
      </c>
      <c r="D8468" s="10" t="s">
        <v>43600</v>
      </c>
      <c r="E8468" s="6" t="s">
        <v>15869</v>
      </c>
      <c r="F8468" s="50"/>
      <c r="G8468" s="6" t="str">
        <f t="shared" si="264"/>
        <v>002</v>
      </c>
      <c r="H8468" s="6" t="str">
        <f t="shared" si="265"/>
        <v>032</v>
      </c>
      <c r="J8468" s="57"/>
      <c r="K8468" s="57"/>
      <c r="L8468" s="57"/>
    </row>
    <row r="8469" spans="1:12">
      <c r="A8469" s="6">
        <v>8336</v>
      </c>
      <c r="B8469" s="10" t="s">
        <v>43603</v>
      </c>
      <c r="C8469" s="10" t="s">
        <v>43599</v>
      </c>
      <c r="D8469" s="10" t="s">
        <v>43601</v>
      </c>
      <c r="E8469" s="6" t="s">
        <v>15869</v>
      </c>
      <c r="F8469" s="50"/>
      <c r="G8469" s="6" t="str">
        <f t="shared" si="264"/>
        <v>002</v>
      </c>
      <c r="H8469" s="6" t="str">
        <f t="shared" si="265"/>
        <v>032</v>
      </c>
      <c r="J8469" s="57"/>
      <c r="K8469" s="57"/>
      <c r="L8469" s="57"/>
    </row>
    <row r="8470" spans="1:12">
      <c r="A8470" s="6">
        <v>8337</v>
      </c>
      <c r="B8470" s="10" t="s">
        <v>43766</v>
      </c>
      <c r="C8470" s="10" t="s">
        <v>43770</v>
      </c>
      <c r="D8470" s="10" t="s">
        <v>43769</v>
      </c>
      <c r="E8470" s="6" t="s">
        <v>15869</v>
      </c>
      <c r="F8470" s="50"/>
      <c r="G8470" s="6" t="str">
        <f t="shared" si="264"/>
        <v>002</v>
      </c>
      <c r="H8470" s="6" t="str">
        <f t="shared" si="265"/>
        <v>032</v>
      </c>
      <c r="J8470" s="57"/>
      <c r="K8470" s="57"/>
      <c r="L8470" s="57"/>
    </row>
    <row r="8471" spans="1:12">
      <c r="A8471" s="6">
        <v>8338</v>
      </c>
      <c r="B8471" s="10" t="s">
        <v>44013</v>
      </c>
      <c r="C8471" s="10" t="s">
        <v>44018</v>
      </c>
      <c r="D8471" s="10" t="s">
        <v>44017</v>
      </c>
      <c r="E8471" s="6" t="s">
        <v>15869</v>
      </c>
      <c r="F8471" s="50"/>
      <c r="G8471" s="6" t="str">
        <f t="shared" si="264"/>
        <v>002</v>
      </c>
      <c r="H8471" s="6" t="str">
        <f t="shared" si="265"/>
        <v>032</v>
      </c>
      <c r="J8471" s="57"/>
      <c r="K8471" s="57"/>
      <c r="L8471" s="57"/>
    </row>
    <row r="8472" spans="1:12">
      <c r="A8472" s="6">
        <v>8339</v>
      </c>
      <c r="B8472" s="10" t="s">
        <v>44110</v>
      </c>
      <c r="C8472" s="10" t="s">
        <v>44107</v>
      </c>
      <c r="D8472" s="10" t="s">
        <v>44109</v>
      </c>
      <c r="E8472" s="6" t="s">
        <v>15869</v>
      </c>
      <c r="F8472" s="50"/>
      <c r="G8472" s="6" t="str">
        <f t="shared" si="264"/>
        <v>002</v>
      </c>
      <c r="H8472" s="6" t="str">
        <f t="shared" si="265"/>
        <v>032</v>
      </c>
      <c r="J8472" s="57"/>
      <c r="K8472" s="57"/>
      <c r="L8472" s="57"/>
    </row>
    <row r="8473" spans="1:12">
      <c r="A8473" s="6">
        <v>8340</v>
      </c>
      <c r="B8473" s="10" t="s">
        <v>44105</v>
      </c>
      <c r="C8473" s="10" t="s">
        <v>44108</v>
      </c>
      <c r="D8473" s="10" t="s">
        <v>58092</v>
      </c>
      <c r="E8473" s="6" t="s">
        <v>15869</v>
      </c>
      <c r="F8473" s="50"/>
      <c r="G8473" s="6" t="str">
        <f t="shared" si="264"/>
        <v>002</v>
      </c>
      <c r="H8473" s="6" t="str">
        <f t="shared" si="265"/>
        <v>032</v>
      </c>
      <c r="J8473" s="57"/>
      <c r="K8473" s="57"/>
      <c r="L8473" s="57"/>
    </row>
    <row r="8474" spans="1:12">
      <c r="A8474" s="6">
        <v>8341</v>
      </c>
      <c r="B8474" s="10" t="s">
        <v>44313</v>
      </c>
      <c r="C8474" s="10" t="s">
        <v>44310</v>
      </c>
      <c r="D8474" s="10" t="s">
        <v>58093</v>
      </c>
      <c r="E8474" s="6" t="s">
        <v>15869</v>
      </c>
      <c r="F8474" s="50"/>
      <c r="G8474" s="6" t="str">
        <f t="shared" si="264"/>
        <v>002</v>
      </c>
      <c r="H8474" s="6" t="str">
        <f t="shared" si="265"/>
        <v>032</v>
      </c>
      <c r="J8474" s="57"/>
      <c r="K8474" s="57"/>
      <c r="L8474" s="57"/>
    </row>
    <row r="8475" spans="1:12">
      <c r="A8475" s="6">
        <v>8342</v>
      </c>
      <c r="B8475" s="10" t="s">
        <v>44309</v>
      </c>
      <c r="C8475" s="10" t="s">
        <v>44311</v>
      </c>
      <c r="D8475" s="10" t="s">
        <v>44312</v>
      </c>
      <c r="E8475" s="6" t="s">
        <v>15869</v>
      </c>
      <c r="F8475" s="50"/>
      <c r="G8475" s="6" t="str">
        <f t="shared" si="264"/>
        <v>002</v>
      </c>
      <c r="H8475" s="6" t="str">
        <f t="shared" si="265"/>
        <v>032</v>
      </c>
      <c r="J8475" s="57"/>
      <c r="K8475" s="57"/>
      <c r="L8475" s="57"/>
    </row>
    <row r="8476" spans="1:12">
      <c r="A8476" s="6">
        <v>8343</v>
      </c>
      <c r="B8476" s="10" t="s">
        <v>44314</v>
      </c>
      <c r="C8476" s="10" t="s">
        <v>44317</v>
      </c>
      <c r="D8476" s="10" t="s">
        <v>44316</v>
      </c>
      <c r="E8476" s="6" t="s">
        <v>15869</v>
      </c>
      <c r="F8476" s="50"/>
      <c r="G8476" s="6" t="str">
        <f t="shared" si="264"/>
        <v>002</v>
      </c>
      <c r="H8476" s="6" t="str">
        <f t="shared" si="265"/>
        <v>032</v>
      </c>
    </row>
    <row r="8477" spans="1:12">
      <c r="A8477" s="6">
        <v>8344</v>
      </c>
      <c r="B8477" s="10" t="s">
        <v>44741</v>
      </c>
      <c r="C8477" s="10" t="s">
        <v>44752</v>
      </c>
      <c r="D8477" s="10" t="s">
        <v>44751</v>
      </c>
      <c r="E8477" s="6" t="s">
        <v>15869</v>
      </c>
      <c r="F8477" s="50"/>
      <c r="G8477" s="6" t="str">
        <f t="shared" si="264"/>
        <v>002</v>
      </c>
      <c r="H8477" s="6" t="str">
        <f t="shared" si="265"/>
        <v>032</v>
      </c>
    </row>
    <row r="8478" spans="1:12">
      <c r="A8478" s="6">
        <v>8345</v>
      </c>
      <c r="B8478" s="10" t="s">
        <v>45275</v>
      </c>
      <c r="C8478" s="10" t="s">
        <v>45278</v>
      </c>
      <c r="D8478" s="10" t="s">
        <v>45277</v>
      </c>
      <c r="E8478" s="6" t="s">
        <v>15869</v>
      </c>
      <c r="F8478" s="50"/>
      <c r="G8478" s="6" t="str">
        <f t="shared" si="264"/>
        <v>002</v>
      </c>
      <c r="H8478" s="6" t="str">
        <f t="shared" si="265"/>
        <v>032</v>
      </c>
    </row>
    <row r="8479" spans="1:12">
      <c r="A8479" s="6">
        <v>8346</v>
      </c>
      <c r="B8479" s="10" t="s">
        <v>45451</v>
      </c>
      <c r="C8479" s="10" t="s">
        <v>45453</v>
      </c>
      <c r="D8479" s="10" t="s">
        <v>45452</v>
      </c>
      <c r="E8479" s="6" t="s">
        <v>15869</v>
      </c>
      <c r="F8479" s="50"/>
      <c r="G8479" s="6" t="str">
        <f t="shared" si="264"/>
        <v>002</v>
      </c>
      <c r="H8479" s="6" t="str">
        <f t="shared" si="265"/>
        <v>032</v>
      </c>
    </row>
    <row r="8480" spans="1:12">
      <c r="A8480" s="6">
        <v>8347</v>
      </c>
      <c r="B8480" s="10" t="s">
        <v>46294</v>
      </c>
      <c r="C8480" s="10" t="s">
        <v>46290</v>
      </c>
      <c r="D8480" s="10" t="s">
        <v>46293</v>
      </c>
      <c r="E8480" s="6" t="s">
        <v>15869</v>
      </c>
      <c r="F8480" s="50"/>
      <c r="G8480" s="6" t="str">
        <f t="shared" ref="G8480:G8543" si="266">+LEFT(C8480,3)</f>
        <v>002</v>
      </c>
      <c r="H8480" s="6" t="str">
        <f t="shared" ref="H8480:H8543" si="267">+MID(C8480,5,3)</f>
        <v>032</v>
      </c>
    </row>
    <row r="8481" spans="1:12">
      <c r="A8481" s="6">
        <v>8348</v>
      </c>
      <c r="B8481" s="10" t="s">
        <v>46282</v>
      </c>
      <c r="C8481" s="10" t="s">
        <v>46291</v>
      </c>
      <c r="D8481" s="10" t="s">
        <v>46292</v>
      </c>
      <c r="E8481" s="6" t="s">
        <v>15869</v>
      </c>
      <c r="F8481" s="6"/>
      <c r="G8481" s="6" t="str">
        <f t="shared" si="266"/>
        <v>002</v>
      </c>
      <c r="H8481" s="6" t="str">
        <f t="shared" si="267"/>
        <v>032</v>
      </c>
      <c r="J8481" s="57"/>
      <c r="K8481" s="57"/>
      <c r="L8481" s="57"/>
    </row>
    <row r="8482" spans="1:12">
      <c r="A8482" s="6">
        <v>8349</v>
      </c>
      <c r="B8482" s="10" t="s">
        <v>46430</v>
      </c>
      <c r="C8482" s="10" t="s">
        <v>46440</v>
      </c>
      <c r="D8482" s="10" t="s">
        <v>46441</v>
      </c>
      <c r="E8482" s="6" t="s">
        <v>15869</v>
      </c>
      <c r="F8482" s="6"/>
      <c r="G8482" s="6" t="str">
        <f t="shared" si="266"/>
        <v>002</v>
      </c>
      <c r="H8482" s="6" t="str">
        <f t="shared" si="267"/>
        <v>032</v>
      </c>
      <c r="J8482" s="57"/>
      <c r="K8482" s="57"/>
      <c r="L8482" s="57"/>
    </row>
    <row r="8483" spans="1:12">
      <c r="A8483" s="6">
        <v>8350</v>
      </c>
      <c r="B8483" s="10" t="s">
        <v>46504</v>
      </c>
      <c r="C8483" s="10" t="s">
        <v>46507</v>
      </c>
      <c r="D8483" s="10" t="s">
        <v>46508</v>
      </c>
      <c r="E8483" s="6" t="s">
        <v>15869</v>
      </c>
      <c r="F8483" s="6"/>
      <c r="G8483" s="6" t="str">
        <f t="shared" si="266"/>
        <v>002</v>
      </c>
      <c r="H8483" s="6" t="str">
        <f t="shared" si="267"/>
        <v>032</v>
      </c>
      <c r="J8483" s="57"/>
      <c r="K8483" s="57"/>
      <c r="L8483" s="57"/>
    </row>
    <row r="8484" spans="1:12">
      <c r="A8484" s="6">
        <v>8351</v>
      </c>
      <c r="B8484" s="10" t="s">
        <v>46525</v>
      </c>
      <c r="C8484" s="10" t="s">
        <v>46524</v>
      </c>
      <c r="D8484" s="10" t="s">
        <v>46526</v>
      </c>
      <c r="E8484" s="6" t="s">
        <v>15869</v>
      </c>
      <c r="F8484" s="6"/>
      <c r="G8484" s="6" t="str">
        <f t="shared" si="266"/>
        <v>002</v>
      </c>
      <c r="H8484" s="6" t="str">
        <f t="shared" si="267"/>
        <v>032</v>
      </c>
      <c r="J8484" s="57"/>
      <c r="K8484" s="57"/>
      <c r="L8484" s="57"/>
    </row>
    <row r="8485" spans="1:12">
      <c r="A8485" s="6">
        <v>8352</v>
      </c>
      <c r="B8485" s="10" t="s">
        <v>46579</v>
      </c>
      <c r="C8485" s="10" t="s">
        <v>46575</v>
      </c>
      <c r="D8485" s="10" t="s">
        <v>46578</v>
      </c>
      <c r="E8485" s="6" t="s">
        <v>15869</v>
      </c>
      <c r="F8485" s="6"/>
      <c r="G8485" s="6" t="str">
        <f t="shared" si="266"/>
        <v>002</v>
      </c>
      <c r="H8485" s="6" t="str">
        <f t="shared" si="267"/>
        <v>032</v>
      </c>
      <c r="J8485" s="57"/>
      <c r="K8485" s="57"/>
      <c r="L8485" s="57"/>
    </row>
    <row r="8486" spans="1:12">
      <c r="A8486" s="6">
        <v>8353</v>
      </c>
      <c r="B8486" s="10" t="s">
        <v>46571</v>
      </c>
      <c r="C8486" s="10" t="s">
        <v>46576</v>
      </c>
      <c r="D8486" s="10" t="s">
        <v>46577</v>
      </c>
      <c r="E8486" s="6" t="s">
        <v>15869</v>
      </c>
      <c r="F8486" s="6"/>
      <c r="G8486" s="6" t="str">
        <f t="shared" si="266"/>
        <v>002</v>
      </c>
      <c r="H8486" s="6" t="str">
        <f t="shared" si="267"/>
        <v>032</v>
      </c>
      <c r="J8486" s="57"/>
      <c r="K8486" s="57"/>
      <c r="L8486" s="57"/>
    </row>
    <row r="8487" spans="1:12">
      <c r="A8487" s="6">
        <v>8354</v>
      </c>
      <c r="B8487" s="10" t="s">
        <v>46612</v>
      </c>
      <c r="C8487" s="10" t="s">
        <v>46613</v>
      </c>
      <c r="D8487" s="10" t="s">
        <v>46614</v>
      </c>
      <c r="E8487" s="6" t="s">
        <v>15869</v>
      </c>
      <c r="F8487" s="6"/>
      <c r="G8487" s="6" t="str">
        <f t="shared" si="266"/>
        <v>002</v>
      </c>
      <c r="H8487" s="6" t="str">
        <f t="shared" si="267"/>
        <v>032</v>
      </c>
      <c r="J8487" s="57"/>
      <c r="K8487" s="57"/>
      <c r="L8487" s="57"/>
    </row>
    <row r="8488" spans="1:12">
      <c r="A8488" s="6">
        <v>8355</v>
      </c>
      <c r="B8488" s="10" t="s">
        <v>46862</v>
      </c>
      <c r="C8488" s="10" t="s">
        <v>46864</v>
      </c>
      <c r="D8488" s="10" t="s">
        <v>46863</v>
      </c>
      <c r="E8488" s="6" t="s">
        <v>15869</v>
      </c>
      <c r="F8488" s="6"/>
      <c r="G8488" s="6" t="str">
        <f t="shared" si="266"/>
        <v>002</v>
      </c>
      <c r="H8488" s="6" t="str">
        <f t="shared" si="267"/>
        <v>032</v>
      </c>
      <c r="J8488" s="57"/>
      <c r="K8488" s="57"/>
      <c r="L8488" s="57"/>
    </row>
    <row r="8489" spans="1:12">
      <c r="A8489" s="6">
        <v>8356</v>
      </c>
      <c r="B8489" s="10" t="s">
        <v>46867</v>
      </c>
      <c r="C8489" s="10" t="s">
        <v>46869</v>
      </c>
      <c r="D8489" s="10" t="s">
        <v>46868</v>
      </c>
      <c r="E8489" s="6" t="s">
        <v>15869</v>
      </c>
      <c r="F8489" s="6"/>
      <c r="G8489" s="6" t="str">
        <f t="shared" si="266"/>
        <v>002</v>
      </c>
      <c r="H8489" s="6" t="str">
        <f t="shared" si="267"/>
        <v>032</v>
      </c>
      <c r="J8489" s="57"/>
      <c r="K8489" s="57"/>
      <c r="L8489" s="57"/>
    </row>
    <row r="8490" spans="1:12">
      <c r="A8490" s="6">
        <v>8357</v>
      </c>
      <c r="B8490" s="10" t="s">
        <v>46897</v>
      </c>
      <c r="C8490" s="10" t="s">
        <v>46904</v>
      </c>
      <c r="D8490" s="10" t="s">
        <v>46903</v>
      </c>
      <c r="E8490" s="6" t="s">
        <v>15869</v>
      </c>
      <c r="F8490" s="6"/>
      <c r="G8490" s="6" t="str">
        <f t="shared" si="266"/>
        <v>002</v>
      </c>
      <c r="H8490" s="6" t="str">
        <f t="shared" si="267"/>
        <v>032</v>
      </c>
      <c r="J8490" s="57"/>
      <c r="K8490" s="57"/>
      <c r="L8490" s="57"/>
    </row>
    <row r="8491" spans="1:12">
      <c r="A8491" s="6">
        <v>8358</v>
      </c>
      <c r="B8491" s="10" t="s">
        <v>46961</v>
      </c>
      <c r="C8491" s="10" t="s">
        <v>46962</v>
      </c>
      <c r="D8491" s="10" t="s">
        <v>58094</v>
      </c>
      <c r="E8491" s="6" t="s">
        <v>15869</v>
      </c>
      <c r="F8491" s="6"/>
      <c r="G8491" s="6" t="str">
        <f t="shared" si="266"/>
        <v>002</v>
      </c>
      <c r="H8491" s="6" t="str">
        <f t="shared" si="267"/>
        <v>032</v>
      </c>
      <c r="J8491" s="57"/>
      <c r="K8491" s="57"/>
      <c r="L8491" s="57"/>
    </row>
    <row r="8492" spans="1:12">
      <c r="A8492" s="6">
        <v>8359</v>
      </c>
      <c r="B8492" s="10" t="s">
        <v>47491</v>
      </c>
      <c r="C8492" s="10" t="s">
        <v>47507</v>
      </c>
      <c r="D8492" s="10" t="s">
        <v>47508</v>
      </c>
      <c r="E8492" s="6" t="s">
        <v>15869</v>
      </c>
      <c r="F8492" s="6"/>
      <c r="G8492" s="6" t="str">
        <f t="shared" si="266"/>
        <v>002</v>
      </c>
      <c r="H8492" s="6" t="str">
        <f t="shared" si="267"/>
        <v>032</v>
      </c>
      <c r="J8492" s="57"/>
      <c r="K8492" s="57"/>
      <c r="L8492" s="57"/>
    </row>
    <row r="8493" spans="1:12">
      <c r="A8493" s="6">
        <v>8360</v>
      </c>
      <c r="B8493" s="10" t="s">
        <v>47261</v>
      </c>
      <c r="C8493" s="10" t="s">
        <v>47263</v>
      </c>
      <c r="D8493" s="10" t="s">
        <v>47262</v>
      </c>
      <c r="E8493" s="6" t="s">
        <v>15869</v>
      </c>
      <c r="F8493" s="6"/>
      <c r="G8493" s="6" t="str">
        <f t="shared" si="266"/>
        <v>002</v>
      </c>
      <c r="H8493" s="6" t="str">
        <f t="shared" si="267"/>
        <v>032</v>
      </c>
      <c r="J8493" s="57"/>
      <c r="K8493" s="57"/>
      <c r="L8493" s="57"/>
    </row>
    <row r="8494" spans="1:12">
      <c r="A8494" s="6">
        <v>8361</v>
      </c>
      <c r="B8494" s="10" t="s">
        <v>47391</v>
      </c>
      <c r="C8494" s="10" t="s">
        <v>47392</v>
      </c>
      <c r="D8494" s="10" t="s">
        <v>47390</v>
      </c>
      <c r="E8494" s="6" t="s">
        <v>15869</v>
      </c>
      <c r="F8494" s="6"/>
      <c r="G8494" s="6" t="str">
        <f t="shared" si="266"/>
        <v>002</v>
      </c>
      <c r="H8494" s="6" t="str">
        <f t="shared" si="267"/>
        <v>032</v>
      </c>
      <c r="J8494" s="57"/>
      <c r="K8494" s="57"/>
      <c r="L8494" s="57"/>
    </row>
    <row r="8495" spans="1:12">
      <c r="A8495" s="6">
        <v>8362</v>
      </c>
      <c r="B8495" s="10" t="s">
        <v>47801</v>
      </c>
      <c r="C8495" s="10" t="s">
        <v>47803</v>
      </c>
      <c r="D8495" s="10" t="s">
        <v>47802</v>
      </c>
      <c r="E8495" s="6" t="s">
        <v>15869</v>
      </c>
      <c r="F8495" s="6"/>
      <c r="G8495" s="6" t="str">
        <f t="shared" si="266"/>
        <v>002</v>
      </c>
      <c r="H8495" s="6" t="str">
        <f t="shared" si="267"/>
        <v>032</v>
      </c>
      <c r="J8495" s="57"/>
      <c r="K8495" s="57"/>
      <c r="L8495" s="57"/>
    </row>
    <row r="8496" spans="1:12">
      <c r="A8496" s="6">
        <v>8363</v>
      </c>
      <c r="B8496" s="10" t="s">
        <v>47837</v>
      </c>
      <c r="C8496" s="10" t="s">
        <v>47839</v>
      </c>
      <c r="D8496" s="10" t="s">
        <v>47840</v>
      </c>
      <c r="E8496" s="6" t="s">
        <v>15869</v>
      </c>
      <c r="F8496" s="6"/>
      <c r="G8496" s="6" t="str">
        <f t="shared" si="266"/>
        <v>002</v>
      </c>
      <c r="H8496" s="6" t="str">
        <f t="shared" si="267"/>
        <v>032</v>
      </c>
      <c r="J8496" s="57"/>
      <c r="K8496" s="57"/>
      <c r="L8496" s="57"/>
    </row>
    <row r="8497" spans="1:12">
      <c r="A8497" s="6">
        <v>8364</v>
      </c>
      <c r="B8497" s="10" t="s">
        <v>48164</v>
      </c>
      <c r="C8497" s="10" t="s">
        <v>48176</v>
      </c>
      <c r="D8497" s="10" t="s">
        <v>48177</v>
      </c>
      <c r="E8497" s="6" t="s">
        <v>15869</v>
      </c>
      <c r="F8497" s="6"/>
      <c r="G8497" s="6" t="str">
        <f t="shared" si="266"/>
        <v>002</v>
      </c>
      <c r="H8497" s="6" t="str">
        <f t="shared" si="267"/>
        <v>032</v>
      </c>
      <c r="J8497" s="57"/>
      <c r="K8497" s="57"/>
      <c r="L8497" s="57"/>
    </row>
    <row r="8498" spans="1:12">
      <c r="A8498" s="6">
        <v>8365</v>
      </c>
      <c r="B8498" s="10" t="s">
        <v>48165</v>
      </c>
      <c r="C8498" s="10" t="s">
        <v>48178</v>
      </c>
      <c r="D8498" s="10" t="s">
        <v>48179</v>
      </c>
      <c r="E8498" s="6" t="s">
        <v>15869</v>
      </c>
      <c r="F8498" s="6"/>
      <c r="G8498" s="6" t="str">
        <f t="shared" si="266"/>
        <v>002</v>
      </c>
      <c r="H8498" s="6" t="str">
        <f t="shared" si="267"/>
        <v>032</v>
      </c>
      <c r="J8498" s="57"/>
      <c r="K8498" s="57"/>
      <c r="L8498" s="57"/>
    </row>
    <row r="8499" spans="1:12">
      <c r="A8499" s="6">
        <v>8366</v>
      </c>
      <c r="B8499" s="10" t="s">
        <v>48166</v>
      </c>
      <c r="C8499" s="10" t="s">
        <v>48180</v>
      </c>
      <c r="D8499" s="10" t="s">
        <v>48181</v>
      </c>
      <c r="E8499" s="6" t="s">
        <v>15869</v>
      </c>
      <c r="F8499" s="6"/>
      <c r="G8499" s="6" t="str">
        <f t="shared" si="266"/>
        <v>002</v>
      </c>
      <c r="H8499" s="6" t="str">
        <f t="shared" si="267"/>
        <v>032</v>
      </c>
      <c r="J8499" s="57"/>
      <c r="K8499" s="57"/>
      <c r="L8499" s="57"/>
    </row>
    <row r="8500" spans="1:12">
      <c r="A8500" s="6">
        <v>8367</v>
      </c>
      <c r="B8500" s="10" t="s">
        <v>58095</v>
      </c>
      <c r="C8500" s="10" t="s">
        <v>58096</v>
      </c>
      <c r="D8500" s="10" t="s">
        <v>58097</v>
      </c>
      <c r="E8500" s="6" t="s">
        <v>15869</v>
      </c>
      <c r="F8500" s="6"/>
      <c r="G8500" s="6" t="str">
        <f t="shared" si="266"/>
        <v>002</v>
      </c>
      <c r="H8500" s="6" t="str">
        <f t="shared" si="267"/>
        <v>032</v>
      </c>
      <c r="J8500" s="57"/>
      <c r="K8500" s="57"/>
      <c r="L8500" s="57"/>
    </row>
    <row r="8501" spans="1:12">
      <c r="A8501" s="6">
        <v>8368</v>
      </c>
      <c r="B8501" s="10" t="s">
        <v>58098</v>
      </c>
      <c r="C8501" s="10" t="s">
        <v>58099</v>
      </c>
      <c r="D8501" s="10" t="s">
        <v>58100</v>
      </c>
      <c r="E8501" s="6" t="s">
        <v>15869</v>
      </c>
      <c r="F8501" s="6"/>
      <c r="G8501" s="6" t="str">
        <f t="shared" si="266"/>
        <v>002</v>
      </c>
      <c r="H8501" s="6" t="str">
        <f t="shared" si="267"/>
        <v>032</v>
      </c>
      <c r="J8501" s="57"/>
      <c r="K8501" s="57"/>
      <c r="L8501" s="57"/>
    </row>
    <row r="8502" spans="1:12">
      <c r="A8502" s="6">
        <v>8369</v>
      </c>
      <c r="B8502" s="10" t="s">
        <v>58101</v>
      </c>
      <c r="C8502" s="10" t="s">
        <v>58102</v>
      </c>
      <c r="D8502" s="10" t="s">
        <v>58103</v>
      </c>
      <c r="E8502" s="6" t="s">
        <v>15869</v>
      </c>
      <c r="F8502" s="6"/>
      <c r="G8502" s="6" t="str">
        <f t="shared" si="266"/>
        <v>002</v>
      </c>
      <c r="H8502" s="6" t="str">
        <f t="shared" si="267"/>
        <v>032</v>
      </c>
      <c r="J8502" s="57"/>
      <c r="K8502" s="57"/>
      <c r="L8502" s="57"/>
    </row>
    <row r="8503" spans="1:12">
      <c r="A8503" s="6">
        <v>8370</v>
      </c>
      <c r="B8503" s="10" t="s">
        <v>48949</v>
      </c>
      <c r="C8503" s="10" t="s">
        <v>48968</v>
      </c>
      <c r="D8503" s="10" t="s">
        <v>48969</v>
      </c>
      <c r="E8503" s="6" t="s">
        <v>15869</v>
      </c>
      <c r="F8503" s="6"/>
      <c r="G8503" s="6" t="str">
        <f t="shared" si="266"/>
        <v>002</v>
      </c>
      <c r="H8503" s="6" t="str">
        <f t="shared" si="267"/>
        <v>032</v>
      </c>
      <c r="J8503" s="57"/>
      <c r="K8503" s="57"/>
      <c r="L8503" s="57"/>
    </row>
    <row r="8504" spans="1:12">
      <c r="A8504" s="6">
        <v>8371</v>
      </c>
      <c r="B8504" s="10" t="s">
        <v>58104</v>
      </c>
      <c r="C8504" s="10" t="s">
        <v>58105</v>
      </c>
      <c r="D8504" s="10" t="s">
        <v>58106</v>
      </c>
      <c r="E8504" s="6" t="s">
        <v>15869</v>
      </c>
      <c r="F8504" s="6"/>
      <c r="G8504" s="6" t="str">
        <f t="shared" si="266"/>
        <v>002</v>
      </c>
      <c r="H8504" s="6" t="str">
        <f t="shared" si="267"/>
        <v>032</v>
      </c>
      <c r="J8504" s="57"/>
      <c r="K8504" s="57"/>
      <c r="L8504" s="57"/>
    </row>
    <row r="8505" spans="1:12">
      <c r="A8505" s="6">
        <v>8372</v>
      </c>
      <c r="B8505" s="10" t="s">
        <v>49272</v>
      </c>
      <c r="C8505" s="10" t="s">
        <v>49284</v>
      </c>
      <c r="D8505" s="10" t="s">
        <v>49283</v>
      </c>
      <c r="E8505" s="6" t="s">
        <v>15869</v>
      </c>
      <c r="F8505" s="6"/>
      <c r="G8505" s="6" t="str">
        <f t="shared" si="266"/>
        <v>002</v>
      </c>
      <c r="H8505" s="6" t="str">
        <f t="shared" si="267"/>
        <v>032</v>
      </c>
      <c r="J8505" s="57"/>
      <c r="K8505" s="57"/>
      <c r="L8505" s="57"/>
    </row>
    <row r="8506" spans="1:12">
      <c r="A8506" s="6">
        <v>8373</v>
      </c>
      <c r="B8506" s="10" t="s">
        <v>52794</v>
      </c>
      <c r="C8506" s="10" t="s">
        <v>52802</v>
      </c>
      <c r="D8506" s="10" t="s">
        <v>52803</v>
      </c>
      <c r="E8506" s="6" t="s">
        <v>15869</v>
      </c>
      <c r="F8506" s="6"/>
      <c r="G8506" s="6" t="str">
        <f t="shared" si="266"/>
        <v>002</v>
      </c>
      <c r="H8506" s="6" t="str">
        <f t="shared" si="267"/>
        <v>032</v>
      </c>
      <c r="J8506" s="57"/>
      <c r="K8506" s="57"/>
      <c r="L8506" s="57"/>
    </row>
    <row r="8507" spans="1:12">
      <c r="A8507" s="6">
        <v>8374</v>
      </c>
      <c r="B8507" s="10" t="s">
        <v>49475</v>
      </c>
      <c r="C8507" s="10" t="s">
        <v>49478</v>
      </c>
      <c r="D8507" s="10" t="s">
        <v>49477</v>
      </c>
      <c r="E8507" s="6" t="s">
        <v>15869</v>
      </c>
      <c r="F8507" s="6"/>
      <c r="G8507" s="6" t="str">
        <f t="shared" si="266"/>
        <v>002</v>
      </c>
      <c r="H8507" s="6" t="str">
        <f t="shared" si="267"/>
        <v>032</v>
      </c>
      <c r="J8507" s="57"/>
      <c r="K8507" s="57"/>
      <c r="L8507" s="57"/>
    </row>
    <row r="8508" spans="1:12">
      <c r="A8508" s="6">
        <v>8375</v>
      </c>
      <c r="B8508" s="10" t="s">
        <v>49502</v>
      </c>
      <c r="C8508" s="10" t="s">
        <v>49505</v>
      </c>
      <c r="D8508" s="10" t="s">
        <v>45452</v>
      </c>
      <c r="E8508" s="6" t="s">
        <v>15869</v>
      </c>
      <c r="F8508" s="6"/>
      <c r="G8508" s="6" t="str">
        <f t="shared" si="266"/>
        <v>002</v>
      </c>
      <c r="H8508" s="6" t="str">
        <f t="shared" si="267"/>
        <v>032</v>
      </c>
      <c r="J8508" s="57"/>
      <c r="K8508" s="57"/>
      <c r="L8508" s="57"/>
    </row>
    <row r="8509" spans="1:12">
      <c r="A8509" s="6">
        <v>8376</v>
      </c>
      <c r="B8509" s="10" t="s">
        <v>49533</v>
      </c>
      <c r="C8509" s="10" t="s">
        <v>49544</v>
      </c>
      <c r="D8509" s="10" t="s">
        <v>49543</v>
      </c>
      <c r="E8509" s="6" t="s">
        <v>15869</v>
      </c>
      <c r="F8509" s="6"/>
      <c r="G8509" s="6" t="str">
        <f t="shared" si="266"/>
        <v>002</v>
      </c>
      <c r="H8509" s="6" t="str">
        <f t="shared" si="267"/>
        <v>032</v>
      </c>
      <c r="J8509" s="57"/>
      <c r="K8509" s="57"/>
      <c r="L8509" s="57"/>
    </row>
    <row r="8510" spans="1:12">
      <c r="A8510" s="6">
        <v>8377</v>
      </c>
      <c r="B8510" s="10" t="s">
        <v>49563</v>
      </c>
      <c r="C8510" s="10" t="s">
        <v>49567</v>
      </c>
      <c r="D8510" s="10" t="s">
        <v>49566</v>
      </c>
      <c r="E8510" s="6" t="s">
        <v>15869</v>
      </c>
      <c r="F8510" s="6"/>
      <c r="G8510" s="6" t="str">
        <f t="shared" si="266"/>
        <v>002</v>
      </c>
      <c r="H8510" s="6" t="str">
        <f t="shared" si="267"/>
        <v>032</v>
      </c>
      <c r="J8510" s="57"/>
      <c r="K8510" s="57"/>
      <c r="L8510" s="57"/>
    </row>
    <row r="8511" spans="1:12">
      <c r="A8511" s="6">
        <v>8378</v>
      </c>
      <c r="B8511" s="10" t="s">
        <v>49595</v>
      </c>
      <c r="C8511" s="10" t="s">
        <v>49602</v>
      </c>
      <c r="D8511" s="10" t="s">
        <v>49601</v>
      </c>
      <c r="E8511" s="6" t="s">
        <v>15869</v>
      </c>
      <c r="F8511" s="6"/>
      <c r="G8511" s="6" t="str">
        <f t="shared" si="266"/>
        <v>002</v>
      </c>
      <c r="H8511" s="6" t="str">
        <f t="shared" si="267"/>
        <v>032</v>
      </c>
      <c r="J8511" s="57"/>
      <c r="K8511" s="57"/>
      <c r="L8511" s="57"/>
    </row>
    <row r="8512" spans="1:12">
      <c r="A8512" s="6">
        <v>8379</v>
      </c>
      <c r="B8512" s="10" t="s">
        <v>49611</v>
      </c>
      <c r="C8512" s="10" t="s">
        <v>49613</v>
      </c>
      <c r="D8512" s="10" t="s">
        <v>49612</v>
      </c>
      <c r="E8512" s="6" t="s">
        <v>15869</v>
      </c>
      <c r="F8512" s="6"/>
      <c r="G8512" s="6" t="str">
        <f t="shared" si="266"/>
        <v>002</v>
      </c>
      <c r="H8512" s="6" t="str">
        <f t="shared" si="267"/>
        <v>032</v>
      </c>
      <c r="J8512" s="57"/>
      <c r="K8512" s="57"/>
      <c r="L8512" s="57"/>
    </row>
    <row r="8513" spans="1:12">
      <c r="A8513" s="6">
        <v>8380</v>
      </c>
      <c r="B8513" s="10" t="s">
        <v>50515</v>
      </c>
      <c r="C8513" s="10" t="s">
        <v>50522</v>
      </c>
      <c r="D8513" s="10" t="s">
        <v>58107</v>
      </c>
      <c r="E8513" s="6" t="s">
        <v>15869</v>
      </c>
      <c r="F8513" s="6"/>
      <c r="G8513" s="6" t="str">
        <f t="shared" si="266"/>
        <v>002</v>
      </c>
      <c r="H8513" s="6" t="str">
        <f t="shared" si="267"/>
        <v>032</v>
      </c>
      <c r="J8513" s="57"/>
      <c r="K8513" s="57"/>
      <c r="L8513" s="57"/>
    </row>
    <row r="8514" spans="1:12">
      <c r="A8514" s="6">
        <v>8381</v>
      </c>
      <c r="B8514" s="10" t="s">
        <v>58108</v>
      </c>
      <c r="C8514" s="10" t="s">
        <v>58109</v>
      </c>
      <c r="D8514" s="10" t="s">
        <v>58110</v>
      </c>
      <c r="E8514" s="6" t="s">
        <v>15869</v>
      </c>
      <c r="F8514" s="6"/>
      <c r="G8514" s="6" t="str">
        <f t="shared" si="266"/>
        <v>002</v>
      </c>
      <c r="H8514" s="6" t="str">
        <f t="shared" si="267"/>
        <v>032</v>
      </c>
      <c r="J8514" s="57"/>
      <c r="K8514" s="57"/>
      <c r="L8514" s="57"/>
    </row>
    <row r="8515" spans="1:12">
      <c r="A8515" s="6">
        <v>8382</v>
      </c>
      <c r="B8515" s="10" t="s">
        <v>49762</v>
      </c>
      <c r="C8515" s="10" t="s">
        <v>49771</v>
      </c>
      <c r="D8515" s="10" t="s">
        <v>49770</v>
      </c>
      <c r="E8515" s="6" t="s">
        <v>15869</v>
      </c>
      <c r="F8515" s="6"/>
      <c r="G8515" s="6" t="str">
        <f t="shared" si="266"/>
        <v>002</v>
      </c>
      <c r="H8515" s="6" t="str">
        <f t="shared" si="267"/>
        <v>032</v>
      </c>
      <c r="J8515" s="57"/>
      <c r="K8515" s="57"/>
      <c r="L8515" s="57"/>
    </row>
    <row r="8516" spans="1:12">
      <c r="A8516" s="6">
        <v>8383</v>
      </c>
      <c r="B8516" s="10" t="s">
        <v>49901</v>
      </c>
      <c r="C8516" s="10" t="s">
        <v>49925</v>
      </c>
      <c r="D8516" s="10" t="s">
        <v>49924</v>
      </c>
      <c r="E8516" s="6" t="s">
        <v>15869</v>
      </c>
      <c r="F8516" s="6"/>
      <c r="G8516" s="6" t="str">
        <f t="shared" si="266"/>
        <v>002</v>
      </c>
      <c r="H8516" s="6" t="str">
        <f t="shared" si="267"/>
        <v>032</v>
      </c>
      <c r="J8516" s="57"/>
      <c r="K8516" s="57"/>
      <c r="L8516" s="57"/>
    </row>
    <row r="8517" spans="1:12">
      <c r="A8517" s="6">
        <v>8384</v>
      </c>
      <c r="B8517" s="10" t="s">
        <v>50195</v>
      </c>
      <c r="C8517" s="10" t="s">
        <v>50220</v>
      </c>
      <c r="D8517" s="10" t="s">
        <v>50219</v>
      </c>
      <c r="E8517" s="6" t="s">
        <v>15869</v>
      </c>
      <c r="F8517" s="6"/>
      <c r="G8517" s="6" t="str">
        <f t="shared" si="266"/>
        <v>002</v>
      </c>
      <c r="H8517" s="6" t="str">
        <f t="shared" si="267"/>
        <v>032</v>
      </c>
      <c r="J8517" s="57"/>
      <c r="K8517" s="57"/>
      <c r="L8517" s="57"/>
    </row>
    <row r="8518" spans="1:12">
      <c r="A8518" s="6">
        <v>8385</v>
      </c>
      <c r="B8518" s="10" t="s">
        <v>50451</v>
      </c>
      <c r="C8518" s="10" t="s">
        <v>50456</v>
      </c>
      <c r="D8518" s="10" t="s">
        <v>50457</v>
      </c>
      <c r="E8518" s="6" t="s">
        <v>15869</v>
      </c>
      <c r="F8518" s="6"/>
      <c r="G8518" s="6" t="str">
        <f t="shared" si="266"/>
        <v>002</v>
      </c>
      <c r="H8518" s="6" t="str">
        <f t="shared" si="267"/>
        <v>032</v>
      </c>
      <c r="J8518" s="57"/>
      <c r="K8518" s="57"/>
      <c r="L8518" s="57"/>
    </row>
    <row r="8519" spans="1:12">
      <c r="A8519" s="6">
        <v>8386</v>
      </c>
      <c r="B8519" s="10" t="s">
        <v>50516</v>
      </c>
      <c r="C8519" s="10" t="s">
        <v>50523</v>
      </c>
      <c r="D8519" s="10" t="s">
        <v>50524</v>
      </c>
      <c r="E8519" s="6" t="s">
        <v>15869</v>
      </c>
      <c r="F8519" s="6"/>
      <c r="G8519" s="6" t="str">
        <f t="shared" si="266"/>
        <v>002</v>
      </c>
      <c r="H8519" s="6" t="str">
        <f t="shared" si="267"/>
        <v>032</v>
      </c>
      <c r="J8519" s="57"/>
      <c r="K8519" s="57"/>
      <c r="L8519" s="57"/>
    </row>
    <row r="8520" spans="1:12">
      <c r="A8520" s="6">
        <v>8387</v>
      </c>
      <c r="B8520" s="10" t="s">
        <v>50581</v>
      </c>
      <c r="C8520" s="10" t="s">
        <v>50589</v>
      </c>
      <c r="D8520" s="10" t="s">
        <v>50590</v>
      </c>
      <c r="E8520" s="6" t="s">
        <v>15869</v>
      </c>
      <c r="F8520" s="6"/>
      <c r="G8520" s="6" t="str">
        <f t="shared" si="266"/>
        <v>002</v>
      </c>
      <c r="H8520" s="6" t="str">
        <f t="shared" si="267"/>
        <v>032</v>
      </c>
      <c r="J8520" s="57"/>
      <c r="K8520" s="57"/>
      <c r="L8520" s="57"/>
    </row>
    <row r="8521" spans="1:12">
      <c r="A8521" s="6">
        <v>8388</v>
      </c>
      <c r="B8521" s="10" t="s">
        <v>58111</v>
      </c>
      <c r="C8521" s="10" t="s">
        <v>58112</v>
      </c>
      <c r="D8521" s="10" t="s">
        <v>58113</v>
      </c>
      <c r="E8521" s="6" t="s">
        <v>15869</v>
      </c>
      <c r="F8521" s="6"/>
      <c r="G8521" s="6" t="str">
        <f t="shared" si="266"/>
        <v>002</v>
      </c>
      <c r="H8521" s="6" t="str">
        <f t="shared" si="267"/>
        <v>032</v>
      </c>
      <c r="J8521" s="57"/>
      <c r="K8521" s="57"/>
      <c r="L8521" s="57"/>
    </row>
    <row r="8522" spans="1:12">
      <c r="A8522" s="6">
        <v>8389</v>
      </c>
      <c r="B8522" s="10" t="s">
        <v>50822</v>
      </c>
      <c r="C8522" s="10" t="s">
        <v>50823</v>
      </c>
      <c r="D8522" s="10" t="s">
        <v>50824</v>
      </c>
      <c r="E8522" s="6" t="s">
        <v>15869</v>
      </c>
      <c r="F8522" s="6"/>
      <c r="G8522" s="6" t="str">
        <f t="shared" si="266"/>
        <v>002</v>
      </c>
      <c r="H8522" s="6" t="str">
        <f t="shared" si="267"/>
        <v>032</v>
      </c>
      <c r="J8522" s="57"/>
      <c r="K8522" s="57"/>
      <c r="L8522" s="57"/>
    </row>
    <row r="8523" spans="1:12">
      <c r="A8523" s="6">
        <v>8390</v>
      </c>
      <c r="B8523" s="10" t="s">
        <v>58114</v>
      </c>
      <c r="C8523" s="10" t="s">
        <v>58115</v>
      </c>
      <c r="D8523" s="10" t="s">
        <v>58116</v>
      </c>
      <c r="E8523" s="6" t="s">
        <v>15869</v>
      </c>
      <c r="F8523" s="6"/>
      <c r="G8523" s="6" t="str">
        <f t="shared" si="266"/>
        <v>002</v>
      </c>
      <c r="H8523" s="6" t="str">
        <f t="shared" si="267"/>
        <v>032</v>
      </c>
      <c r="J8523" s="57"/>
      <c r="K8523" s="57"/>
      <c r="L8523" s="57"/>
    </row>
    <row r="8524" spans="1:12">
      <c r="A8524" s="6">
        <v>8391</v>
      </c>
      <c r="B8524" s="10" t="s">
        <v>50938</v>
      </c>
      <c r="C8524" s="10" t="s">
        <v>50944</v>
      </c>
      <c r="D8524" s="10" t="s">
        <v>50945</v>
      </c>
      <c r="E8524" s="6" t="s">
        <v>15869</v>
      </c>
      <c r="F8524" s="6"/>
      <c r="G8524" s="6" t="str">
        <f t="shared" si="266"/>
        <v>002</v>
      </c>
      <c r="H8524" s="6" t="str">
        <f t="shared" si="267"/>
        <v>032</v>
      </c>
      <c r="J8524" s="57"/>
      <c r="K8524" s="57"/>
      <c r="L8524" s="57"/>
    </row>
    <row r="8525" spans="1:12">
      <c r="A8525" s="6">
        <v>8392</v>
      </c>
      <c r="B8525" s="10" t="s">
        <v>50985</v>
      </c>
      <c r="C8525" s="10" t="s">
        <v>51046</v>
      </c>
      <c r="D8525" s="10" t="s">
        <v>51047</v>
      </c>
      <c r="E8525" s="6" t="s">
        <v>15869</v>
      </c>
      <c r="F8525" s="6"/>
      <c r="G8525" s="6" t="str">
        <f t="shared" si="266"/>
        <v>002</v>
      </c>
      <c r="H8525" s="6" t="str">
        <f t="shared" si="267"/>
        <v>032</v>
      </c>
      <c r="J8525" s="57"/>
      <c r="K8525" s="57"/>
      <c r="L8525" s="57"/>
    </row>
    <row r="8526" spans="1:12">
      <c r="A8526" s="6">
        <v>8393</v>
      </c>
      <c r="B8526" s="10" t="s">
        <v>51148</v>
      </c>
      <c r="C8526" s="10" t="s">
        <v>51152</v>
      </c>
      <c r="D8526" s="10" t="s">
        <v>51153</v>
      </c>
      <c r="E8526" s="6" t="s">
        <v>15869</v>
      </c>
      <c r="F8526" s="6"/>
      <c r="G8526" s="6" t="str">
        <f t="shared" si="266"/>
        <v>002</v>
      </c>
      <c r="H8526" s="6" t="str">
        <f t="shared" si="267"/>
        <v>032</v>
      </c>
      <c r="J8526" s="57"/>
      <c r="K8526" s="57"/>
      <c r="L8526" s="57"/>
    </row>
    <row r="8527" spans="1:12">
      <c r="A8527" s="6">
        <v>8394</v>
      </c>
      <c r="B8527" s="10" t="s">
        <v>51176</v>
      </c>
      <c r="C8527" s="10" t="s">
        <v>51202</v>
      </c>
      <c r="D8527" s="10" t="s">
        <v>51203</v>
      </c>
      <c r="E8527" s="6" t="s">
        <v>15869</v>
      </c>
      <c r="F8527" s="6"/>
      <c r="G8527" s="6" t="str">
        <f t="shared" si="266"/>
        <v>002</v>
      </c>
      <c r="H8527" s="6" t="str">
        <f t="shared" si="267"/>
        <v>032</v>
      </c>
      <c r="J8527" s="57"/>
      <c r="K8527" s="57"/>
      <c r="L8527" s="57"/>
    </row>
    <row r="8528" spans="1:12">
      <c r="A8528" s="6">
        <v>8395</v>
      </c>
      <c r="B8528" s="10" t="s">
        <v>51340</v>
      </c>
      <c r="C8528" s="10" t="s">
        <v>51347</v>
      </c>
      <c r="D8528" s="10" t="s">
        <v>58093</v>
      </c>
      <c r="E8528" s="6" t="s">
        <v>15869</v>
      </c>
      <c r="F8528" s="6"/>
      <c r="G8528" s="6" t="str">
        <f t="shared" si="266"/>
        <v>002</v>
      </c>
      <c r="H8528" s="6" t="str">
        <f t="shared" si="267"/>
        <v>032</v>
      </c>
      <c r="J8528" s="57"/>
      <c r="K8528" s="57"/>
      <c r="L8528" s="57"/>
    </row>
    <row r="8529" spans="1:12">
      <c r="A8529" s="6">
        <v>8396</v>
      </c>
      <c r="B8529" s="10" t="s">
        <v>58117</v>
      </c>
      <c r="C8529" s="10" t="s">
        <v>58118</v>
      </c>
      <c r="D8529" s="10" t="s">
        <v>58119</v>
      </c>
      <c r="E8529" s="6" t="s">
        <v>15869</v>
      </c>
      <c r="F8529" s="6"/>
      <c r="G8529" s="6" t="str">
        <f t="shared" si="266"/>
        <v>002</v>
      </c>
      <c r="H8529" s="6" t="str">
        <f t="shared" si="267"/>
        <v>032</v>
      </c>
      <c r="J8529" s="57"/>
      <c r="K8529" s="57"/>
      <c r="L8529" s="57"/>
    </row>
    <row r="8530" spans="1:12">
      <c r="A8530" s="6">
        <v>8397</v>
      </c>
      <c r="B8530" s="10" t="s">
        <v>51731</v>
      </c>
      <c r="C8530" s="10" t="s">
        <v>51736</v>
      </c>
      <c r="D8530" s="10" t="s">
        <v>51737</v>
      </c>
      <c r="E8530" s="6" t="s">
        <v>15869</v>
      </c>
      <c r="F8530" s="6"/>
      <c r="G8530" s="6" t="str">
        <f t="shared" si="266"/>
        <v>002</v>
      </c>
      <c r="H8530" s="6" t="str">
        <f t="shared" si="267"/>
        <v>032</v>
      </c>
      <c r="J8530" s="57"/>
      <c r="K8530" s="57"/>
      <c r="L8530" s="57"/>
    </row>
    <row r="8531" spans="1:12">
      <c r="A8531" s="6">
        <v>8398</v>
      </c>
      <c r="B8531" s="10" t="s">
        <v>51755</v>
      </c>
      <c r="C8531" s="10" t="s">
        <v>51762</v>
      </c>
      <c r="D8531" s="10" t="s">
        <v>51763</v>
      </c>
      <c r="E8531" s="6" t="s">
        <v>15869</v>
      </c>
      <c r="F8531" s="6"/>
      <c r="G8531" s="6" t="str">
        <f t="shared" si="266"/>
        <v>002</v>
      </c>
      <c r="H8531" s="6" t="str">
        <f t="shared" si="267"/>
        <v>032</v>
      </c>
      <c r="J8531" s="57"/>
      <c r="K8531" s="57"/>
      <c r="L8531" s="57"/>
    </row>
    <row r="8532" spans="1:12">
      <c r="A8532" s="6">
        <v>8399</v>
      </c>
      <c r="B8532" s="10" t="s">
        <v>51770</v>
      </c>
      <c r="C8532" s="10" t="s">
        <v>51784</v>
      </c>
      <c r="D8532" s="10" t="s">
        <v>51785</v>
      </c>
      <c r="E8532" s="6" t="s">
        <v>15869</v>
      </c>
      <c r="F8532" s="6"/>
      <c r="G8532" s="6" t="str">
        <f t="shared" si="266"/>
        <v>002</v>
      </c>
      <c r="H8532" s="6" t="str">
        <f t="shared" si="267"/>
        <v>032</v>
      </c>
      <c r="J8532" s="57"/>
      <c r="K8532" s="57"/>
      <c r="L8532" s="57"/>
    </row>
    <row r="8533" spans="1:12">
      <c r="A8533" s="6">
        <v>8400</v>
      </c>
      <c r="B8533" s="10" t="s">
        <v>52091</v>
      </c>
      <c r="C8533" s="10" t="s">
        <v>52094</v>
      </c>
      <c r="D8533" s="10" t="s">
        <v>52095</v>
      </c>
      <c r="E8533" s="6" t="s">
        <v>15869</v>
      </c>
      <c r="F8533" s="6"/>
      <c r="G8533" s="6" t="str">
        <f t="shared" si="266"/>
        <v>002</v>
      </c>
      <c r="H8533" s="6" t="str">
        <f t="shared" si="267"/>
        <v>032</v>
      </c>
      <c r="J8533" s="57"/>
      <c r="K8533" s="57"/>
      <c r="L8533" s="57"/>
    </row>
    <row r="8534" spans="1:12">
      <c r="A8534" s="6">
        <v>8401</v>
      </c>
      <c r="B8534" s="10" t="s">
        <v>52092</v>
      </c>
      <c r="C8534" s="10" t="s">
        <v>52096</v>
      </c>
      <c r="D8534" s="10" t="s">
        <v>52097</v>
      </c>
      <c r="E8534" s="6" t="s">
        <v>15869</v>
      </c>
      <c r="F8534" s="6"/>
      <c r="G8534" s="6" t="str">
        <f t="shared" si="266"/>
        <v>002</v>
      </c>
      <c r="H8534" s="6" t="str">
        <f t="shared" si="267"/>
        <v>032</v>
      </c>
      <c r="J8534" s="57"/>
      <c r="K8534" s="57"/>
      <c r="L8534" s="57"/>
    </row>
    <row r="8535" spans="1:12">
      <c r="A8535" s="6">
        <v>8402</v>
      </c>
      <c r="B8535" s="10" t="s">
        <v>58120</v>
      </c>
      <c r="C8535" s="10" t="s">
        <v>58121</v>
      </c>
      <c r="D8535" s="10" t="s">
        <v>58122</v>
      </c>
      <c r="E8535" s="6" t="s">
        <v>15869</v>
      </c>
      <c r="F8535" s="6"/>
      <c r="G8535" s="6" t="str">
        <f t="shared" si="266"/>
        <v>002</v>
      </c>
      <c r="H8535" s="6" t="str">
        <f t="shared" si="267"/>
        <v>032</v>
      </c>
      <c r="J8535" s="57"/>
      <c r="K8535" s="57"/>
      <c r="L8535" s="57"/>
    </row>
    <row r="8536" spans="1:12">
      <c r="A8536" s="6">
        <v>8403</v>
      </c>
      <c r="B8536" s="10" t="s">
        <v>52185</v>
      </c>
      <c r="C8536" s="10" t="s">
        <v>52199</v>
      </c>
      <c r="D8536" s="10" t="s">
        <v>50824</v>
      </c>
      <c r="E8536" s="6" t="s">
        <v>15869</v>
      </c>
      <c r="F8536" s="6"/>
      <c r="G8536" s="6" t="str">
        <f t="shared" si="266"/>
        <v>002</v>
      </c>
      <c r="H8536" s="6" t="str">
        <f t="shared" si="267"/>
        <v>032</v>
      </c>
      <c r="J8536" s="57"/>
      <c r="K8536" s="57"/>
      <c r="L8536" s="57"/>
    </row>
    <row r="8537" spans="1:12">
      <c r="A8537" s="6">
        <v>8404</v>
      </c>
      <c r="B8537" s="10" t="s">
        <v>52417</v>
      </c>
      <c r="C8537" s="10" t="s">
        <v>52419</v>
      </c>
      <c r="D8537" s="10" t="s">
        <v>52420</v>
      </c>
      <c r="E8537" s="6" t="s">
        <v>15869</v>
      </c>
      <c r="F8537" s="6"/>
      <c r="G8537" s="6" t="str">
        <f t="shared" si="266"/>
        <v>002</v>
      </c>
      <c r="H8537" s="6" t="str">
        <f t="shared" si="267"/>
        <v>032</v>
      </c>
      <c r="J8537" s="57"/>
      <c r="K8537" s="57"/>
      <c r="L8537" s="57"/>
    </row>
    <row r="8538" spans="1:12">
      <c r="A8538" s="6">
        <v>8405</v>
      </c>
      <c r="B8538" s="10" t="s">
        <v>52631</v>
      </c>
      <c r="C8538" s="10" t="s">
        <v>52634</v>
      </c>
      <c r="D8538" s="10" t="s">
        <v>52635</v>
      </c>
      <c r="E8538" s="6" t="s">
        <v>15869</v>
      </c>
      <c r="F8538" s="6"/>
      <c r="G8538" s="6" t="str">
        <f t="shared" si="266"/>
        <v>002</v>
      </c>
      <c r="H8538" s="6" t="str">
        <f t="shared" si="267"/>
        <v>032</v>
      </c>
      <c r="J8538" s="57"/>
      <c r="K8538" s="57"/>
      <c r="L8538" s="57"/>
    </row>
    <row r="8539" spans="1:12">
      <c r="A8539" s="6">
        <v>8406</v>
      </c>
      <c r="B8539" s="10" t="s">
        <v>52643</v>
      </c>
      <c r="C8539" s="10" t="s">
        <v>52651</v>
      </c>
      <c r="D8539" s="10" t="s">
        <v>52652</v>
      </c>
      <c r="E8539" s="6" t="s">
        <v>15869</v>
      </c>
      <c r="F8539" s="6"/>
      <c r="G8539" s="6" t="str">
        <f t="shared" si="266"/>
        <v>002</v>
      </c>
      <c r="H8539" s="6" t="str">
        <f t="shared" si="267"/>
        <v>032</v>
      </c>
      <c r="J8539" s="57"/>
      <c r="K8539" s="57"/>
      <c r="L8539" s="57"/>
    </row>
    <row r="8540" spans="1:12">
      <c r="A8540" s="6">
        <v>8407</v>
      </c>
      <c r="B8540" s="10" t="s">
        <v>52676</v>
      </c>
      <c r="C8540" s="10" t="s">
        <v>52681</v>
      </c>
      <c r="D8540" s="10" t="s">
        <v>52682</v>
      </c>
      <c r="E8540" s="6" t="s">
        <v>15869</v>
      </c>
      <c r="F8540" s="6"/>
      <c r="G8540" s="6" t="str">
        <f t="shared" si="266"/>
        <v>002</v>
      </c>
      <c r="H8540" s="6" t="str">
        <f t="shared" si="267"/>
        <v>032</v>
      </c>
      <c r="J8540" s="57"/>
      <c r="K8540" s="57"/>
      <c r="L8540" s="57"/>
    </row>
    <row r="8541" spans="1:12">
      <c r="A8541" s="6">
        <v>8408</v>
      </c>
      <c r="B8541" s="10" t="s">
        <v>52773</v>
      </c>
      <c r="C8541" s="10" t="s">
        <v>52774</v>
      </c>
      <c r="D8541" s="10" t="s">
        <v>52775</v>
      </c>
      <c r="E8541" s="6" t="s">
        <v>15869</v>
      </c>
      <c r="F8541" s="6"/>
      <c r="G8541" s="6" t="str">
        <f t="shared" si="266"/>
        <v>002</v>
      </c>
      <c r="H8541" s="6" t="str">
        <f t="shared" si="267"/>
        <v>032</v>
      </c>
      <c r="J8541" s="57"/>
      <c r="K8541" s="57"/>
      <c r="L8541" s="57"/>
    </row>
    <row r="8542" spans="1:12">
      <c r="A8542" s="6">
        <v>8409</v>
      </c>
      <c r="B8542" s="10" t="s">
        <v>52776</v>
      </c>
      <c r="C8542" s="10" t="s">
        <v>52778</v>
      </c>
      <c r="D8542" s="10" t="s">
        <v>52779</v>
      </c>
      <c r="E8542" s="6" t="s">
        <v>15869</v>
      </c>
      <c r="F8542" s="6"/>
      <c r="G8542" s="6" t="str">
        <f t="shared" si="266"/>
        <v>002</v>
      </c>
      <c r="H8542" s="6" t="str">
        <f t="shared" si="267"/>
        <v>032</v>
      </c>
      <c r="J8542" s="57"/>
      <c r="K8542" s="57"/>
      <c r="L8542" s="57"/>
    </row>
    <row r="8543" spans="1:12">
      <c r="A8543" s="6">
        <v>8410</v>
      </c>
      <c r="B8543" s="10" t="s">
        <v>52791</v>
      </c>
      <c r="C8543" s="10" t="s">
        <v>52796</v>
      </c>
      <c r="D8543" s="10" t="s">
        <v>52797</v>
      </c>
      <c r="E8543" s="6" t="s">
        <v>15869</v>
      </c>
      <c r="F8543" s="6"/>
      <c r="G8543" s="6" t="str">
        <f t="shared" si="266"/>
        <v>002</v>
      </c>
      <c r="H8543" s="6" t="str">
        <f t="shared" si="267"/>
        <v>032</v>
      </c>
      <c r="J8543" s="57"/>
      <c r="K8543" s="57"/>
      <c r="L8543" s="57"/>
    </row>
    <row r="8544" spans="1:12">
      <c r="A8544" s="6">
        <v>8411</v>
      </c>
      <c r="B8544" s="10" t="s">
        <v>52792</v>
      </c>
      <c r="C8544" s="10" t="s">
        <v>52798</v>
      </c>
      <c r="D8544" s="10" t="s">
        <v>52799</v>
      </c>
      <c r="E8544" s="6" t="s">
        <v>15869</v>
      </c>
      <c r="F8544" s="6"/>
      <c r="G8544" s="6" t="str">
        <f t="shared" ref="G8544:G8607" si="268">+LEFT(C8544,3)</f>
        <v>002</v>
      </c>
      <c r="H8544" s="6" t="str">
        <f t="shared" ref="H8544:H8607" si="269">+MID(C8544,5,3)</f>
        <v>032</v>
      </c>
      <c r="J8544" s="57"/>
      <c r="K8544" s="57"/>
      <c r="L8544" s="57"/>
    </row>
    <row r="8545" spans="1:12">
      <c r="A8545" s="6">
        <v>8412</v>
      </c>
      <c r="B8545" s="10" t="s">
        <v>52793</v>
      </c>
      <c r="C8545" s="10" t="s">
        <v>52800</v>
      </c>
      <c r="D8545" s="10" t="s">
        <v>52801</v>
      </c>
      <c r="E8545" s="6" t="s">
        <v>15869</v>
      </c>
      <c r="F8545" s="6"/>
      <c r="G8545" s="6" t="str">
        <f t="shared" si="268"/>
        <v>002</v>
      </c>
      <c r="H8545" s="6" t="str">
        <f t="shared" si="269"/>
        <v>032</v>
      </c>
      <c r="J8545" s="57"/>
      <c r="K8545" s="57"/>
      <c r="L8545" s="57"/>
    </row>
    <row r="8546" spans="1:12">
      <c r="A8546" s="6">
        <v>8413</v>
      </c>
      <c r="B8546" s="10" t="s">
        <v>52807</v>
      </c>
      <c r="C8546" s="10" t="s">
        <v>52900</v>
      </c>
      <c r="D8546" s="10" t="s">
        <v>52888</v>
      </c>
      <c r="E8546" s="6" t="s">
        <v>15869</v>
      </c>
      <c r="F8546" s="6"/>
      <c r="G8546" s="6" t="str">
        <f t="shared" si="268"/>
        <v>002</v>
      </c>
      <c r="H8546" s="6" t="str">
        <f t="shared" si="269"/>
        <v>032</v>
      </c>
      <c r="J8546" s="57"/>
      <c r="K8546" s="57"/>
      <c r="L8546" s="57"/>
    </row>
    <row r="8547" spans="1:12">
      <c r="A8547" s="6">
        <v>8414</v>
      </c>
      <c r="B8547" s="10" t="s">
        <v>52901</v>
      </c>
      <c r="C8547" s="10" t="s">
        <v>52902</v>
      </c>
      <c r="D8547" s="10" t="s">
        <v>52903</v>
      </c>
      <c r="E8547" s="6" t="s">
        <v>15869</v>
      </c>
      <c r="F8547" s="6"/>
      <c r="G8547" s="6" t="str">
        <f t="shared" si="268"/>
        <v>002</v>
      </c>
      <c r="H8547" s="6" t="str">
        <f t="shared" si="269"/>
        <v>032</v>
      </c>
      <c r="J8547" s="57"/>
      <c r="K8547" s="57"/>
      <c r="L8547" s="57"/>
    </row>
    <row r="8548" spans="1:12">
      <c r="A8548" s="6">
        <v>8415</v>
      </c>
      <c r="B8548" s="10" t="s">
        <v>52974</v>
      </c>
      <c r="C8548" s="10" t="s">
        <v>52979</v>
      </c>
      <c r="D8548" s="10" t="s">
        <v>52975</v>
      </c>
      <c r="E8548" s="6" t="s">
        <v>15869</v>
      </c>
      <c r="F8548" s="6"/>
      <c r="G8548" s="6" t="str">
        <f t="shared" si="268"/>
        <v>002</v>
      </c>
      <c r="H8548" s="6" t="str">
        <f t="shared" si="269"/>
        <v>032</v>
      </c>
      <c r="J8548" s="57"/>
      <c r="K8548" s="57"/>
      <c r="L8548" s="57"/>
    </row>
    <row r="8549" spans="1:12">
      <c r="A8549" s="6">
        <v>8416</v>
      </c>
      <c r="B8549" s="10" t="s">
        <v>53070</v>
      </c>
      <c r="C8549" s="10" t="s">
        <v>53078</v>
      </c>
      <c r="D8549" s="10" t="s">
        <v>53071</v>
      </c>
      <c r="E8549" s="6" t="s">
        <v>15869</v>
      </c>
      <c r="F8549" s="6"/>
      <c r="G8549" s="6" t="str">
        <f t="shared" si="268"/>
        <v>002</v>
      </c>
      <c r="H8549" s="6" t="str">
        <f t="shared" si="269"/>
        <v>032</v>
      </c>
      <c r="J8549" s="57"/>
      <c r="K8549" s="57"/>
      <c r="L8549" s="57"/>
    </row>
    <row r="8550" spans="1:12">
      <c r="A8550" s="6">
        <v>8417</v>
      </c>
      <c r="B8550" s="10" t="s">
        <v>53105</v>
      </c>
      <c r="C8550" s="10" t="s">
        <v>53110</v>
      </c>
      <c r="D8550" s="10" t="s">
        <v>53106</v>
      </c>
      <c r="E8550" s="6" t="s">
        <v>15869</v>
      </c>
      <c r="F8550" s="6"/>
      <c r="G8550" s="6" t="str">
        <f t="shared" si="268"/>
        <v>002</v>
      </c>
      <c r="H8550" s="6" t="str">
        <f t="shared" si="269"/>
        <v>032</v>
      </c>
      <c r="J8550" s="57"/>
      <c r="K8550" s="57"/>
      <c r="L8550" s="57"/>
    </row>
    <row r="8551" spans="1:12">
      <c r="A8551" s="6">
        <v>8418</v>
      </c>
      <c r="B8551" s="10" t="s">
        <v>53112</v>
      </c>
      <c r="C8551" s="10" t="s">
        <v>53114</v>
      </c>
      <c r="D8551" s="10" t="s">
        <v>53113</v>
      </c>
      <c r="E8551" s="6" t="s">
        <v>15869</v>
      </c>
      <c r="F8551" s="6"/>
      <c r="G8551" s="6" t="str">
        <f t="shared" si="268"/>
        <v>002</v>
      </c>
      <c r="H8551" s="6" t="str">
        <f t="shared" si="269"/>
        <v>032</v>
      </c>
      <c r="J8551" s="57"/>
      <c r="K8551" s="57"/>
      <c r="L8551" s="57"/>
    </row>
    <row r="8552" spans="1:12">
      <c r="A8552" s="6">
        <v>8419</v>
      </c>
      <c r="B8552" s="10" t="s">
        <v>58123</v>
      </c>
      <c r="C8552" s="10" t="s">
        <v>58124</v>
      </c>
      <c r="D8552" s="10" t="s">
        <v>58125</v>
      </c>
      <c r="E8552" s="6" t="s">
        <v>15869</v>
      </c>
      <c r="F8552" s="6"/>
      <c r="G8552" s="6" t="str">
        <f t="shared" si="268"/>
        <v>002</v>
      </c>
      <c r="H8552" s="6" t="str">
        <f t="shared" si="269"/>
        <v>032</v>
      </c>
      <c r="J8552" s="57"/>
      <c r="K8552" s="57"/>
      <c r="L8552" s="57"/>
    </row>
    <row r="8553" spans="1:12">
      <c r="A8553" s="6">
        <v>8420</v>
      </c>
      <c r="B8553" s="10" t="s">
        <v>53135</v>
      </c>
      <c r="C8553" s="10" t="s">
        <v>53149</v>
      </c>
      <c r="D8553" s="10" t="s">
        <v>53136</v>
      </c>
      <c r="E8553" s="6" t="s">
        <v>15869</v>
      </c>
      <c r="F8553" s="6"/>
      <c r="G8553" s="6" t="str">
        <f t="shared" si="268"/>
        <v>002</v>
      </c>
      <c r="H8553" s="6" t="str">
        <f t="shared" si="269"/>
        <v>032</v>
      </c>
      <c r="J8553" s="57"/>
      <c r="K8553" s="57"/>
      <c r="L8553" s="57"/>
    </row>
    <row r="8554" spans="1:12">
      <c r="A8554" s="6">
        <v>8421</v>
      </c>
      <c r="B8554" s="10" t="s">
        <v>53137</v>
      </c>
      <c r="C8554" s="10" t="s">
        <v>53150</v>
      </c>
      <c r="D8554" s="10" t="s">
        <v>53138</v>
      </c>
      <c r="E8554" s="6" t="s">
        <v>15869</v>
      </c>
      <c r="F8554" s="6"/>
      <c r="G8554" s="6" t="str">
        <f t="shared" si="268"/>
        <v>002</v>
      </c>
      <c r="H8554" s="6" t="str">
        <f t="shared" si="269"/>
        <v>032</v>
      </c>
      <c r="J8554" s="57"/>
      <c r="K8554" s="57"/>
      <c r="L8554" s="57"/>
    </row>
    <row r="8555" spans="1:12">
      <c r="A8555" s="6">
        <v>8422</v>
      </c>
      <c r="B8555" s="10" t="s">
        <v>53139</v>
      </c>
      <c r="C8555" s="10" t="s">
        <v>53151</v>
      </c>
      <c r="D8555" s="10" t="s">
        <v>53140</v>
      </c>
      <c r="E8555" s="6" t="s">
        <v>15869</v>
      </c>
      <c r="F8555" s="6"/>
      <c r="G8555" s="6" t="str">
        <f t="shared" si="268"/>
        <v>002</v>
      </c>
      <c r="H8555" s="6" t="str">
        <f t="shared" si="269"/>
        <v>032</v>
      </c>
      <c r="J8555" s="57"/>
      <c r="K8555" s="57"/>
      <c r="L8555" s="57"/>
    </row>
    <row r="8556" spans="1:12">
      <c r="A8556" s="6">
        <v>8423</v>
      </c>
      <c r="B8556" s="10" t="s">
        <v>53235</v>
      </c>
      <c r="C8556" s="10" t="s">
        <v>53240</v>
      </c>
      <c r="D8556" s="10" t="s">
        <v>53236</v>
      </c>
      <c r="E8556" s="6" t="s">
        <v>15869</v>
      </c>
      <c r="F8556" s="6"/>
      <c r="G8556" s="6" t="str">
        <f t="shared" si="268"/>
        <v>002</v>
      </c>
      <c r="H8556" s="6" t="str">
        <f t="shared" si="269"/>
        <v>032</v>
      </c>
      <c r="J8556" s="57"/>
      <c r="K8556" s="57"/>
      <c r="L8556" s="57"/>
    </row>
    <row r="8557" spans="1:12">
      <c r="A8557" s="6">
        <v>8424</v>
      </c>
      <c r="B8557" s="10" t="s">
        <v>53671</v>
      </c>
      <c r="C8557" s="10" t="s">
        <v>53675</v>
      </c>
      <c r="D8557" s="10" t="s">
        <v>53672</v>
      </c>
      <c r="E8557" s="6" t="s">
        <v>15869</v>
      </c>
      <c r="F8557" s="6"/>
      <c r="G8557" s="6" t="str">
        <f t="shared" si="268"/>
        <v>002</v>
      </c>
      <c r="H8557" s="6" t="str">
        <f t="shared" si="269"/>
        <v>032</v>
      </c>
      <c r="J8557" s="57"/>
      <c r="K8557" s="57"/>
      <c r="L8557" s="57"/>
    </row>
    <row r="8558" spans="1:12">
      <c r="A8558" s="6">
        <v>8425</v>
      </c>
      <c r="B8558" s="10" t="s">
        <v>53673</v>
      </c>
      <c r="C8558" s="10" t="s">
        <v>53676</v>
      </c>
      <c r="D8558" s="10" t="s">
        <v>53672</v>
      </c>
      <c r="E8558" s="6" t="s">
        <v>15869</v>
      </c>
      <c r="F8558" s="6"/>
      <c r="G8558" s="6" t="str">
        <f t="shared" si="268"/>
        <v>002</v>
      </c>
      <c r="H8558" s="6" t="str">
        <f t="shared" si="269"/>
        <v>032</v>
      </c>
      <c r="J8558" s="57"/>
      <c r="K8558" s="57"/>
      <c r="L8558" s="57"/>
    </row>
    <row r="8559" spans="1:12">
      <c r="A8559" s="6">
        <v>8426</v>
      </c>
      <c r="B8559" s="10" t="s">
        <v>53773</v>
      </c>
      <c r="C8559" s="10" t="s">
        <v>53775</v>
      </c>
      <c r="D8559" s="10" t="s">
        <v>53774</v>
      </c>
      <c r="E8559" s="6" t="s">
        <v>15869</v>
      </c>
      <c r="F8559" s="6"/>
      <c r="G8559" s="6" t="str">
        <f t="shared" si="268"/>
        <v>002</v>
      </c>
      <c r="H8559" s="6" t="str">
        <f t="shared" si="269"/>
        <v>032</v>
      </c>
      <c r="J8559" s="57"/>
      <c r="K8559" s="57"/>
      <c r="L8559" s="57"/>
    </row>
    <row r="8560" spans="1:12">
      <c r="A8560" s="6">
        <v>8427</v>
      </c>
      <c r="B8560" s="10" t="s">
        <v>53778</v>
      </c>
      <c r="C8560" s="10" t="s">
        <v>53780</v>
      </c>
      <c r="D8560" s="10" t="s">
        <v>48969</v>
      </c>
      <c r="E8560" s="6" t="s">
        <v>15869</v>
      </c>
      <c r="F8560" s="6"/>
      <c r="G8560" s="6" t="str">
        <f t="shared" si="268"/>
        <v>002</v>
      </c>
      <c r="H8560" s="6" t="str">
        <f t="shared" si="269"/>
        <v>032</v>
      </c>
      <c r="J8560" s="57"/>
      <c r="K8560" s="57"/>
      <c r="L8560" s="57"/>
    </row>
    <row r="8561" spans="1:12">
      <c r="A8561" s="6">
        <v>8428</v>
      </c>
      <c r="B8561" s="10" t="s">
        <v>58126</v>
      </c>
      <c r="C8561" s="10" t="s">
        <v>58127</v>
      </c>
      <c r="D8561" s="10" t="s">
        <v>58128</v>
      </c>
      <c r="E8561" s="6" t="s">
        <v>15869</v>
      </c>
      <c r="F8561" s="6"/>
      <c r="G8561" s="6" t="str">
        <f t="shared" si="268"/>
        <v>002</v>
      </c>
      <c r="H8561" s="6" t="str">
        <f t="shared" si="269"/>
        <v>032</v>
      </c>
      <c r="J8561" s="57"/>
      <c r="K8561" s="57"/>
      <c r="L8561" s="57"/>
    </row>
    <row r="8562" spans="1:12">
      <c r="A8562" s="6">
        <v>8429</v>
      </c>
      <c r="B8562" s="10" t="s">
        <v>53971</v>
      </c>
      <c r="C8562" s="10" t="s">
        <v>53972</v>
      </c>
      <c r="D8562" s="10" t="s">
        <v>38661</v>
      </c>
      <c r="E8562" s="6" t="s">
        <v>15869</v>
      </c>
      <c r="F8562" s="6"/>
      <c r="G8562" s="6" t="str">
        <f t="shared" si="268"/>
        <v>002</v>
      </c>
      <c r="H8562" s="6" t="str">
        <f t="shared" si="269"/>
        <v>032</v>
      </c>
      <c r="J8562" s="57"/>
      <c r="K8562" s="57"/>
      <c r="L8562" s="57"/>
    </row>
    <row r="8563" spans="1:12">
      <c r="A8563" s="6">
        <v>8430</v>
      </c>
      <c r="B8563" s="10" t="s">
        <v>54107</v>
      </c>
      <c r="C8563" s="10" t="s">
        <v>58129</v>
      </c>
      <c r="D8563" s="10" t="s">
        <v>58130</v>
      </c>
      <c r="E8563" s="6" t="s">
        <v>15869</v>
      </c>
      <c r="F8563" s="6"/>
      <c r="G8563" s="6" t="str">
        <f t="shared" si="268"/>
        <v>002</v>
      </c>
      <c r="H8563" s="6" t="str">
        <f t="shared" si="269"/>
        <v>032</v>
      </c>
      <c r="J8563" s="57"/>
      <c r="K8563" s="57"/>
      <c r="L8563" s="57"/>
    </row>
    <row r="8564" spans="1:12">
      <c r="A8564" s="6">
        <v>22230</v>
      </c>
      <c r="B8564" s="10" t="s">
        <v>64499</v>
      </c>
      <c r="C8564" s="10" t="s">
        <v>64515</v>
      </c>
      <c r="D8564" s="10" t="s">
        <v>64500</v>
      </c>
      <c r="E8564" s="6" t="s">
        <v>15869</v>
      </c>
      <c r="F8564" s="50">
        <v>45866</v>
      </c>
      <c r="G8564" s="6" t="str">
        <f t="shared" si="268"/>
        <v>002</v>
      </c>
      <c r="H8564" s="6" t="str">
        <f t="shared" si="269"/>
        <v>032</v>
      </c>
    </row>
    <row r="8565" spans="1:12">
      <c r="A8565" s="6">
        <v>22285</v>
      </c>
      <c r="B8565" s="10" t="s">
        <v>64662</v>
      </c>
      <c r="C8565" s="10" t="s">
        <v>64665</v>
      </c>
      <c r="D8565" s="10" t="s">
        <v>64663</v>
      </c>
      <c r="E8565" s="6" t="s">
        <v>15869</v>
      </c>
      <c r="F8565" s="50">
        <v>45902</v>
      </c>
      <c r="G8565" s="6" t="str">
        <f t="shared" si="268"/>
        <v>002</v>
      </c>
      <c r="H8565" s="6" t="str">
        <f t="shared" si="269"/>
        <v>032</v>
      </c>
    </row>
    <row r="8566" spans="1:12">
      <c r="A8566" s="6">
        <v>22300</v>
      </c>
      <c r="B8566" s="10" t="s">
        <v>64703</v>
      </c>
      <c r="C8566" s="10" t="s">
        <v>64717</v>
      </c>
      <c r="D8566" s="10" t="s">
        <v>64704</v>
      </c>
      <c r="E8566" s="6" t="s">
        <v>15869</v>
      </c>
      <c r="F8566" s="50">
        <v>45912</v>
      </c>
      <c r="G8566" s="6" t="str">
        <f t="shared" si="268"/>
        <v>002</v>
      </c>
      <c r="H8566" s="6" t="str">
        <f t="shared" si="269"/>
        <v>032</v>
      </c>
    </row>
    <row r="8567" spans="1:12">
      <c r="A8567" s="6">
        <v>22341</v>
      </c>
      <c r="B8567" s="10" t="s">
        <v>64813</v>
      </c>
      <c r="C8567" s="10" t="s">
        <v>64816</v>
      </c>
      <c r="D8567" s="10" t="s">
        <v>64663</v>
      </c>
      <c r="E8567" s="6" t="s">
        <v>15869</v>
      </c>
      <c r="F8567" s="50">
        <v>45930</v>
      </c>
      <c r="G8567" s="6" t="str">
        <f t="shared" si="268"/>
        <v>002</v>
      </c>
      <c r="H8567" s="6" t="str">
        <f t="shared" si="269"/>
        <v>032</v>
      </c>
    </row>
    <row r="8568" spans="1:12">
      <c r="A8568" s="6">
        <v>22393</v>
      </c>
      <c r="B8568" s="10" t="s">
        <v>64961</v>
      </c>
      <c r="C8568" s="10" t="s">
        <v>64963</v>
      </c>
      <c r="D8568" s="10" t="s">
        <v>64962</v>
      </c>
      <c r="E8568" s="6" t="s">
        <v>15869</v>
      </c>
      <c r="F8568" s="50">
        <v>45953</v>
      </c>
      <c r="G8568" s="6" t="str">
        <f t="shared" si="268"/>
        <v>002</v>
      </c>
      <c r="H8568" s="6" t="str">
        <f t="shared" si="269"/>
        <v>032</v>
      </c>
    </row>
    <row r="8569" spans="1:12">
      <c r="A8569" s="6">
        <v>22398</v>
      </c>
      <c r="B8569" s="10" t="s">
        <v>64975</v>
      </c>
      <c r="C8569" s="10" t="s">
        <v>64979</v>
      </c>
      <c r="D8569" s="10" t="s">
        <v>64976</v>
      </c>
      <c r="E8569" s="6" t="s">
        <v>15869</v>
      </c>
      <c r="F8569" s="50">
        <v>45961</v>
      </c>
      <c r="G8569" s="6" t="str">
        <f t="shared" si="268"/>
        <v>002</v>
      </c>
      <c r="H8569" s="6" t="str">
        <f t="shared" si="269"/>
        <v>032</v>
      </c>
    </row>
    <row r="8570" spans="1:12">
      <c r="A8570" s="6">
        <v>22399</v>
      </c>
      <c r="B8570" s="10" t="s">
        <v>64977</v>
      </c>
      <c r="C8570" s="10" t="s">
        <v>64980</v>
      </c>
      <c r="D8570" s="10" t="s">
        <v>64978</v>
      </c>
      <c r="E8570" s="6" t="s">
        <v>15869</v>
      </c>
      <c r="F8570" s="50">
        <v>45961</v>
      </c>
      <c r="G8570" s="6" t="str">
        <f t="shared" si="268"/>
        <v>002</v>
      </c>
      <c r="H8570" s="6" t="str">
        <f t="shared" si="269"/>
        <v>032</v>
      </c>
    </row>
    <row r="8571" spans="1:12">
      <c r="A8571" s="6">
        <v>22516</v>
      </c>
      <c r="B8571" s="10" t="s">
        <v>65316</v>
      </c>
      <c r="C8571" s="10" t="s">
        <v>65319</v>
      </c>
      <c r="D8571" s="10" t="s">
        <v>65317</v>
      </c>
      <c r="E8571" s="6" t="s">
        <v>15869</v>
      </c>
      <c r="F8571" s="50">
        <v>45997</v>
      </c>
      <c r="G8571" s="6" t="str">
        <f t="shared" si="268"/>
        <v>002</v>
      </c>
      <c r="H8571" s="6" t="str">
        <f t="shared" si="269"/>
        <v>032</v>
      </c>
    </row>
    <row r="8572" spans="1:12">
      <c r="A8572" s="6">
        <v>22517</v>
      </c>
      <c r="B8572" s="10" t="s">
        <v>65320</v>
      </c>
      <c r="C8572" s="10" t="s">
        <v>65324</v>
      </c>
      <c r="D8572" s="10" t="s">
        <v>65321</v>
      </c>
      <c r="E8572" s="6" t="s">
        <v>15869</v>
      </c>
      <c r="F8572" s="50">
        <v>45997</v>
      </c>
      <c r="G8572" s="6" t="str">
        <f t="shared" si="268"/>
        <v>002</v>
      </c>
      <c r="H8572" s="6" t="str">
        <f t="shared" si="269"/>
        <v>032</v>
      </c>
    </row>
    <row r="8573" spans="1:12">
      <c r="A8573" s="6">
        <v>22528</v>
      </c>
      <c r="B8573" s="10" t="s">
        <v>65344</v>
      </c>
      <c r="C8573" s="10" t="s">
        <v>65357</v>
      </c>
      <c r="D8573" s="10" t="s">
        <v>65345</v>
      </c>
      <c r="E8573" s="6" t="s">
        <v>15869</v>
      </c>
      <c r="F8573" s="50">
        <v>46000</v>
      </c>
      <c r="G8573" s="6" t="str">
        <f t="shared" si="268"/>
        <v>002</v>
      </c>
      <c r="H8573" s="6" t="str">
        <f t="shared" si="269"/>
        <v>032</v>
      </c>
    </row>
    <row r="8574" spans="1:12">
      <c r="A8574" s="6">
        <v>22653</v>
      </c>
      <c r="B8574" s="10" t="s">
        <v>65706</v>
      </c>
      <c r="C8574" s="10" t="s">
        <v>65713</v>
      </c>
      <c r="D8574" s="10" t="s">
        <v>65707</v>
      </c>
      <c r="E8574" s="6" t="s">
        <v>15869</v>
      </c>
      <c r="F8574" s="50">
        <v>46062</v>
      </c>
      <c r="G8574" s="6" t="str">
        <f t="shared" si="268"/>
        <v>002</v>
      </c>
      <c r="H8574" s="6" t="str">
        <f t="shared" si="269"/>
        <v>032</v>
      </c>
    </row>
    <row r="8575" spans="1:12">
      <c r="A8575" s="6">
        <v>22667</v>
      </c>
      <c r="B8575" s="10" t="s">
        <v>65749</v>
      </c>
      <c r="C8575" s="10" t="s">
        <v>65752</v>
      </c>
      <c r="D8575" s="10" t="s">
        <v>65750</v>
      </c>
      <c r="E8575" s="6" t="s">
        <v>15869</v>
      </c>
      <c r="F8575" s="50">
        <v>46069</v>
      </c>
      <c r="G8575" s="6" t="str">
        <f t="shared" si="268"/>
        <v>002</v>
      </c>
      <c r="H8575" s="6" t="str">
        <f t="shared" si="269"/>
        <v>032</v>
      </c>
    </row>
    <row r="8576" spans="1:12">
      <c r="A8576" s="6">
        <v>8431</v>
      </c>
      <c r="B8576" s="10" t="s">
        <v>24193</v>
      </c>
      <c r="C8576" s="10" t="s">
        <v>6127</v>
      </c>
      <c r="D8576" s="10" t="s">
        <v>34857</v>
      </c>
      <c r="E8576" s="6" t="s">
        <v>15870</v>
      </c>
      <c r="F8576" s="6"/>
      <c r="G8576" s="6" t="str">
        <f t="shared" si="268"/>
        <v>002</v>
      </c>
      <c r="H8576" s="6" t="str">
        <f t="shared" si="269"/>
        <v>033</v>
      </c>
      <c r="J8576" s="57"/>
      <c r="K8576" s="57"/>
      <c r="L8576" s="57"/>
    </row>
    <row r="8577" spans="1:12">
      <c r="A8577" s="6">
        <v>8432</v>
      </c>
      <c r="B8577" s="10" t="s">
        <v>24194</v>
      </c>
      <c r="C8577" s="10" t="s">
        <v>6128</v>
      </c>
      <c r="D8577" s="10" t="s">
        <v>34858</v>
      </c>
      <c r="E8577" s="6" t="s">
        <v>15870</v>
      </c>
      <c r="F8577" s="6"/>
      <c r="G8577" s="6" t="str">
        <f t="shared" si="268"/>
        <v>002</v>
      </c>
      <c r="H8577" s="6" t="str">
        <f t="shared" si="269"/>
        <v>033</v>
      </c>
      <c r="J8577" s="57"/>
      <c r="K8577" s="57"/>
      <c r="L8577" s="57"/>
    </row>
    <row r="8578" spans="1:12">
      <c r="A8578" s="6">
        <v>8433</v>
      </c>
      <c r="B8578" s="10" t="s">
        <v>24195</v>
      </c>
      <c r="C8578" s="10" t="s">
        <v>6129</v>
      </c>
      <c r="D8578" s="10" t="s">
        <v>38672</v>
      </c>
      <c r="E8578" s="6" t="s">
        <v>15870</v>
      </c>
      <c r="F8578" s="6"/>
      <c r="G8578" s="6" t="str">
        <f t="shared" si="268"/>
        <v>002</v>
      </c>
      <c r="H8578" s="6" t="str">
        <f t="shared" si="269"/>
        <v>033</v>
      </c>
      <c r="J8578" s="57"/>
      <c r="K8578" s="57"/>
      <c r="L8578" s="57"/>
    </row>
    <row r="8579" spans="1:12">
      <c r="A8579" s="6">
        <v>8434</v>
      </c>
      <c r="B8579" s="10" t="s">
        <v>24196</v>
      </c>
      <c r="C8579" s="10" t="s">
        <v>6130</v>
      </c>
      <c r="D8579" s="10" t="s">
        <v>38673</v>
      </c>
      <c r="E8579" s="6" t="s">
        <v>15870</v>
      </c>
      <c r="F8579" s="6"/>
      <c r="G8579" s="6" t="str">
        <f t="shared" si="268"/>
        <v>002</v>
      </c>
      <c r="H8579" s="6" t="str">
        <f t="shared" si="269"/>
        <v>033</v>
      </c>
      <c r="J8579" s="57"/>
      <c r="K8579" s="57"/>
      <c r="L8579" s="57"/>
    </row>
    <row r="8580" spans="1:12">
      <c r="A8580" s="6">
        <v>8435</v>
      </c>
      <c r="B8580" s="10" t="s">
        <v>24197</v>
      </c>
      <c r="C8580" s="10" t="s">
        <v>6131</v>
      </c>
      <c r="D8580" s="10" t="s">
        <v>58131</v>
      </c>
      <c r="E8580" s="6" t="s">
        <v>15870</v>
      </c>
      <c r="F8580" s="6"/>
      <c r="G8580" s="6" t="str">
        <f t="shared" si="268"/>
        <v>002</v>
      </c>
      <c r="H8580" s="6" t="str">
        <f t="shared" si="269"/>
        <v>033</v>
      </c>
      <c r="J8580" s="57"/>
      <c r="K8580" s="57"/>
      <c r="L8580" s="57"/>
    </row>
    <row r="8581" spans="1:12">
      <c r="A8581" s="6">
        <v>8436</v>
      </c>
      <c r="B8581" s="10" t="s">
        <v>24198</v>
      </c>
      <c r="C8581" s="10" t="s">
        <v>6132</v>
      </c>
      <c r="D8581" s="10" t="s">
        <v>58132</v>
      </c>
      <c r="E8581" s="6" t="s">
        <v>15870</v>
      </c>
      <c r="F8581" s="6"/>
      <c r="G8581" s="6" t="str">
        <f t="shared" si="268"/>
        <v>002</v>
      </c>
      <c r="H8581" s="6" t="str">
        <f t="shared" si="269"/>
        <v>033</v>
      </c>
      <c r="J8581" s="57"/>
      <c r="K8581" s="57"/>
      <c r="L8581" s="57"/>
    </row>
    <row r="8582" spans="1:12">
      <c r="A8582" s="6">
        <v>8437</v>
      </c>
      <c r="B8582" s="10" t="s">
        <v>24199</v>
      </c>
      <c r="C8582" s="10" t="s">
        <v>6133</v>
      </c>
      <c r="D8582" s="10" t="s">
        <v>58133</v>
      </c>
      <c r="E8582" s="6" t="s">
        <v>15870</v>
      </c>
      <c r="F8582" s="6"/>
      <c r="G8582" s="6" t="str">
        <f t="shared" si="268"/>
        <v>002</v>
      </c>
      <c r="H8582" s="6" t="str">
        <f t="shared" si="269"/>
        <v>033</v>
      </c>
      <c r="J8582" s="57"/>
      <c r="K8582" s="57"/>
      <c r="L8582" s="57"/>
    </row>
    <row r="8583" spans="1:12">
      <c r="A8583" s="6">
        <v>8438</v>
      </c>
      <c r="B8583" s="10" t="s">
        <v>24200</v>
      </c>
      <c r="C8583" s="10" t="s">
        <v>6134</v>
      </c>
      <c r="D8583" s="10" t="s">
        <v>45573</v>
      </c>
      <c r="E8583" s="6" t="s">
        <v>15870</v>
      </c>
      <c r="F8583" s="6"/>
      <c r="G8583" s="6" t="str">
        <f t="shared" si="268"/>
        <v>002</v>
      </c>
      <c r="H8583" s="6" t="str">
        <f t="shared" si="269"/>
        <v>033</v>
      </c>
      <c r="J8583" s="57"/>
      <c r="K8583" s="57"/>
      <c r="L8583" s="57"/>
    </row>
    <row r="8584" spans="1:12">
      <c r="A8584" s="6">
        <v>8439</v>
      </c>
      <c r="B8584" s="10" t="s">
        <v>24201</v>
      </c>
      <c r="C8584" s="10" t="s">
        <v>6135</v>
      </c>
      <c r="D8584" s="10" t="s">
        <v>58134</v>
      </c>
      <c r="E8584" s="6" t="s">
        <v>15870</v>
      </c>
      <c r="F8584" s="6"/>
      <c r="G8584" s="6" t="str">
        <f t="shared" si="268"/>
        <v>002</v>
      </c>
      <c r="H8584" s="6" t="str">
        <f t="shared" si="269"/>
        <v>033</v>
      </c>
      <c r="J8584" s="57"/>
      <c r="K8584" s="57"/>
      <c r="L8584" s="57"/>
    </row>
    <row r="8585" spans="1:12">
      <c r="A8585" s="6">
        <v>8440</v>
      </c>
      <c r="B8585" s="10" t="s">
        <v>24202</v>
      </c>
      <c r="C8585" s="10" t="s">
        <v>6136</v>
      </c>
      <c r="D8585" s="10" t="s">
        <v>58135</v>
      </c>
      <c r="E8585" s="6" t="s">
        <v>15870</v>
      </c>
      <c r="F8585" s="6"/>
      <c r="G8585" s="6" t="str">
        <f t="shared" si="268"/>
        <v>002</v>
      </c>
      <c r="H8585" s="6" t="str">
        <f t="shared" si="269"/>
        <v>033</v>
      </c>
      <c r="J8585" s="57"/>
      <c r="K8585" s="57"/>
      <c r="L8585" s="57"/>
    </row>
    <row r="8586" spans="1:12">
      <c r="A8586" s="6">
        <v>8441</v>
      </c>
      <c r="B8586" s="10" t="s">
        <v>24203</v>
      </c>
      <c r="C8586" s="10" t="s">
        <v>6137</v>
      </c>
      <c r="D8586" s="10" t="s">
        <v>58136</v>
      </c>
      <c r="E8586" s="6" t="s">
        <v>15870</v>
      </c>
      <c r="F8586" s="6"/>
      <c r="G8586" s="6" t="str">
        <f t="shared" si="268"/>
        <v>002</v>
      </c>
      <c r="H8586" s="6" t="str">
        <f t="shared" si="269"/>
        <v>033</v>
      </c>
      <c r="J8586" s="57"/>
      <c r="K8586" s="57"/>
      <c r="L8586" s="57"/>
    </row>
    <row r="8587" spans="1:12">
      <c r="A8587" s="6">
        <v>8442</v>
      </c>
      <c r="B8587" s="10" t="s">
        <v>24204</v>
      </c>
      <c r="C8587" s="10" t="s">
        <v>6138</v>
      </c>
      <c r="D8587" s="10" t="s">
        <v>58137</v>
      </c>
      <c r="E8587" s="6" t="s">
        <v>15870</v>
      </c>
      <c r="F8587" s="6"/>
      <c r="G8587" s="6" t="str">
        <f t="shared" si="268"/>
        <v>002</v>
      </c>
      <c r="H8587" s="6" t="str">
        <f t="shared" si="269"/>
        <v>033</v>
      </c>
      <c r="J8587" s="57"/>
      <c r="K8587" s="57"/>
      <c r="L8587" s="57"/>
    </row>
    <row r="8588" spans="1:12">
      <c r="A8588" s="6">
        <v>8443</v>
      </c>
      <c r="B8588" s="10" t="s">
        <v>24205</v>
      </c>
      <c r="C8588" s="10" t="s">
        <v>6139</v>
      </c>
      <c r="D8588" s="10" t="s">
        <v>58138</v>
      </c>
      <c r="E8588" s="6" t="s">
        <v>15870</v>
      </c>
      <c r="F8588" s="6"/>
      <c r="G8588" s="6" t="str">
        <f t="shared" si="268"/>
        <v>002</v>
      </c>
      <c r="H8588" s="6" t="str">
        <f t="shared" si="269"/>
        <v>033</v>
      </c>
      <c r="J8588" s="57"/>
      <c r="K8588" s="57"/>
      <c r="L8588" s="57"/>
    </row>
    <row r="8589" spans="1:12">
      <c r="A8589" s="6">
        <v>8444</v>
      </c>
      <c r="B8589" s="10" t="s">
        <v>24206</v>
      </c>
      <c r="C8589" s="10" t="s">
        <v>6140</v>
      </c>
      <c r="D8589" s="10" t="s">
        <v>58139</v>
      </c>
      <c r="E8589" s="6" t="s">
        <v>15870</v>
      </c>
      <c r="F8589" s="6"/>
      <c r="G8589" s="6" t="str">
        <f t="shared" si="268"/>
        <v>002</v>
      </c>
      <c r="H8589" s="6" t="str">
        <f t="shared" si="269"/>
        <v>033</v>
      </c>
      <c r="J8589" s="57"/>
      <c r="K8589" s="57"/>
      <c r="L8589" s="57"/>
    </row>
    <row r="8590" spans="1:12">
      <c r="A8590" s="6">
        <v>8445</v>
      </c>
      <c r="B8590" s="10" t="s">
        <v>24207</v>
      </c>
      <c r="C8590" s="10" t="s">
        <v>6141</v>
      </c>
      <c r="D8590" s="10" t="s">
        <v>58140</v>
      </c>
      <c r="E8590" s="6" t="s">
        <v>15870</v>
      </c>
      <c r="F8590" s="6"/>
      <c r="G8590" s="6" t="str">
        <f t="shared" si="268"/>
        <v>002</v>
      </c>
      <c r="H8590" s="6" t="str">
        <f t="shared" si="269"/>
        <v>033</v>
      </c>
      <c r="J8590" s="57"/>
      <c r="K8590" s="57"/>
      <c r="L8590" s="57"/>
    </row>
    <row r="8591" spans="1:12">
      <c r="A8591" s="6">
        <v>8446</v>
      </c>
      <c r="B8591" s="10" t="s">
        <v>24208</v>
      </c>
      <c r="C8591" s="10" t="s">
        <v>6142</v>
      </c>
      <c r="D8591" s="10" t="s">
        <v>38674</v>
      </c>
      <c r="E8591" s="6" t="s">
        <v>15870</v>
      </c>
      <c r="F8591" s="6"/>
      <c r="G8591" s="6" t="str">
        <f t="shared" si="268"/>
        <v>002</v>
      </c>
      <c r="H8591" s="6" t="str">
        <f t="shared" si="269"/>
        <v>033</v>
      </c>
      <c r="J8591" s="57"/>
      <c r="K8591" s="57"/>
      <c r="L8591" s="57"/>
    </row>
    <row r="8592" spans="1:12">
      <c r="A8592" s="6">
        <v>8447</v>
      </c>
      <c r="B8592" s="10" t="s">
        <v>24209</v>
      </c>
      <c r="C8592" s="10" t="s">
        <v>16115</v>
      </c>
      <c r="D8592" s="10" t="s">
        <v>58141</v>
      </c>
      <c r="E8592" s="6" t="s">
        <v>15870</v>
      </c>
      <c r="F8592" s="6"/>
      <c r="G8592" s="6" t="str">
        <f t="shared" si="268"/>
        <v>002</v>
      </c>
      <c r="H8592" s="6" t="str">
        <f t="shared" si="269"/>
        <v>033</v>
      </c>
      <c r="J8592" s="57"/>
      <c r="K8592" s="57"/>
      <c r="L8592" s="57"/>
    </row>
    <row r="8593" spans="1:12">
      <c r="A8593" s="6">
        <v>8448</v>
      </c>
      <c r="B8593" s="10" t="s">
        <v>24210</v>
      </c>
      <c r="C8593" s="10" t="s">
        <v>17134</v>
      </c>
      <c r="D8593" s="10" t="s">
        <v>58133</v>
      </c>
      <c r="E8593" s="6" t="s">
        <v>15870</v>
      </c>
      <c r="F8593" s="6"/>
      <c r="G8593" s="6" t="str">
        <f t="shared" si="268"/>
        <v>002</v>
      </c>
      <c r="H8593" s="6" t="str">
        <f t="shared" si="269"/>
        <v>033</v>
      </c>
      <c r="J8593" s="57"/>
      <c r="K8593" s="57"/>
      <c r="L8593" s="57"/>
    </row>
    <row r="8594" spans="1:12">
      <c r="A8594" s="6">
        <v>8449</v>
      </c>
      <c r="B8594" s="10" t="s">
        <v>45560</v>
      </c>
      <c r="C8594" s="10" t="s">
        <v>45574</v>
      </c>
      <c r="D8594" s="10" t="s">
        <v>45573</v>
      </c>
      <c r="E8594" s="6" t="s">
        <v>15870</v>
      </c>
      <c r="F8594" s="6"/>
      <c r="G8594" s="6" t="str">
        <f t="shared" si="268"/>
        <v>002</v>
      </c>
      <c r="H8594" s="6" t="str">
        <f t="shared" si="269"/>
        <v>033</v>
      </c>
      <c r="J8594" s="57"/>
      <c r="K8594" s="57"/>
      <c r="L8594" s="57"/>
    </row>
    <row r="8595" spans="1:12">
      <c r="A8595" s="6">
        <v>8450</v>
      </c>
      <c r="B8595" s="10" t="s">
        <v>45924</v>
      </c>
      <c r="C8595" s="10" t="s">
        <v>45928</v>
      </c>
      <c r="D8595" s="10" t="s">
        <v>45927</v>
      </c>
      <c r="E8595" s="6" t="s">
        <v>15870</v>
      </c>
      <c r="F8595" s="6"/>
      <c r="G8595" s="6" t="str">
        <f t="shared" si="268"/>
        <v>002</v>
      </c>
      <c r="H8595" s="6" t="str">
        <f t="shared" si="269"/>
        <v>033</v>
      </c>
      <c r="J8595" s="57"/>
      <c r="K8595" s="57"/>
      <c r="L8595" s="57"/>
    </row>
    <row r="8596" spans="1:12">
      <c r="A8596" s="6">
        <v>8451</v>
      </c>
      <c r="B8596" s="10" t="s">
        <v>47934</v>
      </c>
      <c r="C8596" s="10" t="s">
        <v>47935</v>
      </c>
      <c r="D8596" s="10" t="s">
        <v>47936</v>
      </c>
      <c r="E8596" s="6" t="s">
        <v>15870</v>
      </c>
      <c r="F8596" s="6"/>
      <c r="G8596" s="6" t="str">
        <f t="shared" si="268"/>
        <v>002</v>
      </c>
      <c r="H8596" s="6" t="str">
        <f t="shared" si="269"/>
        <v>033</v>
      </c>
      <c r="J8596" s="57"/>
      <c r="K8596" s="57"/>
      <c r="L8596" s="57"/>
    </row>
    <row r="8597" spans="1:12">
      <c r="A8597" s="6">
        <v>8452</v>
      </c>
      <c r="B8597" s="10" t="s">
        <v>48621</v>
      </c>
      <c r="C8597" s="10" t="s">
        <v>48626</v>
      </c>
      <c r="D8597" s="10" t="s">
        <v>48625</v>
      </c>
      <c r="E8597" s="6" t="s">
        <v>15870</v>
      </c>
      <c r="F8597" s="6"/>
      <c r="G8597" s="6" t="str">
        <f t="shared" si="268"/>
        <v>002</v>
      </c>
      <c r="H8597" s="6" t="str">
        <f t="shared" si="269"/>
        <v>033</v>
      </c>
      <c r="J8597" s="57"/>
      <c r="K8597" s="57"/>
      <c r="L8597" s="57"/>
    </row>
    <row r="8598" spans="1:12">
      <c r="A8598" s="6">
        <v>8453</v>
      </c>
      <c r="B8598" s="10" t="s">
        <v>58142</v>
      </c>
      <c r="C8598" s="10" t="s">
        <v>58143</v>
      </c>
      <c r="D8598" s="10" t="s">
        <v>58144</v>
      </c>
      <c r="E8598" s="6" t="s">
        <v>15870</v>
      </c>
      <c r="F8598" s="6"/>
      <c r="G8598" s="6" t="str">
        <f t="shared" si="268"/>
        <v>002</v>
      </c>
      <c r="H8598" s="6" t="str">
        <f t="shared" si="269"/>
        <v>033</v>
      </c>
      <c r="J8598" s="57"/>
      <c r="K8598" s="57"/>
      <c r="L8598" s="57"/>
    </row>
    <row r="8599" spans="1:12">
      <c r="A8599" s="6">
        <v>8454</v>
      </c>
      <c r="B8599" s="10" t="s">
        <v>50915</v>
      </c>
      <c r="C8599" s="10" t="s">
        <v>50916</v>
      </c>
      <c r="D8599" s="10" t="s">
        <v>50917</v>
      </c>
      <c r="E8599" s="6" t="s">
        <v>15870</v>
      </c>
      <c r="F8599" s="6"/>
      <c r="G8599" s="6" t="str">
        <f t="shared" si="268"/>
        <v>002</v>
      </c>
      <c r="H8599" s="6" t="str">
        <f t="shared" si="269"/>
        <v>033</v>
      </c>
      <c r="J8599" s="57"/>
      <c r="K8599" s="57"/>
      <c r="L8599" s="57"/>
    </row>
    <row r="8600" spans="1:12">
      <c r="A8600" s="6">
        <v>8455</v>
      </c>
      <c r="B8600" s="10" t="s">
        <v>51470</v>
      </c>
      <c r="C8600" s="10" t="s">
        <v>51471</v>
      </c>
      <c r="D8600" s="10" t="s">
        <v>51472</v>
      </c>
      <c r="E8600" s="6" t="s">
        <v>15870</v>
      </c>
      <c r="F8600" s="6"/>
      <c r="G8600" s="6" t="str">
        <f t="shared" si="268"/>
        <v>002</v>
      </c>
      <c r="H8600" s="6" t="str">
        <f t="shared" si="269"/>
        <v>033</v>
      </c>
      <c r="J8600" s="57"/>
      <c r="K8600" s="57"/>
      <c r="L8600" s="57"/>
    </row>
    <row r="8601" spans="1:12">
      <c r="A8601" s="6">
        <v>8456</v>
      </c>
      <c r="B8601" s="10" t="s">
        <v>52904</v>
      </c>
      <c r="C8601" s="10" t="s">
        <v>52905</v>
      </c>
      <c r="D8601" s="10" t="s">
        <v>58137</v>
      </c>
      <c r="E8601" s="6" t="s">
        <v>15870</v>
      </c>
      <c r="F8601" s="6"/>
      <c r="G8601" s="6" t="str">
        <f t="shared" si="268"/>
        <v>002</v>
      </c>
      <c r="H8601" s="6" t="str">
        <f t="shared" si="269"/>
        <v>033</v>
      </c>
      <c r="J8601" s="57"/>
      <c r="K8601" s="57"/>
      <c r="L8601" s="57"/>
    </row>
    <row r="8602" spans="1:12">
      <c r="A8602" s="6">
        <v>8457</v>
      </c>
      <c r="B8602" s="10" t="s">
        <v>52906</v>
      </c>
      <c r="C8602" s="10" t="s">
        <v>52907</v>
      </c>
      <c r="D8602" s="10" t="s">
        <v>52908</v>
      </c>
      <c r="E8602" s="6" t="s">
        <v>15870</v>
      </c>
      <c r="F8602" s="6"/>
      <c r="G8602" s="6" t="str">
        <f t="shared" si="268"/>
        <v>002</v>
      </c>
      <c r="H8602" s="6" t="str">
        <f t="shared" si="269"/>
        <v>033</v>
      </c>
      <c r="J8602" s="57"/>
      <c r="K8602" s="57"/>
      <c r="L8602" s="57"/>
    </row>
    <row r="8603" spans="1:12">
      <c r="A8603" s="6">
        <v>22648</v>
      </c>
      <c r="B8603" s="10" t="s">
        <v>65695</v>
      </c>
      <c r="C8603" s="10" t="s">
        <v>65698</v>
      </c>
      <c r="D8603" s="10" t="s">
        <v>65696</v>
      </c>
      <c r="E8603" s="6" t="s">
        <v>15870</v>
      </c>
      <c r="F8603" s="50">
        <v>46059</v>
      </c>
      <c r="G8603" s="6" t="str">
        <f t="shared" si="268"/>
        <v>002</v>
      </c>
      <c r="H8603" s="6" t="str">
        <f t="shared" si="269"/>
        <v>033</v>
      </c>
    </row>
    <row r="8604" spans="1:12">
      <c r="A8604" s="6">
        <v>8458</v>
      </c>
      <c r="B8604" s="10" t="s">
        <v>24211</v>
      </c>
      <c r="C8604" s="10" t="s">
        <v>6143</v>
      </c>
      <c r="D8604" s="10" t="s">
        <v>58145</v>
      </c>
      <c r="E8604" s="6" t="s">
        <v>15871</v>
      </c>
      <c r="F8604" s="6"/>
      <c r="G8604" s="6" t="str">
        <f t="shared" si="268"/>
        <v>002</v>
      </c>
      <c r="H8604" s="6" t="str">
        <f t="shared" si="269"/>
        <v>034</v>
      </c>
      <c r="J8604" s="57"/>
      <c r="K8604" s="57"/>
      <c r="L8604" s="57"/>
    </row>
    <row r="8605" spans="1:12">
      <c r="A8605" s="6">
        <v>8459</v>
      </c>
      <c r="B8605" s="10" t="s">
        <v>24212</v>
      </c>
      <c r="C8605" s="10" t="s">
        <v>6144</v>
      </c>
      <c r="D8605" s="10" t="s">
        <v>44009</v>
      </c>
      <c r="E8605" s="6" t="s">
        <v>15871</v>
      </c>
      <c r="F8605" s="6"/>
      <c r="G8605" s="6" t="str">
        <f t="shared" si="268"/>
        <v>002</v>
      </c>
      <c r="H8605" s="6" t="str">
        <f t="shared" si="269"/>
        <v>034</v>
      </c>
      <c r="J8605" s="57"/>
      <c r="K8605" s="57"/>
      <c r="L8605" s="57"/>
    </row>
    <row r="8606" spans="1:12">
      <c r="A8606" s="6">
        <v>8460</v>
      </c>
      <c r="B8606" s="10" t="s">
        <v>24213</v>
      </c>
      <c r="C8606" s="10" t="s">
        <v>6145</v>
      </c>
      <c r="D8606" s="10" t="s">
        <v>58146</v>
      </c>
      <c r="E8606" s="6" t="s">
        <v>15871</v>
      </c>
      <c r="F8606" s="6"/>
      <c r="G8606" s="6" t="str">
        <f t="shared" si="268"/>
        <v>002</v>
      </c>
      <c r="H8606" s="6" t="str">
        <f t="shared" si="269"/>
        <v>034</v>
      </c>
      <c r="J8606" s="57"/>
      <c r="K8606" s="57"/>
      <c r="L8606" s="57"/>
    </row>
    <row r="8607" spans="1:12">
      <c r="A8607" s="6">
        <v>8461</v>
      </c>
      <c r="B8607" s="10" t="s">
        <v>24214</v>
      </c>
      <c r="C8607" s="10" t="s">
        <v>6146</v>
      </c>
      <c r="D8607" s="10" t="s">
        <v>58147</v>
      </c>
      <c r="E8607" s="6" t="s">
        <v>15871</v>
      </c>
      <c r="F8607" s="6"/>
      <c r="G8607" s="6" t="str">
        <f t="shared" si="268"/>
        <v>002</v>
      </c>
      <c r="H8607" s="6" t="str">
        <f t="shared" si="269"/>
        <v>034</v>
      </c>
      <c r="J8607" s="57"/>
      <c r="K8607" s="57"/>
      <c r="L8607" s="57"/>
    </row>
    <row r="8608" spans="1:12">
      <c r="A8608" s="6">
        <v>8462</v>
      </c>
      <c r="B8608" s="10" t="s">
        <v>24215</v>
      </c>
      <c r="C8608" s="10" t="s">
        <v>6147</v>
      </c>
      <c r="D8608" s="10" t="s">
        <v>38675</v>
      </c>
      <c r="E8608" s="6" t="s">
        <v>15871</v>
      </c>
      <c r="F8608" s="6"/>
      <c r="G8608" s="6" t="str">
        <f t="shared" ref="G8608:G8671" si="270">+LEFT(C8608,3)</f>
        <v>002</v>
      </c>
      <c r="H8608" s="6" t="str">
        <f t="shared" ref="H8608:H8671" si="271">+MID(C8608,5,3)</f>
        <v>034</v>
      </c>
      <c r="J8608" s="57"/>
      <c r="K8608" s="57"/>
      <c r="L8608" s="57"/>
    </row>
    <row r="8609" spans="1:12">
      <c r="A8609" s="6">
        <v>8463</v>
      </c>
      <c r="B8609" s="10" t="s">
        <v>24216</v>
      </c>
      <c r="C8609" s="10" t="s">
        <v>6148</v>
      </c>
      <c r="D8609" s="10" t="s">
        <v>58148</v>
      </c>
      <c r="E8609" s="6" t="s">
        <v>15871</v>
      </c>
      <c r="F8609" s="6"/>
      <c r="G8609" s="6" t="str">
        <f t="shared" si="270"/>
        <v>002</v>
      </c>
      <c r="H8609" s="6" t="str">
        <f t="shared" si="271"/>
        <v>034</v>
      </c>
      <c r="J8609" s="57"/>
      <c r="K8609" s="57"/>
      <c r="L8609" s="57"/>
    </row>
    <row r="8610" spans="1:12">
      <c r="A8610" s="6">
        <v>8464</v>
      </c>
      <c r="B8610" s="10" t="s">
        <v>24217</v>
      </c>
      <c r="C8610" s="10" t="s">
        <v>6149</v>
      </c>
      <c r="D8610" s="10" t="s">
        <v>58149</v>
      </c>
      <c r="E8610" s="6" t="s">
        <v>15871</v>
      </c>
      <c r="F8610" s="6"/>
      <c r="G8610" s="6" t="str">
        <f t="shared" si="270"/>
        <v>002</v>
      </c>
      <c r="H8610" s="6" t="str">
        <f t="shared" si="271"/>
        <v>034</v>
      </c>
      <c r="J8610" s="57"/>
      <c r="K8610" s="57"/>
      <c r="L8610" s="57"/>
    </row>
    <row r="8611" spans="1:12">
      <c r="A8611" s="6">
        <v>8465</v>
      </c>
      <c r="B8611" s="10" t="s">
        <v>24218</v>
      </c>
      <c r="C8611" s="10" t="s">
        <v>6150</v>
      </c>
      <c r="D8611" s="10" t="s">
        <v>58150</v>
      </c>
      <c r="E8611" s="6" t="s">
        <v>15871</v>
      </c>
      <c r="F8611" s="6"/>
      <c r="G8611" s="6" t="str">
        <f t="shared" si="270"/>
        <v>002</v>
      </c>
      <c r="H8611" s="6" t="str">
        <f t="shared" si="271"/>
        <v>034</v>
      </c>
      <c r="J8611" s="57"/>
      <c r="K8611" s="57"/>
      <c r="L8611" s="57"/>
    </row>
    <row r="8612" spans="1:12">
      <c r="A8612" s="6">
        <v>8466</v>
      </c>
      <c r="B8612" s="10" t="s">
        <v>24219</v>
      </c>
      <c r="C8612" s="10" t="s">
        <v>6151</v>
      </c>
      <c r="D8612" s="10" t="s">
        <v>38676</v>
      </c>
      <c r="E8612" s="6" t="s">
        <v>15871</v>
      </c>
      <c r="F8612" s="6"/>
      <c r="G8612" s="6" t="str">
        <f t="shared" si="270"/>
        <v>002</v>
      </c>
      <c r="H8612" s="6" t="str">
        <f t="shared" si="271"/>
        <v>034</v>
      </c>
      <c r="J8612" s="57"/>
      <c r="K8612" s="57"/>
      <c r="L8612" s="57"/>
    </row>
    <row r="8613" spans="1:12">
      <c r="A8613" s="6">
        <v>8467</v>
      </c>
      <c r="B8613" s="10" t="s">
        <v>24220</v>
      </c>
      <c r="C8613" s="10" t="s">
        <v>6152</v>
      </c>
      <c r="D8613" s="10" t="s">
        <v>58151</v>
      </c>
      <c r="E8613" s="6" t="s">
        <v>15871</v>
      </c>
      <c r="F8613" s="6"/>
      <c r="G8613" s="6" t="str">
        <f t="shared" si="270"/>
        <v>002</v>
      </c>
      <c r="H8613" s="6" t="str">
        <f t="shared" si="271"/>
        <v>034</v>
      </c>
      <c r="J8613" s="57"/>
      <c r="K8613" s="57"/>
      <c r="L8613" s="57"/>
    </row>
    <row r="8614" spans="1:12">
      <c r="A8614" s="6">
        <v>8468</v>
      </c>
      <c r="B8614" s="10" t="s">
        <v>24221</v>
      </c>
      <c r="C8614" s="10" t="s">
        <v>6153</v>
      </c>
      <c r="D8614" s="10" t="s">
        <v>58152</v>
      </c>
      <c r="E8614" s="6" t="s">
        <v>15871</v>
      </c>
      <c r="F8614" s="6"/>
      <c r="G8614" s="6" t="str">
        <f t="shared" si="270"/>
        <v>002</v>
      </c>
      <c r="H8614" s="6" t="str">
        <f t="shared" si="271"/>
        <v>034</v>
      </c>
      <c r="J8614" s="57"/>
      <c r="K8614" s="57"/>
      <c r="L8614" s="57"/>
    </row>
    <row r="8615" spans="1:12">
      <c r="A8615" s="6">
        <v>8469</v>
      </c>
      <c r="B8615" s="10" t="s">
        <v>24222</v>
      </c>
      <c r="C8615" s="10" t="s">
        <v>6154</v>
      </c>
      <c r="D8615" s="10" t="s">
        <v>34859</v>
      </c>
      <c r="E8615" s="6" t="s">
        <v>15871</v>
      </c>
      <c r="F8615" s="6"/>
      <c r="G8615" s="6" t="str">
        <f t="shared" si="270"/>
        <v>002</v>
      </c>
      <c r="H8615" s="6" t="str">
        <f t="shared" si="271"/>
        <v>034</v>
      </c>
      <c r="J8615" s="57"/>
      <c r="K8615" s="57"/>
      <c r="L8615" s="57"/>
    </row>
    <row r="8616" spans="1:12">
      <c r="A8616" s="6">
        <v>8470</v>
      </c>
      <c r="B8616" s="10" t="s">
        <v>24223</v>
      </c>
      <c r="C8616" s="10" t="s">
        <v>6155</v>
      </c>
      <c r="D8616" s="10" t="s">
        <v>38677</v>
      </c>
      <c r="E8616" s="6" t="s">
        <v>15871</v>
      </c>
      <c r="F8616" s="6"/>
      <c r="G8616" s="6" t="str">
        <f t="shared" si="270"/>
        <v>002</v>
      </c>
      <c r="H8616" s="6" t="str">
        <f t="shared" si="271"/>
        <v>034</v>
      </c>
      <c r="J8616" s="57"/>
      <c r="K8616" s="57"/>
      <c r="L8616" s="57"/>
    </row>
    <row r="8617" spans="1:12">
      <c r="A8617" s="6">
        <v>8471</v>
      </c>
      <c r="B8617" s="10" t="s">
        <v>24224</v>
      </c>
      <c r="C8617" s="10" t="s">
        <v>6156</v>
      </c>
      <c r="D8617" s="10" t="s">
        <v>38678</v>
      </c>
      <c r="E8617" s="6" t="s">
        <v>15871</v>
      </c>
      <c r="F8617" s="6"/>
      <c r="G8617" s="6" t="str">
        <f t="shared" si="270"/>
        <v>002</v>
      </c>
      <c r="H8617" s="6" t="str">
        <f t="shared" si="271"/>
        <v>034</v>
      </c>
      <c r="J8617" s="57"/>
      <c r="K8617" s="57"/>
      <c r="L8617" s="57"/>
    </row>
    <row r="8618" spans="1:12">
      <c r="A8618" s="6">
        <v>8472</v>
      </c>
      <c r="B8618" s="10" t="s">
        <v>24225</v>
      </c>
      <c r="C8618" s="10" t="s">
        <v>6157</v>
      </c>
      <c r="D8618" s="10" t="s">
        <v>58153</v>
      </c>
      <c r="E8618" s="6" t="s">
        <v>15871</v>
      </c>
      <c r="F8618" s="6"/>
      <c r="G8618" s="6" t="str">
        <f t="shared" si="270"/>
        <v>002</v>
      </c>
      <c r="H8618" s="6" t="str">
        <f t="shared" si="271"/>
        <v>034</v>
      </c>
      <c r="J8618" s="57"/>
      <c r="K8618" s="57"/>
      <c r="L8618" s="57"/>
    </row>
    <row r="8619" spans="1:12">
      <c r="A8619" s="6">
        <v>8473</v>
      </c>
      <c r="B8619" s="10" t="s">
        <v>24226</v>
      </c>
      <c r="C8619" s="10" t="s">
        <v>6158</v>
      </c>
      <c r="D8619" s="10" t="s">
        <v>58154</v>
      </c>
      <c r="E8619" s="6" t="s">
        <v>15871</v>
      </c>
      <c r="F8619" s="6"/>
      <c r="G8619" s="6" t="str">
        <f t="shared" si="270"/>
        <v>002</v>
      </c>
      <c r="H8619" s="6" t="str">
        <f t="shared" si="271"/>
        <v>034</v>
      </c>
      <c r="J8619" s="57"/>
      <c r="K8619" s="57"/>
      <c r="L8619" s="57"/>
    </row>
    <row r="8620" spans="1:12">
      <c r="A8620" s="6">
        <v>8474</v>
      </c>
      <c r="B8620" s="10" t="s">
        <v>24227</v>
      </c>
      <c r="C8620" s="10" t="s">
        <v>6159</v>
      </c>
      <c r="D8620" s="10" t="s">
        <v>58155</v>
      </c>
      <c r="E8620" s="6" t="s">
        <v>15871</v>
      </c>
      <c r="F8620" s="6"/>
      <c r="G8620" s="6" t="str">
        <f t="shared" si="270"/>
        <v>002</v>
      </c>
      <c r="H8620" s="6" t="str">
        <f t="shared" si="271"/>
        <v>034</v>
      </c>
      <c r="J8620" s="57"/>
      <c r="K8620" s="57"/>
      <c r="L8620" s="57"/>
    </row>
    <row r="8621" spans="1:12">
      <c r="A8621" s="6">
        <v>8475</v>
      </c>
      <c r="B8621" s="10" t="s">
        <v>24228</v>
      </c>
      <c r="C8621" s="10" t="s">
        <v>6160</v>
      </c>
      <c r="D8621" s="10" t="s">
        <v>58156</v>
      </c>
      <c r="E8621" s="6" t="s">
        <v>15871</v>
      </c>
      <c r="F8621" s="6"/>
      <c r="G8621" s="6" t="str">
        <f t="shared" si="270"/>
        <v>002</v>
      </c>
      <c r="H8621" s="6" t="str">
        <f t="shared" si="271"/>
        <v>034</v>
      </c>
      <c r="J8621" s="57"/>
      <c r="K8621" s="57"/>
      <c r="L8621" s="57"/>
    </row>
    <row r="8622" spans="1:12">
      <c r="A8622" s="6">
        <v>8476</v>
      </c>
      <c r="B8622" s="10" t="s">
        <v>24229</v>
      </c>
      <c r="C8622" s="10" t="s">
        <v>6161</v>
      </c>
      <c r="D8622" s="10" t="s">
        <v>58157</v>
      </c>
      <c r="E8622" s="6" t="s">
        <v>15871</v>
      </c>
      <c r="F8622" s="6"/>
      <c r="G8622" s="6" t="str">
        <f t="shared" si="270"/>
        <v>002</v>
      </c>
      <c r="H8622" s="6" t="str">
        <f t="shared" si="271"/>
        <v>034</v>
      </c>
      <c r="J8622" s="57"/>
      <c r="K8622" s="57"/>
      <c r="L8622" s="57"/>
    </row>
    <row r="8623" spans="1:12">
      <c r="A8623" s="6">
        <v>8477</v>
      </c>
      <c r="B8623" s="10" t="s">
        <v>24230</v>
      </c>
      <c r="C8623" s="10" t="s">
        <v>6162</v>
      </c>
      <c r="D8623" s="10" t="s">
        <v>58158</v>
      </c>
      <c r="E8623" s="6" t="s">
        <v>15871</v>
      </c>
      <c r="F8623" s="6"/>
      <c r="G8623" s="6" t="str">
        <f t="shared" si="270"/>
        <v>002</v>
      </c>
      <c r="H8623" s="6" t="str">
        <f t="shared" si="271"/>
        <v>034</v>
      </c>
      <c r="J8623" s="57"/>
      <c r="K8623" s="57"/>
      <c r="L8623" s="57"/>
    </row>
    <row r="8624" spans="1:12">
      <c r="A8624" s="6">
        <v>8478</v>
      </c>
      <c r="B8624" s="10" t="s">
        <v>24231</v>
      </c>
      <c r="C8624" s="10" t="s">
        <v>6163</v>
      </c>
      <c r="D8624" s="10" t="s">
        <v>58159</v>
      </c>
      <c r="E8624" s="6" t="s">
        <v>15871</v>
      </c>
      <c r="F8624" s="6"/>
      <c r="G8624" s="6" t="str">
        <f t="shared" si="270"/>
        <v>002</v>
      </c>
      <c r="H8624" s="6" t="str">
        <f t="shared" si="271"/>
        <v>034</v>
      </c>
      <c r="J8624" s="57"/>
      <c r="K8624" s="57"/>
      <c r="L8624" s="57"/>
    </row>
    <row r="8625" spans="1:12">
      <c r="A8625" s="6">
        <v>8479</v>
      </c>
      <c r="B8625" s="10" t="s">
        <v>58160</v>
      </c>
      <c r="C8625" s="10" t="s">
        <v>6164</v>
      </c>
      <c r="D8625" s="10" t="s">
        <v>58161</v>
      </c>
      <c r="E8625" s="6" t="s">
        <v>15871</v>
      </c>
      <c r="F8625" s="6"/>
      <c r="G8625" s="6" t="str">
        <f t="shared" si="270"/>
        <v>002</v>
      </c>
      <c r="H8625" s="6" t="str">
        <f t="shared" si="271"/>
        <v>034</v>
      </c>
      <c r="J8625" s="57"/>
      <c r="K8625" s="57"/>
      <c r="L8625" s="57"/>
    </row>
    <row r="8626" spans="1:12">
      <c r="A8626" s="6">
        <v>8480</v>
      </c>
      <c r="B8626" s="10" t="s">
        <v>24232</v>
      </c>
      <c r="C8626" s="10" t="s">
        <v>6165</v>
      </c>
      <c r="D8626" s="10" t="s">
        <v>58162</v>
      </c>
      <c r="E8626" s="6" t="s">
        <v>15871</v>
      </c>
      <c r="F8626" s="6"/>
      <c r="G8626" s="6" t="str">
        <f t="shared" si="270"/>
        <v>002</v>
      </c>
      <c r="H8626" s="6" t="str">
        <f t="shared" si="271"/>
        <v>034</v>
      </c>
      <c r="J8626" s="57"/>
      <c r="K8626" s="57"/>
      <c r="L8626" s="57"/>
    </row>
    <row r="8627" spans="1:12">
      <c r="A8627" s="6">
        <v>8481</v>
      </c>
      <c r="B8627" s="10" t="s">
        <v>24233</v>
      </c>
      <c r="C8627" s="10" t="s">
        <v>6166</v>
      </c>
      <c r="D8627" s="10" t="s">
        <v>58163</v>
      </c>
      <c r="E8627" s="6" t="s">
        <v>15871</v>
      </c>
      <c r="F8627" s="6"/>
      <c r="G8627" s="6" t="str">
        <f t="shared" si="270"/>
        <v>002</v>
      </c>
      <c r="H8627" s="6" t="str">
        <f t="shared" si="271"/>
        <v>034</v>
      </c>
      <c r="J8627" s="57"/>
      <c r="K8627" s="57"/>
      <c r="L8627" s="57"/>
    </row>
    <row r="8628" spans="1:12">
      <c r="A8628" s="6">
        <v>8482</v>
      </c>
      <c r="B8628" s="10" t="s">
        <v>24234</v>
      </c>
      <c r="C8628" s="10" t="s">
        <v>6167</v>
      </c>
      <c r="D8628" s="10" t="s">
        <v>34860</v>
      </c>
      <c r="E8628" s="6" t="s">
        <v>15871</v>
      </c>
      <c r="F8628" s="6"/>
      <c r="G8628" s="6" t="str">
        <f t="shared" si="270"/>
        <v>002</v>
      </c>
      <c r="H8628" s="6" t="str">
        <f t="shared" si="271"/>
        <v>034</v>
      </c>
      <c r="J8628" s="57"/>
      <c r="K8628" s="57"/>
      <c r="L8628" s="57"/>
    </row>
    <row r="8629" spans="1:12">
      <c r="A8629" s="6">
        <v>8483</v>
      </c>
      <c r="B8629" s="10" t="s">
        <v>24235</v>
      </c>
      <c r="C8629" s="10" t="s">
        <v>6168</v>
      </c>
      <c r="D8629" s="10" t="s">
        <v>58164</v>
      </c>
      <c r="E8629" s="6" t="s">
        <v>15871</v>
      </c>
      <c r="F8629" s="6"/>
      <c r="G8629" s="6" t="str">
        <f t="shared" si="270"/>
        <v>002</v>
      </c>
      <c r="H8629" s="6" t="str">
        <f t="shared" si="271"/>
        <v>034</v>
      </c>
      <c r="J8629" s="57"/>
      <c r="K8629" s="57"/>
      <c r="L8629" s="57"/>
    </row>
    <row r="8630" spans="1:12">
      <c r="A8630" s="6">
        <v>8484</v>
      </c>
      <c r="B8630" s="10" t="s">
        <v>24236</v>
      </c>
      <c r="C8630" s="10" t="s">
        <v>6169</v>
      </c>
      <c r="D8630" s="10" t="s">
        <v>58165</v>
      </c>
      <c r="E8630" s="6" t="s">
        <v>15871</v>
      </c>
      <c r="F8630" s="6"/>
      <c r="G8630" s="6" t="str">
        <f t="shared" si="270"/>
        <v>002</v>
      </c>
      <c r="H8630" s="6" t="str">
        <f t="shared" si="271"/>
        <v>034</v>
      </c>
      <c r="J8630" s="57"/>
      <c r="K8630" s="57"/>
      <c r="L8630" s="57"/>
    </row>
    <row r="8631" spans="1:12">
      <c r="A8631" s="6">
        <v>8485</v>
      </c>
      <c r="B8631" s="10" t="s">
        <v>24237</v>
      </c>
      <c r="C8631" s="10" t="s">
        <v>6170</v>
      </c>
      <c r="D8631" s="10" t="s">
        <v>38679</v>
      </c>
      <c r="E8631" s="6" t="s">
        <v>15871</v>
      </c>
      <c r="F8631" s="6"/>
      <c r="G8631" s="6" t="str">
        <f t="shared" si="270"/>
        <v>002</v>
      </c>
      <c r="H8631" s="6" t="str">
        <f t="shared" si="271"/>
        <v>034</v>
      </c>
      <c r="J8631" s="57"/>
      <c r="K8631" s="57"/>
      <c r="L8631" s="57"/>
    </row>
    <row r="8632" spans="1:12">
      <c r="A8632" s="6">
        <v>8486</v>
      </c>
      <c r="B8632" s="10" t="s">
        <v>24238</v>
      </c>
      <c r="C8632" s="10" t="s">
        <v>6171</v>
      </c>
      <c r="D8632" s="10" t="s">
        <v>38688</v>
      </c>
      <c r="E8632" s="6" t="s">
        <v>15871</v>
      </c>
      <c r="F8632" s="6"/>
      <c r="G8632" s="6" t="str">
        <f t="shared" si="270"/>
        <v>002</v>
      </c>
      <c r="H8632" s="6" t="str">
        <f t="shared" si="271"/>
        <v>034</v>
      </c>
      <c r="J8632" s="57"/>
      <c r="K8632" s="57"/>
      <c r="L8632" s="57"/>
    </row>
    <row r="8633" spans="1:12">
      <c r="A8633" s="6">
        <v>8487</v>
      </c>
      <c r="B8633" s="10" t="s">
        <v>24239</v>
      </c>
      <c r="C8633" s="10" t="s">
        <v>6172</v>
      </c>
      <c r="D8633" s="10" t="s">
        <v>58166</v>
      </c>
      <c r="E8633" s="6" t="s">
        <v>15871</v>
      </c>
      <c r="F8633" s="6"/>
      <c r="G8633" s="6" t="str">
        <f t="shared" si="270"/>
        <v>002</v>
      </c>
      <c r="H8633" s="6" t="str">
        <f t="shared" si="271"/>
        <v>034</v>
      </c>
      <c r="J8633" s="57"/>
      <c r="K8633" s="57"/>
      <c r="L8633" s="57"/>
    </row>
    <row r="8634" spans="1:12">
      <c r="A8634" s="6">
        <v>8488</v>
      </c>
      <c r="B8634" s="10" t="s">
        <v>24240</v>
      </c>
      <c r="C8634" s="10" t="s">
        <v>6173</v>
      </c>
      <c r="D8634" s="10" t="s">
        <v>58167</v>
      </c>
      <c r="E8634" s="6" t="s">
        <v>15871</v>
      </c>
      <c r="F8634" s="6"/>
      <c r="G8634" s="6" t="str">
        <f t="shared" si="270"/>
        <v>002</v>
      </c>
      <c r="H8634" s="6" t="str">
        <f t="shared" si="271"/>
        <v>034</v>
      </c>
      <c r="J8634" s="57"/>
      <c r="K8634" s="57"/>
      <c r="L8634" s="57"/>
    </row>
    <row r="8635" spans="1:12">
      <c r="A8635" s="6">
        <v>8489</v>
      </c>
      <c r="B8635" s="10" t="s">
        <v>24241</v>
      </c>
      <c r="C8635" s="10" t="s">
        <v>6174</v>
      </c>
      <c r="D8635" s="10" t="s">
        <v>58167</v>
      </c>
      <c r="E8635" s="6" t="s">
        <v>15871</v>
      </c>
      <c r="F8635" s="6"/>
      <c r="G8635" s="6" t="str">
        <f t="shared" si="270"/>
        <v>002</v>
      </c>
      <c r="H8635" s="6" t="str">
        <f t="shared" si="271"/>
        <v>034</v>
      </c>
      <c r="J8635" s="57"/>
      <c r="K8635" s="57"/>
      <c r="L8635" s="57"/>
    </row>
    <row r="8636" spans="1:12">
      <c r="A8636" s="6">
        <v>8490</v>
      </c>
      <c r="B8636" s="10" t="s">
        <v>24242</v>
      </c>
      <c r="C8636" s="10" t="s">
        <v>6175</v>
      </c>
      <c r="D8636" s="10" t="s">
        <v>58167</v>
      </c>
      <c r="E8636" s="6" t="s">
        <v>15871</v>
      </c>
      <c r="F8636" s="6"/>
      <c r="G8636" s="6" t="str">
        <f t="shared" si="270"/>
        <v>002</v>
      </c>
      <c r="H8636" s="6" t="str">
        <f t="shared" si="271"/>
        <v>034</v>
      </c>
      <c r="J8636" s="57"/>
      <c r="K8636" s="57"/>
      <c r="L8636" s="57"/>
    </row>
    <row r="8637" spans="1:12">
      <c r="A8637" s="6">
        <v>8491</v>
      </c>
      <c r="B8637" s="10" t="s">
        <v>24243</v>
      </c>
      <c r="C8637" s="10" t="s">
        <v>6176</v>
      </c>
      <c r="D8637" s="10" t="s">
        <v>58167</v>
      </c>
      <c r="E8637" s="6" t="s">
        <v>15871</v>
      </c>
      <c r="F8637" s="6"/>
      <c r="G8637" s="6" t="str">
        <f t="shared" si="270"/>
        <v>002</v>
      </c>
      <c r="H8637" s="6" t="str">
        <f t="shared" si="271"/>
        <v>034</v>
      </c>
      <c r="J8637" s="57"/>
      <c r="K8637" s="57"/>
      <c r="L8637" s="57"/>
    </row>
    <row r="8638" spans="1:12">
      <c r="A8638" s="6">
        <v>8492</v>
      </c>
      <c r="B8638" s="10" t="s">
        <v>24244</v>
      </c>
      <c r="C8638" s="10" t="s">
        <v>6177</v>
      </c>
      <c r="D8638" s="10" t="s">
        <v>38680</v>
      </c>
      <c r="E8638" s="6" t="s">
        <v>15871</v>
      </c>
      <c r="F8638" s="6"/>
      <c r="G8638" s="6" t="str">
        <f t="shared" si="270"/>
        <v>002</v>
      </c>
      <c r="H8638" s="6" t="str">
        <f t="shared" si="271"/>
        <v>034</v>
      </c>
      <c r="J8638" s="57"/>
      <c r="K8638" s="57"/>
      <c r="L8638" s="57"/>
    </row>
    <row r="8639" spans="1:12">
      <c r="A8639" s="6">
        <v>8493</v>
      </c>
      <c r="B8639" s="10" t="s">
        <v>24245</v>
      </c>
      <c r="C8639" s="10" t="s">
        <v>6178</v>
      </c>
      <c r="D8639" s="10" t="s">
        <v>58168</v>
      </c>
      <c r="E8639" s="6" t="s">
        <v>15871</v>
      </c>
      <c r="F8639" s="6"/>
      <c r="G8639" s="6" t="str">
        <f t="shared" si="270"/>
        <v>002</v>
      </c>
      <c r="H8639" s="6" t="str">
        <f t="shared" si="271"/>
        <v>034</v>
      </c>
      <c r="J8639" s="57"/>
      <c r="K8639" s="57"/>
      <c r="L8639" s="57"/>
    </row>
    <row r="8640" spans="1:12">
      <c r="A8640" s="6">
        <v>8494</v>
      </c>
      <c r="B8640" s="10" t="s">
        <v>24246</v>
      </c>
      <c r="C8640" s="10" t="s">
        <v>6179</v>
      </c>
      <c r="D8640" s="10" t="s">
        <v>58169</v>
      </c>
      <c r="E8640" s="6" t="s">
        <v>15871</v>
      </c>
      <c r="F8640" s="6"/>
      <c r="G8640" s="6" t="str">
        <f t="shared" si="270"/>
        <v>002</v>
      </c>
      <c r="H8640" s="6" t="str">
        <f t="shared" si="271"/>
        <v>034</v>
      </c>
      <c r="J8640" s="57"/>
      <c r="K8640" s="57"/>
      <c r="L8640" s="57"/>
    </row>
    <row r="8641" spans="1:12">
      <c r="A8641" s="6">
        <v>8495</v>
      </c>
      <c r="B8641" s="10" t="s">
        <v>24247</v>
      </c>
      <c r="C8641" s="10" t="s">
        <v>6180</v>
      </c>
      <c r="D8641" s="10" t="s">
        <v>58170</v>
      </c>
      <c r="E8641" s="6" t="s">
        <v>15871</v>
      </c>
      <c r="F8641" s="6"/>
      <c r="G8641" s="6" t="str">
        <f t="shared" si="270"/>
        <v>002</v>
      </c>
      <c r="H8641" s="6" t="str">
        <f t="shared" si="271"/>
        <v>034</v>
      </c>
      <c r="J8641" s="57"/>
      <c r="K8641" s="57"/>
      <c r="L8641" s="57"/>
    </row>
    <row r="8642" spans="1:12">
      <c r="A8642" s="6">
        <v>8496</v>
      </c>
      <c r="B8642" s="10" t="s">
        <v>24248</v>
      </c>
      <c r="C8642" s="10" t="s">
        <v>6181</v>
      </c>
      <c r="D8642" s="10" t="s">
        <v>38681</v>
      </c>
      <c r="E8642" s="6" t="s">
        <v>15871</v>
      </c>
      <c r="F8642" s="6"/>
      <c r="G8642" s="6" t="str">
        <f t="shared" si="270"/>
        <v>002</v>
      </c>
      <c r="H8642" s="6" t="str">
        <f t="shared" si="271"/>
        <v>034</v>
      </c>
      <c r="J8642" s="57"/>
      <c r="K8642" s="57"/>
      <c r="L8642" s="57"/>
    </row>
    <row r="8643" spans="1:12">
      <c r="A8643" s="6">
        <v>8497</v>
      </c>
      <c r="B8643" s="10" t="s">
        <v>24249</v>
      </c>
      <c r="C8643" s="10" t="s">
        <v>6182</v>
      </c>
      <c r="D8643" s="10" t="s">
        <v>38682</v>
      </c>
      <c r="E8643" s="6" t="s">
        <v>15871</v>
      </c>
      <c r="F8643" s="6"/>
      <c r="G8643" s="6" t="str">
        <f t="shared" si="270"/>
        <v>002</v>
      </c>
      <c r="H8643" s="6" t="str">
        <f t="shared" si="271"/>
        <v>034</v>
      </c>
      <c r="J8643" s="57"/>
      <c r="K8643" s="57"/>
      <c r="L8643" s="57"/>
    </row>
    <row r="8644" spans="1:12">
      <c r="A8644" s="6">
        <v>8498</v>
      </c>
      <c r="B8644" s="10" t="s">
        <v>24250</v>
      </c>
      <c r="C8644" s="10" t="s">
        <v>6183</v>
      </c>
      <c r="D8644" s="10" t="s">
        <v>58171</v>
      </c>
      <c r="E8644" s="6" t="s">
        <v>15871</v>
      </c>
      <c r="F8644" s="6"/>
      <c r="G8644" s="6" t="str">
        <f t="shared" si="270"/>
        <v>002</v>
      </c>
      <c r="H8644" s="6" t="str">
        <f t="shared" si="271"/>
        <v>034</v>
      </c>
      <c r="J8644" s="57"/>
      <c r="K8644" s="57"/>
      <c r="L8644" s="57"/>
    </row>
    <row r="8645" spans="1:12">
      <c r="A8645" s="6">
        <v>8499</v>
      </c>
      <c r="B8645" s="10" t="s">
        <v>24251</v>
      </c>
      <c r="C8645" s="10" t="s">
        <v>6184</v>
      </c>
      <c r="D8645" s="10" t="s">
        <v>58172</v>
      </c>
      <c r="E8645" s="6" t="s">
        <v>15871</v>
      </c>
      <c r="F8645" s="6"/>
      <c r="G8645" s="6" t="str">
        <f t="shared" si="270"/>
        <v>002</v>
      </c>
      <c r="H8645" s="6" t="str">
        <f t="shared" si="271"/>
        <v>034</v>
      </c>
      <c r="J8645" s="57"/>
      <c r="K8645" s="57"/>
      <c r="L8645" s="57"/>
    </row>
    <row r="8646" spans="1:12">
      <c r="A8646" s="6">
        <v>8500</v>
      </c>
      <c r="B8646" s="10" t="s">
        <v>24252</v>
      </c>
      <c r="C8646" s="10" t="s">
        <v>6185</v>
      </c>
      <c r="D8646" s="10" t="s">
        <v>58173</v>
      </c>
      <c r="E8646" s="6" t="s">
        <v>15871</v>
      </c>
      <c r="F8646" s="6"/>
      <c r="G8646" s="6" t="str">
        <f t="shared" si="270"/>
        <v>002</v>
      </c>
      <c r="H8646" s="6" t="str">
        <f t="shared" si="271"/>
        <v>034</v>
      </c>
      <c r="J8646" s="57"/>
      <c r="K8646" s="57"/>
      <c r="L8646" s="57"/>
    </row>
    <row r="8647" spans="1:12">
      <c r="A8647" s="6">
        <v>8501</v>
      </c>
      <c r="B8647" s="10" t="s">
        <v>24253</v>
      </c>
      <c r="C8647" s="10" t="s">
        <v>6186</v>
      </c>
      <c r="D8647" s="10" t="s">
        <v>34861</v>
      </c>
      <c r="E8647" s="6" t="s">
        <v>15871</v>
      </c>
      <c r="F8647" s="6"/>
      <c r="G8647" s="6" t="str">
        <f t="shared" si="270"/>
        <v>002</v>
      </c>
      <c r="H8647" s="6" t="str">
        <f t="shared" si="271"/>
        <v>034</v>
      </c>
      <c r="J8647" s="57"/>
      <c r="K8647" s="57"/>
      <c r="L8647" s="57"/>
    </row>
    <row r="8648" spans="1:12">
      <c r="A8648" s="6">
        <v>8502</v>
      </c>
      <c r="B8648" s="10" t="s">
        <v>24254</v>
      </c>
      <c r="C8648" s="10" t="s">
        <v>6187</v>
      </c>
      <c r="D8648" s="10" t="s">
        <v>58174</v>
      </c>
      <c r="E8648" s="6" t="s">
        <v>15871</v>
      </c>
      <c r="F8648" s="6"/>
      <c r="G8648" s="6" t="str">
        <f t="shared" si="270"/>
        <v>002</v>
      </c>
      <c r="H8648" s="6" t="str">
        <f t="shared" si="271"/>
        <v>034</v>
      </c>
      <c r="J8648" s="57"/>
      <c r="K8648" s="57"/>
      <c r="L8648" s="57"/>
    </row>
    <row r="8649" spans="1:12">
      <c r="A8649" s="6">
        <v>8503</v>
      </c>
      <c r="B8649" s="10" t="s">
        <v>24255</v>
      </c>
      <c r="C8649" s="10" t="s">
        <v>6188</v>
      </c>
      <c r="D8649" s="10" t="s">
        <v>58175</v>
      </c>
      <c r="E8649" s="6" t="s">
        <v>15871</v>
      </c>
      <c r="F8649" s="6"/>
      <c r="G8649" s="6" t="str">
        <f t="shared" si="270"/>
        <v>002</v>
      </c>
      <c r="H8649" s="6" t="str">
        <f t="shared" si="271"/>
        <v>034</v>
      </c>
      <c r="J8649" s="57"/>
      <c r="K8649" s="57"/>
      <c r="L8649" s="57"/>
    </row>
    <row r="8650" spans="1:12">
      <c r="A8650" s="6">
        <v>8504</v>
      </c>
      <c r="B8650" s="10" t="s">
        <v>24256</v>
      </c>
      <c r="C8650" s="10" t="s">
        <v>6189</v>
      </c>
      <c r="D8650" s="10" t="s">
        <v>34862</v>
      </c>
      <c r="E8650" s="6" t="s">
        <v>15871</v>
      </c>
      <c r="F8650" s="6"/>
      <c r="G8650" s="6" t="str">
        <f t="shared" si="270"/>
        <v>002</v>
      </c>
      <c r="H8650" s="6" t="str">
        <f t="shared" si="271"/>
        <v>034</v>
      </c>
      <c r="J8650" s="57"/>
      <c r="K8650" s="57"/>
      <c r="L8650" s="57"/>
    </row>
    <row r="8651" spans="1:12">
      <c r="A8651" s="6">
        <v>8505</v>
      </c>
      <c r="B8651" s="10" t="s">
        <v>24257</v>
      </c>
      <c r="C8651" s="10" t="s">
        <v>6190</v>
      </c>
      <c r="D8651" s="10" t="s">
        <v>34862</v>
      </c>
      <c r="E8651" s="6" t="s">
        <v>15871</v>
      </c>
      <c r="F8651" s="6"/>
      <c r="G8651" s="6" t="str">
        <f t="shared" si="270"/>
        <v>002</v>
      </c>
      <c r="H8651" s="6" t="str">
        <f t="shared" si="271"/>
        <v>034</v>
      </c>
      <c r="J8651" s="57"/>
      <c r="K8651" s="57"/>
      <c r="L8651" s="57"/>
    </row>
    <row r="8652" spans="1:12">
      <c r="A8652" s="6">
        <v>8506</v>
      </c>
      <c r="B8652" s="10" t="s">
        <v>24258</v>
      </c>
      <c r="C8652" s="10" t="s">
        <v>6191</v>
      </c>
      <c r="D8652" s="10" t="s">
        <v>38683</v>
      </c>
      <c r="E8652" s="6" t="s">
        <v>15871</v>
      </c>
      <c r="F8652" s="6"/>
      <c r="G8652" s="6" t="str">
        <f t="shared" si="270"/>
        <v>002</v>
      </c>
      <c r="H8652" s="6" t="str">
        <f t="shared" si="271"/>
        <v>034</v>
      </c>
      <c r="J8652" s="57"/>
      <c r="K8652" s="57"/>
      <c r="L8652" s="57"/>
    </row>
    <row r="8653" spans="1:12">
      <c r="A8653" s="6">
        <v>8507</v>
      </c>
      <c r="B8653" s="10" t="s">
        <v>24259</v>
      </c>
      <c r="C8653" s="10" t="s">
        <v>6192</v>
      </c>
      <c r="D8653" s="10" t="s">
        <v>58176</v>
      </c>
      <c r="E8653" s="6" t="s">
        <v>15871</v>
      </c>
      <c r="F8653" s="6"/>
      <c r="G8653" s="6" t="str">
        <f t="shared" si="270"/>
        <v>002</v>
      </c>
      <c r="H8653" s="6" t="str">
        <f t="shared" si="271"/>
        <v>034</v>
      </c>
      <c r="J8653" s="57"/>
      <c r="K8653" s="57"/>
      <c r="L8653" s="57"/>
    </row>
    <row r="8654" spans="1:12">
      <c r="A8654" s="6">
        <v>8508</v>
      </c>
      <c r="B8654" s="10" t="s">
        <v>24260</v>
      </c>
      <c r="C8654" s="10" t="s">
        <v>6193</v>
      </c>
      <c r="D8654" s="10" t="s">
        <v>58177</v>
      </c>
      <c r="E8654" s="6" t="s">
        <v>15871</v>
      </c>
      <c r="F8654" s="6"/>
      <c r="G8654" s="6" t="str">
        <f t="shared" si="270"/>
        <v>002</v>
      </c>
      <c r="H8654" s="6" t="str">
        <f t="shared" si="271"/>
        <v>034</v>
      </c>
      <c r="J8654" s="57"/>
      <c r="K8654" s="57"/>
      <c r="L8654" s="57"/>
    </row>
    <row r="8655" spans="1:12">
      <c r="A8655" s="6">
        <v>8509</v>
      </c>
      <c r="B8655" s="10" t="s">
        <v>24261</v>
      </c>
      <c r="C8655" s="10" t="s">
        <v>6194</v>
      </c>
      <c r="D8655" s="10" t="s">
        <v>38684</v>
      </c>
      <c r="E8655" s="6" t="s">
        <v>15871</v>
      </c>
      <c r="F8655" s="6"/>
      <c r="G8655" s="6" t="str">
        <f t="shared" si="270"/>
        <v>002</v>
      </c>
      <c r="H8655" s="6" t="str">
        <f t="shared" si="271"/>
        <v>034</v>
      </c>
      <c r="J8655" s="57"/>
      <c r="K8655" s="57"/>
      <c r="L8655" s="57"/>
    </row>
    <row r="8656" spans="1:12">
      <c r="A8656" s="6">
        <v>8510</v>
      </c>
      <c r="B8656" s="10" t="s">
        <v>24262</v>
      </c>
      <c r="C8656" s="10" t="s">
        <v>6195</v>
      </c>
      <c r="D8656" s="10" t="s">
        <v>58175</v>
      </c>
      <c r="E8656" s="6" t="s">
        <v>15871</v>
      </c>
      <c r="F8656" s="6"/>
      <c r="G8656" s="6" t="str">
        <f t="shared" si="270"/>
        <v>002</v>
      </c>
      <c r="H8656" s="6" t="str">
        <f t="shared" si="271"/>
        <v>034</v>
      </c>
      <c r="J8656" s="57"/>
      <c r="K8656" s="57"/>
      <c r="L8656" s="57"/>
    </row>
    <row r="8657" spans="1:12">
      <c r="A8657" s="6">
        <v>8511</v>
      </c>
      <c r="B8657" s="10" t="s">
        <v>24263</v>
      </c>
      <c r="C8657" s="10" t="s">
        <v>6196</v>
      </c>
      <c r="D8657" s="10" t="s">
        <v>58178</v>
      </c>
      <c r="E8657" s="6" t="s">
        <v>15871</v>
      </c>
      <c r="F8657" s="6"/>
      <c r="G8657" s="6" t="str">
        <f t="shared" si="270"/>
        <v>002</v>
      </c>
      <c r="H8657" s="6" t="str">
        <f t="shared" si="271"/>
        <v>034</v>
      </c>
      <c r="J8657" s="57"/>
      <c r="K8657" s="57"/>
      <c r="L8657" s="57"/>
    </row>
    <row r="8658" spans="1:12">
      <c r="A8658" s="6">
        <v>8512</v>
      </c>
      <c r="B8658" s="10" t="s">
        <v>24264</v>
      </c>
      <c r="C8658" s="10" t="s">
        <v>6197</v>
      </c>
      <c r="D8658" s="10" t="s">
        <v>38685</v>
      </c>
      <c r="E8658" s="6" t="s">
        <v>15871</v>
      </c>
      <c r="F8658" s="6"/>
      <c r="G8658" s="6" t="str">
        <f t="shared" si="270"/>
        <v>002</v>
      </c>
      <c r="H8658" s="6" t="str">
        <f t="shared" si="271"/>
        <v>034</v>
      </c>
      <c r="J8658" s="57"/>
      <c r="K8658" s="57"/>
      <c r="L8658" s="57"/>
    </row>
    <row r="8659" spans="1:12">
      <c r="A8659" s="6">
        <v>8513</v>
      </c>
      <c r="B8659" s="10" t="s">
        <v>24265</v>
      </c>
      <c r="C8659" s="10" t="s">
        <v>15977</v>
      </c>
      <c r="D8659" s="10" t="s">
        <v>58179</v>
      </c>
      <c r="E8659" s="6" t="s">
        <v>15871</v>
      </c>
      <c r="F8659" s="6"/>
      <c r="G8659" s="6" t="str">
        <f t="shared" si="270"/>
        <v>002</v>
      </c>
      <c r="H8659" s="6" t="str">
        <f t="shared" si="271"/>
        <v>034</v>
      </c>
      <c r="J8659" s="57"/>
      <c r="K8659" s="57"/>
      <c r="L8659" s="57"/>
    </row>
    <row r="8660" spans="1:12">
      <c r="A8660" s="6">
        <v>8514</v>
      </c>
      <c r="B8660" s="10" t="s">
        <v>24266</v>
      </c>
      <c r="C8660" s="10" t="s">
        <v>16180</v>
      </c>
      <c r="D8660" s="10" t="s">
        <v>58172</v>
      </c>
      <c r="E8660" s="6" t="s">
        <v>15871</v>
      </c>
      <c r="F8660" s="6"/>
      <c r="G8660" s="6" t="str">
        <f t="shared" si="270"/>
        <v>002</v>
      </c>
      <c r="H8660" s="6" t="str">
        <f t="shared" si="271"/>
        <v>034</v>
      </c>
      <c r="J8660" s="57"/>
      <c r="K8660" s="57"/>
      <c r="L8660" s="57"/>
    </row>
    <row r="8661" spans="1:12">
      <c r="A8661" s="6">
        <v>8515</v>
      </c>
      <c r="B8661" s="10" t="s">
        <v>16272</v>
      </c>
      <c r="C8661" s="10" t="s">
        <v>16273</v>
      </c>
      <c r="D8661" s="10" t="s">
        <v>34862</v>
      </c>
      <c r="E8661" s="6" t="s">
        <v>15871</v>
      </c>
      <c r="F8661" s="6"/>
      <c r="G8661" s="6" t="str">
        <f t="shared" si="270"/>
        <v>002</v>
      </c>
      <c r="H8661" s="6" t="str">
        <f t="shared" si="271"/>
        <v>034</v>
      </c>
      <c r="J8661" s="57"/>
      <c r="K8661" s="57"/>
      <c r="L8661" s="57"/>
    </row>
    <row r="8662" spans="1:12">
      <c r="A8662" s="6">
        <v>8516</v>
      </c>
      <c r="B8662" s="10" t="s">
        <v>24267</v>
      </c>
      <c r="C8662" s="10" t="s">
        <v>17135</v>
      </c>
      <c r="D8662" s="10" t="s">
        <v>58180</v>
      </c>
      <c r="E8662" s="6" t="s">
        <v>15871</v>
      </c>
      <c r="F8662" s="6"/>
      <c r="G8662" s="6" t="str">
        <f t="shared" si="270"/>
        <v>002</v>
      </c>
      <c r="H8662" s="6" t="str">
        <f t="shared" si="271"/>
        <v>034</v>
      </c>
      <c r="J8662" s="57"/>
      <c r="K8662" s="57"/>
      <c r="L8662" s="57"/>
    </row>
    <row r="8663" spans="1:12">
      <c r="A8663" s="6">
        <v>8517</v>
      </c>
      <c r="B8663" s="10" t="s">
        <v>24268</v>
      </c>
      <c r="C8663" s="10" t="s">
        <v>17535</v>
      </c>
      <c r="D8663" s="10" t="s">
        <v>38686</v>
      </c>
      <c r="E8663" s="6" t="s">
        <v>15871</v>
      </c>
      <c r="F8663" s="6"/>
      <c r="G8663" s="6" t="str">
        <f t="shared" si="270"/>
        <v>002</v>
      </c>
      <c r="H8663" s="6" t="str">
        <f t="shared" si="271"/>
        <v>034</v>
      </c>
      <c r="J8663" s="57"/>
      <c r="K8663" s="57"/>
      <c r="L8663" s="57"/>
    </row>
    <row r="8664" spans="1:12">
      <c r="A8664" s="6">
        <v>8518</v>
      </c>
      <c r="B8664" s="10" t="s">
        <v>24269</v>
      </c>
      <c r="C8664" s="10" t="s">
        <v>17735</v>
      </c>
      <c r="D8664" s="10" t="s">
        <v>58146</v>
      </c>
      <c r="E8664" s="6" t="s">
        <v>15871</v>
      </c>
      <c r="F8664" s="6"/>
      <c r="G8664" s="6" t="str">
        <f t="shared" si="270"/>
        <v>002</v>
      </c>
      <c r="H8664" s="6" t="str">
        <f t="shared" si="271"/>
        <v>034</v>
      </c>
      <c r="J8664" s="57"/>
      <c r="K8664" s="57"/>
      <c r="L8664" s="57"/>
    </row>
    <row r="8665" spans="1:12">
      <c r="A8665" s="6">
        <v>8519</v>
      </c>
      <c r="B8665" s="10" t="s">
        <v>24270</v>
      </c>
      <c r="C8665" s="10" t="s">
        <v>17736</v>
      </c>
      <c r="D8665" s="10" t="s">
        <v>58148</v>
      </c>
      <c r="E8665" s="6" t="s">
        <v>15871</v>
      </c>
      <c r="F8665" s="6"/>
      <c r="G8665" s="6" t="str">
        <f t="shared" si="270"/>
        <v>002</v>
      </c>
      <c r="H8665" s="6" t="str">
        <f t="shared" si="271"/>
        <v>034</v>
      </c>
      <c r="J8665" s="57"/>
      <c r="K8665" s="57"/>
      <c r="L8665" s="57"/>
    </row>
    <row r="8666" spans="1:12">
      <c r="A8666" s="6">
        <v>8520</v>
      </c>
      <c r="B8666" s="10" t="s">
        <v>24271</v>
      </c>
      <c r="C8666" s="10" t="s">
        <v>17779</v>
      </c>
      <c r="D8666" s="10" t="s">
        <v>38687</v>
      </c>
      <c r="E8666" s="6" t="s">
        <v>15871</v>
      </c>
      <c r="F8666" s="6"/>
      <c r="G8666" s="6" t="str">
        <f t="shared" si="270"/>
        <v>002</v>
      </c>
      <c r="H8666" s="6" t="str">
        <f t="shared" si="271"/>
        <v>034</v>
      </c>
      <c r="J8666" s="57"/>
      <c r="K8666" s="57"/>
      <c r="L8666" s="57"/>
    </row>
    <row r="8667" spans="1:12">
      <c r="A8667" s="6">
        <v>8521</v>
      </c>
      <c r="B8667" s="10" t="s">
        <v>24272</v>
      </c>
      <c r="C8667" s="10" t="s">
        <v>17897</v>
      </c>
      <c r="D8667" s="10" t="s">
        <v>58149</v>
      </c>
      <c r="E8667" s="6" t="s">
        <v>15871</v>
      </c>
      <c r="F8667" s="6"/>
      <c r="G8667" s="6" t="str">
        <f t="shared" si="270"/>
        <v>002</v>
      </c>
      <c r="H8667" s="6" t="str">
        <f t="shared" si="271"/>
        <v>034</v>
      </c>
      <c r="J8667" s="57"/>
      <c r="K8667" s="57"/>
      <c r="L8667" s="57"/>
    </row>
    <row r="8668" spans="1:12">
      <c r="A8668" s="6">
        <v>8522</v>
      </c>
      <c r="B8668" s="10" t="s">
        <v>24273</v>
      </c>
      <c r="C8668" s="10" t="s">
        <v>17920</v>
      </c>
      <c r="D8668" s="10" t="s">
        <v>38688</v>
      </c>
      <c r="E8668" s="6" t="s">
        <v>15871</v>
      </c>
      <c r="F8668" s="6"/>
      <c r="G8668" s="6" t="str">
        <f t="shared" si="270"/>
        <v>002</v>
      </c>
      <c r="H8668" s="6" t="str">
        <f t="shared" si="271"/>
        <v>034</v>
      </c>
      <c r="J8668" s="57"/>
      <c r="K8668" s="57"/>
      <c r="L8668" s="57"/>
    </row>
    <row r="8669" spans="1:12">
      <c r="A8669" s="6">
        <v>8523</v>
      </c>
      <c r="B8669" s="10" t="s">
        <v>43968</v>
      </c>
      <c r="C8669" s="10" t="s">
        <v>43970</v>
      </c>
      <c r="D8669" s="10" t="s">
        <v>43969</v>
      </c>
      <c r="E8669" s="6" t="s">
        <v>15871</v>
      </c>
      <c r="F8669" s="6"/>
      <c r="G8669" s="6" t="str">
        <f t="shared" si="270"/>
        <v>002</v>
      </c>
      <c r="H8669" s="6" t="str">
        <f t="shared" si="271"/>
        <v>034</v>
      </c>
      <c r="J8669" s="57"/>
      <c r="K8669" s="57"/>
      <c r="L8669" s="57"/>
    </row>
    <row r="8670" spans="1:12">
      <c r="A8670" s="6">
        <v>8524</v>
      </c>
      <c r="B8670" s="10" t="s">
        <v>44008</v>
      </c>
      <c r="C8670" s="10" t="s">
        <v>44010</v>
      </c>
      <c r="D8670" s="10" t="s">
        <v>44009</v>
      </c>
      <c r="E8670" s="6" t="s">
        <v>15871</v>
      </c>
      <c r="F8670" s="6"/>
      <c r="G8670" s="6" t="str">
        <f t="shared" si="270"/>
        <v>002</v>
      </c>
      <c r="H8670" s="6" t="str">
        <f t="shared" si="271"/>
        <v>034</v>
      </c>
      <c r="J8670" s="57"/>
      <c r="K8670" s="57"/>
      <c r="L8670" s="57"/>
    </row>
    <row r="8671" spans="1:12">
      <c r="A8671" s="6">
        <v>8525</v>
      </c>
      <c r="B8671" s="10" t="s">
        <v>47582</v>
      </c>
      <c r="C8671" s="10" t="s">
        <v>47585</v>
      </c>
      <c r="D8671" s="10" t="s">
        <v>47586</v>
      </c>
      <c r="E8671" s="6" t="s">
        <v>15871</v>
      </c>
      <c r="F8671" s="6"/>
      <c r="G8671" s="6" t="str">
        <f t="shared" si="270"/>
        <v>002</v>
      </c>
      <c r="H8671" s="6" t="str">
        <f t="shared" si="271"/>
        <v>034</v>
      </c>
      <c r="J8671" s="57"/>
      <c r="K8671" s="57"/>
      <c r="L8671" s="57"/>
    </row>
    <row r="8672" spans="1:12">
      <c r="A8672" s="6">
        <v>8526</v>
      </c>
      <c r="B8672" s="10" t="s">
        <v>48245</v>
      </c>
      <c r="C8672" s="10" t="s">
        <v>48251</v>
      </c>
      <c r="D8672" s="10" t="s">
        <v>48252</v>
      </c>
      <c r="E8672" s="6" t="s">
        <v>15871</v>
      </c>
      <c r="F8672" s="6"/>
      <c r="G8672" s="6" t="str">
        <f t="shared" ref="G8672:G8735" si="272">+LEFT(C8672,3)</f>
        <v>002</v>
      </c>
      <c r="H8672" s="6" t="str">
        <f t="shared" ref="H8672:H8735" si="273">+MID(C8672,5,3)</f>
        <v>034</v>
      </c>
      <c r="J8672" s="57"/>
      <c r="K8672" s="57"/>
      <c r="L8672" s="57"/>
    </row>
    <row r="8673" spans="1:12">
      <c r="A8673" s="6">
        <v>8527</v>
      </c>
      <c r="B8673" s="10" t="s">
        <v>49842</v>
      </c>
      <c r="C8673" s="10" t="s">
        <v>49860</v>
      </c>
      <c r="D8673" s="10" t="s">
        <v>49859</v>
      </c>
      <c r="E8673" s="6" t="s">
        <v>15871</v>
      </c>
      <c r="F8673" s="6"/>
      <c r="G8673" s="6" t="str">
        <f t="shared" si="272"/>
        <v>002</v>
      </c>
      <c r="H8673" s="6" t="str">
        <f t="shared" si="273"/>
        <v>034</v>
      </c>
      <c r="J8673" s="57"/>
      <c r="K8673" s="57"/>
      <c r="L8673" s="57"/>
    </row>
    <row r="8674" spans="1:12">
      <c r="A8674" s="6">
        <v>8528</v>
      </c>
      <c r="B8674" s="10" t="s">
        <v>50039</v>
      </c>
      <c r="C8674" s="10" t="s">
        <v>50050</v>
      </c>
      <c r="D8674" s="10" t="s">
        <v>50049</v>
      </c>
      <c r="E8674" s="6" t="s">
        <v>15871</v>
      </c>
      <c r="F8674" s="6"/>
      <c r="G8674" s="6" t="str">
        <f t="shared" si="272"/>
        <v>002</v>
      </c>
      <c r="H8674" s="6" t="str">
        <f t="shared" si="273"/>
        <v>034</v>
      </c>
      <c r="J8674" s="57"/>
      <c r="K8674" s="57"/>
      <c r="L8674" s="57"/>
    </row>
    <row r="8675" spans="1:12">
      <c r="A8675" s="6">
        <v>8529</v>
      </c>
      <c r="B8675" s="10" t="s">
        <v>50074</v>
      </c>
      <c r="C8675" s="10" t="s">
        <v>50076</v>
      </c>
      <c r="D8675" s="10" t="s">
        <v>50075</v>
      </c>
      <c r="E8675" s="6" t="s">
        <v>15871</v>
      </c>
      <c r="F8675" s="6"/>
      <c r="G8675" s="6" t="str">
        <f t="shared" si="272"/>
        <v>002</v>
      </c>
      <c r="H8675" s="6" t="str">
        <f t="shared" si="273"/>
        <v>034</v>
      </c>
      <c r="J8675" s="57"/>
      <c r="K8675" s="57"/>
      <c r="L8675" s="57"/>
    </row>
    <row r="8676" spans="1:12">
      <c r="A8676" s="6">
        <v>8530</v>
      </c>
      <c r="B8676" s="10" t="s">
        <v>51638</v>
      </c>
      <c r="C8676" s="10" t="s">
        <v>51639</v>
      </c>
      <c r="D8676" s="10" t="s">
        <v>51640</v>
      </c>
      <c r="E8676" s="6" t="s">
        <v>15871</v>
      </c>
      <c r="F8676" s="6"/>
      <c r="G8676" s="6" t="str">
        <f t="shared" si="272"/>
        <v>002</v>
      </c>
      <c r="H8676" s="6" t="str">
        <f t="shared" si="273"/>
        <v>034</v>
      </c>
      <c r="J8676" s="57"/>
      <c r="K8676" s="57"/>
      <c r="L8676" s="57"/>
    </row>
    <row r="8677" spans="1:12">
      <c r="A8677" s="6">
        <v>22194</v>
      </c>
      <c r="B8677" s="10" t="s">
        <v>64406</v>
      </c>
      <c r="C8677" s="10" t="s">
        <v>64407</v>
      </c>
      <c r="D8677" s="10" t="s">
        <v>58150</v>
      </c>
      <c r="E8677" s="6" t="s">
        <v>15871</v>
      </c>
      <c r="F8677" s="50">
        <v>45846</v>
      </c>
      <c r="G8677" s="6" t="str">
        <f t="shared" si="272"/>
        <v>002</v>
      </c>
      <c r="H8677" s="6" t="str">
        <f t="shared" si="273"/>
        <v>034</v>
      </c>
    </row>
    <row r="8678" spans="1:12">
      <c r="A8678" s="6">
        <v>22644</v>
      </c>
      <c r="B8678" s="10" t="s">
        <v>65671</v>
      </c>
      <c r="C8678" s="10" t="s">
        <v>65686</v>
      </c>
      <c r="D8678" s="10" t="s">
        <v>65672</v>
      </c>
      <c r="E8678" s="6" t="s">
        <v>15871</v>
      </c>
      <c r="F8678" s="50">
        <v>46058</v>
      </c>
      <c r="G8678" s="6" t="str">
        <f t="shared" si="272"/>
        <v>002</v>
      </c>
      <c r="H8678" s="6" t="str">
        <f t="shared" si="273"/>
        <v>034</v>
      </c>
    </row>
    <row r="8679" spans="1:12">
      <c r="A8679" s="6">
        <v>8531</v>
      </c>
      <c r="B8679" s="10" t="s">
        <v>24274</v>
      </c>
      <c r="C8679" s="10" t="s">
        <v>6198</v>
      </c>
      <c r="D8679" s="10" t="s">
        <v>58181</v>
      </c>
      <c r="E8679" s="6" t="s">
        <v>15872</v>
      </c>
      <c r="F8679" s="6"/>
      <c r="G8679" s="6" t="str">
        <f t="shared" si="272"/>
        <v>002</v>
      </c>
      <c r="H8679" s="6" t="str">
        <f t="shared" si="273"/>
        <v>035</v>
      </c>
      <c r="J8679" s="57"/>
      <c r="K8679" s="57"/>
      <c r="L8679" s="57"/>
    </row>
    <row r="8680" spans="1:12">
      <c r="A8680" s="6">
        <v>8532</v>
      </c>
      <c r="B8680" s="10" t="s">
        <v>24275</v>
      </c>
      <c r="C8680" s="10" t="s">
        <v>6199</v>
      </c>
      <c r="D8680" s="10" t="s">
        <v>58182</v>
      </c>
      <c r="E8680" s="6" t="s">
        <v>15872</v>
      </c>
      <c r="F8680" s="6"/>
      <c r="G8680" s="6" t="str">
        <f t="shared" si="272"/>
        <v>002</v>
      </c>
      <c r="H8680" s="6" t="str">
        <f t="shared" si="273"/>
        <v>035</v>
      </c>
      <c r="J8680" s="57"/>
      <c r="K8680" s="57"/>
      <c r="L8680" s="57"/>
    </row>
    <row r="8681" spans="1:12">
      <c r="A8681" s="6">
        <v>8533</v>
      </c>
      <c r="B8681" s="10" t="s">
        <v>24276</v>
      </c>
      <c r="C8681" s="10" t="s">
        <v>6200</v>
      </c>
      <c r="D8681" s="10" t="s">
        <v>38689</v>
      </c>
      <c r="E8681" s="6" t="s">
        <v>15872</v>
      </c>
      <c r="F8681" s="6"/>
      <c r="G8681" s="6" t="str">
        <f t="shared" si="272"/>
        <v>002</v>
      </c>
      <c r="H8681" s="6" t="str">
        <f t="shared" si="273"/>
        <v>035</v>
      </c>
      <c r="J8681" s="57"/>
      <c r="K8681" s="57"/>
      <c r="L8681" s="57"/>
    </row>
    <row r="8682" spans="1:12">
      <c r="A8682" s="6">
        <v>8534</v>
      </c>
      <c r="B8682" s="10" t="s">
        <v>38690</v>
      </c>
      <c r="C8682" s="10" t="s">
        <v>6201</v>
      </c>
      <c r="D8682" s="10" t="s">
        <v>34863</v>
      </c>
      <c r="E8682" s="6" t="s">
        <v>15872</v>
      </c>
      <c r="F8682" s="6"/>
      <c r="G8682" s="6" t="str">
        <f t="shared" si="272"/>
        <v>002</v>
      </c>
      <c r="H8682" s="6" t="str">
        <f t="shared" si="273"/>
        <v>035</v>
      </c>
      <c r="J8682" s="57"/>
      <c r="K8682" s="57"/>
      <c r="L8682" s="57"/>
    </row>
    <row r="8683" spans="1:12">
      <c r="A8683" s="6">
        <v>8535</v>
      </c>
      <c r="B8683" s="10" t="s">
        <v>24277</v>
      </c>
      <c r="C8683" s="10" t="s">
        <v>6202</v>
      </c>
      <c r="D8683" s="10" t="s">
        <v>58183</v>
      </c>
      <c r="E8683" s="6" t="s">
        <v>15872</v>
      </c>
      <c r="F8683" s="6"/>
      <c r="G8683" s="6" t="str">
        <f t="shared" si="272"/>
        <v>002</v>
      </c>
      <c r="H8683" s="6" t="str">
        <f t="shared" si="273"/>
        <v>035</v>
      </c>
      <c r="J8683" s="57"/>
      <c r="K8683" s="57"/>
      <c r="L8683" s="57"/>
    </row>
    <row r="8684" spans="1:12">
      <c r="A8684" s="6">
        <v>8536</v>
      </c>
      <c r="B8684" s="10" t="s">
        <v>38691</v>
      </c>
      <c r="C8684" s="10" t="s">
        <v>6203</v>
      </c>
      <c r="D8684" s="10" t="s">
        <v>58183</v>
      </c>
      <c r="E8684" s="6" t="s">
        <v>15872</v>
      </c>
      <c r="F8684" s="6"/>
      <c r="G8684" s="6" t="str">
        <f t="shared" si="272"/>
        <v>002</v>
      </c>
      <c r="H8684" s="6" t="str">
        <f t="shared" si="273"/>
        <v>035</v>
      </c>
      <c r="J8684" s="57"/>
      <c r="K8684" s="57"/>
      <c r="L8684" s="57"/>
    </row>
    <row r="8685" spans="1:12">
      <c r="A8685" s="6">
        <v>8537</v>
      </c>
      <c r="B8685" s="10" t="s">
        <v>24278</v>
      </c>
      <c r="C8685" s="10" t="s">
        <v>6204</v>
      </c>
      <c r="D8685" s="10" t="s">
        <v>58184</v>
      </c>
      <c r="E8685" s="6" t="s">
        <v>15872</v>
      </c>
      <c r="F8685" s="6"/>
      <c r="G8685" s="6" t="str">
        <f t="shared" si="272"/>
        <v>002</v>
      </c>
      <c r="H8685" s="6" t="str">
        <f t="shared" si="273"/>
        <v>035</v>
      </c>
      <c r="J8685" s="57"/>
      <c r="K8685" s="57"/>
      <c r="L8685" s="57"/>
    </row>
    <row r="8686" spans="1:12">
      <c r="A8686" s="6">
        <v>8538</v>
      </c>
      <c r="B8686" s="10" t="s">
        <v>38692</v>
      </c>
      <c r="C8686" s="10" t="s">
        <v>6205</v>
      </c>
      <c r="D8686" s="10" t="s">
        <v>38693</v>
      </c>
      <c r="E8686" s="6" t="s">
        <v>15872</v>
      </c>
      <c r="F8686" s="6"/>
      <c r="G8686" s="6" t="str">
        <f t="shared" si="272"/>
        <v>002</v>
      </c>
      <c r="H8686" s="6" t="str">
        <f t="shared" si="273"/>
        <v>035</v>
      </c>
      <c r="J8686" s="57"/>
      <c r="K8686" s="57"/>
      <c r="L8686" s="57"/>
    </row>
    <row r="8687" spans="1:12">
      <c r="A8687" s="6">
        <v>8539</v>
      </c>
      <c r="B8687" s="10" t="s">
        <v>24279</v>
      </c>
      <c r="C8687" s="10" t="s">
        <v>6206</v>
      </c>
      <c r="D8687" s="10" t="s">
        <v>38694</v>
      </c>
      <c r="E8687" s="6" t="s">
        <v>15872</v>
      </c>
      <c r="F8687" s="6"/>
      <c r="G8687" s="6" t="str">
        <f t="shared" si="272"/>
        <v>002</v>
      </c>
      <c r="H8687" s="6" t="str">
        <f t="shared" si="273"/>
        <v>035</v>
      </c>
      <c r="J8687" s="57"/>
      <c r="K8687" s="57"/>
      <c r="L8687" s="57"/>
    </row>
    <row r="8688" spans="1:12">
      <c r="A8688" s="6">
        <v>8540</v>
      </c>
      <c r="B8688" s="10" t="s">
        <v>24280</v>
      </c>
      <c r="C8688" s="10" t="s">
        <v>6207</v>
      </c>
      <c r="D8688" s="10" t="s">
        <v>58185</v>
      </c>
      <c r="E8688" s="6" t="s">
        <v>15872</v>
      </c>
      <c r="F8688" s="6"/>
      <c r="G8688" s="6" t="str">
        <f t="shared" si="272"/>
        <v>002</v>
      </c>
      <c r="H8688" s="6" t="str">
        <f t="shared" si="273"/>
        <v>035</v>
      </c>
      <c r="J8688" s="57"/>
      <c r="K8688" s="57"/>
      <c r="L8688" s="57"/>
    </row>
    <row r="8689" spans="1:12">
      <c r="A8689" s="6">
        <v>8541</v>
      </c>
      <c r="B8689" s="10" t="s">
        <v>24281</v>
      </c>
      <c r="C8689" s="10" t="s">
        <v>6208</v>
      </c>
      <c r="D8689" s="10" t="s">
        <v>58186</v>
      </c>
      <c r="E8689" s="6" t="s">
        <v>15872</v>
      </c>
      <c r="F8689" s="6"/>
      <c r="G8689" s="6" t="str">
        <f t="shared" si="272"/>
        <v>002</v>
      </c>
      <c r="H8689" s="6" t="str">
        <f t="shared" si="273"/>
        <v>035</v>
      </c>
      <c r="J8689" s="57"/>
      <c r="K8689" s="57"/>
      <c r="L8689" s="57"/>
    </row>
    <row r="8690" spans="1:12">
      <c r="A8690" s="6">
        <v>8542</v>
      </c>
      <c r="B8690" s="10" t="s">
        <v>24282</v>
      </c>
      <c r="C8690" s="10" t="s">
        <v>6209</v>
      </c>
      <c r="D8690" s="10" t="s">
        <v>58187</v>
      </c>
      <c r="E8690" s="6" t="s">
        <v>15872</v>
      </c>
      <c r="F8690" s="6"/>
      <c r="G8690" s="6" t="str">
        <f t="shared" si="272"/>
        <v>002</v>
      </c>
      <c r="H8690" s="6" t="str">
        <f t="shared" si="273"/>
        <v>035</v>
      </c>
      <c r="J8690" s="57"/>
      <c r="K8690" s="57"/>
      <c r="L8690" s="57"/>
    </row>
    <row r="8691" spans="1:12">
      <c r="A8691" s="6">
        <v>8543</v>
      </c>
      <c r="B8691" s="10" t="s">
        <v>33</v>
      </c>
      <c r="C8691" s="10" t="s">
        <v>6210</v>
      </c>
      <c r="D8691" s="10" t="s">
        <v>54407</v>
      </c>
      <c r="E8691" s="6" t="s">
        <v>15872</v>
      </c>
      <c r="F8691" s="6"/>
      <c r="G8691" s="6" t="str">
        <f t="shared" si="272"/>
        <v>002</v>
      </c>
      <c r="H8691" s="6" t="str">
        <f t="shared" si="273"/>
        <v>035</v>
      </c>
      <c r="J8691" s="57"/>
      <c r="K8691" s="57"/>
      <c r="L8691" s="57"/>
    </row>
    <row r="8692" spans="1:12">
      <c r="A8692" s="6">
        <v>8544</v>
      </c>
      <c r="B8692" s="10" t="s">
        <v>24283</v>
      </c>
      <c r="C8692" s="10" t="s">
        <v>6211</v>
      </c>
      <c r="D8692" s="10" t="s">
        <v>58188</v>
      </c>
      <c r="E8692" s="6" t="s">
        <v>15872</v>
      </c>
      <c r="F8692" s="6"/>
      <c r="G8692" s="6" t="str">
        <f t="shared" si="272"/>
        <v>002</v>
      </c>
      <c r="H8692" s="6" t="str">
        <f t="shared" si="273"/>
        <v>035</v>
      </c>
      <c r="J8692" s="57"/>
      <c r="K8692" s="57"/>
      <c r="L8692" s="57"/>
    </row>
    <row r="8693" spans="1:12">
      <c r="A8693" s="6">
        <v>8545</v>
      </c>
      <c r="B8693" s="10" t="s">
        <v>34</v>
      </c>
      <c r="C8693" s="10" t="s">
        <v>6212</v>
      </c>
      <c r="D8693" s="10" t="s">
        <v>58189</v>
      </c>
      <c r="E8693" s="6" t="s">
        <v>15872</v>
      </c>
      <c r="F8693" s="6"/>
      <c r="G8693" s="6" t="str">
        <f t="shared" si="272"/>
        <v>002</v>
      </c>
      <c r="H8693" s="6" t="str">
        <f t="shared" si="273"/>
        <v>035</v>
      </c>
      <c r="J8693" s="57"/>
      <c r="K8693" s="57"/>
      <c r="L8693" s="57"/>
    </row>
    <row r="8694" spans="1:12">
      <c r="A8694" s="6">
        <v>8546</v>
      </c>
      <c r="B8694" s="10" t="s">
        <v>24284</v>
      </c>
      <c r="C8694" s="10" t="s">
        <v>6213</v>
      </c>
      <c r="D8694" s="10" t="s">
        <v>58190</v>
      </c>
      <c r="E8694" s="6" t="s">
        <v>15872</v>
      </c>
      <c r="F8694" s="6"/>
      <c r="G8694" s="6" t="str">
        <f t="shared" si="272"/>
        <v>002</v>
      </c>
      <c r="H8694" s="6" t="str">
        <f t="shared" si="273"/>
        <v>035</v>
      </c>
      <c r="J8694" s="57"/>
      <c r="K8694" s="57"/>
      <c r="L8694" s="57"/>
    </row>
    <row r="8695" spans="1:12">
      <c r="A8695" s="6">
        <v>8547</v>
      </c>
      <c r="B8695" s="10" t="s">
        <v>24285</v>
      </c>
      <c r="C8695" s="10" t="s">
        <v>6214</v>
      </c>
      <c r="D8695" s="10" t="s">
        <v>38695</v>
      </c>
      <c r="E8695" s="6" t="s">
        <v>15872</v>
      </c>
      <c r="F8695" s="6"/>
      <c r="G8695" s="6" t="str">
        <f t="shared" si="272"/>
        <v>002</v>
      </c>
      <c r="H8695" s="6" t="str">
        <f t="shared" si="273"/>
        <v>035</v>
      </c>
      <c r="J8695" s="57"/>
      <c r="K8695" s="57"/>
      <c r="L8695" s="57"/>
    </row>
    <row r="8696" spans="1:12">
      <c r="A8696" s="6">
        <v>8548</v>
      </c>
      <c r="B8696" s="10" t="s">
        <v>24286</v>
      </c>
      <c r="C8696" s="10" t="s">
        <v>6215</v>
      </c>
      <c r="D8696" s="10" t="s">
        <v>58191</v>
      </c>
      <c r="E8696" s="6" t="s">
        <v>15872</v>
      </c>
      <c r="F8696" s="6"/>
      <c r="G8696" s="6" t="str">
        <f t="shared" si="272"/>
        <v>002</v>
      </c>
      <c r="H8696" s="6" t="str">
        <f t="shared" si="273"/>
        <v>035</v>
      </c>
      <c r="J8696" s="57"/>
      <c r="K8696" s="57"/>
      <c r="L8696" s="57"/>
    </row>
    <row r="8697" spans="1:12">
      <c r="A8697" s="6">
        <v>8549</v>
      </c>
      <c r="B8697" s="10" t="s">
        <v>24287</v>
      </c>
      <c r="C8697" s="10" t="s">
        <v>6216</v>
      </c>
      <c r="D8697" s="10" t="s">
        <v>58192</v>
      </c>
      <c r="E8697" s="6" t="s">
        <v>15872</v>
      </c>
      <c r="F8697" s="6"/>
      <c r="G8697" s="6" t="str">
        <f t="shared" si="272"/>
        <v>002</v>
      </c>
      <c r="H8697" s="6" t="str">
        <f t="shared" si="273"/>
        <v>035</v>
      </c>
      <c r="J8697" s="57"/>
      <c r="K8697" s="57"/>
      <c r="L8697" s="57"/>
    </row>
    <row r="8698" spans="1:12">
      <c r="A8698" s="6">
        <v>8550</v>
      </c>
      <c r="B8698" s="10" t="s">
        <v>38696</v>
      </c>
      <c r="C8698" s="10" t="s">
        <v>6217</v>
      </c>
      <c r="D8698" s="10" t="s">
        <v>38697</v>
      </c>
      <c r="E8698" s="6" t="s">
        <v>15872</v>
      </c>
      <c r="F8698" s="6"/>
      <c r="G8698" s="6" t="str">
        <f t="shared" si="272"/>
        <v>002</v>
      </c>
      <c r="H8698" s="6" t="str">
        <f t="shared" si="273"/>
        <v>035</v>
      </c>
      <c r="J8698" s="57"/>
      <c r="K8698" s="57"/>
      <c r="L8698" s="57"/>
    </row>
    <row r="8699" spans="1:12">
      <c r="A8699" s="6">
        <v>8551</v>
      </c>
      <c r="B8699" s="10" t="s">
        <v>24288</v>
      </c>
      <c r="C8699" s="10" t="s">
        <v>6218</v>
      </c>
      <c r="D8699" s="10" t="s">
        <v>58193</v>
      </c>
      <c r="E8699" s="6" t="s">
        <v>15872</v>
      </c>
      <c r="F8699" s="6"/>
      <c r="G8699" s="6" t="str">
        <f t="shared" si="272"/>
        <v>002</v>
      </c>
      <c r="H8699" s="6" t="str">
        <f t="shared" si="273"/>
        <v>035</v>
      </c>
      <c r="J8699" s="57"/>
      <c r="K8699" s="57"/>
      <c r="L8699" s="57"/>
    </row>
    <row r="8700" spans="1:12">
      <c r="A8700" s="6">
        <v>8552</v>
      </c>
      <c r="B8700" s="10" t="s">
        <v>38698</v>
      </c>
      <c r="C8700" s="10" t="s">
        <v>6219</v>
      </c>
      <c r="D8700" s="10" t="s">
        <v>38699</v>
      </c>
      <c r="E8700" s="6" t="s">
        <v>15872</v>
      </c>
      <c r="F8700" s="6"/>
      <c r="G8700" s="6" t="str">
        <f t="shared" si="272"/>
        <v>002</v>
      </c>
      <c r="H8700" s="6" t="str">
        <f t="shared" si="273"/>
        <v>035</v>
      </c>
      <c r="J8700" s="57"/>
      <c r="K8700" s="57"/>
      <c r="L8700" s="57"/>
    </row>
    <row r="8701" spans="1:12">
      <c r="A8701" s="6">
        <v>8553</v>
      </c>
      <c r="B8701" s="10" t="s">
        <v>24289</v>
      </c>
      <c r="C8701" s="10" t="s">
        <v>6220</v>
      </c>
      <c r="D8701" s="10" t="s">
        <v>58194</v>
      </c>
      <c r="E8701" s="6" t="s">
        <v>15872</v>
      </c>
      <c r="F8701" s="6"/>
      <c r="G8701" s="6" t="str">
        <f t="shared" si="272"/>
        <v>002</v>
      </c>
      <c r="H8701" s="6" t="str">
        <f t="shared" si="273"/>
        <v>035</v>
      </c>
      <c r="J8701" s="57"/>
      <c r="K8701" s="57"/>
      <c r="L8701" s="57"/>
    </row>
    <row r="8702" spans="1:12">
      <c r="A8702" s="6">
        <v>8554</v>
      </c>
      <c r="B8702" s="10" t="s">
        <v>24290</v>
      </c>
      <c r="C8702" s="10" t="s">
        <v>6221</v>
      </c>
      <c r="D8702" s="10" t="s">
        <v>58195</v>
      </c>
      <c r="E8702" s="6" t="s">
        <v>15872</v>
      </c>
      <c r="F8702" s="6"/>
      <c r="G8702" s="6" t="str">
        <f t="shared" si="272"/>
        <v>002</v>
      </c>
      <c r="H8702" s="6" t="str">
        <f t="shared" si="273"/>
        <v>035</v>
      </c>
      <c r="J8702" s="57"/>
      <c r="K8702" s="57"/>
      <c r="L8702" s="57"/>
    </row>
    <row r="8703" spans="1:12">
      <c r="A8703" s="6">
        <v>8555</v>
      </c>
      <c r="B8703" s="10" t="s">
        <v>24291</v>
      </c>
      <c r="C8703" s="10" t="s">
        <v>6222</v>
      </c>
      <c r="D8703" s="10" t="s">
        <v>58196</v>
      </c>
      <c r="E8703" s="6" t="s">
        <v>15872</v>
      </c>
      <c r="F8703" s="6"/>
      <c r="G8703" s="6" t="str">
        <f t="shared" si="272"/>
        <v>002</v>
      </c>
      <c r="H8703" s="6" t="str">
        <f t="shared" si="273"/>
        <v>035</v>
      </c>
      <c r="J8703" s="57"/>
      <c r="K8703" s="57"/>
      <c r="L8703" s="57"/>
    </row>
    <row r="8704" spans="1:12">
      <c r="A8704" s="6">
        <v>8556</v>
      </c>
      <c r="B8704" s="10" t="s">
        <v>24292</v>
      </c>
      <c r="C8704" s="10" t="s">
        <v>6223</v>
      </c>
      <c r="D8704" s="10" t="s">
        <v>34865</v>
      </c>
      <c r="E8704" s="6" t="s">
        <v>15872</v>
      </c>
      <c r="F8704" s="6"/>
      <c r="G8704" s="6" t="str">
        <f t="shared" si="272"/>
        <v>002</v>
      </c>
      <c r="H8704" s="6" t="str">
        <f t="shared" si="273"/>
        <v>035</v>
      </c>
      <c r="J8704" s="57"/>
      <c r="K8704" s="57"/>
      <c r="L8704" s="57"/>
    </row>
    <row r="8705" spans="1:12">
      <c r="A8705" s="6">
        <v>8557</v>
      </c>
      <c r="B8705" s="10" t="s">
        <v>24293</v>
      </c>
      <c r="C8705" s="10" t="s">
        <v>6224</v>
      </c>
      <c r="D8705" s="10" t="s">
        <v>34866</v>
      </c>
      <c r="E8705" s="6" t="s">
        <v>15872</v>
      </c>
      <c r="F8705" s="6"/>
      <c r="G8705" s="6" t="str">
        <f t="shared" si="272"/>
        <v>002</v>
      </c>
      <c r="H8705" s="6" t="str">
        <f t="shared" si="273"/>
        <v>035</v>
      </c>
      <c r="J8705" s="57"/>
      <c r="K8705" s="57"/>
      <c r="L8705" s="57"/>
    </row>
    <row r="8706" spans="1:12">
      <c r="A8706" s="6">
        <v>8558</v>
      </c>
      <c r="B8706" s="10" t="s">
        <v>24294</v>
      </c>
      <c r="C8706" s="10" t="s">
        <v>6225</v>
      </c>
      <c r="D8706" s="10" t="s">
        <v>38700</v>
      </c>
      <c r="E8706" s="6" t="s">
        <v>15872</v>
      </c>
      <c r="F8706" s="6"/>
      <c r="G8706" s="6" t="str">
        <f t="shared" si="272"/>
        <v>002</v>
      </c>
      <c r="H8706" s="6" t="str">
        <f t="shared" si="273"/>
        <v>035</v>
      </c>
      <c r="J8706" s="57"/>
      <c r="K8706" s="57"/>
      <c r="L8706" s="57"/>
    </row>
    <row r="8707" spans="1:12">
      <c r="A8707" s="6">
        <v>8559</v>
      </c>
      <c r="B8707" s="10" t="s">
        <v>24295</v>
      </c>
      <c r="C8707" s="10" t="s">
        <v>6226</v>
      </c>
      <c r="D8707" s="10" t="s">
        <v>58197</v>
      </c>
      <c r="E8707" s="6" t="s">
        <v>15872</v>
      </c>
      <c r="F8707" s="6"/>
      <c r="G8707" s="6" t="str">
        <f t="shared" si="272"/>
        <v>002</v>
      </c>
      <c r="H8707" s="6" t="str">
        <f t="shared" si="273"/>
        <v>035</v>
      </c>
      <c r="J8707" s="57"/>
      <c r="K8707" s="57"/>
      <c r="L8707" s="57"/>
    </row>
    <row r="8708" spans="1:12">
      <c r="A8708" s="6">
        <v>8560</v>
      </c>
      <c r="B8708" s="10" t="s">
        <v>24296</v>
      </c>
      <c r="C8708" s="10" t="s">
        <v>6227</v>
      </c>
      <c r="D8708" s="10" t="s">
        <v>58198</v>
      </c>
      <c r="E8708" s="6" t="s">
        <v>15872</v>
      </c>
      <c r="F8708" s="6"/>
      <c r="G8708" s="6" t="str">
        <f t="shared" si="272"/>
        <v>002</v>
      </c>
      <c r="H8708" s="6" t="str">
        <f t="shared" si="273"/>
        <v>035</v>
      </c>
      <c r="J8708" s="57"/>
      <c r="K8708" s="57"/>
      <c r="L8708" s="57"/>
    </row>
    <row r="8709" spans="1:12">
      <c r="A8709" s="6">
        <v>8561</v>
      </c>
      <c r="B8709" s="10" t="s">
        <v>24297</v>
      </c>
      <c r="C8709" s="10" t="s">
        <v>6228</v>
      </c>
      <c r="D8709" s="10" t="s">
        <v>58199</v>
      </c>
      <c r="E8709" s="6" t="s">
        <v>15872</v>
      </c>
      <c r="F8709" s="6"/>
      <c r="G8709" s="6" t="str">
        <f t="shared" si="272"/>
        <v>002</v>
      </c>
      <c r="H8709" s="6" t="str">
        <f t="shared" si="273"/>
        <v>035</v>
      </c>
      <c r="J8709" s="57"/>
      <c r="K8709" s="57"/>
      <c r="L8709" s="57"/>
    </row>
    <row r="8710" spans="1:12">
      <c r="A8710" s="6">
        <v>8562</v>
      </c>
      <c r="B8710" s="10" t="s">
        <v>24298</v>
      </c>
      <c r="C8710" s="10" t="s">
        <v>6229</v>
      </c>
      <c r="D8710" s="10" t="s">
        <v>58200</v>
      </c>
      <c r="E8710" s="6" t="s">
        <v>15872</v>
      </c>
      <c r="F8710" s="6"/>
      <c r="G8710" s="6" t="str">
        <f t="shared" si="272"/>
        <v>002</v>
      </c>
      <c r="H8710" s="6" t="str">
        <f t="shared" si="273"/>
        <v>035</v>
      </c>
      <c r="J8710" s="57"/>
      <c r="K8710" s="57"/>
      <c r="L8710" s="57"/>
    </row>
    <row r="8711" spans="1:12">
      <c r="A8711" s="6">
        <v>8563</v>
      </c>
      <c r="B8711" s="10" t="s">
        <v>24299</v>
      </c>
      <c r="C8711" s="10" t="s">
        <v>6230</v>
      </c>
      <c r="D8711" s="10" t="s">
        <v>58201</v>
      </c>
      <c r="E8711" s="6" t="s">
        <v>15872</v>
      </c>
      <c r="F8711" s="6"/>
      <c r="G8711" s="6" t="str">
        <f t="shared" si="272"/>
        <v>002</v>
      </c>
      <c r="H8711" s="6" t="str">
        <f t="shared" si="273"/>
        <v>035</v>
      </c>
      <c r="J8711" s="57"/>
      <c r="K8711" s="57"/>
      <c r="L8711" s="57"/>
    </row>
    <row r="8712" spans="1:12">
      <c r="A8712" s="6">
        <v>8564</v>
      </c>
      <c r="B8712" s="10" t="s">
        <v>24300</v>
      </c>
      <c r="C8712" s="10" t="s">
        <v>6231</v>
      </c>
      <c r="D8712" s="10" t="s">
        <v>34867</v>
      </c>
      <c r="E8712" s="6" t="s">
        <v>15872</v>
      </c>
      <c r="F8712" s="6"/>
      <c r="G8712" s="6" t="str">
        <f t="shared" si="272"/>
        <v>002</v>
      </c>
      <c r="H8712" s="6" t="str">
        <f t="shared" si="273"/>
        <v>035</v>
      </c>
      <c r="J8712" s="57"/>
      <c r="K8712" s="57"/>
      <c r="L8712" s="57"/>
    </row>
    <row r="8713" spans="1:12">
      <c r="A8713" s="6">
        <v>8565</v>
      </c>
      <c r="B8713" s="10" t="s">
        <v>24301</v>
      </c>
      <c r="C8713" s="10" t="s">
        <v>6232</v>
      </c>
      <c r="D8713" s="10" t="s">
        <v>38701</v>
      </c>
      <c r="E8713" s="6" t="s">
        <v>15872</v>
      </c>
      <c r="F8713" s="6"/>
      <c r="G8713" s="6" t="str">
        <f t="shared" si="272"/>
        <v>002</v>
      </c>
      <c r="H8713" s="6" t="str">
        <f t="shared" si="273"/>
        <v>035</v>
      </c>
      <c r="J8713" s="57"/>
      <c r="K8713" s="57"/>
      <c r="L8713" s="57"/>
    </row>
    <row r="8714" spans="1:12">
      <c r="A8714" s="6">
        <v>8566</v>
      </c>
      <c r="B8714" s="10" t="s">
        <v>24302</v>
      </c>
      <c r="C8714" s="10" t="s">
        <v>6233</v>
      </c>
      <c r="D8714" s="10" t="s">
        <v>38702</v>
      </c>
      <c r="E8714" s="6" t="s">
        <v>15872</v>
      </c>
      <c r="F8714" s="6"/>
      <c r="G8714" s="6" t="str">
        <f t="shared" si="272"/>
        <v>002</v>
      </c>
      <c r="H8714" s="6" t="str">
        <f t="shared" si="273"/>
        <v>035</v>
      </c>
      <c r="J8714" s="57"/>
      <c r="K8714" s="57"/>
      <c r="L8714" s="57"/>
    </row>
    <row r="8715" spans="1:12">
      <c r="A8715" s="6">
        <v>8567</v>
      </c>
      <c r="B8715" s="10" t="s">
        <v>24303</v>
      </c>
      <c r="C8715" s="10" t="s">
        <v>6234</v>
      </c>
      <c r="D8715" s="10" t="s">
        <v>58202</v>
      </c>
      <c r="E8715" s="6" t="s">
        <v>15872</v>
      </c>
      <c r="F8715" s="6"/>
      <c r="G8715" s="6" t="str">
        <f t="shared" si="272"/>
        <v>002</v>
      </c>
      <c r="H8715" s="6" t="str">
        <f t="shared" si="273"/>
        <v>035</v>
      </c>
      <c r="J8715" s="57"/>
      <c r="K8715" s="57"/>
      <c r="L8715" s="57"/>
    </row>
    <row r="8716" spans="1:12">
      <c r="A8716" s="6">
        <v>8568</v>
      </c>
      <c r="B8716" s="10" t="s">
        <v>24304</v>
      </c>
      <c r="C8716" s="10" t="s">
        <v>6235</v>
      </c>
      <c r="D8716" s="10" t="s">
        <v>58203</v>
      </c>
      <c r="E8716" s="6" t="s">
        <v>15872</v>
      </c>
      <c r="F8716" s="6"/>
      <c r="G8716" s="6" t="str">
        <f t="shared" si="272"/>
        <v>002</v>
      </c>
      <c r="H8716" s="6" t="str">
        <f t="shared" si="273"/>
        <v>035</v>
      </c>
      <c r="J8716" s="57"/>
      <c r="K8716" s="57"/>
      <c r="L8716" s="57"/>
    </row>
    <row r="8717" spans="1:12">
      <c r="A8717" s="6">
        <v>8569</v>
      </c>
      <c r="B8717" s="10" t="s">
        <v>24305</v>
      </c>
      <c r="C8717" s="10" t="s">
        <v>6236</v>
      </c>
      <c r="D8717" s="10" t="s">
        <v>58204</v>
      </c>
      <c r="E8717" s="6" t="s">
        <v>15872</v>
      </c>
      <c r="F8717" s="6"/>
      <c r="G8717" s="6" t="str">
        <f t="shared" si="272"/>
        <v>002</v>
      </c>
      <c r="H8717" s="6" t="str">
        <f t="shared" si="273"/>
        <v>035</v>
      </c>
      <c r="J8717" s="57"/>
      <c r="K8717" s="57"/>
      <c r="L8717" s="57"/>
    </row>
    <row r="8718" spans="1:12">
      <c r="A8718" s="6">
        <v>8570</v>
      </c>
      <c r="B8718" s="10" t="s">
        <v>24306</v>
      </c>
      <c r="C8718" s="10" t="s">
        <v>6237</v>
      </c>
      <c r="D8718" s="10" t="s">
        <v>38702</v>
      </c>
      <c r="E8718" s="6" t="s">
        <v>15872</v>
      </c>
      <c r="F8718" s="6"/>
      <c r="G8718" s="6" t="str">
        <f t="shared" si="272"/>
        <v>002</v>
      </c>
      <c r="H8718" s="6" t="str">
        <f t="shared" si="273"/>
        <v>035</v>
      </c>
      <c r="J8718" s="57"/>
      <c r="K8718" s="57"/>
      <c r="L8718" s="57"/>
    </row>
    <row r="8719" spans="1:12">
      <c r="A8719" s="6">
        <v>8571</v>
      </c>
      <c r="B8719" s="10" t="s">
        <v>24307</v>
      </c>
      <c r="C8719" s="10" t="s">
        <v>6238</v>
      </c>
      <c r="D8719" s="10" t="s">
        <v>58205</v>
      </c>
      <c r="E8719" s="6" t="s">
        <v>15872</v>
      </c>
      <c r="F8719" s="6"/>
      <c r="G8719" s="6" t="str">
        <f t="shared" si="272"/>
        <v>002</v>
      </c>
      <c r="H8719" s="6" t="str">
        <f t="shared" si="273"/>
        <v>035</v>
      </c>
      <c r="J8719" s="57"/>
      <c r="K8719" s="57"/>
      <c r="L8719" s="57"/>
    </row>
    <row r="8720" spans="1:12">
      <c r="A8720" s="6">
        <v>8572</v>
      </c>
      <c r="B8720" s="10" t="s">
        <v>24308</v>
      </c>
      <c r="C8720" s="10" t="s">
        <v>6239</v>
      </c>
      <c r="D8720" s="10" t="s">
        <v>58206</v>
      </c>
      <c r="E8720" s="6" t="s">
        <v>15872</v>
      </c>
      <c r="F8720" s="6"/>
      <c r="G8720" s="6" t="str">
        <f t="shared" si="272"/>
        <v>002</v>
      </c>
      <c r="H8720" s="6" t="str">
        <f t="shared" si="273"/>
        <v>035</v>
      </c>
      <c r="J8720" s="57"/>
      <c r="K8720" s="57"/>
      <c r="L8720" s="57"/>
    </row>
    <row r="8721" spans="1:12">
      <c r="A8721" s="6">
        <v>8573</v>
      </c>
      <c r="B8721" s="10" t="s">
        <v>24309</v>
      </c>
      <c r="C8721" s="10" t="s">
        <v>6240</v>
      </c>
      <c r="D8721" s="10" t="s">
        <v>58207</v>
      </c>
      <c r="E8721" s="6" t="s">
        <v>15872</v>
      </c>
      <c r="F8721" s="6"/>
      <c r="G8721" s="6" t="str">
        <f t="shared" si="272"/>
        <v>002</v>
      </c>
      <c r="H8721" s="6" t="str">
        <f t="shared" si="273"/>
        <v>035</v>
      </c>
      <c r="J8721" s="57"/>
      <c r="K8721" s="57"/>
      <c r="L8721" s="57"/>
    </row>
    <row r="8722" spans="1:12">
      <c r="A8722" s="6">
        <v>8574</v>
      </c>
      <c r="B8722" s="10" t="s">
        <v>24310</v>
      </c>
      <c r="C8722" s="10" t="s">
        <v>6241</v>
      </c>
      <c r="D8722" s="10" t="s">
        <v>58208</v>
      </c>
      <c r="E8722" s="6" t="s">
        <v>15872</v>
      </c>
      <c r="F8722" s="6"/>
      <c r="G8722" s="6" t="str">
        <f t="shared" si="272"/>
        <v>002</v>
      </c>
      <c r="H8722" s="6" t="str">
        <f t="shared" si="273"/>
        <v>035</v>
      </c>
      <c r="J8722" s="57"/>
      <c r="K8722" s="57"/>
      <c r="L8722" s="57"/>
    </row>
    <row r="8723" spans="1:12">
      <c r="A8723" s="6">
        <v>8575</v>
      </c>
      <c r="B8723" s="10" t="s">
        <v>24311</v>
      </c>
      <c r="C8723" s="10" t="s">
        <v>6242</v>
      </c>
      <c r="D8723" s="10" t="s">
        <v>58184</v>
      </c>
      <c r="E8723" s="6" t="s">
        <v>15872</v>
      </c>
      <c r="F8723" s="6"/>
      <c r="G8723" s="6" t="str">
        <f t="shared" si="272"/>
        <v>002</v>
      </c>
      <c r="H8723" s="6" t="str">
        <f t="shared" si="273"/>
        <v>035</v>
      </c>
      <c r="J8723" s="57"/>
      <c r="K8723" s="57"/>
      <c r="L8723" s="57"/>
    </row>
    <row r="8724" spans="1:12">
      <c r="A8724" s="6">
        <v>8576</v>
      </c>
      <c r="B8724" s="10" t="s">
        <v>24312</v>
      </c>
      <c r="C8724" s="10" t="s">
        <v>6243</v>
      </c>
      <c r="D8724" s="10" t="s">
        <v>38704</v>
      </c>
      <c r="E8724" s="6" t="s">
        <v>15872</v>
      </c>
      <c r="F8724" s="6"/>
      <c r="G8724" s="6" t="str">
        <f t="shared" si="272"/>
        <v>002</v>
      </c>
      <c r="H8724" s="6" t="str">
        <f t="shared" si="273"/>
        <v>035</v>
      </c>
      <c r="J8724" s="57"/>
      <c r="K8724" s="57"/>
      <c r="L8724" s="57"/>
    </row>
    <row r="8725" spans="1:12">
      <c r="A8725" s="6">
        <v>8577</v>
      </c>
      <c r="B8725" s="10" t="s">
        <v>24313</v>
      </c>
      <c r="C8725" s="10" t="s">
        <v>6244</v>
      </c>
      <c r="D8725" s="10" t="s">
        <v>38705</v>
      </c>
      <c r="E8725" s="6" t="s">
        <v>15872</v>
      </c>
      <c r="F8725" s="6"/>
      <c r="G8725" s="6" t="str">
        <f t="shared" si="272"/>
        <v>002</v>
      </c>
      <c r="H8725" s="6" t="str">
        <f t="shared" si="273"/>
        <v>035</v>
      </c>
      <c r="J8725" s="57"/>
      <c r="K8725" s="57"/>
      <c r="L8725" s="57"/>
    </row>
    <row r="8726" spans="1:12">
      <c r="A8726" s="6">
        <v>8578</v>
      </c>
      <c r="B8726" s="10" t="s">
        <v>24315</v>
      </c>
      <c r="C8726" s="10" t="s">
        <v>6245</v>
      </c>
      <c r="D8726" s="10" t="s">
        <v>58209</v>
      </c>
      <c r="E8726" s="6" t="s">
        <v>15872</v>
      </c>
      <c r="F8726" s="6"/>
      <c r="G8726" s="6" t="str">
        <f t="shared" si="272"/>
        <v>002</v>
      </c>
      <c r="H8726" s="6" t="str">
        <f t="shared" si="273"/>
        <v>035</v>
      </c>
      <c r="J8726" s="57"/>
      <c r="K8726" s="57"/>
      <c r="L8726" s="57"/>
    </row>
    <row r="8727" spans="1:12">
      <c r="A8727" s="6">
        <v>8579</v>
      </c>
      <c r="B8727" s="10" t="s">
        <v>24316</v>
      </c>
      <c r="C8727" s="10" t="s">
        <v>6246</v>
      </c>
      <c r="D8727" s="10" t="s">
        <v>58210</v>
      </c>
      <c r="E8727" s="6" t="s">
        <v>15872</v>
      </c>
      <c r="F8727" s="6"/>
      <c r="G8727" s="6" t="str">
        <f t="shared" si="272"/>
        <v>002</v>
      </c>
      <c r="H8727" s="6" t="str">
        <f t="shared" si="273"/>
        <v>035</v>
      </c>
      <c r="J8727" s="57"/>
      <c r="K8727" s="57"/>
      <c r="L8727" s="57"/>
    </row>
    <row r="8728" spans="1:12">
      <c r="A8728" s="6">
        <v>8580</v>
      </c>
      <c r="B8728" s="10" t="s">
        <v>24317</v>
      </c>
      <c r="C8728" s="10" t="s">
        <v>6247</v>
      </c>
      <c r="D8728" s="10" t="s">
        <v>34868</v>
      </c>
      <c r="E8728" s="6" t="s">
        <v>15872</v>
      </c>
      <c r="F8728" s="6"/>
      <c r="G8728" s="6" t="str">
        <f t="shared" si="272"/>
        <v>002</v>
      </c>
      <c r="H8728" s="6" t="str">
        <f t="shared" si="273"/>
        <v>035</v>
      </c>
      <c r="J8728" s="57"/>
      <c r="K8728" s="57"/>
      <c r="L8728" s="57"/>
    </row>
    <row r="8729" spans="1:12">
      <c r="A8729" s="6">
        <v>8581</v>
      </c>
      <c r="B8729" s="10" t="s">
        <v>24318</v>
      </c>
      <c r="C8729" s="10" t="s">
        <v>6248</v>
      </c>
      <c r="D8729" s="10" t="s">
        <v>34869</v>
      </c>
      <c r="E8729" s="6" t="s">
        <v>15872</v>
      </c>
      <c r="F8729" s="6"/>
      <c r="G8729" s="6" t="str">
        <f t="shared" si="272"/>
        <v>002</v>
      </c>
      <c r="H8729" s="6" t="str">
        <f t="shared" si="273"/>
        <v>035</v>
      </c>
      <c r="J8729" s="57"/>
      <c r="K8729" s="57"/>
      <c r="L8729" s="57"/>
    </row>
    <row r="8730" spans="1:12">
      <c r="A8730" s="6">
        <v>8582</v>
      </c>
      <c r="B8730" s="10" t="s">
        <v>24319</v>
      </c>
      <c r="C8730" s="10" t="s">
        <v>6249</v>
      </c>
      <c r="D8730" s="10" t="s">
        <v>34864</v>
      </c>
      <c r="E8730" s="6" t="s">
        <v>15872</v>
      </c>
      <c r="F8730" s="6"/>
      <c r="G8730" s="6" t="str">
        <f t="shared" si="272"/>
        <v>002</v>
      </c>
      <c r="H8730" s="6" t="str">
        <f t="shared" si="273"/>
        <v>035</v>
      </c>
      <c r="J8730" s="57"/>
      <c r="K8730" s="57"/>
      <c r="L8730" s="57"/>
    </row>
    <row r="8731" spans="1:12">
      <c r="A8731" s="6">
        <v>8583</v>
      </c>
      <c r="B8731" s="10" t="s">
        <v>24320</v>
      </c>
      <c r="C8731" s="10" t="s">
        <v>6250</v>
      </c>
      <c r="D8731" s="10" t="s">
        <v>58211</v>
      </c>
      <c r="E8731" s="6" t="s">
        <v>15872</v>
      </c>
      <c r="F8731" s="6"/>
      <c r="G8731" s="6" t="str">
        <f t="shared" si="272"/>
        <v>002</v>
      </c>
      <c r="H8731" s="6" t="str">
        <f t="shared" si="273"/>
        <v>035</v>
      </c>
      <c r="J8731" s="57"/>
      <c r="K8731" s="57"/>
      <c r="L8731" s="57"/>
    </row>
    <row r="8732" spans="1:12">
      <c r="A8732" s="6">
        <v>8584</v>
      </c>
      <c r="B8732" s="10" t="s">
        <v>24321</v>
      </c>
      <c r="C8732" s="10" t="s">
        <v>6251</v>
      </c>
      <c r="D8732" s="10" t="s">
        <v>58212</v>
      </c>
      <c r="E8732" s="6" t="s">
        <v>15872</v>
      </c>
      <c r="F8732" s="6"/>
      <c r="G8732" s="6" t="str">
        <f t="shared" si="272"/>
        <v>002</v>
      </c>
      <c r="H8732" s="6" t="str">
        <f t="shared" si="273"/>
        <v>035</v>
      </c>
      <c r="J8732" s="57"/>
      <c r="K8732" s="57"/>
      <c r="L8732" s="57"/>
    </row>
    <row r="8733" spans="1:12">
      <c r="A8733" s="6">
        <v>8585</v>
      </c>
      <c r="B8733" s="10" t="s">
        <v>24322</v>
      </c>
      <c r="C8733" s="10" t="s">
        <v>6252</v>
      </c>
      <c r="D8733" s="10" t="s">
        <v>58213</v>
      </c>
      <c r="E8733" s="6" t="s">
        <v>15872</v>
      </c>
      <c r="F8733" s="6"/>
      <c r="G8733" s="6" t="str">
        <f t="shared" si="272"/>
        <v>002</v>
      </c>
      <c r="H8733" s="6" t="str">
        <f t="shared" si="273"/>
        <v>035</v>
      </c>
      <c r="J8733" s="57"/>
      <c r="K8733" s="57"/>
      <c r="L8733" s="57"/>
    </row>
    <row r="8734" spans="1:12">
      <c r="A8734" s="6">
        <v>8586</v>
      </c>
      <c r="B8734" s="10" t="s">
        <v>24323</v>
      </c>
      <c r="C8734" s="10" t="s">
        <v>6253</v>
      </c>
      <c r="D8734" s="10" t="s">
        <v>58214</v>
      </c>
      <c r="E8734" s="6" t="s">
        <v>15872</v>
      </c>
      <c r="F8734" s="6"/>
      <c r="G8734" s="6" t="str">
        <f t="shared" si="272"/>
        <v>002</v>
      </c>
      <c r="H8734" s="6" t="str">
        <f t="shared" si="273"/>
        <v>035</v>
      </c>
      <c r="J8734" s="57"/>
      <c r="K8734" s="57"/>
      <c r="L8734" s="57"/>
    </row>
    <row r="8735" spans="1:12">
      <c r="A8735" s="6">
        <v>8587</v>
      </c>
      <c r="B8735" s="10" t="s">
        <v>24324</v>
      </c>
      <c r="C8735" s="10" t="s">
        <v>6254</v>
      </c>
      <c r="D8735" s="10" t="s">
        <v>55463</v>
      </c>
      <c r="E8735" s="6" t="s">
        <v>15872</v>
      </c>
      <c r="F8735" s="6"/>
      <c r="G8735" s="6" t="str">
        <f t="shared" si="272"/>
        <v>002</v>
      </c>
      <c r="H8735" s="6" t="str">
        <f t="shared" si="273"/>
        <v>035</v>
      </c>
      <c r="J8735" s="57"/>
      <c r="K8735" s="57"/>
      <c r="L8735" s="57"/>
    </row>
    <row r="8736" spans="1:12">
      <c r="A8736" s="6">
        <v>8588</v>
      </c>
      <c r="B8736" s="10" t="s">
        <v>24325</v>
      </c>
      <c r="C8736" s="10" t="s">
        <v>6255</v>
      </c>
      <c r="D8736" s="10" t="s">
        <v>58215</v>
      </c>
      <c r="E8736" s="6" t="s">
        <v>15872</v>
      </c>
      <c r="F8736" s="6"/>
      <c r="G8736" s="6" t="str">
        <f t="shared" ref="G8736:G8799" si="274">+LEFT(C8736,3)</f>
        <v>002</v>
      </c>
      <c r="H8736" s="6" t="str">
        <f t="shared" ref="H8736:H8799" si="275">+MID(C8736,5,3)</f>
        <v>035</v>
      </c>
      <c r="J8736" s="57"/>
      <c r="K8736" s="57"/>
      <c r="L8736" s="57"/>
    </row>
    <row r="8737" spans="1:12">
      <c r="A8737" s="6">
        <v>8589</v>
      </c>
      <c r="B8737" s="10" t="s">
        <v>24326</v>
      </c>
      <c r="C8737" s="10" t="s">
        <v>6256</v>
      </c>
      <c r="D8737" s="10" t="s">
        <v>58216</v>
      </c>
      <c r="E8737" s="6" t="s">
        <v>15872</v>
      </c>
      <c r="F8737" s="6"/>
      <c r="G8737" s="6" t="str">
        <f t="shared" si="274"/>
        <v>002</v>
      </c>
      <c r="H8737" s="6" t="str">
        <f t="shared" si="275"/>
        <v>035</v>
      </c>
      <c r="J8737" s="57"/>
      <c r="K8737" s="57"/>
      <c r="L8737" s="57"/>
    </row>
    <row r="8738" spans="1:12">
      <c r="A8738" s="6">
        <v>8590</v>
      </c>
      <c r="B8738" s="10" t="s">
        <v>24327</v>
      </c>
      <c r="C8738" s="10" t="s">
        <v>6257</v>
      </c>
      <c r="D8738" s="10" t="s">
        <v>58217</v>
      </c>
      <c r="E8738" s="6" t="s">
        <v>15872</v>
      </c>
      <c r="F8738" s="6"/>
      <c r="G8738" s="6" t="str">
        <f t="shared" si="274"/>
        <v>002</v>
      </c>
      <c r="H8738" s="6" t="str">
        <f t="shared" si="275"/>
        <v>035</v>
      </c>
      <c r="J8738" s="57"/>
      <c r="K8738" s="57"/>
      <c r="L8738" s="57"/>
    </row>
    <row r="8739" spans="1:12">
      <c r="A8739" s="6">
        <v>8591</v>
      </c>
      <c r="B8739" s="10" t="s">
        <v>24328</v>
      </c>
      <c r="C8739" s="10" t="s">
        <v>6258</v>
      </c>
      <c r="D8739" s="10" t="s">
        <v>58218</v>
      </c>
      <c r="E8739" s="6" t="s">
        <v>15872</v>
      </c>
      <c r="F8739" s="6"/>
      <c r="G8739" s="6" t="str">
        <f t="shared" si="274"/>
        <v>002</v>
      </c>
      <c r="H8739" s="6" t="str">
        <f t="shared" si="275"/>
        <v>035</v>
      </c>
      <c r="J8739" s="57"/>
      <c r="K8739" s="57"/>
      <c r="L8739" s="57"/>
    </row>
    <row r="8740" spans="1:12">
      <c r="A8740" s="6">
        <v>8592</v>
      </c>
      <c r="B8740" s="10" t="s">
        <v>24329</v>
      </c>
      <c r="C8740" s="10" t="s">
        <v>6259</v>
      </c>
      <c r="D8740" s="10" t="s">
        <v>38706</v>
      </c>
      <c r="E8740" s="6" t="s">
        <v>15872</v>
      </c>
      <c r="F8740" s="6"/>
      <c r="G8740" s="6" t="str">
        <f t="shared" si="274"/>
        <v>002</v>
      </c>
      <c r="H8740" s="6" t="str">
        <f t="shared" si="275"/>
        <v>035</v>
      </c>
      <c r="J8740" s="57"/>
      <c r="K8740" s="57"/>
      <c r="L8740" s="57"/>
    </row>
    <row r="8741" spans="1:12">
      <c r="A8741" s="6">
        <v>8593</v>
      </c>
      <c r="B8741" s="10" t="s">
        <v>24330</v>
      </c>
      <c r="C8741" s="10" t="s">
        <v>6260</v>
      </c>
      <c r="D8741" s="10" t="s">
        <v>58219</v>
      </c>
      <c r="E8741" s="6" t="s">
        <v>15872</v>
      </c>
      <c r="F8741" s="6"/>
      <c r="G8741" s="6" t="str">
        <f t="shared" si="274"/>
        <v>002</v>
      </c>
      <c r="H8741" s="6" t="str">
        <f t="shared" si="275"/>
        <v>035</v>
      </c>
      <c r="J8741" s="57"/>
      <c r="K8741" s="57"/>
      <c r="L8741" s="57"/>
    </row>
    <row r="8742" spans="1:12">
      <c r="A8742" s="6">
        <v>8594</v>
      </c>
      <c r="B8742" s="10" t="s">
        <v>24314</v>
      </c>
      <c r="C8742" s="10" t="s">
        <v>6261</v>
      </c>
      <c r="D8742" s="10" t="s">
        <v>58220</v>
      </c>
      <c r="E8742" s="6" t="s">
        <v>15872</v>
      </c>
      <c r="F8742" s="6"/>
      <c r="G8742" s="6" t="str">
        <f t="shared" si="274"/>
        <v>002</v>
      </c>
      <c r="H8742" s="6" t="str">
        <f t="shared" si="275"/>
        <v>035</v>
      </c>
      <c r="J8742" s="57"/>
      <c r="K8742" s="57"/>
      <c r="L8742" s="57"/>
    </row>
    <row r="8743" spans="1:12">
      <c r="A8743" s="6">
        <v>8595</v>
      </c>
      <c r="B8743" s="10" t="s">
        <v>24331</v>
      </c>
      <c r="C8743" s="10" t="s">
        <v>6262</v>
      </c>
      <c r="D8743" s="10" t="s">
        <v>58221</v>
      </c>
      <c r="E8743" s="6" t="s">
        <v>15872</v>
      </c>
      <c r="F8743" s="6"/>
      <c r="G8743" s="6" t="str">
        <f t="shared" si="274"/>
        <v>002</v>
      </c>
      <c r="H8743" s="6" t="str">
        <f t="shared" si="275"/>
        <v>035</v>
      </c>
      <c r="J8743" s="57"/>
      <c r="K8743" s="57"/>
      <c r="L8743" s="57"/>
    </row>
    <row r="8744" spans="1:12">
      <c r="A8744" s="6">
        <v>8596</v>
      </c>
      <c r="B8744" s="10" t="s">
        <v>24332</v>
      </c>
      <c r="C8744" s="10" t="s">
        <v>6263</v>
      </c>
      <c r="D8744" s="10" t="s">
        <v>58222</v>
      </c>
      <c r="E8744" s="6" t="s">
        <v>15872</v>
      </c>
      <c r="F8744" s="6"/>
      <c r="G8744" s="6" t="str">
        <f t="shared" si="274"/>
        <v>002</v>
      </c>
      <c r="H8744" s="6" t="str">
        <f t="shared" si="275"/>
        <v>035</v>
      </c>
      <c r="J8744" s="57"/>
      <c r="K8744" s="57"/>
      <c r="L8744" s="57"/>
    </row>
    <row r="8745" spans="1:12">
      <c r="A8745" s="6">
        <v>8597</v>
      </c>
      <c r="B8745" s="10" t="s">
        <v>24333</v>
      </c>
      <c r="C8745" s="10" t="s">
        <v>6264</v>
      </c>
      <c r="D8745" s="10" t="s">
        <v>34870</v>
      </c>
      <c r="E8745" s="6" t="s">
        <v>15872</v>
      </c>
      <c r="F8745" s="6"/>
      <c r="G8745" s="6" t="str">
        <f t="shared" si="274"/>
        <v>002</v>
      </c>
      <c r="H8745" s="6" t="str">
        <f t="shared" si="275"/>
        <v>035</v>
      </c>
      <c r="J8745" s="57"/>
      <c r="K8745" s="57"/>
      <c r="L8745" s="57"/>
    </row>
    <row r="8746" spans="1:12">
      <c r="A8746" s="6">
        <v>8598</v>
      </c>
      <c r="B8746" s="10" t="s">
        <v>24334</v>
      </c>
      <c r="C8746" s="10" t="s">
        <v>6265</v>
      </c>
      <c r="D8746" s="10" t="s">
        <v>34871</v>
      </c>
      <c r="E8746" s="6" t="s">
        <v>15872</v>
      </c>
      <c r="F8746" s="6"/>
      <c r="G8746" s="6" t="str">
        <f t="shared" si="274"/>
        <v>002</v>
      </c>
      <c r="H8746" s="6" t="str">
        <f t="shared" si="275"/>
        <v>035</v>
      </c>
      <c r="J8746" s="57"/>
      <c r="K8746" s="57"/>
      <c r="L8746" s="57"/>
    </row>
    <row r="8747" spans="1:12">
      <c r="A8747" s="6">
        <v>8599</v>
      </c>
      <c r="B8747" s="10" t="s">
        <v>24335</v>
      </c>
      <c r="C8747" s="10" t="s">
        <v>6266</v>
      </c>
      <c r="D8747" s="10" t="s">
        <v>58223</v>
      </c>
      <c r="E8747" s="6" t="s">
        <v>15872</v>
      </c>
      <c r="F8747" s="6"/>
      <c r="G8747" s="6" t="str">
        <f t="shared" si="274"/>
        <v>002</v>
      </c>
      <c r="H8747" s="6" t="str">
        <f t="shared" si="275"/>
        <v>035</v>
      </c>
      <c r="J8747" s="57"/>
      <c r="K8747" s="57"/>
      <c r="L8747" s="57"/>
    </row>
    <row r="8748" spans="1:12">
      <c r="A8748" s="6">
        <v>8600</v>
      </c>
      <c r="B8748" s="10" t="s">
        <v>24336</v>
      </c>
      <c r="C8748" s="10" t="s">
        <v>6267</v>
      </c>
      <c r="D8748" s="10" t="s">
        <v>58224</v>
      </c>
      <c r="E8748" s="6" t="s">
        <v>15872</v>
      </c>
      <c r="F8748" s="6"/>
      <c r="G8748" s="6" t="str">
        <f t="shared" si="274"/>
        <v>002</v>
      </c>
      <c r="H8748" s="6" t="str">
        <f t="shared" si="275"/>
        <v>035</v>
      </c>
      <c r="J8748" s="57"/>
      <c r="K8748" s="57"/>
      <c r="L8748" s="57"/>
    </row>
    <row r="8749" spans="1:12">
      <c r="A8749" s="6">
        <v>8601</v>
      </c>
      <c r="B8749" s="10" t="s">
        <v>24337</v>
      </c>
      <c r="C8749" s="10" t="s">
        <v>6268</v>
      </c>
      <c r="D8749" s="10" t="s">
        <v>34872</v>
      </c>
      <c r="E8749" s="6" t="s">
        <v>15872</v>
      </c>
      <c r="F8749" s="6"/>
      <c r="G8749" s="6" t="str">
        <f t="shared" si="274"/>
        <v>002</v>
      </c>
      <c r="H8749" s="6" t="str">
        <f t="shared" si="275"/>
        <v>035</v>
      </c>
      <c r="J8749" s="57"/>
      <c r="K8749" s="57"/>
      <c r="L8749" s="57"/>
    </row>
    <row r="8750" spans="1:12">
      <c r="A8750" s="6">
        <v>8602</v>
      </c>
      <c r="B8750" s="10" t="s">
        <v>24338</v>
      </c>
      <c r="C8750" s="10" t="s">
        <v>6269</v>
      </c>
      <c r="D8750" s="10" t="s">
        <v>38703</v>
      </c>
      <c r="E8750" s="6" t="s">
        <v>15872</v>
      </c>
      <c r="F8750" s="6"/>
      <c r="G8750" s="6" t="str">
        <f t="shared" si="274"/>
        <v>002</v>
      </c>
      <c r="H8750" s="6" t="str">
        <f t="shared" si="275"/>
        <v>035</v>
      </c>
      <c r="J8750" s="57"/>
      <c r="K8750" s="57"/>
      <c r="L8750" s="57"/>
    </row>
    <row r="8751" spans="1:12">
      <c r="A8751" s="6">
        <v>8603</v>
      </c>
      <c r="B8751" s="10" t="s">
        <v>24339</v>
      </c>
      <c r="C8751" s="10" t="s">
        <v>6270</v>
      </c>
      <c r="D8751" s="10" t="s">
        <v>58225</v>
      </c>
      <c r="E8751" s="6" t="s">
        <v>15872</v>
      </c>
      <c r="F8751" s="6"/>
      <c r="G8751" s="6" t="str">
        <f t="shared" si="274"/>
        <v>002</v>
      </c>
      <c r="H8751" s="6" t="str">
        <f t="shared" si="275"/>
        <v>035</v>
      </c>
      <c r="J8751" s="57"/>
      <c r="K8751" s="57"/>
      <c r="L8751" s="57"/>
    </row>
    <row r="8752" spans="1:12">
      <c r="A8752" s="6">
        <v>8604</v>
      </c>
      <c r="B8752" s="10" t="s">
        <v>24340</v>
      </c>
      <c r="C8752" s="10" t="s">
        <v>6271</v>
      </c>
      <c r="D8752" s="10" t="s">
        <v>58226</v>
      </c>
      <c r="E8752" s="6" t="s">
        <v>15872</v>
      </c>
      <c r="F8752" s="6"/>
      <c r="G8752" s="6" t="str">
        <f t="shared" si="274"/>
        <v>002</v>
      </c>
      <c r="H8752" s="6" t="str">
        <f t="shared" si="275"/>
        <v>035</v>
      </c>
      <c r="J8752" s="57"/>
      <c r="K8752" s="57"/>
      <c r="L8752" s="57"/>
    </row>
    <row r="8753" spans="1:12">
      <c r="A8753" s="6">
        <v>8605</v>
      </c>
      <c r="B8753" s="10" t="s">
        <v>24341</v>
      </c>
      <c r="C8753" s="10" t="s">
        <v>6272</v>
      </c>
      <c r="D8753" s="10" t="s">
        <v>58227</v>
      </c>
      <c r="E8753" s="6" t="s">
        <v>15872</v>
      </c>
      <c r="F8753" s="6"/>
      <c r="G8753" s="6" t="str">
        <f t="shared" si="274"/>
        <v>002</v>
      </c>
      <c r="H8753" s="6" t="str">
        <f t="shared" si="275"/>
        <v>035</v>
      </c>
      <c r="J8753" s="57"/>
      <c r="K8753" s="57"/>
      <c r="L8753" s="57"/>
    </row>
    <row r="8754" spans="1:12">
      <c r="A8754" s="6">
        <v>8606</v>
      </c>
      <c r="B8754" s="10" t="s">
        <v>24342</v>
      </c>
      <c r="C8754" s="10" t="s">
        <v>6273</v>
      </c>
      <c r="D8754" s="10" t="s">
        <v>58222</v>
      </c>
      <c r="E8754" s="6" t="s">
        <v>15872</v>
      </c>
      <c r="F8754" s="6"/>
      <c r="G8754" s="6" t="str">
        <f t="shared" si="274"/>
        <v>002</v>
      </c>
      <c r="H8754" s="6" t="str">
        <f t="shared" si="275"/>
        <v>035</v>
      </c>
      <c r="J8754" s="57"/>
      <c r="K8754" s="57"/>
      <c r="L8754" s="57"/>
    </row>
    <row r="8755" spans="1:12">
      <c r="A8755" s="6">
        <v>8607</v>
      </c>
      <c r="B8755" s="10" t="s">
        <v>24343</v>
      </c>
      <c r="C8755" s="10" t="s">
        <v>6274</v>
      </c>
      <c r="D8755" s="10" t="s">
        <v>38707</v>
      </c>
      <c r="E8755" s="6" t="s">
        <v>15872</v>
      </c>
      <c r="F8755" s="6"/>
      <c r="G8755" s="6" t="str">
        <f t="shared" si="274"/>
        <v>002</v>
      </c>
      <c r="H8755" s="6" t="str">
        <f t="shared" si="275"/>
        <v>035</v>
      </c>
      <c r="J8755" s="57"/>
      <c r="K8755" s="57"/>
      <c r="L8755" s="57"/>
    </row>
    <row r="8756" spans="1:12">
      <c r="A8756" s="6">
        <v>8608</v>
      </c>
      <c r="B8756" s="10" t="s">
        <v>24344</v>
      </c>
      <c r="C8756" s="10" t="s">
        <v>6275</v>
      </c>
      <c r="D8756" s="10" t="s">
        <v>34873</v>
      </c>
      <c r="E8756" s="6" t="s">
        <v>15872</v>
      </c>
      <c r="F8756" s="6"/>
      <c r="G8756" s="6" t="str">
        <f t="shared" si="274"/>
        <v>002</v>
      </c>
      <c r="H8756" s="6" t="str">
        <f t="shared" si="275"/>
        <v>035</v>
      </c>
      <c r="J8756" s="57"/>
      <c r="K8756" s="57"/>
      <c r="L8756" s="57"/>
    </row>
    <row r="8757" spans="1:12">
      <c r="A8757" s="6">
        <v>8609</v>
      </c>
      <c r="B8757" s="10" t="s">
        <v>24345</v>
      </c>
      <c r="C8757" s="10" t="s">
        <v>6276</v>
      </c>
      <c r="D8757" s="10" t="s">
        <v>38708</v>
      </c>
      <c r="E8757" s="6" t="s">
        <v>15872</v>
      </c>
      <c r="F8757" s="6"/>
      <c r="G8757" s="6" t="str">
        <f t="shared" si="274"/>
        <v>002</v>
      </c>
      <c r="H8757" s="6" t="str">
        <f t="shared" si="275"/>
        <v>035</v>
      </c>
      <c r="J8757" s="57"/>
      <c r="K8757" s="57"/>
      <c r="L8757" s="57"/>
    </row>
    <row r="8758" spans="1:12">
      <c r="A8758" s="6">
        <v>8610</v>
      </c>
      <c r="B8758" s="10" t="s">
        <v>24346</v>
      </c>
      <c r="C8758" s="10" t="s">
        <v>6277</v>
      </c>
      <c r="D8758" s="10" t="s">
        <v>58228</v>
      </c>
      <c r="E8758" s="6" t="s">
        <v>15872</v>
      </c>
      <c r="F8758" s="6"/>
      <c r="G8758" s="6" t="str">
        <f t="shared" si="274"/>
        <v>002</v>
      </c>
      <c r="H8758" s="6" t="str">
        <f t="shared" si="275"/>
        <v>035</v>
      </c>
      <c r="J8758" s="57"/>
      <c r="K8758" s="57"/>
      <c r="L8758" s="57"/>
    </row>
    <row r="8759" spans="1:12">
      <c r="A8759" s="6">
        <v>8611</v>
      </c>
      <c r="B8759" s="10" t="s">
        <v>24347</v>
      </c>
      <c r="C8759" s="10" t="s">
        <v>6278</v>
      </c>
      <c r="D8759" s="10" t="s">
        <v>38709</v>
      </c>
      <c r="E8759" s="6" t="s">
        <v>15872</v>
      </c>
      <c r="F8759" s="6"/>
      <c r="G8759" s="6" t="str">
        <f t="shared" si="274"/>
        <v>002</v>
      </c>
      <c r="H8759" s="6" t="str">
        <f t="shared" si="275"/>
        <v>035</v>
      </c>
      <c r="J8759" s="57"/>
      <c r="K8759" s="57"/>
      <c r="L8759" s="57"/>
    </row>
    <row r="8760" spans="1:12">
      <c r="A8760" s="6">
        <v>8612</v>
      </c>
      <c r="B8760" s="10" t="s">
        <v>24348</v>
      </c>
      <c r="C8760" s="10" t="s">
        <v>6279</v>
      </c>
      <c r="D8760" s="10" t="s">
        <v>34874</v>
      </c>
      <c r="E8760" s="6" t="s">
        <v>15872</v>
      </c>
      <c r="F8760" s="6"/>
      <c r="G8760" s="6" t="str">
        <f t="shared" si="274"/>
        <v>002</v>
      </c>
      <c r="H8760" s="6" t="str">
        <f t="shared" si="275"/>
        <v>035</v>
      </c>
      <c r="J8760" s="57"/>
      <c r="K8760" s="57"/>
      <c r="L8760" s="57"/>
    </row>
    <row r="8761" spans="1:12">
      <c r="A8761" s="6">
        <v>8613</v>
      </c>
      <c r="B8761" s="10" t="s">
        <v>24349</v>
      </c>
      <c r="C8761" s="10" t="s">
        <v>6280</v>
      </c>
      <c r="D8761" s="10" t="s">
        <v>58229</v>
      </c>
      <c r="E8761" s="6" t="s">
        <v>15872</v>
      </c>
      <c r="F8761" s="6"/>
      <c r="G8761" s="6" t="str">
        <f t="shared" si="274"/>
        <v>002</v>
      </c>
      <c r="H8761" s="6" t="str">
        <f t="shared" si="275"/>
        <v>035</v>
      </c>
      <c r="J8761" s="57"/>
      <c r="K8761" s="57"/>
      <c r="L8761" s="57"/>
    </row>
    <row r="8762" spans="1:12">
      <c r="A8762" s="6">
        <v>8614</v>
      </c>
      <c r="B8762" s="10" t="s">
        <v>24350</v>
      </c>
      <c r="C8762" s="10" t="s">
        <v>6281</v>
      </c>
      <c r="D8762" s="10" t="s">
        <v>58230</v>
      </c>
      <c r="E8762" s="6" t="s">
        <v>15872</v>
      </c>
      <c r="F8762" s="6"/>
      <c r="G8762" s="6" t="str">
        <f t="shared" si="274"/>
        <v>002</v>
      </c>
      <c r="H8762" s="6" t="str">
        <f t="shared" si="275"/>
        <v>035</v>
      </c>
      <c r="J8762" s="57"/>
      <c r="K8762" s="57"/>
      <c r="L8762" s="57"/>
    </row>
    <row r="8763" spans="1:12">
      <c r="A8763" s="6">
        <v>8615</v>
      </c>
      <c r="B8763" s="10" t="s">
        <v>24351</v>
      </c>
      <c r="C8763" s="10" t="s">
        <v>6282</v>
      </c>
      <c r="D8763" s="10" t="s">
        <v>58231</v>
      </c>
      <c r="E8763" s="6" t="s">
        <v>15872</v>
      </c>
      <c r="F8763" s="6"/>
      <c r="G8763" s="6" t="str">
        <f t="shared" si="274"/>
        <v>002</v>
      </c>
      <c r="H8763" s="6" t="str">
        <f t="shared" si="275"/>
        <v>035</v>
      </c>
      <c r="J8763" s="57"/>
      <c r="K8763" s="57"/>
      <c r="L8763" s="57"/>
    </row>
    <row r="8764" spans="1:12">
      <c r="A8764" s="6">
        <v>8616</v>
      </c>
      <c r="B8764" s="10" t="s">
        <v>24352</v>
      </c>
      <c r="C8764" s="10" t="s">
        <v>6283</v>
      </c>
      <c r="D8764" s="10" t="s">
        <v>58186</v>
      </c>
      <c r="E8764" s="6" t="s">
        <v>15872</v>
      </c>
      <c r="F8764" s="6"/>
      <c r="G8764" s="6" t="str">
        <f t="shared" si="274"/>
        <v>002</v>
      </c>
      <c r="H8764" s="6" t="str">
        <f t="shared" si="275"/>
        <v>035</v>
      </c>
      <c r="J8764" s="57"/>
      <c r="K8764" s="57"/>
      <c r="L8764" s="57"/>
    </row>
    <row r="8765" spans="1:12">
      <c r="A8765" s="6">
        <v>8617</v>
      </c>
      <c r="B8765" s="10" t="s">
        <v>24353</v>
      </c>
      <c r="C8765" s="10" t="s">
        <v>6284</v>
      </c>
      <c r="D8765" s="10" t="s">
        <v>58232</v>
      </c>
      <c r="E8765" s="6" t="s">
        <v>15872</v>
      </c>
      <c r="F8765" s="6"/>
      <c r="G8765" s="6" t="str">
        <f t="shared" si="274"/>
        <v>002</v>
      </c>
      <c r="H8765" s="6" t="str">
        <f t="shared" si="275"/>
        <v>035</v>
      </c>
      <c r="J8765" s="57"/>
      <c r="K8765" s="57"/>
      <c r="L8765" s="57"/>
    </row>
    <row r="8766" spans="1:12">
      <c r="A8766" s="6">
        <v>8618</v>
      </c>
      <c r="B8766" s="10" t="s">
        <v>24354</v>
      </c>
      <c r="C8766" s="10" t="s">
        <v>6285</v>
      </c>
      <c r="D8766" s="10" t="s">
        <v>34876</v>
      </c>
      <c r="E8766" s="6" t="s">
        <v>15872</v>
      </c>
      <c r="F8766" s="6"/>
      <c r="G8766" s="6" t="str">
        <f t="shared" si="274"/>
        <v>002</v>
      </c>
      <c r="H8766" s="6" t="str">
        <f t="shared" si="275"/>
        <v>035</v>
      </c>
      <c r="J8766" s="57"/>
      <c r="K8766" s="57"/>
      <c r="L8766" s="57"/>
    </row>
    <row r="8767" spans="1:12">
      <c r="A8767" s="6">
        <v>8619</v>
      </c>
      <c r="B8767" s="10" t="s">
        <v>24355</v>
      </c>
      <c r="C8767" s="10" t="s">
        <v>6286</v>
      </c>
      <c r="D8767" s="10" t="s">
        <v>58233</v>
      </c>
      <c r="E8767" s="6" t="s">
        <v>15872</v>
      </c>
      <c r="F8767" s="6"/>
      <c r="G8767" s="6" t="str">
        <f t="shared" si="274"/>
        <v>002</v>
      </c>
      <c r="H8767" s="6" t="str">
        <f t="shared" si="275"/>
        <v>035</v>
      </c>
      <c r="J8767" s="57"/>
      <c r="K8767" s="57"/>
      <c r="L8767" s="57"/>
    </row>
    <row r="8768" spans="1:12">
      <c r="A8768" s="6">
        <v>8620</v>
      </c>
      <c r="B8768" s="10" t="s">
        <v>24356</v>
      </c>
      <c r="C8768" s="10" t="s">
        <v>6287</v>
      </c>
      <c r="D8768" s="10" t="s">
        <v>38710</v>
      </c>
      <c r="E8768" s="6" t="s">
        <v>15872</v>
      </c>
      <c r="F8768" s="6"/>
      <c r="G8768" s="6" t="str">
        <f t="shared" si="274"/>
        <v>002</v>
      </c>
      <c r="H8768" s="6" t="str">
        <f t="shared" si="275"/>
        <v>035</v>
      </c>
      <c r="J8768" s="57"/>
      <c r="K8768" s="57"/>
      <c r="L8768" s="57"/>
    </row>
    <row r="8769" spans="1:12">
      <c r="A8769" s="6">
        <v>8621</v>
      </c>
      <c r="B8769" s="10" t="s">
        <v>24357</v>
      </c>
      <c r="C8769" s="10" t="s">
        <v>6288</v>
      </c>
      <c r="D8769" s="10" t="s">
        <v>58234</v>
      </c>
      <c r="E8769" s="6" t="s">
        <v>15872</v>
      </c>
      <c r="F8769" s="6"/>
      <c r="G8769" s="6" t="str">
        <f t="shared" si="274"/>
        <v>002</v>
      </c>
      <c r="H8769" s="6" t="str">
        <f t="shared" si="275"/>
        <v>035</v>
      </c>
      <c r="J8769" s="57"/>
      <c r="K8769" s="57"/>
      <c r="L8769" s="57"/>
    </row>
    <row r="8770" spans="1:12">
      <c r="A8770" s="6">
        <v>8622</v>
      </c>
      <c r="B8770" s="10" t="s">
        <v>24358</v>
      </c>
      <c r="C8770" s="10" t="s">
        <v>6289</v>
      </c>
      <c r="D8770" s="10" t="s">
        <v>58235</v>
      </c>
      <c r="E8770" s="6" t="s">
        <v>15872</v>
      </c>
      <c r="F8770" s="6"/>
      <c r="G8770" s="6" t="str">
        <f t="shared" si="274"/>
        <v>002</v>
      </c>
      <c r="H8770" s="6" t="str">
        <f t="shared" si="275"/>
        <v>035</v>
      </c>
      <c r="J8770" s="57"/>
      <c r="K8770" s="57"/>
      <c r="L8770" s="57"/>
    </row>
    <row r="8771" spans="1:12">
      <c r="A8771" s="6">
        <v>8623</v>
      </c>
      <c r="B8771" s="10" t="s">
        <v>24359</v>
      </c>
      <c r="C8771" s="10" t="s">
        <v>6290</v>
      </c>
      <c r="D8771" s="10" t="s">
        <v>38711</v>
      </c>
      <c r="E8771" s="6" t="s">
        <v>15872</v>
      </c>
      <c r="F8771" s="6"/>
      <c r="G8771" s="6" t="str">
        <f t="shared" si="274"/>
        <v>002</v>
      </c>
      <c r="H8771" s="6" t="str">
        <f t="shared" si="275"/>
        <v>035</v>
      </c>
      <c r="J8771" s="57"/>
      <c r="K8771" s="57"/>
      <c r="L8771" s="57"/>
    </row>
    <row r="8772" spans="1:12">
      <c r="A8772" s="6">
        <v>8624</v>
      </c>
      <c r="B8772" s="10" t="s">
        <v>24360</v>
      </c>
      <c r="C8772" s="10" t="s">
        <v>6291</v>
      </c>
      <c r="D8772" s="10" t="s">
        <v>34875</v>
      </c>
      <c r="E8772" s="6" t="s">
        <v>15872</v>
      </c>
      <c r="F8772" s="6"/>
      <c r="G8772" s="6" t="str">
        <f t="shared" si="274"/>
        <v>002</v>
      </c>
      <c r="H8772" s="6" t="str">
        <f t="shared" si="275"/>
        <v>035</v>
      </c>
      <c r="J8772" s="57"/>
      <c r="K8772" s="57"/>
      <c r="L8772" s="57"/>
    </row>
    <row r="8773" spans="1:12">
      <c r="A8773" s="6">
        <v>8625</v>
      </c>
      <c r="B8773" s="10" t="s">
        <v>24361</v>
      </c>
      <c r="C8773" s="10" t="s">
        <v>6292</v>
      </c>
      <c r="D8773" s="10" t="s">
        <v>58236</v>
      </c>
      <c r="E8773" s="6" t="s">
        <v>15872</v>
      </c>
      <c r="F8773" s="6"/>
      <c r="G8773" s="6" t="str">
        <f t="shared" si="274"/>
        <v>002</v>
      </c>
      <c r="H8773" s="6" t="str">
        <f t="shared" si="275"/>
        <v>035</v>
      </c>
      <c r="J8773" s="57"/>
      <c r="K8773" s="57"/>
      <c r="L8773" s="57"/>
    </row>
    <row r="8774" spans="1:12">
      <c r="A8774" s="6">
        <v>8626</v>
      </c>
      <c r="B8774" s="10" t="s">
        <v>24362</v>
      </c>
      <c r="C8774" s="10" t="s">
        <v>6293</v>
      </c>
      <c r="D8774" s="10" t="s">
        <v>58237</v>
      </c>
      <c r="E8774" s="6" t="s">
        <v>15872</v>
      </c>
      <c r="F8774" s="6"/>
      <c r="G8774" s="6" t="str">
        <f t="shared" si="274"/>
        <v>002</v>
      </c>
      <c r="H8774" s="6" t="str">
        <f t="shared" si="275"/>
        <v>035</v>
      </c>
      <c r="J8774" s="57"/>
      <c r="K8774" s="57"/>
      <c r="L8774" s="57"/>
    </row>
    <row r="8775" spans="1:12">
      <c r="A8775" s="6">
        <v>8627</v>
      </c>
      <c r="B8775" s="10" t="s">
        <v>24363</v>
      </c>
      <c r="C8775" s="10" t="s">
        <v>6294</v>
      </c>
      <c r="D8775" s="10" t="s">
        <v>34876</v>
      </c>
      <c r="E8775" s="6" t="s">
        <v>15872</v>
      </c>
      <c r="F8775" s="6"/>
      <c r="G8775" s="6" t="str">
        <f t="shared" si="274"/>
        <v>002</v>
      </c>
      <c r="H8775" s="6" t="str">
        <f t="shared" si="275"/>
        <v>035</v>
      </c>
      <c r="J8775" s="57"/>
      <c r="K8775" s="57"/>
      <c r="L8775" s="57"/>
    </row>
    <row r="8776" spans="1:12">
      <c r="A8776" s="6">
        <v>8628</v>
      </c>
      <c r="B8776" s="10" t="s">
        <v>24364</v>
      </c>
      <c r="C8776" s="10" t="s">
        <v>6295</v>
      </c>
      <c r="D8776" s="10" t="s">
        <v>34877</v>
      </c>
      <c r="E8776" s="6" t="s">
        <v>15872</v>
      </c>
      <c r="F8776" s="6"/>
      <c r="G8776" s="6" t="str">
        <f t="shared" si="274"/>
        <v>002</v>
      </c>
      <c r="H8776" s="6" t="str">
        <f t="shared" si="275"/>
        <v>035</v>
      </c>
      <c r="J8776" s="57"/>
      <c r="K8776" s="57"/>
      <c r="L8776" s="57"/>
    </row>
    <row r="8777" spans="1:12">
      <c r="A8777" s="6">
        <v>8629</v>
      </c>
      <c r="B8777" s="10" t="s">
        <v>24365</v>
      </c>
      <c r="C8777" s="10" t="s">
        <v>6296</v>
      </c>
      <c r="D8777" s="10" t="s">
        <v>58238</v>
      </c>
      <c r="E8777" s="6" t="s">
        <v>15872</v>
      </c>
      <c r="F8777" s="6"/>
      <c r="G8777" s="6" t="str">
        <f t="shared" si="274"/>
        <v>002</v>
      </c>
      <c r="H8777" s="6" t="str">
        <f t="shared" si="275"/>
        <v>035</v>
      </c>
      <c r="J8777" s="57"/>
      <c r="K8777" s="57"/>
      <c r="L8777" s="57"/>
    </row>
    <row r="8778" spans="1:12">
      <c r="A8778" s="6">
        <v>8630</v>
      </c>
      <c r="B8778" s="10" t="s">
        <v>24366</v>
      </c>
      <c r="C8778" s="10" t="s">
        <v>6297</v>
      </c>
      <c r="D8778" s="10" t="s">
        <v>58239</v>
      </c>
      <c r="E8778" s="6" t="s">
        <v>15872</v>
      </c>
      <c r="F8778" s="6"/>
      <c r="G8778" s="6" t="str">
        <f t="shared" si="274"/>
        <v>002</v>
      </c>
      <c r="H8778" s="6" t="str">
        <f t="shared" si="275"/>
        <v>035</v>
      </c>
      <c r="J8778" s="57"/>
      <c r="K8778" s="57"/>
      <c r="L8778" s="57"/>
    </row>
    <row r="8779" spans="1:12">
      <c r="A8779" s="6">
        <v>8631</v>
      </c>
      <c r="B8779" s="10" t="s">
        <v>24367</v>
      </c>
      <c r="C8779" s="10" t="s">
        <v>6298</v>
      </c>
      <c r="D8779" s="10" t="s">
        <v>58240</v>
      </c>
      <c r="E8779" s="6" t="s">
        <v>15872</v>
      </c>
      <c r="F8779" s="6"/>
      <c r="G8779" s="6" t="str">
        <f t="shared" si="274"/>
        <v>002</v>
      </c>
      <c r="H8779" s="6" t="str">
        <f t="shared" si="275"/>
        <v>035</v>
      </c>
      <c r="J8779" s="57"/>
      <c r="K8779" s="57"/>
      <c r="L8779" s="57"/>
    </row>
    <row r="8780" spans="1:12">
      <c r="A8780" s="6">
        <v>8632</v>
      </c>
      <c r="B8780" s="10" t="s">
        <v>24368</v>
      </c>
      <c r="C8780" s="10" t="s">
        <v>6299</v>
      </c>
      <c r="D8780" s="10" t="s">
        <v>34878</v>
      </c>
      <c r="E8780" s="6" t="s">
        <v>15872</v>
      </c>
      <c r="F8780" s="6"/>
      <c r="G8780" s="6" t="str">
        <f t="shared" si="274"/>
        <v>002</v>
      </c>
      <c r="H8780" s="6" t="str">
        <f t="shared" si="275"/>
        <v>035</v>
      </c>
      <c r="J8780" s="57"/>
      <c r="K8780" s="57"/>
      <c r="L8780" s="57"/>
    </row>
    <row r="8781" spans="1:12">
      <c r="A8781" s="6">
        <v>8633</v>
      </c>
      <c r="B8781" s="10" t="s">
        <v>35</v>
      </c>
      <c r="C8781" s="10" t="s">
        <v>6300</v>
      </c>
      <c r="D8781" s="10" t="s">
        <v>58241</v>
      </c>
      <c r="E8781" s="6" t="s">
        <v>15872</v>
      </c>
      <c r="F8781" s="6"/>
      <c r="G8781" s="6" t="str">
        <f t="shared" si="274"/>
        <v>002</v>
      </c>
      <c r="H8781" s="6" t="str">
        <f t="shared" si="275"/>
        <v>035</v>
      </c>
      <c r="J8781" s="57"/>
      <c r="K8781" s="57"/>
      <c r="L8781" s="57"/>
    </row>
    <row r="8782" spans="1:12">
      <c r="A8782" s="6">
        <v>8634</v>
      </c>
      <c r="B8782" s="10" t="s">
        <v>24369</v>
      </c>
      <c r="C8782" s="10" t="s">
        <v>6301</v>
      </c>
      <c r="D8782" s="10" t="s">
        <v>58242</v>
      </c>
      <c r="E8782" s="6" t="s">
        <v>15872</v>
      </c>
      <c r="F8782" s="6"/>
      <c r="G8782" s="6" t="str">
        <f t="shared" si="274"/>
        <v>002</v>
      </c>
      <c r="H8782" s="6" t="str">
        <f t="shared" si="275"/>
        <v>035</v>
      </c>
      <c r="J8782" s="57"/>
      <c r="K8782" s="57"/>
      <c r="L8782" s="57"/>
    </row>
    <row r="8783" spans="1:12">
      <c r="A8783" s="6">
        <v>8635</v>
      </c>
      <c r="B8783" s="10" t="s">
        <v>24370</v>
      </c>
      <c r="C8783" s="10" t="s">
        <v>6302</v>
      </c>
      <c r="D8783" s="10" t="s">
        <v>58243</v>
      </c>
      <c r="E8783" s="6" t="s">
        <v>15872</v>
      </c>
      <c r="F8783" s="6"/>
      <c r="G8783" s="6" t="str">
        <f t="shared" si="274"/>
        <v>002</v>
      </c>
      <c r="H8783" s="6" t="str">
        <f t="shared" si="275"/>
        <v>035</v>
      </c>
      <c r="J8783" s="57"/>
      <c r="K8783" s="57"/>
      <c r="L8783" s="57"/>
    </row>
    <row r="8784" spans="1:12">
      <c r="A8784" s="6">
        <v>8636</v>
      </c>
      <c r="B8784" s="10" t="s">
        <v>24371</v>
      </c>
      <c r="C8784" s="10" t="s">
        <v>6303</v>
      </c>
      <c r="D8784" s="10" t="s">
        <v>38712</v>
      </c>
      <c r="E8784" s="6" t="s">
        <v>15872</v>
      </c>
      <c r="F8784" s="6"/>
      <c r="G8784" s="6" t="str">
        <f t="shared" si="274"/>
        <v>002</v>
      </c>
      <c r="H8784" s="6" t="str">
        <f t="shared" si="275"/>
        <v>035</v>
      </c>
      <c r="J8784" s="57"/>
      <c r="K8784" s="57"/>
      <c r="L8784" s="57"/>
    </row>
    <row r="8785" spans="1:12">
      <c r="A8785" s="6">
        <v>8637</v>
      </c>
      <c r="B8785" s="10" t="s">
        <v>24372</v>
      </c>
      <c r="C8785" s="10" t="s">
        <v>6304</v>
      </c>
      <c r="D8785" s="10" t="s">
        <v>58244</v>
      </c>
      <c r="E8785" s="6" t="s">
        <v>15872</v>
      </c>
      <c r="F8785" s="6"/>
      <c r="G8785" s="6" t="str">
        <f t="shared" si="274"/>
        <v>002</v>
      </c>
      <c r="H8785" s="6" t="str">
        <f t="shared" si="275"/>
        <v>035</v>
      </c>
      <c r="J8785" s="57"/>
      <c r="K8785" s="57"/>
      <c r="L8785" s="57"/>
    </row>
    <row r="8786" spans="1:12">
      <c r="A8786" s="6">
        <v>8638</v>
      </c>
      <c r="B8786" s="10" t="s">
        <v>24373</v>
      </c>
      <c r="C8786" s="10" t="s">
        <v>6305</v>
      </c>
      <c r="D8786" s="10" t="s">
        <v>58245</v>
      </c>
      <c r="E8786" s="6" t="s">
        <v>15872</v>
      </c>
      <c r="F8786" s="6"/>
      <c r="G8786" s="6" t="str">
        <f t="shared" si="274"/>
        <v>002</v>
      </c>
      <c r="H8786" s="6" t="str">
        <f t="shared" si="275"/>
        <v>035</v>
      </c>
      <c r="J8786" s="57"/>
      <c r="K8786" s="57"/>
      <c r="L8786" s="57"/>
    </row>
    <row r="8787" spans="1:12">
      <c r="A8787" s="6">
        <v>8639</v>
      </c>
      <c r="B8787" s="10" t="s">
        <v>24374</v>
      </c>
      <c r="C8787" s="10" t="s">
        <v>6306</v>
      </c>
      <c r="D8787" s="10" t="s">
        <v>38713</v>
      </c>
      <c r="E8787" s="6" t="s">
        <v>15872</v>
      </c>
      <c r="F8787" s="6"/>
      <c r="G8787" s="6" t="str">
        <f t="shared" si="274"/>
        <v>002</v>
      </c>
      <c r="H8787" s="6" t="str">
        <f t="shared" si="275"/>
        <v>035</v>
      </c>
      <c r="J8787" s="57"/>
      <c r="K8787" s="57"/>
      <c r="L8787" s="57"/>
    </row>
    <row r="8788" spans="1:12">
      <c r="A8788" s="6">
        <v>8640</v>
      </c>
      <c r="B8788" s="10" t="s">
        <v>24375</v>
      </c>
      <c r="C8788" s="10" t="s">
        <v>6307</v>
      </c>
      <c r="D8788" s="10" t="s">
        <v>58246</v>
      </c>
      <c r="E8788" s="6" t="s">
        <v>15872</v>
      </c>
      <c r="F8788" s="6"/>
      <c r="G8788" s="6" t="str">
        <f t="shared" si="274"/>
        <v>002</v>
      </c>
      <c r="H8788" s="6" t="str">
        <f t="shared" si="275"/>
        <v>035</v>
      </c>
      <c r="J8788" s="57"/>
      <c r="K8788" s="57"/>
      <c r="L8788" s="57"/>
    </row>
    <row r="8789" spans="1:12">
      <c r="A8789" s="6">
        <v>8641</v>
      </c>
      <c r="B8789" s="10" t="s">
        <v>24376</v>
      </c>
      <c r="C8789" s="10" t="s">
        <v>6308</v>
      </c>
      <c r="D8789" s="10" t="s">
        <v>58247</v>
      </c>
      <c r="E8789" s="6" t="s">
        <v>15872</v>
      </c>
      <c r="F8789" s="6"/>
      <c r="G8789" s="6" t="str">
        <f t="shared" si="274"/>
        <v>002</v>
      </c>
      <c r="H8789" s="6" t="str">
        <f t="shared" si="275"/>
        <v>035</v>
      </c>
      <c r="J8789" s="57"/>
      <c r="K8789" s="57"/>
      <c r="L8789" s="57"/>
    </row>
    <row r="8790" spans="1:12">
      <c r="A8790" s="6">
        <v>8642</v>
      </c>
      <c r="B8790" s="10" t="s">
        <v>24377</v>
      </c>
      <c r="C8790" s="10" t="s">
        <v>6309</v>
      </c>
      <c r="D8790" s="10" t="s">
        <v>58248</v>
      </c>
      <c r="E8790" s="6" t="s">
        <v>15872</v>
      </c>
      <c r="F8790" s="6"/>
      <c r="G8790" s="6" t="str">
        <f t="shared" si="274"/>
        <v>002</v>
      </c>
      <c r="H8790" s="6" t="str">
        <f t="shared" si="275"/>
        <v>035</v>
      </c>
      <c r="J8790" s="57"/>
      <c r="K8790" s="57"/>
      <c r="L8790" s="57"/>
    </row>
    <row r="8791" spans="1:12">
      <c r="A8791" s="6">
        <v>8643</v>
      </c>
      <c r="B8791" s="10" t="s">
        <v>24378</v>
      </c>
      <c r="C8791" s="10" t="s">
        <v>6310</v>
      </c>
      <c r="D8791" s="10" t="s">
        <v>58249</v>
      </c>
      <c r="E8791" s="6" t="s">
        <v>15872</v>
      </c>
      <c r="F8791" s="6"/>
      <c r="G8791" s="6" t="str">
        <f t="shared" si="274"/>
        <v>002</v>
      </c>
      <c r="H8791" s="6" t="str">
        <f t="shared" si="275"/>
        <v>035</v>
      </c>
      <c r="J8791" s="57"/>
      <c r="K8791" s="57"/>
      <c r="L8791" s="57"/>
    </row>
    <row r="8792" spans="1:12">
      <c r="A8792" s="6">
        <v>8644</v>
      </c>
      <c r="B8792" s="10" t="s">
        <v>24379</v>
      </c>
      <c r="C8792" s="10" t="s">
        <v>6311</v>
      </c>
      <c r="D8792" s="10" t="s">
        <v>38714</v>
      </c>
      <c r="E8792" s="6" t="s">
        <v>15872</v>
      </c>
      <c r="F8792" s="6"/>
      <c r="G8792" s="6" t="str">
        <f t="shared" si="274"/>
        <v>002</v>
      </c>
      <c r="H8792" s="6" t="str">
        <f t="shared" si="275"/>
        <v>035</v>
      </c>
      <c r="J8792" s="57"/>
      <c r="K8792" s="57"/>
      <c r="L8792" s="57"/>
    </row>
    <row r="8793" spans="1:12">
      <c r="A8793" s="6">
        <v>8645</v>
      </c>
      <c r="B8793" s="10" t="s">
        <v>24380</v>
      </c>
      <c r="C8793" s="10" t="s">
        <v>6312</v>
      </c>
      <c r="D8793" s="10" t="s">
        <v>58250</v>
      </c>
      <c r="E8793" s="6" t="s">
        <v>15872</v>
      </c>
      <c r="F8793" s="6"/>
      <c r="G8793" s="6" t="str">
        <f t="shared" si="274"/>
        <v>002</v>
      </c>
      <c r="H8793" s="6" t="str">
        <f t="shared" si="275"/>
        <v>035</v>
      </c>
      <c r="J8793" s="57"/>
      <c r="K8793" s="57"/>
      <c r="L8793" s="57"/>
    </row>
    <row r="8794" spans="1:12">
      <c r="A8794" s="6">
        <v>8646</v>
      </c>
      <c r="B8794" s="10" t="s">
        <v>24381</v>
      </c>
      <c r="C8794" s="10" t="s">
        <v>6313</v>
      </c>
      <c r="D8794" s="10" t="s">
        <v>58251</v>
      </c>
      <c r="E8794" s="6" t="s">
        <v>15872</v>
      </c>
      <c r="F8794" s="6"/>
      <c r="G8794" s="6" t="str">
        <f t="shared" si="274"/>
        <v>002</v>
      </c>
      <c r="H8794" s="6" t="str">
        <f t="shared" si="275"/>
        <v>035</v>
      </c>
      <c r="J8794" s="57"/>
      <c r="K8794" s="57"/>
      <c r="L8794" s="57"/>
    </row>
    <row r="8795" spans="1:12">
      <c r="A8795" s="6">
        <v>8647</v>
      </c>
      <c r="B8795" s="10" t="s">
        <v>24382</v>
      </c>
      <c r="C8795" s="10" t="s">
        <v>6314</v>
      </c>
      <c r="D8795" s="10" t="s">
        <v>58252</v>
      </c>
      <c r="E8795" s="6" t="s">
        <v>15872</v>
      </c>
      <c r="F8795" s="6"/>
      <c r="G8795" s="6" t="str">
        <f t="shared" si="274"/>
        <v>002</v>
      </c>
      <c r="H8795" s="6" t="str">
        <f t="shared" si="275"/>
        <v>035</v>
      </c>
      <c r="J8795" s="57"/>
      <c r="K8795" s="57"/>
      <c r="L8795" s="57"/>
    </row>
    <row r="8796" spans="1:12">
      <c r="A8796" s="6">
        <v>8648</v>
      </c>
      <c r="B8796" s="10" t="s">
        <v>24383</v>
      </c>
      <c r="C8796" s="10" t="s">
        <v>6315</v>
      </c>
      <c r="D8796" s="10" t="s">
        <v>58253</v>
      </c>
      <c r="E8796" s="6" t="s">
        <v>15872</v>
      </c>
      <c r="F8796" s="6"/>
      <c r="G8796" s="6" t="str">
        <f t="shared" si="274"/>
        <v>002</v>
      </c>
      <c r="H8796" s="6" t="str">
        <f t="shared" si="275"/>
        <v>035</v>
      </c>
      <c r="J8796" s="57"/>
      <c r="K8796" s="57"/>
      <c r="L8796" s="57"/>
    </row>
    <row r="8797" spans="1:12">
      <c r="A8797" s="6">
        <v>8649</v>
      </c>
      <c r="B8797" s="10" t="s">
        <v>24384</v>
      </c>
      <c r="C8797" s="10" t="s">
        <v>6316</v>
      </c>
      <c r="D8797" s="10" t="s">
        <v>50851</v>
      </c>
      <c r="E8797" s="6" t="s">
        <v>15872</v>
      </c>
      <c r="F8797" s="6"/>
      <c r="G8797" s="6" t="str">
        <f t="shared" si="274"/>
        <v>002</v>
      </c>
      <c r="H8797" s="6" t="str">
        <f t="shared" si="275"/>
        <v>035</v>
      </c>
      <c r="J8797" s="57"/>
      <c r="K8797" s="57"/>
      <c r="L8797" s="57"/>
    </row>
    <row r="8798" spans="1:12">
      <c r="A8798" s="6">
        <v>8650</v>
      </c>
      <c r="B8798" s="10" t="s">
        <v>24385</v>
      </c>
      <c r="C8798" s="10" t="s">
        <v>6317</v>
      </c>
      <c r="D8798" s="10" t="s">
        <v>58254</v>
      </c>
      <c r="E8798" s="6" t="s">
        <v>15872</v>
      </c>
      <c r="F8798" s="6"/>
      <c r="G8798" s="6" t="str">
        <f t="shared" si="274"/>
        <v>002</v>
      </c>
      <c r="H8798" s="6" t="str">
        <f t="shared" si="275"/>
        <v>035</v>
      </c>
      <c r="J8798" s="57"/>
      <c r="K8798" s="57"/>
      <c r="L8798" s="57"/>
    </row>
    <row r="8799" spans="1:12">
      <c r="A8799" s="6">
        <v>8651</v>
      </c>
      <c r="B8799" s="10" t="s">
        <v>24386</v>
      </c>
      <c r="C8799" s="10" t="s">
        <v>6318</v>
      </c>
      <c r="D8799" s="10" t="s">
        <v>58255</v>
      </c>
      <c r="E8799" s="6" t="s">
        <v>15872</v>
      </c>
      <c r="F8799" s="6"/>
      <c r="G8799" s="6" t="str">
        <f t="shared" si="274"/>
        <v>002</v>
      </c>
      <c r="H8799" s="6" t="str">
        <f t="shared" si="275"/>
        <v>035</v>
      </c>
      <c r="J8799" s="57"/>
      <c r="K8799" s="57"/>
      <c r="L8799" s="57"/>
    </row>
    <row r="8800" spans="1:12">
      <c r="A8800" s="6">
        <v>8652</v>
      </c>
      <c r="B8800" s="10" t="s">
        <v>24387</v>
      </c>
      <c r="C8800" s="10" t="s">
        <v>6319</v>
      </c>
      <c r="D8800" s="10" t="s">
        <v>58256</v>
      </c>
      <c r="E8800" s="6" t="s">
        <v>15872</v>
      </c>
      <c r="F8800" s="6"/>
      <c r="G8800" s="6" t="str">
        <f t="shared" ref="G8800:G8863" si="276">+LEFT(C8800,3)</f>
        <v>002</v>
      </c>
      <c r="H8800" s="6" t="str">
        <f t="shared" ref="H8800:H8863" si="277">+MID(C8800,5,3)</f>
        <v>035</v>
      </c>
      <c r="J8800" s="57"/>
      <c r="K8800" s="57"/>
      <c r="L8800" s="57"/>
    </row>
    <row r="8801" spans="1:12">
      <c r="A8801" s="6">
        <v>8653</v>
      </c>
      <c r="B8801" s="10" t="s">
        <v>24388</v>
      </c>
      <c r="C8801" s="10" t="s">
        <v>6320</v>
      </c>
      <c r="D8801" s="10" t="s">
        <v>58257</v>
      </c>
      <c r="E8801" s="6" t="s">
        <v>15872</v>
      </c>
      <c r="F8801" s="6"/>
      <c r="G8801" s="6" t="str">
        <f t="shared" si="276"/>
        <v>002</v>
      </c>
      <c r="H8801" s="6" t="str">
        <f t="shared" si="277"/>
        <v>035</v>
      </c>
      <c r="J8801" s="57"/>
      <c r="K8801" s="57"/>
      <c r="L8801" s="57"/>
    </row>
    <row r="8802" spans="1:12">
      <c r="A8802" s="6">
        <v>8654</v>
      </c>
      <c r="B8802" s="10" t="s">
        <v>24389</v>
      </c>
      <c r="C8802" s="10" t="s">
        <v>6321</v>
      </c>
      <c r="D8802" s="10" t="s">
        <v>38715</v>
      </c>
      <c r="E8802" s="6" t="s">
        <v>15872</v>
      </c>
      <c r="F8802" s="6"/>
      <c r="G8802" s="6" t="str">
        <f t="shared" si="276"/>
        <v>002</v>
      </c>
      <c r="H8802" s="6" t="str">
        <f t="shared" si="277"/>
        <v>035</v>
      </c>
      <c r="J8802" s="57"/>
      <c r="K8802" s="57"/>
      <c r="L8802" s="57"/>
    </row>
    <row r="8803" spans="1:12">
      <c r="A8803" s="6">
        <v>8655</v>
      </c>
      <c r="B8803" s="10" t="s">
        <v>24390</v>
      </c>
      <c r="C8803" s="10" t="s">
        <v>6322</v>
      </c>
      <c r="D8803" s="10" t="s">
        <v>58258</v>
      </c>
      <c r="E8803" s="6" t="s">
        <v>15872</v>
      </c>
      <c r="F8803" s="6"/>
      <c r="G8803" s="6" t="str">
        <f t="shared" si="276"/>
        <v>002</v>
      </c>
      <c r="H8803" s="6" t="str">
        <f t="shared" si="277"/>
        <v>035</v>
      </c>
      <c r="J8803" s="57"/>
      <c r="K8803" s="57"/>
      <c r="L8803" s="57"/>
    </row>
    <row r="8804" spans="1:12">
      <c r="A8804" s="6">
        <v>8656</v>
      </c>
      <c r="B8804" s="10" t="s">
        <v>24391</v>
      </c>
      <c r="C8804" s="10" t="s">
        <v>6323</v>
      </c>
      <c r="D8804" s="10" t="s">
        <v>34879</v>
      </c>
      <c r="E8804" s="6" t="s">
        <v>15872</v>
      </c>
      <c r="F8804" s="6"/>
      <c r="G8804" s="6" t="str">
        <f t="shared" si="276"/>
        <v>002</v>
      </c>
      <c r="H8804" s="6" t="str">
        <f t="shared" si="277"/>
        <v>035</v>
      </c>
      <c r="J8804" s="57"/>
      <c r="K8804" s="57"/>
      <c r="L8804" s="57"/>
    </row>
    <row r="8805" spans="1:12">
      <c r="A8805" s="6">
        <v>8657</v>
      </c>
      <c r="B8805" s="10" t="s">
        <v>24392</v>
      </c>
      <c r="C8805" s="10" t="s">
        <v>6324</v>
      </c>
      <c r="D8805" s="10" t="s">
        <v>58259</v>
      </c>
      <c r="E8805" s="6" t="s">
        <v>15872</v>
      </c>
      <c r="F8805" s="6"/>
      <c r="G8805" s="6" t="str">
        <f t="shared" si="276"/>
        <v>002</v>
      </c>
      <c r="H8805" s="6" t="str">
        <f t="shared" si="277"/>
        <v>035</v>
      </c>
      <c r="J8805" s="57"/>
      <c r="K8805" s="57"/>
      <c r="L8805" s="57"/>
    </row>
    <row r="8806" spans="1:12">
      <c r="A8806" s="6">
        <v>8658</v>
      </c>
      <c r="B8806" s="10" t="s">
        <v>24393</v>
      </c>
      <c r="C8806" s="10" t="s">
        <v>6325</v>
      </c>
      <c r="D8806" s="10" t="s">
        <v>38716</v>
      </c>
      <c r="E8806" s="6" t="s">
        <v>15872</v>
      </c>
      <c r="F8806" s="6"/>
      <c r="G8806" s="6" t="str">
        <f t="shared" si="276"/>
        <v>002</v>
      </c>
      <c r="H8806" s="6" t="str">
        <f t="shared" si="277"/>
        <v>035</v>
      </c>
      <c r="J8806" s="57"/>
      <c r="K8806" s="57"/>
      <c r="L8806" s="57"/>
    </row>
    <row r="8807" spans="1:12">
      <c r="A8807" s="6">
        <v>8659</v>
      </c>
      <c r="B8807" s="10" t="s">
        <v>24394</v>
      </c>
      <c r="C8807" s="10" t="s">
        <v>6326</v>
      </c>
      <c r="D8807" s="10" t="s">
        <v>38717</v>
      </c>
      <c r="E8807" s="6" t="s">
        <v>15872</v>
      </c>
      <c r="F8807" s="6"/>
      <c r="G8807" s="6" t="str">
        <f t="shared" si="276"/>
        <v>002</v>
      </c>
      <c r="H8807" s="6" t="str">
        <f t="shared" si="277"/>
        <v>035</v>
      </c>
      <c r="J8807" s="57"/>
      <c r="K8807" s="57"/>
      <c r="L8807" s="57"/>
    </row>
    <row r="8808" spans="1:12">
      <c r="A8808" s="6">
        <v>8660</v>
      </c>
      <c r="B8808" s="10" t="s">
        <v>24395</v>
      </c>
      <c r="C8808" s="10" t="s">
        <v>6327</v>
      </c>
      <c r="D8808" s="10" t="s">
        <v>34880</v>
      </c>
      <c r="E8808" s="6" t="s">
        <v>15872</v>
      </c>
      <c r="F8808" s="6"/>
      <c r="G8808" s="6" t="str">
        <f t="shared" si="276"/>
        <v>002</v>
      </c>
      <c r="H8808" s="6" t="str">
        <f t="shared" si="277"/>
        <v>035</v>
      </c>
      <c r="J8808" s="57"/>
      <c r="K8808" s="57"/>
      <c r="L8808" s="57"/>
    </row>
    <row r="8809" spans="1:12">
      <c r="A8809" s="6">
        <v>8661</v>
      </c>
      <c r="B8809" s="10" t="s">
        <v>24396</v>
      </c>
      <c r="C8809" s="10" t="s">
        <v>6328</v>
      </c>
      <c r="D8809" s="10" t="s">
        <v>58260</v>
      </c>
      <c r="E8809" s="6" t="s">
        <v>15872</v>
      </c>
      <c r="F8809" s="6"/>
      <c r="G8809" s="6" t="str">
        <f t="shared" si="276"/>
        <v>002</v>
      </c>
      <c r="H8809" s="6" t="str">
        <f t="shared" si="277"/>
        <v>035</v>
      </c>
      <c r="J8809" s="57"/>
      <c r="K8809" s="57"/>
      <c r="L8809" s="57"/>
    </row>
    <row r="8810" spans="1:12">
      <c r="A8810" s="6">
        <v>8662</v>
      </c>
      <c r="B8810" s="10" t="s">
        <v>24397</v>
      </c>
      <c r="C8810" s="10" t="s">
        <v>6329</v>
      </c>
      <c r="D8810" s="10" t="s">
        <v>58261</v>
      </c>
      <c r="E8810" s="6" t="s">
        <v>15872</v>
      </c>
      <c r="F8810" s="6"/>
      <c r="G8810" s="6" t="str">
        <f t="shared" si="276"/>
        <v>002</v>
      </c>
      <c r="H8810" s="6" t="str">
        <f t="shared" si="277"/>
        <v>035</v>
      </c>
      <c r="J8810" s="57"/>
      <c r="K8810" s="57"/>
      <c r="L8810" s="57"/>
    </row>
    <row r="8811" spans="1:12">
      <c r="A8811" s="6">
        <v>8663</v>
      </c>
      <c r="B8811" s="10" t="s">
        <v>24398</v>
      </c>
      <c r="C8811" s="10" t="s">
        <v>6330</v>
      </c>
      <c r="D8811" s="10" t="s">
        <v>58262</v>
      </c>
      <c r="E8811" s="6" t="s">
        <v>15872</v>
      </c>
      <c r="F8811" s="6"/>
      <c r="G8811" s="6" t="str">
        <f t="shared" si="276"/>
        <v>002</v>
      </c>
      <c r="H8811" s="6" t="str">
        <f t="shared" si="277"/>
        <v>035</v>
      </c>
      <c r="J8811" s="57"/>
      <c r="K8811" s="57"/>
      <c r="L8811" s="57"/>
    </row>
    <row r="8812" spans="1:12">
      <c r="A8812" s="6">
        <v>8664</v>
      </c>
      <c r="B8812" s="10" t="s">
        <v>24399</v>
      </c>
      <c r="C8812" s="10" t="s">
        <v>6331</v>
      </c>
      <c r="D8812" s="10" t="s">
        <v>38718</v>
      </c>
      <c r="E8812" s="6" t="s">
        <v>15872</v>
      </c>
      <c r="F8812" s="6"/>
      <c r="G8812" s="6" t="str">
        <f t="shared" si="276"/>
        <v>002</v>
      </c>
      <c r="H8812" s="6" t="str">
        <f t="shared" si="277"/>
        <v>035</v>
      </c>
      <c r="J8812" s="57"/>
      <c r="K8812" s="57"/>
      <c r="L8812" s="57"/>
    </row>
    <row r="8813" spans="1:12">
      <c r="A8813" s="6">
        <v>8665</v>
      </c>
      <c r="B8813" s="10" t="s">
        <v>24400</v>
      </c>
      <c r="C8813" s="10" t="s">
        <v>6332</v>
      </c>
      <c r="D8813" s="10" t="s">
        <v>58263</v>
      </c>
      <c r="E8813" s="6" t="s">
        <v>15872</v>
      </c>
      <c r="F8813" s="6"/>
      <c r="G8813" s="6" t="str">
        <f t="shared" si="276"/>
        <v>002</v>
      </c>
      <c r="H8813" s="6" t="str">
        <f t="shared" si="277"/>
        <v>035</v>
      </c>
      <c r="J8813" s="57"/>
      <c r="K8813" s="57"/>
      <c r="L8813" s="57"/>
    </row>
    <row r="8814" spans="1:12">
      <c r="A8814" s="6">
        <v>8666</v>
      </c>
      <c r="B8814" s="10" t="s">
        <v>24401</v>
      </c>
      <c r="C8814" s="10" t="s">
        <v>6333</v>
      </c>
      <c r="D8814" s="10" t="s">
        <v>58251</v>
      </c>
      <c r="E8814" s="6" t="s">
        <v>15872</v>
      </c>
      <c r="F8814" s="6"/>
      <c r="G8814" s="6" t="str">
        <f t="shared" si="276"/>
        <v>002</v>
      </c>
      <c r="H8814" s="6" t="str">
        <f t="shared" si="277"/>
        <v>035</v>
      </c>
      <c r="J8814" s="57"/>
      <c r="K8814" s="57"/>
      <c r="L8814" s="57"/>
    </row>
    <row r="8815" spans="1:12">
      <c r="A8815" s="6">
        <v>8667</v>
      </c>
      <c r="B8815" s="10" t="s">
        <v>24402</v>
      </c>
      <c r="C8815" s="10" t="s">
        <v>6334</v>
      </c>
      <c r="D8815" s="10" t="s">
        <v>58264</v>
      </c>
      <c r="E8815" s="6" t="s">
        <v>15872</v>
      </c>
      <c r="F8815" s="6"/>
      <c r="G8815" s="6" t="str">
        <f t="shared" si="276"/>
        <v>002</v>
      </c>
      <c r="H8815" s="6" t="str">
        <f t="shared" si="277"/>
        <v>035</v>
      </c>
      <c r="J8815" s="57"/>
      <c r="K8815" s="57"/>
      <c r="L8815" s="57"/>
    </row>
    <row r="8816" spans="1:12">
      <c r="A8816" s="6">
        <v>8668</v>
      </c>
      <c r="B8816" s="10" t="s">
        <v>24403</v>
      </c>
      <c r="C8816" s="10" t="s">
        <v>6335</v>
      </c>
      <c r="D8816" s="10" t="s">
        <v>38719</v>
      </c>
      <c r="E8816" s="6" t="s">
        <v>15872</v>
      </c>
      <c r="F8816" s="6"/>
      <c r="G8816" s="6" t="str">
        <f t="shared" si="276"/>
        <v>002</v>
      </c>
      <c r="H8816" s="6" t="str">
        <f t="shared" si="277"/>
        <v>035</v>
      </c>
      <c r="J8816" s="57"/>
      <c r="K8816" s="57"/>
      <c r="L8816" s="57"/>
    </row>
    <row r="8817" spans="1:12">
      <c r="A8817" s="6">
        <v>8669</v>
      </c>
      <c r="B8817" s="10" t="s">
        <v>24404</v>
      </c>
      <c r="C8817" s="10" t="s">
        <v>6336</v>
      </c>
      <c r="D8817" s="10" t="s">
        <v>58265</v>
      </c>
      <c r="E8817" s="6" t="s">
        <v>15872</v>
      </c>
      <c r="F8817" s="6"/>
      <c r="G8817" s="6" t="str">
        <f t="shared" si="276"/>
        <v>002</v>
      </c>
      <c r="H8817" s="6" t="str">
        <f t="shared" si="277"/>
        <v>035</v>
      </c>
      <c r="J8817" s="57"/>
      <c r="K8817" s="57"/>
      <c r="L8817" s="57"/>
    </row>
    <row r="8818" spans="1:12">
      <c r="A8818" s="6">
        <v>8670</v>
      </c>
      <c r="B8818" s="10" t="s">
        <v>24405</v>
      </c>
      <c r="C8818" s="10" t="s">
        <v>6337</v>
      </c>
      <c r="D8818" s="10" t="s">
        <v>58261</v>
      </c>
      <c r="E8818" s="6" t="s">
        <v>15872</v>
      </c>
      <c r="F8818" s="6"/>
      <c r="G8818" s="6" t="str">
        <f t="shared" si="276"/>
        <v>002</v>
      </c>
      <c r="H8818" s="6" t="str">
        <f t="shared" si="277"/>
        <v>035</v>
      </c>
      <c r="J8818" s="57"/>
      <c r="K8818" s="57"/>
      <c r="L8818" s="57"/>
    </row>
    <row r="8819" spans="1:12">
      <c r="A8819" s="6">
        <v>8671</v>
      </c>
      <c r="B8819" s="10" t="s">
        <v>24406</v>
      </c>
      <c r="C8819" s="10" t="s">
        <v>6338</v>
      </c>
      <c r="D8819" s="10" t="s">
        <v>34881</v>
      </c>
      <c r="E8819" s="6" t="s">
        <v>15872</v>
      </c>
      <c r="F8819" s="6"/>
      <c r="G8819" s="6" t="str">
        <f t="shared" si="276"/>
        <v>002</v>
      </c>
      <c r="H8819" s="6" t="str">
        <f t="shared" si="277"/>
        <v>035</v>
      </c>
      <c r="J8819" s="57"/>
      <c r="K8819" s="57"/>
      <c r="L8819" s="57"/>
    </row>
    <row r="8820" spans="1:12">
      <c r="A8820" s="6">
        <v>8672</v>
      </c>
      <c r="B8820" s="10" t="s">
        <v>24407</v>
      </c>
      <c r="C8820" s="10" t="s">
        <v>6339</v>
      </c>
      <c r="D8820" s="10" t="s">
        <v>58266</v>
      </c>
      <c r="E8820" s="6" t="s">
        <v>15872</v>
      </c>
      <c r="F8820" s="6"/>
      <c r="G8820" s="6" t="str">
        <f t="shared" si="276"/>
        <v>002</v>
      </c>
      <c r="H8820" s="6" t="str">
        <f t="shared" si="277"/>
        <v>035</v>
      </c>
      <c r="J8820" s="57"/>
      <c r="K8820" s="57"/>
      <c r="L8820" s="57"/>
    </row>
    <row r="8821" spans="1:12">
      <c r="A8821" s="6">
        <v>8673</v>
      </c>
      <c r="B8821" s="10" t="s">
        <v>24408</v>
      </c>
      <c r="C8821" s="10" t="s">
        <v>6340</v>
      </c>
      <c r="D8821" s="10" t="s">
        <v>58267</v>
      </c>
      <c r="E8821" s="6" t="s">
        <v>15872</v>
      </c>
      <c r="F8821" s="6"/>
      <c r="G8821" s="6" t="str">
        <f t="shared" si="276"/>
        <v>002</v>
      </c>
      <c r="H8821" s="6" t="str">
        <f t="shared" si="277"/>
        <v>035</v>
      </c>
      <c r="J8821" s="57"/>
      <c r="K8821" s="57"/>
      <c r="L8821" s="57"/>
    </row>
    <row r="8822" spans="1:12">
      <c r="A8822" s="6">
        <v>8674</v>
      </c>
      <c r="B8822" s="10" t="s">
        <v>24409</v>
      </c>
      <c r="C8822" s="10" t="s">
        <v>6341</v>
      </c>
      <c r="D8822" s="10" t="s">
        <v>58268</v>
      </c>
      <c r="E8822" s="6" t="s">
        <v>15872</v>
      </c>
      <c r="F8822" s="6"/>
      <c r="G8822" s="6" t="str">
        <f t="shared" si="276"/>
        <v>002</v>
      </c>
      <c r="H8822" s="6" t="str">
        <f t="shared" si="277"/>
        <v>035</v>
      </c>
      <c r="J8822" s="57"/>
      <c r="K8822" s="57"/>
      <c r="L8822" s="57"/>
    </row>
    <row r="8823" spans="1:12">
      <c r="A8823" s="6">
        <v>8675</v>
      </c>
      <c r="B8823" s="10" t="s">
        <v>24410</v>
      </c>
      <c r="C8823" s="10" t="s">
        <v>6342</v>
      </c>
      <c r="D8823" s="10" t="s">
        <v>38720</v>
      </c>
      <c r="E8823" s="6" t="s">
        <v>15872</v>
      </c>
      <c r="F8823" s="6"/>
      <c r="G8823" s="6" t="str">
        <f t="shared" si="276"/>
        <v>002</v>
      </c>
      <c r="H8823" s="6" t="str">
        <f t="shared" si="277"/>
        <v>035</v>
      </c>
      <c r="J8823" s="57"/>
      <c r="K8823" s="57"/>
      <c r="L8823" s="57"/>
    </row>
    <row r="8824" spans="1:12">
      <c r="A8824" s="6">
        <v>8676</v>
      </c>
      <c r="B8824" s="10" t="s">
        <v>24411</v>
      </c>
      <c r="C8824" s="10" t="s">
        <v>6343</v>
      </c>
      <c r="D8824" s="10" t="s">
        <v>58269</v>
      </c>
      <c r="E8824" s="6" t="s">
        <v>15872</v>
      </c>
      <c r="F8824" s="6"/>
      <c r="G8824" s="6" t="str">
        <f t="shared" si="276"/>
        <v>002</v>
      </c>
      <c r="H8824" s="6" t="str">
        <f t="shared" si="277"/>
        <v>035</v>
      </c>
      <c r="J8824" s="57"/>
      <c r="K8824" s="57"/>
      <c r="L8824" s="57"/>
    </row>
    <row r="8825" spans="1:12">
      <c r="A8825" s="6">
        <v>8677</v>
      </c>
      <c r="B8825" s="10" t="s">
        <v>24412</v>
      </c>
      <c r="C8825" s="10" t="s">
        <v>6344</v>
      </c>
      <c r="D8825" s="10" t="s">
        <v>55447</v>
      </c>
      <c r="E8825" s="6" t="s">
        <v>15872</v>
      </c>
      <c r="F8825" s="6"/>
      <c r="G8825" s="6" t="str">
        <f t="shared" si="276"/>
        <v>002</v>
      </c>
      <c r="H8825" s="6" t="str">
        <f t="shared" si="277"/>
        <v>035</v>
      </c>
      <c r="J8825" s="57"/>
      <c r="K8825" s="57"/>
      <c r="L8825" s="57"/>
    </row>
    <row r="8826" spans="1:12">
      <c r="A8826" s="6">
        <v>8678</v>
      </c>
      <c r="B8826" s="10" t="s">
        <v>24413</v>
      </c>
      <c r="C8826" s="10" t="s">
        <v>6345</v>
      </c>
      <c r="D8826" s="10" t="s">
        <v>34882</v>
      </c>
      <c r="E8826" s="6" t="s">
        <v>15872</v>
      </c>
      <c r="F8826" s="6"/>
      <c r="G8826" s="6" t="str">
        <f t="shared" si="276"/>
        <v>002</v>
      </c>
      <c r="H8826" s="6" t="str">
        <f t="shared" si="277"/>
        <v>035</v>
      </c>
      <c r="J8826" s="57"/>
      <c r="K8826" s="57"/>
      <c r="L8826" s="57"/>
    </row>
    <row r="8827" spans="1:12">
      <c r="A8827" s="6">
        <v>8679</v>
      </c>
      <c r="B8827" s="10" t="s">
        <v>24414</v>
      </c>
      <c r="C8827" s="10" t="s">
        <v>6346</v>
      </c>
      <c r="D8827" s="10" t="s">
        <v>58270</v>
      </c>
      <c r="E8827" s="6" t="s">
        <v>15872</v>
      </c>
      <c r="F8827" s="6"/>
      <c r="G8827" s="6" t="str">
        <f t="shared" si="276"/>
        <v>002</v>
      </c>
      <c r="H8827" s="6" t="str">
        <f t="shared" si="277"/>
        <v>035</v>
      </c>
      <c r="J8827" s="57"/>
      <c r="K8827" s="57"/>
      <c r="L8827" s="57"/>
    </row>
    <row r="8828" spans="1:12">
      <c r="A8828" s="6">
        <v>8680</v>
      </c>
      <c r="B8828" s="10" t="s">
        <v>24415</v>
      </c>
      <c r="C8828" s="10" t="s">
        <v>6347</v>
      </c>
      <c r="D8828" s="10" t="s">
        <v>34883</v>
      </c>
      <c r="E8828" s="6" t="s">
        <v>15872</v>
      </c>
      <c r="F8828" s="6"/>
      <c r="G8828" s="6" t="str">
        <f t="shared" si="276"/>
        <v>002</v>
      </c>
      <c r="H8828" s="6" t="str">
        <f t="shared" si="277"/>
        <v>035</v>
      </c>
      <c r="J8828" s="57"/>
      <c r="K8828" s="57"/>
      <c r="L8828" s="57"/>
    </row>
    <row r="8829" spans="1:12">
      <c r="A8829" s="6">
        <v>8681</v>
      </c>
      <c r="B8829" s="10" t="s">
        <v>24416</v>
      </c>
      <c r="C8829" s="10" t="s">
        <v>6348</v>
      </c>
      <c r="D8829" s="10" t="s">
        <v>58271</v>
      </c>
      <c r="E8829" s="6" t="s">
        <v>15872</v>
      </c>
      <c r="F8829" s="6"/>
      <c r="G8829" s="6" t="str">
        <f t="shared" si="276"/>
        <v>002</v>
      </c>
      <c r="H8829" s="6" t="str">
        <f t="shared" si="277"/>
        <v>035</v>
      </c>
      <c r="J8829" s="57"/>
      <c r="K8829" s="57"/>
      <c r="L8829" s="57"/>
    </row>
    <row r="8830" spans="1:12">
      <c r="A8830" s="6">
        <v>8682</v>
      </c>
      <c r="B8830" s="10" t="s">
        <v>24417</v>
      </c>
      <c r="C8830" s="10" t="s">
        <v>6349</v>
      </c>
      <c r="D8830" s="10" t="s">
        <v>34884</v>
      </c>
      <c r="E8830" s="6" t="s">
        <v>15872</v>
      </c>
      <c r="F8830" s="6"/>
      <c r="G8830" s="6" t="str">
        <f t="shared" si="276"/>
        <v>002</v>
      </c>
      <c r="H8830" s="6" t="str">
        <f t="shared" si="277"/>
        <v>035</v>
      </c>
      <c r="J8830" s="57"/>
      <c r="K8830" s="57"/>
      <c r="L8830" s="57"/>
    </row>
    <row r="8831" spans="1:12">
      <c r="A8831" s="6">
        <v>8683</v>
      </c>
      <c r="B8831" s="10" t="s">
        <v>24418</v>
      </c>
      <c r="C8831" s="10" t="s">
        <v>6350</v>
      </c>
      <c r="D8831" s="10" t="s">
        <v>38721</v>
      </c>
      <c r="E8831" s="6" t="s">
        <v>15872</v>
      </c>
      <c r="F8831" s="6"/>
      <c r="G8831" s="6" t="str">
        <f t="shared" si="276"/>
        <v>002</v>
      </c>
      <c r="H8831" s="6" t="str">
        <f t="shared" si="277"/>
        <v>035</v>
      </c>
      <c r="J8831" s="57"/>
      <c r="K8831" s="57"/>
      <c r="L8831" s="57"/>
    </row>
    <row r="8832" spans="1:12">
      <c r="A8832" s="6">
        <v>8684</v>
      </c>
      <c r="B8832" s="10" t="s">
        <v>24419</v>
      </c>
      <c r="C8832" s="10" t="s">
        <v>6351</v>
      </c>
      <c r="D8832" s="10" t="s">
        <v>38722</v>
      </c>
      <c r="E8832" s="6" t="s">
        <v>15872</v>
      </c>
      <c r="F8832" s="6"/>
      <c r="G8832" s="6" t="str">
        <f t="shared" si="276"/>
        <v>002</v>
      </c>
      <c r="H8832" s="6" t="str">
        <f t="shared" si="277"/>
        <v>035</v>
      </c>
      <c r="J8832" s="57"/>
      <c r="K8832" s="57"/>
      <c r="L8832" s="57"/>
    </row>
    <row r="8833" spans="1:12">
      <c r="A8833" s="6">
        <v>8685</v>
      </c>
      <c r="B8833" s="10" t="s">
        <v>24420</v>
      </c>
      <c r="C8833" s="10" t="s">
        <v>6352</v>
      </c>
      <c r="D8833" s="10" t="s">
        <v>34885</v>
      </c>
      <c r="E8833" s="6" t="s">
        <v>15872</v>
      </c>
      <c r="F8833" s="6"/>
      <c r="G8833" s="6" t="str">
        <f t="shared" si="276"/>
        <v>002</v>
      </c>
      <c r="H8833" s="6" t="str">
        <f t="shared" si="277"/>
        <v>035</v>
      </c>
      <c r="J8833" s="57"/>
      <c r="K8833" s="57"/>
      <c r="L8833" s="57"/>
    </row>
    <row r="8834" spans="1:12">
      <c r="A8834" s="6">
        <v>8686</v>
      </c>
      <c r="B8834" s="10" t="s">
        <v>24421</v>
      </c>
      <c r="C8834" s="10" t="s">
        <v>6353</v>
      </c>
      <c r="D8834" s="10" t="s">
        <v>34886</v>
      </c>
      <c r="E8834" s="6" t="s">
        <v>15872</v>
      </c>
      <c r="F8834" s="6"/>
      <c r="G8834" s="6" t="str">
        <f t="shared" si="276"/>
        <v>002</v>
      </c>
      <c r="H8834" s="6" t="str">
        <f t="shared" si="277"/>
        <v>035</v>
      </c>
      <c r="J8834" s="57"/>
      <c r="K8834" s="57"/>
      <c r="L8834" s="57"/>
    </row>
    <row r="8835" spans="1:12">
      <c r="A8835" s="6">
        <v>8687</v>
      </c>
      <c r="B8835" s="10" t="s">
        <v>24422</v>
      </c>
      <c r="C8835" s="10" t="s">
        <v>6354</v>
      </c>
      <c r="D8835" s="10" t="s">
        <v>38717</v>
      </c>
      <c r="E8835" s="6" t="s">
        <v>15872</v>
      </c>
      <c r="F8835" s="6"/>
      <c r="G8835" s="6" t="str">
        <f t="shared" si="276"/>
        <v>002</v>
      </c>
      <c r="H8835" s="6" t="str">
        <f t="shared" si="277"/>
        <v>035</v>
      </c>
      <c r="J8835" s="57"/>
      <c r="K8835" s="57"/>
      <c r="L8835" s="57"/>
    </row>
    <row r="8836" spans="1:12">
      <c r="A8836" s="6">
        <v>8688</v>
      </c>
      <c r="B8836" s="10" t="s">
        <v>24423</v>
      </c>
      <c r="C8836" s="10" t="s">
        <v>6355</v>
      </c>
      <c r="D8836" s="10" t="s">
        <v>58272</v>
      </c>
      <c r="E8836" s="6" t="s">
        <v>15872</v>
      </c>
      <c r="F8836" s="6"/>
      <c r="G8836" s="6" t="str">
        <f t="shared" si="276"/>
        <v>002</v>
      </c>
      <c r="H8836" s="6" t="str">
        <f t="shared" si="277"/>
        <v>035</v>
      </c>
      <c r="J8836" s="57"/>
      <c r="K8836" s="57"/>
      <c r="L8836" s="57"/>
    </row>
    <row r="8837" spans="1:12">
      <c r="A8837" s="6">
        <v>8689</v>
      </c>
      <c r="B8837" s="10" t="s">
        <v>24424</v>
      </c>
      <c r="C8837" s="10" t="s">
        <v>6356</v>
      </c>
      <c r="D8837" s="10" t="s">
        <v>38723</v>
      </c>
      <c r="E8837" s="6" t="s">
        <v>15872</v>
      </c>
      <c r="F8837" s="6"/>
      <c r="G8837" s="6" t="str">
        <f t="shared" si="276"/>
        <v>002</v>
      </c>
      <c r="H8837" s="6" t="str">
        <f t="shared" si="277"/>
        <v>035</v>
      </c>
      <c r="J8837" s="57"/>
      <c r="K8837" s="57"/>
      <c r="L8837" s="57"/>
    </row>
    <row r="8838" spans="1:12">
      <c r="A8838" s="6">
        <v>8690</v>
      </c>
      <c r="B8838" s="10" t="s">
        <v>24425</v>
      </c>
      <c r="C8838" s="10" t="s">
        <v>6357</v>
      </c>
      <c r="D8838" s="10" t="s">
        <v>38724</v>
      </c>
      <c r="E8838" s="6" t="s">
        <v>15872</v>
      </c>
      <c r="F8838" s="6"/>
      <c r="G8838" s="6" t="str">
        <f t="shared" si="276"/>
        <v>002</v>
      </c>
      <c r="H8838" s="6" t="str">
        <f t="shared" si="277"/>
        <v>035</v>
      </c>
      <c r="J8838" s="57"/>
      <c r="K8838" s="57"/>
      <c r="L8838" s="57"/>
    </row>
    <row r="8839" spans="1:12">
      <c r="A8839" s="6">
        <v>8691</v>
      </c>
      <c r="B8839" s="10" t="s">
        <v>24426</v>
      </c>
      <c r="C8839" s="10" t="s">
        <v>6358</v>
      </c>
      <c r="D8839" s="10" t="s">
        <v>58273</v>
      </c>
      <c r="E8839" s="6" t="s">
        <v>15872</v>
      </c>
      <c r="F8839" s="6"/>
      <c r="G8839" s="6" t="str">
        <f t="shared" si="276"/>
        <v>002</v>
      </c>
      <c r="H8839" s="6" t="str">
        <f t="shared" si="277"/>
        <v>035</v>
      </c>
      <c r="J8839" s="57"/>
      <c r="K8839" s="57"/>
      <c r="L8839" s="57"/>
    </row>
    <row r="8840" spans="1:12">
      <c r="A8840" s="6">
        <v>8692</v>
      </c>
      <c r="B8840" s="10" t="s">
        <v>24427</v>
      </c>
      <c r="C8840" s="10" t="s">
        <v>6359</v>
      </c>
      <c r="D8840" s="10" t="s">
        <v>58274</v>
      </c>
      <c r="E8840" s="6" t="s">
        <v>15872</v>
      </c>
      <c r="F8840" s="6"/>
      <c r="G8840" s="6" t="str">
        <f t="shared" si="276"/>
        <v>002</v>
      </c>
      <c r="H8840" s="6" t="str">
        <f t="shared" si="277"/>
        <v>035</v>
      </c>
      <c r="J8840" s="57"/>
      <c r="K8840" s="57"/>
      <c r="L8840" s="57"/>
    </row>
    <row r="8841" spans="1:12">
      <c r="A8841" s="6">
        <v>8693</v>
      </c>
      <c r="B8841" s="10" t="s">
        <v>24428</v>
      </c>
      <c r="C8841" s="10" t="s">
        <v>6360</v>
      </c>
      <c r="D8841" s="10" t="s">
        <v>58275</v>
      </c>
      <c r="E8841" s="6" t="s">
        <v>15872</v>
      </c>
      <c r="F8841" s="6"/>
      <c r="G8841" s="6" t="str">
        <f t="shared" si="276"/>
        <v>002</v>
      </c>
      <c r="H8841" s="6" t="str">
        <f t="shared" si="277"/>
        <v>035</v>
      </c>
      <c r="J8841" s="57"/>
      <c r="K8841" s="57"/>
      <c r="L8841" s="57"/>
    </row>
    <row r="8842" spans="1:12">
      <c r="A8842" s="6">
        <v>8694</v>
      </c>
      <c r="B8842" s="10" t="s">
        <v>24429</v>
      </c>
      <c r="C8842" s="10" t="s">
        <v>6361</v>
      </c>
      <c r="D8842" s="10" t="s">
        <v>34887</v>
      </c>
      <c r="E8842" s="6" t="s">
        <v>15872</v>
      </c>
      <c r="F8842" s="6"/>
      <c r="G8842" s="6" t="str">
        <f t="shared" si="276"/>
        <v>002</v>
      </c>
      <c r="H8842" s="6" t="str">
        <f t="shared" si="277"/>
        <v>035</v>
      </c>
      <c r="J8842" s="57"/>
      <c r="K8842" s="57"/>
      <c r="L8842" s="57"/>
    </row>
    <row r="8843" spans="1:12">
      <c r="A8843" s="6">
        <v>8695</v>
      </c>
      <c r="B8843" s="10" t="s">
        <v>24430</v>
      </c>
      <c r="C8843" s="10" t="s">
        <v>6362</v>
      </c>
      <c r="D8843" s="10" t="s">
        <v>34888</v>
      </c>
      <c r="E8843" s="6" t="s">
        <v>15872</v>
      </c>
      <c r="F8843" s="6"/>
      <c r="G8843" s="6" t="str">
        <f t="shared" si="276"/>
        <v>002</v>
      </c>
      <c r="H8843" s="6" t="str">
        <f t="shared" si="277"/>
        <v>035</v>
      </c>
      <c r="J8843" s="57"/>
      <c r="K8843" s="57"/>
      <c r="L8843" s="57"/>
    </row>
    <row r="8844" spans="1:12">
      <c r="A8844" s="6">
        <v>8696</v>
      </c>
      <c r="B8844" s="10" t="s">
        <v>24431</v>
      </c>
      <c r="C8844" s="10" t="s">
        <v>6363</v>
      </c>
      <c r="D8844" s="10" t="s">
        <v>58276</v>
      </c>
      <c r="E8844" s="6" t="s">
        <v>15872</v>
      </c>
      <c r="F8844" s="6"/>
      <c r="G8844" s="6" t="str">
        <f t="shared" si="276"/>
        <v>002</v>
      </c>
      <c r="H8844" s="6" t="str">
        <f t="shared" si="277"/>
        <v>035</v>
      </c>
      <c r="J8844" s="57"/>
      <c r="K8844" s="57"/>
      <c r="L8844" s="57"/>
    </row>
    <row r="8845" spans="1:12">
      <c r="A8845" s="6">
        <v>8697</v>
      </c>
      <c r="B8845" s="10" t="s">
        <v>24432</v>
      </c>
      <c r="C8845" s="10" t="s">
        <v>6364</v>
      </c>
      <c r="D8845" s="10" t="s">
        <v>34889</v>
      </c>
      <c r="E8845" s="6" t="s">
        <v>15872</v>
      </c>
      <c r="F8845" s="6"/>
      <c r="G8845" s="6" t="str">
        <f t="shared" si="276"/>
        <v>002</v>
      </c>
      <c r="H8845" s="6" t="str">
        <f t="shared" si="277"/>
        <v>035</v>
      </c>
      <c r="J8845" s="57"/>
      <c r="K8845" s="57"/>
      <c r="L8845" s="57"/>
    </row>
    <row r="8846" spans="1:12">
      <c r="A8846" s="6">
        <v>8698</v>
      </c>
      <c r="B8846" s="10" t="s">
        <v>24433</v>
      </c>
      <c r="C8846" s="10" t="s">
        <v>6365</v>
      </c>
      <c r="D8846" s="10" t="s">
        <v>58277</v>
      </c>
      <c r="E8846" s="6" t="s">
        <v>15872</v>
      </c>
      <c r="F8846" s="6"/>
      <c r="G8846" s="6" t="str">
        <f t="shared" si="276"/>
        <v>002</v>
      </c>
      <c r="H8846" s="6" t="str">
        <f t="shared" si="277"/>
        <v>035</v>
      </c>
      <c r="J8846" s="57"/>
      <c r="K8846" s="57"/>
      <c r="L8846" s="57"/>
    </row>
    <row r="8847" spans="1:12">
      <c r="A8847" s="6">
        <v>8699</v>
      </c>
      <c r="B8847" s="10" t="s">
        <v>24434</v>
      </c>
      <c r="C8847" s="10" t="s">
        <v>6366</v>
      </c>
      <c r="D8847" s="10" t="s">
        <v>38725</v>
      </c>
      <c r="E8847" s="6" t="s">
        <v>15872</v>
      </c>
      <c r="F8847" s="6"/>
      <c r="G8847" s="6" t="str">
        <f t="shared" si="276"/>
        <v>002</v>
      </c>
      <c r="H8847" s="6" t="str">
        <f t="shared" si="277"/>
        <v>035</v>
      </c>
      <c r="J8847" s="57"/>
      <c r="K8847" s="57"/>
      <c r="L8847" s="57"/>
    </row>
    <row r="8848" spans="1:12">
      <c r="A8848" s="6">
        <v>8700</v>
      </c>
      <c r="B8848" s="10" t="s">
        <v>24435</v>
      </c>
      <c r="C8848" s="10" t="s">
        <v>6367</v>
      </c>
      <c r="D8848" s="10" t="s">
        <v>38726</v>
      </c>
      <c r="E8848" s="6" t="s">
        <v>15872</v>
      </c>
      <c r="F8848" s="6"/>
      <c r="G8848" s="6" t="str">
        <f t="shared" si="276"/>
        <v>002</v>
      </c>
      <c r="H8848" s="6" t="str">
        <f t="shared" si="277"/>
        <v>035</v>
      </c>
      <c r="J8848" s="57"/>
      <c r="K8848" s="57"/>
      <c r="L8848" s="57"/>
    </row>
    <row r="8849" spans="1:12">
      <c r="A8849" s="6">
        <v>8701</v>
      </c>
      <c r="B8849" s="10" t="s">
        <v>24436</v>
      </c>
      <c r="C8849" s="10" t="s">
        <v>6368</v>
      </c>
      <c r="D8849" s="10" t="s">
        <v>58278</v>
      </c>
      <c r="E8849" s="6" t="s">
        <v>15872</v>
      </c>
      <c r="F8849" s="6"/>
      <c r="G8849" s="6" t="str">
        <f t="shared" si="276"/>
        <v>002</v>
      </c>
      <c r="H8849" s="6" t="str">
        <f t="shared" si="277"/>
        <v>035</v>
      </c>
      <c r="J8849" s="57"/>
      <c r="K8849" s="57"/>
      <c r="L8849" s="57"/>
    </row>
    <row r="8850" spans="1:12">
      <c r="A8850" s="6">
        <v>8702</v>
      </c>
      <c r="B8850" s="10" t="s">
        <v>24437</v>
      </c>
      <c r="C8850" s="10" t="s">
        <v>6369</v>
      </c>
      <c r="D8850" s="10" t="s">
        <v>58279</v>
      </c>
      <c r="E8850" s="6" t="s">
        <v>15872</v>
      </c>
      <c r="F8850" s="6"/>
      <c r="G8850" s="6" t="str">
        <f t="shared" si="276"/>
        <v>002</v>
      </c>
      <c r="H8850" s="6" t="str">
        <f t="shared" si="277"/>
        <v>035</v>
      </c>
      <c r="J8850" s="57"/>
      <c r="K8850" s="57"/>
      <c r="L8850" s="57"/>
    </row>
    <row r="8851" spans="1:12">
      <c r="A8851" s="6">
        <v>8703</v>
      </c>
      <c r="B8851" s="10" t="s">
        <v>24438</v>
      </c>
      <c r="C8851" s="10" t="s">
        <v>6370</v>
      </c>
      <c r="D8851" s="10" t="s">
        <v>58280</v>
      </c>
      <c r="E8851" s="6" t="s">
        <v>15872</v>
      </c>
      <c r="F8851" s="6"/>
      <c r="G8851" s="6" t="str">
        <f t="shared" si="276"/>
        <v>002</v>
      </c>
      <c r="H8851" s="6" t="str">
        <f t="shared" si="277"/>
        <v>035</v>
      </c>
      <c r="J8851" s="57"/>
      <c r="K8851" s="57"/>
      <c r="L8851" s="57"/>
    </row>
    <row r="8852" spans="1:12">
      <c r="A8852" s="6">
        <v>8704</v>
      </c>
      <c r="B8852" s="10" t="s">
        <v>24439</v>
      </c>
      <c r="C8852" s="10" t="s">
        <v>6371</v>
      </c>
      <c r="D8852" s="10" t="s">
        <v>38727</v>
      </c>
      <c r="E8852" s="6" t="s">
        <v>15872</v>
      </c>
      <c r="F8852" s="6"/>
      <c r="G8852" s="6" t="str">
        <f t="shared" si="276"/>
        <v>002</v>
      </c>
      <c r="H8852" s="6" t="str">
        <f t="shared" si="277"/>
        <v>035</v>
      </c>
      <c r="J8852" s="57"/>
      <c r="K8852" s="57"/>
      <c r="L8852" s="57"/>
    </row>
    <row r="8853" spans="1:12">
      <c r="A8853" s="6">
        <v>8705</v>
      </c>
      <c r="B8853" s="10" t="s">
        <v>24440</v>
      </c>
      <c r="C8853" s="10" t="s">
        <v>6372</v>
      </c>
      <c r="D8853" s="10" t="s">
        <v>58281</v>
      </c>
      <c r="E8853" s="6" t="s">
        <v>15872</v>
      </c>
      <c r="F8853" s="6"/>
      <c r="G8853" s="6" t="str">
        <f t="shared" si="276"/>
        <v>002</v>
      </c>
      <c r="H8853" s="6" t="str">
        <f t="shared" si="277"/>
        <v>035</v>
      </c>
      <c r="J8853" s="57"/>
      <c r="K8853" s="57"/>
      <c r="L8853" s="57"/>
    </row>
    <row r="8854" spans="1:12">
      <c r="A8854" s="6">
        <v>8706</v>
      </c>
      <c r="B8854" s="10" t="s">
        <v>24441</v>
      </c>
      <c r="C8854" s="10" t="s">
        <v>6373</v>
      </c>
      <c r="D8854" s="10" t="s">
        <v>34890</v>
      </c>
      <c r="E8854" s="6" t="s">
        <v>15872</v>
      </c>
      <c r="F8854" s="6"/>
      <c r="G8854" s="6" t="str">
        <f t="shared" si="276"/>
        <v>002</v>
      </c>
      <c r="H8854" s="6" t="str">
        <f t="shared" si="277"/>
        <v>035</v>
      </c>
      <c r="J8854" s="57"/>
      <c r="K8854" s="57"/>
      <c r="L8854" s="57"/>
    </row>
    <row r="8855" spans="1:12">
      <c r="A8855" s="6">
        <v>8707</v>
      </c>
      <c r="B8855" s="10" t="s">
        <v>24442</v>
      </c>
      <c r="C8855" s="10" t="s">
        <v>6374</v>
      </c>
      <c r="D8855" s="10" t="s">
        <v>38728</v>
      </c>
      <c r="E8855" s="6" t="s">
        <v>15872</v>
      </c>
      <c r="F8855" s="6"/>
      <c r="G8855" s="6" t="str">
        <f t="shared" si="276"/>
        <v>002</v>
      </c>
      <c r="H8855" s="6" t="str">
        <f t="shared" si="277"/>
        <v>035</v>
      </c>
      <c r="J8855" s="57"/>
      <c r="K8855" s="57"/>
      <c r="L8855" s="57"/>
    </row>
    <row r="8856" spans="1:12">
      <c r="A8856" s="6">
        <v>8708</v>
      </c>
      <c r="B8856" s="10" t="s">
        <v>24443</v>
      </c>
      <c r="C8856" s="10" t="s">
        <v>6375</v>
      </c>
      <c r="D8856" s="10" t="s">
        <v>58282</v>
      </c>
      <c r="E8856" s="6" t="s">
        <v>15872</v>
      </c>
      <c r="F8856" s="6"/>
      <c r="G8856" s="6" t="str">
        <f t="shared" si="276"/>
        <v>002</v>
      </c>
      <c r="H8856" s="6" t="str">
        <f t="shared" si="277"/>
        <v>035</v>
      </c>
      <c r="J8856" s="57"/>
      <c r="K8856" s="57"/>
      <c r="L8856" s="57"/>
    </row>
    <row r="8857" spans="1:12">
      <c r="A8857" s="6">
        <v>8709</v>
      </c>
      <c r="B8857" s="10" t="s">
        <v>24444</v>
      </c>
      <c r="C8857" s="10" t="s">
        <v>6376</v>
      </c>
      <c r="D8857" s="10" t="s">
        <v>38729</v>
      </c>
      <c r="E8857" s="6" t="s">
        <v>15872</v>
      </c>
      <c r="F8857" s="6"/>
      <c r="G8857" s="6" t="str">
        <f t="shared" si="276"/>
        <v>002</v>
      </c>
      <c r="H8857" s="6" t="str">
        <f t="shared" si="277"/>
        <v>035</v>
      </c>
      <c r="J8857" s="57"/>
      <c r="K8857" s="57"/>
      <c r="L8857" s="57"/>
    </row>
    <row r="8858" spans="1:12">
      <c r="A8858" s="6">
        <v>8710</v>
      </c>
      <c r="B8858" s="10" t="s">
        <v>24445</v>
      </c>
      <c r="C8858" s="10" t="s">
        <v>6377</v>
      </c>
      <c r="D8858" s="10" t="s">
        <v>58239</v>
      </c>
      <c r="E8858" s="6" t="s">
        <v>15872</v>
      </c>
      <c r="F8858" s="6"/>
      <c r="G8858" s="6" t="str">
        <f t="shared" si="276"/>
        <v>002</v>
      </c>
      <c r="H8858" s="6" t="str">
        <f t="shared" si="277"/>
        <v>035</v>
      </c>
      <c r="J8858" s="57"/>
      <c r="K8858" s="57"/>
      <c r="L8858" s="57"/>
    </row>
    <row r="8859" spans="1:12">
      <c r="A8859" s="6">
        <v>8711</v>
      </c>
      <c r="B8859" s="10" t="s">
        <v>24446</v>
      </c>
      <c r="C8859" s="10" t="s">
        <v>6378</v>
      </c>
      <c r="D8859" s="10" t="s">
        <v>38730</v>
      </c>
      <c r="E8859" s="6" t="s">
        <v>15872</v>
      </c>
      <c r="F8859" s="6"/>
      <c r="G8859" s="6" t="str">
        <f t="shared" si="276"/>
        <v>002</v>
      </c>
      <c r="H8859" s="6" t="str">
        <f t="shared" si="277"/>
        <v>035</v>
      </c>
      <c r="J8859" s="57"/>
      <c r="K8859" s="57"/>
      <c r="L8859" s="57"/>
    </row>
    <row r="8860" spans="1:12">
      <c r="A8860" s="6">
        <v>8712</v>
      </c>
      <c r="B8860" s="10" t="s">
        <v>24447</v>
      </c>
      <c r="C8860" s="10" t="s">
        <v>6379</v>
      </c>
      <c r="D8860" s="10" t="s">
        <v>38731</v>
      </c>
      <c r="E8860" s="6" t="s">
        <v>15872</v>
      </c>
      <c r="F8860" s="6"/>
      <c r="G8860" s="6" t="str">
        <f t="shared" si="276"/>
        <v>002</v>
      </c>
      <c r="H8860" s="6" t="str">
        <f t="shared" si="277"/>
        <v>035</v>
      </c>
      <c r="J8860" s="57"/>
      <c r="K8860" s="57"/>
      <c r="L8860" s="57"/>
    </row>
    <row r="8861" spans="1:12">
      <c r="A8861" s="6">
        <v>8713</v>
      </c>
      <c r="B8861" s="10" t="s">
        <v>24448</v>
      </c>
      <c r="C8861" s="10" t="s">
        <v>6380</v>
      </c>
      <c r="D8861" s="10" t="s">
        <v>38732</v>
      </c>
      <c r="E8861" s="6" t="s">
        <v>15872</v>
      </c>
      <c r="F8861" s="6"/>
      <c r="G8861" s="6" t="str">
        <f t="shared" si="276"/>
        <v>002</v>
      </c>
      <c r="H8861" s="6" t="str">
        <f t="shared" si="277"/>
        <v>035</v>
      </c>
      <c r="J8861" s="57"/>
      <c r="K8861" s="57"/>
      <c r="L8861" s="57"/>
    </row>
    <row r="8862" spans="1:12">
      <c r="A8862" s="6">
        <v>8714</v>
      </c>
      <c r="B8862" s="10" t="s">
        <v>24449</v>
      </c>
      <c r="C8862" s="10" t="s">
        <v>6381</v>
      </c>
      <c r="D8862" s="10" t="s">
        <v>38733</v>
      </c>
      <c r="E8862" s="6" t="s">
        <v>15872</v>
      </c>
      <c r="F8862" s="6"/>
      <c r="G8862" s="6" t="str">
        <f t="shared" si="276"/>
        <v>002</v>
      </c>
      <c r="H8862" s="6" t="str">
        <f t="shared" si="277"/>
        <v>035</v>
      </c>
      <c r="J8862" s="57"/>
      <c r="K8862" s="57"/>
      <c r="L8862" s="57"/>
    </row>
    <row r="8863" spans="1:12">
      <c r="A8863" s="6">
        <v>8715</v>
      </c>
      <c r="B8863" s="10" t="s">
        <v>24450</v>
      </c>
      <c r="C8863" s="10" t="s">
        <v>6382</v>
      </c>
      <c r="D8863" s="10" t="s">
        <v>58283</v>
      </c>
      <c r="E8863" s="6" t="s">
        <v>15872</v>
      </c>
      <c r="F8863" s="6"/>
      <c r="G8863" s="6" t="str">
        <f t="shared" si="276"/>
        <v>002</v>
      </c>
      <c r="H8863" s="6" t="str">
        <f t="shared" si="277"/>
        <v>035</v>
      </c>
      <c r="J8863" s="57"/>
      <c r="K8863" s="57"/>
      <c r="L8863" s="57"/>
    </row>
    <row r="8864" spans="1:12">
      <c r="A8864" s="6">
        <v>8716</v>
      </c>
      <c r="B8864" s="10" t="s">
        <v>24451</v>
      </c>
      <c r="C8864" s="10" t="s">
        <v>6383</v>
      </c>
      <c r="D8864" s="10" t="s">
        <v>38708</v>
      </c>
      <c r="E8864" s="6" t="s">
        <v>15872</v>
      </c>
      <c r="F8864" s="6"/>
      <c r="G8864" s="6" t="str">
        <f t="shared" ref="G8864:G8927" si="278">+LEFT(C8864,3)</f>
        <v>002</v>
      </c>
      <c r="H8864" s="6" t="str">
        <f t="shared" ref="H8864:H8927" si="279">+MID(C8864,5,3)</f>
        <v>035</v>
      </c>
      <c r="J8864" s="57"/>
      <c r="K8864" s="57"/>
      <c r="L8864" s="57"/>
    </row>
    <row r="8865" spans="1:12">
      <c r="A8865" s="6">
        <v>8717</v>
      </c>
      <c r="B8865" s="10" t="s">
        <v>24452</v>
      </c>
      <c r="C8865" s="10" t="s">
        <v>6384</v>
      </c>
      <c r="D8865" s="10" t="s">
        <v>58284</v>
      </c>
      <c r="E8865" s="6" t="s">
        <v>15872</v>
      </c>
      <c r="F8865" s="6"/>
      <c r="G8865" s="6" t="str">
        <f t="shared" si="278"/>
        <v>002</v>
      </c>
      <c r="H8865" s="6" t="str">
        <f t="shared" si="279"/>
        <v>035</v>
      </c>
      <c r="J8865" s="57"/>
      <c r="K8865" s="57"/>
      <c r="L8865" s="57"/>
    </row>
    <row r="8866" spans="1:12">
      <c r="A8866" s="6">
        <v>8718</v>
      </c>
      <c r="B8866" s="10" t="s">
        <v>24453</v>
      </c>
      <c r="C8866" s="10" t="s">
        <v>6385</v>
      </c>
      <c r="D8866" s="10" t="s">
        <v>34882</v>
      </c>
      <c r="E8866" s="6" t="s">
        <v>15872</v>
      </c>
      <c r="F8866" s="6"/>
      <c r="G8866" s="6" t="str">
        <f t="shared" si="278"/>
        <v>002</v>
      </c>
      <c r="H8866" s="6" t="str">
        <f t="shared" si="279"/>
        <v>035</v>
      </c>
      <c r="J8866" s="57"/>
      <c r="K8866" s="57"/>
      <c r="L8866" s="57"/>
    </row>
    <row r="8867" spans="1:12">
      <c r="A8867" s="6">
        <v>8719</v>
      </c>
      <c r="B8867" s="10" t="s">
        <v>24454</v>
      </c>
      <c r="C8867" s="10" t="s">
        <v>6386</v>
      </c>
      <c r="D8867" s="10" t="s">
        <v>58285</v>
      </c>
      <c r="E8867" s="6" t="s">
        <v>15872</v>
      </c>
      <c r="F8867" s="6"/>
      <c r="G8867" s="6" t="str">
        <f t="shared" si="278"/>
        <v>002</v>
      </c>
      <c r="H8867" s="6" t="str">
        <f t="shared" si="279"/>
        <v>035</v>
      </c>
      <c r="J8867" s="57"/>
      <c r="K8867" s="57"/>
      <c r="L8867" s="57"/>
    </row>
    <row r="8868" spans="1:12">
      <c r="A8868" s="6">
        <v>8720</v>
      </c>
      <c r="B8868" s="10" t="s">
        <v>24455</v>
      </c>
      <c r="C8868" s="10" t="s">
        <v>6387</v>
      </c>
      <c r="D8868" s="10" t="s">
        <v>34891</v>
      </c>
      <c r="E8868" s="6" t="s">
        <v>15872</v>
      </c>
      <c r="F8868" s="6"/>
      <c r="G8868" s="6" t="str">
        <f t="shared" si="278"/>
        <v>002</v>
      </c>
      <c r="H8868" s="6" t="str">
        <f t="shared" si="279"/>
        <v>035</v>
      </c>
      <c r="J8868" s="57"/>
      <c r="K8868" s="57"/>
      <c r="L8868" s="57"/>
    </row>
    <row r="8869" spans="1:12">
      <c r="A8869" s="6">
        <v>8721</v>
      </c>
      <c r="B8869" s="10" t="s">
        <v>24456</v>
      </c>
      <c r="C8869" s="10" t="s">
        <v>6388</v>
      </c>
      <c r="D8869" s="10" t="s">
        <v>58286</v>
      </c>
      <c r="E8869" s="6" t="s">
        <v>15872</v>
      </c>
      <c r="F8869" s="6"/>
      <c r="G8869" s="6" t="str">
        <f t="shared" si="278"/>
        <v>002</v>
      </c>
      <c r="H8869" s="6" t="str">
        <f t="shared" si="279"/>
        <v>035</v>
      </c>
      <c r="J8869" s="57"/>
      <c r="K8869" s="57"/>
      <c r="L8869" s="57"/>
    </row>
    <row r="8870" spans="1:12">
      <c r="A8870" s="6">
        <v>8722</v>
      </c>
      <c r="B8870" s="10" t="s">
        <v>38734</v>
      </c>
      <c r="C8870" s="10" t="s">
        <v>6389</v>
      </c>
      <c r="D8870" s="10" t="s">
        <v>38735</v>
      </c>
      <c r="E8870" s="6" t="s">
        <v>15872</v>
      </c>
      <c r="F8870" s="6"/>
      <c r="G8870" s="6" t="str">
        <f t="shared" si="278"/>
        <v>002</v>
      </c>
      <c r="H8870" s="6" t="str">
        <f t="shared" si="279"/>
        <v>035</v>
      </c>
      <c r="J8870" s="57"/>
      <c r="K8870" s="57"/>
      <c r="L8870" s="57"/>
    </row>
    <row r="8871" spans="1:12">
      <c r="A8871" s="6">
        <v>8723</v>
      </c>
      <c r="B8871" s="10" t="s">
        <v>24457</v>
      </c>
      <c r="C8871" s="10" t="s">
        <v>6390</v>
      </c>
      <c r="D8871" s="10" t="s">
        <v>58287</v>
      </c>
      <c r="E8871" s="6" t="s">
        <v>15872</v>
      </c>
      <c r="F8871" s="6"/>
      <c r="G8871" s="6" t="str">
        <f t="shared" si="278"/>
        <v>002</v>
      </c>
      <c r="H8871" s="6" t="str">
        <f t="shared" si="279"/>
        <v>035</v>
      </c>
      <c r="J8871" s="57"/>
      <c r="K8871" s="57"/>
      <c r="L8871" s="57"/>
    </row>
    <row r="8872" spans="1:12">
      <c r="A8872" s="6">
        <v>8724</v>
      </c>
      <c r="B8872" s="10" t="s">
        <v>24458</v>
      </c>
      <c r="C8872" s="10" t="s">
        <v>6391</v>
      </c>
      <c r="D8872" s="10" t="s">
        <v>38736</v>
      </c>
      <c r="E8872" s="6" t="s">
        <v>15872</v>
      </c>
      <c r="F8872" s="6"/>
      <c r="G8872" s="6" t="str">
        <f t="shared" si="278"/>
        <v>002</v>
      </c>
      <c r="H8872" s="6" t="str">
        <f t="shared" si="279"/>
        <v>035</v>
      </c>
      <c r="J8872" s="57"/>
      <c r="K8872" s="57"/>
      <c r="L8872" s="57"/>
    </row>
    <row r="8873" spans="1:12">
      <c r="A8873" s="6">
        <v>8725</v>
      </c>
      <c r="B8873" s="10" t="s">
        <v>24459</v>
      </c>
      <c r="C8873" s="10" t="s">
        <v>6392</v>
      </c>
      <c r="D8873" s="10" t="s">
        <v>34892</v>
      </c>
      <c r="E8873" s="6" t="s">
        <v>15872</v>
      </c>
      <c r="F8873" s="6"/>
      <c r="G8873" s="6" t="str">
        <f t="shared" si="278"/>
        <v>002</v>
      </c>
      <c r="H8873" s="6" t="str">
        <f t="shared" si="279"/>
        <v>035</v>
      </c>
      <c r="J8873" s="57"/>
      <c r="K8873" s="57"/>
      <c r="L8873" s="57"/>
    </row>
    <row r="8874" spans="1:12">
      <c r="A8874" s="6">
        <v>8726</v>
      </c>
      <c r="B8874" s="10" t="s">
        <v>24460</v>
      </c>
      <c r="C8874" s="10" t="s">
        <v>6393</v>
      </c>
      <c r="D8874" s="10" t="s">
        <v>38737</v>
      </c>
      <c r="E8874" s="6" t="s">
        <v>15872</v>
      </c>
      <c r="F8874" s="6"/>
      <c r="G8874" s="6" t="str">
        <f t="shared" si="278"/>
        <v>002</v>
      </c>
      <c r="H8874" s="6" t="str">
        <f t="shared" si="279"/>
        <v>035</v>
      </c>
      <c r="J8874" s="57"/>
      <c r="K8874" s="57"/>
      <c r="L8874" s="57"/>
    </row>
    <row r="8875" spans="1:12">
      <c r="A8875" s="6">
        <v>8727</v>
      </c>
      <c r="B8875" s="10" t="s">
        <v>24461</v>
      </c>
      <c r="C8875" s="10" t="s">
        <v>6394</v>
      </c>
      <c r="D8875" s="10" t="s">
        <v>58242</v>
      </c>
      <c r="E8875" s="6" t="s">
        <v>15872</v>
      </c>
      <c r="F8875" s="6"/>
      <c r="G8875" s="6" t="str">
        <f t="shared" si="278"/>
        <v>002</v>
      </c>
      <c r="H8875" s="6" t="str">
        <f t="shared" si="279"/>
        <v>035</v>
      </c>
      <c r="J8875" s="57"/>
      <c r="K8875" s="57"/>
      <c r="L8875" s="57"/>
    </row>
    <row r="8876" spans="1:12">
      <c r="A8876" s="6">
        <v>8728</v>
      </c>
      <c r="B8876" s="10" t="s">
        <v>24462</v>
      </c>
      <c r="C8876" s="10" t="s">
        <v>6395</v>
      </c>
      <c r="D8876" s="10" t="s">
        <v>34893</v>
      </c>
      <c r="E8876" s="6" t="s">
        <v>15872</v>
      </c>
      <c r="F8876" s="6"/>
      <c r="G8876" s="6" t="str">
        <f t="shared" si="278"/>
        <v>002</v>
      </c>
      <c r="H8876" s="6" t="str">
        <f t="shared" si="279"/>
        <v>035</v>
      </c>
      <c r="J8876" s="57"/>
      <c r="K8876" s="57"/>
      <c r="L8876" s="57"/>
    </row>
    <row r="8877" spans="1:12">
      <c r="A8877" s="6">
        <v>8729</v>
      </c>
      <c r="B8877" s="10" t="s">
        <v>24463</v>
      </c>
      <c r="C8877" s="10" t="s">
        <v>6396</v>
      </c>
      <c r="D8877" s="10" t="s">
        <v>38738</v>
      </c>
      <c r="E8877" s="6" t="s">
        <v>15872</v>
      </c>
      <c r="F8877" s="6"/>
      <c r="G8877" s="6" t="str">
        <f t="shared" si="278"/>
        <v>002</v>
      </c>
      <c r="H8877" s="6" t="str">
        <f t="shared" si="279"/>
        <v>035</v>
      </c>
      <c r="J8877" s="57"/>
      <c r="K8877" s="57"/>
      <c r="L8877" s="57"/>
    </row>
    <row r="8878" spans="1:12">
      <c r="A8878" s="6">
        <v>8730</v>
      </c>
      <c r="B8878" s="10" t="s">
        <v>24464</v>
      </c>
      <c r="C8878" s="10" t="s">
        <v>6397</v>
      </c>
      <c r="D8878" s="10" t="s">
        <v>38739</v>
      </c>
      <c r="E8878" s="6" t="s">
        <v>15872</v>
      </c>
      <c r="F8878" s="6"/>
      <c r="G8878" s="6" t="str">
        <f t="shared" si="278"/>
        <v>002</v>
      </c>
      <c r="H8878" s="6" t="str">
        <f t="shared" si="279"/>
        <v>035</v>
      </c>
      <c r="J8878" s="57"/>
      <c r="K8878" s="57"/>
      <c r="L8878" s="57"/>
    </row>
    <row r="8879" spans="1:12">
      <c r="A8879" s="6">
        <v>8731</v>
      </c>
      <c r="B8879" s="10" t="s">
        <v>24465</v>
      </c>
      <c r="C8879" s="10" t="s">
        <v>6398</v>
      </c>
      <c r="D8879" s="10" t="s">
        <v>38740</v>
      </c>
      <c r="E8879" s="6" t="s">
        <v>15872</v>
      </c>
      <c r="F8879" s="6"/>
      <c r="G8879" s="6" t="str">
        <f t="shared" si="278"/>
        <v>002</v>
      </c>
      <c r="H8879" s="6" t="str">
        <f t="shared" si="279"/>
        <v>035</v>
      </c>
      <c r="J8879" s="57"/>
      <c r="K8879" s="57"/>
      <c r="L8879" s="57"/>
    </row>
    <row r="8880" spans="1:12">
      <c r="A8880" s="6">
        <v>8732</v>
      </c>
      <c r="B8880" s="10" t="s">
        <v>24466</v>
      </c>
      <c r="C8880" s="10" t="s">
        <v>6399</v>
      </c>
      <c r="D8880" s="10" t="s">
        <v>58288</v>
      </c>
      <c r="E8880" s="6" t="s">
        <v>15872</v>
      </c>
      <c r="F8880" s="6"/>
      <c r="G8880" s="6" t="str">
        <f t="shared" si="278"/>
        <v>002</v>
      </c>
      <c r="H8880" s="6" t="str">
        <f t="shared" si="279"/>
        <v>035</v>
      </c>
      <c r="J8880" s="57"/>
      <c r="K8880" s="57"/>
      <c r="L8880" s="57"/>
    </row>
    <row r="8881" spans="1:12">
      <c r="A8881" s="6">
        <v>8733</v>
      </c>
      <c r="B8881" s="10" t="s">
        <v>24467</v>
      </c>
      <c r="C8881" s="10" t="s">
        <v>6400</v>
      </c>
      <c r="D8881" s="10" t="s">
        <v>38741</v>
      </c>
      <c r="E8881" s="6" t="s">
        <v>15872</v>
      </c>
      <c r="F8881" s="6"/>
      <c r="G8881" s="6" t="str">
        <f t="shared" si="278"/>
        <v>002</v>
      </c>
      <c r="H8881" s="6" t="str">
        <f t="shared" si="279"/>
        <v>035</v>
      </c>
      <c r="J8881" s="57"/>
      <c r="K8881" s="57"/>
      <c r="L8881" s="57"/>
    </row>
    <row r="8882" spans="1:12">
      <c r="A8882" s="6">
        <v>8734</v>
      </c>
      <c r="B8882" s="10" t="s">
        <v>24468</v>
      </c>
      <c r="C8882" s="10" t="s">
        <v>6401</v>
      </c>
      <c r="D8882" s="10" t="s">
        <v>38742</v>
      </c>
      <c r="E8882" s="6" t="s">
        <v>15872</v>
      </c>
      <c r="F8882" s="6"/>
      <c r="G8882" s="6" t="str">
        <f t="shared" si="278"/>
        <v>002</v>
      </c>
      <c r="H8882" s="6" t="str">
        <f t="shared" si="279"/>
        <v>035</v>
      </c>
      <c r="J8882" s="57"/>
      <c r="K8882" s="57"/>
      <c r="L8882" s="57"/>
    </row>
    <row r="8883" spans="1:12">
      <c r="A8883" s="6">
        <v>8735</v>
      </c>
      <c r="B8883" s="10" t="s">
        <v>24469</v>
      </c>
      <c r="C8883" s="10" t="s">
        <v>6402</v>
      </c>
      <c r="D8883" s="10" t="s">
        <v>38740</v>
      </c>
      <c r="E8883" s="6" t="s">
        <v>15872</v>
      </c>
      <c r="F8883" s="6"/>
      <c r="G8883" s="6" t="str">
        <f t="shared" si="278"/>
        <v>002</v>
      </c>
      <c r="H8883" s="6" t="str">
        <f t="shared" si="279"/>
        <v>035</v>
      </c>
      <c r="J8883" s="57"/>
      <c r="K8883" s="57"/>
      <c r="L8883" s="57"/>
    </row>
    <row r="8884" spans="1:12">
      <c r="A8884" s="6">
        <v>8736</v>
      </c>
      <c r="B8884" s="10" t="s">
        <v>24470</v>
      </c>
      <c r="C8884" s="10" t="s">
        <v>6403</v>
      </c>
      <c r="D8884" s="10" t="s">
        <v>34894</v>
      </c>
      <c r="E8884" s="6" t="s">
        <v>15872</v>
      </c>
      <c r="F8884" s="6"/>
      <c r="G8884" s="6" t="str">
        <f t="shared" si="278"/>
        <v>002</v>
      </c>
      <c r="H8884" s="6" t="str">
        <f t="shared" si="279"/>
        <v>035</v>
      </c>
      <c r="J8884" s="57"/>
      <c r="K8884" s="57"/>
      <c r="L8884" s="57"/>
    </row>
    <row r="8885" spans="1:12">
      <c r="A8885" s="6">
        <v>8737</v>
      </c>
      <c r="B8885" s="10" t="s">
        <v>24471</v>
      </c>
      <c r="C8885" s="10" t="s">
        <v>6404</v>
      </c>
      <c r="D8885" s="10" t="s">
        <v>34895</v>
      </c>
      <c r="E8885" s="6" t="s">
        <v>15872</v>
      </c>
      <c r="F8885" s="6"/>
      <c r="G8885" s="6" t="str">
        <f t="shared" si="278"/>
        <v>002</v>
      </c>
      <c r="H8885" s="6" t="str">
        <f t="shared" si="279"/>
        <v>035</v>
      </c>
      <c r="J8885" s="57"/>
      <c r="K8885" s="57"/>
      <c r="L8885" s="57"/>
    </row>
    <row r="8886" spans="1:12">
      <c r="A8886" s="6">
        <v>8738</v>
      </c>
      <c r="B8886" s="10" t="s">
        <v>24472</v>
      </c>
      <c r="C8886" s="10" t="s">
        <v>6405</v>
      </c>
      <c r="D8886" s="10" t="s">
        <v>34896</v>
      </c>
      <c r="E8886" s="6" t="s">
        <v>15872</v>
      </c>
      <c r="F8886" s="6"/>
      <c r="G8886" s="6" t="str">
        <f t="shared" si="278"/>
        <v>002</v>
      </c>
      <c r="H8886" s="6" t="str">
        <f t="shared" si="279"/>
        <v>035</v>
      </c>
      <c r="J8886" s="57"/>
      <c r="K8886" s="57"/>
      <c r="L8886" s="57"/>
    </row>
    <row r="8887" spans="1:12">
      <c r="A8887" s="6">
        <v>8739</v>
      </c>
      <c r="B8887" s="10" t="s">
        <v>24473</v>
      </c>
      <c r="C8887" s="10" t="s">
        <v>6406</v>
      </c>
      <c r="D8887" s="10" t="s">
        <v>58289</v>
      </c>
      <c r="E8887" s="6" t="s">
        <v>15872</v>
      </c>
      <c r="F8887" s="6"/>
      <c r="G8887" s="6" t="str">
        <f t="shared" si="278"/>
        <v>002</v>
      </c>
      <c r="H8887" s="6" t="str">
        <f t="shared" si="279"/>
        <v>035</v>
      </c>
      <c r="J8887" s="57"/>
      <c r="K8887" s="57"/>
      <c r="L8887" s="57"/>
    </row>
    <row r="8888" spans="1:12">
      <c r="A8888" s="6">
        <v>8740</v>
      </c>
      <c r="B8888" s="10" t="s">
        <v>24474</v>
      </c>
      <c r="C8888" s="10" t="s">
        <v>6407</v>
      </c>
      <c r="D8888" s="10" t="s">
        <v>38743</v>
      </c>
      <c r="E8888" s="6" t="s">
        <v>15872</v>
      </c>
      <c r="F8888" s="6"/>
      <c r="G8888" s="6" t="str">
        <f t="shared" si="278"/>
        <v>002</v>
      </c>
      <c r="H8888" s="6" t="str">
        <f t="shared" si="279"/>
        <v>035</v>
      </c>
      <c r="J8888" s="57"/>
      <c r="K8888" s="57"/>
      <c r="L8888" s="57"/>
    </row>
    <row r="8889" spans="1:12">
      <c r="A8889" s="6">
        <v>8741</v>
      </c>
      <c r="B8889" s="10" t="s">
        <v>24475</v>
      </c>
      <c r="C8889" s="10" t="s">
        <v>6408</v>
      </c>
      <c r="D8889" s="10" t="s">
        <v>58290</v>
      </c>
      <c r="E8889" s="6" t="s">
        <v>15872</v>
      </c>
      <c r="F8889" s="6"/>
      <c r="G8889" s="6" t="str">
        <f t="shared" si="278"/>
        <v>002</v>
      </c>
      <c r="H8889" s="6" t="str">
        <f t="shared" si="279"/>
        <v>035</v>
      </c>
      <c r="J8889" s="57"/>
      <c r="K8889" s="57"/>
      <c r="L8889" s="57"/>
    </row>
    <row r="8890" spans="1:12">
      <c r="A8890" s="6">
        <v>8742</v>
      </c>
      <c r="B8890" s="10" t="s">
        <v>24476</v>
      </c>
      <c r="C8890" s="10" t="s">
        <v>6409</v>
      </c>
      <c r="D8890" s="10" t="s">
        <v>58291</v>
      </c>
      <c r="E8890" s="6" t="s">
        <v>15872</v>
      </c>
      <c r="F8890" s="6"/>
      <c r="G8890" s="6" t="str">
        <f t="shared" si="278"/>
        <v>002</v>
      </c>
      <c r="H8890" s="6" t="str">
        <f t="shared" si="279"/>
        <v>035</v>
      </c>
      <c r="J8890" s="57"/>
      <c r="K8890" s="57"/>
      <c r="L8890" s="57"/>
    </row>
    <row r="8891" spans="1:12">
      <c r="A8891" s="6">
        <v>8743</v>
      </c>
      <c r="B8891" s="10" t="s">
        <v>24477</v>
      </c>
      <c r="C8891" s="10" t="s">
        <v>6410</v>
      </c>
      <c r="D8891" s="10" t="s">
        <v>38744</v>
      </c>
      <c r="E8891" s="6" t="s">
        <v>15872</v>
      </c>
      <c r="F8891" s="6"/>
      <c r="G8891" s="6" t="str">
        <f t="shared" si="278"/>
        <v>002</v>
      </c>
      <c r="H8891" s="6" t="str">
        <f t="shared" si="279"/>
        <v>035</v>
      </c>
      <c r="J8891" s="57"/>
      <c r="K8891" s="57"/>
      <c r="L8891" s="57"/>
    </row>
    <row r="8892" spans="1:12">
      <c r="A8892" s="6">
        <v>8744</v>
      </c>
      <c r="B8892" s="10" t="s">
        <v>24478</v>
      </c>
      <c r="C8892" s="10" t="s">
        <v>6411</v>
      </c>
      <c r="D8892" s="10" t="s">
        <v>58292</v>
      </c>
      <c r="E8892" s="6" t="s">
        <v>15872</v>
      </c>
      <c r="F8892" s="6"/>
      <c r="G8892" s="6" t="str">
        <f t="shared" si="278"/>
        <v>002</v>
      </c>
      <c r="H8892" s="6" t="str">
        <f t="shared" si="279"/>
        <v>035</v>
      </c>
      <c r="J8892" s="57"/>
      <c r="K8892" s="57"/>
      <c r="L8892" s="57"/>
    </row>
    <row r="8893" spans="1:12">
      <c r="A8893" s="6">
        <v>8745</v>
      </c>
      <c r="B8893" s="10" t="s">
        <v>24479</v>
      </c>
      <c r="C8893" s="10" t="s">
        <v>6412</v>
      </c>
      <c r="D8893" s="10" t="s">
        <v>38745</v>
      </c>
      <c r="E8893" s="6" t="s">
        <v>15872</v>
      </c>
      <c r="F8893" s="6"/>
      <c r="G8893" s="6" t="str">
        <f t="shared" si="278"/>
        <v>002</v>
      </c>
      <c r="H8893" s="6" t="str">
        <f t="shared" si="279"/>
        <v>035</v>
      </c>
      <c r="J8893" s="57"/>
      <c r="K8893" s="57"/>
      <c r="L8893" s="57"/>
    </row>
    <row r="8894" spans="1:12">
      <c r="A8894" s="6">
        <v>8746</v>
      </c>
      <c r="B8894" s="10" t="s">
        <v>24480</v>
      </c>
      <c r="C8894" s="10" t="s">
        <v>6413</v>
      </c>
      <c r="D8894" s="10" t="s">
        <v>44487</v>
      </c>
      <c r="E8894" s="6" t="s">
        <v>15872</v>
      </c>
      <c r="F8894" s="6"/>
      <c r="G8894" s="6" t="str">
        <f t="shared" si="278"/>
        <v>002</v>
      </c>
      <c r="H8894" s="6" t="str">
        <f t="shared" si="279"/>
        <v>035</v>
      </c>
      <c r="J8894" s="57"/>
      <c r="K8894" s="57"/>
      <c r="L8894" s="57"/>
    </row>
    <row r="8895" spans="1:12">
      <c r="A8895" s="6">
        <v>8747</v>
      </c>
      <c r="B8895" s="10" t="s">
        <v>24481</v>
      </c>
      <c r="C8895" s="10" t="s">
        <v>6414</v>
      </c>
      <c r="D8895" s="10" t="s">
        <v>38743</v>
      </c>
      <c r="E8895" s="6" t="s">
        <v>15872</v>
      </c>
      <c r="F8895" s="6"/>
      <c r="G8895" s="6" t="str">
        <f t="shared" si="278"/>
        <v>002</v>
      </c>
      <c r="H8895" s="6" t="str">
        <f t="shared" si="279"/>
        <v>035</v>
      </c>
      <c r="J8895" s="57"/>
      <c r="K8895" s="57"/>
      <c r="L8895" s="57"/>
    </row>
    <row r="8896" spans="1:12">
      <c r="A8896" s="6">
        <v>8748</v>
      </c>
      <c r="B8896" s="10" t="s">
        <v>24482</v>
      </c>
      <c r="C8896" s="10" t="s">
        <v>6415</v>
      </c>
      <c r="D8896" s="10" t="s">
        <v>58293</v>
      </c>
      <c r="E8896" s="6" t="s">
        <v>15872</v>
      </c>
      <c r="F8896" s="6"/>
      <c r="G8896" s="6" t="str">
        <f t="shared" si="278"/>
        <v>002</v>
      </c>
      <c r="H8896" s="6" t="str">
        <f t="shared" si="279"/>
        <v>035</v>
      </c>
      <c r="J8896" s="57"/>
      <c r="K8896" s="57"/>
      <c r="L8896" s="57"/>
    </row>
    <row r="8897" spans="1:12">
      <c r="A8897" s="6">
        <v>8749</v>
      </c>
      <c r="B8897" s="10" t="s">
        <v>24483</v>
      </c>
      <c r="C8897" s="10" t="s">
        <v>6416</v>
      </c>
      <c r="D8897" s="10" t="s">
        <v>34894</v>
      </c>
      <c r="E8897" s="6" t="s">
        <v>15872</v>
      </c>
      <c r="F8897" s="6"/>
      <c r="G8897" s="6" t="str">
        <f t="shared" si="278"/>
        <v>002</v>
      </c>
      <c r="H8897" s="6" t="str">
        <f t="shared" si="279"/>
        <v>035</v>
      </c>
      <c r="J8897" s="57"/>
      <c r="K8897" s="57"/>
      <c r="L8897" s="57"/>
    </row>
    <row r="8898" spans="1:12">
      <c r="A8898" s="6">
        <v>8750</v>
      </c>
      <c r="B8898" s="10" t="s">
        <v>24484</v>
      </c>
      <c r="C8898" s="10" t="s">
        <v>6417</v>
      </c>
      <c r="D8898" s="10" t="s">
        <v>58260</v>
      </c>
      <c r="E8898" s="6" t="s">
        <v>15872</v>
      </c>
      <c r="F8898" s="6"/>
      <c r="G8898" s="6" t="str">
        <f t="shared" si="278"/>
        <v>002</v>
      </c>
      <c r="H8898" s="6" t="str">
        <f t="shared" si="279"/>
        <v>035</v>
      </c>
      <c r="J8898" s="57"/>
      <c r="K8898" s="57"/>
      <c r="L8898" s="57"/>
    </row>
    <row r="8899" spans="1:12">
      <c r="A8899" s="6">
        <v>8751</v>
      </c>
      <c r="B8899" s="10" t="s">
        <v>24485</v>
      </c>
      <c r="C8899" s="10" t="s">
        <v>6418</v>
      </c>
      <c r="D8899" s="10" t="s">
        <v>34897</v>
      </c>
      <c r="E8899" s="6" t="s">
        <v>15872</v>
      </c>
      <c r="F8899" s="6"/>
      <c r="G8899" s="6" t="str">
        <f t="shared" si="278"/>
        <v>002</v>
      </c>
      <c r="H8899" s="6" t="str">
        <f t="shared" si="279"/>
        <v>035</v>
      </c>
      <c r="J8899" s="57"/>
      <c r="K8899" s="57"/>
      <c r="L8899" s="57"/>
    </row>
    <row r="8900" spans="1:12">
      <c r="A8900" s="6">
        <v>8752</v>
      </c>
      <c r="B8900" s="10" t="s">
        <v>24486</v>
      </c>
      <c r="C8900" s="10" t="s">
        <v>6419</v>
      </c>
      <c r="D8900" s="10" t="s">
        <v>38746</v>
      </c>
      <c r="E8900" s="6" t="s">
        <v>15872</v>
      </c>
      <c r="F8900" s="6"/>
      <c r="G8900" s="6" t="str">
        <f t="shared" si="278"/>
        <v>002</v>
      </c>
      <c r="H8900" s="6" t="str">
        <f t="shared" si="279"/>
        <v>035</v>
      </c>
      <c r="J8900" s="57"/>
      <c r="K8900" s="57"/>
      <c r="L8900" s="57"/>
    </row>
    <row r="8901" spans="1:12">
      <c r="A8901" s="6">
        <v>8753</v>
      </c>
      <c r="B8901" s="10" t="s">
        <v>24487</v>
      </c>
      <c r="C8901" s="10" t="s">
        <v>6420</v>
      </c>
      <c r="D8901" s="10" t="s">
        <v>38747</v>
      </c>
      <c r="E8901" s="6" t="s">
        <v>15872</v>
      </c>
      <c r="F8901" s="6"/>
      <c r="G8901" s="6" t="str">
        <f t="shared" si="278"/>
        <v>002</v>
      </c>
      <c r="H8901" s="6" t="str">
        <f t="shared" si="279"/>
        <v>035</v>
      </c>
      <c r="J8901" s="57"/>
      <c r="K8901" s="57"/>
      <c r="L8901" s="57"/>
    </row>
    <row r="8902" spans="1:12">
      <c r="A8902" s="6">
        <v>8754</v>
      </c>
      <c r="B8902" s="10" t="s">
        <v>24488</v>
      </c>
      <c r="C8902" s="10" t="s">
        <v>6421</v>
      </c>
      <c r="D8902" s="10" t="s">
        <v>38748</v>
      </c>
      <c r="E8902" s="6" t="s">
        <v>15872</v>
      </c>
      <c r="F8902" s="6"/>
      <c r="G8902" s="6" t="str">
        <f t="shared" si="278"/>
        <v>002</v>
      </c>
      <c r="H8902" s="6" t="str">
        <f t="shared" si="279"/>
        <v>035</v>
      </c>
      <c r="J8902" s="57"/>
      <c r="K8902" s="57"/>
      <c r="L8902" s="57"/>
    </row>
    <row r="8903" spans="1:12">
      <c r="A8903" s="6">
        <v>8755</v>
      </c>
      <c r="B8903" s="10" t="s">
        <v>24489</v>
      </c>
      <c r="C8903" s="10" t="s">
        <v>6422</v>
      </c>
      <c r="D8903" s="10" t="s">
        <v>58294</v>
      </c>
      <c r="E8903" s="6" t="s">
        <v>15872</v>
      </c>
      <c r="F8903" s="6"/>
      <c r="G8903" s="6" t="str">
        <f t="shared" si="278"/>
        <v>002</v>
      </c>
      <c r="H8903" s="6" t="str">
        <f t="shared" si="279"/>
        <v>035</v>
      </c>
      <c r="J8903" s="57"/>
      <c r="K8903" s="57"/>
      <c r="L8903" s="57"/>
    </row>
    <row r="8904" spans="1:12">
      <c r="A8904" s="6">
        <v>8756</v>
      </c>
      <c r="B8904" s="10" t="s">
        <v>24490</v>
      </c>
      <c r="C8904" s="10" t="s">
        <v>6423</v>
      </c>
      <c r="D8904" s="10" t="s">
        <v>38749</v>
      </c>
      <c r="E8904" s="6" t="s">
        <v>15872</v>
      </c>
      <c r="F8904" s="6"/>
      <c r="G8904" s="6" t="str">
        <f t="shared" si="278"/>
        <v>002</v>
      </c>
      <c r="H8904" s="6" t="str">
        <f t="shared" si="279"/>
        <v>035</v>
      </c>
      <c r="J8904" s="57"/>
      <c r="K8904" s="57"/>
      <c r="L8904" s="57"/>
    </row>
    <row r="8905" spans="1:12">
      <c r="A8905" s="6">
        <v>8757</v>
      </c>
      <c r="B8905" s="10" t="s">
        <v>24491</v>
      </c>
      <c r="C8905" s="10" t="s">
        <v>6424</v>
      </c>
      <c r="D8905" s="10" t="s">
        <v>58295</v>
      </c>
      <c r="E8905" s="6" t="s">
        <v>15872</v>
      </c>
      <c r="F8905" s="6"/>
      <c r="G8905" s="6" t="str">
        <f t="shared" si="278"/>
        <v>002</v>
      </c>
      <c r="H8905" s="6" t="str">
        <f t="shared" si="279"/>
        <v>035</v>
      </c>
      <c r="J8905" s="57"/>
      <c r="K8905" s="57"/>
      <c r="L8905" s="57"/>
    </row>
    <row r="8906" spans="1:12">
      <c r="A8906" s="6">
        <v>8758</v>
      </c>
      <c r="B8906" s="10" t="s">
        <v>24492</v>
      </c>
      <c r="C8906" s="10" t="s">
        <v>6425</v>
      </c>
      <c r="D8906" s="10" t="s">
        <v>58296</v>
      </c>
      <c r="E8906" s="6" t="s">
        <v>15872</v>
      </c>
      <c r="F8906" s="50"/>
      <c r="G8906" s="6" t="str">
        <f t="shared" si="278"/>
        <v>002</v>
      </c>
      <c r="H8906" s="6" t="str">
        <f t="shared" si="279"/>
        <v>035</v>
      </c>
    </row>
    <row r="8907" spans="1:12">
      <c r="A8907" s="6">
        <v>8759</v>
      </c>
      <c r="B8907" s="10" t="s">
        <v>24493</v>
      </c>
      <c r="C8907" s="10" t="s">
        <v>6426</v>
      </c>
      <c r="D8907" s="10" t="s">
        <v>34898</v>
      </c>
      <c r="E8907" s="6" t="s">
        <v>15872</v>
      </c>
      <c r="F8907" s="50"/>
      <c r="G8907" s="6" t="str">
        <f t="shared" si="278"/>
        <v>002</v>
      </c>
      <c r="H8907" s="6" t="str">
        <f t="shared" si="279"/>
        <v>035</v>
      </c>
    </row>
    <row r="8908" spans="1:12">
      <c r="A8908" s="6">
        <v>8760</v>
      </c>
      <c r="B8908" s="10" t="s">
        <v>24494</v>
      </c>
      <c r="C8908" s="10" t="s">
        <v>6427</v>
      </c>
      <c r="D8908" s="10" t="s">
        <v>58297</v>
      </c>
      <c r="E8908" s="6" t="s">
        <v>15872</v>
      </c>
      <c r="F8908" s="6"/>
      <c r="G8908" s="6" t="str">
        <f t="shared" si="278"/>
        <v>002</v>
      </c>
      <c r="H8908" s="6" t="str">
        <f t="shared" si="279"/>
        <v>035</v>
      </c>
      <c r="J8908" s="57"/>
      <c r="K8908" s="57"/>
      <c r="L8908" s="57"/>
    </row>
    <row r="8909" spans="1:12">
      <c r="A8909" s="6">
        <v>8761</v>
      </c>
      <c r="B8909" s="10" t="s">
        <v>24495</v>
      </c>
      <c r="C8909" s="10" t="s">
        <v>6428</v>
      </c>
      <c r="D8909" s="10" t="s">
        <v>38750</v>
      </c>
      <c r="E8909" s="6" t="s">
        <v>15872</v>
      </c>
      <c r="F8909" s="6"/>
      <c r="G8909" s="6" t="str">
        <f t="shared" si="278"/>
        <v>002</v>
      </c>
      <c r="H8909" s="6" t="str">
        <f t="shared" si="279"/>
        <v>035</v>
      </c>
      <c r="J8909" s="57"/>
      <c r="K8909" s="57"/>
      <c r="L8909" s="57"/>
    </row>
    <row r="8910" spans="1:12">
      <c r="A8910" s="6">
        <v>8762</v>
      </c>
      <c r="B8910" s="10" t="s">
        <v>24496</v>
      </c>
      <c r="C8910" s="10" t="s">
        <v>6429</v>
      </c>
      <c r="D8910" s="10" t="s">
        <v>38717</v>
      </c>
      <c r="E8910" s="6" t="s">
        <v>15872</v>
      </c>
      <c r="F8910" s="6"/>
      <c r="G8910" s="6" t="str">
        <f t="shared" si="278"/>
        <v>002</v>
      </c>
      <c r="H8910" s="6" t="str">
        <f t="shared" si="279"/>
        <v>035</v>
      </c>
      <c r="J8910" s="57"/>
      <c r="K8910" s="57"/>
      <c r="L8910" s="57"/>
    </row>
    <row r="8911" spans="1:12">
      <c r="A8911" s="6">
        <v>8763</v>
      </c>
      <c r="B8911" s="10" t="s">
        <v>24497</v>
      </c>
      <c r="C8911" s="10" t="s">
        <v>6430</v>
      </c>
      <c r="D8911" s="10" t="s">
        <v>38751</v>
      </c>
      <c r="E8911" s="6" t="s">
        <v>15872</v>
      </c>
      <c r="F8911" s="6"/>
      <c r="G8911" s="6" t="str">
        <f t="shared" si="278"/>
        <v>002</v>
      </c>
      <c r="H8911" s="6" t="str">
        <f t="shared" si="279"/>
        <v>035</v>
      </c>
      <c r="J8911" s="57"/>
      <c r="K8911" s="57"/>
      <c r="L8911" s="57"/>
    </row>
    <row r="8912" spans="1:12">
      <c r="A8912" s="6">
        <v>8764</v>
      </c>
      <c r="B8912" s="10" t="s">
        <v>24498</v>
      </c>
      <c r="C8912" s="10" t="s">
        <v>6431</v>
      </c>
      <c r="D8912" s="10" t="s">
        <v>58242</v>
      </c>
      <c r="E8912" s="6" t="s">
        <v>15872</v>
      </c>
      <c r="F8912" s="6"/>
      <c r="G8912" s="6" t="str">
        <f t="shared" si="278"/>
        <v>002</v>
      </c>
      <c r="H8912" s="6" t="str">
        <f t="shared" si="279"/>
        <v>035</v>
      </c>
      <c r="J8912" s="57"/>
      <c r="K8912" s="57"/>
      <c r="L8912" s="57"/>
    </row>
    <row r="8913" spans="1:12">
      <c r="A8913" s="6">
        <v>8765</v>
      </c>
      <c r="B8913" s="10" t="s">
        <v>24499</v>
      </c>
      <c r="C8913" s="10" t="s">
        <v>6432</v>
      </c>
      <c r="D8913" s="10" t="s">
        <v>58298</v>
      </c>
      <c r="E8913" s="6" t="s">
        <v>15872</v>
      </c>
      <c r="F8913" s="6"/>
      <c r="G8913" s="6" t="str">
        <f t="shared" si="278"/>
        <v>002</v>
      </c>
      <c r="H8913" s="6" t="str">
        <f t="shared" si="279"/>
        <v>035</v>
      </c>
      <c r="J8913" s="57"/>
      <c r="K8913" s="57"/>
      <c r="L8913" s="57"/>
    </row>
    <row r="8914" spans="1:12">
      <c r="A8914" s="6">
        <v>8766</v>
      </c>
      <c r="B8914" s="10" t="s">
        <v>24500</v>
      </c>
      <c r="C8914" s="10" t="s">
        <v>6433</v>
      </c>
      <c r="D8914" s="10" t="s">
        <v>58299</v>
      </c>
      <c r="E8914" s="6" t="s">
        <v>15872</v>
      </c>
      <c r="F8914" s="6"/>
      <c r="G8914" s="6" t="str">
        <f t="shared" si="278"/>
        <v>002</v>
      </c>
      <c r="H8914" s="6" t="str">
        <f t="shared" si="279"/>
        <v>035</v>
      </c>
      <c r="J8914" s="57"/>
      <c r="K8914" s="57"/>
      <c r="L8914" s="57"/>
    </row>
    <row r="8915" spans="1:12">
      <c r="A8915" s="6">
        <v>8767</v>
      </c>
      <c r="B8915" s="10" t="s">
        <v>24501</v>
      </c>
      <c r="C8915" s="10" t="s">
        <v>6434</v>
      </c>
      <c r="D8915" s="10" t="s">
        <v>58300</v>
      </c>
      <c r="E8915" s="6" t="s">
        <v>15872</v>
      </c>
      <c r="F8915" s="6"/>
      <c r="G8915" s="6" t="str">
        <f t="shared" si="278"/>
        <v>002</v>
      </c>
      <c r="H8915" s="6" t="str">
        <f t="shared" si="279"/>
        <v>035</v>
      </c>
      <c r="J8915" s="57"/>
      <c r="K8915" s="57"/>
      <c r="L8915" s="57"/>
    </row>
    <row r="8916" spans="1:12">
      <c r="A8916" s="6">
        <v>8768</v>
      </c>
      <c r="B8916" s="10" t="s">
        <v>24502</v>
      </c>
      <c r="C8916" s="10" t="s">
        <v>6435</v>
      </c>
      <c r="D8916" s="10" t="s">
        <v>38752</v>
      </c>
      <c r="E8916" s="6" t="s">
        <v>15872</v>
      </c>
      <c r="F8916" s="6"/>
      <c r="G8916" s="6" t="str">
        <f t="shared" si="278"/>
        <v>002</v>
      </c>
      <c r="H8916" s="6" t="str">
        <f t="shared" si="279"/>
        <v>035</v>
      </c>
      <c r="J8916" s="57"/>
      <c r="K8916" s="57"/>
      <c r="L8916" s="57"/>
    </row>
    <row r="8917" spans="1:12">
      <c r="A8917" s="6">
        <v>8769</v>
      </c>
      <c r="B8917" s="10" t="s">
        <v>24503</v>
      </c>
      <c r="C8917" s="10" t="s">
        <v>6436</v>
      </c>
      <c r="D8917" s="10" t="s">
        <v>58301</v>
      </c>
      <c r="E8917" s="6" t="s">
        <v>15872</v>
      </c>
      <c r="F8917" s="6"/>
      <c r="G8917" s="6" t="str">
        <f t="shared" si="278"/>
        <v>002</v>
      </c>
      <c r="H8917" s="6" t="str">
        <f t="shared" si="279"/>
        <v>035</v>
      </c>
      <c r="J8917" s="57"/>
      <c r="K8917" s="57"/>
      <c r="L8917" s="57"/>
    </row>
    <row r="8918" spans="1:12">
      <c r="A8918" s="6">
        <v>8770</v>
      </c>
      <c r="B8918" s="10" t="s">
        <v>24504</v>
      </c>
      <c r="C8918" s="10" t="s">
        <v>6437</v>
      </c>
      <c r="D8918" s="10" t="s">
        <v>58302</v>
      </c>
      <c r="E8918" s="6" t="s">
        <v>15872</v>
      </c>
      <c r="F8918" s="6"/>
      <c r="G8918" s="6" t="str">
        <f t="shared" si="278"/>
        <v>002</v>
      </c>
      <c r="H8918" s="6" t="str">
        <f t="shared" si="279"/>
        <v>035</v>
      </c>
      <c r="J8918" s="57"/>
      <c r="K8918" s="57"/>
      <c r="L8918" s="57"/>
    </row>
    <row r="8919" spans="1:12">
      <c r="A8919" s="6">
        <v>8771</v>
      </c>
      <c r="B8919" s="10" t="s">
        <v>24505</v>
      </c>
      <c r="C8919" s="10" t="s">
        <v>6438</v>
      </c>
      <c r="D8919" s="10" t="s">
        <v>44487</v>
      </c>
      <c r="E8919" s="6" t="s">
        <v>15872</v>
      </c>
      <c r="F8919" s="6"/>
      <c r="G8919" s="6" t="str">
        <f t="shared" si="278"/>
        <v>002</v>
      </c>
      <c r="H8919" s="6" t="str">
        <f t="shared" si="279"/>
        <v>035</v>
      </c>
      <c r="J8919" s="57"/>
      <c r="K8919" s="57"/>
      <c r="L8919" s="57"/>
    </row>
    <row r="8920" spans="1:12">
      <c r="A8920" s="6">
        <v>8772</v>
      </c>
      <c r="B8920" s="10" t="s">
        <v>24506</v>
      </c>
      <c r="C8920" s="10" t="s">
        <v>6439</v>
      </c>
      <c r="D8920" s="10" t="s">
        <v>38743</v>
      </c>
      <c r="E8920" s="6" t="s">
        <v>15872</v>
      </c>
      <c r="F8920" s="6"/>
      <c r="G8920" s="6" t="str">
        <f t="shared" si="278"/>
        <v>002</v>
      </c>
      <c r="H8920" s="6" t="str">
        <f t="shared" si="279"/>
        <v>035</v>
      </c>
      <c r="J8920" s="57"/>
      <c r="K8920" s="57"/>
      <c r="L8920" s="57"/>
    </row>
    <row r="8921" spans="1:12">
      <c r="A8921" s="6">
        <v>8773</v>
      </c>
      <c r="B8921" s="10" t="s">
        <v>24507</v>
      </c>
      <c r="C8921" s="10" t="s">
        <v>6440</v>
      </c>
      <c r="D8921" s="10" t="s">
        <v>58303</v>
      </c>
      <c r="E8921" s="6" t="s">
        <v>15872</v>
      </c>
      <c r="F8921" s="6"/>
      <c r="G8921" s="6" t="str">
        <f t="shared" si="278"/>
        <v>002</v>
      </c>
      <c r="H8921" s="6" t="str">
        <f t="shared" si="279"/>
        <v>035</v>
      </c>
      <c r="J8921" s="57"/>
      <c r="K8921" s="57"/>
      <c r="L8921" s="57"/>
    </row>
    <row r="8922" spans="1:12">
      <c r="A8922" s="6">
        <v>8774</v>
      </c>
      <c r="B8922" s="10" t="s">
        <v>24508</v>
      </c>
      <c r="C8922" s="10" t="s">
        <v>6441</v>
      </c>
      <c r="D8922" s="10" t="s">
        <v>58304</v>
      </c>
      <c r="E8922" s="6" t="s">
        <v>15872</v>
      </c>
      <c r="F8922" s="6"/>
      <c r="G8922" s="6" t="str">
        <f t="shared" si="278"/>
        <v>002</v>
      </c>
      <c r="H8922" s="6" t="str">
        <f t="shared" si="279"/>
        <v>035</v>
      </c>
      <c r="J8922" s="57"/>
      <c r="K8922" s="57"/>
      <c r="L8922" s="57"/>
    </row>
    <row r="8923" spans="1:12">
      <c r="A8923" s="6">
        <v>8775</v>
      </c>
      <c r="B8923" s="10" t="s">
        <v>24509</v>
      </c>
      <c r="C8923" s="10" t="s">
        <v>6442</v>
      </c>
      <c r="D8923" s="10" t="s">
        <v>58305</v>
      </c>
      <c r="E8923" s="6" t="s">
        <v>15872</v>
      </c>
      <c r="F8923" s="6"/>
      <c r="G8923" s="6" t="str">
        <f t="shared" si="278"/>
        <v>002</v>
      </c>
      <c r="H8923" s="6" t="str">
        <f t="shared" si="279"/>
        <v>035</v>
      </c>
      <c r="J8923" s="57"/>
      <c r="K8923" s="57"/>
      <c r="L8923" s="57"/>
    </row>
    <row r="8924" spans="1:12">
      <c r="A8924" s="6">
        <v>8776</v>
      </c>
      <c r="B8924" s="10" t="s">
        <v>24510</v>
      </c>
      <c r="C8924" s="10" t="s">
        <v>15946</v>
      </c>
      <c r="D8924" s="10" t="s">
        <v>34899</v>
      </c>
      <c r="E8924" s="6" t="s">
        <v>15872</v>
      </c>
      <c r="F8924" s="6"/>
      <c r="G8924" s="6" t="str">
        <f t="shared" si="278"/>
        <v>002</v>
      </c>
      <c r="H8924" s="6" t="str">
        <f t="shared" si="279"/>
        <v>035</v>
      </c>
      <c r="J8924" s="57"/>
      <c r="K8924" s="57"/>
      <c r="L8924" s="57"/>
    </row>
    <row r="8925" spans="1:12">
      <c r="A8925" s="6">
        <v>8777</v>
      </c>
      <c r="B8925" s="10" t="s">
        <v>24511</v>
      </c>
      <c r="C8925" s="10" t="s">
        <v>15973</v>
      </c>
      <c r="D8925" s="10" t="s">
        <v>38753</v>
      </c>
      <c r="E8925" s="6" t="s">
        <v>15872</v>
      </c>
      <c r="F8925" s="6"/>
      <c r="G8925" s="6" t="str">
        <f t="shared" si="278"/>
        <v>002</v>
      </c>
      <c r="H8925" s="6" t="str">
        <f t="shared" si="279"/>
        <v>035</v>
      </c>
      <c r="J8925" s="57"/>
      <c r="K8925" s="57"/>
      <c r="L8925" s="57"/>
    </row>
    <row r="8926" spans="1:12">
      <c r="A8926" s="6">
        <v>8778</v>
      </c>
      <c r="B8926" s="10" t="s">
        <v>24512</v>
      </c>
      <c r="C8926" s="10" t="s">
        <v>17136</v>
      </c>
      <c r="D8926" s="10" t="s">
        <v>58242</v>
      </c>
      <c r="E8926" s="6" t="s">
        <v>15872</v>
      </c>
      <c r="F8926" s="6"/>
      <c r="G8926" s="6" t="str">
        <f t="shared" si="278"/>
        <v>002</v>
      </c>
      <c r="H8926" s="6" t="str">
        <f t="shared" si="279"/>
        <v>035</v>
      </c>
      <c r="J8926" s="57"/>
      <c r="K8926" s="57"/>
      <c r="L8926" s="57"/>
    </row>
    <row r="8927" spans="1:12">
      <c r="A8927" s="6">
        <v>8779</v>
      </c>
      <c r="B8927" s="10" t="s">
        <v>24513</v>
      </c>
      <c r="C8927" s="10" t="s">
        <v>16224</v>
      </c>
      <c r="D8927" s="10" t="s">
        <v>38754</v>
      </c>
      <c r="E8927" s="6" t="s">
        <v>15872</v>
      </c>
      <c r="F8927" s="6"/>
      <c r="G8927" s="6" t="str">
        <f t="shared" si="278"/>
        <v>002</v>
      </c>
      <c r="H8927" s="6" t="str">
        <f t="shared" si="279"/>
        <v>035</v>
      </c>
      <c r="J8927" s="57"/>
      <c r="K8927" s="57"/>
      <c r="L8927" s="57"/>
    </row>
    <row r="8928" spans="1:12">
      <c r="A8928" s="6">
        <v>8780</v>
      </c>
      <c r="B8928" s="10" t="s">
        <v>24514</v>
      </c>
      <c r="C8928" s="10" t="s">
        <v>17137</v>
      </c>
      <c r="D8928" s="10" t="s">
        <v>38755</v>
      </c>
      <c r="E8928" s="6" t="s">
        <v>15872</v>
      </c>
      <c r="F8928" s="6"/>
      <c r="G8928" s="6" t="str">
        <f t="shared" ref="G8928:G8991" si="280">+LEFT(C8928,3)</f>
        <v>002</v>
      </c>
      <c r="H8928" s="6" t="str">
        <f t="shared" ref="H8928:H8991" si="281">+MID(C8928,5,3)</f>
        <v>035</v>
      </c>
      <c r="J8928" s="57"/>
      <c r="K8928" s="57"/>
      <c r="L8928" s="57"/>
    </row>
    <row r="8929" spans="1:12">
      <c r="A8929" s="6">
        <v>8781</v>
      </c>
      <c r="B8929" s="10" t="s">
        <v>24515</v>
      </c>
      <c r="C8929" s="10" t="s">
        <v>16341</v>
      </c>
      <c r="D8929" s="10" t="s">
        <v>38756</v>
      </c>
      <c r="E8929" s="6" t="s">
        <v>15872</v>
      </c>
      <c r="F8929" s="6"/>
      <c r="G8929" s="6" t="str">
        <f t="shared" si="280"/>
        <v>002</v>
      </c>
      <c r="H8929" s="6" t="str">
        <f t="shared" si="281"/>
        <v>035</v>
      </c>
      <c r="J8929" s="57"/>
      <c r="K8929" s="57"/>
      <c r="L8929" s="57"/>
    </row>
    <row r="8930" spans="1:12">
      <c r="A8930" s="6">
        <v>8782</v>
      </c>
      <c r="B8930" s="10" t="s">
        <v>24516</v>
      </c>
      <c r="C8930" s="10" t="s">
        <v>16343</v>
      </c>
      <c r="D8930" s="10" t="s">
        <v>38743</v>
      </c>
      <c r="E8930" s="6" t="s">
        <v>15872</v>
      </c>
      <c r="F8930" s="6"/>
      <c r="G8930" s="6" t="str">
        <f t="shared" si="280"/>
        <v>002</v>
      </c>
      <c r="H8930" s="6" t="str">
        <f t="shared" si="281"/>
        <v>035</v>
      </c>
      <c r="J8930" s="57"/>
      <c r="K8930" s="57"/>
      <c r="L8930" s="57"/>
    </row>
    <row r="8931" spans="1:12">
      <c r="A8931" s="6">
        <v>8783</v>
      </c>
      <c r="B8931" s="10" t="s">
        <v>24517</v>
      </c>
      <c r="C8931" s="10" t="s">
        <v>17138</v>
      </c>
      <c r="D8931" s="10" t="s">
        <v>38757</v>
      </c>
      <c r="E8931" s="6" t="s">
        <v>15872</v>
      </c>
      <c r="F8931" s="6"/>
      <c r="G8931" s="6" t="str">
        <f t="shared" si="280"/>
        <v>002</v>
      </c>
      <c r="H8931" s="6" t="str">
        <f t="shared" si="281"/>
        <v>035</v>
      </c>
      <c r="J8931" s="57"/>
      <c r="K8931" s="57"/>
      <c r="L8931" s="57"/>
    </row>
    <row r="8932" spans="1:12">
      <c r="A8932" s="6">
        <v>8784</v>
      </c>
      <c r="B8932" s="10" t="s">
        <v>24518</v>
      </c>
      <c r="C8932" s="10" t="s">
        <v>17139</v>
      </c>
      <c r="D8932" s="10" t="s">
        <v>38758</v>
      </c>
      <c r="E8932" s="6" t="s">
        <v>15872</v>
      </c>
      <c r="F8932" s="6"/>
      <c r="G8932" s="6" t="str">
        <f t="shared" si="280"/>
        <v>002</v>
      </c>
      <c r="H8932" s="6" t="str">
        <f t="shared" si="281"/>
        <v>035</v>
      </c>
      <c r="J8932" s="57"/>
      <c r="K8932" s="57"/>
      <c r="L8932" s="57"/>
    </row>
    <row r="8933" spans="1:12">
      <c r="A8933" s="6">
        <v>8785</v>
      </c>
      <c r="B8933" s="10" t="s">
        <v>24519</v>
      </c>
      <c r="C8933" s="10" t="s">
        <v>17140</v>
      </c>
      <c r="D8933" s="10" t="s">
        <v>38727</v>
      </c>
      <c r="E8933" s="6" t="s">
        <v>15872</v>
      </c>
      <c r="F8933" s="6"/>
      <c r="G8933" s="6" t="str">
        <f t="shared" si="280"/>
        <v>002</v>
      </c>
      <c r="H8933" s="6" t="str">
        <f t="shared" si="281"/>
        <v>035</v>
      </c>
      <c r="J8933" s="57"/>
      <c r="K8933" s="57"/>
      <c r="L8933" s="57"/>
    </row>
    <row r="8934" spans="1:12">
      <c r="A8934" s="6">
        <v>8786</v>
      </c>
      <c r="B8934" s="10" t="s">
        <v>24520</v>
      </c>
      <c r="C8934" s="10" t="s">
        <v>16373</v>
      </c>
      <c r="D8934" s="10" t="s">
        <v>34900</v>
      </c>
      <c r="E8934" s="6" t="s">
        <v>15872</v>
      </c>
      <c r="F8934" s="6"/>
      <c r="G8934" s="6" t="str">
        <f t="shared" si="280"/>
        <v>002</v>
      </c>
      <c r="H8934" s="6" t="str">
        <f t="shared" si="281"/>
        <v>035</v>
      </c>
      <c r="J8934" s="57"/>
      <c r="K8934" s="57"/>
      <c r="L8934" s="57"/>
    </row>
    <row r="8935" spans="1:12">
      <c r="A8935" s="6">
        <v>8787</v>
      </c>
      <c r="B8935" s="10" t="s">
        <v>24521</v>
      </c>
      <c r="C8935" s="10" t="s">
        <v>17141</v>
      </c>
      <c r="D8935" s="10" t="s">
        <v>58306</v>
      </c>
      <c r="E8935" s="6" t="s">
        <v>15872</v>
      </c>
      <c r="F8935" s="6"/>
      <c r="G8935" s="6" t="str">
        <f t="shared" si="280"/>
        <v>002</v>
      </c>
      <c r="H8935" s="6" t="str">
        <f t="shared" si="281"/>
        <v>035</v>
      </c>
      <c r="J8935" s="57"/>
      <c r="K8935" s="57"/>
      <c r="L8935" s="57"/>
    </row>
    <row r="8936" spans="1:12">
      <c r="A8936" s="6">
        <v>8788</v>
      </c>
      <c r="B8936" s="10" t="s">
        <v>24522</v>
      </c>
      <c r="C8936" s="10" t="s">
        <v>16386</v>
      </c>
      <c r="D8936" s="10" t="s">
        <v>34901</v>
      </c>
      <c r="E8936" s="6" t="s">
        <v>15872</v>
      </c>
      <c r="F8936" s="6"/>
      <c r="G8936" s="6" t="str">
        <f t="shared" si="280"/>
        <v>002</v>
      </c>
      <c r="H8936" s="6" t="str">
        <f t="shared" si="281"/>
        <v>035</v>
      </c>
      <c r="J8936" s="57"/>
      <c r="K8936" s="57"/>
      <c r="L8936" s="57"/>
    </row>
    <row r="8937" spans="1:12">
      <c r="A8937" s="6">
        <v>8789</v>
      </c>
      <c r="B8937" s="10" t="s">
        <v>24523</v>
      </c>
      <c r="C8937" s="10" t="s">
        <v>16474</v>
      </c>
      <c r="D8937" s="10" t="s">
        <v>58255</v>
      </c>
      <c r="E8937" s="6" t="s">
        <v>15872</v>
      </c>
      <c r="F8937" s="6"/>
      <c r="G8937" s="6" t="str">
        <f t="shared" si="280"/>
        <v>002</v>
      </c>
      <c r="H8937" s="6" t="str">
        <f t="shared" si="281"/>
        <v>035</v>
      </c>
      <c r="J8937" s="57"/>
      <c r="K8937" s="57"/>
      <c r="L8937" s="57"/>
    </row>
    <row r="8938" spans="1:12">
      <c r="A8938" s="6">
        <v>8790</v>
      </c>
      <c r="B8938" s="10" t="s">
        <v>24524</v>
      </c>
      <c r="C8938" s="10" t="s">
        <v>16456</v>
      </c>
      <c r="D8938" s="10" t="s">
        <v>38759</v>
      </c>
      <c r="E8938" s="6" t="s">
        <v>15872</v>
      </c>
      <c r="F8938" s="6"/>
      <c r="G8938" s="6" t="str">
        <f t="shared" si="280"/>
        <v>002</v>
      </c>
      <c r="H8938" s="6" t="str">
        <f t="shared" si="281"/>
        <v>035</v>
      </c>
      <c r="J8938" s="57"/>
      <c r="K8938" s="57"/>
      <c r="L8938" s="57"/>
    </row>
    <row r="8939" spans="1:12">
      <c r="A8939" s="6">
        <v>8791</v>
      </c>
      <c r="B8939" s="10" t="s">
        <v>24525</v>
      </c>
      <c r="C8939" s="10" t="s">
        <v>16424</v>
      </c>
      <c r="D8939" s="10" t="s">
        <v>58307</v>
      </c>
      <c r="E8939" s="6" t="s">
        <v>15872</v>
      </c>
      <c r="F8939" s="6"/>
      <c r="G8939" s="6" t="str">
        <f t="shared" si="280"/>
        <v>002</v>
      </c>
      <c r="H8939" s="6" t="str">
        <f t="shared" si="281"/>
        <v>035</v>
      </c>
      <c r="J8939" s="57"/>
      <c r="K8939" s="57"/>
      <c r="L8939" s="57"/>
    </row>
    <row r="8940" spans="1:12">
      <c r="A8940" s="6">
        <v>8792</v>
      </c>
      <c r="B8940" s="10" t="s">
        <v>24526</v>
      </c>
      <c r="C8940" s="10" t="s">
        <v>17142</v>
      </c>
      <c r="D8940" s="10" t="s">
        <v>58308</v>
      </c>
      <c r="E8940" s="6" t="s">
        <v>15872</v>
      </c>
      <c r="F8940" s="6"/>
      <c r="G8940" s="6" t="str">
        <f t="shared" si="280"/>
        <v>002</v>
      </c>
      <c r="H8940" s="6" t="str">
        <f t="shared" si="281"/>
        <v>035</v>
      </c>
      <c r="J8940" s="57"/>
      <c r="K8940" s="57"/>
      <c r="L8940" s="57"/>
    </row>
    <row r="8941" spans="1:12">
      <c r="A8941" s="6">
        <v>8793</v>
      </c>
      <c r="B8941" s="10" t="s">
        <v>24527</v>
      </c>
      <c r="C8941" s="10" t="s">
        <v>17143</v>
      </c>
      <c r="D8941" s="10" t="s">
        <v>38717</v>
      </c>
      <c r="E8941" s="6" t="s">
        <v>15872</v>
      </c>
      <c r="F8941" s="6"/>
      <c r="G8941" s="6" t="str">
        <f t="shared" si="280"/>
        <v>002</v>
      </c>
      <c r="H8941" s="6" t="str">
        <f t="shared" si="281"/>
        <v>035</v>
      </c>
      <c r="J8941" s="57"/>
      <c r="K8941" s="57"/>
      <c r="L8941" s="57"/>
    </row>
    <row r="8942" spans="1:12">
      <c r="A8942" s="6">
        <v>8794</v>
      </c>
      <c r="B8942" s="10" t="s">
        <v>24528</v>
      </c>
      <c r="C8942" s="10" t="s">
        <v>17480</v>
      </c>
      <c r="D8942" s="10" t="s">
        <v>38760</v>
      </c>
      <c r="E8942" s="6" t="s">
        <v>15872</v>
      </c>
      <c r="F8942" s="6"/>
      <c r="G8942" s="6" t="str">
        <f t="shared" si="280"/>
        <v>002</v>
      </c>
      <c r="H8942" s="6" t="str">
        <f t="shared" si="281"/>
        <v>035</v>
      </c>
      <c r="J8942" s="57"/>
      <c r="K8942" s="57"/>
      <c r="L8942" s="57"/>
    </row>
    <row r="8943" spans="1:12">
      <c r="A8943" s="6">
        <v>8795</v>
      </c>
      <c r="B8943" s="10" t="s">
        <v>24529</v>
      </c>
      <c r="C8943" s="10" t="s">
        <v>17511</v>
      </c>
      <c r="D8943" s="10" t="s">
        <v>38713</v>
      </c>
      <c r="E8943" s="6" t="s">
        <v>15872</v>
      </c>
      <c r="F8943" s="6"/>
      <c r="G8943" s="6" t="str">
        <f t="shared" si="280"/>
        <v>002</v>
      </c>
      <c r="H8943" s="6" t="str">
        <f t="shared" si="281"/>
        <v>035</v>
      </c>
      <c r="J8943" s="57"/>
      <c r="K8943" s="57"/>
      <c r="L8943" s="57"/>
    </row>
    <row r="8944" spans="1:12">
      <c r="A8944" s="6">
        <v>8796</v>
      </c>
      <c r="B8944" s="10" t="s">
        <v>24530</v>
      </c>
      <c r="C8944" s="10" t="s">
        <v>18274</v>
      </c>
      <c r="D8944" s="10" t="s">
        <v>58309</v>
      </c>
      <c r="E8944" s="6" t="s">
        <v>15872</v>
      </c>
      <c r="F8944" s="6"/>
      <c r="G8944" s="6" t="str">
        <f t="shared" si="280"/>
        <v>002</v>
      </c>
      <c r="H8944" s="6" t="str">
        <f t="shared" si="281"/>
        <v>035</v>
      </c>
      <c r="J8944" s="57"/>
      <c r="K8944" s="57"/>
      <c r="L8944" s="57"/>
    </row>
    <row r="8945" spans="1:12">
      <c r="A8945" s="6">
        <v>8797</v>
      </c>
      <c r="B8945" s="10" t="s">
        <v>24531</v>
      </c>
      <c r="C8945" s="10" t="s">
        <v>18275</v>
      </c>
      <c r="D8945" s="10" t="s">
        <v>38761</v>
      </c>
      <c r="E8945" s="6" t="s">
        <v>15872</v>
      </c>
      <c r="F8945" s="6"/>
      <c r="G8945" s="6" t="str">
        <f t="shared" si="280"/>
        <v>002</v>
      </c>
      <c r="H8945" s="6" t="str">
        <f t="shared" si="281"/>
        <v>035</v>
      </c>
      <c r="J8945" s="57"/>
      <c r="K8945" s="57"/>
      <c r="L8945" s="57"/>
    </row>
    <row r="8946" spans="1:12">
      <c r="A8946" s="6">
        <v>8798</v>
      </c>
      <c r="B8946" s="10" t="s">
        <v>24532</v>
      </c>
      <c r="C8946" s="10" t="s">
        <v>17559</v>
      </c>
      <c r="D8946" s="10" t="s">
        <v>38716</v>
      </c>
      <c r="E8946" s="6" t="s">
        <v>15872</v>
      </c>
      <c r="F8946" s="6"/>
      <c r="G8946" s="6" t="str">
        <f t="shared" si="280"/>
        <v>002</v>
      </c>
      <c r="H8946" s="6" t="str">
        <f t="shared" si="281"/>
        <v>035</v>
      </c>
      <c r="J8946" s="57"/>
      <c r="K8946" s="57"/>
      <c r="L8946" s="57"/>
    </row>
    <row r="8947" spans="1:12">
      <c r="A8947" s="6">
        <v>8799</v>
      </c>
      <c r="B8947" s="10" t="s">
        <v>24533</v>
      </c>
      <c r="C8947" s="10" t="s">
        <v>17939</v>
      </c>
      <c r="D8947" s="10" t="s">
        <v>58310</v>
      </c>
      <c r="E8947" s="6" t="s">
        <v>15872</v>
      </c>
      <c r="F8947" s="6"/>
      <c r="G8947" s="6" t="str">
        <f t="shared" si="280"/>
        <v>002</v>
      </c>
      <c r="H8947" s="6" t="str">
        <f t="shared" si="281"/>
        <v>035</v>
      </c>
      <c r="J8947" s="57"/>
      <c r="K8947" s="57"/>
      <c r="L8947" s="57"/>
    </row>
    <row r="8948" spans="1:12">
      <c r="A8948" s="6">
        <v>8800</v>
      </c>
      <c r="B8948" s="10" t="s">
        <v>24534</v>
      </c>
      <c r="C8948" s="10" t="s">
        <v>17780</v>
      </c>
      <c r="D8948" s="10" t="s">
        <v>34902</v>
      </c>
      <c r="E8948" s="6" t="s">
        <v>15872</v>
      </c>
      <c r="F8948" s="6"/>
      <c r="G8948" s="6" t="str">
        <f t="shared" si="280"/>
        <v>002</v>
      </c>
      <c r="H8948" s="6" t="str">
        <f t="shared" si="281"/>
        <v>035</v>
      </c>
      <c r="J8948" s="57"/>
      <c r="K8948" s="57"/>
      <c r="L8948" s="57"/>
    </row>
    <row r="8949" spans="1:12">
      <c r="A8949" s="6">
        <v>8801</v>
      </c>
      <c r="B8949" s="10" t="s">
        <v>24535</v>
      </c>
      <c r="C8949" s="10" t="s">
        <v>17928</v>
      </c>
      <c r="D8949" s="10" t="s">
        <v>38743</v>
      </c>
      <c r="E8949" s="6" t="s">
        <v>15872</v>
      </c>
      <c r="F8949" s="6"/>
      <c r="G8949" s="6" t="str">
        <f t="shared" si="280"/>
        <v>002</v>
      </c>
      <c r="H8949" s="6" t="str">
        <f t="shared" si="281"/>
        <v>035</v>
      </c>
      <c r="J8949" s="57"/>
      <c r="K8949" s="57"/>
      <c r="L8949" s="57"/>
    </row>
    <row r="8950" spans="1:12">
      <c r="A8950" s="6">
        <v>8802</v>
      </c>
      <c r="B8950" s="10" t="s">
        <v>24536</v>
      </c>
      <c r="C8950" s="10" t="s">
        <v>17875</v>
      </c>
      <c r="D8950" s="10" t="s">
        <v>34903</v>
      </c>
      <c r="E8950" s="6" t="s">
        <v>15872</v>
      </c>
      <c r="F8950" s="6"/>
      <c r="G8950" s="6" t="str">
        <f t="shared" si="280"/>
        <v>002</v>
      </c>
      <c r="H8950" s="6" t="str">
        <f t="shared" si="281"/>
        <v>035</v>
      </c>
      <c r="J8950" s="57"/>
      <c r="K8950" s="57"/>
      <c r="L8950" s="57"/>
    </row>
    <row r="8951" spans="1:12">
      <c r="A8951" s="6">
        <v>8803</v>
      </c>
      <c r="B8951" s="10" t="s">
        <v>24537</v>
      </c>
      <c r="C8951" s="10" t="s">
        <v>18276</v>
      </c>
      <c r="D8951" s="10" t="s">
        <v>58311</v>
      </c>
      <c r="E8951" s="6" t="s">
        <v>15872</v>
      </c>
      <c r="F8951" s="6"/>
      <c r="G8951" s="6" t="str">
        <f t="shared" si="280"/>
        <v>002</v>
      </c>
      <c r="H8951" s="6" t="str">
        <f t="shared" si="281"/>
        <v>035</v>
      </c>
      <c r="J8951" s="57"/>
      <c r="K8951" s="57"/>
      <c r="L8951" s="57"/>
    </row>
    <row r="8952" spans="1:12">
      <c r="A8952" s="6">
        <v>8804</v>
      </c>
      <c r="B8952" s="10" t="s">
        <v>43605</v>
      </c>
      <c r="C8952" s="10" t="s">
        <v>43604</v>
      </c>
      <c r="D8952" s="10" t="s">
        <v>58312</v>
      </c>
      <c r="E8952" s="6" t="s">
        <v>15872</v>
      </c>
      <c r="F8952" s="6"/>
      <c r="G8952" s="6" t="str">
        <f t="shared" si="280"/>
        <v>002</v>
      </c>
      <c r="H8952" s="6" t="str">
        <f t="shared" si="281"/>
        <v>035</v>
      </c>
      <c r="J8952" s="57"/>
      <c r="K8952" s="57"/>
      <c r="L8952" s="57"/>
    </row>
    <row r="8953" spans="1:12">
      <c r="A8953" s="6">
        <v>8805</v>
      </c>
      <c r="B8953" s="10" t="s">
        <v>44408</v>
      </c>
      <c r="C8953" s="10" t="s">
        <v>44404</v>
      </c>
      <c r="D8953" s="10" t="s">
        <v>44407</v>
      </c>
      <c r="E8953" s="6" t="s">
        <v>15872</v>
      </c>
      <c r="F8953" s="6"/>
      <c r="G8953" s="6" t="str">
        <f t="shared" si="280"/>
        <v>002</v>
      </c>
      <c r="H8953" s="6" t="str">
        <f t="shared" si="281"/>
        <v>035</v>
      </c>
      <c r="J8953" s="57"/>
      <c r="K8953" s="57"/>
      <c r="L8953" s="57"/>
    </row>
    <row r="8954" spans="1:12">
      <c r="A8954" s="6">
        <v>8806</v>
      </c>
      <c r="B8954" s="10" t="s">
        <v>44399</v>
      </c>
      <c r="C8954" s="10" t="s">
        <v>44405</v>
      </c>
      <c r="D8954" s="10" t="s">
        <v>44406</v>
      </c>
      <c r="E8954" s="6" t="s">
        <v>15872</v>
      </c>
      <c r="F8954" s="6"/>
      <c r="G8954" s="6" t="str">
        <f t="shared" si="280"/>
        <v>002</v>
      </c>
      <c r="H8954" s="6" t="str">
        <f t="shared" si="281"/>
        <v>035</v>
      </c>
      <c r="J8954" s="57"/>
      <c r="K8954" s="57"/>
      <c r="L8954" s="57"/>
    </row>
    <row r="8955" spans="1:12">
      <c r="A8955" s="6">
        <v>8807</v>
      </c>
      <c r="B8955" s="10" t="s">
        <v>44486</v>
      </c>
      <c r="C8955" s="10" t="s">
        <v>44488</v>
      </c>
      <c r="D8955" s="10" t="s">
        <v>44487</v>
      </c>
      <c r="E8955" s="6" t="s">
        <v>15872</v>
      </c>
      <c r="F8955" s="6"/>
      <c r="G8955" s="6" t="str">
        <f t="shared" si="280"/>
        <v>002</v>
      </c>
      <c r="H8955" s="6" t="str">
        <f t="shared" si="281"/>
        <v>035</v>
      </c>
      <c r="J8955" s="57"/>
      <c r="K8955" s="57"/>
      <c r="L8955" s="57"/>
    </row>
    <row r="8956" spans="1:12">
      <c r="A8956" s="6">
        <v>8808</v>
      </c>
      <c r="B8956" s="10" t="s">
        <v>45711</v>
      </c>
      <c r="C8956" s="10" t="s">
        <v>45707</v>
      </c>
      <c r="D8956" s="10" t="s">
        <v>45710</v>
      </c>
      <c r="E8956" s="6" t="s">
        <v>15872</v>
      </c>
      <c r="F8956" s="6"/>
      <c r="G8956" s="6" t="str">
        <f t="shared" si="280"/>
        <v>002</v>
      </c>
      <c r="H8956" s="6" t="str">
        <f t="shared" si="281"/>
        <v>035</v>
      </c>
      <c r="J8956" s="57"/>
      <c r="K8956" s="57"/>
      <c r="L8956" s="57"/>
    </row>
    <row r="8957" spans="1:12">
      <c r="A8957" s="6">
        <v>8809</v>
      </c>
      <c r="B8957" s="10" t="s">
        <v>45706</v>
      </c>
      <c r="C8957" s="10" t="s">
        <v>45708</v>
      </c>
      <c r="D8957" s="10" t="s">
        <v>45709</v>
      </c>
      <c r="E8957" s="6" t="s">
        <v>15872</v>
      </c>
      <c r="F8957" s="6"/>
      <c r="G8957" s="6" t="str">
        <f t="shared" si="280"/>
        <v>002</v>
      </c>
      <c r="H8957" s="6" t="str">
        <f t="shared" si="281"/>
        <v>035</v>
      </c>
      <c r="J8957" s="57"/>
      <c r="K8957" s="57"/>
      <c r="L8957" s="57"/>
    </row>
    <row r="8958" spans="1:12">
      <c r="A8958" s="6">
        <v>8810</v>
      </c>
      <c r="B8958" s="10" t="s">
        <v>58313</v>
      </c>
      <c r="C8958" s="10" t="s">
        <v>58314</v>
      </c>
      <c r="D8958" s="10" t="s">
        <v>58315</v>
      </c>
      <c r="E8958" s="6" t="s">
        <v>15872</v>
      </c>
      <c r="F8958" s="6"/>
      <c r="G8958" s="6" t="str">
        <f t="shared" si="280"/>
        <v>002</v>
      </c>
      <c r="H8958" s="6" t="str">
        <f t="shared" si="281"/>
        <v>035</v>
      </c>
      <c r="J8958" s="57"/>
      <c r="K8958" s="57"/>
      <c r="L8958" s="57"/>
    </row>
    <row r="8959" spans="1:12">
      <c r="A8959" s="6">
        <v>8811</v>
      </c>
      <c r="B8959" s="10" t="s">
        <v>58316</v>
      </c>
      <c r="C8959" s="10" t="s">
        <v>58317</v>
      </c>
      <c r="D8959" s="10" t="s">
        <v>58318</v>
      </c>
      <c r="E8959" s="6" t="s">
        <v>15872</v>
      </c>
      <c r="F8959" s="6"/>
      <c r="G8959" s="6" t="str">
        <f t="shared" si="280"/>
        <v>002</v>
      </c>
      <c r="H8959" s="6" t="str">
        <f t="shared" si="281"/>
        <v>035</v>
      </c>
      <c r="J8959" s="57"/>
      <c r="K8959" s="57"/>
      <c r="L8959" s="57"/>
    </row>
    <row r="8960" spans="1:12">
      <c r="A8960" s="6">
        <v>8812</v>
      </c>
      <c r="B8960" s="10" t="s">
        <v>46197</v>
      </c>
      <c r="C8960" s="10" t="s">
        <v>46203</v>
      </c>
      <c r="D8960" s="10" t="s">
        <v>46202</v>
      </c>
      <c r="E8960" s="6" t="s">
        <v>15872</v>
      </c>
      <c r="F8960" s="6"/>
      <c r="G8960" s="6" t="str">
        <f t="shared" si="280"/>
        <v>002</v>
      </c>
      <c r="H8960" s="6" t="str">
        <f t="shared" si="281"/>
        <v>035</v>
      </c>
      <c r="J8960" s="57"/>
      <c r="K8960" s="57"/>
      <c r="L8960" s="57"/>
    </row>
    <row r="8961" spans="1:12">
      <c r="A8961" s="6">
        <v>8813</v>
      </c>
      <c r="B8961" s="10" t="s">
        <v>46218</v>
      </c>
      <c r="C8961" s="10" t="s">
        <v>46220</v>
      </c>
      <c r="D8961" s="10" t="s">
        <v>46221</v>
      </c>
      <c r="E8961" s="6" t="s">
        <v>15872</v>
      </c>
      <c r="F8961" s="6"/>
      <c r="G8961" s="6" t="str">
        <f t="shared" si="280"/>
        <v>002</v>
      </c>
      <c r="H8961" s="6" t="str">
        <f t="shared" si="281"/>
        <v>035</v>
      </c>
      <c r="J8961" s="57"/>
      <c r="K8961" s="57"/>
      <c r="L8961" s="57"/>
    </row>
    <row r="8962" spans="1:12">
      <c r="A8962" s="6">
        <v>8814</v>
      </c>
      <c r="B8962" s="10" t="s">
        <v>46672</v>
      </c>
      <c r="C8962" s="10" t="s">
        <v>46668</v>
      </c>
      <c r="D8962" s="10" t="s">
        <v>46671</v>
      </c>
      <c r="E8962" s="6" t="s">
        <v>15872</v>
      </c>
      <c r="F8962" s="6"/>
      <c r="G8962" s="6" t="str">
        <f t="shared" si="280"/>
        <v>002</v>
      </c>
      <c r="H8962" s="6" t="str">
        <f t="shared" si="281"/>
        <v>035</v>
      </c>
      <c r="J8962" s="57"/>
      <c r="K8962" s="57"/>
      <c r="L8962" s="57"/>
    </row>
    <row r="8963" spans="1:12">
      <c r="A8963" s="6">
        <v>8815</v>
      </c>
      <c r="B8963" s="10" t="s">
        <v>46661</v>
      </c>
      <c r="C8963" s="10" t="s">
        <v>46669</v>
      </c>
      <c r="D8963" s="10" t="s">
        <v>46670</v>
      </c>
      <c r="E8963" s="6" t="s">
        <v>15872</v>
      </c>
      <c r="F8963" s="6"/>
      <c r="G8963" s="6" t="str">
        <f t="shared" si="280"/>
        <v>002</v>
      </c>
      <c r="H8963" s="6" t="str">
        <f t="shared" si="281"/>
        <v>035</v>
      </c>
      <c r="J8963" s="57"/>
      <c r="K8963" s="57"/>
      <c r="L8963" s="57"/>
    </row>
    <row r="8964" spans="1:12">
      <c r="A8964" s="6">
        <v>8816</v>
      </c>
      <c r="B8964" s="10" t="s">
        <v>46829</v>
      </c>
      <c r="C8964" s="10" t="s">
        <v>46830</v>
      </c>
      <c r="D8964" s="10" t="s">
        <v>46831</v>
      </c>
      <c r="E8964" s="6" t="s">
        <v>15872</v>
      </c>
      <c r="F8964" s="6"/>
      <c r="G8964" s="6" t="str">
        <f t="shared" si="280"/>
        <v>002</v>
      </c>
      <c r="H8964" s="6" t="str">
        <f t="shared" si="281"/>
        <v>035</v>
      </c>
      <c r="J8964" s="57"/>
      <c r="K8964" s="57"/>
      <c r="L8964" s="57"/>
    </row>
    <row r="8965" spans="1:12">
      <c r="A8965" s="6">
        <v>8817</v>
      </c>
      <c r="B8965" s="10" t="s">
        <v>47151</v>
      </c>
      <c r="C8965" s="10" t="s">
        <v>49438</v>
      </c>
      <c r="D8965" s="10" t="s">
        <v>47161</v>
      </c>
      <c r="E8965" s="6" t="s">
        <v>15872</v>
      </c>
      <c r="F8965" s="6"/>
      <c r="G8965" s="6" t="str">
        <f t="shared" si="280"/>
        <v>002</v>
      </c>
      <c r="H8965" s="6" t="str">
        <f t="shared" si="281"/>
        <v>035</v>
      </c>
      <c r="J8965" s="57"/>
      <c r="K8965" s="57"/>
      <c r="L8965" s="57"/>
    </row>
    <row r="8966" spans="1:12">
      <c r="A8966" s="6">
        <v>8818</v>
      </c>
      <c r="B8966" s="10" t="s">
        <v>47486</v>
      </c>
      <c r="C8966" s="10" t="s">
        <v>47487</v>
      </c>
      <c r="D8966" s="10" t="s">
        <v>47488</v>
      </c>
      <c r="E8966" s="6" t="s">
        <v>15872</v>
      </c>
      <c r="F8966" s="6"/>
      <c r="G8966" s="6" t="str">
        <f t="shared" si="280"/>
        <v>002</v>
      </c>
      <c r="H8966" s="6" t="str">
        <f t="shared" si="281"/>
        <v>035</v>
      </c>
      <c r="J8966" s="57"/>
      <c r="K8966" s="57"/>
      <c r="L8966" s="57"/>
    </row>
    <row r="8967" spans="1:12">
      <c r="A8967" s="6">
        <v>8819</v>
      </c>
      <c r="B8967" s="10" t="s">
        <v>48167</v>
      </c>
      <c r="C8967" s="10" t="s">
        <v>48182</v>
      </c>
      <c r="D8967" s="10" t="s">
        <v>48183</v>
      </c>
      <c r="E8967" s="6" t="s">
        <v>15872</v>
      </c>
      <c r="F8967" s="6"/>
      <c r="G8967" s="6" t="str">
        <f t="shared" si="280"/>
        <v>002</v>
      </c>
      <c r="H8967" s="6" t="str">
        <f t="shared" si="281"/>
        <v>035</v>
      </c>
      <c r="J8967" s="57"/>
      <c r="K8967" s="57"/>
      <c r="L8967" s="57"/>
    </row>
    <row r="8968" spans="1:12">
      <c r="A8968" s="6">
        <v>8820</v>
      </c>
      <c r="B8968" s="10" t="s">
        <v>48378</v>
      </c>
      <c r="C8968" s="10" t="s">
        <v>48210</v>
      </c>
      <c r="D8968" s="10" t="s">
        <v>48211</v>
      </c>
      <c r="E8968" s="6" t="s">
        <v>15872</v>
      </c>
      <c r="F8968" s="6"/>
      <c r="G8968" s="6" t="str">
        <f t="shared" si="280"/>
        <v>002</v>
      </c>
      <c r="H8968" s="6" t="str">
        <f t="shared" si="281"/>
        <v>035</v>
      </c>
      <c r="J8968" s="57"/>
      <c r="K8968" s="57"/>
      <c r="L8968" s="57"/>
    </row>
    <row r="8969" spans="1:12">
      <c r="A8969" s="6">
        <v>8821</v>
      </c>
      <c r="B8969" s="10" t="s">
        <v>48409</v>
      </c>
      <c r="C8969" s="10" t="s">
        <v>48413</v>
      </c>
      <c r="D8969" s="10" t="s">
        <v>48414</v>
      </c>
      <c r="E8969" s="6" t="s">
        <v>15872</v>
      </c>
      <c r="F8969" s="6"/>
      <c r="G8969" s="6" t="str">
        <f t="shared" si="280"/>
        <v>002</v>
      </c>
      <c r="H8969" s="6" t="str">
        <f t="shared" si="281"/>
        <v>035</v>
      </c>
      <c r="J8969" s="57"/>
      <c r="K8969" s="57"/>
      <c r="L8969" s="57"/>
    </row>
    <row r="8970" spans="1:12">
      <c r="A8970" s="6">
        <v>8822</v>
      </c>
      <c r="B8970" s="10" t="s">
        <v>48503</v>
      </c>
      <c r="C8970" s="10" t="s">
        <v>48511</v>
      </c>
      <c r="D8970" s="10" t="s">
        <v>34881</v>
      </c>
      <c r="E8970" s="6" t="s">
        <v>15872</v>
      </c>
      <c r="F8970" s="6"/>
      <c r="G8970" s="6" t="str">
        <f t="shared" si="280"/>
        <v>002</v>
      </c>
      <c r="H8970" s="6" t="str">
        <f t="shared" si="281"/>
        <v>035</v>
      </c>
      <c r="J8970" s="57"/>
      <c r="K8970" s="57"/>
      <c r="L8970" s="57"/>
    </row>
    <row r="8971" spans="1:12">
      <c r="A8971" s="6">
        <v>8823</v>
      </c>
      <c r="B8971" s="10" t="s">
        <v>48514</v>
      </c>
      <c r="C8971" s="10" t="s">
        <v>48515</v>
      </c>
      <c r="D8971" s="10" t="s">
        <v>48211</v>
      </c>
      <c r="E8971" s="6" t="s">
        <v>15872</v>
      </c>
      <c r="F8971" s="6"/>
      <c r="G8971" s="6" t="str">
        <f t="shared" si="280"/>
        <v>002</v>
      </c>
      <c r="H8971" s="6" t="str">
        <f t="shared" si="281"/>
        <v>035</v>
      </c>
      <c r="J8971" s="57"/>
      <c r="K8971" s="57"/>
      <c r="L8971" s="57"/>
    </row>
    <row r="8972" spans="1:12">
      <c r="A8972" s="6">
        <v>8824</v>
      </c>
      <c r="B8972" s="10" t="s">
        <v>48718</v>
      </c>
      <c r="C8972" s="10" t="s">
        <v>48719</v>
      </c>
      <c r="D8972" s="10" t="s">
        <v>38725</v>
      </c>
      <c r="E8972" s="6" t="s">
        <v>15872</v>
      </c>
      <c r="F8972" s="6"/>
      <c r="G8972" s="6" t="str">
        <f t="shared" si="280"/>
        <v>002</v>
      </c>
      <c r="H8972" s="6" t="str">
        <f t="shared" si="281"/>
        <v>035</v>
      </c>
      <c r="J8972" s="57"/>
      <c r="K8972" s="57"/>
      <c r="L8972" s="57"/>
    </row>
    <row r="8973" spans="1:12">
      <c r="A8973" s="6">
        <v>8825</v>
      </c>
      <c r="B8973" s="10" t="s">
        <v>47150</v>
      </c>
      <c r="C8973" s="10" t="s">
        <v>48762</v>
      </c>
      <c r="D8973" s="10" t="s">
        <v>47160</v>
      </c>
      <c r="E8973" s="6" t="s">
        <v>15872</v>
      </c>
      <c r="F8973" s="6"/>
      <c r="G8973" s="6" t="str">
        <f t="shared" si="280"/>
        <v>002</v>
      </c>
      <c r="H8973" s="6" t="str">
        <f t="shared" si="281"/>
        <v>035</v>
      </c>
      <c r="J8973" s="57"/>
      <c r="K8973" s="57"/>
      <c r="L8973" s="57"/>
    </row>
    <row r="8974" spans="1:12">
      <c r="A8974" s="6">
        <v>8826</v>
      </c>
      <c r="B8974" s="10" t="s">
        <v>48757</v>
      </c>
      <c r="C8974" s="10" t="s">
        <v>48763</v>
      </c>
      <c r="D8974" s="10" t="s">
        <v>48764</v>
      </c>
      <c r="E8974" s="6" t="s">
        <v>15872</v>
      </c>
      <c r="F8974" s="6"/>
      <c r="G8974" s="6" t="str">
        <f t="shared" si="280"/>
        <v>002</v>
      </c>
      <c r="H8974" s="6" t="str">
        <f t="shared" si="281"/>
        <v>035</v>
      </c>
      <c r="J8974" s="57"/>
      <c r="K8974" s="57"/>
      <c r="L8974" s="57"/>
    </row>
    <row r="8975" spans="1:12">
      <c r="A8975" s="6">
        <v>8827</v>
      </c>
      <c r="B8975" s="10" t="s">
        <v>48765</v>
      </c>
      <c r="C8975" s="10" t="s">
        <v>48772</v>
      </c>
      <c r="D8975" s="10" t="s">
        <v>38757</v>
      </c>
      <c r="E8975" s="6" t="s">
        <v>15872</v>
      </c>
      <c r="F8975" s="6"/>
      <c r="G8975" s="6" t="str">
        <f t="shared" si="280"/>
        <v>002</v>
      </c>
      <c r="H8975" s="6" t="str">
        <f t="shared" si="281"/>
        <v>035</v>
      </c>
      <c r="J8975" s="57"/>
      <c r="K8975" s="57"/>
      <c r="L8975" s="57"/>
    </row>
    <row r="8976" spans="1:12">
      <c r="A8976" s="6">
        <v>8828</v>
      </c>
      <c r="B8976" s="10" t="s">
        <v>48795</v>
      </c>
      <c r="C8976" s="10" t="s">
        <v>48812</v>
      </c>
      <c r="D8976" s="10" t="s">
        <v>48811</v>
      </c>
      <c r="E8976" s="6" t="s">
        <v>15872</v>
      </c>
      <c r="F8976" s="6"/>
      <c r="G8976" s="6" t="str">
        <f t="shared" si="280"/>
        <v>002</v>
      </c>
      <c r="H8976" s="6" t="str">
        <f t="shared" si="281"/>
        <v>035</v>
      </c>
      <c r="J8976" s="57"/>
      <c r="K8976" s="57"/>
      <c r="L8976" s="57"/>
    </row>
    <row r="8977" spans="1:12">
      <c r="A8977" s="6">
        <v>8829</v>
      </c>
      <c r="B8977" s="10" t="s">
        <v>48889</v>
      </c>
      <c r="C8977" s="10" t="s">
        <v>48893</v>
      </c>
      <c r="D8977" s="10" t="s">
        <v>48892</v>
      </c>
      <c r="E8977" s="6" t="s">
        <v>15872</v>
      </c>
      <c r="F8977" s="6"/>
      <c r="G8977" s="6" t="str">
        <f t="shared" si="280"/>
        <v>002</v>
      </c>
      <c r="H8977" s="6" t="str">
        <f t="shared" si="281"/>
        <v>035</v>
      </c>
      <c r="J8977" s="57"/>
      <c r="K8977" s="57"/>
      <c r="L8977" s="57"/>
    </row>
    <row r="8978" spans="1:12">
      <c r="A8978" s="6">
        <v>8830</v>
      </c>
      <c r="B8978" s="10" t="s">
        <v>58319</v>
      </c>
      <c r="C8978" s="10" t="s">
        <v>58320</v>
      </c>
      <c r="D8978" s="10" t="s">
        <v>38727</v>
      </c>
      <c r="E8978" s="6" t="s">
        <v>15872</v>
      </c>
      <c r="F8978" s="6"/>
      <c r="G8978" s="6" t="str">
        <f t="shared" si="280"/>
        <v>002</v>
      </c>
      <c r="H8978" s="6" t="str">
        <f t="shared" si="281"/>
        <v>035</v>
      </c>
      <c r="J8978" s="57"/>
      <c r="K8978" s="57"/>
      <c r="L8978" s="57"/>
    </row>
    <row r="8979" spans="1:12">
      <c r="A8979" s="6">
        <v>8831</v>
      </c>
      <c r="B8979" s="10" t="s">
        <v>49193</v>
      </c>
      <c r="C8979" s="10" t="s">
        <v>49196</v>
      </c>
      <c r="D8979" s="10" t="s">
        <v>38758</v>
      </c>
      <c r="E8979" s="6" t="s">
        <v>15872</v>
      </c>
      <c r="F8979" s="6"/>
      <c r="G8979" s="6" t="str">
        <f t="shared" si="280"/>
        <v>002</v>
      </c>
      <c r="H8979" s="6" t="str">
        <f t="shared" si="281"/>
        <v>035</v>
      </c>
      <c r="J8979" s="57"/>
      <c r="K8979" s="57"/>
      <c r="L8979" s="57"/>
    </row>
    <row r="8980" spans="1:12">
      <c r="A8980" s="6">
        <v>8832</v>
      </c>
      <c r="B8980" s="10" t="s">
        <v>49256</v>
      </c>
      <c r="C8980" s="10" t="s">
        <v>49262</v>
      </c>
      <c r="D8980" s="10" t="s">
        <v>49261</v>
      </c>
      <c r="E8980" s="6" t="s">
        <v>15872</v>
      </c>
      <c r="F8980" s="6"/>
      <c r="G8980" s="6" t="str">
        <f t="shared" si="280"/>
        <v>002</v>
      </c>
      <c r="H8980" s="6" t="str">
        <f t="shared" si="281"/>
        <v>035</v>
      </c>
      <c r="J8980" s="57"/>
      <c r="K8980" s="57"/>
      <c r="L8980" s="57"/>
    </row>
    <row r="8981" spans="1:12">
      <c r="A8981" s="6">
        <v>8833</v>
      </c>
      <c r="B8981" s="10" t="s">
        <v>58321</v>
      </c>
      <c r="C8981" s="10" t="s">
        <v>58322</v>
      </c>
      <c r="D8981" s="10" t="s">
        <v>58323</v>
      </c>
      <c r="E8981" s="6" t="s">
        <v>15872</v>
      </c>
      <c r="F8981" s="6"/>
      <c r="G8981" s="6" t="str">
        <f t="shared" si="280"/>
        <v>002</v>
      </c>
      <c r="H8981" s="6" t="str">
        <f t="shared" si="281"/>
        <v>035</v>
      </c>
      <c r="J8981" s="57"/>
      <c r="K8981" s="57"/>
      <c r="L8981" s="57"/>
    </row>
    <row r="8982" spans="1:12">
      <c r="A8982" s="6">
        <v>8834</v>
      </c>
      <c r="B8982" s="10" t="s">
        <v>49519</v>
      </c>
      <c r="C8982" s="10" t="s">
        <v>49523</v>
      </c>
      <c r="D8982" s="10" t="s">
        <v>49522</v>
      </c>
      <c r="E8982" s="6" t="s">
        <v>15872</v>
      </c>
      <c r="F8982" s="6"/>
      <c r="G8982" s="6" t="str">
        <f t="shared" si="280"/>
        <v>002</v>
      </c>
      <c r="H8982" s="6" t="str">
        <f t="shared" si="281"/>
        <v>035</v>
      </c>
      <c r="J8982" s="57"/>
      <c r="K8982" s="57"/>
      <c r="L8982" s="57"/>
    </row>
    <row r="8983" spans="1:12">
      <c r="A8983" s="6">
        <v>8835</v>
      </c>
      <c r="B8983" s="10" t="s">
        <v>49626</v>
      </c>
      <c r="C8983" s="10" t="s">
        <v>49646</v>
      </c>
      <c r="D8983" s="10" t="s">
        <v>49645</v>
      </c>
      <c r="E8983" s="6" t="s">
        <v>15872</v>
      </c>
      <c r="F8983" s="6"/>
      <c r="G8983" s="6" t="str">
        <f t="shared" si="280"/>
        <v>002</v>
      </c>
      <c r="H8983" s="6" t="str">
        <f t="shared" si="281"/>
        <v>035</v>
      </c>
      <c r="J8983" s="57"/>
      <c r="K8983" s="57"/>
      <c r="L8983" s="57"/>
    </row>
    <row r="8984" spans="1:12">
      <c r="A8984" s="6">
        <v>8836</v>
      </c>
      <c r="B8984" s="10" t="s">
        <v>58324</v>
      </c>
      <c r="C8984" s="10" t="s">
        <v>58325</v>
      </c>
      <c r="D8984" s="10" t="s">
        <v>58326</v>
      </c>
      <c r="E8984" s="6" t="s">
        <v>15872</v>
      </c>
      <c r="F8984" s="6"/>
      <c r="G8984" s="6" t="str">
        <f t="shared" si="280"/>
        <v>002</v>
      </c>
      <c r="H8984" s="6" t="str">
        <f t="shared" si="281"/>
        <v>035</v>
      </c>
      <c r="J8984" s="57"/>
      <c r="K8984" s="57"/>
      <c r="L8984" s="57"/>
    </row>
    <row r="8985" spans="1:12">
      <c r="A8985" s="6">
        <v>8837</v>
      </c>
      <c r="B8985" s="10" t="s">
        <v>49853</v>
      </c>
      <c r="C8985" s="10" t="s">
        <v>49862</v>
      </c>
      <c r="D8985" s="10" t="s">
        <v>49861</v>
      </c>
      <c r="E8985" s="6" t="s">
        <v>15872</v>
      </c>
      <c r="F8985" s="6"/>
      <c r="G8985" s="6" t="str">
        <f t="shared" si="280"/>
        <v>002</v>
      </c>
      <c r="H8985" s="6" t="str">
        <f t="shared" si="281"/>
        <v>035</v>
      </c>
      <c r="J8985" s="57"/>
      <c r="K8985" s="57"/>
      <c r="L8985" s="57"/>
    </row>
    <row r="8986" spans="1:12">
      <c r="A8986" s="6">
        <v>8838</v>
      </c>
      <c r="B8986" s="10" t="s">
        <v>50489</v>
      </c>
      <c r="C8986" s="10" t="s">
        <v>50495</v>
      </c>
      <c r="D8986" s="10" t="s">
        <v>50496</v>
      </c>
      <c r="E8986" s="6" t="s">
        <v>15872</v>
      </c>
      <c r="F8986" s="6"/>
      <c r="G8986" s="6" t="str">
        <f t="shared" si="280"/>
        <v>002</v>
      </c>
      <c r="H8986" s="6" t="str">
        <f t="shared" si="281"/>
        <v>035</v>
      </c>
      <c r="J8986" s="57"/>
      <c r="K8986" s="57"/>
      <c r="L8986" s="57"/>
    </row>
    <row r="8987" spans="1:12">
      <c r="A8987" s="6">
        <v>8839</v>
      </c>
      <c r="B8987" s="10" t="s">
        <v>50844</v>
      </c>
      <c r="C8987" s="10" t="s">
        <v>50850</v>
      </c>
      <c r="D8987" s="10" t="s">
        <v>50851</v>
      </c>
      <c r="E8987" s="6" t="s">
        <v>15872</v>
      </c>
      <c r="F8987" s="6"/>
      <c r="G8987" s="6" t="str">
        <f t="shared" si="280"/>
        <v>002</v>
      </c>
      <c r="H8987" s="6" t="str">
        <f t="shared" si="281"/>
        <v>035</v>
      </c>
      <c r="J8987" s="57"/>
      <c r="K8987" s="57"/>
      <c r="L8987" s="57"/>
    </row>
    <row r="8988" spans="1:12">
      <c r="A8988" s="6">
        <v>8840</v>
      </c>
      <c r="B8988" s="10" t="s">
        <v>51875</v>
      </c>
      <c r="C8988" s="10" t="s">
        <v>51878</v>
      </c>
      <c r="D8988" s="10" t="s">
        <v>51879</v>
      </c>
      <c r="E8988" s="6" t="s">
        <v>15872</v>
      </c>
      <c r="F8988" s="6"/>
      <c r="G8988" s="6" t="str">
        <f t="shared" si="280"/>
        <v>002</v>
      </c>
      <c r="H8988" s="6" t="str">
        <f t="shared" si="281"/>
        <v>035</v>
      </c>
      <c r="J8988" s="57"/>
      <c r="K8988" s="57"/>
      <c r="L8988" s="57"/>
    </row>
    <row r="8989" spans="1:12">
      <c r="A8989" s="6">
        <v>8841</v>
      </c>
      <c r="B8989" s="10" t="s">
        <v>51326</v>
      </c>
      <c r="C8989" s="10" t="s">
        <v>51328</v>
      </c>
      <c r="D8989" s="10" t="s">
        <v>51329</v>
      </c>
      <c r="E8989" s="6" t="s">
        <v>15872</v>
      </c>
      <c r="F8989" s="6"/>
      <c r="G8989" s="6" t="str">
        <f t="shared" si="280"/>
        <v>002</v>
      </c>
      <c r="H8989" s="6" t="str">
        <f t="shared" si="281"/>
        <v>035</v>
      </c>
      <c r="J8989" s="57"/>
      <c r="K8989" s="57"/>
      <c r="L8989" s="57"/>
    </row>
    <row r="8990" spans="1:12">
      <c r="A8990" s="6">
        <v>8842</v>
      </c>
      <c r="B8990" s="10" t="s">
        <v>51327</v>
      </c>
      <c r="C8990" s="10" t="s">
        <v>51330</v>
      </c>
      <c r="D8990" s="10" t="s">
        <v>51329</v>
      </c>
      <c r="E8990" s="6" t="s">
        <v>15872</v>
      </c>
      <c r="F8990" s="6"/>
      <c r="G8990" s="6" t="str">
        <f t="shared" si="280"/>
        <v>002</v>
      </c>
      <c r="H8990" s="6" t="str">
        <f t="shared" si="281"/>
        <v>035</v>
      </c>
      <c r="J8990" s="57"/>
      <c r="K8990" s="57"/>
      <c r="L8990" s="57"/>
    </row>
    <row r="8991" spans="1:12">
      <c r="A8991" s="6">
        <v>8843</v>
      </c>
      <c r="B8991" s="10" t="s">
        <v>51852</v>
      </c>
      <c r="C8991" s="10" t="s">
        <v>51854</v>
      </c>
      <c r="D8991" s="10" t="s">
        <v>51855</v>
      </c>
      <c r="E8991" s="6" t="s">
        <v>15872</v>
      </c>
      <c r="F8991" s="6"/>
      <c r="G8991" s="6" t="str">
        <f t="shared" si="280"/>
        <v>002</v>
      </c>
      <c r="H8991" s="6" t="str">
        <f t="shared" si="281"/>
        <v>035</v>
      </c>
      <c r="J8991" s="57"/>
      <c r="K8991" s="57"/>
      <c r="L8991" s="57"/>
    </row>
    <row r="8992" spans="1:12">
      <c r="A8992" s="6">
        <v>8844</v>
      </c>
      <c r="B8992" s="10" t="s">
        <v>51859</v>
      </c>
      <c r="C8992" s="10" t="s">
        <v>51863</v>
      </c>
      <c r="D8992" s="10" t="s">
        <v>51864</v>
      </c>
      <c r="E8992" s="6" t="s">
        <v>15872</v>
      </c>
      <c r="F8992" s="6"/>
      <c r="G8992" s="6" t="str">
        <f t="shared" ref="G8992:G9055" si="282">+LEFT(C8992,3)</f>
        <v>002</v>
      </c>
      <c r="H8992" s="6" t="str">
        <f t="shared" ref="H8992:H9055" si="283">+MID(C8992,5,3)</f>
        <v>035</v>
      </c>
      <c r="J8992" s="57"/>
      <c r="K8992" s="57"/>
      <c r="L8992" s="57"/>
    </row>
    <row r="8993" spans="1:12">
      <c r="A8993" s="6">
        <v>8845</v>
      </c>
      <c r="B8993" s="10" t="s">
        <v>51765</v>
      </c>
      <c r="C8993" s="10" t="s">
        <v>51774</v>
      </c>
      <c r="D8993" s="10" t="s">
        <v>51775</v>
      </c>
      <c r="E8993" s="6" t="s">
        <v>15872</v>
      </c>
      <c r="F8993" s="6"/>
      <c r="G8993" s="6" t="str">
        <f t="shared" si="282"/>
        <v>002</v>
      </c>
      <c r="H8993" s="6" t="str">
        <f t="shared" si="283"/>
        <v>035</v>
      </c>
      <c r="J8993" s="57"/>
      <c r="K8993" s="57"/>
      <c r="L8993" s="57"/>
    </row>
    <row r="8994" spans="1:12">
      <c r="A8994" s="6">
        <v>8846</v>
      </c>
      <c r="B8994" s="10" t="s">
        <v>51896</v>
      </c>
      <c r="C8994" s="10" t="s">
        <v>51897</v>
      </c>
      <c r="D8994" s="10" t="s">
        <v>51898</v>
      </c>
      <c r="E8994" s="6" t="s">
        <v>15872</v>
      </c>
      <c r="F8994" s="6"/>
      <c r="G8994" s="6" t="str">
        <f t="shared" si="282"/>
        <v>002</v>
      </c>
      <c r="H8994" s="6" t="str">
        <f t="shared" si="283"/>
        <v>035</v>
      </c>
      <c r="J8994" s="57"/>
      <c r="K8994" s="57"/>
      <c r="L8994" s="57"/>
    </row>
    <row r="8995" spans="1:12">
      <c r="A8995" s="6">
        <v>8847</v>
      </c>
      <c r="B8995" s="10" t="s">
        <v>53637</v>
      </c>
      <c r="C8995" s="10" t="s">
        <v>53639</v>
      </c>
      <c r="D8995" s="10" t="s">
        <v>53638</v>
      </c>
      <c r="E8995" s="6" t="s">
        <v>15872</v>
      </c>
      <c r="F8995" s="6"/>
      <c r="G8995" s="6" t="str">
        <f t="shared" si="282"/>
        <v>002</v>
      </c>
      <c r="H8995" s="6" t="str">
        <f t="shared" si="283"/>
        <v>035</v>
      </c>
      <c r="J8995" s="57"/>
      <c r="K8995" s="57"/>
      <c r="L8995" s="57"/>
    </row>
    <row r="8996" spans="1:12">
      <c r="A8996" s="6">
        <v>8848</v>
      </c>
      <c r="B8996" s="10" t="s">
        <v>53973</v>
      </c>
      <c r="C8996" s="10" t="s">
        <v>53977</v>
      </c>
      <c r="D8996" s="10" t="s">
        <v>53974</v>
      </c>
      <c r="E8996" s="6" t="s">
        <v>15872</v>
      </c>
      <c r="F8996" s="6"/>
      <c r="G8996" s="6" t="str">
        <f t="shared" si="282"/>
        <v>002</v>
      </c>
      <c r="H8996" s="6" t="str">
        <f t="shared" si="283"/>
        <v>035</v>
      </c>
      <c r="J8996" s="57"/>
      <c r="K8996" s="57"/>
      <c r="L8996" s="57"/>
    </row>
    <row r="8997" spans="1:12">
      <c r="A8997" s="6">
        <v>22246</v>
      </c>
      <c r="B8997" s="10" t="s">
        <v>64550</v>
      </c>
      <c r="C8997" s="10" t="s">
        <v>64553</v>
      </c>
      <c r="D8997" s="10" t="s">
        <v>64551</v>
      </c>
      <c r="E8997" s="6" t="s">
        <v>15872</v>
      </c>
      <c r="F8997" s="50">
        <v>45870</v>
      </c>
      <c r="G8997" s="6" t="str">
        <f t="shared" si="282"/>
        <v>002</v>
      </c>
      <c r="H8997" s="6" t="str">
        <f t="shared" si="283"/>
        <v>035</v>
      </c>
    </row>
    <row r="8998" spans="1:12">
      <c r="A8998" s="6">
        <v>22363</v>
      </c>
      <c r="B8998" s="10" t="s">
        <v>64874</v>
      </c>
      <c r="C8998" s="10" t="s">
        <v>64883</v>
      </c>
      <c r="D8998" s="10" t="s">
        <v>64875</v>
      </c>
      <c r="E8998" s="6" t="s">
        <v>15872</v>
      </c>
      <c r="F8998" s="50">
        <v>45941</v>
      </c>
      <c r="G8998" s="6" t="str">
        <f t="shared" si="282"/>
        <v>002</v>
      </c>
      <c r="H8998" s="6" t="str">
        <f t="shared" si="283"/>
        <v>035</v>
      </c>
    </row>
    <row r="8999" spans="1:12">
      <c r="A8999" s="6">
        <v>22378</v>
      </c>
      <c r="B8999" s="10" t="s">
        <v>64920</v>
      </c>
      <c r="C8999" s="10" t="s">
        <v>64921</v>
      </c>
      <c r="D8999" s="10" t="s">
        <v>48183</v>
      </c>
      <c r="E8999" s="6" t="s">
        <v>15872</v>
      </c>
      <c r="F8999" s="50">
        <v>45947</v>
      </c>
      <c r="G8999" s="6" t="str">
        <f t="shared" si="282"/>
        <v>002</v>
      </c>
      <c r="H8999" s="6" t="str">
        <f t="shared" si="283"/>
        <v>035</v>
      </c>
    </row>
    <row r="9000" spans="1:12">
      <c r="A9000" s="6">
        <v>22379</v>
      </c>
      <c r="B9000" s="10" t="s">
        <v>64922</v>
      </c>
      <c r="C9000" s="10" t="s">
        <v>64926</v>
      </c>
      <c r="D9000" s="10" t="s">
        <v>64923</v>
      </c>
      <c r="E9000" s="6" t="s">
        <v>15872</v>
      </c>
      <c r="F9000" s="50">
        <v>45950</v>
      </c>
      <c r="G9000" s="6" t="str">
        <f t="shared" si="282"/>
        <v>002</v>
      </c>
      <c r="H9000" s="6" t="str">
        <f t="shared" si="283"/>
        <v>035</v>
      </c>
    </row>
    <row r="9001" spans="1:12">
      <c r="A9001" s="6">
        <v>22584</v>
      </c>
      <c r="B9001" s="10" t="s">
        <v>65514</v>
      </c>
      <c r="C9001" s="10" t="s">
        <v>65519</v>
      </c>
      <c r="D9001" s="10" t="s">
        <v>65515</v>
      </c>
      <c r="E9001" s="6" t="s">
        <v>15872</v>
      </c>
      <c r="F9001" s="50">
        <v>46021</v>
      </c>
      <c r="G9001" s="6" t="str">
        <f t="shared" si="282"/>
        <v>002</v>
      </c>
      <c r="H9001" s="6" t="str">
        <f t="shared" si="283"/>
        <v>035</v>
      </c>
    </row>
    <row r="9002" spans="1:12">
      <c r="A9002" s="6">
        <v>22609</v>
      </c>
      <c r="B9002" s="10" t="s">
        <v>65587</v>
      </c>
      <c r="C9002" s="10" t="s">
        <v>65588</v>
      </c>
      <c r="D9002" s="10" t="s">
        <v>58286</v>
      </c>
      <c r="E9002" s="6" t="s">
        <v>15872</v>
      </c>
      <c r="F9002" s="50">
        <v>46041</v>
      </c>
      <c r="G9002" s="6" t="str">
        <f t="shared" si="282"/>
        <v>002</v>
      </c>
      <c r="H9002" s="6" t="str">
        <f t="shared" si="283"/>
        <v>035</v>
      </c>
    </row>
    <row r="9003" spans="1:12">
      <c r="A9003" s="6">
        <v>22616</v>
      </c>
      <c r="B9003" s="10" t="s">
        <v>65605</v>
      </c>
      <c r="C9003" s="10" t="s">
        <v>65612</v>
      </c>
      <c r="D9003" s="10" t="s">
        <v>65606</v>
      </c>
      <c r="E9003" s="6" t="s">
        <v>15872</v>
      </c>
      <c r="F9003" s="50">
        <v>46043</v>
      </c>
      <c r="G9003" s="6" t="str">
        <f t="shared" si="282"/>
        <v>002</v>
      </c>
      <c r="H9003" s="6" t="str">
        <f t="shared" si="283"/>
        <v>035</v>
      </c>
    </row>
    <row r="9004" spans="1:12">
      <c r="A9004" s="6">
        <v>22638</v>
      </c>
      <c r="B9004" s="10" t="s">
        <v>65660</v>
      </c>
      <c r="C9004" s="10" t="s">
        <v>65680</v>
      </c>
      <c r="D9004" s="10" t="s">
        <v>65661</v>
      </c>
      <c r="E9004" s="6" t="s">
        <v>15872</v>
      </c>
      <c r="F9004" s="50">
        <v>46058</v>
      </c>
      <c r="G9004" s="6" t="str">
        <f t="shared" si="282"/>
        <v>002</v>
      </c>
      <c r="H9004" s="6" t="str">
        <f t="shared" si="283"/>
        <v>035</v>
      </c>
    </row>
    <row r="9005" spans="1:12">
      <c r="A9005" s="6">
        <v>22649</v>
      </c>
      <c r="B9005" s="10" t="s">
        <v>65699</v>
      </c>
      <c r="C9005" s="10" t="s">
        <v>65709</v>
      </c>
      <c r="D9005" s="10" t="s">
        <v>65700</v>
      </c>
      <c r="E9005" s="6" t="s">
        <v>15872</v>
      </c>
      <c r="F9005" s="50">
        <v>46062</v>
      </c>
      <c r="G9005" s="6" t="str">
        <f t="shared" si="282"/>
        <v>002</v>
      </c>
      <c r="H9005" s="6" t="str">
        <f t="shared" si="283"/>
        <v>035</v>
      </c>
    </row>
    <row r="9006" spans="1:12">
      <c r="A9006" s="6">
        <v>8849</v>
      </c>
      <c r="B9006" s="10" t="s">
        <v>24538</v>
      </c>
      <c r="C9006" s="10" t="s">
        <v>6443</v>
      </c>
      <c r="D9006" s="10" t="s">
        <v>58327</v>
      </c>
      <c r="E9006" s="6" t="s">
        <v>15873</v>
      </c>
      <c r="F9006" s="6"/>
      <c r="G9006" s="6" t="str">
        <f t="shared" si="282"/>
        <v>002</v>
      </c>
      <c r="H9006" s="6" t="str">
        <f t="shared" si="283"/>
        <v>036</v>
      </c>
      <c r="J9006" s="57"/>
      <c r="K9006" s="57"/>
      <c r="L9006" s="57"/>
    </row>
    <row r="9007" spans="1:12">
      <c r="A9007" s="6">
        <v>8850</v>
      </c>
      <c r="B9007" s="10" t="s">
        <v>24539</v>
      </c>
      <c r="C9007" s="10" t="s">
        <v>6444</v>
      </c>
      <c r="D9007" s="10" t="s">
        <v>58328</v>
      </c>
      <c r="E9007" s="6" t="s">
        <v>15873</v>
      </c>
      <c r="F9007" s="6"/>
      <c r="G9007" s="6" t="str">
        <f t="shared" si="282"/>
        <v>002</v>
      </c>
      <c r="H9007" s="6" t="str">
        <f t="shared" si="283"/>
        <v>036</v>
      </c>
      <c r="J9007" s="57"/>
      <c r="K9007" s="57"/>
      <c r="L9007" s="57"/>
    </row>
    <row r="9008" spans="1:12">
      <c r="A9008" s="6">
        <v>8851</v>
      </c>
      <c r="B9008" s="10" t="s">
        <v>24540</v>
      </c>
      <c r="C9008" s="10" t="s">
        <v>6445</v>
      </c>
      <c r="D9008" s="10" t="s">
        <v>58329</v>
      </c>
      <c r="E9008" s="6" t="s">
        <v>15873</v>
      </c>
      <c r="F9008" s="6"/>
      <c r="G9008" s="6" t="str">
        <f t="shared" si="282"/>
        <v>002</v>
      </c>
      <c r="H9008" s="6" t="str">
        <f t="shared" si="283"/>
        <v>036</v>
      </c>
      <c r="J9008" s="57"/>
      <c r="K9008" s="57"/>
      <c r="L9008" s="57"/>
    </row>
    <row r="9009" spans="1:12">
      <c r="A9009" s="6">
        <v>8852</v>
      </c>
      <c r="B9009" s="10" t="s">
        <v>24541</v>
      </c>
      <c r="C9009" s="10" t="s">
        <v>6446</v>
      </c>
      <c r="D9009" s="10" t="s">
        <v>58330</v>
      </c>
      <c r="E9009" s="6" t="s">
        <v>15873</v>
      </c>
      <c r="F9009" s="6"/>
      <c r="G9009" s="6" t="str">
        <f t="shared" si="282"/>
        <v>002</v>
      </c>
      <c r="H9009" s="6" t="str">
        <f t="shared" si="283"/>
        <v>036</v>
      </c>
      <c r="J9009" s="57"/>
      <c r="K9009" s="57"/>
      <c r="L9009" s="57"/>
    </row>
    <row r="9010" spans="1:12">
      <c r="A9010" s="6">
        <v>8853</v>
      </c>
      <c r="B9010" s="10" t="s">
        <v>42697</v>
      </c>
      <c r="C9010" s="10" t="s">
        <v>6447</v>
      </c>
      <c r="D9010" s="10" t="s">
        <v>58331</v>
      </c>
      <c r="E9010" s="6" t="s">
        <v>15873</v>
      </c>
      <c r="F9010" s="6"/>
      <c r="G9010" s="6" t="str">
        <f t="shared" si="282"/>
        <v>002</v>
      </c>
      <c r="H9010" s="6" t="str">
        <f t="shared" si="283"/>
        <v>036</v>
      </c>
      <c r="J9010" s="57"/>
      <c r="K9010" s="57"/>
      <c r="L9010" s="57"/>
    </row>
    <row r="9011" spans="1:12">
      <c r="A9011" s="6">
        <v>8854</v>
      </c>
      <c r="B9011" s="10" t="s">
        <v>24542</v>
      </c>
      <c r="C9011" s="10" t="s">
        <v>6448</v>
      </c>
      <c r="D9011" s="10" t="s">
        <v>58332</v>
      </c>
      <c r="E9011" s="6" t="s">
        <v>15873</v>
      </c>
      <c r="F9011" s="6"/>
      <c r="G9011" s="6" t="str">
        <f t="shared" si="282"/>
        <v>002</v>
      </c>
      <c r="H9011" s="6" t="str">
        <f t="shared" si="283"/>
        <v>036</v>
      </c>
      <c r="J9011" s="57"/>
      <c r="K9011" s="57"/>
      <c r="L9011" s="57"/>
    </row>
    <row r="9012" spans="1:12">
      <c r="A9012" s="6">
        <v>8855</v>
      </c>
      <c r="B9012" s="10" t="s">
        <v>24543</v>
      </c>
      <c r="C9012" s="10" t="s">
        <v>6449</v>
      </c>
      <c r="D9012" s="10" t="s">
        <v>58333</v>
      </c>
      <c r="E9012" s="6" t="s">
        <v>15873</v>
      </c>
      <c r="F9012" s="6"/>
      <c r="G9012" s="6" t="str">
        <f t="shared" si="282"/>
        <v>002</v>
      </c>
      <c r="H9012" s="6" t="str">
        <f t="shared" si="283"/>
        <v>036</v>
      </c>
      <c r="J9012" s="57"/>
      <c r="K9012" s="57"/>
      <c r="L9012" s="57"/>
    </row>
    <row r="9013" spans="1:12">
      <c r="A9013" s="6">
        <v>8856</v>
      </c>
      <c r="B9013" s="10" t="s">
        <v>24544</v>
      </c>
      <c r="C9013" s="10" t="s">
        <v>6450</v>
      </c>
      <c r="D9013" s="10" t="s">
        <v>58334</v>
      </c>
      <c r="E9013" s="6" t="s">
        <v>15873</v>
      </c>
      <c r="F9013" s="6"/>
      <c r="G9013" s="6" t="str">
        <f t="shared" si="282"/>
        <v>002</v>
      </c>
      <c r="H9013" s="6" t="str">
        <f t="shared" si="283"/>
        <v>036</v>
      </c>
      <c r="J9013" s="57"/>
      <c r="K9013" s="57"/>
      <c r="L9013" s="57"/>
    </row>
    <row r="9014" spans="1:12">
      <c r="A9014" s="6">
        <v>8857</v>
      </c>
      <c r="B9014" s="10" t="s">
        <v>24545</v>
      </c>
      <c r="C9014" s="10" t="s">
        <v>6451</v>
      </c>
      <c r="D9014" s="10" t="s">
        <v>58335</v>
      </c>
      <c r="E9014" s="6" t="s">
        <v>15873</v>
      </c>
      <c r="F9014" s="6"/>
      <c r="G9014" s="6" t="str">
        <f t="shared" si="282"/>
        <v>002</v>
      </c>
      <c r="H9014" s="6" t="str">
        <f t="shared" si="283"/>
        <v>036</v>
      </c>
      <c r="J9014" s="57"/>
      <c r="K9014" s="57"/>
      <c r="L9014" s="57"/>
    </row>
    <row r="9015" spans="1:12">
      <c r="A9015" s="6">
        <v>8858</v>
      </c>
      <c r="B9015" s="10" t="s">
        <v>24546</v>
      </c>
      <c r="C9015" s="10" t="s">
        <v>6452</v>
      </c>
      <c r="D9015" s="10" t="s">
        <v>58336</v>
      </c>
      <c r="E9015" s="6" t="s">
        <v>15873</v>
      </c>
      <c r="F9015" s="6"/>
      <c r="G9015" s="6" t="str">
        <f t="shared" si="282"/>
        <v>002</v>
      </c>
      <c r="H9015" s="6" t="str">
        <f t="shared" si="283"/>
        <v>036</v>
      </c>
      <c r="J9015" s="57"/>
      <c r="K9015" s="57"/>
      <c r="L9015" s="57"/>
    </row>
    <row r="9016" spans="1:12">
      <c r="A9016" s="6">
        <v>8859</v>
      </c>
      <c r="B9016" s="10" t="s">
        <v>24547</v>
      </c>
      <c r="C9016" s="10" t="s">
        <v>6453</v>
      </c>
      <c r="D9016" s="10" t="s">
        <v>58337</v>
      </c>
      <c r="E9016" s="6" t="s">
        <v>15873</v>
      </c>
      <c r="F9016" s="6"/>
      <c r="G9016" s="6" t="str">
        <f t="shared" si="282"/>
        <v>002</v>
      </c>
      <c r="H9016" s="6" t="str">
        <f t="shared" si="283"/>
        <v>036</v>
      </c>
      <c r="J9016" s="57"/>
      <c r="K9016" s="57"/>
      <c r="L9016" s="57"/>
    </row>
    <row r="9017" spans="1:12">
      <c r="A9017" s="6">
        <v>8860</v>
      </c>
      <c r="B9017" s="10" t="s">
        <v>24548</v>
      </c>
      <c r="C9017" s="10" t="s">
        <v>6454</v>
      </c>
      <c r="D9017" s="10" t="s">
        <v>58338</v>
      </c>
      <c r="E9017" s="6" t="s">
        <v>15873</v>
      </c>
      <c r="F9017" s="6"/>
      <c r="G9017" s="6" t="str">
        <f t="shared" si="282"/>
        <v>002</v>
      </c>
      <c r="H9017" s="6" t="str">
        <f t="shared" si="283"/>
        <v>036</v>
      </c>
      <c r="J9017" s="57"/>
      <c r="K9017" s="57"/>
      <c r="L9017" s="57"/>
    </row>
    <row r="9018" spans="1:12">
      <c r="A9018" s="6">
        <v>8861</v>
      </c>
      <c r="B9018" s="10" t="s">
        <v>24549</v>
      </c>
      <c r="C9018" s="10" t="s">
        <v>6455</v>
      </c>
      <c r="D9018" s="10" t="s">
        <v>58339</v>
      </c>
      <c r="E9018" s="6" t="s">
        <v>15873</v>
      </c>
      <c r="F9018" s="6"/>
      <c r="G9018" s="6" t="str">
        <f t="shared" si="282"/>
        <v>002</v>
      </c>
      <c r="H9018" s="6" t="str">
        <f t="shared" si="283"/>
        <v>036</v>
      </c>
      <c r="J9018" s="57"/>
      <c r="K9018" s="57"/>
      <c r="L9018" s="57"/>
    </row>
    <row r="9019" spans="1:12">
      <c r="A9019" s="6">
        <v>8862</v>
      </c>
      <c r="B9019" s="10" t="s">
        <v>36</v>
      </c>
      <c r="C9019" s="10" t="s">
        <v>6456</v>
      </c>
      <c r="D9019" s="10" t="s">
        <v>58340</v>
      </c>
      <c r="E9019" s="6" t="s">
        <v>15873</v>
      </c>
      <c r="F9019" s="6"/>
      <c r="G9019" s="6" t="str">
        <f t="shared" si="282"/>
        <v>002</v>
      </c>
      <c r="H9019" s="6" t="str">
        <f t="shared" si="283"/>
        <v>036</v>
      </c>
      <c r="J9019" s="57"/>
      <c r="K9019" s="57"/>
      <c r="L9019" s="57"/>
    </row>
    <row r="9020" spans="1:12">
      <c r="A9020" s="6">
        <v>8863</v>
      </c>
      <c r="B9020" s="10" t="s">
        <v>24550</v>
      </c>
      <c r="C9020" s="10" t="s">
        <v>6457</v>
      </c>
      <c r="D9020" s="10" t="s">
        <v>58341</v>
      </c>
      <c r="E9020" s="6" t="s">
        <v>15873</v>
      </c>
      <c r="F9020" s="6"/>
      <c r="G9020" s="6" t="str">
        <f t="shared" si="282"/>
        <v>002</v>
      </c>
      <c r="H9020" s="6" t="str">
        <f t="shared" si="283"/>
        <v>036</v>
      </c>
      <c r="J9020" s="57"/>
      <c r="K9020" s="57"/>
      <c r="L9020" s="57"/>
    </row>
    <row r="9021" spans="1:12">
      <c r="A9021" s="6">
        <v>8864</v>
      </c>
      <c r="B9021" s="10" t="s">
        <v>38762</v>
      </c>
      <c r="C9021" s="10" t="s">
        <v>6458</v>
      </c>
      <c r="D9021" s="10" t="s">
        <v>58342</v>
      </c>
      <c r="E9021" s="6" t="s">
        <v>15873</v>
      </c>
      <c r="F9021" s="6"/>
      <c r="G9021" s="6" t="str">
        <f t="shared" si="282"/>
        <v>002</v>
      </c>
      <c r="H9021" s="6" t="str">
        <f t="shared" si="283"/>
        <v>036</v>
      </c>
      <c r="J9021" s="57"/>
      <c r="K9021" s="57"/>
      <c r="L9021" s="57"/>
    </row>
    <row r="9022" spans="1:12">
      <c r="A9022" s="6">
        <v>8865</v>
      </c>
      <c r="B9022" s="10" t="s">
        <v>24551</v>
      </c>
      <c r="C9022" s="10" t="s">
        <v>6459</v>
      </c>
      <c r="D9022" s="10" t="s">
        <v>58343</v>
      </c>
      <c r="E9022" s="6" t="s">
        <v>15873</v>
      </c>
      <c r="F9022" s="6"/>
      <c r="G9022" s="6" t="str">
        <f t="shared" si="282"/>
        <v>002</v>
      </c>
      <c r="H9022" s="6" t="str">
        <f t="shared" si="283"/>
        <v>036</v>
      </c>
      <c r="J9022" s="57"/>
      <c r="K9022" s="57"/>
      <c r="L9022" s="57"/>
    </row>
    <row r="9023" spans="1:12">
      <c r="A9023" s="6">
        <v>8866</v>
      </c>
      <c r="B9023" s="10" t="s">
        <v>24552</v>
      </c>
      <c r="C9023" s="10" t="s">
        <v>6460</v>
      </c>
      <c r="D9023" s="10" t="s">
        <v>58344</v>
      </c>
      <c r="E9023" s="6" t="s">
        <v>15873</v>
      </c>
      <c r="F9023" s="6"/>
      <c r="G9023" s="6" t="str">
        <f t="shared" si="282"/>
        <v>002</v>
      </c>
      <c r="H9023" s="6" t="str">
        <f t="shared" si="283"/>
        <v>036</v>
      </c>
      <c r="J9023" s="57"/>
      <c r="K9023" s="57"/>
      <c r="L9023" s="57"/>
    </row>
    <row r="9024" spans="1:12">
      <c r="A9024" s="6">
        <v>8867</v>
      </c>
      <c r="B9024" s="10" t="s">
        <v>37</v>
      </c>
      <c r="C9024" s="10" t="s">
        <v>6461</v>
      </c>
      <c r="D9024" s="10" t="s">
        <v>58345</v>
      </c>
      <c r="E9024" s="6" t="s">
        <v>15873</v>
      </c>
      <c r="F9024" s="6"/>
      <c r="G9024" s="6" t="str">
        <f t="shared" si="282"/>
        <v>002</v>
      </c>
      <c r="H9024" s="6" t="str">
        <f t="shared" si="283"/>
        <v>036</v>
      </c>
      <c r="J9024" s="57"/>
      <c r="K9024" s="57"/>
      <c r="L9024" s="57"/>
    </row>
    <row r="9025" spans="1:12">
      <c r="A9025" s="6">
        <v>8868</v>
      </c>
      <c r="B9025" s="10" t="s">
        <v>24553</v>
      </c>
      <c r="C9025" s="10" t="s">
        <v>6462</v>
      </c>
      <c r="D9025" s="10" t="s">
        <v>58346</v>
      </c>
      <c r="E9025" s="6" t="s">
        <v>15873</v>
      </c>
      <c r="F9025" s="6"/>
      <c r="G9025" s="6" t="str">
        <f t="shared" si="282"/>
        <v>002</v>
      </c>
      <c r="H9025" s="6" t="str">
        <f t="shared" si="283"/>
        <v>036</v>
      </c>
      <c r="J9025" s="57"/>
      <c r="K9025" s="57"/>
      <c r="L9025" s="57"/>
    </row>
    <row r="9026" spans="1:12">
      <c r="A9026" s="6">
        <v>8869</v>
      </c>
      <c r="B9026" s="10" t="s">
        <v>24554</v>
      </c>
      <c r="C9026" s="10" t="s">
        <v>6463</v>
      </c>
      <c r="D9026" s="10" t="s">
        <v>58347</v>
      </c>
      <c r="E9026" s="6" t="s">
        <v>15873</v>
      </c>
      <c r="F9026" s="6"/>
      <c r="G9026" s="6" t="str">
        <f t="shared" si="282"/>
        <v>002</v>
      </c>
      <c r="H9026" s="6" t="str">
        <f t="shared" si="283"/>
        <v>036</v>
      </c>
      <c r="J9026" s="57"/>
      <c r="K9026" s="57"/>
      <c r="L9026" s="57"/>
    </row>
    <row r="9027" spans="1:12">
      <c r="A9027" s="6">
        <v>8870</v>
      </c>
      <c r="B9027" s="10" t="s">
        <v>24555</v>
      </c>
      <c r="C9027" s="10" t="s">
        <v>6464</v>
      </c>
      <c r="D9027" s="10" t="s">
        <v>58348</v>
      </c>
      <c r="E9027" s="6" t="s">
        <v>15873</v>
      </c>
      <c r="F9027" s="6"/>
      <c r="G9027" s="6" t="str">
        <f t="shared" si="282"/>
        <v>002</v>
      </c>
      <c r="H9027" s="6" t="str">
        <f t="shared" si="283"/>
        <v>036</v>
      </c>
      <c r="J9027" s="57"/>
      <c r="K9027" s="57"/>
      <c r="L9027" s="57"/>
    </row>
    <row r="9028" spans="1:12">
      <c r="A9028" s="6">
        <v>8871</v>
      </c>
      <c r="B9028" s="10" t="s">
        <v>24556</v>
      </c>
      <c r="C9028" s="10" t="s">
        <v>6465</v>
      </c>
      <c r="D9028" s="10" t="s">
        <v>58349</v>
      </c>
      <c r="E9028" s="6" t="s">
        <v>15873</v>
      </c>
      <c r="F9028" s="6"/>
      <c r="G9028" s="6" t="str">
        <f t="shared" si="282"/>
        <v>002</v>
      </c>
      <c r="H9028" s="6" t="str">
        <f t="shared" si="283"/>
        <v>036</v>
      </c>
      <c r="J9028" s="57"/>
      <c r="K9028" s="57"/>
      <c r="L9028" s="57"/>
    </row>
    <row r="9029" spans="1:12">
      <c r="A9029" s="6">
        <v>8872</v>
      </c>
      <c r="B9029" s="10" t="s">
        <v>24557</v>
      </c>
      <c r="C9029" s="10" t="s">
        <v>6466</v>
      </c>
      <c r="D9029" s="10" t="s">
        <v>58350</v>
      </c>
      <c r="E9029" s="6" t="s">
        <v>15873</v>
      </c>
      <c r="F9029" s="6"/>
      <c r="G9029" s="6" t="str">
        <f t="shared" si="282"/>
        <v>002</v>
      </c>
      <c r="H9029" s="6" t="str">
        <f t="shared" si="283"/>
        <v>036</v>
      </c>
      <c r="J9029" s="57"/>
      <c r="K9029" s="57"/>
      <c r="L9029" s="57"/>
    </row>
    <row r="9030" spans="1:12">
      <c r="A9030" s="6">
        <v>8873</v>
      </c>
      <c r="B9030" s="10" t="s">
        <v>24558</v>
      </c>
      <c r="C9030" s="10" t="s">
        <v>6467</v>
      </c>
      <c r="D9030" s="10" t="s">
        <v>58351</v>
      </c>
      <c r="E9030" s="6" t="s">
        <v>15873</v>
      </c>
      <c r="F9030" s="6"/>
      <c r="G9030" s="6" t="str">
        <f t="shared" si="282"/>
        <v>002</v>
      </c>
      <c r="H9030" s="6" t="str">
        <f t="shared" si="283"/>
        <v>036</v>
      </c>
      <c r="J9030" s="57"/>
      <c r="K9030" s="57"/>
      <c r="L9030" s="57"/>
    </row>
    <row r="9031" spans="1:12">
      <c r="A9031" s="6">
        <v>8874</v>
      </c>
      <c r="B9031" s="10" t="s">
        <v>24559</v>
      </c>
      <c r="C9031" s="10" t="s">
        <v>6468</v>
      </c>
      <c r="D9031" s="10" t="s">
        <v>58352</v>
      </c>
      <c r="E9031" s="6" t="s">
        <v>15873</v>
      </c>
      <c r="F9031" s="6"/>
      <c r="G9031" s="6" t="str">
        <f t="shared" si="282"/>
        <v>002</v>
      </c>
      <c r="H9031" s="6" t="str">
        <f t="shared" si="283"/>
        <v>036</v>
      </c>
      <c r="J9031" s="57"/>
      <c r="K9031" s="57"/>
      <c r="L9031" s="57"/>
    </row>
    <row r="9032" spans="1:12">
      <c r="A9032" s="6">
        <v>8875</v>
      </c>
      <c r="B9032" s="10" t="s">
        <v>24560</v>
      </c>
      <c r="C9032" s="10" t="s">
        <v>6469</v>
      </c>
      <c r="D9032" s="10" t="s">
        <v>58353</v>
      </c>
      <c r="E9032" s="6" t="s">
        <v>15873</v>
      </c>
      <c r="F9032" s="6"/>
      <c r="G9032" s="6" t="str">
        <f t="shared" si="282"/>
        <v>002</v>
      </c>
      <c r="H9032" s="6" t="str">
        <f t="shared" si="283"/>
        <v>036</v>
      </c>
      <c r="J9032" s="57"/>
      <c r="K9032" s="57"/>
      <c r="L9032" s="57"/>
    </row>
    <row r="9033" spans="1:12">
      <c r="A9033" s="6">
        <v>8876</v>
      </c>
      <c r="B9033" s="10" t="s">
        <v>24561</v>
      </c>
      <c r="C9033" s="10" t="s">
        <v>6470</v>
      </c>
      <c r="D9033" s="10" t="s">
        <v>58354</v>
      </c>
      <c r="E9033" s="6" t="s">
        <v>15873</v>
      </c>
      <c r="F9033" s="6"/>
      <c r="G9033" s="6" t="str">
        <f t="shared" si="282"/>
        <v>002</v>
      </c>
      <c r="H9033" s="6" t="str">
        <f t="shared" si="283"/>
        <v>036</v>
      </c>
      <c r="J9033" s="57"/>
      <c r="K9033" s="57"/>
      <c r="L9033" s="57"/>
    </row>
    <row r="9034" spans="1:12">
      <c r="A9034" s="6">
        <v>8877</v>
      </c>
      <c r="B9034" s="10" t="s">
        <v>24562</v>
      </c>
      <c r="C9034" s="10" t="s">
        <v>6471</v>
      </c>
      <c r="D9034" s="10" t="s">
        <v>58355</v>
      </c>
      <c r="E9034" s="6" t="s">
        <v>15873</v>
      </c>
      <c r="F9034" s="6"/>
      <c r="G9034" s="6" t="str">
        <f t="shared" si="282"/>
        <v>002</v>
      </c>
      <c r="H9034" s="6" t="str">
        <f t="shared" si="283"/>
        <v>036</v>
      </c>
      <c r="J9034" s="57"/>
      <c r="K9034" s="57"/>
      <c r="L9034" s="57"/>
    </row>
    <row r="9035" spans="1:12">
      <c r="A9035" s="6">
        <v>8878</v>
      </c>
      <c r="B9035" s="10" t="s">
        <v>24563</v>
      </c>
      <c r="C9035" s="10" t="s">
        <v>6472</v>
      </c>
      <c r="D9035" s="10" t="s">
        <v>34964</v>
      </c>
      <c r="E9035" s="6" t="s">
        <v>15873</v>
      </c>
      <c r="F9035" s="6"/>
      <c r="G9035" s="6" t="str">
        <f t="shared" si="282"/>
        <v>002</v>
      </c>
      <c r="H9035" s="6" t="str">
        <f t="shared" si="283"/>
        <v>036</v>
      </c>
      <c r="J9035" s="57"/>
      <c r="K9035" s="57"/>
      <c r="L9035" s="57"/>
    </row>
    <row r="9036" spans="1:12">
      <c r="A9036" s="6">
        <v>8879</v>
      </c>
      <c r="B9036" s="10" t="s">
        <v>24564</v>
      </c>
      <c r="C9036" s="10" t="s">
        <v>6473</v>
      </c>
      <c r="D9036" s="10" t="s">
        <v>58356</v>
      </c>
      <c r="E9036" s="6" t="s">
        <v>15873</v>
      </c>
      <c r="F9036" s="6"/>
      <c r="G9036" s="6" t="str">
        <f t="shared" si="282"/>
        <v>002</v>
      </c>
      <c r="H9036" s="6" t="str">
        <f t="shared" si="283"/>
        <v>036</v>
      </c>
      <c r="J9036" s="57"/>
      <c r="K9036" s="57"/>
      <c r="L9036" s="57"/>
    </row>
    <row r="9037" spans="1:12">
      <c r="A9037" s="6">
        <v>8880</v>
      </c>
      <c r="B9037" s="10" t="s">
        <v>24565</v>
      </c>
      <c r="C9037" s="10" t="s">
        <v>6474</v>
      </c>
      <c r="D9037" s="10" t="s">
        <v>58357</v>
      </c>
      <c r="E9037" s="6" t="s">
        <v>15873</v>
      </c>
      <c r="F9037" s="6"/>
      <c r="G9037" s="6" t="str">
        <f t="shared" si="282"/>
        <v>002</v>
      </c>
      <c r="H9037" s="6" t="str">
        <f t="shared" si="283"/>
        <v>036</v>
      </c>
      <c r="J9037" s="57"/>
      <c r="K9037" s="57"/>
      <c r="L9037" s="57"/>
    </row>
    <row r="9038" spans="1:12">
      <c r="A9038" s="6">
        <v>8881</v>
      </c>
      <c r="B9038" s="10" t="s">
        <v>24566</v>
      </c>
      <c r="C9038" s="10" t="s">
        <v>6475</v>
      </c>
      <c r="D9038" s="10" t="s">
        <v>58358</v>
      </c>
      <c r="E9038" s="6" t="s">
        <v>15873</v>
      </c>
      <c r="F9038" s="6"/>
      <c r="G9038" s="6" t="str">
        <f t="shared" si="282"/>
        <v>002</v>
      </c>
      <c r="H9038" s="6" t="str">
        <f t="shared" si="283"/>
        <v>036</v>
      </c>
      <c r="J9038" s="57"/>
      <c r="K9038" s="57"/>
      <c r="L9038" s="57"/>
    </row>
    <row r="9039" spans="1:12">
      <c r="A9039" s="6">
        <v>8882</v>
      </c>
      <c r="B9039" s="10" t="s">
        <v>38763</v>
      </c>
      <c r="C9039" s="10" t="s">
        <v>6476</v>
      </c>
      <c r="D9039" s="10" t="s">
        <v>58359</v>
      </c>
      <c r="E9039" s="6" t="s">
        <v>15873</v>
      </c>
      <c r="F9039" s="6"/>
      <c r="G9039" s="6" t="str">
        <f t="shared" si="282"/>
        <v>002</v>
      </c>
      <c r="H9039" s="6" t="str">
        <f t="shared" si="283"/>
        <v>036</v>
      </c>
      <c r="J9039" s="57"/>
      <c r="K9039" s="57"/>
      <c r="L9039" s="57"/>
    </row>
    <row r="9040" spans="1:12">
      <c r="A9040" s="6">
        <v>8883</v>
      </c>
      <c r="B9040" s="10" t="s">
        <v>38764</v>
      </c>
      <c r="C9040" s="10" t="s">
        <v>6477</v>
      </c>
      <c r="D9040" s="10" t="s">
        <v>38765</v>
      </c>
      <c r="E9040" s="6" t="s">
        <v>15873</v>
      </c>
      <c r="F9040" s="6"/>
      <c r="G9040" s="6" t="str">
        <f t="shared" si="282"/>
        <v>002</v>
      </c>
      <c r="H9040" s="6" t="str">
        <f t="shared" si="283"/>
        <v>036</v>
      </c>
      <c r="J9040" s="57"/>
      <c r="K9040" s="57"/>
      <c r="L9040" s="57"/>
    </row>
    <row r="9041" spans="1:12">
      <c r="A9041" s="6">
        <v>8884</v>
      </c>
      <c r="B9041" s="10" t="s">
        <v>24567</v>
      </c>
      <c r="C9041" s="10" t="s">
        <v>6478</v>
      </c>
      <c r="D9041" s="10" t="s">
        <v>34958</v>
      </c>
      <c r="E9041" s="6" t="s">
        <v>15873</v>
      </c>
      <c r="F9041" s="6"/>
      <c r="G9041" s="6" t="str">
        <f t="shared" si="282"/>
        <v>002</v>
      </c>
      <c r="H9041" s="6" t="str">
        <f t="shared" si="283"/>
        <v>036</v>
      </c>
      <c r="J9041" s="57"/>
      <c r="K9041" s="57"/>
      <c r="L9041" s="57"/>
    </row>
    <row r="9042" spans="1:12">
      <c r="A9042" s="6">
        <v>8885</v>
      </c>
      <c r="B9042" s="10" t="s">
        <v>24568</v>
      </c>
      <c r="C9042" s="10" t="s">
        <v>6479</v>
      </c>
      <c r="D9042" s="10" t="s">
        <v>34904</v>
      </c>
      <c r="E9042" s="6" t="s">
        <v>15873</v>
      </c>
      <c r="F9042" s="6"/>
      <c r="G9042" s="6" t="str">
        <f t="shared" si="282"/>
        <v>002</v>
      </c>
      <c r="H9042" s="6" t="str">
        <f t="shared" si="283"/>
        <v>036</v>
      </c>
      <c r="J9042" s="57"/>
      <c r="K9042" s="57"/>
      <c r="L9042" s="57"/>
    </row>
    <row r="9043" spans="1:12">
      <c r="A9043" s="6">
        <v>8886</v>
      </c>
      <c r="B9043" s="10" t="s">
        <v>24569</v>
      </c>
      <c r="C9043" s="10" t="s">
        <v>6480</v>
      </c>
      <c r="D9043" s="10" t="s">
        <v>58360</v>
      </c>
      <c r="E9043" s="6" t="s">
        <v>15873</v>
      </c>
      <c r="F9043" s="6"/>
      <c r="G9043" s="6" t="str">
        <f t="shared" si="282"/>
        <v>002</v>
      </c>
      <c r="H9043" s="6" t="str">
        <f t="shared" si="283"/>
        <v>036</v>
      </c>
      <c r="J9043" s="57"/>
      <c r="K9043" s="57"/>
      <c r="L9043" s="57"/>
    </row>
    <row r="9044" spans="1:12">
      <c r="A9044" s="6">
        <v>8887</v>
      </c>
      <c r="B9044" s="10" t="s">
        <v>24570</v>
      </c>
      <c r="C9044" s="10" t="s">
        <v>6481</v>
      </c>
      <c r="D9044" s="10" t="s">
        <v>38766</v>
      </c>
      <c r="E9044" s="6" t="s">
        <v>15873</v>
      </c>
      <c r="F9044" s="6"/>
      <c r="G9044" s="6" t="str">
        <f t="shared" si="282"/>
        <v>002</v>
      </c>
      <c r="H9044" s="6" t="str">
        <f t="shared" si="283"/>
        <v>036</v>
      </c>
      <c r="J9044" s="57"/>
      <c r="K9044" s="57"/>
      <c r="L9044" s="57"/>
    </row>
    <row r="9045" spans="1:12">
      <c r="A9045" s="6">
        <v>8888</v>
      </c>
      <c r="B9045" s="10" t="s">
        <v>24571</v>
      </c>
      <c r="C9045" s="10" t="s">
        <v>6482</v>
      </c>
      <c r="D9045" s="10" t="s">
        <v>58361</v>
      </c>
      <c r="E9045" s="6" t="s">
        <v>15873</v>
      </c>
      <c r="F9045" s="6"/>
      <c r="G9045" s="6" t="str">
        <f t="shared" si="282"/>
        <v>002</v>
      </c>
      <c r="H9045" s="6" t="str">
        <f t="shared" si="283"/>
        <v>036</v>
      </c>
      <c r="J9045" s="57"/>
      <c r="K9045" s="57"/>
      <c r="L9045" s="57"/>
    </row>
    <row r="9046" spans="1:12">
      <c r="A9046" s="6">
        <v>8889</v>
      </c>
      <c r="B9046" s="10" t="s">
        <v>24572</v>
      </c>
      <c r="C9046" s="10" t="s">
        <v>6483</v>
      </c>
      <c r="D9046" s="10" t="s">
        <v>58362</v>
      </c>
      <c r="E9046" s="6" t="s">
        <v>15873</v>
      </c>
      <c r="F9046" s="6"/>
      <c r="G9046" s="6" t="str">
        <f t="shared" si="282"/>
        <v>002</v>
      </c>
      <c r="H9046" s="6" t="str">
        <f t="shared" si="283"/>
        <v>036</v>
      </c>
      <c r="J9046" s="57"/>
      <c r="K9046" s="57"/>
      <c r="L9046" s="57"/>
    </row>
    <row r="9047" spans="1:12">
      <c r="A9047" s="6">
        <v>8890</v>
      </c>
      <c r="B9047" s="10" t="s">
        <v>24573</v>
      </c>
      <c r="C9047" s="10" t="s">
        <v>6484</v>
      </c>
      <c r="D9047" s="10" t="s">
        <v>58363</v>
      </c>
      <c r="E9047" s="6" t="s">
        <v>15873</v>
      </c>
      <c r="F9047" s="6"/>
      <c r="G9047" s="6" t="str">
        <f t="shared" si="282"/>
        <v>002</v>
      </c>
      <c r="H9047" s="6" t="str">
        <f t="shared" si="283"/>
        <v>036</v>
      </c>
      <c r="J9047" s="57"/>
      <c r="K9047" s="57"/>
      <c r="L9047" s="57"/>
    </row>
    <row r="9048" spans="1:12">
      <c r="A9048" s="6">
        <v>8891</v>
      </c>
      <c r="B9048" s="10" t="s">
        <v>24574</v>
      </c>
      <c r="C9048" s="10" t="s">
        <v>6485</v>
      </c>
      <c r="D9048" s="10" t="s">
        <v>58363</v>
      </c>
      <c r="E9048" s="6" t="s">
        <v>15873</v>
      </c>
      <c r="F9048" s="6"/>
      <c r="G9048" s="6" t="str">
        <f t="shared" si="282"/>
        <v>002</v>
      </c>
      <c r="H9048" s="6" t="str">
        <f t="shared" si="283"/>
        <v>036</v>
      </c>
      <c r="J9048" s="57"/>
      <c r="K9048" s="57"/>
      <c r="L9048" s="57"/>
    </row>
    <row r="9049" spans="1:12">
      <c r="A9049" s="6">
        <v>8892</v>
      </c>
      <c r="B9049" s="10" t="s">
        <v>24575</v>
      </c>
      <c r="C9049" s="10" t="s">
        <v>6486</v>
      </c>
      <c r="D9049" s="10" t="s">
        <v>34906</v>
      </c>
      <c r="E9049" s="6" t="s">
        <v>15873</v>
      </c>
      <c r="F9049" s="6"/>
      <c r="G9049" s="6" t="str">
        <f t="shared" si="282"/>
        <v>002</v>
      </c>
      <c r="H9049" s="6" t="str">
        <f t="shared" si="283"/>
        <v>036</v>
      </c>
      <c r="J9049" s="57"/>
      <c r="K9049" s="57"/>
      <c r="L9049" s="57"/>
    </row>
    <row r="9050" spans="1:12">
      <c r="A9050" s="6">
        <v>8893</v>
      </c>
      <c r="B9050" s="10" t="s">
        <v>24576</v>
      </c>
      <c r="C9050" s="10" t="s">
        <v>6487</v>
      </c>
      <c r="D9050" s="10" t="s">
        <v>38767</v>
      </c>
      <c r="E9050" s="6" t="s">
        <v>15873</v>
      </c>
      <c r="F9050" s="6"/>
      <c r="G9050" s="6" t="str">
        <f t="shared" si="282"/>
        <v>002</v>
      </c>
      <c r="H9050" s="6" t="str">
        <f t="shared" si="283"/>
        <v>036</v>
      </c>
      <c r="J9050" s="57"/>
      <c r="K9050" s="57"/>
      <c r="L9050" s="57"/>
    </row>
    <row r="9051" spans="1:12">
      <c r="A9051" s="6">
        <v>8894</v>
      </c>
      <c r="B9051" s="10" t="s">
        <v>24577</v>
      </c>
      <c r="C9051" s="10" t="s">
        <v>6488</v>
      </c>
      <c r="D9051" s="10" t="s">
        <v>58364</v>
      </c>
      <c r="E9051" s="6" t="s">
        <v>15873</v>
      </c>
      <c r="F9051" s="6"/>
      <c r="G9051" s="6" t="str">
        <f t="shared" si="282"/>
        <v>002</v>
      </c>
      <c r="H9051" s="6" t="str">
        <f t="shared" si="283"/>
        <v>036</v>
      </c>
      <c r="J9051" s="57"/>
      <c r="K9051" s="57"/>
      <c r="L9051" s="57"/>
    </row>
    <row r="9052" spans="1:12">
      <c r="A9052" s="6">
        <v>8895</v>
      </c>
      <c r="B9052" s="10" t="s">
        <v>24578</v>
      </c>
      <c r="C9052" s="10" t="s">
        <v>6489</v>
      </c>
      <c r="D9052" s="10" t="s">
        <v>58365</v>
      </c>
      <c r="E9052" s="6" t="s">
        <v>15873</v>
      </c>
      <c r="F9052" s="6"/>
      <c r="G9052" s="6" t="str">
        <f t="shared" si="282"/>
        <v>002</v>
      </c>
      <c r="H9052" s="6" t="str">
        <f t="shared" si="283"/>
        <v>036</v>
      </c>
      <c r="J9052" s="57"/>
      <c r="K9052" s="57"/>
      <c r="L9052" s="57"/>
    </row>
    <row r="9053" spans="1:12">
      <c r="A9053" s="6">
        <v>8896</v>
      </c>
      <c r="B9053" s="10" t="s">
        <v>24579</v>
      </c>
      <c r="C9053" s="10" t="s">
        <v>6490</v>
      </c>
      <c r="D9053" s="10" t="s">
        <v>58366</v>
      </c>
      <c r="E9053" s="6" t="s">
        <v>15873</v>
      </c>
      <c r="F9053" s="6"/>
      <c r="G9053" s="6" t="str">
        <f t="shared" si="282"/>
        <v>002</v>
      </c>
      <c r="H9053" s="6" t="str">
        <f t="shared" si="283"/>
        <v>036</v>
      </c>
      <c r="J9053" s="57"/>
      <c r="K9053" s="57"/>
      <c r="L9053" s="57"/>
    </row>
    <row r="9054" spans="1:12">
      <c r="A9054" s="6">
        <v>8897</v>
      </c>
      <c r="B9054" s="10" t="s">
        <v>24580</v>
      </c>
      <c r="C9054" s="10" t="s">
        <v>6491</v>
      </c>
      <c r="D9054" s="10" t="s">
        <v>58367</v>
      </c>
      <c r="E9054" s="6" t="s">
        <v>15873</v>
      </c>
      <c r="F9054" s="6"/>
      <c r="G9054" s="6" t="str">
        <f t="shared" si="282"/>
        <v>002</v>
      </c>
      <c r="H9054" s="6" t="str">
        <f t="shared" si="283"/>
        <v>036</v>
      </c>
      <c r="J9054" s="57"/>
      <c r="K9054" s="57"/>
      <c r="L9054" s="57"/>
    </row>
    <row r="9055" spans="1:12">
      <c r="A9055" s="6">
        <v>8898</v>
      </c>
      <c r="B9055" s="10" t="s">
        <v>24581</v>
      </c>
      <c r="C9055" s="10" t="s">
        <v>6492</v>
      </c>
      <c r="D9055" s="10" t="s">
        <v>58368</v>
      </c>
      <c r="E9055" s="6" t="s">
        <v>15873</v>
      </c>
      <c r="F9055" s="6"/>
      <c r="G9055" s="6" t="str">
        <f t="shared" si="282"/>
        <v>002</v>
      </c>
      <c r="H9055" s="6" t="str">
        <f t="shared" si="283"/>
        <v>036</v>
      </c>
      <c r="J9055" s="57"/>
      <c r="K9055" s="57"/>
      <c r="L9055" s="57"/>
    </row>
    <row r="9056" spans="1:12">
      <c r="A9056" s="6">
        <v>8899</v>
      </c>
      <c r="B9056" s="10" t="s">
        <v>24582</v>
      </c>
      <c r="C9056" s="10" t="s">
        <v>6493</v>
      </c>
      <c r="D9056" s="10" t="s">
        <v>58369</v>
      </c>
      <c r="E9056" s="6" t="s">
        <v>15873</v>
      </c>
      <c r="F9056" s="6"/>
      <c r="G9056" s="6" t="str">
        <f t="shared" ref="G9056:G9119" si="284">+LEFT(C9056,3)</f>
        <v>002</v>
      </c>
      <c r="H9056" s="6" t="str">
        <f t="shared" ref="H9056:H9119" si="285">+MID(C9056,5,3)</f>
        <v>036</v>
      </c>
      <c r="J9056" s="57"/>
      <c r="K9056" s="57"/>
      <c r="L9056" s="57"/>
    </row>
    <row r="9057" spans="1:12">
      <c r="A9057" s="6">
        <v>8900</v>
      </c>
      <c r="B9057" s="10" t="s">
        <v>24583</v>
      </c>
      <c r="C9057" s="10" t="s">
        <v>6494</v>
      </c>
      <c r="D9057" s="10" t="s">
        <v>58370</v>
      </c>
      <c r="E9057" s="6" t="s">
        <v>15873</v>
      </c>
      <c r="F9057" s="6"/>
      <c r="G9057" s="6" t="str">
        <f t="shared" si="284"/>
        <v>002</v>
      </c>
      <c r="H9057" s="6" t="str">
        <f t="shared" si="285"/>
        <v>036</v>
      </c>
      <c r="J9057" s="57"/>
      <c r="K9057" s="57"/>
      <c r="L9057" s="57"/>
    </row>
    <row r="9058" spans="1:12">
      <c r="A9058" s="6">
        <v>8901</v>
      </c>
      <c r="B9058" s="10" t="s">
        <v>24584</v>
      </c>
      <c r="C9058" s="10" t="s">
        <v>6495</v>
      </c>
      <c r="D9058" s="10" t="s">
        <v>34907</v>
      </c>
      <c r="E9058" s="6" t="s">
        <v>15873</v>
      </c>
      <c r="F9058" s="6"/>
      <c r="G9058" s="6" t="str">
        <f t="shared" si="284"/>
        <v>002</v>
      </c>
      <c r="H9058" s="6" t="str">
        <f t="shared" si="285"/>
        <v>036</v>
      </c>
      <c r="J9058" s="57"/>
      <c r="K9058" s="57"/>
      <c r="L9058" s="57"/>
    </row>
    <row r="9059" spans="1:12">
      <c r="A9059" s="6">
        <v>8902</v>
      </c>
      <c r="B9059" s="10" t="s">
        <v>24585</v>
      </c>
      <c r="C9059" s="10" t="s">
        <v>6496</v>
      </c>
      <c r="D9059" s="10" t="s">
        <v>34908</v>
      </c>
      <c r="E9059" s="6" t="s">
        <v>15873</v>
      </c>
      <c r="F9059" s="6"/>
      <c r="G9059" s="6" t="str">
        <f t="shared" si="284"/>
        <v>002</v>
      </c>
      <c r="H9059" s="6" t="str">
        <f t="shared" si="285"/>
        <v>036</v>
      </c>
      <c r="J9059" s="57"/>
      <c r="K9059" s="57"/>
      <c r="L9059" s="57"/>
    </row>
    <row r="9060" spans="1:12">
      <c r="A9060" s="6">
        <v>8903</v>
      </c>
      <c r="B9060" s="10" t="s">
        <v>24586</v>
      </c>
      <c r="C9060" s="10" t="s">
        <v>6497</v>
      </c>
      <c r="D9060" s="10" t="s">
        <v>58371</v>
      </c>
      <c r="E9060" s="6" t="s">
        <v>15873</v>
      </c>
      <c r="F9060" s="6"/>
      <c r="G9060" s="6" t="str">
        <f t="shared" si="284"/>
        <v>002</v>
      </c>
      <c r="H9060" s="6" t="str">
        <f t="shared" si="285"/>
        <v>036</v>
      </c>
      <c r="J9060" s="57"/>
      <c r="K9060" s="57"/>
      <c r="L9060" s="57"/>
    </row>
    <row r="9061" spans="1:12">
      <c r="A9061" s="6">
        <v>8904</v>
      </c>
      <c r="B9061" s="10" t="s">
        <v>24587</v>
      </c>
      <c r="C9061" s="10" t="s">
        <v>6498</v>
      </c>
      <c r="D9061" s="10" t="s">
        <v>58372</v>
      </c>
      <c r="E9061" s="6" t="s">
        <v>15873</v>
      </c>
      <c r="F9061" s="6"/>
      <c r="G9061" s="6" t="str">
        <f t="shared" si="284"/>
        <v>002</v>
      </c>
      <c r="H9061" s="6" t="str">
        <f t="shared" si="285"/>
        <v>036</v>
      </c>
      <c r="J9061" s="57"/>
      <c r="K9061" s="57"/>
      <c r="L9061" s="57"/>
    </row>
    <row r="9062" spans="1:12">
      <c r="A9062" s="6">
        <v>8905</v>
      </c>
      <c r="B9062" s="10" t="s">
        <v>24588</v>
      </c>
      <c r="C9062" s="10" t="s">
        <v>6499</v>
      </c>
      <c r="D9062" s="10" t="s">
        <v>34909</v>
      </c>
      <c r="E9062" s="6" t="s">
        <v>15873</v>
      </c>
      <c r="F9062" s="6"/>
      <c r="G9062" s="6" t="str">
        <f t="shared" si="284"/>
        <v>002</v>
      </c>
      <c r="H9062" s="6" t="str">
        <f t="shared" si="285"/>
        <v>036</v>
      </c>
      <c r="J9062" s="57"/>
      <c r="K9062" s="57"/>
      <c r="L9062" s="57"/>
    </row>
    <row r="9063" spans="1:12">
      <c r="A9063" s="6">
        <v>8906</v>
      </c>
      <c r="B9063" s="10" t="s">
        <v>24589</v>
      </c>
      <c r="C9063" s="10" t="s">
        <v>6500</v>
      </c>
      <c r="D9063" s="10" t="s">
        <v>38768</v>
      </c>
      <c r="E9063" s="6" t="s">
        <v>15873</v>
      </c>
      <c r="F9063" s="6"/>
      <c r="G9063" s="6" t="str">
        <f t="shared" si="284"/>
        <v>002</v>
      </c>
      <c r="H9063" s="6" t="str">
        <f t="shared" si="285"/>
        <v>036</v>
      </c>
      <c r="J9063" s="57"/>
      <c r="K9063" s="57"/>
      <c r="L9063" s="57"/>
    </row>
    <row r="9064" spans="1:12">
      <c r="A9064" s="6">
        <v>8907</v>
      </c>
      <c r="B9064" s="10" t="s">
        <v>24590</v>
      </c>
      <c r="C9064" s="10" t="s">
        <v>6501</v>
      </c>
      <c r="D9064" s="10" t="s">
        <v>38769</v>
      </c>
      <c r="E9064" s="6" t="s">
        <v>15873</v>
      </c>
      <c r="F9064" s="6"/>
      <c r="G9064" s="6" t="str">
        <f t="shared" si="284"/>
        <v>002</v>
      </c>
      <c r="H9064" s="6" t="str">
        <f t="shared" si="285"/>
        <v>036</v>
      </c>
      <c r="J9064" s="57"/>
      <c r="K9064" s="57"/>
      <c r="L9064" s="57"/>
    </row>
    <row r="9065" spans="1:12">
      <c r="A9065" s="6">
        <v>8908</v>
      </c>
      <c r="B9065" s="10" t="s">
        <v>24591</v>
      </c>
      <c r="C9065" s="10" t="s">
        <v>6502</v>
      </c>
      <c r="D9065" s="10" t="s">
        <v>58373</v>
      </c>
      <c r="E9065" s="6" t="s">
        <v>15873</v>
      </c>
      <c r="F9065" s="6"/>
      <c r="G9065" s="6" t="str">
        <f t="shared" si="284"/>
        <v>002</v>
      </c>
      <c r="H9065" s="6" t="str">
        <f t="shared" si="285"/>
        <v>036</v>
      </c>
      <c r="J9065" s="57"/>
      <c r="K9065" s="57"/>
      <c r="L9065" s="57"/>
    </row>
    <row r="9066" spans="1:12">
      <c r="A9066" s="6">
        <v>8909</v>
      </c>
      <c r="B9066" s="10" t="s">
        <v>24592</v>
      </c>
      <c r="C9066" s="10" t="s">
        <v>6503</v>
      </c>
      <c r="D9066" s="10" t="s">
        <v>58374</v>
      </c>
      <c r="E9066" s="6" t="s">
        <v>15873</v>
      </c>
      <c r="F9066" s="6"/>
      <c r="G9066" s="6" t="str">
        <f t="shared" si="284"/>
        <v>002</v>
      </c>
      <c r="H9066" s="6" t="str">
        <f t="shared" si="285"/>
        <v>036</v>
      </c>
      <c r="J9066" s="57"/>
      <c r="K9066" s="57"/>
      <c r="L9066" s="57"/>
    </row>
    <row r="9067" spans="1:12">
      <c r="A9067" s="6">
        <v>8910</v>
      </c>
      <c r="B9067" s="10" t="s">
        <v>24593</v>
      </c>
      <c r="C9067" s="10" t="s">
        <v>6504</v>
      </c>
      <c r="D9067" s="10" t="s">
        <v>34910</v>
      </c>
      <c r="E9067" s="6" t="s">
        <v>15873</v>
      </c>
      <c r="F9067" s="6"/>
      <c r="G9067" s="6" t="str">
        <f t="shared" si="284"/>
        <v>002</v>
      </c>
      <c r="H9067" s="6" t="str">
        <f t="shared" si="285"/>
        <v>036</v>
      </c>
      <c r="J9067" s="57"/>
      <c r="K9067" s="57"/>
      <c r="L9067" s="57"/>
    </row>
    <row r="9068" spans="1:12">
      <c r="A9068" s="6">
        <v>8911</v>
      </c>
      <c r="B9068" s="10" t="s">
        <v>24594</v>
      </c>
      <c r="C9068" s="10" t="s">
        <v>6505</v>
      </c>
      <c r="D9068" s="10" t="s">
        <v>38770</v>
      </c>
      <c r="E9068" s="6" t="s">
        <v>15873</v>
      </c>
      <c r="F9068" s="6"/>
      <c r="G9068" s="6" t="str">
        <f t="shared" si="284"/>
        <v>002</v>
      </c>
      <c r="H9068" s="6" t="str">
        <f t="shared" si="285"/>
        <v>036</v>
      </c>
      <c r="J9068" s="57"/>
      <c r="K9068" s="57"/>
      <c r="L9068" s="57"/>
    </row>
    <row r="9069" spans="1:12">
      <c r="A9069" s="6">
        <v>8912</v>
      </c>
      <c r="B9069" s="10" t="s">
        <v>24595</v>
      </c>
      <c r="C9069" s="10" t="s">
        <v>6506</v>
      </c>
      <c r="D9069" s="10" t="s">
        <v>38771</v>
      </c>
      <c r="E9069" s="6" t="s">
        <v>15873</v>
      </c>
      <c r="F9069" s="6"/>
      <c r="G9069" s="6" t="str">
        <f t="shared" si="284"/>
        <v>002</v>
      </c>
      <c r="H9069" s="6" t="str">
        <f t="shared" si="285"/>
        <v>036</v>
      </c>
      <c r="J9069" s="57"/>
      <c r="K9069" s="57"/>
      <c r="L9069" s="57"/>
    </row>
    <row r="9070" spans="1:12">
      <c r="A9070" s="6">
        <v>8913</v>
      </c>
      <c r="B9070" s="10" t="s">
        <v>24596</v>
      </c>
      <c r="C9070" s="10" t="s">
        <v>6507</v>
      </c>
      <c r="D9070" s="10" t="s">
        <v>34908</v>
      </c>
      <c r="E9070" s="6" t="s">
        <v>15873</v>
      </c>
      <c r="F9070" s="6"/>
      <c r="G9070" s="6" t="str">
        <f t="shared" si="284"/>
        <v>002</v>
      </c>
      <c r="H9070" s="6" t="str">
        <f t="shared" si="285"/>
        <v>036</v>
      </c>
      <c r="J9070" s="57"/>
      <c r="K9070" s="57"/>
      <c r="L9070" s="57"/>
    </row>
    <row r="9071" spans="1:12">
      <c r="A9071" s="6">
        <v>8914</v>
      </c>
      <c r="B9071" s="10" t="s">
        <v>24597</v>
      </c>
      <c r="C9071" s="10" t="s">
        <v>6508</v>
      </c>
      <c r="D9071" s="10" t="s">
        <v>58375</v>
      </c>
      <c r="E9071" s="6" t="s">
        <v>15873</v>
      </c>
      <c r="F9071" s="6"/>
      <c r="G9071" s="6" t="str">
        <f t="shared" si="284"/>
        <v>002</v>
      </c>
      <c r="H9071" s="6" t="str">
        <f t="shared" si="285"/>
        <v>036</v>
      </c>
      <c r="J9071" s="57"/>
      <c r="K9071" s="57"/>
      <c r="L9071" s="57"/>
    </row>
    <row r="9072" spans="1:12">
      <c r="A9072" s="6">
        <v>8915</v>
      </c>
      <c r="B9072" s="10" t="s">
        <v>24598</v>
      </c>
      <c r="C9072" s="10" t="s">
        <v>6509</v>
      </c>
      <c r="D9072" s="10" t="s">
        <v>58376</v>
      </c>
      <c r="E9072" s="6" t="s">
        <v>15873</v>
      </c>
      <c r="F9072" s="6"/>
      <c r="G9072" s="6" t="str">
        <f t="shared" si="284"/>
        <v>002</v>
      </c>
      <c r="H9072" s="6" t="str">
        <f t="shared" si="285"/>
        <v>036</v>
      </c>
      <c r="J9072" s="57"/>
      <c r="K9072" s="57"/>
      <c r="L9072" s="57"/>
    </row>
    <row r="9073" spans="1:12">
      <c r="A9073" s="6">
        <v>8916</v>
      </c>
      <c r="B9073" s="10" t="s">
        <v>24599</v>
      </c>
      <c r="C9073" s="10" t="s">
        <v>6510</v>
      </c>
      <c r="D9073" s="10" t="s">
        <v>38772</v>
      </c>
      <c r="E9073" s="6" t="s">
        <v>15873</v>
      </c>
      <c r="F9073" s="6"/>
      <c r="G9073" s="6" t="str">
        <f t="shared" si="284"/>
        <v>002</v>
      </c>
      <c r="H9073" s="6" t="str">
        <f t="shared" si="285"/>
        <v>036</v>
      </c>
      <c r="J9073" s="57"/>
      <c r="K9073" s="57"/>
      <c r="L9073" s="57"/>
    </row>
    <row r="9074" spans="1:12">
      <c r="A9074" s="6">
        <v>8917</v>
      </c>
      <c r="B9074" s="10" t="s">
        <v>24600</v>
      </c>
      <c r="C9074" s="10" t="s">
        <v>6511</v>
      </c>
      <c r="D9074" s="10" t="s">
        <v>58377</v>
      </c>
      <c r="E9074" s="6" t="s">
        <v>15873</v>
      </c>
      <c r="F9074" s="6"/>
      <c r="G9074" s="6" t="str">
        <f t="shared" si="284"/>
        <v>002</v>
      </c>
      <c r="H9074" s="6" t="str">
        <f t="shared" si="285"/>
        <v>036</v>
      </c>
      <c r="J9074" s="57"/>
      <c r="K9074" s="57"/>
      <c r="L9074" s="57"/>
    </row>
    <row r="9075" spans="1:12">
      <c r="A9075" s="6">
        <v>8918</v>
      </c>
      <c r="B9075" s="10" t="s">
        <v>24601</v>
      </c>
      <c r="C9075" s="10" t="s">
        <v>6512</v>
      </c>
      <c r="D9075" s="10" t="s">
        <v>34911</v>
      </c>
      <c r="E9075" s="6" t="s">
        <v>15873</v>
      </c>
      <c r="F9075" s="6"/>
      <c r="G9075" s="6" t="str">
        <f t="shared" si="284"/>
        <v>002</v>
      </c>
      <c r="H9075" s="6" t="str">
        <f t="shared" si="285"/>
        <v>036</v>
      </c>
      <c r="J9075" s="57"/>
      <c r="K9075" s="57"/>
      <c r="L9075" s="57"/>
    </row>
    <row r="9076" spans="1:12">
      <c r="A9076" s="6">
        <v>8919</v>
      </c>
      <c r="B9076" s="10" t="s">
        <v>24602</v>
      </c>
      <c r="C9076" s="10" t="s">
        <v>6513</v>
      </c>
      <c r="D9076" s="10" t="s">
        <v>58378</v>
      </c>
      <c r="E9076" s="6" t="s">
        <v>15873</v>
      </c>
      <c r="F9076" s="6"/>
      <c r="G9076" s="6" t="str">
        <f t="shared" si="284"/>
        <v>002</v>
      </c>
      <c r="H9076" s="6" t="str">
        <f t="shared" si="285"/>
        <v>036</v>
      </c>
      <c r="J9076" s="57"/>
      <c r="K9076" s="57"/>
      <c r="L9076" s="57"/>
    </row>
    <row r="9077" spans="1:12">
      <c r="A9077" s="6">
        <v>8920</v>
      </c>
      <c r="B9077" s="10" t="s">
        <v>24603</v>
      </c>
      <c r="C9077" s="10" t="s">
        <v>6514</v>
      </c>
      <c r="D9077" s="10" t="s">
        <v>58337</v>
      </c>
      <c r="E9077" s="6" t="s">
        <v>15873</v>
      </c>
      <c r="F9077" s="6"/>
      <c r="G9077" s="6" t="str">
        <f t="shared" si="284"/>
        <v>002</v>
      </c>
      <c r="H9077" s="6" t="str">
        <f t="shared" si="285"/>
        <v>036</v>
      </c>
      <c r="J9077" s="57"/>
      <c r="K9077" s="57"/>
      <c r="L9077" s="57"/>
    </row>
    <row r="9078" spans="1:12">
      <c r="A9078" s="6">
        <v>8921</v>
      </c>
      <c r="B9078" s="10" t="s">
        <v>24604</v>
      </c>
      <c r="C9078" s="10" t="s">
        <v>6515</v>
      </c>
      <c r="D9078" s="10" t="s">
        <v>34912</v>
      </c>
      <c r="E9078" s="6" t="s">
        <v>15873</v>
      </c>
      <c r="F9078" s="6"/>
      <c r="G9078" s="6" t="str">
        <f t="shared" si="284"/>
        <v>002</v>
      </c>
      <c r="H9078" s="6" t="str">
        <f t="shared" si="285"/>
        <v>036</v>
      </c>
      <c r="J9078" s="57"/>
      <c r="K9078" s="57"/>
      <c r="L9078" s="57"/>
    </row>
    <row r="9079" spans="1:12">
      <c r="A9079" s="6">
        <v>8922</v>
      </c>
      <c r="B9079" s="10" t="s">
        <v>24605</v>
      </c>
      <c r="C9079" s="10" t="s">
        <v>6516</v>
      </c>
      <c r="D9079" s="10" t="s">
        <v>58379</v>
      </c>
      <c r="E9079" s="6" t="s">
        <v>15873</v>
      </c>
      <c r="F9079" s="6"/>
      <c r="G9079" s="6" t="str">
        <f t="shared" si="284"/>
        <v>002</v>
      </c>
      <c r="H9079" s="6" t="str">
        <f t="shared" si="285"/>
        <v>036</v>
      </c>
      <c r="J9079" s="57"/>
      <c r="K9079" s="57"/>
      <c r="L9079" s="57"/>
    </row>
    <row r="9080" spans="1:12">
      <c r="A9080" s="6">
        <v>8923</v>
      </c>
      <c r="B9080" s="10" t="s">
        <v>24606</v>
      </c>
      <c r="C9080" s="10" t="s">
        <v>6517</v>
      </c>
      <c r="D9080" s="10" t="s">
        <v>58380</v>
      </c>
      <c r="E9080" s="6" t="s">
        <v>15873</v>
      </c>
      <c r="F9080" s="6"/>
      <c r="G9080" s="6" t="str">
        <f t="shared" si="284"/>
        <v>002</v>
      </c>
      <c r="H9080" s="6" t="str">
        <f t="shared" si="285"/>
        <v>036</v>
      </c>
      <c r="J9080" s="57"/>
      <c r="K9080" s="57"/>
      <c r="L9080" s="57"/>
    </row>
    <row r="9081" spans="1:12">
      <c r="A9081" s="6">
        <v>8924</v>
      </c>
      <c r="B9081" s="10" t="s">
        <v>24607</v>
      </c>
      <c r="C9081" s="10" t="s">
        <v>6518</v>
      </c>
      <c r="D9081" s="10" t="s">
        <v>34913</v>
      </c>
      <c r="E9081" s="6" t="s">
        <v>15873</v>
      </c>
      <c r="F9081" s="6"/>
      <c r="G9081" s="6" t="str">
        <f t="shared" si="284"/>
        <v>002</v>
      </c>
      <c r="H9081" s="6" t="str">
        <f t="shared" si="285"/>
        <v>036</v>
      </c>
      <c r="J9081" s="57"/>
      <c r="K9081" s="57"/>
      <c r="L9081" s="57"/>
    </row>
    <row r="9082" spans="1:12">
      <c r="A9082" s="6">
        <v>8925</v>
      </c>
      <c r="B9082" s="10" t="s">
        <v>24608</v>
      </c>
      <c r="C9082" s="10" t="s">
        <v>6519</v>
      </c>
      <c r="D9082" s="10" t="s">
        <v>38773</v>
      </c>
      <c r="E9082" s="6" t="s">
        <v>15873</v>
      </c>
      <c r="F9082" s="6"/>
      <c r="G9082" s="6" t="str">
        <f t="shared" si="284"/>
        <v>002</v>
      </c>
      <c r="H9082" s="6" t="str">
        <f t="shared" si="285"/>
        <v>036</v>
      </c>
      <c r="J9082" s="57"/>
      <c r="K9082" s="57"/>
      <c r="L9082" s="57"/>
    </row>
    <row r="9083" spans="1:12">
      <c r="A9083" s="6">
        <v>8926</v>
      </c>
      <c r="B9083" s="10" t="s">
        <v>24609</v>
      </c>
      <c r="C9083" s="10" t="s">
        <v>6520</v>
      </c>
      <c r="D9083" s="10" t="s">
        <v>58381</v>
      </c>
      <c r="E9083" s="6" t="s">
        <v>15873</v>
      </c>
      <c r="F9083" s="6"/>
      <c r="G9083" s="6" t="str">
        <f t="shared" si="284"/>
        <v>002</v>
      </c>
      <c r="H9083" s="6" t="str">
        <f t="shared" si="285"/>
        <v>036</v>
      </c>
      <c r="J9083" s="57"/>
      <c r="K9083" s="57"/>
      <c r="L9083" s="57"/>
    </row>
    <row r="9084" spans="1:12">
      <c r="A9084" s="6">
        <v>8927</v>
      </c>
      <c r="B9084" s="10" t="s">
        <v>24610</v>
      </c>
      <c r="C9084" s="10" t="s">
        <v>6521</v>
      </c>
      <c r="D9084" s="10" t="s">
        <v>38774</v>
      </c>
      <c r="E9084" s="6" t="s">
        <v>15873</v>
      </c>
      <c r="F9084" s="6"/>
      <c r="G9084" s="6" t="str">
        <f t="shared" si="284"/>
        <v>002</v>
      </c>
      <c r="H9084" s="6" t="str">
        <f t="shared" si="285"/>
        <v>036</v>
      </c>
      <c r="J9084" s="57"/>
      <c r="K9084" s="57"/>
      <c r="L9084" s="57"/>
    </row>
    <row r="9085" spans="1:12">
      <c r="A9085" s="6">
        <v>8928</v>
      </c>
      <c r="B9085" s="10" t="s">
        <v>24611</v>
      </c>
      <c r="C9085" s="10" t="s">
        <v>6522</v>
      </c>
      <c r="D9085" s="10" t="s">
        <v>58382</v>
      </c>
      <c r="E9085" s="6" t="s">
        <v>15873</v>
      </c>
      <c r="F9085" s="6"/>
      <c r="G9085" s="6" t="str">
        <f t="shared" si="284"/>
        <v>002</v>
      </c>
      <c r="H9085" s="6" t="str">
        <f t="shared" si="285"/>
        <v>036</v>
      </c>
      <c r="J9085" s="57"/>
      <c r="K9085" s="57"/>
      <c r="L9085" s="57"/>
    </row>
    <row r="9086" spans="1:12">
      <c r="A9086" s="6">
        <v>8929</v>
      </c>
      <c r="B9086" s="10" t="s">
        <v>24612</v>
      </c>
      <c r="C9086" s="10" t="s">
        <v>6523</v>
      </c>
      <c r="D9086" s="10" t="s">
        <v>34914</v>
      </c>
      <c r="E9086" s="6" t="s">
        <v>15873</v>
      </c>
      <c r="F9086" s="6"/>
      <c r="G9086" s="6" t="str">
        <f t="shared" si="284"/>
        <v>002</v>
      </c>
      <c r="H9086" s="6" t="str">
        <f t="shared" si="285"/>
        <v>036</v>
      </c>
      <c r="J9086" s="57"/>
      <c r="K9086" s="57"/>
      <c r="L9086" s="57"/>
    </row>
    <row r="9087" spans="1:12">
      <c r="A9087" s="6">
        <v>8930</v>
      </c>
      <c r="B9087" s="10" t="s">
        <v>24613</v>
      </c>
      <c r="C9087" s="10" t="s">
        <v>6524</v>
      </c>
      <c r="D9087" s="10" t="s">
        <v>38775</v>
      </c>
      <c r="E9087" s="6" t="s">
        <v>15873</v>
      </c>
      <c r="F9087" s="6"/>
      <c r="G9087" s="6" t="str">
        <f t="shared" si="284"/>
        <v>002</v>
      </c>
      <c r="H9087" s="6" t="str">
        <f t="shared" si="285"/>
        <v>036</v>
      </c>
      <c r="J9087" s="57"/>
      <c r="K9087" s="57"/>
      <c r="L9087" s="57"/>
    </row>
    <row r="9088" spans="1:12">
      <c r="A9088" s="6">
        <v>8931</v>
      </c>
      <c r="B9088" s="10" t="s">
        <v>24614</v>
      </c>
      <c r="C9088" s="10" t="s">
        <v>6525</v>
      </c>
      <c r="D9088" s="10" t="s">
        <v>34915</v>
      </c>
      <c r="E9088" s="6" t="s">
        <v>15873</v>
      </c>
      <c r="F9088" s="6"/>
      <c r="G9088" s="6" t="str">
        <f t="shared" si="284"/>
        <v>002</v>
      </c>
      <c r="H9088" s="6" t="str">
        <f t="shared" si="285"/>
        <v>036</v>
      </c>
      <c r="J9088" s="57"/>
      <c r="K9088" s="57"/>
      <c r="L9088" s="57"/>
    </row>
    <row r="9089" spans="1:12">
      <c r="A9089" s="6">
        <v>8932</v>
      </c>
      <c r="B9089" s="10" t="s">
        <v>24615</v>
      </c>
      <c r="C9089" s="10" t="s">
        <v>6526</v>
      </c>
      <c r="D9089" s="10" t="s">
        <v>58383</v>
      </c>
      <c r="E9089" s="6" t="s">
        <v>15873</v>
      </c>
      <c r="F9089" s="6"/>
      <c r="G9089" s="6" t="str">
        <f t="shared" si="284"/>
        <v>002</v>
      </c>
      <c r="H9089" s="6" t="str">
        <f t="shared" si="285"/>
        <v>036</v>
      </c>
      <c r="J9089" s="57"/>
      <c r="K9089" s="57"/>
      <c r="L9089" s="57"/>
    </row>
    <row r="9090" spans="1:12">
      <c r="A9090" s="6">
        <v>8933</v>
      </c>
      <c r="B9090" s="10" t="s">
        <v>24616</v>
      </c>
      <c r="C9090" s="10" t="s">
        <v>6527</v>
      </c>
      <c r="D9090" s="10" t="s">
        <v>58384</v>
      </c>
      <c r="E9090" s="6" t="s">
        <v>15873</v>
      </c>
      <c r="F9090" s="6"/>
      <c r="G9090" s="6" t="str">
        <f t="shared" si="284"/>
        <v>002</v>
      </c>
      <c r="H9090" s="6" t="str">
        <f t="shared" si="285"/>
        <v>036</v>
      </c>
      <c r="J9090" s="57"/>
      <c r="K9090" s="57"/>
      <c r="L9090" s="57"/>
    </row>
    <row r="9091" spans="1:12">
      <c r="A9091" s="6">
        <v>8934</v>
      </c>
      <c r="B9091" s="10" t="s">
        <v>24617</v>
      </c>
      <c r="C9091" s="10" t="s">
        <v>6528</v>
      </c>
      <c r="D9091" s="10" t="s">
        <v>34916</v>
      </c>
      <c r="E9091" s="6" t="s">
        <v>15873</v>
      </c>
      <c r="F9091" s="6"/>
      <c r="G9091" s="6" t="str">
        <f t="shared" si="284"/>
        <v>002</v>
      </c>
      <c r="H9091" s="6" t="str">
        <f t="shared" si="285"/>
        <v>036</v>
      </c>
      <c r="J9091" s="57"/>
      <c r="K9091" s="57"/>
      <c r="L9091" s="57"/>
    </row>
    <row r="9092" spans="1:12">
      <c r="A9092" s="6">
        <v>8935</v>
      </c>
      <c r="B9092" s="10" t="s">
        <v>24618</v>
      </c>
      <c r="C9092" s="10" t="s">
        <v>6529</v>
      </c>
      <c r="D9092" s="10" t="s">
        <v>38776</v>
      </c>
      <c r="E9092" s="6" t="s">
        <v>15873</v>
      </c>
      <c r="F9092" s="6"/>
      <c r="G9092" s="6" t="str">
        <f t="shared" si="284"/>
        <v>002</v>
      </c>
      <c r="H9092" s="6" t="str">
        <f t="shared" si="285"/>
        <v>036</v>
      </c>
      <c r="J9092" s="57"/>
      <c r="K9092" s="57"/>
      <c r="L9092" s="57"/>
    </row>
    <row r="9093" spans="1:12">
      <c r="A9093" s="6">
        <v>8936</v>
      </c>
      <c r="B9093" s="10" t="s">
        <v>24619</v>
      </c>
      <c r="C9093" s="10" t="s">
        <v>6530</v>
      </c>
      <c r="D9093" s="10" t="s">
        <v>34917</v>
      </c>
      <c r="E9093" s="6" t="s">
        <v>15873</v>
      </c>
      <c r="F9093" s="6"/>
      <c r="G9093" s="6" t="str">
        <f t="shared" si="284"/>
        <v>002</v>
      </c>
      <c r="H9093" s="6" t="str">
        <f t="shared" si="285"/>
        <v>036</v>
      </c>
      <c r="J9093" s="57"/>
      <c r="K9093" s="57"/>
      <c r="L9093" s="57"/>
    </row>
    <row r="9094" spans="1:12">
      <c r="A9094" s="6">
        <v>8937</v>
      </c>
      <c r="B9094" s="10" t="s">
        <v>24620</v>
      </c>
      <c r="C9094" s="10" t="s">
        <v>6531</v>
      </c>
      <c r="D9094" s="10" t="s">
        <v>58385</v>
      </c>
      <c r="E9094" s="6" t="s">
        <v>15873</v>
      </c>
      <c r="F9094" s="6"/>
      <c r="G9094" s="6" t="str">
        <f t="shared" si="284"/>
        <v>002</v>
      </c>
      <c r="H9094" s="6" t="str">
        <f t="shared" si="285"/>
        <v>036</v>
      </c>
      <c r="J9094" s="57"/>
      <c r="K9094" s="57"/>
      <c r="L9094" s="57"/>
    </row>
    <row r="9095" spans="1:12">
      <c r="A9095" s="6">
        <v>8938</v>
      </c>
      <c r="B9095" s="10" t="s">
        <v>24621</v>
      </c>
      <c r="C9095" s="10" t="s">
        <v>6532</v>
      </c>
      <c r="D9095" s="10" t="s">
        <v>58349</v>
      </c>
      <c r="E9095" s="6" t="s">
        <v>15873</v>
      </c>
      <c r="F9095" s="6"/>
      <c r="G9095" s="6" t="str">
        <f t="shared" si="284"/>
        <v>002</v>
      </c>
      <c r="H9095" s="6" t="str">
        <f t="shared" si="285"/>
        <v>036</v>
      </c>
      <c r="J9095" s="57"/>
      <c r="K9095" s="57"/>
      <c r="L9095" s="57"/>
    </row>
    <row r="9096" spans="1:12">
      <c r="A9096" s="6">
        <v>8939</v>
      </c>
      <c r="B9096" s="10" t="s">
        <v>24622</v>
      </c>
      <c r="C9096" s="10" t="s">
        <v>6533</v>
      </c>
      <c r="D9096" s="10" t="s">
        <v>34918</v>
      </c>
      <c r="E9096" s="6" t="s">
        <v>15873</v>
      </c>
      <c r="F9096" s="6"/>
      <c r="G9096" s="6" t="str">
        <f t="shared" si="284"/>
        <v>002</v>
      </c>
      <c r="H9096" s="6" t="str">
        <f t="shared" si="285"/>
        <v>036</v>
      </c>
      <c r="J9096" s="57"/>
      <c r="K9096" s="57"/>
      <c r="L9096" s="57"/>
    </row>
    <row r="9097" spans="1:12">
      <c r="A9097" s="6">
        <v>8940</v>
      </c>
      <c r="B9097" s="10" t="s">
        <v>24623</v>
      </c>
      <c r="C9097" s="10" t="s">
        <v>6534</v>
      </c>
      <c r="D9097" s="10" t="s">
        <v>34919</v>
      </c>
      <c r="E9097" s="6" t="s">
        <v>15873</v>
      </c>
      <c r="F9097" s="6"/>
      <c r="G9097" s="6" t="str">
        <f t="shared" si="284"/>
        <v>002</v>
      </c>
      <c r="H9097" s="6" t="str">
        <f t="shared" si="285"/>
        <v>036</v>
      </c>
      <c r="J9097" s="57"/>
      <c r="K9097" s="57"/>
      <c r="L9097" s="57"/>
    </row>
    <row r="9098" spans="1:12">
      <c r="A9098" s="6">
        <v>8941</v>
      </c>
      <c r="B9098" s="10" t="s">
        <v>24624</v>
      </c>
      <c r="C9098" s="10" t="s">
        <v>6535</v>
      </c>
      <c r="D9098" s="10" t="s">
        <v>58386</v>
      </c>
      <c r="E9098" s="6" t="s">
        <v>15873</v>
      </c>
      <c r="F9098" s="6"/>
      <c r="G9098" s="6" t="str">
        <f t="shared" si="284"/>
        <v>002</v>
      </c>
      <c r="H9098" s="6" t="str">
        <f t="shared" si="285"/>
        <v>036</v>
      </c>
      <c r="J9098" s="57"/>
      <c r="K9098" s="57"/>
      <c r="L9098" s="57"/>
    </row>
    <row r="9099" spans="1:12">
      <c r="A9099" s="6">
        <v>8942</v>
      </c>
      <c r="B9099" s="10" t="s">
        <v>24625</v>
      </c>
      <c r="C9099" s="10" t="s">
        <v>6536</v>
      </c>
      <c r="D9099" s="10" t="s">
        <v>38777</v>
      </c>
      <c r="E9099" s="6" t="s">
        <v>15873</v>
      </c>
      <c r="F9099" s="6"/>
      <c r="G9099" s="6" t="str">
        <f t="shared" si="284"/>
        <v>002</v>
      </c>
      <c r="H9099" s="6" t="str">
        <f t="shared" si="285"/>
        <v>036</v>
      </c>
      <c r="J9099" s="57"/>
      <c r="K9099" s="57"/>
      <c r="L9099" s="57"/>
    </row>
    <row r="9100" spans="1:12">
      <c r="A9100" s="6">
        <v>8943</v>
      </c>
      <c r="B9100" s="10" t="s">
        <v>24626</v>
      </c>
      <c r="C9100" s="10" t="s">
        <v>6537</v>
      </c>
      <c r="D9100" s="10" t="s">
        <v>34920</v>
      </c>
      <c r="E9100" s="6" t="s">
        <v>15873</v>
      </c>
      <c r="F9100" s="6"/>
      <c r="G9100" s="6" t="str">
        <f t="shared" si="284"/>
        <v>002</v>
      </c>
      <c r="H9100" s="6" t="str">
        <f t="shared" si="285"/>
        <v>036</v>
      </c>
      <c r="J9100" s="57"/>
      <c r="K9100" s="57"/>
      <c r="L9100" s="57"/>
    </row>
    <row r="9101" spans="1:12">
      <c r="A9101" s="6">
        <v>8944</v>
      </c>
      <c r="B9101" s="10" t="s">
        <v>24627</v>
      </c>
      <c r="C9101" s="10" t="s">
        <v>6538</v>
      </c>
      <c r="D9101" s="10" t="s">
        <v>34921</v>
      </c>
      <c r="E9101" s="6" t="s">
        <v>15873</v>
      </c>
      <c r="F9101" s="6"/>
      <c r="G9101" s="6" t="str">
        <f t="shared" si="284"/>
        <v>002</v>
      </c>
      <c r="H9101" s="6" t="str">
        <f t="shared" si="285"/>
        <v>036</v>
      </c>
      <c r="J9101" s="57"/>
      <c r="K9101" s="57"/>
      <c r="L9101" s="57"/>
    </row>
    <row r="9102" spans="1:12">
      <c r="A9102" s="6">
        <v>8945</v>
      </c>
      <c r="B9102" s="10" t="s">
        <v>24628</v>
      </c>
      <c r="C9102" s="10" t="s">
        <v>6539</v>
      </c>
      <c r="D9102" s="10" t="s">
        <v>34922</v>
      </c>
      <c r="E9102" s="6" t="s">
        <v>15873</v>
      </c>
      <c r="F9102" s="6"/>
      <c r="G9102" s="6" t="str">
        <f t="shared" si="284"/>
        <v>002</v>
      </c>
      <c r="H9102" s="6" t="str">
        <f t="shared" si="285"/>
        <v>036</v>
      </c>
      <c r="J9102" s="57"/>
      <c r="K9102" s="57"/>
      <c r="L9102" s="57"/>
    </row>
    <row r="9103" spans="1:12">
      <c r="A9103" s="6">
        <v>8946</v>
      </c>
      <c r="B9103" s="10" t="s">
        <v>24629</v>
      </c>
      <c r="C9103" s="10" t="s">
        <v>6540</v>
      </c>
      <c r="D9103" s="10" t="s">
        <v>34923</v>
      </c>
      <c r="E9103" s="6" t="s">
        <v>15873</v>
      </c>
      <c r="F9103" s="6"/>
      <c r="G9103" s="6" t="str">
        <f t="shared" si="284"/>
        <v>002</v>
      </c>
      <c r="H9103" s="6" t="str">
        <f t="shared" si="285"/>
        <v>036</v>
      </c>
      <c r="J9103" s="57"/>
      <c r="K9103" s="57"/>
      <c r="L9103" s="57"/>
    </row>
    <row r="9104" spans="1:12">
      <c r="A9104" s="6">
        <v>8947</v>
      </c>
      <c r="B9104" s="10" t="s">
        <v>24630</v>
      </c>
      <c r="C9104" s="10" t="s">
        <v>6541</v>
      </c>
      <c r="D9104" s="10" t="s">
        <v>38778</v>
      </c>
      <c r="E9104" s="6" t="s">
        <v>15873</v>
      </c>
      <c r="F9104" s="6"/>
      <c r="G9104" s="6" t="str">
        <f t="shared" si="284"/>
        <v>002</v>
      </c>
      <c r="H9104" s="6" t="str">
        <f t="shared" si="285"/>
        <v>036</v>
      </c>
      <c r="J9104" s="57"/>
      <c r="K9104" s="57"/>
      <c r="L9104" s="57"/>
    </row>
    <row r="9105" spans="1:12">
      <c r="A9105" s="6">
        <v>8948</v>
      </c>
      <c r="B9105" s="10" t="s">
        <v>24631</v>
      </c>
      <c r="C9105" s="10" t="s">
        <v>6542</v>
      </c>
      <c r="D9105" s="10" t="s">
        <v>38779</v>
      </c>
      <c r="E9105" s="6" t="s">
        <v>15873</v>
      </c>
      <c r="F9105" s="6"/>
      <c r="G9105" s="6" t="str">
        <f t="shared" si="284"/>
        <v>002</v>
      </c>
      <c r="H9105" s="6" t="str">
        <f t="shared" si="285"/>
        <v>036</v>
      </c>
      <c r="J9105" s="57"/>
      <c r="K9105" s="57"/>
      <c r="L9105" s="57"/>
    </row>
    <row r="9106" spans="1:12">
      <c r="A9106" s="6">
        <v>8949</v>
      </c>
      <c r="B9106" s="10" t="s">
        <v>24632</v>
      </c>
      <c r="C9106" s="10" t="s">
        <v>6543</v>
      </c>
      <c r="D9106" s="10" t="s">
        <v>58387</v>
      </c>
      <c r="E9106" s="6" t="s">
        <v>15873</v>
      </c>
      <c r="F9106" s="6"/>
      <c r="G9106" s="6" t="str">
        <f t="shared" si="284"/>
        <v>002</v>
      </c>
      <c r="H9106" s="6" t="str">
        <f t="shared" si="285"/>
        <v>036</v>
      </c>
      <c r="J9106" s="57"/>
      <c r="K9106" s="57"/>
      <c r="L9106" s="57"/>
    </row>
    <row r="9107" spans="1:12">
      <c r="A9107" s="6">
        <v>8950</v>
      </c>
      <c r="B9107" s="10" t="s">
        <v>24633</v>
      </c>
      <c r="C9107" s="10" t="s">
        <v>6544</v>
      </c>
      <c r="D9107" s="10" t="s">
        <v>34924</v>
      </c>
      <c r="E9107" s="6" t="s">
        <v>15873</v>
      </c>
      <c r="F9107" s="6"/>
      <c r="G9107" s="6" t="str">
        <f t="shared" si="284"/>
        <v>002</v>
      </c>
      <c r="H9107" s="6" t="str">
        <f t="shared" si="285"/>
        <v>036</v>
      </c>
      <c r="J9107" s="57"/>
      <c r="K9107" s="57"/>
      <c r="L9107" s="57"/>
    </row>
    <row r="9108" spans="1:12">
      <c r="A9108" s="6">
        <v>8951</v>
      </c>
      <c r="B9108" s="10" t="s">
        <v>24634</v>
      </c>
      <c r="C9108" s="10" t="s">
        <v>6545</v>
      </c>
      <c r="D9108" s="10" t="s">
        <v>34925</v>
      </c>
      <c r="E9108" s="6" t="s">
        <v>15873</v>
      </c>
      <c r="F9108" s="6"/>
      <c r="G9108" s="6" t="str">
        <f t="shared" si="284"/>
        <v>002</v>
      </c>
      <c r="H9108" s="6" t="str">
        <f t="shared" si="285"/>
        <v>036</v>
      </c>
      <c r="J9108" s="57"/>
      <c r="K9108" s="57"/>
      <c r="L9108" s="57"/>
    </row>
    <row r="9109" spans="1:12">
      <c r="A9109" s="6">
        <v>8952</v>
      </c>
      <c r="B9109" s="10" t="s">
        <v>24635</v>
      </c>
      <c r="C9109" s="10" t="s">
        <v>6546</v>
      </c>
      <c r="D9109" s="10" t="s">
        <v>58388</v>
      </c>
      <c r="E9109" s="6" t="s">
        <v>15873</v>
      </c>
      <c r="F9109" s="6"/>
      <c r="G9109" s="6" t="str">
        <f t="shared" si="284"/>
        <v>002</v>
      </c>
      <c r="H9109" s="6" t="str">
        <f t="shared" si="285"/>
        <v>036</v>
      </c>
      <c r="J9109" s="57"/>
      <c r="K9109" s="57"/>
      <c r="L9109" s="57"/>
    </row>
    <row r="9110" spans="1:12">
      <c r="A9110" s="6">
        <v>8953</v>
      </c>
      <c r="B9110" s="10" t="s">
        <v>24636</v>
      </c>
      <c r="C9110" s="10" t="s">
        <v>6547</v>
      </c>
      <c r="D9110" s="10" t="s">
        <v>34926</v>
      </c>
      <c r="E9110" s="6" t="s">
        <v>15873</v>
      </c>
      <c r="F9110" s="6"/>
      <c r="G9110" s="6" t="str">
        <f t="shared" si="284"/>
        <v>002</v>
      </c>
      <c r="H9110" s="6" t="str">
        <f t="shared" si="285"/>
        <v>036</v>
      </c>
      <c r="J9110" s="57"/>
      <c r="K9110" s="57"/>
      <c r="L9110" s="57"/>
    </row>
    <row r="9111" spans="1:12">
      <c r="A9111" s="6">
        <v>8954</v>
      </c>
      <c r="B9111" s="10" t="s">
        <v>24637</v>
      </c>
      <c r="C9111" s="10" t="s">
        <v>6548</v>
      </c>
      <c r="D9111" s="10" t="s">
        <v>38780</v>
      </c>
      <c r="E9111" s="6" t="s">
        <v>15873</v>
      </c>
      <c r="F9111" s="6"/>
      <c r="G9111" s="6" t="str">
        <f t="shared" si="284"/>
        <v>002</v>
      </c>
      <c r="H9111" s="6" t="str">
        <f t="shared" si="285"/>
        <v>036</v>
      </c>
      <c r="J9111" s="57"/>
      <c r="K9111" s="57"/>
      <c r="L9111" s="57"/>
    </row>
    <row r="9112" spans="1:12">
      <c r="A9112" s="6">
        <v>8955</v>
      </c>
      <c r="B9112" s="10" t="s">
        <v>24638</v>
      </c>
      <c r="C9112" s="10" t="s">
        <v>6549</v>
      </c>
      <c r="D9112" s="10" t="s">
        <v>58389</v>
      </c>
      <c r="E9112" s="6" t="s">
        <v>15873</v>
      </c>
      <c r="F9112" s="6"/>
      <c r="G9112" s="6" t="str">
        <f t="shared" si="284"/>
        <v>002</v>
      </c>
      <c r="H9112" s="6" t="str">
        <f t="shared" si="285"/>
        <v>036</v>
      </c>
      <c r="J9112" s="57"/>
      <c r="K9112" s="57"/>
      <c r="L9112" s="57"/>
    </row>
    <row r="9113" spans="1:12">
      <c r="A9113" s="6">
        <v>8956</v>
      </c>
      <c r="B9113" s="10" t="s">
        <v>24639</v>
      </c>
      <c r="C9113" s="10" t="s">
        <v>6550</v>
      </c>
      <c r="D9113" s="10" t="s">
        <v>58390</v>
      </c>
      <c r="E9113" s="6" t="s">
        <v>15873</v>
      </c>
      <c r="F9113" s="6"/>
      <c r="G9113" s="6" t="str">
        <f t="shared" si="284"/>
        <v>002</v>
      </c>
      <c r="H9113" s="6" t="str">
        <f t="shared" si="285"/>
        <v>036</v>
      </c>
      <c r="J9113" s="57"/>
      <c r="K9113" s="57"/>
      <c r="L9113" s="57"/>
    </row>
    <row r="9114" spans="1:12">
      <c r="A9114" s="6">
        <v>8957</v>
      </c>
      <c r="B9114" s="10" t="s">
        <v>24640</v>
      </c>
      <c r="C9114" s="10" t="s">
        <v>6551</v>
      </c>
      <c r="D9114" s="10" t="s">
        <v>58391</v>
      </c>
      <c r="E9114" s="6" t="s">
        <v>15873</v>
      </c>
      <c r="F9114" s="6"/>
      <c r="G9114" s="6" t="str">
        <f t="shared" si="284"/>
        <v>002</v>
      </c>
      <c r="H9114" s="6" t="str">
        <f t="shared" si="285"/>
        <v>036</v>
      </c>
      <c r="J9114" s="57"/>
      <c r="K9114" s="57"/>
      <c r="L9114" s="57"/>
    </row>
    <row r="9115" spans="1:12">
      <c r="A9115" s="6">
        <v>8958</v>
      </c>
      <c r="B9115" s="10" t="s">
        <v>24641</v>
      </c>
      <c r="C9115" s="10" t="s">
        <v>6552</v>
      </c>
      <c r="D9115" s="10" t="s">
        <v>34927</v>
      </c>
      <c r="E9115" s="6" t="s">
        <v>15873</v>
      </c>
      <c r="F9115" s="6"/>
      <c r="G9115" s="6" t="str">
        <f t="shared" si="284"/>
        <v>002</v>
      </c>
      <c r="H9115" s="6" t="str">
        <f t="shared" si="285"/>
        <v>036</v>
      </c>
      <c r="J9115" s="57"/>
      <c r="K9115" s="57"/>
      <c r="L9115" s="57"/>
    </row>
    <row r="9116" spans="1:12">
      <c r="A9116" s="6">
        <v>8959</v>
      </c>
      <c r="B9116" s="10" t="s">
        <v>24642</v>
      </c>
      <c r="C9116" s="10" t="s">
        <v>6553</v>
      </c>
      <c r="D9116" s="10" t="s">
        <v>38781</v>
      </c>
      <c r="E9116" s="6" t="s">
        <v>15873</v>
      </c>
      <c r="F9116" s="6"/>
      <c r="G9116" s="6" t="str">
        <f t="shared" si="284"/>
        <v>002</v>
      </c>
      <c r="H9116" s="6" t="str">
        <f t="shared" si="285"/>
        <v>036</v>
      </c>
      <c r="J9116" s="57"/>
      <c r="K9116" s="57"/>
      <c r="L9116" s="57"/>
    </row>
    <row r="9117" spans="1:12">
      <c r="A9117" s="6">
        <v>8960</v>
      </c>
      <c r="B9117" s="10" t="s">
        <v>24643</v>
      </c>
      <c r="C9117" s="10" t="s">
        <v>6554</v>
      </c>
      <c r="D9117" s="10" t="s">
        <v>34928</v>
      </c>
      <c r="E9117" s="6" t="s">
        <v>15873</v>
      </c>
      <c r="F9117" s="6"/>
      <c r="G9117" s="6" t="str">
        <f t="shared" si="284"/>
        <v>002</v>
      </c>
      <c r="H9117" s="6" t="str">
        <f t="shared" si="285"/>
        <v>036</v>
      </c>
      <c r="J9117" s="57"/>
      <c r="K9117" s="57"/>
      <c r="L9117" s="57"/>
    </row>
    <row r="9118" spans="1:12">
      <c r="A9118" s="6">
        <v>8961</v>
      </c>
      <c r="B9118" s="10" t="s">
        <v>24644</v>
      </c>
      <c r="C9118" s="10" t="s">
        <v>6555</v>
      </c>
      <c r="D9118" s="10" t="s">
        <v>34905</v>
      </c>
      <c r="E9118" s="6" t="s">
        <v>15873</v>
      </c>
      <c r="F9118" s="6"/>
      <c r="G9118" s="6" t="str">
        <f t="shared" si="284"/>
        <v>002</v>
      </c>
      <c r="H9118" s="6" t="str">
        <f t="shared" si="285"/>
        <v>036</v>
      </c>
      <c r="J9118" s="57"/>
      <c r="K9118" s="57"/>
      <c r="L9118" s="57"/>
    </row>
    <row r="9119" spans="1:12">
      <c r="A9119" s="6">
        <v>8962</v>
      </c>
      <c r="B9119" s="10" t="s">
        <v>24645</v>
      </c>
      <c r="C9119" s="10" t="s">
        <v>6556</v>
      </c>
      <c r="D9119" s="10" t="s">
        <v>58392</v>
      </c>
      <c r="E9119" s="6" t="s">
        <v>15873</v>
      </c>
      <c r="F9119" s="6"/>
      <c r="G9119" s="6" t="str">
        <f t="shared" si="284"/>
        <v>002</v>
      </c>
      <c r="H9119" s="6" t="str">
        <f t="shared" si="285"/>
        <v>036</v>
      </c>
      <c r="J9119" s="57"/>
      <c r="K9119" s="57"/>
      <c r="L9119" s="57"/>
    </row>
    <row r="9120" spans="1:12">
      <c r="A9120" s="6">
        <v>8963</v>
      </c>
      <c r="B9120" s="10" t="s">
        <v>24646</v>
      </c>
      <c r="C9120" s="10" t="s">
        <v>6557</v>
      </c>
      <c r="D9120" s="10" t="s">
        <v>38782</v>
      </c>
      <c r="E9120" s="6" t="s">
        <v>15873</v>
      </c>
      <c r="F9120" s="6"/>
      <c r="G9120" s="6" t="str">
        <f t="shared" ref="G9120:G9183" si="286">+LEFT(C9120,3)</f>
        <v>002</v>
      </c>
      <c r="H9120" s="6" t="str">
        <f t="shared" ref="H9120:H9183" si="287">+MID(C9120,5,3)</f>
        <v>036</v>
      </c>
      <c r="J9120" s="57"/>
      <c r="K9120" s="57"/>
      <c r="L9120" s="57"/>
    </row>
    <row r="9121" spans="1:12">
      <c r="A9121" s="6">
        <v>8964</v>
      </c>
      <c r="B9121" s="10" t="s">
        <v>24647</v>
      </c>
      <c r="C9121" s="10" t="s">
        <v>6558</v>
      </c>
      <c r="D9121" s="10" t="s">
        <v>38767</v>
      </c>
      <c r="E9121" s="6" t="s">
        <v>15873</v>
      </c>
      <c r="F9121" s="6"/>
      <c r="G9121" s="6" t="str">
        <f t="shared" si="286"/>
        <v>002</v>
      </c>
      <c r="H9121" s="6" t="str">
        <f t="shared" si="287"/>
        <v>036</v>
      </c>
      <c r="J9121" s="57"/>
      <c r="K9121" s="57"/>
      <c r="L9121" s="57"/>
    </row>
    <row r="9122" spans="1:12">
      <c r="A9122" s="6">
        <v>8965</v>
      </c>
      <c r="B9122" s="10" t="s">
        <v>24648</v>
      </c>
      <c r="C9122" s="10" t="s">
        <v>6559</v>
      </c>
      <c r="D9122" s="10" t="s">
        <v>58393</v>
      </c>
      <c r="E9122" s="6" t="s">
        <v>15873</v>
      </c>
      <c r="F9122" s="6"/>
      <c r="G9122" s="6" t="str">
        <f t="shared" si="286"/>
        <v>002</v>
      </c>
      <c r="H9122" s="6" t="str">
        <f t="shared" si="287"/>
        <v>036</v>
      </c>
      <c r="J9122" s="57"/>
      <c r="K9122" s="57"/>
      <c r="L9122" s="57"/>
    </row>
    <row r="9123" spans="1:12">
      <c r="A9123" s="6">
        <v>8966</v>
      </c>
      <c r="B9123" s="10" t="s">
        <v>24649</v>
      </c>
      <c r="C9123" s="10" t="s">
        <v>6560</v>
      </c>
      <c r="D9123" s="10" t="s">
        <v>58394</v>
      </c>
      <c r="E9123" s="6" t="s">
        <v>15873</v>
      </c>
      <c r="F9123" s="6"/>
      <c r="G9123" s="6" t="str">
        <f t="shared" si="286"/>
        <v>002</v>
      </c>
      <c r="H9123" s="6" t="str">
        <f t="shared" si="287"/>
        <v>036</v>
      </c>
      <c r="J9123" s="57"/>
      <c r="K9123" s="57"/>
      <c r="L9123" s="57"/>
    </row>
    <row r="9124" spans="1:12">
      <c r="A9124" s="6">
        <v>8967</v>
      </c>
      <c r="B9124" s="10" t="s">
        <v>24650</v>
      </c>
      <c r="C9124" s="10" t="s">
        <v>6561</v>
      </c>
      <c r="D9124" s="10" t="s">
        <v>38783</v>
      </c>
      <c r="E9124" s="6" t="s">
        <v>15873</v>
      </c>
      <c r="F9124" s="6"/>
      <c r="G9124" s="6" t="str">
        <f t="shared" si="286"/>
        <v>002</v>
      </c>
      <c r="H9124" s="6" t="str">
        <f t="shared" si="287"/>
        <v>036</v>
      </c>
      <c r="J9124" s="57"/>
      <c r="K9124" s="57"/>
      <c r="L9124" s="57"/>
    </row>
    <row r="9125" spans="1:12">
      <c r="A9125" s="6">
        <v>8968</v>
      </c>
      <c r="B9125" s="10" t="s">
        <v>42698</v>
      </c>
      <c r="C9125" s="10" t="s">
        <v>6562</v>
      </c>
      <c r="D9125" s="10" t="s">
        <v>38784</v>
      </c>
      <c r="E9125" s="6" t="s">
        <v>15873</v>
      </c>
      <c r="F9125" s="6"/>
      <c r="G9125" s="6" t="str">
        <f t="shared" si="286"/>
        <v>002</v>
      </c>
      <c r="H9125" s="6" t="str">
        <f t="shared" si="287"/>
        <v>036</v>
      </c>
      <c r="J9125" s="57"/>
      <c r="K9125" s="57"/>
      <c r="L9125" s="57"/>
    </row>
    <row r="9126" spans="1:12">
      <c r="A9126" s="6">
        <v>8969</v>
      </c>
      <c r="B9126" s="10" t="s">
        <v>34929</v>
      </c>
      <c r="C9126" s="10" t="s">
        <v>6563</v>
      </c>
      <c r="D9126" s="10" t="s">
        <v>38784</v>
      </c>
      <c r="E9126" s="6" t="s">
        <v>15873</v>
      </c>
      <c r="F9126" s="6"/>
      <c r="G9126" s="6" t="str">
        <f t="shared" si="286"/>
        <v>002</v>
      </c>
      <c r="H9126" s="6" t="str">
        <f t="shared" si="287"/>
        <v>036</v>
      </c>
      <c r="J9126" s="57"/>
      <c r="K9126" s="57"/>
      <c r="L9126" s="57"/>
    </row>
    <row r="9127" spans="1:12">
      <c r="A9127" s="6">
        <v>8970</v>
      </c>
      <c r="B9127" s="10" t="s">
        <v>42699</v>
      </c>
      <c r="C9127" s="10" t="s">
        <v>6564</v>
      </c>
      <c r="D9127" s="10" t="s">
        <v>58395</v>
      </c>
      <c r="E9127" s="6" t="s">
        <v>15873</v>
      </c>
      <c r="F9127" s="6"/>
      <c r="G9127" s="6" t="str">
        <f t="shared" si="286"/>
        <v>002</v>
      </c>
      <c r="H9127" s="6" t="str">
        <f t="shared" si="287"/>
        <v>036</v>
      </c>
      <c r="J9127" s="57"/>
      <c r="K9127" s="57"/>
      <c r="L9127" s="57"/>
    </row>
    <row r="9128" spans="1:12">
      <c r="A9128" s="6">
        <v>8971</v>
      </c>
      <c r="B9128" s="10" t="s">
        <v>34930</v>
      </c>
      <c r="C9128" s="10" t="s">
        <v>6565</v>
      </c>
      <c r="D9128" s="10" t="s">
        <v>58396</v>
      </c>
      <c r="E9128" s="6" t="s">
        <v>15873</v>
      </c>
      <c r="F9128" s="6"/>
      <c r="G9128" s="6" t="str">
        <f t="shared" si="286"/>
        <v>002</v>
      </c>
      <c r="H9128" s="6" t="str">
        <f t="shared" si="287"/>
        <v>036</v>
      </c>
      <c r="J9128" s="57"/>
      <c r="K9128" s="57"/>
      <c r="L9128" s="57"/>
    </row>
    <row r="9129" spans="1:12">
      <c r="A9129" s="6">
        <v>8972</v>
      </c>
      <c r="B9129" s="10" t="s">
        <v>34931</v>
      </c>
      <c r="C9129" s="10" t="s">
        <v>6566</v>
      </c>
      <c r="D9129" s="10" t="s">
        <v>38785</v>
      </c>
      <c r="E9129" s="6" t="s">
        <v>15873</v>
      </c>
      <c r="F9129" s="6"/>
      <c r="G9129" s="6" t="str">
        <f t="shared" si="286"/>
        <v>002</v>
      </c>
      <c r="H9129" s="6" t="str">
        <f t="shared" si="287"/>
        <v>036</v>
      </c>
      <c r="J9129" s="57"/>
      <c r="K9129" s="57"/>
      <c r="L9129" s="57"/>
    </row>
    <row r="9130" spans="1:12">
      <c r="A9130" s="6">
        <v>8973</v>
      </c>
      <c r="B9130" s="10" t="s">
        <v>24651</v>
      </c>
      <c r="C9130" s="10" t="s">
        <v>6567</v>
      </c>
      <c r="D9130" s="10" t="s">
        <v>58397</v>
      </c>
      <c r="E9130" s="6" t="s">
        <v>15873</v>
      </c>
      <c r="F9130" s="6"/>
      <c r="G9130" s="6" t="str">
        <f t="shared" si="286"/>
        <v>002</v>
      </c>
      <c r="H9130" s="6" t="str">
        <f t="shared" si="287"/>
        <v>036</v>
      </c>
      <c r="J9130" s="57"/>
      <c r="K9130" s="57"/>
      <c r="L9130" s="57"/>
    </row>
    <row r="9131" spans="1:12">
      <c r="A9131" s="6">
        <v>8974</v>
      </c>
      <c r="B9131" s="10" t="s">
        <v>24652</v>
      </c>
      <c r="C9131" s="10" t="s">
        <v>6568</v>
      </c>
      <c r="D9131" s="10" t="s">
        <v>38769</v>
      </c>
      <c r="E9131" s="6" t="s">
        <v>15873</v>
      </c>
      <c r="F9131" s="6"/>
      <c r="G9131" s="6" t="str">
        <f t="shared" si="286"/>
        <v>002</v>
      </c>
      <c r="H9131" s="6" t="str">
        <f t="shared" si="287"/>
        <v>036</v>
      </c>
      <c r="J9131" s="57"/>
      <c r="K9131" s="57"/>
      <c r="L9131" s="57"/>
    </row>
    <row r="9132" spans="1:12">
      <c r="A9132" s="6">
        <v>8975</v>
      </c>
      <c r="B9132" s="10" t="s">
        <v>24653</v>
      </c>
      <c r="C9132" s="10" t="s">
        <v>6569</v>
      </c>
      <c r="D9132" s="10" t="s">
        <v>58398</v>
      </c>
      <c r="E9132" s="6" t="s">
        <v>15873</v>
      </c>
      <c r="F9132" s="6"/>
      <c r="G9132" s="6" t="str">
        <f t="shared" si="286"/>
        <v>002</v>
      </c>
      <c r="H9132" s="6" t="str">
        <f t="shared" si="287"/>
        <v>036</v>
      </c>
      <c r="J9132" s="57"/>
      <c r="K9132" s="57"/>
      <c r="L9132" s="57"/>
    </row>
    <row r="9133" spans="1:12">
      <c r="A9133" s="6">
        <v>8976</v>
      </c>
      <c r="B9133" s="10" t="s">
        <v>24654</v>
      </c>
      <c r="C9133" s="10" t="s">
        <v>6570</v>
      </c>
      <c r="D9133" s="10" t="s">
        <v>58399</v>
      </c>
      <c r="E9133" s="6" t="s">
        <v>15873</v>
      </c>
      <c r="F9133" s="6"/>
      <c r="G9133" s="6" t="str">
        <f t="shared" si="286"/>
        <v>002</v>
      </c>
      <c r="H9133" s="6" t="str">
        <f t="shared" si="287"/>
        <v>036</v>
      </c>
      <c r="J9133" s="57"/>
      <c r="K9133" s="57"/>
      <c r="L9133" s="57"/>
    </row>
    <row r="9134" spans="1:12">
      <c r="A9134" s="6">
        <v>8977</v>
      </c>
      <c r="B9134" s="10" t="s">
        <v>24655</v>
      </c>
      <c r="C9134" s="10" t="s">
        <v>6571</v>
      </c>
      <c r="D9134" s="10" t="s">
        <v>58400</v>
      </c>
      <c r="E9134" s="6" t="s">
        <v>15873</v>
      </c>
      <c r="F9134" s="6"/>
      <c r="G9134" s="6" t="str">
        <f t="shared" si="286"/>
        <v>002</v>
      </c>
      <c r="H9134" s="6" t="str">
        <f t="shared" si="287"/>
        <v>036</v>
      </c>
      <c r="J9134" s="57"/>
      <c r="K9134" s="57"/>
      <c r="L9134" s="57"/>
    </row>
    <row r="9135" spans="1:12">
      <c r="A9135" s="6">
        <v>8978</v>
      </c>
      <c r="B9135" s="10" t="s">
        <v>24656</v>
      </c>
      <c r="C9135" s="10" t="s">
        <v>6572</v>
      </c>
      <c r="D9135" s="10" t="s">
        <v>58401</v>
      </c>
      <c r="E9135" s="6" t="s">
        <v>15873</v>
      </c>
      <c r="F9135" s="6"/>
      <c r="G9135" s="6" t="str">
        <f t="shared" si="286"/>
        <v>002</v>
      </c>
      <c r="H9135" s="6" t="str">
        <f t="shared" si="287"/>
        <v>036</v>
      </c>
      <c r="J9135" s="57"/>
      <c r="K9135" s="57"/>
      <c r="L9135" s="57"/>
    </row>
    <row r="9136" spans="1:12">
      <c r="A9136" s="6">
        <v>8979</v>
      </c>
      <c r="B9136" s="10" t="s">
        <v>24657</v>
      </c>
      <c r="C9136" s="10" t="s">
        <v>6573</v>
      </c>
      <c r="D9136" s="10" t="s">
        <v>58402</v>
      </c>
      <c r="E9136" s="6" t="s">
        <v>15873</v>
      </c>
      <c r="F9136" s="6"/>
      <c r="G9136" s="6" t="str">
        <f t="shared" si="286"/>
        <v>002</v>
      </c>
      <c r="H9136" s="6" t="str">
        <f t="shared" si="287"/>
        <v>036</v>
      </c>
      <c r="J9136" s="57"/>
      <c r="K9136" s="57"/>
      <c r="L9136" s="57"/>
    </row>
    <row r="9137" spans="1:12">
      <c r="A9137" s="6">
        <v>8980</v>
      </c>
      <c r="B9137" s="10" t="s">
        <v>24658</v>
      </c>
      <c r="C9137" s="10" t="s">
        <v>6574</v>
      </c>
      <c r="D9137" s="10" t="s">
        <v>58403</v>
      </c>
      <c r="E9137" s="6" t="s">
        <v>15873</v>
      </c>
      <c r="F9137" s="6"/>
      <c r="G9137" s="6" t="str">
        <f t="shared" si="286"/>
        <v>002</v>
      </c>
      <c r="H9137" s="6" t="str">
        <f t="shared" si="287"/>
        <v>036</v>
      </c>
      <c r="J9137" s="57"/>
      <c r="K9137" s="57"/>
      <c r="L9137" s="57"/>
    </row>
    <row r="9138" spans="1:12">
      <c r="A9138" s="6">
        <v>8981</v>
      </c>
      <c r="B9138" s="10" t="s">
        <v>24659</v>
      </c>
      <c r="C9138" s="10" t="s">
        <v>6575</v>
      </c>
      <c r="D9138" s="10" t="s">
        <v>34932</v>
      </c>
      <c r="E9138" s="6" t="s">
        <v>15873</v>
      </c>
      <c r="F9138" s="6"/>
      <c r="G9138" s="6" t="str">
        <f t="shared" si="286"/>
        <v>002</v>
      </c>
      <c r="H9138" s="6" t="str">
        <f t="shared" si="287"/>
        <v>036</v>
      </c>
      <c r="J9138" s="57"/>
      <c r="K9138" s="57"/>
      <c r="L9138" s="57"/>
    </row>
    <row r="9139" spans="1:12">
      <c r="A9139" s="6">
        <v>8982</v>
      </c>
      <c r="B9139" s="10" t="s">
        <v>24660</v>
      </c>
      <c r="C9139" s="10" t="s">
        <v>6576</v>
      </c>
      <c r="D9139" s="10" t="s">
        <v>38783</v>
      </c>
      <c r="E9139" s="6" t="s">
        <v>15873</v>
      </c>
      <c r="F9139" s="6"/>
      <c r="G9139" s="6" t="str">
        <f t="shared" si="286"/>
        <v>002</v>
      </c>
      <c r="H9139" s="6" t="str">
        <f t="shared" si="287"/>
        <v>036</v>
      </c>
      <c r="J9139" s="57"/>
      <c r="K9139" s="57"/>
      <c r="L9139" s="57"/>
    </row>
    <row r="9140" spans="1:12">
      <c r="A9140" s="6">
        <v>8983</v>
      </c>
      <c r="B9140" s="10" t="s">
        <v>24661</v>
      </c>
      <c r="C9140" s="10" t="s">
        <v>6577</v>
      </c>
      <c r="D9140" s="10" t="s">
        <v>38769</v>
      </c>
      <c r="E9140" s="6" t="s">
        <v>15873</v>
      </c>
      <c r="F9140" s="6"/>
      <c r="G9140" s="6" t="str">
        <f t="shared" si="286"/>
        <v>002</v>
      </c>
      <c r="H9140" s="6" t="str">
        <f t="shared" si="287"/>
        <v>036</v>
      </c>
      <c r="J9140" s="57"/>
      <c r="K9140" s="57"/>
      <c r="L9140" s="57"/>
    </row>
    <row r="9141" spans="1:12">
      <c r="A9141" s="6">
        <v>8984</v>
      </c>
      <c r="B9141" s="10" t="s">
        <v>24662</v>
      </c>
      <c r="C9141" s="10" t="s">
        <v>6578</v>
      </c>
      <c r="D9141" s="10" t="s">
        <v>58404</v>
      </c>
      <c r="E9141" s="6" t="s">
        <v>15873</v>
      </c>
      <c r="F9141" s="6"/>
      <c r="G9141" s="6" t="str">
        <f t="shared" si="286"/>
        <v>002</v>
      </c>
      <c r="H9141" s="6" t="str">
        <f t="shared" si="287"/>
        <v>036</v>
      </c>
      <c r="J9141" s="57"/>
      <c r="K9141" s="57"/>
      <c r="L9141" s="57"/>
    </row>
    <row r="9142" spans="1:12">
      <c r="A9142" s="6">
        <v>8985</v>
      </c>
      <c r="B9142" s="10" t="s">
        <v>24663</v>
      </c>
      <c r="C9142" s="10" t="s">
        <v>6579</v>
      </c>
      <c r="D9142" s="10" t="s">
        <v>58405</v>
      </c>
      <c r="E9142" s="6" t="s">
        <v>15873</v>
      </c>
      <c r="F9142" s="6"/>
      <c r="G9142" s="6" t="str">
        <f t="shared" si="286"/>
        <v>002</v>
      </c>
      <c r="H9142" s="6" t="str">
        <f t="shared" si="287"/>
        <v>036</v>
      </c>
      <c r="J9142" s="57"/>
      <c r="K9142" s="57"/>
      <c r="L9142" s="57"/>
    </row>
    <row r="9143" spans="1:12">
      <c r="A9143" s="6">
        <v>8986</v>
      </c>
      <c r="B9143" s="10" t="s">
        <v>34933</v>
      </c>
      <c r="C9143" s="10" t="s">
        <v>6580</v>
      </c>
      <c r="D9143" s="10" t="s">
        <v>38786</v>
      </c>
      <c r="E9143" s="6" t="s">
        <v>15873</v>
      </c>
      <c r="F9143" s="6"/>
      <c r="G9143" s="6" t="str">
        <f t="shared" si="286"/>
        <v>002</v>
      </c>
      <c r="H9143" s="6" t="str">
        <f t="shared" si="287"/>
        <v>036</v>
      </c>
      <c r="J9143" s="57"/>
      <c r="K9143" s="57"/>
      <c r="L9143" s="57"/>
    </row>
    <row r="9144" spans="1:12">
      <c r="A9144" s="6">
        <v>8987</v>
      </c>
      <c r="B9144" s="10" t="s">
        <v>38787</v>
      </c>
      <c r="C9144" s="10" t="s">
        <v>6581</v>
      </c>
      <c r="D9144" s="10" t="s">
        <v>38788</v>
      </c>
      <c r="E9144" s="6" t="s">
        <v>15873</v>
      </c>
      <c r="F9144" s="6"/>
      <c r="G9144" s="6" t="str">
        <f t="shared" si="286"/>
        <v>002</v>
      </c>
      <c r="H9144" s="6" t="str">
        <f t="shared" si="287"/>
        <v>036</v>
      </c>
      <c r="J9144" s="57"/>
      <c r="K9144" s="57"/>
      <c r="L9144" s="57"/>
    </row>
    <row r="9145" spans="1:12">
      <c r="A9145" s="6">
        <v>8988</v>
      </c>
      <c r="B9145" s="10" t="s">
        <v>24664</v>
      </c>
      <c r="C9145" s="10" t="s">
        <v>6582</v>
      </c>
      <c r="D9145" s="10" t="s">
        <v>58366</v>
      </c>
      <c r="E9145" s="6" t="s">
        <v>15873</v>
      </c>
      <c r="F9145" s="6"/>
      <c r="G9145" s="6" t="str">
        <f t="shared" si="286"/>
        <v>002</v>
      </c>
      <c r="H9145" s="6" t="str">
        <f t="shared" si="287"/>
        <v>036</v>
      </c>
      <c r="J9145" s="57"/>
      <c r="K9145" s="57"/>
      <c r="L9145" s="57"/>
    </row>
    <row r="9146" spans="1:12">
      <c r="A9146" s="6">
        <v>8989</v>
      </c>
      <c r="B9146" s="10" t="s">
        <v>24665</v>
      </c>
      <c r="C9146" s="10" t="s">
        <v>6583</v>
      </c>
      <c r="D9146" s="10" t="s">
        <v>58406</v>
      </c>
      <c r="E9146" s="6" t="s">
        <v>15873</v>
      </c>
      <c r="F9146" s="6"/>
      <c r="G9146" s="6" t="str">
        <f t="shared" si="286"/>
        <v>002</v>
      </c>
      <c r="H9146" s="6" t="str">
        <f t="shared" si="287"/>
        <v>036</v>
      </c>
      <c r="J9146" s="57"/>
      <c r="K9146" s="57"/>
      <c r="L9146" s="57"/>
    </row>
    <row r="9147" spans="1:12">
      <c r="A9147" s="6">
        <v>8990</v>
      </c>
      <c r="B9147" s="10" t="s">
        <v>24666</v>
      </c>
      <c r="C9147" s="10" t="s">
        <v>6584</v>
      </c>
      <c r="D9147" s="10" t="s">
        <v>58407</v>
      </c>
      <c r="E9147" s="6" t="s">
        <v>15873</v>
      </c>
      <c r="F9147" s="6"/>
      <c r="G9147" s="6" t="str">
        <f t="shared" si="286"/>
        <v>002</v>
      </c>
      <c r="H9147" s="6" t="str">
        <f t="shared" si="287"/>
        <v>036</v>
      </c>
      <c r="J9147" s="57"/>
      <c r="K9147" s="57"/>
      <c r="L9147" s="57"/>
    </row>
    <row r="9148" spans="1:12">
      <c r="A9148" s="6">
        <v>8991</v>
      </c>
      <c r="B9148" s="10" t="s">
        <v>24667</v>
      </c>
      <c r="C9148" s="10" t="s">
        <v>6585</v>
      </c>
      <c r="D9148" s="10" t="s">
        <v>34934</v>
      </c>
      <c r="E9148" s="6" t="s">
        <v>15873</v>
      </c>
      <c r="F9148" s="6"/>
      <c r="G9148" s="6" t="str">
        <f t="shared" si="286"/>
        <v>002</v>
      </c>
      <c r="H9148" s="6" t="str">
        <f t="shared" si="287"/>
        <v>036</v>
      </c>
      <c r="J9148" s="57"/>
      <c r="K9148" s="57"/>
      <c r="L9148" s="57"/>
    </row>
    <row r="9149" spans="1:12">
      <c r="A9149" s="6">
        <v>8992</v>
      </c>
      <c r="B9149" s="10" t="s">
        <v>24668</v>
      </c>
      <c r="C9149" s="10" t="s">
        <v>6586</v>
      </c>
      <c r="D9149" s="10" t="s">
        <v>58408</v>
      </c>
      <c r="E9149" s="6" t="s">
        <v>15873</v>
      </c>
      <c r="F9149" s="6"/>
      <c r="G9149" s="6" t="str">
        <f t="shared" si="286"/>
        <v>002</v>
      </c>
      <c r="H9149" s="6" t="str">
        <f t="shared" si="287"/>
        <v>036</v>
      </c>
      <c r="J9149" s="57"/>
      <c r="K9149" s="57"/>
      <c r="L9149" s="57"/>
    </row>
    <row r="9150" spans="1:12">
      <c r="A9150" s="6">
        <v>8993</v>
      </c>
      <c r="B9150" s="10" t="s">
        <v>24669</v>
      </c>
      <c r="C9150" s="10" t="s">
        <v>6587</v>
      </c>
      <c r="D9150" s="10" t="s">
        <v>38789</v>
      </c>
      <c r="E9150" s="6" t="s">
        <v>15873</v>
      </c>
      <c r="F9150" s="6"/>
      <c r="G9150" s="6" t="str">
        <f t="shared" si="286"/>
        <v>002</v>
      </c>
      <c r="H9150" s="6" t="str">
        <f t="shared" si="287"/>
        <v>036</v>
      </c>
      <c r="J9150" s="57"/>
      <c r="K9150" s="57"/>
      <c r="L9150" s="57"/>
    </row>
    <row r="9151" spans="1:12">
      <c r="A9151" s="6">
        <v>8994</v>
      </c>
      <c r="B9151" s="10" t="s">
        <v>24670</v>
      </c>
      <c r="C9151" s="10" t="s">
        <v>6588</v>
      </c>
      <c r="D9151" s="10" t="s">
        <v>58409</v>
      </c>
      <c r="E9151" s="6" t="s">
        <v>15873</v>
      </c>
      <c r="F9151" s="6"/>
      <c r="G9151" s="6" t="str">
        <f t="shared" si="286"/>
        <v>002</v>
      </c>
      <c r="H9151" s="6" t="str">
        <f t="shared" si="287"/>
        <v>036</v>
      </c>
      <c r="J9151" s="57"/>
      <c r="K9151" s="57"/>
      <c r="L9151" s="57"/>
    </row>
    <row r="9152" spans="1:12">
      <c r="A9152" s="6">
        <v>8995</v>
      </c>
      <c r="B9152" s="10" t="s">
        <v>24671</v>
      </c>
      <c r="C9152" s="10" t="s">
        <v>6589</v>
      </c>
      <c r="D9152" s="10" t="s">
        <v>58410</v>
      </c>
      <c r="E9152" s="6" t="s">
        <v>15873</v>
      </c>
      <c r="F9152" s="6"/>
      <c r="G9152" s="6" t="str">
        <f t="shared" si="286"/>
        <v>002</v>
      </c>
      <c r="H9152" s="6" t="str">
        <f t="shared" si="287"/>
        <v>036</v>
      </c>
      <c r="J9152" s="57"/>
      <c r="K9152" s="57"/>
      <c r="L9152" s="57"/>
    </row>
    <row r="9153" spans="1:12">
      <c r="A9153" s="6">
        <v>8996</v>
      </c>
      <c r="B9153" s="10" t="s">
        <v>24672</v>
      </c>
      <c r="C9153" s="10" t="s">
        <v>6590</v>
      </c>
      <c r="D9153" s="10" t="s">
        <v>58411</v>
      </c>
      <c r="E9153" s="6" t="s">
        <v>15873</v>
      </c>
      <c r="F9153" s="6"/>
      <c r="G9153" s="6" t="str">
        <f t="shared" si="286"/>
        <v>002</v>
      </c>
      <c r="H9153" s="6" t="str">
        <f t="shared" si="287"/>
        <v>036</v>
      </c>
      <c r="J9153" s="57"/>
      <c r="K9153" s="57"/>
      <c r="L9153" s="57"/>
    </row>
    <row r="9154" spans="1:12">
      <c r="A9154" s="6">
        <v>8997</v>
      </c>
      <c r="B9154" s="10" t="s">
        <v>38790</v>
      </c>
      <c r="C9154" s="10" t="s">
        <v>6591</v>
      </c>
      <c r="D9154" s="10" t="s">
        <v>58349</v>
      </c>
      <c r="E9154" s="6" t="s">
        <v>15873</v>
      </c>
      <c r="F9154" s="6"/>
      <c r="G9154" s="6" t="str">
        <f t="shared" si="286"/>
        <v>002</v>
      </c>
      <c r="H9154" s="6" t="str">
        <f t="shared" si="287"/>
        <v>036</v>
      </c>
      <c r="J9154" s="57"/>
      <c r="K9154" s="57"/>
      <c r="L9154" s="57"/>
    </row>
    <row r="9155" spans="1:12">
      <c r="A9155" s="6">
        <v>8998</v>
      </c>
      <c r="B9155" s="10" t="s">
        <v>24673</v>
      </c>
      <c r="C9155" s="10" t="s">
        <v>6592</v>
      </c>
      <c r="D9155" s="10" t="s">
        <v>58412</v>
      </c>
      <c r="E9155" s="6" t="s">
        <v>15873</v>
      </c>
      <c r="F9155" s="6"/>
      <c r="G9155" s="6" t="str">
        <f t="shared" si="286"/>
        <v>002</v>
      </c>
      <c r="H9155" s="6" t="str">
        <f t="shared" si="287"/>
        <v>036</v>
      </c>
      <c r="J9155" s="57"/>
      <c r="K9155" s="57"/>
      <c r="L9155" s="57"/>
    </row>
    <row r="9156" spans="1:12">
      <c r="A9156" s="6">
        <v>8999</v>
      </c>
      <c r="B9156" s="10" t="s">
        <v>24674</v>
      </c>
      <c r="C9156" s="10" t="s">
        <v>6593</v>
      </c>
      <c r="D9156" s="10" t="s">
        <v>58413</v>
      </c>
      <c r="E9156" s="6" t="s">
        <v>15873</v>
      </c>
      <c r="F9156" s="6"/>
      <c r="G9156" s="6" t="str">
        <f t="shared" si="286"/>
        <v>002</v>
      </c>
      <c r="H9156" s="6" t="str">
        <f t="shared" si="287"/>
        <v>036</v>
      </c>
      <c r="J9156" s="57"/>
      <c r="K9156" s="57"/>
      <c r="L9156" s="57"/>
    </row>
    <row r="9157" spans="1:12">
      <c r="A9157" s="6">
        <v>9000</v>
      </c>
      <c r="B9157" s="10" t="s">
        <v>24675</v>
      </c>
      <c r="C9157" s="10" t="s">
        <v>6594</v>
      </c>
      <c r="D9157" s="10" t="s">
        <v>38792</v>
      </c>
      <c r="E9157" s="6" t="s">
        <v>15873</v>
      </c>
      <c r="F9157" s="6"/>
      <c r="G9157" s="6" t="str">
        <f t="shared" si="286"/>
        <v>002</v>
      </c>
      <c r="H9157" s="6" t="str">
        <f t="shared" si="287"/>
        <v>036</v>
      </c>
      <c r="J9157" s="57"/>
      <c r="K9157" s="57"/>
      <c r="L9157" s="57"/>
    </row>
    <row r="9158" spans="1:12">
      <c r="A9158" s="6">
        <v>9001</v>
      </c>
      <c r="B9158" s="10" t="s">
        <v>24676</v>
      </c>
      <c r="C9158" s="10" t="s">
        <v>6595</v>
      </c>
      <c r="D9158" s="10" t="s">
        <v>58414</v>
      </c>
      <c r="E9158" s="6" t="s">
        <v>15873</v>
      </c>
      <c r="F9158" s="6"/>
      <c r="G9158" s="6" t="str">
        <f t="shared" si="286"/>
        <v>002</v>
      </c>
      <c r="H9158" s="6" t="str">
        <f t="shared" si="287"/>
        <v>036</v>
      </c>
      <c r="J9158" s="57"/>
      <c r="K9158" s="57"/>
      <c r="L9158" s="57"/>
    </row>
    <row r="9159" spans="1:12">
      <c r="A9159" s="6">
        <v>9002</v>
      </c>
      <c r="B9159" s="10" t="s">
        <v>24677</v>
      </c>
      <c r="C9159" s="10" t="s">
        <v>6596</v>
      </c>
      <c r="D9159" s="10" t="s">
        <v>58415</v>
      </c>
      <c r="E9159" s="6" t="s">
        <v>15873</v>
      </c>
      <c r="F9159" s="6"/>
      <c r="G9159" s="6" t="str">
        <f t="shared" si="286"/>
        <v>002</v>
      </c>
      <c r="H9159" s="6" t="str">
        <f t="shared" si="287"/>
        <v>036</v>
      </c>
      <c r="J9159" s="57"/>
      <c r="K9159" s="57"/>
      <c r="L9159" s="57"/>
    </row>
    <row r="9160" spans="1:12">
      <c r="A9160" s="6">
        <v>9003</v>
      </c>
      <c r="B9160" s="10" t="s">
        <v>24678</v>
      </c>
      <c r="C9160" s="10" t="s">
        <v>6597</v>
      </c>
      <c r="D9160" s="10" t="s">
        <v>58416</v>
      </c>
      <c r="E9160" s="6" t="s">
        <v>15873</v>
      </c>
      <c r="F9160" s="6"/>
      <c r="G9160" s="6" t="str">
        <f t="shared" si="286"/>
        <v>002</v>
      </c>
      <c r="H9160" s="6" t="str">
        <f t="shared" si="287"/>
        <v>036</v>
      </c>
      <c r="J9160" s="57"/>
      <c r="K9160" s="57"/>
      <c r="L9160" s="57"/>
    </row>
    <row r="9161" spans="1:12">
      <c r="A9161" s="6">
        <v>9004</v>
      </c>
      <c r="B9161" s="10" t="s">
        <v>24679</v>
      </c>
      <c r="C9161" s="10" t="s">
        <v>6598</v>
      </c>
      <c r="D9161" s="10" t="s">
        <v>58417</v>
      </c>
      <c r="E9161" s="6" t="s">
        <v>15873</v>
      </c>
      <c r="F9161" s="6"/>
      <c r="G9161" s="6" t="str">
        <f t="shared" si="286"/>
        <v>002</v>
      </c>
      <c r="H9161" s="6" t="str">
        <f t="shared" si="287"/>
        <v>036</v>
      </c>
      <c r="J9161" s="57"/>
      <c r="K9161" s="57"/>
      <c r="L9161" s="57"/>
    </row>
    <row r="9162" spans="1:12">
      <c r="A9162" s="6">
        <v>9005</v>
      </c>
      <c r="B9162" s="10" t="s">
        <v>24680</v>
      </c>
      <c r="C9162" s="10" t="s">
        <v>6599</v>
      </c>
      <c r="D9162" s="10" t="s">
        <v>38791</v>
      </c>
      <c r="E9162" s="6" t="s">
        <v>15873</v>
      </c>
      <c r="F9162" s="6"/>
      <c r="G9162" s="6" t="str">
        <f t="shared" si="286"/>
        <v>002</v>
      </c>
      <c r="H9162" s="6" t="str">
        <f t="shared" si="287"/>
        <v>036</v>
      </c>
      <c r="J9162" s="57"/>
      <c r="K9162" s="57"/>
      <c r="L9162" s="57"/>
    </row>
    <row r="9163" spans="1:12">
      <c r="A9163" s="6">
        <v>9006</v>
      </c>
      <c r="B9163" s="10" t="s">
        <v>24681</v>
      </c>
      <c r="C9163" s="10" t="s">
        <v>6600</v>
      </c>
      <c r="D9163" s="10" t="s">
        <v>38771</v>
      </c>
      <c r="E9163" s="6" t="s">
        <v>15873</v>
      </c>
      <c r="F9163" s="6"/>
      <c r="G9163" s="6" t="str">
        <f t="shared" si="286"/>
        <v>002</v>
      </c>
      <c r="H9163" s="6" t="str">
        <f t="shared" si="287"/>
        <v>036</v>
      </c>
      <c r="J9163" s="57"/>
      <c r="K9163" s="57"/>
      <c r="L9163" s="57"/>
    </row>
    <row r="9164" spans="1:12">
      <c r="A9164" s="6">
        <v>9007</v>
      </c>
      <c r="B9164" s="10" t="s">
        <v>24682</v>
      </c>
      <c r="C9164" s="10" t="s">
        <v>6601</v>
      </c>
      <c r="D9164" s="10" t="s">
        <v>58418</v>
      </c>
      <c r="E9164" s="6" t="s">
        <v>15873</v>
      </c>
      <c r="F9164" s="6"/>
      <c r="G9164" s="6" t="str">
        <f t="shared" si="286"/>
        <v>002</v>
      </c>
      <c r="H9164" s="6" t="str">
        <f t="shared" si="287"/>
        <v>036</v>
      </c>
      <c r="J9164" s="57"/>
      <c r="K9164" s="57"/>
      <c r="L9164" s="57"/>
    </row>
    <row r="9165" spans="1:12">
      <c r="A9165" s="6">
        <v>9008</v>
      </c>
      <c r="B9165" s="10" t="s">
        <v>24683</v>
      </c>
      <c r="C9165" s="10" t="s">
        <v>6602</v>
      </c>
      <c r="D9165" s="10" t="s">
        <v>58419</v>
      </c>
      <c r="E9165" s="6" t="s">
        <v>15873</v>
      </c>
      <c r="F9165" s="6"/>
      <c r="G9165" s="6" t="str">
        <f t="shared" si="286"/>
        <v>002</v>
      </c>
      <c r="H9165" s="6" t="str">
        <f t="shared" si="287"/>
        <v>036</v>
      </c>
      <c r="J9165" s="57"/>
      <c r="K9165" s="57"/>
      <c r="L9165" s="57"/>
    </row>
    <row r="9166" spans="1:12">
      <c r="A9166" s="6">
        <v>9009</v>
      </c>
      <c r="B9166" s="10" t="s">
        <v>24684</v>
      </c>
      <c r="C9166" s="10" t="s">
        <v>6603</v>
      </c>
      <c r="D9166" s="10" t="s">
        <v>58420</v>
      </c>
      <c r="E9166" s="6" t="s">
        <v>15873</v>
      </c>
      <c r="F9166" s="6"/>
      <c r="G9166" s="6" t="str">
        <f t="shared" si="286"/>
        <v>002</v>
      </c>
      <c r="H9166" s="6" t="str">
        <f t="shared" si="287"/>
        <v>036</v>
      </c>
      <c r="J9166" s="57"/>
      <c r="K9166" s="57"/>
      <c r="L9166" s="57"/>
    </row>
    <row r="9167" spans="1:12">
      <c r="A9167" s="6">
        <v>9010</v>
      </c>
      <c r="B9167" s="10" t="s">
        <v>24685</v>
      </c>
      <c r="C9167" s="10" t="s">
        <v>6604</v>
      </c>
      <c r="D9167" s="10" t="s">
        <v>58421</v>
      </c>
      <c r="E9167" s="6" t="s">
        <v>15873</v>
      </c>
      <c r="F9167" s="6"/>
      <c r="G9167" s="6" t="str">
        <f t="shared" si="286"/>
        <v>002</v>
      </c>
      <c r="H9167" s="6" t="str">
        <f t="shared" si="287"/>
        <v>036</v>
      </c>
      <c r="J9167" s="57"/>
      <c r="K9167" s="57"/>
      <c r="L9167" s="57"/>
    </row>
    <row r="9168" spans="1:12">
      <c r="A9168" s="6">
        <v>9011</v>
      </c>
      <c r="B9168" s="10" t="s">
        <v>24686</v>
      </c>
      <c r="C9168" s="10" t="s">
        <v>6605</v>
      </c>
      <c r="D9168" s="10" t="s">
        <v>58422</v>
      </c>
      <c r="E9168" s="6" t="s">
        <v>15873</v>
      </c>
      <c r="F9168" s="6"/>
      <c r="G9168" s="6" t="str">
        <f t="shared" si="286"/>
        <v>002</v>
      </c>
      <c r="H9168" s="6" t="str">
        <f t="shared" si="287"/>
        <v>036</v>
      </c>
      <c r="J9168" s="57"/>
      <c r="K9168" s="57"/>
      <c r="L9168" s="57"/>
    </row>
    <row r="9169" spans="1:12">
      <c r="A9169" s="6">
        <v>9012</v>
      </c>
      <c r="B9169" s="10" t="s">
        <v>58423</v>
      </c>
      <c r="C9169" s="10" t="s">
        <v>6606</v>
      </c>
      <c r="D9169" s="10" t="s">
        <v>38792</v>
      </c>
      <c r="E9169" s="6" t="s">
        <v>15873</v>
      </c>
      <c r="F9169" s="6"/>
      <c r="G9169" s="6" t="str">
        <f t="shared" si="286"/>
        <v>002</v>
      </c>
      <c r="H9169" s="6" t="str">
        <f t="shared" si="287"/>
        <v>036</v>
      </c>
      <c r="J9169" s="57"/>
      <c r="K9169" s="57"/>
      <c r="L9169" s="57"/>
    </row>
    <row r="9170" spans="1:12">
      <c r="A9170" s="6">
        <v>9013</v>
      </c>
      <c r="B9170" s="10" t="s">
        <v>24687</v>
      </c>
      <c r="C9170" s="10" t="s">
        <v>6607</v>
      </c>
      <c r="D9170" s="10" t="s">
        <v>38793</v>
      </c>
      <c r="E9170" s="6" t="s">
        <v>15873</v>
      </c>
      <c r="F9170" s="6"/>
      <c r="G9170" s="6" t="str">
        <f t="shared" si="286"/>
        <v>002</v>
      </c>
      <c r="H9170" s="6" t="str">
        <f t="shared" si="287"/>
        <v>036</v>
      </c>
      <c r="J9170" s="57"/>
      <c r="K9170" s="57"/>
      <c r="L9170" s="57"/>
    </row>
    <row r="9171" spans="1:12">
      <c r="A9171" s="6">
        <v>9014</v>
      </c>
      <c r="B9171" s="10" t="s">
        <v>24688</v>
      </c>
      <c r="C9171" s="10" t="s">
        <v>6608</v>
      </c>
      <c r="D9171" s="10" t="s">
        <v>38794</v>
      </c>
      <c r="E9171" s="6" t="s">
        <v>15873</v>
      </c>
      <c r="F9171" s="6"/>
      <c r="G9171" s="6" t="str">
        <f t="shared" si="286"/>
        <v>002</v>
      </c>
      <c r="H9171" s="6" t="str">
        <f t="shared" si="287"/>
        <v>036</v>
      </c>
      <c r="J9171" s="57"/>
      <c r="K9171" s="57"/>
      <c r="L9171" s="57"/>
    </row>
    <row r="9172" spans="1:12">
      <c r="A9172" s="6">
        <v>9015</v>
      </c>
      <c r="B9172" s="10" t="s">
        <v>24689</v>
      </c>
      <c r="C9172" s="10" t="s">
        <v>6609</v>
      </c>
      <c r="D9172" s="10" t="s">
        <v>58424</v>
      </c>
      <c r="E9172" s="6" t="s">
        <v>15873</v>
      </c>
      <c r="F9172" s="6"/>
      <c r="G9172" s="6" t="str">
        <f t="shared" si="286"/>
        <v>002</v>
      </c>
      <c r="H9172" s="6" t="str">
        <f t="shared" si="287"/>
        <v>036</v>
      </c>
      <c r="J9172" s="57"/>
      <c r="K9172" s="57"/>
      <c r="L9172" s="57"/>
    </row>
    <row r="9173" spans="1:12">
      <c r="A9173" s="6">
        <v>9016</v>
      </c>
      <c r="B9173" s="10" t="s">
        <v>24690</v>
      </c>
      <c r="C9173" s="10" t="s">
        <v>6610</v>
      </c>
      <c r="D9173" s="10" t="s">
        <v>58425</v>
      </c>
      <c r="E9173" s="6" t="s">
        <v>15873</v>
      </c>
      <c r="F9173" s="6"/>
      <c r="G9173" s="6" t="str">
        <f t="shared" si="286"/>
        <v>002</v>
      </c>
      <c r="H9173" s="6" t="str">
        <f t="shared" si="287"/>
        <v>036</v>
      </c>
      <c r="J9173" s="57"/>
      <c r="K9173" s="57"/>
      <c r="L9173" s="57"/>
    </row>
    <row r="9174" spans="1:12">
      <c r="A9174" s="6">
        <v>9017</v>
      </c>
      <c r="B9174" s="10" t="s">
        <v>38795</v>
      </c>
      <c r="C9174" s="10" t="s">
        <v>6611</v>
      </c>
      <c r="D9174" s="10" t="s">
        <v>34935</v>
      </c>
      <c r="E9174" s="6" t="s">
        <v>15873</v>
      </c>
      <c r="F9174" s="6"/>
      <c r="G9174" s="6" t="str">
        <f t="shared" si="286"/>
        <v>002</v>
      </c>
      <c r="H9174" s="6" t="str">
        <f t="shared" si="287"/>
        <v>036</v>
      </c>
      <c r="J9174" s="57"/>
      <c r="K9174" s="57"/>
      <c r="L9174" s="57"/>
    </row>
    <row r="9175" spans="1:12">
      <c r="A9175" s="6">
        <v>9018</v>
      </c>
      <c r="B9175" s="10" t="s">
        <v>34936</v>
      </c>
      <c r="C9175" s="10" t="s">
        <v>6612</v>
      </c>
      <c r="D9175" s="10" t="s">
        <v>34937</v>
      </c>
      <c r="E9175" s="6" t="s">
        <v>15873</v>
      </c>
      <c r="F9175" s="6"/>
      <c r="G9175" s="6" t="str">
        <f t="shared" si="286"/>
        <v>002</v>
      </c>
      <c r="H9175" s="6" t="str">
        <f t="shared" si="287"/>
        <v>036</v>
      </c>
      <c r="J9175" s="57"/>
      <c r="K9175" s="57"/>
      <c r="L9175" s="57"/>
    </row>
    <row r="9176" spans="1:12">
      <c r="A9176" s="6">
        <v>9019</v>
      </c>
      <c r="B9176" s="10" t="s">
        <v>42700</v>
      </c>
      <c r="C9176" s="10" t="s">
        <v>6613</v>
      </c>
      <c r="D9176" s="10" t="s">
        <v>38796</v>
      </c>
      <c r="E9176" s="6" t="s">
        <v>15873</v>
      </c>
      <c r="F9176" s="6"/>
      <c r="G9176" s="6" t="str">
        <f t="shared" si="286"/>
        <v>002</v>
      </c>
      <c r="H9176" s="6" t="str">
        <f t="shared" si="287"/>
        <v>036</v>
      </c>
      <c r="J9176" s="57"/>
      <c r="K9176" s="57"/>
      <c r="L9176" s="57"/>
    </row>
    <row r="9177" spans="1:12">
      <c r="A9177" s="6">
        <v>9020</v>
      </c>
      <c r="B9177" s="10" t="s">
        <v>24691</v>
      </c>
      <c r="C9177" s="10" t="s">
        <v>6614</v>
      </c>
      <c r="D9177" s="10" t="s">
        <v>34938</v>
      </c>
      <c r="E9177" s="6" t="s">
        <v>15873</v>
      </c>
      <c r="F9177" s="6"/>
      <c r="G9177" s="6" t="str">
        <f t="shared" si="286"/>
        <v>002</v>
      </c>
      <c r="H9177" s="6" t="str">
        <f t="shared" si="287"/>
        <v>036</v>
      </c>
      <c r="J9177" s="57"/>
      <c r="K9177" s="57"/>
      <c r="L9177" s="57"/>
    </row>
    <row r="9178" spans="1:12">
      <c r="A9178" s="6">
        <v>9021</v>
      </c>
      <c r="B9178" s="10" t="s">
        <v>24692</v>
      </c>
      <c r="C9178" s="10" t="s">
        <v>6615</v>
      </c>
      <c r="D9178" s="10" t="s">
        <v>58426</v>
      </c>
      <c r="E9178" s="6" t="s">
        <v>15873</v>
      </c>
      <c r="F9178" s="6"/>
      <c r="G9178" s="6" t="str">
        <f t="shared" si="286"/>
        <v>002</v>
      </c>
      <c r="H9178" s="6" t="str">
        <f t="shared" si="287"/>
        <v>036</v>
      </c>
      <c r="J9178" s="57"/>
      <c r="K9178" s="57"/>
      <c r="L9178" s="57"/>
    </row>
    <row r="9179" spans="1:12">
      <c r="A9179" s="6">
        <v>9022</v>
      </c>
      <c r="B9179" s="10" t="s">
        <v>24693</v>
      </c>
      <c r="C9179" s="10" t="s">
        <v>6616</v>
      </c>
      <c r="D9179" s="10" t="s">
        <v>38797</v>
      </c>
      <c r="E9179" s="6" t="s">
        <v>15873</v>
      </c>
      <c r="F9179" s="6"/>
      <c r="G9179" s="6" t="str">
        <f t="shared" si="286"/>
        <v>002</v>
      </c>
      <c r="H9179" s="6" t="str">
        <f t="shared" si="287"/>
        <v>036</v>
      </c>
      <c r="J9179" s="57"/>
      <c r="K9179" s="57"/>
      <c r="L9179" s="57"/>
    </row>
    <row r="9180" spans="1:12">
      <c r="A9180" s="6">
        <v>9023</v>
      </c>
      <c r="B9180" s="10" t="s">
        <v>24694</v>
      </c>
      <c r="C9180" s="10" t="s">
        <v>6617</v>
      </c>
      <c r="D9180" s="10" t="s">
        <v>58427</v>
      </c>
      <c r="E9180" s="6" t="s">
        <v>15873</v>
      </c>
      <c r="F9180" s="6"/>
      <c r="G9180" s="6" t="str">
        <f t="shared" si="286"/>
        <v>002</v>
      </c>
      <c r="H9180" s="6" t="str">
        <f t="shared" si="287"/>
        <v>036</v>
      </c>
      <c r="J9180" s="57"/>
      <c r="K9180" s="57"/>
      <c r="L9180" s="57"/>
    </row>
    <row r="9181" spans="1:12">
      <c r="A9181" s="6">
        <v>9024</v>
      </c>
      <c r="B9181" s="10" t="s">
        <v>42701</v>
      </c>
      <c r="C9181" s="10" t="s">
        <v>6618</v>
      </c>
      <c r="D9181" s="10" t="s">
        <v>58428</v>
      </c>
      <c r="E9181" s="6" t="s">
        <v>15873</v>
      </c>
      <c r="F9181" s="6"/>
      <c r="G9181" s="6" t="str">
        <f t="shared" si="286"/>
        <v>002</v>
      </c>
      <c r="H9181" s="6" t="str">
        <f t="shared" si="287"/>
        <v>036</v>
      </c>
      <c r="J9181" s="57"/>
      <c r="K9181" s="57"/>
      <c r="L9181" s="57"/>
    </row>
    <row r="9182" spans="1:12">
      <c r="A9182" s="6">
        <v>9025</v>
      </c>
      <c r="B9182" s="10" t="s">
        <v>24695</v>
      </c>
      <c r="C9182" s="10" t="s">
        <v>6619</v>
      </c>
      <c r="D9182" s="10" t="s">
        <v>38798</v>
      </c>
      <c r="E9182" s="6" t="s">
        <v>15873</v>
      </c>
      <c r="F9182" s="6"/>
      <c r="G9182" s="6" t="str">
        <f t="shared" si="286"/>
        <v>002</v>
      </c>
      <c r="H9182" s="6" t="str">
        <f t="shared" si="287"/>
        <v>036</v>
      </c>
      <c r="J9182" s="57"/>
      <c r="K9182" s="57"/>
      <c r="L9182" s="57"/>
    </row>
    <row r="9183" spans="1:12">
      <c r="A9183" s="6">
        <v>9026</v>
      </c>
      <c r="B9183" s="10" t="s">
        <v>24696</v>
      </c>
      <c r="C9183" s="10" t="s">
        <v>6620</v>
      </c>
      <c r="D9183" s="10" t="s">
        <v>58429</v>
      </c>
      <c r="E9183" s="6" t="s">
        <v>15873</v>
      </c>
      <c r="F9183" s="6"/>
      <c r="G9183" s="6" t="str">
        <f t="shared" si="286"/>
        <v>002</v>
      </c>
      <c r="H9183" s="6" t="str">
        <f t="shared" si="287"/>
        <v>036</v>
      </c>
      <c r="J9183" s="57"/>
      <c r="K9183" s="57"/>
      <c r="L9183" s="57"/>
    </row>
    <row r="9184" spans="1:12">
      <c r="A9184" s="6">
        <v>9027</v>
      </c>
      <c r="B9184" s="10" t="s">
        <v>24697</v>
      </c>
      <c r="C9184" s="10" t="s">
        <v>6621</v>
      </c>
      <c r="D9184" s="10" t="s">
        <v>58430</v>
      </c>
      <c r="E9184" s="6" t="s">
        <v>15873</v>
      </c>
      <c r="F9184" s="6"/>
      <c r="G9184" s="6" t="str">
        <f t="shared" ref="G9184:G9247" si="288">+LEFT(C9184,3)</f>
        <v>002</v>
      </c>
      <c r="H9184" s="6" t="str">
        <f t="shared" ref="H9184:H9247" si="289">+MID(C9184,5,3)</f>
        <v>036</v>
      </c>
      <c r="J9184" s="57"/>
      <c r="K9184" s="57"/>
      <c r="L9184" s="57"/>
    </row>
    <row r="9185" spans="1:12">
      <c r="A9185" s="6">
        <v>9028</v>
      </c>
      <c r="B9185" s="10" t="s">
        <v>24698</v>
      </c>
      <c r="C9185" s="10" t="s">
        <v>6622</v>
      </c>
      <c r="D9185" s="10" t="s">
        <v>38799</v>
      </c>
      <c r="E9185" s="6" t="s">
        <v>15873</v>
      </c>
      <c r="F9185" s="6"/>
      <c r="G9185" s="6" t="str">
        <f t="shared" si="288"/>
        <v>002</v>
      </c>
      <c r="H9185" s="6" t="str">
        <f t="shared" si="289"/>
        <v>036</v>
      </c>
      <c r="J9185" s="57"/>
      <c r="K9185" s="57"/>
      <c r="L9185" s="57"/>
    </row>
    <row r="9186" spans="1:12">
      <c r="A9186" s="6">
        <v>9029</v>
      </c>
      <c r="B9186" s="10" t="s">
        <v>24699</v>
      </c>
      <c r="C9186" s="10" t="s">
        <v>6623</v>
      </c>
      <c r="D9186" s="10" t="s">
        <v>58422</v>
      </c>
      <c r="E9186" s="6" t="s">
        <v>15873</v>
      </c>
      <c r="F9186" s="6"/>
      <c r="G9186" s="6" t="str">
        <f t="shared" si="288"/>
        <v>002</v>
      </c>
      <c r="H9186" s="6" t="str">
        <f t="shared" si="289"/>
        <v>036</v>
      </c>
      <c r="J9186" s="57"/>
      <c r="K9186" s="57"/>
      <c r="L9186" s="57"/>
    </row>
    <row r="9187" spans="1:12">
      <c r="A9187" s="6">
        <v>9030</v>
      </c>
      <c r="B9187" s="10" t="s">
        <v>24700</v>
      </c>
      <c r="C9187" s="10" t="s">
        <v>6624</v>
      </c>
      <c r="D9187" s="10" t="s">
        <v>58431</v>
      </c>
      <c r="E9187" s="6" t="s">
        <v>15873</v>
      </c>
      <c r="F9187" s="6"/>
      <c r="G9187" s="6" t="str">
        <f t="shared" si="288"/>
        <v>002</v>
      </c>
      <c r="H9187" s="6" t="str">
        <f t="shared" si="289"/>
        <v>036</v>
      </c>
      <c r="J9187" s="57"/>
      <c r="K9187" s="57"/>
      <c r="L9187" s="57"/>
    </row>
    <row r="9188" spans="1:12">
      <c r="A9188" s="6">
        <v>9031</v>
      </c>
      <c r="B9188" s="10" t="s">
        <v>24701</v>
      </c>
      <c r="C9188" s="10" t="s">
        <v>6625</v>
      </c>
      <c r="D9188" s="10" t="s">
        <v>58432</v>
      </c>
      <c r="E9188" s="6" t="s">
        <v>15873</v>
      </c>
      <c r="F9188" s="6"/>
      <c r="G9188" s="6" t="str">
        <f t="shared" si="288"/>
        <v>002</v>
      </c>
      <c r="H9188" s="6" t="str">
        <f t="shared" si="289"/>
        <v>036</v>
      </c>
      <c r="J9188" s="57"/>
      <c r="K9188" s="57"/>
      <c r="L9188" s="57"/>
    </row>
    <row r="9189" spans="1:12">
      <c r="A9189" s="6">
        <v>9032</v>
      </c>
      <c r="B9189" s="10" t="s">
        <v>24702</v>
      </c>
      <c r="C9189" s="10" t="s">
        <v>6626</v>
      </c>
      <c r="D9189" s="10" t="s">
        <v>58433</v>
      </c>
      <c r="E9189" s="6" t="s">
        <v>15873</v>
      </c>
      <c r="F9189" s="6"/>
      <c r="G9189" s="6" t="str">
        <f t="shared" si="288"/>
        <v>002</v>
      </c>
      <c r="H9189" s="6" t="str">
        <f t="shared" si="289"/>
        <v>036</v>
      </c>
      <c r="J9189" s="57"/>
      <c r="K9189" s="57"/>
      <c r="L9189" s="57"/>
    </row>
    <row r="9190" spans="1:12">
      <c r="A9190" s="6">
        <v>9033</v>
      </c>
      <c r="B9190" s="10" t="s">
        <v>24703</v>
      </c>
      <c r="C9190" s="10" t="s">
        <v>6627</v>
      </c>
      <c r="D9190" s="10" t="s">
        <v>38800</v>
      </c>
      <c r="E9190" s="6" t="s">
        <v>15873</v>
      </c>
      <c r="F9190" s="6"/>
      <c r="G9190" s="6" t="str">
        <f t="shared" si="288"/>
        <v>002</v>
      </c>
      <c r="H9190" s="6" t="str">
        <f t="shared" si="289"/>
        <v>036</v>
      </c>
      <c r="J9190" s="57"/>
      <c r="K9190" s="57"/>
      <c r="L9190" s="57"/>
    </row>
    <row r="9191" spans="1:12">
      <c r="A9191" s="6">
        <v>9034</v>
      </c>
      <c r="B9191" s="10" t="s">
        <v>34939</v>
      </c>
      <c r="C9191" s="10" t="s">
        <v>6628</v>
      </c>
      <c r="D9191" s="10" t="s">
        <v>58434</v>
      </c>
      <c r="E9191" s="6" t="s">
        <v>15873</v>
      </c>
      <c r="F9191" s="6"/>
      <c r="G9191" s="6" t="str">
        <f t="shared" si="288"/>
        <v>002</v>
      </c>
      <c r="H9191" s="6" t="str">
        <f t="shared" si="289"/>
        <v>036</v>
      </c>
      <c r="J9191" s="57"/>
      <c r="K9191" s="57"/>
      <c r="L9191" s="57"/>
    </row>
    <row r="9192" spans="1:12">
      <c r="A9192" s="6">
        <v>9035</v>
      </c>
      <c r="B9192" s="10" t="s">
        <v>24704</v>
      </c>
      <c r="C9192" s="10" t="s">
        <v>6629</v>
      </c>
      <c r="D9192" s="10" t="s">
        <v>58435</v>
      </c>
      <c r="E9192" s="6" t="s">
        <v>15873</v>
      </c>
      <c r="F9192" s="6"/>
      <c r="G9192" s="6" t="str">
        <f t="shared" si="288"/>
        <v>002</v>
      </c>
      <c r="H9192" s="6" t="str">
        <f t="shared" si="289"/>
        <v>036</v>
      </c>
      <c r="J9192" s="57"/>
      <c r="K9192" s="57"/>
      <c r="L9192" s="57"/>
    </row>
    <row r="9193" spans="1:12">
      <c r="A9193" s="6">
        <v>9036</v>
      </c>
      <c r="B9193" s="10" t="s">
        <v>24705</v>
      </c>
      <c r="C9193" s="10" t="s">
        <v>6630</v>
      </c>
      <c r="D9193" s="10" t="s">
        <v>34920</v>
      </c>
      <c r="E9193" s="6" t="s">
        <v>15873</v>
      </c>
      <c r="F9193" s="6"/>
      <c r="G9193" s="6" t="str">
        <f t="shared" si="288"/>
        <v>002</v>
      </c>
      <c r="H9193" s="6" t="str">
        <f t="shared" si="289"/>
        <v>036</v>
      </c>
      <c r="J9193" s="57"/>
      <c r="K9193" s="57"/>
      <c r="L9193" s="57"/>
    </row>
    <row r="9194" spans="1:12">
      <c r="A9194" s="6">
        <v>9037</v>
      </c>
      <c r="B9194" s="10" t="s">
        <v>24706</v>
      </c>
      <c r="C9194" s="10" t="s">
        <v>6631</v>
      </c>
      <c r="D9194" s="10" t="s">
        <v>38801</v>
      </c>
      <c r="E9194" s="6" t="s">
        <v>15873</v>
      </c>
      <c r="F9194" s="6"/>
      <c r="G9194" s="6" t="str">
        <f t="shared" si="288"/>
        <v>002</v>
      </c>
      <c r="H9194" s="6" t="str">
        <f t="shared" si="289"/>
        <v>036</v>
      </c>
      <c r="J9194" s="57"/>
      <c r="K9194" s="57"/>
      <c r="L9194" s="57"/>
    </row>
    <row r="9195" spans="1:12">
      <c r="A9195" s="6">
        <v>9038</v>
      </c>
      <c r="B9195" s="10" t="s">
        <v>24707</v>
      </c>
      <c r="C9195" s="10" t="s">
        <v>6632</v>
      </c>
      <c r="D9195" s="10" t="s">
        <v>34940</v>
      </c>
      <c r="E9195" s="6" t="s">
        <v>15873</v>
      </c>
      <c r="F9195" s="6"/>
      <c r="G9195" s="6" t="str">
        <f t="shared" si="288"/>
        <v>002</v>
      </c>
      <c r="H9195" s="6" t="str">
        <f t="shared" si="289"/>
        <v>036</v>
      </c>
      <c r="J9195" s="57"/>
      <c r="K9195" s="57"/>
      <c r="L9195" s="57"/>
    </row>
    <row r="9196" spans="1:12">
      <c r="A9196" s="6">
        <v>9039</v>
      </c>
      <c r="B9196" s="10" t="s">
        <v>24708</v>
      </c>
      <c r="C9196" s="10" t="s">
        <v>6633</v>
      </c>
      <c r="D9196" s="10" t="s">
        <v>34941</v>
      </c>
      <c r="E9196" s="6" t="s">
        <v>15873</v>
      </c>
      <c r="F9196" s="6"/>
      <c r="G9196" s="6" t="str">
        <f t="shared" si="288"/>
        <v>002</v>
      </c>
      <c r="H9196" s="6" t="str">
        <f t="shared" si="289"/>
        <v>036</v>
      </c>
      <c r="J9196" s="57"/>
      <c r="K9196" s="57"/>
      <c r="L9196" s="57"/>
    </row>
    <row r="9197" spans="1:12">
      <c r="A9197" s="6">
        <v>9040</v>
      </c>
      <c r="B9197" s="10" t="s">
        <v>24709</v>
      </c>
      <c r="C9197" s="10" t="s">
        <v>6634</v>
      </c>
      <c r="D9197" s="10" t="s">
        <v>34942</v>
      </c>
      <c r="E9197" s="6" t="s">
        <v>15873</v>
      </c>
      <c r="F9197" s="6"/>
      <c r="G9197" s="6" t="str">
        <f t="shared" si="288"/>
        <v>002</v>
      </c>
      <c r="H9197" s="6" t="str">
        <f t="shared" si="289"/>
        <v>036</v>
      </c>
      <c r="J9197" s="57"/>
      <c r="K9197" s="57"/>
      <c r="L9197" s="57"/>
    </row>
    <row r="9198" spans="1:12">
      <c r="A9198" s="6">
        <v>9041</v>
      </c>
      <c r="B9198" s="10" t="s">
        <v>24710</v>
      </c>
      <c r="C9198" s="10" t="s">
        <v>6635</v>
      </c>
      <c r="D9198" s="10" t="s">
        <v>34943</v>
      </c>
      <c r="E9198" s="6" t="s">
        <v>15873</v>
      </c>
      <c r="F9198" s="6"/>
      <c r="G9198" s="6" t="str">
        <f t="shared" si="288"/>
        <v>002</v>
      </c>
      <c r="H9198" s="6" t="str">
        <f t="shared" si="289"/>
        <v>036</v>
      </c>
      <c r="J9198" s="57"/>
      <c r="K9198" s="57"/>
      <c r="L9198" s="57"/>
    </row>
    <row r="9199" spans="1:12">
      <c r="A9199" s="6">
        <v>9042</v>
      </c>
      <c r="B9199" s="10" t="s">
        <v>24711</v>
      </c>
      <c r="C9199" s="10" t="s">
        <v>6636</v>
      </c>
      <c r="D9199" s="10" t="s">
        <v>58436</v>
      </c>
      <c r="E9199" s="6" t="s">
        <v>15873</v>
      </c>
      <c r="F9199" s="6"/>
      <c r="G9199" s="6" t="str">
        <f t="shared" si="288"/>
        <v>002</v>
      </c>
      <c r="H9199" s="6" t="str">
        <f t="shared" si="289"/>
        <v>036</v>
      </c>
      <c r="J9199" s="57"/>
      <c r="K9199" s="57"/>
      <c r="L9199" s="57"/>
    </row>
    <row r="9200" spans="1:12">
      <c r="A9200" s="6">
        <v>9043</v>
      </c>
      <c r="B9200" s="10" t="s">
        <v>24712</v>
      </c>
      <c r="C9200" s="10" t="s">
        <v>6637</v>
      </c>
      <c r="D9200" s="10" t="s">
        <v>58437</v>
      </c>
      <c r="E9200" s="6" t="s">
        <v>15873</v>
      </c>
      <c r="F9200" s="6"/>
      <c r="G9200" s="6" t="str">
        <f t="shared" si="288"/>
        <v>002</v>
      </c>
      <c r="H9200" s="6" t="str">
        <f t="shared" si="289"/>
        <v>036</v>
      </c>
      <c r="J9200" s="57"/>
      <c r="K9200" s="57"/>
      <c r="L9200" s="57"/>
    </row>
    <row r="9201" spans="1:12">
      <c r="A9201" s="6">
        <v>9044</v>
      </c>
      <c r="B9201" s="10" t="s">
        <v>24713</v>
      </c>
      <c r="C9201" s="10" t="s">
        <v>6638</v>
      </c>
      <c r="D9201" s="10" t="s">
        <v>58438</v>
      </c>
      <c r="E9201" s="6" t="s">
        <v>15873</v>
      </c>
      <c r="F9201" s="6"/>
      <c r="G9201" s="6" t="str">
        <f t="shared" si="288"/>
        <v>002</v>
      </c>
      <c r="H9201" s="6" t="str">
        <f t="shared" si="289"/>
        <v>036</v>
      </c>
      <c r="J9201" s="57"/>
      <c r="K9201" s="57"/>
      <c r="L9201" s="57"/>
    </row>
    <row r="9202" spans="1:12">
      <c r="A9202" s="6">
        <v>9045</v>
      </c>
      <c r="B9202" s="10" t="s">
        <v>24714</v>
      </c>
      <c r="C9202" s="10" t="s">
        <v>6639</v>
      </c>
      <c r="D9202" s="10" t="s">
        <v>58439</v>
      </c>
      <c r="E9202" s="6" t="s">
        <v>15873</v>
      </c>
      <c r="F9202" s="6"/>
      <c r="G9202" s="6" t="str">
        <f t="shared" si="288"/>
        <v>002</v>
      </c>
      <c r="H9202" s="6" t="str">
        <f t="shared" si="289"/>
        <v>036</v>
      </c>
      <c r="J9202" s="57"/>
      <c r="K9202" s="57"/>
      <c r="L9202" s="57"/>
    </row>
    <row r="9203" spans="1:12">
      <c r="A9203" s="6">
        <v>9046</v>
      </c>
      <c r="B9203" s="10" t="s">
        <v>24715</v>
      </c>
      <c r="C9203" s="10" t="s">
        <v>6640</v>
      </c>
      <c r="D9203" s="10" t="s">
        <v>58440</v>
      </c>
      <c r="E9203" s="6" t="s">
        <v>15873</v>
      </c>
      <c r="F9203" s="6"/>
      <c r="G9203" s="6" t="str">
        <f t="shared" si="288"/>
        <v>002</v>
      </c>
      <c r="H9203" s="6" t="str">
        <f t="shared" si="289"/>
        <v>036</v>
      </c>
      <c r="J9203" s="57"/>
      <c r="K9203" s="57"/>
      <c r="L9203" s="57"/>
    </row>
    <row r="9204" spans="1:12">
      <c r="A9204" s="6">
        <v>9047</v>
      </c>
      <c r="B9204" s="10" t="s">
        <v>24716</v>
      </c>
      <c r="C9204" s="10" t="s">
        <v>6641</v>
      </c>
      <c r="D9204" s="10" t="s">
        <v>58441</v>
      </c>
      <c r="E9204" s="6" t="s">
        <v>15873</v>
      </c>
      <c r="F9204" s="6"/>
      <c r="G9204" s="6" t="str">
        <f t="shared" si="288"/>
        <v>002</v>
      </c>
      <c r="H9204" s="6" t="str">
        <f t="shared" si="289"/>
        <v>036</v>
      </c>
      <c r="J9204" s="57"/>
      <c r="K9204" s="57"/>
      <c r="L9204" s="57"/>
    </row>
    <row r="9205" spans="1:12">
      <c r="A9205" s="6">
        <v>9048</v>
      </c>
      <c r="B9205" s="10" t="s">
        <v>24717</v>
      </c>
      <c r="C9205" s="10" t="s">
        <v>6642</v>
      </c>
      <c r="D9205" s="10" t="s">
        <v>38802</v>
      </c>
      <c r="E9205" s="6" t="s">
        <v>15873</v>
      </c>
      <c r="F9205" s="6"/>
      <c r="G9205" s="6" t="str">
        <f t="shared" si="288"/>
        <v>002</v>
      </c>
      <c r="H9205" s="6" t="str">
        <f t="shared" si="289"/>
        <v>036</v>
      </c>
      <c r="J9205" s="57"/>
      <c r="K9205" s="57"/>
      <c r="L9205" s="57"/>
    </row>
    <row r="9206" spans="1:12">
      <c r="A9206" s="6">
        <v>9049</v>
      </c>
      <c r="B9206" s="10" t="s">
        <v>24718</v>
      </c>
      <c r="C9206" s="10" t="s">
        <v>6643</v>
      </c>
      <c r="D9206" s="10" t="s">
        <v>38803</v>
      </c>
      <c r="E9206" s="6" t="s">
        <v>15873</v>
      </c>
      <c r="F9206" s="6"/>
      <c r="G9206" s="6" t="str">
        <f t="shared" si="288"/>
        <v>002</v>
      </c>
      <c r="H9206" s="6" t="str">
        <f t="shared" si="289"/>
        <v>036</v>
      </c>
      <c r="J9206" s="57"/>
      <c r="K9206" s="57"/>
      <c r="L9206" s="57"/>
    </row>
    <row r="9207" spans="1:12">
      <c r="A9207" s="6">
        <v>9050</v>
      </c>
      <c r="B9207" s="10" t="s">
        <v>42702</v>
      </c>
      <c r="C9207" s="10" t="s">
        <v>6644</v>
      </c>
      <c r="D9207" s="10" t="s">
        <v>58442</v>
      </c>
      <c r="E9207" s="6" t="s">
        <v>15873</v>
      </c>
      <c r="F9207" s="6"/>
      <c r="G9207" s="6" t="str">
        <f t="shared" si="288"/>
        <v>002</v>
      </c>
      <c r="H9207" s="6" t="str">
        <f t="shared" si="289"/>
        <v>036</v>
      </c>
      <c r="J9207" s="57"/>
      <c r="K9207" s="57"/>
      <c r="L9207" s="57"/>
    </row>
    <row r="9208" spans="1:12">
      <c r="A9208" s="6">
        <v>9051</v>
      </c>
      <c r="B9208" s="10" t="s">
        <v>42703</v>
      </c>
      <c r="C9208" s="10" t="s">
        <v>6645</v>
      </c>
      <c r="D9208" s="10" t="s">
        <v>38804</v>
      </c>
      <c r="E9208" s="6" t="s">
        <v>15873</v>
      </c>
      <c r="F9208" s="6"/>
      <c r="G9208" s="6" t="str">
        <f t="shared" si="288"/>
        <v>002</v>
      </c>
      <c r="H9208" s="6" t="str">
        <f t="shared" si="289"/>
        <v>036</v>
      </c>
      <c r="J9208" s="57"/>
      <c r="K9208" s="57"/>
      <c r="L9208" s="57"/>
    </row>
    <row r="9209" spans="1:12">
      <c r="A9209" s="6">
        <v>9052</v>
      </c>
      <c r="B9209" s="10" t="s">
        <v>24719</v>
      </c>
      <c r="C9209" s="10" t="s">
        <v>6646</v>
      </c>
      <c r="D9209" s="10" t="s">
        <v>38805</v>
      </c>
      <c r="E9209" s="6" t="s">
        <v>15873</v>
      </c>
      <c r="F9209" s="6"/>
      <c r="G9209" s="6" t="str">
        <f t="shared" si="288"/>
        <v>002</v>
      </c>
      <c r="H9209" s="6" t="str">
        <f t="shared" si="289"/>
        <v>036</v>
      </c>
      <c r="J9209" s="57"/>
      <c r="K9209" s="57"/>
      <c r="L9209" s="57"/>
    </row>
    <row r="9210" spans="1:12">
      <c r="A9210" s="6">
        <v>9053</v>
      </c>
      <c r="B9210" s="10" t="s">
        <v>24720</v>
      </c>
      <c r="C9210" s="10" t="s">
        <v>6647</v>
      </c>
      <c r="D9210" s="10" t="s">
        <v>58443</v>
      </c>
      <c r="E9210" s="6" t="s">
        <v>15873</v>
      </c>
      <c r="F9210" s="6"/>
      <c r="G9210" s="6" t="str">
        <f t="shared" si="288"/>
        <v>002</v>
      </c>
      <c r="H9210" s="6" t="str">
        <f t="shared" si="289"/>
        <v>036</v>
      </c>
      <c r="J9210" s="57"/>
      <c r="K9210" s="57"/>
      <c r="L9210" s="57"/>
    </row>
    <row r="9211" spans="1:12">
      <c r="A9211" s="6">
        <v>9054</v>
      </c>
      <c r="B9211" s="10" t="s">
        <v>38806</v>
      </c>
      <c r="C9211" s="10" t="s">
        <v>6648</v>
      </c>
      <c r="D9211" s="10" t="s">
        <v>58444</v>
      </c>
      <c r="E9211" s="6" t="s">
        <v>15873</v>
      </c>
      <c r="F9211" s="6"/>
      <c r="G9211" s="6" t="str">
        <f t="shared" si="288"/>
        <v>002</v>
      </c>
      <c r="H9211" s="6" t="str">
        <f t="shared" si="289"/>
        <v>036</v>
      </c>
      <c r="J9211" s="57"/>
      <c r="K9211" s="57"/>
      <c r="L9211" s="57"/>
    </row>
    <row r="9212" spans="1:12">
      <c r="A9212" s="6">
        <v>9055</v>
      </c>
      <c r="B9212" s="10" t="s">
        <v>24721</v>
      </c>
      <c r="C9212" s="10" t="s">
        <v>6649</v>
      </c>
      <c r="D9212" s="10" t="s">
        <v>34944</v>
      </c>
      <c r="E9212" s="6" t="s">
        <v>15873</v>
      </c>
      <c r="F9212" s="6"/>
      <c r="G9212" s="6" t="str">
        <f t="shared" si="288"/>
        <v>002</v>
      </c>
      <c r="H9212" s="6" t="str">
        <f t="shared" si="289"/>
        <v>036</v>
      </c>
      <c r="J9212" s="57"/>
      <c r="K9212" s="57"/>
      <c r="L9212" s="57"/>
    </row>
    <row r="9213" spans="1:12">
      <c r="A9213" s="6">
        <v>9056</v>
      </c>
      <c r="B9213" s="10" t="s">
        <v>24722</v>
      </c>
      <c r="C9213" s="10" t="s">
        <v>6650</v>
      </c>
      <c r="D9213" s="10" t="s">
        <v>38807</v>
      </c>
      <c r="E9213" s="6" t="s">
        <v>15873</v>
      </c>
      <c r="F9213" s="6"/>
      <c r="G9213" s="6" t="str">
        <f t="shared" si="288"/>
        <v>002</v>
      </c>
      <c r="H9213" s="6" t="str">
        <f t="shared" si="289"/>
        <v>036</v>
      </c>
      <c r="J9213" s="57"/>
      <c r="K9213" s="57"/>
      <c r="L9213" s="57"/>
    </row>
    <row r="9214" spans="1:12">
      <c r="A9214" s="6">
        <v>9057</v>
      </c>
      <c r="B9214" s="10" t="s">
        <v>24723</v>
      </c>
      <c r="C9214" s="10" t="s">
        <v>6651</v>
      </c>
      <c r="D9214" s="10" t="s">
        <v>58445</v>
      </c>
      <c r="E9214" s="6" t="s">
        <v>15873</v>
      </c>
      <c r="F9214" s="6"/>
      <c r="G9214" s="6" t="str">
        <f t="shared" si="288"/>
        <v>002</v>
      </c>
      <c r="H9214" s="6" t="str">
        <f t="shared" si="289"/>
        <v>036</v>
      </c>
      <c r="J9214" s="57"/>
      <c r="K9214" s="57"/>
      <c r="L9214" s="57"/>
    </row>
    <row r="9215" spans="1:12">
      <c r="A9215" s="6">
        <v>9058</v>
      </c>
      <c r="B9215" s="10" t="s">
        <v>24724</v>
      </c>
      <c r="C9215" s="10" t="s">
        <v>6652</v>
      </c>
      <c r="D9215" s="10" t="s">
        <v>38808</v>
      </c>
      <c r="E9215" s="6" t="s">
        <v>15873</v>
      </c>
      <c r="F9215" s="6"/>
      <c r="G9215" s="6" t="str">
        <f t="shared" si="288"/>
        <v>002</v>
      </c>
      <c r="H9215" s="6" t="str">
        <f t="shared" si="289"/>
        <v>036</v>
      </c>
      <c r="J9215" s="57"/>
      <c r="K9215" s="57"/>
      <c r="L9215" s="57"/>
    </row>
    <row r="9216" spans="1:12">
      <c r="A9216" s="6">
        <v>9059</v>
      </c>
      <c r="B9216" s="10" t="s">
        <v>24725</v>
      </c>
      <c r="C9216" s="10" t="s">
        <v>6653</v>
      </c>
      <c r="D9216" s="10" t="s">
        <v>34945</v>
      </c>
      <c r="E9216" s="6" t="s">
        <v>15873</v>
      </c>
      <c r="F9216" s="6"/>
      <c r="G9216" s="6" t="str">
        <f t="shared" si="288"/>
        <v>002</v>
      </c>
      <c r="H9216" s="6" t="str">
        <f t="shared" si="289"/>
        <v>036</v>
      </c>
      <c r="J9216" s="57"/>
      <c r="K9216" s="57"/>
      <c r="L9216" s="57"/>
    </row>
    <row r="9217" spans="1:12">
      <c r="A9217" s="6">
        <v>9060</v>
      </c>
      <c r="B9217" s="10" t="s">
        <v>24726</v>
      </c>
      <c r="C9217" s="10" t="s">
        <v>6654</v>
      </c>
      <c r="D9217" s="10" t="s">
        <v>58446</v>
      </c>
      <c r="E9217" s="6" t="s">
        <v>15873</v>
      </c>
      <c r="F9217" s="6"/>
      <c r="G9217" s="6" t="str">
        <f t="shared" si="288"/>
        <v>002</v>
      </c>
      <c r="H9217" s="6" t="str">
        <f t="shared" si="289"/>
        <v>036</v>
      </c>
      <c r="J9217" s="57"/>
      <c r="K9217" s="57"/>
      <c r="L9217" s="57"/>
    </row>
    <row r="9218" spans="1:12">
      <c r="A9218" s="6">
        <v>9061</v>
      </c>
      <c r="B9218" s="10" t="s">
        <v>24727</v>
      </c>
      <c r="C9218" s="10" t="s">
        <v>6655</v>
      </c>
      <c r="D9218" s="10" t="s">
        <v>38809</v>
      </c>
      <c r="E9218" s="6" t="s">
        <v>15873</v>
      </c>
      <c r="F9218" s="6"/>
      <c r="G9218" s="6" t="str">
        <f t="shared" si="288"/>
        <v>002</v>
      </c>
      <c r="H9218" s="6" t="str">
        <f t="shared" si="289"/>
        <v>036</v>
      </c>
      <c r="J9218" s="57"/>
      <c r="K9218" s="57"/>
      <c r="L9218" s="57"/>
    </row>
    <row r="9219" spans="1:12">
      <c r="A9219" s="6">
        <v>9062</v>
      </c>
      <c r="B9219" s="10" t="s">
        <v>34946</v>
      </c>
      <c r="C9219" s="10" t="s">
        <v>6656</v>
      </c>
      <c r="D9219" s="10" t="s">
        <v>58447</v>
      </c>
      <c r="E9219" s="6" t="s">
        <v>15873</v>
      </c>
      <c r="F9219" s="6"/>
      <c r="G9219" s="6" t="str">
        <f t="shared" si="288"/>
        <v>002</v>
      </c>
      <c r="H9219" s="6" t="str">
        <f t="shared" si="289"/>
        <v>036</v>
      </c>
      <c r="J9219" s="57"/>
      <c r="K9219" s="57"/>
      <c r="L9219" s="57"/>
    </row>
    <row r="9220" spans="1:12">
      <c r="A9220" s="6">
        <v>9063</v>
      </c>
      <c r="B9220" s="10" t="s">
        <v>42704</v>
      </c>
      <c r="C9220" s="10" t="s">
        <v>6657</v>
      </c>
      <c r="D9220" s="10" t="s">
        <v>38810</v>
      </c>
      <c r="E9220" s="6" t="s">
        <v>15873</v>
      </c>
      <c r="F9220" s="6"/>
      <c r="G9220" s="6" t="str">
        <f t="shared" si="288"/>
        <v>002</v>
      </c>
      <c r="H9220" s="6" t="str">
        <f t="shared" si="289"/>
        <v>036</v>
      </c>
      <c r="J9220" s="57"/>
      <c r="K9220" s="57"/>
      <c r="L9220" s="57"/>
    </row>
    <row r="9221" spans="1:12">
      <c r="A9221" s="6">
        <v>9064</v>
      </c>
      <c r="B9221" s="10" t="s">
        <v>24728</v>
      </c>
      <c r="C9221" s="10" t="s">
        <v>6658</v>
      </c>
      <c r="D9221" s="10" t="s">
        <v>58448</v>
      </c>
      <c r="E9221" s="6" t="s">
        <v>15873</v>
      </c>
      <c r="F9221" s="6"/>
      <c r="G9221" s="6" t="str">
        <f t="shared" si="288"/>
        <v>002</v>
      </c>
      <c r="H9221" s="6" t="str">
        <f t="shared" si="289"/>
        <v>036</v>
      </c>
      <c r="J9221" s="57"/>
      <c r="K9221" s="57"/>
      <c r="L9221" s="57"/>
    </row>
    <row r="9222" spans="1:12">
      <c r="A9222" s="6">
        <v>9065</v>
      </c>
      <c r="B9222" s="10" t="s">
        <v>24729</v>
      </c>
      <c r="C9222" s="10" t="s">
        <v>6659</v>
      </c>
      <c r="D9222" s="10" t="s">
        <v>34926</v>
      </c>
      <c r="E9222" s="6" t="s">
        <v>15873</v>
      </c>
      <c r="F9222" s="6"/>
      <c r="G9222" s="6" t="str">
        <f t="shared" si="288"/>
        <v>002</v>
      </c>
      <c r="H9222" s="6" t="str">
        <f t="shared" si="289"/>
        <v>036</v>
      </c>
      <c r="J9222" s="57"/>
      <c r="K9222" s="57"/>
      <c r="L9222" s="57"/>
    </row>
    <row r="9223" spans="1:12">
      <c r="A9223" s="6">
        <v>9066</v>
      </c>
      <c r="B9223" s="10" t="s">
        <v>24730</v>
      </c>
      <c r="C9223" s="10" t="s">
        <v>6660</v>
      </c>
      <c r="D9223" s="10" t="s">
        <v>58448</v>
      </c>
      <c r="E9223" s="6" t="s">
        <v>15873</v>
      </c>
      <c r="F9223" s="6"/>
      <c r="G9223" s="6" t="str">
        <f t="shared" si="288"/>
        <v>002</v>
      </c>
      <c r="H9223" s="6" t="str">
        <f t="shared" si="289"/>
        <v>036</v>
      </c>
      <c r="J9223" s="57"/>
      <c r="K9223" s="57"/>
      <c r="L9223" s="57"/>
    </row>
    <row r="9224" spans="1:12">
      <c r="A9224" s="6">
        <v>9067</v>
      </c>
      <c r="B9224" s="10" t="s">
        <v>24731</v>
      </c>
      <c r="C9224" s="10" t="s">
        <v>6661</v>
      </c>
      <c r="D9224" s="10" t="s">
        <v>58449</v>
      </c>
      <c r="E9224" s="6" t="s">
        <v>15873</v>
      </c>
      <c r="F9224" s="6"/>
      <c r="G9224" s="6" t="str">
        <f t="shared" si="288"/>
        <v>002</v>
      </c>
      <c r="H9224" s="6" t="str">
        <f t="shared" si="289"/>
        <v>036</v>
      </c>
      <c r="J9224" s="57"/>
      <c r="K9224" s="57"/>
      <c r="L9224" s="57"/>
    </row>
    <row r="9225" spans="1:12">
      <c r="A9225" s="6">
        <v>9068</v>
      </c>
      <c r="B9225" s="10" t="s">
        <v>24732</v>
      </c>
      <c r="C9225" s="10" t="s">
        <v>6662</v>
      </c>
      <c r="D9225" s="10" t="s">
        <v>58450</v>
      </c>
      <c r="E9225" s="6" t="s">
        <v>15873</v>
      </c>
      <c r="F9225" s="6"/>
      <c r="G9225" s="6" t="str">
        <f t="shared" si="288"/>
        <v>002</v>
      </c>
      <c r="H9225" s="6" t="str">
        <f t="shared" si="289"/>
        <v>036</v>
      </c>
      <c r="J9225" s="57"/>
      <c r="K9225" s="57"/>
      <c r="L9225" s="57"/>
    </row>
    <row r="9226" spans="1:12">
      <c r="A9226" s="6">
        <v>9069</v>
      </c>
      <c r="B9226" s="10" t="s">
        <v>24733</v>
      </c>
      <c r="C9226" s="10" t="s">
        <v>6663</v>
      </c>
      <c r="D9226" s="10" t="s">
        <v>58451</v>
      </c>
      <c r="E9226" s="6" t="s">
        <v>15873</v>
      </c>
      <c r="F9226" s="6"/>
      <c r="G9226" s="6" t="str">
        <f t="shared" si="288"/>
        <v>002</v>
      </c>
      <c r="H9226" s="6" t="str">
        <f t="shared" si="289"/>
        <v>036</v>
      </c>
      <c r="J9226" s="57"/>
      <c r="K9226" s="57"/>
      <c r="L9226" s="57"/>
    </row>
    <row r="9227" spans="1:12">
      <c r="A9227" s="6">
        <v>9070</v>
      </c>
      <c r="B9227" s="10" t="s">
        <v>24734</v>
      </c>
      <c r="C9227" s="10" t="s">
        <v>6664</v>
      </c>
      <c r="D9227" s="10" t="s">
        <v>58452</v>
      </c>
      <c r="E9227" s="6" t="s">
        <v>15873</v>
      </c>
      <c r="F9227" s="6"/>
      <c r="G9227" s="6" t="str">
        <f t="shared" si="288"/>
        <v>002</v>
      </c>
      <c r="H9227" s="6" t="str">
        <f t="shared" si="289"/>
        <v>036</v>
      </c>
      <c r="J9227" s="57"/>
      <c r="K9227" s="57"/>
      <c r="L9227" s="57"/>
    </row>
    <row r="9228" spans="1:12">
      <c r="A9228" s="6">
        <v>9071</v>
      </c>
      <c r="B9228" s="10" t="s">
        <v>24735</v>
      </c>
      <c r="C9228" s="10" t="s">
        <v>6665</v>
      </c>
      <c r="D9228" s="10" t="s">
        <v>38811</v>
      </c>
      <c r="E9228" s="6" t="s">
        <v>15873</v>
      </c>
      <c r="F9228" s="6"/>
      <c r="G9228" s="6" t="str">
        <f t="shared" si="288"/>
        <v>002</v>
      </c>
      <c r="H9228" s="6" t="str">
        <f t="shared" si="289"/>
        <v>036</v>
      </c>
      <c r="J9228" s="57"/>
      <c r="K9228" s="57"/>
      <c r="L9228" s="57"/>
    </row>
    <row r="9229" spans="1:12">
      <c r="A9229" s="6">
        <v>9072</v>
      </c>
      <c r="B9229" s="10" t="s">
        <v>24736</v>
      </c>
      <c r="C9229" s="10" t="s">
        <v>6666</v>
      </c>
      <c r="D9229" s="10" t="s">
        <v>58453</v>
      </c>
      <c r="E9229" s="6" t="s">
        <v>15873</v>
      </c>
      <c r="F9229" s="6"/>
      <c r="G9229" s="6" t="str">
        <f t="shared" si="288"/>
        <v>002</v>
      </c>
      <c r="H9229" s="6" t="str">
        <f t="shared" si="289"/>
        <v>036</v>
      </c>
      <c r="J9229" s="57"/>
      <c r="K9229" s="57"/>
      <c r="L9229" s="57"/>
    </row>
    <row r="9230" spans="1:12">
      <c r="A9230" s="6">
        <v>9073</v>
      </c>
      <c r="B9230" s="10" t="s">
        <v>24737</v>
      </c>
      <c r="C9230" s="10" t="s">
        <v>6667</v>
      </c>
      <c r="D9230" s="10" t="s">
        <v>58454</v>
      </c>
      <c r="E9230" s="6" t="s">
        <v>15873</v>
      </c>
      <c r="F9230" s="6"/>
      <c r="G9230" s="6" t="str">
        <f t="shared" si="288"/>
        <v>002</v>
      </c>
      <c r="H9230" s="6" t="str">
        <f t="shared" si="289"/>
        <v>036</v>
      </c>
      <c r="J9230" s="57"/>
      <c r="K9230" s="57"/>
      <c r="L9230" s="57"/>
    </row>
    <row r="9231" spans="1:12">
      <c r="A9231" s="6">
        <v>9074</v>
      </c>
      <c r="B9231" s="10" t="s">
        <v>24738</v>
      </c>
      <c r="C9231" s="10" t="s">
        <v>6668</v>
      </c>
      <c r="D9231" s="10" t="s">
        <v>58397</v>
      </c>
      <c r="E9231" s="6" t="s">
        <v>15873</v>
      </c>
      <c r="F9231" s="6"/>
      <c r="G9231" s="6" t="str">
        <f t="shared" si="288"/>
        <v>002</v>
      </c>
      <c r="H9231" s="6" t="str">
        <f t="shared" si="289"/>
        <v>036</v>
      </c>
      <c r="J9231" s="57"/>
      <c r="K9231" s="57"/>
      <c r="L9231" s="57"/>
    </row>
    <row r="9232" spans="1:12">
      <c r="A9232" s="6">
        <v>9075</v>
      </c>
      <c r="B9232" s="10" t="s">
        <v>24739</v>
      </c>
      <c r="C9232" s="10" t="s">
        <v>6669</v>
      </c>
      <c r="D9232" s="10" t="s">
        <v>38812</v>
      </c>
      <c r="E9232" s="6" t="s">
        <v>15873</v>
      </c>
      <c r="F9232" s="6"/>
      <c r="G9232" s="6" t="str">
        <f t="shared" si="288"/>
        <v>002</v>
      </c>
      <c r="H9232" s="6" t="str">
        <f t="shared" si="289"/>
        <v>036</v>
      </c>
      <c r="J9232" s="57"/>
      <c r="K9232" s="57"/>
      <c r="L9232" s="57"/>
    </row>
    <row r="9233" spans="1:12">
      <c r="A9233" s="6">
        <v>9076</v>
      </c>
      <c r="B9233" s="10" t="s">
        <v>24740</v>
      </c>
      <c r="C9233" s="10" t="s">
        <v>6670</v>
      </c>
      <c r="D9233" s="10" t="s">
        <v>58454</v>
      </c>
      <c r="E9233" s="6" t="s">
        <v>15873</v>
      </c>
      <c r="F9233" s="6"/>
      <c r="G9233" s="6" t="str">
        <f t="shared" si="288"/>
        <v>002</v>
      </c>
      <c r="H9233" s="6" t="str">
        <f t="shared" si="289"/>
        <v>036</v>
      </c>
      <c r="J9233" s="57"/>
      <c r="K9233" s="57"/>
      <c r="L9233" s="57"/>
    </row>
    <row r="9234" spans="1:12">
      <c r="A9234" s="6">
        <v>9077</v>
      </c>
      <c r="B9234" s="10" t="s">
        <v>24741</v>
      </c>
      <c r="C9234" s="10" t="s">
        <v>6671</v>
      </c>
      <c r="D9234" s="10" t="s">
        <v>58455</v>
      </c>
      <c r="E9234" s="6" t="s">
        <v>15873</v>
      </c>
      <c r="F9234" s="6"/>
      <c r="G9234" s="6" t="str">
        <f t="shared" si="288"/>
        <v>002</v>
      </c>
      <c r="H9234" s="6" t="str">
        <f t="shared" si="289"/>
        <v>036</v>
      </c>
      <c r="J9234" s="57"/>
      <c r="K9234" s="57"/>
      <c r="L9234" s="57"/>
    </row>
    <row r="9235" spans="1:12">
      <c r="A9235" s="6">
        <v>9078</v>
      </c>
      <c r="B9235" s="10" t="s">
        <v>24742</v>
      </c>
      <c r="C9235" s="10" t="s">
        <v>6672</v>
      </c>
      <c r="D9235" s="10" t="s">
        <v>58456</v>
      </c>
      <c r="E9235" s="6" t="s">
        <v>15873</v>
      </c>
      <c r="F9235" s="6"/>
      <c r="G9235" s="6" t="str">
        <f t="shared" si="288"/>
        <v>002</v>
      </c>
      <c r="H9235" s="6" t="str">
        <f t="shared" si="289"/>
        <v>036</v>
      </c>
      <c r="J9235" s="57"/>
      <c r="K9235" s="57"/>
      <c r="L9235" s="57"/>
    </row>
    <row r="9236" spans="1:12">
      <c r="A9236" s="6">
        <v>9079</v>
      </c>
      <c r="B9236" s="10" t="s">
        <v>24743</v>
      </c>
      <c r="C9236" s="10" t="s">
        <v>6673</v>
      </c>
      <c r="D9236" s="10" t="s">
        <v>38813</v>
      </c>
      <c r="E9236" s="6" t="s">
        <v>15873</v>
      </c>
      <c r="F9236" s="6"/>
      <c r="G9236" s="6" t="str">
        <f t="shared" si="288"/>
        <v>002</v>
      </c>
      <c r="H9236" s="6" t="str">
        <f t="shared" si="289"/>
        <v>036</v>
      </c>
      <c r="J9236" s="57"/>
      <c r="K9236" s="57"/>
      <c r="L9236" s="57"/>
    </row>
    <row r="9237" spans="1:12">
      <c r="A9237" s="6">
        <v>9080</v>
      </c>
      <c r="B9237" s="10" t="s">
        <v>24744</v>
      </c>
      <c r="C9237" s="10" t="s">
        <v>6674</v>
      </c>
      <c r="D9237" s="10" t="s">
        <v>34947</v>
      </c>
      <c r="E9237" s="6" t="s">
        <v>15873</v>
      </c>
      <c r="F9237" s="6"/>
      <c r="G9237" s="6" t="str">
        <f t="shared" si="288"/>
        <v>002</v>
      </c>
      <c r="H9237" s="6" t="str">
        <f t="shared" si="289"/>
        <v>036</v>
      </c>
      <c r="J9237" s="57"/>
      <c r="K9237" s="57"/>
      <c r="L9237" s="57"/>
    </row>
    <row r="9238" spans="1:12">
      <c r="A9238" s="6">
        <v>9081</v>
      </c>
      <c r="B9238" s="10" t="s">
        <v>24745</v>
      </c>
      <c r="C9238" s="10" t="s">
        <v>6675</v>
      </c>
      <c r="D9238" s="10" t="s">
        <v>58457</v>
      </c>
      <c r="E9238" s="6" t="s">
        <v>15873</v>
      </c>
      <c r="F9238" s="6"/>
      <c r="G9238" s="6" t="str">
        <f t="shared" si="288"/>
        <v>002</v>
      </c>
      <c r="H9238" s="6" t="str">
        <f t="shared" si="289"/>
        <v>036</v>
      </c>
      <c r="J9238" s="57"/>
      <c r="K9238" s="57"/>
      <c r="L9238" s="57"/>
    </row>
    <row r="9239" spans="1:12">
      <c r="A9239" s="6">
        <v>9082</v>
      </c>
      <c r="B9239" s="10" t="s">
        <v>24746</v>
      </c>
      <c r="C9239" s="10" t="s">
        <v>6676</v>
      </c>
      <c r="D9239" s="10" t="s">
        <v>38814</v>
      </c>
      <c r="E9239" s="6" t="s">
        <v>15873</v>
      </c>
      <c r="F9239" s="6"/>
      <c r="G9239" s="6" t="str">
        <f t="shared" si="288"/>
        <v>002</v>
      </c>
      <c r="H9239" s="6" t="str">
        <f t="shared" si="289"/>
        <v>036</v>
      </c>
      <c r="J9239" s="57"/>
      <c r="K9239" s="57"/>
      <c r="L9239" s="57"/>
    </row>
    <row r="9240" spans="1:12">
      <c r="A9240" s="6">
        <v>9083</v>
      </c>
      <c r="B9240" s="10" t="s">
        <v>24747</v>
      </c>
      <c r="C9240" s="10" t="s">
        <v>6677</v>
      </c>
      <c r="D9240" s="10" t="s">
        <v>58458</v>
      </c>
      <c r="E9240" s="6" t="s">
        <v>15873</v>
      </c>
      <c r="F9240" s="6"/>
      <c r="G9240" s="6" t="str">
        <f t="shared" si="288"/>
        <v>002</v>
      </c>
      <c r="H9240" s="6" t="str">
        <f t="shared" si="289"/>
        <v>036</v>
      </c>
      <c r="J9240" s="57"/>
      <c r="K9240" s="57"/>
      <c r="L9240" s="57"/>
    </row>
    <row r="9241" spans="1:12">
      <c r="A9241" s="6">
        <v>9084</v>
      </c>
      <c r="B9241" s="10" t="s">
        <v>24748</v>
      </c>
      <c r="C9241" s="10" t="s">
        <v>6678</v>
      </c>
      <c r="D9241" s="10" t="s">
        <v>58458</v>
      </c>
      <c r="E9241" s="6" t="s">
        <v>15873</v>
      </c>
      <c r="F9241" s="6"/>
      <c r="G9241" s="6" t="str">
        <f t="shared" si="288"/>
        <v>002</v>
      </c>
      <c r="H9241" s="6" t="str">
        <f t="shared" si="289"/>
        <v>036</v>
      </c>
      <c r="J9241" s="57"/>
      <c r="K9241" s="57"/>
      <c r="L9241" s="57"/>
    </row>
    <row r="9242" spans="1:12">
      <c r="A9242" s="6">
        <v>9085</v>
      </c>
      <c r="B9242" s="10" t="s">
        <v>24749</v>
      </c>
      <c r="C9242" s="10" t="s">
        <v>6679</v>
      </c>
      <c r="D9242" s="10" t="s">
        <v>58458</v>
      </c>
      <c r="E9242" s="6" t="s">
        <v>15873</v>
      </c>
      <c r="F9242" s="6"/>
      <c r="G9242" s="6" t="str">
        <f t="shared" si="288"/>
        <v>002</v>
      </c>
      <c r="H9242" s="6" t="str">
        <f t="shared" si="289"/>
        <v>036</v>
      </c>
      <c r="J9242" s="57"/>
      <c r="K9242" s="57"/>
      <c r="L9242" s="57"/>
    </row>
    <row r="9243" spans="1:12">
      <c r="A9243" s="6">
        <v>9086</v>
      </c>
      <c r="B9243" s="10" t="s">
        <v>24750</v>
      </c>
      <c r="C9243" s="10" t="s">
        <v>6680</v>
      </c>
      <c r="D9243" s="10" t="s">
        <v>58459</v>
      </c>
      <c r="E9243" s="6" t="s">
        <v>15873</v>
      </c>
      <c r="F9243" s="6"/>
      <c r="G9243" s="6" t="str">
        <f t="shared" si="288"/>
        <v>002</v>
      </c>
      <c r="H9243" s="6" t="str">
        <f t="shared" si="289"/>
        <v>036</v>
      </c>
      <c r="J9243" s="57"/>
      <c r="K9243" s="57"/>
      <c r="L9243" s="57"/>
    </row>
    <row r="9244" spans="1:12">
      <c r="A9244" s="6">
        <v>9087</v>
      </c>
      <c r="B9244" s="10" t="s">
        <v>24751</v>
      </c>
      <c r="C9244" s="10" t="s">
        <v>6681</v>
      </c>
      <c r="D9244" s="10" t="s">
        <v>58460</v>
      </c>
      <c r="E9244" s="6" t="s">
        <v>15873</v>
      </c>
      <c r="F9244" s="6"/>
      <c r="G9244" s="6" t="str">
        <f t="shared" si="288"/>
        <v>002</v>
      </c>
      <c r="H9244" s="6" t="str">
        <f t="shared" si="289"/>
        <v>036</v>
      </c>
      <c r="J9244" s="57"/>
      <c r="K9244" s="57"/>
      <c r="L9244" s="57"/>
    </row>
    <row r="9245" spans="1:12">
      <c r="A9245" s="6">
        <v>9088</v>
      </c>
      <c r="B9245" s="10" t="s">
        <v>24752</v>
      </c>
      <c r="C9245" s="10" t="s">
        <v>6682</v>
      </c>
      <c r="D9245" s="10" t="s">
        <v>58461</v>
      </c>
      <c r="E9245" s="6" t="s">
        <v>15873</v>
      </c>
      <c r="F9245" s="6"/>
      <c r="G9245" s="6" t="str">
        <f t="shared" si="288"/>
        <v>002</v>
      </c>
      <c r="H9245" s="6" t="str">
        <f t="shared" si="289"/>
        <v>036</v>
      </c>
      <c r="J9245" s="57"/>
      <c r="K9245" s="57"/>
      <c r="L9245" s="57"/>
    </row>
    <row r="9246" spans="1:12">
      <c r="A9246" s="6">
        <v>9089</v>
      </c>
      <c r="B9246" s="10" t="s">
        <v>24753</v>
      </c>
      <c r="C9246" s="10" t="s">
        <v>6683</v>
      </c>
      <c r="D9246" s="10" t="s">
        <v>58462</v>
      </c>
      <c r="E9246" s="6" t="s">
        <v>15873</v>
      </c>
      <c r="F9246" s="6"/>
      <c r="G9246" s="6" t="str">
        <f t="shared" si="288"/>
        <v>002</v>
      </c>
      <c r="H9246" s="6" t="str">
        <f t="shared" si="289"/>
        <v>036</v>
      </c>
      <c r="J9246" s="57"/>
      <c r="K9246" s="57"/>
      <c r="L9246" s="57"/>
    </row>
    <row r="9247" spans="1:12">
      <c r="A9247" s="6">
        <v>9090</v>
      </c>
      <c r="B9247" s="10" t="s">
        <v>38815</v>
      </c>
      <c r="C9247" s="10" t="s">
        <v>6684</v>
      </c>
      <c r="D9247" s="10" t="s">
        <v>38769</v>
      </c>
      <c r="E9247" s="6" t="s">
        <v>15873</v>
      </c>
      <c r="F9247" s="6"/>
      <c r="G9247" s="6" t="str">
        <f t="shared" si="288"/>
        <v>002</v>
      </c>
      <c r="H9247" s="6" t="str">
        <f t="shared" si="289"/>
        <v>036</v>
      </c>
      <c r="J9247" s="57"/>
      <c r="K9247" s="57"/>
      <c r="L9247" s="57"/>
    </row>
    <row r="9248" spans="1:12">
      <c r="A9248" s="6">
        <v>9091</v>
      </c>
      <c r="B9248" s="10" t="s">
        <v>24754</v>
      </c>
      <c r="C9248" s="10" t="s">
        <v>6685</v>
      </c>
      <c r="D9248" s="10" t="s">
        <v>58463</v>
      </c>
      <c r="E9248" s="6" t="s">
        <v>15873</v>
      </c>
      <c r="F9248" s="6"/>
      <c r="G9248" s="6" t="str">
        <f t="shared" ref="G9248:G9311" si="290">+LEFT(C9248,3)</f>
        <v>002</v>
      </c>
      <c r="H9248" s="6" t="str">
        <f t="shared" ref="H9248:H9311" si="291">+MID(C9248,5,3)</f>
        <v>036</v>
      </c>
      <c r="J9248" s="57"/>
      <c r="K9248" s="57"/>
      <c r="L9248" s="57"/>
    </row>
    <row r="9249" spans="1:12">
      <c r="A9249" s="6">
        <v>9092</v>
      </c>
      <c r="B9249" s="10" t="s">
        <v>42705</v>
      </c>
      <c r="C9249" s="10" t="s">
        <v>6686</v>
      </c>
      <c r="D9249" s="10" t="s">
        <v>34948</v>
      </c>
      <c r="E9249" s="6" t="s">
        <v>15873</v>
      </c>
      <c r="F9249" s="6"/>
      <c r="G9249" s="6" t="str">
        <f t="shared" si="290"/>
        <v>002</v>
      </c>
      <c r="H9249" s="6" t="str">
        <f t="shared" si="291"/>
        <v>036</v>
      </c>
      <c r="J9249" s="57"/>
      <c r="K9249" s="57"/>
      <c r="L9249" s="57"/>
    </row>
    <row r="9250" spans="1:12">
      <c r="A9250" s="6">
        <v>9093</v>
      </c>
      <c r="B9250" s="10" t="s">
        <v>24755</v>
      </c>
      <c r="C9250" s="10" t="s">
        <v>6687</v>
      </c>
      <c r="D9250" s="10" t="s">
        <v>38816</v>
      </c>
      <c r="E9250" s="6" t="s">
        <v>15873</v>
      </c>
      <c r="F9250" s="6"/>
      <c r="G9250" s="6" t="str">
        <f t="shared" si="290"/>
        <v>002</v>
      </c>
      <c r="H9250" s="6" t="str">
        <f t="shared" si="291"/>
        <v>036</v>
      </c>
      <c r="J9250" s="57"/>
      <c r="K9250" s="57"/>
      <c r="L9250" s="57"/>
    </row>
    <row r="9251" spans="1:12">
      <c r="A9251" s="6">
        <v>9094</v>
      </c>
      <c r="B9251" s="10" t="s">
        <v>24756</v>
      </c>
      <c r="C9251" s="10" t="s">
        <v>6688</v>
      </c>
      <c r="D9251" s="10" t="s">
        <v>58453</v>
      </c>
      <c r="E9251" s="6" t="s">
        <v>15873</v>
      </c>
      <c r="F9251" s="6"/>
      <c r="G9251" s="6" t="str">
        <f t="shared" si="290"/>
        <v>002</v>
      </c>
      <c r="H9251" s="6" t="str">
        <f t="shared" si="291"/>
        <v>036</v>
      </c>
      <c r="J9251" s="57"/>
      <c r="K9251" s="57"/>
      <c r="L9251" s="57"/>
    </row>
    <row r="9252" spans="1:12">
      <c r="A9252" s="6">
        <v>9095</v>
      </c>
      <c r="B9252" s="10" t="s">
        <v>24757</v>
      </c>
      <c r="C9252" s="10" t="s">
        <v>6689</v>
      </c>
      <c r="D9252" s="10" t="s">
        <v>38817</v>
      </c>
      <c r="E9252" s="6" t="s">
        <v>15873</v>
      </c>
      <c r="F9252" s="6"/>
      <c r="G9252" s="6" t="str">
        <f t="shared" si="290"/>
        <v>002</v>
      </c>
      <c r="H9252" s="6" t="str">
        <f t="shared" si="291"/>
        <v>036</v>
      </c>
      <c r="J9252" s="57"/>
      <c r="K9252" s="57"/>
      <c r="L9252" s="57"/>
    </row>
    <row r="9253" spans="1:12">
      <c r="A9253" s="6">
        <v>9096</v>
      </c>
      <c r="B9253" s="10" t="s">
        <v>24758</v>
      </c>
      <c r="C9253" s="10" t="s">
        <v>6690</v>
      </c>
      <c r="D9253" s="10" t="s">
        <v>58464</v>
      </c>
      <c r="E9253" s="6" t="s">
        <v>15873</v>
      </c>
      <c r="F9253" s="6"/>
      <c r="G9253" s="6" t="str">
        <f t="shared" si="290"/>
        <v>002</v>
      </c>
      <c r="H9253" s="6" t="str">
        <f t="shared" si="291"/>
        <v>036</v>
      </c>
      <c r="J9253" s="57"/>
      <c r="K9253" s="57"/>
      <c r="L9253" s="57"/>
    </row>
    <row r="9254" spans="1:12">
      <c r="A9254" s="6">
        <v>9097</v>
      </c>
      <c r="B9254" s="10" t="s">
        <v>24759</v>
      </c>
      <c r="C9254" s="10" t="s">
        <v>6691</v>
      </c>
      <c r="D9254" s="10" t="s">
        <v>58465</v>
      </c>
      <c r="E9254" s="6" t="s">
        <v>15873</v>
      </c>
      <c r="F9254" s="6"/>
      <c r="G9254" s="6" t="str">
        <f t="shared" si="290"/>
        <v>002</v>
      </c>
      <c r="H9254" s="6" t="str">
        <f t="shared" si="291"/>
        <v>036</v>
      </c>
      <c r="J9254" s="57"/>
      <c r="K9254" s="57"/>
      <c r="L9254" s="57"/>
    </row>
    <row r="9255" spans="1:12">
      <c r="A9255" s="6">
        <v>9098</v>
      </c>
      <c r="B9255" s="10" t="s">
        <v>24760</v>
      </c>
      <c r="C9255" s="10" t="s">
        <v>6692</v>
      </c>
      <c r="D9255" s="10" t="s">
        <v>34949</v>
      </c>
      <c r="E9255" s="6" t="s">
        <v>15873</v>
      </c>
      <c r="F9255" s="6"/>
      <c r="G9255" s="6" t="str">
        <f t="shared" si="290"/>
        <v>002</v>
      </c>
      <c r="H9255" s="6" t="str">
        <f t="shared" si="291"/>
        <v>036</v>
      </c>
      <c r="J9255" s="57"/>
      <c r="K9255" s="57"/>
      <c r="L9255" s="57"/>
    </row>
    <row r="9256" spans="1:12">
      <c r="A9256" s="6">
        <v>9099</v>
      </c>
      <c r="B9256" s="10" t="s">
        <v>38</v>
      </c>
      <c r="C9256" s="10" t="s">
        <v>6693</v>
      </c>
      <c r="D9256" s="10" t="s">
        <v>38818</v>
      </c>
      <c r="E9256" s="6" t="s">
        <v>15873</v>
      </c>
      <c r="F9256" s="6"/>
      <c r="G9256" s="6" t="str">
        <f t="shared" si="290"/>
        <v>002</v>
      </c>
      <c r="H9256" s="6" t="str">
        <f t="shared" si="291"/>
        <v>036</v>
      </c>
      <c r="J9256" s="57"/>
      <c r="K9256" s="57"/>
      <c r="L9256" s="57"/>
    </row>
    <row r="9257" spans="1:12">
      <c r="A9257" s="6">
        <v>9100</v>
      </c>
      <c r="B9257" s="10" t="s">
        <v>24761</v>
      </c>
      <c r="C9257" s="10" t="s">
        <v>6694</v>
      </c>
      <c r="D9257" s="10" t="s">
        <v>38819</v>
      </c>
      <c r="E9257" s="6" t="s">
        <v>15873</v>
      </c>
      <c r="F9257" s="6"/>
      <c r="G9257" s="6" t="str">
        <f t="shared" si="290"/>
        <v>002</v>
      </c>
      <c r="H9257" s="6" t="str">
        <f t="shared" si="291"/>
        <v>036</v>
      </c>
      <c r="J9257" s="57"/>
      <c r="K9257" s="57"/>
      <c r="L9257" s="57"/>
    </row>
    <row r="9258" spans="1:12">
      <c r="A9258" s="6">
        <v>9101</v>
      </c>
      <c r="B9258" s="10" t="s">
        <v>24762</v>
      </c>
      <c r="C9258" s="10" t="s">
        <v>6695</v>
      </c>
      <c r="D9258" s="10" t="s">
        <v>45987</v>
      </c>
      <c r="E9258" s="6" t="s">
        <v>15873</v>
      </c>
      <c r="F9258" s="6"/>
      <c r="G9258" s="6" t="str">
        <f t="shared" si="290"/>
        <v>002</v>
      </c>
      <c r="H9258" s="6" t="str">
        <f t="shared" si="291"/>
        <v>036</v>
      </c>
      <c r="J9258" s="57"/>
      <c r="K9258" s="57"/>
      <c r="L9258" s="57"/>
    </row>
    <row r="9259" spans="1:12">
      <c r="A9259" s="6">
        <v>9102</v>
      </c>
      <c r="B9259" s="10" t="s">
        <v>24763</v>
      </c>
      <c r="C9259" s="10" t="s">
        <v>6696</v>
      </c>
      <c r="D9259" s="10" t="s">
        <v>58455</v>
      </c>
      <c r="E9259" s="6" t="s">
        <v>15873</v>
      </c>
      <c r="F9259" s="6"/>
      <c r="G9259" s="6" t="str">
        <f t="shared" si="290"/>
        <v>002</v>
      </c>
      <c r="H9259" s="6" t="str">
        <f t="shared" si="291"/>
        <v>036</v>
      </c>
      <c r="J9259" s="57"/>
      <c r="K9259" s="57"/>
      <c r="L9259" s="57"/>
    </row>
    <row r="9260" spans="1:12">
      <c r="A9260" s="6">
        <v>9103</v>
      </c>
      <c r="B9260" s="10" t="s">
        <v>24764</v>
      </c>
      <c r="C9260" s="10" t="s">
        <v>6697</v>
      </c>
      <c r="D9260" s="10" t="s">
        <v>38820</v>
      </c>
      <c r="E9260" s="6" t="s">
        <v>15873</v>
      </c>
      <c r="F9260" s="6"/>
      <c r="G9260" s="6" t="str">
        <f t="shared" si="290"/>
        <v>002</v>
      </c>
      <c r="H9260" s="6" t="str">
        <f t="shared" si="291"/>
        <v>036</v>
      </c>
      <c r="J9260" s="57"/>
      <c r="K9260" s="57"/>
      <c r="L9260" s="57"/>
    </row>
    <row r="9261" spans="1:12">
      <c r="A9261" s="6">
        <v>9104</v>
      </c>
      <c r="B9261" s="10" t="s">
        <v>24765</v>
      </c>
      <c r="C9261" s="10" t="s">
        <v>6698</v>
      </c>
      <c r="D9261" s="10" t="s">
        <v>58466</v>
      </c>
      <c r="E9261" s="6" t="s">
        <v>15873</v>
      </c>
      <c r="F9261" s="6"/>
      <c r="G9261" s="6" t="str">
        <f t="shared" si="290"/>
        <v>002</v>
      </c>
      <c r="H9261" s="6" t="str">
        <f t="shared" si="291"/>
        <v>036</v>
      </c>
      <c r="J9261" s="57"/>
      <c r="K9261" s="57"/>
      <c r="L9261" s="57"/>
    </row>
    <row r="9262" spans="1:12">
      <c r="A9262" s="6">
        <v>9105</v>
      </c>
      <c r="B9262" s="10" t="s">
        <v>24766</v>
      </c>
      <c r="C9262" s="10" t="s">
        <v>6699</v>
      </c>
      <c r="D9262" s="10" t="s">
        <v>58467</v>
      </c>
      <c r="E9262" s="6" t="s">
        <v>15873</v>
      </c>
      <c r="F9262" s="6"/>
      <c r="G9262" s="6" t="str">
        <f t="shared" si="290"/>
        <v>002</v>
      </c>
      <c r="H9262" s="6" t="str">
        <f t="shared" si="291"/>
        <v>036</v>
      </c>
      <c r="J9262" s="57"/>
      <c r="K9262" s="57"/>
      <c r="L9262" s="57"/>
    </row>
    <row r="9263" spans="1:12">
      <c r="A9263" s="6">
        <v>9106</v>
      </c>
      <c r="B9263" s="10" t="s">
        <v>24767</v>
      </c>
      <c r="C9263" s="10" t="s">
        <v>6700</v>
      </c>
      <c r="D9263" s="10" t="s">
        <v>58468</v>
      </c>
      <c r="E9263" s="6" t="s">
        <v>15873</v>
      </c>
      <c r="F9263" s="6"/>
      <c r="G9263" s="6" t="str">
        <f t="shared" si="290"/>
        <v>002</v>
      </c>
      <c r="H9263" s="6" t="str">
        <f t="shared" si="291"/>
        <v>036</v>
      </c>
      <c r="J9263" s="57"/>
      <c r="K9263" s="57"/>
      <c r="L9263" s="57"/>
    </row>
    <row r="9264" spans="1:12">
      <c r="A9264" s="6">
        <v>9107</v>
      </c>
      <c r="B9264" s="10" t="s">
        <v>24768</v>
      </c>
      <c r="C9264" s="10" t="s">
        <v>6701</v>
      </c>
      <c r="D9264" s="10" t="s">
        <v>58469</v>
      </c>
      <c r="E9264" s="6" t="s">
        <v>15873</v>
      </c>
      <c r="F9264" s="6"/>
      <c r="G9264" s="6" t="str">
        <f t="shared" si="290"/>
        <v>002</v>
      </c>
      <c r="H9264" s="6" t="str">
        <f t="shared" si="291"/>
        <v>036</v>
      </c>
      <c r="J9264" s="57"/>
      <c r="K9264" s="57"/>
      <c r="L9264" s="57"/>
    </row>
    <row r="9265" spans="1:12">
      <c r="A9265" s="6">
        <v>9108</v>
      </c>
      <c r="B9265" s="10" t="s">
        <v>24769</v>
      </c>
      <c r="C9265" s="10" t="s">
        <v>6702</v>
      </c>
      <c r="D9265" s="10" t="s">
        <v>58470</v>
      </c>
      <c r="E9265" s="6" t="s">
        <v>15873</v>
      </c>
      <c r="F9265" s="6"/>
      <c r="G9265" s="6" t="str">
        <f t="shared" si="290"/>
        <v>002</v>
      </c>
      <c r="H9265" s="6" t="str">
        <f t="shared" si="291"/>
        <v>036</v>
      </c>
      <c r="J9265" s="57"/>
      <c r="K9265" s="57"/>
      <c r="L9265" s="57"/>
    </row>
    <row r="9266" spans="1:12">
      <c r="A9266" s="6">
        <v>9109</v>
      </c>
      <c r="B9266" s="10" t="s">
        <v>24770</v>
      </c>
      <c r="C9266" s="10" t="s">
        <v>6703</v>
      </c>
      <c r="D9266" s="10" t="s">
        <v>34950</v>
      </c>
      <c r="E9266" s="6" t="s">
        <v>15873</v>
      </c>
      <c r="F9266" s="6"/>
      <c r="G9266" s="6" t="str">
        <f t="shared" si="290"/>
        <v>002</v>
      </c>
      <c r="H9266" s="6" t="str">
        <f t="shared" si="291"/>
        <v>036</v>
      </c>
      <c r="J9266" s="57"/>
      <c r="K9266" s="57"/>
      <c r="L9266" s="57"/>
    </row>
    <row r="9267" spans="1:12">
      <c r="A9267" s="6">
        <v>9110</v>
      </c>
      <c r="B9267" s="10" t="s">
        <v>24771</v>
      </c>
      <c r="C9267" s="10" t="s">
        <v>6704</v>
      </c>
      <c r="D9267" s="10" t="s">
        <v>58471</v>
      </c>
      <c r="E9267" s="6" t="s">
        <v>15873</v>
      </c>
      <c r="F9267" s="6"/>
      <c r="G9267" s="6" t="str">
        <f t="shared" si="290"/>
        <v>002</v>
      </c>
      <c r="H9267" s="6" t="str">
        <f t="shared" si="291"/>
        <v>036</v>
      </c>
      <c r="J9267" s="57"/>
      <c r="K9267" s="57"/>
      <c r="L9267" s="57"/>
    </row>
    <row r="9268" spans="1:12">
      <c r="A9268" s="6">
        <v>9111</v>
      </c>
      <c r="B9268" s="10" t="s">
        <v>24772</v>
      </c>
      <c r="C9268" s="10" t="s">
        <v>6705</v>
      </c>
      <c r="D9268" s="10" t="s">
        <v>38821</v>
      </c>
      <c r="E9268" s="6" t="s">
        <v>15873</v>
      </c>
      <c r="F9268" s="6"/>
      <c r="G9268" s="6" t="str">
        <f t="shared" si="290"/>
        <v>002</v>
      </c>
      <c r="H9268" s="6" t="str">
        <f t="shared" si="291"/>
        <v>036</v>
      </c>
      <c r="J9268" s="57"/>
      <c r="K9268" s="57"/>
      <c r="L9268" s="57"/>
    </row>
    <row r="9269" spans="1:12">
      <c r="A9269" s="6">
        <v>9112</v>
      </c>
      <c r="B9269" s="10" t="s">
        <v>24773</v>
      </c>
      <c r="C9269" s="10" t="s">
        <v>6706</v>
      </c>
      <c r="D9269" s="10" t="s">
        <v>38821</v>
      </c>
      <c r="E9269" s="6" t="s">
        <v>15873</v>
      </c>
      <c r="F9269" s="6"/>
      <c r="G9269" s="6" t="str">
        <f t="shared" si="290"/>
        <v>002</v>
      </c>
      <c r="H9269" s="6" t="str">
        <f t="shared" si="291"/>
        <v>036</v>
      </c>
      <c r="J9269" s="57"/>
      <c r="K9269" s="57"/>
      <c r="L9269" s="57"/>
    </row>
    <row r="9270" spans="1:12">
      <c r="A9270" s="6">
        <v>9113</v>
      </c>
      <c r="B9270" s="10" t="s">
        <v>24774</v>
      </c>
      <c r="C9270" s="10" t="s">
        <v>6707</v>
      </c>
      <c r="D9270" s="10" t="s">
        <v>38822</v>
      </c>
      <c r="E9270" s="6" t="s">
        <v>15873</v>
      </c>
      <c r="F9270" s="6"/>
      <c r="G9270" s="6" t="str">
        <f t="shared" si="290"/>
        <v>002</v>
      </c>
      <c r="H9270" s="6" t="str">
        <f t="shared" si="291"/>
        <v>036</v>
      </c>
      <c r="J9270" s="57"/>
      <c r="K9270" s="57"/>
      <c r="L9270" s="57"/>
    </row>
    <row r="9271" spans="1:12">
      <c r="A9271" s="6">
        <v>9114</v>
      </c>
      <c r="B9271" s="10" t="s">
        <v>24775</v>
      </c>
      <c r="C9271" s="10" t="s">
        <v>6708</v>
      </c>
      <c r="D9271" s="10" t="s">
        <v>38823</v>
      </c>
      <c r="E9271" s="6" t="s">
        <v>15873</v>
      </c>
      <c r="F9271" s="6"/>
      <c r="G9271" s="6" t="str">
        <f t="shared" si="290"/>
        <v>002</v>
      </c>
      <c r="H9271" s="6" t="str">
        <f t="shared" si="291"/>
        <v>036</v>
      </c>
      <c r="J9271" s="57"/>
      <c r="K9271" s="57"/>
      <c r="L9271" s="57"/>
    </row>
    <row r="9272" spans="1:12">
      <c r="A9272" s="6">
        <v>9115</v>
      </c>
      <c r="B9272" s="10" t="s">
        <v>24776</v>
      </c>
      <c r="C9272" s="10" t="s">
        <v>6709</v>
      </c>
      <c r="D9272" s="10" t="s">
        <v>38824</v>
      </c>
      <c r="E9272" s="6" t="s">
        <v>15873</v>
      </c>
      <c r="F9272" s="6"/>
      <c r="G9272" s="6" t="str">
        <f t="shared" si="290"/>
        <v>002</v>
      </c>
      <c r="H9272" s="6" t="str">
        <f t="shared" si="291"/>
        <v>036</v>
      </c>
      <c r="J9272" s="57"/>
      <c r="K9272" s="57"/>
      <c r="L9272" s="57"/>
    </row>
    <row r="9273" spans="1:12">
      <c r="A9273" s="6">
        <v>9116</v>
      </c>
      <c r="B9273" s="10" t="s">
        <v>24777</v>
      </c>
      <c r="C9273" s="10" t="s">
        <v>6710</v>
      </c>
      <c r="D9273" s="10" t="s">
        <v>58472</v>
      </c>
      <c r="E9273" s="6" t="s">
        <v>15873</v>
      </c>
      <c r="F9273" s="6"/>
      <c r="G9273" s="6" t="str">
        <f t="shared" si="290"/>
        <v>002</v>
      </c>
      <c r="H9273" s="6" t="str">
        <f t="shared" si="291"/>
        <v>036</v>
      </c>
      <c r="J9273" s="57"/>
      <c r="K9273" s="57"/>
      <c r="L9273" s="57"/>
    </row>
    <row r="9274" spans="1:12">
      <c r="A9274" s="6">
        <v>9117</v>
      </c>
      <c r="B9274" s="10" t="s">
        <v>24778</v>
      </c>
      <c r="C9274" s="10" t="s">
        <v>6711</v>
      </c>
      <c r="D9274" s="10" t="s">
        <v>58473</v>
      </c>
      <c r="E9274" s="6" t="s">
        <v>15873</v>
      </c>
      <c r="F9274" s="6"/>
      <c r="G9274" s="6" t="str">
        <f t="shared" si="290"/>
        <v>002</v>
      </c>
      <c r="H9274" s="6" t="str">
        <f t="shared" si="291"/>
        <v>036</v>
      </c>
      <c r="J9274" s="57"/>
      <c r="K9274" s="57"/>
      <c r="L9274" s="57"/>
    </row>
    <row r="9275" spans="1:12">
      <c r="A9275" s="6">
        <v>9118</v>
      </c>
      <c r="B9275" s="10" t="s">
        <v>24779</v>
      </c>
      <c r="C9275" s="10" t="s">
        <v>6712</v>
      </c>
      <c r="D9275" s="10" t="s">
        <v>38825</v>
      </c>
      <c r="E9275" s="6" t="s">
        <v>15873</v>
      </c>
      <c r="F9275" s="6"/>
      <c r="G9275" s="6" t="str">
        <f t="shared" si="290"/>
        <v>002</v>
      </c>
      <c r="H9275" s="6" t="str">
        <f t="shared" si="291"/>
        <v>036</v>
      </c>
      <c r="J9275" s="57"/>
      <c r="K9275" s="57"/>
      <c r="L9275" s="57"/>
    </row>
    <row r="9276" spans="1:12">
      <c r="A9276" s="6">
        <v>9119</v>
      </c>
      <c r="B9276" s="10" t="s">
        <v>24780</v>
      </c>
      <c r="C9276" s="10" t="s">
        <v>6713</v>
      </c>
      <c r="D9276" s="10" t="s">
        <v>38826</v>
      </c>
      <c r="E9276" s="6" t="s">
        <v>15873</v>
      </c>
      <c r="F9276" s="6"/>
      <c r="G9276" s="6" t="str">
        <f t="shared" si="290"/>
        <v>002</v>
      </c>
      <c r="H9276" s="6" t="str">
        <f t="shared" si="291"/>
        <v>036</v>
      </c>
      <c r="J9276" s="57"/>
      <c r="K9276" s="57"/>
      <c r="L9276" s="57"/>
    </row>
    <row r="9277" spans="1:12">
      <c r="A9277" s="6">
        <v>9120</v>
      </c>
      <c r="B9277" s="10" t="s">
        <v>24781</v>
      </c>
      <c r="C9277" s="10" t="s">
        <v>6714</v>
      </c>
      <c r="D9277" s="10" t="s">
        <v>38826</v>
      </c>
      <c r="E9277" s="6" t="s">
        <v>15873</v>
      </c>
      <c r="F9277" s="6"/>
      <c r="G9277" s="6" t="str">
        <f t="shared" si="290"/>
        <v>002</v>
      </c>
      <c r="H9277" s="6" t="str">
        <f t="shared" si="291"/>
        <v>036</v>
      </c>
      <c r="J9277" s="57"/>
      <c r="K9277" s="57"/>
      <c r="L9277" s="57"/>
    </row>
    <row r="9278" spans="1:12">
      <c r="A9278" s="6">
        <v>9121</v>
      </c>
      <c r="B9278" s="10" t="s">
        <v>24782</v>
      </c>
      <c r="C9278" s="10" t="s">
        <v>6715</v>
      </c>
      <c r="D9278" s="10" t="s">
        <v>58474</v>
      </c>
      <c r="E9278" s="6" t="s">
        <v>15873</v>
      </c>
      <c r="F9278" s="6"/>
      <c r="G9278" s="6" t="str">
        <f t="shared" si="290"/>
        <v>002</v>
      </c>
      <c r="H9278" s="6" t="str">
        <f t="shared" si="291"/>
        <v>036</v>
      </c>
      <c r="J9278" s="57"/>
      <c r="K9278" s="57"/>
      <c r="L9278" s="57"/>
    </row>
    <row r="9279" spans="1:12">
      <c r="A9279" s="6">
        <v>9122</v>
      </c>
      <c r="B9279" s="10" t="s">
        <v>24783</v>
      </c>
      <c r="C9279" s="10" t="s">
        <v>6716</v>
      </c>
      <c r="D9279" s="10" t="s">
        <v>58475</v>
      </c>
      <c r="E9279" s="6" t="s">
        <v>15873</v>
      </c>
      <c r="F9279" s="6"/>
      <c r="G9279" s="6" t="str">
        <f t="shared" si="290"/>
        <v>002</v>
      </c>
      <c r="H9279" s="6" t="str">
        <f t="shared" si="291"/>
        <v>036</v>
      </c>
      <c r="J9279" s="57"/>
      <c r="K9279" s="57"/>
      <c r="L9279" s="57"/>
    </row>
    <row r="9280" spans="1:12">
      <c r="A9280" s="6">
        <v>9123</v>
      </c>
      <c r="B9280" s="10" t="s">
        <v>42706</v>
      </c>
      <c r="C9280" s="10" t="s">
        <v>6717</v>
      </c>
      <c r="D9280" s="10" t="s">
        <v>38827</v>
      </c>
      <c r="E9280" s="6" t="s">
        <v>15873</v>
      </c>
      <c r="F9280" s="6"/>
      <c r="G9280" s="6" t="str">
        <f t="shared" si="290"/>
        <v>002</v>
      </c>
      <c r="H9280" s="6" t="str">
        <f t="shared" si="291"/>
        <v>036</v>
      </c>
      <c r="J9280" s="57"/>
      <c r="K9280" s="57"/>
      <c r="L9280" s="57"/>
    </row>
    <row r="9281" spans="1:12">
      <c r="A9281" s="6">
        <v>9124</v>
      </c>
      <c r="B9281" s="10" t="s">
        <v>24784</v>
      </c>
      <c r="C9281" s="10" t="s">
        <v>6718</v>
      </c>
      <c r="D9281" s="10" t="s">
        <v>58476</v>
      </c>
      <c r="E9281" s="6" t="s">
        <v>15873</v>
      </c>
      <c r="F9281" s="6"/>
      <c r="G9281" s="6" t="str">
        <f t="shared" si="290"/>
        <v>002</v>
      </c>
      <c r="H9281" s="6" t="str">
        <f t="shared" si="291"/>
        <v>036</v>
      </c>
      <c r="J9281" s="57"/>
      <c r="K9281" s="57"/>
      <c r="L9281" s="57"/>
    </row>
    <row r="9282" spans="1:12">
      <c r="A9282" s="6">
        <v>9125</v>
      </c>
      <c r="B9282" s="10" t="s">
        <v>24785</v>
      </c>
      <c r="C9282" s="10" t="s">
        <v>6719</v>
      </c>
      <c r="D9282" s="10" t="s">
        <v>58477</v>
      </c>
      <c r="E9282" s="6" t="s">
        <v>15873</v>
      </c>
      <c r="F9282" s="6"/>
      <c r="G9282" s="6" t="str">
        <f t="shared" si="290"/>
        <v>002</v>
      </c>
      <c r="H9282" s="6" t="str">
        <f t="shared" si="291"/>
        <v>036</v>
      </c>
      <c r="J9282" s="57"/>
      <c r="K9282" s="57"/>
      <c r="L9282" s="57"/>
    </row>
    <row r="9283" spans="1:12">
      <c r="A9283" s="6">
        <v>9126</v>
      </c>
      <c r="B9283" s="10" t="s">
        <v>24786</v>
      </c>
      <c r="C9283" s="10" t="s">
        <v>6720</v>
      </c>
      <c r="D9283" s="10" t="s">
        <v>58478</v>
      </c>
      <c r="E9283" s="6" t="s">
        <v>15873</v>
      </c>
      <c r="F9283" s="6"/>
      <c r="G9283" s="6" t="str">
        <f t="shared" si="290"/>
        <v>002</v>
      </c>
      <c r="H9283" s="6" t="str">
        <f t="shared" si="291"/>
        <v>036</v>
      </c>
      <c r="J9283" s="57"/>
      <c r="K9283" s="57"/>
      <c r="L9283" s="57"/>
    </row>
    <row r="9284" spans="1:12">
      <c r="A9284" s="6">
        <v>9127</v>
      </c>
      <c r="B9284" s="10" t="s">
        <v>24787</v>
      </c>
      <c r="C9284" s="10" t="s">
        <v>6721</v>
      </c>
      <c r="D9284" s="10" t="s">
        <v>38828</v>
      </c>
      <c r="E9284" s="6" t="s">
        <v>15873</v>
      </c>
      <c r="F9284" s="6"/>
      <c r="G9284" s="6" t="str">
        <f t="shared" si="290"/>
        <v>002</v>
      </c>
      <c r="H9284" s="6" t="str">
        <f t="shared" si="291"/>
        <v>036</v>
      </c>
      <c r="J9284" s="57"/>
      <c r="K9284" s="57"/>
      <c r="L9284" s="57"/>
    </row>
    <row r="9285" spans="1:12">
      <c r="A9285" s="6">
        <v>9128</v>
      </c>
      <c r="B9285" s="10" t="s">
        <v>24788</v>
      </c>
      <c r="C9285" s="10" t="s">
        <v>6722</v>
      </c>
      <c r="D9285" s="10" t="s">
        <v>38772</v>
      </c>
      <c r="E9285" s="6" t="s">
        <v>15873</v>
      </c>
      <c r="F9285" s="6"/>
      <c r="G9285" s="6" t="str">
        <f t="shared" si="290"/>
        <v>002</v>
      </c>
      <c r="H9285" s="6" t="str">
        <f t="shared" si="291"/>
        <v>036</v>
      </c>
      <c r="J9285" s="57"/>
      <c r="K9285" s="57"/>
      <c r="L9285" s="57"/>
    </row>
    <row r="9286" spans="1:12">
      <c r="A9286" s="6">
        <v>9129</v>
      </c>
      <c r="B9286" s="10" t="s">
        <v>24789</v>
      </c>
      <c r="C9286" s="10" t="s">
        <v>6723</v>
      </c>
      <c r="D9286" s="10" t="s">
        <v>38767</v>
      </c>
      <c r="E9286" s="6" t="s">
        <v>15873</v>
      </c>
      <c r="F9286" s="6"/>
      <c r="G9286" s="6" t="str">
        <f t="shared" si="290"/>
        <v>002</v>
      </c>
      <c r="H9286" s="6" t="str">
        <f t="shared" si="291"/>
        <v>036</v>
      </c>
      <c r="J9286" s="57"/>
      <c r="K9286" s="57"/>
      <c r="L9286" s="57"/>
    </row>
    <row r="9287" spans="1:12">
      <c r="A9287" s="6">
        <v>9130</v>
      </c>
      <c r="B9287" s="10" t="s">
        <v>34951</v>
      </c>
      <c r="C9287" s="10" t="s">
        <v>6724</v>
      </c>
      <c r="D9287" s="10" t="s">
        <v>58479</v>
      </c>
      <c r="E9287" s="6" t="s">
        <v>15873</v>
      </c>
      <c r="F9287" s="6"/>
      <c r="G9287" s="6" t="str">
        <f t="shared" si="290"/>
        <v>002</v>
      </c>
      <c r="H9287" s="6" t="str">
        <f t="shared" si="291"/>
        <v>036</v>
      </c>
      <c r="J9287" s="57"/>
      <c r="K9287" s="57"/>
      <c r="L9287" s="57"/>
    </row>
    <row r="9288" spans="1:12">
      <c r="A9288" s="6">
        <v>9131</v>
      </c>
      <c r="B9288" s="10" t="s">
        <v>24790</v>
      </c>
      <c r="C9288" s="10" t="s">
        <v>6725</v>
      </c>
      <c r="D9288" s="10" t="s">
        <v>38829</v>
      </c>
      <c r="E9288" s="6" t="s">
        <v>15873</v>
      </c>
      <c r="F9288" s="6"/>
      <c r="G9288" s="6" t="str">
        <f t="shared" si="290"/>
        <v>002</v>
      </c>
      <c r="H9288" s="6" t="str">
        <f t="shared" si="291"/>
        <v>036</v>
      </c>
      <c r="J9288" s="57"/>
      <c r="K9288" s="57"/>
      <c r="L9288" s="57"/>
    </row>
    <row r="9289" spans="1:12">
      <c r="A9289" s="6">
        <v>9132</v>
      </c>
      <c r="B9289" s="10" t="s">
        <v>24791</v>
      </c>
      <c r="C9289" s="10" t="s">
        <v>6726</v>
      </c>
      <c r="D9289" s="10" t="s">
        <v>58480</v>
      </c>
      <c r="E9289" s="6" t="s">
        <v>15873</v>
      </c>
      <c r="F9289" s="6"/>
      <c r="G9289" s="6" t="str">
        <f t="shared" si="290"/>
        <v>002</v>
      </c>
      <c r="H9289" s="6" t="str">
        <f t="shared" si="291"/>
        <v>036</v>
      </c>
      <c r="J9289" s="57"/>
      <c r="K9289" s="57"/>
      <c r="L9289" s="57"/>
    </row>
    <row r="9290" spans="1:12">
      <c r="A9290" s="6">
        <v>9133</v>
      </c>
      <c r="B9290" s="10" t="s">
        <v>24792</v>
      </c>
      <c r="C9290" s="10" t="s">
        <v>6727</v>
      </c>
      <c r="D9290" s="10" t="s">
        <v>58481</v>
      </c>
      <c r="E9290" s="6" t="s">
        <v>15873</v>
      </c>
      <c r="F9290" s="6"/>
      <c r="G9290" s="6" t="str">
        <f t="shared" si="290"/>
        <v>002</v>
      </c>
      <c r="H9290" s="6" t="str">
        <f t="shared" si="291"/>
        <v>036</v>
      </c>
      <c r="J9290" s="57"/>
      <c r="K9290" s="57"/>
      <c r="L9290" s="57"/>
    </row>
    <row r="9291" spans="1:12">
      <c r="A9291" s="6">
        <v>9134</v>
      </c>
      <c r="B9291" s="10" t="s">
        <v>24793</v>
      </c>
      <c r="C9291" s="10" t="s">
        <v>6728</v>
      </c>
      <c r="D9291" s="10" t="s">
        <v>38830</v>
      </c>
      <c r="E9291" s="6" t="s">
        <v>15873</v>
      </c>
      <c r="F9291" s="6"/>
      <c r="G9291" s="6" t="str">
        <f t="shared" si="290"/>
        <v>002</v>
      </c>
      <c r="H9291" s="6" t="str">
        <f t="shared" si="291"/>
        <v>036</v>
      </c>
      <c r="J9291" s="57"/>
      <c r="K9291" s="57"/>
      <c r="L9291" s="57"/>
    </row>
    <row r="9292" spans="1:12">
      <c r="A9292" s="6">
        <v>9135</v>
      </c>
      <c r="B9292" s="10" t="s">
        <v>24794</v>
      </c>
      <c r="C9292" s="10" t="s">
        <v>6729</v>
      </c>
      <c r="D9292" s="10" t="s">
        <v>58482</v>
      </c>
      <c r="E9292" s="6" t="s">
        <v>15873</v>
      </c>
      <c r="F9292" s="6"/>
      <c r="G9292" s="6" t="str">
        <f t="shared" si="290"/>
        <v>002</v>
      </c>
      <c r="H9292" s="6" t="str">
        <f t="shared" si="291"/>
        <v>036</v>
      </c>
      <c r="J9292" s="57"/>
      <c r="K9292" s="57"/>
      <c r="L9292" s="57"/>
    </row>
    <row r="9293" spans="1:12">
      <c r="A9293" s="6">
        <v>9136</v>
      </c>
      <c r="B9293" s="10" t="s">
        <v>24795</v>
      </c>
      <c r="C9293" s="10" t="s">
        <v>6730</v>
      </c>
      <c r="D9293" s="10" t="s">
        <v>58483</v>
      </c>
      <c r="E9293" s="6" t="s">
        <v>15873</v>
      </c>
      <c r="F9293" s="6"/>
      <c r="G9293" s="6" t="str">
        <f t="shared" si="290"/>
        <v>002</v>
      </c>
      <c r="H9293" s="6" t="str">
        <f t="shared" si="291"/>
        <v>036</v>
      </c>
      <c r="J9293" s="57"/>
      <c r="K9293" s="57"/>
      <c r="L9293" s="57"/>
    </row>
    <row r="9294" spans="1:12">
      <c r="A9294" s="6">
        <v>9137</v>
      </c>
      <c r="B9294" s="10" t="s">
        <v>24796</v>
      </c>
      <c r="C9294" s="10" t="s">
        <v>6731</v>
      </c>
      <c r="D9294" s="10" t="s">
        <v>58363</v>
      </c>
      <c r="E9294" s="6" t="s">
        <v>15873</v>
      </c>
      <c r="F9294" s="6"/>
      <c r="G9294" s="6" t="str">
        <f t="shared" si="290"/>
        <v>002</v>
      </c>
      <c r="H9294" s="6" t="str">
        <f t="shared" si="291"/>
        <v>036</v>
      </c>
      <c r="J9294" s="57"/>
      <c r="K9294" s="57"/>
      <c r="L9294" s="57"/>
    </row>
    <row r="9295" spans="1:12">
      <c r="A9295" s="6">
        <v>9138</v>
      </c>
      <c r="B9295" s="10" t="s">
        <v>24797</v>
      </c>
      <c r="C9295" s="10" t="s">
        <v>6732</v>
      </c>
      <c r="D9295" s="10" t="s">
        <v>58484</v>
      </c>
      <c r="E9295" s="6" t="s">
        <v>15873</v>
      </c>
      <c r="F9295" s="6"/>
      <c r="G9295" s="6" t="str">
        <f t="shared" si="290"/>
        <v>002</v>
      </c>
      <c r="H9295" s="6" t="str">
        <f t="shared" si="291"/>
        <v>036</v>
      </c>
      <c r="J9295" s="57"/>
      <c r="K9295" s="57"/>
      <c r="L9295" s="57"/>
    </row>
    <row r="9296" spans="1:12">
      <c r="A9296" s="6">
        <v>9139</v>
      </c>
      <c r="B9296" s="10" t="s">
        <v>24798</v>
      </c>
      <c r="C9296" s="10" t="s">
        <v>6733</v>
      </c>
      <c r="D9296" s="10" t="s">
        <v>58485</v>
      </c>
      <c r="E9296" s="6" t="s">
        <v>15873</v>
      </c>
      <c r="F9296" s="6"/>
      <c r="G9296" s="6" t="str">
        <f t="shared" si="290"/>
        <v>002</v>
      </c>
      <c r="H9296" s="6" t="str">
        <f t="shared" si="291"/>
        <v>036</v>
      </c>
      <c r="J9296" s="57"/>
      <c r="K9296" s="57"/>
      <c r="L9296" s="57"/>
    </row>
    <row r="9297" spans="1:12">
      <c r="A9297" s="6">
        <v>9140</v>
      </c>
      <c r="B9297" s="10" t="s">
        <v>24799</v>
      </c>
      <c r="C9297" s="10" t="s">
        <v>6734</v>
      </c>
      <c r="D9297" s="10" t="s">
        <v>58486</v>
      </c>
      <c r="E9297" s="6" t="s">
        <v>15873</v>
      </c>
      <c r="F9297" s="6"/>
      <c r="G9297" s="6" t="str">
        <f t="shared" si="290"/>
        <v>002</v>
      </c>
      <c r="H9297" s="6" t="str">
        <f t="shared" si="291"/>
        <v>036</v>
      </c>
      <c r="J9297" s="57"/>
      <c r="K9297" s="57"/>
      <c r="L9297" s="57"/>
    </row>
    <row r="9298" spans="1:12">
      <c r="A9298" s="6">
        <v>9141</v>
      </c>
      <c r="B9298" s="10" t="s">
        <v>24800</v>
      </c>
      <c r="C9298" s="10" t="s">
        <v>6735</v>
      </c>
      <c r="D9298" s="10" t="s">
        <v>58487</v>
      </c>
      <c r="E9298" s="6" t="s">
        <v>15873</v>
      </c>
      <c r="F9298" s="6"/>
      <c r="G9298" s="6" t="str">
        <f t="shared" si="290"/>
        <v>002</v>
      </c>
      <c r="H9298" s="6" t="str">
        <f t="shared" si="291"/>
        <v>036</v>
      </c>
      <c r="J9298" s="57"/>
      <c r="K9298" s="57"/>
      <c r="L9298" s="57"/>
    </row>
    <row r="9299" spans="1:12">
      <c r="A9299" s="6">
        <v>9142</v>
      </c>
      <c r="B9299" s="10" t="s">
        <v>38831</v>
      </c>
      <c r="C9299" s="10" t="s">
        <v>6736</v>
      </c>
      <c r="D9299" s="10" t="s">
        <v>58488</v>
      </c>
      <c r="E9299" s="6" t="s">
        <v>15873</v>
      </c>
      <c r="F9299" s="6"/>
      <c r="G9299" s="6" t="str">
        <f t="shared" si="290"/>
        <v>002</v>
      </c>
      <c r="H9299" s="6" t="str">
        <f t="shared" si="291"/>
        <v>036</v>
      </c>
      <c r="J9299" s="57"/>
      <c r="K9299" s="57"/>
      <c r="L9299" s="57"/>
    </row>
    <row r="9300" spans="1:12">
      <c r="A9300" s="6">
        <v>9143</v>
      </c>
      <c r="B9300" s="10" t="s">
        <v>38832</v>
      </c>
      <c r="C9300" s="10" t="s">
        <v>6737</v>
      </c>
      <c r="D9300" s="10" t="s">
        <v>38833</v>
      </c>
      <c r="E9300" s="6" t="s">
        <v>15873</v>
      </c>
      <c r="F9300" s="6"/>
      <c r="G9300" s="6" t="str">
        <f t="shared" si="290"/>
        <v>002</v>
      </c>
      <c r="H9300" s="6" t="str">
        <f t="shared" si="291"/>
        <v>036</v>
      </c>
      <c r="J9300" s="57"/>
      <c r="K9300" s="57"/>
      <c r="L9300" s="57"/>
    </row>
    <row r="9301" spans="1:12">
      <c r="A9301" s="6">
        <v>9144</v>
      </c>
      <c r="B9301" s="10" t="s">
        <v>24801</v>
      </c>
      <c r="C9301" s="10" t="s">
        <v>6738</v>
      </c>
      <c r="D9301" s="10" t="s">
        <v>47118</v>
      </c>
      <c r="E9301" s="6" t="s">
        <v>15873</v>
      </c>
      <c r="F9301" s="6"/>
      <c r="G9301" s="6" t="str">
        <f t="shared" si="290"/>
        <v>002</v>
      </c>
      <c r="H9301" s="6" t="str">
        <f t="shared" si="291"/>
        <v>036</v>
      </c>
      <c r="J9301" s="57"/>
      <c r="K9301" s="57"/>
      <c r="L9301" s="57"/>
    </row>
    <row r="9302" spans="1:12">
      <c r="A9302" s="6">
        <v>9145</v>
      </c>
      <c r="B9302" s="10" t="s">
        <v>24802</v>
      </c>
      <c r="C9302" s="10" t="s">
        <v>6739</v>
      </c>
      <c r="D9302" s="10" t="s">
        <v>58489</v>
      </c>
      <c r="E9302" s="6" t="s">
        <v>15873</v>
      </c>
      <c r="F9302" s="6"/>
      <c r="G9302" s="6" t="str">
        <f t="shared" si="290"/>
        <v>002</v>
      </c>
      <c r="H9302" s="6" t="str">
        <f t="shared" si="291"/>
        <v>036</v>
      </c>
      <c r="J9302" s="57"/>
      <c r="K9302" s="57"/>
      <c r="L9302" s="57"/>
    </row>
    <row r="9303" spans="1:12">
      <c r="A9303" s="6">
        <v>9146</v>
      </c>
      <c r="B9303" s="10" t="s">
        <v>24803</v>
      </c>
      <c r="C9303" s="10" t="s">
        <v>6740</v>
      </c>
      <c r="D9303" s="10" t="s">
        <v>38834</v>
      </c>
      <c r="E9303" s="6" t="s">
        <v>15873</v>
      </c>
      <c r="F9303" s="6"/>
      <c r="G9303" s="6" t="str">
        <f t="shared" si="290"/>
        <v>002</v>
      </c>
      <c r="H9303" s="6" t="str">
        <f t="shared" si="291"/>
        <v>036</v>
      </c>
      <c r="J9303" s="57"/>
      <c r="K9303" s="57"/>
      <c r="L9303" s="57"/>
    </row>
    <row r="9304" spans="1:12">
      <c r="A9304" s="6">
        <v>9147</v>
      </c>
      <c r="B9304" s="10" t="s">
        <v>24804</v>
      </c>
      <c r="C9304" s="10" t="s">
        <v>6741</v>
      </c>
      <c r="D9304" s="10" t="s">
        <v>38835</v>
      </c>
      <c r="E9304" s="6" t="s">
        <v>15873</v>
      </c>
      <c r="F9304" s="6"/>
      <c r="G9304" s="6" t="str">
        <f t="shared" si="290"/>
        <v>002</v>
      </c>
      <c r="H9304" s="6" t="str">
        <f t="shared" si="291"/>
        <v>036</v>
      </c>
      <c r="J9304" s="57"/>
      <c r="K9304" s="57"/>
      <c r="L9304" s="57"/>
    </row>
    <row r="9305" spans="1:12">
      <c r="A9305" s="6">
        <v>9148</v>
      </c>
      <c r="B9305" s="10" t="s">
        <v>24805</v>
      </c>
      <c r="C9305" s="10" t="s">
        <v>6742</v>
      </c>
      <c r="D9305" s="10" t="s">
        <v>58490</v>
      </c>
      <c r="E9305" s="6" t="s">
        <v>15873</v>
      </c>
      <c r="F9305" s="6"/>
      <c r="G9305" s="6" t="str">
        <f t="shared" si="290"/>
        <v>002</v>
      </c>
      <c r="H9305" s="6" t="str">
        <f t="shared" si="291"/>
        <v>036</v>
      </c>
      <c r="J9305" s="57"/>
      <c r="K9305" s="57"/>
      <c r="L9305" s="57"/>
    </row>
    <row r="9306" spans="1:12">
      <c r="A9306" s="6">
        <v>9149</v>
      </c>
      <c r="B9306" s="10" t="s">
        <v>24806</v>
      </c>
      <c r="C9306" s="10" t="s">
        <v>6743</v>
      </c>
      <c r="D9306" s="10" t="s">
        <v>58491</v>
      </c>
      <c r="E9306" s="6" t="s">
        <v>15873</v>
      </c>
      <c r="F9306" s="6"/>
      <c r="G9306" s="6" t="str">
        <f t="shared" si="290"/>
        <v>002</v>
      </c>
      <c r="H9306" s="6" t="str">
        <f t="shared" si="291"/>
        <v>036</v>
      </c>
      <c r="J9306" s="57"/>
      <c r="K9306" s="57"/>
      <c r="L9306" s="57"/>
    </row>
    <row r="9307" spans="1:12">
      <c r="A9307" s="6">
        <v>9150</v>
      </c>
      <c r="B9307" s="10" t="s">
        <v>24807</v>
      </c>
      <c r="C9307" s="10" t="s">
        <v>6744</v>
      </c>
      <c r="D9307" s="10" t="s">
        <v>34952</v>
      </c>
      <c r="E9307" s="6" t="s">
        <v>15873</v>
      </c>
      <c r="F9307" s="6"/>
      <c r="G9307" s="6" t="str">
        <f t="shared" si="290"/>
        <v>002</v>
      </c>
      <c r="H9307" s="6" t="str">
        <f t="shared" si="291"/>
        <v>036</v>
      </c>
      <c r="J9307" s="57"/>
      <c r="K9307" s="57"/>
      <c r="L9307" s="57"/>
    </row>
    <row r="9308" spans="1:12">
      <c r="A9308" s="6">
        <v>9151</v>
      </c>
      <c r="B9308" s="10" t="s">
        <v>24808</v>
      </c>
      <c r="C9308" s="10" t="s">
        <v>6745</v>
      </c>
      <c r="D9308" s="10" t="s">
        <v>58492</v>
      </c>
      <c r="E9308" s="6" t="s">
        <v>15873</v>
      </c>
      <c r="F9308" s="6"/>
      <c r="G9308" s="6" t="str">
        <f t="shared" si="290"/>
        <v>002</v>
      </c>
      <c r="H9308" s="6" t="str">
        <f t="shared" si="291"/>
        <v>036</v>
      </c>
      <c r="J9308" s="57"/>
      <c r="K9308" s="57"/>
      <c r="L9308" s="57"/>
    </row>
    <row r="9309" spans="1:12">
      <c r="A9309" s="6">
        <v>9152</v>
      </c>
      <c r="B9309" s="10" t="s">
        <v>24809</v>
      </c>
      <c r="C9309" s="10" t="s">
        <v>6746</v>
      </c>
      <c r="D9309" s="10" t="s">
        <v>58493</v>
      </c>
      <c r="E9309" s="6" t="s">
        <v>15873</v>
      </c>
      <c r="F9309" s="6"/>
      <c r="G9309" s="6" t="str">
        <f t="shared" si="290"/>
        <v>002</v>
      </c>
      <c r="H9309" s="6" t="str">
        <f t="shared" si="291"/>
        <v>036</v>
      </c>
      <c r="J9309" s="57"/>
      <c r="K9309" s="57"/>
      <c r="L9309" s="57"/>
    </row>
    <row r="9310" spans="1:12">
      <c r="A9310" s="6">
        <v>9153</v>
      </c>
      <c r="B9310" s="10" t="s">
        <v>24810</v>
      </c>
      <c r="C9310" s="10" t="s">
        <v>6747</v>
      </c>
      <c r="D9310" s="10" t="s">
        <v>58494</v>
      </c>
      <c r="E9310" s="6" t="s">
        <v>15873</v>
      </c>
      <c r="F9310" s="6"/>
      <c r="G9310" s="6" t="str">
        <f t="shared" si="290"/>
        <v>002</v>
      </c>
      <c r="H9310" s="6" t="str">
        <f t="shared" si="291"/>
        <v>036</v>
      </c>
      <c r="J9310" s="57"/>
      <c r="K9310" s="57"/>
      <c r="L9310" s="57"/>
    </row>
    <row r="9311" spans="1:12">
      <c r="A9311" s="6">
        <v>9154</v>
      </c>
      <c r="B9311" s="10" t="s">
        <v>24811</v>
      </c>
      <c r="C9311" s="10" t="s">
        <v>6748</v>
      </c>
      <c r="D9311" s="10" t="s">
        <v>34923</v>
      </c>
      <c r="E9311" s="6" t="s">
        <v>15873</v>
      </c>
      <c r="F9311" s="6"/>
      <c r="G9311" s="6" t="str">
        <f t="shared" si="290"/>
        <v>002</v>
      </c>
      <c r="H9311" s="6" t="str">
        <f t="shared" si="291"/>
        <v>036</v>
      </c>
      <c r="J9311" s="57"/>
      <c r="K9311" s="57"/>
      <c r="L9311" s="57"/>
    </row>
    <row r="9312" spans="1:12">
      <c r="A9312" s="6">
        <v>9155</v>
      </c>
      <c r="B9312" s="10" t="s">
        <v>24812</v>
      </c>
      <c r="C9312" s="10" t="s">
        <v>6749</v>
      </c>
      <c r="D9312" s="10" t="s">
        <v>58495</v>
      </c>
      <c r="E9312" s="6" t="s">
        <v>15873</v>
      </c>
      <c r="F9312" s="6"/>
      <c r="G9312" s="6" t="str">
        <f t="shared" ref="G9312:G9375" si="292">+LEFT(C9312,3)</f>
        <v>002</v>
      </c>
      <c r="H9312" s="6" t="str">
        <f t="shared" ref="H9312:H9375" si="293">+MID(C9312,5,3)</f>
        <v>036</v>
      </c>
      <c r="J9312" s="57"/>
      <c r="K9312" s="57"/>
      <c r="L9312" s="57"/>
    </row>
    <row r="9313" spans="1:12">
      <c r="A9313" s="6">
        <v>9156</v>
      </c>
      <c r="B9313" s="10" t="s">
        <v>24813</v>
      </c>
      <c r="C9313" s="10" t="s">
        <v>6750</v>
      </c>
      <c r="D9313" s="10" t="s">
        <v>58496</v>
      </c>
      <c r="E9313" s="6" t="s">
        <v>15873</v>
      </c>
      <c r="F9313" s="6"/>
      <c r="G9313" s="6" t="str">
        <f t="shared" si="292"/>
        <v>002</v>
      </c>
      <c r="H9313" s="6" t="str">
        <f t="shared" si="293"/>
        <v>036</v>
      </c>
      <c r="J9313" s="57"/>
      <c r="K9313" s="57"/>
      <c r="L9313" s="57"/>
    </row>
    <row r="9314" spans="1:12">
      <c r="A9314" s="6">
        <v>9157</v>
      </c>
      <c r="B9314" s="10" t="s">
        <v>24814</v>
      </c>
      <c r="C9314" s="10" t="s">
        <v>6751</v>
      </c>
      <c r="D9314" s="10" t="s">
        <v>58497</v>
      </c>
      <c r="E9314" s="6" t="s">
        <v>15873</v>
      </c>
      <c r="F9314" s="6"/>
      <c r="G9314" s="6" t="str">
        <f t="shared" si="292"/>
        <v>002</v>
      </c>
      <c r="H9314" s="6" t="str">
        <f t="shared" si="293"/>
        <v>036</v>
      </c>
      <c r="J9314" s="57"/>
      <c r="K9314" s="57"/>
      <c r="L9314" s="57"/>
    </row>
    <row r="9315" spans="1:12">
      <c r="A9315" s="6">
        <v>9158</v>
      </c>
      <c r="B9315" s="10" t="s">
        <v>24815</v>
      </c>
      <c r="C9315" s="10" t="s">
        <v>6752</v>
      </c>
      <c r="D9315" s="10" t="s">
        <v>34954</v>
      </c>
      <c r="E9315" s="6" t="s">
        <v>15873</v>
      </c>
      <c r="F9315" s="6"/>
      <c r="G9315" s="6" t="str">
        <f t="shared" si="292"/>
        <v>002</v>
      </c>
      <c r="H9315" s="6" t="str">
        <f t="shared" si="293"/>
        <v>036</v>
      </c>
      <c r="J9315" s="57"/>
      <c r="K9315" s="57"/>
      <c r="L9315" s="57"/>
    </row>
    <row r="9316" spans="1:12">
      <c r="A9316" s="6">
        <v>9159</v>
      </c>
      <c r="B9316" s="10" t="s">
        <v>24816</v>
      </c>
      <c r="C9316" s="10" t="s">
        <v>6753</v>
      </c>
      <c r="D9316" s="10" t="s">
        <v>34955</v>
      </c>
      <c r="E9316" s="6" t="s">
        <v>15873</v>
      </c>
      <c r="F9316" s="6"/>
      <c r="G9316" s="6" t="str">
        <f t="shared" si="292"/>
        <v>002</v>
      </c>
      <c r="H9316" s="6" t="str">
        <f t="shared" si="293"/>
        <v>036</v>
      </c>
      <c r="J9316" s="57"/>
      <c r="K9316" s="57"/>
      <c r="L9316" s="57"/>
    </row>
    <row r="9317" spans="1:12">
      <c r="A9317" s="6">
        <v>9160</v>
      </c>
      <c r="B9317" s="10" t="s">
        <v>24817</v>
      </c>
      <c r="C9317" s="10" t="s">
        <v>6754</v>
      </c>
      <c r="D9317" s="10" t="s">
        <v>58359</v>
      </c>
      <c r="E9317" s="6" t="s">
        <v>15873</v>
      </c>
      <c r="F9317" s="6"/>
      <c r="G9317" s="6" t="str">
        <f t="shared" si="292"/>
        <v>002</v>
      </c>
      <c r="H9317" s="6" t="str">
        <f t="shared" si="293"/>
        <v>036</v>
      </c>
      <c r="J9317" s="57"/>
      <c r="K9317" s="57"/>
      <c r="L9317" s="57"/>
    </row>
    <row r="9318" spans="1:12">
      <c r="A9318" s="6">
        <v>9161</v>
      </c>
      <c r="B9318" s="10" t="s">
        <v>24818</v>
      </c>
      <c r="C9318" s="10" t="s">
        <v>6755</v>
      </c>
      <c r="D9318" s="10" t="s">
        <v>58498</v>
      </c>
      <c r="E9318" s="6" t="s">
        <v>15873</v>
      </c>
      <c r="F9318" s="6"/>
      <c r="G9318" s="6" t="str">
        <f t="shared" si="292"/>
        <v>002</v>
      </c>
      <c r="H9318" s="6" t="str">
        <f t="shared" si="293"/>
        <v>036</v>
      </c>
      <c r="J9318" s="57"/>
      <c r="K9318" s="57"/>
      <c r="L9318" s="57"/>
    </row>
    <row r="9319" spans="1:12">
      <c r="A9319" s="6">
        <v>9162</v>
      </c>
      <c r="B9319" s="10" t="s">
        <v>24819</v>
      </c>
      <c r="C9319" s="10" t="s">
        <v>6756</v>
      </c>
      <c r="D9319" s="10" t="s">
        <v>34956</v>
      </c>
      <c r="E9319" s="6" t="s">
        <v>15873</v>
      </c>
      <c r="F9319" s="6"/>
      <c r="G9319" s="6" t="str">
        <f t="shared" si="292"/>
        <v>002</v>
      </c>
      <c r="H9319" s="6" t="str">
        <f t="shared" si="293"/>
        <v>036</v>
      </c>
      <c r="J9319" s="57"/>
      <c r="K9319" s="57"/>
      <c r="L9319" s="57"/>
    </row>
    <row r="9320" spans="1:12">
      <c r="A9320" s="6">
        <v>9163</v>
      </c>
      <c r="B9320" s="10" t="s">
        <v>24820</v>
      </c>
      <c r="C9320" s="10" t="s">
        <v>6757</v>
      </c>
      <c r="D9320" s="10" t="s">
        <v>38836</v>
      </c>
      <c r="E9320" s="6" t="s">
        <v>15873</v>
      </c>
      <c r="F9320" s="6"/>
      <c r="G9320" s="6" t="str">
        <f t="shared" si="292"/>
        <v>002</v>
      </c>
      <c r="H9320" s="6" t="str">
        <f t="shared" si="293"/>
        <v>036</v>
      </c>
      <c r="J9320" s="57"/>
      <c r="K9320" s="57"/>
      <c r="L9320" s="57"/>
    </row>
    <row r="9321" spans="1:12">
      <c r="A9321" s="6">
        <v>9164</v>
      </c>
      <c r="B9321" s="10" t="s">
        <v>24821</v>
      </c>
      <c r="C9321" s="10" t="s">
        <v>6758</v>
      </c>
      <c r="D9321" s="10" t="s">
        <v>58497</v>
      </c>
      <c r="E9321" s="6" t="s">
        <v>15873</v>
      </c>
      <c r="F9321" s="6"/>
      <c r="G9321" s="6" t="str">
        <f t="shared" si="292"/>
        <v>002</v>
      </c>
      <c r="H9321" s="6" t="str">
        <f t="shared" si="293"/>
        <v>036</v>
      </c>
      <c r="J9321" s="57"/>
      <c r="K9321" s="57"/>
      <c r="L9321" s="57"/>
    </row>
    <row r="9322" spans="1:12">
      <c r="A9322" s="6">
        <v>9165</v>
      </c>
      <c r="B9322" s="10" t="s">
        <v>24822</v>
      </c>
      <c r="C9322" s="10" t="s">
        <v>6759</v>
      </c>
      <c r="D9322" s="10" t="s">
        <v>56149</v>
      </c>
      <c r="E9322" s="6" t="s">
        <v>15873</v>
      </c>
      <c r="F9322" s="6"/>
      <c r="G9322" s="6" t="str">
        <f t="shared" si="292"/>
        <v>002</v>
      </c>
      <c r="H9322" s="6" t="str">
        <f t="shared" si="293"/>
        <v>036</v>
      </c>
      <c r="J9322" s="57"/>
      <c r="K9322" s="57"/>
      <c r="L9322" s="57"/>
    </row>
    <row r="9323" spans="1:12">
      <c r="A9323" s="6">
        <v>9166</v>
      </c>
      <c r="B9323" s="10" t="s">
        <v>24823</v>
      </c>
      <c r="C9323" s="10" t="s">
        <v>6760</v>
      </c>
      <c r="D9323" s="10" t="s">
        <v>58499</v>
      </c>
      <c r="E9323" s="6" t="s">
        <v>15873</v>
      </c>
      <c r="F9323" s="6"/>
      <c r="G9323" s="6" t="str">
        <f t="shared" si="292"/>
        <v>002</v>
      </c>
      <c r="H9323" s="6" t="str">
        <f t="shared" si="293"/>
        <v>036</v>
      </c>
      <c r="J9323" s="57"/>
      <c r="K9323" s="57"/>
      <c r="L9323" s="57"/>
    </row>
    <row r="9324" spans="1:12">
      <c r="A9324" s="6">
        <v>9167</v>
      </c>
      <c r="B9324" s="10" t="s">
        <v>24824</v>
      </c>
      <c r="C9324" s="10" t="s">
        <v>6761</v>
      </c>
      <c r="D9324" s="10" t="s">
        <v>52514</v>
      </c>
      <c r="E9324" s="6" t="s">
        <v>15873</v>
      </c>
      <c r="F9324" s="6"/>
      <c r="G9324" s="6" t="str">
        <f t="shared" si="292"/>
        <v>002</v>
      </c>
      <c r="H9324" s="6" t="str">
        <f t="shared" si="293"/>
        <v>036</v>
      </c>
      <c r="J9324" s="57"/>
      <c r="K9324" s="57"/>
      <c r="L9324" s="57"/>
    </row>
    <row r="9325" spans="1:12">
      <c r="A9325" s="6">
        <v>9168</v>
      </c>
      <c r="B9325" s="10" t="s">
        <v>39</v>
      </c>
      <c r="C9325" s="10" t="s">
        <v>6762</v>
      </c>
      <c r="D9325" s="10" t="s">
        <v>38842</v>
      </c>
      <c r="E9325" s="6" t="s">
        <v>15873</v>
      </c>
      <c r="F9325" s="6"/>
      <c r="G9325" s="6" t="str">
        <f t="shared" si="292"/>
        <v>002</v>
      </c>
      <c r="H9325" s="6" t="str">
        <f t="shared" si="293"/>
        <v>036</v>
      </c>
      <c r="J9325" s="57"/>
      <c r="K9325" s="57"/>
      <c r="L9325" s="57"/>
    </row>
    <row r="9326" spans="1:12">
      <c r="A9326" s="6">
        <v>9169</v>
      </c>
      <c r="B9326" s="10" t="s">
        <v>24825</v>
      </c>
      <c r="C9326" s="10" t="s">
        <v>6763</v>
      </c>
      <c r="D9326" s="10" t="s">
        <v>58500</v>
      </c>
      <c r="E9326" s="6" t="s">
        <v>15873</v>
      </c>
      <c r="F9326" s="6"/>
      <c r="G9326" s="6" t="str">
        <f t="shared" si="292"/>
        <v>002</v>
      </c>
      <c r="H9326" s="6" t="str">
        <f t="shared" si="293"/>
        <v>036</v>
      </c>
      <c r="J9326" s="57"/>
      <c r="K9326" s="57"/>
      <c r="L9326" s="57"/>
    </row>
    <row r="9327" spans="1:12">
      <c r="A9327" s="6">
        <v>9170</v>
      </c>
      <c r="B9327" s="10" t="s">
        <v>24826</v>
      </c>
      <c r="C9327" s="10" t="s">
        <v>6764</v>
      </c>
      <c r="D9327" s="10" t="s">
        <v>38837</v>
      </c>
      <c r="E9327" s="6" t="s">
        <v>15873</v>
      </c>
      <c r="F9327" s="6"/>
      <c r="G9327" s="6" t="str">
        <f t="shared" si="292"/>
        <v>002</v>
      </c>
      <c r="H9327" s="6" t="str">
        <f t="shared" si="293"/>
        <v>036</v>
      </c>
      <c r="J9327" s="57"/>
      <c r="K9327" s="57"/>
      <c r="L9327" s="57"/>
    </row>
    <row r="9328" spans="1:12">
      <c r="A9328" s="6">
        <v>9171</v>
      </c>
      <c r="B9328" s="10" t="s">
        <v>24827</v>
      </c>
      <c r="C9328" s="10" t="s">
        <v>6765</v>
      </c>
      <c r="D9328" s="10" t="s">
        <v>58501</v>
      </c>
      <c r="E9328" s="6" t="s">
        <v>15873</v>
      </c>
      <c r="F9328" s="6"/>
      <c r="G9328" s="6" t="str">
        <f t="shared" si="292"/>
        <v>002</v>
      </c>
      <c r="H9328" s="6" t="str">
        <f t="shared" si="293"/>
        <v>036</v>
      </c>
      <c r="J9328" s="57"/>
      <c r="K9328" s="57"/>
      <c r="L9328" s="57"/>
    </row>
    <row r="9329" spans="1:12">
      <c r="A9329" s="6">
        <v>9172</v>
      </c>
      <c r="B9329" s="10" t="s">
        <v>24828</v>
      </c>
      <c r="C9329" s="10" t="s">
        <v>6766</v>
      </c>
      <c r="D9329" s="10" t="s">
        <v>58502</v>
      </c>
      <c r="E9329" s="6" t="s">
        <v>15873</v>
      </c>
      <c r="F9329" s="6"/>
      <c r="G9329" s="6" t="str">
        <f t="shared" si="292"/>
        <v>002</v>
      </c>
      <c r="H9329" s="6" t="str">
        <f t="shared" si="293"/>
        <v>036</v>
      </c>
      <c r="J9329" s="57"/>
      <c r="K9329" s="57"/>
      <c r="L9329" s="57"/>
    </row>
    <row r="9330" spans="1:12">
      <c r="A9330" s="6">
        <v>9173</v>
      </c>
      <c r="B9330" s="10" t="s">
        <v>24829</v>
      </c>
      <c r="C9330" s="10" t="s">
        <v>6767</v>
      </c>
      <c r="D9330" s="10" t="s">
        <v>38838</v>
      </c>
      <c r="E9330" s="6" t="s">
        <v>15873</v>
      </c>
      <c r="F9330" s="6"/>
      <c r="G9330" s="6" t="str">
        <f t="shared" si="292"/>
        <v>002</v>
      </c>
      <c r="H9330" s="6" t="str">
        <f t="shared" si="293"/>
        <v>036</v>
      </c>
      <c r="J9330" s="57"/>
      <c r="K9330" s="57"/>
      <c r="L9330" s="57"/>
    </row>
    <row r="9331" spans="1:12">
      <c r="A9331" s="6">
        <v>9174</v>
      </c>
      <c r="B9331" s="10" t="s">
        <v>24830</v>
      </c>
      <c r="C9331" s="10" t="s">
        <v>6768</v>
      </c>
      <c r="D9331" s="10" t="s">
        <v>34957</v>
      </c>
      <c r="E9331" s="6" t="s">
        <v>15873</v>
      </c>
      <c r="F9331" s="6"/>
      <c r="G9331" s="6" t="str">
        <f t="shared" si="292"/>
        <v>002</v>
      </c>
      <c r="H9331" s="6" t="str">
        <f t="shared" si="293"/>
        <v>036</v>
      </c>
      <c r="J9331" s="57"/>
      <c r="K9331" s="57"/>
      <c r="L9331" s="57"/>
    </row>
    <row r="9332" spans="1:12">
      <c r="A9332" s="6">
        <v>9175</v>
      </c>
      <c r="B9332" s="10" t="s">
        <v>24831</v>
      </c>
      <c r="C9332" s="10" t="s">
        <v>6769</v>
      </c>
      <c r="D9332" s="10" t="s">
        <v>34958</v>
      </c>
      <c r="E9332" s="6" t="s">
        <v>15873</v>
      </c>
      <c r="F9332" s="6"/>
      <c r="G9332" s="6" t="str">
        <f t="shared" si="292"/>
        <v>002</v>
      </c>
      <c r="H9332" s="6" t="str">
        <f t="shared" si="293"/>
        <v>036</v>
      </c>
      <c r="J9332" s="57"/>
      <c r="K9332" s="57"/>
      <c r="L9332" s="57"/>
    </row>
    <row r="9333" spans="1:12">
      <c r="A9333" s="6">
        <v>9176</v>
      </c>
      <c r="B9333" s="10" t="s">
        <v>24832</v>
      </c>
      <c r="C9333" s="10" t="s">
        <v>6770</v>
      </c>
      <c r="D9333" s="10" t="s">
        <v>58503</v>
      </c>
      <c r="E9333" s="6" t="s">
        <v>15873</v>
      </c>
      <c r="F9333" s="6"/>
      <c r="G9333" s="6" t="str">
        <f t="shared" si="292"/>
        <v>002</v>
      </c>
      <c r="H9333" s="6" t="str">
        <f t="shared" si="293"/>
        <v>036</v>
      </c>
      <c r="J9333" s="57"/>
      <c r="K9333" s="57"/>
      <c r="L9333" s="57"/>
    </row>
    <row r="9334" spans="1:12">
      <c r="A9334" s="6">
        <v>9177</v>
      </c>
      <c r="B9334" s="10" t="s">
        <v>24833</v>
      </c>
      <c r="C9334" s="10" t="s">
        <v>6771</v>
      </c>
      <c r="D9334" s="10" t="s">
        <v>58504</v>
      </c>
      <c r="E9334" s="6" t="s">
        <v>15873</v>
      </c>
      <c r="F9334" s="6"/>
      <c r="G9334" s="6" t="str">
        <f t="shared" si="292"/>
        <v>002</v>
      </c>
      <c r="H9334" s="6" t="str">
        <f t="shared" si="293"/>
        <v>036</v>
      </c>
      <c r="J9334" s="57"/>
      <c r="K9334" s="57"/>
      <c r="L9334" s="57"/>
    </row>
    <row r="9335" spans="1:12">
      <c r="A9335" s="6">
        <v>9178</v>
      </c>
      <c r="B9335" s="10" t="s">
        <v>24834</v>
      </c>
      <c r="C9335" s="10" t="s">
        <v>6772</v>
      </c>
      <c r="D9335" s="10" t="s">
        <v>58505</v>
      </c>
      <c r="E9335" s="6" t="s">
        <v>15873</v>
      </c>
      <c r="F9335" s="6"/>
      <c r="G9335" s="6" t="str">
        <f t="shared" si="292"/>
        <v>002</v>
      </c>
      <c r="H9335" s="6" t="str">
        <f t="shared" si="293"/>
        <v>036</v>
      </c>
      <c r="J9335" s="57"/>
      <c r="K9335" s="57"/>
      <c r="L9335" s="57"/>
    </row>
    <row r="9336" spans="1:12">
      <c r="A9336" s="6">
        <v>9179</v>
      </c>
      <c r="B9336" s="10" t="s">
        <v>24835</v>
      </c>
      <c r="C9336" s="10" t="s">
        <v>6773</v>
      </c>
      <c r="D9336" s="10" t="s">
        <v>58506</v>
      </c>
      <c r="E9336" s="6" t="s">
        <v>15873</v>
      </c>
      <c r="F9336" s="6"/>
      <c r="G9336" s="6" t="str">
        <f t="shared" si="292"/>
        <v>002</v>
      </c>
      <c r="H9336" s="6" t="str">
        <f t="shared" si="293"/>
        <v>036</v>
      </c>
      <c r="J9336" s="57"/>
      <c r="K9336" s="57"/>
      <c r="L9336" s="57"/>
    </row>
    <row r="9337" spans="1:12">
      <c r="A9337" s="6">
        <v>9180</v>
      </c>
      <c r="B9337" s="10" t="s">
        <v>38839</v>
      </c>
      <c r="C9337" s="10" t="s">
        <v>6774</v>
      </c>
      <c r="D9337" s="10" t="s">
        <v>58135</v>
      </c>
      <c r="E9337" s="6" t="s">
        <v>15873</v>
      </c>
      <c r="F9337" s="6"/>
      <c r="G9337" s="6" t="str">
        <f t="shared" si="292"/>
        <v>002</v>
      </c>
      <c r="H9337" s="6" t="str">
        <f t="shared" si="293"/>
        <v>036</v>
      </c>
      <c r="J9337" s="57"/>
      <c r="K9337" s="57"/>
      <c r="L9337" s="57"/>
    </row>
    <row r="9338" spans="1:12">
      <c r="A9338" s="6">
        <v>9181</v>
      </c>
      <c r="B9338" s="10" t="s">
        <v>24836</v>
      </c>
      <c r="C9338" s="10" t="s">
        <v>6775</v>
      </c>
      <c r="D9338" s="10" t="s">
        <v>58507</v>
      </c>
      <c r="E9338" s="6" t="s">
        <v>15873</v>
      </c>
      <c r="F9338" s="6"/>
      <c r="G9338" s="6" t="str">
        <f t="shared" si="292"/>
        <v>002</v>
      </c>
      <c r="H9338" s="6" t="str">
        <f t="shared" si="293"/>
        <v>036</v>
      </c>
      <c r="J9338" s="57"/>
      <c r="K9338" s="57"/>
      <c r="L9338" s="57"/>
    </row>
    <row r="9339" spans="1:12">
      <c r="A9339" s="6">
        <v>9182</v>
      </c>
      <c r="B9339" s="10" t="s">
        <v>24837</v>
      </c>
      <c r="C9339" s="10" t="s">
        <v>6776</v>
      </c>
      <c r="D9339" s="10" t="s">
        <v>38920</v>
      </c>
      <c r="E9339" s="6" t="s">
        <v>15873</v>
      </c>
      <c r="F9339" s="6"/>
      <c r="G9339" s="6" t="str">
        <f t="shared" si="292"/>
        <v>002</v>
      </c>
      <c r="H9339" s="6" t="str">
        <f t="shared" si="293"/>
        <v>036</v>
      </c>
      <c r="J9339" s="57"/>
      <c r="K9339" s="57"/>
      <c r="L9339" s="57"/>
    </row>
    <row r="9340" spans="1:12">
      <c r="A9340" s="6">
        <v>9183</v>
      </c>
      <c r="B9340" s="10" t="s">
        <v>24838</v>
      </c>
      <c r="C9340" s="10" t="s">
        <v>6777</v>
      </c>
      <c r="D9340" s="10" t="s">
        <v>58363</v>
      </c>
      <c r="E9340" s="6" t="s">
        <v>15873</v>
      </c>
      <c r="F9340" s="6"/>
      <c r="G9340" s="6" t="str">
        <f t="shared" si="292"/>
        <v>002</v>
      </c>
      <c r="H9340" s="6" t="str">
        <f t="shared" si="293"/>
        <v>036</v>
      </c>
      <c r="J9340" s="57"/>
      <c r="K9340" s="57"/>
      <c r="L9340" s="57"/>
    </row>
    <row r="9341" spans="1:12">
      <c r="A9341" s="6">
        <v>9184</v>
      </c>
      <c r="B9341" s="10" t="s">
        <v>24839</v>
      </c>
      <c r="C9341" s="10" t="s">
        <v>6778</v>
      </c>
      <c r="D9341" s="10" t="s">
        <v>34959</v>
      </c>
      <c r="E9341" s="6" t="s">
        <v>15873</v>
      </c>
      <c r="F9341" s="6"/>
      <c r="G9341" s="6" t="str">
        <f t="shared" si="292"/>
        <v>002</v>
      </c>
      <c r="H9341" s="6" t="str">
        <f t="shared" si="293"/>
        <v>036</v>
      </c>
      <c r="J9341" s="57"/>
      <c r="K9341" s="57"/>
      <c r="L9341" s="57"/>
    </row>
    <row r="9342" spans="1:12">
      <c r="A9342" s="6">
        <v>9185</v>
      </c>
      <c r="B9342" s="10" t="s">
        <v>24840</v>
      </c>
      <c r="C9342" s="10" t="s">
        <v>6779</v>
      </c>
      <c r="D9342" s="10" t="s">
        <v>34959</v>
      </c>
      <c r="E9342" s="6" t="s">
        <v>15873</v>
      </c>
      <c r="F9342" s="6"/>
      <c r="G9342" s="6" t="str">
        <f t="shared" si="292"/>
        <v>002</v>
      </c>
      <c r="H9342" s="6" t="str">
        <f t="shared" si="293"/>
        <v>036</v>
      </c>
      <c r="J9342" s="57"/>
      <c r="K9342" s="57"/>
      <c r="L9342" s="57"/>
    </row>
    <row r="9343" spans="1:12">
      <c r="A9343" s="6">
        <v>9186</v>
      </c>
      <c r="B9343" s="10" t="s">
        <v>24841</v>
      </c>
      <c r="C9343" s="10" t="s">
        <v>6780</v>
      </c>
      <c r="D9343" s="10" t="s">
        <v>58508</v>
      </c>
      <c r="E9343" s="6" t="s">
        <v>15873</v>
      </c>
      <c r="F9343" s="6"/>
      <c r="G9343" s="6" t="str">
        <f t="shared" si="292"/>
        <v>002</v>
      </c>
      <c r="H9343" s="6" t="str">
        <f t="shared" si="293"/>
        <v>036</v>
      </c>
      <c r="J9343" s="57"/>
      <c r="K9343" s="57"/>
      <c r="L9343" s="57"/>
    </row>
    <row r="9344" spans="1:12">
      <c r="A9344" s="6">
        <v>9187</v>
      </c>
      <c r="B9344" s="10" t="s">
        <v>24842</v>
      </c>
      <c r="C9344" s="10" t="s">
        <v>6781</v>
      </c>
      <c r="D9344" s="10" t="s">
        <v>38840</v>
      </c>
      <c r="E9344" s="6" t="s">
        <v>15873</v>
      </c>
      <c r="F9344" s="6"/>
      <c r="G9344" s="6" t="str">
        <f t="shared" si="292"/>
        <v>002</v>
      </c>
      <c r="H9344" s="6" t="str">
        <f t="shared" si="293"/>
        <v>036</v>
      </c>
      <c r="J9344" s="57"/>
      <c r="K9344" s="57"/>
      <c r="L9344" s="57"/>
    </row>
    <row r="9345" spans="1:12">
      <c r="A9345" s="6">
        <v>9188</v>
      </c>
      <c r="B9345" s="10" t="s">
        <v>24843</v>
      </c>
      <c r="C9345" s="10" t="s">
        <v>6782</v>
      </c>
      <c r="D9345" s="10" t="s">
        <v>34960</v>
      </c>
      <c r="E9345" s="6" t="s">
        <v>15873</v>
      </c>
      <c r="F9345" s="6"/>
      <c r="G9345" s="6" t="str">
        <f t="shared" si="292"/>
        <v>002</v>
      </c>
      <c r="H9345" s="6" t="str">
        <f t="shared" si="293"/>
        <v>036</v>
      </c>
      <c r="J9345" s="57"/>
      <c r="K9345" s="57"/>
      <c r="L9345" s="57"/>
    </row>
    <row r="9346" spans="1:12">
      <c r="A9346" s="6">
        <v>9189</v>
      </c>
      <c r="B9346" s="10" t="s">
        <v>40</v>
      </c>
      <c r="C9346" s="10" t="s">
        <v>6783</v>
      </c>
      <c r="D9346" s="10" t="s">
        <v>38841</v>
      </c>
      <c r="E9346" s="6" t="s">
        <v>15873</v>
      </c>
      <c r="F9346" s="6"/>
      <c r="G9346" s="6" t="str">
        <f t="shared" si="292"/>
        <v>002</v>
      </c>
      <c r="H9346" s="6" t="str">
        <f t="shared" si="293"/>
        <v>036</v>
      </c>
      <c r="J9346" s="57"/>
      <c r="K9346" s="57"/>
      <c r="L9346" s="57"/>
    </row>
    <row r="9347" spans="1:12">
      <c r="A9347" s="6">
        <v>9190</v>
      </c>
      <c r="B9347" s="10" t="s">
        <v>41</v>
      </c>
      <c r="C9347" s="10" t="s">
        <v>6784</v>
      </c>
      <c r="D9347" s="10" t="s">
        <v>58509</v>
      </c>
      <c r="E9347" s="6" t="s">
        <v>15873</v>
      </c>
      <c r="F9347" s="6"/>
      <c r="G9347" s="6" t="str">
        <f t="shared" si="292"/>
        <v>002</v>
      </c>
      <c r="H9347" s="6" t="str">
        <f t="shared" si="293"/>
        <v>036</v>
      </c>
      <c r="J9347" s="57"/>
      <c r="K9347" s="57"/>
      <c r="L9347" s="57"/>
    </row>
    <row r="9348" spans="1:12">
      <c r="A9348" s="6">
        <v>9191</v>
      </c>
      <c r="B9348" s="10" t="s">
        <v>24844</v>
      </c>
      <c r="C9348" s="10" t="s">
        <v>6785</v>
      </c>
      <c r="D9348" s="10" t="s">
        <v>34961</v>
      </c>
      <c r="E9348" s="6" t="s">
        <v>15873</v>
      </c>
      <c r="F9348" s="6"/>
      <c r="G9348" s="6" t="str">
        <f t="shared" si="292"/>
        <v>002</v>
      </c>
      <c r="H9348" s="6" t="str">
        <f t="shared" si="293"/>
        <v>036</v>
      </c>
      <c r="J9348" s="57"/>
      <c r="K9348" s="57"/>
      <c r="L9348" s="57"/>
    </row>
    <row r="9349" spans="1:12">
      <c r="A9349" s="6">
        <v>9192</v>
      </c>
      <c r="B9349" s="10" t="s">
        <v>24845</v>
      </c>
      <c r="C9349" s="10" t="s">
        <v>6786</v>
      </c>
      <c r="D9349" s="10" t="s">
        <v>34962</v>
      </c>
      <c r="E9349" s="6" t="s">
        <v>15873</v>
      </c>
      <c r="F9349" s="6"/>
      <c r="G9349" s="6" t="str">
        <f t="shared" si="292"/>
        <v>002</v>
      </c>
      <c r="H9349" s="6" t="str">
        <f t="shared" si="293"/>
        <v>036</v>
      </c>
      <c r="J9349" s="57"/>
      <c r="K9349" s="57"/>
      <c r="L9349" s="57"/>
    </row>
    <row r="9350" spans="1:12">
      <c r="A9350" s="6">
        <v>9193</v>
      </c>
      <c r="B9350" s="10" t="s">
        <v>24846</v>
      </c>
      <c r="C9350" s="10" t="s">
        <v>6787</v>
      </c>
      <c r="D9350" s="10" t="s">
        <v>58510</v>
      </c>
      <c r="E9350" s="6" t="s">
        <v>15873</v>
      </c>
      <c r="F9350" s="6"/>
      <c r="G9350" s="6" t="str">
        <f t="shared" si="292"/>
        <v>002</v>
      </c>
      <c r="H9350" s="6" t="str">
        <f t="shared" si="293"/>
        <v>036</v>
      </c>
      <c r="J9350" s="57"/>
      <c r="K9350" s="57"/>
      <c r="L9350" s="57"/>
    </row>
    <row r="9351" spans="1:12">
      <c r="A9351" s="6">
        <v>9194</v>
      </c>
      <c r="B9351" s="10" t="s">
        <v>42</v>
      </c>
      <c r="C9351" s="10" t="s">
        <v>6788</v>
      </c>
      <c r="D9351" s="10" t="s">
        <v>38842</v>
      </c>
      <c r="E9351" s="6" t="s">
        <v>15873</v>
      </c>
      <c r="F9351" s="6"/>
      <c r="G9351" s="6" t="str">
        <f t="shared" si="292"/>
        <v>002</v>
      </c>
      <c r="H9351" s="6" t="str">
        <f t="shared" si="293"/>
        <v>036</v>
      </c>
      <c r="J9351" s="57"/>
      <c r="K9351" s="57"/>
      <c r="L9351" s="57"/>
    </row>
    <row r="9352" spans="1:12">
      <c r="A9352" s="6">
        <v>9195</v>
      </c>
      <c r="B9352" s="10" t="s">
        <v>24847</v>
      </c>
      <c r="C9352" s="10" t="s">
        <v>6789</v>
      </c>
      <c r="D9352" s="10" t="s">
        <v>34963</v>
      </c>
      <c r="E9352" s="6" t="s">
        <v>15873</v>
      </c>
      <c r="F9352" s="6"/>
      <c r="G9352" s="6" t="str">
        <f t="shared" si="292"/>
        <v>002</v>
      </c>
      <c r="H9352" s="6" t="str">
        <f t="shared" si="293"/>
        <v>036</v>
      </c>
      <c r="J9352" s="57"/>
      <c r="K9352" s="57"/>
      <c r="L9352" s="57"/>
    </row>
    <row r="9353" spans="1:12">
      <c r="A9353" s="6">
        <v>9196</v>
      </c>
      <c r="B9353" s="10" t="s">
        <v>24848</v>
      </c>
      <c r="C9353" s="10" t="s">
        <v>6790</v>
      </c>
      <c r="D9353" s="10" t="s">
        <v>58511</v>
      </c>
      <c r="E9353" s="6" t="s">
        <v>15873</v>
      </c>
      <c r="F9353" s="6"/>
      <c r="G9353" s="6" t="str">
        <f t="shared" si="292"/>
        <v>002</v>
      </c>
      <c r="H9353" s="6" t="str">
        <f t="shared" si="293"/>
        <v>036</v>
      </c>
      <c r="J9353" s="57"/>
      <c r="K9353" s="57"/>
      <c r="L9353" s="57"/>
    </row>
    <row r="9354" spans="1:12">
      <c r="A9354" s="6">
        <v>9197</v>
      </c>
      <c r="B9354" s="10" t="s">
        <v>24849</v>
      </c>
      <c r="C9354" s="10" t="s">
        <v>6791</v>
      </c>
      <c r="D9354" s="10" t="s">
        <v>58512</v>
      </c>
      <c r="E9354" s="6" t="s">
        <v>15873</v>
      </c>
      <c r="F9354" s="6"/>
      <c r="G9354" s="6" t="str">
        <f t="shared" si="292"/>
        <v>002</v>
      </c>
      <c r="H9354" s="6" t="str">
        <f t="shared" si="293"/>
        <v>036</v>
      </c>
      <c r="J9354" s="57"/>
      <c r="K9354" s="57"/>
      <c r="L9354" s="57"/>
    </row>
    <row r="9355" spans="1:12">
      <c r="A9355" s="6">
        <v>9198</v>
      </c>
      <c r="B9355" s="10" t="s">
        <v>24850</v>
      </c>
      <c r="C9355" s="10" t="s">
        <v>6792</v>
      </c>
      <c r="D9355" s="10" t="s">
        <v>38819</v>
      </c>
      <c r="E9355" s="6" t="s">
        <v>15873</v>
      </c>
      <c r="F9355" s="6"/>
      <c r="G9355" s="6" t="str">
        <f t="shared" si="292"/>
        <v>002</v>
      </c>
      <c r="H9355" s="6" t="str">
        <f t="shared" si="293"/>
        <v>036</v>
      </c>
      <c r="J9355" s="57"/>
      <c r="K9355" s="57"/>
      <c r="L9355" s="57"/>
    </row>
    <row r="9356" spans="1:12">
      <c r="A9356" s="6">
        <v>9199</v>
      </c>
      <c r="B9356" s="10" t="s">
        <v>24851</v>
      </c>
      <c r="C9356" s="10" t="s">
        <v>6793</v>
      </c>
      <c r="D9356" s="10" t="s">
        <v>58513</v>
      </c>
      <c r="E9356" s="6" t="s">
        <v>15873</v>
      </c>
      <c r="F9356" s="6"/>
      <c r="G9356" s="6" t="str">
        <f t="shared" si="292"/>
        <v>002</v>
      </c>
      <c r="H9356" s="6" t="str">
        <f t="shared" si="293"/>
        <v>036</v>
      </c>
      <c r="J9356" s="57"/>
      <c r="K9356" s="57"/>
      <c r="L9356" s="57"/>
    </row>
    <row r="9357" spans="1:12">
      <c r="A9357" s="6">
        <v>9200</v>
      </c>
      <c r="B9357" s="10" t="s">
        <v>24852</v>
      </c>
      <c r="C9357" s="10" t="s">
        <v>6794</v>
      </c>
      <c r="D9357" s="10" t="s">
        <v>34964</v>
      </c>
      <c r="E9357" s="6" t="s">
        <v>15873</v>
      </c>
      <c r="F9357" s="6"/>
      <c r="G9357" s="6" t="str">
        <f t="shared" si="292"/>
        <v>002</v>
      </c>
      <c r="H9357" s="6" t="str">
        <f t="shared" si="293"/>
        <v>036</v>
      </c>
      <c r="J9357" s="57"/>
      <c r="K9357" s="57"/>
      <c r="L9357" s="57"/>
    </row>
    <row r="9358" spans="1:12">
      <c r="A9358" s="6">
        <v>9201</v>
      </c>
      <c r="B9358" s="10" t="s">
        <v>24853</v>
      </c>
      <c r="C9358" s="10" t="s">
        <v>6795</v>
      </c>
      <c r="D9358" s="10" t="s">
        <v>58514</v>
      </c>
      <c r="E9358" s="6" t="s">
        <v>15873</v>
      </c>
      <c r="F9358" s="6"/>
      <c r="G9358" s="6" t="str">
        <f t="shared" si="292"/>
        <v>002</v>
      </c>
      <c r="H9358" s="6" t="str">
        <f t="shared" si="293"/>
        <v>036</v>
      </c>
      <c r="J9358" s="57"/>
      <c r="K9358" s="57"/>
      <c r="L9358" s="57"/>
    </row>
    <row r="9359" spans="1:12">
      <c r="A9359" s="6">
        <v>9202</v>
      </c>
      <c r="B9359" s="10" t="s">
        <v>24854</v>
      </c>
      <c r="C9359" s="10" t="s">
        <v>6796</v>
      </c>
      <c r="D9359" s="10" t="s">
        <v>58515</v>
      </c>
      <c r="E9359" s="6" t="s">
        <v>15873</v>
      </c>
      <c r="F9359" s="6"/>
      <c r="G9359" s="6" t="str">
        <f t="shared" si="292"/>
        <v>002</v>
      </c>
      <c r="H9359" s="6" t="str">
        <f t="shared" si="293"/>
        <v>036</v>
      </c>
      <c r="J9359" s="57"/>
      <c r="K9359" s="57"/>
      <c r="L9359" s="57"/>
    </row>
    <row r="9360" spans="1:12">
      <c r="A9360" s="6">
        <v>9203</v>
      </c>
      <c r="B9360" s="10" t="s">
        <v>24855</v>
      </c>
      <c r="C9360" s="10" t="s">
        <v>6797</v>
      </c>
      <c r="D9360" s="10" t="s">
        <v>38819</v>
      </c>
      <c r="E9360" s="6" t="s">
        <v>15873</v>
      </c>
      <c r="F9360" s="6"/>
      <c r="G9360" s="6" t="str">
        <f t="shared" si="292"/>
        <v>002</v>
      </c>
      <c r="H9360" s="6" t="str">
        <f t="shared" si="293"/>
        <v>036</v>
      </c>
      <c r="J9360" s="57"/>
      <c r="K9360" s="57"/>
      <c r="L9360" s="57"/>
    </row>
    <row r="9361" spans="1:12">
      <c r="A9361" s="6">
        <v>9204</v>
      </c>
      <c r="B9361" s="10" t="s">
        <v>24856</v>
      </c>
      <c r="C9361" s="10" t="s">
        <v>6798</v>
      </c>
      <c r="D9361" s="10" t="s">
        <v>38843</v>
      </c>
      <c r="E9361" s="6" t="s">
        <v>15873</v>
      </c>
      <c r="F9361" s="6"/>
      <c r="G9361" s="6" t="str">
        <f t="shared" si="292"/>
        <v>002</v>
      </c>
      <c r="H9361" s="6" t="str">
        <f t="shared" si="293"/>
        <v>036</v>
      </c>
      <c r="J9361" s="57"/>
      <c r="K9361" s="57"/>
      <c r="L9361" s="57"/>
    </row>
    <row r="9362" spans="1:12">
      <c r="A9362" s="6">
        <v>9205</v>
      </c>
      <c r="B9362" s="10" t="s">
        <v>24857</v>
      </c>
      <c r="C9362" s="10" t="s">
        <v>6799</v>
      </c>
      <c r="D9362" s="10" t="s">
        <v>38844</v>
      </c>
      <c r="E9362" s="6" t="s">
        <v>15873</v>
      </c>
      <c r="F9362" s="6"/>
      <c r="G9362" s="6" t="str">
        <f t="shared" si="292"/>
        <v>002</v>
      </c>
      <c r="H9362" s="6" t="str">
        <f t="shared" si="293"/>
        <v>036</v>
      </c>
      <c r="J9362" s="57"/>
      <c r="K9362" s="57"/>
      <c r="L9362" s="57"/>
    </row>
    <row r="9363" spans="1:12">
      <c r="A9363" s="6">
        <v>9206</v>
      </c>
      <c r="B9363" s="10" t="s">
        <v>24858</v>
      </c>
      <c r="C9363" s="10" t="s">
        <v>6800</v>
      </c>
      <c r="D9363" s="10" t="s">
        <v>34965</v>
      </c>
      <c r="E9363" s="6" t="s">
        <v>15873</v>
      </c>
      <c r="F9363" s="6"/>
      <c r="G9363" s="6" t="str">
        <f t="shared" si="292"/>
        <v>002</v>
      </c>
      <c r="H9363" s="6" t="str">
        <f t="shared" si="293"/>
        <v>036</v>
      </c>
      <c r="J9363" s="57"/>
      <c r="K9363" s="57"/>
      <c r="L9363" s="57"/>
    </row>
    <row r="9364" spans="1:12">
      <c r="A9364" s="6">
        <v>9207</v>
      </c>
      <c r="B9364" s="10" t="s">
        <v>24859</v>
      </c>
      <c r="C9364" s="10" t="s">
        <v>6801</v>
      </c>
      <c r="D9364" s="10" t="s">
        <v>58516</v>
      </c>
      <c r="E9364" s="6" t="s">
        <v>15873</v>
      </c>
      <c r="F9364" s="6"/>
      <c r="G9364" s="6" t="str">
        <f t="shared" si="292"/>
        <v>002</v>
      </c>
      <c r="H9364" s="6" t="str">
        <f t="shared" si="293"/>
        <v>036</v>
      </c>
      <c r="J9364" s="57"/>
      <c r="K9364" s="57"/>
      <c r="L9364" s="57"/>
    </row>
    <row r="9365" spans="1:12">
      <c r="A9365" s="6">
        <v>9208</v>
      </c>
      <c r="B9365" s="10" t="s">
        <v>24860</v>
      </c>
      <c r="C9365" s="10" t="s">
        <v>6802</v>
      </c>
      <c r="D9365" s="10" t="s">
        <v>58517</v>
      </c>
      <c r="E9365" s="6" t="s">
        <v>15873</v>
      </c>
      <c r="F9365" s="6"/>
      <c r="G9365" s="6" t="str">
        <f t="shared" si="292"/>
        <v>002</v>
      </c>
      <c r="H9365" s="6" t="str">
        <f t="shared" si="293"/>
        <v>036</v>
      </c>
      <c r="J9365" s="57"/>
      <c r="K9365" s="57"/>
      <c r="L9365" s="57"/>
    </row>
    <row r="9366" spans="1:12">
      <c r="A9366" s="6">
        <v>9209</v>
      </c>
      <c r="B9366" s="10" t="s">
        <v>24861</v>
      </c>
      <c r="C9366" s="10" t="s">
        <v>6803</v>
      </c>
      <c r="D9366" s="10" t="s">
        <v>58518</v>
      </c>
      <c r="E9366" s="6" t="s">
        <v>15873</v>
      </c>
      <c r="F9366" s="6"/>
      <c r="G9366" s="6" t="str">
        <f t="shared" si="292"/>
        <v>002</v>
      </c>
      <c r="H9366" s="6" t="str">
        <f t="shared" si="293"/>
        <v>036</v>
      </c>
      <c r="J9366" s="57"/>
      <c r="K9366" s="57"/>
      <c r="L9366" s="57"/>
    </row>
    <row r="9367" spans="1:12">
      <c r="A9367" s="6">
        <v>9210</v>
      </c>
      <c r="B9367" s="10" t="s">
        <v>24862</v>
      </c>
      <c r="C9367" s="10" t="s">
        <v>6804</v>
      </c>
      <c r="D9367" s="10" t="s">
        <v>54400</v>
      </c>
      <c r="E9367" s="6" t="s">
        <v>15873</v>
      </c>
      <c r="F9367" s="6"/>
      <c r="G9367" s="6" t="str">
        <f t="shared" si="292"/>
        <v>002</v>
      </c>
      <c r="H9367" s="6" t="str">
        <f t="shared" si="293"/>
        <v>036</v>
      </c>
      <c r="J9367" s="57"/>
      <c r="K9367" s="57"/>
      <c r="L9367" s="57"/>
    </row>
    <row r="9368" spans="1:12">
      <c r="A9368" s="6">
        <v>9211</v>
      </c>
      <c r="B9368" s="10" t="s">
        <v>24863</v>
      </c>
      <c r="C9368" s="10" t="s">
        <v>6805</v>
      </c>
      <c r="D9368" s="10" t="s">
        <v>58519</v>
      </c>
      <c r="E9368" s="6" t="s">
        <v>15873</v>
      </c>
      <c r="F9368" s="6"/>
      <c r="G9368" s="6" t="str">
        <f t="shared" si="292"/>
        <v>002</v>
      </c>
      <c r="H9368" s="6" t="str">
        <f t="shared" si="293"/>
        <v>036</v>
      </c>
      <c r="J9368" s="57"/>
      <c r="K9368" s="57"/>
      <c r="L9368" s="57"/>
    </row>
    <row r="9369" spans="1:12">
      <c r="A9369" s="6">
        <v>9212</v>
      </c>
      <c r="B9369" s="10" t="s">
        <v>24864</v>
      </c>
      <c r="C9369" s="10" t="s">
        <v>6806</v>
      </c>
      <c r="D9369" s="10" t="s">
        <v>38845</v>
      </c>
      <c r="E9369" s="6" t="s">
        <v>15873</v>
      </c>
      <c r="F9369" s="6"/>
      <c r="G9369" s="6" t="str">
        <f t="shared" si="292"/>
        <v>002</v>
      </c>
      <c r="H9369" s="6" t="str">
        <f t="shared" si="293"/>
        <v>036</v>
      </c>
      <c r="J9369" s="57"/>
      <c r="K9369" s="57"/>
      <c r="L9369" s="57"/>
    </row>
    <row r="9370" spans="1:12">
      <c r="A9370" s="6">
        <v>9213</v>
      </c>
      <c r="B9370" s="10" t="s">
        <v>24865</v>
      </c>
      <c r="C9370" s="10" t="s">
        <v>6807</v>
      </c>
      <c r="D9370" s="10" t="s">
        <v>58520</v>
      </c>
      <c r="E9370" s="6" t="s">
        <v>15873</v>
      </c>
      <c r="F9370" s="6"/>
      <c r="G9370" s="6" t="str">
        <f t="shared" si="292"/>
        <v>002</v>
      </c>
      <c r="H9370" s="6" t="str">
        <f t="shared" si="293"/>
        <v>036</v>
      </c>
      <c r="J9370" s="57"/>
      <c r="K9370" s="57"/>
      <c r="L9370" s="57"/>
    </row>
    <row r="9371" spans="1:12">
      <c r="A9371" s="6">
        <v>9214</v>
      </c>
      <c r="B9371" s="10" t="s">
        <v>24866</v>
      </c>
      <c r="C9371" s="10" t="s">
        <v>6808</v>
      </c>
      <c r="D9371" s="10" t="s">
        <v>38846</v>
      </c>
      <c r="E9371" s="6" t="s">
        <v>15873</v>
      </c>
      <c r="F9371" s="6"/>
      <c r="G9371" s="6" t="str">
        <f t="shared" si="292"/>
        <v>002</v>
      </c>
      <c r="H9371" s="6" t="str">
        <f t="shared" si="293"/>
        <v>036</v>
      </c>
      <c r="J9371" s="57"/>
      <c r="K9371" s="57"/>
      <c r="L9371" s="57"/>
    </row>
    <row r="9372" spans="1:12">
      <c r="A9372" s="6">
        <v>9215</v>
      </c>
      <c r="B9372" s="10" t="s">
        <v>24867</v>
      </c>
      <c r="C9372" s="10" t="s">
        <v>6809</v>
      </c>
      <c r="D9372" s="10" t="s">
        <v>38847</v>
      </c>
      <c r="E9372" s="6" t="s">
        <v>15873</v>
      </c>
      <c r="F9372" s="6"/>
      <c r="G9372" s="6" t="str">
        <f t="shared" si="292"/>
        <v>002</v>
      </c>
      <c r="H9372" s="6" t="str">
        <f t="shared" si="293"/>
        <v>036</v>
      </c>
      <c r="J9372" s="57"/>
      <c r="K9372" s="57"/>
      <c r="L9372" s="57"/>
    </row>
    <row r="9373" spans="1:12">
      <c r="A9373" s="6">
        <v>9216</v>
      </c>
      <c r="B9373" s="10" t="s">
        <v>24868</v>
      </c>
      <c r="C9373" s="10" t="s">
        <v>6810</v>
      </c>
      <c r="D9373" s="10" t="s">
        <v>58521</v>
      </c>
      <c r="E9373" s="6" t="s">
        <v>15873</v>
      </c>
      <c r="F9373" s="6"/>
      <c r="G9373" s="6" t="str">
        <f t="shared" si="292"/>
        <v>002</v>
      </c>
      <c r="H9373" s="6" t="str">
        <f t="shared" si="293"/>
        <v>036</v>
      </c>
      <c r="J9373" s="57"/>
      <c r="K9373" s="57"/>
      <c r="L9373" s="57"/>
    </row>
    <row r="9374" spans="1:12">
      <c r="A9374" s="6">
        <v>9217</v>
      </c>
      <c r="B9374" s="10" t="s">
        <v>24869</v>
      </c>
      <c r="C9374" s="10" t="s">
        <v>6811</v>
      </c>
      <c r="D9374" s="10" t="s">
        <v>58522</v>
      </c>
      <c r="E9374" s="6" t="s">
        <v>15873</v>
      </c>
      <c r="F9374" s="6"/>
      <c r="G9374" s="6" t="str">
        <f t="shared" si="292"/>
        <v>002</v>
      </c>
      <c r="H9374" s="6" t="str">
        <f t="shared" si="293"/>
        <v>036</v>
      </c>
      <c r="J9374" s="57"/>
      <c r="K9374" s="57"/>
      <c r="L9374" s="57"/>
    </row>
    <row r="9375" spans="1:12">
      <c r="A9375" s="6">
        <v>9218</v>
      </c>
      <c r="B9375" s="10" t="s">
        <v>24870</v>
      </c>
      <c r="C9375" s="10" t="s">
        <v>6812</v>
      </c>
      <c r="D9375" s="10" t="s">
        <v>58523</v>
      </c>
      <c r="E9375" s="6" t="s">
        <v>15873</v>
      </c>
      <c r="F9375" s="6"/>
      <c r="G9375" s="6" t="str">
        <f t="shared" si="292"/>
        <v>002</v>
      </c>
      <c r="H9375" s="6" t="str">
        <f t="shared" si="293"/>
        <v>036</v>
      </c>
      <c r="J9375" s="57"/>
      <c r="K9375" s="57"/>
      <c r="L9375" s="57"/>
    </row>
    <row r="9376" spans="1:12">
      <c r="A9376" s="6">
        <v>9219</v>
      </c>
      <c r="B9376" s="10" t="s">
        <v>24871</v>
      </c>
      <c r="C9376" s="10" t="s">
        <v>6813</v>
      </c>
      <c r="D9376" s="10" t="s">
        <v>38468</v>
      </c>
      <c r="E9376" s="6" t="s">
        <v>15873</v>
      </c>
      <c r="F9376" s="6"/>
      <c r="G9376" s="6" t="str">
        <f t="shared" ref="G9376:G9439" si="294">+LEFT(C9376,3)</f>
        <v>002</v>
      </c>
      <c r="H9376" s="6" t="str">
        <f t="shared" ref="H9376:H9439" si="295">+MID(C9376,5,3)</f>
        <v>036</v>
      </c>
      <c r="J9376" s="57"/>
      <c r="K9376" s="57"/>
      <c r="L9376" s="57"/>
    </row>
    <row r="9377" spans="1:12">
      <c r="A9377" s="6">
        <v>9220</v>
      </c>
      <c r="B9377" s="10" t="s">
        <v>24872</v>
      </c>
      <c r="C9377" s="10" t="s">
        <v>6814</v>
      </c>
      <c r="D9377" s="10" t="s">
        <v>58524</v>
      </c>
      <c r="E9377" s="6" t="s">
        <v>15873</v>
      </c>
      <c r="F9377" s="6"/>
      <c r="G9377" s="6" t="str">
        <f t="shared" si="294"/>
        <v>002</v>
      </c>
      <c r="H9377" s="6" t="str">
        <f t="shared" si="295"/>
        <v>036</v>
      </c>
      <c r="J9377" s="57"/>
      <c r="K9377" s="57"/>
      <c r="L9377" s="57"/>
    </row>
    <row r="9378" spans="1:12">
      <c r="A9378" s="6">
        <v>9221</v>
      </c>
      <c r="B9378" s="10" t="s">
        <v>24873</v>
      </c>
      <c r="C9378" s="10" t="s">
        <v>6815</v>
      </c>
      <c r="D9378" s="10" t="s">
        <v>38848</v>
      </c>
      <c r="E9378" s="6" t="s">
        <v>15873</v>
      </c>
      <c r="F9378" s="6"/>
      <c r="G9378" s="6" t="str">
        <f t="shared" si="294"/>
        <v>002</v>
      </c>
      <c r="H9378" s="6" t="str">
        <f t="shared" si="295"/>
        <v>036</v>
      </c>
      <c r="J9378" s="57"/>
      <c r="K9378" s="57"/>
      <c r="L9378" s="57"/>
    </row>
    <row r="9379" spans="1:12">
      <c r="A9379" s="6">
        <v>9222</v>
      </c>
      <c r="B9379" s="10" t="s">
        <v>24874</v>
      </c>
      <c r="C9379" s="10" t="s">
        <v>6816</v>
      </c>
      <c r="D9379" s="10" t="s">
        <v>38849</v>
      </c>
      <c r="E9379" s="6" t="s">
        <v>15873</v>
      </c>
      <c r="F9379" s="6"/>
      <c r="G9379" s="6" t="str">
        <f t="shared" si="294"/>
        <v>002</v>
      </c>
      <c r="H9379" s="6" t="str">
        <f t="shared" si="295"/>
        <v>036</v>
      </c>
      <c r="J9379" s="57"/>
      <c r="K9379" s="57"/>
      <c r="L9379" s="57"/>
    </row>
    <row r="9380" spans="1:12">
      <c r="A9380" s="6">
        <v>9223</v>
      </c>
      <c r="B9380" s="10" t="s">
        <v>24875</v>
      </c>
      <c r="C9380" s="10" t="s">
        <v>6817</v>
      </c>
      <c r="D9380" s="10" t="s">
        <v>58525</v>
      </c>
      <c r="E9380" s="6" t="s">
        <v>15873</v>
      </c>
      <c r="F9380" s="6"/>
      <c r="G9380" s="6" t="str">
        <f t="shared" si="294"/>
        <v>002</v>
      </c>
      <c r="H9380" s="6" t="str">
        <f t="shared" si="295"/>
        <v>036</v>
      </c>
      <c r="J9380" s="57"/>
      <c r="K9380" s="57"/>
      <c r="L9380" s="57"/>
    </row>
    <row r="9381" spans="1:12">
      <c r="A9381" s="6">
        <v>9224</v>
      </c>
      <c r="B9381" s="10" t="s">
        <v>24876</v>
      </c>
      <c r="C9381" s="10" t="s">
        <v>6818</v>
      </c>
      <c r="D9381" s="10" t="s">
        <v>38850</v>
      </c>
      <c r="E9381" s="6" t="s">
        <v>15873</v>
      </c>
      <c r="F9381" s="6"/>
      <c r="G9381" s="6" t="str">
        <f t="shared" si="294"/>
        <v>002</v>
      </c>
      <c r="H9381" s="6" t="str">
        <f t="shared" si="295"/>
        <v>036</v>
      </c>
      <c r="J9381" s="57"/>
      <c r="K9381" s="57"/>
      <c r="L9381" s="57"/>
    </row>
    <row r="9382" spans="1:12">
      <c r="A9382" s="6">
        <v>9225</v>
      </c>
      <c r="B9382" s="10" t="s">
        <v>24877</v>
      </c>
      <c r="C9382" s="10" t="s">
        <v>6819</v>
      </c>
      <c r="D9382" s="10" t="s">
        <v>38851</v>
      </c>
      <c r="E9382" s="6" t="s">
        <v>15873</v>
      </c>
      <c r="F9382" s="6"/>
      <c r="G9382" s="6" t="str">
        <f t="shared" si="294"/>
        <v>002</v>
      </c>
      <c r="H9382" s="6" t="str">
        <f t="shared" si="295"/>
        <v>036</v>
      </c>
      <c r="J9382" s="57"/>
      <c r="K9382" s="57"/>
      <c r="L9382" s="57"/>
    </row>
    <row r="9383" spans="1:12">
      <c r="A9383" s="6">
        <v>9226</v>
      </c>
      <c r="B9383" s="10" t="s">
        <v>24878</v>
      </c>
      <c r="C9383" s="10" t="s">
        <v>6820</v>
      </c>
      <c r="D9383" s="10" t="s">
        <v>38852</v>
      </c>
      <c r="E9383" s="6" t="s">
        <v>15873</v>
      </c>
      <c r="F9383" s="6"/>
      <c r="G9383" s="6" t="str">
        <f t="shared" si="294"/>
        <v>002</v>
      </c>
      <c r="H9383" s="6" t="str">
        <f t="shared" si="295"/>
        <v>036</v>
      </c>
      <c r="J9383" s="57"/>
      <c r="K9383" s="57"/>
      <c r="L9383" s="57"/>
    </row>
    <row r="9384" spans="1:12">
      <c r="A9384" s="6">
        <v>9227</v>
      </c>
      <c r="B9384" s="10" t="s">
        <v>24879</v>
      </c>
      <c r="C9384" s="10" t="s">
        <v>6821</v>
      </c>
      <c r="D9384" s="10" t="s">
        <v>58526</v>
      </c>
      <c r="E9384" s="6" t="s">
        <v>15873</v>
      </c>
      <c r="F9384" s="6"/>
      <c r="G9384" s="6" t="str">
        <f t="shared" si="294"/>
        <v>002</v>
      </c>
      <c r="H9384" s="6" t="str">
        <f t="shared" si="295"/>
        <v>036</v>
      </c>
      <c r="J9384" s="57"/>
      <c r="K9384" s="57"/>
      <c r="L9384" s="57"/>
    </row>
    <row r="9385" spans="1:12">
      <c r="A9385" s="6">
        <v>9228</v>
      </c>
      <c r="B9385" s="10" t="s">
        <v>24880</v>
      </c>
      <c r="C9385" s="10" t="s">
        <v>6822</v>
      </c>
      <c r="D9385" s="10" t="s">
        <v>38853</v>
      </c>
      <c r="E9385" s="6" t="s">
        <v>15873</v>
      </c>
      <c r="F9385" s="6"/>
      <c r="G9385" s="6" t="str">
        <f t="shared" si="294"/>
        <v>002</v>
      </c>
      <c r="H9385" s="6" t="str">
        <f t="shared" si="295"/>
        <v>036</v>
      </c>
      <c r="J9385" s="57"/>
      <c r="K9385" s="57"/>
      <c r="L9385" s="57"/>
    </row>
    <row r="9386" spans="1:12">
      <c r="A9386" s="6">
        <v>9229</v>
      </c>
      <c r="B9386" s="10" t="s">
        <v>24881</v>
      </c>
      <c r="C9386" s="10" t="s">
        <v>6823</v>
      </c>
      <c r="D9386" s="10" t="s">
        <v>58527</v>
      </c>
      <c r="E9386" s="6" t="s">
        <v>15873</v>
      </c>
      <c r="F9386" s="6"/>
      <c r="G9386" s="6" t="str">
        <f t="shared" si="294"/>
        <v>002</v>
      </c>
      <c r="H9386" s="6" t="str">
        <f t="shared" si="295"/>
        <v>036</v>
      </c>
      <c r="J9386" s="57"/>
      <c r="K9386" s="57"/>
      <c r="L9386" s="57"/>
    </row>
    <row r="9387" spans="1:12">
      <c r="A9387" s="6">
        <v>9230</v>
      </c>
      <c r="B9387" s="10" t="s">
        <v>24882</v>
      </c>
      <c r="C9387" s="10" t="s">
        <v>6824</v>
      </c>
      <c r="D9387" s="10" t="s">
        <v>38854</v>
      </c>
      <c r="E9387" s="6" t="s">
        <v>15873</v>
      </c>
      <c r="F9387" s="6"/>
      <c r="G9387" s="6" t="str">
        <f t="shared" si="294"/>
        <v>002</v>
      </c>
      <c r="H9387" s="6" t="str">
        <f t="shared" si="295"/>
        <v>036</v>
      </c>
      <c r="J9387" s="57"/>
      <c r="K9387" s="57"/>
      <c r="L9387" s="57"/>
    </row>
    <row r="9388" spans="1:12">
      <c r="A9388" s="6">
        <v>9231</v>
      </c>
      <c r="B9388" s="10" t="s">
        <v>24883</v>
      </c>
      <c r="C9388" s="10" t="s">
        <v>6825</v>
      </c>
      <c r="D9388" s="10" t="s">
        <v>38855</v>
      </c>
      <c r="E9388" s="6" t="s">
        <v>15873</v>
      </c>
      <c r="F9388" s="6"/>
      <c r="G9388" s="6" t="str">
        <f t="shared" si="294"/>
        <v>002</v>
      </c>
      <c r="H9388" s="6" t="str">
        <f t="shared" si="295"/>
        <v>036</v>
      </c>
      <c r="J9388" s="57"/>
      <c r="K9388" s="57"/>
      <c r="L9388" s="57"/>
    </row>
    <row r="9389" spans="1:12">
      <c r="A9389" s="6">
        <v>9232</v>
      </c>
      <c r="B9389" s="10" t="s">
        <v>24884</v>
      </c>
      <c r="C9389" s="10" t="s">
        <v>6826</v>
      </c>
      <c r="D9389" s="10" t="s">
        <v>38856</v>
      </c>
      <c r="E9389" s="6" t="s">
        <v>15873</v>
      </c>
      <c r="F9389" s="6"/>
      <c r="G9389" s="6" t="str">
        <f t="shared" si="294"/>
        <v>002</v>
      </c>
      <c r="H9389" s="6" t="str">
        <f t="shared" si="295"/>
        <v>036</v>
      </c>
      <c r="J9389" s="57"/>
      <c r="K9389" s="57"/>
      <c r="L9389" s="57"/>
    </row>
    <row r="9390" spans="1:12">
      <c r="A9390" s="6">
        <v>9233</v>
      </c>
      <c r="B9390" s="10" t="s">
        <v>24885</v>
      </c>
      <c r="C9390" s="10" t="s">
        <v>6827</v>
      </c>
      <c r="D9390" s="10" t="s">
        <v>58528</v>
      </c>
      <c r="E9390" s="6" t="s">
        <v>15873</v>
      </c>
      <c r="F9390" s="6"/>
      <c r="G9390" s="6" t="str">
        <f t="shared" si="294"/>
        <v>002</v>
      </c>
      <c r="H9390" s="6" t="str">
        <f t="shared" si="295"/>
        <v>036</v>
      </c>
      <c r="J9390" s="57"/>
      <c r="K9390" s="57"/>
      <c r="L9390" s="57"/>
    </row>
    <row r="9391" spans="1:12">
      <c r="A9391" s="6">
        <v>9234</v>
      </c>
      <c r="B9391" s="10" t="s">
        <v>24886</v>
      </c>
      <c r="C9391" s="10" t="s">
        <v>6828</v>
      </c>
      <c r="D9391" s="10" t="s">
        <v>58529</v>
      </c>
      <c r="E9391" s="6" t="s">
        <v>15873</v>
      </c>
      <c r="F9391" s="6"/>
      <c r="G9391" s="6" t="str">
        <f t="shared" si="294"/>
        <v>002</v>
      </c>
      <c r="H9391" s="6" t="str">
        <f t="shared" si="295"/>
        <v>036</v>
      </c>
      <c r="J9391" s="57"/>
      <c r="K9391" s="57"/>
      <c r="L9391" s="57"/>
    </row>
    <row r="9392" spans="1:12">
      <c r="A9392" s="6">
        <v>9235</v>
      </c>
      <c r="B9392" s="10" t="s">
        <v>24887</v>
      </c>
      <c r="C9392" s="10" t="s">
        <v>6829</v>
      </c>
      <c r="D9392" s="10" t="s">
        <v>38857</v>
      </c>
      <c r="E9392" s="6" t="s">
        <v>15873</v>
      </c>
      <c r="F9392" s="6"/>
      <c r="G9392" s="6" t="str">
        <f t="shared" si="294"/>
        <v>002</v>
      </c>
      <c r="H9392" s="6" t="str">
        <f t="shared" si="295"/>
        <v>036</v>
      </c>
      <c r="J9392" s="57"/>
      <c r="K9392" s="57"/>
      <c r="L9392" s="57"/>
    </row>
    <row r="9393" spans="1:12">
      <c r="A9393" s="6">
        <v>9236</v>
      </c>
      <c r="B9393" s="10" t="s">
        <v>24888</v>
      </c>
      <c r="C9393" s="10" t="s">
        <v>6830</v>
      </c>
      <c r="D9393" s="10" t="s">
        <v>34966</v>
      </c>
      <c r="E9393" s="6" t="s">
        <v>15873</v>
      </c>
      <c r="F9393" s="6"/>
      <c r="G9393" s="6" t="str">
        <f t="shared" si="294"/>
        <v>002</v>
      </c>
      <c r="H9393" s="6" t="str">
        <f t="shared" si="295"/>
        <v>036</v>
      </c>
      <c r="J9393" s="57"/>
      <c r="K9393" s="57"/>
      <c r="L9393" s="57"/>
    </row>
    <row r="9394" spans="1:12">
      <c r="A9394" s="6">
        <v>9237</v>
      </c>
      <c r="B9394" s="10" t="s">
        <v>43</v>
      </c>
      <c r="C9394" s="10" t="s">
        <v>6831</v>
      </c>
      <c r="D9394" s="10" t="s">
        <v>58530</v>
      </c>
      <c r="E9394" s="6" t="s">
        <v>15873</v>
      </c>
      <c r="F9394" s="6"/>
      <c r="G9394" s="6" t="str">
        <f t="shared" si="294"/>
        <v>002</v>
      </c>
      <c r="H9394" s="6" t="str">
        <f t="shared" si="295"/>
        <v>036</v>
      </c>
      <c r="J9394" s="57"/>
      <c r="K9394" s="57"/>
      <c r="L9394" s="57"/>
    </row>
    <row r="9395" spans="1:12">
      <c r="A9395" s="6">
        <v>9238</v>
      </c>
      <c r="B9395" s="10" t="s">
        <v>24889</v>
      </c>
      <c r="C9395" s="10" t="s">
        <v>6832</v>
      </c>
      <c r="D9395" s="10" t="s">
        <v>38858</v>
      </c>
      <c r="E9395" s="6" t="s">
        <v>15873</v>
      </c>
      <c r="F9395" s="6"/>
      <c r="G9395" s="6" t="str">
        <f t="shared" si="294"/>
        <v>002</v>
      </c>
      <c r="H9395" s="6" t="str">
        <f t="shared" si="295"/>
        <v>036</v>
      </c>
      <c r="J9395" s="57"/>
      <c r="K9395" s="57"/>
      <c r="L9395" s="57"/>
    </row>
    <row r="9396" spans="1:12">
      <c r="A9396" s="6">
        <v>9239</v>
      </c>
      <c r="B9396" s="10" t="s">
        <v>24890</v>
      </c>
      <c r="C9396" s="10" t="s">
        <v>6833</v>
      </c>
      <c r="D9396" s="10" t="s">
        <v>58531</v>
      </c>
      <c r="E9396" s="6" t="s">
        <v>15873</v>
      </c>
      <c r="F9396" s="6"/>
      <c r="G9396" s="6" t="str">
        <f t="shared" si="294"/>
        <v>002</v>
      </c>
      <c r="H9396" s="6" t="str">
        <f t="shared" si="295"/>
        <v>036</v>
      </c>
      <c r="J9396" s="57"/>
      <c r="K9396" s="57"/>
      <c r="L9396" s="57"/>
    </row>
    <row r="9397" spans="1:12">
      <c r="A9397" s="6">
        <v>9240</v>
      </c>
      <c r="B9397" s="10" t="s">
        <v>24891</v>
      </c>
      <c r="C9397" s="10" t="s">
        <v>6834</v>
      </c>
      <c r="D9397" s="10" t="s">
        <v>58532</v>
      </c>
      <c r="E9397" s="6" t="s">
        <v>15873</v>
      </c>
      <c r="F9397" s="6"/>
      <c r="G9397" s="6" t="str">
        <f t="shared" si="294"/>
        <v>002</v>
      </c>
      <c r="H9397" s="6" t="str">
        <f t="shared" si="295"/>
        <v>036</v>
      </c>
      <c r="J9397" s="57"/>
      <c r="K9397" s="57"/>
      <c r="L9397" s="57"/>
    </row>
    <row r="9398" spans="1:12">
      <c r="A9398" s="6">
        <v>9241</v>
      </c>
      <c r="B9398" s="10" t="s">
        <v>24892</v>
      </c>
      <c r="C9398" s="10" t="s">
        <v>6835</v>
      </c>
      <c r="D9398" s="10" t="s">
        <v>58533</v>
      </c>
      <c r="E9398" s="6" t="s">
        <v>15873</v>
      </c>
      <c r="F9398" s="6"/>
      <c r="G9398" s="6" t="str">
        <f t="shared" si="294"/>
        <v>002</v>
      </c>
      <c r="H9398" s="6" t="str">
        <f t="shared" si="295"/>
        <v>036</v>
      </c>
      <c r="J9398" s="57"/>
      <c r="K9398" s="57"/>
      <c r="L9398" s="57"/>
    </row>
    <row r="9399" spans="1:12">
      <c r="A9399" s="6">
        <v>9242</v>
      </c>
      <c r="B9399" s="10" t="s">
        <v>24893</v>
      </c>
      <c r="C9399" s="10" t="s">
        <v>6836</v>
      </c>
      <c r="D9399" s="10" t="s">
        <v>38859</v>
      </c>
      <c r="E9399" s="6" t="s">
        <v>15873</v>
      </c>
      <c r="F9399" s="6"/>
      <c r="G9399" s="6" t="str">
        <f t="shared" si="294"/>
        <v>002</v>
      </c>
      <c r="H9399" s="6" t="str">
        <f t="shared" si="295"/>
        <v>036</v>
      </c>
      <c r="J9399" s="57"/>
      <c r="K9399" s="57"/>
      <c r="L9399" s="57"/>
    </row>
    <row r="9400" spans="1:12">
      <c r="A9400" s="6">
        <v>9243</v>
      </c>
      <c r="B9400" s="10" t="s">
        <v>24894</v>
      </c>
      <c r="C9400" s="10" t="s">
        <v>6837</v>
      </c>
      <c r="D9400" s="10" t="s">
        <v>58534</v>
      </c>
      <c r="E9400" s="6" t="s">
        <v>15873</v>
      </c>
      <c r="F9400" s="6"/>
      <c r="G9400" s="6" t="str">
        <f t="shared" si="294"/>
        <v>002</v>
      </c>
      <c r="H9400" s="6" t="str">
        <f t="shared" si="295"/>
        <v>036</v>
      </c>
      <c r="J9400" s="57"/>
      <c r="K9400" s="57"/>
      <c r="L9400" s="57"/>
    </row>
    <row r="9401" spans="1:12">
      <c r="A9401" s="6">
        <v>9244</v>
      </c>
      <c r="B9401" s="10" t="s">
        <v>24895</v>
      </c>
      <c r="C9401" s="10" t="s">
        <v>6838</v>
      </c>
      <c r="D9401" s="10" t="s">
        <v>38860</v>
      </c>
      <c r="E9401" s="6" t="s">
        <v>15873</v>
      </c>
      <c r="F9401" s="6"/>
      <c r="G9401" s="6" t="str">
        <f t="shared" si="294"/>
        <v>002</v>
      </c>
      <c r="H9401" s="6" t="str">
        <f t="shared" si="295"/>
        <v>036</v>
      </c>
      <c r="J9401" s="57"/>
      <c r="K9401" s="57"/>
      <c r="L9401" s="57"/>
    </row>
    <row r="9402" spans="1:12">
      <c r="A9402" s="6">
        <v>9245</v>
      </c>
      <c r="B9402" s="10" t="s">
        <v>24896</v>
      </c>
      <c r="C9402" s="10" t="s">
        <v>6839</v>
      </c>
      <c r="D9402" s="10" t="s">
        <v>58535</v>
      </c>
      <c r="E9402" s="6" t="s">
        <v>15873</v>
      </c>
      <c r="F9402" s="6"/>
      <c r="G9402" s="6" t="str">
        <f t="shared" si="294"/>
        <v>002</v>
      </c>
      <c r="H9402" s="6" t="str">
        <f t="shared" si="295"/>
        <v>036</v>
      </c>
      <c r="J9402" s="57"/>
      <c r="K9402" s="57"/>
      <c r="L9402" s="57"/>
    </row>
    <row r="9403" spans="1:12">
      <c r="A9403" s="6">
        <v>9246</v>
      </c>
      <c r="B9403" s="10" t="s">
        <v>24897</v>
      </c>
      <c r="C9403" s="10" t="s">
        <v>6840</v>
      </c>
      <c r="D9403" s="10" t="s">
        <v>34967</v>
      </c>
      <c r="E9403" s="6" t="s">
        <v>15873</v>
      </c>
      <c r="F9403" s="6"/>
      <c r="G9403" s="6" t="str">
        <f t="shared" si="294"/>
        <v>002</v>
      </c>
      <c r="H9403" s="6" t="str">
        <f t="shared" si="295"/>
        <v>036</v>
      </c>
      <c r="J9403" s="57"/>
      <c r="K9403" s="57"/>
      <c r="L9403" s="57"/>
    </row>
    <row r="9404" spans="1:12">
      <c r="A9404" s="6">
        <v>9247</v>
      </c>
      <c r="B9404" s="10" t="s">
        <v>24898</v>
      </c>
      <c r="C9404" s="10" t="s">
        <v>6841</v>
      </c>
      <c r="D9404" s="10" t="s">
        <v>34966</v>
      </c>
      <c r="E9404" s="6" t="s">
        <v>15873</v>
      </c>
      <c r="F9404" s="6"/>
      <c r="G9404" s="6" t="str">
        <f t="shared" si="294"/>
        <v>002</v>
      </c>
      <c r="H9404" s="6" t="str">
        <f t="shared" si="295"/>
        <v>036</v>
      </c>
      <c r="J9404" s="57"/>
      <c r="K9404" s="57"/>
      <c r="L9404" s="57"/>
    </row>
    <row r="9405" spans="1:12">
      <c r="A9405" s="6">
        <v>9248</v>
      </c>
      <c r="B9405" s="10" t="s">
        <v>24899</v>
      </c>
      <c r="C9405" s="10" t="s">
        <v>6842</v>
      </c>
      <c r="D9405" s="10" t="s">
        <v>38861</v>
      </c>
      <c r="E9405" s="6" t="s">
        <v>15873</v>
      </c>
      <c r="F9405" s="6"/>
      <c r="G9405" s="6" t="str">
        <f t="shared" si="294"/>
        <v>002</v>
      </c>
      <c r="H9405" s="6" t="str">
        <f t="shared" si="295"/>
        <v>036</v>
      </c>
      <c r="J9405" s="57"/>
      <c r="K9405" s="57"/>
      <c r="L9405" s="57"/>
    </row>
    <row r="9406" spans="1:12">
      <c r="A9406" s="6">
        <v>9249</v>
      </c>
      <c r="B9406" s="10" t="s">
        <v>24900</v>
      </c>
      <c r="C9406" s="10" t="s">
        <v>6843</v>
      </c>
      <c r="D9406" s="10" t="s">
        <v>58536</v>
      </c>
      <c r="E9406" s="6" t="s">
        <v>15873</v>
      </c>
      <c r="F9406" s="6"/>
      <c r="G9406" s="6" t="str">
        <f t="shared" si="294"/>
        <v>002</v>
      </c>
      <c r="H9406" s="6" t="str">
        <f t="shared" si="295"/>
        <v>036</v>
      </c>
      <c r="J9406" s="57"/>
      <c r="K9406" s="57"/>
      <c r="L9406" s="57"/>
    </row>
    <row r="9407" spans="1:12">
      <c r="A9407" s="6">
        <v>9250</v>
      </c>
      <c r="B9407" s="10" t="s">
        <v>24901</v>
      </c>
      <c r="C9407" s="10" t="s">
        <v>6844</v>
      </c>
      <c r="D9407" s="10" t="s">
        <v>38862</v>
      </c>
      <c r="E9407" s="6" t="s">
        <v>15873</v>
      </c>
      <c r="F9407" s="6"/>
      <c r="G9407" s="6" t="str">
        <f t="shared" si="294"/>
        <v>002</v>
      </c>
      <c r="H9407" s="6" t="str">
        <f t="shared" si="295"/>
        <v>036</v>
      </c>
      <c r="J9407" s="57"/>
      <c r="K9407" s="57"/>
      <c r="L9407" s="57"/>
    </row>
    <row r="9408" spans="1:12">
      <c r="A9408" s="6">
        <v>9251</v>
      </c>
      <c r="B9408" s="10" t="s">
        <v>24902</v>
      </c>
      <c r="C9408" s="10" t="s">
        <v>6845</v>
      </c>
      <c r="D9408" s="10" t="s">
        <v>38863</v>
      </c>
      <c r="E9408" s="6" t="s">
        <v>15873</v>
      </c>
      <c r="F9408" s="6"/>
      <c r="G9408" s="6" t="str">
        <f t="shared" si="294"/>
        <v>002</v>
      </c>
      <c r="H9408" s="6" t="str">
        <f t="shared" si="295"/>
        <v>036</v>
      </c>
      <c r="J9408" s="57"/>
      <c r="K9408" s="57"/>
      <c r="L9408" s="57"/>
    </row>
    <row r="9409" spans="1:12">
      <c r="A9409" s="6">
        <v>9252</v>
      </c>
      <c r="B9409" s="10" t="s">
        <v>24903</v>
      </c>
      <c r="C9409" s="10" t="s">
        <v>6846</v>
      </c>
      <c r="D9409" s="10" t="s">
        <v>38864</v>
      </c>
      <c r="E9409" s="6" t="s">
        <v>15873</v>
      </c>
      <c r="F9409" s="6"/>
      <c r="G9409" s="6" t="str">
        <f t="shared" si="294"/>
        <v>002</v>
      </c>
      <c r="H9409" s="6" t="str">
        <f t="shared" si="295"/>
        <v>036</v>
      </c>
      <c r="J9409" s="57"/>
      <c r="K9409" s="57"/>
      <c r="L9409" s="57"/>
    </row>
    <row r="9410" spans="1:12">
      <c r="A9410" s="6">
        <v>9253</v>
      </c>
      <c r="B9410" s="10" t="s">
        <v>24904</v>
      </c>
      <c r="C9410" s="10" t="s">
        <v>6847</v>
      </c>
      <c r="D9410" s="10" t="s">
        <v>38865</v>
      </c>
      <c r="E9410" s="6" t="s">
        <v>15873</v>
      </c>
      <c r="F9410" s="6"/>
      <c r="G9410" s="6" t="str">
        <f t="shared" si="294"/>
        <v>002</v>
      </c>
      <c r="H9410" s="6" t="str">
        <f t="shared" si="295"/>
        <v>036</v>
      </c>
      <c r="J9410" s="57"/>
      <c r="K9410" s="57"/>
      <c r="L9410" s="57"/>
    </row>
    <row r="9411" spans="1:12">
      <c r="A9411" s="6">
        <v>9254</v>
      </c>
      <c r="B9411" s="10" t="s">
        <v>24905</v>
      </c>
      <c r="C9411" s="10" t="s">
        <v>6848</v>
      </c>
      <c r="D9411" s="10" t="s">
        <v>38866</v>
      </c>
      <c r="E9411" s="6" t="s">
        <v>15873</v>
      </c>
      <c r="F9411" s="6"/>
      <c r="G9411" s="6" t="str">
        <f t="shared" si="294"/>
        <v>002</v>
      </c>
      <c r="H9411" s="6" t="str">
        <f t="shared" si="295"/>
        <v>036</v>
      </c>
      <c r="J9411" s="57"/>
      <c r="K9411" s="57"/>
      <c r="L9411" s="57"/>
    </row>
    <row r="9412" spans="1:12">
      <c r="A9412" s="6">
        <v>9255</v>
      </c>
      <c r="B9412" s="10" t="s">
        <v>24906</v>
      </c>
      <c r="C9412" s="10" t="s">
        <v>6849</v>
      </c>
      <c r="D9412" s="10" t="s">
        <v>38840</v>
      </c>
      <c r="E9412" s="6" t="s">
        <v>15873</v>
      </c>
      <c r="F9412" s="6"/>
      <c r="G9412" s="6" t="str">
        <f t="shared" si="294"/>
        <v>002</v>
      </c>
      <c r="H9412" s="6" t="str">
        <f t="shared" si="295"/>
        <v>036</v>
      </c>
      <c r="J9412" s="57"/>
      <c r="K9412" s="57"/>
      <c r="L9412" s="57"/>
    </row>
    <row r="9413" spans="1:12">
      <c r="A9413" s="6">
        <v>9256</v>
      </c>
      <c r="B9413" s="10" t="s">
        <v>24907</v>
      </c>
      <c r="C9413" s="10" t="s">
        <v>6850</v>
      </c>
      <c r="D9413" s="10" t="s">
        <v>58537</v>
      </c>
      <c r="E9413" s="6" t="s">
        <v>15873</v>
      </c>
      <c r="F9413" s="6"/>
      <c r="G9413" s="6" t="str">
        <f t="shared" si="294"/>
        <v>002</v>
      </c>
      <c r="H9413" s="6" t="str">
        <f t="shared" si="295"/>
        <v>036</v>
      </c>
      <c r="J9413" s="57"/>
      <c r="K9413" s="57"/>
      <c r="L9413" s="57"/>
    </row>
    <row r="9414" spans="1:12">
      <c r="A9414" s="6">
        <v>9257</v>
      </c>
      <c r="B9414" s="10" t="s">
        <v>24908</v>
      </c>
      <c r="C9414" s="10" t="s">
        <v>6851</v>
      </c>
      <c r="D9414" s="10" t="s">
        <v>58538</v>
      </c>
      <c r="E9414" s="6" t="s">
        <v>15873</v>
      </c>
      <c r="F9414" s="6"/>
      <c r="G9414" s="6" t="str">
        <f t="shared" si="294"/>
        <v>002</v>
      </c>
      <c r="H9414" s="6" t="str">
        <f t="shared" si="295"/>
        <v>036</v>
      </c>
      <c r="J9414" s="57"/>
      <c r="K9414" s="57"/>
      <c r="L9414" s="57"/>
    </row>
    <row r="9415" spans="1:12">
      <c r="A9415" s="6">
        <v>9258</v>
      </c>
      <c r="B9415" s="10" t="s">
        <v>24909</v>
      </c>
      <c r="C9415" s="10" t="s">
        <v>6852</v>
      </c>
      <c r="D9415" s="10" t="s">
        <v>58539</v>
      </c>
      <c r="E9415" s="6" t="s">
        <v>15873</v>
      </c>
      <c r="F9415" s="6"/>
      <c r="G9415" s="6" t="str">
        <f t="shared" si="294"/>
        <v>002</v>
      </c>
      <c r="H9415" s="6" t="str">
        <f t="shared" si="295"/>
        <v>036</v>
      </c>
      <c r="J9415" s="57"/>
      <c r="K9415" s="57"/>
      <c r="L9415" s="57"/>
    </row>
    <row r="9416" spans="1:12">
      <c r="A9416" s="6">
        <v>9259</v>
      </c>
      <c r="B9416" s="10" t="s">
        <v>24910</v>
      </c>
      <c r="C9416" s="10" t="s">
        <v>6853</v>
      </c>
      <c r="D9416" s="10" t="s">
        <v>58540</v>
      </c>
      <c r="E9416" s="6" t="s">
        <v>15873</v>
      </c>
      <c r="F9416" s="6"/>
      <c r="G9416" s="6" t="str">
        <f t="shared" si="294"/>
        <v>002</v>
      </c>
      <c r="H9416" s="6" t="str">
        <f t="shared" si="295"/>
        <v>036</v>
      </c>
      <c r="J9416" s="57"/>
      <c r="K9416" s="57"/>
      <c r="L9416" s="57"/>
    </row>
    <row r="9417" spans="1:12">
      <c r="A9417" s="6">
        <v>9260</v>
      </c>
      <c r="B9417" s="10" t="s">
        <v>24911</v>
      </c>
      <c r="C9417" s="10" t="s">
        <v>6854</v>
      </c>
      <c r="D9417" s="10" t="s">
        <v>58541</v>
      </c>
      <c r="E9417" s="6" t="s">
        <v>15873</v>
      </c>
      <c r="F9417" s="6"/>
      <c r="G9417" s="6" t="str">
        <f t="shared" si="294"/>
        <v>002</v>
      </c>
      <c r="H9417" s="6" t="str">
        <f t="shared" si="295"/>
        <v>036</v>
      </c>
      <c r="J9417" s="57"/>
      <c r="K9417" s="57"/>
      <c r="L9417" s="57"/>
    </row>
    <row r="9418" spans="1:12">
      <c r="A9418" s="6">
        <v>9261</v>
      </c>
      <c r="B9418" s="10" t="s">
        <v>24912</v>
      </c>
      <c r="C9418" s="10" t="s">
        <v>6855</v>
      </c>
      <c r="D9418" s="10" t="s">
        <v>34957</v>
      </c>
      <c r="E9418" s="6" t="s">
        <v>15873</v>
      </c>
      <c r="F9418" s="6"/>
      <c r="G9418" s="6" t="str">
        <f t="shared" si="294"/>
        <v>002</v>
      </c>
      <c r="H9418" s="6" t="str">
        <f t="shared" si="295"/>
        <v>036</v>
      </c>
      <c r="J9418" s="57"/>
      <c r="K9418" s="57"/>
      <c r="L9418" s="57"/>
    </row>
    <row r="9419" spans="1:12">
      <c r="A9419" s="6">
        <v>9262</v>
      </c>
      <c r="B9419" s="10" t="s">
        <v>24913</v>
      </c>
      <c r="C9419" s="10" t="s">
        <v>6856</v>
      </c>
      <c r="D9419" s="10" t="s">
        <v>58542</v>
      </c>
      <c r="E9419" s="6" t="s">
        <v>15873</v>
      </c>
      <c r="F9419" s="6"/>
      <c r="G9419" s="6" t="str">
        <f t="shared" si="294"/>
        <v>002</v>
      </c>
      <c r="H9419" s="6" t="str">
        <f t="shared" si="295"/>
        <v>036</v>
      </c>
      <c r="J9419" s="57"/>
      <c r="K9419" s="57"/>
      <c r="L9419" s="57"/>
    </row>
    <row r="9420" spans="1:12">
      <c r="A9420" s="6">
        <v>9263</v>
      </c>
      <c r="B9420" s="10" t="s">
        <v>24914</v>
      </c>
      <c r="C9420" s="10" t="s">
        <v>6857</v>
      </c>
      <c r="D9420" s="10" t="s">
        <v>38867</v>
      </c>
      <c r="E9420" s="6" t="s">
        <v>15873</v>
      </c>
      <c r="F9420" s="6"/>
      <c r="G9420" s="6" t="str">
        <f t="shared" si="294"/>
        <v>002</v>
      </c>
      <c r="H9420" s="6" t="str">
        <f t="shared" si="295"/>
        <v>036</v>
      </c>
      <c r="J9420" s="57"/>
      <c r="K9420" s="57"/>
      <c r="L9420" s="57"/>
    </row>
    <row r="9421" spans="1:12">
      <c r="A9421" s="6">
        <v>9264</v>
      </c>
      <c r="B9421" s="10" t="s">
        <v>24915</v>
      </c>
      <c r="C9421" s="10" t="s">
        <v>6858</v>
      </c>
      <c r="D9421" s="10" t="s">
        <v>58543</v>
      </c>
      <c r="E9421" s="6" t="s">
        <v>15873</v>
      </c>
      <c r="F9421" s="6"/>
      <c r="G9421" s="6" t="str">
        <f t="shared" si="294"/>
        <v>002</v>
      </c>
      <c r="H9421" s="6" t="str">
        <f t="shared" si="295"/>
        <v>036</v>
      </c>
      <c r="J9421" s="57"/>
      <c r="K9421" s="57"/>
      <c r="L9421" s="57"/>
    </row>
    <row r="9422" spans="1:12">
      <c r="A9422" s="6">
        <v>9265</v>
      </c>
      <c r="B9422" s="10" t="s">
        <v>24916</v>
      </c>
      <c r="C9422" s="10" t="s">
        <v>6859</v>
      </c>
      <c r="D9422" s="10" t="s">
        <v>58544</v>
      </c>
      <c r="E9422" s="6" t="s">
        <v>15873</v>
      </c>
      <c r="F9422" s="6"/>
      <c r="G9422" s="6" t="str">
        <f t="shared" si="294"/>
        <v>002</v>
      </c>
      <c r="H9422" s="6" t="str">
        <f t="shared" si="295"/>
        <v>036</v>
      </c>
      <c r="J9422" s="57"/>
      <c r="K9422" s="57"/>
      <c r="L9422" s="57"/>
    </row>
    <row r="9423" spans="1:12">
      <c r="A9423" s="6">
        <v>9266</v>
      </c>
      <c r="B9423" s="10" t="s">
        <v>24917</v>
      </c>
      <c r="C9423" s="10" t="s">
        <v>6860</v>
      </c>
      <c r="D9423" s="10" t="s">
        <v>58545</v>
      </c>
      <c r="E9423" s="6" t="s">
        <v>15873</v>
      </c>
      <c r="F9423" s="6"/>
      <c r="G9423" s="6" t="str">
        <f t="shared" si="294"/>
        <v>002</v>
      </c>
      <c r="H9423" s="6" t="str">
        <f t="shared" si="295"/>
        <v>036</v>
      </c>
      <c r="J9423" s="57"/>
      <c r="K9423" s="57"/>
      <c r="L9423" s="57"/>
    </row>
    <row r="9424" spans="1:12">
      <c r="A9424" s="6">
        <v>9267</v>
      </c>
      <c r="B9424" s="10" t="s">
        <v>24918</v>
      </c>
      <c r="C9424" s="10" t="s">
        <v>6861</v>
      </c>
      <c r="D9424" s="10" t="s">
        <v>58546</v>
      </c>
      <c r="E9424" s="6" t="s">
        <v>15873</v>
      </c>
      <c r="F9424" s="6"/>
      <c r="G9424" s="6" t="str">
        <f t="shared" si="294"/>
        <v>002</v>
      </c>
      <c r="H9424" s="6" t="str">
        <f t="shared" si="295"/>
        <v>036</v>
      </c>
      <c r="J9424" s="57"/>
      <c r="K9424" s="57"/>
      <c r="L9424" s="57"/>
    </row>
    <row r="9425" spans="1:12">
      <c r="A9425" s="6">
        <v>9268</v>
      </c>
      <c r="B9425" s="10" t="s">
        <v>24919</v>
      </c>
      <c r="C9425" s="10" t="s">
        <v>6862</v>
      </c>
      <c r="D9425" s="10" t="s">
        <v>38868</v>
      </c>
      <c r="E9425" s="6" t="s">
        <v>15873</v>
      </c>
      <c r="F9425" s="6"/>
      <c r="G9425" s="6" t="str">
        <f t="shared" si="294"/>
        <v>002</v>
      </c>
      <c r="H9425" s="6" t="str">
        <f t="shared" si="295"/>
        <v>036</v>
      </c>
      <c r="J9425" s="57"/>
      <c r="K9425" s="57"/>
      <c r="L9425" s="57"/>
    </row>
    <row r="9426" spans="1:12">
      <c r="A9426" s="6">
        <v>9269</v>
      </c>
      <c r="B9426" s="10" t="s">
        <v>24920</v>
      </c>
      <c r="C9426" s="10" t="s">
        <v>6863</v>
      </c>
      <c r="D9426" s="10" t="s">
        <v>38868</v>
      </c>
      <c r="E9426" s="6" t="s">
        <v>15873</v>
      </c>
      <c r="F9426" s="6"/>
      <c r="G9426" s="6" t="str">
        <f t="shared" si="294"/>
        <v>002</v>
      </c>
      <c r="H9426" s="6" t="str">
        <f t="shared" si="295"/>
        <v>036</v>
      </c>
      <c r="J9426" s="57"/>
      <c r="K9426" s="57"/>
      <c r="L9426" s="57"/>
    </row>
    <row r="9427" spans="1:12">
      <c r="A9427" s="6">
        <v>9270</v>
      </c>
      <c r="B9427" s="10" t="s">
        <v>24921</v>
      </c>
      <c r="C9427" s="10" t="s">
        <v>6864</v>
      </c>
      <c r="D9427" s="10" t="s">
        <v>34968</v>
      </c>
      <c r="E9427" s="6" t="s">
        <v>15873</v>
      </c>
      <c r="F9427" s="6"/>
      <c r="G9427" s="6" t="str">
        <f t="shared" si="294"/>
        <v>002</v>
      </c>
      <c r="H9427" s="6" t="str">
        <f t="shared" si="295"/>
        <v>036</v>
      </c>
      <c r="J9427" s="57"/>
      <c r="K9427" s="57"/>
      <c r="L9427" s="57"/>
    </row>
    <row r="9428" spans="1:12">
      <c r="A9428" s="6">
        <v>9271</v>
      </c>
      <c r="B9428" s="10" t="s">
        <v>24922</v>
      </c>
      <c r="C9428" s="10" t="s">
        <v>6865</v>
      </c>
      <c r="D9428" s="10" t="s">
        <v>58547</v>
      </c>
      <c r="E9428" s="6" t="s">
        <v>15873</v>
      </c>
      <c r="F9428" s="6"/>
      <c r="G9428" s="6" t="str">
        <f t="shared" si="294"/>
        <v>002</v>
      </c>
      <c r="H9428" s="6" t="str">
        <f t="shared" si="295"/>
        <v>036</v>
      </c>
      <c r="J9428" s="57"/>
      <c r="K9428" s="57"/>
      <c r="L9428" s="57"/>
    </row>
    <row r="9429" spans="1:12">
      <c r="A9429" s="6">
        <v>9272</v>
      </c>
      <c r="B9429" s="10" t="s">
        <v>24923</v>
      </c>
      <c r="C9429" s="10" t="s">
        <v>6866</v>
      </c>
      <c r="D9429" s="10" t="s">
        <v>58548</v>
      </c>
      <c r="E9429" s="6" t="s">
        <v>15873</v>
      </c>
      <c r="F9429" s="6"/>
      <c r="G9429" s="6" t="str">
        <f t="shared" si="294"/>
        <v>002</v>
      </c>
      <c r="H9429" s="6" t="str">
        <f t="shared" si="295"/>
        <v>036</v>
      </c>
      <c r="J9429" s="57"/>
      <c r="K9429" s="57"/>
      <c r="L9429" s="57"/>
    </row>
    <row r="9430" spans="1:12">
      <c r="A9430" s="6">
        <v>9273</v>
      </c>
      <c r="B9430" s="10" t="s">
        <v>24924</v>
      </c>
      <c r="C9430" s="10" t="s">
        <v>6867</v>
      </c>
      <c r="D9430" s="10" t="s">
        <v>58549</v>
      </c>
      <c r="E9430" s="6" t="s">
        <v>15873</v>
      </c>
      <c r="F9430" s="6"/>
      <c r="G9430" s="6" t="str">
        <f t="shared" si="294"/>
        <v>002</v>
      </c>
      <c r="H9430" s="6" t="str">
        <f t="shared" si="295"/>
        <v>036</v>
      </c>
      <c r="J9430" s="57"/>
      <c r="K9430" s="57"/>
      <c r="L9430" s="57"/>
    </row>
    <row r="9431" spans="1:12">
      <c r="A9431" s="6">
        <v>9274</v>
      </c>
      <c r="B9431" s="10" t="s">
        <v>24925</v>
      </c>
      <c r="C9431" s="10" t="s">
        <v>6868</v>
      </c>
      <c r="D9431" s="10" t="s">
        <v>38869</v>
      </c>
      <c r="E9431" s="6" t="s">
        <v>15873</v>
      </c>
      <c r="F9431" s="6"/>
      <c r="G9431" s="6" t="str">
        <f t="shared" si="294"/>
        <v>002</v>
      </c>
      <c r="H9431" s="6" t="str">
        <f t="shared" si="295"/>
        <v>036</v>
      </c>
      <c r="J9431" s="57"/>
      <c r="K9431" s="57"/>
      <c r="L9431" s="57"/>
    </row>
    <row r="9432" spans="1:12">
      <c r="A9432" s="6">
        <v>9275</v>
      </c>
      <c r="B9432" s="10" t="s">
        <v>24926</v>
      </c>
      <c r="C9432" s="10" t="s">
        <v>6869</v>
      </c>
      <c r="D9432" s="10" t="s">
        <v>58550</v>
      </c>
      <c r="E9432" s="6" t="s">
        <v>15873</v>
      </c>
      <c r="F9432" s="6"/>
      <c r="G9432" s="6" t="str">
        <f t="shared" si="294"/>
        <v>002</v>
      </c>
      <c r="H9432" s="6" t="str">
        <f t="shared" si="295"/>
        <v>036</v>
      </c>
      <c r="J9432" s="57"/>
      <c r="K9432" s="57"/>
      <c r="L9432" s="57"/>
    </row>
    <row r="9433" spans="1:12">
      <c r="A9433" s="6">
        <v>9276</v>
      </c>
      <c r="B9433" s="10" t="s">
        <v>24927</v>
      </c>
      <c r="C9433" s="10" t="s">
        <v>6870</v>
      </c>
      <c r="D9433" s="10" t="s">
        <v>58551</v>
      </c>
      <c r="E9433" s="6" t="s">
        <v>15873</v>
      </c>
      <c r="F9433" s="6"/>
      <c r="G9433" s="6" t="str">
        <f t="shared" si="294"/>
        <v>002</v>
      </c>
      <c r="H9433" s="6" t="str">
        <f t="shared" si="295"/>
        <v>036</v>
      </c>
      <c r="J9433" s="57"/>
      <c r="K9433" s="57"/>
      <c r="L9433" s="57"/>
    </row>
    <row r="9434" spans="1:12">
      <c r="A9434" s="6">
        <v>9277</v>
      </c>
      <c r="B9434" s="10" t="s">
        <v>24928</v>
      </c>
      <c r="C9434" s="10" t="s">
        <v>6871</v>
      </c>
      <c r="D9434" s="10" t="s">
        <v>38870</v>
      </c>
      <c r="E9434" s="6" t="s">
        <v>15873</v>
      </c>
      <c r="F9434" s="6"/>
      <c r="G9434" s="6" t="str">
        <f t="shared" si="294"/>
        <v>002</v>
      </c>
      <c r="H9434" s="6" t="str">
        <f t="shared" si="295"/>
        <v>036</v>
      </c>
      <c r="J9434" s="57"/>
      <c r="K9434" s="57"/>
      <c r="L9434" s="57"/>
    </row>
    <row r="9435" spans="1:12">
      <c r="A9435" s="6">
        <v>9278</v>
      </c>
      <c r="B9435" s="10" t="s">
        <v>24929</v>
      </c>
      <c r="C9435" s="10" t="s">
        <v>6872</v>
      </c>
      <c r="D9435" s="10" t="s">
        <v>38871</v>
      </c>
      <c r="E9435" s="6" t="s">
        <v>15873</v>
      </c>
      <c r="F9435" s="6"/>
      <c r="G9435" s="6" t="str">
        <f t="shared" si="294"/>
        <v>002</v>
      </c>
      <c r="H9435" s="6" t="str">
        <f t="shared" si="295"/>
        <v>036</v>
      </c>
      <c r="J9435" s="57"/>
      <c r="K9435" s="57"/>
      <c r="L9435" s="57"/>
    </row>
    <row r="9436" spans="1:12">
      <c r="A9436" s="6">
        <v>9279</v>
      </c>
      <c r="B9436" s="10" t="s">
        <v>24930</v>
      </c>
      <c r="C9436" s="10" t="s">
        <v>6873</v>
      </c>
      <c r="D9436" s="10" t="s">
        <v>38872</v>
      </c>
      <c r="E9436" s="6" t="s">
        <v>15873</v>
      </c>
      <c r="F9436" s="6"/>
      <c r="G9436" s="6" t="str">
        <f t="shared" si="294"/>
        <v>002</v>
      </c>
      <c r="H9436" s="6" t="str">
        <f t="shared" si="295"/>
        <v>036</v>
      </c>
      <c r="J9436" s="57"/>
      <c r="K9436" s="57"/>
      <c r="L9436" s="57"/>
    </row>
    <row r="9437" spans="1:12">
      <c r="A9437" s="6">
        <v>9280</v>
      </c>
      <c r="B9437" s="10" t="s">
        <v>24931</v>
      </c>
      <c r="C9437" s="10" t="s">
        <v>6874</v>
      </c>
      <c r="D9437" s="10" t="s">
        <v>58552</v>
      </c>
      <c r="E9437" s="6" t="s">
        <v>15873</v>
      </c>
      <c r="F9437" s="6"/>
      <c r="G9437" s="6" t="str">
        <f t="shared" si="294"/>
        <v>002</v>
      </c>
      <c r="H9437" s="6" t="str">
        <f t="shared" si="295"/>
        <v>036</v>
      </c>
      <c r="J9437" s="57"/>
      <c r="K9437" s="57"/>
      <c r="L9437" s="57"/>
    </row>
    <row r="9438" spans="1:12">
      <c r="A9438" s="6">
        <v>9281</v>
      </c>
      <c r="B9438" s="10" t="s">
        <v>24932</v>
      </c>
      <c r="C9438" s="10" t="s">
        <v>6875</v>
      </c>
      <c r="D9438" s="10" t="s">
        <v>47118</v>
      </c>
      <c r="E9438" s="6" t="s">
        <v>15873</v>
      </c>
      <c r="F9438" s="6"/>
      <c r="G9438" s="6" t="str">
        <f t="shared" si="294"/>
        <v>002</v>
      </c>
      <c r="H9438" s="6" t="str">
        <f t="shared" si="295"/>
        <v>036</v>
      </c>
      <c r="J9438" s="57"/>
      <c r="K9438" s="57"/>
      <c r="L9438" s="57"/>
    </row>
    <row r="9439" spans="1:12">
      <c r="A9439" s="6">
        <v>9282</v>
      </c>
      <c r="B9439" s="10" t="s">
        <v>24933</v>
      </c>
      <c r="C9439" s="10" t="s">
        <v>6876</v>
      </c>
      <c r="D9439" s="10" t="s">
        <v>34969</v>
      </c>
      <c r="E9439" s="6" t="s">
        <v>15873</v>
      </c>
      <c r="F9439" s="6"/>
      <c r="G9439" s="6" t="str">
        <f t="shared" si="294"/>
        <v>002</v>
      </c>
      <c r="H9439" s="6" t="str">
        <f t="shared" si="295"/>
        <v>036</v>
      </c>
      <c r="J9439" s="57"/>
      <c r="K9439" s="57"/>
      <c r="L9439" s="57"/>
    </row>
    <row r="9440" spans="1:12">
      <c r="A9440" s="6">
        <v>9283</v>
      </c>
      <c r="B9440" s="10" t="s">
        <v>24934</v>
      </c>
      <c r="C9440" s="10" t="s">
        <v>6877</v>
      </c>
      <c r="D9440" s="10" t="s">
        <v>58553</v>
      </c>
      <c r="E9440" s="6" t="s">
        <v>15873</v>
      </c>
      <c r="F9440" s="6"/>
      <c r="G9440" s="6" t="str">
        <f t="shared" ref="G9440:G9503" si="296">+LEFT(C9440,3)</f>
        <v>002</v>
      </c>
      <c r="H9440" s="6" t="str">
        <f t="shared" ref="H9440:H9503" si="297">+MID(C9440,5,3)</f>
        <v>036</v>
      </c>
      <c r="J9440" s="57"/>
      <c r="K9440" s="57"/>
      <c r="L9440" s="57"/>
    </row>
    <row r="9441" spans="1:12">
      <c r="A9441" s="6">
        <v>9284</v>
      </c>
      <c r="B9441" s="10" t="s">
        <v>24935</v>
      </c>
      <c r="C9441" s="10" t="s">
        <v>6878</v>
      </c>
      <c r="D9441" s="10" t="s">
        <v>58541</v>
      </c>
      <c r="E9441" s="6" t="s">
        <v>15873</v>
      </c>
      <c r="F9441" s="6"/>
      <c r="G9441" s="6" t="str">
        <f t="shared" si="296"/>
        <v>002</v>
      </c>
      <c r="H9441" s="6" t="str">
        <f t="shared" si="297"/>
        <v>036</v>
      </c>
      <c r="J9441" s="57"/>
      <c r="K9441" s="57"/>
      <c r="L9441" s="57"/>
    </row>
    <row r="9442" spans="1:12">
      <c r="A9442" s="6">
        <v>9285</v>
      </c>
      <c r="B9442" s="10" t="s">
        <v>24936</v>
      </c>
      <c r="C9442" s="10" t="s">
        <v>6879</v>
      </c>
      <c r="D9442" s="10" t="s">
        <v>58554</v>
      </c>
      <c r="E9442" s="6" t="s">
        <v>15873</v>
      </c>
      <c r="F9442" s="6"/>
      <c r="G9442" s="6" t="str">
        <f t="shared" si="296"/>
        <v>002</v>
      </c>
      <c r="H9442" s="6" t="str">
        <f t="shared" si="297"/>
        <v>036</v>
      </c>
      <c r="J9442" s="57"/>
      <c r="K9442" s="57"/>
      <c r="L9442" s="57"/>
    </row>
    <row r="9443" spans="1:12">
      <c r="A9443" s="6">
        <v>9286</v>
      </c>
      <c r="B9443" s="10" t="s">
        <v>24937</v>
      </c>
      <c r="C9443" s="10" t="s">
        <v>6880</v>
      </c>
      <c r="D9443" s="10" t="s">
        <v>38776</v>
      </c>
      <c r="E9443" s="6" t="s">
        <v>15873</v>
      </c>
      <c r="F9443" s="6"/>
      <c r="G9443" s="6" t="str">
        <f t="shared" si="296"/>
        <v>002</v>
      </c>
      <c r="H9443" s="6" t="str">
        <f t="shared" si="297"/>
        <v>036</v>
      </c>
      <c r="J9443" s="57"/>
      <c r="K9443" s="57"/>
      <c r="L9443" s="57"/>
    </row>
    <row r="9444" spans="1:12">
      <c r="A9444" s="6">
        <v>9287</v>
      </c>
      <c r="B9444" s="10" t="s">
        <v>24938</v>
      </c>
      <c r="C9444" s="10" t="s">
        <v>6881</v>
      </c>
      <c r="D9444" s="10" t="s">
        <v>38873</v>
      </c>
      <c r="E9444" s="6" t="s">
        <v>15873</v>
      </c>
      <c r="F9444" s="6"/>
      <c r="G9444" s="6" t="str">
        <f t="shared" si="296"/>
        <v>002</v>
      </c>
      <c r="H9444" s="6" t="str">
        <f t="shared" si="297"/>
        <v>036</v>
      </c>
      <c r="J9444" s="57"/>
      <c r="K9444" s="57"/>
      <c r="L9444" s="57"/>
    </row>
    <row r="9445" spans="1:12">
      <c r="A9445" s="6">
        <v>9288</v>
      </c>
      <c r="B9445" s="10" t="s">
        <v>24939</v>
      </c>
      <c r="C9445" s="10" t="s">
        <v>6882</v>
      </c>
      <c r="D9445" s="10" t="s">
        <v>58555</v>
      </c>
      <c r="E9445" s="6" t="s">
        <v>15873</v>
      </c>
      <c r="F9445" s="6"/>
      <c r="G9445" s="6" t="str">
        <f t="shared" si="296"/>
        <v>002</v>
      </c>
      <c r="H9445" s="6" t="str">
        <f t="shared" si="297"/>
        <v>036</v>
      </c>
      <c r="J9445" s="57"/>
      <c r="K9445" s="57"/>
      <c r="L9445" s="57"/>
    </row>
    <row r="9446" spans="1:12">
      <c r="A9446" s="6">
        <v>9289</v>
      </c>
      <c r="B9446" s="10" t="s">
        <v>24940</v>
      </c>
      <c r="C9446" s="10" t="s">
        <v>6883</v>
      </c>
      <c r="D9446" s="10" t="s">
        <v>58556</v>
      </c>
      <c r="E9446" s="6" t="s">
        <v>15873</v>
      </c>
      <c r="F9446" s="6"/>
      <c r="G9446" s="6" t="str">
        <f t="shared" si="296"/>
        <v>002</v>
      </c>
      <c r="H9446" s="6" t="str">
        <f t="shared" si="297"/>
        <v>036</v>
      </c>
      <c r="J9446" s="57"/>
      <c r="K9446" s="57"/>
      <c r="L9446" s="57"/>
    </row>
    <row r="9447" spans="1:12">
      <c r="A9447" s="6">
        <v>9290</v>
      </c>
      <c r="B9447" s="10" t="s">
        <v>24941</v>
      </c>
      <c r="C9447" s="10" t="s">
        <v>6884</v>
      </c>
      <c r="D9447" s="10" t="s">
        <v>58557</v>
      </c>
      <c r="E9447" s="6" t="s">
        <v>15873</v>
      </c>
      <c r="F9447" s="6"/>
      <c r="G9447" s="6" t="str">
        <f t="shared" si="296"/>
        <v>002</v>
      </c>
      <c r="H9447" s="6" t="str">
        <f t="shared" si="297"/>
        <v>036</v>
      </c>
      <c r="J9447" s="57"/>
      <c r="K9447" s="57"/>
      <c r="L9447" s="57"/>
    </row>
    <row r="9448" spans="1:12">
      <c r="A9448" s="6">
        <v>9291</v>
      </c>
      <c r="B9448" s="10" t="s">
        <v>24942</v>
      </c>
      <c r="C9448" s="10" t="s">
        <v>6885</v>
      </c>
      <c r="D9448" s="10" t="s">
        <v>34970</v>
      </c>
      <c r="E9448" s="6" t="s">
        <v>15873</v>
      </c>
      <c r="F9448" s="6"/>
      <c r="G9448" s="6" t="str">
        <f t="shared" si="296"/>
        <v>002</v>
      </c>
      <c r="H9448" s="6" t="str">
        <f t="shared" si="297"/>
        <v>036</v>
      </c>
      <c r="J9448" s="57"/>
      <c r="K9448" s="57"/>
      <c r="L9448" s="57"/>
    </row>
    <row r="9449" spans="1:12">
      <c r="A9449" s="6">
        <v>9292</v>
      </c>
      <c r="B9449" s="10" t="s">
        <v>24943</v>
      </c>
      <c r="C9449" s="10" t="s">
        <v>6886</v>
      </c>
      <c r="D9449" s="10" t="s">
        <v>34971</v>
      </c>
      <c r="E9449" s="6" t="s">
        <v>15873</v>
      </c>
      <c r="F9449" s="6"/>
      <c r="G9449" s="6" t="str">
        <f t="shared" si="296"/>
        <v>002</v>
      </c>
      <c r="H9449" s="6" t="str">
        <f t="shared" si="297"/>
        <v>036</v>
      </c>
      <c r="J9449" s="57"/>
      <c r="K9449" s="57"/>
      <c r="L9449" s="57"/>
    </row>
    <row r="9450" spans="1:12">
      <c r="A9450" s="6">
        <v>9293</v>
      </c>
      <c r="B9450" s="10" t="s">
        <v>24944</v>
      </c>
      <c r="C9450" s="10" t="s">
        <v>6887</v>
      </c>
      <c r="D9450" s="10" t="s">
        <v>58497</v>
      </c>
      <c r="E9450" s="6" t="s">
        <v>15873</v>
      </c>
      <c r="F9450" s="6"/>
      <c r="G9450" s="6" t="str">
        <f t="shared" si="296"/>
        <v>002</v>
      </c>
      <c r="H9450" s="6" t="str">
        <f t="shared" si="297"/>
        <v>036</v>
      </c>
      <c r="J9450" s="57"/>
      <c r="K9450" s="57"/>
      <c r="L9450" s="57"/>
    </row>
    <row r="9451" spans="1:12">
      <c r="A9451" s="6">
        <v>9294</v>
      </c>
      <c r="B9451" s="10" t="s">
        <v>24945</v>
      </c>
      <c r="C9451" s="10" t="s">
        <v>6888</v>
      </c>
      <c r="D9451" s="10" t="s">
        <v>58558</v>
      </c>
      <c r="E9451" s="6" t="s">
        <v>15873</v>
      </c>
      <c r="F9451" s="6"/>
      <c r="G9451" s="6" t="str">
        <f t="shared" si="296"/>
        <v>002</v>
      </c>
      <c r="H9451" s="6" t="str">
        <f t="shared" si="297"/>
        <v>036</v>
      </c>
      <c r="J9451" s="57"/>
      <c r="K9451" s="57"/>
      <c r="L9451" s="57"/>
    </row>
    <row r="9452" spans="1:12">
      <c r="A9452" s="6">
        <v>9295</v>
      </c>
      <c r="B9452" s="10" t="s">
        <v>24946</v>
      </c>
      <c r="C9452" s="10" t="s">
        <v>6889</v>
      </c>
      <c r="D9452" s="10" t="s">
        <v>38874</v>
      </c>
      <c r="E9452" s="6" t="s">
        <v>15873</v>
      </c>
      <c r="F9452" s="6"/>
      <c r="G9452" s="6" t="str">
        <f t="shared" si="296"/>
        <v>002</v>
      </c>
      <c r="H9452" s="6" t="str">
        <f t="shared" si="297"/>
        <v>036</v>
      </c>
      <c r="J9452" s="57"/>
      <c r="K9452" s="57"/>
      <c r="L9452" s="57"/>
    </row>
    <row r="9453" spans="1:12">
      <c r="A9453" s="6">
        <v>9296</v>
      </c>
      <c r="B9453" s="10" t="s">
        <v>24947</v>
      </c>
      <c r="C9453" s="10" t="s">
        <v>6890</v>
      </c>
      <c r="D9453" s="10" t="s">
        <v>38875</v>
      </c>
      <c r="E9453" s="6" t="s">
        <v>15873</v>
      </c>
      <c r="F9453" s="6"/>
      <c r="G9453" s="6" t="str">
        <f t="shared" si="296"/>
        <v>002</v>
      </c>
      <c r="H9453" s="6" t="str">
        <f t="shared" si="297"/>
        <v>036</v>
      </c>
      <c r="J9453" s="57"/>
      <c r="K9453" s="57"/>
      <c r="L9453" s="57"/>
    </row>
    <row r="9454" spans="1:12">
      <c r="A9454" s="6">
        <v>9297</v>
      </c>
      <c r="B9454" s="10" t="s">
        <v>24948</v>
      </c>
      <c r="C9454" s="10" t="s">
        <v>6891</v>
      </c>
      <c r="D9454" s="10" t="s">
        <v>58559</v>
      </c>
      <c r="E9454" s="6" t="s">
        <v>15873</v>
      </c>
      <c r="F9454" s="6"/>
      <c r="G9454" s="6" t="str">
        <f t="shared" si="296"/>
        <v>002</v>
      </c>
      <c r="H9454" s="6" t="str">
        <f t="shared" si="297"/>
        <v>036</v>
      </c>
      <c r="J9454" s="57"/>
      <c r="K9454" s="57"/>
      <c r="L9454" s="57"/>
    </row>
    <row r="9455" spans="1:12">
      <c r="A9455" s="6">
        <v>9298</v>
      </c>
      <c r="B9455" s="10" t="s">
        <v>24949</v>
      </c>
      <c r="C9455" s="10" t="s">
        <v>6892</v>
      </c>
      <c r="D9455" s="10" t="s">
        <v>58560</v>
      </c>
      <c r="E9455" s="6" t="s">
        <v>15873</v>
      </c>
      <c r="F9455" s="6"/>
      <c r="G9455" s="6" t="str">
        <f t="shared" si="296"/>
        <v>002</v>
      </c>
      <c r="H9455" s="6" t="str">
        <f t="shared" si="297"/>
        <v>036</v>
      </c>
      <c r="J9455" s="57"/>
      <c r="K9455" s="57"/>
      <c r="L9455" s="57"/>
    </row>
    <row r="9456" spans="1:12">
      <c r="A9456" s="6">
        <v>9299</v>
      </c>
      <c r="B9456" s="10" t="s">
        <v>24950</v>
      </c>
      <c r="C9456" s="10" t="s">
        <v>6893</v>
      </c>
      <c r="D9456" s="10" t="s">
        <v>38876</v>
      </c>
      <c r="E9456" s="6" t="s">
        <v>15873</v>
      </c>
      <c r="F9456" s="6"/>
      <c r="G9456" s="6" t="str">
        <f t="shared" si="296"/>
        <v>002</v>
      </c>
      <c r="H9456" s="6" t="str">
        <f t="shared" si="297"/>
        <v>036</v>
      </c>
      <c r="J9456" s="57"/>
      <c r="K9456" s="57"/>
      <c r="L9456" s="57"/>
    </row>
    <row r="9457" spans="1:12">
      <c r="A9457" s="6">
        <v>9300</v>
      </c>
      <c r="B9457" s="10" t="s">
        <v>24951</v>
      </c>
      <c r="C9457" s="10" t="s">
        <v>6894</v>
      </c>
      <c r="D9457" s="10" t="s">
        <v>58561</v>
      </c>
      <c r="E9457" s="6" t="s">
        <v>15873</v>
      </c>
      <c r="F9457" s="6"/>
      <c r="G9457" s="6" t="str">
        <f t="shared" si="296"/>
        <v>002</v>
      </c>
      <c r="H9457" s="6" t="str">
        <f t="shared" si="297"/>
        <v>036</v>
      </c>
      <c r="J9457" s="57"/>
      <c r="K9457" s="57"/>
      <c r="L9457" s="57"/>
    </row>
    <row r="9458" spans="1:12">
      <c r="A9458" s="6">
        <v>9301</v>
      </c>
      <c r="B9458" s="10" t="s">
        <v>24952</v>
      </c>
      <c r="C9458" s="10" t="s">
        <v>6895</v>
      </c>
      <c r="D9458" s="10" t="s">
        <v>38877</v>
      </c>
      <c r="E9458" s="6" t="s">
        <v>15873</v>
      </c>
      <c r="F9458" s="6"/>
      <c r="G9458" s="6" t="str">
        <f t="shared" si="296"/>
        <v>002</v>
      </c>
      <c r="H9458" s="6" t="str">
        <f t="shared" si="297"/>
        <v>036</v>
      </c>
      <c r="J9458" s="57"/>
      <c r="K9458" s="57"/>
      <c r="L9458" s="57"/>
    </row>
    <row r="9459" spans="1:12">
      <c r="A9459" s="6">
        <v>9302</v>
      </c>
      <c r="B9459" s="10" t="s">
        <v>24953</v>
      </c>
      <c r="C9459" s="10" t="s">
        <v>6896</v>
      </c>
      <c r="D9459" s="10" t="s">
        <v>38877</v>
      </c>
      <c r="E9459" s="6" t="s">
        <v>15873</v>
      </c>
      <c r="F9459" s="6"/>
      <c r="G9459" s="6" t="str">
        <f t="shared" si="296"/>
        <v>002</v>
      </c>
      <c r="H9459" s="6" t="str">
        <f t="shared" si="297"/>
        <v>036</v>
      </c>
      <c r="J9459" s="57"/>
      <c r="K9459" s="57"/>
      <c r="L9459" s="57"/>
    </row>
    <row r="9460" spans="1:12">
      <c r="A9460" s="6">
        <v>9303</v>
      </c>
      <c r="B9460" s="10" t="s">
        <v>24954</v>
      </c>
      <c r="C9460" s="10" t="s">
        <v>6897</v>
      </c>
      <c r="D9460" s="10" t="s">
        <v>47118</v>
      </c>
      <c r="E9460" s="6" t="s">
        <v>15873</v>
      </c>
      <c r="F9460" s="6"/>
      <c r="G9460" s="6" t="str">
        <f t="shared" si="296"/>
        <v>002</v>
      </c>
      <c r="H9460" s="6" t="str">
        <f t="shared" si="297"/>
        <v>036</v>
      </c>
      <c r="J9460" s="57"/>
      <c r="K9460" s="57"/>
      <c r="L9460" s="57"/>
    </row>
    <row r="9461" spans="1:12">
      <c r="A9461" s="6">
        <v>9304</v>
      </c>
      <c r="B9461" s="10" t="s">
        <v>44</v>
      </c>
      <c r="C9461" s="10" t="s">
        <v>6898</v>
      </c>
      <c r="D9461" s="10" t="s">
        <v>58497</v>
      </c>
      <c r="E9461" s="6" t="s">
        <v>15873</v>
      </c>
      <c r="F9461" s="6"/>
      <c r="G9461" s="6" t="str">
        <f t="shared" si="296"/>
        <v>002</v>
      </c>
      <c r="H9461" s="6" t="str">
        <f t="shared" si="297"/>
        <v>036</v>
      </c>
      <c r="J9461" s="57"/>
      <c r="K9461" s="57"/>
      <c r="L9461" s="57"/>
    </row>
    <row r="9462" spans="1:12">
      <c r="A9462" s="6">
        <v>9305</v>
      </c>
      <c r="B9462" s="10" t="s">
        <v>24955</v>
      </c>
      <c r="C9462" s="10" t="s">
        <v>6899</v>
      </c>
      <c r="D9462" s="10" t="s">
        <v>38878</v>
      </c>
      <c r="E9462" s="6" t="s">
        <v>15873</v>
      </c>
      <c r="F9462" s="6"/>
      <c r="G9462" s="6" t="str">
        <f t="shared" si="296"/>
        <v>002</v>
      </c>
      <c r="H9462" s="6" t="str">
        <f t="shared" si="297"/>
        <v>036</v>
      </c>
      <c r="J9462" s="57"/>
      <c r="K9462" s="57"/>
      <c r="L9462" s="57"/>
    </row>
    <row r="9463" spans="1:12">
      <c r="A9463" s="6">
        <v>9306</v>
      </c>
      <c r="B9463" s="10" t="s">
        <v>24956</v>
      </c>
      <c r="C9463" s="10" t="s">
        <v>6900</v>
      </c>
      <c r="D9463" s="10" t="s">
        <v>34972</v>
      </c>
      <c r="E9463" s="6" t="s">
        <v>15873</v>
      </c>
      <c r="F9463" s="6"/>
      <c r="G9463" s="6" t="str">
        <f t="shared" si="296"/>
        <v>002</v>
      </c>
      <c r="H9463" s="6" t="str">
        <f t="shared" si="297"/>
        <v>036</v>
      </c>
      <c r="J9463" s="57"/>
      <c r="K9463" s="57"/>
      <c r="L9463" s="57"/>
    </row>
    <row r="9464" spans="1:12">
      <c r="A9464" s="6">
        <v>9307</v>
      </c>
      <c r="B9464" s="10" t="s">
        <v>24957</v>
      </c>
      <c r="C9464" s="10" t="s">
        <v>6901</v>
      </c>
      <c r="D9464" s="10" t="s">
        <v>38879</v>
      </c>
      <c r="E9464" s="6" t="s">
        <v>15873</v>
      </c>
      <c r="F9464" s="6"/>
      <c r="G9464" s="6" t="str">
        <f t="shared" si="296"/>
        <v>002</v>
      </c>
      <c r="H9464" s="6" t="str">
        <f t="shared" si="297"/>
        <v>036</v>
      </c>
      <c r="J9464" s="57"/>
      <c r="K9464" s="57"/>
      <c r="L9464" s="57"/>
    </row>
    <row r="9465" spans="1:12">
      <c r="A9465" s="6">
        <v>9308</v>
      </c>
      <c r="B9465" s="10" t="s">
        <v>24958</v>
      </c>
      <c r="C9465" s="10" t="s">
        <v>6902</v>
      </c>
      <c r="D9465" s="10" t="s">
        <v>58562</v>
      </c>
      <c r="E9465" s="6" t="s">
        <v>15873</v>
      </c>
      <c r="F9465" s="6"/>
      <c r="G9465" s="6" t="str">
        <f t="shared" si="296"/>
        <v>002</v>
      </c>
      <c r="H9465" s="6" t="str">
        <f t="shared" si="297"/>
        <v>036</v>
      </c>
      <c r="J9465" s="57"/>
      <c r="K9465" s="57"/>
      <c r="L9465" s="57"/>
    </row>
    <row r="9466" spans="1:12">
      <c r="A9466" s="6">
        <v>9309</v>
      </c>
      <c r="B9466" s="10" t="s">
        <v>24959</v>
      </c>
      <c r="C9466" s="10" t="s">
        <v>6903</v>
      </c>
      <c r="D9466" s="10" t="s">
        <v>58563</v>
      </c>
      <c r="E9466" s="6" t="s">
        <v>15873</v>
      </c>
      <c r="F9466" s="6"/>
      <c r="G9466" s="6" t="str">
        <f t="shared" si="296"/>
        <v>002</v>
      </c>
      <c r="H9466" s="6" t="str">
        <f t="shared" si="297"/>
        <v>036</v>
      </c>
      <c r="J9466" s="57"/>
      <c r="K9466" s="57"/>
      <c r="L9466" s="57"/>
    </row>
    <row r="9467" spans="1:12">
      <c r="A9467" s="6">
        <v>9310</v>
      </c>
      <c r="B9467" s="10" t="s">
        <v>24960</v>
      </c>
      <c r="C9467" s="10" t="s">
        <v>6904</v>
      </c>
      <c r="D9467" s="10" t="s">
        <v>58534</v>
      </c>
      <c r="E9467" s="6" t="s">
        <v>15873</v>
      </c>
      <c r="F9467" s="6"/>
      <c r="G9467" s="6" t="str">
        <f t="shared" si="296"/>
        <v>002</v>
      </c>
      <c r="H9467" s="6" t="str">
        <f t="shared" si="297"/>
        <v>036</v>
      </c>
      <c r="J9467" s="57"/>
      <c r="K9467" s="57"/>
      <c r="L9467" s="57"/>
    </row>
    <row r="9468" spans="1:12">
      <c r="A9468" s="6">
        <v>9311</v>
      </c>
      <c r="B9468" s="10" t="s">
        <v>24961</v>
      </c>
      <c r="C9468" s="10" t="s">
        <v>6905</v>
      </c>
      <c r="D9468" s="10" t="s">
        <v>58564</v>
      </c>
      <c r="E9468" s="6" t="s">
        <v>15873</v>
      </c>
      <c r="F9468" s="6"/>
      <c r="G9468" s="6" t="str">
        <f t="shared" si="296"/>
        <v>002</v>
      </c>
      <c r="H9468" s="6" t="str">
        <f t="shared" si="297"/>
        <v>036</v>
      </c>
      <c r="J9468" s="57"/>
      <c r="K9468" s="57"/>
      <c r="L9468" s="57"/>
    </row>
    <row r="9469" spans="1:12">
      <c r="A9469" s="6">
        <v>9312</v>
      </c>
      <c r="B9469" s="10" t="s">
        <v>24962</v>
      </c>
      <c r="C9469" s="10" t="s">
        <v>6906</v>
      </c>
      <c r="D9469" s="10" t="s">
        <v>38880</v>
      </c>
      <c r="E9469" s="6" t="s">
        <v>15873</v>
      </c>
      <c r="F9469" s="6"/>
      <c r="G9469" s="6" t="str">
        <f t="shared" si="296"/>
        <v>002</v>
      </c>
      <c r="H9469" s="6" t="str">
        <f t="shared" si="297"/>
        <v>036</v>
      </c>
      <c r="J9469" s="57"/>
      <c r="K9469" s="57"/>
      <c r="L9469" s="57"/>
    </row>
    <row r="9470" spans="1:12">
      <c r="A9470" s="6">
        <v>9313</v>
      </c>
      <c r="B9470" s="10" t="s">
        <v>24963</v>
      </c>
      <c r="C9470" s="10" t="s">
        <v>6907</v>
      </c>
      <c r="D9470" s="10" t="s">
        <v>58565</v>
      </c>
      <c r="E9470" s="6" t="s">
        <v>15873</v>
      </c>
      <c r="F9470" s="6"/>
      <c r="G9470" s="6" t="str">
        <f t="shared" si="296"/>
        <v>002</v>
      </c>
      <c r="H9470" s="6" t="str">
        <f t="shared" si="297"/>
        <v>036</v>
      </c>
      <c r="J9470" s="57"/>
      <c r="K9470" s="57"/>
      <c r="L9470" s="57"/>
    </row>
    <row r="9471" spans="1:12">
      <c r="A9471" s="6">
        <v>9314</v>
      </c>
      <c r="B9471" s="10" t="s">
        <v>24964</v>
      </c>
      <c r="C9471" s="10" t="s">
        <v>6908</v>
      </c>
      <c r="D9471" s="10" t="s">
        <v>38881</v>
      </c>
      <c r="E9471" s="6" t="s">
        <v>15873</v>
      </c>
      <c r="F9471" s="6"/>
      <c r="G9471" s="6" t="str">
        <f t="shared" si="296"/>
        <v>002</v>
      </c>
      <c r="H9471" s="6" t="str">
        <f t="shared" si="297"/>
        <v>036</v>
      </c>
      <c r="J9471" s="57"/>
      <c r="K9471" s="57"/>
      <c r="L9471" s="57"/>
    </row>
    <row r="9472" spans="1:12">
      <c r="A9472" s="6">
        <v>9315</v>
      </c>
      <c r="B9472" s="10" t="s">
        <v>24965</v>
      </c>
      <c r="C9472" s="10" t="s">
        <v>6909</v>
      </c>
      <c r="D9472" s="10" t="s">
        <v>58566</v>
      </c>
      <c r="E9472" s="6" t="s">
        <v>15873</v>
      </c>
      <c r="F9472" s="6"/>
      <c r="G9472" s="6" t="str">
        <f t="shared" si="296"/>
        <v>002</v>
      </c>
      <c r="H9472" s="6" t="str">
        <f t="shared" si="297"/>
        <v>036</v>
      </c>
      <c r="J9472" s="57"/>
      <c r="K9472" s="57"/>
      <c r="L9472" s="57"/>
    </row>
    <row r="9473" spans="1:12">
      <c r="A9473" s="6">
        <v>9316</v>
      </c>
      <c r="B9473" s="10" t="s">
        <v>24966</v>
      </c>
      <c r="C9473" s="10" t="s">
        <v>6910</v>
      </c>
      <c r="D9473" s="10" t="s">
        <v>58567</v>
      </c>
      <c r="E9473" s="6" t="s">
        <v>15873</v>
      </c>
      <c r="F9473" s="6"/>
      <c r="G9473" s="6" t="str">
        <f t="shared" si="296"/>
        <v>002</v>
      </c>
      <c r="H9473" s="6" t="str">
        <f t="shared" si="297"/>
        <v>036</v>
      </c>
      <c r="J9473" s="57"/>
      <c r="K9473" s="57"/>
      <c r="L9473" s="57"/>
    </row>
    <row r="9474" spans="1:12">
      <c r="A9474" s="6">
        <v>9317</v>
      </c>
      <c r="B9474" s="10" t="s">
        <v>24967</v>
      </c>
      <c r="C9474" s="10" t="s">
        <v>6911</v>
      </c>
      <c r="D9474" s="10" t="s">
        <v>58568</v>
      </c>
      <c r="E9474" s="6" t="s">
        <v>15873</v>
      </c>
      <c r="F9474" s="6"/>
      <c r="G9474" s="6" t="str">
        <f t="shared" si="296"/>
        <v>002</v>
      </c>
      <c r="H9474" s="6" t="str">
        <f t="shared" si="297"/>
        <v>036</v>
      </c>
      <c r="J9474" s="57"/>
      <c r="K9474" s="57"/>
      <c r="L9474" s="57"/>
    </row>
    <row r="9475" spans="1:12">
      <c r="A9475" s="6">
        <v>9318</v>
      </c>
      <c r="B9475" s="10" t="s">
        <v>24968</v>
      </c>
      <c r="C9475" s="10" t="s">
        <v>6912</v>
      </c>
      <c r="D9475" s="10" t="s">
        <v>38882</v>
      </c>
      <c r="E9475" s="6" t="s">
        <v>15873</v>
      </c>
      <c r="F9475" s="6"/>
      <c r="G9475" s="6" t="str">
        <f t="shared" si="296"/>
        <v>002</v>
      </c>
      <c r="H9475" s="6" t="str">
        <f t="shared" si="297"/>
        <v>036</v>
      </c>
      <c r="J9475" s="57"/>
      <c r="K9475" s="57"/>
      <c r="L9475" s="57"/>
    </row>
    <row r="9476" spans="1:12">
      <c r="A9476" s="6">
        <v>9319</v>
      </c>
      <c r="B9476" s="10" t="s">
        <v>24969</v>
      </c>
      <c r="C9476" s="10" t="s">
        <v>6913</v>
      </c>
      <c r="D9476" s="10" t="s">
        <v>38883</v>
      </c>
      <c r="E9476" s="6" t="s">
        <v>15873</v>
      </c>
      <c r="F9476" s="6"/>
      <c r="G9476" s="6" t="str">
        <f t="shared" si="296"/>
        <v>002</v>
      </c>
      <c r="H9476" s="6" t="str">
        <f t="shared" si="297"/>
        <v>036</v>
      </c>
      <c r="J9476" s="57"/>
      <c r="K9476" s="57"/>
      <c r="L9476" s="57"/>
    </row>
    <row r="9477" spans="1:12">
      <c r="A9477" s="6">
        <v>9320</v>
      </c>
      <c r="B9477" s="10" t="s">
        <v>24970</v>
      </c>
      <c r="C9477" s="10" t="s">
        <v>6914</v>
      </c>
      <c r="D9477" s="10" t="s">
        <v>38870</v>
      </c>
      <c r="E9477" s="6" t="s">
        <v>15873</v>
      </c>
      <c r="F9477" s="6"/>
      <c r="G9477" s="6" t="str">
        <f t="shared" si="296"/>
        <v>002</v>
      </c>
      <c r="H9477" s="6" t="str">
        <f t="shared" si="297"/>
        <v>036</v>
      </c>
      <c r="J9477" s="57"/>
      <c r="K9477" s="57"/>
      <c r="L9477" s="57"/>
    </row>
    <row r="9478" spans="1:12">
      <c r="A9478" s="6">
        <v>9321</v>
      </c>
      <c r="B9478" s="10" t="s">
        <v>24971</v>
      </c>
      <c r="C9478" s="10" t="s">
        <v>6915</v>
      </c>
      <c r="D9478" s="10" t="s">
        <v>58569</v>
      </c>
      <c r="E9478" s="6" t="s">
        <v>15873</v>
      </c>
      <c r="F9478" s="6"/>
      <c r="G9478" s="6" t="str">
        <f t="shared" si="296"/>
        <v>002</v>
      </c>
      <c r="H9478" s="6" t="str">
        <f t="shared" si="297"/>
        <v>036</v>
      </c>
      <c r="J9478" s="57"/>
      <c r="K9478" s="57"/>
      <c r="L9478" s="57"/>
    </row>
    <row r="9479" spans="1:12">
      <c r="A9479" s="6">
        <v>9322</v>
      </c>
      <c r="B9479" s="10" t="s">
        <v>24972</v>
      </c>
      <c r="C9479" s="10" t="s">
        <v>6916</v>
      </c>
      <c r="D9479" s="10" t="s">
        <v>58569</v>
      </c>
      <c r="E9479" s="6" t="s">
        <v>15873</v>
      </c>
      <c r="F9479" s="6"/>
      <c r="G9479" s="6" t="str">
        <f t="shared" si="296"/>
        <v>002</v>
      </c>
      <c r="H9479" s="6" t="str">
        <f t="shared" si="297"/>
        <v>036</v>
      </c>
      <c r="J9479" s="57"/>
      <c r="K9479" s="57"/>
      <c r="L9479" s="57"/>
    </row>
    <row r="9480" spans="1:12">
      <c r="A9480" s="6">
        <v>9323</v>
      </c>
      <c r="B9480" s="10" t="s">
        <v>24973</v>
      </c>
      <c r="C9480" s="10" t="s">
        <v>6917</v>
      </c>
      <c r="D9480" s="10" t="s">
        <v>38884</v>
      </c>
      <c r="E9480" s="6" t="s">
        <v>15873</v>
      </c>
      <c r="F9480" s="6"/>
      <c r="G9480" s="6" t="str">
        <f t="shared" si="296"/>
        <v>002</v>
      </c>
      <c r="H9480" s="6" t="str">
        <f t="shared" si="297"/>
        <v>036</v>
      </c>
      <c r="J9480" s="57"/>
      <c r="K9480" s="57"/>
      <c r="L9480" s="57"/>
    </row>
    <row r="9481" spans="1:12">
      <c r="A9481" s="6">
        <v>9324</v>
      </c>
      <c r="B9481" s="10" t="s">
        <v>24974</v>
      </c>
      <c r="C9481" s="10" t="s">
        <v>6918</v>
      </c>
      <c r="D9481" s="10" t="s">
        <v>58570</v>
      </c>
      <c r="E9481" s="6" t="s">
        <v>15873</v>
      </c>
      <c r="F9481" s="6"/>
      <c r="G9481" s="6" t="str">
        <f t="shared" si="296"/>
        <v>002</v>
      </c>
      <c r="H9481" s="6" t="str">
        <f t="shared" si="297"/>
        <v>036</v>
      </c>
      <c r="J9481" s="57"/>
      <c r="K9481" s="57"/>
      <c r="L9481" s="57"/>
    </row>
    <row r="9482" spans="1:12">
      <c r="A9482" s="6">
        <v>9325</v>
      </c>
      <c r="B9482" s="10" t="s">
        <v>24975</v>
      </c>
      <c r="C9482" s="10" t="s">
        <v>6919</v>
      </c>
      <c r="D9482" s="10" t="s">
        <v>38885</v>
      </c>
      <c r="E9482" s="6" t="s">
        <v>15873</v>
      </c>
      <c r="F9482" s="6"/>
      <c r="G9482" s="6" t="str">
        <f t="shared" si="296"/>
        <v>002</v>
      </c>
      <c r="H9482" s="6" t="str">
        <f t="shared" si="297"/>
        <v>036</v>
      </c>
      <c r="J9482" s="57"/>
      <c r="K9482" s="57"/>
      <c r="L9482" s="57"/>
    </row>
    <row r="9483" spans="1:12">
      <c r="A9483" s="6">
        <v>9326</v>
      </c>
      <c r="B9483" s="10" t="s">
        <v>24976</v>
      </c>
      <c r="C9483" s="10" t="s">
        <v>6920</v>
      </c>
      <c r="D9483" s="10" t="s">
        <v>38886</v>
      </c>
      <c r="E9483" s="6" t="s">
        <v>15873</v>
      </c>
      <c r="F9483" s="6"/>
      <c r="G9483" s="6" t="str">
        <f t="shared" si="296"/>
        <v>002</v>
      </c>
      <c r="H9483" s="6" t="str">
        <f t="shared" si="297"/>
        <v>036</v>
      </c>
      <c r="J9483" s="57"/>
      <c r="K9483" s="57"/>
      <c r="L9483" s="57"/>
    </row>
    <row r="9484" spans="1:12">
      <c r="A9484" s="6">
        <v>9327</v>
      </c>
      <c r="B9484" s="10" t="s">
        <v>24977</v>
      </c>
      <c r="C9484" s="10" t="s">
        <v>6921</v>
      </c>
      <c r="D9484" s="10" t="s">
        <v>58571</v>
      </c>
      <c r="E9484" s="6" t="s">
        <v>15873</v>
      </c>
      <c r="F9484" s="6"/>
      <c r="G9484" s="6" t="str">
        <f t="shared" si="296"/>
        <v>002</v>
      </c>
      <c r="H9484" s="6" t="str">
        <f t="shared" si="297"/>
        <v>036</v>
      </c>
      <c r="J9484" s="57"/>
      <c r="K9484" s="57"/>
      <c r="L9484" s="57"/>
    </row>
    <row r="9485" spans="1:12">
      <c r="A9485" s="6">
        <v>9328</v>
      </c>
      <c r="B9485" s="10" t="s">
        <v>24978</v>
      </c>
      <c r="C9485" s="10" t="s">
        <v>6922</v>
      </c>
      <c r="D9485" s="10" t="s">
        <v>58572</v>
      </c>
      <c r="E9485" s="6" t="s">
        <v>15873</v>
      </c>
      <c r="F9485" s="6"/>
      <c r="G9485" s="6" t="str">
        <f t="shared" si="296"/>
        <v>002</v>
      </c>
      <c r="H9485" s="6" t="str">
        <f t="shared" si="297"/>
        <v>036</v>
      </c>
      <c r="J9485" s="57"/>
      <c r="K9485" s="57"/>
      <c r="L9485" s="57"/>
    </row>
    <row r="9486" spans="1:12">
      <c r="A9486" s="6">
        <v>9329</v>
      </c>
      <c r="B9486" s="10" t="s">
        <v>24979</v>
      </c>
      <c r="C9486" s="10" t="s">
        <v>6923</v>
      </c>
      <c r="D9486" s="10" t="s">
        <v>38887</v>
      </c>
      <c r="E9486" s="6" t="s">
        <v>15873</v>
      </c>
      <c r="F9486" s="6"/>
      <c r="G9486" s="6" t="str">
        <f t="shared" si="296"/>
        <v>002</v>
      </c>
      <c r="H9486" s="6" t="str">
        <f t="shared" si="297"/>
        <v>036</v>
      </c>
      <c r="J9486" s="57"/>
      <c r="K9486" s="57"/>
      <c r="L9486" s="57"/>
    </row>
    <row r="9487" spans="1:12">
      <c r="A9487" s="6">
        <v>9330</v>
      </c>
      <c r="B9487" s="10" t="s">
        <v>24980</v>
      </c>
      <c r="C9487" s="10" t="s">
        <v>6924</v>
      </c>
      <c r="D9487" s="10" t="s">
        <v>38888</v>
      </c>
      <c r="E9487" s="6" t="s">
        <v>15873</v>
      </c>
      <c r="F9487" s="6"/>
      <c r="G9487" s="6" t="str">
        <f t="shared" si="296"/>
        <v>002</v>
      </c>
      <c r="H9487" s="6" t="str">
        <f t="shared" si="297"/>
        <v>036</v>
      </c>
      <c r="J9487" s="57"/>
      <c r="K9487" s="57"/>
      <c r="L9487" s="57"/>
    </row>
    <row r="9488" spans="1:12">
      <c r="A9488" s="6">
        <v>9331</v>
      </c>
      <c r="B9488" s="10" t="s">
        <v>24981</v>
      </c>
      <c r="C9488" s="10" t="s">
        <v>6925</v>
      </c>
      <c r="D9488" s="10" t="s">
        <v>38889</v>
      </c>
      <c r="E9488" s="6" t="s">
        <v>15873</v>
      </c>
      <c r="F9488" s="6"/>
      <c r="G9488" s="6" t="str">
        <f t="shared" si="296"/>
        <v>002</v>
      </c>
      <c r="H9488" s="6" t="str">
        <f t="shared" si="297"/>
        <v>036</v>
      </c>
      <c r="J9488" s="57"/>
      <c r="K9488" s="57"/>
      <c r="L9488" s="57"/>
    </row>
    <row r="9489" spans="1:12">
      <c r="A9489" s="6">
        <v>9332</v>
      </c>
      <c r="B9489" s="10" t="s">
        <v>24982</v>
      </c>
      <c r="C9489" s="10" t="s">
        <v>6926</v>
      </c>
      <c r="D9489" s="10" t="s">
        <v>38890</v>
      </c>
      <c r="E9489" s="6" t="s">
        <v>15873</v>
      </c>
      <c r="F9489" s="6"/>
      <c r="G9489" s="6" t="str">
        <f t="shared" si="296"/>
        <v>002</v>
      </c>
      <c r="H9489" s="6" t="str">
        <f t="shared" si="297"/>
        <v>036</v>
      </c>
      <c r="J9489" s="57"/>
      <c r="K9489" s="57"/>
      <c r="L9489" s="57"/>
    </row>
    <row r="9490" spans="1:12">
      <c r="A9490" s="6">
        <v>9333</v>
      </c>
      <c r="B9490" s="10" t="s">
        <v>24983</v>
      </c>
      <c r="C9490" s="10" t="s">
        <v>6927</v>
      </c>
      <c r="D9490" s="10" t="s">
        <v>58573</v>
      </c>
      <c r="E9490" s="6" t="s">
        <v>15873</v>
      </c>
      <c r="F9490" s="6"/>
      <c r="G9490" s="6" t="str">
        <f t="shared" si="296"/>
        <v>002</v>
      </c>
      <c r="H9490" s="6" t="str">
        <f t="shared" si="297"/>
        <v>036</v>
      </c>
      <c r="J9490" s="57"/>
      <c r="K9490" s="57"/>
      <c r="L9490" s="57"/>
    </row>
    <row r="9491" spans="1:12">
      <c r="A9491" s="6">
        <v>9334</v>
      </c>
      <c r="B9491" s="10" t="s">
        <v>24984</v>
      </c>
      <c r="C9491" s="10" t="s">
        <v>6928</v>
      </c>
      <c r="D9491" s="10" t="s">
        <v>58574</v>
      </c>
      <c r="E9491" s="6" t="s">
        <v>15873</v>
      </c>
      <c r="F9491" s="6"/>
      <c r="G9491" s="6" t="str">
        <f t="shared" si="296"/>
        <v>002</v>
      </c>
      <c r="H9491" s="6" t="str">
        <f t="shared" si="297"/>
        <v>036</v>
      </c>
      <c r="J9491" s="57"/>
      <c r="K9491" s="57"/>
      <c r="L9491" s="57"/>
    </row>
    <row r="9492" spans="1:12">
      <c r="A9492" s="6">
        <v>9335</v>
      </c>
      <c r="B9492" s="10" t="s">
        <v>24985</v>
      </c>
      <c r="C9492" s="10" t="s">
        <v>6929</v>
      </c>
      <c r="D9492" s="10" t="s">
        <v>34973</v>
      </c>
      <c r="E9492" s="6" t="s">
        <v>15873</v>
      </c>
      <c r="F9492" s="6"/>
      <c r="G9492" s="6" t="str">
        <f t="shared" si="296"/>
        <v>002</v>
      </c>
      <c r="H9492" s="6" t="str">
        <f t="shared" si="297"/>
        <v>036</v>
      </c>
      <c r="J9492" s="57"/>
      <c r="K9492" s="57"/>
      <c r="L9492" s="57"/>
    </row>
    <row r="9493" spans="1:12">
      <c r="A9493" s="6">
        <v>9336</v>
      </c>
      <c r="B9493" s="10" t="s">
        <v>24986</v>
      </c>
      <c r="C9493" s="10" t="s">
        <v>6930</v>
      </c>
      <c r="D9493" s="10" t="s">
        <v>34974</v>
      </c>
      <c r="E9493" s="6" t="s">
        <v>15873</v>
      </c>
      <c r="F9493" s="6"/>
      <c r="G9493" s="6" t="str">
        <f t="shared" si="296"/>
        <v>002</v>
      </c>
      <c r="H9493" s="6" t="str">
        <f t="shared" si="297"/>
        <v>036</v>
      </c>
      <c r="J9493" s="57"/>
      <c r="K9493" s="57"/>
      <c r="L9493" s="57"/>
    </row>
    <row r="9494" spans="1:12">
      <c r="A9494" s="6">
        <v>9337</v>
      </c>
      <c r="B9494" s="10" t="s">
        <v>24987</v>
      </c>
      <c r="C9494" s="10" t="s">
        <v>6931</v>
      </c>
      <c r="D9494" s="10" t="s">
        <v>34975</v>
      </c>
      <c r="E9494" s="6" t="s">
        <v>15873</v>
      </c>
      <c r="F9494" s="6"/>
      <c r="G9494" s="6" t="str">
        <f t="shared" si="296"/>
        <v>002</v>
      </c>
      <c r="H9494" s="6" t="str">
        <f t="shared" si="297"/>
        <v>036</v>
      </c>
      <c r="J9494" s="57"/>
      <c r="K9494" s="57"/>
      <c r="L9494" s="57"/>
    </row>
    <row r="9495" spans="1:12">
      <c r="A9495" s="6">
        <v>9338</v>
      </c>
      <c r="B9495" s="10" t="s">
        <v>24988</v>
      </c>
      <c r="C9495" s="10" t="s">
        <v>6932</v>
      </c>
      <c r="D9495" s="10" t="s">
        <v>58575</v>
      </c>
      <c r="E9495" s="6" t="s">
        <v>15873</v>
      </c>
      <c r="F9495" s="6"/>
      <c r="G9495" s="6" t="str">
        <f t="shared" si="296"/>
        <v>002</v>
      </c>
      <c r="H9495" s="6" t="str">
        <f t="shared" si="297"/>
        <v>036</v>
      </c>
      <c r="J9495" s="57"/>
      <c r="K9495" s="57"/>
      <c r="L9495" s="57"/>
    </row>
    <row r="9496" spans="1:12">
      <c r="A9496" s="6">
        <v>9339</v>
      </c>
      <c r="B9496" s="10" t="s">
        <v>24989</v>
      </c>
      <c r="C9496" s="10" t="s">
        <v>6933</v>
      </c>
      <c r="D9496" s="10" t="s">
        <v>58576</v>
      </c>
      <c r="E9496" s="6" t="s">
        <v>15873</v>
      </c>
      <c r="F9496" s="6"/>
      <c r="G9496" s="6" t="str">
        <f t="shared" si="296"/>
        <v>002</v>
      </c>
      <c r="H9496" s="6" t="str">
        <f t="shared" si="297"/>
        <v>036</v>
      </c>
      <c r="J9496" s="57"/>
      <c r="K9496" s="57"/>
      <c r="L9496" s="57"/>
    </row>
    <row r="9497" spans="1:12">
      <c r="A9497" s="6">
        <v>9340</v>
      </c>
      <c r="B9497" s="10" t="s">
        <v>24990</v>
      </c>
      <c r="C9497" s="10" t="s">
        <v>6934</v>
      </c>
      <c r="D9497" s="10" t="s">
        <v>38891</v>
      </c>
      <c r="E9497" s="6" t="s">
        <v>15873</v>
      </c>
      <c r="F9497" s="6"/>
      <c r="G9497" s="6" t="str">
        <f t="shared" si="296"/>
        <v>002</v>
      </c>
      <c r="H9497" s="6" t="str">
        <f t="shared" si="297"/>
        <v>036</v>
      </c>
      <c r="J9497" s="57"/>
      <c r="K9497" s="57"/>
      <c r="L9497" s="57"/>
    </row>
    <row r="9498" spans="1:12">
      <c r="A9498" s="6">
        <v>9341</v>
      </c>
      <c r="B9498" s="10" t="s">
        <v>24991</v>
      </c>
      <c r="C9498" s="10" t="s">
        <v>6935</v>
      </c>
      <c r="D9498" s="10" t="s">
        <v>38892</v>
      </c>
      <c r="E9498" s="6" t="s">
        <v>15873</v>
      </c>
      <c r="F9498" s="6"/>
      <c r="G9498" s="6" t="str">
        <f t="shared" si="296"/>
        <v>002</v>
      </c>
      <c r="H9498" s="6" t="str">
        <f t="shared" si="297"/>
        <v>036</v>
      </c>
      <c r="J9498" s="57"/>
      <c r="K9498" s="57"/>
      <c r="L9498" s="57"/>
    </row>
    <row r="9499" spans="1:12">
      <c r="A9499" s="6">
        <v>9342</v>
      </c>
      <c r="B9499" s="10" t="s">
        <v>24992</v>
      </c>
      <c r="C9499" s="10" t="s">
        <v>6936</v>
      </c>
      <c r="D9499" s="10" t="s">
        <v>38893</v>
      </c>
      <c r="E9499" s="6" t="s">
        <v>15873</v>
      </c>
      <c r="F9499" s="6"/>
      <c r="G9499" s="6" t="str">
        <f t="shared" si="296"/>
        <v>002</v>
      </c>
      <c r="H9499" s="6" t="str">
        <f t="shared" si="297"/>
        <v>036</v>
      </c>
      <c r="J9499" s="57"/>
      <c r="K9499" s="57"/>
      <c r="L9499" s="57"/>
    </row>
    <row r="9500" spans="1:12">
      <c r="A9500" s="6">
        <v>9343</v>
      </c>
      <c r="B9500" s="10" t="s">
        <v>24993</v>
      </c>
      <c r="C9500" s="10" t="s">
        <v>6937</v>
      </c>
      <c r="D9500" s="10" t="s">
        <v>58577</v>
      </c>
      <c r="E9500" s="6" t="s">
        <v>15873</v>
      </c>
      <c r="F9500" s="6"/>
      <c r="G9500" s="6" t="str">
        <f t="shared" si="296"/>
        <v>002</v>
      </c>
      <c r="H9500" s="6" t="str">
        <f t="shared" si="297"/>
        <v>036</v>
      </c>
      <c r="J9500" s="57"/>
      <c r="K9500" s="57"/>
      <c r="L9500" s="57"/>
    </row>
    <row r="9501" spans="1:12">
      <c r="A9501" s="6">
        <v>9344</v>
      </c>
      <c r="B9501" s="10" t="s">
        <v>24994</v>
      </c>
      <c r="C9501" s="10" t="s">
        <v>6938</v>
      </c>
      <c r="D9501" s="10" t="s">
        <v>38894</v>
      </c>
      <c r="E9501" s="6" t="s">
        <v>15873</v>
      </c>
      <c r="F9501" s="6"/>
      <c r="G9501" s="6" t="str">
        <f t="shared" si="296"/>
        <v>002</v>
      </c>
      <c r="H9501" s="6" t="str">
        <f t="shared" si="297"/>
        <v>036</v>
      </c>
      <c r="J9501" s="57"/>
      <c r="K9501" s="57"/>
      <c r="L9501" s="57"/>
    </row>
    <row r="9502" spans="1:12">
      <c r="A9502" s="6">
        <v>9345</v>
      </c>
      <c r="B9502" s="10" t="s">
        <v>24995</v>
      </c>
      <c r="C9502" s="10" t="s">
        <v>6939</v>
      </c>
      <c r="D9502" s="10" t="s">
        <v>58578</v>
      </c>
      <c r="E9502" s="6" t="s">
        <v>15873</v>
      </c>
      <c r="F9502" s="6"/>
      <c r="G9502" s="6" t="str">
        <f t="shared" si="296"/>
        <v>002</v>
      </c>
      <c r="H9502" s="6" t="str">
        <f t="shared" si="297"/>
        <v>036</v>
      </c>
      <c r="J9502" s="57"/>
      <c r="K9502" s="57"/>
      <c r="L9502" s="57"/>
    </row>
    <row r="9503" spans="1:12">
      <c r="A9503" s="6">
        <v>9346</v>
      </c>
      <c r="B9503" s="10" t="s">
        <v>24996</v>
      </c>
      <c r="C9503" s="10" t="s">
        <v>6940</v>
      </c>
      <c r="D9503" s="10" t="s">
        <v>58516</v>
      </c>
      <c r="E9503" s="6" t="s">
        <v>15873</v>
      </c>
      <c r="F9503" s="6"/>
      <c r="G9503" s="6" t="str">
        <f t="shared" si="296"/>
        <v>002</v>
      </c>
      <c r="H9503" s="6" t="str">
        <f t="shared" si="297"/>
        <v>036</v>
      </c>
      <c r="J9503" s="57"/>
      <c r="K9503" s="57"/>
      <c r="L9503" s="57"/>
    </row>
    <row r="9504" spans="1:12">
      <c r="A9504" s="6">
        <v>9347</v>
      </c>
      <c r="B9504" s="10" t="s">
        <v>24997</v>
      </c>
      <c r="C9504" s="10" t="s">
        <v>6941</v>
      </c>
      <c r="D9504" s="10" t="s">
        <v>34976</v>
      </c>
      <c r="E9504" s="6" t="s">
        <v>15873</v>
      </c>
      <c r="F9504" s="6"/>
      <c r="G9504" s="6" t="str">
        <f t="shared" ref="G9504:G9567" si="298">+LEFT(C9504,3)</f>
        <v>002</v>
      </c>
      <c r="H9504" s="6" t="str">
        <f t="shared" ref="H9504:H9567" si="299">+MID(C9504,5,3)</f>
        <v>036</v>
      </c>
      <c r="J9504" s="57"/>
      <c r="K9504" s="57"/>
      <c r="L9504" s="57"/>
    </row>
    <row r="9505" spans="1:12">
      <c r="A9505" s="6">
        <v>9348</v>
      </c>
      <c r="B9505" s="10" t="s">
        <v>24998</v>
      </c>
      <c r="C9505" s="10" t="s">
        <v>6942</v>
      </c>
      <c r="D9505" s="10" t="s">
        <v>38895</v>
      </c>
      <c r="E9505" s="6" t="s">
        <v>15873</v>
      </c>
      <c r="F9505" s="6"/>
      <c r="G9505" s="6" t="str">
        <f t="shared" si="298"/>
        <v>002</v>
      </c>
      <c r="H9505" s="6" t="str">
        <f t="shared" si="299"/>
        <v>036</v>
      </c>
      <c r="J9505" s="57"/>
      <c r="K9505" s="57"/>
      <c r="L9505" s="57"/>
    </row>
    <row r="9506" spans="1:12">
      <c r="A9506" s="6">
        <v>9349</v>
      </c>
      <c r="B9506" s="10" t="s">
        <v>24999</v>
      </c>
      <c r="C9506" s="10" t="s">
        <v>6943</v>
      </c>
      <c r="D9506" s="10" t="s">
        <v>38813</v>
      </c>
      <c r="E9506" s="6" t="s">
        <v>15873</v>
      </c>
      <c r="F9506" s="6"/>
      <c r="G9506" s="6" t="str">
        <f t="shared" si="298"/>
        <v>002</v>
      </c>
      <c r="H9506" s="6" t="str">
        <f t="shared" si="299"/>
        <v>036</v>
      </c>
      <c r="J9506" s="57"/>
      <c r="K9506" s="57"/>
      <c r="L9506" s="57"/>
    </row>
    <row r="9507" spans="1:12">
      <c r="A9507" s="6">
        <v>9350</v>
      </c>
      <c r="B9507" s="10" t="s">
        <v>25000</v>
      </c>
      <c r="C9507" s="10" t="s">
        <v>6944</v>
      </c>
      <c r="D9507" s="10" t="s">
        <v>34977</v>
      </c>
      <c r="E9507" s="6" t="s">
        <v>15873</v>
      </c>
      <c r="F9507" s="6"/>
      <c r="G9507" s="6" t="str">
        <f t="shared" si="298"/>
        <v>002</v>
      </c>
      <c r="H9507" s="6" t="str">
        <f t="shared" si="299"/>
        <v>036</v>
      </c>
      <c r="J9507" s="57"/>
      <c r="K9507" s="57"/>
      <c r="L9507" s="57"/>
    </row>
    <row r="9508" spans="1:12">
      <c r="A9508" s="6">
        <v>9351</v>
      </c>
      <c r="B9508" s="10" t="s">
        <v>25001</v>
      </c>
      <c r="C9508" s="10" t="s">
        <v>6945</v>
      </c>
      <c r="D9508" s="10" t="s">
        <v>38837</v>
      </c>
      <c r="E9508" s="6" t="s">
        <v>15873</v>
      </c>
      <c r="F9508" s="6"/>
      <c r="G9508" s="6" t="str">
        <f t="shared" si="298"/>
        <v>002</v>
      </c>
      <c r="H9508" s="6" t="str">
        <f t="shared" si="299"/>
        <v>036</v>
      </c>
      <c r="J9508" s="57"/>
      <c r="K9508" s="57"/>
      <c r="L9508" s="57"/>
    </row>
    <row r="9509" spans="1:12">
      <c r="A9509" s="6">
        <v>9352</v>
      </c>
      <c r="B9509" s="10" t="s">
        <v>25002</v>
      </c>
      <c r="C9509" s="10" t="s">
        <v>6946</v>
      </c>
      <c r="D9509" s="10" t="s">
        <v>58579</v>
      </c>
      <c r="E9509" s="6" t="s">
        <v>15873</v>
      </c>
      <c r="F9509" s="6"/>
      <c r="G9509" s="6" t="str">
        <f t="shared" si="298"/>
        <v>002</v>
      </c>
      <c r="H9509" s="6" t="str">
        <f t="shared" si="299"/>
        <v>036</v>
      </c>
      <c r="J9509" s="57"/>
      <c r="K9509" s="57"/>
      <c r="L9509" s="57"/>
    </row>
    <row r="9510" spans="1:12">
      <c r="A9510" s="6">
        <v>9353</v>
      </c>
      <c r="B9510" s="10" t="s">
        <v>25003</v>
      </c>
      <c r="C9510" s="10" t="s">
        <v>6947</v>
      </c>
      <c r="D9510" s="10" t="s">
        <v>58580</v>
      </c>
      <c r="E9510" s="6" t="s">
        <v>15873</v>
      </c>
      <c r="F9510" s="6"/>
      <c r="G9510" s="6" t="str">
        <f t="shared" si="298"/>
        <v>002</v>
      </c>
      <c r="H9510" s="6" t="str">
        <f t="shared" si="299"/>
        <v>036</v>
      </c>
      <c r="J9510" s="57"/>
      <c r="K9510" s="57"/>
      <c r="L9510" s="57"/>
    </row>
    <row r="9511" spans="1:12">
      <c r="A9511" s="6">
        <v>9354</v>
      </c>
      <c r="B9511" s="10" t="s">
        <v>25004</v>
      </c>
      <c r="C9511" s="10" t="s">
        <v>6948</v>
      </c>
      <c r="D9511" s="10" t="s">
        <v>38896</v>
      </c>
      <c r="E9511" s="6" t="s">
        <v>15873</v>
      </c>
      <c r="F9511" s="6"/>
      <c r="G9511" s="6" t="str">
        <f t="shared" si="298"/>
        <v>002</v>
      </c>
      <c r="H9511" s="6" t="str">
        <f t="shared" si="299"/>
        <v>036</v>
      </c>
      <c r="J9511" s="57"/>
      <c r="K9511" s="57"/>
      <c r="L9511" s="57"/>
    </row>
    <row r="9512" spans="1:12">
      <c r="A9512" s="6">
        <v>9355</v>
      </c>
      <c r="B9512" s="10" t="s">
        <v>25005</v>
      </c>
      <c r="C9512" s="10" t="s">
        <v>6949</v>
      </c>
      <c r="D9512" s="10" t="s">
        <v>34978</v>
      </c>
      <c r="E9512" s="6" t="s">
        <v>15873</v>
      </c>
      <c r="F9512" s="6"/>
      <c r="G9512" s="6" t="str">
        <f t="shared" si="298"/>
        <v>002</v>
      </c>
      <c r="H9512" s="6" t="str">
        <f t="shared" si="299"/>
        <v>036</v>
      </c>
      <c r="J9512" s="57"/>
      <c r="K9512" s="57"/>
      <c r="L9512" s="57"/>
    </row>
    <row r="9513" spans="1:12">
      <c r="A9513" s="6">
        <v>9356</v>
      </c>
      <c r="B9513" s="10" t="s">
        <v>25006</v>
      </c>
      <c r="C9513" s="10" t="s">
        <v>6950</v>
      </c>
      <c r="D9513" s="10" t="s">
        <v>58581</v>
      </c>
      <c r="E9513" s="6" t="s">
        <v>15873</v>
      </c>
      <c r="F9513" s="6"/>
      <c r="G9513" s="6" t="str">
        <f t="shared" si="298"/>
        <v>002</v>
      </c>
      <c r="H9513" s="6" t="str">
        <f t="shared" si="299"/>
        <v>036</v>
      </c>
      <c r="J9513" s="57"/>
      <c r="K9513" s="57"/>
      <c r="L9513" s="57"/>
    </row>
    <row r="9514" spans="1:12">
      <c r="A9514" s="6">
        <v>9357</v>
      </c>
      <c r="B9514" s="10" t="s">
        <v>25007</v>
      </c>
      <c r="C9514" s="10" t="s">
        <v>6951</v>
      </c>
      <c r="D9514" s="10" t="s">
        <v>34977</v>
      </c>
      <c r="E9514" s="6" t="s">
        <v>15873</v>
      </c>
      <c r="F9514" s="6"/>
      <c r="G9514" s="6" t="str">
        <f t="shared" si="298"/>
        <v>002</v>
      </c>
      <c r="H9514" s="6" t="str">
        <f t="shared" si="299"/>
        <v>036</v>
      </c>
      <c r="J9514" s="57"/>
      <c r="K9514" s="57"/>
      <c r="L9514" s="57"/>
    </row>
    <row r="9515" spans="1:12">
      <c r="A9515" s="6">
        <v>9358</v>
      </c>
      <c r="B9515" s="10" t="s">
        <v>25008</v>
      </c>
      <c r="C9515" s="10" t="s">
        <v>6952</v>
      </c>
      <c r="D9515" s="10" t="s">
        <v>58582</v>
      </c>
      <c r="E9515" s="6" t="s">
        <v>15873</v>
      </c>
      <c r="F9515" s="6"/>
      <c r="G9515" s="6" t="str">
        <f t="shared" si="298"/>
        <v>002</v>
      </c>
      <c r="H9515" s="6" t="str">
        <f t="shared" si="299"/>
        <v>036</v>
      </c>
      <c r="J9515" s="57"/>
      <c r="K9515" s="57"/>
      <c r="L9515" s="57"/>
    </row>
    <row r="9516" spans="1:12">
      <c r="A9516" s="6">
        <v>9359</v>
      </c>
      <c r="B9516" s="10" t="s">
        <v>25009</v>
      </c>
      <c r="C9516" s="10" t="s">
        <v>6953</v>
      </c>
      <c r="D9516" s="10" t="s">
        <v>34979</v>
      </c>
      <c r="E9516" s="6" t="s">
        <v>15873</v>
      </c>
      <c r="F9516" s="6"/>
      <c r="G9516" s="6" t="str">
        <f t="shared" si="298"/>
        <v>002</v>
      </c>
      <c r="H9516" s="6" t="str">
        <f t="shared" si="299"/>
        <v>036</v>
      </c>
      <c r="J9516" s="57"/>
      <c r="K9516" s="57"/>
      <c r="L9516" s="57"/>
    </row>
    <row r="9517" spans="1:12">
      <c r="A9517" s="6">
        <v>9360</v>
      </c>
      <c r="B9517" s="10" t="s">
        <v>25010</v>
      </c>
      <c r="C9517" s="10" t="s">
        <v>6954</v>
      </c>
      <c r="D9517" s="10" t="s">
        <v>38852</v>
      </c>
      <c r="E9517" s="6" t="s">
        <v>15873</v>
      </c>
      <c r="F9517" s="6"/>
      <c r="G9517" s="6" t="str">
        <f t="shared" si="298"/>
        <v>002</v>
      </c>
      <c r="H9517" s="6" t="str">
        <f t="shared" si="299"/>
        <v>036</v>
      </c>
      <c r="J9517" s="57"/>
      <c r="K9517" s="57"/>
      <c r="L9517" s="57"/>
    </row>
    <row r="9518" spans="1:12">
      <c r="A9518" s="6">
        <v>9361</v>
      </c>
      <c r="B9518" s="10" t="s">
        <v>25011</v>
      </c>
      <c r="C9518" s="10" t="s">
        <v>6955</v>
      </c>
      <c r="D9518" s="10" t="s">
        <v>58485</v>
      </c>
      <c r="E9518" s="6" t="s">
        <v>15873</v>
      </c>
      <c r="F9518" s="6"/>
      <c r="G9518" s="6" t="str">
        <f t="shared" si="298"/>
        <v>002</v>
      </c>
      <c r="H9518" s="6" t="str">
        <f t="shared" si="299"/>
        <v>036</v>
      </c>
      <c r="J9518" s="57"/>
      <c r="K9518" s="57"/>
      <c r="L9518" s="57"/>
    </row>
    <row r="9519" spans="1:12">
      <c r="A9519" s="6">
        <v>9362</v>
      </c>
      <c r="B9519" s="10" t="s">
        <v>25012</v>
      </c>
      <c r="C9519" s="10" t="s">
        <v>6956</v>
      </c>
      <c r="D9519" s="10" t="s">
        <v>58583</v>
      </c>
      <c r="E9519" s="6" t="s">
        <v>15873</v>
      </c>
      <c r="F9519" s="6"/>
      <c r="G9519" s="6" t="str">
        <f t="shared" si="298"/>
        <v>002</v>
      </c>
      <c r="H9519" s="6" t="str">
        <f t="shared" si="299"/>
        <v>036</v>
      </c>
      <c r="J9519" s="57"/>
      <c r="K9519" s="57"/>
      <c r="L9519" s="57"/>
    </row>
    <row r="9520" spans="1:12">
      <c r="A9520" s="6">
        <v>9363</v>
      </c>
      <c r="B9520" s="10" t="s">
        <v>25013</v>
      </c>
      <c r="C9520" s="10" t="s">
        <v>6957</v>
      </c>
      <c r="D9520" s="10" t="s">
        <v>58584</v>
      </c>
      <c r="E9520" s="6" t="s">
        <v>15873</v>
      </c>
      <c r="F9520" s="6"/>
      <c r="G9520" s="6" t="str">
        <f t="shared" si="298"/>
        <v>002</v>
      </c>
      <c r="H9520" s="6" t="str">
        <f t="shared" si="299"/>
        <v>036</v>
      </c>
      <c r="J9520" s="57"/>
      <c r="K9520" s="57"/>
      <c r="L9520" s="57"/>
    </row>
    <row r="9521" spans="1:12">
      <c r="A9521" s="6">
        <v>9364</v>
      </c>
      <c r="B9521" s="10" t="s">
        <v>25014</v>
      </c>
      <c r="C9521" s="10" t="s">
        <v>6958</v>
      </c>
      <c r="D9521" s="10" t="s">
        <v>34980</v>
      </c>
      <c r="E9521" s="6" t="s">
        <v>15873</v>
      </c>
      <c r="F9521" s="6"/>
      <c r="G9521" s="6" t="str">
        <f t="shared" si="298"/>
        <v>002</v>
      </c>
      <c r="H9521" s="6" t="str">
        <f t="shared" si="299"/>
        <v>036</v>
      </c>
      <c r="J9521" s="57"/>
      <c r="K9521" s="57"/>
      <c r="L9521" s="57"/>
    </row>
    <row r="9522" spans="1:12">
      <c r="A9522" s="6">
        <v>9365</v>
      </c>
      <c r="B9522" s="10" t="s">
        <v>25015</v>
      </c>
      <c r="C9522" s="10" t="s">
        <v>6959</v>
      </c>
      <c r="D9522" s="10" t="s">
        <v>58585</v>
      </c>
      <c r="E9522" s="6" t="s">
        <v>15873</v>
      </c>
      <c r="F9522" s="6"/>
      <c r="G9522" s="6" t="str">
        <f t="shared" si="298"/>
        <v>002</v>
      </c>
      <c r="H9522" s="6" t="str">
        <f t="shared" si="299"/>
        <v>036</v>
      </c>
      <c r="J9522" s="57"/>
      <c r="K9522" s="57"/>
      <c r="L9522" s="57"/>
    </row>
    <row r="9523" spans="1:12">
      <c r="A9523" s="6">
        <v>9366</v>
      </c>
      <c r="B9523" s="10" t="s">
        <v>25016</v>
      </c>
      <c r="C9523" s="10" t="s">
        <v>6960</v>
      </c>
      <c r="D9523" s="10" t="s">
        <v>38897</v>
      </c>
      <c r="E9523" s="6" t="s">
        <v>15873</v>
      </c>
      <c r="F9523" s="6"/>
      <c r="G9523" s="6" t="str">
        <f t="shared" si="298"/>
        <v>002</v>
      </c>
      <c r="H9523" s="6" t="str">
        <f t="shared" si="299"/>
        <v>036</v>
      </c>
      <c r="J9523" s="57"/>
      <c r="K9523" s="57"/>
      <c r="L9523" s="57"/>
    </row>
    <row r="9524" spans="1:12">
      <c r="A9524" s="6">
        <v>9367</v>
      </c>
      <c r="B9524" s="10" t="s">
        <v>25017</v>
      </c>
      <c r="C9524" s="10" t="s">
        <v>6961</v>
      </c>
      <c r="D9524" s="10" t="s">
        <v>58586</v>
      </c>
      <c r="E9524" s="6" t="s">
        <v>15873</v>
      </c>
      <c r="F9524" s="6"/>
      <c r="G9524" s="6" t="str">
        <f t="shared" si="298"/>
        <v>002</v>
      </c>
      <c r="H9524" s="6" t="str">
        <f t="shared" si="299"/>
        <v>036</v>
      </c>
      <c r="J9524" s="57"/>
      <c r="K9524" s="57"/>
      <c r="L9524" s="57"/>
    </row>
    <row r="9525" spans="1:12">
      <c r="A9525" s="6">
        <v>9368</v>
      </c>
      <c r="B9525" s="10" t="s">
        <v>25018</v>
      </c>
      <c r="C9525" s="10" t="s">
        <v>6962</v>
      </c>
      <c r="D9525" s="10" t="s">
        <v>34981</v>
      </c>
      <c r="E9525" s="6" t="s">
        <v>15873</v>
      </c>
      <c r="F9525" s="6"/>
      <c r="G9525" s="6" t="str">
        <f t="shared" si="298"/>
        <v>002</v>
      </c>
      <c r="H9525" s="6" t="str">
        <f t="shared" si="299"/>
        <v>036</v>
      </c>
      <c r="J9525" s="57"/>
      <c r="K9525" s="57"/>
      <c r="L9525" s="57"/>
    </row>
    <row r="9526" spans="1:12">
      <c r="A9526" s="6">
        <v>9369</v>
      </c>
      <c r="B9526" s="10" t="s">
        <v>25019</v>
      </c>
      <c r="C9526" s="10" t="s">
        <v>6963</v>
      </c>
      <c r="D9526" s="10" t="s">
        <v>34982</v>
      </c>
      <c r="E9526" s="6" t="s">
        <v>15873</v>
      </c>
      <c r="F9526" s="6"/>
      <c r="G9526" s="6" t="str">
        <f t="shared" si="298"/>
        <v>002</v>
      </c>
      <c r="H9526" s="6" t="str">
        <f t="shared" si="299"/>
        <v>036</v>
      </c>
      <c r="J9526" s="57"/>
      <c r="K9526" s="57"/>
      <c r="L9526" s="57"/>
    </row>
    <row r="9527" spans="1:12">
      <c r="A9527" s="6">
        <v>9370</v>
      </c>
      <c r="B9527" s="10" t="s">
        <v>25020</v>
      </c>
      <c r="C9527" s="10" t="s">
        <v>6964</v>
      </c>
      <c r="D9527" s="10" t="s">
        <v>38811</v>
      </c>
      <c r="E9527" s="6" t="s">
        <v>15873</v>
      </c>
      <c r="F9527" s="6"/>
      <c r="G9527" s="6" t="str">
        <f t="shared" si="298"/>
        <v>002</v>
      </c>
      <c r="H9527" s="6" t="str">
        <f t="shared" si="299"/>
        <v>036</v>
      </c>
      <c r="J9527" s="57"/>
      <c r="K9527" s="57"/>
      <c r="L9527" s="57"/>
    </row>
    <row r="9528" spans="1:12">
      <c r="A9528" s="6">
        <v>9371</v>
      </c>
      <c r="B9528" s="10" t="s">
        <v>25021</v>
      </c>
      <c r="C9528" s="10" t="s">
        <v>6965</v>
      </c>
      <c r="D9528" s="10" t="s">
        <v>58587</v>
      </c>
      <c r="E9528" s="6" t="s">
        <v>15873</v>
      </c>
      <c r="F9528" s="6"/>
      <c r="G9528" s="6" t="str">
        <f t="shared" si="298"/>
        <v>002</v>
      </c>
      <c r="H9528" s="6" t="str">
        <f t="shared" si="299"/>
        <v>036</v>
      </c>
      <c r="J9528" s="57"/>
      <c r="K9528" s="57"/>
      <c r="L9528" s="57"/>
    </row>
    <row r="9529" spans="1:12">
      <c r="A9529" s="6">
        <v>9372</v>
      </c>
      <c r="B9529" s="10" t="s">
        <v>25022</v>
      </c>
      <c r="C9529" s="10" t="s">
        <v>6966</v>
      </c>
      <c r="D9529" s="10" t="s">
        <v>58588</v>
      </c>
      <c r="E9529" s="6" t="s">
        <v>15873</v>
      </c>
      <c r="F9529" s="6"/>
      <c r="G9529" s="6" t="str">
        <f t="shared" si="298"/>
        <v>002</v>
      </c>
      <c r="H9529" s="6" t="str">
        <f t="shared" si="299"/>
        <v>036</v>
      </c>
      <c r="J9529" s="57"/>
      <c r="K9529" s="57"/>
      <c r="L9529" s="57"/>
    </row>
    <row r="9530" spans="1:12">
      <c r="A9530" s="6">
        <v>9373</v>
      </c>
      <c r="B9530" s="10" t="s">
        <v>25023</v>
      </c>
      <c r="C9530" s="10" t="s">
        <v>6967</v>
      </c>
      <c r="D9530" s="10" t="s">
        <v>38898</v>
      </c>
      <c r="E9530" s="6" t="s">
        <v>15873</v>
      </c>
      <c r="F9530" s="6"/>
      <c r="G9530" s="6" t="str">
        <f t="shared" si="298"/>
        <v>002</v>
      </c>
      <c r="H9530" s="6" t="str">
        <f t="shared" si="299"/>
        <v>036</v>
      </c>
      <c r="J9530" s="57"/>
      <c r="K9530" s="57"/>
      <c r="L9530" s="57"/>
    </row>
    <row r="9531" spans="1:12">
      <c r="A9531" s="6">
        <v>9374</v>
      </c>
      <c r="B9531" s="10" t="s">
        <v>25024</v>
      </c>
      <c r="C9531" s="10" t="s">
        <v>6968</v>
      </c>
      <c r="D9531" s="10" t="s">
        <v>58541</v>
      </c>
      <c r="E9531" s="6" t="s">
        <v>15873</v>
      </c>
      <c r="F9531" s="6"/>
      <c r="G9531" s="6" t="str">
        <f t="shared" si="298"/>
        <v>002</v>
      </c>
      <c r="H9531" s="6" t="str">
        <f t="shared" si="299"/>
        <v>036</v>
      </c>
      <c r="J9531" s="57"/>
      <c r="K9531" s="57"/>
      <c r="L9531" s="57"/>
    </row>
    <row r="9532" spans="1:12">
      <c r="A9532" s="6">
        <v>9375</v>
      </c>
      <c r="B9532" s="10" t="s">
        <v>25025</v>
      </c>
      <c r="C9532" s="10" t="s">
        <v>6969</v>
      </c>
      <c r="D9532" s="10" t="s">
        <v>58589</v>
      </c>
      <c r="E9532" s="6" t="s">
        <v>15873</v>
      </c>
      <c r="F9532" s="6"/>
      <c r="G9532" s="6" t="str">
        <f t="shared" si="298"/>
        <v>002</v>
      </c>
      <c r="H9532" s="6" t="str">
        <f t="shared" si="299"/>
        <v>036</v>
      </c>
      <c r="J9532" s="57"/>
      <c r="K9532" s="57"/>
      <c r="L9532" s="57"/>
    </row>
    <row r="9533" spans="1:12">
      <c r="A9533" s="6">
        <v>9376</v>
      </c>
      <c r="B9533" s="10" t="s">
        <v>25026</v>
      </c>
      <c r="C9533" s="10" t="s">
        <v>6970</v>
      </c>
      <c r="D9533" s="10" t="s">
        <v>38899</v>
      </c>
      <c r="E9533" s="6" t="s">
        <v>15873</v>
      </c>
      <c r="F9533" s="6"/>
      <c r="G9533" s="6" t="str">
        <f t="shared" si="298"/>
        <v>002</v>
      </c>
      <c r="H9533" s="6" t="str">
        <f t="shared" si="299"/>
        <v>036</v>
      </c>
      <c r="J9533" s="57"/>
      <c r="K9533" s="57"/>
      <c r="L9533" s="57"/>
    </row>
    <row r="9534" spans="1:12">
      <c r="A9534" s="6">
        <v>9377</v>
      </c>
      <c r="B9534" s="10" t="s">
        <v>25027</v>
      </c>
      <c r="C9534" s="10" t="s">
        <v>6971</v>
      </c>
      <c r="D9534" s="10" t="s">
        <v>58590</v>
      </c>
      <c r="E9534" s="6" t="s">
        <v>15873</v>
      </c>
      <c r="F9534" s="6"/>
      <c r="G9534" s="6" t="str">
        <f t="shared" si="298"/>
        <v>002</v>
      </c>
      <c r="H9534" s="6" t="str">
        <f t="shared" si="299"/>
        <v>036</v>
      </c>
      <c r="J9534" s="57"/>
      <c r="K9534" s="57"/>
      <c r="L9534" s="57"/>
    </row>
    <row r="9535" spans="1:12">
      <c r="A9535" s="6">
        <v>9378</v>
      </c>
      <c r="B9535" s="10" t="s">
        <v>25028</v>
      </c>
      <c r="C9535" s="10" t="s">
        <v>6972</v>
      </c>
      <c r="D9535" s="10" t="s">
        <v>34953</v>
      </c>
      <c r="E9535" s="6" t="s">
        <v>15873</v>
      </c>
      <c r="F9535" s="6"/>
      <c r="G9535" s="6" t="str">
        <f t="shared" si="298"/>
        <v>002</v>
      </c>
      <c r="H9535" s="6" t="str">
        <f t="shared" si="299"/>
        <v>036</v>
      </c>
      <c r="J9535" s="57"/>
      <c r="K9535" s="57"/>
      <c r="L9535" s="57"/>
    </row>
    <row r="9536" spans="1:12">
      <c r="A9536" s="6">
        <v>9379</v>
      </c>
      <c r="B9536" s="10" t="s">
        <v>25029</v>
      </c>
      <c r="C9536" s="10" t="s">
        <v>6973</v>
      </c>
      <c r="D9536" s="10" t="s">
        <v>38900</v>
      </c>
      <c r="E9536" s="6" t="s">
        <v>15873</v>
      </c>
      <c r="F9536" s="6"/>
      <c r="G9536" s="6" t="str">
        <f t="shared" si="298"/>
        <v>002</v>
      </c>
      <c r="H9536" s="6" t="str">
        <f t="shared" si="299"/>
        <v>036</v>
      </c>
      <c r="J9536" s="57"/>
      <c r="K9536" s="57"/>
      <c r="L9536" s="57"/>
    </row>
    <row r="9537" spans="1:12">
      <c r="A9537" s="6">
        <v>9380</v>
      </c>
      <c r="B9537" s="10" t="s">
        <v>25030</v>
      </c>
      <c r="C9537" s="10" t="s">
        <v>6974</v>
      </c>
      <c r="D9537" s="10" t="s">
        <v>58591</v>
      </c>
      <c r="E9537" s="6" t="s">
        <v>15873</v>
      </c>
      <c r="F9537" s="6"/>
      <c r="G9537" s="6" t="str">
        <f t="shared" si="298"/>
        <v>002</v>
      </c>
      <c r="H9537" s="6" t="str">
        <f t="shared" si="299"/>
        <v>036</v>
      </c>
      <c r="J9537" s="57"/>
      <c r="K9537" s="57"/>
      <c r="L9537" s="57"/>
    </row>
    <row r="9538" spans="1:12">
      <c r="A9538" s="6">
        <v>9381</v>
      </c>
      <c r="B9538" s="10" t="s">
        <v>25031</v>
      </c>
      <c r="C9538" s="10" t="s">
        <v>6975</v>
      </c>
      <c r="D9538" s="10" t="s">
        <v>38901</v>
      </c>
      <c r="E9538" s="6" t="s">
        <v>15873</v>
      </c>
      <c r="F9538" s="6"/>
      <c r="G9538" s="6" t="str">
        <f t="shared" si="298"/>
        <v>002</v>
      </c>
      <c r="H9538" s="6" t="str">
        <f t="shared" si="299"/>
        <v>036</v>
      </c>
      <c r="J9538" s="57"/>
      <c r="K9538" s="57"/>
      <c r="L9538" s="57"/>
    </row>
    <row r="9539" spans="1:12">
      <c r="A9539" s="6">
        <v>9382</v>
      </c>
      <c r="B9539" s="10" t="s">
        <v>25032</v>
      </c>
      <c r="C9539" s="10" t="s">
        <v>6976</v>
      </c>
      <c r="D9539" s="10" t="s">
        <v>38902</v>
      </c>
      <c r="E9539" s="6" t="s">
        <v>15873</v>
      </c>
      <c r="F9539" s="6"/>
      <c r="G9539" s="6" t="str">
        <f t="shared" si="298"/>
        <v>002</v>
      </c>
      <c r="H9539" s="6" t="str">
        <f t="shared" si="299"/>
        <v>036</v>
      </c>
      <c r="J9539" s="57"/>
      <c r="K9539" s="57"/>
      <c r="L9539" s="57"/>
    </row>
    <row r="9540" spans="1:12">
      <c r="A9540" s="6">
        <v>9383</v>
      </c>
      <c r="B9540" s="10" t="s">
        <v>25033</v>
      </c>
      <c r="C9540" s="10" t="s">
        <v>6977</v>
      </c>
      <c r="D9540" s="10" t="s">
        <v>38826</v>
      </c>
      <c r="E9540" s="6" t="s">
        <v>15873</v>
      </c>
      <c r="F9540" s="6"/>
      <c r="G9540" s="6" t="str">
        <f t="shared" si="298"/>
        <v>002</v>
      </c>
      <c r="H9540" s="6" t="str">
        <f t="shared" si="299"/>
        <v>036</v>
      </c>
      <c r="J9540" s="57"/>
      <c r="K9540" s="57"/>
      <c r="L9540" s="57"/>
    </row>
    <row r="9541" spans="1:12">
      <c r="A9541" s="6">
        <v>9384</v>
      </c>
      <c r="B9541" s="10" t="s">
        <v>25034</v>
      </c>
      <c r="C9541" s="10" t="s">
        <v>6978</v>
      </c>
      <c r="D9541" s="10" t="s">
        <v>38903</v>
      </c>
      <c r="E9541" s="6" t="s">
        <v>15873</v>
      </c>
      <c r="F9541" s="6"/>
      <c r="G9541" s="6" t="str">
        <f t="shared" si="298"/>
        <v>002</v>
      </c>
      <c r="H9541" s="6" t="str">
        <f t="shared" si="299"/>
        <v>036</v>
      </c>
      <c r="J9541" s="57"/>
      <c r="K9541" s="57"/>
      <c r="L9541" s="57"/>
    </row>
    <row r="9542" spans="1:12">
      <c r="A9542" s="6">
        <v>9385</v>
      </c>
      <c r="B9542" s="10" t="s">
        <v>25035</v>
      </c>
      <c r="C9542" s="10" t="s">
        <v>6979</v>
      </c>
      <c r="D9542" s="10" t="s">
        <v>58592</v>
      </c>
      <c r="E9542" s="6" t="s">
        <v>15873</v>
      </c>
      <c r="F9542" s="6"/>
      <c r="G9542" s="6" t="str">
        <f t="shared" si="298"/>
        <v>002</v>
      </c>
      <c r="H9542" s="6" t="str">
        <f t="shared" si="299"/>
        <v>036</v>
      </c>
      <c r="J9542" s="57"/>
      <c r="K9542" s="57"/>
      <c r="L9542" s="57"/>
    </row>
    <row r="9543" spans="1:12">
      <c r="A9543" s="6">
        <v>9386</v>
      </c>
      <c r="B9543" s="10" t="s">
        <v>25036</v>
      </c>
      <c r="C9543" s="10" t="s">
        <v>6980</v>
      </c>
      <c r="D9543" s="10" t="s">
        <v>38904</v>
      </c>
      <c r="E9543" s="6" t="s">
        <v>15873</v>
      </c>
      <c r="F9543" s="6"/>
      <c r="G9543" s="6" t="str">
        <f t="shared" si="298"/>
        <v>002</v>
      </c>
      <c r="H9543" s="6" t="str">
        <f t="shared" si="299"/>
        <v>036</v>
      </c>
      <c r="J9543" s="57"/>
      <c r="K9543" s="57"/>
      <c r="L9543" s="57"/>
    </row>
    <row r="9544" spans="1:12">
      <c r="A9544" s="6">
        <v>9387</v>
      </c>
      <c r="B9544" s="10" t="s">
        <v>25037</v>
      </c>
      <c r="C9544" s="10" t="s">
        <v>6981</v>
      </c>
      <c r="D9544" s="10" t="s">
        <v>34983</v>
      </c>
      <c r="E9544" s="6" t="s">
        <v>15873</v>
      </c>
      <c r="F9544" s="6"/>
      <c r="G9544" s="6" t="str">
        <f t="shared" si="298"/>
        <v>002</v>
      </c>
      <c r="H9544" s="6" t="str">
        <f t="shared" si="299"/>
        <v>036</v>
      </c>
      <c r="J9544" s="57"/>
      <c r="K9544" s="57"/>
      <c r="L9544" s="57"/>
    </row>
    <row r="9545" spans="1:12">
      <c r="A9545" s="6">
        <v>9388</v>
      </c>
      <c r="B9545" s="10" t="s">
        <v>25038</v>
      </c>
      <c r="C9545" s="10" t="s">
        <v>6982</v>
      </c>
      <c r="D9545" s="10" t="s">
        <v>38905</v>
      </c>
      <c r="E9545" s="6" t="s">
        <v>15873</v>
      </c>
      <c r="F9545" s="6"/>
      <c r="G9545" s="6" t="str">
        <f t="shared" si="298"/>
        <v>002</v>
      </c>
      <c r="H9545" s="6" t="str">
        <f t="shared" si="299"/>
        <v>036</v>
      </c>
      <c r="J9545" s="57"/>
      <c r="K9545" s="57"/>
      <c r="L9545" s="57"/>
    </row>
    <row r="9546" spans="1:12">
      <c r="A9546" s="6">
        <v>9389</v>
      </c>
      <c r="B9546" s="10" t="s">
        <v>25039</v>
      </c>
      <c r="C9546" s="10" t="s">
        <v>6983</v>
      </c>
      <c r="D9546" s="10" t="s">
        <v>58593</v>
      </c>
      <c r="E9546" s="6" t="s">
        <v>15873</v>
      </c>
      <c r="F9546" s="6"/>
      <c r="G9546" s="6" t="str">
        <f t="shared" si="298"/>
        <v>002</v>
      </c>
      <c r="H9546" s="6" t="str">
        <f t="shared" si="299"/>
        <v>036</v>
      </c>
      <c r="J9546" s="57"/>
      <c r="K9546" s="57"/>
      <c r="L9546" s="57"/>
    </row>
    <row r="9547" spans="1:12">
      <c r="A9547" s="6">
        <v>9390</v>
      </c>
      <c r="B9547" s="10" t="s">
        <v>25040</v>
      </c>
      <c r="C9547" s="10" t="s">
        <v>6984</v>
      </c>
      <c r="D9547" s="10" t="s">
        <v>58594</v>
      </c>
      <c r="E9547" s="6" t="s">
        <v>15873</v>
      </c>
      <c r="F9547" s="6"/>
      <c r="G9547" s="6" t="str">
        <f t="shared" si="298"/>
        <v>002</v>
      </c>
      <c r="H9547" s="6" t="str">
        <f t="shared" si="299"/>
        <v>036</v>
      </c>
      <c r="J9547" s="57"/>
      <c r="K9547" s="57"/>
      <c r="L9547" s="57"/>
    </row>
    <row r="9548" spans="1:12">
      <c r="A9548" s="6">
        <v>9391</v>
      </c>
      <c r="B9548" s="10" t="s">
        <v>25041</v>
      </c>
      <c r="C9548" s="10" t="s">
        <v>6985</v>
      </c>
      <c r="D9548" s="10" t="s">
        <v>34984</v>
      </c>
      <c r="E9548" s="6" t="s">
        <v>15873</v>
      </c>
      <c r="F9548" s="6"/>
      <c r="G9548" s="6" t="str">
        <f t="shared" si="298"/>
        <v>002</v>
      </c>
      <c r="H9548" s="6" t="str">
        <f t="shared" si="299"/>
        <v>036</v>
      </c>
      <c r="J9548" s="57"/>
      <c r="K9548" s="57"/>
      <c r="L9548" s="57"/>
    </row>
    <row r="9549" spans="1:12">
      <c r="A9549" s="6">
        <v>9392</v>
      </c>
      <c r="B9549" s="10" t="s">
        <v>25042</v>
      </c>
      <c r="C9549" s="10" t="s">
        <v>6986</v>
      </c>
      <c r="D9549" s="10" t="s">
        <v>58595</v>
      </c>
      <c r="E9549" s="6" t="s">
        <v>15873</v>
      </c>
      <c r="F9549" s="6"/>
      <c r="G9549" s="6" t="str">
        <f t="shared" si="298"/>
        <v>002</v>
      </c>
      <c r="H9549" s="6" t="str">
        <f t="shared" si="299"/>
        <v>036</v>
      </c>
      <c r="J9549" s="57"/>
      <c r="K9549" s="57"/>
      <c r="L9549" s="57"/>
    </row>
    <row r="9550" spans="1:12">
      <c r="A9550" s="6">
        <v>9393</v>
      </c>
      <c r="B9550" s="10" t="s">
        <v>25043</v>
      </c>
      <c r="C9550" s="10" t="s">
        <v>6987</v>
      </c>
      <c r="D9550" s="10" t="s">
        <v>58596</v>
      </c>
      <c r="E9550" s="6" t="s">
        <v>15873</v>
      </c>
      <c r="F9550" s="6"/>
      <c r="G9550" s="6" t="str">
        <f t="shared" si="298"/>
        <v>002</v>
      </c>
      <c r="H9550" s="6" t="str">
        <f t="shared" si="299"/>
        <v>036</v>
      </c>
      <c r="J9550" s="57"/>
      <c r="K9550" s="57"/>
      <c r="L9550" s="57"/>
    </row>
    <row r="9551" spans="1:12">
      <c r="A9551" s="6">
        <v>9394</v>
      </c>
      <c r="B9551" s="10" t="s">
        <v>25044</v>
      </c>
      <c r="C9551" s="10" t="s">
        <v>6988</v>
      </c>
      <c r="D9551" s="10" t="s">
        <v>58597</v>
      </c>
      <c r="E9551" s="6" t="s">
        <v>15873</v>
      </c>
      <c r="F9551" s="6"/>
      <c r="G9551" s="6" t="str">
        <f t="shared" si="298"/>
        <v>002</v>
      </c>
      <c r="H9551" s="6" t="str">
        <f t="shared" si="299"/>
        <v>036</v>
      </c>
      <c r="J9551" s="57"/>
      <c r="K9551" s="57"/>
      <c r="L9551" s="57"/>
    </row>
    <row r="9552" spans="1:12">
      <c r="A9552" s="6">
        <v>9395</v>
      </c>
      <c r="B9552" s="10" t="s">
        <v>25045</v>
      </c>
      <c r="C9552" s="10" t="s">
        <v>6989</v>
      </c>
      <c r="D9552" s="10" t="s">
        <v>58598</v>
      </c>
      <c r="E9552" s="6" t="s">
        <v>15873</v>
      </c>
      <c r="F9552" s="6"/>
      <c r="G9552" s="6" t="str">
        <f t="shared" si="298"/>
        <v>002</v>
      </c>
      <c r="H9552" s="6" t="str">
        <f t="shared" si="299"/>
        <v>036</v>
      </c>
      <c r="J9552" s="57"/>
      <c r="K9552" s="57"/>
      <c r="L9552" s="57"/>
    </row>
    <row r="9553" spans="1:12">
      <c r="A9553" s="6">
        <v>9396</v>
      </c>
      <c r="B9553" s="10" t="s">
        <v>25046</v>
      </c>
      <c r="C9553" s="10" t="s">
        <v>6990</v>
      </c>
      <c r="D9553" s="10" t="s">
        <v>58599</v>
      </c>
      <c r="E9553" s="6" t="s">
        <v>15873</v>
      </c>
      <c r="F9553" s="6"/>
      <c r="G9553" s="6" t="str">
        <f t="shared" si="298"/>
        <v>002</v>
      </c>
      <c r="H9553" s="6" t="str">
        <f t="shared" si="299"/>
        <v>036</v>
      </c>
      <c r="J9553" s="57"/>
      <c r="K9553" s="57"/>
      <c r="L9553" s="57"/>
    </row>
    <row r="9554" spans="1:12">
      <c r="A9554" s="6">
        <v>9397</v>
      </c>
      <c r="B9554" s="10" t="s">
        <v>25047</v>
      </c>
      <c r="C9554" s="10" t="s">
        <v>6991</v>
      </c>
      <c r="D9554" s="10" t="s">
        <v>38906</v>
      </c>
      <c r="E9554" s="6" t="s">
        <v>15873</v>
      </c>
      <c r="F9554" s="6"/>
      <c r="G9554" s="6" t="str">
        <f t="shared" si="298"/>
        <v>002</v>
      </c>
      <c r="H9554" s="6" t="str">
        <f t="shared" si="299"/>
        <v>036</v>
      </c>
      <c r="J9554" s="57"/>
      <c r="K9554" s="57"/>
      <c r="L9554" s="57"/>
    </row>
    <row r="9555" spans="1:12">
      <c r="A9555" s="6">
        <v>9398</v>
      </c>
      <c r="B9555" s="10" t="s">
        <v>25048</v>
      </c>
      <c r="C9555" s="10" t="s">
        <v>6992</v>
      </c>
      <c r="D9555" s="10" t="s">
        <v>58600</v>
      </c>
      <c r="E9555" s="6" t="s">
        <v>15873</v>
      </c>
      <c r="F9555" s="6"/>
      <c r="G9555" s="6" t="str">
        <f t="shared" si="298"/>
        <v>002</v>
      </c>
      <c r="H9555" s="6" t="str">
        <f t="shared" si="299"/>
        <v>036</v>
      </c>
      <c r="J9555" s="57"/>
      <c r="K9555" s="57"/>
      <c r="L9555" s="57"/>
    </row>
    <row r="9556" spans="1:12">
      <c r="A9556" s="6">
        <v>9399</v>
      </c>
      <c r="B9556" s="10" t="s">
        <v>25049</v>
      </c>
      <c r="C9556" s="10" t="s">
        <v>6993</v>
      </c>
      <c r="D9556" s="10" t="s">
        <v>34985</v>
      </c>
      <c r="E9556" s="6" t="s">
        <v>15873</v>
      </c>
      <c r="F9556" s="6"/>
      <c r="G9556" s="6" t="str">
        <f t="shared" si="298"/>
        <v>002</v>
      </c>
      <c r="H9556" s="6" t="str">
        <f t="shared" si="299"/>
        <v>036</v>
      </c>
      <c r="J9556" s="57"/>
      <c r="K9556" s="57"/>
      <c r="L9556" s="57"/>
    </row>
    <row r="9557" spans="1:12">
      <c r="A9557" s="6">
        <v>9400</v>
      </c>
      <c r="B9557" s="10" t="s">
        <v>25050</v>
      </c>
      <c r="C9557" s="10" t="s">
        <v>6994</v>
      </c>
      <c r="D9557" s="10" t="s">
        <v>38907</v>
      </c>
      <c r="E9557" s="6" t="s">
        <v>15873</v>
      </c>
      <c r="F9557" s="6"/>
      <c r="G9557" s="6" t="str">
        <f t="shared" si="298"/>
        <v>002</v>
      </c>
      <c r="H9557" s="6" t="str">
        <f t="shared" si="299"/>
        <v>036</v>
      </c>
      <c r="J9557" s="57"/>
      <c r="K9557" s="57"/>
      <c r="L9557" s="57"/>
    </row>
    <row r="9558" spans="1:12">
      <c r="A9558" s="6">
        <v>9401</v>
      </c>
      <c r="B9558" s="10" t="s">
        <v>25051</v>
      </c>
      <c r="C9558" s="10" t="s">
        <v>6995</v>
      </c>
      <c r="D9558" s="10" t="s">
        <v>58601</v>
      </c>
      <c r="E9558" s="6" t="s">
        <v>15873</v>
      </c>
      <c r="F9558" s="6"/>
      <c r="G9558" s="6" t="str">
        <f t="shared" si="298"/>
        <v>002</v>
      </c>
      <c r="H9558" s="6" t="str">
        <f t="shared" si="299"/>
        <v>036</v>
      </c>
      <c r="J9558" s="57"/>
      <c r="K9558" s="57"/>
      <c r="L9558" s="57"/>
    </row>
    <row r="9559" spans="1:12">
      <c r="A9559" s="6">
        <v>9402</v>
      </c>
      <c r="B9559" s="10" t="s">
        <v>25052</v>
      </c>
      <c r="C9559" s="10" t="s">
        <v>6996</v>
      </c>
      <c r="D9559" s="10" t="s">
        <v>58602</v>
      </c>
      <c r="E9559" s="6" t="s">
        <v>15873</v>
      </c>
      <c r="F9559" s="6"/>
      <c r="G9559" s="6" t="str">
        <f t="shared" si="298"/>
        <v>002</v>
      </c>
      <c r="H9559" s="6" t="str">
        <f t="shared" si="299"/>
        <v>036</v>
      </c>
      <c r="J9559" s="57"/>
      <c r="K9559" s="57"/>
      <c r="L9559" s="57"/>
    </row>
    <row r="9560" spans="1:12">
      <c r="A9560" s="6">
        <v>9403</v>
      </c>
      <c r="B9560" s="10" t="s">
        <v>25053</v>
      </c>
      <c r="C9560" s="10" t="s">
        <v>6997</v>
      </c>
      <c r="D9560" s="10" t="s">
        <v>38896</v>
      </c>
      <c r="E9560" s="6" t="s">
        <v>15873</v>
      </c>
      <c r="F9560" s="6"/>
      <c r="G9560" s="6" t="str">
        <f t="shared" si="298"/>
        <v>002</v>
      </c>
      <c r="H9560" s="6" t="str">
        <f t="shared" si="299"/>
        <v>036</v>
      </c>
      <c r="J9560" s="57"/>
      <c r="K9560" s="57"/>
      <c r="L9560" s="57"/>
    </row>
    <row r="9561" spans="1:12">
      <c r="A9561" s="6">
        <v>9404</v>
      </c>
      <c r="B9561" s="10" t="s">
        <v>25054</v>
      </c>
      <c r="C9561" s="10" t="s">
        <v>6998</v>
      </c>
      <c r="D9561" s="10" t="s">
        <v>58603</v>
      </c>
      <c r="E9561" s="6" t="s">
        <v>15873</v>
      </c>
      <c r="F9561" s="6"/>
      <c r="G9561" s="6" t="str">
        <f t="shared" si="298"/>
        <v>002</v>
      </c>
      <c r="H9561" s="6" t="str">
        <f t="shared" si="299"/>
        <v>036</v>
      </c>
      <c r="J9561" s="57"/>
      <c r="K9561" s="57"/>
      <c r="L9561" s="57"/>
    </row>
    <row r="9562" spans="1:12">
      <c r="A9562" s="6">
        <v>9405</v>
      </c>
      <c r="B9562" s="10" t="s">
        <v>25055</v>
      </c>
      <c r="C9562" s="10" t="s">
        <v>6999</v>
      </c>
      <c r="D9562" s="10" t="s">
        <v>38800</v>
      </c>
      <c r="E9562" s="6" t="s">
        <v>15873</v>
      </c>
      <c r="F9562" s="6"/>
      <c r="G9562" s="6" t="str">
        <f t="shared" si="298"/>
        <v>002</v>
      </c>
      <c r="H9562" s="6" t="str">
        <f t="shared" si="299"/>
        <v>036</v>
      </c>
      <c r="J9562" s="57"/>
      <c r="K9562" s="57"/>
      <c r="L9562" s="57"/>
    </row>
    <row r="9563" spans="1:12">
      <c r="A9563" s="6">
        <v>9406</v>
      </c>
      <c r="B9563" s="10" t="s">
        <v>25056</v>
      </c>
      <c r="C9563" s="10" t="s">
        <v>7000</v>
      </c>
      <c r="D9563" s="10" t="s">
        <v>34986</v>
      </c>
      <c r="E9563" s="6" t="s">
        <v>15873</v>
      </c>
      <c r="F9563" s="6"/>
      <c r="G9563" s="6" t="str">
        <f t="shared" si="298"/>
        <v>002</v>
      </c>
      <c r="H9563" s="6" t="str">
        <f t="shared" si="299"/>
        <v>036</v>
      </c>
      <c r="J9563" s="57"/>
      <c r="K9563" s="57"/>
      <c r="L9563" s="57"/>
    </row>
    <row r="9564" spans="1:12">
      <c r="A9564" s="6">
        <v>9407</v>
      </c>
      <c r="B9564" s="10" t="s">
        <v>25057</v>
      </c>
      <c r="C9564" s="10" t="s">
        <v>7001</v>
      </c>
      <c r="D9564" s="10" t="s">
        <v>38898</v>
      </c>
      <c r="E9564" s="6" t="s">
        <v>15873</v>
      </c>
      <c r="F9564" s="6"/>
      <c r="G9564" s="6" t="str">
        <f t="shared" si="298"/>
        <v>002</v>
      </c>
      <c r="H9564" s="6" t="str">
        <f t="shared" si="299"/>
        <v>036</v>
      </c>
      <c r="J9564" s="57"/>
      <c r="K9564" s="57"/>
      <c r="L9564" s="57"/>
    </row>
    <row r="9565" spans="1:12">
      <c r="A9565" s="6">
        <v>9408</v>
      </c>
      <c r="B9565" s="10" t="s">
        <v>25058</v>
      </c>
      <c r="C9565" s="10" t="s">
        <v>7002</v>
      </c>
      <c r="D9565" s="10" t="s">
        <v>38908</v>
      </c>
      <c r="E9565" s="6" t="s">
        <v>15873</v>
      </c>
      <c r="F9565" s="6"/>
      <c r="G9565" s="6" t="str">
        <f t="shared" si="298"/>
        <v>002</v>
      </c>
      <c r="H9565" s="6" t="str">
        <f t="shared" si="299"/>
        <v>036</v>
      </c>
      <c r="J9565" s="57"/>
      <c r="K9565" s="57"/>
      <c r="L9565" s="57"/>
    </row>
    <row r="9566" spans="1:12">
      <c r="A9566" s="6">
        <v>9409</v>
      </c>
      <c r="B9566" s="10" t="s">
        <v>25059</v>
      </c>
      <c r="C9566" s="10" t="s">
        <v>7003</v>
      </c>
      <c r="D9566" s="10" t="s">
        <v>38909</v>
      </c>
      <c r="E9566" s="6" t="s">
        <v>15873</v>
      </c>
      <c r="F9566" s="6"/>
      <c r="G9566" s="6" t="str">
        <f t="shared" si="298"/>
        <v>002</v>
      </c>
      <c r="H9566" s="6" t="str">
        <f t="shared" si="299"/>
        <v>036</v>
      </c>
      <c r="J9566" s="57"/>
      <c r="K9566" s="57"/>
      <c r="L9566" s="57"/>
    </row>
    <row r="9567" spans="1:12">
      <c r="A9567" s="6">
        <v>9410</v>
      </c>
      <c r="B9567" s="10" t="s">
        <v>25060</v>
      </c>
      <c r="C9567" s="10" t="s">
        <v>7004</v>
      </c>
      <c r="D9567" s="10" t="s">
        <v>38910</v>
      </c>
      <c r="E9567" s="6" t="s">
        <v>15873</v>
      </c>
      <c r="F9567" s="6"/>
      <c r="G9567" s="6" t="str">
        <f t="shared" si="298"/>
        <v>002</v>
      </c>
      <c r="H9567" s="6" t="str">
        <f t="shared" si="299"/>
        <v>036</v>
      </c>
      <c r="J9567" s="57"/>
      <c r="K9567" s="57"/>
      <c r="L9567" s="57"/>
    </row>
    <row r="9568" spans="1:12">
      <c r="A9568" s="6">
        <v>9411</v>
      </c>
      <c r="B9568" s="10" t="s">
        <v>25061</v>
      </c>
      <c r="C9568" s="10" t="s">
        <v>7005</v>
      </c>
      <c r="D9568" s="10" t="s">
        <v>38911</v>
      </c>
      <c r="E9568" s="6" t="s">
        <v>15873</v>
      </c>
      <c r="F9568" s="6"/>
      <c r="G9568" s="6" t="str">
        <f t="shared" ref="G9568:G9631" si="300">+LEFT(C9568,3)</f>
        <v>002</v>
      </c>
      <c r="H9568" s="6" t="str">
        <f t="shared" ref="H9568:H9631" si="301">+MID(C9568,5,3)</f>
        <v>036</v>
      </c>
      <c r="J9568" s="57"/>
      <c r="K9568" s="57"/>
      <c r="L9568" s="57"/>
    </row>
    <row r="9569" spans="1:12">
      <c r="A9569" s="6">
        <v>9412</v>
      </c>
      <c r="B9569" s="10" t="s">
        <v>25062</v>
      </c>
      <c r="C9569" s="10" t="s">
        <v>7006</v>
      </c>
      <c r="D9569" s="10" t="s">
        <v>38912</v>
      </c>
      <c r="E9569" s="6" t="s">
        <v>15873</v>
      </c>
      <c r="F9569" s="6"/>
      <c r="G9569" s="6" t="str">
        <f t="shared" si="300"/>
        <v>002</v>
      </c>
      <c r="H9569" s="6" t="str">
        <f t="shared" si="301"/>
        <v>036</v>
      </c>
      <c r="J9569" s="57"/>
      <c r="K9569" s="57"/>
      <c r="L9569" s="57"/>
    </row>
    <row r="9570" spans="1:12">
      <c r="A9570" s="6">
        <v>9413</v>
      </c>
      <c r="B9570" s="10" t="s">
        <v>25063</v>
      </c>
      <c r="C9570" s="10" t="s">
        <v>7007</v>
      </c>
      <c r="D9570" s="10" t="s">
        <v>38836</v>
      </c>
      <c r="E9570" s="6" t="s">
        <v>15873</v>
      </c>
      <c r="F9570" s="6"/>
      <c r="G9570" s="6" t="str">
        <f t="shared" si="300"/>
        <v>002</v>
      </c>
      <c r="H9570" s="6" t="str">
        <f t="shared" si="301"/>
        <v>036</v>
      </c>
      <c r="J9570" s="57"/>
      <c r="K9570" s="57"/>
      <c r="L9570" s="57"/>
    </row>
    <row r="9571" spans="1:12">
      <c r="A9571" s="6">
        <v>9414</v>
      </c>
      <c r="B9571" s="10" t="s">
        <v>25064</v>
      </c>
      <c r="C9571" s="10" t="s">
        <v>7008</v>
      </c>
      <c r="D9571" s="10" t="s">
        <v>38913</v>
      </c>
      <c r="E9571" s="6" t="s">
        <v>15873</v>
      </c>
      <c r="F9571" s="6"/>
      <c r="G9571" s="6" t="str">
        <f t="shared" si="300"/>
        <v>002</v>
      </c>
      <c r="H9571" s="6" t="str">
        <f t="shared" si="301"/>
        <v>036</v>
      </c>
      <c r="J9571" s="57"/>
      <c r="K9571" s="57"/>
      <c r="L9571" s="57"/>
    </row>
    <row r="9572" spans="1:12">
      <c r="A9572" s="6">
        <v>9415</v>
      </c>
      <c r="B9572" s="10" t="s">
        <v>25065</v>
      </c>
      <c r="C9572" s="10" t="s">
        <v>7009</v>
      </c>
      <c r="D9572" s="10" t="s">
        <v>58604</v>
      </c>
      <c r="E9572" s="6" t="s">
        <v>15873</v>
      </c>
      <c r="F9572" s="6"/>
      <c r="G9572" s="6" t="str">
        <f t="shared" si="300"/>
        <v>002</v>
      </c>
      <c r="H9572" s="6" t="str">
        <f t="shared" si="301"/>
        <v>036</v>
      </c>
      <c r="J9572" s="57"/>
      <c r="K9572" s="57"/>
      <c r="L9572" s="57"/>
    </row>
    <row r="9573" spans="1:12">
      <c r="A9573" s="6">
        <v>9416</v>
      </c>
      <c r="B9573" s="10" t="s">
        <v>25066</v>
      </c>
      <c r="C9573" s="10" t="s">
        <v>7010</v>
      </c>
      <c r="D9573" s="10" t="s">
        <v>38914</v>
      </c>
      <c r="E9573" s="6" t="s">
        <v>15873</v>
      </c>
      <c r="F9573" s="6"/>
      <c r="G9573" s="6" t="str">
        <f t="shared" si="300"/>
        <v>002</v>
      </c>
      <c r="H9573" s="6" t="str">
        <f t="shared" si="301"/>
        <v>036</v>
      </c>
      <c r="J9573" s="57"/>
      <c r="K9573" s="57"/>
      <c r="L9573" s="57"/>
    </row>
    <row r="9574" spans="1:12">
      <c r="A9574" s="6">
        <v>9417</v>
      </c>
      <c r="B9574" s="10" t="s">
        <v>25067</v>
      </c>
      <c r="C9574" s="10" t="s">
        <v>7011</v>
      </c>
      <c r="D9574" s="10" t="s">
        <v>34959</v>
      </c>
      <c r="E9574" s="6" t="s">
        <v>15873</v>
      </c>
      <c r="F9574" s="6"/>
      <c r="G9574" s="6" t="str">
        <f t="shared" si="300"/>
        <v>002</v>
      </c>
      <c r="H9574" s="6" t="str">
        <f t="shared" si="301"/>
        <v>036</v>
      </c>
      <c r="J9574" s="57"/>
      <c r="K9574" s="57"/>
      <c r="L9574" s="57"/>
    </row>
    <row r="9575" spans="1:12">
      <c r="A9575" s="6">
        <v>9418</v>
      </c>
      <c r="B9575" s="10" t="s">
        <v>25068</v>
      </c>
      <c r="C9575" s="10" t="s">
        <v>7012</v>
      </c>
      <c r="D9575" s="10" t="s">
        <v>38915</v>
      </c>
      <c r="E9575" s="6" t="s">
        <v>15873</v>
      </c>
      <c r="F9575" s="6"/>
      <c r="G9575" s="6" t="str">
        <f t="shared" si="300"/>
        <v>002</v>
      </c>
      <c r="H9575" s="6" t="str">
        <f t="shared" si="301"/>
        <v>036</v>
      </c>
      <c r="J9575" s="57"/>
      <c r="K9575" s="57"/>
      <c r="L9575" s="57"/>
    </row>
    <row r="9576" spans="1:12">
      <c r="A9576" s="6">
        <v>9419</v>
      </c>
      <c r="B9576" s="10" t="s">
        <v>25069</v>
      </c>
      <c r="C9576" s="10" t="s">
        <v>7013</v>
      </c>
      <c r="D9576" s="10" t="s">
        <v>38916</v>
      </c>
      <c r="E9576" s="6" t="s">
        <v>15873</v>
      </c>
      <c r="F9576" s="6"/>
      <c r="G9576" s="6" t="str">
        <f t="shared" si="300"/>
        <v>002</v>
      </c>
      <c r="H9576" s="6" t="str">
        <f t="shared" si="301"/>
        <v>036</v>
      </c>
      <c r="J9576" s="57"/>
      <c r="K9576" s="57"/>
      <c r="L9576" s="57"/>
    </row>
    <row r="9577" spans="1:12">
      <c r="A9577" s="6">
        <v>9420</v>
      </c>
      <c r="B9577" s="10" t="s">
        <v>25070</v>
      </c>
      <c r="C9577" s="10" t="s">
        <v>7014</v>
      </c>
      <c r="D9577" s="10" t="s">
        <v>58584</v>
      </c>
      <c r="E9577" s="6" t="s">
        <v>15873</v>
      </c>
      <c r="F9577" s="6"/>
      <c r="G9577" s="6" t="str">
        <f t="shared" si="300"/>
        <v>002</v>
      </c>
      <c r="H9577" s="6" t="str">
        <f t="shared" si="301"/>
        <v>036</v>
      </c>
      <c r="J9577" s="57"/>
      <c r="K9577" s="57"/>
      <c r="L9577" s="57"/>
    </row>
    <row r="9578" spans="1:12">
      <c r="A9578" s="6">
        <v>9421</v>
      </c>
      <c r="B9578" s="10" t="s">
        <v>25071</v>
      </c>
      <c r="C9578" s="10" t="s">
        <v>7015</v>
      </c>
      <c r="D9578" s="10" t="s">
        <v>58526</v>
      </c>
      <c r="E9578" s="6" t="s">
        <v>15873</v>
      </c>
      <c r="F9578" s="6"/>
      <c r="G9578" s="6" t="str">
        <f t="shared" si="300"/>
        <v>002</v>
      </c>
      <c r="H9578" s="6" t="str">
        <f t="shared" si="301"/>
        <v>036</v>
      </c>
      <c r="J9578" s="57"/>
      <c r="K9578" s="57"/>
      <c r="L9578" s="57"/>
    </row>
    <row r="9579" spans="1:12">
      <c r="A9579" s="6">
        <v>9422</v>
      </c>
      <c r="B9579" s="10" t="s">
        <v>25072</v>
      </c>
      <c r="C9579" s="10" t="s">
        <v>7016</v>
      </c>
      <c r="D9579" s="10" t="s">
        <v>58605</v>
      </c>
      <c r="E9579" s="6" t="s">
        <v>15873</v>
      </c>
      <c r="F9579" s="6"/>
      <c r="G9579" s="6" t="str">
        <f t="shared" si="300"/>
        <v>002</v>
      </c>
      <c r="H9579" s="6" t="str">
        <f t="shared" si="301"/>
        <v>036</v>
      </c>
      <c r="J9579" s="57"/>
      <c r="K9579" s="57"/>
      <c r="L9579" s="57"/>
    </row>
    <row r="9580" spans="1:12">
      <c r="A9580" s="6">
        <v>9423</v>
      </c>
      <c r="B9580" s="10" t="s">
        <v>25073</v>
      </c>
      <c r="C9580" s="10" t="s">
        <v>7017</v>
      </c>
      <c r="D9580" s="10" t="s">
        <v>45613</v>
      </c>
      <c r="E9580" s="6" t="s">
        <v>15873</v>
      </c>
      <c r="F9580" s="6"/>
      <c r="G9580" s="6" t="str">
        <f t="shared" si="300"/>
        <v>002</v>
      </c>
      <c r="H9580" s="6" t="str">
        <f t="shared" si="301"/>
        <v>036</v>
      </c>
      <c r="J9580" s="57"/>
      <c r="K9580" s="57"/>
      <c r="L9580" s="57"/>
    </row>
    <row r="9581" spans="1:12">
      <c r="A9581" s="6">
        <v>9424</v>
      </c>
      <c r="B9581" s="10" t="s">
        <v>25074</v>
      </c>
      <c r="C9581" s="10" t="s">
        <v>7018</v>
      </c>
      <c r="D9581" s="10" t="s">
        <v>38917</v>
      </c>
      <c r="E9581" s="6" t="s">
        <v>15873</v>
      </c>
      <c r="F9581" s="6"/>
      <c r="G9581" s="6" t="str">
        <f t="shared" si="300"/>
        <v>002</v>
      </c>
      <c r="H9581" s="6" t="str">
        <f t="shared" si="301"/>
        <v>036</v>
      </c>
      <c r="J9581" s="57"/>
      <c r="K9581" s="57"/>
      <c r="L9581" s="57"/>
    </row>
    <row r="9582" spans="1:12">
      <c r="A9582" s="6">
        <v>9425</v>
      </c>
      <c r="B9582" s="10" t="s">
        <v>25075</v>
      </c>
      <c r="C9582" s="10" t="s">
        <v>7019</v>
      </c>
      <c r="D9582" s="10" t="s">
        <v>34987</v>
      </c>
      <c r="E9582" s="6" t="s">
        <v>15873</v>
      </c>
      <c r="F9582" s="6"/>
      <c r="G9582" s="6" t="str">
        <f t="shared" si="300"/>
        <v>002</v>
      </c>
      <c r="H9582" s="6" t="str">
        <f t="shared" si="301"/>
        <v>036</v>
      </c>
      <c r="J9582" s="57"/>
      <c r="K9582" s="57"/>
      <c r="L9582" s="57"/>
    </row>
    <row r="9583" spans="1:12">
      <c r="A9583" s="6">
        <v>9426</v>
      </c>
      <c r="B9583" s="10" t="s">
        <v>25076</v>
      </c>
      <c r="C9583" s="10" t="s">
        <v>7020</v>
      </c>
      <c r="D9583" s="10" t="s">
        <v>49863</v>
      </c>
      <c r="E9583" s="6" t="s">
        <v>15873</v>
      </c>
      <c r="F9583" s="6"/>
      <c r="G9583" s="6" t="str">
        <f t="shared" si="300"/>
        <v>002</v>
      </c>
      <c r="H9583" s="6" t="str">
        <f t="shared" si="301"/>
        <v>036</v>
      </c>
      <c r="J9583" s="57"/>
      <c r="K9583" s="57"/>
      <c r="L9583" s="57"/>
    </row>
    <row r="9584" spans="1:12">
      <c r="A9584" s="6">
        <v>9427</v>
      </c>
      <c r="B9584" s="10" t="s">
        <v>25077</v>
      </c>
      <c r="C9584" s="10" t="s">
        <v>7021</v>
      </c>
      <c r="D9584" s="10" t="s">
        <v>34981</v>
      </c>
      <c r="E9584" s="6" t="s">
        <v>15873</v>
      </c>
      <c r="F9584" s="6"/>
      <c r="G9584" s="6" t="str">
        <f t="shared" si="300"/>
        <v>002</v>
      </c>
      <c r="H9584" s="6" t="str">
        <f t="shared" si="301"/>
        <v>036</v>
      </c>
      <c r="J9584" s="57"/>
      <c r="K9584" s="57"/>
      <c r="L9584" s="57"/>
    </row>
    <row r="9585" spans="1:12">
      <c r="A9585" s="6">
        <v>9428</v>
      </c>
      <c r="B9585" s="10" t="s">
        <v>25078</v>
      </c>
      <c r="C9585" s="10" t="s">
        <v>7022</v>
      </c>
      <c r="D9585" s="10" t="s">
        <v>58606</v>
      </c>
      <c r="E9585" s="6" t="s">
        <v>15873</v>
      </c>
      <c r="F9585" s="6"/>
      <c r="G9585" s="6" t="str">
        <f t="shared" si="300"/>
        <v>002</v>
      </c>
      <c r="H9585" s="6" t="str">
        <f t="shared" si="301"/>
        <v>036</v>
      </c>
      <c r="J9585" s="57"/>
      <c r="K9585" s="57"/>
      <c r="L9585" s="57"/>
    </row>
    <row r="9586" spans="1:12">
      <c r="A9586" s="6">
        <v>9429</v>
      </c>
      <c r="B9586" s="10" t="s">
        <v>25079</v>
      </c>
      <c r="C9586" s="10" t="s">
        <v>7023</v>
      </c>
      <c r="D9586" s="10" t="s">
        <v>58607</v>
      </c>
      <c r="E9586" s="6" t="s">
        <v>15873</v>
      </c>
      <c r="F9586" s="6"/>
      <c r="G9586" s="6" t="str">
        <f t="shared" si="300"/>
        <v>002</v>
      </c>
      <c r="H9586" s="6" t="str">
        <f t="shared" si="301"/>
        <v>036</v>
      </c>
      <c r="J9586" s="57"/>
      <c r="K9586" s="57"/>
      <c r="L9586" s="57"/>
    </row>
    <row r="9587" spans="1:12">
      <c r="A9587" s="6">
        <v>9430</v>
      </c>
      <c r="B9587" s="10" t="s">
        <v>25080</v>
      </c>
      <c r="C9587" s="10" t="s">
        <v>7024</v>
      </c>
      <c r="D9587" s="10" t="s">
        <v>57698</v>
      </c>
      <c r="E9587" s="6" t="s">
        <v>15873</v>
      </c>
      <c r="F9587" s="6"/>
      <c r="G9587" s="6" t="str">
        <f t="shared" si="300"/>
        <v>002</v>
      </c>
      <c r="H9587" s="6" t="str">
        <f t="shared" si="301"/>
        <v>036</v>
      </c>
      <c r="J9587" s="57"/>
      <c r="K9587" s="57"/>
      <c r="L9587" s="57"/>
    </row>
    <row r="9588" spans="1:12">
      <c r="A9588" s="6">
        <v>9431</v>
      </c>
      <c r="B9588" s="10" t="s">
        <v>25081</v>
      </c>
      <c r="C9588" s="10" t="s">
        <v>7025</v>
      </c>
      <c r="D9588" s="10" t="s">
        <v>34988</v>
      </c>
      <c r="E9588" s="6" t="s">
        <v>15873</v>
      </c>
      <c r="F9588" s="6"/>
      <c r="G9588" s="6" t="str">
        <f t="shared" si="300"/>
        <v>002</v>
      </c>
      <c r="H9588" s="6" t="str">
        <f t="shared" si="301"/>
        <v>036</v>
      </c>
      <c r="J9588" s="57"/>
      <c r="K9588" s="57"/>
      <c r="L9588" s="57"/>
    </row>
    <row r="9589" spans="1:12">
      <c r="A9589" s="6">
        <v>9432</v>
      </c>
      <c r="B9589" s="10" t="s">
        <v>25082</v>
      </c>
      <c r="C9589" s="10" t="s">
        <v>7026</v>
      </c>
      <c r="D9589" s="10" t="s">
        <v>38918</v>
      </c>
      <c r="E9589" s="6" t="s">
        <v>15873</v>
      </c>
      <c r="F9589" s="6"/>
      <c r="G9589" s="6" t="str">
        <f t="shared" si="300"/>
        <v>002</v>
      </c>
      <c r="H9589" s="6" t="str">
        <f t="shared" si="301"/>
        <v>036</v>
      </c>
      <c r="J9589" s="57"/>
      <c r="K9589" s="57"/>
      <c r="L9589" s="57"/>
    </row>
    <row r="9590" spans="1:12">
      <c r="A9590" s="6">
        <v>9433</v>
      </c>
      <c r="B9590" s="10" t="s">
        <v>25083</v>
      </c>
      <c r="C9590" s="10" t="s">
        <v>7027</v>
      </c>
      <c r="D9590" s="10" t="s">
        <v>58608</v>
      </c>
      <c r="E9590" s="6" t="s">
        <v>15873</v>
      </c>
      <c r="F9590" s="6"/>
      <c r="G9590" s="6" t="str">
        <f t="shared" si="300"/>
        <v>002</v>
      </c>
      <c r="H9590" s="6" t="str">
        <f t="shared" si="301"/>
        <v>036</v>
      </c>
      <c r="J9590" s="57"/>
      <c r="K9590" s="57"/>
      <c r="L9590" s="57"/>
    </row>
    <row r="9591" spans="1:12">
      <c r="A9591" s="6">
        <v>9434</v>
      </c>
      <c r="B9591" s="10" t="s">
        <v>25084</v>
      </c>
      <c r="C9591" s="10" t="s">
        <v>7028</v>
      </c>
      <c r="D9591" s="10" t="s">
        <v>34989</v>
      </c>
      <c r="E9591" s="6" t="s">
        <v>15873</v>
      </c>
      <c r="F9591" s="6"/>
      <c r="G9591" s="6" t="str">
        <f t="shared" si="300"/>
        <v>002</v>
      </c>
      <c r="H9591" s="6" t="str">
        <f t="shared" si="301"/>
        <v>036</v>
      </c>
      <c r="J9591" s="57"/>
      <c r="K9591" s="57"/>
      <c r="L9591" s="57"/>
    </row>
    <row r="9592" spans="1:12">
      <c r="A9592" s="6">
        <v>9435</v>
      </c>
      <c r="B9592" s="10" t="s">
        <v>25085</v>
      </c>
      <c r="C9592" s="10" t="s">
        <v>7029</v>
      </c>
      <c r="D9592" s="10" t="s">
        <v>58609</v>
      </c>
      <c r="E9592" s="6" t="s">
        <v>15873</v>
      </c>
      <c r="F9592" s="6"/>
      <c r="G9592" s="6" t="str">
        <f t="shared" si="300"/>
        <v>002</v>
      </c>
      <c r="H9592" s="6" t="str">
        <f t="shared" si="301"/>
        <v>036</v>
      </c>
      <c r="J9592" s="57"/>
      <c r="K9592" s="57"/>
      <c r="L9592" s="57"/>
    </row>
    <row r="9593" spans="1:12">
      <c r="A9593" s="6">
        <v>9436</v>
      </c>
      <c r="B9593" s="10" t="s">
        <v>25086</v>
      </c>
      <c r="C9593" s="10" t="s">
        <v>7030</v>
      </c>
      <c r="D9593" s="10" t="s">
        <v>58610</v>
      </c>
      <c r="E9593" s="6" t="s">
        <v>15873</v>
      </c>
      <c r="F9593" s="6"/>
      <c r="G9593" s="6" t="str">
        <f t="shared" si="300"/>
        <v>002</v>
      </c>
      <c r="H9593" s="6" t="str">
        <f t="shared" si="301"/>
        <v>036</v>
      </c>
      <c r="J9593" s="57"/>
      <c r="K9593" s="57"/>
      <c r="L9593" s="57"/>
    </row>
    <row r="9594" spans="1:12">
      <c r="A9594" s="6">
        <v>9437</v>
      </c>
      <c r="B9594" s="10" t="s">
        <v>25087</v>
      </c>
      <c r="C9594" s="10" t="s">
        <v>7031</v>
      </c>
      <c r="D9594" s="10" t="s">
        <v>34990</v>
      </c>
      <c r="E9594" s="6" t="s">
        <v>15873</v>
      </c>
      <c r="F9594" s="6"/>
      <c r="G9594" s="6" t="str">
        <f t="shared" si="300"/>
        <v>002</v>
      </c>
      <c r="H9594" s="6" t="str">
        <f t="shared" si="301"/>
        <v>036</v>
      </c>
      <c r="J9594" s="57"/>
      <c r="K9594" s="57"/>
      <c r="L9594" s="57"/>
    </row>
    <row r="9595" spans="1:12">
      <c r="A9595" s="6">
        <v>9438</v>
      </c>
      <c r="B9595" s="10" t="s">
        <v>25088</v>
      </c>
      <c r="C9595" s="10" t="s">
        <v>7032</v>
      </c>
      <c r="D9595" s="10" t="s">
        <v>58611</v>
      </c>
      <c r="E9595" s="6" t="s">
        <v>15873</v>
      </c>
      <c r="F9595" s="6"/>
      <c r="G9595" s="6" t="str">
        <f t="shared" si="300"/>
        <v>002</v>
      </c>
      <c r="H9595" s="6" t="str">
        <f t="shared" si="301"/>
        <v>036</v>
      </c>
      <c r="J9595" s="57"/>
      <c r="K9595" s="57"/>
      <c r="L9595" s="57"/>
    </row>
    <row r="9596" spans="1:12">
      <c r="A9596" s="6">
        <v>9439</v>
      </c>
      <c r="B9596" s="10" t="s">
        <v>25089</v>
      </c>
      <c r="C9596" s="10" t="s">
        <v>7033</v>
      </c>
      <c r="D9596" s="10" t="s">
        <v>58612</v>
      </c>
      <c r="E9596" s="6" t="s">
        <v>15873</v>
      </c>
      <c r="F9596" s="6"/>
      <c r="G9596" s="6" t="str">
        <f t="shared" si="300"/>
        <v>002</v>
      </c>
      <c r="H9596" s="6" t="str">
        <f t="shared" si="301"/>
        <v>036</v>
      </c>
      <c r="J9596" s="57"/>
      <c r="K9596" s="57"/>
      <c r="L9596" s="57"/>
    </row>
    <row r="9597" spans="1:12">
      <c r="A9597" s="6">
        <v>9440</v>
      </c>
      <c r="B9597" s="10" t="s">
        <v>25090</v>
      </c>
      <c r="C9597" s="10" t="s">
        <v>7034</v>
      </c>
      <c r="D9597" s="10" t="s">
        <v>38919</v>
      </c>
      <c r="E9597" s="6" t="s">
        <v>15873</v>
      </c>
      <c r="F9597" s="6"/>
      <c r="G9597" s="6" t="str">
        <f t="shared" si="300"/>
        <v>002</v>
      </c>
      <c r="H9597" s="6" t="str">
        <f t="shared" si="301"/>
        <v>036</v>
      </c>
      <c r="J9597" s="57"/>
      <c r="K9597" s="57"/>
      <c r="L9597" s="57"/>
    </row>
    <row r="9598" spans="1:12">
      <c r="A9598" s="6">
        <v>9441</v>
      </c>
      <c r="B9598" s="10" t="s">
        <v>25091</v>
      </c>
      <c r="C9598" s="10" t="s">
        <v>7035</v>
      </c>
      <c r="D9598" s="10" t="s">
        <v>58613</v>
      </c>
      <c r="E9598" s="6" t="s">
        <v>15873</v>
      </c>
      <c r="F9598" s="6"/>
      <c r="G9598" s="6" t="str">
        <f t="shared" si="300"/>
        <v>002</v>
      </c>
      <c r="H9598" s="6" t="str">
        <f t="shared" si="301"/>
        <v>036</v>
      </c>
      <c r="J9598" s="57"/>
      <c r="K9598" s="57"/>
      <c r="L9598" s="57"/>
    </row>
    <row r="9599" spans="1:12">
      <c r="A9599" s="6">
        <v>9442</v>
      </c>
      <c r="B9599" s="10" t="s">
        <v>25092</v>
      </c>
      <c r="C9599" s="10" t="s">
        <v>7036</v>
      </c>
      <c r="D9599" s="10" t="s">
        <v>58614</v>
      </c>
      <c r="E9599" s="6" t="s">
        <v>15873</v>
      </c>
      <c r="F9599" s="6"/>
      <c r="G9599" s="6" t="str">
        <f t="shared" si="300"/>
        <v>002</v>
      </c>
      <c r="H9599" s="6" t="str">
        <f t="shared" si="301"/>
        <v>036</v>
      </c>
      <c r="J9599" s="57"/>
      <c r="K9599" s="57"/>
      <c r="L9599" s="57"/>
    </row>
    <row r="9600" spans="1:12">
      <c r="A9600" s="6">
        <v>9443</v>
      </c>
      <c r="B9600" s="10" t="s">
        <v>25093</v>
      </c>
      <c r="C9600" s="10" t="s">
        <v>7037</v>
      </c>
      <c r="D9600" s="10" t="s">
        <v>54375</v>
      </c>
      <c r="E9600" s="6" t="s">
        <v>15873</v>
      </c>
      <c r="F9600" s="6"/>
      <c r="G9600" s="6" t="str">
        <f t="shared" si="300"/>
        <v>002</v>
      </c>
      <c r="H9600" s="6" t="str">
        <f t="shared" si="301"/>
        <v>036</v>
      </c>
      <c r="J9600" s="57"/>
      <c r="K9600" s="57"/>
      <c r="L9600" s="57"/>
    </row>
    <row r="9601" spans="1:12">
      <c r="A9601" s="6">
        <v>9444</v>
      </c>
      <c r="B9601" s="10" t="s">
        <v>25094</v>
      </c>
      <c r="C9601" s="10" t="s">
        <v>15944</v>
      </c>
      <c r="D9601" s="10" t="s">
        <v>58615</v>
      </c>
      <c r="E9601" s="6" t="s">
        <v>15873</v>
      </c>
      <c r="F9601" s="6"/>
      <c r="G9601" s="6" t="str">
        <f t="shared" si="300"/>
        <v>002</v>
      </c>
      <c r="H9601" s="6" t="str">
        <f t="shared" si="301"/>
        <v>036</v>
      </c>
      <c r="J9601" s="57"/>
      <c r="K9601" s="57"/>
      <c r="L9601" s="57"/>
    </row>
    <row r="9602" spans="1:12">
      <c r="A9602" s="6">
        <v>9445</v>
      </c>
      <c r="B9602" s="10" t="s">
        <v>25095</v>
      </c>
      <c r="C9602" s="10" t="s">
        <v>16004</v>
      </c>
      <c r="D9602" s="10" t="s">
        <v>58495</v>
      </c>
      <c r="E9602" s="6" t="s">
        <v>15873</v>
      </c>
      <c r="F9602" s="6"/>
      <c r="G9602" s="6" t="str">
        <f t="shared" si="300"/>
        <v>002</v>
      </c>
      <c r="H9602" s="6" t="str">
        <f t="shared" si="301"/>
        <v>036</v>
      </c>
      <c r="J9602" s="57"/>
      <c r="K9602" s="57"/>
      <c r="L9602" s="57"/>
    </row>
    <row r="9603" spans="1:12">
      <c r="A9603" s="6">
        <v>9446</v>
      </c>
      <c r="B9603" s="10" t="s">
        <v>25096</v>
      </c>
      <c r="C9603" s="10" t="s">
        <v>16016</v>
      </c>
      <c r="D9603" s="10" t="s">
        <v>34991</v>
      </c>
      <c r="E9603" s="6" t="s">
        <v>15873</v>
      </c>
      <c r="F9603" s="6"/>
      <c r="G9603" s="6" t="str">
        <f t="shared" si="300"/>
        <v>002</v>
      </c>
      <c r="H9603" s="6" t="str">
        <f t="shared" si="301"/>
        <v>036</v>
      </c>
      <c r="J9603" s="57"/>
      <c r="K9603" s="57"/>
      <c r="L9603" s="57"/>
    </row>
    <row r="9604" spans="1:12">
      <c r="A9604" s="6">
        <v>9447</v>
      </c>
      <c r="B9604" s="10" t="s">
        <v>25097</v>
      </c>
      <c r="C9604" s="10" t="s">
        <v>16260</v>
      </c>
      <c r="D9604" s="10" t="s">
        <v>38920</v>
      </c>
      <c r="E9604" s="6" t="s">
        <v>15873</v>
      </c>
      <c r="F9604" s="6"/>
      <c r="G9604" s="6" t="str">
        <f t="shared" si="300"/>
        <v>002</v>
      </c>
      <c r="H9604" s="6" t="str">
        <f t="shared" si="301"/>
        <v>036</v>
      </c>
      <c r="J9604" s="57"/>
      <c r="K9604" s="57"/>
      <c r="L9604" s="57"/>
    </row>
    <row r="9605" spans="1:12">
      <c r="A9605" s="6">
        <v>9448</v>
      </c>
      <c r="B9605" s="10" t="s">
        <v>25098</v>
      </c>
      <c r="C9605" s="10" t="s">
        <v>16043</v>
      </c>
      <c r="D9605" s="10" t="s">
        <v>38921</v>
      </c>
      <c r="E9605" s="6" t="s">
        <v>15873</v>
      </c>
      <c r="F9605" s="6"/>
      <c r="G9605" s="6" t="str">
        <f t="shared" si="300"/>
        <v>002</v>
      </c>
      <c r="H9605" s="6" t="str">
        <f t="shared" si="301"/>
        <v>036</v>
      </c>
      <c r="J9605" s="57"/>
      <c r="K9605" s="57"/>
      <c r="L9605" s="57"/>
    </row>
    <row r="9606" spans="1:12">
      <c r="A9606" s="6">
        <v>9449</v>
      </c>
      <c r="B9606" s="10" t="s">
        <v>25099</v>
      </c>
      <c r="C9606" s="10" t="s">
        <v>16044</v>
      </c>
      <c r="D9606" s="10" t="s">
        <v>58616</v>
      </c>
      <c r="E9606" s="6" t="s">
        <v>15873</v>
      </c>
      <c r="F9606" s="6"/>
      <c r="G9606" s="6" t="str">
        <f t="shared" si="300"/>
        <v>002</v>
      </c>
      <c r="H9606" s="6" t="str">
        <f t="shared" si="301"/>
        <v>036</v>
      </c>
      <c r="J9606" s="57"/>
      <c r="K9606" s="57"/>
      <c r="L9606" s="57"/>
    </row>
    <row r="9607" spans="1:12">
      <c r="A9607" s="6">
        <v>9450</v>
      </c>
      <c r="B9607" s="10" t="s">
        <v>25100</v>
      </c>
      <c r="C9607" s="10" t="s">
        <v>16118</v>
      </c>
      <c r="D9607" s="10" t="s">
        <v>38922</v>
      </c>
      <c r="E9607" s="6" t="s">
        <v>15873</v>
      </c>
      <c r="F9607" s="6"/>
      <c r="G9607" s="6" t="str">
        <f t="shared" si="300"/>
        <v>002</v>
      </c>
      <c r="H9607" s="6" t="str">
        <f t="shared" si="301"/>
        <v>036</v>
      </c>
      <c r="J9607" s="57"/>
      <c r="K9607" s="57"/>
      <c r="L9607" s="57"/>
    </row>
    <row r="9608" spans="1:12">
      <c r="A9608" s="6">
        <v>9451</v>
      </c>
      <c r="B9608" s="10" t="s">
        <v>25101</v>
      </c>
      <c r="C9608" s="10" t="s">
        <v>16122</v>
      </c>
      <c r="D9608" s="10" t="s">
        <v>34992</v>
      </c>
      <c r="E9608" s="6" t="s">
        <v>15873</v>
      </c>
      <c r="F9608" s="6"/>
      <c r="G9608" s="6" t="str">
        <f t="shared" si="300"/>
        <v>002</v>
      </c>
      <c r="H9608" s="6" t="str">
        <f t="shared" si="301"/>
        <v>036</v>
      </c>
      <c r="J9608" s="57"/>
      <c r="K9608" s="57"/>
      <c r="L9608" s="57"/>
    </row>
    <row r="9609" spans="1:12">
      <c r="A9609" s="6">
        <v>9452</v>
      </c>
      <c r="B9609" s="10" t="s">
        <v>25102</v>
      </c>
      <c r="C9609" s="10" t="s">
        <v>16137</v>
      </c>
      <c r="D9609" s="10" t="s">
        <v>58617</v>
      </c>
      <c r="E9609" s="6" t="s">
        <v>15873</v>
      </c>
      <c r="F9609" s="6"/>
      <c r="G9609" s="6" t="str">
        <f t="shared" si="300"/>
        <v>002</v>
      </c>
      <c r="H9609" s="6" t="str">
        <f t="shared" si="301"/>
        <v>036</v>
      </c>
      <c r="J9609" s="57"/>
      <c r="K9609" s="57"/>
      <c r="L9609" s="57"/>
    </row>
    <row r="9610" spans="1:12">
      <c r="A9610" s="6">
        <v>9453</v>
      </c>
      <c r="B9610" s="10" t="s">
        <v>25103</v>
      </c>
      <c r="C9610" s="10" t="s">
        <v>16213</v>
      </c>
      <c r="D9610" s="10" t="s">
        <v>38913</v>
      </c>
      <c r="E9610" s="6" t="s">
        <v>15873</v>
      </c>
      <c r="F9610" s="6"/>
      <c r="G9610" s="6" t="str">
        <f t="shared" si="300"/>
        <v>002</v>
      </c>
      <c r="H9610" s="6" t="str">
        <f t="shared" si="301"/>
        <v>036</v>
      </c>
      <c r="J9610" s="57"/>
      <c r="K9610" s="57"/>
      <c r="L9610" s="57"/>
    </row>
    <row r="9611" spans="1:12">
      <c r="A9611" s="6">
        <v>9454</v>
      </c>
      <c r="B9611" s="10" t="s">
        <v>16321</v>
      </c>
      <c r="C9611" s="10" t="s">
        <v>16326</v>
      </c>
      <c r="D9611" s="10" t="s">
        <v>58618</v>
      </c>
      <c r="E9611" s="6" t="s">
        <v>15873</v>
      </c>
      <c r="F9611" s="6"/>
      <c r="G9611" s="6" t="str">
        <f t="shared" si="300"/>
        <v>002</v>
      </c>
      <c r="H9611" s="6" t="str">
        <f t="shared" si="301"/>
        <v>036</v>
      </c>
      <c r="J9611" s="57"/>
      <c r="K9611" s="57"/>
      <c r="L9611" s="57"/>
    </row>
    <row r="9612" spans="1:12">
      <c r="A9612" s="6">
        <v>9455</v>
      </c>
      <c r="B9612" s="10" t="s">
        <v>25104</v>
      </c>
      <c r="C9612" s="10" t="s">
        <v>16324</v>
      </c>
      <c r="D9612" s="10" t="s">
        <v>58619</v>
      </c>
      <c r="E9612" s="6" t="s">
        <v>15873</v>
      </c>
      <c r="F9612" s="6"/>
      <c r="G9612" s="6" t="str">
        <f t="shared" si="300"/>
        <v>002</v>
      </c>
      <c r="H9612" s="6" t="str">
        <f t="shared" si="301"/>
        <v>036</v>
      </c>
      <c r="J9612" s="57"/>
      <c r="K9612" s="57"/>
      <c r="L9612" s="57"/>
    </row>
    <row r="9613" spans="1:12">
      <c r="A9613" s="6">
        <v>9456</v>
      </c>
      <c r="B9613" s="10" t="s">
        <v>17145</v>
      </c>
      <c r="C9613" s="10" t="s">
        <v>17144</v>
      </c>
      <c r="D9613" s="10" t="s">
        <v>38923</v>
      </c>
      <c r="E9613" s="6" t="s">
        <v>15873</v>
      </c>
      <c r="F9613" s="6"/>
      <c r="G9613" s="6" t="str">
        <f t="shared" si="300"/>
        <v>002</v>
      </c>
      <c r="H9613" s="6" t="str">
        <f t="shared" si="301"/>
        <v>036</v>
      </c>
      <c r="J9613" s="57"/>
      <c r="K9613" s="57"/>
      <c r="L9613" s="57"/>
    </row>
    <row r="9614" spans="1:12">
      <c r="A9614" s="6">
        <v>9457</v>
      </c>
      <c r="B9614" s="10" t="s">
        <v>16504</v>
      </c>
      <c r="C9614" s="10" t="s">
        <v>16506</v>
      </c>
      <c r="D9614" s="10" t="s">
        <v>58620</v>
      </c>
      <c r="E9614" s="6" t="s">
        <v>15873</v>
      </c>
      <c r="F9614" s="6"/>
      <c r="G9614" s="6" t="str">
        <f t="shared" si="300"/>
        <v>002</v>
      </c>
      <c r="H9614" s="6" t="str">
        <f t="shared" si="301"/>
        <v>036</v>
      </c>
      <c r="J9614" s="57"/>
      <c r="K9614" s="57"/>
      <c r="L9614" s="57"/>
    </row>
    <row r="9615" spans="1:12">
      <c r="A9615" s="6">
        <v>9458</v>
      </c>
      <c r="B9615" s="10" t="s">
        <v>25105</v>
      </c>
      <c r="C9615" s="10" t="s">
        <v>16325</v>
      </c>
      <c r="D9615" s="10" t="s">
        <v>34993</v>
      </c>
      <c r="E9615" s="6" t="s">
        <v>15873</v>
      </c>
      <c r="F9615" s="6"/>
      <c r="G9615" s="6" t="str">
        <f t="shared" si="300"/>
        <v>002</v>
      </c>
      <c r="H9615" s="6" t="str">
        <f t="shared" si="301"/>
        <v>036</v>
      </c>
      <c r="J9615" s="57"/>
      <c r="K9615" s="57"/>
      <c r="L9615" s="57"/>
    </row>
    <row r="9616" spans="1:12">
      <c r="A9616" s="6">
        <v>9459</v>
      </c>
      <c r="B9616" s="10" t="s">
        <v>25106</v>
      </c>
      <c r="C9616" s="10" t="s">
        <v>17146</v>
      </c>
      <c r="D9616" s="10" t="s">
        <v>38924</v>
      </c>
      <c r="E9616" s="6" t="s">
        <v>15873</v>
      </c>
      <c r="F9616" s="6"/>
      <c r="G9616" s="6" t="str">
        <f t="shared" si="300"/>
        <v>002</v>
      </c>
      <c r="H9616" s="6" t="str">
        <f t="shared" si="301"/>
        <v>036</v>
      </c>
      <c r="J9616" s="57"/>
      <c r="K9616" s="57"/>
      <c r="L9616" s="57"/>
    </row>
    <row r="9617" spans="1:12">
      <c r="A9617" s="6">
        <v>9460</v>
      </c>
      <c r="B9617" s="10" t="s">
        <v>16228</v>
      </c>
      <c r="C9617" s="10" t="s">
        <v>16229</v>
      </c>
      <c r="D9617" s="10" t="s">
        <v>38925</v>
      </c>
      <c r="E9617" s="6" t="s">
        <v>15873</v>
      </c>
      <c r="F9617" s="6"/>
      <c r="G9617" s="6" t="str">
        <f t="shared" si="300"/>
        <v>002</v>
      </c>
      <c r="H9617" s="6" t="str">
        <f t="shared" si="301"/>
        <v>036</v>
      </c>
      <c r="J9617" s="57"/>
      <c r="K9617" s="57"/>
      <c r="L9617" s="57"/>
    </row>
    <row r="9618" spans="1:12">
      <c r="A9618" s="6">
        <v>9461</v>
      </c>
      <c r="B9618" s="10" t="s">
        <v>25107</v>
      </c>
      <c r="C9618" s="10" t="s">
        <v>17147</v>
      </c>
      <c r="D9618" s="10" t="s">
        <v>34994</v>
      </c>
      <c r="E9618" s="6" t="s">
        <v>15873</v>
      </c>
      <c r="F9618" s="6"/>
      <c r="G9618" s="6" t="str">
        <f t="shared" si="300"/>
        <v>002</v>
      </c>
      <c r="H9618" s="6" t="str">
        <f t="shared" si="301"/>
        <v>036</v>
      </c>
      <c r="J9618" s="57"/>
      <c r="K9618" s="57"/>
      <c r="L9618" s="57"/>
    </row>
    <row r="9619" spans="1:12">
      <c r="A9619" s="6">
        <v>9462</v>
      </c>
      <c r="B9619" s="10" t="s">
        <v>25108</v>
      </c>
      <c r="C9619" s="10" t="s">
        <v>17148</v>
      </c>
      <c r="D9619" s="10" t="s">
        <v>38926</v>
      </c>
      <c r="E9619" s="6" t="s">
        <v>15873</v>
      </c>
      <c r="F9619" s="6"/>
      <c r="G9619" s="6" t="str">
        <f t="shared" si="300"/>
        <v>002</v>
      </c>
      <c r="H9619" s="6" t="str">
        <f t="shared" si="301"/>
        <v>036</v>
      </c>
      <c r="J9619" s="57"/>
      <c r="K9619" s="57"/>
      <c r="L9619" s="57"/>
    </row>
    <row r="9620" spans="1:12">
      <c r="A9620" s="6">
        <v>9463</v>
      </c>
      <c r="B9620" s="10" t="s">
        <v>16330</v>
      </c>
      <c r="C9620" s="10" t="s">
        <v>16332</v>
      </c>
      <c r="D9620" s="10" t="s">
        <v>58507</v>
      </c>
      <c r="E9620" s="6" t="s">
        <v>15873</v>
      </c>
      <c r="F9620" s="6"/>
      <c r="G9620" s="6" t="str">
        <f t="shared" si="300"/>
        <v>002</v>
      </c>
      <c r="H9620" s="6" t="str">
        <f t="shared" si="301"/>
        <v>036</v>
      </c>
      <c r="J9620" s="57"/>
      <c r="K9620" s="57"/>
      <c r="L9620" s="57"/>
    </row>
    <row r="9621" spans="1:12">
      <c r="A9621" s="6">
        <v>9464</v>
      </c>
      <c r="B9621" s="10" t="s">
        <v>25109</v>
      </c>
      <c r="C9621" s="10" t="s">
        <v>17149</v>
      </c>
      <c r="D9621" s="10" t="s">
        <v>58621</v>
      </c>
      <c r="E9621" s="6" t="s">
        <v>15873</v>
      </c>
      <c r="F9621" s="6"/>
      <c r="G9621" s="6" t="str">
        <f t="shared" si="300"/>
        <v>002</v>
      </c>
      <c r="H9621" s="6" t="str">
        <f t="shared" si="301"/>
        <v>036</v>
      </c>
      <c r="J9621" s="57"/>
      <c r="K9621" s="57"/>
      <c r="L9621" s="57"/>
    </row>
    <row r="9622" spans="1:12">
      <c r="A9622" s="6">
        <v>9465</v>
      </c>
      <c r="B9622" s="10" t="s">
        <v>25110</v>
      </c>
      <c r="C9622" s="10" t="s">
        <v>16259</v>
      </c>
      <c r="D9622" s="10" t="s">
        <v>58502</v>
      </c>
      <c r="E9622" s="6" t="s">
        <v>15873</v>
      </c>
      <c r="F9622" s="6"/>
      <c r="G9622" s="6" t="str">
        <f t="shared" si="300"/>
        <v>002</v>
      </c>
      <c r="H9622" s="6" t="str">
        <f t="shared" si="301"/>
        <v>036</v>
      </c>
      <c r="J9622" s="57"/>
      <c r="K9622" s="57"/>
      <c r="L9622" s="57"/>
    </row>
    <row r="9623" spans="1:12">
      <c r="A9623" s="6">
        <v>9466</v>
      </c>
      <c r="B9623" s="10" t="s">
        <v>25111</v>
      </c>
      <c r="C9623" s="10" t="s">
        <v>16409</v>
      </c>
      <c r="D9623" s="10" t="s">
        <v>58622</v>
      </c>
      <c r="E9623" s="6" t="s">
        <v>15873</v>
      </c>
      <c r="F9623" s="6"/>
      <c r="G9623" s="6" t="str">
        <f t="shared" si="300"/>
        <v>002</v>
      </c>
      <c r="H9623" s="6" t="str">
        <f t="shared" si="301"/>
        <v>036</v>
      </c>
      <c r="J9623" s="57"/>
      <c r="K9623" s="57"/>
      <c r="L9623" s="57"/>
    </row>
    <row r="9624" spans="1:12">
      <c r="A9624" s="6">
        <v>9467</v>
      </c>
      <c r="B9624" s="10" t="s">
        <v>25112</v>
      </c>
      <c r="C9624" s="10" t="s">
        <v>16439</v>
      </c>
      <c r="D9624" s="10" t="s">
        <v>38870</v>
      </c>
      <c r="E9624" s="6" t="s">
        <v>15873</v>
      </c>
      <c r="F9624" s="6"/>
      <c r="G9624" s="6" t="str">
        <f t="shared" si="300"/>
        <v>002</v>
      </c>
      <c r="H9624" s="6" t="str">
        <f t="shared" si="301"/>
        <v>036</v>
      </c>
      <c r="J9624" s="57"/>
      <c r="K9624" s="57"/>
      <c r="L9624" s="57"/>
    </row>
    <row r="9625" spans="1:12">
      <c r="A9625" s="6">
        <v>9468</v>
      </c>
      <c r="B9625" s="10" t="s">
        <v>25113</v>
      </c>
      <c r="C9625" s="10" t="s">
        <v>16318</v>
      </c>
      <c r="D9625" s="10" t="s">
        <v>38927</v>
      </c>
      <c r="E9625" s="6" t="s">
        <v>15873</v>
      </c>
      <c r="F9625" s="6"/>
      <c r="G9625" s="6" t="str">
        <f t="shared" si="300"/>
        <v>002</v>
      </c>
      <c r="H9625" s="6" t="str">
        <f t="shared" si="301"/>
        <v>036</v>
      </c>
      <c r="J9625" s="57"/>
      <c r="K9625" s="57"/>
      <c r="L9625" s="57"/>
    </row>
    <row r="9626" spans="1:12">
      <c r="A9626" s="6">
        <v>9469</v>
      </c>
      <c r="B9626" s="10" t="s">
        <v>25114</v>
      </c>
      <c r="C9626" s="10" t="s">
        <v>16319</v>
      </c>
      <c r="D9626" s="10" t="s">
        <v>34995</v>
      </c>
      <c r="E9626" s="6" t="s">
        <v>15873</v>
      </c>
      <c r="F9626" s="6"/>
      <c r="G9626" s="6" t="str">
        <f t="shared" si="300"/>
        <v>002</v>
      </c>
      <c r="H9626" s="6" t="str">
        <f t="shared" si="301"/>
        <v>036</v>
      </c>
      <c r="J9626" s="57"/>
      <c r="K9626" s="57"/>
      <c r="L9626" s="57"/>
    </row>
    <row r="9627" spans="1:12">
      <c r="A9627" s="6">
        <v>9470</v>
      </c>
      <c r="B9627" s="10" t="s">
        <v>25115</v>
      </c>
      <c r="C9627" s="10" t="s">
        <v>16352</v>
      </c>
      <c r="D9627" s="10" t="s">
        <v>38928</v>
      </c>
      <c r="E9627" s="6" t="s">
        <v>15873</v>
      </c>
      <c r="F9627" s="6"/>
      <c r="G9627" s="6" t="str">
        <f t="shared" si="300"/>
        <v>002</v>
      </c>
      <c r="H9627" s="6" t="str">
        <f t="shared" si="301"/>
        <v>036</v>
      </c>
      <c r="J9627" s="57"/>
      <c r="K9627" s="57"/>
      <c r="L9627" s="57"/>
    </row>
    <row r="9628" spans="1:12">
      <c r="A9628" s="6">
        <v>9471</v>
      </c>
      <c r="B9628" s="10" t="s">
        <v>25116</v>
      </c>
      <c r="C9628" s="10" t="s">
        <v>17150</v>
      </c>
      <c r="D9628" s="10" t="s">
        <v>34996</v>
      </c>
      <c r="E9628" s="6" t="s">
        <v>15873</v>
      </c>
      <c r="F9628" s="6"/>
      <c r="G9628" s="6" t="str">
        <f t="shared" si="300"/>
        <v>002</v>
      </c>
      <c r="H9628" s="6" t="str">
        <f t="shared" si="301"/>
        <v>036</v>
      </c>
      <c r="J9628" s="57"/>
      <c r="K9628" s="57"/>
      <c r="L9628" s="57"/>
    </row>
    <row r="9629" spans="1:12">
      <c r="A9629" s="6">
        <v>9472</v>
      </c>
      <c r="B9629" s="10" t="s">
        <v>25117</v>
      </c>
      <c r="C9629" s="10" t="s">
        <v>16382</v>
      </c>
      <c r="D9629" s="10" t="s">
        <v>58623</v>
      </c>
      <c r="E9629" s="6" t="s">
        <v>15873</v>
      </c>
      <c r="F9629" s="6"/>
      <c r="G9629" s="6" t="str">
        <f t="shared" si="300"/>
        <v>002</v>
      </c>
      <c r="H9629" s="6" t="str">
        <f t="shared" si="301"/>
        <v>036</v>
      </c>
      <c r="J9629" s="57"/>
      <c r="K9629" s="57"/>
      <c r="L9629" s="57"/>
    </row>
    <row r="9630" spans="1:12">
      <c r="A9630" s="6">
        <v>9473</v>
      </c>
      <c r="B9630" s="10" t="s">
        <v>25118</v>
      </c>
      <c r="C9630" s="10" t="s">
        <v>16446</v>
      </c>
      <c r="D9630" s="10" t="s">
        <v>58580</v>
      </c>
      <c r="E9630" s="6" t="s">
        <v>15873</v>
      </c>
      <c r="F9630" s="6"/>
      <c r="G9630" s="6" t="str">
        <f t="shared" si="300"/>
        <v>002</v>
      </c>
      <c r="H9630" s="6" t="str">
        <f t="shared" si="301"/>
        <v>036</v>
      </c>
      <c r="J9630" s="57"/>
      <c r="K9630" s="57"/>
      <c r="L9630" s="57"/>
    </row>
    <row r="9631" spans="1:12">
      <c r="A9631" s="6">
        <v>9474</v>
      </c>
      <c r="B9631" s="10" t="s">
        <v>25119</v>
      </c>
      <c r="C9631" s="10" t="s">
        <v>17151</v>
      </c>
      <c r="D9631" s="10" t="s">
        <v>58624</v>
      </c>
      <c r="E9631" s="6" t="s">
        <v>15873</v>
      </c>
      <c r="F9631" s="6"/>
      <c r="G9631" s="6" t="str">
        <f t="shared" si="300"/>
        <v>002</v>
      </c>
      <c r="H9631" s="6" t="str">
        <f t="shared" si="301"/>
        <v>036</v>
      </c>
      <c r="J9631" s="57"/>
      <c r="K9631" s="57"/>
      <c r="L9631" s="57"/>
    </row>
    <row r="9632" spans="1:12">
      <c r="A9632" s="6">
        <v>9475</v>
      </c>
      <c r="B9632" s="10" t="s">
        <v>25120</v>
      </c>
      <c r="C9632" s="10" t="s">
        <v>17152</v>
      </c>
      <c r="D9632" s="10" t="s">
        <v>58625</v>
      </c>
      <c r="E9632" s="6" t="s">
        <v>15873</v>
      </c>
      <c r="F9632" s="6"/>
      <c r="G9632" s="6" t="str">
        <f t="shared" ref="G9632:G9695" si="302">+LEFT(C9632,3)</f>
        <v>002</v>
      </c>
      <c r="H9632" s="6" t="str">
        <f t="shared" ref="H9632:H9695" si="303">+MID(C9632,5,3)</f>
        <v>036</v>
      </c>
      <c r="J9632" s="57"/>
      <c r="K9632" s="57"/>
      <c r="L9632" s="57"/>
    </row>
    <row r="9633" spans="1:12">
      <c r="A9633" s="6">
        <v>9476</v>
      </c>
      <c r="B9633" s="10" t="s">
        <v>25121</v>
      </c>
      <c r="C9633" s="10" t="s">
        <v>16556</v>
      </c>
      <c r="D9633" s="10" t="s">
        <v>58626</v>
      </c>
      <c r="E9633" s="6" t="s">
        <v>15873</v>
      </c>
      <c r="F9633" s="6"/>
      <c r="G9633" s="6" t="str">
        <f t="shared" si="302"/>
        <v>002</v>
      </c>
      <c r="H9633" s="6" t="str">
        <f t="shared" si="303"/>
        <v>036</v>
      </c>
      <c r="J9633" s="57"/>
      <c r="K9633" s="57"/>
      <c r="L9633" s="57"/>
    </row>
    <row r="9634" spans="1:12">
      <c r="A9634" s="6">
        <v>9477</v>
      </c>
      <c r="B9634" s="10" t="s">
        <v>25122</v>
      </c>
      <c r="C9634" s="10" t="s">
        <v>18277</v>
      </c>
      <c r="D9634" s="10" t="s">
        <v>58627</v>
      </c>
      <c r="E9634" s="6" t="s">
        <v>15873</v>
      </c>
      <c r="F9634" s="6"/>
      <c r="G9634" s="6" t="str">
        <f t="shared" si="302"/>
        <v>002</v>
      </c>
      <c r="H9634" s="6" t="str">
        <f t="shared" si="303"/>
        <v>036</v>
      </c>
      <c r="J9634" s="57"/>
      <c r="K9634" s="57"/>
      <c r="L9634" s="57"/>
    </row>
    <row r="9635" spans="1:12">
      <c r="A9635" s="6">
        <v>9478</v>
      </c>
      <c r="B9635" s="10" t="s">
        <v>25123</v>
      </c>
      <c r="C9635" s="10" t="s">
        <v>18278</v>
      </c>
      <c r="D9635" s="10" t="s">
        <v>38929</v>
      </c>
      <c r="E9635" s="6" t="s">
        <v>15873</v>
      </c>
      <c r="F9635" s="6"/>
      <c r="G9635" s="6" t="str">
        <f t="shared" si="302"/>
        <v>002</v>
      </c>
      <c r="H9635" s="6" t="str">
        <f t="shared" si="303"/>
        <v>036</v>
      </c>
      <c r="J9635" s="57"/>
      <c r="K9635" s="57"/>
      <c r="L9635" s="57"/>
    </row>
    <row r="9636" spans="1:12">
      <c r="A9636" s="6">
        <v>9479</v>
      </c>
      <c r="B9636" s="10" t="s">
        <v>25124</v>
      </c>
      <c r="C9636" s="10" t="s">
        <v>18279</v>
      </c>
      <c r="D9636" s="10" t="s">
        <v>34997</v>
      </c>
      <c r="E9636" s="6" t="s">
        <v>15873</v>
      </c>
      <c r="F9636" s="6"/>
      <c r="G9636" s="6" t="str">
        <f t="shared" si="302"/>
        <v>002</v>
      </c>
      <c r="H9636" s="6" t="str">
        <f t="shared" si="303"/>
        <v>036</v>
      </c>
      <c r="J9636" s="57"/>
      <c r="K9636" s="57"/>
      <c r="L9636" s="57"/>
    </row>
    <row r="9637" spans="1:12">
      <c r="A9637" s="6">
        <v>9480</v>
      </c>
      <c r="B9637" s="10" t="s">
        <v>25125</v>
      </c>
      <c r="C9637" s="10" t="s">
        <v>18280</v>
      </c>
      <c r="D9637" s="10" t="s">
        <v>34998</v>
      </c>
      <c r="E9637" s="6" t="s">
        <v>15873</v>
      </c>
      <c r="F9637" s="6"/>
      <c r="G9637" s="6" t="str">
        <f t="shared" si="302"/>
        <v>002</v>
      </c>
      <c r="H9637" s="6" t="str">
        <f t="shared" si="303"/>
        <v>036</v>
      </c>
      <c r="J9637" s="57"/>
      <c r="K9637" s="57"/>
      <c r="L9637" s="57"/>
    </row>
    <row r="9638" spans="1:12">
      <c r="A9638" s="6">
        <v>9481</v>
      </c>
      <c r="B9638" s="10" t="s">
        <v>25126</v>
      </c>
      <c r="C9638" s="10" t="s">
        <v>18281</v>
      </c>
      <c r="D9638" s="10" t="s">
        <v>58581</v>
      </c>
      <c r="E9638" s="6" t="s">
        <v>15873</v>
      </c>
      <c r="F9638" s="50"/>
      <c r="G9638" s="6" t="str">
        <f t="shared" si="302"/>
        <v>002</v>
      </c>
      <c r="H9638" s="6" t="str">
        <f t="shared" si="303"/>
        <v>036</v>
      </c>
      <c r="J9638" s="57"/>
      <c r="K9638" s="57"/>
      <c r="L9638" s="57"/>
    </row>
    <row r="9639" spans="1:12">
      <c r="A9639" s="6">
        <v>9482</v>
      </c>
      <c r="B9639" s="10" t="s">
        <v>25127</v>
      </c>
      <c r="C9639" s="10" t="s">
        <v>17545</v>
      </c>
      <c r="D9639" s="10" t="s">
        <v>34999</v>
      </c>
      <c r="E9639" s="6" t="s">
        <v>15873</v>
      </c>
      <c r="F9639" s="50"/>
      <c r="G9639" s="6" t="str">
        <f t="shared" si="302"/>
        <v>002</v>
      </c>
      <c r="H9639" s="6" t="str">
        <f t="shared" si="303"/>
        <v>036</v>
      </c>
      <c r="J9639" s="57"/>
      <c r="K9639" s="57"/>
      <c r="L9639" s="57"/>
    </row>
    <row r="9640" spans="1:12">
      <c r="A9640" s="6">
        <v>9483</v>
      </c>
      <c r="B9640" s="10" t="s">
        <v>25128</v>
      </c>
      <c r="C9640" s="10" t="s">
        <v>18282</v>
      </c>
      <c r="D9640" s="10" t="s">
        <v>35000</v>
      </c>
      <c r="E9640" s="6" t="s">
        <v>15873</v>
      </c>
      <c r="F9640" s="50"/>
      <c r="G9640" s="6" t="str">
        <f t="shared" si="302"/>
        <v>002</v>
      </c>
      <c r="H9640" s="6" t="str">
        <f t="shared" si="303"/>
        <v>036</v>
      </c>
    </row>
    <row r="9641" spans="1:12">
      <c r="A9641" s="6">
        <v>9484</v>
      </c>
      <c r="B9641" s="10" t="s">
        <v>25129</v>
      </c>
      <c r="C9641" s="10" t="s">
        <v>18283</v>
      </c>
      <c r="D9641" s="10" t="s">
        <v>58628</v>
      </c>
      <c r="E9641" s="6" t="s">
        <v>15873</v>
      </c>
      <c r="F9641" s="50"/>
      <c r="G9641" s="6" t="str">
        <f t="shared" si="302"/>
        <v>002</v>
      </c>
      <c r="H9641" s="6" t="str">
        <f t="shared" si="303"/>
        <v>036</v>
      </c>
    </row>
    <row r="9642" spans="1:12">
      <c r="A9642" s="6">
        <v>9485</v>
      </c>
      <c r="B9642" s="10" t="s">
        <v>25130</v>
      </c>
      <c r="C9642" s="10" t="s">
        <v>18284</v>
      </c>
      <c r="D9642" s="10" t="s">
        <v>58629</v>
      </c>
      <c r="E9642" s="6" t="s">
        <v>15873</v>
      </c>
      <c r="F9642" s="50"/>
      <c r="G9642" s="6" t="str">
        <f t="shared" si="302"/>
        <v>002</v>
      </c>
      <c r="H9642" s="6" t="str">
        <f t="shared" si="303"/>
        <v>036</v>
      </c>
    </row>
    <row r="9643" spans="1:12">
      <c r="A9643" s="6">
        <v>9486</v>
      </c>
      <c r="B9643" s="10" t="s">
        <v>25131</v>
      </c>
      <c r="C9643" s="10" t="s">
        <v>17581</v>
      </c>
      <c r="D9643" s="10" t="s">
        <v>58537</v>
      </c>
      <c r="E9643" s="6" t="s">
        <v>15873</v>
      </c>
      <c r="F9643" s="50"/>
      <c r="G9643" s="6" t="str">
        <f t="shared" si="302"/>
        <v>002</v>
      </c>
      <c r="H9643" s="6" t="str">
        <f t="shared" si="303"/>
        <v>036</v>
      </c>
    </row>
    <row r="9644" spans="1:12">
      <c r="A9644" s="6">
        <v>9487</v>
      </c>
      <c r="B9644" s="10" t="s">
        <v>25132</v>
      </c>
      <c r="C9644" s="10" t="s">
        <v>17582</v>
      </c>
      <c r="D9644" s="10" t="s">
        <v>58538</v>
      </c>
      <c r="E9644" s="6" t="s">
        <v>15873</v>
      </c>
      <c r="F9644" s="50"/>
      <c r="G9644" s="6" t="str">
        <f t="shared" si="302"/>
        <v>002</v>
      </c>
      <c r="H9644" s="6" t="str">
        <f t="shared" si="303"/>
        <v>036</v>
      </c>
    </row>
    <row r="9645" spans="1:12">
      <c r="A9645" s="6">
        <v>9488</v>
      </c>
      <c r="B9645" s="10" t="s">
        <v>25133</v>
      </c>
      <c r="C9645" s="10" t="s">
        <v>17640</v>
      </c>
      <c r="D9645" s="10" t="s">
        <v>34977</v>
      </c>
      <c r="E9645" s="6" t="s">
        <v>15873</v>
      </c>
      <c r="F9645" s="50"/>
      <c r="G9645" s="6" t="str">
        <f t="shared" si="302"/>
        <v>002</v>
      </c>
      <c r="H9645" s="6" t="str">
        <f t="shared" si="303"/>
        <v>036</v>
      </c>
    </row>
    <row r="9646" spans="1:12">
      <c r="A9646" s="6">
        <v>9489</v>
      </c>
      <c r="B9646" s="10" t="s">
        <v>25134</v>
      </c>
      <c r="C9646" s="10" t="s">
        <v>17743</v>
      </c>
      <c r="D9646" s="10" t="s">
        <v>35001</v>
      </c>
      <c r="E9646" s="6" t="s">
        <v>15873</v>
      </c>
      <c r="F9646" s="50"/>
      <c r="G9646" s="6" t="str">
        <f t="shared" si="302"/>
        <v>002</v>
      </c>
      <c r="H9646" s="6" t="str">
        <f t="shared" si="303"/>
        <v>036</v>
      </c>
    </row>
    <row r="9647" spans="1:12">
      <c r="A9647" s="6">
        <v>9490</v>
      </c>
      <c r="B9647" s="10" t="s">
        <v>25135</v>
      </c>
      <c r="C9647" s="10" t="s">
        <v>17775</v>
      </c>
      <c r="D9647" s="10" t="s">
        <v>38930</v>
      </c>
      <c r="E9647" s="6" t="s">
        <v>15873</v>
      </c>
      <c r="F9647" s="50"/>
      <c r="G9647" s="6" t="str">
        <f t="shared" si="302"/>
        <v>002</v>
      </c>
      <c r="H9647" s="6" t="str">
        <f t="shared" si="303"/>
        <v>036</v>
      </c>
    </row>
    <row r="9648" spans="1:12">
      <c r="A9648" s="6">
        <v>9491</v>
      </c>
      <c r="B9648" s="10" t="s">
        <v>25136</v>
      </c>
      <c r="C9648" s="10" t="s">
        <v>17798</v>
      </c>
      <c r="D9648" s="10" t="s">
        <v>58630</v>
      </c>
      <c r="E9648" s="6" t="s">
        <v>15873</v>
      </c>
      <c r="F9648" s="6"/>
      <c r="G9648" s="6" t="str">
        <f t="shared" si="302"/>
        <v>002</v>
      </c>
      <c r="H9648" s="6" t="str">
        <f t="shared" si="303"/>
        <v>036</v>
      </c>
      <c r="J9648" s="57"/>
      <c r="K9648" s="57"/>
      <c r="L9648" s="57"/>
    </row>
    <row r="9649" spans="1:12">
      <c r="A9649" s="6">
        <v>9492</v>
      </c>
      <c r="B9649" s="10" t="s">
        <v>25137</v>
      </c>
      <c r="C9649" s="10" t="s">
        <v>17799</v>
      </c>
      <c r="D9649" s="10" t="s">
        <v>58631</v>
      </c>
      <c r="E9649" s="6" t="s">
        <v>15873</v>
      </c>
      <c r="F9649" s="6"/>
      <c r="G9649" s="6" t="str">
        <f t="shared" si="302"/>
        <v>002</v>
      </c>
      <c r="H9649" s="6" t="str">
        <f t="shared" si="303"/>
        <v>036</v>
      </c>
      <c r="J9649" s="57"/>
      <c r="K9649" s="57"/>
      <c r="L9649" s="57"/>
    </row>
    <row r="9650" spans="1:12">
      <c r="A9650" s="6">
        <v>9493</v>
      </c>
      <c r="B9650" s="10" t="s">
        <v>25138</v>
      </c>
      <c r="C9650" s="10" t="s">
        <v>17800</v>
      </c>
      <c r="D9650" s="10" t="s">
        <v>58632</v>
      </c>
      <c r="E9650" s="6" t="s">
        <v>15873</v>
      </c>
      <c r="F9650" s="6"/>
      <c r="G9650" s="6" t="str">
        <f t="shared" si="302"/>
        <v>002</v>
      </c>
      <c r="H9650" s="6" t="str">
        <f t="shared" si="303"/>
        <v>036</v>
      </c>
      <c r="J9650" s="57"/>
      <c r="K9650" s="57"/>
      <c r="L9650" s="57"/>
    </row>
    <row r="9651" spans="1:12">
      <c r="A9651" s="6">
        <v>9494</v>
      </c>
      <c r="B9651" s="10" t="s">
        <v>25139</v>
      </c>
      <c r="C9651" s="10" t="s">
        <v>17814</v>
      </c>
      <c r="D9651" s="10" t="s">
        <v>38931</v>
      </c>
      <c r="E9651" s="6" t="s">
        <v>15873</v>
      </c>
      <c r="F9651" s="6"/>
      <c r="G9651" s="6" t="str">
        <f t="shared" si="302"/>
        <v>002</v>
      </c>
      <c r="H9651" s="6" t="str">
        <f t="shared" si="303"/>
        <v>036</v>
      </c>
      <c r="J9651" s="57"/>
      <c r="K9651" s="57"/>
      <c r="L9651" s="57"/>
    </row>
    <row r="9652" spans="1:12">
      <c r="A9652" s="6">
        <v>9495</v>
      </c>
      <c r="B9652" s="10" t="s">
        <v>25140</v>
      </c>
      <c r="C9652" s="10" t="s">
        <v>17946</v>
      </c>
      <c r="D9652" s="10" t="s">
        <v>58633</v>
      </c>
      <c r="E9652" s="6" t="s">
        <v>15873</v>
      </c>
      <c r="F9652" s="6"/>
      <c r="G9652" s="6" t="str">
        <f t="shared" si="302"/>
        <v>002</v>
      </c>
      <c r="H9652" s="6" t="str">
        <f t="shared" si="303"/>
        <v>036</v>
      </c>
      <c r="J9652" s="57"/>
      <c r="K9652" s="57"/>
      <c r="L9652" s="57"/>
    </row>
    <row r="9653" spans="1:12">
      <c r="A9653" s="6">
        <v>9496</v>
      </c>
      <c r="B9653" s="10" t="s">
        <v>43608</v>
      </c>
      <c r="C9653" s="10" t="s">
        <v>43606</v>
      </c>
      <c r="D9653" s="10" t="s">
        <v>43607</v>
      </c>
      <c r="E9653" s="6" t="s">
        <v>15873</v>
      </c>
      <c r="F9653" s="6"/>
      <c r="G9653" s="6" t="str">
        <f t="shared" si="302"/>
        <v>002</v>
      </c>
      <c r="H9653" s="6" t="str">
        <f t="shared" si="303"/>
        <v>036</v>
      </c>
      <c r="J9653" s="57"/>
      <c r="K9653" s="57"/>
      <c r="L9653" s="57"/>
    </row>
    <row r="9654" spans="1:12">
      <c r="A9654" s="6">
        <v>9497</v>
      </c>
      <c r="B9654" s="10" t="s">
        <v>43750</v>
      </c>
      <c r="C9654" s="10" t="s">
        <v>43752</v>
      </c>
      <c r="D9654" s="10" t="s">
        <v>43751</v>
      </c>
      <c r="E9654" s="6" t="s">
        <v>15873</v>
      </c>
      <c r="F9654" s="6"/>
      <c r="G9654" s="6" t="str">
        <f t="shared" si="302"/>
        <v>002</v>
      </c>
      <c r="H9654" s="6" t="str">
        <f t="shared" si="303"/>
        <v>036</v>
      </c>
      <c r="J9654" s="57"/>
      <c r="K9654" s="57"/>
      <c r="L9654" s="57"/>
    </row>
    <row r="9655" spans="1:12">
      <c r="A9655" s="6">
        <v>9498</v>
      </c>
      <c r="B9655" s="10" t="s">
        <v>43910</v>
      </c>
      <c r="C9655" s="10" t="s">
        <v>43922</v>
      </c>
      <c r="D9655" s="10" t="s">
        <v>43921</v>
      </c>
      <c r="E9655" s="6" t="s">
        <v>15873</v>
      </c>
      <c r="F9655" s="6"/>
      <c r="G9655" s="6" t="str">
        <f t="shared" si="302"/>
        <v>002</v>
      </c>
      <c r="H9655" s="6" t="str">
        <f t="shared" si="303"/>
        <v>036</v>
      </c>
      <c r="J9655" s="57"/>
      <c r="K9655" s="57"/>
      <c r="L9655" s="57"/>
    </row>
    <row r="9656" spans="1:12">
      <c r="A9656" s="6">
        <v>9499</v>
      </c>
      <c r="B9656" s="10" t="s">
        <v>43911</v>
      </c>
      <c r="C9656" s="10" t="s">
        <v>43924</v>
      </c>
      <c r="D9656" s="10" t="s">
        <v>43923</v>
      </c>
      <c r="E9656" s="6" t="s">
        <v>15873</v>
      </c>
      <c r="F9656" s="6"/>
      <c r="G9656" s="6" t="str">
        <f t="shared" si="302"/>
        <v>002</v>
      </c>
      <c r="H9656" s="6" t="str">
        <f t="shared" si="303"/>
        <v>036</v>
      </c>
      <c r="J9656" s="57"/>
      <c r="K9656" s="57"/>
      <c r="L9656" s="57"/>
    </row>
    <row r="9657" spans="1:12">
      <c r="A9657" s="6">
        <v>9500</v>
      </c>
      <c r="B9657" s="10" t="s">
        <v>43934</v>
      </c>
      <c r="C9657" s="10" t="s">
        <v>43936</v>
      </c>
      <c r="D9657" s="10" t="s">
        <v>38837</v>
      </c>
      <c r="E9657" s="6" t="s">
        <v>15873</v>
      </c>
      <c r="F9657" s="6"/>
      <c r="G9657" s="6" t="str">
        <f t="shared" si="302"/>
        <v>002</v>
      </c>
      <c r="H9657" s="6" t="str">
        <f t="shared" si="303"/>
        <v>036</v>
      </c>
      <c r="J9657" s="57"/>
      <c r="K9657" s="57"/>
      <c r="L9657" s="57"/>
    </row>
    <row r="9658" spans="1:12">
      <c r="A9658" s="6">
        <v>9501</v>
      </c>
      <c r="B9658" s="10" t="s">
        <v>43983</v>
      </c>
      <c r="C9658" s="10" t="s">
        <v>43984</v>
      </c>
      <c r="D9658" s="10" t="s">
        <v>58634</v>
      </c>
      <c r="E9658" s="6" t="s">
        <v>15873</v>
      </c>
      <c r="F9658" s="6"/>
      <c r="G9658" s="6" t="str">
        <f t="shared" si="302"/>
        <v>002</v>
      </c>
      <c r="H9658" s="6" t="str">
        <f t="shared" si="303"/>
        <v>036</v>
      </c>
      <c r="J9658" s="57"/>
      <c r="K9658" s="57"/>
      <c r="L9658" s="57"/>
    </row>
    <row r="9659" spans="1:12">
      <c r="A9659" s="6">
        <v>9502</v>
      </c>
      <c r="B9659" s="10" t="s">
        <v>44104</v>
      </c>
      <c r="C9659" s="10" t="s">
        <v>44106</v>
      </c>
      <c r="D9659" s="10" t="s">
        <v>58635</v>
      </c>
      <c r="E9659" s="6" t="s">
        <v>15873</v>
      </c>
      <c r="F9659" s="6"/>
      <c r="G9659" s="6" t="str">
        <f t="shared" si="302"/>
        <v>002</v>
      </c>
      <c r="H9659" s="6" t="str">
        <f t="shared" si="303"/>
        <v>036</v>
      </c>
      <c r="J9659" s="57"/>
      <c r="K9659" s="57"/>
      <c r="L9659" s="57"/>
    </row>
    <row r="9660" spans="1:12">
      <c r="A9660" s="6">
        <v>9503</v>
      </c>
      <c r="B9660" s="10" t="s">
        <v>44187</v>
      </c>
      <c r="C9660" s="10" t="s">
        <v>44189</v>
      </c>
      <c r="D9660" s="10" t="s">
        <v>44188</v>
      </c>
      <c r="E9660" s="6" t="s">
        <v>15873</v>
      </c>
      <c r="F9660" s="6"/>
      <c r="G9660" s="6" t="str">
        <f t="shared" si="302"/>
        <v>002</v>
      </c>
      <c r="H9660" s="6" t="str">
        <f t="shared" si="303"/>
        <v>036</v>
      </c>
      <c r="J9660" s="57"/>
      <c r="K9660" s="57"/>
      <c r="L9660" s="57"/>
    </row>
    <row r="9661" spans="1:12">
      <c r="A9661" s="6">
        <v>9504</v>
      </c>
      <c r="B9661" s="10" t="s">
        <v>45245</v>
      </c>
      <c r="C9661" s="10" t="s">
        <v>45240</v>
      </c>
      <c r="D9661" s="10" t="s">
        <v>45244</v>
      </c>
      <c r="E9661" s="6" t="s">
        <v>15873</v>
      </c>
      <c r="F9661" s="6"/>
      <c r="G9661" s="6" t="str">
        <f t="shared" si="302"/>
        <v>002</v>
      </c>
      <c r="H9661" s="6" t="str">
        <f t="shared" si="303"/>
        <v>036</v>
      </c>
      <c r="J9661" s="57"/>
      <c r="K9661" s="57"/>
      <c r="L9661" s="57"/>
    </row>
    <row r="9662" spans="1:12">
      <c r="A9662" s="6">
        <v>9505</v>
      </c>
      <c r="B9662" s="10" t="s">
        <v>45243</v>
      </c>
      <c r="C9662" s="10" t="s">
        <v>45241</v>
      </c>
      <c r="D9662" s="10" t="s">
        <v>45242</v>
      </c>
      <c r="E9662" s="6" t="s">
        <v>15873</v>
      </c>
      <c r="F9662" s="6"/>
      <c r="G9662" s="6" t="str">
        <f t="shared" si="302"/>
        <v>002</v>
      </c>
      <c r="H9662" s="6" t="str">
        <f t="shared" si="303"/>
        <v>036</v>
      </c>
      <c r="J9662" s="57"/>
      <c r="K9662" s="57"/>
      <c r="L9662" s="57"/>
    </row>
    <row r="9663" spans="1:12">
      <c r="A9663" s="6">
        <v>9506</v>
      </c>
      <c r="B9663" s="10" t="s">
        <v>44263</v>
      </c>
      <c r="C9663" s="10" t="s">
        <v>44269</v>
      </c>
      <c r="D9663" s="10" t="s">
        <v>44268</v>
      </c>
      <c r="E9663" s="6" t="s">
        <v>15873</v>
      </c>
      <c r="F9663" s="6"/>
      <c r="G9663" s="6" t="str">
        <f t="shared" si="302"/>
        <v>002</v>
      </c>
      <c r="H9663" s="6" t="str">
        <f t="shared" si="303"/>
        <v>036</v>
      </c>
      <c r="J9663" s="57"/>
      <c r="K9663" s="57"/>
      <c r="L9663" s="57"/>
    </row>
    <row r="9664" spans="1:12">
      <c r="A9664" s="6">
        <v>9507</v>
      </c>
      <c r="B9664" s="10" t="s">
        <v>44388</v>
      </c>
      <c r="C9664" s="10" t="s">
        <v>44396</v>
      </c>
      <c r="D9664" s="10" t="s">
        <v>44395</v>
      </c>
      <c r="E9664" s="6" t="s">
        <v>15873</v>
      </c>
      <c r="F9664" s="6"/>
      <c r="G9664" s="6" t="str">
        <f t="shared" si="302"/>
        <v>002</v>
      </c>
      <c r="H9664" s="6" t="str">
        <f t="shared" si="303"/>
        <v>036</v>
      </c>
      <c r="J9664" s="57"/>
      <c r="K9664" s="57"/>
      <c r="L9664" s="57"/>
    </row>
    <row r="9665" spans="1:12">
      <c r="A9665" s="6">
        <v>9508</v>
      </c>
      <c r="B9665" s="10" t="s">
        <v>44684</v>
      </c>
      <c r="C9665" s="10" t="s">
        <v>44686</v>
      </c>
      <c r="D9665" s="10" t="s">
        <v>44685</v>
      </c>
      <c r="E9665" s="6" t="s">
        <v>15873</v>
      </c>
      <c r="F9665" s="6"/>
      <c r="G9665" s="6" t="str">
        <f t="shared" si="302"/>
        <v>002</v>
      </c>
      <c r="H9665" s="6" t="str">
        <f t="shared" si="303"/>
        <v>036</v>
      </c>
      <c r="J9665" s="57"/>
      <c r="K9665" s="57"/>
      <c r="L9665" s="57"/>
    </row>
    <row r="9666" spans="1:12">
      <c r="A9666" s="6">
        <v>9509</v>
      </c>
      <c r="B9666" s="10" t="s">
        <v>44711</v>
      </c>
      <c r="C9666" s="10" t="s">
        <v>44715</v>
      </c>
      <c r="D9666" s="10" t="s">
        <v>44714</v>
      </c>
      <c r="E9666" s="6" t="s">
        <v>15873</v>
      </c>
      <c r="F9666" s="6"/>
      <c r="G9666" s="6" t="str">
        <f t="shared" si="302"/>
        <v>002</v>
      </c>
      <c r="H9666" s="6" t="str">
        <f t="shared" si="303"/>
        <v>036</v>
      </c>
      <c r="J9666" s="57"/>
      <c r="K9666" s="57"/>
      <c r="L9666" s="57"/>
    </row>
    <row r="9667" spans="1:12">
      <c r="A9667" s="6">
        <v>9510</v>
      </c>
      <c r="B9667" s="10" t="s">
        <v>45134</v>
      </c>
      <c r="C9667" s="10" t="s">
        <v>45130</v>
      </c>
      <c r="D9667" s="10" t="s">
        <v>45133</v>
      </c>
      <c r="E9667" s="6" t="s">
        <v>15873</v>
      </c>
      <c r="F9667" s="6"/>
      <c r="G9667" s="6" t="str">
        <f t="shared" si="302"/>
        <v>002</v>
      </c>
      <c r="H9667" s="6" t="str">
        <f t="shared" si="303"/>
        <v>036</v>
      </c>
      <c r="J9667" s="57"/>
      <c r="K9667" s="57"/>
      <c r="L9667" s="57"/>
    </row>
    <row r="9668" spans="1:12">
      <c r="A9668" s="6">
        <v>9511</v>
      </c>
      <c r="B9668" s="10" t="s">
        <v>45124</v>
      </c>
      <c r="C9668" s="10" t="s">
        <v>45131</v>
      </c>
      <c r="D9668" s="10" t="s">
        <v>45132</v>
      </c>
      <c r="E9668" s="6" t="s">
        <v>15873</v>
      </c>
      <c r="F9668" s="6"/>
      <c r="G9668" s="6" t="str">
        <f t="shared" si="302"/>
        <v>002</v>
      </c>
      <c r="H9668" s="6" t="str">
        <f t="shared" si="303"/>
        <v>036</v>
      </c>
      <c r="J9668" s="57"/>
      <c r="K9668" s="57"/>
      <c r="L9668" s="57"/>
    </row>
    <row r="9669" spans="1:12">
      <c r="A9669" s="6">
        <v>9512</v>
      </c>
      <c r="B9669" s="10" t="s">
        <v>45125</v>
      </c>
      <c r="C9669" s="10" t="s">
        <v>45136</v>
      </c>
      <c r="D9669" s="10" t="s">
        <v>45135</v>
      </c>
      <c r="E9669" s="6" t="s">
        <v>15873</v>
      </c>
      <c r="F9669" s="6"/>
      <c r="G9669" s="6" t="str">
        <f t="shared" si="302"/>
        <v>002</v>
      </c>
      <c r="H9669" s="6" t="str">
        <f t="shared" si="303"/>
        <v>036</v>
      </c>
      <c r="J9669" s="57"/>
      <c r="K9669" s="57"/>
      <c r="L9669" s="57"/>
    </row>
    <row r="9670" spans="1:12">
      <c r="A9670" s="6">
        <v>9513</v>
      </c>
      <c r="B9670" s="10" t="s">
        <v>45237</v>
      </c>
      <c r="C9670" s="10" t="s">
        <v>45239</v>
      </c>
      <c r="D9670" s="10" t="s">
        <v>45238</v>
      </c>
      <c r="E9670" s="6" t="s">
        <v>15873</v>
      </c>
      <c r="F9670" s="6"/>
      <c r="G9670" s="6" t="str">
        <f t="shared" si="302"/>
        <v>002</v>
      </c>
      <c r="H9670" s="6" t="str">
        <f t="shared" si="303"/>
        <v>036</v>
      </c>
      <c r="J9670" s="57"/>
      <c r="K9670" s="57"/>
      <c r="L9670" s="57"/>
    </row>
    <row r="9671" spans="1:12">
      <c r="A9671" s="6">
        <v>9514</v>
      </c>
      <c r="B9671" s="10" t="s">
        <v>45356</v>
      </c>
      <c r="C9671" s="10" t="s">
        <v>45357</v>
      </c>
      <c r="D9671" s="10" t="s">
        <v>45355</v>
      </c>
      <c r="E9671" s="6" t="s">
        <v>15873</v>
      </c>
      <c r="F9671" s="6"/>
      <c r="G9671" s="6" t="str">
        <f t="shared" si="302"/>
        <v>002</v>
      </c>
      <c r="H9671" s="6" t="str">
        <f t="shared" si="303"/>
        <v>036</v>
      </c>
      <c r="J9671" s="57"/>
      <c r="K9671" s="57"/>
      <c r="L9671" s="57"/>
    </row>
    <row r="9672" spans="1:12">
      <c r="A9672" s="6">
        <v>9515</v>
      </c>
      <c r="B9672" s="10" t="s">
        <v>45388</v>
      </c>
      <c r="C9672" s="10" t="s">
        <v>45391</v>
      </c>
      <c r="D9672" s="10" t="s">
        <v>45390</v>
      </c>
      <c r="E9672" s="6" t="s">
        <v>15873</v>
      </c>
      <c r="F9672" s="6"/>
      <c r="G9672" s="6" t="str">
        <f t="shared" si="302"/>
        <v>002</v>
      </c>
      <c r="H9672" s="6" t="str">
        <f t="shared" si="303"/>
        <v>036</v>
      </c>
      <c r="J9672" s="57"/>
      <c r="K9672" s="57"/>
      <c r="L9672" s="57"/>
    </row>
    <row r="9673" spans="1:12">
      <c r="A9673" s="6">
        <v>9516</v>
      </c>
      <c r="B9673" s="10" t="s">
        <v>45389</v>
      </c>
      <c r="C9673" s="10" t="s">
        <v>45392</v>
      </c>
      <c r="D9673" s="10" t="s">
        <v>45390</v>
      </c>
      <c r="E9673" s="6" t="s">
        <v>15873</v>
      </c>
      <c r="F9673" s="6"/>
      <c r="G9673" s="6" t="str">
        <f t="shared" si="302"/>
        <v>002</v>
      </c>
      <c r="H9673" s="6" t="str">
        <f t="shared" si="303"/>
        <v>036</v>
      </c>
      <c r="J9673" s="57"/>
      <c r="K9673" s="57"/>
      <c r="L9673" s="57"/>
    </row>
    <row r="9674" spans="1:12">
      <c r="A9674" s="6">
        <v>9517</v>
      </c>
      <c r="B9674" s="10" t="s">
        <v>45611</v>
      </c>
      <c r="C9674" s="10" t="s">
        <v>45614</v>
      </c>
      <c r="D9674" s="10" t="s">
        <v>45613</v>
      </c>
      <c r="E9674" s="6" t="s">
        <v>15873</v>
      </c>
      <c r="F9674" s="6"/>
      <c r="G9674" s="6" t="str">
        <f t="shared" si="302"/>
        <v>002</v>
      </c>
      <c r="H9674" s="6" t="str">
        <f t="shared" si="303"/>
        <v>036</v>
      </c>
      <c r="J9674" s="57"/>
      <c r="K9674" s="57"/>
      <c r="L9674" s="57"/>
    </row>
    <row r="9675" spans="1:12">
      <c r="A9675" s="6">
        <v>9518</v>
      </c>
      <c r="B9675" s="10" t="s">
        <v>45777</v>
      </c>
      <c r="C9675" s="10" t="s">
        <v>45773</v>
      </c>
      <c r="D9675" s="10" t="s">
        <v>45776</v>
      </c>
      <c r="E9675" s="6" t="s">
        <v>15873</v>
      </c>
      <c r="F9675" s="6"/>
      <c r="G9675" s="6" t="str">
        <f t="shared" si="302"/>
        <v>002</v>
      </c>
      <c r="H9675" s="6" t="str">
        <f t="shared" si="303"/>
        <v>036</v>
      </c>
      <c r="J9675" s="57"/>
      <c r="K9675" s="57"/>
      <c r="L9675" s="57"/>
    </row>
    <row r="9676" spans="1:12">
      <c r="A9676" s="6">
        <v>9519</v>
      </c>
      <c r="B9676" s="10" t="s">
        <v>45763</v>
      </c>
      <c r="C9676" s="10" t="s">
        <v>45774</v>
      </c>
      <c r="D9676" s="10" t="s">
        <v>45775</v>
      </c>
      <c r="E9676" s="6" t="s">
        <v>15873</v>
      </c>
      <c r="F9676" s="6"/>
      <c r="G9676" s="6" t="str">
        <f t="shared" si="302"/>
        <v>002</v>
      </c>
      <c r="H9676" s="6" t="str">
        <f t="shared" si="303"/>
        <v>036</v>
      </c>
      <c r="J9676" s="57"/>
      <c r="K9676" s="57"/>
      <c r="L9676" s="57"/>
    </row>
    <row r="9677" spans="1:12">
      <c r="A9677" s="6">
        <v>9520</v>
      </c>
      <c r="B9677" s="10" t="s">
        <v>45951</v>
      </c>
      <c r="C9677" s="10" t="s">
        <v>45958</v>
      </c>
      <c r="D9677" s="10" t="s">
        <v>45957</v>
      </c>
      <c r="E9677" s="6" t="s">
        <v>15873</v>
      </c>
      <c r="F9677" s="6"/>
      <c r="G9677" s="6" t="str">
        <f t="shared" si="302"/>
        <v>002</v>
      </c>
      <c r="H9677" s="6" t="str">
        <f t="shared" si="303"/>
        <v>036</v>
      </c>
      <c r="J9677" s="57"/>
      <c r="K9677" s="57"/>
      <c r="L9677" s="57"/>
    </row>
    <row r="9678" spans="1:12">
      <c r="A9678" s="6">
        <v>9521</v>
      </c>
      <c r="B9678" s="10" t="s">
        <v>45979</v>
      </c>
      <c r="C9678" s="10" t="s">
        <v>45988</v>
      </c>
      <c r="D9678" s="10" t="s">
        <v>45987</v>
      </c>
      <c r="E9678" s="6" t="s">
        <v>15873</v>
      </c>
      <c r="F9678" s="6"/>
      <c r="G9678" s="6" t="str">
        <f t="shared" si="302"/>
        <v>002</v>
      </c>
      <c r="H9678" s="6" t="str">
        <f t="shared" si="303"/>
        <v>036</v>
      </c>
      <c r="J9678" s="57"/>
      <c r="K9678" s="57"/>
      <c r="L9678" s="57"/>
    </row>
    <row r="9679" spans="1:12">
      <c r="A9679" s="6">
        <v>9522</v>
      </c>
      <c r="B9679" s="10" t="s">
        <v>45998</v>
      </c>
      <c r="C9679" s="10" t="s">
        <v>46000</v>
      </c>
      <c r="D9679" s="10" t="s">
        <v>45999</v>
      </c>
      <c r="E9679" s="6" t="s">
        <v>15873</v>
      </c>
      <c r="F9679" s="6"/>
      <c r="G9679" s="6" t="str">
        <f t="shared" si="302"/>
        <v>002</v>
      </c>
      <c r="H9679" s="6" t="str">
        <f t="shared" si="303"/>
        <v>036</v>
      </c>
      <c r="J9679" s="57"/>
      <c r="K9679" s="57"/>
      <c r="L9679" s="57"/>
    </row>
    <row r="9680" spans="1:12">
      <c r="A9680" s="6">
        <v>9523</v>
      </c>
      <c r="B9680" s="10" t="s">
        <v>46028</v>
      </c>
      <c r="C9680" s="10" t="s">
        <v>46030</v>
      </c>
      <c r="D9680" s="10" t="s">
        <v>46029</v>
      </c>
      <c r="E9680" s="6" t="s">
        <v>15873</v>
      </c>
      <c r="F9680" s="6"/>
      <c r="G9680" s="6" t="str">
        <f t="shared" si="302"/>
        <v>002</v>
      </c>
      <c r="H9680" s="6" t="str">
        <f t="shared" si="303"/>
        <v>036</v>
      </c>
      <c r="J9680" s="57"/>
      <c r="K9680" s="57"/>
      <c r="L9680" s="57"/>
    </row>
    <row r="9681" spans="1:12">
      <c r="A9681" s="6">
        <v>9524</v>
      </c>
      <c r="B9681" s="10" t="s">
        <v>50030</v>
      </c>
      <c r="C9681" s="10" t="s">
        <v>50032</v>
      </c>
      <c r="D9681" s="10" t="s">
        <v>50031</v>
      </c>
      <c r="E9681" s="6" t="s">
        <v>15873</v>
      </c>
      <c r="F9681" s="6"/>
      <c r="G9681" s="6" t="str">
        <f t="shared" si="302"/>
        <v>002</v>
      </c>
      <c r="H9681" s="6" t="str">
        <f t="shared" si="303"/>
        <v>036</v>
      </c>
      <c r="J9681" s="57"/>
      <c r="K9681" s="57"/>
      <c r="L9681" s="57"/>
    </row>
    <row r="9682" spans="1:12">
      <c r="A9682" s="6">
        <v>9525</v>
      </c>
      <c r="B9682" s="10" t="s">
        <v>46214</v>
      </c>
      <c r="C9682" s="10" t="s">
        <v>46215</v>
      </c>
      <c r="D9682" s="10" t="s">
        <v>46216</v>
      </c>
      <c r="E9682" s="6" t="s">
        <v>15873</v>
      </c>
      <c r="F9682" s="6"/>
      <c r="G9682" s="6" t="str">
        <f t="shared" si="302"/>
        <v>002</v>
      </c>
      <c r="H9682" s="6" t="str">
        <f t="shared" si="303"/>
        <v>036</v>
      </c>
      <c r="J9682" s="57"/>
      <c r="K9682" s="57"/>
      <c r="L9682" s="57"/>
    </row>
    <row r="9683" spans="1:12">
      <c r="A9683" s="6">
        <v>9526</v>
      </c>
      <c r="B9683" s="10" t="s">
        <v>58636</v>
      </c>
      <c r="C9683" s="10" t="s">
        <v>58637</v>
      </c>
      <c r="D9683" s="10" t="s">
        <v>58638</v>
      </c>
      <c r="E9683" s="6" t="s">
        <v>15873</v>
      </c>
      <c r="F9683" s="6"/>
      <c r="G9683" s="6" t="str">
        <f t="shared" si="302"/>
        <v>002</v>
      </c>
      <c r="H9683" s="6" t="str">
        <f t="shared" si="303"/>
        <v>036</v>
      </c>
      <c r="J9683" s="57"/>
      <c r="K9683" s="57"/>
      <c r="L9683" s="57"/>
    </row>
    <row r="9684" spans="1:12">
      <c r="A9684" s="6">
        <v>9527</v>
      </c>
      <c r="B9684" s="10" t="s">
        <v>46227</v>
      </c>
      <c r="C9684" s="10" t="s">
        <v>46235</v>
      </c>
      <c r="D9684" s="10" t="s">
        <v>46236</v>
      </c>
      <c r="E9684" s="6" t="s">
        <v>15873</v>
      </c>
      <c r="F9684" s="6"/>
      <c r="G9684" s="6" t="str">
        <f t="shared" si="302"/>
        <v>002</v>
      </c>
      <c r="H9684" s="6" t="str">
        <f t="shared" si="303"/>
        <v>036</v>
      </c>
      <c r="J9684" s="57"/>
      <c r="K9684" s="57"/>
      <c r="L9684" s="57"/>
    </row>
    <row r="9685" spans="1:12">
      <c r="A9685" s="6">
        <v>9528</v>
      </c>
      <c r="B9685" s="10" t="s">
        <v>46288</v>
      </c>
      <c r="C9685" s="10" t="s">
        <v>46289</v>
      </c>
      <c r="D9685" s="10" t="s">
        <v>46287</v>
      </c>
      <c r="E9685" s="6" t="s">
        <v>15873</v>
      </c>
      <c r="F9685" s="6"/>
      <c r="G9685" s="6" t="str">
        <f t="shared" si="302"/>
        <v>002</v>
      </c>
      <c r="H9685" s="6" t="str">
        <f t="shared" si="303"/>
        <v>036</v>
      </c>
      <c r="J9685" s="57"/>
      <c r="K9685" s="57"/>
      <c r="L9685" s="57"/>
    </row>
    <row r="9686" spans="1:12">
      <c r="A9686" s="6">
        <v>9529</v>
      </c>
      <c r="B9686" s="10" t="s">
        <v>46281</v>
      </c>
      <c r="C9686" s="10" t="s">
        <v>46285</v>
      </c>
      <c r="D9686" s="10" t="s">
        <v>46286</v>
      </c>
      <c r="E9686" s="6" t="s">
        <v>15873</v>
      </c>
      <c r="F9686" s="6"/>
      <c r="G9686" s="6" t="str">
        <f t="shared" si="302"/>
        <v>002</v>
      </c>
      <c r="H9686" s="6" t="str">
        <f t="shared" si="303"/>
        <v>036</v>
      </c>
      <c r="J9686" s="57"/>
      <c r="K9686" s="57"/>
      <c r="L9686" s="57"/>
    </row>
    <row r="9687" spans="1:12">
      <c r="A9687" s="6">
        <v>9530</v>
      </c>
      <c r="B9687" s="10" t="s">
        <v>46384</v>
      </c>
      <c r="C9687" s="10" t="s">
        <v>46385</v>
      </c>
      <c r="D9687" s="10" t="s">
        <v>46386</v>
      </c>
      <c r="E9687" s="6" t="s">
        <v>15873</v>
      </c>
      <c r="F9687" s="6"/>
      <c r="G9687" s="6" t="str">
        <f t="shared" si="302"/>
        <v>002</v>
      </c>
      <c r="H9687" s="6" t="str">
        <f t="shared" si="303"/>
        <v>036</v>
      </c>
      <c r="J9687" s="57"/>
      <c r="K9687" s="57"/>
      <c r="L9687" s="57"/>
    </row>
    <row r="9688" spans="1:12">
      <c r="A9688" s="6">
        <v>9531</v>
      </c>
      <c r="B9688" s="10" t="s">
        <v>46609</v>
      </c>
      <c r="C9688" s="10" t="s">
        <v>46611</v>
      </c>
      <c r="D9688" s="10" t="s">
        <v>38892</v>
      </c>
      <c r="E9688" s="6" t="s">
        <v>15873</v>
      </c>
      <c r="F9688" s="6"/>
      <c r="G9688" s="6" t="str">
        <f t="shared" si="302"/>
        <v>002</v>
      </c>
      <c r="H9688" s="6" t="str">
        <f t="shared" si="303"/>
        <v>036</v>
      </c>
      <c r="J9688" s="57"/>
      <c r="K9688" s="57"/>
      <c r="L9688" s="57"/>
    </row>
    <row r="9689" spans="1:12">
      <c r="A9689" s="6">
        <v>9532</v>
      </c>
      <c r="B9689" s="10" t="s">
        <v>46870</v>
      </c>
      <c r="C9689" s="10" t="s">
        <v>46873</v>
      </c>
      <c r="D9689" s="10" t="s">
        <v>46872</v>
      </c>
      <c r="E9689" s="6" t="s">
        <v>15873</v>
      </c>
      <c r="F9689" s="6"/>
      <c r="G9689" s="6" t="str">
        <f t="shared" si="302"/>
        <v>002</v>
      </c>
      <c r="H9689" s="6" t="str">
        <f t="shared" si="303"/>
        <v>036</v>
      </c>
      <c r="J9689" s="57"/>
      <c r="K9689" s="57"/>
      <c r="L9689" s="57"/>
    </row>
    <row r="9690" spans="1:12">
      <c r="A9690" s="6">
        <v>9533</v>
      </c>
      <c r="B9690" s="10" t="s">
        <v>46871</v>
      </c>
      <c r="C9690" s="10" t="s">
        <v>49490</v>
      </c>
      <c r="D9690" s="10" t="s">
        <v>46874</v>
      </c>
      <c r="E9690" s="6" t="s">
        <v>15873</v>
      </c>
      <c r="F9690" s="6"/>
      <c r="G9690" s="6" t="str">
        <f t="shared" si="302"/>
        <v>002</v>
      </c>
      <c r="H9690" s="6" t="str">
        <f t="shared" si="303"/>
        <v>036</v>
      </c>
      <c r="J9690" s="57"/>
      <c r="K9690" s="57"/>
      <c r="L9690" s="57"/>
    </row>
    <row r="9691" spans="1:12">
      <c r="A9691" s="6">
        <v>9534</v>
      </c>
      <c r="B9691" s="10" t="s">
        <v>46906</v>
      </c>
      <c r="C9691" s="10" t="s">
        <v>46908</v>
      </c>
      <c r="D9691" s="10" t="s">
        <v>46907</v>
      </c>
      <c r="E9691" s="6" t="s">
        <v>15873</v>
      </c>
      <c r="F9691" s="6"/>
      <c r="G9691" s="6" t="str">
        <f t="shared" si="302"/>
        <v>002</v>
      </c>
      <c r="H9691" s="6" t="str">
        <f t="shared" si="303"/>
        <v>036</v>
      </c>
      <c r="J9691" s="57"/>
      <c r="K9691" s="57"/>
      <c r="L9691" s="57"/>
    </row>
    <row r="9692" spans="1:12">
      <c r="A9692" s="6">
        <v>9535</v>
      </c>
      <c r="B9692" s="10" t="s">
        <v>46986</v>
      </c>
      <c r="C9692" s="10" t="s">
        <v>46991</v>
      </c>
      <c r="D9692" s="10" t="s">
        <v>46990</v>
      </c>
      <c r="E9692" s="6" t="s">
        <v>15873</v>
      </c>
      <c r="F9692" s="6"/>
      <c r="G9692" s="6" t="str">
        <f t="shared" si="302"/>
        <v>002</v>
      </c>
      <c r="H9692" s="6" t="str">
        <f t="shared" si="303"/>
        <v>036</v>
      </c>
      <c r="J9692" s="57"/>
      <c r="K9692" s="57"/>
      <c r="L9692" s="57"/>
    </row>
    <row r="9693" spans="1:12">
      <c r="A9693" s="6">
        <v>9536</v>
      </c>
      <c r="B9693" s="10" t="s">
        <v>47046</v>
      </c>
      <c r="C9693" s="10" t="s">
        <v>47055</v>
      </c>
      <c r="D9693" s="10" t="s">
        <v>38860</v>
      </c>
      <c r="E9693" s="6" t="s">
        <v>15873</v>
      </c>
      <c r="F9693" s="6"/>
      <c r="G9693" s="6" t="str">
        <f t="shared" si="302"/>
        <v>002</v>
      </c>
      <c r="H9693" s="6" t="str">
        <f t="shared" si="303"/>
        <v>036</v>
      </c>
      <c r="J9693" s="57"/>
      <c r="K9693" s="57"/>
      <c r="L9693" s="57"/>
    </row>
    <row r="9694" spans="1:12">
      <c r="A9694" s="6">
        <v>9537</v>
      </c>
      <c r="B9694" s="10" t="s">
        <v>47115</v>
      </c>
      <c r="C9694" s="10" t="s">
        <v>47119</v>
      </c>
      <c r="D9694" s="10" t="s">
        <v>47118</v>
      </c>
      <c r="E9694" s="6" t="s">
        <v>15873</v>
      </c>
      <c r="F9694" s="6"/>
      <c r="G9694" s="6" t="str">
        <f t="shared" si="302"/>
        <v>002</v>
      </c>
      <c r="H9694" s="6" t="str">
        <f t="shared" si="303"/>
        <v>036</v>
      </c>
      <c r="J9694" s="57"/>
      <c r="K9694" s="57"/>
      <c r="L9694" s="57"/>
    </row>
    <row r="9695" spans="1:12">
      <c r="A9695" s="6">
        <v>9538</v>
      </c>
      <c r="B9695" s="10" t="s">
        <v>47117</v>
      </c>
      <c r="C9695" s="10" t="s">
        <v>47123</v>
      </c>
      <c r="D9695" s="10" t="s">
        <v>47122</v>
      </c>
      <c r="E9695" s="6" t="s">
        <v>15873</v>
      </c>
      <c r="F9695" s="6"/>
      <c r="G9695" s="6" t="str">
        <f t="shared" si="302"/>
        <v>002</v>
      </c>
      <c r="H9695" s="6" t="str">
        <f t="shared" si="303"/>
        <v>036</v>
      </c>
      <c r="J9695" s="57"/>
      <c r="K9695" s="57"/>
      <c r="L9695" s="57"/>
    </row>
    <row r="9696" spans="1:12">
      <c r="A9696" s="6">
        <v>9539</v>
      </c>
      <c r="B9696" s="10" t="s">
        <v>47193</v>
      </c>
      <c r="C9696" s="10" t="s">
        <v>47197</v>
      </c>
      <c r="D9696" s="10" t="s">
        <v>47196</v>
      </c>
      <c r="E9696" s="6" t="s">
        <v>15873</v>
      </c>
      <c r="F9696" s="6"/>
      <c r="G9696" s="6" t="str">
        <f t="shared" ref="G9696:G9759" si="304">+LEFT(C9696,3)</f>
        <v>002</v>
      </c>
      <c r="H9696" s="6" t="str">
        <f t="shared" ref="H9696:H9759" si="305">+MID(C9696,5,3)</f>
        <v>036</v>
      </c>
      <c r="J9696" s="57"/>
      <c r="K9696" s="57"/>
      <c r="L9696" s="57"/>
    </row>
    <row r="9697" spans="1:12">
      <c r="A9697" s="6">
        <v>9540</v>
      </c>
      <c r="B9697" s="10" t="s">
        <v>47504</v>
      </c>
      <c r="C9697" s="10" t="s">
        <v>47502</v>
      </c>
      <c r="D9697" s="10" t="s">
        <v>47501</v>
      </c>
      <c r="E9697" s="6" t="s">
        <v>15873</v>
      </c>
      <c r="F9697" s="6"/>
      <c r="G9697" s="6" t="str">
        <f t="shared" si="304"/>
        <v>002</v>
      </c>
      <c r="H9697" s="6" t="str">
        <f t="shared" si="305"/>
        <v>036</v>
      </c>
      <c r="J9697" s="57"/>
      <c r="K9697" s="57"/>
      <c r="L9697" s="57"/>
    </row>
    <row r="9698" spans="1:12">
      <c r="A9698" s="6">
        <v>9541</v>
      </c>
      <c r="B9698" s="10" t="s">
        <v>47489</v>
      </c>
      <c r="C9698" s="10" t="s">
        <v>47503</v>
      </c>
      <c r="D9698" s="10" t="s">
        <v>34963</v>
      </c>
      <c r="E9698" s="6" t="s">
        <v>15873</v>
      </c>
      <c r="F9698" s="6"/>
      <c r="G9698" s="6" t="str">
        <f t="shared" si="304"/>
        <v>002</v>
      </c>
      <c r="H9698" s="6" t="str">
        <f t="shared" si="305"/>
        <v>036</v>
      </c>
      <c r="J9698" s="57"/>
      <c r="K9698" s="57"/>
      <c r="L9698" s="57"/>
    </row>
    <row r="9699" spans="1:12">
      <c r="A9699" s="6">
        <v>9542</v>
      </c>
      <c r="B9699" s="10" t="s">
        <v>47490</v>
      </c>
      <c r="C9699" s="10" t="s">
        <v>47505</v>
      </c>
      <c r="D9699" s="10" t="s">
        <v>47506</v>
      </c>
      <c r="E9699" s="6" t="s">
        <v>15873</v>
      </c>
      <c r="F9699" s="6"/>
      <c r="G9699" s="6" t="str">
        <f t="shared" si="304"/>
        <v>002</v>
      </c>
      <c r="H9699" s="6" t="str">
        <f t="shared" si="305"/>
        <v>036</v>
      </c>
      <c r="J9699" s="57"/>
      <c r="K9699" s="57"/>
      <c r="L9699" s="57"/>
    </row>
    <row r="9700" spans="1:12">
      <c r="A9700" s="6">
        <v>9543</v>
      </c>
      <c r="B9700" s="10" t="s">
        <v>48040</v>
      </c>
      <c r="C9700" s="10" t="s">
        <v>48043</v>
      </c>
      <c r="D9700" s="10" t="s">
        <v>48044</v>
      </c>
      <c r="E9700" s="6" t="s">
        <v>15873</v>
      </c>
      <c r="F9700" s="6"/>
      <c r="G9700" s="6" t="str">
        <f t="shared" si="304"/>
        <v>002</v>
      </c>
      <c r="H9700" s="6" t="str">
        <f t="shared" si="305"/>
        <v>036</v>
      </c>
      <c r="J9700" s="57"/>
      <c r="K9700" s="57"/>
      <c r="L9700" s="57"/>
    </row>
    <row r="9701" spans="1:12">
      <c r="A9701" s="6">
        <v>9544</v>
      </c>
      <c r="B9701" s="10" t="s">
        <v>48131</v>
      </c>
      <c r="C9701" s="10" t="s">
        <v>48133</v>
      </c>
      <c r="D9701" s="10" t="s">
        <v>48134</v>
      </c>
      <c r="E9701" s="6" t="s">
        <v>15873</v>
      </c>
      <c r="F9701" s="6"/>
      <c r="G9701" s="6" t="str">
        <f t="shared" si="304"/>
        <v>002</v>
      </c>
      <c r="H9701" s="6" t="str">
        <f t="shared" si="305"/>
        <v>036</v>
      </c>
      <c r="J9701" s="57"/>
      <c r="K9701" s="57"/>
      <c r="L9701" s="57"/>
    </row>
    <row r="9702" spans="1:12">
      <c r="A9702" s="6">
        <v>9545</v>
      </c>
      <c r="B9702" s="10" t="s">
        <v>48236</v>
      </c>
      <c r="C9702" s="10" t="s">
        <v>48238</v>
      </c>
      <c r="D9702" s="10" t="s">
        <v>48239</v>
      </c>
      <c r="E9702" s="6" t="s">
        <v>15873</v>
      </c>
      <c r="F9702" s="6"/>
      <c r="G9702" s="6" t="str">
        <f t="shared" si="304"/>
        <v>002</v>
      </c>
      <c r="H9702" s="6" t="str">
        <f t="shared" si="305"/>
        <v>036</v>
      </c>
      <c r="J9702" s="57"/>
      <c r="K9702" s="57"/>
      <c r="L9702" s="57"/>
    </row>
    <row r="9703" spans="1:12">
      <c r="A9703" s="6">
        <v>9546</v>
      </c>
      <c r="B9703" s="10" t="s">
        <v>48412</v>
      </c>
      <c r="C9703" s="10" t="s">
        <v>48415</v>
      </c>
      <c r="D9703" s="10" t="s">
        <v>48416</v>
      </c>
      <c r="E9703" s="6" t="s">
        <v>15873</v>
      </c>
      <c r="F9703" s="6"/>
      <c r="G9703" s="6" t="str">
        <f t="shared" si="304"/>
        <v>002</v>
      </c>
      <c r="H9703" s="6" t="str">
        <f t="shared" si="305"/>
        <v>036</v>
      </c>
      <c r="J9703" s="57"/>
      <c r="K9703" s="57"/>
      <c r="L9703" s="57"/>
    </row>
    <row r="9704" spans="1:12">
      <c r="A9704" s="6">
        <v>9547</v>
      </c>
      <c r="B9704" s="10" t="s">
        <v>48459</v>
      </c>
      <c r="C9704" s="10" t="s">
        <v>48469</v>
      </c>
      <c r="D9704" s="10" t="s">
        <v>48468</v>
      </c>
      <c r="E9704" s="6" t="s">
        <v>15873</v>
      </c>
      <c r="F9704" s="6"/>
      <c r="G9704" s="6" t="str">
        <f t="shared" si="304"/>
        <v>002</v>
      </c>
      <c r="H9704" s="6" t="str">
        <f t="shared" si="305"/>
        <v>036</v>
      </c>
      <c r="J9704" s="57"/>
      <c r="K9704" s="57"/>
      <c r="L9704" s="57"/>
    </row>
    <row r="9705" spans="1:12">
      <c r="A9705" s="6">
        <v>9548</v>
      </c>
      <c r="B9705" s="10" t="s">
        <v>48620</v>
      </c>
      <c r="C9705" s="10" t="s">
        <v>48624</v>
      </c>
      <c r="D9705" s="10" t="s">
        <v>48623</v>
      </c>
      <c r="E9705" s="6" t="s">
        <v>15873</v>
      </c>
      <c r="F9705" s="6"/>
      <c r="G9705" s="6" t="str">
        <f t="shared" si="304"/>
        <v>002</v>
      </c>
      <c r="H9705" s="6" t="str">
        <f t="shared" si="305"/>
        <v>036</v>
      </c>
      <c r="J9705" s="57"/>
      <c r="K9705" s="57"/>
      <c r="L9705" s="57"/>
    </row>
    <row r="9706" spans="1:12">
      <c r="A9706" s="6">
        <v>9549</v>
      </c>
      <c r="B9706" s="10" t="s">
        <v>48659</v>
      </c>
      <c r="C9706" s="10" t="s">
        <v>48661</v>
      </c>
      <c r="D9706" s="10" t="s">
        <v>48660</v>
      </c>
      <c r="E9706" s="6" t="s">
        <v>15873</v>
      </c>
      <c r="F9706" s="6"/>
      <c r="G9706" s="6" t="str">
        <f t="shared" si="304"/>
        <v>002</v>
      </c>
      <c r="H9706" s="6" t="str">
        <f t="shared" si="305"/>
        <v>036</v>
      </c>
      <c r="J9706" s="57"/>
      <c r="K9706" s="57"/>
      <c r="L9706" s="57"/>
    </row>
    <row r="9707" spans="1:12">
      <c r="A9707" s="6">
        <v>9550</v>
      </c>
      <c r="B9707" s="10" t="s">
        <v>48770</v>
      </c>
      <c r="C9707" s="10" t="s">
        <v>48780</v>
      </c>
      <c r="D9707" s="10" t="s">
        <v>48779</v>
      </c>
      <c r="E9707" s="6" t="s">
        <v>15873</v>
      </c>
      <c r="F9707" s="6"/>
      <c r="G9707" s="6" t="str">
        <f t="shared" si="304"/>
        <v>002</v>
      </c>
      <c r="H9707" s="6" t="str">
        <f t="shared" si="305"/>
        <v>036</v>
      </c>
      <c r="J9707" s="57"/>
      <c r="K9707" s="57"/>
      <c r="L9707" s="57"/>
    </row>
    <row r="9708" spans="1:12">
      <c r="A9708" s="6">
        <v>9551</v>
      </c>
      <c r="B9708" s="10" t="s">
        <v>48771</v>
      </c>
      <c r="C9708" s="10" t="s">
        <v>48781</v>
      </c>
      <c r="D9708" s="10" t="s">
        <v>48779</v>
      </c>
      <c r="E9708" s="6" t="s">
        <v>15873</v>
      </c>
      <c r="F9708" s="6"/>
      <c r="G9708" s="6" t="str">
        <f t="shared" si="304"/>
        <v>002</v>
      </c>
      <c r="H9708" s="6" t="str">
        <f t="shared" si="305"/>
        <v>036</v>
      </c>
      <c r="J9708" s="57"/>
      <c r="K9708" s="57"/>
      <c r="L9708" s="57"/>
    </row>
    <row r="9709" spans="1:12">
      <c r="A9709" s="6">
        <v>9552</v>
      </c>
      <c r="B9709" s="10" t="s">
        <v>48804</v>
      </c>
      <c r="C9709" s="10" t="s">
        <v>48834</v>
      </c>
      <c r="D9709" s="10" t="s">
        <v>48833</v>
      </c>
      <c r="E9709" s="6" t="s">
        <v>15873</v>
      </c>
      <c r="F9709" s="6"/>
      <c r="G9709" s="6" t="str">
        <f t="shared" si="304"/>
        <v>002</v>
      </c>
      <c r="H9709" s="6" t="str">
        <f t="shared" si="305"/>
        <v>036</v>
      </c>
      <c r="J9709" s="57"/>
      <c r="K9709" s="57"/>
      <c r="L9709" s="57"/>
    </row>
    <row r="9710" spans="1:12">
      <c r="A9710" s="6">
        <v>9553</v>
      </c>
      <c r="B9710" s="10" t="s">
        <v>58639</v>
      </c>
      <c r="C9710" s="10" t="s">
        <v>58640</v>
      </c>
      <c r="D9710" s="10" t="s">
        <v>38799</v>
      </c>
      <c r="E9710" s="6" t="s">
        <v>15873</v>
      </c>
      <c r="F9710" s="6"/>
      <c r="G9710" s="6" t="str">
        <f t="shared" si="304"/>
        <v>002</v>
      </c>
      <c r="H9710" s="6" t="str">
        <f t="shared" si="305"/>
        <v>036</v>
      </c>
      <c r="J9710" s="57"/>
      <c r="K9710" s="57"/>
      <c r="L9710" s="57"/>
    </row>
    <row r="9711" spans="1:12">
      <c r="A9711" s="6">
        <v>9554</v>
      </c>
      <c r="B9711" s="10" t="s">
        <v>49482</v>
      </c>
      <c r="C9711" s="10" t="s">
        <v>49492</v>
      </c>
      <c r="D9711" s="10" t="s">
        <v>49491</v>
      </c>
      <c r="E9711" s="6" t="s">
        <v>15873</v>
      </c>
      <c r="F9711" s="6"/>
      <c r="G9711" s="6" t="str">
        <f t="shared" si="304"/>
        <v>002</v>
      </c>
      <c r="H9711" s="6" t="str">
        <f t="shared" si="305"/>
        <v>036</v>
      </c>
      <c r="J9711" s="57"/>
      <c r="K9711" s="57"/>
      <c r="L9711" s="57"/>
    </row>
    <row r="9712" spans="1:12">
      <c r="A9712" s="6">
        <v>9555</v>
      </c>
      <c r="B9712" s="10" t="s">
        <v>49483</v>
      </c>
      <c r="C9712" s="10" t="s">
        <v>49494</v>
      </c>
      <c r="D9712" s="10" t="s">
        <v>49493</v>
      </c>
      <c r="E9712" s="6" t="s">
        <v>15873</v>
      </c>
      <c r="F9712" s="6"/>
      <c r="G9712" s="6" t="str">
        <f t="shared" si="304"/>
        <v>002</v>
      </c>
      <c r="H9712" s="6" t="str">
        <f t="shared" si="305"/>
        <v>036</v>
      </c>
      <c r="J9712" s="57"/>
      <c r="K9712" s="57"/>
      <c r="L9712" s="57"/>
    </row>
    <row r="9713" spans="1:12">
      <c r="A9713" s="6">
        <v>9556</v>
      </c>
      <c r="B9713" s="10" t="s">
        <v>49745</v>
      </c>
      <c r="C9713" s="10" t="s">
        <v>49746</v>
      </c>
      <c r="D9713" s="10" t="s">
        <v>46029</v>
      </c>
      <c r="E9713" s="6" t="s">
        <v>15873</v>
      </c>
      <c r="F9713" s="6"/>
      <c r="G9713" s="6" t="str">
        <f t="shared" si="304"/>
        <v>002</v>
      </c>
      <c r="H9713" s="6" t="str">
        <f t="shared" si="305"/>
        <v>036</v>
      </c>
      <c r="J9713" s="57"/>
      <c r="K9713" s="57"/>
      <c r="L9713" s="57"/>
    </row>
    <row r="9714" spans="1:12">
      <c r="A9714" s="6">
        <v>9557</v>
      </c>
      <c r="B9714" s="10" t="s">
        <v>49850</v>
      </c>
      <c r="C9714" s="10" t="s">
        <v>49864</v>
      </c>
      <c r="D9714" s="10" t="s">
        <v>49863</v>
      </c>
      <c r="E9714" s="6" t="s">
        <v>15873</v>
      </c>
      <c r="F9714" s="6"/>
      <c r="G9714" s="6" t="str">
        <f t="shared" si="304"/>
        <v>002</v>
      </c>
      <c r="H9714" s="6" t="str">
        <f t="shared" si="305"/>
        <v>036</v>
      </c>
      <c r="J9714" s="57"/>
      <c r="K9714" s="57"/>
      <c r="L9714" s="57"/>
    </row>
    <row r="9715" spans="1:12">
      <c r="A9715" s="6">
        <v>9558</v>
      </c>
      <c r="B9715" s="10" t="s">
        <v>49851</v>
      </c>
      <c r="C9715" s="10" t="s">
        <v>49866</v>
      </c>
      <c r="D9715" s="10" t="s">
        <v>49865</v>
      </c>
      <c r="E9715" s="6" t="s">
        <v>15873</v>
      </c>
      <c r="F9715" s="6"/>
      <c r="G9715" s="6" t="str">
        <f t="shared" si="304"/>
        <v>002</v>
      </c>
      <c r="H9715" s="6" t="str">
        <f t="shared" si="305"/>
        <v>036</v>
      </c>
      <c r="J9715" s="57"/>
      <c r="K9715" s="57"/>
      <c r="L9715" s="57"/>
    </row>
    <row r="9716" spans="1:12">
      <c r="A9716" s="6">
        <v>9559</v>
      </c>
      <c r="B9716" s="10" t="s">
        <v>50045</v>
      </c>
      <c r="C9716" s="10" t="s">
        <v>50061</v>
      </c>
      <c r="D9716" s="10" t="s">
        <v>50060</v>
      </c>
      <c r="E9716" s="6" t="s">
        <v>15873</v>
      </c>
      <c r="F9716" s="6"/>
      <c r="G9716" s="6" t="str">
        <f t="shared" si="304"/>
        <v>002</v>
      </c>
      <c r="H9716" s="6" t="str">
        <f t="shared" si="305"/>
        <v>036</v>
      </c>
      <c r="J9716" s="57"/>
      <c r="K9716" s="57"/>
      <c r="L9716" s="57"/>
    </row>
    <row r="9717" spans="1:12">
      <c r="A9717" s="6">
        <v>9560</v>
      </c>
      <c r="B9717" s="10" t="s">
        <v>50079</v>
      </c>
      <c r="C9717" s="10" t="s">
        <v>50089</v>
      </c>
      <c r="D9717" s="10" t="s">
        <v>50088</v>
      </c>
      <c r="E9717" s="6" t="s">
        <v>15873</v>
      </c>
      <c r="F9717" s="6"/>
      <c r="G9717" s="6" t="str">
        <f t="shared" si="304"/>
        <v>002</v>
      </c>
      <c r="H9717" s="6" t="str">
        <f t="shared" si="305"/>
        <v>036</v>
      </c>
      <c r="J9717" s="57"/>
      <c r="K9717" s="57"/>
      <c r="L9717" s="57"/>
    </row>
    <row r="9718" spans="1:12">
      <c r="A9718" s="6">
        <v>9561</v>
      </c>
      <c r="B9718" s="10" t="s">
        <v>50081</v>
      </c>
      <c r="C9718" s="10" t="s">
        <v>50093</v>
      </c>
      <c r="D9718" s="10" t="s">
        <v>50092</v>
      </c>
      <c r="E9718" s="6" t="s">
        <v>15873</v>
      </c>
      <c r="F9718" s="6"/>
      <c r="G9718" s="6" t="str">
        <f t="shared" si="304"/>
        <v>002</v>
      </c>
      <c r="H9718" s="6" t="str">
        <f t="shared" si="305"/>
        <v>036</v>
      </c>
      <c r="J9718" s="57"/>
      <c r="K9718" s="57"/>
      <c r="L9718" s="57"/>
    </row>
    <row r="9719" spans="1:12">
      <c r="A9719" s="6">
        <v>9562</v>
      </c>
      <c r="B9719" s="10" t="s">
        <v>50334</v>
      </c>
      <c r="C9719" s="10" t="s">
        <v>50339</v>
      </c>
      <c r="D9719" s="10" t="s">
        <v>50338</v>
      </c>
      <c r="E9719" s="6" t="s">
        <v>15873</v>
      </c>
      <c r="F9719" s="6"/>
      <c r="G9719" s="6" t="str">
        <f t="shared" si="304"/>
        <v>002</v>
      </c>
      <c r="H9719" s="6" t="str">
        <f t="shared" si="305"/>
        <v>036</v>
      </c>
      <c r="J9719" s="57"/>
      <c r="K9719" s="57"/>
      <c r="L9719" s="57"/>
    </row>
    <row r="9720" spans="1:12">
      <c r="A9720" s="6">
        <v>9563</v>
      </c>
      <c r="B9720" s="10" t="s">
        <v>51094</v>
      </c>
      <c r="C9720" s="10" t="s">
        <v>51103</v>
      </c>
      <c r="D9720" s="10" t="s">
        <v>51104</v>
      </c>
      <c r="E9720" s="6" t="s">
        <v>15873</v>
      </c>
      <c r="F9720" s="6"/>
      <c r="G9720" s="6" t="str">
        <f t="shared" si="304"/>
        <v>002</v>
      </c>
      <c r="H9720" s="6" t="str">
        <f t="shared" si="305"/>
        <v>036</v>
      </c>
      <c r="J9720" s="57"/>
      <c r="K9720" s="57"/>
      <c r="L9720" s="57"/>
    </row>
    <row r="9721" spans="1:12">
      <c r="A9721" s="6">
        <v>9564</v>
      </c>
      <c r="B9721" s="10" t="s">
        <v>51095</v>
      </c>
      <c r="C9721" s="10" t="s">
        <v>51105</v>
      </c>
      <c r="D9721" s="10" t="s">
        <v>51106</v>
      </c>
      <c r="E9721" s="6" t="s">
        <v>15873</v>
      </c>
      <c r="F9721" s="6"/>
      <c r="G9721" s="6" t="str">
        <f t="shared" si="304"/>
        <v>002</v>
      </c>
      <c r="H9721" s="6" t="str">
        <f t="shared" si="305"/>
        <v>036</v>
      </c>
      <c r="J9721" s="57"/>
      <c r="K9721" s="57"/>
      <c r="L9721" s="57"/>
    </row>
    <row r="9722" spans="1:12">
      <c r="A9722" s="6">
        <v>9565</v>
      </c>
      <c r="B9722" s="10" t="s">
        <v>51218</v>
      </c>
      <c r="C9722" s="10" t="s">
        <v>51219</v>
      </c>
      <c r="D9722" s="10" t="s">
        <v>46990</v>
      </c>
      <c r="E9722" s="6" t="s">
        <v>15873</v>
      </c>
      <c r="F9722" s="6"/>
      <c r="G9722" s="6" t="str">
        <f t="shared" si="304"/>
        <v>002</v>
      </c>
      <c r="H9722" s="6" t="str">
        <f t="shared" si="305"/>
        <v>036</v>
      </c>
      <c r="J9722" s="57"/>
      <c r="K9722" s="57"/>
      <c r="L9722" s="57"/>
    </row>
    <row r="9723" spans="1:12">
      <c r="A9723" s="6">
        <v>9566</v>
      </c>
      <c r="B9723" s="10" t="s">
        <v>51232</v>
      </c>
      <c r="C9723" s="10" t="s">
        <v>51236</v>
      </c>
      <c r="D9723" s="10" t="s">
        <v>51237</v>
      </c>
      <c r="E9723" s="6" t="s">
        <v>15873</v>
      </c>
      <c r="F9723" s="6"/>
      <c r="G9723" s="6" t="str">
        <f t="shared" si="304"/>
        <v>002</v>
      </c>
      <c r="H9723" s="6" t="str">
        <f t="shared" si="305"/>
        <v>036</v>
      </c>
      <c r="J9723" s="57"/>
      <c r="K9723" s="57"/>
      <c r="L9723" s="57"/>
    </row>
    <row r="9724" spans="1:12">
      <c r="A9724" s="6">
        <v>9567</v>
      </c>
      <c r="B9724" s="10" t="s">
        <v>51433</v>
      </c>
      <c r="C9724" s="10" t="s">
        <v>51436</v>
      </c>
      <c r="D9724" s="10" t="s">
        <v>51437</v>
      </c>
      <c r="E9724" s="6" t="s">
        <v>15873</v>
      </c>
      <c r="F9724" s="6"/>
      <c r="G9724" s="6" t="str">
        <f t="shared" si="304"/>
        <v>002</v>
      </c>
      <c r="H9724" s="6" t="str">
        <f t="shared" si="305"/>
        <v>036</v>
      </c>
      <c r="J9724" s="57"/>
      <c r="K9724" s="57"/>
      <c r="L9724" s="57"/>
    </row>
    <row r="9725" spans="1:12">
      <c r="A9725" s="6">
        <v>9568</v>
      </c>
      <c r="B9725" s="10" t="s">
        <v>51527</v>
      </c>
      <c r="C9725" s="10" t="s">
        <v>51530</v>
      </c>
      <c r="D9725" s="10" t="s">
        <v>38817</v>
      </c>
      <c r="E9725" s="6" t="s">
        <v>15873</v>
      </c>
      <c r="F9725" s="6"/>
      <c r="G9725" s="6" t="str">
        <f t="shared" si="304"/>
        <v>002</v>
      </c>
      <c r="H9725" s="6" t="str">
        <f t="shared" si="305"/>
        <v>036</v>
      </c>
      <c r="J9725" s="57"/>
      <c r="K9725" s="57"/>
      <c r="L9725" s="57"/>
    </row>
    <row r="9726" spans="1:12">
      <c r="A9726" s="6">
        <v>9569</v>
      </c>
      <c r="B9726" s="10" t="s">
        <v>51672</v>
      </c>
      <c r="C9726" s="10" t="s">
        <v>51676</v>
      </c>
      <c r="D9726" s="10" t="s">
        <v>51677</v>
      </c>
      <c r="E9726" s="6" t="s">
        <v>15873</v>
      </c>
      <c r="F9726" s="6"/>
      <c r="G9726" s="6" t="str">
        <f t="shared" si="304"/>
        <v>002</v>
      </c>
      <c r="H9726" s="6" t="str">
        <f t="shared" si="305"/>
        <v>036</v>
      </c>
      <c r="J9726" s="57"/>
      <c r="K9726" s="57"/>
      <c r="L9726" s="57"/>
    </row>
    <row r="9727" spans="1:12">
      <c r="A9727" s="6">
        <v>9570</v>
      </c>
      <c r="B9727" s="10" t="s">
        <v>51710</v>
      </c>
      <c r="C9727" s="10" t="s">
        <v>51711</v>
      </c>
      <c r="D9727" s="10" t="s">
        <v>51712</v>
      </c>
      <c r="E9727" s="6" t="s">
        <v>15873</v>
      </c>
      <c r="F9727" s="6"/>
      <c r="G9727" s="6" t="str">
        <f t="shared" si="304"/>
        <v>002</v>
      </c>
      <c r="H9727" s="6" t="str">
        <f t="shared" si="305"/>
        <v>036</v>
      </c>
      <c r="J9727" s="57"/>
      <c r="K9727" s="57"/>
      <c r="L9727" s="57"/>
    </row>
    <row r="9728" spans="1:12">
      <c r="A9728" s="6">
        <v>9571</v>
      </c>
      <c r="B9728" s="10" t="s">
        <v>52661</v>
      </c>
      <c r="C9728" s="10" t="s">
        <v>52670</v>
      </c>
      <c r="D9728" s="10" t="s">
        <v>52671</v>
      </c>
      <c r="E9728" s="6" t="s">
        <v>15873</v>
      </c>
      <c r="F9728" s="6"/>
      <c r="G9728" s="6" t="str">
        <f t="shared" si="304"/>
        <v>002</v>
      </c>
      <c r="H9728" s="6" t="str">
        <f t="shared" si="305"/>
        <v>036</v>
      </c>
      <c r="J9728" s="57"/>
      <c r="K9728" s="57"/>
      <c r="L9728" s="57"/>
    </row>
    <row r="9729" spans="1:12">
      <c r="A9729" s="6">
        <v>9572</v>
      </c>
      <c r="B9729" s="10" t="s">
        <v>58641</v>
      </c>
      <c r="C9729" s="10" t="s">
        <v>58642</v>
      </c>
      <c r="D9729" s="10" t="s">
        <v>58643</v>
      </c>
      <c r="E9729" s="6" t="s">
        <v>15873</v>
      </c>
      <c r="F9729" s="6"/>
      <c r="G9729" s="6" t="str">
        <f t="shared" si="304"/>
        <v>002</v>
      </c>
      <c r="H9729" s="6" t="str">
        <f t="shared" si="305"/>
        <v>036</v>
      </c>
      <c r="J9729" s="57"/>
      <c r="K9729" s="57"/>
      <c r="L9729" s="57"/>
    </row>
    <row r="9730" spans="1:12">
      <c r="A9730" s="6">
        <v>9573</v>
      </c>
      <c r="B9730" s="10" t="s">
        <v>52921</v>
      </c>
      <c r="C9730" s="10" t="s">
        <v>52923</v>
      </c>
      <c r="D9730" s="10" t="s">
        <v>52922</v>
      </c>
      <c r="E9730" s="6" t="s">
        <v>15873</v>
      </c>
      <c r="F9730" s="6"/>
      <c r="G9730" s="6" t="str">
        <f t="shared" si="304"/>
        <v>002</v>
      </c>
      <c r="H9730" s="6" t="str">
        <f t="shared" si="305"/>
        <v>036</v>
      </c>
      <c r="J9730" s="57"/>
      <c r="K9730" s="57"/>
      <c r="L9730" s="57"/>
    </row>
    <row r="9731" spans="1:12">
      <c r="A9731" s="6">
        <v>9574</v>
      </c>
      <c r="B9731" s="10" t="s">
        <v>53215</v>
      </c>
      <c r="C9731" s="10" t="s">
        <v>53219</v>
      </c>
      <c r="D9731" s="10" t="s">
        <v>53216</v>
      </c>
      <c r="E9731" s="6" t="s">
        <v>15873</v>
      </c>
      <c r="F9731" s="6"/>
      <c r="G9731" s="6" t="str">
        <f t="shared" si="304"/>
        <v>002</v>
      </c>
      <c r="H9731" s="6" t="str">
        <f t="shared" si="305"/>
        <v>036</v>
      </c>
      <c r="J9731" s="57"/>
      <c r="K9731" s="57"/>
      <c r="L9731" s="57"/>
    </row>
    <row r="9732" spans="1:12">
      <c r="A9732" s="6">
        <v>9575</v>
      </c>
      <c r="B9732" s="10" t="s">
        <v>53293</v>
      </c>
      <c r="C9732" s="10" t="s">
        <v>53295</v>
      </c>
      <c r="D9732" s="10" t="s">
        <v>53294</v>
      </c>
      <c r="E9732" s="6" t="s">
        <v>15873</v>
      </c>
      <c r="F9732" s="6"/>
      <c r="G9732" s="6" t="str">
        <f t="shared" si="304"/>
        <v>002</v>
      </c>
      <c r="H9732" s="6" t="str">
        <f t="shared" si="305"/>
        <v>036</v>
      </c>
      <c r="J9732" s="57"/>
      <c r="K9732" s="57"/>
      <c r="L9732" s="57"/>
    </row>
    <row r="9733" spans="1:12">
      <c r="A9733" s="6">
        <v>9576</v>
      </c>
      <c r="B9733" s="10" t="s">
        <v>53631</v>
      </c>
      <c r="C9733" s="10" t="s">
        <v>53635</v>
      </c>
      <c r="D9733" s="10" t="s">
        <v>53632</v>
      </c>
      <c r="E9733" s="6" t="s">
        <v>15873</v>
      </c>
      <c r="F9733" s="6"/>
      <c r="G9733" s="6" t="str">
        <f t="shared" si="304"/>
        <v>002</v>
      </c>
      <c r="H9733" s="6" t="str">
        <f t="shared" si="305"/>
        <v>036</v>
      </c>
      <c r="J9733" s="57"/>
      <c r="K9733" s="57"/>
      <c r="L9733" s="57"/>
    </row>
    <row r="9734" spans="1:12">
      <c r="A9734" s="6">
        <v>9577</v>
      </c>
      <c r="B9734" s="10" t="s">
        <v>53320</v>
      </c>
      <c r="C9734" s="10" t="s">
        <v>53325</v>
      </c>
      <c r="D9734" s="10" t="s">
        <v>53321</v>
      </c>
      <c r="E9734" s="6" t="s">
        <v>15873</v>
      </c>
      <c r="F9734" s="6"/>
      <c r="G9734" s="6" t="str">
        <f t="shared" si="304"/>
        <v>002</v>
      </c>
      <c r="H9734" s="6" t="str">
        <f t="shared" si="305"/>
        <v>036</v>
      </c>
      <c r="J9734" s="57"/>
      <c r="K9734" s="57"/>
      <c r="L9734" s="57"/>
    </row>
    <row r="9735" spans="1:12">
      <c r="A9735" s="6">
        <v>9578</v>
      </c>
      <c r="B9735" s="10" t="s">
        <v>53685</v>
      </c>
      <c r="C9735" s="10" t="s">
        <v>53687</v>
      </c>
      <c r="D9735" s="10" t="s">
        <v>53686</v>
      </c>
      <c r="E9735" s="6" t="s">
        <v>15873</v>
      </c>
      <c r="F9735" s="6"/>
      <c r="G9735" s="6" t="str">
        <f t="shared" si="304"/>
        <v>002</v>
      </c>
      <c r="H9735" s="6" t="str">
        <f t="shared" si="305"/>
        <v>036</v>
      </c>
      <c r="J9735" s="57"/>
      <c r="K9735" s="57"/>
      <c r="L9735" s="57"/>
    </row>
    <row r="9736" spans="1:12">
      <c r="A9736" s="6">
        <v>9579</v>
      </c>
      <c r="B9736" s="10" t="s">
        <v>53705</v>
      </c>
      <c r="C9736" s="10" t="s">
        <v>53711</v>
      </c>
      <c r="D9736" s="10" t="s">
        <v>53706</v>
      </c>
      <c r="E9736" s="6" t="s">
        <v>15873</v>
      </c>
      <c r="F9736" s="6"/>
      <c r="G9736" s="6" t="str">
        <f t="shared" si="304"/>
        <v>002</v>
      </c>
      <c r="H9736" s="6" t="str">
        <f t="shared" si="305"/>
        <v>036</v>
      </c>
      <c r="J9736" s="57"/>
      <c r="K9736" s="57"/>
      <c r="L9736" s="57"/>
    </row>
    <row r="9737" spans="1:12">
      <c r="A9737" s="6">
        <v>9580</v>
      </c>
      <c r="B9737" s="10" t="s">
        <v>53729</v>
      </c>
      <c r="C9737" s="10" t="s">
        <v>53731</v>
      </c>
      <c r="D9737" s="10" t="s">
        <v>53730</v>
      </c>
      <c r="E9737" s="6" t="s">
        <v>15873</v>
      </c>
      <c r="F9737" s="6"/>
      <c r="G9737" s="6" t="str">
        <f t="shared" si="304"/>
        <v>002</v>
      </c>
      <c r="H9737" s="6" t="str">
        <f t="shared" si="305"/>
        <v>036</v>
      </c>
      <c r="J9737" s="57"/>
      <c r="K9737" s="57"/>
      <c r="L9737" s="57"/>
    </row>
    <row r="9738" spans="1:12">
      <c r="A9738" s="6">
        <v>9581</v>
      </c>
      <c r="B9738" s="10" t="s">
        <v>53996</v>
      </c>
      <c r="C9738" s="10" t="s">
        <v>53998</v>
      </c>
      <c r="D9738" s="10" t="s">
        <v>53997</v>
      </c>
      <c r="E9738" s="6" t="s">
        <v>15873</v>
      </c>
      <c r="F9738" s="6"/>
      <c r="G9738" s="6" t="str">
        <f t="shared" si="304"/>
        <v>002</v>
      </c>
      <c r="H9738" s="6" t="str">
        <f t="shared" si="305"/>
        <v>036</v>
      </c>
      <c r="J9738" s="57"/>
      <c r="K9738" s="57"/>
      <c r="L9738" s="57"/>
    </row>
    <row r="9739" spans="1:12">
      <c r="A9739" s="6">
        <v>9582</v>
      </c>
      <c r="B9739" s="10" t="s">
        <v>58644</v>
      </c>
      <c r="C9739" s="10" t="s">
        <v>58645</v>
      </c>
      <c r="D9739" s="10" t="s">
        <v>58646</v>
      </c>
      <c r="E9739" s="6" t="s">
        <v>15873</v>
      </c>
      <c r="F9739" s="6"/>
      <c r="G9739" s="6" t="str">
        <f t="shared" si="304"/>
        <v>002</v>
      </c>
      <c r="H9739" s="6" t="str">
        <f t="shared" si="305"/>
        <v>036</v>
      </c>
      <c r="J9739" s="57"/>
      <c r="K9739" s="57"/>
      <c r="L9739" s="57"/>
    </row>
    <row r="9740" spans="1:12">
      <c r="A9740" s="6">
        <v>9583</v>
      </c>
      <c r="B9740" s="10" t="s">
        <v>54205</v>
      </c>
      <c r="C9740" s="10" t="s">
        <v>54209</v>
      </c>
      <c r="D9740" s="10" t="s">
        <v>54206</v>
      </c>
      <c r="E9740" s="6" t="s">
        <v>15873</v>
      </c>
      <c r="F9740" s="6"/>
      <c r="G9740" s="6" t="str">
        <f t="shared" si="304"/>
        <v>002</v>
      </c>
      <c r="H9740" s="6" t="str">
        <f t="shared" si="305"/>
        <v>036</v>
      </c>
      <c r="J9740" s="57"/>
      <c r="K9740" s="57"/>
      <c r="L9740" s="57"/>
    </row>
    <row r="9741" spans="1:12">
      <c r="A9741" s="6">
        <v>22180</v>
      </c>
      <c r="B9741" s="10" t="s">
        <v>64364</v>
      </c>
      <c r="C9741" s="10" t="s">
        <v>64367</v>
      </c>
      <c r="D9741" s="10" t="s">
        <v>64365</v>
      </c>
      <c r="E9741" s="6" t="s">
        <v>15873</v>
      </c>
      <c r="F9741" s="50">
        <v>45832</v>
      </c>
      <c r="G9741" s="6" t="str">
        <f t="shared" si="304"/>
        <v>002</v>
      </c>
      <c r="H9741" s="6" t="str">
        <f t="shared" si="305"/>
        <v>036</v>
      </c>
    </row>
    <row r="9742" spans="1:12">
      <c r="A9742" s="6">
        <v>9584</v>
      </c>
      <c r="B9742" s="10" t="s">
        <v>38932</v>
      </c>
      <c r="C9742" s="10" t="s">
        <v>7038</v>
      </c>
      <c r="D9742" s="10" t="s">
        <v>58647</v>
      </c>
      <c r="E9742" s="6" t="s">
        <v>15874</v>
      </c>
      <c r="F9742" s="6"/>
      <c r="G9742" s="6" t="str">
        <f t="shared" si="304"/>
        <v>002</v>
      </c>
      <c r="H9742" s="6" t="str">
        <f t="shared" si="305"/>
        <v>037</v>
      </c>
      <c r="J9742" s="57"/>
      <c r="K9742" s="57"/>
      <c r="L9742" s="57"/>
    </row>
    <row r="9743" spans="1:12">
      <c r="A9743" s="6">
        <v>9585</v>
      </c>
      <c r="B9743" s="10" t="s">
        <v>38933</v>
      </c>
      <c r="C9743" s="10" t="s">
        <v>7039</v>
      </c>
      <c r="D9743" s="10" t="s">
        <v>58648</v>
      </c>
      <c r="E9743" s="6" t="s">
        <v>15874</v>
      </c>
      <c r="F9743" s="6"/>
      <c r="G9743" s="6" t="str">
        <f t="shared" si="304"/>
        <v>002</v>
      </c>
      <c r="H9743" s="6" t="str">
        <f t="shared" si="305"/>
        <v>037</v>
      </c>
      <c r="J9743" s="57"/>
      <c r="K9743" s="57"/>
      <c r="L9743" s="57"/>
    </row>
    <row r="9744" spans="1:12">
      <c r="A9744" s="6">
        <v>9586</v>
      </c>
      <c r="B9744" s="10" t="s">
        <v>38934</v>
      </c>
      <c r="C9744" s="10" t="s">
        <v>7040</v>
      </c>
      <c r="D9744" s="10" t="s">
        <v>38935</v>
      </c>
      <c r="E9744" s="6" t="s">
        <v>15874</v>
      </c>
      <c r="F9744" s="6"/>
      <c r="G9744" s="6" t="str">
        <f t="shared" si="304"/>
        <v>002</v>
      </c>
      <c r="H9744" s="6" t="str">
        <f t="shared" si="305"/>
        <v>037</v>
      </c>
      <c r="J9744" s="57"/>
      <c r="K9744" s="57"/>
      <c r="L9744" s="57"/>
    </row>
    <row r="9745" spans="1:12">
      <c r="A9745" s="6">
        <v>9587</v>
      </c>
      <c r="B9745" s="10" t="s">
        <v>38936</v>
      </c>
      <c r="C9745" s="10" t="s">
        <v>7041</v>
      </c>
      <c r="D9745" s="10" t="s">
        <v>58649</v>
      </c>
      <c r="E9745" s="6" t="s">
        <v>15874</v>
      </c>
      <c r="F9745" s="6"/>
      <c r="G9745" s="6" t="str">
        <f t="shared" si="304"/>
        <v>002</v>
      </c>
      <c r="H9745" s="6" t="str">
        <f t="shared" si="305"/>
        <v>037</v>
      </c>
      <c r="J9745" s="57"/>
      <c r="K9745" s="57"/>
      <c r="L9745" s="57"/>
    </row>
    <row r="9746" spans="1:12">
      <c r="A9746" s="6">
        <v>9588</v>
      </c>
      <c r="B9746" s="10" t="s">
        <v>35002</v>
      </c>
      <c r="C9746" s="10" t="s">
        <v>7042</v>
      </c>
      <c r="D9746" s="10" t="s">
        <v>38937</v>
      </c>
      <c r="E9746" s="6" t="s">
        <v>15874</v>
      </c>
      <c r="F9746" s="6"/>
      <c r="G9746" s="6" t="str">
        <f t="shared" si="304"/>
        <v>002</v>
      </c>
      <c r="H9746" s="6" t="str">
        <f t="shared" si="305"/>
        <v>037</v>
      </c>
      <c r="J9746" s="57"/>
      <c r="K9746" s="57"/>
      <c r="L9746" s="57"/>
    </row>
    <row r="9747" spans="1:12">
      <c r="A9747" s="6">
        <v>9589</v>
      </c>
      <c r="B9747" s="10" t="s">
        <v>35003</v>
      </c>
      <c r="C9747" s="10" t="s">
        <v>7043</v>
      </c>
      <c r="D9747" s="10" t="s">
        <v>35004</v>
      </c>
      <c r="E9747" s="6" t="s">
        <v>15874</v>
      </c>
      <c r="F9747" s="6"/>
      <c r="G9747" s="6" t="str">
        <f t="shared" si="304"/>
        <v>002</v>
      </c>
      <c r="H9747" s="6" t="str">
        <f t="shared" si="305"/>
        <v>037</v>
      </c>
      <c r="J9747" s="57"/>
      <c r="K9747" s="57"/>
      <c r="L9747" s="57"/>
    </row>
    <row r="9748" spans="1:12">
      <c r="A9748" s="6">
        <v>9590</v>
      </c>
      <c r="B9748" s="10" t="s">
        <v>42707</v>
      </c>
      <c r="C9748" s="10" t="s">
        <v>7044</v>
      </c>
      <c r="D9748" s="10" t="s">
        <v>38938</v>
      </c>
      <c r="E9748" s="6" t="s">
        <v>15874</v>
      </c>
      <c r="F9748" s="6"/>
      <c r="G9748" s="6" t="str">
        <f t="shared" si="304"/>
        <v>002</v>
      </c>
      <c r="H9748" s="6" t="str">
        <f t="shared" si="305"/>
        <v>037</v>
      </c>
      <c r="J9748" s="57"/>
      <c r="K9748" s="57"/>
      <c r="L9748" s="57"/>
    </row>
    <row r="9749" spans="1:12">
      <c r="A9749" s="6">
        <v>9591</v>
      </c>
      <c r="B9749" s="10" t="s">
        <v>42708</v>
      </c>
      <c r="C9749" s="10" t="s">
        <v>7045</v>
      </c>
      <c r="D9749" s="10" t="s">
        <v>58650</v>
      </c>
      <c r="E9749" s="6" t="s">
        <v>15874</v>
      </c>
      <c r="F9749" s="6"/>
      <c r="G9749" s="6" t="str">
        <f t="shared" si="304"/>
        <v>002</v>
      </c>
      <c r="H9749" s="6" t="str">
        <f t="shared" si="305"/>
        <v>037</v>
      </c>
      <c r="J9749" s="57"/>
      <c r="K9749" s="57"/>
      <c r="L9749" s="57"/>
    </row>
    <row r="9750" spans="1:12">
      <c r="A9750" s="6">
        <v>9592</v>
      </c>
      <c r="B9750" s="10" t="s">
        <v>42709</v>
      </c>
      <c r="C9750" s="10" t="s">
        <v>7046</v>
      </c>
      <c r="D9750" s="10" t="s">
        <v>38939</v>
      </c>
      <c r="E9750" s="6" t="s">
        <v>15874</v>
      </c>
      <c r="F9750" s="6"/>
      <c r="G9750" s="6" t="str">
        <f t="shared" si="304"/>
        <v>002</v>
      </c>
      <c r="H9750" s="6" t="str">
        <f t="shared" si="305"/>
        <v>037</v>
      </c>
      <c r="J9750" s="57"/>
      <c r="K9750" s="57"/>
      <c r="L9750" s="57"/>
    </row>
    <row r="9751" spans="1:12">
      <c r="A9751" s="6">
        <v>9593</v>
      </c>
      <c r="B9751" s="10" t="s">
        <v>42710</v>
      </c>
      <c r="C9751" s="10" t="s">
        <v>7047</v>
      </c>
      <c r="D9751" s="10" t="s">
        <v>58651</v>
      </c>
      <c r="E9751" s="6" t="s">
        <v>15874</v>
      </c>
      <c r="F9751" s="6"/>
      <c r="G9751" s="6" t="str">
        <f t="shared" si="304"/>
        <v>002</v>
      </c>
      <c r="H9751" s="6" t="str">
        <f t="shared" si="305"/>
        <v>037</v>
      </c>
      <c r="J9751" s="57"/>
      <c r="K9751" s="57"/>
      <c r="L9751" s="57"/>
    </row>
    <row r="9752" spans="1:12">
      <c r="A9752" s="6">
        <v>9594</v>
      </c>
      <c r="B9752" s="10" t="s">
        <v>42711</v>
      </c>
      <c r="C9752" s="10" t="s">
        <v>7048</v>
      </c>
      <c r="D9752" s="10" t="s">
        <v>38940</v>
      </c>
      <c r="E9752" s="6" t="s">
        <v>15874</v>
      </c>
      <c r="F9752" s="6"/>
      <c r="G9752" s="6" t="str">
        <f t="shared" si="304"/>
        <v>002</v>
      </c>
      <c r="H9752" s="6" t="str">
        <f t="shared" si="305"/>
        <v>037</v>
      </c>
      <c r="J9752" s="57"/>
      <c r="K9752" s="57"/>
      <c r="L9752" s="57"/>
    </row>
    <row r="9753" spans="1:12">
      <c r="A9753" s="6">
        <v>9595</v>
      </c>
      <c r="B9753" s="10" t="s">
        <v>25141</v>
      </c>
      <c r="C9753" s="10" t="s">
        <v>7049</v>
      </c>
      <c r="D9753" s="10" t="s">
        <v>38941</v>
      </c>
      <c r="E9753" s="6" t="s">
        <v>15874</v>
      </c>
      <c r="F9753" s="6"/>
      <c r="G9753" s="6" t="str">
        <f t="shared" si="304"/>
        <v>002</v>
      </c>
      <c r="H9753" s="6" t="str">
        <f t="shared" si="305"/>
        <v>037</v>
      </c>
      <c r="J9753" s="57"/>
      <c r="K9753" s="57"/>
      <c r="L9753" s="57"/>
    </row>
    <row r="9754" spans="1:12">
      <c r="A9754" s="6">
        <v>9596</v>
      </c>
      <c r="B9754" s="10" t="s">
        <v>25142</v>
      </c>
      <c r="C9754" s="10" t="s">
        <v>7050</v>
      </c>
      <c r="D9754" s="10" t="s">
        <v>35005</v>
      </c>
      <c r="E9754" s="6" t="s">
        <v>15874</v>
      </c>
      <c r="F9754" s="6"/>
      <c r="G9754" s="6" t="str">
        <f t="shared" si="304"/>
        <v>002</v>
      </c>
      <c r="H9754" s="6" t="str">
        <f t="shared" si="305"/>
        <v>037</v>
      </c>
      <c r="J9754" s="57"/>
      <c r="K9754" s="57"/>
      <c r="L9754" s="57"/>
    </row>
    <row r="9755" spans="1:12">
      <c r="A9755" s="6">
        <v>9597</v>
      </c>
      <c r="B9755" s="10" t="s">
        <v>25143</v>
      </c>
      <c r="C9755" s="10" t="s">
        <v>7051</v>
      </c>
      <c r="D9755" s="10" t="s">
        <v>58652</v>
      </c>
      <c r="E9755" s="6" t="s">
        <v>15874</v>
      </c>
      <c r="F9755" s="6"/>
      <c r="G9755" s="6" t="str">
        <f t="shared" si="304"/>
        <v>002</v>
      </c>
      <c r="H9755" s="6" t="str">
        <f t="shared" si="305"/>
        <v>037</v>
      </c>
      <c r="J9755" s="57"/>
      <c r="K9755" s="57"/>
      <c r="L9755" s="57"/>
    </row>
    <row r="9756" spans="1:12">
      <c r="A9756" s="6">
        <v>9598</v>
      </c>
      <c r="B9756" s="10" t="s">
        <v>25144</v>
      </c>
      <c r="C9756" s="10" t="s">
        <v>7052</v>
      </c>
      <c r="D9756" s="10" t="s">
        <v>58653</v>
      </c>
      <c r="E9756" s="6" t="s">
        <v>15874</v>
      </c>
      <c r="F9756" s="6"/>
      <c r="G9756" s="6" t="str">
        <f t="shared" si="304"/>
        <v>002</v>
      </c>
      <c r="H9756" s="6" t="str">
        <f t="shared" si="305"/>
        <v>037</v>
      </c>
      <c r="J9756" s="57"/>
      <c r="K9756" s="57"/>
      <c r="L9756" s="57"/>
    </row>
    <row r="9757" spans="1:12">
      <c r="A9757" s="6">
        <v>9599</v>
      </c>
      <c r="B9757" s="10" t="s">
        <v>25145</v>
      </c>
      <c r="C9757" s="10" t="s">
        <v>7053</v>
      </c>
      <c r="D9757" s="10" t="s">
        <v>58654</v>
      </c>
      <c r="E9757" s="6" t="s">
        <v>15874</v>
      </c>
      <c r="F9757" s="6"/>
      <c r="G9757" s="6" t="str">
        <f t="shared" si="304"/>
        <v>002</v>
      </c>
      <c r="H9757" s="6" t="str">
        <f t="shared" si="305"/>
        <v>037</v>
      </c>
      <c r="J9757" s="57"/>
      <c r="K9757" s="57"/>
      <c r="L9757" s="57"/>
    </row>
    <row r="9758" spans="1:12">
      <c r="A9758" s="6">
        <v>9600</v>
      </c>
      <c r="B9758" s="10" t="s">
        <v>38942</v>
      </c>
      <c r="C9758" s="10" t="s">
        <v>7054</v>
      </c>
      <c r="D9758" s="10" t="s">
        <v>38943</v>
      </c>
      <c r="E9758" s="6" t="s">
        <v>15874</v>
      </c>
      <c r="F9758" s="6"/>
      <c r="G9758" s="6" t="str">
        <f t="shared" si="304"/>
        <v>002</v>
      </c>
      <c r="H9758" s="6" t="str">
        <f t="shared" si="305"/>
        <v>037</v>
      </c>
      <c r="J9758" s="57"/>
      <c r="K9758" s="57"/>
      <c r="L9758" s="57"/>
    </row>
    <row r="9759" spans="1:12">
      <c r="A9759" s="6">
        <v>9601</v>
      </c>
      <c r="B9759" s="10" t="s">
        <v>42712</v>
      </c>
      <c r="C9759" s="10" t="s">
        <v>7055</v>
      </c>
      <c r="D9759" s="10" t="s">
        <v>38944</v>
      </c>
      <c r="E9759" s="6" t="s">
        <v>15874</v>
      </c>
      <c r="F9759" s="6"/>
      <c r="G9759" s="6" t="str">
        <f t="shared" si="304"/>
        <v>002</v>
      </c>
      <c r="H9759" s="6" t="str">
        <f t="shared" si="305"/>
        <v>037</v>
      </c>
      <c r="J9759" s="57"/>
      <c r="K9759" s="57"/>
      <c r="L9759" s="57"/>
    </row>
    <row r="9760" spans="1:12">
      <c r="A9760" s="6">
        <v>9602</v>
      </c>
      <c r="B9760" s="10" t="s">
        <v>35006</v>
      </c>
      <c r="C9760" s="10" t="s">
        <v>7056</v>
      </c>
      <c r="D9760" s="10" t="s">
        <v>58655</v>
      </c>
      <c r="E9760" s="6" t="s">
        <v>15874</v>
      </c>
      <c r="F9760" s="6"/>
      <c r="G9760" s="6" t="str">
        <f t="shared" ref="G9760:G9823" si="306">+LEFT(C9760,3)</f>
        <v>002</v>
      </c>
      <c r="H9760" s="6" t="str">
        <f t="shared" ref="H9760:H9823" si="307">+MID(C9760,5,3)</f>
        <v>037</v>
      </c>
      <c r="J9760" s="57"/>
      <c r="K9760" s="57"/>
      <c r="L9760" s="57"/>
    </row>
    <row r="9761" spans="1:12">
      <c r="A9761" s="6">
        <v>9603</v>
      </c>
      <c r="B9761" s="10" t="s">
        <v>35007</v>
      </c>
      <c r="C9761" s="10" t="s">
        <v>7057</v>
      </c>
      <c r="D9761" s="10" t="s">
        <v>58656</v>
      </c>
      <c r="E9761" s="6" t="s">
        <v>15874</v>
      </c>
      <c r="F9761" s="6"/>
      <c r="G9761" s="6" t="str">
        <f t="shared" si="306"/>
        <v>002</v>
      </c>
      <c r="H9761" s="6" t="str">
        <f t="shared" si="307"/>
        <v>037</v>
      </c>
      <c r="J9761" s="57"/>
      <c r="K9761" s="57"/>
      <c r="L9761" s="57"/>
    </row>
    <row r="9762" spans="1:12">
      <c r="A9762" s="6">
        <v>9604</v>
      </c>
      <c r="B9762" s="10" t="s">
        <v>35008</v>
      </c>
      <c r="C9762" s="10" t="s">
        <v>7058</v>
      </c>
      <c r="D9762" s="10" t="s">
        <v>58657</v>
      </c>
      <c r="E9762" s="6" t="s">
        <v>15874</v>
      </c>
      <c r="F9762" s="6"/>
      <c r="G9762" s="6" t="str">
        <f t="shared" si="306"/>
        <v>002</v>
      </c>
      <c r="H9762" s="6" t="str">
        <f t="shared" si="307"/>
        <v>037</v>
      </c>
      <c r="J9762" s="57"/>
      <c r="K9762" s="57"/>
      <c r="L9762" s="57"/>
    </row>
    <row r="9763" spans="1:12">
      <c r="A9763" s="6">
        <v>9605</v>
      </c>
      <c r="B9763" s="10" t="s">
        <v>42713</v>
      </c>
      <c r="C9763" s="10" t="s">
        <v>7059</v>
      </c>
      <c r="D9763" s="10" t="s">
        <v>58658</v>
      </c>
      <c r="E9763" s="6" t="s">
        <v>15874</v>
      </c>
      <c r="F9763" s="6"/>
      <c r="G9763" s="6" t="str">
        <f t="shared" si="306"/>
        <v>002</v>
      </c>
      <c r="H9763" s="6" t="str">
        <f t="shared" si="307"/>
        <v>037</v>
      </c>
      <c r="J9763" s="57"/>
      <c r="K9763" s="57"/>
      <c r="L9763" s="57"/>
    </row>
    <row r="9764" spans="1:12">
      <c r="A9764" s="6">
        <v>9606</v>
      </c>
      <c r="B9764" s="10" t="s">
        <v>35009</v>
      </c>
      <c r="C9764" s="10" t="s">
        <v>7060</v>
      </c>
      <c r="D9764" s="10" t="s">
        <v>38945</v>
      </c>
      <c r="E9764" s="6" t="s">
        <v>15874</v>
      </c>
      <c r="F9764" s="6"/>
      <c r="G9764" s="6" t="str">
        <f t="shared" si="306"/>
        <v>002</v>
      </c>
      <c r="H9764" s="6" t="str">
        <f t="shared" si="307"/>
        <v>037</v>
      </c>
      <c r="J9764" s="57"/>
      <c r="K9764" s="57"/>
      <c r="L9764" s="57"/>
    </row>
    <row r="9765" spans="1:12">
      <c r="A9765" s="6">
        <v>9607</v>
      </c>
      <c r="B9765" s="10" t="s">
        <v>42714</v>
      </c>
      <c r="C9765" s="10" t="s">
        <v>7061</v>
      </c>
      <c r="D9765" s="10" t="s">
        <v>58659</v>
      </c>
      <c r="E9765" s="6" t="s">
        <v>15874</v>
      </c>
      <c r="F9765" s="6"/>
      <c r="G9765" s="6" t="str">
        <f t="shared" si="306"/>
        <v>002</v>
      </c>
      <c r="H9765" s="6" t="str">
        <f t="shared" si="307"/>
        <v>037</v>
      </c>
      <c r="J9765" s="57"/>
      <c r="K9765" s="57"/>
      <c r="L9765" s="57"/>
    </row>
    <row r="9766" spans="1:12">
      <c r="A9766" s="6">
        <v>9608</v>
      </c>
      <c r="B9766" s="10" t="s">
        <v>35010</v>
      </c>
      <c r="C9766" s="10" t="s">
        <v>7062</v>
      </c>
      <c r="D9766" s="10" t="s">
        <v>35011</v>
      </c>
      <c r="E9766" s="6" t="s">
        <v>15874</v>
      </c>
      <c r="F9766" s="6"/>
      <c r="G9766" s="6" t="str">
        <f t="shared" si="306"/>
        <v>002</v>
      </c>
      <c r="H9766" s="6" t="str">
        <f t="shared" si="307"/>
        <v>037</v>
      </c>
      <c r="J9766" s="57"/>
      <c r="K9766" s="57"/>
      <c r="L9766" s="57"/>
    </row>
    <row r="9767" spans="1:12">
      <c r="A9767" s="6">
        <v>9609</v>
      </c>
      <c r="B9767" s="10" t="s">
        <v>42715</v>
      </c>
      <c r="C9767" s="10" t="s">
        <v>7063</v>
      </c>
      <c r="D9767" s="10" t="s">
        <v>35012</v>
      </c>
      <c r="E9767" s="6" t="s">
        <v>15874</v>
      </c>
      <c r="F9767" s="6"/>
      <c r="G9767" s="6" t="str">
        <f t="shared" si="306"/>
        <v>002</v>
      </c>
      <c r="H9767" s="6" t="str">
        <f t="shared" si="307"/>
        <v>037</v>
      </c>
      <c r="J9767" s="57"/>
      <c r="K9767" s="57"/>
      <c r="L9767" s="57"/>
    </row>
    <row r="9768" spans="1:12">
      <c r="A9768" s="6">
        <v>9610</v>
      </c>
      <c r="B9768" s="10" t="s">
        <v>35013</v>
      </c>
      <c r="C9768" s="10" t="s">
        <v>7064</v>
      </c>
      <c r="D9768" s="10" t="s">
        <v>58660</v>
      </c>
      <c r="E9768" s="6" t="s">
        <v>15874</v>
      </c>
      <c r="F9768" s="6"/>
      <c r="G9768" s="6" t="str">
        <f t="shared" si="306"/>
        <v>002</v>
      </c>
      <c r="H9768" s="6" t="str">
        <f t="shared" si="307"/>
        <v>037</v>
      </c>
      <c r="J9768" s="57"/>
      <c r="K9768" s="57"/>
      <c r="L9768" s="57"/>
    </row>
    <row r="9769" spans="1:12">
      <c r="A9769" s="6">
        <v>9611</v>
      </c>
      <c r="B9769" s="10" t="s">
        <v>35014</v>
      </c>
      <c r="C9769" s="10" t="s">
        <v>7065</v>
      </c>
      <c r="D9769" s="10" t="s">
        <v>58661</v>
      </c>
      <c r="E9769" s="6" t="s">
        <v>15874</v>
      </c>
      <c r="F9769" s="6"/>
      <c r="G9769" s="6" t="str">
        <f t="shared" si="306"/>
        <v>002</v>
      </c>
      <c r="H9769" s="6" t="str">
        <f t="shared" si="307"/>
        <v>037</v>
      </c>
      <c r="J9769" s="57"/>
      <c r="K9769" s="57"/>
      <c r="L9769" s="57"/>
    </row>
    <row r="9770" spans="1:12">
      <c r="A9770" s="6">
        <v>9612</v>
      </c>
      <c r="B9770" s="10" t="s">
        <v>35015</v>
      </c>
      <c r="C9770" s="10" t="s">
        <v>7066</v>
      </c>
      <c r="D9770" s="10" t="s">
        <v>58662</v>
      </c>
      <c r="E9770" s="6" t="s">
        <v>15874</v>
      </c>
      <c r="F9770" s="6"/>
      <c r="G9770" s="6" t="str">
        <f t="shared" si="306"/>
        <v>002</v>
      </c>
      <c r="H9770" s="6" t="str">
        <f t="shared" si="307"/>
        <v>037</v>
      </c>
      <c r="J9770" s="57"/>
      <c r="K9770" s="57"/>
      <c r="L9770" s="57"/>
    </row>
    <row r="9771" spans="1:12">
      <c r="A9771" s="6">
        <v>9613</v>
      </c>
      <c r="B9771" s="10" t="s">
        <v>35016</v>
      </c>
      <c r="C9771" s="10" t="s">
        <v>7067</v>
      </c>
      <c r="D9771" s="10" t="s">
        <v>58650</v>
      </c>
      <c r="E9771" s="6" t="s">
        <v>15874</v>
      </c>
      <c r="F9771" s="6"/>
      <c r="G9771" s="6" t="str">
        <f t="shared" si="306"/>
        <v>002</v>
      </c>
      <c r="H9771" s="6" t="str">
        <f t="shared" si="307"/>
        <v>037</v>
      </c>
      <c r="J9771" s="57"/>
      <c r="K9771" s="57"/>
      <c r="L9771" s="57"/>
    </row>
    <row r="9772" spans="1:12">
      <c r="A9772" s="6">
        <v>9614</v>
      </c>
      <c r="B9772" s="10" t="s">
        <v>25146</v>
      </c>
      <c r="C9772" s="10" t="s">
        <v>7068</v>
      </c>
      <c r="D9772" s="10" t="s">
        <v>58663</v>
      </c>
      <c r="E9772" s="6" t="s">
        <v>15874</v>
      </c>
      <c r="F9772" s="6"/>
      <c r="G9772" s="6" t="str">
        <f t="shared" si="306"/>
        <v>002</v>
      </c>
      <c r="H9772" s="6" t="str">
        <f t="shared" si="307"/>
        <v>037</v>
      </c>
      <c r="J9772" s="57"/>
      <c r="K9772" s="57"/>
      <c r="L9772" s="57"/>
    </row>
    <row r="9773" spans="1:12">
      <c r="A9773" s="6">
        <v>9615</v>
      </c>
      <c r="B9773" s="10" t="s">
        <v>25147</v>
      </c>
      <c r="C9773" s="10" t="s">
        <v>7069</v>
      </c>
      <c r="D9773" s="10" t="s">
        <v>58664</v>
      </c>
      <c r="E9773" s="6" t="s">
        <v>15874</v>
      </c>
      <c r="F9773" s="6"/>
      <c r="G9773" s="6" t="str">
        <f t="shared" si="306"/>
        <v>002</v>
      </c>
      <c r="H9773" s="6" t="str">
        <f t="shared" si="307"/>
        <v>037</v>
      </c>
      <c r="J9773" s="57"/>
      <c r="K9773" s="57"/>
      <c r="L9773" s="57"/>
    </row>
    <row r="9774" spans="1:12">
      <c r="A9774" s="6">
        <v>9616</v>
      </c>
      <c r="B9774" s="10" t="s">
        <v>35017</v>
      </c>
      <c r="C9774" s="10" t="s">
        <v>7070</v>
      </c>
      <c r="D9774" s="10" t="s">
        <v>35018</v>
      </c>
      <c r="E9774" s="6" t="s">
        <v>15874</v>
      </c>
      <c r="F9774" s="6"/>
      <c r="G9774" s="6" t="str">
        <f t="shared" si="306"/>
        <v>002</v>
      </c>
      <c r="H9774" s="6" t="str">
        <f t="shared" si="307"/>
        <v>037</v>
      </c>
      <c r="J9774" s="57"/>
      <c r="K9774" s="57"/>
      <c r="L9774" s="57"/>
    </row>
    <row r="9775" spans="1:12">
      <c r="A9775" s="6">
        <v>9617</v>
      </c>
      <c r="B9775" s="10" t="s">
        <v>35019</v>
      </c>
      <c r="C9775" s="10" t="s">
        <v>7071</v>
      </c>
      <c r="D9775" s="10" t="s">
        <v>38946</v>
      </c>
      <c r="E9775" s="6" t="s">
        <v>15874</v>
      </c>
      <c r="F9775" s="6"/>
      <c r="G9775" s="6" t="str">
        <f t="shared" si="306"/>
        <v>002</v>
      </c>
      <c r="H9775" s="6" t="str">
        <f t="shared" si="307"/>
        <v>037</v>
      </c>
      <c r="J9775" s="57"/>
      <c r="K9775" s="57"/>
      <c r="L9775" s="57"/>
    </row>
    <row r="9776" spans="1:12">
      <c r="A9776" s="6">
        <v>9618</v>
      </c>
      <c r="B9776" s="10" t="s">
        <v>35020</v>
      </c>
      <c r="C9776" s="10" t="s">
        <v>7072</v>
      </c>
      <c r="D9776" s="10" t="s">
        <v>38947</v>
      </c>
      <c r="E9776" s="6" t="s">
        <v>15874</v>
      </c>
      <c r="F9776" s="6"/>
      <c r="G9776" s="6" t="str">
        <f t="shared" si="306"/>
        <v>002</v>
      </c>
      <c r="H9776" s="6" t="str">
        <f t="shared" si="307"/>
        <v>037</v>
      </c>
      <c r="J9776" s="57"/>
      <c r="K9776" s="57"/>
      <c r="L9776" s="57"/>
    </row>
    <row r="9777" spans="1:12">
      <c r="A9777" s="6">
        <v>9619</v>
      </c>
      <c r="B9777" s="10" t="s">
        <v>35021</v>
      </c>
      <c r="C9777" s="10" t="s">
        <v>7073</v>
      </c>
      <c r="D9777" s="10" t="s">
        <v>58665</v>
      </c>
      <c r="E9777" s="6" t="s">
        <v>15874</v>
      </c>
      <c r="F9777" s="6"/>
      <c r="G9777" s="6" t="str">
        <f t="shared" si="306"/>
        <v>002</v>
      </c>
      <c r="H9777" s="6" t="str">
        <f t="shared" si="307"/>
        <v>037</v>
      </c>
      <c r="J9777" s="57"/>
      <c r="K9777" s="57"/>
      <c r="L9777" s="57"/>
    </row>
    <row r="9778" spans="1:12">
      <c r="A9778" s="6">
        <v>9620</v>
      </c>
      <c r="B9778" s="10" t="s">
        <v>35022</v>
      </c>
      <c r="C9778" s="10" t="s">
        <v>7074</v>
      </c>
      <c r="D9778" s="10" t="s">
        <v>38948</v>
      </c>
      <c r="E9778" s="6" t="s">
        <v>15874</v>
      </c>
      <c r="F9778" s="6"/>
      <c r="G9778" s="6" t="str">
        <f t="shared" si="306"/>
        <v>002</v>
      </c>
      <c r="H9778" s="6" t="str">
        <f t="shared" si="307"/>
        <v>037</v>
      </c>
      <c r="J9778" s="57"/>
      <c r="K9778" s="57"/>
      <c r="L9778" s="57"/>
    </row>
    <row r="9779" spans="1:12">
      <c r="A9779" s="6">
        <v>9621</v>
      </c>
      <c r="B9779" s="10" t="s">
        <v>35023</v>
      </c>
      <c r="C9779" s="10" t="s">
        <v>7075</v>
      </c>
      <c r="D9779" s="10" t="s">
        <v>35024</v>
      </c>
      <c r="E9779" s="6" t="s">
        <v>15874</v>
      </c>
      <c r="F9779" s="6"/>
      <c r="G9779" s="6" t="str">
        <f t="shared" si="306"/>
        <v>002</v>
      </c>
      <c r="H9779" s="6" t="str">
        <f t="shared" si="307"/>
        <v>037</v>
      </c>
      <c r="J9779" s="57"/>
      <c r="K9779" s="57"/>
      <c r="L9779" s="57"/>
    </row>
    <row r="9780" spans="1:12">
      <c r="A9780" s="6">
        <v>9622</v>
      </c>
      <c r="B9780" s="10" t="s">
        <v>25148</v>
      </c>
      <c r="C9780" s="10" t="s">
        <v>7076</v>
      </c>
      <c r="D9780" s="10" t="s">
        <v>58666</v>
      </c>
      <c r="E9780" s="6" t="s">
        <v>15874</v>
      </c>
      <c r="F9780" s="6"/>
      <c r="G9780" s="6" t="str">
        <f t="shared" si="306"/>
        <v>002</v>
      </c>
      <c r="H9780" s="6" t="str">
        <f t="shared" si="307"/>
        <v>037</v>
      </c>
      <c r="J9780" s="57"/>
      <c r="K9780" s="57"/>
      <c r="L9780" s="57"/>
    </row>
    <row r="9781" spans="1:12">
      <c r="A9781" s="6">
        <v>9623</v>
      </c>
      <c r="B9781" s="10" t="s">
        <v>25149</v>
      </c>
      <c r="C9781" s="10" t="s">
        <v>7077</v>
      </c>
      <c r="D9781" s="10" t="s">
        <v>58667</v>
      </c>
      <c r="E9781" s="6" t="s">
        <v>15874</v>
      </c>
      <c r="F9781" s="6"/>
      <c r="G9781" s="6" t="str">
        <f t="shared" si="306"/>
        <v>002</v>
      </c>
      <c r="H9781" s="6" t="str">
        <f t="shared" si="307"/>
        <v>037</v>
      </c>
      <c r="J9781" s="57"/>
      <c r="K9781" s="57"/>
      <c r="L9781" s="57"/>
    </row>
    <row r="9782" spans="1:12">
      <c r="A9782" s="6">
        <v>9624</v>
      </c>
      <c r="B9782" s="10" t="s">
        <v>25150</v>
      </c>
      <c r="C9782" s="10" t="s">
        <v>7078</v>
      </c>
      <c r="D9782" s="10" t="s">
        <v>58668</v>
      </c>
      <c r="E9782" s="6" t="s">
        <v>15874</v>
      </c>
      <c r="F9782" s="6"/>
      <c r="G9782" s="6" t="str">
        <f t="shared" si="306"/>
        <v>002</v>
      </c>
      <c r="H9782" s="6" t="str">
        <f t="shared" si="307"/>
        <v>037</v>
      </c>
      <c r="J9782" s="57"/>
      <c r="K9782" s="57"/>
      <c r="L9782" s="57"/>
    </row>
    <row r="9783" spans="1:12">
      <c r="A9783" s="6">
        <v>9625</v>
      </c>
      <c r="B9783" s="10" t="s">
        <v>25151</v>
      </c>
      <c r="C9783" s="10" t="s">
        <v>7079</v>
      </c>
      <c r="D9783" s="10" t="s">
        <v>58669</v>
      </c>
      <c r="E9783" s="6" t="s">
        <v>15874</v>
      </c>
      <c r="F9783" s="6"/>
      <c r="G9783" s="6" t="str">
        <f t="shared" si="306"/>
        <v>002</v>
      </c>
      <c r="H9783" s="6" t="str">
        <f t="shared" si="307"/>
        <v>037</v>
      </c>
      <c r="J9783" s="57"/>
      <c r="K9783" s="57"/>
      <c r="L9783" s="57"/>
    </row>
    <row r="9784" spans="1:12">
      <c r="A9784" s="6">
        <v>9626</v>
      </c>
      <c r="B9784" s="10" t="s">
        <v>25152</v>
      </c>
      <c r="C9784" s="10" t="s">
        <v>7080</v>
      </c>
      <c r="D9784" s="10" t="s">
        <v>58670</v>
      </c>
      <c r="E9784" s="6" t="s">
        <v>15874</v>
      </c>
      <c r="F9784" s="6"/>
      <c r="G9784" s="6" t="str">
        <f t="shared" si="306"/>
        <v>002</v>
      </c>
      <c r="H9784" s="6" t="str">
        <f t="shared" si="307"/>
        <v>037</v>
      </c>
      <c r="J9784" s="57"/>
      <c r="K9784" s="57"/>
      <c r="L9784" s="57"/>
    </row>
    <row r="9785" spans="1:12">
      <c r="A9785" s="6">
        <v>9627</v>
      </c>
      <c r="B9785" s="10" t="s">
        <v>25153</v>
      </c>
      <c r="C9785" s="10" t="s">
        <v>7081</v>
      </c>
      <c r="D9785" s="10" t="s">
        <v>58671</v>
      </c>
      <c r="E9785" s="6" t="s">
        <v>15874</v>
      </c>
      <c r="F9785" s="6"/>
      <c r="G9785" s="6" t="str">
        <f t="shared" si="306"/>
        <v>002</v>
      </c>
      <c r="H9785" s="6" t="str">
        <f t="shared" si="307"/>
        <v>037</v>
      </c>
      <c r="J9785" s="57"/>
      <c r="K9785" s="57"/>
      <c r="L9785" s="57"/>
    </row>
    <row r="9786" spans="1:12">
      <c r="A9786" s="6">
        <v>9628</v>
      </c>
      <c r="B9786" s="10" t="s">
        <v>25154</v>
      </c>
      <c r="C9786" s="10" t="s">
        <v>7082</v>
      </c>
      <c r="D9786" s="10" t="s">
        <v>58672</v>
      </c>
      <c r="E9786" s="6" t="s">
        <v>15874</v>
      </c>
      <c r="F9786" s="6"/>
      <c r="G9786" s="6" t="str">
        <f t="shared" si="306"/>
        <v>002</v>
      </c>
      <c r="H9786" s="6" t="str">
        <f t="shared" si="307"/>
        <v>037</v>
      </c>
      <c r="J9786" s="57"/>
      <c r="K9786" s="57"/>
      <c r="L9786" s="57"/>
    </row>
    <row r="9787" spans="1:12">
      <c r="A9787" s="6">
        <v>9629</v>
      </c>
      <c r="B9787" s="10" t="s">
        <v>25155</v>
      </c>
      <c r="C9787" s="10" t="s">
        <v>7083</v>
      </c>
      <c r="D9787" s="10" t="s">
        <v>38949</v>
      </c>
      <c r="E9787" s="6" t="s">
        <v>15874</v>
      </c>
      <c r="F9787" s="6"/>
      <c r="G9787" s="6" t="str">
        <f t="shared" si="306"/>
        <v>002</v>
      </c>
      <c r="H9787" s="6" t="str">
        <f t="shared" si="307"/>
        <v>037</v>
      </c>
      <c r="J9787" s="57"/>
      <c r="K9787" s="57"/>
      <c r="L9787" s="57"/>
    </row>
    <row r="9788" spans="1:12">
      <c r="A9788" s="6">
        <v>9630</v>
      </c>
      <c r="B9788" s="10" t="s">
        <v>25156</v>
      </c>
      <c r="C9788" s="10" t="s">
        <v>7084</v>
      </c>
      <c r="D9788" s="10" t="s">
        <v>58673</v>
      </c>
      <c r="E9788" s="6" t="s">
        <v>15874</v>
      </c>
      <c r="F9788" s="6"/>
      <c r="G9788" s="6" t="str">
        <f t="shared" si="306"/>
        <v>002</v>
      </c>
      <c r="H9788" s="6" t="str">
        <f t="shared" si="307"/>
        <v>037</v>
      </c>
      <c r="J9788" s="57"/>
      <c r="K9788" s="57"/>
      <c r="L9788" s="57"/>
    </row>
    <row r="9789" spans="1:12">
      <c r="A9789" s="6">
        <v>9631</v>
      </c>
      <c r="B9789" s="10" t="s">
        <v>25157</v>
      </c>
      <c r="C9789" s="10" t="s">
        <v>7085</v>
      </c>
      <c r="D9789" s="10" t="s">
        <v>58674</v>
      </c>
      <c r="E9789" s="6" t="s">
        <v>15874</v>
      </c>
      <c r="F9789" s="6"/>
      <c r="G9789" s="6" t="str">
        <f t="shared" si="306"/>
        <v>002</v>
      </c>
      <c r="H9789" s="6" t="str">
        <f t="shared" si="307"/>
        <v>037</v>
      </c>
      <c r="J9789" s="57"/>
      <c r="K9789" s="57"/>
      <c r="L9789" s="57"/>
    </row>
    <row r="9790" spans="1:12">
      <c r="A9790" s="6">
        <v>9632</v>
      </c>
      <c r="B9790" s="10" t="s">
        <v>25158</v>
      </c>
      <c r="C9790" s="10" t="s">
        <v>7086</v>
      </c>
      <c r="D9790" s="10" t="s">
        <v>58675</v>
      </c>
      <c r="E9790" s="6" t="s">
        <v>15874</v>
      </c>
      <c r="F9790" s="6"/>
      <c r="G9790" s="6" t="str">
        <f t="shared" si="306"/>
        <v>002</v>
      </c>
      <c r="H9790" s="6" t="str">
        <f t="shared" si="307"/>
        <v>037</v>
      </c>
      <c r="J9790" s="57"/>
      <c r="K9790" s="57"/>
      <c r="L9790" s="57"/>
    </row>
    <row r="9791" spans="1:12">
      <c r="A9791" s="6">
        <v>9633</v>
      </c>
      <c r="B9791" s="10" t="s">
        <v>25159</v>
      </c>
      <c r="C9791" s="10" t="s">
        <v>7087</v>
      </c>
      <c r="D9791" s="10" t="s">
        <v>58676</v>
      </c>
      <c r="E9791" s="6" t="s">
        <v>15874</v>
      </c>
      <c r="F9791" s="6"/>
      <c r="G9791" s="6" t="str">
        <f t="shared" si="306"/>
        <v>002</v>
      </c>
      <c r="H9791" s="6" t="str">
        <f t="shared" si="307"/>
        <v>037</v>
      </c>
      <c r="J9791" s="57"/>
      <c r="K9791" s="57"/>
      <c r="L9791" s="57"/>
    </row>
    <row r="9792" spans="1:12">
      <c r="A9792" s="6">
        <v>9634</v>
      </c>
      <c r="B9792" s="10" t="s">
        <v>25160</v>
      </c>
      <c r="C9792" s="10" t="s">
        <v>7088</v>
      </c>
      <c r="D9792" s="10" t="s">
        <v>58677</v>
      </c>
      <c r="E9792" s="6" t="s">
        <v>15874</v>
      </c>
      <c r="F9792" s="6"/>
      <c r="G9792" s="6" t="str">
        <f t="shared" si="306"/>
        <v>002</v>
      </c>
      <c r="H9792" s="6" t="str">
        <f t="shared" si="307"/>
        <v>037</v>
      </c>
      <c r="J9792" s="57"/>
      <c r="K9792" s="57"/>
      <c r="L9792" s="57"/>
    </row>
    <row r="9793" spans="1:12">
      <c r="A9793" s="6">
        <v>9635</v>
      </c>
      <c r="B9793" s="10" t="s">
        <v>35025</v>
      </c>
      <c r="C9793" s="10" t="s">
        <v>7089</v>
      </c>
      <c r="D9793" s="10" t="s">
        <v>38950</v>
      </c>
      <c r="E9793" s="6" t="s">
        <v>15874</v>
      </c>
      <c r="F9793" s="6"/>
      <c r="G9793" s="6" t="str">
        <f t="shared" si="306"/>
        <v>002</v>
      </c>
      <c r="H9793" s="6" t="str">
        <f t="shared" si="307"/>
        <v>037</v>
      </c>
      <c r="J9793" s="57"/>
      <c r="K9793" s="57"/>
      <c r="L9793" s="57"/>
    </row>
    <row r="9794" spans="1:12">
      <c r="A9794" s="6">
        <v>9636</v>
      </c>
      <c r="B9794" s="10" t="s">
        <v>35026</v>
      </c>
      <c r="C9794" s="10" t="s">
        <v>7090</v>
      </c>
      <c r="D9794" s="10" t="s">
        <v>58678</v>
      </c>
      <c r="E9794" s="6" t="s">
        <v>15874</v>
      </c>
      <c r="F9794" s="6"/>
      <c r="G9794" s="6" t="str">
        <f t="shared" si="306"/>
        <v>002</v>
      </c>
      <c r="H9794" s="6" t="str">
        <f t="shared" si="307"/>
        <v>037</v>
      </c>
      <c r="J9794" s="57"/>
      <c r="K9794" s="57"/>
      <c r="L9794" s="57"/>
    </row>
    <row r="9795" spans="1:12">
      <c r="A9795" s="6">
        <v>9637</v>
      </c>
      <c r="B9795" s="10" t="s">
        <v>35027</v>
      </c>
      <c r="C9795" s="10" t="s">
        <v>7091</v>
      </c>
      <c r="D9795" s="10" t="s">
        <v>58679</v>
      </c>
      <c r="E9795" s="6" t="s">
        <v>15874</v>
      </c>
      <c r="F9795" s="6"/>
      <c r="G9795" s="6" t="str">
        <f t="shared" si="306"/>
        <v>002</v>
      </c>
      <c r="H9795" s="6" t="str">
        <f t="shared" si="307"/>
        <v>037</v>
      </c>
      <c r="J9795" s="57"/>
      <c r="K9795" s="57"/>
      <c r="L9795" s="57"/>
    </row>
    <row r="9796" spans="1:12">
      <c r="A9796" s="6">
        <v>9638</v>
      </c>
      <c r="B9796" s="10" t="s">
        <v>25161</v>
      </c>
      <c r="C9796" s="10" t="s">
        <v>7092</v>
      </c>
      <c r="D9796" s="10" t="s">
        <v>58680</v>
      </c>
      <c r="E9796" s="6" t="s">
        <v>15874</v>
      </c>
      <c r="F9796" s="6"/>
      <c r="G9796" s="6" t="str">
        <f t="shared" si="306"/>
        <v>002</v>
      </c>
      <c r="H9796" s="6" t="str">
        <f t="shared" si="307"/>
        <v>037</v>
      </c>
      <c r="J9796" s="57"/>
      <c r="K9796" s="57"/>
      <c r="L9796" s="57"/>
    </row>
    <row r="9797" spans="1:12">
      <c r="A9797" s="6">
        <v>9639</v>
      </c>
      <c r="B9797" s="10" t="s">
        <v>25162</v>
      </c>
      <c r="C9797" s="10" t="s">
        <v>7093</v>
      </c>
      <c r="D9797" s="10" t="s">
        <v>58681</v>
      </c>
      <c r="E9797" s="6" t="s">
        <v>15874</v>
      </c>
      <c r="F9797" s="6"/>
      <c r="G9797" s="6" t="str">
        <f t="shared" si="306"/>
        <v>002</v>
      </c>
      <c r="H9797" s="6" t="str">
        <f t="shared" si="307"/>
        <v>037</v>
      </c>
      <c r="J9797" s="57"/>
      <c r="K9797" s="57"/>
      <c r="L9797" s="57"/>
    </row>
    <row r="9798" spans="1:12">
      <c r="A9798" s="6">
        <v>9640</v>
      </c>
      <c r="B9798" s="10" t="s">
        <v>25163</v>
      </c>
      <c r="C9798" s="10" t="s">
        <v>7094</v>
      </c>
      <c r="D9798" s="10" t="s">
        <v>58682</v>
      </c>
      <c r="E9798" s="6" t="s">
        <v>15874</v>
      </c>
      <c r="F9798" s="6"/>
      <c r="G9798" s="6" t="str">
        <f t="shared" si="306"/>
        <v>002</v>
      </c>
      <c r="H9798" s="6" t="str">
        <f t="shared" si="307"/>
        <v>037</v>
      </c>
      <c r="J9798" s="57"/>
      <c r="K9798" s="57"/>
      <c r="L9798" s="57"/>
    </row>
    <row r="9799" spans="1:12">
      <c r="A9799" s="6">
        <v>9641</v>
      </c>
      <c r="B9799" s="10" t="s">
        <v>38951</v>
      </c>
      <c r="C9799" s="10" t="s">
        <v>7095</v>
      </c>
      <c r="D9799" s="10" t="s">
        <v>58683</v>
      </c>
      <c r="E9799" s="6" t="s">
        <v>15874</v>
      </c>
      <c r="F9799" s="6"/>
      <c r="G9799" s="6" t="str">
        <f t="shared" si="306"/>
        <v>002</v>
      </c>
      <c r="H9799" s="6" t="str">
        <f t="shared" si="307"/>
        <v>037</v>
      </c>
      <c r="J9799" s="57"/>
      <c r="K9799" s="57"/>
      <c r="L9799" s="57"/>
    </row>
    <row r="9800" spans="1:12">
      <c r="A9800" s="6">
        <v>9642</v>
      </c>
      <c r="B9800" s="10" t="s">
        <v>25164</v>
      </c>
      <c r="C9800" s="10" t="s">
        <v>7096</v>
      </c>
      <c r="D9800" s="10" t="s">
        <v>58684</v>
      </c>
      <c r="E9800" s="6" t="s">
        <v>15874</v>
      </c>
      <c r="F9800" s="6"/>
      <c r="G9800" s="6" t="str">
        <f t="shared" si="306"/>
        <v>002</v>
      </c>
      <c r="H9800" s="6" t="str">
        <f t="shared" si="307"/>
        <v>037</v>
      </c>
      <c r="J9800" s="57"/>
      <c r="K9800" s="57"/>
      <c r="L9800" s="57"/>
    </row>
    <row r="9801" spans="1:12">
      <c r="A9801" s="6">
        <v>9643</v>
      </c>
      <c r="B9801" s="10" t="s">
        <v>35028</v>
      </c>
      <c r="C9801" s="10" t="s">
        <v>7097</v>
      </c>
      <c r="D9801" s="10" t="s">
        <v>38952</v>
      </c>
      <c r="E9801" s="6" t="s">
        <v>15874</v>
      </c>
      <c r="F9801" s="6"/>
      <c r="G9801" s="6" t="str">
        <f t="shared" si="306"/>
        <v>002</v>
      </c>
      <c r="H9801" s="6" t="str">
        <f t="shared" si="307"/>
        <v>037</v>
      </c>
      <c r="J9801" s="57"/>
      <c r="K9801" s="57"/>
      <c r="L9801" s="57"/>
    </row>
    <row r="9802" spans="1:12">
      <c r="A9802" s="6">
        <v>9644</v>
      </c>
      <c r="B9802" s="10" t="s">
        <v>25165</v>
      </c>
      <c r="C9802" s="10" t="s">
        <v>7098</v>
      </c>
      <c r="D9802" s="10" t="s">
        <v>58685</v>
      </c>
      <c r="E9802" s="6" t="s">
        <v>15874</v>
      </c>
      <c r="F9802" s="6"/>
      <c r="G9802" s="6" t="str">
        <f t="shared" si="306"/>
        <v>002</v>
      </c>
      <c r="H9802" s="6" t="str">
        <f t="shared" si="307"/>
        <v>037</v>
      </c>
      <c r="J9802" s="57"/>
      <c r="K9802" s="57"/>
      <c r="L9802" s="57"/>
    </row>
    <row r="9803" spans="1:12">
      <c r="A9803" s="6">
        <v>9645</v>
      </c>
      <c r="B9803" s="10" t="s">
        <v>25166</v>
      </c>
      <c r="C9803" s="10" t="s">
        <v>7099</v>
      </c>
      <c r="D9803" s="10" t="s">
        <v>58686</v>
      </c>
      <c r="E9803" s="6" t="s">
        <v>15874</v>
      </c>
      <c r="F9803" s="6"/>
      <c r="G9803" s="6" t="str">
        <f t="shared" si="306"/>
        <v>002</v>
      </c>
      <c r="H9803" s="6" t="str">
        <f t="shared" si="307"/>
        <v>037</v>
      </c>
      <c r="J9803" s="57"/>
      <c r="K9803" s="57"/>
      <c r="L9803" s="57"/>
    </row>
    <row r="9804" spans="1:12">
      <c r="A9804" s="6">
        <v>9646</v>
      </c>
      <c r="B9804" s="10" t="s">
        <v>25167</v>
      </c>
      <c r="C9804" s="10" t="s">
        <v>7100</v>
      </c>
      <c r="D9804" s="10" t="s">
        <v>38953</v>
      </c>
      <c r="E9804" s="6" t="s">
        <v>15874</v>
      </c>
      <c r="F9804" s="6"/>
      <c r="G9804" s="6" t="str">
        <f t="shared" si="306"/>
        <v>002</v>
      </c>
      <c r="H9804" s="6" t="str">
        <f t="shared" si="307"/>
        <v>037</v>
      </c>
      <c r="J9804" s="57"/>
      <c r="K9804" s="57"/>
      <c r="L9804" s="57"/>
    </row>
    <row r="9805" spans="1:12">
      <c r="A9805" s="6">
        <v>9647</v>
      </c>
      <c r="B9805" s="10" t="s">
        <v>25168</v>
      </c>
      <c r="C9805" s="10" t="s">
        <v>7101</v>
      </c>
      <c r="D9805" s="10" t="s">
        <v>38954</v>
      </c>
      <c r="E9805" s="6" t="s">
        <v>15874</v>
      </c>
      <c r="F9805" s="6"/>
      <c r="G9805" s="6" t="str">
        <f t="shared" si="306"/>
        <v>002</v>
      </c>
      <c r="H9805" s="6" t="str">
        <f t="shared" si="307"/>
        <v>037</v>
      </c>
      <c r="J9805" s="57"/>
      <c r="K9805" s="57"/>
      <c r="L9805" s="57"/>
    </row>
    <row r="9806" spans="1:12">
      <c r="A9806" s="6">
        <v>9648</v>
      </c>
      <c r="B9806" s="10" t="s">
        <v>25169</v>
      </c>
      <c r="C9806" s="10" t="s">
        <v>7102</v>
      </c>
      <c r="D9806" s="10" t="s">
        <v>38955</v>
      </c>
      <c r="E9806" s="6" t="s">
        <v>15874</v>
      </c>
      <c r="F9806" s="6"/>
      <c r="G9806" s="6" t="str">
        <f t="shared" si="306"/>
        <v>002</v>
      </c>
      <c r="H9806" s="6" t="str">
        <f t="shared" si="307"/>
        <v>037</v>
      </c>
      <c r="J9806" s="57"/>
      <c r="K9806" s="57"/>
      <c r="L9806" s="57"/>
    </row>
    <row r="9807" spans="1:12">
      <c r="A9807" s="6">
        <v>9649</v>
      </c>
      <c r="B9807" s="10" t="s">
        <v>25170</v>
      </c>
      <c r="C9807" s="10" t="s">
        <v>7103</v>
      </c>
      <c r="D9807" s="10" t="s">
        <v>53841</v>
      </c>
      <c r="E9807" s="6" t="s">
        <v>15874</v>
      </c>
      <c r="F9807" s="50"/>
      <c r="G9807" s="6" t="str">
        <f t="shared" si="306"/>
        <v>002</v>
      </c>
      <c r="H9807" s="6" t="str">
        <f t="shared" si="307"/>
        <v>037</v>
      </c>
    </row>
    <row r="9808" spans="1:12">
      <c r="A9808" s="6">
        <v>9650</v>
      </c>
      <c r="B9808" s="10" t="s">
        <v>25171</v>
      </c>
      <c r="C9808" s="10" t="s">
        <v>7104</v>
      </c>
      <c r="D9808" s="10" t="s">
        <v>58687</v>
      </c>
      <c r="E9808" s="6" t="s">
        <v>15874</v>
      </c>
      <c r="F9808" s="6"/>
      <c r="G9808" s="6" t="str">
        <f t="shared" si="306"/>
        <v>002</v>
      </c>
      <c r="H9808" s="6" t="str">
        <f t="shared" si="307"/>
        <v>037</v>
      </c>
      <c r="J9808" s="57"/>
      <c r="K9808" s="57"/>
      <c r="L9808" s="57"/>
    </row>
    <row r="9809" spans="1:12">
      <c r="A9809" s="6">
        <v>9651</v>
      </c>
      <c r="B9809" s="10" t="s">
        <v>25172</v>
      </c>
      <c r="C9809" s="10" t="s">
        <v>7105</v>
      </c>
      <c r="D9809" s="10" t="s">
        <v>38956</v>
      </c>
      <c r="E9809" s="6" t="s">
        <v>15874</v>
      </c>
      <c r="F9809" s="6"/>
      <c r="G9809" s="6" t="str">
        <f t="shared" si="306"/>
        <v>002</v>
      </c>
      <c r="H9809" s="6" t="str">
        <f t="shared" si="307"/>
        <v>037</v>
      </c>
      <c r="J9809" s="57"/>
      <c r="K9809" s="57"/>
      <c r="L9809" s="57"/>
    </row>
    <row r="9810" spans="1:12">
      <c r="A9810" s="6">
        <v>9652</v>
      </c>
      <c r="B9810" s="10" t="s">
        <v>25173</v>
      </c>
      <c r="C9810" s="10" t="s">
        <v>7106</v>
      </c>
      <c r="D9810" s="10" t="s">
        <v>58688</v>
      </c>
      <c r="E9810" s="6" t="s">
        <v>15874</v>
      </c>
      <c r="F9810" s="6"/>
      <c r="G9810" s="6" t="str">
        <f t="shared" si="306"/>
        <v>002</v>
      </c>
      <c r="H9810" s="6" t="str">
        <f t="shared" si="307"/>
        <v>037</v>
      </c>
      <c r="J9810" s="57"/>
      <c r="K9810" s="57"/>
      <c r="L9810" s="57"/>
    </row>
    <row r="9811" spans="1:12">
      <c r="A9811" s="6">
        <v>9653</v>
      </c>
      <c r="B9811" s="10" t="s">
        <v>25174</v>
      </c>
      <c r="C9811" s="10" t="s">
        <v>7107</v>
      </c>
      <c r="D9811" s="10" t="s">
        <v>58689</v>
      </c>
      <c r="E9811" s="6" t="s">
        <v>15874</v>
      </c>
      <c r="F9811" s="6"/>
      <c r="G9811" s="6" t="str">
        <f t="shared" si="306"/>
        <v>002</v>
      </c>
      <c r="H9811" s="6" t="str">
        <f t="shared" si="307"/>
        <v>037</v>
      </c>
      <c r="J9811" s="57"/>
      <c r="K9811" s="57"/>
      <c r="L9811" s="57"/>
    </row>
    <row r="9812" spans="1:12">
      <c r="A9812" s="6">
        <v>9654</v>
      </c>
      <c r="B9812" s="10" t="s">
        <v>25175</v>
      </c>
      <c r="C9812" s="10" t="s">
        <v>7108</v>
      </c>
      <c r="D9812" s="10" t="s">
        <v>38957</v>
      </c>
      <c r="E9812" s="6" t="s">
        <v>15874</v>
      </c>
      <c r="F9812" s="6"/>
      <c r="G9812" s="6" t="str">
        <f t="shared" si="306"/>
        <v>002</v>
      </c>
      <c r="H9812" s="6" t="str">
        <f t="shared" si="307"/>
        <v>037</v>
      </c>
      <c r="J9812" s="57"/>
      <c r="K9812" s="57"/>
      <c r="L9812" s="57"/>
    </row>
    <row r="9813" spans="1:12">
      <c r="A9813" s="6">
        <v>9655</v>
      </c>
      <c r="B9813" s="10" t="s">
        <v>25176</v>
      </c>
      <c r="C9813" s="10" t="s">
        <v>7109</v>
      </c>
      <c r="D9813" s="10" t="s">
        <v>58690</v>
      </c>
      <c r="E9813" s="6" t="s">
        <v>15874</v>
      </c>
      <c r="F9813" s="6"/>
      <c r="G9813" s="6" t="str">
        <f t="shared" si="306"/>
        <v>002</v>
      </c>
      <c r="H9813" s="6" t="str">
        <f t="shared" si="307"/>
        <v>037</v>
      </c>
      <c r="J9813" s="57"/>
      <c r="K9813" s="57"/>
      <c r="L9813" s="57"/>
    </row>
    <row r="9814" spans="1:12">
      <c r="A9814" s="6">
        <v>9656</v>
      </c>
      <c r="B9814" s="10" t="s">
        <v>25177</v>
      </c>
      <c r="C9814" s="10" t="s">
        <v>7110</v>
      </c>
      <c r="D9814" s="10" t="s">
        <v>38958</v>
      </c>
      <c r="E9814" s="6" t="s">
        <v>15874</v>
      </c>
      <c r="F9814" s="6"/>
      <c r="G9814" s="6" t="str">
        <f t="shared" si="306"/>
        <v>002</v>
      </c>
      <c r="H9814" s="6" t="str">
        <f t="shared" si="307"/>
        <v>037</v>
      </c>
      <c r="J9814" s="57"/>
      <c r="K9814" s="57"/>
      <c r="L9814" s="57"/>
    </row>
    <row r="9815" spans="1:12">
      <c r="A9815" s="6">
        <v>9657</v>
      </c>
      <c r="B9815" s="10" t="s">
        <v>25178</v>
      </c>
      <c r="C9815" s="10" t="s">
        <v>7111</v>
      </c>
      <c r="D9815" s="10" t="s">
        <v>38959</v>
      </c>
      <c r="E9815" s="6" t="s">
        <v>15874</v>
      </c>
      <c r="F9815" s="6"/>
      <c r="G9815" s="6" t="str">
        <f t="shared" si="306"/>
        <v>002</v>
      </c>
      <c r="H9815" s="6" t="str">
        <f t="shared" si="307"/>
        <v>037</v>
      </c>
      <c r="J9815" s="57"/>
      <c r="K9815" s="57"/>
      <c r="L9815" s="57"/>
    </row>
    <row r="9816" spans="1:12">
      <c r="A9816" s="6">
        <v>9658</v>
      </c>
      <c r="B9816" s="10" t="s">
        <v>25179</v>
      </c>
      <c r="C9816" s="10" t="s">
        <v>7112</v>
      </c>
      <c r="D9816" s="10" t="s">
        <v>58687</v>
      </c>
      <c r="E9816" s="6" t="s">
        <v>15874</v>
      </c>
      <c r="F9816" s="6"/>
      <c r="G9816" s="6" t="str">
        <f t="shared" si="306"/>
        <v>002</v>
      </c>
      <c r="H9816" s="6" t="str">
        <f t="shared" si="307"/>
        <v>037</v>
      </c>
      <c r="J9816" s="57"/>
      <c r="K9816" s="57"/>
      <c r="L9816" s="57"/>
    </row>
    <row r="9817" spans="1:12">
      <c r="A9817" s="6">
        <v>9659</v>
      </c>
      <c r="B9817" s="10" t="s">
        <v>25180</v>
      </c>
      <c r="C9817" s="10" t="s">
        <v>7113</v>
      </c>
      <c r="D9817" s="10" t="s">
        <v>58691</v>
      </c>
      <c r="E9817" s="6" t="s">
        <v>15874</v>
      </c>
      <c r="F9817" s="6"/>
      <c r="G9817" s="6" t="str">
        <f t="shared" si="306"/>
        <v>002</v>
      </c>
      <c r="H9817" s="6" t="str">
        <f t="shared" si="307"/>
        <v>037</v>
      </c>
      <c r="J9817" s="57"/>
      <c r="K9817" s="57"/>
      <c r="L9817" s="57"/>
    </row>
    <row r="9818" spans="1:12">
      <c r="A9818" s="6">
        <v>9660</v>
      </c>
      <c r="B9818" s="10" t="s">
        <v>25181</v>
      </c>
      <c r="C9818" s="10" t="s">
        <v>7114</v>
      </c>
      <c r="D9818" s="10" t="s">
        <v>58692</v>
      </c>
      <c r="E9818" s="6" t="s">
        <v>15874</v>
      </c>
      <c r="F9818" s="6"/>
      <c r="G9818" s="6" t="str">
        <f t="shared" si="306"/>
        <v>002</v>
      </c>
      <c r="H9818" s="6" t="str">
        <f t="shared" si="307"/>
        <v>037</v>
      </c>
      <c r="J9818" s="57"/>
      <c r="K9818" s="57"/>
      <c r="L9818" s="57"/>
    </row>
    <row r="9819" spans="1:12">
      <c r="A9819" s="6">
        <v>9661</v>
      </c>
      <c r="B9819" s="10" t="s">
        <v>25182</v>
      </c>
      <c r="C9819" s="10" t="s">
        <v>7115</v>
      </c>
      <c r="D9819" s="10" t="s">
        <v>38956</v>
      </c>
      <c r="E9819" s="6" t="s">
        <v>15874</v>
      </c>
      <c r="F9819" s="6"/>
      <c r="G9819" s="6" t="str">
        <f t="shared" si="306"/>
        <v>002</v>
      </c>
      <c r="H9819" s="6" t="str">
        <f t="shared" si="307"/>
        <v>037</v>
      </c>
      <c r="J9819" s="57"/>
      <c r="K9819" s="57"/>
      <c r="L9819" s="57"/>
    </row>
    <row r="9820" spans="1:12">
      <c r="A9820" s="6">
        <v>9662</v>
      </c>
      <c r="B9820" s="10" t="s">
        <v>25183</v>
      </c>
      <c r="C9820" s="10" t="s">
        <v>7116</v>
      </c>
      <c r="D9820" s="10" t="s">
        <v>58693</v>
      </c>
      <c r="E9820" s="6" t="s">
        <v>15874</v>
      </c>
      <c r="F9820" s="6"/>
      <c r="G9820" s="6" t="str">
        <f t="shared" si="306"/>
        <v>002</v>
      </c>
      <c r="H9820" s="6" t="str">
        <f t="shared" si="307"/>
        <v>037</v>
      </c>
      <c r="J9820" s="57"/>
      <c r="K9820" s="57"/>
      <c r="L9820" s="57"/>
    </row>
    <row r="9821" spans="1:12">
      <c r="A9821" s="6">
        <v>9663</v>
      </c>
      <c r="B9821" s="10" t="s">
        <v>25184</v>
      </c>
      <c r="C9821" s="10" t="s">
        <v>7117</v>
      </c>
      <c r="D9821" s="10" t="s">
        <v>58694</v>
      </c>
      <c r="E9821" s="6" t="s">
        <v>15874</v>
      </c>
      <c r="F9821" s="6"/>
      <c r="G9821" s="6" t="str">
        <f t="shared" si="306"/>
        <v>002</v>
      </c>
      <c r="H9821" s="6" t="str">
        <f t="shared" si="307"/>
        <v>037</v>
      </c>
      <c r="J9821" s="57"/>
      <c r="K9821" s="57"/>
      <c r="L9821" s="57"/>
    </row>
    <row r="9822" spans="1:12">
      <c r="A9822" s="6">
        <v>9664</v>
      </c>
      <c r="B9822" s="10" t="s">
        <v>25185</v>
      </c>
      <c r="C9822" s="10" t="s">
        <v>7118</v>
      </c>
      <c r="D9822" s="10" t="s">
        <v>58695</v>
      </c>
      <c r="E9822" s="6" t="s">
        <v>15874</v>
      </c>
      <c r="F9822" s="6"/>
      <c r="G9822" s="6" t="str">
        <f t="shared" si="306"/>
        <v>002</v>
      </c>
      <c r="H9822" s="6" t="str">
        <f t="shared" si="307"/>
        <v>037</v>
      </c>
      <c r="J9822" s="57"/>
      <c r="K9822" s="57"/>
      <c r="L9822" s="57"/>
    </row>
    <row r="9823" spans="1:12">
      <c r="A9823" s="6">
        <v>9665</v>
      </c>
      <c r="B9823" s="10" t="s">
        <v>25186</v>
      </c>
      <c r="C9823" s="10" t="s">
        <v>7119</v>
      </c>
      <c r="D9823" s="10" t="s">
        <v>38960</v>
      </c>
      <c r="E9823" s="6" t="s">
        <v>15874</v>
      </c>
      <c r="F9823" s="6"/>
      <c r="G9823" s="6" t="str">
        <f t="shared" si="306"/>
        <v>002</v>
      </c>
      <c r="H9823" s="6" t="str">
        <f t="shared" si="307"/>
        <v>037</v>
      </c>
      <c r="J9823" s="57"/>
      <c r="K9823" s="57"/>
      <c r="L9823" s="57"/>
    </row>
    <row r="9824" spans="1:12">
      <c r="A9824" s="6">
        <v>9666</v>
      </c>
      <c r="B9824" s="10" t="s">
        <v>25187</v>
      </c>
      <c r="C9824" s="10" t="s">
        <v>7120</v>
      </c>
      <c r="D9824" s="10" t="s">
        <v>38962</v>
      </c>
      <c r="E9824" s="6" t="s">
        <v>15874</v>
      </c>
      <c r="F9824" s="6"/>
      <c r="G9824" s="6" t="str">
        <f t="shared" ref="G9824:G9887" si="308">+LEFT(C9824,3)</f>
        <v>002</v>
      </c>
      <c r="H9824" s="6" t="str">
        <f t="shared" ref="H9824:H9887" si="309">+MID(C9824,5,3)</f>
        <v>037</v>
      </c>
      <c r="J9824" s="57"/>
      <c r="K9824" s="57"/>
      <c r="L9824" s="57"/>
    </row>
    <row r="9825" spans="1:12">
      <c r="A9825" s="6">
        <v>9667</v>
      </c>
      <c r="B9825" s="10" t="s">
        <v>25188</v>
      </c>
      <c r="C9825" s="10" t="s">
        <v>7121</v>
      </c>
      <c r="D9825" s="10" t="s">
        <v>58688</v>
      </c>
      <c r="E9825" s="6" t="s">
        <v>15874</v>
      </c>
      <c r="F9825" s="6"/>
      <c r="G9825" s="6" t="str">
        <f t="shared" si="308"/>
        <v>002</v>
      </c>
      <c r="H9825" s="6" t="str">
        <f t="shared" si="309"/>
        <v>037</v>
      </c>
      <c r="J9825" s="57"/>
      <c r="K9825" s="57"/>
      <c r="L9825" s="57"/>
    </row>
    <row r="9826" spans="1:12">
      <c r="A9826" s="6">
        <v>9668</v>
      </c>
      <c r="B9826" s="10" t="s">
        <v>25189</v>
      </c>
      <c r="C9826" s="10" t="s">
        <v>7122</v>
      </c>
      <c r="D9826" s="10" t="s">
        <v>58696</v>
      </c>
      <c r="E9826" s="6" t="s">
        <v>15874</v>
      </c>
      <c r="F9826" s="6"/>
      <c r="G9826" s="6" t="str">
        <f t="shared" si="308"/>
        <v>002</v>
      </c>
      <c r="H9826" s="6" t="str">
        <f t="shared" si="309"/>
        <v>037</v>
      </c>
      <c r="J9826" s="57"/>
      <c r="K9826" s="57"/>
      <c r="L9826" s="57"/>
    </row>
    <row r="9827" spans="1:12">
      <c r="A9827" s="6">
        <v>9669</v>
      </c>
      <c r="B9827" s="10" t="s">
        <v>25190</v>
      </c>
      <c r="C9827" s="10" t="s">
        <v>7123</v>
      </c>
      <c r="D9827" s="10" t="s">
        <v>53841</v>
      </c>
      <c r="E9827" s="6" t="s">
        <v>15874</v>
      </c>
      <c r="F9827" s="6"/>
      <c r="G9827" s="6" t="str">
        <f t="shared" si="308"/>
        <v>002</v>
      </c>
      <c r="H9827" s="6" t="str">
        <f t="shared" si="309"/>
        <v>037</v>
      </c>
      <c r="J9827" s="57"/>
      <c r="K9827" s="57"/>
      <c r="L9827" s="57"/>
    </row>
    <row r="9828" spans="1:12">
      <c r="A9828" s="6">
        <v>9670</v>
      </c>
      <c r="B9828" s="10" t="s">
        <v>25191</v>
      </c>
      <c r="C9828" s="10" t="s">
        <v>7124</v>
      </c>
      <c r="D9828" s="10" t="s">
        <v>38953</v>
      </c>
      <c r="E9828" s="6" t="s">
        <v>15874</v>
      </c>
      <c r="F9828" s="6"/>
      <c r="G9828" s="6" t="str">
        <f t="shared" si="308"/>
        <v>002</v>
      </c>
      <c r="H9828" s="6" t="str">
        <f t="shared" si="309"/>
        <v>037</v>
      </c>
      <c r="J9828" s="57"/>
      <c r="K9828" s="57"/>
      <c r="L9828" s="57"/>
    </row>
    <row r="9829" spans="1:12">
      <c r="A9829" s="6">
        <v>9671</v>
      </c>
      <c r="B9829" s="10" t="s">
        <v>25192</v>
      </c>
      <c r="C9829" s="10" t="s">
        <v>7125</v>
      </c>
      <c r="D9829" s="10" t="s">
        <v>58697</v>
      </c>
      <c r="E9829" s="6" t="s">
        <v>15874</v>
      </c>
      <c r="F9829" s="6"/>
      <c r="G9829" s="6" t="str">
        <f t="shared" si="308"/>
        <v>002</v>
      </c>
      <c r="H9829" s="6" t="str">
        <f t="shared" si="309"/>
        <v>037</v>
      </c>
      <c r="J9829" s="57"/>
      <c r="K9829" s="57"/>
      <c r="L9829" s="57"/>
    </row>
    <row r="9830" spans="1:12">
      <c r="A9830" s="6">
        <v>9672</v>
      </c>
      <c r="B9830" s="10" t="s">
        <v>25193</v>
      </c>
      <c r="C9830" s="10" t="s">
        <v>7126</v>
      </c>
      <c r="D9830" s="10" t="s">
        <v>58698</v>
      </c>
      <c r="E9830" s="6" t="s">
        <v>15874</v>
      </c>
      <c r="F9830" s="6"/>
      <c r="G9830" s="6" t="str">
        <f t="shared" si="308"/>
        <v>002</v>
      </c>
      <c r="H9830" s="6" t="str">
        <f t="shared" si="309"/>
        <v>037</v>
      </c>
      <c r="J9830" s="57"/>
      <c r="K9830" s="57"/>
      <c r="L9830" s="57"/>
    </row>
    <row r="9831" spans="1:12">
      <c r="A9831" s="6">
        <v>9673</v>
      </c>
      <c r="B9831" s="10" t="s">
        <v>25194</v>
      </c>
      <c r="C9831" s="10" t="s">
        <v>7127</v>
      </c>
      <c r="D9831" s="10" t="s">
        <v>38961</v>
      </c>
      <c r="E9831" s="6" t="s">
        <v>15874</v>
      </c>
      <c r="F9831" s="6"/>
      <c r="G9831" s="6" t="str">
        <f t="shared" si="308"/>
        <v>002</v>
      </c>
      <c r="H9831" s="6" t="str">
        <f t="shared" si="309"/>
        <v>037</v>
      </c>
      <c r="J9831" s="57"/>
      <c r="K9831" s="57"/>
      <c r="L9831" s="57"/>
    </row>
    <row r="9832" spans="1:12">
      <c r="A9832" s="6">
        <v>9674</v>
      </c>
      <c r="B9832" s="10" t="s">
        <v>25195</v>
      </c>
      <c r="C9832" s="10" t="s">
        <v>7128</v>
      </c>
      <c r="D9832" s="10" t="s">
        <v>38960</v>
      </c>
      <c r="E9832" s="6" t="s">
        <v>15874</v>
      </c>
      <c r="F9832" s="6"/>
      <c r="G9832" s="6" t="str">
        <f t="shared" si="308"/>
        <v>002</v>
      </c>
      <c r="H9832" s="6" t="str">
        <f t="shared" si="309"/>
        <v>037</v>
      </c>
      <c r="J9832" s="57"/>
      <c r="K9832" s="57"/>
      <c r="L9832" s="57"/>
    </row>
    <row r="9833" spans="1:12">
      <c r="A9833" s="6">
        <v>9675</v>
      </c>
      <c r="B9833" s="10" t="s">
        <v>25196</v>
      </c>
      <c r="C9833" s="10" t="s">
        <v>7129</v>
      </c>
      <c r="D9833" s="10" t="s">
        <v>58699</v>
      </c>
      <c r="E9833" s="6" t="s">
        <v>15874</v>
      </c>
      <c r="F9833" s="6"/>
      <c r="G9833" s="6" t="str">
        <f t="shared" si="308"/>
        <v>002</v>
      </c>
      <c r="H9833" s="6" t="str">
        <f t="shared" si="309"/>
        <v>037</v>
      </c>
      <c r="J9833" s="57"/>
      <c r="K9833" s="57"/>
      <c r="L9833" s="57"/>
    </row>
    <row r="9834" spans="1:12">
      <c r="A9834" s="6">
        <v>9676</v>
      </c>
      <c r="B9834" s="10" t="s">
        <v>25197</v>
      </c>
      <c r="C9834" s="10" t="s">
        <v>7130</v>
      </c>
      <c r="D9834" s="10" t="s">
        <v>58700</v>
      </c>
      <c r="E9834" s="6" t="s">
        <v>15874</v>
      </c>
      <c r="F9834" s="6"/>
      <c r="G9834" s="6" t="str">
        <f t="shared" si="308"/>
        <v>002</v>
      </c>
      <c r="H9834" s="6" t="str">
        <f t="shared" si="309"/>
        <v>037</v>
      </c>
      <c r="J9834" s="57"/>
      <c r="K9834" s="57"/>
      <c r="L9834" s="57"/>
    </row>
    <row r="9835" spans="1:12">
      <c r="A9835" s="6">
        <v>9677</v>
      </c>
      <c r="B9835" s="10" t="s">
        <v>25198</v>
      </c>
      <c r="C9835" s="10" t="s">
        <v>7131</v>
      </c>
      <c r="D9835" s="10" t="s">
        <v>38962</v>
      </c>
      <c r="E9835" s="6" t="s">
        <v>15874</v>
      </c>
      <c r="F9835" s="6"/>
      <c r="G9835" s="6" t="str">
        <f t="shared" si="308"/>
        <v>002</v>
      </c>
      <c r="H9835" s="6" t="str">
        <f t="shared" si="309"/>
        <v>037</v>
      </c>
      <c r="J9835" s="57"/>
      <c r="K9835" s="57"/>
      <c r="L9835" s="57"/>
    </row>
    <row r="9836" spans="1:12">
      <c r="A9836" s="6">
        <v>9678</v>
      </c>
      <c r="B9836" s="10" t="s">
        <v>25199</v>
      </c>
      <c r="C9836" s="10" t="s">
        <v>7132</v>
      </c>
      <c r="D9836" s="10" t="s">
        <v>58701</v>
      </c>
      <c r="E9836" s="6" t="s">
        <v>15874</v>
      </c>
      <c r="F9836" s="6"/>
      <c r="G9836" s="6" t="str">
        <f t="shared" si="308"/>
        <v>002</v>
      </c>
      <c r="H9836" s="6" t="str">
        <f t="shared" si="309"/>
        <v>037</v>
      </c>
      <c r="J9836" s="57"/>
      <c r="K9836" s="57"/>
      <c r="L9836" s="57"/>
    </row>
    <row r="9837" spans="1:12">
      <c r="A9837" s="6">
        <v>9679</v>
      </c>
      <c r="B9837" s="10" t="s">
        <v>25200</v>
      </c>
      <c r="C9837" s="10" t="s">
        <v>7133</v>
      </c>
      <c r="D9837" s="10" t="s">
        <v>38963</v>
      </c>
      <c r="E9837" s="6" t="s">
        <v>15874</v>
      </c>
      <c r="F9837" s="6"/>
      <c r="G9837" s="6" t="str">
        <f t="shared" si="308"/>
        <v>002</v>
      </c>
      <c r="H9837" s="6" t="str">
        <f t="shared" si="309"/>
        <v>037</v>
      </c>
      <c r="J9837" s="57"/>
      <c r="K9837" s="57"/>
      <c r="L9837" s="57"/>
    </row>
    <row r="9838" spans="1:12">
      <c r="A9838" s="6">
        <v>9680</v>
      </c>
      <c r="B9838" s="10" t="s">
        <v>25201</v>
      </c>
      <c r="C9838" s="10" t="s">
        <v>7134</v>
      </c>
      <c r="D9838" s="10" t="s">
        <v>58702</v>
      </c>
      <c r="E9838" s="6" t="s">
        <v>15874</v>
      </c>
      <c r="F9838" s="6"/>
      <c r="G9838" s="6" t="str">
        <f t="shared" si="308"/>
        <v>002</v>
      </c>
      <c r="H9838" s="6" t="str">
        <f t="shared" si="309"/>
        <v>037</v>
      </c>
      <c r="J9838" s="57"/>
      <c r="K9838" s="57"/>
      <c r="L9838" s="57"/>
    </row>
    <row r="9839" spans="1:12">
      <c r="A9839" s="6">
        <v>9681</v>
      </c>
      <c r="B9839" s="10" t="s">
        <v>25202</v>
      </c>
      <c r="C9839" s="10" t="s">
        <v>7135</v>
      </c>
      <c r="D9839" s="10" t="s">
        <v>58696</v>
      </c>
      <c r="E9839" s="6" t="s">
        <v>15874</v>
      </c>
      <c r="F9839" s="6"/>
      <c r="G9839" s="6" t="str">
        <f t="shared" si="308"/>
        <v>002</v>
      </c>
      <c r="H9839" s="6" t="str">
        <f t="shared" si="309"/>
        <v>037</v>
      </c>
      <c r="J9839" s="57"/>
      <c r="K9839" s="57"/>
      <c r="L9839" s="57"/>
    </row>
    <row r="9840" spans="1:12">
      <c r="A9840" s="6">
        <v>9682</v>
      </c>
      <c r="B9840" s="10" t="s">
        <v>25203</v>
      </c>
      <c r="C9840" s="10" t="s">
        <v>7136</v>
      </c>
      <c r="D9840" s="10" t="s">
        <v>45897</v>
      </c>
      <c r="E9840" s="6" t="s">
        <v>15874</v>
      </c>
      <c r="F9840" s="6"/>
      <c r="G9840" s="6" t="str">
        <f t="shared" si="308"/>
        <v>002</v>
      </c>
      <c r="H9840" s="6" t="str">
        <f t="shared" si="309"/>
        <v>037</v>
      </c>
      <c r="J9840" s="57"/>
      <c r="K9840" s="57"/>
      <c r="L9840" s="57"/>
    </row>
    <row r="9841" spans="1:12">
      <c r="A9841" s="6">
        <v>9683</v>
      </c>
      <c r="B9841" s="10" t="s">
        <v>25204</v>
      </c>
      <c r="C9841" s="10" t="s">
        <v>7137</v>
      </c>
      <c r="D9841" s="10" t="s">
        <v>58703</v>
      </c>
      <c r="E9841" s="6" t="s">
        <v>15874</v>
      </c>
      <c r="F9841" s="6"/>
      <c r="G9841" s="6" t="str">
        <f t="shared" si="308"/>
        <v>002</v>
      </c>
      <c r="H9841" s="6" t="str">
        <f t="shared" si="309"/>
        <v>037</v>
      </c>
      <c r="J9841" s="57"/>
      <c r="K9841" s="57"/>
      <c r="L9841" s="57"/>
    </row>
    <row r="9842" spans="1:12">
      <c r="A9842" s="6">
        <v>9684</v>
      </c>
      <c r="B9842" s="10" t="s">
        <v>25205</v>
      </c>
      <c r="C9842" s="10" t="s">
        <v>7138</v>
      </c>
      <c r="D9842" s="10" t="s">
        <v>58704</v>
      </c>
      <c r="E9842" s="6" t="s">
        <v>15874</v>
      </c>
      <c r="F9842" s="6"/>
      <c r="G9842" s="6" t="str">
        <f t="shared" si="308"/>
        <v>002</v>
      </c>
      <c r="H9842" s="6" t="str">
        <f t="shared" si="309"/>
        <v>037</v>
      </c>
      <c r="J9842" s="57"/>
      <c r="K9842" s="57"/>
      <c r="L9842" s="57"/>
    </row>
    <row r="9843" spans="1:12">
      <c r="A9843" s="6">
        <v>9685</v>
      </c>
      <c r="B9843" s="10" t="s">
        <v>25206</v>
      </c>
      <c r="C9843" s="10" t="s">
        <v>7139</v>
      </c>
      <c r="D9843" s="10" t="s">
        <v>58694</v>
      </c>
      <c r="E9843" s="6" t="s">
        <v>15874</v>
      </c>
      <c r="F9843" s="6"/>
      <c r="G9843" s="6" t="str">
        <f t="shared" si="308"/>
        <v>002</v>
      </c>
      <c r="H9843" s="6" t="str">
        <f t="shared" si="309"/>
        <v>037</v>
      </c>
      <c r="J9843" s="57"/>
      <c r="K9843" s="57"/>
      <c r="L9843" s="57"/>
    </row>
    <row r="9844" spans="1:12">
      <c r="A9844" s="6">
        <v>9686</v>
      </c>
      <c r="B9844" s="10" t="s">
        <v>25207</v>
      </c>
      <c r="C9844" s="10" t="s">
        <v>7140</v>
      </c>
      <c r="D9844" s="10" t="s">
        <v>46270</v>
      </c>
      <c r="E9844" s="6" t="s">
        <v>15874</v>
      </c>
      <c r="F9844" s="6"/>
      <c r="G9844" s="6" t="str">
        <f t="shared" si="308"/>
        <v>002</v>
      </c>
      <c r="H9844" s="6" t="str">
        <f t="shared" si="309"/>
        <v>037</v>
      </c>
      <c r="J9844" s="57"/>
      <c r="K9844" s="57"/>
      <c r="L9844" s="57"/>
    </row>
    <row r="9845" spans="1:12">
      <c r="A9845" s="6">
        <v>9687</v>
      </c>
      <c r="B9845" s="10" t="s">
        <v>25208</v>
      </c>
      <c r="C9845" s="10" t="s">
        <v>7141</v>
      </c>
      <c r="D9845" s="10" t="s">
        <v>38964</v>
      </c>
      <c r="E9845" s="6" t="s">
        <v>15874</v>
      </c>
      <c r="F9845" s="6"/>
      <c r="G9845" s="6" t="str">
        <f t="shared" si="308"/>
        <v>002</v>
      </c>
      <c r="H9845" s="6" t="str">
        <f t="shared" si="309"/>
        <v>037</v>
      </c>
      <c r="J9845" s="57"/>
      <c r="K9845" s="57"/>
      <c r="L9845" s="57"/>
    </row>
    <row r="9846" spans="1:12">
      <c r="A9846" s="6">
        <v>9688</v>
      </c>
      <c r="B9846" s="10" t="s">
        <v>25209</v>
      </c>
      <c r="C9846" s="10" t="s">
        <v>7142</v>
      </c>
      <c r="D9846" s="10" t="s">
        <v>58705</v>
      </c>
      <c r="E9846" s="6" t="s">
        <v>15874</v>
      </c>
      <c r="F9846" s="6"/>
      <c r="G9846" s="6" t="str">
        <f t="shared" si="308"/>
        <v>002</v>
      </c>
      <c r="H9846" s="6" t="str">
        <f t="shared" si="309"/>
        <v>037</v>
      </c>
      <c r="J9846" s="57"/>
      <c r="K9846" s="57"/>
      <c r="L9846" s="57"/>
    </row>
    <row r="9847" spans="1:12">
      <c r="A9847" s="6">
        <v>9689</v>
      </c>
      <c r="B9847" s="10" t="s">
        <v>25210</v>
      </c>
      <c r="C9847" s="10" t="s">
        <v>7143</v>
      </c>
      <c r="D9847" s="10" t="s">
        <v>58706</v>
      </c>
      <c r="E9847" s="6" t="s">
        <v>15874</v>
      </c>
      <c r="F9847" s="6"/>
      <c r="G9847" s="6" t="str">
        <f t="shared" si="308"/>
        <v>002</v>
      </c>
      <c r="H9847" s="6" t="str">
        <f t="shared" si="309"/>
        <v>037</v>
      </c>
      <c r="J9847" s="57"/>
      <c r="K9847" s="57"/>
      <c r="L9847" s="57"/>
    </row>
    <row r="9848" spans="1:12">
      <c r="A9848" s="6">
        <v>9690</v>
      </c>
      <c r="B9848" s="10" t="s">
        <v>25211</v>
      </c>
      <c r="C9848" s="10" t="s">
        <v>7144</v>
      </c>
      <c r="D9848" s="10" t="s">
        <v>58700</v>
      </c>
      <c r="E9848" s="6" t="s">
        <v>15874</v>
      </c>
      <c r="F9848" s="6"/>
      <c r="G9848" s="6" t="str">
        <f t="shared" si="308"/>
        <v>002</v>
      </c>
      <c r="H9848" s="6" t="str">
        <f t="shared" si="309"/>
        <v>037</v>
      </c>
      <c r="J9848" s="57"/>
      <c r="K9848" s="57"/>
      <c r="L9848" s="57"/>
    </row>
    <row r="9849" spans="1:12">
      <c r="A9849" s="6">
        <v>9691</v>
      </c>
      <c r="B9849" s="10" t="s">
        <v>25212</v>
      </c>
      <c r="C9849" s="10" t="s">
        <v>7145</v>
      </c>
      <c r="D9849" s="10" t="s">
        <v>58707</v>
      </c>
      <c r="E9849" s="6" t="s">
        <v>15874</v>
      </c>
      <c r="F9849" s="6"/>
      <c r="G9849" s="6" t="str">
        <f t="shared" si="308"/>
        <v>002</v>
      </c>
      <c r="H9849" s="6" t="str">
        <f t="shared" si="309"/>
        <v>037</v>
      </c>
      <c r="J9849" s="57"/>
      <c r="K9849" s="57"/>
      <c r="L9849" s="57"/>
    </row>
    <row r="9850" spans="1:12">
      <c r="A9850" s="6">
        <v>9692</v>
      </c>
      <c r="B9850" s="10" t="s">
        <v>25213</v>
      </c>
      <c r="C9850" s="10" t="s">
        <v>7146</v>
      </c>
      <c r="D9850" s="10" t="s">
        <v>58708</v>
      </c>
      <c r="E9850" s="6" t="s">
        <v>15874</v>
      </c>
      <c r="F9850" s="6"/>
      <c r="G9850" s="6" t="str">
        <f t="shared" si="308"/>
        <v>002</v>
      </c>
      <c r="H9850" s="6" t="str">
        <f t="shared" si="309"/>
        <v>037</v>
      </c>
      <c r="J9850" s="57"/>
      <c r="K9850" s="57"/>
      <c r="L9850" s="57"/>
    </row>
    <row r="9851" spans="1:12">
      <c r="A9851" s="6">
        <v>9693</v>
      </c>
      <c r="B9851" s="10" t="s">
        <v>25214</v>
      </c>
      <c r="C9851" s="10" t="s">
        <v>7147</v>
      </c>
      <c r="D9851" s="10" t="s">
        <v>38953</v>
      </c>
      <c r="E9851" s="6" t="s">
        <v>15874</v>
      </c>
      <c r="F9851" s="6"/>
      <c r="G9851" s="6" t="str">
        <f t="shared" si="308"/>
        <v>002</v>
      </c>
      <c r="H9851" s="6" t="str">
        <f t="shared" si="309"/>
        <v>037</v>
      </c>
      <c r="J9851" s="57"/>
      <c r="K9851" s="57"/>
      <c r="L9851" s="57"/>
    </row>
    <row r="9852" spans="1:12">
      <c r="A9852" s="6">
        <v>9694</v>
      </c>
      <c r="B9852" s="10" t="s">
        <v>25215</v>
      </c>
      <c r="C9852" s="10" t="s">
        <v>7148</v>
      </c>
      <c r="D9852" s="10" t="s">
        <v>58709</v>
      </c>
      <c r="E9852" s="6" t="s">
        <v>15874</v>
      </c>
      <c r="F9852" s="6"/>
      <c r="G9852" s="6" t="str">
        <f t="shared" si="308"/>
        <v>002</v>
      </c>
      <c r="H9852" s="6" t="str">
        <f t="shared" si="309"/>
        <v>037</v>
      </c>
      <c r="J9852" s="57"/>
      <c r="K9852" s="57"/>
      <c r="L9852" s="57"/>
    </row>
    <row r="9853" spans="1:12">
      <c r="A9853" s="6">
        <v>9695</v>
      </c>
      <c r="B9853" s="10" t="s">
        <v>25216</v>
      </c>
      <c r="C9853" s="10" t="s">
        <v>7149</v>
      </c>
      <c r="D9853" s="10" t="s">
        <v>38957</v>
      </c>
      <c r="E9853" s="6" t="s">
        <v>15874</v>
      </c>
      <c r="F9853" s="6"/>
      <c r="G9853" s="6" t="str">
        <f t="shared" si="308"/>
        <v>002</v>
      </c>
      <c r="H9853" s="6" t="str">
        <f t="shared" si="309"/>
        <v>037</v>
      </c>
      <c r="J9853" s="57"/>
      <c r="K9853" s="57"/>
      <c r="L9853" s="57"/>
    </row>
    <row r="9854" spans="1:12">
      <c r="A9854" s="6">
        <v>9696</v>
      </c>
      <c r="B9854" s="10" t="s">
        <v>25217</v>
      </c>
      <c r="C9854" s="10" t="s">
        <v>7150</v>
      </c>
      <c r="D9854" s="10" t="s">
        <v>38957</v>
      </c>
      <c r="E9854" s="6" t="s">
        <v>15874</v>
      </c>
      <c r="F9854" s="6"/>
      <c r="G9854" s="6" t="str">
        <f t="shared" si="308"/>
        <v>002</v>
      </c>
      <c r="H9854" s="6" t="str">
        <f t="shared" si="309"/>
        <v>037</v>
      </c>
      <c r="J9854" s="57"/>
      <c r="K9854" s="57"/>
      <c r="L9854" s="57"/>
    </row>
    <row r="9855" spans="1:12">
      <c r="A9855" s="6">
        <v>9697</v>
      </c>
      <c r="B9855" s="10" t="s">
        <v>25218</v>
      </c>
      <c r="C9855" s="10" t="s">
        <v>7151</v>
      </c>
      <c r="D9855" s="10" t="s">
        <v>58697</v>
      </c>
      <c r="E9855" s="6" t="s">
        <v>15874</v>
      </c>
      <c r="F9855" s="6"/>
      <c r="G9855" s="6" t="str">
        <f t="shared" si="308"/>
        <v>002</v>
      </c>
      <c r="H9855" s="6" t="str">
        <f t="shared" si="309"/>
        <v>037</v>
      </c>
      <c r="J9855" s="57"/>
      <c r="K9855" s="57"/>
      <c r="L9855" s="57"/>
    </row>
    <row r="9856" spans="1:12">
      <c r="A9856" s="6">
        <v>9698</v>
      </c>
      <c r="B9856" s="10" t="s">
        <v>25219</v>
      </c>
      <c r="C9856" s="10" t="s">
        <v>7152</v>
      </c>
      <c r="D9856" s="10" t="s">
        <v>58698</v>
      </c>
      <c r="E9856" s="6" t="s">
        <v>15874</v>
      </c>
      <c r="F9856" s="6"/>
      <c r="G9856" s="6" t="str">
        <f t="shared" si="308"/>
        <v>002</v>
      </c>
      <c r="H9856" s="6" t="str">
        <f t="shared" si="309"/>
        <v>037</v>
      </c>
      <c r="J9856" s="57"/>
      <c r="K9856" s="57"/>
      <c r="L9856" s="57"/>
    </row>
    <row r="9857" spans="1:12">
      <c r="A9857" s="6">
        <v>9699</v>
      </c>
      <c r="B9857" s="10" t="s">
        <v>25220</v>
      </c>
      <c r="C9857" s="10" t="s">
        <v>7153</v>
      </c>
      <c r="D9857" s="10" t="s">
        <v>58698</v>
      </c>
      <c r="E9857" s="6" t="s">
        <v>15874</v>
      </c>
      <c r="F9857" s="6"/>
      <c r="G9857" s="6" t="str">
        <f t="shared" si="308"/>
        <v>002</v>
      </c>
      <c r="H9857" s="6" t="str">
        <f t="shared" si="309"/>
        <v>037</v>
      </c>
      <c r="J9857" s="57"/>
      <c r="K9857" s="57"/>
      <c r="L9857" s="57"/>
    </row>
    <row r="9858" spans="1:12">
      <c r="A9858" s="6">
        <v>9700</v>
      </c>
      <c r="B9858" s="10" t="s">
        <v>25221</v>
      </c>
      <c r="C9858" s="10" t="s">
        <v>7154</v>
      </c>
      <c r="D9858" s="10" t="s">
        <v>58697</v>
      </c>
      <c r="E9858" s="6" t="s">
        <v>15874</v>
      </c>
      <c r="F9858" s="6"/>
      <c r="G9858" s="6" t="str">
        <f t="shared" si="308"/>
        <v>002</v>
      </c>
      <c r="H9858" s="6" t="str">
        <f t="shared" si="309"/>
        <v>037</v>
      </c>
      <c r="J9858" s="57"/>
      <c r="K9858" s="57"/>
      <c r="L9858" s="57"/>
    </row>
    <row r="9859" spans="1:12">
      <c r="A9859" s="6">
        <v>9701</v>
      </c>
      <c r="B9859" s="10" t="s">
        <v>25222</v>
      </c>
      <c r="C9859" s="10" t="s">
        <v>7155</v>
      </c>
      <c r="D9859" s="10" t="s">
        <v>58710</v>
      </c>
      <c r="E9859" s="6" t="s">
        <v>15874</v>
      </c>
      <c r="F9859" s="6"/>
      <c r="G9859" s="6" t="str">
        <f t="shared" si="308"/>
        <v>002</v>
      </c>
      <c r="H9859" s="6" t="str">
        <f t="shared" si="309"/>
        <v>037</v>
      </c>
      <c r="J9859" s="57"/>
      <c r="K9859" s="57"/>
      <c r="L9859" s="57"/>
    </row>
    <row r="9860" spans="1:12">
      <c r="A9860" s="6">
        <v>9702</v>
      </c>
      <c r="B9860" s="10" t="s">
        <v>25223</v>
      </c>
      <c r="C9860" s="10" t="s">
        <v>7156</v>
      </c>
      <c r="D9860" s="10" t="s">
        <v>58711</v>
      </c>
      <c r="E9860" s="6" t="s">
        <v>15874</v>
      </c>
      <c r="F9860" s="6"/>
      <c r="G9860" s="6" t="str">
        <f t="shared" si="308"/>
        <v>002</v>
      </c>
      <c r="H9860" s="6" t="str">
        <f t="shared" si="309"/>
        <v>037</v>
      </c>
      <c r="J9860" s="57"/>
      <c r="K9860" s="57"/>
      <c r="L9860" s="57"/>
    </row>
    <row r="9861" spans="1:12">
      <c r="A9861" s="6">
        <v>9703</v>
      </c>
      <c r="B9861" s="10" t="s">
        <v>25224</v>
      </c>
      <c r="C9861" s="10" t="s">
        <v>7157</v>
      </c>
      <c r="D9861" s="10" t="s">
        <v>58712</v>
      </c>
      <c r="E9861" s="6" t="s">
        <v>15874</v>
      </c>
      <c r="F9861" s="6"/>
      <c r="G9861" s="6" t="str">
        <f t="shared" si="308"/>
        <v>002</v>
      </c>
      <c r="H9861" s="6" t="str">
        <f t="shared" si="309"/>
        <v>037</v>
      </c>
      <c r="J9861" s="57"/>
      <c r="K9861" s="57"/>
      <c r="L9861" s="57"/>
    </row>
    <row r="9862" spans="1:12">
      <c r="A9862" s="6">
        <v>9704</v>
      </c>
      <c r="B9862" s="10" t="s">
        <v>42716</v>
      </c>
      <c r="C9862" s="10" t="s">
        <v>7158</v>
      </c>
      <c r="D9862" s="10" t="s">
        <v>58713</v>
      </c>
      <c r="E9862" s="6" t="s">
        <v>15874</v>
      </c>
      <c r="F9862" s="6"/>
      <c r="G9862" s="6" t="str">
        <f t="shared" si="308"/>
        <v>002</v>
      </c>
      <c r="H9862" s="6" t="str">
        <f t="shared" si="309"/>
        <v>037</v>
      </c>
      <c r="J9862" s="57"/>
      <c r="K9862" s="57"/>
      <c r="L9862" s="57"/>
    </row>
    <row r="9863" spans="1:12">
      <c r="A9863" s="6">
        <v>9705</v>
      </c>
      <c r="B9863" s="10" t="s">
        <v>25225</v>
      </c>
      <c r="C9863" s="10" t="s">
        <v>7159</v>
      </c>
      <c r="D9863" s="10" t="s">
        <v>58714</v>
      </c>
      <c r="E9863" s="6" t="s">
        <v>15874</v>
      </c>
      <c r="F9863" s="6"/>
      <c r="G9863" s="6" t="str">
        <f t="shared" si="308"/>
        <v>002</v>
      </c>
      <c r="H9863" s="6" t="str">
        <f t="shared" si="309"/>
        <v>037</v>
      </c>
      <c r="J9863" s="57"/>
      <c r="K9863" s="57"/>
      <c r="L9863" s="57"/>
    </row>
    <row r="9864" spans="1:12">
      <c r="A9864" s="6">
        <v>9706</v>
      </c>
      <c r="B9864" s="10" t="s">
        <v>25226</v>
      </c>
      <c r="C9864" s="10" t="s">
        <v>7160</v>
      </c>
      <c r="D9864" s="10" t="s">
        <v>58715</v>
      </c>
      <c r="E9864" s="6" t="s">
        <v>15874</v>
      </c>
      <c r="F9864" s="6"/>
      <c r="G9864" s="6" t="str">
        <f t="shared" si="308"/>
        <v>002</v>
      </c>
      <c r="H9864" s="6" t="str">
        <f t="shared" si="309"/>
        <v>037</v>
      </c>
      <c r="J9864" s="57"/>
      <c r="K9864" s="57"/>
      <c r="L9864" s="57"/>
    </row>
    <row r="9865" spans="1:12">
      <c r="A9865" s="6">
        <v>9707</v>
      </c>
      <c r="B9865" s="10" t="s">
        <v>25227</v>
      </c>
      <c r="C9865" s="10" t="s">
        <v>7161</v>
      </c>
      <c r="D9865" s="10" t="s">
        <v>51479</v>
      </c>
      <c r="E9865" s="6" t="s">
        <v>15874</v>
      </c>
      <c r="F9865" s="6"/>
      <c r="G9865" s="6" t="str">
        <f t="shared" si="308"/>
        <v>002</v>
      </c>
      <c r="H9865" s="6" t="str">
        <f t="shared" si="309"/>
        <v>037</v>
      </c>
      <c r="J9865" s="57"/>
      <c r="K9865" s="57"/>
      <c r="L9865" s="57"/>
    </row>
    <row r="9866" spans="1:12">
      <c r="A9866" s="6">
        <v>9708</v>
      </c>
      <c r="B9866" s="10" t="s">
        <v>25228</v>
      </c>
      <c r="C9866" s="10" t="s">
        <v>7162</v>
      </c>
      <c r="D9866" s="10" t="s">
        <v>58716</v>
      </c>
      <c r="E9866" s="6" t="s">
        <v>15874</v>
      </c>
      <c r="F9866" s="6"/>
      <c r="G9866" s="6" t="str">
        <f t="shared" si="308"/>
        <v>002</v>
      </c>
      <c r="H9866" s="6" t="str">
        <f t="shared" si="309"/>
        <v>037</v>
      </c>
      <c r="J9866" s="57"/>
      <c r="K9866" s="57"/>
      <c r="L9866" s="57"/>
    </row>
    <row r="9867" spans="1:12">
      <c r="A9867" s="6">
        <v>9709</v>
      </c>
      <c r="B9867" s="10" t="s">
        <v>25229</v>
      </c>
      <c r="C9867" s="10" t="s">
        <v>7163</v>
      </c>
      <c r="D9867" s="10" t="s">
        <v>38965</v>
      </c>
      <c r="E9867" s="6" t="s">
        <v>15874</v>
      </c>
      <c r="F9867" s="6"/>
      <c r="G9867" s="6" t="str">
        <f t="shared" si="308"/>
        <v>002</v>
      </c>
      <c r="H9867" s="6" t="str">
        <f t="shared" si="309"/>
        <v>037</v>
      </c>
      <c r="J9867" s="57"/>
      <c r="K9867" s="57"/>
      <c r="L9867" s="57"/>
    </row>
    <row r="9868" spans="1:12">
      <c r="A9868" s="6">
        <v>9710</v>
      </c>
      <c r="B9868" s="10" t="s">
        <v>25230</v>
      </c>
      <c r="C9868" s="10" t="s">
        <v>7164</v>
      </c>
      <c r="D9868" s="10" t="s">
        <v>45897</v>
      </c>
      <c r="E9868" s="6" t="s">
        <v>15874</v>
      </c>
      <c r="F9868" s="6"/>
      <c r="G9868" s="6" t="str">
        <f t="shared" si="308"/>
        <v>002</v>
      </c>
      <c r="H9868" s="6" t="str">
        <f t="shared" si="309"/>
        <v>037</v>
      </c>
      <c r="J9868" s="57"/>
      <c r="K9868" s="57"/>
      <c r="L9868" s="57"/>
    </row>
    <row r="9869" spans="1:12">
      <c r="A9869" s="6">
        <v>9711</v>
      </c>
      <c r="B9869" s="10" t="s">
        <v>25231</v>
      </c>
      <c r="C9869" s="10" t="s">
        <v>7165</v>
      </c>
      <c r="D9869" s="10" t="s">
        <v>58717</v>
      </c>
      <c r="E9869" s="6" t="s">
        <v>15874</v>
      </c>
      <c r="F9869" s="6"/>
      <c r="G9869" s="6" t="str">
        <f t="shared" si="308"/>
        <v>002</v>
      </c>
      <c r="H9869" s="6" t="str">
        <f t="shared" si="309"/>
        <v>037</v>
      </c>
      <c r="J9869" s="57"/>
      <c r="K9869" s="57"/>
      <c r="L9869" s="57"/>
    </row>
    <row r="9870" spans="1:12">
      <c r="A9870" s="6">
        <v>9712</v>
      </c>
      <c r="B9870" s="10" t="s">
        <v>25232</v>
      </c>
      <c r="C9870" s="10" t="s">
        <v>7166</v>
      </c>
      <c r="D9870" s="10" t="s">
        <v>58718</v>
      </c>
      <c r="E9870" s="6" t="s">
        <v>15874</v>
      </c>
      <c r="F9870" s="6"/>
      <c r="G9870" s="6" t="str">
        <f t="shared" si="308"/>
        <v>002</v>
      </c>
      <c r="H9870" s="6" t="str">
        <f t="shared" si="309"/>
        <v>037</v>
      </c>
      <c r="J9870" s="57"/>
      <c r="K9870" s="57"/>
      <c r="L9870" s="57"/>
    </row>
    <row r="9871" spans="1:12">
      <c r="A9871" s="6">
        <v>9713</v>
      </c>
      <c r="B9871" s="10" t="s">
        <v>25233</v>
      </c>
      <c r="C9871" s="10" t="s">
        <v>7167</v>
      </c>
      <c r="D9871" s="10" t="s">
        <v>58719</v>
      </c>
      <c r="E9871" s="6" t="s">
        <v>15874</v>
      </c>
      <c r="F9871" s="6"/>
      <c r="G9871" s="6" t="str">
        <f t="shared" si="308"/>
        <v>002</v>
      </c>
      <c r="H9871" s="6" t="str">
        <f t="shared" si="309"/>
        <v>037</v>
      </c>
      <c r="J9871" s="57"/>
      <c r="K9871" s="57"/>
      <c r="L9871" s="57"/>
    </row>
    <row r="9872" spans="1:12">
      <c r="A9872" s="6">
        <v>9714</v>
      </c>
      <c r="B9872" s="10" t="s">
        <v>25234</v>
      </c>
      <c r="C9872" s="10" t="s">
        <v>7168</v>
      </c>
      <c r="D9872" s="10" t="s">
        <v>52731</v>
      </c>
      <c r="E9872" s="6" t="s">
        <v>15874</v>
      </c>
      <c r="F9872" s="6"/>
      <c r="G9872" s="6" t="str">
        <f t="shared" si="308"/>
        <v>002</v>
      </c>
      <c r="H9872" s="6" t="str">
        <f t="shared" si="309"/>
        <v>037</v>
      </c>
      <c r="J9872" s="57"/>
      <c r="K9872" s="57"/>
      <c r="L9872" s="57"/>
    </row>
    <row r="9873" spans="1:12">
      <c r="A9873" s="6">
        <v>9715</v>
      </c>
      <c r="B9873" s="10" t="s">
        <v>25235</v>
      </c>
      <c r="C9873" s="10" t="s">
        <v>15927</v>
      </c>
      <c r="D9873" s="10" t="s">
        <v>52744</v>
      </c>
      <c r="E9873" s="6" t="s">
        <v>15874</v>
      </c>
      <c r="F9873" s="6"/>
      <c r="G9873" s="6" t="str">
        <f t="shared" si="308"/>
        <v>002</v>
      </c>
      <c r="H9873" s="6" t="str">
        <f t="shared" si="309"/>
        <v>037</v>
      </c>
      <c r="J9873" s="57"/>
      <c r="K9873" s="57"/>
      <c r="L9873" s="57"/>
    </row>
    <row r="9874" spans="1:12">
      <c r="A9874" s="6">
        <v>9716</v>
      </c>
      <c r="B9874" s="10" t="s">
        <v>25236</v>
      </c>
      <c r="C9874" s="10" t="s">
        <v>16129</v>
      </c>
      <c r="D9874" s="10" t="s">
        <v>58690</v>
      </c>
      <c r="E9874" s="6" t="s">
        <v>15874</v>
      </c>
      <c r="F9874" s="6"/>
      <c r="G9874" s="6" t="str">
        <f t="shared" si="308"/>
        <v>002</v>
      </c>
      <c r="H9874" s="6" t="str">
        <f t="shared" si="309"/>
        <v>037</v>
      </c>
      <c r="J9874" s="57"/>
      <c r="K9874" s="57"/>
      <c r="L9874" s="57"/>
    </row>
    <row r="9875" spans="1:12">
      <c r="A9875" s="6">
        <v>9717</v>
      </c>
      <c r="B9875" s="10" t="s">
        <v>25237</v>
      </c>
      <c r="C9875" s="10" t="s">
        <v>17153</v>
      </c>
      <c r="D9875" s="10" t="s">
        <v>35029</v>
      </c>
      <c r="E9875" s="6" t="s">
        <v>15874</v>
      </c>
      <c r="F9875" s="6"/>
      <c r="G9875" s="6" t="str">
        <f t="shared" si="308"/>
        <v>002</v>
      </c>
      <c r="H9875" s="6" t="str">
        <f t="shared" si="309"/>
        <v>037</v>
      </c>
      <c r="J9875" s="57"/>
      <c r="K9875" s="57"/>
      <c r="L9875" s="57"/>
    </row>
    <row r="9876" spans="1:12">
      <c r="A9876" s="6">
        <v>9718</v>
      </c>
      <c r="B9876" s="10" t="s">
        <v>25238</v>
      </c>
      <c r="C9876" s="10" t="s">
        <v>17154</v>
      </c>
      <c r="D9876" s="10" t="s">
        <v>35030</v>
      </c>
      <c r="E9876" s="6" t="s">
        <v>15874</v>
      </c>
      <c r="F9876" s="6"/>
      <c r="G9876" s="6" t="str">
        <f t="shared" si="308"/>
        <v>002</v>
      </c>
      <c r="H9876" s="6" t="str">
        <f t="shared" si="309"/>
        <v>037</v>
      </c>
      <c r="J9876" s="57"/>
      <c r="K9876" s="57"/>
      <c r="L9876" s="57"/>
    </row>
    <row r="9877" spans="1:12">
      <c r="A9877" s="6">
        <v>9719</v>
      </c>
      <c r="B9877" s="10" t="s">
        <v>25239</v>
      </c>
      <c r="C9877" s="10" t="s">
        <v>18285</v>
      </c>
      <c r="D9877" s="10" t="s">
        <v>58720</v>
      </c>
      <c r="E9877" s="6" t="s">
        <v>15874</v>
      </c>
      <c r="F9877" s="6"/>
      <c r="G9877" s="6" t="str">
        <f t="shared" si="308"/>
        <v>002</v>
      </c>
      <c r="H9877" s="6" t="str">
        <f t="shared" si="309"/>
        <v>037</v>
      </c>
      <c r="J9877" s="57"/>
      <c r="K9877" s="57"/>
      <c r="L9877" s="57"/>
    </row>
    <row r="9878" spans="1:12">
      <c r="A9878" s="6">
        <v>9720</v>
      </c>
      <c r="B9878" s="10" t="s">
        <v>25240</v>
      </c>
      <c r="C9878" s="10" t="s">
        <v>17646</v>
      </c>
      <c r="D9878" s="10" t="s">
        <v>58721</v>
      </c>
      <c r="E9878" s="6" t="s">
        <v>15874</v>
      </c>
      <c r="F9878" s="6"/>
      <c r="G9878" s="6" t="str">
        <f t="shared" si="308"/>
        <v>002</v>
      </c>
      <c r="H9878" s="6" t="str">
        <f t="shared" si="309"/>
        <v>037</v>
      </c>
      <c r="J9878" s="57"/>
      <c r="K9878" s="57"/>
      <c r="L9878" s="57"/>
    </row>
    <row r="9879" spans="1:12">
      <c r="A9879" s="6">
        <v>9721</v>
      </c>
      <c r="B9879" s="10" t="s">
        <v>25241</v>
      </c>
      <c r="C9879" s="10" t="s">
        <v>17647</v>
      </c>
      <c r="D9879" s="10" t="s">
        <v>58722</v>
      </c>
      <c r="E9879" s="6" t="s">
        <v>15874</v>
      </c>
      <c r="F9879" s="6"/>
      <c r="G9879" s="6" t="str">
        <f t="shared" si="308"/>
        <v>002</v>
      </c>
      <c r="H9879" s="6" t="str">
        <f t="shared" si="309"/>
        <v>037</v>
      </c>
      <c r="J9879" s="57"/>
      <c r="K9879" s="57"/>
      <c r="L9879" s="57"/>
    </row>
    <row r="9880" spans="1:12">
      <c r="A9880" s="6">
        <v>9722</v>
      </c>
      <c r="B9880" s="10" t="s">
        <v>25242</v>
      </c>
      <c r="C9880" s="10" t="s">
        <v>17748</v>
      </c>
      <c r="D9880" s="10" t="s">
        <v>46270</v>
      </c>
      <c r="E9880" s="6" t="s">
        <v>15874</v>
      </c>
      <c r="F9880" s="6"/>
      <c r="G9880" s="6" t="str">
        <f t="shared" si="308"/>
        <v>002</v>
      </c>
      <c r="H9880" s="6" t="str">
        <f t="shared" si="309"/>
        <v>037</v>
      </c>
      <c r="J9880" s="57"/>
      <c r="K9880" s="57"/>
      <c r="L9880" s="57"/>
    </row>
    <row r="9881" spans="1:12">
      <c r="A9881" s="6">
        <v>9723</v>
      </c>
      <c r="B9881" s="10" t="s">
        <v>25243</v>
      </c>
      <c r="C9881" s="10" t="s">
        <v>17749</v>
      </c>
      <c r="D9881" s="10" t="s">
        <v>45897</v>
      </c>
      <c r="E9881" s="6" t="s">
        <v>15874</v>
      </c>
      <c r="F9881" s="6"/>
      <c r="G9881" s="6" t="str">
        <f t="shared" si="308"/>
        <v>002</v>
      </c>
      <c r="H9881" s="6" t="str">
        <f t="shared" si="309"/>
        <v>037</v>
      </c>
      <c r="J9881" s="57"/>
      <c r="K9881" s="57"/>
      <c r="L9881" s="57"/>
    </row>
    <row r="9882" spans="1:12">
      <c r="A9882" s="6">
        <v>9724</v>
      </c>
      <c r="B9882" s="10" t="s">
        <v>45386</v>
      </c>
      <c r="C9882" s="10" t="s">
        <v>45387</v>
      </c>
      <c r="D9882" s="10" t="s">
        <v>45385</v>
      </c>
      <c r="E9882" s="6" t="s">
        <v>15874</v>
      </c>
      <c r="F9882" s="6"/>
      <c r="G9882" s="6" t="str">
        <f t="shared" si="308"/>
        <v>002</v>
      </c>
      <c r="H9882" s="6" t="str">
        <f t="shared" si="309"/>
        <v>037</v>
      </c>
      <c r="J9882" s="57"/>
      <c r="K9882" s="57"/>
      <c r="L9882" s="57"/>
    </row>
    <row r="9883" spans="1:12">
      <c r="A9883" s="6">
        <v>9725</v>
      </c>
      <c r="B9883" s="10" t="s">
        <v>45892</v>
      </c>
      <c r="C9883" s="10" t="s">
        <v>45898</v>
      </c>
      <c r="D9883" s="10" t="s">
        <v>45897</v>
      </c>
      <c r="E9883" s="6" t="s">
        <v>15874</v>
      </c>
      <c r="F9883" s="6"/>
      <c r="G9883" s="6" t="str">
        <f t="shared" si="308"/>
        <v>002</v>
      </c>
      <c r="H9883" s="6" t="str">
        <f t="shared" si="309"/>
        <v>037</v>
      </c>
      <c r="J9883" s="57"/>
      <c r="K9883" s="57"/>
      <c r="L9883" s="57"/>
    </row>
    <row r="9884" spans="1:12">
      <c r="A9884" s="6">
        <v>9726</v>
      </c>
      <c r="B9884" s="10" t="s">
        <v>46267</v>
      </c>
      <c r="C9884" s="10" t="s">
        <v>46269</v>
      </c>
      <c r="D9884" s="10" t="s">
        <v>46270</v>
      </c>
      <c r="E9884" s="6" t="s">
        <v>15874</v>
      </c>
      <c r="F9884" s="6"/>
      <c r="G9884" s="6" t="str">
        <f t="shared" si="308"/>
        <v>002</v>
      </c>
      <c r="H9884" s="6" t="str">
        <f t="shared" si="309"/>
        <v>037</v>
      </c>
      <c r="J9884" s="57"/>
      <c r="K9884" s="57"/>
      <c r="L9884" s="57"/>
    </row>
    <row r="9885" spans="1:12">
      <c r="A9885" s="6">
        <v>9727</v>
      </c>
      <c r="B9885" s="10" t="s">
        <v>48095</v>
      </c>
      <c r="C9885" s="10" t="s">
        <v>48120</v>
      </c>
      <c r="D9885" s="10" t="s">
        <v>48121</v>
      </c>
      <c r="E9885" s="6" t="s">
        <v>15874</v>
      </c>
      <c r="F9885" s="6"/>
      <c r="G9885" s="6" t="str">
        <f t="shared" si="308"/>
        <v>002</v>
      </c>
      <c r="H9885" s="6" t="str">
        <f t="shared" si="309"/>
        <v>037</v>
      </c>
      <c r="J9885" s="57"/>
      <c r="K9885" s="57"/>
      <c r="L9885" s="57"/>
    </row>
    <row r="9886" spans="1:12">
      <c r="A9886" s="6">
        <v>9728</v>
      </c>
      <c r="B9886" s="10" t="s">
        <v>48501</v>
      </c>
      <c r="C9886" s="10" t="s">
        <v>48508</v>
      </c>
      <c r="D9886" s="10" t="s">
        <v>48507</v>
      </c>
      <c r="E9886" s="6" t="s">
        <v>15874</v>
      </c>
      <c r="F9886" s="6"/>
      <c r="G9886" s="6" t="str">
        <f t="shared" si="308"/>
        <v>002</v>
      </c>
      <c r="H9886" s="6" t="str">
        <f t="shared" si="309"/>
        <v>037</v>
      </c>
      <c r="J9886" s="57"/>
      <c r="K9886" s="57"/>
      <c r="L9886" s="57"/>
    </row>
    <row r="9887" spans="1:12">
      <c r="A9887" s="6">
        <v>9729</v>
      </c>
      <c r="B9887" s="10" t="s">
        <v>48502</v>
      </c>
      <c r="C9887" s="10" t="s">
        <v>48510</v>
      </c>
      <c r="D9887" s="10" t="s">
        <v>48509</v>
      </c>
      <c r="E9887" s="6" t="s">
        <v>15874</v>
      </c>
      <c r="F9887" s="6"/>
      <c r="G9887" s="6" t="str">
        <f t="shared" si="308"/>
        <v>002</v>
      </c>
      <c r="H9887" s="6" t="str">
        <f t="shared" si="309"/>
        <v>037</v>
      </c>
      <c r="J9887" s="57"/>
      <c r="K9887" s="57"/>
      <c r="L9887" s="57"/>
    </row>
    <row r="9888" spans="1:12">
      <c r="A9888" s="6">
        <v>9730</v>
      </c>
      <c r="B9888" s="10" t="s">
        <v>58723</v>
      </c>
      <c r="C9888" s="10" t="s">
        <v>58724</v>
      </c>
      <c r="D9888" s="10" t="s">
        <v>58725</v>
      </c>
      <c r="E9888" s="6" t="s">
        <v>15874</v>
      </c>
      <c r="F9888" s="6"/>
      <c r="G9888" s="6" t="str">
        <f t="shared" ref="G9888:G9951" si="310">+LEFT(C9888,3)</f>
        <v>002</v>
      </c>
      <c r="H9888" s="6" t="str">
        <f t="shared" ref="H9888:H9951" si="311">+MID(C9888,5,3)</f>
        <v>037</v>
      </c>
      <c r="J9888" s="57"/>
      <c r="K9888" s="57"/>
      <c r="L9888" s="57"/>
    </row>
    <row r="9889" spans="1:12">
      <c r="A9889" s="6">
        <v>9731</v>
      </c>
      <c r="B9889" s="10" t="s">
        <v>48944</v>
      </c>
      <c r="C9889" s="10" t="s">
        <v>48960</v>
      </c>
      <c r="D9889" s="10" t="s">
        <v>58726</v>
      </c>
      <c r="E9889" s="6" t="s">
        <v>15874</v>
      </c>
      <c r="F9889" s="6"/>
      <c r="G9889" s="6" t="str">
        <f t="shared" si="310"/>
        <v>002</v>
      </c>
      <c r="H9889" s="6" t="str">
        <f t="shared" si="311"/>
        <v>037</v>
      </c>
      <c r="J9889" s="57"/>
      <c r="K9889" s="57"/>
      <c r="L9889" s="57"/>
    </row>
    <row r="9890" spans="1:12">
      <c r="A9890" s="6">
        <v>9732</v>
      </c>
      <c r="B9890" s="10" t="s">
        <v>48945</v>
      </c>
      <c r="C9890" s="10" t="s">
        <v>48961</v>
      </c>
      <c r="D9890" s="10" t="s">
        <v>58727</v>
      </c>
      <c r="E9890" s="6" t="s">
        <v>15874</v>
      </c>
      <c r="F9890" s="6"/>
      <c r="G9890" s="6" t="str">
        <f t="shared" si="310"/>
        <v>002</v>
      </c>
      <c r="H9890" s="6" t="str">
        <f t="shared" si="311"/>
        <v>037</v>
      </c>
      <c r="J9890" s="57"/>
      <c r="K9890" s="57"/>
      <c r="L9890" s="57"/>
    </row>
    <row r="9891" spans="1:12">
      <c r="A9891" s="6">
        <v>9733</v>
      </c>
      <c r="B9891" s="10" t="s">
        <v>50390</v>
      </c>
      <c r="C9891" s="10" t="s">
        <v>50395</v>
      </c>
      <c r="D9891" s="10" t="s">
        <v>50394</v>
      </c>
      <c r="E9891" s="6" t="s">
        <v>15874</v>
      </c>
      <c r="F9891" s="6"/>
      <c r="G9891" s="6" t="str">
        <f t="shared" si="310"/>
        <v>002</v>
      </c>
      <c r="H9891" s="6" t="str">
        <f t="shared" si="311"/>
        <v>037</v>
      </c>
      <c r="J9891" s="57"/>
      <c r="K9891" s="57"/>
      <c r="L9891" s="57"/>
    </row>
    <row r="9892" spans="1:12">
      <c r="A9892" s="6">
        <v>9734</v>
      </c>
      <c r="B9892" s="10" t="s">
        <v>50391</v>
      </c>
      <c r="C9892" s="10" t="s">
        <v>50397</v>
      </c>
      <c r="D9892" s="10" t="s">
        <v>50396</v>
      </c>
      <c r="E9892" s="6" t="s">
        <v>15874</v>
      </c>
      <c r="F9892" s="6"/>
      <c r="G9892" s="6" t="str">
        <f t="shared" si="310"/>
        <v>002</v>
      </c>
      <c r="H9892" s="6" t="str">
        <f t="shared" si="311"/>
        <v>037</v>
      </c>
      <c r="J9892" s="57"/>
      <c r="K9892" s="57"/>
      <c r="L9892" s="57"/>
    </row>
    <row r="9893" spans="1:12">
      <c r="A9893" s="6">
        <v>9735</v>
      </c>
      <c r="B9893" s="10" t="s">
        <v>58728</v>
      </c>
      <c r="C9893" s="10" t="s">
        <v>58729</v>
      </c>
      <c r="D9893" s="10" t="s">
        <v>58730</v>
      </c>
      <c r="E9893" s="6" t="s">
        <v>15874</v>
      </c>
      <c r="F9893" s="6"/>
      <c r="G9893" s="6" t="str">
        <f t="shared" si="310"/>
        <v>002</v>
      </c>
      <c r="H9893" s="6" t="str">
        <f t="shared" si="311"/>
        <v>037</v>
      </c>
      <c r="J9893" s="57"/>
      <c r="K9893" s="57"/>
      <c r="L9893" s="57"/>
    </row>
    <row r="9894" spans="1:12">
      <c r="A9894" s="6">
        <v>9736</v>
      </c>
      <c r="B9894" s="10" t="s">
        <v>58731</v>
      </c>
      <c r="C9894" s="10" t="s">
        <v>58732</v>
      </c>
      <c r="D9894" s="10" t="s">
        <v>58733</v>
      </c>
      <c r="E9894" s="6" t="s">
        <v>15874</v>
      </c>
      <c r="F9894" s="6"/>
      <c r="G9894" s="6" t="str">
        <f t="shared" si="310"/>
        <v>002</v>
      </c>
      <c r="H9894" s="6" t="str">
        <f t="shared" si="311"/>
        <v>037</v>
      </c>
      <c r="J9894" s="57"/>
      <c r="K9894" s="57"/>
      <c r="L9894" s="57"/>
    </row>
    <row r="9895" spans="1:12">
      <c r="A9895" s="6">
        <v>9737</v>
      </c>
      <c r="B9895" s="10" t="s">
        <v>58734</v>
      </c>
      <c r="C9895" s="10" t="s">
        <v>58735</v>
      </c>
      <c r="D9895" s="10" t="s">
        <v>58733</v>
      </c>
      <c r="E9895" s="6" t="s">
        <v>15874</v>
      </c>
      <c r="F9895" s="6"/>
      <c r="G9895" s="6" t="str">
        <f t="shared" si="310"/>
        <v>002</v>
      </c>
      <c r="H9895" s="6" t="str">
        <f t="shared" si="311"/>
        <v>037</v>
      </c>
      <c r="J9895" s="57"/>
      <c r="K9895" s="57"/>
      <c r="L9895" s="57"/>
    </row>
    <row r="9896" spans="1:12">
      <c r="A9896" s="6">
        <v>9738</v>
      </c>
      <c r="B9896" s="10" t="s">
        <v>51170</v>
      </c>
      <c r="C9896" s="10" t="s">
        <v>51190</v>
      </c>
      <c r="D9896" s="10" t="s">
        <v>51191</v>
      </c>
      <c r="E9896" s="6" t="s">
        <v>15874</v>
      </c>
      <c r="F9896" s="6"/>
      <c r="G9896" s="6" t="str">
        <f t="shared" si="310"/>
        <v>002</v>
      </c>
      <c r="H9896" s="6" t="str">
        <f t="shared" si="311"/>
        <v>037</v>
      </c>
      <c r="J9896" s="57"/>
      <c r="K9896" s="57"/>
      <c r="L9896" s="57"/>
    </row>
    <row r="9897" spans="1:12">
      <c r="A9897" s="6">
        <v>9739</v>
      </c>
      <c r="B9897" s="10" t="s">
        <v>51171</v>
      </c>
      <c r="C9897" s="10" t="s">
        <v>51192</v>
      </c>
      <c r="D9897" s="10" t="s">
        <v>51193</v>
      </c>
      <c r="E9897" s="6" t="s">
        <v>15874</v>
      </c>
      <c r="F9897" s="6"/>
      <c r="G9897" s="6" t="str">
        <f t="shared" si="310"/>
        <v>002</v>
      </c>
      <c r="H9897" s="6" t="str">
        <f t="shared" si="311"/>
        <v>037</v>
      </c>
      <c r="J9897" s="57"/>
      <c r="K9897" s="57"/>
      <c r="L9897" s="57"/>
    </row>
    <row r="9898" spans="1:12">
      <c r="A9898" s="6">
        <v>9740</v>
      </c>
      <c r="B9898" s="10" t="s">
        <v>51456</v>
      </c>
      <c r="C9898" s="10" t="s">
        <v>51463</v>
      </c>
      <c r="D9898" s="10" t="s">
        <v>51464</v>
      </c>
      <c r="E9898" s="6" t="s">
        <v>15874</v>
      </c>
      <c r="F9898" s="6"/>
      <c r="G9898" s="6" t="str">
        <f t="shared" si="310"/>
        <v>002</v>
      </c>
      <c r="H9898" s="6" t="str">
        <f t="shared" si="311"/>
        <v>037</v>
      </c>
      <c r="J9898" s="57"/>
      <c r="K9898" s="57"/>
      <c r="L9898" s="57"/>
    </row>
    <row r="9899" spans="1:12">
      <c r="A9899" s="6">
        <v>9741</v>
      </c>
      <c r="B9899" s="10" t="s">
        <v>51457</v>
      </c>
      <c r="C9899" s="10" t="s">
        <v>51465</v>
      </c>
      <c r="D9899" s="10" t="s">
        <v>51466</v>
      </c>
      <c r="E9899" s="6" t="s">
        <v>15874</v>
      </c>
      <c r="F9899" s="6"/>
      <c r="G9899" s="6" t="str">
        <f t="shared" si="310"/>
        <v>002</v>
      </c>
      <c r="H9899" s="6" t="str">
        <f t="shared" si="311"/>
        <v>037</v>
      </c>
      <c r="J9899" s="57"/>
      <c r="K9899" s="57"/>
      <c r="L9899" s="57"/>
    </row>
    <row r="9900" spans="1:12">
      <c r="A9900" s="6">
        <v>9742</v>
      </c>
      <c r="B9900" s="10" t="s">
        <v>51476</v>
      </c>
      <c r="C9900" s="10" t="s">
        <v>51478</v>
      </c>
      <c r="D9900" s="10" t="s">
        <v>51479</v>
      </c>
      <c r="E9900" s="6" t="s">
        <v>15874</v>
      </c>
      <c r="F9900" s="6"/>
      <c r="G9900" s="6" t="str">
        <f t="shared" si="310"/>
        <v>002</v>
      </c>
      <c r="H9900" s="6" t="str">
        <f t="shared" si="311"/>
        <v>037</v>
      </c>
      <c r="J9900" s="57"/>
      <c r="K9900" s="57"/>
      <c r="L9900" s="57"/>
    </row>
    <row r="9901" spans="1:12">
      <c r="A9901" s="6">
        <v>9743</v>
      </c>
      <c r="B9901" s="10" t="s">
        <v>51486</v>
      </c>
      <c r="C9901" s="10" t="s">
        <v>51490</v>
      </c>
      <c r="D9901" s="10" t="s">
        <v>51491</v>
      </c>
      <c r="E9901" s="6" t="s">
        <v>15874</v>
      </c>
      <c r="F9901" s="6"/>
      <c r="G9901" s="6" t="str">
        <f t="shared" si="310"/>
        <v>002</v>
      </c>
      <c r="H9901" s="6" t="str">
        <f t="shared" si="311"/>
        <v>037</v>
      </c>
      <c r="J9901" s="57"/>
      <c r="K9901" s="57"/>
      <c r="L9901" s="57"/>
    </row>
    <row r="9902" spans="1:12">
      <c r="A9902" s="6">
        <v>9744</v>
      </c>
      <c r="B9902" s="10" t="s">
        <v>52728</v>
      </c>
      <c r="C9902" s="10" t="s">
        <v>52730</v>
      </c>
      <c r="D9902" s="10" t="s">
        <v>52731</v>
      </c>
      <c r="E9902" s="6" t="s">
        <v>15874</v>
      </c>
      <c r="F9902" s="6"/>
      <c r="G9902" s="6" t="str">
        <f t="shared" si="310"/>
        <v>002</v>
      </c>
      <c r="H9902" s="6" t="str">
        <f t="shared" si="311"/>
        <v>037</v>
      </c>
      <c r="J9902" s="57"/>
      <c r="K9902" s="57"/>
      <c r="L9902" s="57"/>
    </row>
    <row r="9903" spans="1:12">
      <c r="A9903" s="6">
        <v>9745</v>
      </c>
      <c r="B9903" s="10" t="s">
        <v>52740</v>
      </c>
      <c r="C9903" s="10" t="s">
        <v>52743</v>
      </c>
      <c r="D9903" s="10" t="s">
        <v>52744</v>
      </c>
      <c r="E9903" s="6" t="s">
        <v>15874</v>
      </c>
      <c r="F9903" s="6"/>
      <c r="G9903" s="6" t="str">
        <f t="shared" si="310"/>
        <v>002</v>
      </c>
      <c r="H9903" s="6" t="str">
        <f t="shared" si="311"/>
        <v>037</v>
      </c>
      <c r="J9903" s="57"/>
      <c r="K9903" s="57"/>
      <c r="L9903" s="57"/>
    </row>
    <row r="9904" spans="1:12">
      <c r="A9904" s="6">
        <v>9746</v>
      </c>
      <c r="B9904" s="10" t="s">
        <v>53840</v>
      </c>
      <c r="C9904" s="10" t="s">
        <v>53843</v>
      </c>
      <c r="D9904" s="10" t="s">
        <v>53841</v>
      </c>
      <c r="E9904" s="6" t="s">
        <v>15874</v>
      </c>
      <c r="F9904" s="6"/>
      <c r="G9904" s="6" t="str">
        <f t="shared" si="310"/>
        <v>002</v>
      </c>
      <c r="H9904" s="6" t="str">
        <f t="shared" si="311"/>
        <v>037</v>
      </c>
      <c r="J9904" s="57"/>
      <c r="K9904" s="57"/>
      <c r="L9904" s="57"/>
    </row>
    <row r="9905" spans="1:12">
      <c r="A9905" s="6">
        <v>22330</v>
      </c>
      <c r="B9905" s="10" t="s">
        <v>64784</v>
      </c>
      <c r="C9905" s="10" t="s">
        <v>64786</v>
      </c>
      <c r="D9905" s="10" t="s">
        <v>64785</v>
      </c>
      <c r="E9905" s="6" t="s">
        <v>15874</v>
      </c>
      <c r="F9905" s="50">
        <v>45924</v>
      </c>
      <c r="G9905" s="6" t="str">
        <f t="shared" si="310"/>
        <v>002</v>
      </c>
      <c r="H9905" s="6" t="str">
        <f t="shared" si="311"/>
        <v>037</v>
      </c>
    </row>
    <row r="9906" spans="1:12">
      <c r="A9906" s="6">
        <v>22336</v>
      </c>
      <c r="B9906" s="10" t="s">
        <v>64795</v>
      </c>
      <c r="C9906" s="10" t="s">
        <v>64802</v>
      </c>
      <c r="D9906" s="10" t="s">
        <v>64796</v>
      </c>
      <c r="E9906" s="6" t="s">
        <v>15874</v>
      </c>
      <c r="F9906" s="50">
        <v>45926</v>
      </c>
      <c r="G9906" s="6" t="str">
        <f t="shared" si="310"/>
        <v>002</v>
      </c>
      <c r="H9906" s="6" t="str">
        <f t="shared" si="311"/>
        <v>037</v>
      </c>
    </row>
    <row r="9907" spans="1:12">
      <c r="A9907" s="6">
        <v>22407</v>
      </c>
      <c r="B9907" s="10" t="s">
        <v>65001</v>
      </c>
      <c r="C9907" s="10" t="s">
        <v>65008</v>
      </c>
      <c r="D9907" s="10" t="s">
        <v>58687</v>
      </c>
      <c r="E9907" s="6" t="s">
        <v>15874</v>
      </c>
      <c r="F9907" s="50">
        <v>45966</v>
      </c>
      <c r="G9907" s="6" t="str">
        <f t="shared" si="310"/>
        <v>002</v>
      </c>
      <c r="H9907" s="6" t="str">
        <f t="shared" si="311"/>
        <v>037</v>
      </c>
    </row>
    <row r="9908" spans="1:12">
      <c r="A9908" s="6">
        <v>22565</v>
      </c>
      <c r="B9908" s="10" t="s">
        <v>65464</v>
      </c>
      <c r="C9908" s="10" t="s">
        <v>65484</v>
      </c>
      <c r="D9908" s="10" t="s">
        <v>38956</v>
      </c>
      <c r="E9908" s="6" t="s">
        <v>15874</v>
      </c>
      <c r="F9908" s="50">
        <v>46015</v>
      </c>
      <c r="G9908" s="6" t="str">
        <f t="shared" si="310"/>
        <v>002</v>
      </c>
      <c r="H9908" s="6" t="str">
        <f t="shared" si="311"/>
        <v>037</v>
      </c>
    </row>
    <row r="9909" spans="1:12">
      <c r="A9909" s="6">
        <v>22570</v>
      </c>
      <c r="B9909" s="10" t="s">
        <v>65471</v>
      </c>
      <c r="C9909" s="10" t="s">
        <v>65489</v>
      </c>
      <c r="D9909" s="10" t="s">
        <v>65472</v>
      </c>
      <c r="E9909" s="6" t="s">
        <v>15874</v>
      </c>
      <c r="F9909" s="50">
        <v>46015</v>
      </c>
      <c r="G9909" s="6" t="str">
        <f t="shared" si="310"/>
        <v>002</v>
      </c>
      <c r="H9909" s="6" t="str">
        <f t="shared" si="311"/>
        <v>037</v>
      </c>
    </row>
    <row r="9910" spans="1:12">
      <c r="A9910" s="6">
        <v>22581</v>
      </c>
      <c r="B9910" s="10" t="s">
        <v>65508</v>
      </c>
      <c r="C9910" s="10" t="s">
        <v>65516</v>
      </c>
      <c r="D9910" s="10" t="s">
        <v>65509</v>
      </c>
      <c r="E9910" s="6" t="s">
        <v>15874</v>
      </c>
      <c r="F9910" s="50">
        <v>46021</v>
      </c>
      <c r="G9910" s="6" t="str">
        <f t="shared" si="310"/>
        <v>002</v>
      </c>
      <c r="H9910" s="6" t="str">
        <f t="shared" si="311"/>
        <v>037</v>
      </c>
    </row>
    <row r="9911" spans="1:12">
      <c r="A9911" s="6">
        <v>22594</v>
      </c>
      <c r="B9911" s="10" t="s">
        <v>65541</v>
      </c>
      <c r="C9911" s="10" t="s">
        <v>65562</v>
      </c>
      <c r="D9911" s="10" t="s">
        <v>65542</v>
      </c>
      <c r="E9911" s="6" t="s">
        <v>15874</v>
      </c>
      <c r="F9911" s="50">
        <v>46022</v>
      </c>
      <c r="G9911" s="6" t="str">
        <f t="shared" si="310"/>
        <v>002</v>
      </c>
      <c r="H9911" s="6" t="str">
        <f t="shared" si="311"/>
        <v>037</v>
      </c>
    </row>
    <row r="9912" spans="1:12">
      <c r="A9912" s="6">
        <v>22701</v>
      </c>
      <c r="B9912" s="10" t="s">
        <v>65842</v>
      </c>
      <c r="C9912" s="10" t="s">
        <v>65849</v>
      </c>
      <c r="D9912" s="10" t="s">
        <v>65843</v>
      </c>
      <c r="E9912" s="6" t="s">
        <v>15874</v>
      </c>
      <c r="F9912" s="50">
        <v>46079</v>
      </c>
      <c r="G9912" s="6" t="str">
        <f t="shared" si="310"/>
        <v>002</v>
      </c>
      <c r="H9912" s="6" t="str">
        <f t="shared" si="311"/>
        <v>037</v>
      </c>
    </row>
    <row r="9913" spans="1:12">
      <c r="A9913" s="6">
        <v>22702</v>
      </c>
      <c r="B9913" s="10" t="s">
        <v>65844</v>
      </c>
      <c r="C9913" s="10" t="s">
        <v>65850</v>
      </c>
      <c r="D9913" s="10" t="s">
        <v>65845</v>
      </c>
      <c r="E9913" s="6" t="s">
        <v>15874</v>
      </c>
      <c r="F9913" s="50">
        <v>46079</v>
      </c>
      <c r="G9913" s="6" t="str">
        <f t="shared" si="310"/>
        <v>002</v>
      </c>
      <c r="H9913" s="6" t="str">
        <f t="shared" si="311"/>
        <v>037</v>
      </c>
    </row>
    <row r="9914" spans="1:12">
      <c r="A9914" s="6">
        <v>9747</v>
      </c>
      <c r="B9914" s="10" t="s">
        <v>25244</v>
      </c>
      <c r="C9914" s="10" t="s">
        <v>7169</v>
      </c>
      <c r="D9914" s="10" t="s">
        <v>46101</v>
      </c>
      <c r="E9914" s="6" t="s">
        <v>15875</v>
      </c>
      <c r="F9914" s="6"/>
      <c r="G9914" s="6" t="str">
        <f t="shared" si="310"/>
        <v>002</v>
      </c>
      <c r="H9914" s="6" t="str">
        <f t="shared" si="311"/>
        <v>038</v>
      </c>
      <c r="J9914" s="57"/>
      <c r="K9914" s="57"/>
      <c r="L9914" s="57"/>
    </row>
    <row r="9915" spans="1:12">
      <c r="A9915" s="6">
        <v>9748</v>
      </c>
      <c r="B9915" s="10" t="s">
        <v>25245</v>
      </c>
      <c r="C9915" s="10" t="s">
        <v>7170</v>
      </c>
      <c r="D9915" s="10" t="s">
        <v>58736</v>
      </c>
      <c r="E9915" s="6" t="s">
        <v>15875</v>
      </c>
      <c r="F9915" s="6"/>
      <c r="G9915" s="6" t="str">
        <f t="shared" si="310"/>
        <v>002</v>
      </c>
      <c r="H9915" s="6" t="str">
        <f t="shared" si="311"/>
        <v>038</v>
      </c>
      <c r="J9915" s="57"/>
      <c r="K9915" s="57"/>
      <c r="L9915" s="57"/>
    </row>
    <row r="9916" spans="1:12">
      <c r="A9916" s="6">
        <v>9749</v>
      </c>
      <c r="B9916" s="10" t="s">
        <v>25246</v>
      </c>
      <c r="C9916" s="10" t="s">
        <v>7171</v>
      </c>
      <c r="D9916" s="10" t="s">
        <v>39008</v>
      </c>
      <c r="E9916" s="6" t="s">
        <v>15875</v>
      </c>
      <c r="F9916" s="6"/>
      <c r="G9916" s="6" t="str">
        <f t="shared" si="310"/>
        <v>002</v>
      </c>
      <c r="H9916" s="6" t="str">
        <f t="shared" si="311"/>
        <v>038</v>
      </c>
      <c r="J9916" s="57"/>
      <c r="K9916" s="57"/>
      <c r="L9916" s="57"/>
    </row>
    <row r="9917" spans="1:12">
      <c r="A9917" s="6">
        <v>9750</v>
      </c>
      <c r="B9917" s="10" t="s">
        <v>25247</v>
      </c>
      <c r="C9917" s="10" t="s">
        <v>7172</v>
      </c>
      <c r="D9917" s="10" t="s">
        <v>58736</v>
      </c>
      <c r="E9917" s="6" t="s">
        <v>15875</v>
      </c>
      <c r="F9917" s="6"/>
      <c r="G9917" s="6" t="str">
        <f t="shared" si="310"/>
        <v>002</v>
      </c>
      <c r="H9917" s="6" t="str">
        <f t="shared" si="311"/>
        <v>038</v>
      </c>
      <c r="J9917" s="57"/>
      <c r="K9917" s="57"/>
      <c r="L9917" s="57"/>
    </row>
    <row r="9918" spans="1:12">
      <c r="A9918" s="6">
        <v>9751</v>
      </c>
      <c r="B9918" s="10" t="s">
        <v>25248</v>
      </c>
      <c r="C9918" s="10" t="s">
        <v>7173</v>
      </c>
      <c r="D9918" s="10" t="s">
        <v>38966</v>
      </c>
      <c r="E9918" s="6" t="s">
        <v>15875</v>
      </c>
      <c r="F9918" s="6"/>
      <c r="G9918" s="6" t="str">
        <f t="shared" si="310"/>
        <v>002</v>
      </c>
      <c r="H9918" s="6" t="str">
        <f t="shared" si="311"/>
        <v>038</v>
      </c>
      <c r="J9918" s="57"/>
      <c r="K9918" s="57"/>
      <c r="L9918" s="57"/>
    </row>
    <row r="9919" spans="1:12">
      <c r="A9919" s="6">
        <v>9752</v>
      </c>
      <c r="B9919" s="10" t="s">
        <v>25249</v>
      </c>
      <c r="C9919" s="10" t="s">
        <v>7174</v>
      </c>
      <c r="D9919" s="10" t="s">
        <v>58737</v>
      </c>
      <c r="E9919" s="6" t="s">
        <v>15875</v>
      </c>
      <c r="F9919" s="6"/>
      <c r="G9919" s="6" t="str">
        <f t="shared" si="310"/>
        <v>002</v>
      </c>
      <c r="H9919" s="6" t="str">
        <f t="shared" si="311"/>
        <v>038</v>
      </c>
      <c r="J9919" s="57"/>
      <c r="K9919" s="57"/>
      <c r="L9919" s="57"/>
    </row>
    <row r="9920" spans="1:12">
      <c r="A9920" s="6">
        <v>9753</v>
      </c>
      <c r="B9920" s="10" t="s">
        <v>25250</v>
      </c>
      <c r="C9920" s="10" t="s">
        <v>7175</v>
      </c>
      <c r="D9920" s="10" t="s">
        <v>58738</v>
      </c>
      <c r="E9920" s="6" t="s">
        <v>15875</v>
      </c>
      <c r="F9920" s="6"/>
      <c r="G9920" s="6" t="str">
        <f t="shared" si="310"/>
        <v>002</v>
      </c>
      <c r="H9920" s="6" t="str">
        <f t="shared" si="311"/>
        <v>038</v>
      </c>
      <c r="J9920" s="57"/>
      <c r="K9920" s="57"/>
      <c r="L9920" s="57"/>
    </row>
    <row r="9921" spans="1:12">
      <c r="A9921" s="6">
        <v>9754</v>
      </c>
      <c r="B9921" s="10" t="s">
        <v>25251</v>
      </c>
      <c r="C9921" s="10" t="s">
        <v>7176</v>
      </c>
      <c r="D9921" s="10" t="s">
        <v>58739</v>
      </c>
      <c r="E9921" s="6" t="s">
        <v>15875</v>
      </c>
      <c r="F9921" s="6"/>
      <c r="G9921" s="6" t="str">
        <f t="shared" si="310"/>
        <v>002</v>
      </c>
      <c r="H9921" s="6" t="str">
        <f t="shared" si="311"/>
        <v>038</v>
      </c>
      <c r="J9921" s="57"/>
      <c r="K9921" s="57"/>
      <c r="L9921" s="57"/>
    </row>
    <row r="9922" spans="1:12">
      <c r="A9922" s="6">
        <v>9755</v>
      </c>
      <c r="B9922" s="10" t="s">
        <v>25252</v>
      </c>
      <c r="C9922" s="10" t="s">
        <v>7177</v>
      </c>
      <c r="D9922" s="10" t="s">
        <v>58740</v>
      </c>
      <c r="E9922" s="6" t="s">
        <v>15875</v>
      </c>
      <c r="F9922" s="6"/>
      <c r="G9922" s="6" t="str">
        <f t="shared" si="310"/>
        <v>002</v>
      </c>
      <c r="H9922" s="6" t="str">
        <f t="shared" si="311"/>
        <v>038</v>
      </c>
      <c r="J9922" s="57"/>
      <c r="K9922" s="57"/>
      <c r="L9922" s="57"/>
    </row>
    <row r="9923" spans="1:12">
      <c r="A9923" s="6">
        <v>9756</v>
      </c>
      <c r="B9923" s="10" t="s">
        <v>25253</v>
      </c>
      <c r="C9923" s="10" t="s">
        <v>7178</v>
      </c>
      <c r="D9923" s="10" t="s">
        <v>58741</v>
      </c>
      <c r="E9923" s="6" t="s">
        <v>15875</v>
      </c>
      <c r="F9923" s="6"/>
      <c r="G9923" s="6" t="str">
        <f t="shared" si="310"/>
        <v>002</v>
      </c>
      <c r="H9923" s="6" t="str">
        <f t="shared" si="311"/>
        <v>038</v>
      </c>
      <c r="J9923" s="57"/>
      <c r="K9923" s="57"/>
      <c r="L9923" s="57"/>
    </row>
    <row r="9924" spans="1:12">
      <c r="A9924" s="6">
        <v>9757</v>
      </c>
      <c r="B9924" s="10" t="s">
        <v>25254</v>
      </c>
      <c r="C9924" s="10" t="s">
        <v>7179</v>
      </c>
      <c r="D9924" s="10" t="s">
        <v>58742</v>
      </c>
      <c r="E9924" s="6" t="s">
        <v>15875</v>
      </c>
      <c r="F9924" s="6"/>
      <c r="G9924" s="6" t="str">
        <f t="shared" si="310"/>
        <v>002</v>
      </c>
      <c r="H9924" s="6" t="str">
        <f t="shared" si="311"/>
        <v>038</v>
      </c>
      <c r="J9924" s="57"/>
      <c r="K9924" s="57"/>
      <c r="L9924" s="57"/>
    </row>
    <row r="9925" spans="1:12">
      <c r="A9925" s="6">
        <v>9758</v>
      </c>
      <c r="B9925" s="10" t="s">
        <v>25255</v>
      </c>
      <c r="C9925" s="10" t="s">
        <v>7180</v>
      </c>
      <c r="D9925" s="10" t="s">
        <v>58743</v>
      </c>
      <c r="E9925" s="6" t="s">
        <v>15875</v>
      </c>
      <c r="F9925" s="6"/>
      <c r="G9925" s="6" t="str">
        <f t="shared" si="310"/>
        <v>002</v>
      </c>
      <c r="H9925" s="6" t="str">
        <f t="shared" si="311"/>
        <v>038</v>
      </c>
      <c r="J9925" s="57"/>
      <c r="K9925" s="57"/>
      <c r="L9925" s="57"/>
    </row>
    <row r="9926" spans="1:12">
      <c r="A9926" s="6">
        <v>9759</v>
      </c>
      <c r="B9926" s="10" t="s">
        <v>25256</v>
      </c>
      <c r="C9926" s="10" t="s">
        <v>7181</v>
      </c>
      <c r="D9926" s="10" t="s">
        <v>38968</v>
      </c>
      <c r="E9926" s="6" t="s">
        <v>15875</v>
      </c>
      <c r="F9926" s="6"/>
      <c r="G9926" s="6" t="str">
        <f t="shared" si="310"/>
        <v>002</v>
      </c>
      <c r="H9926" s="6" t="str">
        <f t="shared" si="311"/>
        <v>038</v>
      </c>
      <c r="J9926" s="57"/>
      <c r="K9926" s="57"/>
      <c r="L9926" s="57"/>
    </row>
    <row r="9927" spans="1:12">
      <c r="A9927" s="6">
        <v>9760</v>
      </c>
      <c r="B9927" s="10" t="s">
        <v>25257</v>
      </c>
      <c r="C9927" s="10" t="s">
        <v>7182</v>
      </c>
      <c r="D9927" s="10" t="s">
        <v>38969</v>
      </c>
      <c r="E9927" s="6" t="s">
        <v>15875</v>
      </c>
      <c r="F9927" s="6"/>
      <c r="G9927" s="6" t="str">
        <f t="shared" si="310"/>
        <v>002</v>
      </c>
      <c r="H9927" s="6" t="str">
        <f t="shared" si="311"/>
        <v>038</v>
      </c>
      <c r="J9927" s="57"/>
      <c r="K9927" s="57"/>
      <c r="L9927" s="57"/>
    </row>
    <row r="9928" spans="1:12">
      <c r="A9928" s="6">
        <v>9761</v>
      </c>
      <c r="B9928" s="10" t="s">
        <v>25258</v>
      </c>
      <c r="C9928" s="10" t="s">
        <v>7183</v>
      </c>
      <c r="D9928" s="10" t="s">
        <v>58741</v>
      </c>
      <c r="E9928" s="6" t="s">
        <v>15875</v>
      </c>
      <c r="F9928" s="6"/>
      <c r="G9928" s="6" t="str">
        <f t="shared" si="310"/>
        <v>002</v>
      </c>
      <c r="H9928" s="6" t="str">
        <f t="shared" si="311"/>
        <v>038</v>
      </c>
      <c r="J9928" s="57"/>
      <c r="K9928" s="57"/>
      <c r="L9928" s="57"/>
    </row>
    <row r="9929" spans="1:12">
      <c r="A9929" s="6">
        <v>9762</v>
      </c>
      <c r="B9929" s="10" t="s">
        <v>38970</v>
      </c>
      <c r="C9929" s="10" t="s">
        <v>7184</v>
      </c>
      <c r="D9929" s="10" t="s">
        <v>58744</v>
      </c>
      <c r="E9929" s="6" t="s">
        <v>15875</v>
      </c>
      <c r="F9929" s="6"/>
      <c r="G9929" s="6" t="str">
        <f t="shared" si="310"/>
        <v>002</v>
      </c>
      <c r="H9929" s="6" t="str">
        <f t="shared" si="311"/>
        <v>038</v>
      </c>
      <c r="J9929" s="57"/>
      <c r="K9929" s="57"/>
      <c r="L9929" s="57"/>
    </row>
    <row r="9930" spans="1:12">
      <c r="A9930" s="6">
        <v>9763</v>
      </c>
      <c r="B9930" s="10" t="s">
        <v>45</v>
      </c>
      <c r="C9930" s="10" t="s">
        <v>7185</v>
      </c>
      <c r="D9930" s="10" t="s">
        <v>58745</v>
      </c>
      <c r="E9930" s="6" t="s">
        <v>15875</v>
      </c>
      <c r="F9930" s="6"/>
      <c r="G9930" s="6" t="str">
        <f t="shared" si="310"/>
        <v>002</v>
      </c>
      <c r="H9930" s="6" t="str">
        <f t="shared" si="311"/>
        <v>038</v>
      </c>
      <c r="J9930" s="57"/>
      <c r="K9930" s="57"/>
      <c r="L9930" s="57"/>
    </row>
    <row r="9931" spans="1:12">
      <c r="A9931" s="6">
        <v>9764</v>
      </c>
      <c r="B9931" s="10" t="s">
        <v>42717</v>
      </c>
      <c r="C9931" s="10" t="s">
        <v>7186</v>
      </c>
      <c r="D9931" s="10" t="s">
        <v>58746</v>
      </c>
      <c r="E9931" s="6" t="s">
        <v>15875</v>
      </c>
      <c r="F9931" s="6"/>
      <c r="G9931" s="6" t="str">
        <f t="shared" si="310"/>
        <v>002</v>
      </c>
      <c r="H9931" s="6" t="str">
        <f t="shared" si="311"/>
        <v>038</v>
      </c>
      <c r="J9931" s="57"/>
      <c r="K9931" s="57"/>
      <c r="L9931" s="57"/>
    </row>
    <row r="9932" spans="1:12">
      <c r="A9932" s="6">
        <v>9765</v>
      </c>
      <c r="B9932" s="10" t="s">
        <v>25259</v>
      </c>
      <c r="C9932" s="10" t="s">
        <v>7187</v>
      </c>
      <c r="D9932" s="10" t="s">
        <v>58747</v>
      </c>
      <c r="E9932" s="6" t="s">
        <v>15875</v>
      </c>
      <c r="F9932" s="6"/>
      <c r="G9932" s="6" t="str">
        <f t="shared" si="310"/>
        <v>002</v>
      </c>
      <c r="H9932" s="6" t="str">
        <f t="shared" si="311"/>
        <v>038</v>
      </c>
      <c r="J9932" s="57"/>
      <c r="K9932" s="57"/>
      <c r="L9932" s="57"/>
    </row>
    <row r="9933" spans="1:12">
      <c r="A9933" s="6">
        <v>9766</v>
      </c>
      <c r="B9933" s="10" t="s">
        <v>25260</v>
      </c>
      <c r="C9933" s="10" t="s">
        <v>7188</v>
      </c>
      <c r="D9933" s="10" t="s">
        <v>58748</v>
      </c>
      <c r="E9933" s="6" t="s">
        <v>15875</v>
      </c>
      <c r="F9933" s="6"/>
      <c r="G9933" s="6" t="str">
        <f t="shared" si="310"/>
        <v>002</v>
      </c>
      <c r="H9933" s="6" t="str">
        <f t="shared" si="311"/>
        <v>038</v>
      </c>
      <c r="J9933" s="57"/>
      <c r="K9933" s="57"/>
      <c r="L9933" s="57"/>
    </row>
    <row r="9934" spans="1:12">
      <c r="A9934" s="6">
        <v>9767</v>
      </c>
      <c r="B9934" s="10" t="s">
        <v>25261</v>
      </c>
      <c r="C9934" s="10" t="s">
        <v>7189</v>
      </c>
      <c r="D9934" s="10" t="s">
        <v>58749</v>
      </c>
      <c r="E9934" s="6" t="s">
        <v>15875</v>
      </c>
      <c r="F9934" s="6"/>
      <c r="G9934" s="6" t="str">
        <f t="shared" si="310"/>
        <v>002</v>
      </c>
      <c r="H9934" s="6" t="str">
        <f t="shared" si="311"/>
        <v>038</v>
      </c>
      <c r="J9934" s="57"/>
      <c r="K9934" s="57"/>
      <c r="L9934" s="57"/>
    </row>
    <row r="9935" spans="1:12">
      <c r="A9935" s="6">
        <v>9768</v>
      </c>
      <c r="B9935" s="10" t="s">
        <v>25262</v>
      </c>
      <c r="C9935" s="10" t="s">
        <v>7190</v>
      </c>
      <c r="D9935" s="10" t="s">
        <v>58750</v>
      </c>
      <c r="E9935" s="6" t="s">
        <v>15875</v>
      </c>
      <c r="F9935" s="6"/>
      <c r="G9935" s="6" t="str">
        <f t="shared" si="310"/>
        <v>002</v>
      </c>
      <c r="H9935" s="6" t="str">
        <f t="shared" si="311"/>
        <v>038</v>
      </c>
      <c r="J9935" s="57"/>
      <c r="K9935" s="57"/>
      <c r="L9935" s="57"/>
    </row>
    <row r="9936" spans="1:12">
      <c r="A9936" s="6">
        <v>9769</v>
      </c>
      <c r="B9936" s="10" t="s">
        <v>25263</v>
      </c>
      <c r="C9936" s="10" t="s">
        <v>7191</v>
      </c>
      <c r="D9936" s="10" t="s">
        <v>38971</v>
      </c>
      <c r="E9936" s="6" t="s">
        <v>15875</v>
      </c>
      <c r="F9936" s="6"/>
      <c r="G9936" s="6" t="str">
        <f t="shared" si="310"/>
        <v>002</v>
      </c>
      <c r="H9936" s="6" t="str">
        <f t="shared" si="311"/>
        <v>038</v>
      </c>
      <c r="J9936" s="57"/>
      <c r="K9936" s="57"/>
      <c r="L9936" s="57"/>
    </row>
    <row r="9937" spans="1:12">
      <c r="A9937" s="6">
        <v>9770</v>
      </c>
      <c r="B9937" s="10" t="s">
        <v>25264</v>
      </c>
      <c r="C9937" s="10" t="s">
        <v>7192</v>
      </c>
      <c r="D9937" s="10" t="s">
        <v>46586</v>
      </c>
      <c r="E9937" s="6" t="s">
        <v>15875</v>
      </c>
      <c r="F9937" s="6"/>
      <c r="G9937" s="6" t="str">
        <f t="shared" si="310"/>
        <v>002</v>
      </c>
      <c r="H9937" s="6" t="str">
        <f t="shared" si="311"/>
        <v>038</v>
      </c>
      <c r="J9937" s="57"/>
      <c r="K9937" s="57"/>
      <c r="L9937" s="57"/>
    </row>
    <row r="9938" spans="1:12">
      <c r="A9938" s="6">
        <v>9771</v>
      </c>
      <c r="B9938" s="10" t="s">
        <v>25265</v>
      </c>
      <c r="C9938" s="10" t="s">
        <v>7193</v>
      </c>
      <c r="D9938" s="10" t="s">
        <v>38972</v>
      </c>
      <c r="E9938" s="6" t="s">
        <v>15875</v>
      </c>
      <c r="F9938" s="6"/>
      <c r="G9938" s="6" t="str">
        <f t="shared" si="310"/>
        <v>002</v>
      </c>
      <c r="H9938" s="6" t="str">
        <f t="shared" si="311"/>
        <v>038</v>
      </c>
      <c r="J9938" s="57"/>
      <c r="K9938" s="57"/>
      <c r="L9938" s="57"/>
    </row>
    <row r="9939" spans="1:12">
      <c r="A9939" s="6">
        <v>9772</v>
      </c>
      <c r="B9939" s="10" t="s">
        <v>25266</v>
      </c>
      <c r="C9939" s="10" t="s">
        <v>7194</v>
      </c>
      <c r="D9939" s="10" t="s">
        <v>35032</v>
      </c>
      <c r="E9939" s="6" t="s">
        <v>15875</v>
      </c>
      <c r="F9939" s="6"/>
      <c r="G9939" s="6" t="str">
        <f t="shared" si="310"/>
        <v>002</v>
      </c>
      <c r="H9939" s="6" t="str">
        <f t="shared" si="311"/>
        <v>038</v>
      </c>
      <c r="J9939" s="57"/>
      <c r="K9939" s="57"/>
      <c r="L9939" s="57"/>
    </row>
    <row r="9940" spans="1:12">
      <c r="A9940" s="6">
        <v>9773</v>
      </c>
      <c r="B9940" s="10" t="s">
        <v>25267</v>
      </c>
      <c r="C9940" s="10" t="s">
        <v>7195</v>
      </c>
      <c r="D9940" s="10" t="s">
        <v>58751</v>
      </c>
      <c r="E9940" s="6" t="s">
        <v>15875</v>
      </c>
      <c r="F9940" s="6"/>
      <c r="G9940" s="6" t="str">
        <f t="shared" si="310"/>
        <v>002</v>
      </c>
      <c r="H9940" s="6" t="str">
        <f t="shared" si="311"/>
        <v>038</v>
      </c>
      <c r="J9940" s="57"/>
      <c r="K9940" s="57"/>
      <c r="L9940" s="57"/>
    </row>
    <row r="9941" spans="1:12">
      <c r="A9941" s="6">
        <v>9774</v>
      </c>
      <c r="B9941" s="10" t="s">
        <v>25268</v>
      </c>
      <c r="C9941" s="10" t="s">
        <v>7196</v>
      </c>
      <c r="D9941" s="10" t="s">
        <v>58752</v>
      </c>
      <c r="E9941" s="6" t="s">
        <v>15875</v>
      </c>
      <c r="F9941" s="6"/>
      <c r="G9941" s="6" t="str">
        <f t="shared" si="310"/>
        <v>002</v>
      </c>
      <c r="H9941" s="6" t="str">
        <f t="shared" si="311"/>
        <v>038</v>
      </c>
      <c r="J9941" s="57"/>
      <c r="K9941" s="57"/>
      <c r="L9941" s="57"/>
    </row>
    <row r="9942" spans="1:12">
      <c r="A9942" s="6">
        <v>9775</v>
      </c>
      <c r="B9942" s="10" t="s">
        <v>25269</v>
      </c>
      <c r="C9942" s="10" t="s">
        <v>7197</v>
      </c>
      <c r="D9942" s="10" t="s">
        <v>58753</v>
      </c>
      <c r="E9942" s="6" t="s">
        <v>15875</v>
      </c>
      <c r="F9942" s="6"/>
      <c r="G9942" s="6" t="str">
        <f t="shared" si="310"/>
        <v>002</v>
      </c>
      <c r="H9942" s="6" t="str">
        <f t="shared" si="311"/>
        <v>038</v>
      </c>
      <c r="J9942" s="57"/>
      <c r="K9942" s="57"/>
      <c r="L9942" s="57"/>
    </row>
    <row r="9943" spans="1:12">
      <c r="A9943" s="6">
        <v>9776</v>
      </c>
      <c r="B9943" s="10" t="s">
        <v>25270</v>
      </c>
      <c r="C9943" s="10" t="s">
        <v>7198</v>
      </c>
      <c r="D9943" s="10" t="s">
        <v>58754</v>
      </c>
      <c r="E9943" s="6" t="s">
        <v>15875</v>
      </c>
      <c r="F9943" s="6"/>
      <c r="G9943" s="6" t="str">
        <f t="shared" si="310"/>
        <v>002</v>
      </c>
      <c r="H9943" s="6" t="str">
        <f t="shared" si="311"/>
        <v>038</v>
      </c>
      <c r="J9943" s="57"/>
      <c r="K9943" s="57"/>
      <c r="L9943" s="57"/>
    </row>
    <row r="9944" spans="1:12">
      <c r="A9944" s="6">
        <v>9777</v>
      </c>
      <c r="B9944" s="10" t="s">
        <v>25271</v>
      </c>
      <c r="C9944" s="10" t="s">
        <v>7199</v>
      </c>
      <c r="D9944" s="10" t="s">
        <v>43748</v>
      </c>
      <c r="E9944" s="6" t="s">
        <v>15875</v>
      </c>
      <c r="F9944" s="6"/>
      <c r="G9944" s="6" t="str">
        <f t="shared" si="310"/>
        <v>002</v>
      </c>
      <c r="H9944" s="6" t="str">
        <f t="shared" si="311"/>
        <v>038</v>
      </c>
      <c r="J9944" s="57"/>
      <c r="K9944" s="57"/>
      <c r="L9944" s="57"/>
    </row>
    <row r="9945" spans="1:12">
      <c r="A9945" s="6">
        <v>9778</v>
      </c>
      <c r="B9945" s="10" t="s">
        <v>25272</v>
      </c>
      <c r="C9945" s="10" t="s">
        <v>7200</v>
      </c>
      <c r="D9945" s="10" t="s">
        <v>35040</v>
      </c>
      <c r="E9945" s="6" t="s">
        <v>15875</v>
      </c>
      <c r="F9945" s="6"/>
      <c r="G9945" s="6" t="str">
        <f t="shared" si="310"/>
        <v>002</v>
      </c>
      <c r="H9945" s="6" t="str">
        <f t="shared" si="311"/>
        <v>038</v>
      </c>
      <c r="J9945" s="57"/>
      <c r="K9945" s="57"/>
      <c r="L9945" s="57"/>
    </row>
    <row r="9946" spans="1:12">
      <c r="A9946" s="6">
        <v>9779</v>
      </c>
      <c r="B9946" s="10" t="s">
        <v>25273</v>
      </c>
      <c r="C9946" s="10" t="s">
        <v>7201</v>
      </c>
      <c r="D9946" s="10" t="s">
        <v>58755</v>
      </c>
      <c r="E9946" s="6" t="s">
        <v>15875</v>
      </c>
      <c r="F9946" s="6"/>
      <c r="G9946" s="6" t="str">
        <f t="shared" si="310"/>
        <v>002</v>
      </c>
      <c r="H9946" s="6" t="str">
        <f t="shared" si="311"/>
        <v>038</v>
      </c>
      <c r="J9946" s="57"/>
      <c r="K9946" s="57"/>
      <c r="L9946" s="57"/>
    </row>
    <row r="9947" spans="1:12">
      <c r="A9947" s="6">
        <v>9780</v>
      </c>
      <c r="B9947" s="10" t="s">
        <v>25274</v>
      </c>
      <c r="C9947" s="10" t="s">
        <v>7202</v>
      </c>
      <c r="D9947" s="10" t="s">
        <v>38973</v>
      </c>
      <c r="E9947" s="6" t="s">
        <v>15875</v>
      </c>
      <c r="F9947" s="6"/>
      <c r="G9947" s="6" t="str">
        <f t="shared" si="310"/>
        <v>002</v>
      </c>
      <c r="H9947" s="6" t="str">
        <f t="shared" si="311"/>
        <v>038</v>
      </c>
      <c r="J9947" s="57"/>
      <c r="K9947" s="57"/>
      <c r="L9947" s="57"/>
    </row>
    <row r="9948" spans="1:12">
      <c r="A9948" s="6">
        <v>9781</v>
      </c>
      <c r="B9948" s="10" t="s">
        <v>25275</v>
      </c>
      <c r="C9948" s="10" t="s">
        <v>7203</v>
      </c>
      <c r="D9948" s="10" t="s">
        <v>35033</v>
      </c>
      <c r="E9948" s="6" t="s">
        <v>15875</v>
      </c>
      <c r="F9948" s="6"/>
      <c r="G9948" s="6" t="str">
        <f t="shared" si="310"/>
        <v>002</v>
      </c>
      <c r="H9948" s="6" t="str">
        <f t="shared" si="311"/>
        <v>038</v>
      </c>
      <c r="J9948" s="57"/>
      <c r="K9948" s="57"/>
      <c r="L9948" s="57"/>
    </row>
    <row r="9949" spans="1:12">
      <c r="A9949" s="6">
        <v>9782</v>
      </c>
      <c r="B9949" s="10" t="s">
        <v>25276</v>
      </c>
      <c r="C9949" s="10" t="s">
        <v>7204</v>
      </c>
      <c r="D9949" s="10" t="s">
        <v>58756</v>
      </c>
      <c r="E9949" s="6" t="s">
        <v>15875</v>
      </c>
      <c r="F9949" s="6"/>
      <c r="G9949" s="6" t="str">
        <f t="shared" si="310"/>
        <v>002</v>
      </c>
      <c r="H9949" s="6" t="str">
        <f t="shared" si="311"/>
        <v>038</v>
      </c>
      <c r="J9949" s="57"/>
      <c r="K9949" s="57"/>
      <c r="L9949" s="57"/>
    </row>
    <row r="9950" spans="1:12">
      <c r="A9950" s="6">
        <v>9783</v>
      </c>
      <c r="B9950" s="10" t="s">
        <v>25277</v>
      </c>
      <c r="C9950" s="10" t="s">
        <v>7205</v>
      </c>
      <c r="D9950" s="10" t="s">
        <v>38974</v>
      </c>
      <c r="E9950" s="6" t="s">
        <v>15875</v>
      </c>
      <c r="F9950" s="6"/>
      <c r="G9950" s="6" t="str">
        <f t="shared" si="310"/>
        <v>002</v>
      </c>
      <c r="H9950" s="6" t="str">
        <f t="shared" si="311"/>
        <v>038</v>
      </c>
      <c r="J9950" s="57"/>
      <c r="K9950" s="57"/>
      <c r="L9950" s="57"/>
    </row>
    <row r="9951" spans="1:12">
      <c r="A9951" s="6">
        <v>9784</v>
      </c>
      <c r="B9951" s="10" t="s">
        <v>25278</v>
      </c>
      <c r="C9951" s="10" t="s">
        <v>7206</v>
      </c>
      <c r="D9951" s="10" t="s">
        <v>58757</v>
      </c>
      <c r="E9951" s="6" t="s">
        <v>15875</v>
      </c>
      <c r="F9951" s="6"/>
      <c r="G9951" s="6" t="str">
        <f t="shared" si="310"/>
        <v>002</v>
      </c>
      <c r="H9951" s="6" t="str">
        <f t="shared" si="311"/>
        <v>038</v>
      </c>
      <c r="J9951" s="57"/>
      <c r="K9951" s="57"/>
      <c r="L9951" s="57"/>
    </row>
    <row r="9952" spans="1:12">
      <c r="A9952" s="6">
        <v>9785</v>
      </c>
      <c r="B9952" s="10" t="s">
        <v>25279</v>
      </c>
      <c r="C9952" s="10" t="s">
        <v>7207</v>
      </c>
      <c r="D9952" s="10" t="s">
        <v>35034</v>
      </c>
      <c r="E9952" s="6" t="s">
        <v>15875</v>
      </c>
      <c r="F9952" s="6"/>
      <c r="G9952" s="6" t="str">
        <f t="shared" ref="G9952:G10015" si="312">+LEFT(C9952,3)</f>
        <v>002</v>
      </c>
      <c r="H9952" s="6" t="str">
        <f t="shared" ref="H9952:H10015" si="313">+MID(C9952,5,3)</f>
        <v>038</v>
      </c>
      <c r="J9952" s="57"/>
      <c r="K9952" s="57"/>
      <c r="L9952" s="57"/>
    </row>
    <row r="9953" spans="1:12">
      <c r="A9953" s="6">
        <v>9786</v>
      </c>
      <c r="B9953" s="10" t="s">
        <v>25280</v>
      </c>
      <c r="C9953" s="10" t="s">
        <v>7208</v>
      </c>
      <c r="D9953" s="10" t="s">
        <v>58758</v>
      </c>
      <c r="E9953" s="6" t="s">
        <v>15875</v>
      </c>
      <c r="F9953" s="6"/>
      <c r="G9953" s="6" t="str">
        <f t="shared" si="312"/>
        <v>002</v>
      </c>
      <c r="H9953" s="6" t="str">
        <f t="shared" si="313"/>
        <v>038</v>
      </c>
      <c r="J9953" s="57"/>
      <c r="K9953" s="57"/>
      <c r="L9953" s="57"/>
    </row>
    <row r="9954" spans="1:12">
      <c r="A9954" s="6">
        <v>9787</v>
      </c>
      <c r="B9954" s="10" t="s">
        <v>25281</v>
      </c>
      <c r="C9954" s="10" t="s">
        <v>7209</v>
      </c>
      <c r="D9954" s="10" t="s">
        <v>58759</v>
      </c>
      <c r="E9954" s="6" t="s">
        <v>15875</v>
      </c>
      <c r="F9954" s="6"/>
      <c r="G9954" s="6" t="str">
        <f t="shared" si="312"/>
        <v>002</v>
      </c>
      <c r="H9954" s="6" t="str">
        <f t="shared" si="313"/>
        <v>038</v>
      </c>
      <c r="J9954" s="57"/>
      <c r="K9954" s="57"/>
      <c r="L9954" s="57"/>
    </row>
    <row r="9955" spans="1:12">
      <c r="A9955" s="6">
        <v>9788</v>
      </c>
      <c r="B9955" s="10" t="s">
        <v>25282</v>
      </c>
      <c r="C9955" s="10" t="s">
        <v>7210</v>
      </c>
      <c r="D9955" s="10" t="s">
        <v>35035</v>
      </c>
      <c r="E9955" s="6" t="s">
        <v>15875</v>
      </c>
      <c r="F9955" s="6"/>
      <c r="G9955" s="6" t="str">
        <f t="shared" si="312"/>
        <v>002</v>
      </c>
      <c r="H9955" s="6" t="str">
        <f t="shared" si="313"/>
        <v>038</v>
      </c>
      <c r="J9955" s="57"/>
      <c r="K9955" s="57"/>
      <c r="L9955" s="57"/>
    </row>
    <row r="9956" spans="1:12">
      <c r="A9956" s="6">
        <v>9789</v>
      </c>
      <c r="B9956" s="10" t="s">
        <v>25283</v>
      </c>
      <c r="C9956" s="10" t="s">
        <v>7211</v>
      </c>
      <c r="D9956" s="10" t="s">
        <v>35036</v>
      </c>
      <c r="E9956" s="6" t="s">
        <v>15875</v>
      </c>
      <c r="F9956" s="6"/>
      <c r="G9956" s="6" t="str">
        <f t="shared" si="312"/>
        <v>002</v>
      </c>
      <c r="H9956" s="6" t="str">
        <f t="shared" si="313"/>
        <v>038</v>
      </c>
      <c r="J9956" s="57"/>
      <c r="K9956" s="57"/>
      <c r="L9956" s="57"/>
    </row>
    <row r="9957" spans="1:12">
      <c r="A9957" s="6">
        <v>9790</v>
      </c>
      <c r="B9957" s="10" t="s">
        <v>25284</v>
      </c>
      <c r="C9957" s="10" t="s">
        <v>7212</v>
      </c>
      <c r="D9957" s="10" t="s">
        <v>58760</v>
      </c>
      <c r="E9957" s="6" t="s">
        <v>15875</v>
      </c>
      <c r="F9957" s="6"/>
      <c r="G9957" s="6" t="str">
        <f t="shared" si="312"/>
        <v>002</v>
      </c>
      <c r="H9957" s="6" t="str">
        <f t="shared" si="313"/>
        <v>038</v>
      </c>
      <c r="J9957" s="57"/>
      <c r="K9957" s="57"/>
      <c r="L9957" s="57"/>
    </row>
    <row r="9958" spans="1:12">
      <c r="A9958" s="6">
        <v>9791</v>
      </c>
      <c r="B9958" s="10" t="s">
        <v>25285</v>
      </c>
      <c r="C9958" s="10" t="s">
        <v>7213</v>
      </c>
      <c r="D9958" s="10" t="s">
        <v>38975</v>
      </c>
      <c r="E9958" s="6" t="s">
        <v>15875</v>
      </c>
      <c r="F9958" s="6"/>
      <c r="G9958" s="6" t="str">
        <f t="shared" si="312"/>
        <v>002</v>
      </c>
      <c r="H9958" s="6" t="str">
        <f t="shared" si="313"/>
        <v>038</v>
      </c>
      <c r="J9958" s="57"/>
      <c r="K9958" s="57"/>
      <c r="L9958" s="57"/>
    </row>
    <row r="9959" spans="1:12">
      <c r="A9959" s="6">
        <v>9792</v>
      </c>
      <c r="B9959" s="10" t="s">
        <v>25286</v>
      </c>
      <c r="C9959" s="10" t="s">
        <v>7214</v>
      </c>
      <c r="D9959" s="10" t="s">
        <v>47575</v>
      </c>
      <c r="E9959" s="6" t="s">
        <v>15875</v>
      </c>
      <c r="F9959" s="6"/>
      <c r="G9959" s="6" t="str">
        <f t="shared" si="312"/>
        <v>002</v>
      </c>
      <c r="H9959" s="6" t="str">
        <f t="shared" si="313"/>
        <v>038</v>
      </c>
      <c r="J9959" s="57"/>
      <c r="K9959" s="57"/>
      <c r="L9959" s="57"/>
    </row>
    <row r="9960" spans="1:12">
      <c r="A9960" s="6">
        <v>9793</v>
      </c>
      <c r="B9960" s="10" t="s">
        <v>25287</v>
      </c>
      <c r="C9960" s="10" t="s">
        <v>7215</v>
      </c>
      <c r="D9960" s="10" t="s">
        <v>38976</v>
      </c>
      <c r="E9960" s="6" t="s">
        <v>15875</v>
      </c>
      <c r="F9960" s="6"/>
      <c r="G9960" s="6" t="str">
        <f t="shared" si="312"/>
        <v>002</v>
      </c>
      <c r="H9960" s="6" t="str">
        <f t="shared" si="313"/>
        <v>038</v>
      </c>
      <c r="J9960" s="57"/>
      <c r="K9960" s="57"/>
      <c r="L9960" s="57"/>
    </row>
    <row r="9961" spans="1:12">
      <c r="A9961" s="6">
        <v>9794</v>
      </c>
      <c r="B9961" s="10" t="s">
        <v>25288</v>
      </c>
      <c r="C9961" s="10" t="s">
        <v>7216</v>
      </c>
      <c r="D9961" s="10" t="s">
        <v>54416</v>
      </c>
      <c r="E9961" s="6" t="s">
        <v>15875</v>
      </c>
      <c r="F9961" s="6"/>
      <c r="G9961" s="6" t="str">
        <f t="shared" si="312"/>
        <v>002</v>
      </c>
      <c r="H9961" s="6" t="str">
        <f t="shared" si="313"/>
        <v>038</v>
      </c>
      <c r="J9961" s="57"/>
      <c r="K9961" s="57"/>
      <c r="L9961" s="57"/>
    </row>
    <row r="9962" spans="1:12">
      <c r="A9962" s="6">
        <v>9795</v>
      </c>
      <c r="B9962" s="10" t="s">
        <v>25289</v>
      </c>
      <c r="C9962" s="10" t="s">
        <v>7217</v>
      </c>
      <c r="D9962" s="10" t="s">
        <v>38977</v>
      </c>
      <c r="E9962" s="6" t="s">
        <v>15875</v>
      </c>
      <c r="F9962" s="6"/>
      <c r="G9962" s="6" t="str">
        <f t="shared" si="312"/>
        <v>002</v>
      </c>
      <c r="H9962" s="6" t="str">
        <f t="shared" si="313"/>
        <v>038</v>
      </c>
      <c r="J9962" s="57"/>
      <c r="K9962" s="57"/>
      <c r="L9962" s="57"/>
    </row>
    <row r="9963" spans="1:12">
      <c r="A9963" s="6">
        <v>9796</v>
      </c>
      <c r="B9963" s="10" t="s">
        <v>25290</v>
      </c>
      <c r="C9963" s="10" t="s">
        <v>7218</v>
      </c>
      <c r="D9963" s="10" t="s">
        <v>58761</v>
      </c>
      <c r="E9963" s="6" t="s">
        <v>15875</v>
      </c>
      <c r="F9963" s="6"/>
      <c r="G9963" s="6" t="str">
        <f t="shared" si="312"/>
        <v>002</v>
      </c>
      <c r="H9963" s="6" t="str">
        <f t="shared" si="313"/>
        <v>038</v>
      </c>
      <c r="J9963" s="57"/>
      <c r="K9963" s="57"/>
      <c r="L9963" s="57"/>
    </row>
    <row r="9964" spans="1:12">
      <c r="A9964" s="6">
        <v>9797</v>
      </c>
      <c r="B9964" s="10" t="s">
        <v>25291</v>
      </c>
      <c r="C9964" s="10" t="s">
        <v>7219</v>
      </c>
      <c r="D9964" s="10" t="s">
        <v>58762</v>
      </c>
      <c r="E9964" s="6" t="s">
        <v>15875</v>
      </c>
      <c r="F9964" s="6"/>
      <c r="G9964" s="6" t="str">
        <f t="shared" si="312"/>
        <v>002</v>
      </c>
      <c r="H9964" s="6" t="str">
        <f t="shared" si="313"/>
        <v>038</v>
      </c>
      <c r="J9964" s="57"/>
      <c r="K9964" s="57"/>
      <c r="L9964" s="57"/>
    </row>
    <row r="9965" spans="1:12">
      <c r="A9965" s="6">
        <v>9798</v>
      </c>
      <c r="B9965" s="10" t="s">
        <v>25292</v>
      </c>
      <c r="C9965" s="10" t="s">
        <v>7220</v>
      </c>
      <c r="D9965" s="10" t="s">
        <v>58763</v>
      </c>
      <c r="E9965" s="6" t="s">
        <v>15875</v>
      </c>
      <c r="F9965" s="6"/>
      <c r="G9965" s="6" t="str">
        <f t="shared" si="312"/>
        <v>002</v>
      </c>
      <c r="H9965" s="6" t="str">
        <f t="shared" si="313"/>
        <v>038</v>
      </c>
      <c r="J9965" s="57"/>
      <c r="K9965" s="57"/>
      <c r="L9965" s="57"/>
    </row>
    <row r="9966" spans="1:12">
      <c r="A9966" s="6">
        <v>9799</v>
      </c>
      <c r="B9966" s="10" t="s">
        <v>25293</v>
      </c>
      <c r="C9966" s="10" t="s">
        <v>7221</v>
      </c>
      <c r="D9966" s="10" t="s">
        <v>58764</v>
      </c>
      <c r="E9966" s="6" t="s">
        <v>15875</v>
      </c>
      <c r="F9966" s="6"/>
      <c r="G9966" s="6" t="str">
        <f t="shared" si="312"/>
        <v>002</v>
      </c>
      <c r="H9966" s="6" t="str">
        <f t="shared" si="313"/>
        <v>038</v>
      </c>
      <c r="J9966" s="57"/>
      <c r="K9966" s="57"/>
      <c r="L9966" s="57"/>
    </row>
    <row r="9967" spans="1:12">
      <c r="A9967" s="6">
        <v>9800</v>
      </c>
      <c r="B9967" s="10" t="s">
        <v>25294</v>
      </c>
      <c r="C9967" s="10" t="s">
        <v>7222</v>
      </c>
      <c r="D9967" s="10" t="s">
        <v>58765</v>
      </c>
      <c r="E9967" s="6" t="s">
        <v>15875</v>
      </c>
      <c r="F9967" s="6"/>
      <c r="G9967" s="6" t="str">
        <f t="shared" si="312"/>
        <v>002</v>
      </c>
      <c r="H9967" s="6" t="str">
        <f t="shared" si="313"/>
        <v>038</v>
      </c>
      <c r="J9967" s="57"/>
      <c r="K9967" s="57"/>
      <c r="L9967" s="57"/>
    </row>
    <row r="9968" spans="1:12">
      <c r="A9968" s="6">
        <v>9801</v>
      </c>
      <c r="B9968" s="10" t="s">
        <v>46</v>
      </c>
      <c r="C9968" s="10" t="s">
        <v>7223</v>
      </c>
      <c r="D9968" s="10" t="s">
        <v>38978</v>
      </c>
      <c r="E9968" s="6" t="s">
        <v>15875</v>
      </c>
      <c r="F9968" s="6"/>
      <c r="G9968" s="6" t="str">
        <f t="shared" si="312"/>
        <v>002</v>
      </c>
      <c r="H9968" s="6" t="str">
        <f t="shared" si="313"/>
        <v>038</v>
      </c>
      <c r="J9968" s="57"/>
      <c r="K9968" s="57"/>
      <c r="L9968" s="57"/>
    </row>
    <row r="9969" spans="1:12">
      <c r="A9969" s="6">
        <v>9802</v>
      </c>
      <c r="B9969" s="10" t="s">
        <v>47</v>
      </c>
      <c r="C9969" s="10" t="s">
        <v>7224</v>
      </c>
      <c r="D9969" s="10" t="s">
        <v>38979</v>
      </c>
      <c r="E9969" s="6" t="s">
        <v>15875</v>
      </c>
      <c r="F9969" s="6"/>
      <c r="G9969" s="6" t="str">
        <f t="shared" si="312"/>
        <v>002</v>
      </c>
      <c r="H9969" s="6" t="str">
        <f t="shared" si="313"/>
        <v>038</v>
      </c>
      <c r="J9969" s="57"/>
      <c r="K9969" s="57"/>
      <c r="L9969" s="57"/>
    </row>
    <row r="9970" spans="1:12">
      <c r="A9970" s="6">
        <v>9803</v>
      </c>
      <c r="B9970" s="10" t="s">
        <v>58766</v>
      </c>
      <c r="C9970" s="10" t="s">
        <v>7225</v>
      </c>
      <c r="D9970" s="10" t="s">
        <v>35037</v>
      </c>
      <c r="E9970" s="6" t="s">
        <v>15875</v>
      </c>
      <c r="F9970" s="6"/>
      <c r="G9970" s="6" t="str">
        <f t="shared" si="312"/>
        <v>002</v>
      </c>
      <c r="H9970" s="6" t="str">
        <f t="shared" si="313"/>
        <v>038</v>
      </c>
      <c r="J9970" s="57"/>
      <c r="K9970" s="57"/>
      <c r="L9970" s="57"/>
    </row>
    <row r="9971" spans="1:12">
      <c r="A9971" s="6">
        <v>9804</v>
      </c>
      <c r="B9971" s="10" t="s">
        <v>25295</v>
      </c>
      <c r="C9971" s="10" t="s">
        <v>7226</v>
      </c>
      <c r="D9971" s="10" t="s">
        <v>49024</v>
      </c>
      <c r="E9971" s="6" t="s">
        <v>15875</v>
      </c>
      <c r="F9971" s="6"/>
      <c r="G9971" s="6" t="str">
        <f t="shared" si="312"/>
        <v>002</v>
      </c>
      <c r="H9971" s="6" t="str">
        <f t="shared" si="313"/>
        <v>038</v>
      </c>
      <c r="J9971" s="57"/>
      <c r="K9971" s="57"/>
      <c r="L9971" s="57"/>
    </row>
    <row r="9972" spans="1:12">
      <c r="A9972" s="6">
        <v>9805</v>
      </c>
      <c r="B9972" s="10" t="s">
        <v>25296</v>
      </c>
      <c r="C9972" s="10" t="s">
        <v>7227</v>
      </c>
      <c r="D9972" s="10" t="s">
        <v>58767</v>
      </c>
      <c r="E9972" s="6" t="s">
        <v>15875</v>
      </c>
      <c r="F9972" s="6"/>
      <c r="G9972" s="6" t="str">
        <f t="shared" si="312"/>
        <v>002</v>
      </c>
      <c r="H9972" s="6" t="str">
        <f t="shared" si="313"/>
        <v>038</v>
      </c>
      <c r="J9972" s="57"/>
      <c r="K9972" s="57"/>
      <c r="L9972" s="57"/>
    </row>
    <row r="9973" spans="1:12">
      <c r="A9973" s="6">
        <v>9806</v>
      </c>
      <c r="B9973" s="10" t="s">
        <v>25297</v>
      </c>
      <c r="C9973" s="10" t="s">
        <v>7228</v>
      </c>
      <c r="D9973" s="10" t="s">
        <v>53224</v>
      </c>
      <c r="E9973" s="6" t="s">
        <v>15875</v>
      </c>
      <c r="F9973" s="6"/>
      <c r="G9973" s="6" t="str">
        <f t="shared" si="312"/>
        <v>002</v>
      </c>
      <c r="H9973" s="6" t="str">
        <f t="shared" si="313"/>
        <v>038</v>
      </c>
      <c r="J9973" s="57"/>
      <c r="K9973" s="57"/>
      <c r="L9973" s="57"/>
    </row>
    <row r="9974" spans="1:12">
      <c r="A9974" s="6">
        <v>9807</v>
      </c>
      <c r="B9974" s="10" t="s">
        <v>25298</v>
      </c>
      <c r="C9974" s="10" t="s">
        <v>7229</v>
      </c>
      <c r="D9974" s="10" t="s">
        <v>58768</v>
      </c>
      <c r="E9974" s="6" t="s">
        <v>15875</v>
      </c>
      <c r="F9974" s="6"/>
      <c r="G9974" s="6" t="str">
        <f t="shared" si="312"/>
        <v>002</v>
      </c>
      <c r="H9974" s="6" t="str">
        <f t="shared" si="313"/>
        <v>038</v>
      </c>
      <c r="J9974" s="57"/>
      <c r="K9974" s="57"/>
      <c r="L9974" s="57"/>
    </row>
    <row r="9975" spans="1:12">
      <c r="A9975" s="6">
        <v>9808</v>
      </c>
      <c r="B9975" s="10" t="s">
        <v>25299</v>
      </c>
      <c r="C9975" s="10" t="s">
        <v>7230</v>
      </c>
      <c r="D9975" s="10" t="s">
        <v>58769</v>
      </c>
      <c r="E9975" s="6" t="s">
        <v>15875</v>
      </c>
      <c r="F9975" s="6"/>
      <c r="G9975" s="6" t="str">
        <f t="shared" si="312"/>
        <v>002</v>
      </c>
      <c r="H9975" s="6" t="str">
        <f t="shared" si="313"/>
        <v>038</v>
      </c>
      <c r="J9975" s="57"/>
      <c r="K9975" s="57"/>
      <c r="L9975" s="57"/>
    </row>
    <row r="9976" spans="1:12">
      <c r="A9976" s="6">
        <v>9809</v>
      </c>
      <c r="B9976" s="10" t="s">
        <v>25301</v>
      </c>
      <c r="C9976" s="10" t="s">
        <v>7231</v>
      </c>
      <c r="D9976" s="10" t="s">
        <v>38967</v>
      </c>
      <c r="E9976" s="6" t="s">
        <v>15875</v>
      </c>
      <c r="F9976" s="6"/>
      <c r="G9976" s="6" t="str">
        <f t="shared" si="312"/>
        <v>002</v>
      </c>
      <c r="H9976" s="6" t="str">
        <f t="shared" si="313"/>
        <v>038</v>
      </c>
      <c r="J9976" s="57"/>
      <c r="K9976" s="57"/>
      <c r="L9976" s="57"/>
    </row>
    <row r="9977" spans="1:12">
      <c r="A9977" s="6">
        <v>9810</v>
      </c>
      <c r="B9977" s="10" t="s">
        <v>25302</v>
      </c>
      <c r="C9977" s="10" t="s">
        <v>7232</v>
      </c>
      <c r="D9977" s="10" t="s">
        <v>38981</v>
      </c>
      <c r="E9977" s="6" t="s">
        <v>15875</v>
      </c>
      <c r="F9977" s="6"/>
      <c r="G9977" s="6" t="str">
        <f t="shared" si="312"/>
        <v>002</v>
      </c>
      <c r="H9977" s="6" t="str">
        <f t="shared" si="313"/>
        <v>038</v>
      </c>
      <c r="J9977" s="57"/>
      <c r="K9977" s="57"/>
      <c r="L9977" s="57"/>
    </row>
    <row r="9978" spans="1:12">
      <c r="A9978" s="6">
        <v>9811</v>
      </c>
      <c r="B9978" s="10" t="s">
        <v>25303</v>
      </c>
      <c r="C9978" s="10" t="s">
        <v>7233</v>
      </c>
      <c r="D9978" s="10" t="s">
        <v>45813</v>
      </c>
      <c r="E9978" s="6" t="s">
        <v>15875</v>
      </c>
      <c r="F9978" s="6"/>
      <c r="G9978" s="6" t="str">
        <f t="shared" si="312"/>
        <v>002</v>
      </c>
      <c r="H9978" s="6" t="str">
        <f t="shared" si="313"/>
        <v>038</v>
      </c>
      <c r="J9978" s="57"/>
      <c r="K9978" s="57"/>
      <c r="L9978" s="57"/>
    </row>
    <row r="9979" spans="1:12">
      <c r="A9979" s="6">
        <v>9812</v>
      </c>
      <c r="B9979" s="10" t="s">
        <v>25304</v>
      </c>
      <c r="C9979" s="10" t="s">
        <v>7234</v>
      </c>
      <c r="D9979" s="10" t="s">
        <v>38982</v>
      </c>
      <c r="E9979" s="6" t="s">
        <v>15875</v>
      </c>
      <c r="F9979" s="6"/>
      <c r="G9979" s="6" t="str">
        <f t="shared" si="312"/>
        <v>002</v>
      </c>
      <c r="H9979" s="6" t="str">
        <f t="shared" si="313"/>
        <v>038</v>
      </c>
      <c r="J9979" s="57"/>
      <c r="K9979" s="57"/>
      <c r="L9979" s="57"/>
    </row>
    <row r="9980" spans="1:12">
      <c r="A9980" s="6">
        <v>9813</v>
      </c>
      <c r="B9980" s="10" t="s">
        <v>25305</v>
      </c>
      <c r="C9980" s="10" t="s">
        <v>7235</v>
      </c>
      <c r="D9980" s="10" t="s">
        <v>58770</v>
      </c>
      <c r="E9980" s="6" t="s">
        <v>15875</v>
      </c>
      <c r="F9980" s="6"/>
      <c r="G9980" s="6" t="str">
        <f t="shared" si="312"/>
        <v>002</v>
      </c>
      <c r="H9980" s="6" t="str">
        <f t="shared" si="313"/>
        <v>038</v>
      </c>
      <c r="J9980" s="57"/>
      <c r="K9980" s="57"/>
      <c r="L9980" s="57"/>
    </row>
    <row r="9981" spans="1:12">
      <c r="A9981" s="6">
        <v>9814</v>
      </c>
      <c r="B9981" s="10" t="s">
        <v>25306</v>
      </c>
      <c r="C9981" s="10" t="s">
        <v>7236</v>
      </c>
      <c r="D9981" s="10" t="s">
        <v>58464</v>
      </c>
      <c r="E9981" s="6" t="s">
        <v>15875</v>
      </c>
      <c r="F9981" s="6"/>
      <c r="G9981" s="6" t="str">
        <f t="shared" si="312"/>
        <v>002</v>
      </c>
      <c r="H9981" s="6" t="str">
        <f t="shared" si="313"/>
        <v>038</v>
      </c>
      <c r="J9981" s="57"/>
      <c r="K9981" s="57"/>
      <c r="L9981" s="57"/>
    </row>
    <row r="9982" spans="1:12">
      <c r="A9982" s="6">
        <v>9815</v>
      </c>
      <c r="B9982" s="10" t="s">
        <v>25307</v>
      </c>
      <c r="C9982" s="10" t="s">
        <v>7237</v>
      </c>
      <c r="D9982" s="10" t="s">
        <v>38983</v>
      </c>
      <c r="E9982" s="6" t="s">
        <v>15875</v>
      </c>
      <c r="F9982" s="6"/>
      <c r="G9982" s="6" t="str">
        <f t="shared" si="312"/>
        <v>002</v>
      </c>
      <c r="H9982" s="6" t="str">
        <f t="shared" si="313"/>
        <v>038</v>
      </c>
      <c r="J9982" s="57"/>
      <c r="K9982" s="57"/>
      <c r="L9982" s="57"/>
    </row>
    <row r="9983" spans="1:12">
      <c r="A9983" s="6">
        <v>9816</v>
      </c>
      <c r="B9983" s="10" t="s">
        <v>25308</v>
      </c>
      <c r="C9983" s="10" t="s">
        <v>7238</v>
      </c>
      <c r="D9983" s="10" t="s">
        <v>38984</v>
      </c>
      <c r="E9983" s="6" t="s">
        <v>15875</v>
      </c>
      <c r="F9983" s="6"/>
      <c r="G9983" s="6" t="str">
        <f t="shared" si="312"/>
        <v>002</v>
      </c>
      <c r="H9983" s="6" t="str">
        <f t="shared" si="313"/>
        <v>038</v>
      </c>
      <c r="J9983" s="57"/>
      <c r="K9983" s="57"/>
      <c r="L9983" s="57"/>
    </row>
    <row r="9984" spans="1:12">
      <c r="A9984" s="6">
        <v>9817</v>
      </c>
      <c r="B9984" s="10" t="s">
        <v>25309</v>
      </c>
      <c r="C9984" s="10" t="s">
        <v>7239</v>
      </c>
      <c r="D9984" s="10" t="s">
        <v>38985</v>
      </c>
      <c r="E9984" s="6" t="s">
        <v>15875</v>
      </c>
      <c r="F9984" s="6"/>
      <c r="G9984" s="6" t="str">
        <f t="shared" si="312"/>
        <v>002</v>
      </c>
      <c r="H9984" s="6" t="str">
        <f t="shared" si="313"/>
        <v>038</v>
      </c>
      <c r="J9984" s="57"/>
      <c r="K9984" s="57"/>
      <c r="L9984" s="57"/>
    </row>
    <row r="9985" spans="1:12">
      <c r="A9985" s="6">
        <v>9818</v>
      </c>
      <c r="B9985" s="10" t="s">
        <v>25310</v>
      </c>
      <c r="C9985" s="10" t="s">
        <v>7240</v>
      </c>
      <c r="D9985" s="10" t="s">
        <v>58771</v>
      </c>
      <c r="E9985" s="6" t="s">
        <v>15875</v>
      </c>
      <c r="F9985" s="6"/>
      <c r="G9985" s="6" t="str">
        <f t="shared" si="312"/>
        <v>002</v>
      </c>
      <c r="H9985" s="6" t="str">
        <f t="shared" si="313"/>
        <v>038</v>
      </c>
      <c r="J9985" s="57"/>
      <c r="K9985" s="57"/>
      <c r="L9985" s="57"/>
    </row>
    <row r="9986" spans="1:12">
      <c r="A9986" s="6">
        <v>9819</v>
      </c>
      <c r="B9986" s="10" t="s">
        <v>25311</v>
      </c>
      <c r="C9986" s="10" t="s">
        <v>7241</v>
      </c>
      <c r="D9986" s="10" t="s">
        <v>58772</v>
      </c>
      <c r="E9986" s="6" t="s">
        <v>15875</v>
      </c>
      <c r="F9986" s="6"/>
      <c r="G9986" s="6" t="str">
        <f t="shared" si="312"/>
        <v>002</v>
      </c>
      <c r="H9986" s="6" t="str">
        <f t="shared" si="313"/>
        <v>038</v>
      </c>
      <c r="J9986" s="57"/>
      <c r="K9986" s="57"/>
      <c r="L9986" s="57"/>
    </row>
    <row r="9987" spans="1:12">
      <c r="A9987" s="6">
        <v>9820</v>
      </c>
      <c r="B9987" s="10" t="s">
        <v>25312</v>
      </c>
      <c r="C9987" s="10" t="s">
        <v>7242</v>
      </c>
      <c r="D9987" s="10" t="s">
        <v>35031</v>
      </c>
      <c r="E9987" s="6" t="s">
        <v>15875</v>
      </c>
      <c r="F9987" s="6"/>
      <c r="G9987" s="6" t="str">
        <f t="shared" si="312"/>
        <v>002</v>
      </c>
      <c r="H9987" s="6" t="str">
        <f t="shared" si="313"/>
        <v>038</v>
      </c>
      <c r="J9987" s="57"/>
      <c r="K9987" s="57"/>
      <c r="L9987" s="57"/>
    </row>
    <row r="9988" spans="1:12">
      <c r="A9988" s="6">
        <v>9821</v>
      </c>
      <c r="B9988" s="10" t="s">
        <v>25313</v>
      </c>
      <c r="C9988" s="10" t="s">
        <v>7243</v>
      </c>
      <c r="D9988" s="10" t="s">
        <v>58773</v>
      </c>
      <c r="E9988" s="6" t="s">
        <v>15875</v>
      </c>
      <c r="F9988" s="6"/>
      <c r="G9988" s="6" t="str">
        <f t="shared" si="312"/>
        <v>002</v>
      </c>
      <c r="H9988" s="6" t="str">
        <f t="shared" si="313"/>
        <v>038</v>
      </c>
      <c r="J9988" s="57"/>
      <c r="K9988" s="57"/>
      <c r="L9988" s="57"/>
    </row>
    <row r="9989" spans="1:12">
      <c r="A9989" s="6">
        <v>9822</v>
      </c>
      <c r="B9989" s="10" t="s">
        <v>25314</v>
      </c>
      <c r="C9989" s="10" t="s">
        <v>7244</v>
      </c>
      <c r="D9989" s="10" t="s">
        <v>38979</v>
      </c>
      <c r="E9989" s="6" t="s">
        <v>15875</v>
      </c>
      <c r="F9989" s="6"/>
      <c r="G9989" s="6" t="str">
        <f t="shared" si="312"/>
        <v>002</v>
      </c>
      <c r="H9989" s="6" t="str">
        <f t="shared" si="313"/>
        <v>038</v>
      </c>
      <c r="J9989" s="57"/>
      <c r="K9989" s="57"/>
      <c r="L9989" s="57"/>
    </row>
    <row r="9990" spans="1:12">
      <c r="A9990" s="6">
        <v>9823</v>
      </c>
      <c r="B9990" s="10" t="s">
        <v>25315</v>
      </c>
      <c r="C9990" s="10" t="s">
        <v>7245</v>
      </c>
      <c r="D9990" s="10" t="s">
        <v>58774</v>
      </c>
      <c r="E9990" s="6" t="s">
        <v>15875</v>
      </c>
      <c r="F9990" s="6"/>
      <c r="G9990" s="6" t="str">
        <f t="shared" si="312"/>
        <v>002</v>
      </c>
      <c r="H9990" s="6" t="str">
        <f t="shared" si="313"/>
        <v>038</v>
      </c>
      <c r="J9990" s="57"/>
      <c r="K9990" s="57"/>
      <c r="L9990" s="57"/>
    </row>
    <row r="9991" spans="1:12">
      <c r="A9991" s="6">
        <v>9824</v>
      </c>
      <c r="B9991" s="10" t="s">
        <v>25316</v>
      </c>
      <c r="C9991" s="10" t="s">
        <v>7246</v>
      </c>
      <c r="D9991" s="10" t="s">
        <v>35038</v>
      </c>
      <c r="E9991" s="6" t="s">
        <v>15875</v>
      </c>
      <c r="F9991" s="6"/>
      <c r="G9991" s="6" t="str">
        <f t="shared" si="312"/>
        <v>002</v>
      </c>
      <c r="H9991" s="6" t="str">
        <f t="shared" si="313"/>
        <v>038</v>
      </c>
      <c r="J9991" s="57"/>
      <c r="K9991" s="57"/>
      <c r="L9991" s="57"/>
    </row>
    <row r="9992" spans="1:12">
      <c r="A9992" s="6">
        <v>9825</v>
      </c>
      <c r="B9992" s="10" t="s">
        <v>25317</v>
      </c>
      <c r="C9992" s="10" t="s">
        <v>7247</v>
      </c>
      <c r="D9992" s="10" t="s">
        <v>58775</v>
      </c>
      <c r="E9992" s="6" t="s">
        <v>15875</v>
      </c>
      <c r="F9992" s="6"/>
      <c r="G9992" s="6" t="str">
        <f t="shared" si="312"/>
        <v>002</v>
      </c>
      <c r="H9992" s="6" t="str">
        <f t="shared" si="313"/>
        <v>038</v>
      </c>
      <c r="J9992" s="57"/>
      <c r="K9992" s="57"/>
      <c r="L9992" s="57"/>
    </row>
    <row r="9993" spans="1:12">
      <c r="A9993" s="6">
        <v>9826</v>
      </c>
      <c r="B9993" s="10" t="s">
        <v>25318</v>
      </c>
      <c r="C9993" s="10" t="s">
        <v>7248</v>
      </c>
      <c r="D9993" s="10" t="s">
        <v>38986</v>
      </c>
      <c r="E9993" s="6" t="s">
        <v>15875</v>
      </c>
      <c r="F9993" s="6"/>
      <c r="G9993" s="6" t="str">
        <f t="shared" si="312"/>
        <v>002</v>
      </c>
      <c r="H9993" s="6" t="str">
        <f t="shared" si="313"/>
        <v>038</v>
      </c>
      <c r="J9993" s="57"/>
      <c r="K9993" s="57"/>
      <c r="L9993" s="57"/>
    </row>
    <row r="9994" spans="1:12">
      <c r="A9994" s="6">
        <v>9827</v>
      </c>
      <c r="B9994" s="10" t="s">
        <v>25319</v>
      </c>
      <c r="C9994" s="10" t="s">
        <v>7249</v>
      </c>
      <c r="D9994" s="10" t="s">
        <v>58776</v>
      </c>
      <c r="E9994" s="6" t="s">
        <v>15875</v>
      </c>
      <c r="F9994" s="6"/>
      <c r="G9994" s="6" t="str">
        <f t="shared" si="312"/>
        <v>002</v>
      </c>
      <c r="H9994" s="6" t="str">
        <f t="shared" si="313"/>
        <v>038</v>
      </c>
      <c r="J9994" s="57"/>
      <c r="K9994" s="57"/>
      <c r="L9994" s="57"/>
    </row>
    <row r="9995" spans="1:12">
      <c r="A9995" s="6">
        <v>9828</v>
      </c>
      <c r="B9995" s="10" t="s">
        <v>25300</v>
      </c>
      <c r="C9995" s="10" t="s">
        <v>7250</v>
      </c>
      <c r="D9995" s="10" t="s">
        <v>38980</v>
      </c>
      <c r="E9995" s="6" t="s">
        <v>15875</v>
      </c>
      <c r="F9995" s="6"/>
      <c r="G9995" s="6" t="str">
        <f t="shared" si="312"/>
        <v>002</v>
      </c>
      <c r="H9995" s="6" t="str">
        <f t="shared" si="313"/>
        <v>038</v>
      </c>
      <c r="J9995" s="57"/>
      <c r="K9995" s="57"/>
      <c r="L9995" s="57"/>
    </row>
    <row r="9996" spans="1:12">
      <c r="A9996" s="6">
        <v>9829</v>
      </c>
      <c r="B9996" s="10" t="s">
        <v>25320</v>
      </c>
      <c r="C9996" s="10" t="s">
        <v>7251</v>
      </c>
      <c r="D9996" s="10" t="s">
        <v>58777</v>
      </c>
      <c r="E9996" s="6" t="s">
        <v>15875</v>
      </c>
      <c r="F9996" s="6"/>
      <c r="G9996" s="6" t="str">
        <f t="shared" si="312"/>
        <v>002</v>
      </c>
      <c r="H9996" s="6" t="str">
        <f t="shared" si="313"/>
        <v>038</v>
      </c>
      <c r="J9996" s="57"/>
      <c r="K9996" s="57"/>
      <c r="L9996" s="57"/>
    </row>
    <row r="9997" spans="1:12">
      <c r="A9997" s="6">
        <v>9830</v>
      </c>
      <c r="B9997" s="10" t="s">
        <v>25321</v>
      </c>
      <c r="C9997" s="10" t="s">
        <v>7252</v>
      </c>
      <c r="D9997" s="10" t="s">
        <v>38987</v>
      </c>
      <c r="E9997" s="6" t="s">
        <v>15875</v>
      </c>
      <c r="F9997" s="6"/>
      <c r="G9997" s="6" t="str">
        <f t="shared" si="312"/>
        <v>002</v>
      </c>
      <c r="H9997" s="6" t="str">
        <f t="shared" si="313"/>
        <v>038</v>
      </c>
      <c r="J9997" s="57"/>
      <c r="K9997" s="57"/>
      <c r="L9997" s="57"/>
    </row>
    <row r="9998" spans="1:12">
      <c r="A9998" s="6">
        <v>9831</v>
      </c>
      <c r="B9998" s="10" t="s">
        <v>25322</v>
      </c>
      <c r="C9998" s="10" t="s">
        <v>7253</v>
      </c>
      <c r="D9998" s="10" t="s">
        <v>38987</v>
      </c>
      <c r="E9998" s="6" t="s">
        <v>15875</v>
      </c>
      <c r="F9998" s="50"/>
      <c r="G9998" s="6" t="str">
        <f t="shared" si="312"/>
        <v>002</v>
      </c>
      <c r="H9998" s="6" t="str">
        <f t="shared" si="313"/>
        <v>038</v>
      </c>
      <c r="J9998" s="57"/>
      <c r="K9998" s="57"/>
      <c r="L9998" s="57"/>
    </row>
    <row r="9999" spans="1:12">
      <c r="A9999" s="6">
        <v>9832</v>
      </c>
      <c r="B9999" s="10" t="s">
        <v>25323</v>
      </c>
      <c r="C9999" s="10" t="s">
        <v>7254</v>
      </c>
      <c r="D9999" s="10" t="s">
        <v>35039</v>
      </c>
      <c r="E9999" s="6" t="s">
        <v>15875</v>
      </c>
      <c r="F9999" s="6"/>
      <c r="G9999" s="6" t="str">
        <f t="shared" si="312"/>
        <v>002</v>
      </c>
      <c r="H9999" s="6" t="str">
        <f t="shared" si="313"/>
        <v>038</v>
      </c>
      <c r="J9999" s="57"/>
      <c r="K9999" s="57"/>
      <c r="L9999" s="57"/>
    </row>
    <row r="10000" spans="1:12">
      <c r="A10000" s="6">
        <v>9833</v>
      </c>
      <c r="B10000" s="10" t="s">
        <v>25324</v>
      </c>
      <c r="C10000" s="10" t="s">
        <v>7255</v>
      </c>
      <c r="D10000" s="10" t="s">
        <v>38988</v>
      </c>
      <c r="E10000" s="6" t="s">
        <v>15875</v>
      </c>
      <c r="F10000" s="6"/>
      <c r="G10000" s="6" t="str">
        <f t="shared" si="312"/>
        <v>002</v>
      </c>
      <c r="H10000" s="6" t="str">
        <f t="shared" si="313"/>
        <v>038</v>
      </c>
      <c r="J10000" s="57"/>
      <c r="K10000" s="57"/>
      <c r="L10000" s="57"/>
    </row>
    <row r="10001" spans="1:12">
      <c r="A10001" s="6">
        <v>9834</v>
      </c>
      <c r="B10001" s="10" t="s">
        <v>25325</v>
      </c>
      <c r="C10001" s="10" t="s">
        <v>7256</v>
      </c>
      <c r="D10001" s="10" t="s">
        <v>58778</v>
      </c>
      <c r="E10001" s="6" t="s">
        <v>15875</v>
      </c>
      <c r="F10001" s="6"/>
      <c r="G10001" s="6" t="str">
        <f t="shared" si="312"/>
        <v>002</v>
      </c>
      <c r="H10001" s="6" t="str">
        <f t="shared" si="313"/>
        <v>038</v>
      </c>
      <c r="J10001" s="57"/>
      <c r="K10001" s="57"/>
      <c r="L10001" s="57"/>
    </row>
    <row r="10002" spans="1:12">
      <c r="A10002" s="6">
        <v>9835</v>
      </c>
      <c r="B10002" s="10" t="s">
        <v>25326</v>
      </c>
      <c r="C10002" s="10" t="s">
        <v>7257</v>
      </c>
      <c r="D10002" s="10" t="s">
        <v>58779</v>
      </c>
      <c r="E10002" s="6" t="s">
        <v>15875</v>
      </c>
      <c r="F10002" s="6"/>
      <c r="G10002" s="6" t="str">
        <f t="shared" si="312"/>
        <v>002</v>
      </c>
      <c r="H10002" s="6" t="str">
        <f t="shared" si="313"/>
        <v>038</v>
      </c>
      <c r="J10002" s="57"/>
      <c r="K10002" s="57"/>
      <c r="L10002" s="57"/>
    </row>
    <row r="10003" spans="1:12">
      <c r="A10003" s="6">
        <v>9836</v>
      </c>
      <c r="B10003" s="10" t="s">
        <v>25327</v>
      </c>
      <c r="C10003" s="10" t="s">
        <v>7258</v>
      </c>
      <c r="D10003" s="10" t="s">
        <v>38980</v>
      </c>
      <c r="E10003" s="6" t="s">
        <v>15875</v>
      </c>
      <c r="F10003" s="6"/>
      <c r="G10003" s="6" t="str">
        <f t="shared" si="312"/>
        <v>002</v>
      </c>
      <c r="H10003" s="6" t="str">
        <f t="shared" si="313"/>
        <v>038</v>
      </c>
      <c r="J10003" s="57"/>
      <c r="K10003" s="57"/>
      <c r="L10003" s="57"/>
    </row>
    <row r="10004" spans="1:12">
      <c r="A10004" s="6">
        <v>9837</v>
      </c>
      <c r="B10004" s="10" t="s">
        <v>25328</v>
      </c>
      <c r="C10004" s="10" t="s">
        <v>7259</v>
      </c>
      <c r="D10004" s="10" t="s">
        <v>38979</v>
      </c>
      <c r="E10004" s="6" t="s">
        <v>15875</v>
      </c>
      <c r="F10004" s="6"/>
      <c r="G10004" s="6" t="str">
        <f t="shared" si="312"/>
        <v>002</v>
      </c>
      <c r="H10004" s="6" t="str">
        <f t="shared" si="313"/>
        <v>038</v>
      </c>
      <c r="J10004" s="57"/>
      <c r="K10004" s="57"/>
      <c r="L10004" s="57"/>
    </row>
    <row r="10005" spans="1:12">
      <c r="A10005" s="6">
        <v>9838</v>
      </c>
      <c r="B10005" s="10" t="s">
        <v>25329</v>
      </c>
      <c r="C10005" s="10" t="s">
        <v>7260</v>
      </c>
      <c r="D10005" s="10" t="s">
        <v>38989</v>
      </c>
      <c r="E10005" s="6" t="s">
        <v>15875</v>
      </c>
      <c r="F10005" s="6"/>
      <c r="G10005" s="6" t="str">
        <f t="shared" si="312"/>
        <v>002</v>
      </c>
      <c r="H10005" s="6" t="str">
        <f t="shared" si="313"/>
        <v>038</v>
      </c>
      <c r="J10005" s="57"/>
      <c r="K10005" s="57"/>
      <c r="L10005" s="57"/>
    </row>
    <row r="10006" spans="1:12">
      <c r="A10006" s="6">
        <v>9839</v>
      </c>
      <c r="B10006" s="10" t="s">
        <v>25330</v>
      </c>
      <c r="C10006" s="10" t="s">
        <v>7261</v>
      </c>
      <c r="D10006" s="10" t="s">
        <v>38990</v>
      </c>
      <c r="E10006" s="6" t="s">
        <v>15875</v>
      </c>
      <c r="F10006" s="6"/>
      <c r="G10006" s="6" t="str">
        <f t="shared" si="312"/>
        <v>002</v>
      </c>
      <c r="H10006" s="6" t="str">
        <f t="shared" si="313"/>
        <v>038</v>
      </c>
      <c r="J10006" s="57"/>
      <c r="K10006" s="57"/>
      <c r="L10006" s="57"/>
    </row>
    <row r="10007" spans="1:12">
      <c r="A10007" s="6">
        <v>9840</v>
      </c>
      <c r="B10007" s="10" t="s">
        <v>25331</v>
      </c>
      <c r="C10007" s="10" t="s">
        <v>7262</v>
      </c>
      <c r="D10007" s="10" t="s">
        <v>50323</v>
      </c>
      <c r="E10007" s="6" t="s">
        <v>15875</v>
      </c>
      <c r="F10007" s="6"/>
      <c r="G10007" s="6" t="str">
        <f t="shared" si="312"/>
        <v>002</v>
      </c>
      <c r="H10007" s="6" t="str">
        <f t="shared" si="313"/>
        <v>038</v>
      </c>
      <c r="J10007" s="57"/>
      <c r="K10007" s="57"/>
      <c r="L10007" s="57"/>
    </row>
    <row r="10008" spans="1:12">
      <c r="A10008" s="6">
        <v>9841</v>
      </c>
      <c r="B10008" s="10" t="s">
        <v>25332</v>
      </c>
      <c r="C10008" s="10" t="s">
        <v>7263</v>
      </c>
      <c r="D10008" s="10" t="s">
        <v>38991</v>
      </c>
      <c r="E10008" s="6" t="s">
        <v>15875</v>
      </c>
      <c r="F10008" s="6"/>
      <c r="G10008" s="6" t="str">
        <f t="shared" si="312"/>
        <v>002</v>
      </c>
      <c r="H10008" s="6" t="str">
        <f t="shared" si="313"/>
        <v>038</v>
      </c>
      <c r="J10008" s="57"/>
      <c r="K10008" s="57"/>
      <c r="L10008" s="57"/>
    </row>
    <row r="10009" spans="1:12">
      <c r="A10009" s="6">
        <v>9842</v>
      </c>
      <c r="B10009" s="10" t="s">
        <v>25333</v>
      </c>
      <c r="C10009" s="10" t="s">
        <v>7264</v>
      </c>
      <c r="D10009" s="10" t="s">
        <v>58780</v>
      </c>
      <c r="E10009" s="6" t="s">
        <v>15875</v>
      </c>
      <c r="F10009" s="6"/>
      <c r="G10009" s="6" t="str">
        <f t="shared" si="312"/>
        <v>002</v>
      </c>
      <c r="H10009" s="6" t="str">
        <f t="shared" si="313"/>
        <v>038</v>
      </c>
      <c r="J10009" s="57"/>
      <c r="K10009" s="57"/>
      <c r="L10009" s="57"/>
    </row>
    <row r="10010" spans="1:12">
      <c r="A10010" s="6">
        <v>9843</v>
      </c>
      <c r="B10010" s="10" t="s">
        <v>25334</v>
      </c>
      <c r="C10010" s="10" t="s">
        <v>7265</v>
      </c>
      <c r="D10010" s="10" t="s">
        <v>35040</v>
      </c>
      <c r="E10010" s="6" t="s">
        <v>15875</v>
      </c>
      <c r="F10010" s="6"/>
      <c r="G10010" s="6" t="str">
        <f t="shared" si="312"/>
        <v>002</v>
      </c>
      <c r="H10010" s="6" t="str">
        <f t="shared" si="313"/>
        <v>038</v>
      </c>
      <c r="J10010" s="57"/>
      <c r="K10010" s="57"/>
      <c r="L10010" s="57"/>
    </row>
    <row r="10011" spans="1:12">
      <c r="A10011" s="6">
        <v>9844</v>
      </c>
      <c r="B10011" s="10" t="s">
        <v>25335</v>
      </c>
      <c r="C10011" s="10" t="s">
        <v>7266</v>
      </c>
      <c r="D10011" s="10" t="s">
        <v>38992</v>
      </c>
      <c r="E10011" s="6" t="s">
        <v>15875</v>
      </c>
      <c r="F10011" s="6"/>
      <c r="G10011" s="6" t="str">
        <f t="shared" si="312"/>
        <v>002</v>
      </c>
      <c r="H10011" s="6" t="str">
        <f t="shared" si="313"/>
        <v>038</v>
      </c>
      <c r="J10011" s="57"/>
      <c r="K10011" s="57"/>
      <c r="L10011" s="57"/>
    </row>
    <row r="10012" spans="1:12">
      <c r="A10012" s="6">
        <v>9845</v>
      </c>
      <c r="B10012" s="10" t="s">
        <v>25336</v>
      </c>
      <c r="C10012" s="10" t="s">
        <v>7267</v>
      </c>
      <c r="D10012" s="10" t="s">
        <v>58781</v>
      </c>
      <c r="E10012" s="6" t="s">
        <v>15875</v>
      </c>
      <c r="F10012" s="6"/>
      <c r="G10012" s="6" t="str">
        <f t="shared" si="312"/>
        <v>002</v>
      </c>
      <c r="H10012" s="6" t="str">
        <f t="shared" si="313"/>
        <v>038</v>
      </c>
      <c r="J10012" s="57"/>
      <c r="K10012" s="57"/>
      <c r="L10012" s="57"/>
    </row>
    <row r="10013" spans="1:12">
      <c r="A10013" s="6">
        <v>9846</v>
      </c>
      <c r="B10013" s="10" t="s">
        <v>25337</v>
      </c>
      <c r="C10013" s="10" t="s">
        <v>7268</v>
      </c>
      <c r="D10013" s="10" t="s">
        <v>38993</v>
      </c>
      <c r="E10013" s="6" t="s">
        <v>15875</v>
      </c>
      <c r="F10013" s="6"/>
      <c r="G10013" s="6" t="str">
        <f t="shared" si="312"/>
        <v>002</v>
      </c>
      <c r="H10013" s="6" t="str">
        <f t="shared" si="313"/>
        <v>038</v>
      </c>
      <c r="J10013" s="57"/>
      <c r="K10013" s="57"/>
      <c r="L10013" s="57"/>
    </row>
    <row r="10014" spans="1:12">
      <c r="A10014" s="6">
        <v>9847</v>
      </c>
      <c r="B10014" s="10" t="s">
        <v>25338</v>
      </c>
      <c r="C10014" s="10" t="s">
        <v>7269</v>
      </c>
      <c r="D10014" s="10" t="s">
        <v>38976</v>
      </c>
      <c r="E10014" s="6" t="s">
        <v>15875</v>
      </c>
      <c r="F10014" s="6"/>
      <c r="G10014" s="6" t="str">
        <f t="shared" si="312"/>
        <v>002</v>
      </c>
      <c r="H10014" s="6" t="str">
        <f t="shared" si="313"/>
        <v>038</v>
      </c>
      <c r="J10014" s="57"/>
      <c r="K10014" s="57"/>
      <c r="L10014" s="57"/>
    </row>
    <row r="10015" spans="1:12">
      <c r="A10015" s="6">
        <v>9848</v>
      </c>
      <c r="B10015" s="10" t="s">
        <v>25339</v>
      </c>
      <c r="C10015" s="10" t="s">
        <v>7270</v>
      </c>
      <c r="D10015" s="10" t="s">
        <v>38994</v>
      </c>
      <c r="E10015" s="6" t="s">
        <v>15875</v>
      </c>
      <c r="F10015" s="6"/>
      <c r="G10015" s="6" t="str">
        <f t="shared" si="312"/>
        <v>002</v>
      </c>
      <c r="H10015" s="6" t="str">
        <f t="shared" si="313"/>
        <v>038</v>
      </c>
      <c r="J10015" s="57"/>
      <c r="K10015" s="57"/>
      <c r="L10015" s="57"/>
    </row>
    <row r="10016" spans="1:12">
      <c r="A10016" s="6">
        <v>9849</v>
      </c>
      <c r="B10016" s="10" t="s">
        <v>25340</v>
      </c>
      <c r="C10016" s="10" t="s">
        <v>7271</v>
      </c>
      <c r="D10016" s="10" t="s">
        <v>54403</v>
      </c>
      <c r="E10016" s="6" t="s">
        <v>15875</v>
      </c>
      <c r="F10016" s="6"/>
      <c r="G10016" s="6" t="str">
        <f t="shared" ref="G10016:G10079" si="314">+LEFT(C10016,3)</f>
        <v>002</v>
      </c>
      <c r="H10016" s="6" t="str">
        <f t="shared" ref="H10016:H10079" si="315">+MID(C10016,5,3)</f>
        <v>038</v>
      </c>
      <c r="J10016" s="57"/>
      <c r="K10016" s="57"/>
      <c r="L10016" s="57"/>
    </row>
    <row r="10017" spans="1:12">
      <c r="A10017" s="6">
        <v>9850</v>
      </c>
      <c r="B10017" s="10" t="s">
        <v>25341</v>
      </c>
      <c r="C10017" s="10" t="s">
        <v>7272</v>
      </c>
      <c r="D10017" s="10" t="s">
        <v>38995</v>
      </c>
      <c r="E10017" s="6" t="s">
        <v>15875</v>
      </c>
      <c r="F10017" s="6"/>
      <c r="G10017" s="6" t="str">
        <f t="shared" si="314"/>
        <v>002</v>
      </c>
      <c r="H10017" s="6" t="str">
        <f t="shared" si="315"/>
        <v>038</v>
      </c>
      <c r="J10017" s="57"/>
      <c r="K10017" s="57"/>
      <c r="L10017" s="57"/>
    </row>
    <row r="10018" spans="1:12">
      <c r="A10018" s="6">
        <v>9851</v>
      </c>
      <c r="B10018" s="10" t="s">
        <v>25342</v>
      </c>
      <c r="C10018" s="10" t="s">
        <v>7273</v>
      </c>
      <c r="D10018" s="10" t="s">
        <v>38996</v>
      </c>
      <c r="E10018" s="6" t="s">
        <v>15875</v>
      </c>
      <c r="F10018" s="6"/>
      <c r="G10018" s="6" t="str">
        <f t="shared" si="314"/>
        <v>002</v>
      </c>
      <c r="H10018" s="6" t="str">
        <f t="shared" si="315"/>
        <v>038</v>
      </c>
      <c r="J10018" s="57"/>
      <c r="K10018" s="57"/>
      <c r="L10018" s="57"/>
    </row>
    <row r="10019" spans="1:12">
      <c r="A10019" s="6">
        <v>9852</v>
      </c>
      <c r="B10019" s="10" t="s">
        <v>25343</v>
      </c>
      <c r="C10019" s="10" t="s">
        <v>7274</v>
      </c>
      <c r="D10019" s="10" t="s">
        <v>58782</v>
      </c>
      <c r="E10019" s="6" t="s">
        <v>15875</v>
      </c>
      <c r="F10019" s="6"/>
      <c r="G10019" s="6" t="str">
        <f t="shared" si="314"/>
        <v>002</v>
      </c>
      <c r="H10019" s="6" t="str">
        <f t="shared" si="315"/>
        <v>038</v>
      </c>
      <c r="J10019" s="57"/>
      <c r="K10019" s="57"/>
      <c r="L10019" s="57"/>
    </row>
    <row r="10020" spans="1:12">
      <c r="A10020" s="6">
        <v>9853</v>
      </c>
      <c r="B10020" s="10" t="s">
        <v>25344</v>
      </c>
      <c r="C10020" s="10" t="s">
        <v>7275</v>
      </c>
      <c r="D10020" s="10" t="s">
        <v>38997</v>
      </c>
      <c r="E10020" s="6" t="s">
        <v>15875</v>
      </c>
      <c r="F10020" s="6"/>
      <c r="G10020" s="6" t="str">
        <f t="shared" si="314"/>
        <v>002</v>
      </c>
      <c r="H10020" s="6" t="str">
        <f t="shared" si="315"/>
        <v>038</v>
      </c>
      <c r="J10020" s="57"/>
      <c r="K10020" s="57"/>
      <c r="L10020" s="57"/>
    </row>
    <row r="10021" spans="1:12">
      <c r="A10021" s="6">
        <v>9854</v>
      </c>
      <c r="B10021" s="10" t="s">
        <v>25345</v>
      </c>
      <c r="C10021" s="10" t="s">
        <v>7276</v>
      </c>
      <c r="D10021" s="10" t="s">
        <v>58783</v>
      </c>
      <c r="E10021" s="6" t="s">
        <v>15875</v>
      </c>
      <c r="F10021" s="6"/>
      <c r="G10021" s="6" t="str">
        <f t="shared" si="314"/>
        <v>002</v>
      </c>
      <c r="H10021" s="6" t="str">
        <f t="shared" si="315"/>
        <v>038</v>
      </c>
      <c r="J10021" s="57"/>
      <c r="K10021" s="57"/>
      <c r="L10021" s="57"/>
    </row>
    <row r="10022" spans="1:12">
      <c r="A10022" s="6">
        <v>9855</v>
      </c>
      <c r="B10022" s="10" t="s">
        <v>25346</v>
      </c>
      <c r="C10022" s="10" t="s">
        <v>7277</v>
      </c>
      <c r="D10022" s="10" t="s">
        <v>43748</v>
      </c>
      <c r="E10022" s="6" t="s">
        <v>15875</v>
      </c>
      <c r="F10022" s="6"/>
      <c r="G10022" s="6" t="str">
        <f t="shared" si="314"/>
        <v>002</v>
      </c>
      <c r="H10022" s="6" t="str">
        <f t="shared" si="315"/>
        <v>038</v>
      </c>
      <c r="J10022" s="57"/>
      <c r="K10022" s="57"/>
      <c r="L10022" s="57"/>
    </row>
    <row r="10023" spans="1:12">
      <c r="A10023" s="6">
        <v>9856</v>
      </c>
      <c r="B10023" s="10" t="s">
        <v>25347</v>
      </c>
      <c r="C10023" s="10" t="s">
        <v>7278</v>
      </c>
      <c r="D10023" s="10" t="s">
        <v>38998</v>
      </c>
      <c r="E10023" s="6" t="s">
        <v>15875</v>
      </c>
      <c r="F10023" s="6"/>
      <c r="G10023" s="6" t="str">
        <f t="shared" si="314"/>
        <v>002</v>
      </c>
      <c r="H10023" s="6" t="str">
        <f t="shared" si="315"/>
        <v>038</v>
      </c>
      <c r="J10023" s="57"/>
      <c r="K10023" s="57"/>
      <c r="L10023" s="57"/>
    </row>
    <row r="10024" spans="1:12">
      <c r="A10024" s="6">
        <v>9857</v>
      </c>
      <c r="B10024" s="10" t="s">
        <v>25348</v>
      </c>
      <c r="C10024" s="10" t="s">
        <v>7279</v>
      </c>
      <c r="D10024" s="10" t="s">
        <v>35041</v>
      </c>
      <c r="E10024" s="6" t="s">
        <v>15875</v>
      </c>
      <c r="F10024" s="6"/>
      <c r="G10024" s="6" t="str">
        <f t="shared" si="314"/>
        <v>002</v>
      </c>
      <c r="H10024" s="6" t="str">
        <f t="shared" si="315"/>
        <v>038</v>
      </c>
      <c r="J10024" s="57"/>
      <c r="K10024" s="57"/>
      <c r="L10024" s="57"/>
    </row>
    <row r="10025" spans="1:12">
      <c r="A10025" s="6">
        <v>9858</v>
      </c>
      <c r="B10025" s="10" t="s">
        <v>25349</v>
      </c>
      <c r="C10025" s="10" t="s">
        <v>7280</v>
      </c>
      <c r="D10025" s="10" t="s">
        <v>58784</v>
      </c>
      <c r="E10025" s="6" t="s">
        <v>15875</v>
      </c>
      <c r="F10025" s="6"/>
      <c r="G10025" s="6" t="str">
        <f t="shared" si="314"/>
        <v>002</v>
      </c>
      <c r="H10025" s="6" t="str">
        <f t="shared" si="315"/>
        <v>038</v>
      </c>
      <c r="J10025" s="57"/>
      <c r="K10025" s="57"/>
      <c r="L10025" s="57"/>
    </row>
    <row r="10026" spans="1:12">
      <c r="A10026" s="6">
        <v>9859</v>
      </c>
      <c r="B10026" s="10" t="s">
        <v>25350</v>
      </c>
      <c r="C10026" s="10" t="s">
        <v>7281</v>
      </c>
      <c r="D10026" s="10" t="s">
        <v>58785</v>
      </c>
      <c r="E10026" s="6" t="s">
        <v>15875</v>
      </c>
      <c r="F10026" s="6"/>
      <c r="G10026" s="6" t="str">
        <f t="shared" si="314"/>
        <v>002</v>
      </c>
      <c r="H10026" s="6" t="str">
        <f t="shared" si="315"/>
        <v>038</v>
      </c>
      <c r="J10026" s="57"/>
      <c r="K10026" s="57"/>
      <c r="L10026" s="57"/>
    </row>
    <row r="10027" spans="1:12">
      <c r="A10027" s="6">
        <v>9860</v>
      </c>
      <c r="B10027" s="10" t="s">
        <v>25351</v>
      </c>
      <c r="C10027" s="10" t="s">
        <v>7282</v>
      </c>
      <c r="D10027" s="10" t="s">
        <v>58769</v>
      </c>
      <c r="E10027" s="6" t="s">
        <v>15875</v>
      </c>
      <c r="F10027" s="6"/>
      <c r="G10027" s="6" t="str">
        <f t="shared" si="314"/>
        <v>002</v>
      </c>
      <c r="H10027" s="6" t="str">
        <f t="shared" si="315"/>
        <v>038</v>
      </c>
      <c r="J10027" s="57"/>
      <c r="K10027" s="57"/>
      <c r="L10027" s="57"/>
    </row>
    <row r="10028" spans="1:12">
      <c r="A10028" s="6">
        <v>9861</v>
      </c>
      <c r="B10028" s="10" t="s">
        <v>25352</v>
      </c>
      <c r="C10028" s="10" t="s">
        <v>7283</v>
      </c>
      <c r="D10028" s="10" t="s">
        <v>38980</v>
      </c>
      <c r="E10028" s="6" t="s">
        <v>15875</v>
      </c>
      <c r="F10028" s="6"/>
      <c r="G10028" s="6" t="str">
        <f t="shared" si="314"/>
        <v>002</v>
      </c>
      <c r="H10028" s="6" t="str">
        <f t="shared" si="315"/>
        <v>038</v>
      </c>
      <c r="J10028" s="57"/>
      <c r="K10028" s="57"/>
      <c r="L10028" s="57"/>
    </row>
    <row r="10029" spans="1:12">
      <c r="A10029" s="6">
        <v>9862</v>
      </c>
      <c r="B10029" s="10" t="s">
        <v>25353</v>
      </c>
      <c r="C10029" s="10" t="s">
        <v>7284</v>
      </c>
      <c r="D10029" s="10" t="s">
        <v>38999</v>
      </c>
      <c r="E10029" s="6" t="s">
        <v>15875</v>
      </c>
      <c r="F10029" s="6"/>
      <c r="G10029" s="6" t="str">
        <f t="shared" si="314"/>
        <v>002</v>
      </c>
      <c r="H10029" s="6" t="str">
        <f t="shared" si="315"/>
        <v>038</v>
      </c>
      <c r="J10029" s="57"/>
      <c r="K10029" s="57"/>
      <c r="L10029" s="57"/>
    </row>
    <row r="10030" spans="1:12">
      <c r="A10030" s="6">
        <v>9863</v>
      </c>
      <c r="B10030" s="10" t="s">
        <v>25354</v>
      </c>
      <c r="C10030" s="10" t="s">
        <v>7285</v>
      </c>
      <c r="D10030" s="10" t="s">
        <v>39000</v>
      </c>
      <c r="E10030" s="6" t="s">
        <v>15875</v>
      </c>
      <c r="F10030" s="6"/>
      <c r="G10030" s="6" t="str">
        <f t="shared" si="314"/>
        <v>002</v>
      </c>
      <c r="H10030" s="6" t="str">
        <f t="shared" si="315"/>
        <v>038</v>
      </c>
      <c r="J10030" s="57"/>
      <c r="K10030" s="57"/>
      <c r="L10030" s="57"/>
    </row>
    <row r="10031" spans="1:12">
      <c r="A10031" s="6">
        <v>9864</v>
      </c>
      <c r="B10031" s="10" t="s">
        <v>25355</v>
      </c>
      <c r="C10031" s="10" t="s">
        <v>7286</v>
      </c>
      <c r="D10031" s="10" t="s">
        <v>39000</v>
      </c>
      <c r="E10031" s="6" t="s">
        <v>15875</v>
      </c>
      <c r="F10031" s="6"/>
      <c r="G10031" s="6" t="str">
        <f t="shared" si="314"/>
        <v>002</v>
      </c>
      <c r="H10031" s="6" t="str">
        <f t="shared" si="315"/>
        <v>038</v>
      </c>
      <c r="J10031" s="57"/>
      <c r="K10031" s="57"/>
      <c r="L10031" s="57"/>
    </row>
    <row r="10032" spans="1:12">
      <c r="A10032" s="6">
        <v>9865</v>
      </c>
      <c r="B10032" s="10" t="s">
        <v>25356</v>
      </c>
      <c r="C10032" s="10" t="s">
        <v>7287</v>
      </c>
      <c r="D10032" s="10" t="s">
        <v>39001</v>
      </c>
      <c r="E10032" s="6" t="s">
        <v>15875</v>
      </c>
      <c r="F10032" s="6"/>
      <c r="G10032" s="6" t="str">
        <f t="shared" si="314"/>
        <v>002</v>
      </c>
      <c r="H10032" s="6" t="str">
        <f t="shared" si="315"/>
        <v>038</v>
      </c>
      <c r="J10032" s="57"/>
      <c r="K10032" s="57"/>
      <c r="L10032" s="57"/>
    </row>
    <row r="10033" spans="1:12">
      <c r="A10033" s="6">
        <v>9866</v>
      </c>
      <c r="B10033" s="10" t="s">
        <v>25357</v>
      </c>
      <c r="C10033" s="10" t="s">
        <v>7288</v>
      </c>
      <c r="D10033" s="10" t="s">
        <v>39002</v>
      </c>
      <c r="E10033" s="6" t="s">
        <v>15875</v>
      </c>
      <c r="F10033" s="6"/>
      <c r="G10033" s="6" t="str">
        <f t="shared" si="314"/>
        <v>002</v>
      </c>
      <c r="H10033" s="6" t="str">
        <f t="shared" si="315"/>
        <v>038</v>
      </c>
      <c r="J10033" s="57"/>
      <c r="K10033" s="57"/>
      <c r="L10033" s="57"/>
    </row>
    <row r="10034" spans="1:12">
      <c r="A10034" s="6">
        <v>9867</v>
      </c>
      <c r="B10034" s="10" t="s">
        <v>25358</v>
      </c>
      <c r="C10034" s="10" t="s">
        <v>7289</v>
      </c>
      <c r="D10034" s="10" t="s">
        <v>39003</v>
      </c>
      <c r="E10034" s="6" t="s">
        <v>15875</v>
      </c>
      <c r="F10034" s="6"/>
      <c r="G10034" s="6" t="str">
        <f t="shared" si="314"/>
        <v>002</v>
      </c>
      <c r="H10034" s="6" t="str">
        <f t="shared" si="315"/>
        <v>038</v>
      </c>
      <c r="J10034" s="57"/>
      <c r="K10034" s="57"/>
      <c r="L10034" s="57"/>
    </row>
    <row r="10035" spans="1:12">
      <c r="A10035" s="6">
        <v>9868</v>
      </c>
      <c r="B10035" s="10" t="s">
        <v>25359</v>
      </c>
      <c r="C10035" s="10" t="s">
        <v>7290</v>
      </c>
      <c r="D10035" s="10" t="s">
        <v>39004</v>
      </c>
      <c r="E10035" s="6" t="s">
        <v>15875</v>
      </c>
      <c r="F10035" s="6"/>
      <c r="G10035" s="6" t="str">
        <f t="shared" si="314"/>
        <v>002</v>
      </c>
      <c r="H10035" s="6" t="str">
        <f t="shared" si="315"/>
        <v>038</v>
      </c>
      <c r="J10035" s="57"/>
      <c r="K10035" s="57"/>
      <c r="L10035" s="57"/>
    </row>
    <row r="10036" spans="1:12">
      <c r="A10036" s="6">
        <v>9869</v>
      </c>
      <c r="B10036" s="10" t="s">
        <v>25360</v>
      </c>
      <c r="C10036" s="10" t="s">
        <v>7291</v>
      </c>
      <c r="D10036" s="10" t="s">
        <v>39005</v>
      </c>
      <c r="E10036" s="6" t="s">
        <v>15875</v>
      </c>
      <c r="F10036" s="6"/>
      <c r="G10036" s="6" t="str">
        <f t="shared" si="314"/>
        <v>002</v>
      </c>
      <c r="H10036" s="6" t="str">
        <f t="shared" si="315"/>
        <v>038</v>
      </c>
      <c r="J10036" s="57"/>
      <c r="K10036" s="57"/>
      <c r="L10036" s="57"/>
    </row>
    <row r="10037" spans="1:12">
      <c r="A10037" s="6">
        <v>9870</v>
      </c>
      <c r="B10037" s="10" t="s">
        <v>25361</v>
      </c>
      <c r="C10037" s="10" t="s">
        <v>7292</v>
      </c>
      <c r="D10037" s="10" t="s">
        <v>39006</v>
      </c>
      <c r="E10037" s="6" t="s">
        <v>15875</v>
      </c>
      <c r="F10037" s="6"/>
      <c r="G10037" s="6" t="str">
        <f t="shared" si="314"/>
        <v>002</v>
      </c>
      <c r="H10037" s="6" t="str">
        <f t="shared" si="315"/>
        <v>038</v>
      </c>
      <c r="J10037" s="57"/>
      <c r="K10037" s="57"/>
      <c r="L10037" s="57"/>
    </row>
    <row r="10038" spans="1:12">
      <c r="A10038" s="6">
        <v>9871</v>
      </c>
      <c r="B10038" s="10" t="s">
        <v>25362</v>
      </c>
      <c r="C10038" s="10" t="s">
        <v>7293</v>
      </c>
      <c r="D10038" s="10" t="s">
        <v>39007</v>
      </c>
      <c r="E10038" s="6" t="s">
        <v>15875</v>
      </c>
      <c r="F10038" s="6"/>
      <c r="G10038" s="6" t="str">
        <f t="shared" si="314"/>
        <v>002</v>
      </c>
      <c r="H10038" s="6" t="str">
        <f t="shared" si="315"/>
        <v>038</v>
      </c>
      <c r="J10038" s="57"/>
      <c r="K10038" s="57"/>
      <c r="L10038" s="57"/>
    </row>
    <row r="10039" spans="1:12">
      <c r="A10039" s="6">
        <v>9872</v>
      </c>
      <c r="B10039" s="10" t="s">
        <v>25363</v>
      </c>
      <c r="C10039" s="10" t="s">
        <v>7294</v>
      </c>
      <c r="D10039" s="10" t="s">
        <v>58786</v>
      </c>
      <c r="E10039" s="6" t="s">
        <v>15875</v>
      </c>
      <c r="F10039" s="6"/>
      <c r="G10039" s="6" t="str">
        <f t="shared" si="314"/>
        <v>002</v>
      </c>
      <c r="H10039" s="6" t="str">
        <f t="shared" si="315"/>
        <v>038</v>
      </c>
      <c r="J10039" s="57"/>
      <c r="K10039" s="57"/>
      <c r="L10039" s="57"/>
    </row>
    <row r="10040" spans="1:12">
      <c r="A10040" s="6">
        <v>9873</v>
      </c>
      <c r="B10040" s="10" t="s">
        <v>25364</v>
      </c>
      <c r="C10040" s="10" t="s">
        <v>7295</v>
      </c>
      <c r="D10040" s="10" t="s">
        <v>58787</v>
      </c>
      <c r="E10040" s="6" t="s">
        <v>15875</v>
      </c>
      <c r="F10040" s="6"/>
      <c r="G10040" s="6" t="str">
        <f t="shared" si="314"/>
        <v>002</v>
      </c>
      <c r="H10040" s="6" t="str">
        <f t="shared" si="315"/>
        <v>038</v>
      </c>
      <c r="J10040" s="57"/>
      <c r="K10040" s="57"/>
      <c r="L10040" s="57"/>
    </row>
    <row r="10041" spans="1:12">
      <c r="A10041" s="6">
        <v>9874</v>
      </c>
      <c r="B10041" s="10" t="s">
        <v>25365</v>
      </c>
      <c r="C10041" s="10" t="s">
        <v>7296</v>
      </c>
      <c r="D10041" s="10" t="s">
        <v>39008</v>
      </c>
      <c r="E10041" s="6" t="s">
        <v>15875</v>
      </c>
      <c r="F10041" s="6"/>
      <c r="G10041" s="6" t="str">
        <f t="shared" si="314"/>
        <v>002</v>
      </c>
      <c r="H10041" s="6" t="str">
        <f t="shared" si="315"/>
        <v>038</v>
      </c>
      <c r="J10041" s="57"/>
      <c r="K10041" s="57"/>
      <c r="L10041" s="57"/>
    </row>
    <row r="10042" spans="1:12">
      <c r="A10042" s="6">
        <v>9875</v>
      </c>
      <c r="B10042" s="10" t="s">
        <v>25366</v>
      </c>
      <c r="C10042" s="10" t="s">
        <v>7297</v>
      </c>
      <c r="D10042" s="10" t="s">
        <v>39009</v>
      </c>
      <c r="E10042" s="6" t="s">
        <v>15875</v>
      </c>
      <c r="F10042" s="6"/>
      <c r="G10042" s="6" t="str">
        <f t="shared" si="314"/>
        <v>002</v>
      </c>
      <c r="H10042" s="6" t="str">
        <f t="shared" si="315"/>
        <v>038</v>
      </c>
      <c r="J10042" s="57"/>
      <c r="K10042" s="57"/>
      <c r="L10042" s="57"/>
    </row>
    <row r="10043" spans="1:12">
      <c r="A10043" s="6">
        <v>9876</v>
      </c>
      <c r="B10043" s="10" t="s">
        <v>25367</v>
      </c>
      <c r="C10043" s="10" t="s">
        <v>7298</v>
      </c>
      <c r="D10043" s="10" t="s">
        <v>58788</v>
      </c>
      <c r="E10043" s="6" t="s">
        <v>15875</v>
      </c>
      <c r="F10043" s="6"/>
      <c r="G10043" s="6" t="str">
        <f t="shared" si="314"/>
        <v>002</v>
      </c>
      <c r="H10043" s="6" t="str">
        <f t="shared" si="315"/>
        <v>038</v>
      </c>
      <c r="J10043" s="57"/>
      <c r="K10043" s="57"/>
      <c r="L10043" s="57"/>
    </row>
    <row r="10044" spans="1:12">
      <c r="A10044" s="6">
        <v>9877</v>
      </c>
      <c r="B10044" s="10" t="s">
        <v>25368</v>
      </c>
      <c r="C10044" s="10" t="s">
        <v>7299</v>
      </c>
      <c r="D10044" s="10" t="s">
        <v>58788</v>
      </c>
      <c r="E10044" s="6" t="s">
        <v>15875</v>
      </c>
      <c r="F10044" s="6"/>
      <c r="G10044" s="6" t="str">
        <f t="shared" si="314"/>
        <v>002</v>
      </c>
      <c r="H10044" s="6" t="str">
        <f t="shared" si="315"/>
        <v>038</v>
      </c>
      <c r="J10044" s="57"/>
      <c r="K10044" s="57"/>
      <c r="L10044" s="57"/>
    </row>
    <row r="10045" spans="1:12">
      <c r="A10045" s="6">
        <v>9878</v>
      </c>
      <c r="B10045" s="10" t="s">
        <v>25369</v>
      </c>
      <c r="C10045" s="10" t="s">
        <v>7300</v>
      </c>
      <c r="D10045" s="10" t="s">
        <v>58789</v>
      </c>
      <c r="E10045" s="6" t="s">
        <v>15875</v>
      </c>
      <c r="F10045" s="6"/>
      <c r="G10045" s="6" t="str">
        <f t="shared" si="314"/>
        <v>002</v>
      </c>
      <c r="H10045" s="6" t="str">
        <f t="shared" si="315"/>
        <v>038</v>
      </c>
      <c r="J10045" s="57"/>
      <c r="K10045" s="57"/>
      <c r="L10045" s="57"/>
    </row>
    <row r="10046" spans="1:12">
      <c r="A10046" s="6">
        <v>9879</v>
      </c>
      <c r="B10046" s="10" t="s">
        <v>25370</v>
      </c>
      <c r="C10046" s="10" t="s">
        <v>7301</v>
      </c>
      <c r="D10046" s="10" t="s">
        <v>58790</v>
      </c>
      <c r="E10046" s="6" t="s">
        <v>15875</v>
      </c>
      <c r="F10046" s="6"/>
      <c r="G10046" s="6" t="str">
        <f t="shared" si="314"/>
        <v>002</v>
      </c>
      <c r="H10046" s="6" t="str">
        <f t="shared" si="315"/>
        <v>038</v>
      </c>
      <c r="J10046" s="57"/>
      <c r="K10046" s="57"/>
      <c r="L10046" s="57"/>
    </row>
    <row r="10047" spans="1:12">
      <c r="A10047" s="6">
        <v>9880</v>
      </c>
      <c r="B10047" s="10" t="s">
        <v>25371</v>
      </c>
      <c r="C10047" s="10" t="s">
        <v>7302</v>
      </c>
      <c r="D10047" s="10" t="s">
        <v>58783</v>
      </c>
      <c r="E10047" s="6" t="s">
        <v>15875</v>
      </c>
      <c r="F10047" s="6"/>
      <c r="G10047" s="6" t="str">
        <f t="shared" si="314"/>
        <v>002</v>
      </c>
      <c r="H10047" s="6" t="str">
        <f t="shared" si="315"/>
        <v>038</v>
      </c>
      <c r="J10047" s="57"/>
      <c r="K10047" s="57"/>
      <c r="L10047" s="57"/>
    </row>
    <row r="10048" spans="1:12">
      <c r="A10048" s="6">
        <v>9881</v>
      </c>
      <c r="B10048" s="10" t="s">
        <v>25372</v>
      </c>
      <c r="C10048" s="10" t="s">
        <v>7303</v>
      </c>
      <c r="D10048" s="10" t="s">
        <v>39010</v>
      </c>
      <c r="E10048" s="6" t="s">
        <v>15875</v>
      </c>
      <c r="F10048" s="6"/>
      <c r="G10048" s="6" t="str">
        <f t="shared" si="314"/>
        <v>002</v>
      </c>
      <c r="H10048" s="6" t="str">
        <f t="shared" si="315"/>
        <v>038</v>
      </c>
      <c r="J10048" s="57"/>
      <c r="K10048" s="57"/>
      <c r="L10048" s="57"/>
    </row>
    <row r="10049" spans="1:12">
      <c r="A10049" s="6">
        <v>9882</v>
      </c>
      <c r="B10049" s="10" t="s">
        <v>25373</v>
      </c>
      <c r="C10049" s="10" t="s">
        <v>7304</v>
      </c>
      <c r="D10049" s="10" t="s">
        <v>58791</v>
      </c>
      <c r="E10049" s="6" t="s">
        <v>15875</v>
      </c>
      <c r="F10049" s="6"/>
      <c r="G10049" s="6" t="str">
        <f t="shared" si="314"/>
        <v>002</v>
      </c>
      <c r="H10049" s="6" t="str">
        <f t="shared" si="315"/>
        <v>038</v>
      </c>
      <c r="J10049" s="57"/>
      <c r="K10049" s="57"/>
      <c r="L10049" s="57"/>
    </row>
    <row r="10050" spans="1:12">
      <c r="A10050" s="6">
        <v>9883</v>
      </c>
      <c r="B10050" s="10" t="s">
        <v>25374</v>
      </c>
      <c r="C10050" s="10" t="s">
        <v>7305</v>
      </c>
      <c r="D10050" s="10" t="s">
        <v>39011</v>
      </c>
      <c r="E10050" s="6" t="s">
        <v>15875</v>
      </c>
      <c r="F10050" s="6"/>
      <c r="G10050" s="6" t="str">
        <f t="shared" si="314"/>
        <v>002</v>
      </c>
      <c r="H10050" s="6" t="str">
        <f t="shared" si="315"/>
        <v>038</v>
      </c>
      <c r="J10050" s="57"/>
      <c r="K10050" s="57"/>
      <c r="L10050" s="57"/>
    </row>
    <row r="10051" spans="1:12">
      <c r="A10051" s="6">
        <v>9884</v>
      </c>
      <c r="B10051" s="10" t="s">
        <v>25375</v>
      </c>
      <c r="C10051" s="10" t="s">
        <v>7306</v>
      </c>
      <c r="D10051" s="10" t="s">
        <v>39014</v>
      </c>
      <c r="E10051" s="6" t="s">
        <v>15875</v>
      </c>
      <c r="F10051" s="6"/>
      <c r="G10051" s="6" t="str">
        <f t="shared" si="314"/>
        <v>002</v>
      </c>
      <c r="H10051" s="6" t="str">
        <f t="shared" si="315"/>
        <v>038</v>
      </c>
      <c r="J10051" s="57"/>
      <c r="K10051" s="57"/>
      <c r="L10051" s="57"/>
    </row>
    <row r="10052" spans="1:12">
      <c r="A10052" s="6">
        <v>9885</v>
      </c>
      <c r="B10052" s="10" t="s">
        <v>25376</v>
      </c>
      <c r="C10052" s="10" t="s">
        <v>17155</v>
      </c>
      <c r="D10052" s="10" t="s">
        <v>39012</v>
      </c>
      <c r="E10052" s="6" t="s">
        <v>15875</v>
      </c>
      <c r="F10052" s="6"/>
      <c r="G10052" s="6" t="str">
        <f t="shared" si="314"/>
        <v>002</v>
      </c>
      <c r="H10052" s="6" t="str">
        <f t="shared" si="315"/>
        <v>038</v>
      </c>
      <c r="J10052" s="57"/>
      <c r="K10052" s="57"/>
      <c r="L10052" s="57"/>
    </row>
    <row r="10053" spans="1:12">
      <c r="A10053" s="6">
        <v>9886</v>
      </c>
      <c r="B10053" s="10" t="s">
        <v>25377</v>
      </c>
      <c r="C10053" s="10" t="s">
        <v>16147</v>
      </c>
      <c r="D10053" s="10" t="s">
        <v>58792</v>
      </c>
      <c r="E10053" s="6" t="s">
        <v>15875</v>
      </c>
      <c r="F10053" s="6"/>
      <c r="G10053" s="6" t="str">
        <f t="shared" si="314"/>
        <v>002</v>
      </c>
      <c r="H10053" s="6" t="str">
        <f t="shared" si="315"/>
        <v>038</v>
      </c>
      <c r="J10053" s="57"/>
      <c r="K10053" s="57"/>
      <c r="L10053" s="57"/>
    </row>
    <row r="10054" spans="1:12">
      <c r="A10054" s="6">
        <v>9887</v>
      </c>
      <c r="B10054" s="10" t="s">
        <v>25378</v>
      </c>
      <c r="C10054" s="10" t="s">
        <v>16252</v>
      </c>
      <c r="D10054" s="10" t="s">
        <v>38980</v>
      </c>
      <c r="E10054" s="6" t="s">
        <v>15875</v>
      </c>
      <c r="F10054" s="6"/>
      <c r="G10054" s="6" t="str">
        <f t="shared" si="314"/>
        <v>002</v>
      </c>
      <c r="H10054" s="6" t="str">
        <f t="shared" si="315"/>
        <v>038</v>
      </c>
      <c r="J10054" s="57"/>
      <c r="K10054" s="57"/>
      <c r="L10054" s="57"/>
    </row>
    <row r="10055" spans="1:12">
      <c r="A10055" s="6">
        <v>9888</v>
      </c>
      <c r="B10055" s="10" t="s">
        <v>25379</v>
      </c>
      <c r="C10055" s="10" t="s">
        <v>16254</v>
      </c>
      <c r="D10055" s="10" t="s">
        <v>39013</v>
      </c>
      <c r="E10055" s="6" t="s">
        <v>15875</v>
      </c>
      <c r="F10055" s="6"/>
      <c r="G10055" s="6" t="str">
        <f t="shared" si="314"/>
        <v>002</v>
      </c>
      <c r="H10055" s="6" t="str">
        <f t="shared" si="315"/>
        <v>038</v>
      </c>
      <c r="J10055" s="57"/>
      <c r="K10055" s="57"/>
      <c r="L10055" s="57"/>
    </row>
    <row r="10056" spans="1:12">
      <c r="A10056" s="6">
        <v>9889</v>
      </c>
      <c r="B10056" s="10" t="s">
        <v>25380</v>
      </c>
      <c r="C10056" s="10" t="s">
        <v>16317</v>
      </c>
      <c r="D10056" s="10" t="s">
        <v>39014</v>
      </c>
      <c r="E10056" s="6" t="s">
        <v>15875</v>
      </c>
      <c r="F10056" s="6"/>
      <c r="G10056" s="6" t="str">
        <f t="shared" si="314"/>
        <v>002</v>
      </c>
      <c r="H10056" s="6" t="str">
        <f t="shared" si="315"/>
        <v>038</v>
      </c>
      <c r="J10056" s="57"/>
      <c r="K10056" s="57"/>
      <c r="L10056" s="57"/>
    </row>
    <row r="10057" spans="1:12">
      <c r="A10057" s="6">
        <v>9890</v>
      </c>
      <c r="B10057" s="10" t="s">
        <v>25381</v>
      </c>
      <c r="C10057" s="10" t="s">
        <v>17156</v>
      </c>
      <c r="D10057" s="10" t="s">
        <v>38977</v>
      </c>
      <c r="E10057" s="6" t="s">
        <v>15875</v>
      </c>
      <c r="F10057" s="6"/>
      <c r="G10057" s="6" t="str">
        <f t="shared" si="314"/>
        <v>002</v>
      </c>
      <c r="H10057" s="6" t="str">
        <f t="shared" si="315"/>
        <v>038</v>
      </c>
      <c r="J10057" s="57"/>
      <c r="K10057" s="57"/>
      <c r="L10057" s="57"/>
    </row>
    <row r="10058" spans="1:12">
      <c r="A10058" s="6">
        <v>9891</v>
      </c>
      <c r="B10058" s="10" t="s">
        <v>25382</v>
      </c>
      <c r="C10058" s="10" t="s">
        <v>16423</v>
      </c>
      <c r="D10058" s="10" t="s">
        <v>58793</v>
      </c>
      <c r="E10058" s="6" t="s">
        <v>15875</v>
      </c>
      <c r="F10058" s="6"/>
      <c r="G10058" s="6" t="str">
        <f t="shared" si="314"/>
        <v>002</v>
      </c>
      <c r="H10058" s="6" t="str">
        <f t="shared" si="315"/>
        <v>038</v>
      </c>
      <c r="J10058" s="57"/>
      <c r="K10058" s="57"/>
      <c r="L10058" s="57"/>
    </row>
    <row r="10059" spans="1:12">
      <c r="A10059" s="6">
        <v>9892</v>
      </c>
      <c r="B10059" s="10" t="s">
        <v>25383</v>
      </c>
      <c r="C10059" s="10" t="s">
        <v>16532</v>
      </c>
      <c r="D10059" s="10" t="s">
        <v>58794</v>
      </c>
      <c r="E10059" s="6" t="s">
        <v>15875</v>
      </c>
      <c r="F10059" s="6"/>
      <c r="G10059" s="6" t="str">
        <f t="shared" si="314"/>
        <v>002</v>
      </c>
      <c r="H10059" s="6" t="str">
        <f t="shared" si="315"/>
        <v>038</v>
      </c>
      <c r="J10059" s="57"/>
      <c r="K10059" s="57"/>
      <c r="L10059" s="57"/>
    </row>
    <row r="10060" spans="1:12">
      <c r="A10060" s="6">
        <v>9893</v>
      </c>
      <c r="B10060" s="10" t="s">
        <v>25384</v>
      </c>
      <c r="C10060" s="10" t="s">
        <v>18286</v>
      </c>
      <c r="D10060" s="10" t="s">
        <v>39010</v>
      </c>
      <c r="E10060" s="6" t="s">
        <v>15875</v>
      </c>
      <c r="F10060" s="6"/>
      <c r="G10060" s="6" t="str">
        <f t="shared" si="314"/>
        <v>002</v>
      </c>
      <c r="H10060" s="6" t="str">
        <f t="shared" si="315"/>
        <v>038</v>
      </c>
      <c r="J10060" s="57"/>
      <c r="K10060" s="57"/>
      <c r="L10060" s="57"/>
    </row>
    <row r="10061" spans="1:12">
      <c r="A10061" s="6">
        <v>9894</v>
      </c>
      <c r="B10061" s="10" t="s">
        <v>25385</v>
      </c>
      <c r="C10061" s="10" t="s">
        <v>17786</v>
      </c>
      <c r="D10061" s="10" t="s">
        <v>54408</v>
      </c>
      <c r="E10061" s="6" t="s">
        <v>15875</v>
      </c>
      <c r="F10061" s="6"/>
      <c r="G10061" s="6" t="str">
        <f t="shared" si="314"/>
        <v>002</v>
      </c>
      <c r="H10061" s="6" t="str">
        <f t="shared" si="315"/>
        <v>038</v>
      </c>
      <c r="J10061" s="57"/>
      <c r="K10061" s="57"/>
      <c r="L10061" s="57"/>
    </row>
    <row r="10062" spans="1:12">
      <c r="A10062" s="6">
        <v>9895</v>
      </c>
      <c r="B10062" s="10" t="s">
        <v>25386</v>
      </c>
      <c r="C10062" s="10" t="s">
        <v>17879</v>
      </c>
      <c r="D10062" s="10" t="s">
        <v>39015</v>
      </c>
      <c r="E10062" s="6" t="s">
        <v>15875</v>
      </c>
      <c r="F10062" s="6"/>
      <c r="G10062" s="6" t="str">
        <f t="shared" si="314"/>
        <v>002</v>
      </c>
      <c r="H10062" s="6" t="str">
        <f t="shared" si="315"/>
        <v>038</v>
      </c>
      <c r="J10062" s="57"/>
      <c r="K10062" s="57"/>
      <c r="L10062" s="57"/>
    </row>
    <row r="10063" spans="1:12">
      <c r="A10063" s="6">
        <v>9896</v>
      </c>
      <c r="B10063" s="10" t="s">
        <v>25387</v>
      </c>
      <c r="C10063" s="10" t="s">
        <v>17929</v>
      </c>
      <c r="D10063" s="10" t="s">
        <v>58752</v>
      </c>
      <c r="E10063" s="6" t="s">
        <v>15875</v>
      </c>
      <c r="F10063" s="6"/>
      <c r="G10063" s="6" t="str">
        <f t="shared" si="314"/>
        <v>002</v>
      </c>
      <c r="H10063" s="6" t="str">
        <f t="shared" si="315"/>
        <v>038</v>
      </c>
      <c r="J10063" s="57"/>
      <c r="K10063" s="57"/>
      <c r="L10063" s="57"/>
    </row>
    <row r="10064" spans="1:12">
      <c r="A10064" s="6">
        <v>9897</v>
      </c>
      <c r="B10064" s="10" t="s">
        <v>43611</v>
      </c>
      <c r="C10064" s="10" t="s">
        <v>43609</v>
      </c>
      <c r="D10064" s="10" t="s">
        <v>43610</v>
      </c>
      <c r="E10064" s="6" t="s">
        <v>15875</v>
      </c>
      <c r="F10064" s="6"/>
      <c r="G10064" s="6" t="str">
        <f t="shared" si="314"/>
        <v>002</v>
      </c>
      <c r="H10064" s="6" t="str">
        <f t="shared" si="315"/>
        <v>038</v>
      </c>
      <c r="J10064" s="57"/>
      <c r="K10064" s="57"/>
      <c r="L10064" s="57"/>
    </row>
    <row r="10065" spans="1:12">
      <c r="A10065" s="6">
        <v>9898</v>
      </c>
      <c r="B10065" s="10" t="s">
        <v>43745</v>
      </c>
      <c r="C10065" s="10" t="s">
        <v>43749</v>
      </c>
      <c r="D10065" s="10" t="s">
        <v>58795</v>
      </c>
      <c r="E10065" s="6" t="s">
        <v>15875</v>
      </c>
      <c r="F10065" s="6"/>
      <c r="G10065" s="6" t="str">
        <f t="shared" si="314"/>
        <v>002</v>
      </c>
      <c r="H10065" s="6" t="str">
        <f t="shared" si="315"/>
        <v>038</v>
      </c>
      <c r="J10065" s="57"/>
      <c r="K10065" s="57"/>
      <c r="L10065" s="57"/>
    </row>
    <row r="10066" spans="1:12">
      <c r="A10066" s="6">
        <v>9899</v>
      </c>
      <c r="B10066" s="10" t="s">
        <v>43784</v>
      </c>
      <c r="C10066" s="10" t="s">
        <v>43792</v>
      </c>
      <c r="D10066" s="10" t="s">
        <v>43791</v>
      </c>
      <c r="E10066" s="6" t="s">
        <v>15875</v>
      </c>
      <c r="F10066" s="6"/>
      <c r="G10066" s="6" t="str">
        <f t="shared" si="314"/>
        <v>002</v>
      </c>
      <c r="H10066" s="6" t="str">
        <f t="shared" si="315"/>
        <v>038</v>
      </c>
      <c r="J10066" s="57"/>
      <c r="K10066" s="57"/>
      <c r="L10066" s="57"/>
    </row>
    <row r="10067" spans="1:12">
      <c r="A10067" s="6">
        <v>9900</v>
      </c>
      <c r="B10067" s="10" t="s">
        <v>44398</v>
      </c>
      <c r="C10067" s="10" t="s">
        <v>44403</v>
      </c>
      <c r="D10067" s="10" t="s">
        <v>44402</v>
      </c>
      <c r="E10067" s="6" t="s">
        <v>15875</v>
      </c>
      <c r="F10067" s="6"/>
      <c r="G10067" s="6" t="str">
        <f t="shared" si="314"/>
        <v>002</v>
      </c>
      <c r="H10067" s="6" t="str">
        <f t="shared" si="315"/>
        <v>038</v>
      </c>
      <c r="J10067" s="57"/>
      <c r="K10067" s="57"/>
      <c r="L10067" s="57"/>
    </row>
    <row r="10068" spans="1:12">
      <c r="A10068" s="6">
        <v>9901</v>
      </c>
      <c r="B10068" s="10" t="s">
        <v>44773</v>
      </c>
      <c r="C10068" s="10" t="s">
        <v>44775</v>
      </c>
      <c r="D10068" s="10" t="s">
        <v>44774</v>
      </c>
      <c r="E10068" s="6" t="s">
        <v>15875</v>
      </c>
      <c r="F10068" s="6"/>
      <c r="G10068" s="6" t="str">
        <f t="shared" si="314"/>
        <v>002</v>
      </c>
      <c r="H10068" s="6" t="str">
        <f t="shared" si="315"/>
        <v>038</v>
      </c>
      <c r="J10068" s="57"/>
      <c r="K10068" s="57"/>
      <c r="L10068" s="57"/>
    </row>
    <row r="10069" spans="1:12">
      <c r="A10069" s="6">
        <v>9902</v>
      </c>
      <c r="B10069" s="10" t="s">
        <v>44868</v>
      </c>
      <c r="C10069" s="10" t="s">
        <v>44870</v>
      </c>
      <c r="D10069" s="10" t="s">
        <v>44869</v>
      </c>
      <c r="E10069" s="6" t="s">
        <v>15875</v>
      </c>
      <c r="F10069" s="6"/>
      <c r="G10069" s="6" t="str">
        <f t="shared" si="314"/>
        <v>002</v>
      </c>
      <c r="H10069" s="6" t="str">
        <f t="shared" si="315"/>
        <v>038</v>
      </c>
      <c r="J10069" s="57"/>
      <c r="K10069" s="57"/>
      <c r="L10069" s="57"/>
    </row>
    <row r="10070" spans="1:12">
      <c r="A10070" s="6">
        <v>9903</v>
      </c>
      <c r="B10070" s="10" t="s">
        <v>45111</v>
      </c>
      <c r="C10070" s="10" t="s">
        <v>45108</v>
      </c>
      <c r="D10070" s="10" t="s">
        <v>58796</v>
      </c>
      <c r="E10070" s="6" t="s">
        <v>15875</v>
      </c>
      <c r="F10070" s="6"/>
      <c r="G10070" s="6" t="str">
        <f t="shared" si="314"/>
        <v>002</v>
      </c>
      <c r="H10070" s="6" t="str">
        <f t="shared" si="315"/>
        <v>038</v>
      </c>
      <c r="J10070" s="57"/>
      <c r="K10070" s="57"/>
      <c r="L10070" s="57"/>
    </row>
    <row r="10071" spans="1:12">
      <c r="A10071" s="6">
        <v>9904</v>
      </c>
      <c r="B10071" s="10" t="s">
        <v>45101</v>
      </c>
      <c r="C10071" s="10" t="s">
        <v>45109</v>
      </c>
      <c r="D10071" s="10" t="s">
        <v>45110</v>
      </c>
      <c r="E10071" s="6" t="s">
        <v>15875</v>
      </c>
      <c r="F10071" s="6"/>
      <c r="G10071" s="6" t="str">
        <f t="shared" si="314"/>
        <v>002</v>
      </c>
      <c r="H10071" s="6" t="str">
        <f t="shared" si="315"/>
        <v>038</v>
      </c>
      <c r="J10071" s="57"/>
      <c r="K10071" s="57"/>
      <c r="L10071" s="57"/>
    </row>
    <row r="10072" spans="1:12">
      <c r="A10072" s="6">
        <v>9905</v>
      </c>
      <c r="B10072" s="10" t="s">
        <v>45350</v>
      </c>
      <c r="C10072" s="10" t="s">
        <v>45351</v>
      </c>
      <c r="D10072" s="10" t="s">
        <v>58797</v>
      </c>
      <c r="E10072" s="6" t="s">
        <v>15875</v>
      </c>
      <c r="F10072" s="6"/>
      <c r="G10072" s="6" t="str">
        <f t="shared" si="314"/>
        <v>002</v>
      </c>
      <c r="H10072" s="6" t="str">
        <f t="shared" si="315"/>
        <v>038</v>
      </c>
      <c r="J10072" s="57"/>
      <c r="K10072" s="57"/>
      <c r="L10072" s="57"/>
    </row>
    <row r="10073" spans="1:12">
      <c r="A10073" s="6">
        <v>9906</v>
      </c>
      <c r="B10073" s="10" t="s">
        <v>45812</v>
      </c>
      <c r="C10073" s="10" t="s">
        <v>45814</v>
      </c>
      <c r="D10073" s="10" t="s">
        <v>45813</v>
      </c>
      <c r="E10073" s="6" t="s">
        <v>15875</v>
      </c>
      <c r="F10073" s="6"/>
      <c r="G10073" s="6" t="str">
        <f t="shared" si="314"/>
        <v>002</v>
      </c>
      <c r="H10073" s="6" t="str">
        <f t="shared" si="315"/>
        <v>038</v>
      </c>
      <c r="J10073" s="57"/>
      <c r="K10073" s="57"/>
      <c r="L10073" s="57"/>
    </row>
    <row r="10074" spans="1:12">
      <c r="A10074" s="6">
        <v>9907</v>
      </c>
      <c r="B10074" s="10" t="s">
        <v>45950</v>
      </c>
      <c r="C10074" s="10" t="s">
        <v>45956</v>
      </c>
      <c r="D10074" s="10" t="s">
        <v>39001</v>
      </c>
      <c r="E10074" s="6" t="s">
        <v>15875</v>
      </c>
      <c r="F10074" s="6"/>
      <c r="G10074" s="6" t="str">
        <f t="shared" si="314"/>
        <v>002</v>
      </c>
      <c r="H10074" s="6" t="str">
        <f t="shared" si="315"/>
        <v>038</v>
      </c>
      <c r="J10074" s="57"/>
      <c r="K10074" s="57"/>
      <c r="L10074" s="57"/>
    </row>
    <row r="10075" spans="1:12">
      <c r="A10075" s="6">
        <v>9908</v>
      </c>
      <c r="B10075" s="10" t="s">
        <v>46097</v>
      </c>
      <c r="C10075" s="10" t="s">
        <v>46102</v>
      </c>
      <c r="D10075" s="10" t="s">
        <v>46101</v>
      </c>
      <c r="E10075" s="6" t="s">
        <v>15875</v>
      </c>
      <c r="F10075" s="6"/>
      <c r="G10075" s="6" t="str">
        <f t="shared" si="314"/>
        <v>002</v>
      </c>
      <c r="H10075" s="6" t="str">
        <f t="shared" si="315"/>
        <v>038</v>
      </c>
      <c r="J10075" s="57"/>
      <c r="K10075" s="57"/>
      <c r="L10075" s="57"/>
    </row>
    <row r="10076" spans="1:12">
      <c r="A10076" s="6">
        <v>9909</v>
      </c>
      <c r="B10076" s="10" t="s">
        <v>46207</v>
      </c>
      <c r="C10076" s="10" t="s">
        <v>46210</v>
      </c>
      <c r="D10076" s="10" t="s">
        <v>38991</v>
      </c>
      <c r="E10076" s="6" t="s">
        <v>15875</v>
      </c>
      <c r="F10076" s="6"/>
      <c r="G10076" s="6" t="str">
        <f t="shared" si="314"/>
        <v>002</v>
      </c>
      <c r="H10076" s="6" t="str">
        <f t="shared" si="315"/>
        <v>038</v>
      </c>
      <c r="J10076" s="57"/>
      <c r="K10076" s="57"/>
      <c r="L10076" s="57"/>
    </row>
    <row r="10077" spans="1:12">
      <c r="A10077" s="6">
        <v>9910</v>
      </c>
      <c r="B10077" s="10" t="s">
        <v>46427</v>
      </c>
      <c r="C10077" s="10" t="s">
        <v>46434</v>
      </c>
      <c r="D10077" s="10" t="s">
        <v>46435</v>
      </c>
      <c r="E10077" s="6" t="s">
        <v>15875</v>
      </c>
      <c r="F10077" s="6"/>
      <c r="G10077" s="6" t="str">
        <f t="shared" si="314"/>
        <v>002</v>
      </c>
      <c r="H10077" s="6" t="str">
        <f t="shared" si="315"/>
        <v>038</v>
      </c>
      <c r="J10077" s="57"/>
      <c r="K10077" s="57"/>
      <c r="L10077" s="57"/>
    </row>
    <row r="10078" spans="1:12">
      <c r="A10078" s="6">
        <v>9911</v>
      </c>
      <c r="B10078" s="10" t="s">
        <v>46555</v>
      </c>
      <c r="C10078" s="10" t="s">
        <v>46554</v>
      </c>
      <c r="D10078" s="10" t="s">
        <v>46556</v>
      </c>
      <c r="E10078" s="6" t="s">
        <v>15875</v>
      </c>
      <c r="F10078" s="6"/>
      <c r="G10078" s="6" t="str">
        <f t="shared" si="314"/>
        <v>002</v>
      </c>
      <c r="H10078" s="6" t="str">
        <f t="shared" si="315"/>
        <v>038</v>
      </c>
      <c r="J10078" s="57"/>
      <c r="K10078" s="57"/>
      <c r="L10078" s="57"/>
    </row>
    <row r="10079" spans="1:12">
      <c r="A10079" s="6">
        <v>9912</v>
      </c>
      <c r="B10079" s="10" t="s">
        <v>46583</v>
      </c>
      <c r="C10079" s="10" t="s">
        <v>46585</v>
      </c>
      <c r="D10079" s="10" t="s">
        <v>46586</v>
      </c>
      <c r="E10079" s="6" t="s">
        <v>15875</v>
      </c>
      <c r="F10079" s="6"/>
      <c r="G10079" s="6" t="str">
        <f t="shared" si="314"/>
        <v>002</v>
      </c>
      <c r="H10079" s="6" t="str">
        <f t="shared" si="315"/>
        <v>038</v>
      </c>
      <c r="J10079" s="57"/>
      <c r="K10079" s="57"/>
      <c r="L10079" s="57"/>
    </row>
    <row r="10080" spans="1:12">
      <c r="A10080" s="6">
        <v>9913</v>
      </c>
      <c r="B10080" s="10" t="s">
        <v>46626</v>
      </c>
      <c r="C10080" s="10" t="s">
        <v>46627</v>
      </c>
      <c r="D10080" s="10" t="s">
        <v>46628</v>
      </c>
      <c r="E10080" s="6" t="s">
        <v>15875</v>
      </c>
      <c r="F10080" s="6"/>
      <c r="G10080" s="6" t="str">
        <f t="shared" ref="G10080:G10143" si="316">+LEFT(C10080,3)</f>
        <v>002</v>
      </c>
      <c r="H10080" s="6" t="str">
        <f t="shared" ref="H10080:H10143" si="317">+MID(C10080,5,3)</f>
        <v>038</v>
      </c>
      <c r="J10080" s="57"/>
      <c r="K10080" s="57"/>
      <c r="L10080" s="57"/>
    </row>
    <row r="10081" spans="1:12">
      <c r="A10081" s="6">
        <v>9914</v>
      </c>
      <c r="B10081" s="10" t="s">
        <v>46845</v>
      </c>
      <c r="C10081" s="10" t="s">
        <v>46849</v>
      </c>
      <c r="D10081" s="10" t="s">
        <v>46848</v>
      </c>
      <c r="E10081" s="6" t="s">
        <v>15875</v>
      </c>
      <c r="F10081" s="6"/>
      <c r="G10081" s="6" t="str">
        <f t="shared" si="316"/>
        <v>002</v>
      </c>
      <c r="H10081" s="6" t="str">
        <f t="shared" si="317"/>
        <v>038</v>
      </c>
      <c r="J10081" s="57"/>
      <c r="K10081" s="57"/>
      <c r="L10081" s="57"/>
    </row>
    <row r="10082" spans="1:12">
      <c r="A10082" s="6">
        <v>9915</v>
      </c>
      <c r="B10082" s="10" t="s">
        <v>46975</v>
      </c>
      <c r="C10082" s="10" t="s">
        <v>46977</v>
      </c>
      <c r="D10082" s="10" t="s">
        <v>46976</v>
      </c>
      <c r="E10082" s="6" t="s">
        <v>15875</v>
      </c>
      <c r="F10082" s="6"/>
      <c r="G10082" s="6" t="str">
        <f t="shared" si="316"/>
        <v>002</v>
      </c>
      <c r="H10082" s="6" t="str">
        <f t="shared" si="317"/>
        <v>038</v>
      </c>
      <c r="J10082" s="57"/>
      <c r="K10082" s="57"/>
      <c r="L10082" s="57"/>
    </row>
    <row r="10083" spans="1:12">
      <c r="A10083" s="6">
        <v>9916</v>
      </c>
      <c r="B10083" s="10" t="s">
        <v>47328</v>
      </c>
      <c r="C10083" s="10" t="s">
        <v>47330</v>
      </c>
      <c r="D10083" s="10" t="s">
        <v>47329</v>
      </c>
      <c r="E10083" s="6" t="s">
        <v>15875</v>
      </c>
      <c r="F10083" s="6"/>
      <c r="G10083" s="6" t="str">
        <f t="shared" si="316"/>
        <v>002</v>
      </c>
      <c r="H10083" s="6" t="str">
        <f t="shared" si="317"/>
        <v>038</v>
      </c>
      <c r="J10083" s="57"/>
      <c r="K10083" s="57"/>
      <c r="L10083" s="57"/>
    </row>
    <row r="10084" spans="1:12">
      <c r="A10084" s="6">
        <v>9917</v>
      </c>
      <c r="B10084" s="10" t="s">
        <v>47573</v>
      </c>
      <c r="C10084" s="10" t="s">
        <v>47574</v>
      </c>
      <c r="D10084" s="10" t="s">
        <v>47575</v>
      </c>
      <c r="E10084" s="6" t="s">
        <v>15875</v>
      </c>
      <c r="F10084" s="6"/>
      <c r="G10084" s="6" t="str">
        <f t="shared" si="316"/>
        <v>002</v>
      </c>
      <c r="H10084" s="6" t="str">
        <f t="shared" si="317"/>
        <v>038</v>
      </c>
      <c r="J10084" s="57"/>
      <c r="K10084" s="57"/>
      <c r="L10084" s="57"/>
    </row>
    <row r="10085" spans="1:12">
      <c r="A10085" s="6">
        <v>9918</v>
      </c>
      <c r="B10085" s="10" t="s">
        <v>47866</v>
      </c>
      <c r="C10085" s="10" t="s">
        <v>47872</v>
      </c>
      <c r="D10085" s="10" t="s">
        <v>47873</v>
      </c>
      <c r="E10085" s="6" t="s">
        <v>15875</v>
      </c>
      <c r="F10085" s="6"/>
      <c r="G10085" s="6" t="str">
        <f t="shared" si="316"/>
        <v>002</v>
      </c>
      <c r="H10085" s="6" t="str">
        <f t="shared" si="317"/>
        <v>038</v>
      </c>
      <c r="J10085" s="57"/>
      <c r="K10085" s="57"/>
      <c r="L10085" s="57"/>
    </row>
    <row r="10086" spans="1:12">
      <c r="A10086" s="6">
        <v>9919</v>
      </c>
      <c r="B10086" s="10" t="s">
        <v>48599</v>
      </c>
      <c r="C10086" s="10" t="s">
        <v>48608</v>
      </c>
      <c r="D10086" s="10" t="s">
        <v>38997</v>
      </c>
      <c r="E10086" s="6" t="s">
        <v>15875</v>
      </c>
      <c r="F10086" s="6"/>
      <c r="G10086" s="6" t="str">
        <f t="shared" si="316"/>
        <v>002</v>
      </c>
      <c r="H10086" s="6" t="str">
        <f t="shared" si="317"/>
        <v>038</v>
      </c>
      <c r="J10086" s="57"/>
      <c r="K10086" s="57"/>
      <c r="L10086" s="57"/>
    </row>
    <row r="10087" spans="1:12">
      <c r="A10087" s="6">
        <v>9920</v>
      </c>
      <c r="B10087" s="10" t="s">
        <v>48732</v>
      </c>
      <c r="C10087" s="10" t="s">
        <v>48736</v>
      </c>
      <c r="D10087" s="10" t="s">
        <v>48735</v>
      </c>
      <c r="E10087" s="6" t="s">
        <v>15875</v>
      </c>
      <c r="F10087" s="6"/>
      <c r="G10087" s="6" t="str">
        <f t="shared" si="316"/>
        <v>002</v>
      </c>
      <c r="H10087" s="6" t="str">
        <f t="shared" si="317"/>
        <v>038</v>
      </c>
      <c r="J10087" s="57"/>
      <c r="K10087" s="57"/>
      <c r="L10087" s="57"/>
    </row>
    <row r="10088" spans="1:12">
      <c r="A10088" s="6">
        <v>9921</v>
      </c>
      <c r="B10088" s="10" t="s">
        <v>49020</v>
      </c>
      <c r="C10088" s="10" t="s">
        <v>49025</v>
      </c>
      <c r="D10088" s="10" t="s">
        <v>49024</v>
      </c>
      <c r="E10088" s="6" t="s">
        <v>15875</v>
      </c>
      <c r="F10088" s="6"/>
      <c r="G10088" s="6" t="str">
        <f t="shared" si="316"/>
        <v>002</v>
      </c>
      <c r="H10088" s="6" t="str">
        <f t="shared" si="317"/>
        <v>038</v>
      </c>
      <c r="J10088" s="57"/>
      <c r="K10088" s="57"/>
      <c r="L10088" s="57"/>
    </row>
    <row r="10089" spans="1:12">
      <c r="A10089" s="6">
        <v>9922</v>
      </c>
      <c r="B10089" s="10" t="s">
        <v>49759</v>
      </c>
      <c r="C10089" s="10" t="s">
        <v>49766</v>
      </c>
      <c r="D10089" s="10" t="s">
        <v>49765</v>
      </c>
      <c r="E10089" s="6" t="s">
        <v>15875</v>
      </c>
      <c r="F10089" s="6"/>
      <c r="G10089" s="6" t="str">
        <f t="shared" si="316"/>
        <v>002</v>
      </c>
      <c r="H10089" s="6" t="str">
        <f t="shared" si="317"/>
        <v>038</v>
      </c>
      <c r="J10089" s="57"/>
      <c r="K10089" s="57"/>
      <c r="L10089" s="57"/>
    </row>
    <row r="10090" spans="1:12">
      <c r="A10090" s="6">
        <v>9923</v>
      </c>
      <c r="B10090" s="10" t="s">
        <v>49821</v>
      </c>
      <c r="C10090" s="10" t="s">
        <v>49826</v>
      </c>
      <c r="D10090" s="10" t="s">
        <v>49825</v>
      </c>
      <c r="E10090" s="6" t="s">
        <v>15875</v>
      </c>
      <c r="F10090" s="6"/>
      <c r="G10090" s="6" t="str">
        <f t="shared" si="316"/>
        <v>002</v>
      </c>
      <c r="H10090" s="6" t="str">
        <f t="shared" si="317"/>
        <v>038</v>
      </c>
      <c r="J10090" s="57"/>
      <c r="K10090" s="57"/>
      <c r="L10090" s="57"/>
    </row>
    <row r="10091" spans="1:12">
      <c r="A10091" s="6">
        <v>9924</v>
      </c>
      <c r="B10091" s="10" t="s">
        <v>49956</v>
      </c>
      <c r="C10091" s="10" t="s">
        <v>49969</v>
      </c>
      <c r="D10091" s="10" t="s">
        <v>49968</v>
      </c>
      <c r="E10091" s="6" t="s">
        <v>15875</v>
      </c>
      <c r="F10091" s="6"/>
      <c r="G10091" s="6" t="str">
        <f t="shared" si="316"/>
        <v>002</v>
      </c>
      <c r="H10091" s="6" t="str">
        <f t="shared" si="317"/>
        <v>038</v>
      </c>
      <c r="J10091" s="57"/>
      <c r="K10091" s="57"/>
      <c r="L10091" s="57"/>
    </row>
    <row r="10092" spans="1:12">
      <c r="A10092" s="6">
        <v>9925</v>
      </c>
      <c r="B10092" s="10" t="s">
        <v>50068</v>
      </c>
      <c r="C10092" s="10" t="s">
        <v>50070</v>
      </c>
      <c r="D10092" s="10" t="s">
        <v>50069</v>
      </c>
      <c r="E10092" s="6" t="s">
        <v>15875</v>
      </c>
      <c r="F10092" s="6"/>
      <c r="G10092" s="6" t="str">
        <f t="shared" si="316"/>
        <v>002</v>
      </c>
      <c r="H10092" s="6" t="str">
        <f t="shared" si="317"/>
        <v>038</v>
      </c>
      <c r="J10092" s="57"/>
      <c r="K10092" s="57"/>
      <c r="L10092" s="57"/>
    </row>
    <row r="10093" spans="1:12">
      <c r="A10093" s="6">
        <v>9926</v>
      </c>
      <c r="B10093" s="10" t="s">
        <v>50321</v>
      </c>
      <c r="C10093" s="10" t="s">
        <v>50324</v>
      </c>
      <c r="D10093" s="10" t="s">
        <v>50323</v>
      </c>
      <c r="E10093" s="6" t="s">
        <v>15875</v>
      </c>
      <c r="F10093" s="6"/>
      <c r="G10093" s="6" t="str">
        <f t="shared" si="316"/>
        <v>002</v>
      </c>
      <c r="H10093" s="6" t="str">
        <f t="shared" si="317"/>
        <v>038</v>
      </c>
      <c r="J10093" s="57"/>
      <c r="K10093" s="57"/>
      <c r="L10093" s="57"/>
    </row>
    <row r="10094" spans="1:12">
      <c r="A10094" s="6">
        <v>9927</v>
      </c>
      <c r="B10094" s="10" t="s">
        <v>50389</v>
      </c>
      <c r="C10094" s="10" t="s">
        <v>50393</v>
      </c>
      <c r="D10094" s="10" t="s">
        <v>50392</v>
      </c>
      <c r="E10094" s="6" t="s">
        <v>15875</v>
      </c>
      <c r="F10094" s="6"/>
      <c r="G10094" s="6" t="str">
        <f t="shared" si="316"/>
        <v>002</v>
      </c>
      <c r="H10094" s="6" t="str">
        <f t="shared" si="317"/>
        <v>038</v>
      </c>
      <c r="J10094" s="57"/>
      <c r="K10094" s="57"/>
      <c r="L10094" s="57"/>
    </row>
    <row r="10095" spans="1:12">
      <c r="A10095" s="6">
        <v>9928</v>
      </c>
      <c r="B10095" s="10" t="s">
        <v>58798</v>
      </c>
      <c r="C10095" s="10" t="s">
        <v>58799</v>
      </c>
      <c r="D10095" s="10" t="s">
        <v>35032</v>
      </c>
      <c r="E10095" s="6" t="s">
        <v>15875</v>
      </c>
      <c r="F10095" s="6"/>
      <c r="G10095" s="6" t="str">
        <f t="shared" si="316"/>
        <v>002</v>
      </c>
      <c r="H10095" s="6" t="str">
        <f t="shared" si="317"/>
        <v>038</v>
      </c>
      <c r="J10095" s="57"/>
      <c r="K10095" s="57"/>
      <c r="L10095" s="57"/>
    </row>
    <row r="10096" spans="1:12">
      <c r="A10096" s="6">
        <v>9929</v>
      </c>
      <c r="B10096" s="10" t="s">
        <v>53223</v>
      </c>
      <c r="C10096" s="10" t="s">
        <v>53227</v>
      </c>
      <c r="D10096" s="10" t="s">
        <v>53224</v>
      </c>
      <c r="E10096" s="6" t="s">
        <v>15875</v>
      </c>
      <c r="F10096" s="6"/>
      <c r="G10096" s="6" t="str">
        <f t="shared" si="316"/>
        <v>002</v>
      </c>
      <c r="H10096" s="6" t="str">
        <f t="shared" si="317"/>
        <v>038</v>
      </c>
      <c r="J10096" s="57"/>
      <c r="K10096" s="57"/>
      <c r="L10096" s="57"/>
    </row>
    <row r="10097" spans="1:12">
      <c r="A10097" s="6">
        <v>22320</v>
      </c>
      <c r="B10097" s="10" t="s">
        <v>64757</v>
      </c>
      <c r="C10097" s="10" t="s">
        <v>64760</v>
      </c>
      <c r="D10097" s="10" t="s">
        <v>64758</v>
      </c>
      <c r="E10097" s="6" t="s">
        <v>15875</v>
      </c>
      <c r="F10097" s="50">
        <v>45918</v>
      </c>
      <c r="G10097" s="6" t="str">
        <f t="shared" si="316"/>
        <v>002</v>
      </c>
      <c r="H10097" s="6" t="str">
        <f t="shared" si="317"/>
        <v>038</v>
      </c>
    </row>
    <row r="10098" spans="1:12">
      <c r="A10098" s="6">
        <v>22394</v>
      </c>
      <c r="B10098" s="10" t="s">
        <v>64964</v>
      </c>
      <c r="C10098" s="10" t="s">
        <v>64965</v>
      </c>
      <c r="D10098" s="10" t="s">
        <v>48735</v>
      </c>
      <c r="E10098" s="6" t="s">
        <v>15875</v>
      </c>
      <c r="F10098" s="50">
        <v>45958</v>
      </c>
      <c r="G10098" s="6" t="str">
        <f t="shared" si="316"/>
        <v>002</v>
      </c>
      <c r="H10098" s="6" t="str">
        <f t="shared" si="317"/>
        <v>038</v>
      </c>
    </row>
    <row r="10099" spans="1:12">
      <c r="A10099" s="6">
        <v>22607</v>
      </c>
      <c r="B10099" s="10" t="s">
        <v>65579</v>
      </c>
      <c r="C10099" s="10" t="s">
        <v>65585</v>
      </c>
      <c r="D10099" s="10" t="s">
        <v>65580</v>
      </c>
      <c r="E10099" s="6" t="s">
        <v>15875</v>
      </c>
      <c r="F10099" s="50">
        <v>46038</v>
      </c>
      <c r="G10099" s="6" t="str">
        <f t="shared" si="316"/>
        <v>002</v>
      </c>
      <c r="H10099" s="6" t="str">
        <f t="shared" si="317"/>
        <v>038</v>
      </c>
    </row>
    <row r="10100" spans="1:12">
      <c r="A10100" s="6">
        <v>9930</v>
      </c>
      <c r="B10100" s="10" t="s">
        <v>39016</v>
      </c>
      <c r="C10100" s="10" t="s">
        <v>7307</v>
      </c>
      <c r="D10100" s="10" t="s">
        <v>39017</v>
      </c>
      <c r="E10100" s="6" t="s">
        <v>15876</v>
      </c>
      <c r="F10100" s="6"/>
      <c r="G10100" s="6" t="str">
        <f t="shared" si="316"/>
        <v>002</v>
      </c>
      <c r="H10100" s="6" t="str">
        <f t="shared" si="317"/>
        <v>039</v>
      </c>
      <c r="J10100" s="57"/>
      <c r="K10100" s="57"/>
      <c r="L10100" s="57"/>
    </row>
    <row r="10101" spans="1:12">
      <c r="A10101" s="6">
        <v>9931</v>
      </c>
      <c r="B10101" s="10" t="s">
        <v>25388</v>
      </c>
      <c r="C10101" s="10" t="s">
        <v>7308</v>
      </c>
      <c r="D10101" s="10" t="s">
        <v>35042</v>
      </c>
      <c r="E10101" s="6" t="s">
        <v>15876</v>
      </c>
      <c r="F10101" s="6"/>
      <c r="G10101" s="6" t="str">
        <f t="shared" si="316"/>
        <v>002</v>
      </c>
      <c r="H10101" s="6" t="str">
        <f t="shared" si="317"/>
        <v>039</v>
      </c>
      <c r="J10101" s="57"/>
      <c r="K10101" s="57"/>
      <c r="L10101" s="57"/>
    </row>
    <row r="10102" spans="1:12">
      <c r="A10102" s="6">
        <v>9932</v>
      </c>
      <c r="B10102" s="10" t="s">
        <v>25389</v>
      </c>
      <c r="C10102" s="10" t="s">
        <v>7309</v>
      </c>
      <c r="D10102" s="10" t="s">
        <v>58800</v>
      </c>
      <c r="E10102" s="6" t="s">
        <v>15876</v>
      </c>
      <c r="F10102" s="6"/>
      <c r="G10102" s="6" t="str">
        <f t="shared" si="316"/>
        <v>002</v>
      </c>
      <c r="H10102" s="6" t="str">
        <f t="shared" si="317"/>
        <v>039</v>
      </c>
      <c r="J10102" s="57"/>
      <c r="K10102" s="57"/>
      <c r="L10102" s="57"/>
    </row>
    <row r="10103" spans="1:12">
      <c r="A10103" s="6">
        <v>9933</v>
      </c>
      <c r="B10103" s="10" t="s">
        <v>25390</v>
      </c>
      <c r="C10103" s="10" t="s">
        <v>7310</v>
      </c>
      <c r="D10103" s="10" t="s">
        <v>58801</v>
      </c>
      <c r="E10103" s="6" t="s">
        <v>15876</v>
      </c>
      <c r="F10103" s="6"/>
      <c r="G10103" s="6" t="str">
        <f t="shared" si="316"/>
        <v>002</v>
      </c>
      <c r="H10103" s="6" t="str">
        <f t="shared" si="317"/>
        <v>039</v>
      </c>
      <c r="J10103" s="57"/>
      <c r="K10103" s="57"/>
      <c r="L10103" s="57"/>
    </row>
    <row r="10104" spans="1:12">
      <c r="A10104" s="6">
        <v>9934</v>
      </c>
      <c r="B10104" s="10" t="s">
        <v>25391</v>
      </c>
      <c r="C10104" s="10" t="s">
        <v>7311</v>
      </c>
      <c r="D10104" s="10" t="s">
        <v>58801</v>
      </c>
      <c r="E10104" s="6" t="s">
        <v>15876</v>
      </c>
      <c r="F10104" s="6"/>
      <c r="G10104" s="6" t="str">
        <f t="shared" si="316"/>
        <v>002</v>
      </c>
      <c r="H10104" s="6" t="str">
        <f t="shared" si="317"/>
        <v>039</v>
      </c>
      <c r="J10104" s="57"/>
      <c r="K10104" s="57"/>
      <c r="L10104" s="57"/>
    </row>
    <row r="10105" spans="1:12">
      <c r="A10105" s="6">
        <v>9935</v>
      </c>
      <c r="B10105" s="10" t="s">
        <v>25392</v>
      </c>
      <c r="C10105" s="10" t="s">
        <v>7312</v>
      </c>
      <c r="D10105" s="10" t="s">
        <v>58802</v>
      </c>
      <c r="E10105" s="6" t="s">
        <v>15876</v>
      </c>
      <c r="F10105" s="6"/>
      <c r="G10105" s="6" t="str">
        <f t="shared" si="316"/>
        <v>002</v>
      </c>
      <c r="H10105" s="6" t="str">
        <f t="shared" si="317"/>
        <v>039</v>
      </c>
      <c r="J10105" s="57"/>
      <c r="K10105" s="57"/>
      <c r="L10105" s="57"/>
    </row>
    <row r="10106" spans="1:12">
      <c r="A10106" s="6">
        <v>9936</v>
      </c>
      <c r="B10106" s="10" t="s">
        <v>25393</v>
      </c>
      <c r="C10106" s="10" t="s">
        <v>7313</v>
      </c>
      <c r="D10106" s="10" t="s">
        <v>58803</v>
      </c>
      <c r="E10106" s="6" t="s">
        <v>15876</v>
      </c>
      <c r="F10106" s="6"/>
      <c r="G10106" s="6" t="str">
        <f t="shared" si="316"/>
        <v>002</v>
      </c>
      <c r="H10106" s="6" t="str">
        <f t="shared" si="317"/>
        <v>039</v>
      </c>
      <c r="J10106" s="57"/>
      <c r="K10106" s="57"/>
      <c r="L10106" s="57"/>
    </row>
    <row r="10107" spans="1:12">
      <c r="A10107" s="6">
        <v>9937</v>
      </c>
      <c r="B10107" s="10" t="s">
        <v>25394</v>
      </c>
      <c r="C10107" s="10" t="s">
        <v>7314</v>
      </c>
      <c r="D10107" s="10" t="s">
        <v>58804</v>
      </c>
      <c r="E10107" s="6" t="s">
        <v>15876</v>
      </c>
      <c r="F10107" s="6"/>
      <c r="G10107" s="6" t="str">
        <f t="shared" si="316"/>
        <v>002</v>
      </c>
      <c r="H10107" s="6" t="str">
        <f t="shared" si="317"/>
        <v>039</v>
      </c>
      <c r="J10107" s="57"/>
      <c r="K10107" s="57"/>
      <c r="L10107" s="57"/>
    </row>
    <row r="10108" spans="1:12">
      <c r="A10108" s="6">
        <v>9938</v>
      </c>
      <c r="B10108" s="10" t="s">
        <v>25395</v>
      </c>
      <c r="C10108" s="10" t="s">
        <v>7315</v>
      </c>
      <c r="D10108" s="10" t="s">
        <v>35043</v>
      </c>
      <c r="E10108" s="6" t="s">
        <v>15876</v>
      </c>
      <c r="F10108" s="6"/>
      <c r="G10108" s="6" t="str">
        <f t="shared" si="316"/>
        <v>002</v>
      </c>
      <c r="H10108" s="6" t="str">
        <f t="shared" si="317"/>
        <v>039</v>
      </c>
      <c r="J10108" s="57"/>
      <c r="K10108" s="57"/>
      <c r="L10108" s="57"/>
    </row>
    <row r="10109" spans="1:12">
      <c r="A10109" s="6">
        <v>9939</v>
      </c>
      <c r="B10109" s="10" t="s">
        <v>25396</v>
      </c>
      <c r="C10109" s="10" t="s">
        <v>7316</v>
      </c>
      <c r="D10109" s="10" t="s">
        <v>58805</v>
      </c>
      <c r="E10109" s="6" t="s">
        <v>15876</v>
      </c>
      <c r="F10109" s="6"/>
      <c r="G10109" s="6" t="str">
        <f t="shared" si="316"/>
        <v>002</v>
      </c>
      <c r="H10109" s="6" t="str">
        <f t="shared" si="317"/>
        <v>039</v>
      </c>
      <c r="J10109" s="57"/>
      <c r="K10109" s="57"/>
      <c r="L10109" s="57"/>
    </row>
    <row r="10110" spans="1:12">
      <c r="A10110" s="6">
        <v>9940</v>
      </c>
      <c r="B10110" s="10" t="s">
        <v>25397</v>
      </c>
      <c r="C10110" s="10" t="s">
        <v>7317</v>
      </c>
      <c r="D10110" s="10" t="s">
        <v>58806</v>
      </c>
      <c r="E10110" s="6" t="s">
        <v>15876</v>
      </c>
      <c r="F10110" s="6"/>
      <c r="G10110" s="6" t="str">
        <f t="shared" si="316"/>
        <v>002</v>
      </c>
      <c r="H10110" s="6" t="str">
        <f t="shared" si="317"/>
        <v>039</v>
      </c>
      <c r="J10110" s="57"/>
      <c r="K10110" s="57"/>
      <c r="L10110" s="57"/>
    </row>
    <row r="10111" spans="1:12">
      <c r="A10111" s="6">
        <v>9941</v>
      </c>
      <c r="B10111" s="10" t="s">
        <v>25398</v>
      </c>
      <c r="C10111" s="10" t="s">
        <v>7318</v>
      </c>
      <c r="D10111" s="10" t="s">
        <v>39018</v>
      </c>
      <c r="E10111" s="6" t="s">
        <v>15876</v>
      </c>
      <c r="F10111" s="6"/>
      <c r="G10111" s="6" t="str">
        <f t="shared" si="316"/>
        <v>002</v>
      </c>
      <c r="H10111" s="6" t="str">
        <f t="shared" si="317"/>
        <v>039</v>
      </c>
      <c r="J10111" s="57"/>
      <c r="K10111" s="57"/>
      <c r="L10111" s="57"/>
    </row>
    <row r="10112" spans="1:12">
      <c r="A10112" s="6">
        <v>9942</v>
      </c>
      <c r="B10112" s="10" t="s">
        <v>25399</v>
      </c>
      <c r="C10112" s="10" t="s">
        <v>7319</v>
      </c>
      <c r="D10112" s="10" t="s">
        <v>35042</v>
      </c>
      <c r="E10112" s="6" t="s">
        <v>15876</v>
      </c>
      <c r="F10112" s="6"/>
      <c r="G10112" s="6" t="str">
        <f t="shared" si="316"/>
        <v>002</v>
      </c>
      <c r="H10112" s="6" t="str">
        <f t="shared" si="317"/>
        <v>039</v>
      </c>
      <c r="J10112" s="57"/>
      <c r="K10112" s="57"/>
      <c r="L10112" s="57"/>
    </row>
    <row r="10113" spans="1:12">
      <c r="A10113" s="6">
        <v>9943</v>
      </c>
      <c r="B10113" s="10" t="s">
        <v>25400</v>
      </c>
      <c r="C10113" s="10" t="s">
        <v>7320</v>
      </c>
      <c r="D10113" s="10" t="s">
        <v>58807</v>
      </c>
      <c r="E10113" s="6" t="s">
        <v>15876</v>
      </c>
      <c r="F10113" s="6"/>
      <c r="G10113" s="6" t="str">
        <f t="shared" si="316"/>
        <v>002</v>
      </c>
      <c r="H10113" s="6" t="str">
        <f t="shared" si="317"/>
        <v>039</v>
      </c>
      <c r="J10113" s="57"/>
      <c r="K10113" s="57"/>
      <c r="L10113" s="57"/>
    </row>
    <row r="10114" spans="1:12">
      <c r="A10114" s="6">
        <v>9944</v>
      </c>
      <c r="B10114" s="10" t="s">
        <v>25401</v>
      </c>
      <c r="C10114" s="10" t="s">
        <v>7321</v>
      </c>
      <c r="D10114" s="10" t="s">
        <v>39019</v>
      </c>
      <c r="E10114" s="6" t="s">
        <v>15876</v>
      </c>
      <c r="F10114" s="6"/>
      <c r="G10114" s="6" t="str">
        <f t="shared" si="316"/>
        <v>002</v>
      </c>
      <c r="H10114" s="6" t="str">
        <f t="shared" si="317"/>
        <v>039</v>
      </c>
      <c r="J10114" s="57"/>
      <c r="K10114" s="57"/>
      <c r="L10114" s="57"/>
    </row>
    <row r="10115" spans="1:12">
      <c r="A10115" s="6">
        <v>9945</v>
      </c>
      <c r="B10115" s="10" t="s">
        <v>25402</v>
      </c>
      <c r="C10115" s="10" t="s">
        <v>7322</v>
      </c>
      <c r="D10115" s="10" t="s">
        <v>35044</v>
      </c>
      <c r="E10115" s="6" t="s">
        <v>15876</v>
      </c>
      <c r="F10115" s="6"/>
      <c r="G10115" s="6" t="str">
        <f t="shared" si="316"/>
        <v>002</v>
      </c>
      <c r="H10115" s="6" t="str">
        <f t="shared" si="317"/>
        <v>039</v>
      </c>
      <c r="J10115" s="57"/>
      <c r="K10115" s="57"/>
      <c r="L10115" s="57"/>
    </row>
    <row r="10116" spans="1:12">
      <c r="A10116" s="6">
        <v>9946</v>
      </c>
      <c r="B10116" s="10" t="s">
        <v>25403</v>
      </c>
      <c r="C10116" s="10" t="s">
        <v>7323</v>
      </c>
      <c r="D10116" s="10" t="s">
        <v>35045</v>
      </c>
      <c r="E10116" s="6" t="s">
        <v>15876</v>
      </c>
      <c r="F10116" s="6"/>
      <c r="G10116" s="6" t="str">
        <f t="shared" si="316"/>
        <v>002</v>
      </c>
      <c r="H10116" s="6" t="str">
        <f t="shared" si="317"/>
        <v>039</v>
      </c>
      <c r="J10116" s="57"/>
      <c r="K10116" s="57"/>
      <c r="L10116" s="57"/>
    </row>
    <row r="10117" spans="1:12">
      <c r="A10117" s="6">
        <v>9947</v>
      </c>
      <c r="B10117" s="10" t="s">
        <v>42718</v>
      </c>
      <c r="C10117" s="10" t="s">
        <v>7324</v>
      </c>
      <c r="D10117" s="10" t="s">
        <v>58808</v>
      </c>
      <c r="E10117" s="6" t="s">
        <v>15876</v>
      </c>
      <c r="F10117" s="6"/>
      <c r="G10117" s="6" t="str">
        <f t="shared" si="316"/>
        <v>002</v>
      </c>
      <c r="H10117" s="6" t="str">
        <f t="shared" si="317"/>
        <v>039</v>
      </c>
      <c r="J10117" s="57"/>
      <c r="K10117" s="57"/>
      <c r="L10117" s="57"/>
    </row>
    <row r="10118" spans="1:12">
      <c r="A10118" s="6">
        <v>9948</v>
      </c>
      <c r="B10118" s="10" t="s">
        <v>39020</v>
      </c>
      <c r="C10118" s="10" t="s">
        <v>7325</v>
      </c>
      <c r="D10118" s="10" t="s">
        <v>39018</v>
      </c>
      <c r="E10118" s="6" t="s">
        <v>15876</v>
      </c>
      <c r="F10118" s="6"/>
      <c r="G10118" s="6" t="str">
        <f t="shared" si="316"/>
        <v>002</v>
      </c>
      <c r="H10118" s="6" t="str">
        <f t="shared" si="317"/>
        <v>039</v>
      </c>
      <c r="J10118" s="57"/>
      <c r="K10118" s="57"/>
      <c r="L10118" s="57"/>
    </row>
    <row r="10119" spans="1:12">
      <c r="A10119" s="6">
        <v>9949</v>
      </c>
      <c r="B10119" s="10" t="s">
        <v>25404</v>
      </c>
      <c r="C10119" s="10" t="s">
        <v>7326</v>
      </c>
      <c r="D10119" s="10" t="s">
        <v>35046</v>
      </c>
      <c r="E10119" s="6" t="s">
        <v>15876</v>
      </c>
      <c r="F10119" s="6"/>
      <c r="G10119" s="6" t="str">
        <f t="shared" si="316"/>
        <v>002</v>
      </c>
      <c r="H10119" s="6" t="str">
        <f t="shared" si="317"/>
        <v>039</v>
      </c>
      <c r="J10119" s="57"/>
      <c r="K10119" s="57"/>
      <c r="L10119" s="57"/>
    </row>
    <row r="10120" spans="1:12">
      <c r="A10120" s="6">
        <v>9950</v>
      </c>
      <c r="B10120" s="10" t="s">
        <v>25405</v>
      </c>
      <c r="C10120" s="10" t="s">
        <v>7327</v>
      </c>
      <c r="D10120" s="10" t="s">
        <v>58809</v>
      </c>
      <c r="E10120" s="6" t="s">
        <v>15876</v>
      </c>
      <c r="F10120" s="6"/>
      <c r="G10120" s="6" t="str">
        <f t="shared" si="316"/>
        <v>002</v>
      </c>
      <c r="H10120" s="6" t="str">
        <f t="shared" si="317"/>
        <v>039</v>
      </c>
      <c r="J10120" s="57"/>
      <c r="K10120" s="57"/>
      <c r="L10120" s="57"/>
    </row>
    <row r="10121" spans="1:12">
      <c r="A10121" s="6">
        <v>9951</v>
      </c>
      <c r="B10121" s="10" t="s">
        <v>25406</v>
      </c>
      <c r="C10121" s="10" t="s">
        <v>7328</v>
      </c>
      <c r="D10121" s="10" t="s">
        <v>58810</v>
      </c>
      <c r="E10121" s="6" t="s">
        <v>15876</v>
      </c>
      <c r="F10121" s="6"/>
      <c r="G10121" s="6" t="str">
        <f t="shared" si="316"/>
        <v>002</v>
      </c>
      <c r="H10121" s="6" t="str">
        <f t="shared" si="317"/>
        <v>039</v>
      </c>
      <c r="J10121" s="57"/>
      <c r="K10121" s="57"/>
      <c r="L10121" s="57"/>
    </row>
    <row r="10122" spans="1:12">
      <c r="A10122" s="6">
        <v>9952</v>
      </c>
      <c r="B10122" s="10" t="s">
        <v>25407</v>
      </c>
      <c r="C10122" s="10" t="s">
        <v>7329</v>
      </c>
      <c r="D10122" s="10" t="s">
        <v>58811</v>
      </c>
      <c r="E10122" s="6" t="s">
        <v>15876</v>
      </c>
      <c r="F10122" s="6"/>
      <c r="G10122" s="6" t="str">
        <f t="shared" si="316"/>
        <v>002</v>
      </c>
      <c r="H10122" s="6" t="str">
        <f t="shared" si="317"/>
        <v>039</v>
      </c>
      <c r="J10122" s="57"/>
      <c r="K10122" s="57"/>
      <c r="L10122" s="57"/>
    </row>
    <row r="10123" spans="1:12">
      <c r="A10123" s="6">
        <v>9953</v>
      </c>
      <c r="B10123" s="10" t="s">
        <v>25408</v>
      </c>
      <c r="C10123" s="10" t="s">
        <v>7330</v>
      </c>
      <c r="D10123" s="10" t="s">
        <v>39021</v>
      </c>
      <c r="E10123" s="6" t="s">
        <v>15876</v>
      </c>
      <c r="F10123" s="6"/>
      <c r="G10123" s="6" t="str">
        <f t="shared" si="316"/>
        <v>002</v>
      </c>
      <c r="H10123" s="6" t="str">
        <f t="shared" si="317"/>
        <v>039</v>
      </c>
      <c r="J10123" s="57"/>
      <c r="K10123" s="57"/>
      <c r="L10123" s="57"/>
    </row>
    <row r="10124" spans="1:12">
      <c r="A10124" s="6">
        <v>9954</v>
      </c>
      <c r="B10124" s="10" t="s">
        <v>25409</v>
      </c>
      <c r="C10124" s="10" t="s">
        <v>7331</v>
      </c>
      <c r="D10124" s="10" t="s">
        <v>39022</v>
      </c>
      <c r="E10124" s="6" t="s">
        <v>15876</v>
      </c>
      <c r="F10124" s="6"/>
      <c r="G10124" s="6" t="str">
        <f t="shared" si="316"/>
        <v>002</v>
      </c>
      <c r="H10124" s="6" t="str">
        <f t="shared" si="317"/>
        <v>039</v>
      </c>
      <c r="J10124" s="57"/>
      <c r="K10124" s="57"/>
      <c r="L10124" s="57"/>
    </row>
    <row r="10125" spans="1:12">
      <c r="A10125" s="6">
        <v>9955</v>
      </c>
      <c r="B10125" s="10" t="s">
        <v>25410</v>
      </c>
      <c r="C10125" s="10" t="s">
        <v>7332</v>
      </c>
      <c r="D10125" s="10" t="s">
        <v>58812</v>
      </c>
      <c r="E10125" s="6" t="s">
        <v>15876</v>
      </c>
      <c r="F10125" s="6"/>
      <c r="G10125" s="6" t="str">
        <f t="shared" si="316"/>
        <v>002</v>
      </c>
      <c r="H10125" s="6" t="str">
        <f t="shared" si="317"/>
        <v>039</v>
      </c>
      <c r="J10125" s="57"/>
      <c r="K10125" s="57"/>
      <c r="L10125" s="57"/>
    </row>
    <row r="10126" spans="1:12">
      <c r="A10126" s="6">
        <v>9956</v>
      </c>
      <c r="B10126" s="10" t="s">
        <v>25411</v>
      </c>
      <c r="C10126" s="10" t="s">
        <v>7333</v>
      </c>
      <c r="D10126" s="10" t="s">
        <v>39023</v>
      </c>
      <c r="E10126" s="6" t="s">
        <v>15876</v>
      </c>
      <c r="F10126" s="6"/>
      <c r="G10126" s="6" t="str">
        <f t="shared" si="316"/>
        <v>002</v>
      </c>
      <c r="H10126" s="6" t="str">
        <f t="shared" si="317"/>
        <v>039</v>
      </c>
      <c r="J10126" s="57"/>
      <c r="K10126" s="57"/>
      <c r="L10126" s="57"/>
    </row>
    <row r="10127" spans="1:12">
      <c r="A10127" s="6">
        <v>9957</v>
      </c>
      <c r="B10127" s="10" t="s">
        <v>25412</v>
      </c>
      <c r="C10127" s="10" t="s">
        <v>7334</v>
      </c>
      <c r="D10127" s="10" t="s">
        <v>35044</v>
      </c>
      <c r="E10127" s="6" t="s">
        <v>15876</v>
      </c>
      <c r="F10127" s="6"/>
      <c r="G10127" s="6" t="str">
        <f t="shared" si="316"/>
        <v>002</v>
      </c>
      <c r="H10127" s="6" t="str">
        <f t="shared" si="317"/>
        <v>039</v>
      </c>
      <c r="J10127" s="57"/>
      <c r="K10127" s="57"/>
      <c r="L10127" s="57"/>
    </row>
    <row r="10128" spans="1:12">
      <c r="A10128" s="6">
        <v>9958</v>
      </c>
      <c r="B10128" s="10" t="s">
        <v>25413</v>
      </c>
      <c r="C10128" s="10" t="s">
        <v>7335</v>
      </c>
      <c r="D10128" s="10" t="s">
        <v>39024</v>
      </c>
      <c r="E10128" s="6" t="s">
        <v>15876</v>
      </c>
      <c r="F10128" s="6"/>
      <c r="G10128" s="6" t="str">
        <f t="shared" si="316"/>
        <v>002</v>
      </c>
      <c r="H10128" s="6" t="str">
        <f t="shared" si="317"/>
        <v>039</v>
      </c>
      <c r="J10128" s="57"/>
      <c r="K10128" s="57"/>
      <c r="L10128" s="57"/>
    </row>
    <row r="10129" spans="1:12">
      <c r="A10129" s="6">
        <v>9959</v>
      </c>
      <c r="B10129" s="10" t="s">
        <v>25414</v>
      </c>
      <c r="C10129" s="10" t="s">
        <v>7336</v>
      </c>
      <c r="D10129" s="10" t="s">
        <v>39025</v>
      </c>
      <c r="E10129" s="6" t="s">
        <v>15876</v>
      </c>
      <c r="F10129" s="6"/>
      <c r="G10129" s="6" t="str">
        <f t="shared" si="316"/>
        <v>002</v>
      </c>
      <c r="H10129" s="6" t="str">
        <f t="shared" si="317"/>
        <v>039</v>
      </c>
      <c r="J10129" s="57"/>
      <c r="K10129" s="57"/>
      <c r="L10129" s="57"/>
    </row>
    <row r="10130" spans="1:12">
      <c r="A10130" s="6">
        <v>9960</v>
      </c>
      <c r="B10130" s="10" t="s">
        <v>25415</v>
      </c>
      <c r="C10130" s="10" t="s">
        <v>7337</v>
      </c>
      <c r="D10130" s="10" t="s">
        <v>39026</v>
      </c>
      <c r="E10130" s="6" t="s">
        <v>15876</v>
      </c>
      <c r="F10130" s="6"/>
      <c r="G10130" s="6" t="str">
        <f t="shared" si="316"/>
        <v>002</v>
      </c>
      <c r="H10130" s="6" t="str">
        <f t="shared" si="317"/>
        <v>039</v>
      </c>
      <c r="J10130" s="57"/>
      <c r="K10130" s="57"/>
      <c r="L10130" s="57"/>
    </row>
    <row r="10131" spans="1:12">
      <c r="A10131" s="6">
        <v>9961</v>
      </c>
      <c r="B10131" s="10" t="s">
        <v>39027</v>
      </c>
      <c r="C10131" s="10" t="s">
        <v>7338</v>
      </c>
      <c r="D10131" s="10" t="s">
        <v>39028</v>
      </c>
      <c r="E10131" s="6" t="s">
        <v>15876</v>
      </c>
      <c r="F10131" s="6"/>
      <c r="G10131" s="6" t="str">
        <f t="shared" si="316"/>
        <v>002</v>
      </c>
      <c r="H10131" s="6" t="str">
        <f t="shared" si="317"/>
        <v>039</v>
      </c>
      <c r="J10131" s="57"/>
      <c r="K10131" s="57"/>
      <c r="L10131" s="57"/>
    </row>
    <row r="10132" spans="1:12">
      <c r="A10132" s="6">
        <v>9962</v>
      </c>
      <c r="B10132" s="10" t="s">
        <v>25416</v>
      </c>
      <c r="C10132" s="10" t="s">
        <v>7339</v>
      </c>
      <c r="D10132" s="10" t="s">
        <v>58813</v>
      </c>
      <c r="E10132" s="6" t="s">
        <v>15876</v>
      </c>
      <c r="F10132" s="6"/>
      <c r="G10132" s="6" t="str">
        <f t="shared" si="316"/>
        <v>002</v>
      </c>
      <c r="H10132" s="6" t="str">
        <f t="shared" si="317"/>
        <v>039</v>
      </c>
      <c r="J10132" s="57"/>
      <c r="K10132" s="57"/>
      <c r="L10132" s="57"/>
    </row>
    <row r="10133" spans="1:12">
      <c r="A10133" s="6">
        <v>9963</v>
      </c>
      <c r="B10133" s="10" t="s">
        <v>25417</v>
      </c>
      <c r="C10133" s="10" t="s">
        <v>7340</v>
      </c>
      <c r="D10133" s="10" t="s">
        <v>58814</v>
      </c>
      <c r="E10133" s="6" t="s">
        <v>15876</v>
      </c>
      <c r="F10133" s="6"/>
      <c r="G10133" s="6" t="str">
        <f t="shared" si="316"/>
        <v>002</v>
      </c>
      <c r="H10133" s="6" t="str">
        <f t="shared" si="317"/>
        <v>039</v>
      </c>
      <c r="J10133" s="57"/>
      <c r="K10133" s="57"/>
      <c r="L10133" s="57"/>
    </row>
    <row r="10134" spans="1:12">
      <c r="A10134" s="6">
        <v>9964</v>
      </c>
      <c r="B10134" s="10" t="s">
        <v>25418</v>
      </c>
      <c r="C10134" s="10" t="s">
        <v>7341</v>
      </c>
      <c r="D10134" s="10" t="s">
        <v>58815</v>
      </c>
      <c r="E10134" s="6" t="s">
        <v>15876</v>
      </c>
      <c r="F10134" s="6"/>
      <c r="G10134" s="6" t="str">
        <f t="shared" si="316"/>
        <v>002</v>
      </c>
      <c r="H10134" s="6" t="str">
        <f t="shared" si="317"/>
        <v>039</v>
      </c>
      <c r="J10134" s="57"/>
      <c r="K10134" s="57"/>
      <c r="L10134" s="57"/>
    </row>
    <row r="10135" spans="1:12">
      <c r="A10135" s="6">
        <v>9965</v>
      </c>
      <c r="B10135" s="10" t="s">
        <v>25419</v>
      </c>
      <c r="C10135" s="10" t="s">
        <v>7342</v>
      </c>
      <c r="D10135" s="10" t="s">
        <v>58816</v>
      </c>
      <c r="E10135" s="6" t="s">
        <v>15876</v>
      </c>
      <c r="F10135" s="6"/>
      <c r="G10135" s="6" t="str">
        <f t="shared" si="316"/>
        <v>002</v>
      </c>
      <c r="H10135" s="6" t="str">
        <f t="shared" si="317"/>
        <v>039</v>
      </c>
      <c r="J10135" s="57"/>
      <c r="K10135" s="57"/>
      <c r="L10135" s="57"/>
    </row>
    <row r="10136" spans="1:12">
      <c r="A10136" s="6">
        <v>9966</v>
      </c>
      <c r="B10136" s="10" t="s">
        <v>25420</v>
      </c>
      <c r="C10136" s="10" t="s">
        <v>7343</v>
      </c>
      <c r="D10136" s="10" t="s">
        <v>58817</v>
      </c>
      <c r="E10136" s="6" t="s">
        <v>15876</v>
      </c>
      <c r="F10136" s="6"/>
      <c r="G10136" s="6" t="str">
        <f t="shared" si="316"/>
        <v>002</v>
      </c>
      <c r="H10136" s="6" t="str">
        <f t="shared" si="317"/>
        <v>039</v>
      </c>
      <c r="J10136" s="57"/>
      <c r="K10136" s="57"/>
      <c r="L10136" s="57"/>
    </row>
    <row r="10137" spans="1:12">
      <c r="A10137" s="6">
        <v>9967</v>
      </c>
      <c r="B10137" s="10" t="s">
        <v>25421</v>
      </c>
      <c r="C10137" s="10" t="s">
        <v>7344</v>
      </c>
      <c r="D10137" s="10" t="s">
        <v>39029</v>
      </c>
      <c r="E10137" s="6" t="s">
        <v>15876</v>
      </c>
      <c r="F10137" s="6"/>
      <c r="G10137" s="6" t="str">
        <f t="shared" si="316"/>
        <v>002</v>
      </c>
      <c r="H10137" s="6" t="str">
        <f t="shared" si="317"/>
        <v>039</v>
      </c>
      <c r="J10137" s="57"/>
      <c r="K10137" s="57"/>
      <c r="L10137" s="57"/>
    </row>
    <row r="10138" spans="1:12">
      <c r="A10138" s="6">
        <v>9968</v>
      </c>
      <c r="B10138" s="10" t="s">
        <v>39030</v>
      </c>
      <c r="C10138" s="10" t="s">
        <v>7345</v>
      </c>
      <c r="D10138" s="10" t="s">
        <v>58818</v>
      </c>
      <c r="E10138" s="6" t="s">
        <v>15876</v>
      </c>
      <c r="F10138" s="6"/>
      <c r="G10138" s="6" t="str">
        <f t="shared" si="316"/>
        <v>002</v>
      </c>
      <c r="H10138" s="6" t="str">
        <f t="shared" si="317"/>
        <v>039</v>
      </c>
      <c r="J10138" s="57"/>
      <c r="K10138" s="57"/>
      <c r="L10138" s="57"/>
    </row>
    <row r="10139" spans="1:12">
      <c r="A10139" s="6">
        <v>9969</v>
      </c>
      <c r="B10139" s="10" t="s">
        <v>25422</v>
      </c>
      <c r="C10139" s="10" t="s">
        <v>7346</v>
      </c>
      <c r="D10139" s="10" t="s">
        <v>39031</v>
      </c>
      <c r="E10139" s="6" t="s">
        <v>15876</v>
      </c>
      <c r="F10139" s="6"/>
      <c r="G10139" s="6" t="str">
        <f t="shared" si="316"/>
        <v>002</v>
      </c>
      <c r="H10139" s="6" t="str">
        <f t="shared" si="317"/>
        <v>039</v>
      </c>
      <c r="J10139" s="57"/>
      <c r="K10139" s="57"/>
      <c r="L10139" s="57"/>
    </row>
    <row r="10140" spans="1:12">
      <c r="A10140" s="6">
        <v>9970</v>
      </c>
      <c r="B10140" s="10" t="s">
        <v>25423</v>
      </c>
      <c r="C10140" s="10" t="s">
        <v>7347</v>
      </c>
      <c r="D10140" s="10" t="s">
        <v>58819</v>
      </c>
      <c r="E10140" s="6" t="s">
        <v>15876</v>
      </c>
      <c r="F10140" s="6"/>
      <c r="G10140" s="6" t="str">
        <f t="shared" si="316"/>
        <v>002</v>
      </c>
      <c r="H10140" s="6" t="str">
        <f t="shared" si="317"/>
        <v>039</v>
      </c>
      <c r="J10140" s="57"/>
      <c r="K10140" s="57"/>
      <c r="L10140" s="57"/>
    </row>
    <row r="10141" spans="1:12">
      <c r="A10141" s="6">
        <v>9971</v>
      </c>
      <c r="B10141" s="10" t="s">
        <v>25424</v>
      </c>
      <c r="C10141" s="10" t="s">
        <v>7348</v>
      </c>
      <c r="D10141" s="10" t="s">
        <v>35047</v>
      </c>
      <c r="E10141" s="6" t="s">
        <v>15876</v>
      </c>
      <c r="F10141" s="6"/>
      <c r="G10141" s="6" t="str">
        <f t="shared" si="316"/>
        <v>002</v>
      </c>
      <c r="H10141" s="6" t="str">
        <f t="shared" si="317"/>
        <v>039</v>
      </c>
      <c r="J10141" s="57"/>
      <c r="K10141" s="57"/>
      <c r="L10141" s="57"/>
    </row>
    <row r="10142" spans="1:12">
      <c r="A10142" s="6">
        <v>9972</v>
      </c>
      <c r="B10142" s="10" t="s">
        <v>25425</v>
      </c>
      <c r="C10142" s="10" t="s">
        <v>7349</v>
      </c>
      <c r="D10142" s="10" t="s">
        <v>58800</v>
      </c>
      <c r="E10142" s="6" t="s">
        <v>15876</v>
      </c>
      <c r="F10142" s="6"/>
      <c r="G10142" s="6" t="str">
        <f t="shared" si="316"/>
        <v>002</v>
      </c>
      <c r="H10142" s="6" t="str">
        <f t="shared" si="317"/>
        <v>039</v>
      </c>
      <c r="J10142" s="57"/>
      <c r="K10142" s="57"/>
      <c r="L10142" s="57"/>
    </row>
    <row r="10143" spans="1:12">
      <c r="A10143" s="6">
        <v>9973</v>
      </c>
      <c r="B10143" s="10" t="s">
        <v>25426</v>
      </c>
      <c r="C10143" s="10" t="s">
        <v>7350</v>
      </c>
      <c r="D10143" s="10" t="s">
        <v>58820</v>
      </c>
      <c r="E10143" s="6" t="s">
        <v>15876</v>
      </c>
      <c r="F10143" s="6"/>
      <c r="G10143" s="6" t="str">
        <f t="shared" si="316"/>
        <v>002</v>
      </c>
      <c r="H10143" s="6" t="str">
        <f t="shared" si="317"/>
        <v>039</v>
      </c>
      <c r="J10143" s="57"/>
      <c r="K10143" s="57"/>
      <c r="L10143" s="57"/>
    </row>
    <row r="10144" spans="1:12">
      <c r="A10144" s="6">
        <v>9974</v>
      </c>
      <c r="B10144" s="10" t="s">
        <v>25427</v>
      </c>
      <c r="C10144" s="10" t="s">
        <v>7351</v>
      </c>
      <c r="D10144" s="10" t="s">
        <v>39032</v>
      </c>
      <c r="E10144" s="6" t="s">
        <v>15876</v>
      </c>
      <c r="F10144" s="6"/>
      <c r="G10144" s="6" t="str">
        <f t="shared" ref="G10144:G10207" si="318">+LEFT(C10144,3)</f>
        <v>002</v>
      </c>
      <c r="H10144" s="6" t="str">
        <f t="shared" ref="H10144:H10207" si="319">+MID(C10144,5,3)</f>
        <v>039</v>
      </c>
      <c r="J10144" s="57"/>
      <c r="K10144" s="57"/>
      <c r="L10144" s="57"/>
    </row>
    <row r="10145" spans="1:12">
      <c r="A10145" s="6">
        <v>9975</v>
      </c>
      <c r="B10145" s="10" t="s">
        <v>25428</v>
      </c>
      <c r="C10145" s="10" t="s">
        <v>7352</v>
      </c>
      <c r="D10145" s="10" t="s">
        <v>58821</v>
      </c>
      <c r="E10145" s="6" t="s">
        <v>15876</v>
      </c>
      <c r="F10145" s="6"/>
      <c r="G10145" s="6" t="str">
        <f t="shared" si="318"/>
        <v>002</v>
      </c>
      <c r="H10145" s="6" t="str">
        <f t="shared" si="319"/>
        <v>039</v>
      </c>
      <c r="J10145" s="57"/>
      <c r="K10145" s="57"/>
      <c r="L10145" s="57"/>
    </row>
    <row r="10146" spans="1:12">
      <c r="A10146" s="6">
        <v>9976</v>
      </c>
      <c r="B10146" s="10" t="s">
        <v>25429</v>
      </c>
      <c r="C10146" s="10" t="s">
        <v>7353</v>
      </c>
      <c r="D10146" s="10" t="s">
        <v>58822</v>
      </c>
      <c r="E10146" s="6" t="s">
        <v>15876</v>
      </c>
      <c r="F10146" s="6"/>
      <c r="G10146" s="6" t="str">
        <f t="shared" si="318"/>
        <v>002</v>
      </c>
      <c r="H10146" s="6" t="str">
        <f t="shared" si="319"/>
        <v>039</v>
      </c>
      <c r="J10146" s="57"/>
      <c r="K10146" s="57"/>
      <c r="L10146" s="57"/>
    </row>
    <row r="10147" spans="1:12">
      <c r="A10147" s="6">
        <v>9977</v>
      </c>
      <c r="B10147" s="10" t="s">
        <v>25430</v>
      </c>
      <c r="C10147" s="10" t="s">
        <v>7354</v>
      </c>
      <c r="D10147" s="10" t="s">
        <v>58823</v>
      </c>
      <c r="E10147" s="6" t="s">
        <v>15876</v>
      </c>
      <c r="F10147" s="6"/>
      <c r="G10147" s="6" t="str">
        <f t="shared" si="318"/>
        <v>002</v>
      </c>
      <c r="H10147" s="6" t="str">
        <f t="shared" si="319"/>
        <v>039</v>
      </c>
      <c r="J10147" s="57"/>
      <c r="K10147" s="57"/>
      <c r="L10147" s="57"/>
    </row>
    <row r="10148" spans="1:12">
      <c r="A10148" s="6">
        <v>9978</v>
      </c>
      <c r="B10148" s="10" t="s">
        <v>25431</v>
      </c>
      <c r="C10148" s="10" t="s">
        <v>7355</v>
      </c>
      <c r="D10148" s="10" t="s">
        <v>58824</v>
      </c>
      <c r="E10148" s="6" t="s">
        <v>15876</v>
      </c>
      <c r="F10148" s="6"/>
      <c r="G10148" s="6" t="str">
        <f t="shared" si="318"/>
        <v>002</v>
      </c>
      <c r="H10148" s="6" t="str">
        <f t="shared" si="319"/>
        <v>039</v>
      </c>
      <c r="J10148" s="57"/>
      <c r="K10148" s="57"/>
      <c r="L10148" s="57"/>
    </row>
    <row r="10149" spans="1:12">
      <c r="A10149" s="6">
        <v>9979</v>
      </c>
      <c r="B10149" s="10" t="s">
        <v>25432</v>
      </c>
      <c r="C10149" s="10" t="s">
        <v>7356</v>
      </c>
      <c r="D10149" s="10" t="s">
        <v>39033</v>
      </c>
      <c r="E10149" s="6" t="s">
        <v>15876</v>
      </c>
      <c r="F10149" s="6"/>
      <c r="G10149" s="6" t="str">
        <f t="shared" si="318"/>
        <v>002</v>
      </c>
      <c r="H10149" s="6" t="str">
        <f t="shared" si="319"/>
        <v>039</v>
      </c>
      <c r="J10149" s="57"/>
      <c r="K10149" s="57"/>
      <c r="L10149" s="57"/>
    </row>
    <row r="10150" spans="1:12">
      <c r="A10150" s="6">
        <v>9980</v>
      </c>
      <c r="B10150" s="10" t="s">
        <v>25433</v>
      </c>
      <c r="C10150" s="10" t="s">
        <v>7357</v>
      </c>
      <c r="D10150" s="10" t="s">
        <v>58825</v>
      </c>
      <c r="E10150" s="6" t="s">
        <v>15876</v>
      </c>
      <c r="F10150" s="6"/>
      <c r="G10150" s="6" t="str">
        <f t="shared" si="318"/>
        <v>002</v>
      </c>
      <c r="H10150" s="6" t="str">
        <f t="shared" si="319"/>
        <v>039</v>
      </c>
      <c r="J10150" s="57"/>
      <c r="K10150" s="57"/>
      <c r="L10150" s="57"/>
    </row>
    <row r="10151" spans="1:12">
      <c r="A10151" s="6">
        <v>9981</v>
      </c>
      <c r="B10151" s="10" t="s">
        <v>25434</v>
      </c>
      <c r="C10151" s="10" t="s">
        <v>7358</v>
      </c>
      <c r="D10151" s="10" t="s">
        <v>58826</v>
      </c>
      <c r="E10151" s="6" t="s">
        <v>15876</v>
      </c>
      <c r="F10151" s="6"/>
      <c r="G10151" s="6" t="str">
        <f t="shared" si="318"/>
        <v>002</v>
      </c>
      <c r="H10151" s="6" t="str">
        <f t="shared" si="319"/>
        <v>039</v>
      </c>
      <c r="J10151" s="57"/>
      <c r="K10151" s="57"/>
      <c r="L10151" s="57"/>
    </row>
    <row r="10152" spans="1:12">
      <c r="A10152" s="6">
        <v>9982</v>
      </c>
      <c r="B10152" s="10" t="s">
        <v>25435</v>
      </c>
      <c r="C10152" s="10" t="s">
        <v>7359</v>
      </c>
      <c r="D10152" s="10" t="s">
        <v>58827</v>
      </c>
      <c r="E10152" s="6" t="s">
        <v>15876</v>
      </c>
      <c r="F10152" s="6"/>
      <c r="G10152" s="6" t="str">
        <f t="shared" si="318"/>
        <v>002</v>
      </c>
      <c r="H10152" s="6" t="str">
        <f t="shared" si="319"/>
        <v>039</v>
      </c>
      <c r="J10152" s="57"/>
      <c r="K10152" s="57"/>
      <c r="L10152" s="57"/>
    </row>
    <row r="10153" spans="1:12">
      <c r="A10153" s="6">
        <v>9983</v>
      </c>
      <c r="B10153" s="10" t="s">
        <v>25436</v>
      </c>
      <c r="C10153" s="10" t="s">
        <v>7360</v>
      </c>
      <c r="D10153" s="10" t="s">
        <v>58828</v>
      </c>
      <c r="E10153" s="6" t="s">
        <v>15876</v>
      </c>
      <c r="F10153" s="50"/>
      <c r="G10153" s="6" t="str">
        <f t="shared" si="318"/>
        <v>002</v>
      </c>
      <c r="H10153" s="6" t="str">
        <f t="shared" si="319"/>
        <v>039</v>
      </c>
      <c r="J10153" s="57"/>
      <c r="K10153" s="57"/>
      <c r="L10153" s="57"/>
    </row>
    <row r="10154" spans="1:12">
      <c r="A10154" s="6">
        <v>9984</v>
      </c>
      <c r="B10154" s="10" t="s">
        <v>25437</v>
      </c>
      <c r="C10154" s="10" t="s">
        <v>7361</v>
      </c>
      <c r="D10154" s="10" t="s">
        <v>39034</v>
      </c>
      <c r="E10154" s="6" t="s">
        <v>15876</v>
      </c>
      <c r="F10154" s="50"/>
      <c r="G10154" s="6" t="str">
        <f t="shared" si="318"/>
        <v>002</v>
      </c>
      <c r="H10154" s="6" t="str">
        <f t="shared" si="319"/>
        <v>039</v>
      </c>
      <c r="J10154" s="57"/>
      <c r="K10154" s="57"/>
      <c r="L10154" s="57"/>
    </row>
    <row r="10155" spans="1:12">
      <c r="A10155" s="6">
        <v>9985</v>
      </c>
      <c r="B10155" s="10" t="s">
        <v>25438</v>
      </c>
      <c r="C10155" s="10" t="s">
        <v>7362</v>
      </c>
      <c r="D10155" s="10" t="s">
        <v>58829</v>
      </c>
      <c r="E10155" s="6" t="s">
        <v>15876</v>
      </c>
      <c r="F10155" s="50"/>
      <c r="G10155" s="6" t="str">
        <f t="shared" si="318"/>
        <v>002</v>
      </c>
      <c r="H10155" s="6" t="str">
        <f t="shared" si="319"/>
        <v>039</v>
      </c>
    </row>
    <row r="10156" spans="1:12">
      <c r="A10156" s="6">
        <v>9986</v>
      </c>
      <c r="B10156" s="10" t="s">
        <v>25439</v>
      </c>
      <c r="C10156" s="10" t="s">
        <v>7363</v>
      </c>
      <c r="D10156" s="10" t="s">
        <v>58830</v>
      </c>
      <c r="E10156" s="6" t="s">
        <v>15876</v>
      </c>
      <c r="F10156" s="50"/>
      <c r="G10156" s="6" t="str">
        <f t="shared" si="318"/>
        <v>002</v>
      </c>
      <c r="H10156" s="6" t="str">
        <f t="shared" si="319"/>
        <v>039</v>
      </c>
    </row>
    <row r="10157" spans="1:12">
      <c r="A10157" s="6">
        <v>9987</v>
      </c>
      <c r="B10157" s="10" t="s">
        <v>25440</v>
      </c>
      <c r="C10157" s="10" t="s">
        <v>7364</v>
      </c>
      <c r="D10157" s="10" t="s">
        <v>39035</v>
      </c>
      <c r="E10157" s="6" t="s">
        <v>15876</v>
      </c>
      <c r="F10157" s="50"/>
      <c r="G10157" s="6" t="str">
        <f t="shared" si="318"/>
        <v>002</v>
      </c>
      <c r="H10157" s="6" t="str">
        <f t="shared" si="319"/>
        <v>039</v>
      </c>
    </row>
    <row r="10158" spans="1:12">
      <c r="A10158" s="6">
        <v>9988</v>
      </c>
      <c r="B10158" s="10" t="s">
        <v>25441</v>
      </c>
      <c r="C10158" s="10" t="s">
        <v>7365</v>
      </c>
      <c r="D10158" s="10" t="s">
        <v>58831</v>
      </c>
      <c r="E10158" s="6" t="s">
        <v>15876</v>
      </c>
      <c r="F10158" s="6"/>
      <c r="G10158" s="6" t="str">
        <f t="shared" si="318"/>
        <v>002</v>
      </c>
      <c r="H10158" s="6" t="str">
        <f t="shared" si="319"/>
        <v>039</v>
      </c>
      <c r="J10158" s="57"/>
      <c r="K10158" s="57"/>
      <c r="L10158" s="57"/>
    </row>
    <row r="10159" spans="1:12">
      <c r="A10159" s="6">
        <v>9989</v>
      </c>
      <c r="B10159" s="10" t="s">
        <v>25442</v>
      </c>
      <c r="C10159" s="10" t="s">
        <v>7366</v>
      </c>
      <c r="D10159" s="10" t="s">
        <v>58832</v>
      </c>
      <c r="E10159" s="6" t="s">
        <v>15876</v>
      </c>
      <c r="F10159" s="6"/>
      <c r="G10159" s="6" t="str">
        <f t="shared" si="318"/>
        <v>002</v>
      </c>
      <c r="H10159" s="6" t="str">
        <f t="shared" si="319"/>
        <v>039</v>
      </c>
      <c r="J10159" s="57"/>
      <c r="K10159" s="57"/>
      <c r="L10159" s="57"/>
    </row>
    <row r="10160" spans="1:12">
      <c r="A10160" s="6">
        <v>9990</v>
      </c>
      <c r="B10160" s="10" t="s">
        <v>25443</v>
      </c>
      <c r="C10160" s="10" t="s">
        <v>7367</v>
      </c>
      <c r="D10160" s="10" t="s">
        <v>48493</v>
      </c>
      <c r="E10160" s="6" t="s">
        <v>15876</v>
      </c>
      <c r="F10160" s="6"/>
      <c r="G10160" s="6" t="str">
        <f t="shared" si="318"/>
        <v>002</v>
      </c>
      <c r="H10160" s="6" t="str">
        <f t="shared" si="319"/>
        <v>039</v>
      </c>
      <c r="J10160" s="57"/>
      <c r="K10160" s="57"/>
      <c r="L10160" s="57"/>
    </row>
    <row r="10161" spans="1:12">
      <c r="A10161" s="6">
        <v>9991</v>
      </c>
      <c r="B10161" s="10" t="s">
        <v>25444</v>
      </c>
      <c r="C10161" s="10" t="s">
        <v>7368</v>
      </c>
      <c r="D10161" s="10" t="s">
        <v>39036</v>
      </c>
      <c r="E10161" s="6" t="s">
        <v>15876</v>
      </c>
      <c r="F10161" s="6"/>
      <c r="G10161" s="6" t="str">
        <f t="shared" si="318"/>
        <v>002</v>
      </c>
      <c r="H10161" s="6" t="str">
        <f t="shared" si="319"/>
        <v>039</v>
      </c>
      <c r="J10161" s="57"/>
      <c r="K10161" s="57"/>
      <c r="L10161" s="57"/>
    </row>
    <row r="10162" spans="1:12">
      <c r="A10162" s="6">
        <v>9992</v>
      </c>
      <c r="B10162" s="10" t="s">
        <v>25445</v>
      </c>
      <c r="C10162" s="10" t="s">
        <v>7369</v>
      </c>
      <c r="D10162" s="10" t="s">
        <v>39037</v>
      </c>
      <c r="E10162" s="6" t="s">
        <v>15876</v>
      </c>
      <c r="F10162" s="6"/>
      <c r="G10162" s="6" t="str">
        <f t="shared" si="318"/>
        <v>002</v>
      </c>
      <c r="H10162" s="6" t="str">
        <f t="shared" si="319"/>
        <v>039</v>
      </c>
      <c r="J10162" s="57"/>
      <c r="K10162" s="57"/>
      <c r="L10162" s="57"/>
    </row>
    <row r="10163" spans="1:12">
      <c r="A10163" s="6">
        <v>9993</v>
      </c>
      <c r="B10163" s="10" t="s">
        <v>25446</v>
      </c>
      <c r="C10163" s="10" t="s">
        <v>7370</v>
      </c>
      <c r="D10163" s="10" t="s">
        <v>39038</v>
      </c>
      <c r="E10163" s="6" t="s">
        <v>15876</v>
      </c>
      <c r="F10163" s="6"/>
      <c r="G10163" s="6" t="str">
        <f t="shared" si="318"/>
        <v>002</v>
      </c>
      <c r="H10163" s="6" t="str">
        <f t="shared" si="319"/>
        <v>039</v>
      </c>
      <c r="J10163" s="57"/>
      <c r="K10163" s="57"/>
      <c r="L10163" s="57"/>
    </row>
    <row r="10164" spans="1:12">
      <c r="A10164" s="6">
        <v>9994</v>
      </c>
      <c r="B10164" s="10" t="s">
        <v>25447</v>
      </c>
      <c r="C10164" s="10" t="s">
        <v>7371</v>
      </c>
      <c r="D10164" s="10" t="s">
        <v>35048</v>
      </c>
      <c r="E10164" s="6" t="s">
        <v>15876</v>
      </c>
      <c r="F10164" s="6"/>
      <c r="G10164" s="6" t="str">
        <f t="shared" si="318"/>
        <v>002</v>
      </c>
      <c r="H10164" s="6" t="str">
        <f t="shared" si="319"/>
        <v>039</v>
      </c>
      <c r="J10164" s="57"/>
      <c r="K10164" s="57"/>
      <c r="L10164" s="57"/>
    </row>
    <row r="10165" spans="1:12">
      <c r="A10165" s="6">
        <v>9995</v>
      </c>
      <c r="B10165" s="10" t="s">
        <v>25448</v>
      </c>
      <c r="C10165" s="10" t="s">
        <v>7372</v>
      </c>
      <c r="D10165" s="10" t="s">
        <v>39039</v>
      </c>
      <c r="E10165" s="6" t="s">
        <v>15876</v>
      </c>
      <c r="F10165" s="6"/>
      <c r="G10165" s="6" t="str">
        <f t="shared" si="318"/>
        <v>002</v>
      </c>
      <c r="H10165" s="6" t="str">
        <f t="shared" si="319"/>
        <v>039</v>
      </c>
      <c r="J10165" s="57"/>
      <c r="K10165" s="57"/>
      <c r="L10165" s="57"/>
    </row>
    <row r="10166" spans="1:12">
      <c r="A10166" s="6">
        <v>9996</v>
      </c>
      <c r="B10166" s="10" t="s">
        <v>25449</v>
      </c>
      <c r="C10166" s="10" t="s">
        <v>7373</v>
      </c>
      <c r="D10166" s="10" t="s">
        <v>39040</v>
      </c>
      <c r="E10166" s="6" t="s">
        <v>15876</v>
      </c>
      <c r="F10166" s="6"/>
      <c r="G10166" s="6" t="str">
        <f t="shared" si="318"/>
        <v>002</v>
      </c>
      <c r="H10166" s="6" t="str">
        <f t="shared" si="319"/>
        <v>039</v>
      </c>
      <c r="J10166" s="57"/>
      <c r="K10166" s="57"/>
      <c r="L10166" s="57"/>
    </row>
    <row r="10167" spans="1:12">
      <c r="A10167" s="6">
        <v>9997</v>
      </c>
      <c r="B10167" s="10" t="s">
        <v>25450</v>
      </c>
      <c r="C10167" s="10" t="s">
        <v>7374</v>
      </c>
      <c r="D10167" s="10" t="s">
        <v>39041</v>
      </c>
      <c r="E10167" s="6" t="s">
        <v>15876</v>
      </c>
      <c r="F10167" s="6"/>
      <c r="G10167" s="6" t="str">
        <f t="shared" si="318"/>
        <v>002</v>
      </c>
      <c r="H10167" s="6" t="str">
        <f t="shared" si="319"/>
        <v>039</v>
      </c>
      <c r="J10167" s="57"/>
      <c r="K10167" s="57"/>
      <c r="L10167" s="57"/>
    </row>
    <row r="10168" spans="1:12">
      <c r="A10168" s="6">
        <v>9998</v>
      </c>
      <c r="B10168" s="10" t="s">
        <v>25451</v>
      </c>
      <c r="C10168" s="10" t="s">
        <v>7375</v>
      </c>
      <c r="D10168" s="10" t="s">
        <v>39040</v>
      </c>
      <c r="E10168" s="6" t="s">
        <v>15876</v>
      </c>
      <c r="F10168" s="6"/>
      <c r="G10168" s="6" t="str">
        <f t="shared" si="318"/>
        <v>002</v>
      </c>
      <c r="H10168" s="6" t="str">
        <f t="shared" si="319"/>
        <v>039</v>
      </c>
      <c r="J10168" s="57"/>
      <c r="K10168" s="57"/>
      <c r="L10168" s="57"/>
    </row>
    <row r="10169" spans="1:12">
      <c r="A10169" s="6">
        <v>9999</v>
      </c>
      <c r="B10169" s="10" t="s">
        <v>25452</v>
      </c>
      <c r="C10169" s="10" t="s">
        <v>7376</v>
      </c>
      <c r="D10169" s="10" t="s">
        <v>58833</v>
      </c>
      <c r="E10169" s="6" t="s">
        <v>15876</v>
      </c>
      <c r="F10169" s="6"/>
      <c r="G10169" s="6" t="str">
        <f t="shared" si="318"/>
        <v>002</v>
      </c>
      <c r="H10169" s="6" t="str">
        <f t="shared" si="319"/>
        <v>039</v>
      </c>
      <c r="J10169" s="57"/>
      <c r="K10169" s="57"/>
      <c r="L10169" s="57"/>
    </row>
    <row r="10170" spans="1:12">
      <c r="A10170" s="6">
        <v>10000</v>
      </c>
      <c r="B10170" s="10" t="s">
        <v>25453</v>
      </c>
      <c r="C10170" s="10" t="s">
        <v>7377</v>
      </c>
      <c r="D10170" s="10" t="s">
        <v>39042</v>
      </c>
      <c r="E10170" s="6" t="s">
        <v>15876</v>
      </c>
      <c r="F10170" s="6"/>
      <c r="G10170" s="6" t="str">
        <f t="shared" si="318"/>
        <v>002</v>
      </c>
      <c r="H10170" s="6" t="str">
        <f t="shared" si="319"/>
        <v>039</v>
      </c>
      <c r="J10170" s="57"/>
      <c r="K10170" s="57"/>
      <c r="L10170" s="57"/>
    </row>
    <row r="10171" spans="1:12">
      <c r="A10171" s="6">
        <v>10001</v>
      </c>
      <c r="B10171" s="10" t="s">
        <v>25454</v>
      </c>
      <c r="C10171" s="10" t="s">
        <v>7378</v>
      </c>
      <c r="D10171" s="10" t="s">
        <v>39043</v>
      </c>
      <c r="E10171" s="6" t="s">
        <v>15876</v>
      </c>
      <c r="F10171" s="6"/>
      <c r="G10171" s="6" t="str">
        <f t="shared" si="318"/>
        <v>002</v>
      </c>
      <c r="H10171" s="6" t="str">
        <f t="shared" si="319"/>
        <v>039</v>
      </c>
      <c r="J10171" s="57"/>
      <c r="K10171" s="57"/>
      <c r="L10171" s="57"/>
    </row>
    <row r="10172" spans="1:12">
      <c r="A10172" s="6">
        <v>10002</v>
      </c>
      <c r="B10172" s="10" t="s">
        <v>25455</v>
      </c>
      <c r="C10172" s="10" t="s">
        <v>7379</v>
      </c>
      <c r="D10172" s="10" t="s">
        <v>35049</v>
      </c>
      <c r="E10172" s="6" t="s">
        <v>15876</v>
      </c>
      <c r="F10172" s="6"/>
      <c r="G10172" s="6" t="str">
        <f t="shared" si="318"/>
        <v>002</v>
      </c>
      <c r="H10172" s="6" t="str">
        <f t="shared" si="319"/>
        <v>039</v>
      </c>
      <c r="J10172" s="57"/>
      <c r="K10172" s="57"/>
      <c r="L10172" s="57"/>
    </row>
    <row r="10173" spans="1:12">
      <c r="A10173" s="6">
        <v>10003</v>
      </c>
      <c r="B10173" s="10" t="s">
        <v>25456</v>
      </c>
      <c r="C10173" s="10" t="s">
        <v>7380</v>
      </c>
      <c r="D10173" s="10" t="s">
        <v>39044</v>
      </c>
      <c r="E10173" s="6" t="s">
        <v>15876</v>
      </c>
      <c r="F10173" s="6"/>
      <c r="G10173" s="6" t="str">
        <f t="shared" si="318"/>
        <v>002</v>
      </c>
      <c r="H10173" s="6" t="str">
        <f t="shared" si="319"/>
        <v>039</v>
      </c>
      <c r="J10173" s="57"/>
      <c r="K10173" s="57"/>
      <c r="L10173" s="57"/>
    </row>
    <row r="10174" spans="1:12">
      <c r="A10174" s="6">
        <v>10004</v>
      </c>
      <c r="B10174" s="10" t="s">
        <v>25457</v>
      </c>
      <c r="C10174" s="10" t="s">
        <v>7381</v>
      </c>
      <c r="D10174" s="10" t="s">
        <v>47346</v>
      </c>
      <c r="E10174" s="6" t="s">
        <v>15876</v>
      </c>
      <c r="F10174" s="6"/>
      <c r="G10174" s="6" t="str">
        <f t="shared" si="318"/>
        <v>002</v>
      </c>
      <c r="H10174" s="6" t="str">
        <f t="shared" si="319"/>
        <v>039</v>
      </c>
      <c r="J10174" s="57"/>
      <c r="K10174" s="57"/>
      <c r="L10174" s="57"/>
    </row>
    <row r="10175" spans="1:12">
      <c r="A10175" s="6">
        <v>10005</v>
      </c>
      <c r="B10175" s="10" t="s">
        <v>25458</v>
      </c>
      <c r="C10175" s="10" t="s">
        <v>7382</v>
      </c>
      <c r="D10175" s="10" t="s">
        <v>39045</v>
      </c>
      <c r="E10175" s="6" t="s">
        <v>15876</v>
      </c>
      <c r="F10175" s="6"/>
      <c r="G10175" s="6" t="str">
        <f t="shared" si="318"/>
        <v>002</v>
      </c>
      <c r="H10175" s="6" t="str">
        <f t="shared" si="319"/>
        <v>039</v>
      </c>
      <c r="J10175" s="57"/>
      <c r="K10175" s="57"/>
      <c r="L10175" s="57"/>
    </row>
    <row r="10176" spans="1:12">
      <c r="A10176" s="6">
        <v>10006</v>
      </c>
      <c r="B10176" s="10" t="s">
        <v>25459</v>
      </c>
      <c r="C10176" s="10" t="s">
        <v>7383</v>
      </c>
      <c r="D10176" s="10" t="s">
        <v>58834</v>
      </c>
      <c r="E10176" s="6" t="s">
        <v>15876</v>
      </c>
      <c r="F10176" s="6"/>
      <c r="G10176" s="6" t="str">
        <f t="shared" si="318"/>
        <v>002</v>
      </c>
      <c r="H10176" s="6" t="str">
        <f t="shared" si="319"/>
        <v>039</v>
      </c>
      <c r="J10176" s="57"/>
      <c r="K10176" s="57"/>
      <c r="L10176" s="57"/>
    </row>
    <row r="10177" spans="1:12">
      <c r="A10177" s="6">
        <v>10007</v>
      </c>
      <c r="B10177" s="10" t="s">
        <v>25460</v>
      </c>
      <c r="C10177" s="10" t="s">
        <v>7384</v>
      </c>
      <c r="D10177" s="10" t="s">
        <v>39046</v>
      </c>
      <c r="E10177" s="6" t="s">
        <v>15876</v>
      </c>
      <c r="F10177" s="6"/>
      <c r="G10177" s="6" t="str">
        <f t="shared" si="318"/>
        <v>002</v>
      </c>
      <c r="H10177" s="6" t="str">
        <f t="shared" si="319"/>
        <v>039</v>
      </c>
      <c r="J10177" s="57"/>
      <c r="K10177" s="57"/>
      <c r="L10177" s="57"/>
    </row>
    <row r="10178" spans="1:12">
      <c r="A10178" s="6">
        <v>10008</v>
      </c>
      <c r="B10178" s="10" t="s">
        <v>39047</v>
      </c>
      <c r="C10178" s="10" t="s">
        <v>7385</v>
      </c>
      <c r="D10178" s="10" t="s">
        <v>58835</v>
      </c>
      <c r="E10178" s="6" t="s">
        <v>15876</v>
      </c>
      <c r="F10178" s="6"/>
      <c r="G10178" s="6" t="str">
        <f t="shared" si="318"/>
        <v>002</v>
      </c>
      <c r="H10178" s="6" t="str">
        <f t="shared" si="319"/>
        <v>039</v>
      </c>
      <c r="J10178" s="57"/>
      <c r="K10178" s="57"/>
      <c r="L10178" s="57"/>
    </row>
    <row r="10179" spans="1:12">
      <c r="A10179" s="6">
        <v>10009</v>
      </c>
      <c r="B10179" s="10" t="s">
        <v>25461</v>
      </c>
      <c r="C10179" s="10" t="s">
        <v>7386</v>
      </c>
      <c r="D10179" s="10" t="s">
        <v>58836</v>
      </c>
      <c r="E10179" s="6" t="s">
        <v>15876</v>
      </c>
      <c r="F10179" s="6"/>
      <c r="G10179" s="6" t="str">
        <f t="shared" si="318"/>
        <v>002</v>
      </c>
      <c r="H10179" s="6" t="str">
        <f t="shared" si="319"/>
        <v>039</v>
      </c>
      <c r="J10179" s="57"/>
      <c r="K10179" s="57"/>
      <c r="L10179" s="57"/>
    </row>
    <row r="10180" spans="1:12">
      <c r="A10180" s="6">
        <v>10010</v>
      </c>
      <c r="B10180" s="10" t="s">
        <v>25462</v>
      </c>
      <c r="C10180" s="10" t="s">
        <v>7387</v>
      </c>
      <c r="D10180" s="10" t="s">
        <v>39048</v>
      </c>
      <c r="E10180" s="6" t="s">
        <v>15876</v>
      </c>
      <c r="F10180" s="6"/>
      <c r="G10180" s="6" t="str">
        <f t="shared" si="318"/>
        <v>002</v>
      </c>
      <c r="H10180" s="6" t="str">
        <f t="shared" si="319"/>
        <v>039</v>
      </c>
      <c r="J10180" s="57"/>
      <c r="K10180" s="57"/>
      <c r="L10180" s="57"/>
    </row>
    <row r="10181" spans="1:12">
      <c r="A10181" s="6">
        <v>10011</v>
      </c>
      <c r="B10181" s="10" t="s">
        <v>25463</v>
      </c>
      <c r="C10181" s="10" t="s">
        <v>7388</v>
      </c>
      <c r="D10181" s="10" t="s">
        <v>58837</v>
      </c>
      <c r="E10181" s="6" t="s">
        <v>15876</v>
      </c>
      <c r="F10181" s="6"/>
      <c r="G10181" s="6" t="str">
        <f t="shared" si="318"/>
        <v>002</v>
      </c>
      <c r="H10181" s="6" t="str">
        <f t="shared" si="319"/>
        <v>039</v>
      </c>
      <c r="J10181" s="57"/>
      <c r="K10181" s="57"/>
      <c r="L10181" s="57"/>
    </row>
    <row r="10182" spans="1:12">
      <c r="A10182" s="6">
        <v>10012</v>
      </c>
      <c r="B10182" s="10" t="s">
        <v>25464</v>
      </c>
      <c r="C10182" s="10" t="s">
        <v>7389</v>
      </c>
      <c r="D10182" s="10" t="s">
        <v>39049</v>
      </c>
      <c r="E10182" s="6" t="s">
        <v>15876</v>
      </c>
      <c r="F10182" s="6"/>
      <c r="G10182" s="6" t="str">
        <f t="shared" si="318"/>
        <v>002</v>
      </c>
      <c r="H10182" s="6" t="str">
        <f t="shared" si="319"/>
        <v>039</v>
      </c>
      <c r="J10182" s="57"/>
      <c r="K10182" s="57"/>
      <c r="L10182" s="57"/>
    </row>
    <row r="10183" spans="1:12">
      <c r="A10183" s="6">
        <v>10013</v>
      </c>
      <c r="B10183" s="10" t="s">
        <v>25465</v>
      </c>
      <c r="C10183" s="10" t="s">
        <v>7390</v>
      </c>
      <c r="D10183" s="10" t="s">
        <v>58838</v>
      </c>
      <c r="E10183" s="6" t="s">
        <v>15876</v>
      </c>
      <c r="F10183" s="6"/>
      <c r="G10183" s="6" t="str">
        <f t="shared" si="318"/>
        <v>002</v>
      </c>
      <c r="H10183" s="6" t="str">
        <f t="shared" si="319"/>
        <v>039</v>
      </c>
      <c r="J10183" s="57"/>
      <c r="K10183" s="57"/>
      <c r="L10183" s="57"/>
    </row>
    <row r="10184" spans="1:12">
      <c r="A10184" s="6">
        <v>10014</v>
      </c>
      <c r="B10184" s="10" t="s">
        <v>25466</v>
      </c>
      <c r="C10184" s="10" t="s">
        <v>7391</v>
      </c>
      <c r="D10184" s="10" t="s">
        <v>58839</v>
      </c>
      <c r="E10184" s="6" t="s">
        <v>15876</v>
      </c>
      <c r="F10184" s="6"/>
      <c r="G10184" s="6" t="str">
        <f t="shared" si="318"/>
        <v>002</v>
      </c>
      <c r="H10184" s="6" t="str">
        <f t="shared" si="319"/>
        <v>039</v>
      </c>
      <c r="J10184" s="57"/>
      <c r="K10184" s="57"/>
      <c r="L10184" s="57"/>
    </row>
    <row r="10185" spans="1:12">
      <c r="A10185" s="6">
        <v>10015</v>
      </c>
      <c r="B10185" s="10" t="s">
        <v>25467</v>
      </c>
      <c r="C10185" s="10" t="s">
        <v>7392</v>
      </c>
      <c r="D10185" s="10" t="s">
        <v>58840</v>
      </c>
      <c r="E10185" s="6" t="s">
        <v>15876</v>
      </c>
      <c r="F10185" s="6"/>
      <c r="G10185" s="6" t="str">
        <f t="shared" si="318"/>
        <v>002</v>
      </c>
      <c r="H10185" s="6" t="str">
        <f t="shared" si="319"/>
        <v>039</v>
      </c>
      <c r="J10185" s="57"/>
      <c r="K10185" s="57"/>
      <c r="L10185" s="57"/>
    </row>
    <row r="10186" spans="1:12">
      <c r="A10186" s="6">
        <v>10016</v>
      </c>
      <c r="B10186" s="10" t="s">
        <v>58841</v>
      </c>
      <c r="C10186" s="10" t="s">
        <v>7393</v>
      </c>
      <c r="D10186" s="10" t="s">
        <v>58806</v>
      </c>
      <c r="E10186" s="6" t="s">
        <v>15876</v>
      </c>
      <c r="F10186" s="6"/>
      <c r="G10186" s="6" t="str">
        <f t="shared" si="318"/>
        <v>002</v>
      </c>
      <c r="H10186" s="6" t="str">
        <f t="shared" si="319"/>
        <v>039</v>
      </c>
      <c r="J10186" s="57"/>
      <c r="K10186" s="57"/>
      <c r="L10186" s="57"/>
    </row>
    <row r="10187" spans="1:12">
      <c r="A10187" s="6">
        <v>10017</v>
      </c>
      <c r="B10187" s="10" t="s">
        <v>39050</v>
      </c>
      <c r="C10187" s="10" t="s">
        <v>7394</v>
      </c>
      <c r="D10187" s="10" t="s">
        <v>58842</v>
      </c>
      <c r="E10187" s="6" t="s">
        <v>15876</v>
      </c>
      <c r="F10187" s="6"/>
      <c r="G10187" s="6" t="str">
        <f t="shared" si="318"/>
        <v>002</v>
      </c>
      <c r="H10187" s="6" t="str">
        <f t="shared" si="319"/>
        <v>039</v>
      </c>
      <c r="J10187" s="57"/>
      <c r="K10187" s="57"/>
      <c r="L10187" s="57"/>
    </row>
    <row r="10188" spans="1:12">
      <c r="A10188" s="6">
        <v>10018</v>
      </c>
      <c r="B10188" s="10" t="s">
        <v>25468</v>
      </c>
      <c r="C10188" s="10" t="s">
        <v>7395</v>
      </c>
      <c r="D10188" s="10" t="s">
        <v>58843</v>
      </c>
      <c r="E10188" s="6" t="s">
        <v>15876</v>
      </c>
      <c r="F10188" s="6"/>
      <c r="G10188" s="6" t="str">
        <f t="shared" si="318"/>
        <v>002</v>
      </c>
      <c r="H10188" s="6" t="str">
        <f t="shared" si="319"/>
        <v>039</v>
      </c>
      <c r="J10188" s="57"/>
      <c r="K10188" s="57"/>
      <c r="L10188" s="57"/>
    </row>
    <row r="10189" spans="1:12">
      <c r="A10189" s="6">
        <v>10019</v>
      </c>
      <c r="B10189" s="10" t="s">
        <v>25469</v>
      </c>
      <c r="C10189" s="10" t="s">
        <v>7396</v>
      </c>
      <c r="D10189" s="10" t="s">
        <v>58844</v>
      </c>
      <c r="E10189" s="6" t="s">
        <v>15876</v>
      </c>
      <c r="F10189" s="6"/>
      <c r="G10189" s="6" t="str">
        <f t="shared" si="318"/>
        <v>002</v>
      </c>
      <c r="H10189" s="6" t="str">
        <f t="shared" si="319"/>
        <v>039</v>
      </c>
      <c r="J10189" s="57"/>
      <c r="K10189" s="57"/>
      <c r="L10189" s="57"/>
    </row>
    <row r="10190" spans="1:12">
      <c r="A10190" s="6">
        <v>10020</v>
      </c>
      <c r="B10190" s="10" t="s">
        <v>25470</v>
      </c>
      <c r="C10190" s="10" t="s">
        <v>7397</v>
      </c>
      <c r="D10190" s="10" t="s">
        <v>58845</v>
      </c>
      <c r="E10190" s="6" t="s">
        <v>15876</v>
      </c>
      <c r="F10190" s="6"/>
      <c r="G10190" s="6" t="str">
        <f t="shared" si="318"/>
        <v>002</v>
      </c>
      <c r="H10190" s="6" t="str">
        <f t="shared" si="319"/>
        <v>039</v>
      </c>
      <c r="J10190" s="57"/>
      <c r="K10190" s="57"/>
      <c r="L10190" s="57"/>
    </row>
    <row r="10191" spans="1:12">
      <c r="A10191" s="6">
        <v>10021</v>
      </c>
      <c r="B10191" s="10" t="s">
        <v>25471</v>
      </c>
      <c r="C10191" s="10" t="s">
        <v>7398</v>
      </c>
      <c r="D10191" s="10" t="s">
        <v>39051</v>
      </c>
      <c r="E10191" s="6" t="s">
        <v>15876</v>
      </c>
      <c r="F10191" s="6"/>
      <c r="G10191" s="6" t="str">
        <f t="shared" si="318"/>
        <v>002</v>
      </c>
      <c r="H10191" s="6" t="str">
        <f t="shared" si="319"/>
        <v>039</v>
      </c>
      <c r="J10191" s="57"/>
      <c r="K10191" s="57"/>
      <c r="L10191" s="57"/>
    </row>
    <row r="10192" spans="1:12">
      <c r="A10192" s="6">
        <v>10022</v>
      </c>
      <c r="B10192" s="10" t="s">
        <v>25472</v>
      </c>
      <c r="C10192" s="10" t="s">
        <v>7399</v>
      </c>
      <c r="D10192" s="10" t="s">
        <v>58846</v>
      </c>
      <c r="E10192" s="6" t="s">
        <v>15876</v>
      </c>
      <c r="F10192" s="6"/>
      <c r="G10192" s="6" t="str">
        <f t="shared" si="318"/>
        <v>002</v>
      </c>
      <c r="H10192" s="6" t="str">
        <f t="shared" si="319"/>
        <v>039</v>
      </c>
      <c r="J10192" s="57"/>
      <c r="K10192" s="57"/>
      <c r="L10192" s="57"/>
    </row>
    <row r="10193" spans="1:12">
      <c r="A10193" s="6">
        <v>10023</v>
      </c>
      <c r="B10193" s="10" t="s">
        <v>25473</v>
      </c>
      <c r="C10193" s="10" t="s">
        <v>7400</v>
      </c>
      <c r="D10193" s="10" t="s">
        <v>39052</v>
      </c>
      <c r="E10193" s="6" t="s">
        <v>15876</v>
      </c>
      <c r="F10193" s="6"/>
      <c r="G10193" s="6" t="str">
        <f t="shared" si="318"/>
        <v>002</v>
      </c>
      <c r="H10193" s="6" t="str">
        <f t="shared" si="319"/>
        <v>039</v>
      </c>
      <c r="J10193" s="57"/>
      <c r="K10193" s="57"/>
      <c r="L10193" s="57"/>
    </row>
    <row r="10194" spans="1:12">
      <c r="A10194" s="6">
        <v>10024</v>
      </c>
      <c r="B10194" s="10" t="s">
        <v>25474</v>
      </c>
      <c r="C10194" s="10" t="s">
        <v>7401</v>
      </c>
      <c r="D10194" s="10" t="s">
        <v>58847</v>
      </c>
      <c r="E10194" s="6" t="s">
        <v>15876</v>
      </c>
      <c r="F10194" s="6"/>
      <c r="G10194" s="6" t="str">
        <f t="shared" si="318"/>
        <v>002</v>
      </c>
      <c r="H10194" s="6" t="str">
        <f t="shared" si="319"/>
        <v>039</v>
      </c>
      <c r="J10194" s="57"/>
      <c r="K10194" s="57"/>
      <c r="L10194" s="57"/>
    </row>
    <row r="10195" spans="1:12">
      <c r="A10195" s="6">
        <v>10025</v>
      </c>
      <c r="B10195" s="10" t="s">
        <v>42719</v>
      </c>
      <c r="C10195" s="10" t="s">
        <v>7402</v>
      </c>
      <c r="D10195" s="10" t="s">
        <v>58848</v>
      </c>
      <c r="E10195" s="6" t="s">
        <v>15876</v>
      </c>
      <c r="F10195" s="6"/>
      <c r="G10195" s="6" t="str">
        <f t="shared" si="318"/>
        <v>002</v>
      </c>
      <c r="H10195" s="6" t="str">
        <f t="shared" si="319"/>
        <v>039</v>
      </c>
      <c r="J10195" s="57"/>
      <c r="K10195" s="57"/>
      <c r="L10195" s="57"/>
    </row>
    <row r="10196" spans="1:12">
      <c r="A10196" s="6">
        <v>10026</v>
      </c>
      <c r="B10196" s="10" t="s">
        <v>25475</v>
      </c>
      <c r="C10196" s="10" t="s">
        <v>7403</v>
      </c>
      <c r="D10196" s="10" t="s">
        <v>58849</v>
      </c>
      <c r="E10196" s="6" t="s">
        <v>15876</v>
      </c>
      <c r="F10196" s="6"/>
      <c r="G10196" s="6" t="str">
        <f t="shared" si="318"/>
        <v>002</v>
      </c>
      <c r="H10196" s="6" t="str">
        <f t="shared" si="319"/>
        <v>039</v>
      </c>
      <c r="J10196" s="57"/>
      <c r="K10196" s="57"/>
      <c r="L10196" s="57"/>
    </row>
    <row r="10197" spans="1:12">
      <c r="A10197" s="6">
        <v>10027</v>
      </c>
      <c r="B10197" s="10" t="s">
        <v>25476</v>
      </c>
      <c r="C10197" s="10" t="s">
        <v>7404</v>
      </c>
      <c r="D10197" s="10" t="s">
        <v>39053</v>
      </c>
      <c r="E10197" s="6" t="s">
        <v>15876</v>
      </c>
      <c r="F10197" s="6"/>
      <c r="G10197" s="6" t="str">
        <f t="shared" si="318"/>
        <v>002</v>
      </c>
      <c r="H10197" s="6" t="str">
        <f t="shared" si="319"/>
        <v>039</v>
      </c>
      <c r="J10197" s="57"/>
      <c r="K10197" s="57"/>
      <c r="L10197" s="57"/>
    </row>
    <row r="10198" spans="1:12">
      <c r="A10198" s="6">
        <v>10028</v>
      </c>
      <c r="B10198" s="10" t="s">
        <v>42720</v>
      </c>
      <c r="C10198" s="10" t="s">
        <v>7405</v>
      </c>
      <c r="D10198" s="10" t="s">
        <v>58850</v>
      </c>
      <c r="E10198" s="6" t="s">
        <v>15876</v>
      </c>
      <c r="F10198" s="6"/>
      <c r="G10198" s="6" t="str">
        <f t="shared" si="318"/>
        <v>002</v>
      </c>
      <c r="H10198" s="6" t="str">
        <f t="shared" si="319"/>
        <v>039</v>
      </c>
      <c r="J10198" s="57"/>
      <c r="K10198" s="57"/>
      <c r="L10198" s="57"/>
    </row>
    <row r="10199" spans="1:12">
      <c r="A10199" s="6">
        <v>10029</v>
      </c>
      <c r="B10199" s="10" t="s">
        <v>25477</v>
      </c>
      <c r="C10199" s="10" t="s">
        <v>7406</v>
      </c>
      <c r="D10199" s="10" t="s">
        <v>58851</v>
      </c>
      <c r="E10199" s="6" t="s">
        <v>15876</v>
      </c>
      <c r="F10199" s="6"/>
      <c r="G10199" s="6" t="str">
        <f t="shared" si="318"/>
        <v>002</v>
      </c>
      <c r="H10199" s="6" t="str">
        <f t="shared" si="319"/>
        <v>039</v>
      </c>
      <c r="J10199" s="57"/>
      <c r="K10199" s="57"/>
      <c r="L10199" s="57"/>
    </row>
    <row r="10200" spans="1:12">
      <c r="A10200" s="6">
        <v>10030</v>
      </c>
      <c r="B10200" s="10" t="s">
        <v>25478</v>
      </c>
      <c r="C10200" s="10" t="s">
        <v>7407</v>
      </c>
      <c r="D10200" s="10" t="s">
        <v>58852</v>
      </c>
      <c r="E10200" s="6" t="s">
        <v>15876</v>
      </c>
      <c r="F10200" s="50"/>
      <c r="G10200" s="6" t="str">
        <f t="shared" si="318"/>
        <v>002</v>
      </c>
      <c r="H10200" s="6" t="str">
        <f t="shared" si="319"/>
        <v>039</v>
      </c>
    </row>
    <row r="10201" spans="1:12">
      <c r="A10201" s="6">
        <v>10031</v>
      </c>
      <c r="B10201" s="10" t="s">
        <v>25479</v>
      </c>
      <c r="C10201" s="10" t="s">
        <v>7408</v>
      </c>
      <c r="D10201" s="10" t="s">
        <v>58853</v>
      </c>
      <c r="E10201" s="6" t="s">
        <v>15876</v>
      </c>
      <c r="F10201" s="6"/>
      <c r="G10201" s="6" t="str">
        <f t="shared" si="318"/>
        <v>002</v>
      </c>
      <c r="H10201" s="6" t="str">
        <f t="shared" si="319"/>
        <v>039</v>
      </c>
      <c r="J10201" s="57"/>
      <c r="K10201" s="57"/>
      <c r="L10201" s="57"/>
    </row>
    <row r="10202" spans="1:12">
      <c r="A10202" s="6">
        <v>10032</v>
      </c>
      <c r="B10202" s="10" t="s">
        <v>25480</v>
      </c>
      <c r="C10202" s="10" t="s">
        <v>7409</v>
      </c>
      <c r="D10202" s="10" t="s">
        <v>58854</v>
      </c>
      <c r="E10202" s="6" t="s">
        <v>15876</v>
      </c>
      <c r="F10202" s="6"/>
      <c r="G10202" s="6" t="str">
        <f t="shared" si="318"/>
        <v>002</v>
      </c>
      <c r="H10202" s="6" t="str">
        <f t="shared" si="319"/>
        <v>039</v>
      </c>
      <c r="J10202" s="57"/>
      <c r="K10202" s="57"/>
      <c r="L10202" s="57"/>
    </row>
    <row r="10203" spans="1:12">
      <c r="A10203" s="6">
        <v>10033</v>
      </c>
      <c r="B10203" s="10" t="s">
        <v>25481</v>
      </c>
      <c r="C10203" s="10" t="s">
        <v>7410</v>
      </c>
      <c r="D10203" s="10" t="s">
        <v>39054</v>
      </c>
      <c r="E10203" s="6" t="s">
        <v>15876</v>
      </c>
      <c r="F10203" s="6"/>
      <c r="G10203" s="6" t="str">
        <f t="shared" si="318"/>
        <v>002</v>
      </c>
      <c r="H10203" s="6" t="str">
        <f t="shared" si="319"/>
        <v>039</v>
      </c>
      <c r="J10203" s="57"/>
      <c r="K10203" s="57"/>
      <c r="L10203" s="57"/>
    </row>
    <row r="10204" spans="1:12">
      <c r="A10204" s="6">
        <v>10034</v>
      </c>
      <c r="B10204" s="10" t="s">
        <v>25482</v>
      </c>
      <c r="C10204" s="10" t="s">
        <v>7411</v>
      </c>
      <c r="D10204" s="10" t="s">
        <v>39055</v>
      </c>
      <c r="E10204" s="6" t="s">
        <v>15876</v>
      </c>
      <c r="F10204" s="6"/>
      <c r="G10204" s="6" t="str">
        <f t="shared" si="318"/>
        <v>002</v>
      </c>
      <c r="H10204" s="6" t="str">
        <f t="shared" si="319"/>
        <v>039</v>
      </c>
      <c r="J10204" s="57"/>
      <c r="K10204" s="57"/>
      <c r="L10204" s="57"/>
    </row>
    <row r="10205" spans="1:12">
      <c r="A10205" s="6">
        <v>10035</v>
      </c>
      <c r="B10205" s="10" t="s">
        <v>25483</v>
      </c>
      <c r="C10205" s="10" t="s">
        <v>7412</v>
      </c>
      <c r="D10205" s="10" t="s">
        <v>39056</v>
      </c>
      <c r="E10205" s="6" t="s">
        <v>15876</v>
      </c>
      <c r="F10205" s="6"/>
      <c r="G10205" s="6" t="str">
        <f t="shared" si="318"/>
        <v>002</v>
      </c>
      <c r="H10205" s="6" t="str">
        <f t="shared" si="319"/>
        <v>039</v>
      </c>
      <c r="J10205" s="57"/>
      <c r="K10205" s="57"/>
      <c r="L10205" s="57"/>
    </row>
    <row r="10206" spans="1:12">
      <c r="A10206" s="6">
        <v>10036</v>
      </c>
      <c r="B10206" s="10" t="s">
        <v>25484</v>
      </c>
      <c r="C10206" s="10" t="s">
        <v>7413</v>
      </c>
      <c r="D10206" s="10" t="s">
        <v>58855</v>
      </c>
      <c r="E10206" s="6" t="s">
        <v>15876</v>
      </c>
      <c r="F10206" s="6"/>
      <c r="G10206" s="6" t="str">
        <f t="shared" si="318"/>
        <v>002</v>
      </c>
      <c r="H10206" s="6" t="str">
        <f t="shared" si="319"/>
        <v>039</v>
      </c>
      <c r="J10206" s="57"/>
      <c r="K10206" s="57"/>
      <c r="L10206" s="57"/>
    </row>
    <row r="10207" spans="1:12">
      <c r="A10207" s="6">
        <v>10037</v>
      </c>
      <c r="B10207" s="10" t="s">
        <v>25485</v>
      </c>
      <c r="C10207" s="10" t="s">
        <v>7414</v>
      </c>
      <c r="D10207" s="10" t="s">
        <v>39057</v>
      </c>
      <c r="E10207" s="6" t="s">
        <v>15876</v>
      </c>
      <c r="F10207" s="6"/>
      <c r="G10207" s="6" t="str">
        <f t="shared" si="318"/>
        <v>002</v>
      </c>
      <c r="H10207" s="6" t="str">
        <f t="shared" si="319"/>
        <v>039</v>
      </c>
      <c r="J10207" s="57"/>
      <c r="K10207" s="57"/>
      <c r="L10207" s="57"/>
    </row>
    <row r="10208" spans="1:12">
      <c r="A10208" s="6">
        <v>10038</v>
      </c>
      <c r="B10208" s="10" t="s">
        <v>25486</v>
      </c>
      <c r="C10208" s="10" t="s">
        <v>7415</v>
      </c>
      <c r="D10208" s="10" t="s">
        <v>35050</v>
      </c>
      <c r="E10208" s="6" t="s">
        <v>15876</v>
      </c>
      <c r="F10208" s="6"/>
      <c r="G10208" s="6" t="str">
        <f t="shared" ref="G10208:G10271" si="320">+LEFT(C10208,3)</f>
        <v>002</v>
      </c>
      <c r="H10208" s="6" t="str">
        <f t="shared" ref="H10208:H10271" si="321">+MID(C10208,5,3)</f>
        <v>039</v>
      </c>
      <c r="J10208" s="57"/>
      <c r="K10208" s="57"/>
      <c r="L10208" s="57"/>
    </row>
    <row r="10209" spans="1:12">
      <c r="A10209" s="6">
        <v>10039</v>
      </c>
      <c r="B10209" s="10" t="s">
        <v>25487</v>
      </c>
      <c r="C10209" s="10" t="s">
        <v>7416</v>
      </c>
      <c r="D10209" s="10" t="s">
        <v>58856</v>
      </c>
      <c r="E10209" s="6" t="s">
        <v>15876</v>
      </c>
      <c r="F10209" s="6"/>
      <c r="G10209" s="6" t="str">
        <f t="shared" si="320"/>
        <v>002</v>
      </c>
      <c r="H10209" s="6" t="str">
        <f t="shared" si="321"/>
        <v>039</v>
      </c>
      <c r="J10209" s="57"/>
      <c r="K10209" s="57"/>
      <c r="L10209" s="57"/>
    </row>
    <row r="10210" spans="1:12">
      <c r="A10210" s="6">
        <v>10040</v>
      </c>
      <c r="B10210" s="10" t="s">
        <v>25488</v>
      </c>
      <c r="C10210" s="10" t="s">
        <v>7417</v>
      </c>
      <c r="D10210" s="10" t="s">
        <v>58857</v>
      </c>
      <c r="E10210" s="6" t="s">
        <v>15876</v>
      </c>
      <c r="F10210" s="6"/>
      <c r="G10210" s="6" t="str">
        <f t="shared" si="320"/>
        <v>002</v>
      </c>
      <c r="H10210" s="6" t="str">
        <f t="shared" si="321"/>
        <v>039</v>
      </c>
      <c r="J10210" s="57"/>
      <c r="K10210" s="57"/>
      <c r="L10210" s="57"/>
    </row>
    <row r="10211" spans="1:12">
      <c r="A10211" s="6">
        <v>10041</v>
      </c>
      <c r="B10211" s="10" t="s">
        <v>25489</v>
      </c>
      <c r="C10211" s="10" t="s">
        <v>7418</v>
      </c>
      <c r="D10211" s="10" t="s">
        <v>39058</v>
      </c>
      <c r="E10211" s="6" t="s">
        <v>15876</v>
      </c>
      <c r="F10211" s="6"/>
      <c r="G10211" s="6" t="str">
        <f t="shared" si="320"/>
        <v>002</v>
      </c>
      <c r="H10211" s="6" t="str">
        <f t="shared" si="321"/>
        <v>039</v>
      </c>
      <c r="J10211" s="57"/>
      <c r="K10211" s="57"/>
      <c r="L10211" s="57"/>
    </row>
    <row r="10212" spans="1:12">
      <c r="A10212" s="6">
        <v>10042</v>
      </c>
      <c r="B10212" s="10" t="s">
        <v>25490</v>
      </c>
      <c r="C10212" s="10" t="s">
        <v>7419</v>
      </c>
      <c r="D10212" s="10" t="s">
        <v>58858</v>
      </c>
      <c r="E10212" s="6" t="s">
        <v>15876</v>
      </c>
      <c r="F10212" s="6"/>
      <c r="G10212" s="6" t="str">
        <f t="shared" si="320"/>
        <v>002</v>
      </c>
      <c r="H10212" s="6" t="str">
        <f t="shared" si="321"/>
        <v>039</v>
      </c>
      <c r="J10212" s="57"/>
      <c r="K10212" s="57"/>
      <c r="L10212" s="57"/>
    </row>
    <row r="10213" spans="1:12">
      <c r="A10213" s="6">
        <v>10043</v>
      </c>
      <c r="B10213" s="10" t="s">
        <v>25491</v>
      </c>
      <c r="C10213" s="10" t="s">
        <v>7420</v>
      </c>
      <c r="D10213" s="10" t="s">
        <v>58859</v>
      </c>
      <c r="E10213" s="6" t="s">
        <v>15876</v>
      </c>
      <c r="F10213" s="6"/>
      <c r="G10213" s="6" t="str">
        <f t="shared" si="320"/>
        <v>002</v>
      </c>
      <c r="H10213" s="6" t="str">
        <f t="shared" si="321"/>
        <v>039</v>
      </c>
      <c r="J10213" s="57"/>
      <c r="K10213" s="57"/>
      <c r="L10213" s="57"/>
    </row>
    <row r="10214" spans="1:12">
      <c r="A10214" s="6">
        <v>10044</v>
      </c>
      <c r="B10214" s="10" t="s">
        <v>25492</v>
      </c>
      <c r="C10214" s="10" t="s">
        <v>7421</v>
      </c>
      <c r="D10214" s="10" t="s">
        <v>39059</v>
      </c>
      <c r="E10214" s="6" t="s">
        <v>15876</v>
      </c>
      <c r="F10214" s="6"/>
      <c r="G10214" s="6" t="str">
        <f t="shared" si="320"/>
        <v>002</v>
      </c>
      <c r="H10214" s="6" t="str">
        <f t="shared" si="321"/>
        <v>039</v>
      </c>
      <c r="J10214" s="57"/>
      <c r="K10214" s="57"/>
      <c r="L10214" s="57"/>
    </row>
    <row r="10215" spans="1:12">
      <c r="A10215" s="6">
        <v>10045</v>
      </c>
      <c r="B10215" s="10" t="s">
        <v>25493</v>
      </c>
      <c r="C10215" s="10" t="s">
        <v>7422</v>
      </c>
      <c r="D10215" s="10" t="s">
        <v>58860</v>
      </c>
      <c r="E10215" s="6" t="s">
        <v>15876</v>
      </c>
      <c r="F10215" s="6"/>
      <c r="G10215" s="6" t="str">
        <f t="shared" si="320"/>
        <v>002</v>
      </c>
      <c r="H10215" s="6" t="str">
        <f t="shared" si="321"/>
        <v>039</v>
      </c>
      <c r="J10215" s="57"/>
      <c r="K10215" s="57"/>
      <c r="L10215" s="57"/>
    </row>
    <row r="10216" spans="1:12">
      <c r="A10216" s="6">
        <v>10046</v>
      </c>
      <c r="B10216" s="10" t="s">
        <v>25494</v>
      </c>
      <c r="C10216" s="10" t="s">
        <v>7423</v>
      </c>
      <c r="D10216" s="10" t="s">
        <v>58861</v>
      </c>
      <c r="E10216" s="6" t="s">
        <v>15876</v>
      </c>
      <c r="F10216" s="6"/>
      <c r="G10216" s="6" t="str">
        <f t="shared" si="320"/>
        <v>002</v>
      </c>
      <c r="H10216" s="6" t="str">
        <f t="shared" si="321"/>
        <v>039</v>
      </c>
      <c r="J10216" s="57"/>
      <c r="K10216" s="57"/>
      <c r="L10216" s="57"/>
    </row>
    <row r="10217" spans="1:12">
      <c r="A10217" s="6">
        <v>10047</v>
      </c>
      <c r="B10217" s="10" t="s">
        <v>25495</v>
      </c>
      <c r="C10217" s="10" t="s">
        <v>7424</v>
      </c>
      <c r="D10217" s="10" t="s">
        <v>35051</v>
      </c>
      <c r="E10217" s="6" t="s">
        <v>15876</v>
      </c>
      <c r="F10217" s="6"/>
      <c r="G10217" s="6" t="str">
        <f t="shared" si="320"/>
        <v>002</v>
      </c>
      <c r="H10217" s="6" t="str">
        <f t="shared" si="321"/>
        <v>039</v>
      </c>
      <c r="J10217" s="57"/>
      <c r="K10217" s="57"/>
      <c r="L10217" s="57"/>
    </row>
    <row r="10218" spans="1:12">
      <c r="A10218" s="6">
        <v>10048</v>
      </c>
      <c r="B10218" s="10" t="s">
        <v>25496</v>
      </c>
      <c r="C10218" s="10" t="s">
        <v>16339</v>
      </c>
      <c r="D10218" s="10" t="s">
        <v>58862</v>
      </c>
      <c r="E10218" s="6" t="s">
        <v>15876</v>
      </c>
      <c r="F10218" s="6"/>
      <c r="G10218" s="6" t="str">
        <f t="shared" si="320"/>
        <v>002</v>
      </c>
      <c r="H10218" s="6" t="str">
        <f t="shared" si="321"/>
        <v>039</v>
      </c>
      <c r="J10218" s="57"/>
      <c r="K10218" s="57"/>
      <c r="L10218" s="57"/>
    </row>
    <row r="10219" spans="1:12">
      <c r="A10219" s="6">
        <v>10049</v>
      </c>
      <c r="B10219" s="10" t="s">
        <v>25497</v>
      </c>
      <c r="C10219" s="10" t="s">
        <v>16347</v>
      </c>
      <c r="D10219" s="10" t="s">
        <v>58863</v>
      </c>
      <c r="E10219" s="6" t="s">
        <v>15876</v>
      </c>
      <c r="F10219" s="6"/>
      <c r="G10219" s="6" t="str">
        <f t="shared" si="320"/>
        <v>002</v>
      </c>
      <c r="H10219" s="6" t="str">
        <f t="shared" si="321"/>
        <v>039</v>
      </c>
      <c r="J10219" s="57"/>
      <c r="K10219" s="57"/>
      <c r="L10219" s="57"/>
    </row>
    <row r="10220" spans="1:12">
      <c r="A10220" s="6">
        <v>10050</v>
      </c>
      <c r="B10220" s="10" t="s">
        <v>25498</v>
      </c>
      <c r="C10220" s="10" t="s">
        <v>16383</v>
      </c>
      <c r="D10220" s="10" t="s">
        <v>39060</v>
      </c>
      <c r="E10220" s="6" t="s">
        <v>15876</v>
      </c>
      <c r="F10220" s="6"/>
      <c r="G10220" s="6" t="str">
        <f t="shared" si="320"/>
        <v>002</v>
      </c>
      <c r="H10220" s="6" t="str">
        <f t="shared" si="321"/>
        <v>039</v>
      </c>
      <c r="J10220" s="57"/>
      <c r="K10220" s="57"/>
      <c r="L10220" s="57"/>
    </row>
    <row r="10221" spans="1:12">
      <c r="A10221" s="6">
        <v>10051</v>
      </c>
      <c r="B10221" s="10" t="s">
        <v>25499</v>
      </c>
      <c r="C10221" s="10" t="s">
        <v>17157</v>
      </c>
      <c r="D10221" s="10" t="s">
        <v>48493</v>
      </c>
      <c r="E10221" s="6" t="s">
        <v>15876</v>
      </c>
      <c r="F10221" s="6"/>
      <c r="G10221" s="6" t="str">
        <f t="shared" si="320"/>
        <v>002</v>
      </c>
      <c r="H10221" s="6" t="str">
        <f t="shared" si="321"/>
        <v>039</v>
      </c>
      <c r="J10221" s="57"/>
      <c r="K10221" s="57"/>
      <c r="L10221" s="57"/>
    </row>
    <row r="10222" spans="1:12">
      <c r="A10222" s="6">
        <v>10052</v>
      </c>
      <c r="B10222" s="10" t="s">
        <v>25500</v>
      </c>
      <c r="C10222" s="10" t="s">
        <v>17158</v>
      </c>
      <c r="D10222" s="10" t="s">
        <v>58864</v>
      </c>
      <c r="E10222" s="6" t="s">
        <v>15876</v>
      </c>
      <c r="F10222" s="6"/>
      <c r="G10222" s="6" t="str">
        <f t="shared" si="320"/>
        <v>002</v>
      </c>
      <c r="H10222" s="6" t="str">
        <f t="shared" si="321"/>
        <v>039</v>
      </c>
      <c r="J10222" s="57"/>
      <c r="K10222" s="57"/>
      <c r="L10222" s="57"/>
    </row>
    <row r="10223" spans="1:12">
      <c r="A10223" s="6">
        <v>10053</v>
      </c>
      <c r="B10223" s="10" t="s">
        <v>25501</v>
      </c>
      <c r="C10223" s="10" t="s">
        <v>17159</v>
      </c>
      <c r="D10223" s="10" t="s">
        <v>39061</v>
      </c>
      <c r="E10223" s="6" t="s">
        <v>15876</v>
      </c>
      <c r="F10223" s="6"/>
      <c r="G10223" s="6" t="str">
        <f t="shared" si="320"/>
        <v>002</v>
      </c>
      <c r="H10223" s="6" t="str">
        <f t="shared" si="321"/>
        <v>039</v>
      </c>
      <c r="J10223" s="57"/>
      <c r="K10223" s="57"/>
      <c r="L10223" s="57"/>
    </row>
    <row r="10224" spans="1:12">
      <c r="A10224" s="6">
        <v>10054</v>
      </c>
      <c r="B10224" s="10" t="s">
        <v>25502</v>
      </c>
      <c r="C10224" s="10" t="s">
        <v>16523</v>
      </c>
      <c r="D10224" s="10" t="s">
        <v>39062</v>
      </c>
      <c r="E10224" s="6" t="s">
        <v>15876</v>
      </c>
      <c r="F10224" s="6"/>
      <c r="G10224" s="6" t="str">
        <f t="shared" si="320"/>
        <v>002</v>
      </c>
      <c r="H10224" s="6" t="str">
        <f t="shared" si="321"/>
        <v>039</v>
      </c>
      <c r="J10224" s="57"/>
      <c r="K10224" s="57"/>
      <c r="L10224" s="57"/>
    </row>
    <row r="10225" spans="1:12">
      <c r="A10225" s="6">
        <v>10055</v>
      </c>
      <c r="B10225" s="10" t="s">
        <v>25503</v>
      </c>
      <c r="C10225" s="10" t="s">
        <v>17160</v>
      </c>
      <c r="D10225" s="10" t="s">
        <v>58865</v>
      </c>
      <c r="E10225" s="6" t="s">
        <v>15876</v>
      </c>
      <c r="F10225" s="6"/>
      <c r="G10225" s="6" t="str">
        <f t="shared" si="320"/>
        <v>002</v>
      </c>
      <c r="H10225" s="6" t="str">
        <f t="shared" si="321"/>
        <v>039</v>
      </c>
      <c r="J10225" s="57"/>
      <c r="K10225" s="57"/>
      <c r="L10225" s="57"/>
    </row>
    <row r="10226" spans="1:12">
      <c r="A10226" s="6">
        <v>10056</v>
      </c>
      <c r="B10226" s="10" t="s">
        <v>25504</v>
      </c>
      <c r="C10226" s="10" t="s">
        <v>17479</v>
      </c>
      <c r="D10226" s="10" t="s">
        <v>58866</v>
      </c>
      <c r="E10226" s="6" t="s">
        <v>15876</v>
      </c>
      <c r="F10226" s="6"/>
      <c r="G10226" s="6" t="str">
        <f t="shared" si="320"/>
        <v>002</v>
      </c>
      <c r="H10226" s="6" t="str">
        <f t="shared" si="321"/>
        <v>039</v>
      </c>
      <c r="J10226" s="57"/>
      <c r="K10226" s="57"/>
      <c r="L10226" s="57"/>
    </row>
    <row r="10227" spans="1:12">
      <c r="A10227" s="6">
        <v>10057</v>
      </c>
      <c r="B10227" s="10" t="s">
        <v>25505</v>
      </c>
      <c r="C10227" s="10" t="s">
        <v>17600</v>
      </c>
      <c r="D10227" s="10" t="s">
        <v>58867</v>
      </c>
      <c r="E10227" s="6" t="s">
        <v>15876</v>
      </c>
      <c r="F10227" s="6"/>
      <c r="G10227" s="6" t="str">
        <f t="shared" si="320"/>
        <v>002</v>
      </c>
      <c r="H10227" s="6" t="str">
        <f t="shared" si="321"/>
        <v>039</v>
      </c>
      <c r="J10227" s="57"/>
      <c r="K10227" s="57"/>
      <c r="L10227" s="57"/>
    </row>
    <row r="10228" spans="1:12">
      <c r="A10228" s="6">
        <v>10058</v>
      </c>
      <c r="B10228" s="10" t="s">
        <v>25506</v>
      </c>
      <c r="C10228" s="10" t="s">
        <v>17760</v>
      </c>
      <c r="D10228" s="10" t="s">
        <v>58868</v>
      </c>
      <c r="E10228" s="6" t="s">
        <v>15876</v>
      </c>
      <c r="F10228" s="6"/>
      <c r="G10228" s="6" t="str">
        <f t="shared" si="320"/>
        <v>002</v>
      </c>
      <c r="H10228" s="6" t="str">
        <f t="shared" si="321"/>
        <v>039</v>
      </c>
      <c r="J10228" s="57"/>
      <c r="K10228" s="57"/>
      <c r="L10228" s="57"/>
    </row>
    <row r="10229" spans="1:12">
      <c r="A10229" s="6">
        <v>10059</v>
      </c>
      <c r="B10229" s="10" t="s">
        <v>25507</v>
      </c>
      <c r="C10229" s="10" t="s">
        <v>17781</v>
      </c>
      <c r="D10229" s="10" t="s">
        <v>58869</v>
      </c>
      <c r="E10229" s="6" t="s">
        <v>15876</v>
      </c>
      <c r="F10229" s="6"/>
      <c r="G10229" s="6" t="str">
        <f t="shared" si="320"/>
        <v>002</v>
      </c>
      <c r="H10229" s="6" t="str">
        <f t="shared" si="321"/>
        <v>039</v>
      </c>
      <c r="J10229" s="57"/>
      <c r="K10229" s="57"/>
      <c r="L10229" s="57"/>
    </row>
    <row r="10230" spans="1:12">
      <c r="A10230" s="6">
        <v>10060</v>
      </c>
      <c r="B10230" s="10" t="s">
        <v>25508</v>
      </c>
      <c r="C10230" s="10" t="s">
        <v>18287</v>
      </c>
      <c r="D10230" s="10" t="s">
        <v>35052</v>
      </c>
      <c r="E10230" s="6" t="s">
        <v>15876</v>
      </c>
      <c r="F10230" s="6"/>
      <c r="G10230" s="6" t="str">
        <f t="shared" si="320"/>
        <v>002</v>
      </c>
      <c r="H10230" s="6" t="str">
        <f t="shared" si="321"/>
        <v>039</v>
      </c>
      <c r="J10230" s="57"/>
      <c r="K10230" s="57"/>
      <c r="L10230" s="57"/>
    </row>
    <row r="10231" spans="1:12">
      <c r="A10231" s="6">
        <v>10061</v>
      </c>
      <c r="B10231" s="10" t="s">
        <v>44123</v>
      </c>
      <c r="C10231" s="10" t="s">
        <v>44119</v>
      </c>
      <c r="D10231" s="10" t="s">
        <v>44122</v>
      </c>
      <c r="E10231" s="6" t="s">
        <v>15876</v>
      </c>
      <c r="F10231" s="6"/>
      <c r="G10231" s="6" t="str">
        <f t="shared" si="320"/>
        <v>002</v>
      </c>
      <c r="H10231" s="6" t="str">
        <f t="shared" si="321"/>
        <v>039</v>
      </c>
      <c r="J10231" s="57"/>
      <c r="K10231" s="57"/>
      <c r="L10231" s="57"/>
    </row>
    <row r="10232" spans="1:12">
      <c r="A10232" s="6">
        <v>10062</v>
      </c>
      <c r="B10232" s="10" t="s">
        <v>44116</v>
      </c>
      <c r="C10232" s="10" t="s">
        <v>44120</v>
      </c>
      <c r="D10232" s="10" t="s">
        <v>44121</v>
      </c>
      <c r="E10232" s="6" t="s">
        <v>15876</v>
      </c>
      <c r="F10232" s="6"/>
      <c r="G10232" s="6" t="str">
        <f t="shared" si="320"/>
        <v>002</v>
      </c>
      <c r="H10232" s="6" t="str">
        <f t="shared" si="321"/>
        <v>039</v>
      </c>
      <c r="J10232" s="57"/>
      <c r="K10232" s="57"/>
      <c r="L10232" s="57"/>
    </row>
    <row r="10233" spans="1:12">
      <c r="A10233" s="6">
        <v>10063</v>
      </c>
      <c r="B10233" s="10" t="s">
        <v>44221</v>
      </c>
      <c r="C10233" s="10" t="s">
        <v>44229</v>
      </c>
      <c r="D10233" s="10" t="s">
        <v>44228</v>
      </c>
      <c r="E10233" s="6" t="s">
        <v>15876</v>
      </c>
      <c r="F10233" s="6"/>
      <c r="G10233" s="6" t="str">
        <f t="shared" si="320"/>
        <v>002</v>
      </c>
      <c r="H10233" s="6" t="str">
        <f t="shared" si="321"/>
        <v>039</v>
      </c>
      <c r="J10233" s="57"/>
      <c r="K10233" s="57"/>
      <c r="L10233" s="57"/>
    </row>
    <row r="10234" spans="1:12">
      <c r="A10234" s="6">
        <v>10064</v>
      </c>
      <c r="B10234" s="10" t="s">
        <v>45317</v>
      </c>
      <c r="C10234" s="10" t="s">
        <v>45319</v>
      </c>
      <c r="D10234" s="10" t="s">
        <v>45318</v>
      </c>
      <c r="E10234" s="6" t="s">
        <v>15876</v>
      </c>
      <c r="F10234" s="6"/>
      <c r="G10234" s="6" t="str">
        <f t="shared" si="320"/>
        <v>002</v>
      </c>
      <c r="H10234" s="6" t="str">
        <f t="shared" si="321"/>
        <v>039</v>
      </c>
      <c r="J10234" s="57"/>
      <c r="K10234" s="57"/>
      <c r="L10234" s="57"/>
    </row>
    <row r="10235" spans="1:12">
      <c r="A10235" s="6">
        <v>10065</v>
      </c>
      <c r="B10235" s="10" t="s">
        <v>45533</v>
      </c>
      <c r="C10235" s="10" t="s">
        <v>45536</v>
      </c>
      <c r="D10235" s="10" t="s">
        <v>45535</v>
      </c>
      <c r="E10235" s="6" t="s">
        <v>15876</v>
      </c>
      <c r="F10235" s="6"/>
      <c r="G10235" s="6" t="str">
        <f t="shared" si="320"/>
        <v>002</v>
      </c>
      <c r="H10235" s="6" t="str">
        <f t="shared" si="321"/>
        <v>039</v>
      </c>
      <c r="J10235" s="57"/>
      <c r="K10235" s="57"/>
      <c r="L10235" s="57"/>
    </row>
    <row r="10236" spans="1:12">
      <c r="A10236" s="6">
        <v>10066</v>
      </c>
      <c r="B10236" s="10" t="s">
        <v>45827</v>
      </c>
      <c r="C10236" s="10" t="s">
        <v>45832</v>
      </c>
      <c r="D10236" s="10" t="s">
        <v>58870</v>
      </c>
      <c r="E10236" s="6" t="s">
        <v>15876</v>
      </c>
      <c r="F10236" s="6"/>
      <c r="G10236" s="6" t="str">
        <f t="shared" si="320"/>
        <v>002</v>
      </c>
      <c r="H10236" s="6" t="str">
        <f t="shared" si="321"/>
        <v>039</v>
      </c>
      <c r="J10236" s="57"/>
      <c r="K10236" s="57"/>
      <c r="L10236" s="57"/>
    </row>
    <row r="10237" spans="1:12">
      <c r="A10237" s="6">
        <v>10067</v>
      </c>
      <c r="B10237" s="10" t="s">
        <v>47078</v>
      </c>
      <c r="C10237" s="10" t="s">
        <v>47080</v>
      </c>
      <c r="D10237" s="10" t="s">
        <v>47079</v>
      </c>
      <c r="E10237" s="6" t="s">
        <v>15876</v>
      </c>
      <c r="F10237" s="6"/>
      <c r="G10237" s="6" t="str">
        <f t="shared" si="320"/>
        <v>002</v>
      </c>
      <c r="H10237" s="6" t="str">
        <f t="shared" si="321"/>
        <v>039</v>
      </c>
      <c r="J10237" s="57"/>
      <c r="K10237" s="57"/>
      <c r="L10237" s="57"/>
    </row>
    <row r="10238" spans="1:12">
      <c r="A10238" s="6">
        <v>10068</v>
      </c>
      <c r="B10238" s="10" t="s">
        <v>47344</v>
      </c>
      <c r="C10238" s="10" t="s">
        <v>47345</v>
      </c>
      <c r="D10238" s="10" t="s">
        <v>47346</v>
      </c>
      <c r="E10238" s="6" t="s">
        <v>15876</v>
      </c>
      <c r="F10238" s="6"/>
      <c r="G10238" s="6" t="str">
        <f t="shared" si="320"/>
        <v>002</v>
      </c>
      <c r="H10238" s="6" t="str">
        <f t="shared" si="321"/>
        <v>039</v>
      </c>
      <c r="J10238" s="57"/>
      <c r="K10238" s="57"/>
      <c r="L10238" s="57"/>
    </row>
    <row r="10239" spans="1:12">
      <c r="A10239" s="6">
        <v>10069</v>
      </c>
      <c r="B10239" s="10" t="s">
        <v>47543</v>
      </c>
      <c r="C10239" s="10" t="s">
        <v>47546</v>
      </c>
      <c r="D10239" s="10" t="s">
        <v>47547</v>
      </c>
      <c r="E10239" s="6" t="s">
        <v>15876</v>
      </c>
      <c r="F10239" s="6"/>
      <c r="G10239" s="6" t="str">
        <f t="shared" si="320"/>
        <v>002</v>
      </c>
      <c r="H10239" s="6" t="str">
        <f t="shared" si="321"/>
        <v>039</v>
      </c>
      <c r="J10239" s="57"/>
      <c r="K10239" s="57"/>
      <c r="L10239" s="57"/>
    </row>
    <row r="10240" spans="1:12">
      <c r="A10240" s="6">
        <v>10070</v>
      </c>
      <c r="B10240" s="10" t="s">
        <v>48222</v>
      </c>
      <c r="C10240" s="10" t="s">
        <v>48225</v>
      </c>
      <c r="D10240" s="10" t="s">
        <v>39054</v>
      </c>
      <c r="E10240" s="6" t="s">
        <v>15876</v>
      </c>
      <c r="F10240" s="6"/>
      <c r="G10240" s="6" t="str">
        <f t="shared" si="320"/>
        <v>002</v>
      </c>
      <c r="H10240" s="6" t="str">
        <f t="shared" si="321"/>
        <v>039</v>
      </c>
      <c r="J10240" s="57"/>
      <c r="K10240" s="57"/>
      <c r="L10240" s="57"/>
    </row>
    <row r="10241" spans="1:12">
      <c r="A10241" s="6">
        <v>10071</v>
      </c>
      <c r="B10241" s="10" t="s">
        <v>48449</v>
      </c>
      <c r="C10241" s="10" t="s">
        <v>48451</v>
      </c>
      <c r="D10241" s="10" t="s">
        <v>48450</v>
      </c>
      <c r="E10241" s="6" t="s">
        <v>15876</v>
      </c>
      <c r="F10241" s="6"/>
      <c r="G10241" s="6" t="str">
        <f t="shared" si="320"/>
        <v>002</v>
      </c>
      <c r="H10241" s="6" t="str">
        <f t="shared" si="321"/>
        <v>039</v>
      </c>
      <c r="J10241" s="57"/>
      <c r="K10241" s="57"/>
      <c r="L10241" s="57"/>
    </row>
    <row r="10242" spans="1:12">
      <c r="A10242" s="6">
        <v>10072</v>
      </c>
      <c r="B10242" s="10" t="s">
        <v>48491</v>
      </c>
      <c r="C10242" s="10" t="s">
        <v>48494</v>
      </c>
      <c r="D10242" s="10" t="s">
        <v>48493</v>
      </c>
      <c r="E10242" s="6" t="s">
        <v>15876</v>
      </c>
      <c r="F10242" s="6"/>
      <c r="G10242" s="6" t="str">
        <f t="shared" si="320"/>
        <v>002</v>
      </c>
      <c r="H10242" s="6" t="str">
        <f t="shared" si="321"/>
        <v>039</v>
      </c>
      <c r="J10242" s="57"/>
      <c r="K10242" s="57"/>
      <c r="L10242" s="57"/>
    </row>
    <row r="10243" spans="1:12">
      <c r="A10243" s="6">
        <v>10073</v>
      </c>
      <c r="B10243" s="10" t="s">
        <v>48492</v>
      </c>
      <c r="C10243" s="10" t="s">
        <v>48496</v>
      </c>
      <c r="D10243" s="10" t="s">
        <v>48495</v>
      </c>
      <c r="E10243" s="6" t="s">
        <v>15876</v>
      </c>
      <c r="F10243" s="6"/>
      <c r="G10243" s="6" t="str">
        <f t="shared" si="320"/>
        <v>002</v>
      </c>
      <c r="H10243" s="6" t="str">
        <f t="shared" si="321"/>
        <v>039</v>
      </c>
      <c r="J10243" s="57"/>
      <c r="K10243" s="57"/>
      <c r="L10243" s="57"/>
    </row>
    <row r="10244" spans="1:12">
      <c r="A10244" s="6">
        <v>10074</v>
      </c>
      <c r="B10244" s="10" t="s">
        <v>48650</v>
      </c>
      <c r="C10244" s="10" t="s">
        <v>48658</v>
      </c>
      <c r="D10244" s="10" t="s">
        <v>48657</v>
      </c>
      <c r="E10244" s="6" t="s">
        <v>15876</v>
      </c>
      <c r="F10244" s="6"/>
      <c r="G10244" s="6" t="str">
        <f t="shared" si="320"/>
        <v>002</v>
      </c>
      <c r="H10244" s="6" t="str">
        <f t="shared" si="321"/>
        <v>039</v>
      </c>
      <c r="J10244" s="57"/>
      <c r="K10244" s="57"/>
      <c r="L10244" s="57"/>
    </row>
    <row r="10245" spans="1:12">
      <c r="A10245" s="6">
        <v>10075</v>
      </c>
      <c r="B10245" s="10" t="s">
        <v>58871</v>
      </c>
      <c r="C10245" s="10" t="s">
        <v>58872</v>
      </c>
      <c r="D10245" s="10" t="s">
        <v>58873</v>
      </c>
      <c r="E10245" s="6" t="s">
        <v>15876</v>
      </c>
      <c r="F10245" s="6"/>
      <c r="G10245" s="6" t="str">
        <f t="shared" si="320"/>
        <v>002</v>
      </c>
      <c r="H10245" s="6" t="str">
        <f t="shared" si="321"/>
        <v>039</v>
      </c>
      <c r="J10245" s="57"/>
      <c r="K10245" s="57"/>
      <c r="L10245" s="57"/>
    </row>
    <row r="10246" spans="1:12">
      <c r="A10246" s="6">
        <v>10076</v>
      </c>
      <c r="B10246" s="10" t="s">
        <v>49684</v>
      </c>
      <c r="C10246" s="10" t="s">
        <v>49693</v>
      </c>
      <c r="D10246" s="10" t="s">
        <v>49692</v>
      </c>
      <c r="E10246" s="6" t="s">
        <v>15876</v>
      </c>
      <c r="F10246" s="6"/>
      <c r="G10246" s="6" t="str">
        <f t="shared" si="320"/>
        <v>002</v>
      </c>
      <c r="H10246" s="6" t="str">
        <f t="shared" si="321"/>
        <v>039</v>
      </c>
      <c r="J10246" s="57"/>
      <c r="K10246" s="57"/>
      <c r="L10246" s="57"/>
    </row>
    <row r="10247" spans="1:12">
      <c r="A10247" s="6">
        <v>10077</v>
      </c>
      <c r="B10247" s="10" t="s">
        <v>50175</v>
      </c>
      <c r="C10247" s="10" t="s">
        <v>50177</v>
      </c>
      <c r="D10247" s="10" t="s">
        <v>50176</v>
      </c>
      <c r="E10247" s="6" t="s">
        <v>15876</v>
      </c>
      <c r="F10247" s="6"/>
      <c r="G10247" s="6" t="str">
        <f t="shared" si="320"/>
        <v>002</v>
      </c>
      <c r="H10247" s="6" t="str">
        <f t="shared" si="321"/>
        <v>039</v>
      </c>
      <c r="J10247" s="57"/>
      <c r="K10247" s="57"/>
      <c r="L10247" s="57"/>
    </row>
    <row r="10248" spans="1:12">
      <c r="A10248" s="6">
        <v>10078</v>
      </c>
      <c r="B10248" s="10" t="s">
        <v>51173</v>
      </c>
      <c r="C10248" s="10" t="s">
        <v>51196</v>
      </c>
      <c r="D10248" s="10" t="s">
        <v>51197</v>
      </c>
      <c r="E10248" s="6" t="s">
        <v>15876</v>
      </c>
      <c r="F10248" s="6"/>
      <c r="G10248" s="6" t="str">
        <f t="shared" si="320"/>
        <v>002</v>
      </c>
      <c r="H10248" s="6" t="str">
        <f t="shared" si="321"/>
        <v>039</v>
      </c>
      <c r="J10248" s="57"/>
      <c r="K10248" s="57"/>
      <c r="L10248" s="57"/>
    </row>
    <row r="10249" spans="1:12">
      <c r="A10249" s="6">
        <v>10079</v>
      </c>
      <c r="B10249" s="10" t="s">
        <v>51124</v>
      </c>
      <c r="C10249" s="10" t="s">
        <v>58874</v>
      </c>
      <c r="D10249" s="10" t="s">
        <v>51125</v>
      </c>
      <c r="E10249" s="6" t="s">
        <v>15876</v>
      </c>
      <c r="F10249" s="6"/>
      <c r="G10249" s="6" t="str">
        <f t="shared" si="320"/>
        <v>002</v>
      </c>
      <c r="H10249" s="6" t="str">
        <f t="shared" si="321"/>
        <v>039</v>
      </c>
      <c r="J10249" s="57"/>
      <c r="K10249" s="57"/>
      <c r="L10249" s="57"/>
    </row>
    <row r="10250" spans="1:12">
      <c r="A10250" s="6">
        <v>10080</v>
      </c>
      <c r="B10250" s="10" t="s">
        <v>51181</v>
      </c>
      <c r="C10250" s="10" t="s">
        <v>51211</v>
      </c>
      <c r="D10250" s="10" t="s">
        <v>51212</v>
      </c>
      <c r="E10250" s="6" t="s">
        <v>15876</v>
      </c>
      <c r="F10250" s="6"/>
      <c r="G10250" s="6" t="str">
        <f t="shared" si="320"/>
        <v>002</v>
      </c>
      <c r="H10250" s="6" t="str">
        <f t="shared" si="321"/>
        <v>039</v>
      </c>
      <c r="J10250" s="57"/>
      <c r="K10250" s="57"/>
      <c r="L10250" s="57"/>
    </row>
    <row r="10251" spans="1:12">
      <c r="A10251" s="6">
        <v>10081</v>
      </c>
      <c r="B10251" s="10" t="s">
        <v>52003</v>
      </c>
      <c r="C10251" s="10" t="s">
        <v>52005</v>
      </c>
      <c r="D10251" s="10" t="s">
        <v>52006</v>
      </c>
      <c r="E10251" s="6" t="s">
        <v>15876</v>
      </c>
      <c r="F10251" s="6"/>
      <c r="G10251" s="6" t="str">
        <f t="shared" si="320"/>
        <v>002</v>
      </c>
      <c r="H10251" s="6" t="str">
        <f t="shared" si="321"/>
        <v>039</v>
      </c>
      <c r="J10251" s="57"/>
      <c r="K10251" s="57"/>
      <c r="L10251" s="57"/>
    </row>
    <row r="10252" spans="1:12">
      <c r="A10252" s="6">
        <v>10082</v>
      </c>
      <c r="B10252" s="10" t="s">
        <v>53259</v>
      </c>
      <c r="C10252" s="10" t="s">
        <v>53261</v>
      </c>
      <c r="D10252" s="10" t="s">
        <v>53260</v>
      </c>
      <c r="E10252" s="6" t="s">
        <v>15876</v>
      </c>
      <c r="F10252" s="6"/>
      <c r="G10252" s="6" t="str">
        <f t="shared" si="320"/>
        <v>002</v>
      </c>
      <c r="H10252" s="6" t="str">
        <f t="shared" si="321"/>
        <v>039</v>
      </c>
      <c r="J10252" s="57"/>
      <c r="K10252" s="57"/>
      <c r="L10252" s="57"/>
    </row>
    <row r="10253" spans="1:12">
      <c r="A10253" s="6">
        <v>10083</v>
      </c>
      <c r="B10253" s="10" t="s">
        <v>53190</v>
      </c>
      <c r="C10253" s="10" t="s">
        <v>53196</v>
      </c>
      <c r="D10253" s="10" t="s">
        <v>53191</v>
      </c>
      <c r="E10253" s="6" t="s">
        <v>15876</v>
      </c>
      <c r="F10253" s="6"/>
      <c r="G10253" s="6" t="str">
        <f t="shared" si="320"/>
        <v>002</v>
      </c>
      <c r="H10253" s="6" t="str">
        <f t="shared" si="321"/>
        <v>039</v>
      </c>
      <c r="J10253" s="57"/>
      <c r="K10253" s="57"/>
      <c r="L10253" s="57"/>
    </row>
    <row r="10254" spans="1:12">
      <c r="A10254" s="6">
        <v>10084</v>
      </c>
      <c r="B10254" s="10" t="s">
        <v>53714</v>
      </c>
      <c r="C10254" s="10" t="s">
        <v>53716</v>
      </c>
      <c r="D10254" s="10" t="s">
        <v>53715</v>
      </c>
      <c r="E10254" s="6" t="s">
        <v>15876</v>
      </c>
      <c r="F10254" s="6"/>
      <c r="G10254" s="6" t="str">
        <f t="shared" si="320"/>
        <v>002</v>
      </c>
      <c r="H10254" s="6" t="str">
        <f t="shared" si="321"/>
        <v>039</v>
      </c>
      <c r="J10254" s="57"/>
      <c r="K10254" s="57"/>
      <c r="L10254" s="57"/>
    </row>
    <row r="10255" spans="1:12">
      <c r="A10255" s="6">
        <v>10085</v>
      </c>
      <c r="B10255" s="10" t="s">
        <v>53975</v>
      </c>
      <c r="C10255" s="10" t="s">
        <v>53978</v>
      </c>
      <c r="D10255" s="10" t="s">
        <v>53976</v>
      </c>
      <c r="E10255" s="6" t="s">
        <v>15876</v>
      </c>
      <c r="F10255" s="6"/>
      <c r="G10255" s="6" t="str">
        <f t="shared" si="320"/>
        <v>002</v>
      </c>
      <c r="H10255" s="6" t="str">
        <f t="shared" si="321"/>
        <v>039</v>
      </c>
      <c r="J10255" s="57"/>
      <c r="K10255" s="57"/>
      <c r="L10255" s="57"/>
    </row>
    <row r="10256" spans="1:12">
      <c r="A10256" s="6">
        <v>10086</v>
      </c>
      <c r="B10256" s="10" t="s">
        <v>54131</v>
      </c>
      <c r="C10256" s="10" t="s">
        <v>54137</v>
      </c>
      <c r="D10256" s="10" t="s">
        <v>54132</v>
      </c>
      <c r="E10256" s="6" t="s">
        <v>15876</v>
      </c>
      <c r="F10256" s="6"/>
      <c r="G10256" s="6" t="str">
        <f t="shared" si="320"/>
        <v>002</v>
      </c>
      <c r="H10256" s="6" t="str">
        <f t="shared" si="321"/>
        <v>039</v>
      </c>
      <c r="J10256" s="57"/>
      <c r="K10256" s="57"/>
      <c r="L10256" s="57"/>
    </row>
    <row r="10257" spans="1:12">
      <c r="A10257" s="6">
        <v>10087</v>
      </c>
      <c r="B10257" s="10" t="s">
        <v>54102</v>
      </c>
      <c r="C10257" s="10" t="s">
        <v>58875</v>
      </c>
      <c r="D10257" s="10" t="s">
        <v>58876</v>
      </c>
      <c r="E10257" s="6" t="s">
        <v>15876</v>
      </c>
      <c r="F10257" s="6"/>
      <c r="G10257" s="6" t="str">
        <f t="shared" si="320"/>
        <v>002</v>
      </c>
      <c r="H10257" s="6" t="str">
        <f t="shared" si="321"/>
        <v>039</v>
      </c>
      <c r="J10257" s="57"/>
      <c r="K10257" s="57"/>
      <c r="L10257" s="57"/>
    </row>
    <row r="10258" spans="1:12">
      <c r="A10258" s="6">
        <v>22209</v>
      </c>
      <c r="B10258" s="10" t="s">
        <v>64444</v>
      </c>
      <c r="C10258" s="10" t="s">
        <v>64445</v>
      </c>
      <c r="D10258" s="10" t="s">
        <v>39044</v>
      </c>
      <c r="E10258" s="6" t="s">
        <v>15876</v>
      </c>
      <c r="F10258" s="50">
        <v>45852</v>
      </c>
      <c r="G10258" s="6" t="str">
        <f t="shared" si="320"/>
        <v>002</v>
      </c>
      <c r="H10258" s="6" t="str">
        <f t="shared" si="321"/>
        <v>039</v>
      </c>
    </row>
    <row r="10259" spans="1:12">
      <c r="A10259" s="6">
        <v>22470</v>
      </c>
      <c r="B10259" s="10" t="s">
        <v>65183</v>
      </c>
      <c r="C10259" s="10" t="s">
        <v>65185</v>
      </c>
      <c r="D10259" s="10" t="s">
        <v>65184</v>
      </c>
      <c r="E10259" s="6" t="s">
        <v>15876</v>
      </c>
      <c r="F10259" s="50">
        <v>45981</v>
      </c>
      <c r="G10259" s="6" t="str">
        <f t="shared" si="320"/>
        <v>002</v>
      </c>
      <c r="H10259" s="6" t="str">
        <f t="shared" si="321"/>
        <v>039</v>
      </c>
    </row>
    <row r="10260" spans="1:12">
      <c r="A10260" s="6">
        <v>22474</v>
      </c>
      <c r="B10260" s="10" t="s">
        <v>65192</v>
      </c>
      <c r="C10260" s="10" t="s">
        <v>65196</v>
      </c>
      <c r="D10260" s="10" t="s">
        <v>58868</v>
      </c>
      <c r="E10260" s="6" t="s">
        <v>15876</v>
      </c>
      <c r="F10260" s="50">
        <v>45981</v>
      </c>
      <c r="G10260" s="6" t="str">
        <f t="shared" si="320"/>
        <v>002</v>
      </c>
      <c r="H10260" s="6" t="str">
        <f t="shared" si="321"/>
        <v>039</v>
      </c>
    </row>
    <row r="10261" spans="1:12">
      <c r="A10261" s="6">
        <v>22512</v>
      </c>
      <c r="B10261" s="10" t="s">
        <v>65305</v>
      </c>
      <c r="C10261" s="10" t="s">
        <v>65311</v>
      </c>
      <c r="D10261" s="10" t="s">
        <v>65306</v>
      </c>
      <c r="E10261" s="6" t="s">
        <v>15876</v>
      </c>
      <c r="F10261" s="50">
        <v>45996</v>
      </c>
      <c r="G10261" s="6" t="str">
        <f t="shared" si="320"/>
        <v>002</v>
      </c>
      <c r="H10261" s="6" t="str">
        <f t="shared" si="321"/>
        <v>039</v>
      </c>
    </row>
    <row r="10262" spans="1:12">
      <c r="A10262" s="6">
        <v>22572</v>
      </c>
      <c r="B10262" s="10" t="s">
        <v>65475</v>
      </c>
      <c r="C10262" s="10" t="s">
        <v>65491</v>
      </c>
      <c r="D10262" s="10" t="s">
        <v>65476</v>
      </c>
      <c r="E10262" s="6" t="s">
        <v>15876</v>
      </c>
      <c r="F10262" s="50">
        <v>46015</v>
      </c>
      <c r="G10262" s="6" t="str">
        <f t="shared" si="320"/>
        <v>002</v>
      </c>
      <c r="H10262" s="6" t="str">
        <f t="shared" si="321"/>
        <v>039</v>
      </c>
    </row>
    <row r="10263" spans="1:12">
      <c r="A10263" s="6">
        <v>22613</v>
      </c>
      <c r="B10263" s="10" t="s">
        <v>65597</v>
      </c>
      <c r="C10263" s="10" t="s">
        <v>65601</v>
      </c>
      <c r="D10263" s="10" t="s">
        <v>65598</v>
      </c>
      <c r="E10263" s="6" t="s">
        <v>15876</v>
      </c>
      <c r="F10263" s="50">
        <v>46042</v>
      </c>
      <c r="G10263" s="6" t="str">
        <f t="shared" si="320"/>
        <v>002</v>
      </c>
      <c r="H10263" s="6" t="str">
        <f t="shared" si="321"/>
        <v>039</v>
      </c>
    </row>
    <row r="10264" spans="1:12">
      <c r="A10264" s="6">
        <v>10088</v>
      </c>
      <c r="B10264" s="10" t="s">
        <v>25509</v>
      </c>
      <c r="C10264" s="10" t="s">
        <v>7425</v>
      </c>
      <c r="D10264" s="10" t="s">
        <v>35053</v>
      </c>
      <c r="E10264" s="6" t="s">
        <v>15877</v>
      </c>
      <c r="F10264" s="6"/>
      <c r="G10264" s="6" t="str">
        <f t="shared" si="320"/>
        <v>002</v>
      </c>
      <c r="H10264" s="6" t="str">
        <f t="shared" si="321"/>
        <v>040</v>
      </c>
      <c r="J10264" s="57"/>
      <c r="K10264" s="57"/>
      <c r="L10264" s="57"/>
    </row>
    <row r="10265" spans="1:12">
      <c r="A10265" s="6">
        <v>10089</v>
      </c>
      <c r="B10265" s="10" t="s">
        <v>25510</v>
      </c>
      <c r="C10265" s="10" t="s">
        <v>7426</v>
      </c>
      <c r="D10265" s="10" t="s">
        <v>58877</v>
      </c>
      <c r="E10265" s="6" t="s">
        <v>15877</v>
      </c>
      <c r="F10265" s="6"/>
      <c r="G10265" s="6" t="str">
        <f t="shared" si="320"/>
        <v>002</v>
      </c>
      <c r="H10265" s="6" t="str">
        <f t="shared" si="321"/>
        <v>040</v>
      </c>
      <c r="J10265" s="57"/>
      <c r="K10265" s="57"/>
      <c r="L10265" s="57"/>
    </row>
    <row r="10266" spans="1:12">
      <c r="A10266" s="6">
        <v>10090</v>
      </c>
      <c r="B10266" s="10" t="s">
        <v>25511</v>
      </c>
      <c r="C10266" s="10" t="s">
        <v>7427</v>
      </c>
      <c r="D10266" s="10" t="s">
        <v>39063</v>
      </c>
      <c r="E10266" s="6" t="s">
        <v>15877</v>
      </c>
      <c r="F10266" s="6"/>
      <c r="G10266" s="6" t="str">
        <f t="shared" si="320"/>
        <v>002</v>
      </c>
      <c r="H10266" s="6" t="str">
        <f t="shared" si="321"/>
        <v>040</v>
      </c>
      <c r="J10266" s="57"/>
      <c r="K10266" s="57"/>
      <c r="L10266" s="57"/>
    </row>
    <row r="10267" spans="1:12">
      <c r="A10267" s="6">
        <v>10091</v>
      </c>
      <c r="B10267" s="10" t="s">
        <v>25512</v>
      </c>
      <c r="C10267" s="10" t="s">
        <v>7428</v>
      </c>
      <c r="D10267" s="10" t="s">
        <v>58878</v>
      </c>
      <c r="E10267" s="6" t="s">
        <v>15877</v>
      </c>
      <c r="F10267" s="6"/>
      <c r="G10267" s="6" t="str">
        <f t="shared" si="320"/>
        <v>002</v>
      </c>
      <c r="H10267" s="6" t="str">
        <f t="shared" si="321"/>
        <v>040</v>
      </c>
      <c r="J10267" s="57"/>
      <c r="K10267" s="57"/>
      <c r="L10267" s="57"/>
    </row>
    <row r="10268" spans="1:12">
      <c r="A10268" s="6">
        <v>10092</v>
      </c>
      <c r="B10268" s="10" t="s">
        <v>25513</v>
      </c>
      <c r="C10268" s="10" t="s">
        <v>7429</v>
      </c>
      <c r="D10268" s="10" t="s">
        <v>39064</v>
      </c>
      <c r="E10268" s="6" t="s">
        <v>15877</v>
      </c>
      <c r="F10268" s="6"/>
      <c r="G10268" s="6" t="str">
        <f t="shared" si="320"/>
        <v>002</v>
      </c>
      <c r="H10268" s="6" t="str">
        <f t="shared" si="321"/>
        <v>040</v>
      </c>
      <c r="J10268" s="57"/>
      <c r="K10268" s="57"/>
      <c r="L10268" s="57"/>
    </row>
    <row r="10269" spans="1:12">
      <c r="A10269" s="6">
        <v>10093</v>
      </c>
      <c r="B10269" s="10" t="s">
        <v>25514</v>
      </c>
      <c r="C10269" s="10" t="s">
        <v>7430</v>
      </c>
      <c r="D10269" s="10" t="s">
        <v>58879</v>
      </c>
      <c r="E10269" s="6" t="s">
        <v>15877</v>
      </c>
      <c r="F10269" s="6"/>
      <c r="G10269" s="6" t="str">
        <f t="shared" si="320"/>
        <v>002</v>
      </c>
      <c r="H10269" s="6" t="str">
        <f t="shared" si="321"/>
        <v>040</v>
      </c>
      <c r="J10269" s="57"/>
      <c r="K10269" s="57"/>
      <c r="L10269" s="57"/>
    </row>
    <row r="10270" spans="1:12">
      <c r="A10270" s="6">
        <v>10094</v>
      </c>
      <c r="B10270" s="10" t="s">
        <v>25515</v>
      </c>
      <c r="C10270" s="10" t="s">
        <v>7431</v>
      </c>
      <c r="D10270" s="10" t="s">
        <v>58880</v>
      </c>
      <c r="E10270" s="6" t="s">
        <v>15877</v>
      </c>
      <c r="F10270" s="6"/>
      <c r="G10270" s="6" t="str">
        <f t="shared" si="320"/>
        <v>002</v>
      </c>
      <c r="H10270" s="6" t="str">
        <f t="shared" si="321"/>
        <v>040</v>
      </c>
      <c r="J10270" s="57"/>
      <c r="K10270" s="57"/>
      <c r="L10270" s="57"/>
    </row>
    <row r="10271" spans="1:12">
      <c r="A10271" s="6">
        <v>10095</v>
      </c>
      <c r="B10271" s="10" t="s">
        <v>25516</v>
      </c>
      <c r="C10271" s="10" t="s">
        <v>7432</v>
      </c>
      <c r="D10271" s="10" t="s">
        <v>58881</v>
      </c>
      <c r="E10271" s="6" t="s">
        <v>15877</v>
      </c>
      <c r="F10271" s="6"/>
      <c r="G10271" s="6" t="str">
        <f t="shared" si="320"/>
        <v>002</v>
      </c>
      <c r="H10271" s="6" t="str">
        <f t="shared" si="321"/>
        <v>040</v>
      </c>
      <c r="J10271" s="57"/>
      <c r="K10271" s="57"/>
      <c r="L10271" s="57"/>
    </row>
    <row r="10272" spans="1:12">
      <c r="A10272" s="6">
        <v>10096</v>
      </c>
      <c r="B10272" s="10" t="s">
        <v>25517</v>
      </c>
      <c r="C10272" s="10" t="s">
        <v>7433</v>
      </c>
      <c r="D10272" s="10" t="s">
        <v>58882</v>
      </c>
      <c r="E10272" s="6" t="s">
        <v>15877</v>
      </c>
      <c r="F10272" s="6"/>
      <c r="G10272" s="6" t="str">
        <f t="shared" ref="G10272:G10335" si="322">+LEFT(C10272,3)</f>
        <v>002</v>
      </c>
      <c r="H10272" s="6" t="str">
        <f t="shared" ref="H10272:H10335" si="323">+MID(C10272,5,3)</f>
        <v>040</v>
      </c>
      <c r="J10272" s="57"/>
      <c r="K10272" s="57"/>
      <c r="L10272" s="57"/>
    </row>
    <row r="10273" spans="1:12">
      <c r="A10273" s="6">
        <v>10097</v>
      </c>
      <c r="B10273" s="10" t="s">
        <v>25518</v>
      </c>
      <c r="C10273" s="10" t="s">
        <v>7434</v>
      </c>
      <c r="D10273" s="10" t="s">
        <v>58883</v>
      </c>
      <c r="E10273" s="6" t="s">
        <v>15877</v>
      </c>
      <c r="F10273" s="6"/>
      <c r="G10273" s="6" t="str">
        <f t="shared" si="322"/>
        <v>002</v>
      </c>
      <c r="H10273" s="6" t="str">
        <f t="shared" si="323"/>
        <v>040</v>
      </c>
      <c r="J10273" s="57"/>
      <c r="K10273" s="57"/>
      <c r="L10273" s="57"/>
    </row>
    <row r="10274" spans="1:12">
      <c r="A10274" s="6">
        <v>10098</v>
      </c>
      <c r="B10274" s="10" t="s">
        <v>25519</v>
      </c>
      <c r="C10274" s="10" t="s">
        <v>7435</v>
      </c>
      <c r="D10274" s="10" t="s">
        <v>58884</v>
      </c>
      <c r="E10274" s="6" t="s">
        <v>15877</v>
      </c>
      <c r="F10274" s="6"/>
      <c r="G10274" s="6" t="str">
        <f t="shared" si="322"/>
        <v>002</v>
      </c>
      <c r="H10274" s="6" t="str">
        <f t="shared" si="323"/>
        <v>040</v>
      </c>
      <c r="J10274" s="57"/>
      <c r="K10274" s="57"/>
      <c r="L10274" s="57"/>
    </row>
    <row r="10275" spans="1:12">
      <c r="A10275" s="6">
        <v>10099</v>
      </c>
      <c r="B10275" s="10" t="s">
        <v>25520</v>
      </c>
      <c r="C10275" s="10" t="s">
        <v>7436</v>
      </c>
      <c r="D10275" s="10" t="s">
        <v>58885</v>
      </c>
      <c r="E10275" s="6" t="s">
        <v>15877</v>
      </c>
      <c r="F10275" s="6"/>
      <c r="G10275" s="6" t="str">
        <f t="shared" si="322"/>
        <v>002</v>
      </c>
      <c r="H10275" s="6" t="str">
        <f t="shared" si="323"/>
        <v>040</v>
      </c>
      <c r="J10275" s="57"/>
      <c r="K10275" s="57"/>
      <c r="L10275" s="57"/>
    </row>
    <row r="10276" spans="1:12">
      <c r="A10276" s="6">
        <v>10100</v>
      </c>
      <c r="B10276" s="10" t="s">
        <v>25521</v>
      </c>
      <c r="C10276" s="10" t="s">
        <v>7437</v>
      </c>
      <c r="D10276" s="10" t="s">
        <v>58886</v>
      </c>
      <c r="E10276" s="6" t="s">
        <v>15877</v>
      </c>
      <c r="F10276" s="6"/>
      <c r="G10276" s="6" t="str">
        <f t="shared" si="322"/>
        <v>002</v>
      </c>
      <c r="H10276" s="6" t="str">
        <f t="shared" si="323"/>
        <v>040</v>
      </c>
      <c r="J10276" s="57"/>
      <c r="K10276" s="57"/>
      <c r="L10276" s="57"/>
    </row>
    <row r="10277" spans="1:12">
      <c r="A10277" s="6">
        <v>10101</v>
      </c>
      <c r="B10277" s="10" t="s">
        <v>25522</v>
      </c>
      <c r="C10277" s="10" t="s">
        <v>7438</v>
      </c>
      <c r="D10277" s="10" t="s">
        <v>58887</v>
      </c>
      <c r="E10277" s="6" t="s">
        <v>15877</v>
      </c>
      <c r="F10277" s="6"/>
      <c r="G10277" s="6" t="str">
        <f t="shared" si="322"/>
        <v>002</v>
      </c>
      <c r="H10277" s="6" t="str">
        <f t="shared" si="323"/>
        <v>040</v>
      </c>
      <c r="J10277" s="57"/>
      <c r="K10277" s="57"/>
      <c r="L10277" s="57"/>
    </row>
    <row r="10278" spans="1:12">
      <c r="A10278" s="6">
        <v>10102</v>
      </c>
      <c r="B10278" s="10" t="s">
        <v>25523</v>
      </c>
      <c r="C10278" s="10" t="s">
        <v>7439</v>
      </c>
      <c r="D10278" s="10" t="s">
        <v>39065</v>
      </c>
      <c r="E10278" s="6" t="s">
        <v>15877</v>
      </c>
      <c r="F10278" s="6"/>
      <c r="G10278" s="6" t="str">
        <f t="shared" si="322"/>
        <v>002</v>
      </c>
      <c r="H10278" s="6" t="str">
        <f t="shared" si="323"/>
        <v>040</v>
      </c>
      <c r="J10278" s="57"/>
      <c r="K10278" s="57"/>
      <c r="L10278" s="57"/>
    </row>
    <row r="10279" spans="1:12">
      <c r="A10279" s="6">
        <v>10103</v>
      </c>
      <c r="B10279" s="10" t="s">
        <v>25524</v>
      </c>
      <c r="C10279" s="10" t="s">
        <v>7440</v>
      </c>
      <c r="D10279" s="10" t="s">
        <v>39066</v>
      </c>
      <c r="E10279" s="6" t="s">
        <v>15877</v>
      </c>
      <c r="F10279" s="6"/>
      <c r="G10279" s="6" t="str">
        <f t="shared" si="322"/>
        <v>002</v>
      </c>
      <c r="H10279" s="6" t="str">
        <f t="shared" si="323"/>
        <v>040</v>
      </c>
      <c r="J10279" s="57"/>
      <c r="K10279" s="57"/>
      <c r="L10279" s="57"/>
    </row>
    <row r="10280" spans="1:12">
      <c r="A10280" s="6">
        <v>10104</v>
      </c>
      <c r="B10280" s="10" t="s">
        <v>25525</v>
      </c>
      <c r="C10280" s="10" t="s">
        <v>7441</v>
      </c>
      <c r="D10280" s="10" t="s">
        <v>39067</v>
      </c>
      <c r="E10280" s="6" t="s">
        <v>15877</v>
      </c>
      <c r="F10280" s="6"/>
      <c r="G10280" s="6" t="str">
        <f t="shared" si="322"/>
        <v>002</v>
      </c>
      <c r="H10280" s="6" t="str">
        <f t="shared" si="323"/>
        <v>040</v>
      </c>
      <c r="J10280" s="57"/>
      <c r="K10280" s="57"/>
      <c r="L10280" s="57"/>
    </row>
    <row r="10281" spans="1:12">
      <c r="A10281" s="6">
        <v>10105</v>
      </c>
      <c r="B10281" s="10" t="s">
        <v>25526</v>
      </c>
      <c r="C10281" s="10" t="s">
        <v>7442</v>
      </c>
      <c r="D10281" s="10" t="s">
        <v>58888</v>
      </c>
      <c r="E10281" s="6" t="s">
        <v>15877</v>
      </c>
      <c r="F10281" s="6"/>
      <c r="G10281" s="6" t="str">
        <f t="shared" si="322"/>
        <v>002</v>
      </c>
      <c r="H10281" s="6" t="str">
        <f t="shared" si="323"/>
        <v>040</v>
      </c>
      <c r="J10281" s="57"/>
      <c r="K10281" s="57"/>
      <c r="L10281" s="57"/>
    </row>
    <row r="10282" spans="1:12">
      <c r="A10282" s="6">
        <v>10106</v>
      </c>
      <c r="B10282" s="10" t="s">
        <v>25527</v>
      </c>
      <c r="C10282" s="10" t="s">
        <v>7443</v>
      </c>
      <c r="D10282" s="10" t="s">
        <v>39068</v>
      </c>
      <c r="E10282" s="6" t="s">
        <v>15877</v>
      </c>
      <c r="F10282" s="6"/>
      <c r="G10282" s="6" t="str">
        <f t="shared" si="322"/>
        <v>002</v>
      </c>
      <c r="H10282" s="6" t="str">
        <f t="shared" si="323"/>
        <v>040</v>
      </c>
      <c r="J10282" s="57"/>
      <c r="K10282" s="57"/>
      <c r="L10282" s="57"/>
    </row>
    <row r="10283" spans="1:12">
      <c r="A10283" s="6">
        <v>10107</v>
      </c>
      <c r="B10283" s="10" t="s">
        <v>25528</v>
      </c>
      <c r="C10283" s="10" t="s">
        <v>7444</v>
      </c>
      <c r="D10283" s="10" t="s">
        <v>35054</v>
      </c>
      <c r="E10283" s="6" t="s">
        <v>15877</v>
      </c>
      <c r="F10283" s="6"/>
      <c r="G10283" s="6" t="str">
        <f t="shared" si="322"/>
        <v>002</v>
      </c>
      <c r="H10283" s="6" t="str">
        <f t="shared" si="323"/>
        <v>040</v>
      </c>
      <c r="J10283" s="57"/>
      <c r="K10283" s="57"/>
      <c r="L10283" s="57"/>
    </row>
    <row r="10284" spans="1:12">
      <c r="A10284" s="6">
        <v>10108</v>
      </c>
      <c r="B10284" s="10" t="s">
        <v>25529</v>
      </c>
      <c r="C10284" s="10" t="s">
        <v>16312</v>
      </c>
      <c r="D10284" s="10" t="s">
        <v>39069</v>
      </c>
      <c r="E10284" s="6" t="s">
        <v>15877</v>
      </c>
      <c r="F10284" s="6"/>
      <c r="G10284" s="6" t="str">
        <f t="shared" si="322"/>
        <v>002</v>
      </c>
      <c r="H10284" s="6" t="str">
        <f t="shared" si="323"/>
        <v>040</v>
      </c>
      <c r="J10284" s="57"/>
      <c r="K10284" s="57"/>
      <c r="L10284" s="57"/>
    </row>
    <row r="10285" spans="1:12">
      <c r="A10285" s="6">
        <v>10109</v>
      </c>
      <c r="B10285" s="10" t="s">
        <v>45095</v>
      </c>
      <c r="C10285" s="10" t="s">
        <v>45099</v>
      </c>
      <c r="D10285" s="10" t="s">
        <v>45098</v>
      </c>
      <c r="E10285" s="6" t="s">
        <v>15877</v>
      </c>
      <c r="F10285" s="6"/>
      <c r="G10285" s="6" t="str">
        <f t="shared" si="322"/>
        <v>002</v>
      </c>
      <c r="H10285" s="6" t="str">
        <f t="shared" si="323"/>
        <v>040</v>
      </c>
      <c r="J10285" s="57"/>
      <c r="K10285" s="57"/>
      <c r="L10285" s="57"/>
    </row>
    <row r="10286" spans="1:12">
      <c r="A10286" s="6">
        <v>10110</v>
      </c>
      <c r="B10286" s="10" t="s">
        <v>46482</v>
      </c>
      <c r="C10286" s="10" t="s">
        <v>46483</v>
      </c>
      <c r="D10286" s="10" t="s">
        <v>46484</v>
      </c>
      <c r="E10286" s="6" t="s">
        <v>15877</v>
      </c>
      <c r="F10286" s="6"/>
      <c r="G10286" s="6" t="str">
        <f t="shared" si="322"/>
        <v>002</v>
      </c>
      <c r="H10286" s="6" t="str">
        <f t="shared" si="323"/>
        <v>040</v>
      </c>
      <c r="J10286" s="57"/>
      <c r="K10286" s="57"/>
      <c r="L10286" s="57"/>
    </row>
    <row r="10287" spans="1:12">
      <c r="A10287" s="6">
        <v>10111</v>
      </c>
      <c r="B10287" s="10" t="s">
        <v>48087</v>
      </c>
      <c r="C10287" s="10" t="s">
        <v>48102</v>
      </c>
      <c r="D10287" s="10" t="s">
        <v>48103</v>
      </c>
      <c r="E10287" s="6" t="s">
        <v>15877</v>
      </c>
      <c r="F10287" s="6"/>
      <c r="G10287" s="6" t="str">
        <f t="shared" si="322"/>
        <v>002</v>
      </c>
      <c r="H10287" s="6" t="str">
        <f t="shared" si="323"/>
        <v>040</v>
      </c>
      <c r="J10287" s="57"/>
      <c r="K10287" s="57"/>
      <c r="L10287" s="57"/>
    </row>
    <row r="10288" spans="1:12">
      <c r="A10288" s="6">
        <v>10112</v>
      </c>
      <c r="B10288" s="10" t="s">
        <v>50636</v>
      </c>
      <c r="C10288" s="10" t="s">
        <v>50637</v>
      </c>
      <c r="D10288" s="10" t="s">
        <v>50638</v>
      </c>
      <c r="E10288" s="6" t="s">
        <v>15877</v>
      </c>
      <c r="F10288" s="6"/>
      <c r="G10288" s="6" t="str">
        <f t="shared" si="322"/>
        <v>002</v>
      </c>
      <c r="H10288" s="6" t="str">
        <f t="shared" si="323"/>
        <v>040</v>
      </c>
      <c r="J10288" s="57"/>
      <c r="K10288" s="57"/>
      <c r="L10288" s="57"/>
    </row>
    <row r="10289" spans="1:12">
      <c r="A10289" s="6">
        <v>10113</v>
      </c>
      <c r="B10289" s="10" t="s">
        <v>39070</v>
      </c>
      <c r="C10289" s="10" t="s">
        <v>7445</v>
      </c>
      <c r="D10289" s="10" t="s">
        <v>58889</v>
      </c>
      <c r="E10289" s="6" t="s">
        <v>15878</v>
      </c>
      <c r="F10289" s="6"/>
      <c r="G10289" s="6" t="str">
        <f t="shared" si="322"/>
        <v>002</v>
      </c>
      <c r="H10289" s="6" t="str">
        <f t="shared" si="323"/>
        <v>041</v>
      </c>
      <c r="J10289" s="57"/>
      <c r="K10289" s="57"/>
      <c r="L10289" s="57"/>
    </row>
    <row r="10290" spans="1:12">
      <c r="A10290" s="6">
        <v>10114</v>
      </c>
      <c r="B10290" s="10" t="s">
        <v>25530</v>
      </c>
      <c r="C10290" s="10" t="s">
        <v>7446</v>
      </c>
      <c r="D10290" s="10" t="s">
        <v>39071</v>
      </c>
      <c r="E10290" s="6" t="s">
        <v>15878</v>
      </c>
      <c r="F10290" s="6"/>
      <c r="G10290" s="6" t="str">
        <f t="shared" si="322"/>
        <v>002</v>
      </c>
      <c r="H10290" s="6" t="str">
        <f t="shared" si="323"/>
        <v>041</v>
      </c>
      <c r="J10290" s="57"/>
      <c r="K10290" s="57"/>
      <c r="L10290" s="57"/>
    </row>
    <row r="10291" spans="1:12">
      <c r="A10291" s="6">
        <v>10115</v>
      </c>
      <c r="B10291" s="10" t="s">
        <v>39072</v>
      </c>
      <c r="C10291" s="10" t="s">
        <v>7447</v>
      </c>
      <c r="D10291" s="10" t="s">
        <v>58890</v>
      </c>
      <c r="E10291" s="6" t="s">
        <v>15878</v>
      </c>
      <c r="F10291" s="6"/>
      <c r="G10291" s="6" t="str">
        <f t="shared" si="322"/>
        <v>002</v>
      </c>
      <c r="H10291" s="6" t="str">
        <f t="shared" si="323"/>
        <v>041</v>
      </c>
      <c r="J10291" s="57"/>
      <c r="K10291" s="57"/>
      <c r="L10291" s="57"/>
    </row>
    <row r="10292" spans="1:12">
      <c r="A10292" s="6">
        <v>10116</v>
      </c>
      <c r="B10292" s="10" t="s">
        <v>25531</v>
      </c>
      <c r="C10292" s="10" t="s">
        <v>7448</v>
      </c>
      <c r="D10292" s="10" t="s">
        <v>58891</v>
      </c>
      <c r="E10292" s="6" t="s">
        <v>15878</v>
      </c>
      <c r="F10292" s="6"/>
      <c r="G10292" s="6" t="str">
        <f t="shared" si="322"/>
        <v>002</v>
      </c>
      <c r="H10292" s="6" t="str">
        <f t="shared" si="323"/>
        <v>041</v>
      </c>
      <c r="J10292" s="57"/>
      <c r="K10292" s="57"/>
      <c r="L10292" s="57"/>
    </row>
    <row r="10293" spans="1:12">
      <c r="A10293" s="6">
        <v>10117</v>
      </c>
      <c r="B10293" s="10" t="s">
        <v>25532</v>
      </c>
      <c r="C10293" s="10" t="s">
        <v>7449</v>
      </c>
      <c r="D10293" s="10" t="s">
        <v>39073</v>
      </c>
      <c r="E10293" s="6" t="s">
        <v>15878</v>
      </c>
      <c r="F10293" s="6"/>
      <c r="G10293" s="6" t="str">
        <f t="shared" si="322"/>
        <v>002</v>
      </c>
      <c r="H10293" s="6" t="str">
        <f t="shared" si="323"/>
        <v>041</v>
      </c>
      <c r="J10293" s="57"/>
      <c r="K10293" s="57"/>
      <c r="L10293" s="57"/>
    </row>
    <row r="10294" spans="1:12">
      <c r="A10294" s="6">
        <v>10118</v>
      </c>
      <c r="B10294" s="10" t="s">
        <v>25533</v>
      </c>
      <c r="C10294" s="10" t="s">
        <v>7450</v>
      </c>
      <c r="D10294" s="10" t="s">
        <v>58892</v>
      </c>
      <c r="E10294" s="6" t="s">
        <v>15878</v>
      </c>
      <c r="F10294" s="6"/>
      <c r="G10294" s="6" t="str">
        <f t="shared" si="322"/>
        <v>002</v>
      </c>
      <c r="H10294" s="6" t="str">
        <f t="shared" si="323"/>
        <v>041</v>
      </c>
      <c r="J10294" s="57"/>
      <c r="K10294" s="57"/>
      <c r="L10294" s="57"/>
    </row>
    <row r="10295" spans="1:12">
      <c r="A10295" s="6">
        <v>10119</v>
      </c>
      <c r="B10295" s="10" t="s">
        <v>25534</v>
      </c>
      <c r="C10295" s="10" t="s">
        <v>7451</v>
      </c>
      <c r="D10295" s="10" t="s">
        <v>58893</v>
      </c>
      <c r="E10295" s="6" t="s">
        <v>15878</v>
      </c>
      <c r="F10295" s="6"/>
      <c r="G10295" s="6" t="str">
        <f t="shared" si="322"/>
        <v>002</v>
      </c>
      <c r="H10295" s="6" t="str">
        <f t="shared" si="323"/>
        <v>041</v>
      </c>
      <c r="J10295" s="57"/>
      <c r="K10295" s="57"/>
      <c r="L10295" s="57"/>
    </row>
    <row r="10296" spans="1:12">
      <c r="A10296" s="6">
        <v>10120</v>
      </c>
      <c r="B10296" s="10" t="s">
        <v>25535</v>
      </c>
      <c r="C10296" s="10" t="s">
        <v>7452</v>
      </c>
      <c r="D10296" s="10" t="s">
        <v>39074</v>
      </c>
      <c r="E10296" s="6" t="s">
        <v>15878</v>
      </c>
      <c r="F10296" s="6"/>
      <c r="G10296" s="6" t="str">
        <f t="shared" si="322"/>
        <v>002</v>
      </c>
      <c r="H10296" s="6" t="str">
        <f t="shared" si="323"/>
        <v>041</v>
      </c>
      <c r="J10296" s="57"/>
      <c r="K10296" s="57"/>
      <c r="L10296" s="57"/>
    </row>
    <row r="10297" spans="1:12">
      <c r="A10297" s="6">
        <v>10121</v>
      </c>
      <c r="B10297" s="10" t="s">
        <v>25536</v>
      </c>
      <c r="C10297" s="10" t="s">
        <v>7453</v>
      </c>
      <c r="D10297" s="10" t="s">
        <v>39075</v>
      </c>
      <c r="E10297" s="6" t="s">
        <v>15878</v>
      </c>
      <c r="F10297" s="6"/>
      <c r="G10297" s="6" t="str">
        <f t="shared" si="322"/>
        <v>002</v>
      </c>
      <c r="H10297" s="6" t="str">
        <f t="shared" si="323"/>
        <v>041</v>
      </c>
      <c r="J10297" s="57"/>
      <c r="K10297" s="57"/>
      <c r="L10297" s="57"/>
    </row>
    <row r="10298" spans="1:12">
      <c r="A10298" s="6">
        <v>10122</v>
      </c>
      <c r="B10298" s="10" t="s">
        <v>25537</v>
      </c>
      <c r="C10298" s="10" t="s">
        <v>7454</v>
      </c>
      <c r="D10298" s="10" t="s">
        <v>58894</v>
      </c>
      <c r="E10298" s="6" t="s">
        <v>15878</v>
      </c>
      <c r="F10298" s="6"/>
      <c r="G10298" s="6" t="str">
        <f t="shared" si="322"/>
        <v>002</v>
      </c>
      <c r="H10298" s="6" t="str">
        <f t="shared" si="323"/>
        <v>041</v>
      </c>
      <c r="J10298" s="57"/>
      <c r="K10298" s="57"/>
      <c r="L10298" s="57"/>
    </row>
    <row r="10299" spans="1:12">
      <c r="A10299" s="6">
        <v>10123</v>
      </c>
      <c r="B10299" s="10" t="s">
        <v>46425</v>
      </c>
      <c r="C10299" s="10" t="s">
        <v>46423</v>
      </c>
      <c r="D10299" s="10" t="s">
        <v>58895</v>
      </c>
      <c r="E10299" s="6" t="s">
        <v>15878</v>
      </c>
      <c r="F10299" s="6"/>
      <c r="G10299" s="6" t="str">
        <f t="shared" si="322"/>
        <v>002</v>
      </c>
      <c r="H10299" s="6" t="str">
        <f t="shared" si="323"/>
        <v>041</v>
      </c>
      <c r="J10299" s="57"/>
      <c r="K10299" s="57"/>
      <c r="L10299" s="57"/>
    </row>
    <row r="10300" spans="1:12">
      <c r="A10300" s="6">
        <v>10124</v>
      </c>
      <c r="B10300" s="10" t="s">
        <v>46416</v>
      </c>
      <c r="C10300" s="10" t="s">
        <v>46424</v>
      </c>
      <c r="D10300" s="10" t="s">
        <v>50943</v>
      </c>
      <c r="E10300" s="6" t="s">
        <v>15878</v>
      </c>
      <c r="F10300" s="6"/>
      <c r="G10300" s="6" t="str">
        <f t="shared" si="322"/>
        <v>002</v>
      </c>
      <c r="H10300" s="6" t="str">
        <f t="shared" si="323"/>
        <v>041</v>
      </c>
      <c r="J10300" s="57"/>
      <c r="K10300" s="57"/>
      <c r="L10300" s="57"/>
    </row>
    <row r="10301" spans="1:12">
      <c r="A10301" s="6">
        <v>10125</v>
      </c>
      <c r="B10301" s="10" t="s">
        <v>48045</v>
      </c>
      <c r="C10301" s="10" t="s">
        <v>48048</v>
      </c>
      <c r="D10301" s="10" t="s">
        <v>56009</v>
      </c>
      <c r="E10301" s="6" t="s">
        <v>15878</v>
      </c>
      <c r="F10301" s="6"/>
      <c r="G10301" s="6" t="str">
        <f t="shared" si="322"/>
        <v>002</v>
      </c>
      <c r="H10301" s="6" t="str">
        <f t="shared" si="323"/>
        <v>041</v>
      </c>
      <c r="J10301" s="57"/>
      <c r="K10301" s="57"/>
      <c r="L10301" s="57"/>
    </row>
    <row r="10302" spans="1:12">
      <c r="A10302" s="6">
        <v>10126</v>
      </c>
      <c r="B10302" s="10" t="s">
        <v>49727</v>
      </c>
      <c r="C10302" s="10" t="s">
        <v>49735</v>
      </c>
      <c r="D10302" s="10" t="s">
        <v>55998</v>
      </c>
      <c r="E10302" s="6" t="s">
        <v>15878</v>
      </c>
      <c r="F10302" s="6"/>
      <c r="G10302" s="6" t="str">
        <f t="shared" si="322"/>
        <v>002</v>
      </c>
      <c r="H10302" s="6" t="str">
        <f t="shared" si="323"/>
        <v>041</v>
      </c>
      <c r="J10302" s="57"/>
      <c r="K10302" s="57"/>
      <c r="L10302" s="57"/>
    </row>
    <row r="10303" spans="1:12">
      <c r="A10303" s="6">
        <v>10127</v>
      </c>
      <c r="B10303" s="10" t="s">
        <v>50734</v>
      </c>
      <c r="C10303" s="10" t="s">
        <v>50735</v>
      </c>
      <c r="D10303" s="10" t="s">
        <v>50736</v>
      </c>
      <c r="E10303" s="6" t="s">
        <v>15878</v>
      </c>
      <c r="F10303" s="6"/>
      <c r="G10303" s="6" t="str">
        <f t="shared" si="322"/>
        <v>002</v>
      </c>
      <c r="H10303" s="6" t="str">
        <f t="shared" si="323"/>
        <v>041</v>
      </c>
      <c r="J10303" s="57"/>
      <c r="K10303" s="57"/>
      <c r="L10303" s="57"/>
    </row>
    <row r="10304" spans="1:12">
      <c r="A10304" s="6">
        <v>10128</v>
      </c>
      <c r="B10304" s="10" t="s">
        <v>51560</v>
      </c>
      <c r="C10304" s="10" t="s">
        <v>51562</v>
      </c>
      <c r="D10304" s="10" t="s">
        <v>51563</v>
      </c>
      <c r="E10304" s="6" t="s">
        <v>15878</v>
      </c>
      <c r="F10304" s="6"/>
      <c r="G10304" s="6" t="str">
        <f t="shared" si="322"/>
        <v>002</v>
      </c>
      <c r="H10304" s="6" t="str">
        <f t="shared" si="323"/>
        <v>041</v>
      </c>
      <c r="J10304" s="57"/>
      <c r="K10304" s="57"/>
      <c r="L10304" s="57"/>
    </row>
    <row r="10305" spans="1:12">
      <c r="A10305" s="6">
        <v>10129</v>
      </c>
      <c r="B10305" s="10" t="s">
        <v>52171</v>
      </c>
      <c r="C10305" s="10" t="s">
        <v>52172</v>
      </c>
      <c r="D10305" s="10" t="s">
        <v>52173</v>
      </c>
      <c r="E10305" s="6" t="s">
        <v>15878</v>
      </c>
      <c r="F10305" s="6"/>
      <c r="G10305" s="6" t="str">
        <f t="shared" si="322"/>
        <v>002</v>
      </c>
      <c r="H10305" s="6" t="str">
        <f t="shared" si="323"/>
        <v>041</v>
      </c>
      <c r="J10305" s="57"/>
      <c r="K10305" s="57"/>
      <c r="L10305" s="57"/>
    </row>
    <row r="10306" spans="1:12">
      <c r="A10306" s="6">
        <v>10130</v>
      </c>
      <c r="B10306" s="10" t="s">
        <v>53951</v>
      </c>
      <c r="C10306" s="10" t="s">
        <v>53958</v>
      </c>
      <c r="D10306" s="10" t="s">
        <v>53952</v>
      </c>
      <c r="E10306" s="6" t="s">
        <v>15878</v>
      </c>
      <c r="F10306" s="6"/>
      <c r="G10306" s="6" t="str">
        <f t="shared" si="322"/>
        <v>002</v>
      </c>
      <c r="H10306" s="6" t="str">
        <f t="shared" si="323"/>
        <v>041</v>
      </c>
      <c r="J10306" s="57"/>
      <c r="K10306" s="57"/>
      <c r="L10306" s="57"/>
    </row>
    <row r="10307" spans="1:12">
      <c r="A10307" s="6">
        <v>10131</v>
      </c>
      <c r="B10307" s="10" t="s">
        <v>25538</v>
      </c>
      <c r="C10307" s="10" t="s">
        <v>7455</v>
      </c>
      <c r="D10307" s="10" t="s">
        <v>58896</v>
      </c>
      <c r="E10307" s="6" t="s">
        <v>15879</v>
      </c>
      <c r="F10307" s="6"/>
      <c r="G10307" s="6" t="str">
        <f t="shared" si="322"/>
        <v>002</v>
      </c>
      <c r="H10307" s="6" t="str">
        <f t="shared" si="323"/>
        <v>042</v>
      </c>
      <c r="J10307" s="57"/>
      <c r="K10307" s="57"/>
      <c r="L10307" s="57"/>
    </row>
    <row r="10308" spans="1:12">
      <c r="A10308" s="6">
        <v>10132</v>
      </c>
      <c r="B10308" s="10" t="s">
        <v>25539</v>
      </c>
      <c r="C10308" s="10" t="s">
        <v>7456</v>
      </c>
      <c r="D10308" s="10" t="s">
        <v>35055</v>
      </c>
      <c r="E10308" s="6" t="s">
        <v>15879</v>
      </c>
      <c r="F10308" s="6"/>
      <c r="G10308" s="6" t="str">
        <f t="shared" si="322"/>
        <v>002</v>
      </c>
      <c r="H10308" s="6" t="str">
        <f t="shared" si="323"/>
        <v>042</v>
      </c>
      <c r="J10308" s="57"/>
      <c r="K10308" s="57"/>
      <c r="L10308" s="57"/>
    </row>
    <row r="10309" spans="1:12">
      <c r="A10309" s="6">
        <v>10133</v>
      </c>
      <c r="B10309" s="10" t="s">
        <v>25540</v>
      </c>
      <c r="C10309" s="10" t="s">
        <v>7457</v>
      </c>
      <c r="D10309" s="10" t="s">
        <v>58897</v>
      </c>
      <c r="E10309" s="6" t="s">
        <v>15879</v>
      </c>
      <c r="F10309" s="6"/>
      <c r="G10309" s="6" t="str">
        <f t="shared" si="322"/>
        <v>002</v>
      </c>
      <c r="H10309" s="6" t="str">
        <f t="shared" si="323"/>
        <v>042</v>
      </c>
      <c r="J10309" s="57"/>
      <c r="K10309" s="57"/>
      <c r="L10309" s="57"/>
    </row>
    <row r="10310" spans="1:12">
      <c r="A10310" s="6">
        <v>10134</v>
      </c>
      <c r="B10310" s="10" t="s">
        <v>25541</v>
      </c>
      <c r="C10310" s="10" t="s">
        <v>7458</v>
      </c>
      <c r="D10310" s="10" t="s">
        <v>58898</v>
      </c>
      <c r="E10310" s="6" t="s">
        <v>15879</v>
      </c>
      <c r="F10310" s="6"/>
      <c r="G10310" s="6" t="str">
        <f t="shared" si="322"/>
        <v>002</v>
      </c>
      <c r="H10310" s="6" t="str">
        <f t="shared" si="323"/>
        <v>042</v>
      </c>
      <c r="J10310" s="57"/>
      <c r="K10310" s="57"/>
      <c r="L10310" s="57"/>
    </row>
    <row r="10311" spans="1:12">
      <c r="A10311" s="6">
        <v>10135</v>
      </c>
      <c r="B10311" s="10" t="s">
        <v>25542</v>
      </c>
      <c r="C10311" s="10" t="s">
        <v>7459</v>
      </c>
      <c r="D10311" s="10" t="s">
        <v>58899</v>
      </c>
      <c r="E10311" s="6" t="s">
        <v>15879</v>
      </c>
      <c r="F10311" s="6"/>
      <c r="G10311" s="6" t="str">
        <f t="shared" si="322"/>
        <v>002</v>
      </c>
      <c r="H10311" s="6" t="str">
        <f t="shared" si="323"/>
        <v>042</v>
      </c>
      <c r="J10311" s="57"/>
      <c r="K10311" s="57"/>
      <c r="L10311" s="57"/>
    </row>
    <row r="10312" spans="1:12">
      <c r="A10312" s="6">
        <v>10136</v>
      </c>
      <c r="B10312" s="10" t="s">
        <v>25543</v>
      </c>
      <c r="C10312" s="10" t="s">
        <v>7460</v>
      </c>
      <c r="D10312" s="10" t="s">
        <v>39076</v>
      </c>
      <c r="E10312" s="6" t="s">
        <v>15879</v>
      </c>
      <c r="F10312" s="6"/>
      <c r="G10312" s="6" t="str">
        <f t="shared" si="322"/>
        <v>002</v>
      </c>
      <c r="H10312" s="6" t="str">
        <f t="shared" si="323"/>
        <v>042</v>
      </c>
      <c r="J10312" s="57"/>
      <c r="K10312" s="57"/>
      <c r="L10312" s="57"/>
    </row>
    <row r="10313" spans="1:12">
      <c r="A10313" s="6">
        <v>10137</v>
      </c>
      <c r="B10313" s="10" t="s">
        <v>25544</v>
      </c>
      <c r="C10313" s="10" t="s">
        <v>7461</v>
      </c>
      <c r="D10313" s="10" t="s">
        <v>58900</v>
      </c>
      <c r="E10313" s="6" t="s">
        <v>15879</v>
      </c>
      <c r="F10313" s="6"/>
      <c r="G10313" s="6" t="str">
        <f t="shared" si="322"/>
        <v>002</v>
      </c>
      <c r="H10313" s="6" t="str">
        <f t="shared" si="323"/>
        <v>042</v>
      </c>
      <c r="J10313" s="57"/>
      <c r="K10313" s="57"/>
      <c r="L10313" s="57"/>
    </row>
    <row r="10314" spans="1:12">
      <c r="A10314" s="6">
        <v>10138</v>
      </c>
      <c r="B10314" s="10" t="s">
        <v>25545</v>
      </c>
      <c r="C10314" s="10" t="s">
        <v>7462</v>
      </c>
      <c r="D10314" s="10" t="s">
        <v>35056</v>
      </c>
      <c r="E10314" s="6" t="s">
        <v>15879</v>
      </c>
      <c r="F10314" s="6"/>
      <c r="G10314" s="6" t="str">
        <f t="shared" si="322"/>
        <v>002</v>
      </c>
      <c r="H10314" s="6" t="str">
        <f t="shared" si="323"/>
        <v>042</v>
      </c>
      <c r="J10314" s="57"/>
      <c r="K10314" s="57"/>
      <c r="L10314" s="57"/>
    </row>
    <row r="10315" spans="1:12">
      <c r="A10315" s="6">
        <v>10139</v>
      </c>
      <c r="B10315" s="10" t="s">
        <v>25546</v>
      </c>
      <c r="C10315" s="10" t="s">
        <v>7463</v>
      </c>
      <c r="D10315" s="10" t="s">
        <v>58901</v>
      </c>
      <c r="E10315" s="6" t="s">
        <v>15879</v>
      </c>
      <c r="F10315" s="6"/>
      <c r="G10315" s="6" t="str">
        <f t="shared" si="322"/>
        <v>002</v>
      </c>
      <c r="H10315" s="6" t="str">
        <f t="shared" si="323"/>
        <v>042</v>
      </c>
      <c r="J10315" s="57"/>
      <c r="K10315" s="57"/>
      <c r="L10315" s="57"/>
    </row>
    <row r="10316" spans="1:12">
      <c r="A10316" s="6">
        <v>10140</v>
      </c>
      <c r="B10316" s="10" t="s">
        <v>25547</v>
      </c>
      <c r="C10316" s="10" t="s">
        <v>7464</v>
      </c>
      <c r="D10316" s="10" t="s">
        <v>39077</v>
      </c>
      <c r="E10316" s="6" t="s">
        <v>15879</v>
      </c>
      <c r="F10316" s="6"/>
      <c r="G10316" s="6" t="str">
        <f t="shared" si="322"/>
        <v>002</v>
      </c>
      <c r="H10316" s="6" t="str">
        <f t="shared" si="323"/>
        <v>042</v>
      </c>
      <c r="J10316" s="57"/>
      <c r="K10316" s="57"/>
      <c r="L10316" s="57"/>
    </row>
    <row r="10317" spans="1:12">
      <c r="A10317" s="6">
        <v>10141</v>
      </c>
      <c r="B10317" s="10" t="s">
        <v>25548</v>
      </c>
      <c r="C10317" s="10" t="s">
        <v>7465</v>
      </c>
      <c r="D10317" s="10" t="s">
        <v>58902</v>
      </c>
      <c r="E10317" s="6" t="s">
        <v>15879</v>
      </c>
      <c r="F10317" s="6"/>
      <c r="G10317" s="6" t="str">
        <f t="shared" si="322"/>
        <v>002</v>
      </c>
      <c r="H10317" s="6" t="str">
        <f t="shared" si="323"/>
        <v>042</v>
      </c>
      <c r="J10317" s="57"/>
      <c r="K10317" s="57"/>
      <c r="L10317" s="57"/>
    </row>
    <row r="10318" spans="1:12">
      <c r="A10318" s="6">
        <v>10142</v>
      </c>
      <c r="B10318" s="10" t="s">
        <v>25549</v>
      </c>
      <c r="C10318" s="10" t="s">
        <v>7466</v>
      </c>
      <c r="D10318" s="10" t="s">
        <v>39078</v>
      </c>
      <c r="E10318" s="6" t="s">
        <v>15879</v>
      </c>
      <c r="F10318" s="6"/>
      <c r="G10318" s="6" t="str">
        <f t="shared" si="322"/>
        <v>002</v>
      </c>
      <c r="H10318" s="6" t="str">
        <f t="shared" si="323"/>
        <v>042</v>
      </c>
      <c r="J10318" s="57"/>
      <c r="K10318" s="57"/>
      <c r="L10318" s="57"/>
    </row>
    <row r="10319" spans="1:12">
      <c r="A10319" s="6">
        <v>10143</v>
      </c>
      <c r="B10319" s="10" t="s">
        <v>25550</v>
      </c>
      <c r="C10319" s="10" t="s">
        <v>7467</v>
      </c>
      <c r="D10319" s="10" t="s">
        <v>58903</v>
      </c>
      <c r="E10319" s="6" t="s">
        <v>15879</v>
      </c>
      <c r="F10319" s="6"/>
      <c r="G10319" s="6" t="str">
        <f t="shared" si="322"/>
        <v>002</v>
      </c>
      <c r="H10319" s="6" t="str">
        <f t="shared" si="323"/>
        <v>042</v>
      </c>
      <c r="J10319" s="57"/>
      <c r="K10319" s="57"/>
      <c r="L10319" s="57"/>
    </row>
    <row r="10320" spans="1:12">
      <c r="A10320" s="6">
        <v>10144</v>
      </c>
      <c r="B10320" s="10" t="s">
        <v>25551</v>
      </c>
      <c r="C10320" s="10" t="s">
        <v>7468</v>
      </c>
      <c r="D10320" s="10" t="s">
        <v>39079</v>
      </c>
      <c r="E10320" s="6" t="s">
        <v>15879</v>
      </c>
      <c r="F10320" s="6"/>
      <c r="G10320" s="6" t="str">
        <f t="shared" si="322"/>
        <v>002</v>
      </c>
      <c r="H10320" s="6" t="str">
        <f t="shared" si="323"/>
        <v>042</v>
      </c>
      <c r="J10320" s="57"/>
      <c r="K10320" s="57"/>
      <c r="L10320" s="57"/>
    </row>
    <row r="10321" spans="1:12">
      <c r="A10321" s="6">
        <v>10145</v>
      </c>
      <c r="B10321" s="10" t="s">
        <v>25552</v>
      </c>
      <c r="C10321" s="10" t="s">
        <v>7469</v>
      </c>
      <c r="D10321" s="10" t="s">
        <v>39080</v>
      </c>
      <c r="E10321" s="6" t="s">
        <v>15879</v>
      </c>
      <c r="F10321" s="6"/>
      <c r="G10321" s="6" t="str">
        <f t="shared" si="322"/>
        <v>002</v>
      </c>
      <c r="H10321" s="6" t="str">
        <f t="shared" si="323"/>
        <v>042</v>
      </c>
      <c r="J10321" s="57"/>
      <c r="K10321" s="57"/>
      <c r="L10321" s="57"/>
    </row>
    <row r="10322" spans="1:12">
      <c r="A10322" s="6">
        <v>10146</v>
      </c>
      <c r="B10322" s="10" t="s">
        <v>25553</v>
      </c>
      <c r="C10322" s="10" t="s">
        <v>7470</v>
      </c>
      <c r="D10322" s="10" t="s">
        <v>39081</v>
      </c>
      <c r="E10322" s="6" t="s">
        <v>15879</v>
      </c>
      <c r="F10322" s="6"/>
      <c r="G10322" s="6" t="str">
        <f t="shared" si="322"/>
        <v>002</v>
      </c>
      <c r="H10322" s="6" t="str">
        <f t="shared" si="323"/>
        <v>042</v>
      </c>
      <c r="J10322" s="57"/>
      <c r="K10322" s="57"/>
      <c r="L10322" s="57"/>
    </row>
    <row r="10323" spans="1:12">
      <c r="A10323" s="6">
        <v>10147</v>
      </c>
      <c r="B10323" s="10" t="s">
        <v>25554</v>
      </c>
      <c r="C10323" s="10" t="s">
        <v>7471</v>
      </c>
      <c r="D10323" s="10" t="s">
        <v>58904</v>
      </c>
      <c r="E10323" s="6" t="s">
        <v>15879</v>
      </c>
      <c r="F10323" s="6"/>
      <c r="G10323" s="6" t="str">
        <f t="shared" si="322"/>
        <v>002</v>
      </c>
      <c r="H10323" s="6" t="str">
        <f t="shared" si="323"/>
        <v>042</v>
      </c>
      <c r="J10323" s="57"/>
      <c r="K10323" s="57"/>
      <c r="L10323" s="57"/>
    </row>
    <row r="10324" spans="1:12">
      <c r="A10324" s="6">
        <v>10148</v>
      </c>
      <c r="B10324" s="10" t="s">
        <v>39082</v>
      </c>
      <c r="C10324" s="10" t="s">
        <v>7472</v>
      </c>
      <c r="D10324" s="10" t="s">
        <v>39083</v>
      </c>
      <c r="E10324" s="6" t="s">
        <v>15879</v>
      </c>
      <c r="F10324" s="6"/>
      <c r="G10324" s="6" t="str">
        <f t="shared" si="322"/>
        <v>002</v>
      </c>
      <c r="H10324" s="6" t="str">
        <f t="shared" si="323"/>
        <v>042</v>
      </c>
      <c r="J10324" s="57"/>
      <c r="K10324" s="57"/>
      <c r="L10324" s="57"/>
    </row>
    <row r="10325" spans="1:12">
      <c r="A10325" s="6">
        <v>10149</v>
      </c>
      <c r="B10325" s="10" t="s">
        <v>25555</v>
      </c>
      <c r="C10325" s="10" t="s">
        <v>7473</v>
      </c>
      <c r="D10325" s="10" t="s">
        <v>58905</v>
      </c>
      <c r="E10325" s="6" t="s">
        <v>15879</v>
      </c>
      <c r="F10325" s="6"/>
      <c r="G10325" s="6" t="str">
        <f t="shared" si="322"/>
        <v>002</v>
      </c>
      <c r="H10325" s="6" t="str">
        <f t="shared" si="323"/>
        <v>042</v>
      </c>
      <c r="J10325" s="57"/>
      <c r="K10325" s="57"/>
      <c r="L10325" s="57"/>
    </row>
    <row r="10326" spans="1:12">
      <c r="A10326" s="6">
        <v>10150</v>
      </c>
      <c r="B10326" s="10" t="s">
        <v>25556</v>
      </c>
      <c r="C10326" s="10" t="s">
        <v>7474</v>
      </c>
      <c r="D10326" s="10" t="s">
        <v>39084</v>
      </c>
      <c r="E10326" s="6" t="s">
        <v>15879</v>
      </c>
      <c r="F10326" s="6"/>
      <c r="G10326" s="6" t="str">
        <f t="shared" si="322"/>
        <v>002</v>
      </c>
      <c r="H10326" s="6" t="str">
        <f t="shared" si="323"/>
        <v>042</v>
      </c>
      <c r="J10326" s="57"/>
      <c r="K10326" s="57"/>
      <c r="L10326" s="57"/>
    </row>
    <row r="10327" spans="1:12">
      <c r="A10327" s="6">
        <v>10151</v>
      </c>
      <c r="B10327" s="10" t="s">
        <v>25557</v>
      </c>
      <c r="C10327" s="10" t="s">
        <v>7475</v>
      </c>
      <c r="D10327" s="10" t="s">
        <v>39085</v>
      </c>
      <c r="E10327" s="6" t="s">
        <v>15879</v>
      </c>
      <c r="F10327" s="6"/>
      <c r="G10327" s="6" t="str">
        <f t="shared" si="322"/>
        <v>002</v>
      </c>
      <c r="H10327" s="6" t="str">
        <f t="shared" si="323"/>
        <v>042</v>
      </c>
      <c r="J10327" s="57"/>
      <c r="K10327" s="57"/>
      <c r="L10327" s="57"/>
    </row>
    <row r="10328" spans="1:12">
      <c r="A10328" s="6">
        <v>10152</v>
      </c>
      <c r="B10328" s="10" t="s">
        <v>25558</v>
      </c>
      <c r="C10328" s="10" t="s">
        <v>7476</v>
      </c>
      <c r="D10328" s="10" t="s">
        <v>58906</v>
      </c>
      <c r="E10328" s="6" t="s">
        <v>15879</v>
      </c>
      <c r="F10328" s="6"/>
      <c r="G10328" s="6" t="str">
        <f t="shared" si="322"/>
        <v>002</v>
      </c>
      <c r="H10328" s="6" t="str">
        <f t="shared" si="323"/>
        <v>042</v>
      </c>
      <c r="J10328" s="57"/>
      <c r="K10328" s="57"/>
      <c r="L10328" s="57"/>
    </row>
    <row r="10329" spans="1:12">
      <c r="A10329" s="6">
        <v>10153</v>
      </c>
      <c r="B10329" s="10" t="s">
        <v>39086</v>
      </c>
      <c r="C10329" s="10" t="s">
        <v>7477</v>
      </c>
      <c r="D10329" s="10" t="s">
        <v>58907</v>
      </c>
      <c r="E10329" s="6" t="s">
        <v>15879</v>
      </c>
      <c r="F10329" s="6"/>
      <c r="G10329" s="6" t="str">
        <f t="shared" si="322"/>
        <v>002</v>
      </c>
      <c r="H10329" s="6" t="str">
        <f t="shared" si="323"/>
        <v>042</v>
      </c>
      <c r="J10329" s="57"/>
      <c r="K10329" s="57"/>
      <c r="L10329" s="57"/>
    </row>
    <row r="10330" spans="1:12">
      <c r="A10330" s="6">
        <v>10154</v>
      </c>
      <c r="B10330" s="10" t="s">
        <v>25559</v>
      </c>
      <c r="C10330" s="10" t="s">
        <v>7478</v>
      </c>
      <c r="D10330" s="10" t="s">
        <v>47348</v>
      </c>
      <c r="E10330" s="6" t="s">
        <v>15879</v>
      </c>
      <c r="F10330" s="6"/>
      <c r="G10330" s="6" t="str">
        <f t="shared" si="322"/>
        <v>002</v>
      </c>
      <c r="H10330" s="6" t="str">
        <f t="shared" si="323"/>
        <v>042</v>
      </c>
      <c r="J10330" s="57"/>
      <c r="K10330" s="57"/>
      <c r="L10330" s="57"/>
    </row>
    <row r="10331" spans="1:12">
      <c r="A10331" s="6">
        <v>10155</v>
      </c>
      <c r="B10331" s="10" t="s">
        <v>25560</v>
      </c>
      <c r="C10331" s="10" t="s">
        <v>7479</v>
      </c>
      <c r="D10331" s="10" t="s">
        <v>58908</v>
      </c>
      <c r="E10331" s="6" t="s">
        <v>15879</v>
      </c>
      <c r="F10331" s="6"/>
      <c r="G10331" s="6" t="str">
        <f t="shared" si="322"/>
        <v>002</v>
      </c>
      <c r="H10331" s="6" t="str">
        <f t="shared" si="323"/>
        <v>042</v>
      </c>
      <c r="J10331" s="57"/>
      <c r="K10331" s="57"/>
      <c r="L10331" s="57"/>
    </row>
    <row r="10332" spans="1:12">
      <c r="A10332" s="6">
        <v>10156</v>
      </c>
      <c r="B10332" s="10" t="s">
        <v>39087</v>
      </c>
      <c r="C10332" s="10" t="s">
        <v>7480</v>
      </c>
      <c r="D10332" s="10" t="s">
        <v>58909</v>
      </c>
      <c r="E10332" s="6" t="s">
        <v>15879</v>
      </c>
      <c r="F10332" s="6"/>
      <c r="G10332" s="6" t="str">
        <f t="shared" si="322"/>
        <v>002</v>
      </c>
      <c r="H10332" s="6" t="str">
        <f t="shared" si="323"/>
        <v>042</v>
      </c>
      <c r="J10332" s="57"/>
      <c r="K10332" s="57"/>
      <c r="L10332" s="57"/>
    </row>
    <row r="10333" spans="1:12">
      <c r="A10333" s="6">
        <v>10157</v>
      </c>
      <c r="B10333" s="10" t="s">
        <v>25561</v>
      </c>
      <c r="C10333" s="10" t="s">
        <v>7481</v>
      </c>
      <c r="D10333" s="10" t="s">
        <v>58910</v>
      </c>
      <c r="E10333" s="6" t="s">
        <v>15879</v>
      </c>
      <c r="F10333" s="6"/>
      <c r="G10333" s="6" t="str">
        <f t="shared" si="322"/>
        <v>002</v>
      </c>
      <c r="H10333" s="6" t="str">
        <f t="shared" si="323"/>
        <v>042</v>
      </c>
      <c r="J10333" s="57"/>
      <c r="K10333" s="57"/>
      <c r="L10333" s="57"/>
    </row>
    <row r="10334" spans="1:12">
      <c r="A10334" s="6">
        <v>10158</v>
      </c>
      <c r="B10334" s="10" t="s">
        <v>25562</v>
      </c>
      <c r="C10334" s="10" t="s">
        <v>7482</v>
      </c>
      <c r="D10334" s="10" t="s">
        <v>58911</v>
      </c>
      <c r="E10334" s="6" t="s">
        <v>15879</v>
      </c>
      <c r="F10334" s="6"/>
      <c r="G10334" s="6" t="str">
        <f t="shared" si="322"/>
        <v>002</v>
      </c>
      <c r="H10334" s="6" t="str">
        <f t="shared" si="323"/>
        <v>042</v>
      </c>
      <c r="J10334" s="57"/>
      <c r="K10334" s="57"/>
      <c r="L10334" s="57"/>
    </row>
    <row r="10335" spans="1:12">
      <c r="A10335" s="6">
        <v>10159</v>
      </c>
      <c r="B10335" s="10" t="s">
        <v>25563</v>
      </c>
      <c r="C10335" s="10" t="s">
        <v>7483</v>
      </c>
      <c r="D10335" s="10" t="s">
        <v>35057</v>
      </c>
      <c r="E10335" s="6" t="s">
        <v>15879</v>
      </c>
      <c r="F10335" s="6"/>
      <c r="G10335" s="6" t="str">
        <f t="shared" si="322"/>
        <v>002</v>
      </c>
      <c r="H10335" s="6" t="str">
        <f t="shared" si="323"/>
        <v>042</v>
      </c>
      <c r="J10335" s="57"/>
      <c r="K10335" s="57"/>
      <c r="L10335" s="57"/>
    </row>
    <row r="10336" spans="1:12">
      <c r="A10336" s="6">
        <v>10160</v>
      </c>
      <c r="B10336" s="10" t="s">
        <v>25564</v>
      </c>
      <c r="C10336" s="10" t="s">
        <v>7484</v>
      </c>
      <c r="D10336" s="10" t="s">
        <v>39088</v>
      </c>
      <c r="E10336" s="6" t="s">
        <v>15879</v>
      </c>
      <c r="F10336" s="6"/>
      <c r="G10336" s="6" t="str">
        <f t="shared" ref="G10336:G10399" si="324">+LEFT(C10336,3)</f>
        <v>002</v>
      </c>
      <c r="H10336" s="6" t="str">
        <f t="shared" ref="H10336:H10399" si="325">+MID(C10336,5,3)</f>
        <v>042</v>
      </c>
      <c r="J10336" s="57"/>
      <c r="K10336" s="57"/>
      <c r="L10336" s="57"/>
    </row>
    <row r="10337" spans="1:12">
      <c r="A10337" s="6">
        <v>10161</v>
      </c>
      <c r="B10337" s="10" t="s">
        <v>25565</v>
      </c>
      <c r="C10337" s="10" t="s">
        <v>7485</v>
      </c>
      <c r="D10337" s="10" t="s">
        <v>58912</v>
      </c>
      <c r="E10337" s="6" t="s">
        <v>15879</v>
      </c>
      <c r="F10337" s="6"/>
      <c r="G10337" s="6" t="str">
        <f t="shared" si="324"/>
        <v>002</v>
      </c>
      <c r="H10337" s="6" t="str">
        <f t="shared" si="325"/>
        <v>042</v>
      </c>
      <c r="J10337" s="57"/>
      <c r="K10337" s="57"/>
      <c r="L10337" s="57"/>
    </row>
    <row r="10338" spans="1:12">
      <c r="A10338" s="6">
        <v>10162</v>
      </c>
      <c r="B10338" s="10" t="s">
        <v>25566</v>
      </c>
      <c r="C10338" s="10" t="s">
        <v>7486</v>
      </c>
      <c r="D10338" s="10" t="s">
        <v>58913</v>
      </c>
      <c r="E10338" s="6" t="s">
        <v>15879</v>
      </c>
      <c r="F10338" s="6"/>
      <c r="G10338" s="6" t="str">
        <f t="shared" si="324"/>
        <v>002</v>
      </c>
      <c r="H10338" s="6" t="str">
        <f t="shared" si="325"/>
        <v>042</v>
      </c>
      <c r="J10338" s="57"/>
      <c r="K10338" s="57"/>
      <c r="L10338" s="57"/>
    </row>
    <row r="10339" spans="1:12">
      <c r="A10339" s="6">
        <v>10163</v>
      </c>
      <c r="B10339" s="10" t="s">
        <v>25567</v>
      </c>
      <c r="C10339" s="10" t="s">
        <v>7487</v>
      </c>
      <c r="D10339" s="10" t="s">
        <v>58914</v>
      </c>
      <c r="E10339" s="6" t="s">
        <v>15879</v>
      </c>
      <c r="F10339" s="6"/>
      <c r="G10339" s="6" t="str">
        <f t="shared" si="324"/>
        <v>002</v>
      </c>
      <c r="H10339" s="6" t="str">
        <f t="shared" si="325"/>
        <v>042</v>
      </c>
      <c r="J10339" s="57"/>
      <c r="K10339" s="57"/>
      <c r="L10339" s="57"/>
    </row>
    <row r="10340" spans="1:12">
      <c r="A10340" s="6">
        <v>10164</v>
      </c>
      <c r="B10340" s="10" t="s">
        <v>25568</v>
      </c>
      <c r="C10340" s="10" t="s">
        <v>7488</v>
      </c>
      <c r="D10340" s="10" t="s">
        <v>58915</v>
      </c>
      <c r="E10340" s="6" t="s">
        <v>15879</v>
      </c>
      <c r="F10340" s="6"/>
      <c r="G10340" s="6" t="str">
        <f t="shared" si="324"/>
        <v>002</v>
      </c>
      <c r="H10340" s="6" t="str">
        <f t="shared" si="325"/>
        <v>042</v>
      </c>
      <c r="J10340" s="57"/>
      <c r="K10340" s="57"/>
      <c r="L10340" s="57"/>
    </row>
    <row r="10341" spans="1:12">
      <c r="A10341" s="6">
        <v>10165</v>
      </c>
      <c r="B10341" s="10" t="s">
        <v>25569</v>
      </c>
      <c r="C10341" s="10" t="s">
        <v>7489</v>
      </c>
      <c r="D10341" s="10" t="s">
        <v>58916</v>
      </c>
      <c r="E10341" s="6" t="s">
        <v>15879</v>
      </c>
      <c r="F10341" s="6"/>
      <c r="G10341" s="6" t="str">
        <f t="shared" si="324"/>
        <v>002</v>
      </c>
      <c r="H10341" s="6" t="str">
        <f t="shared" si="325"/>
        <v>042</v>
      </c>
      <c r="J10341" s="57"/>
      <c r="K10341" s="57"/>
      <c r="L10341" s="57"/>
    </row>
    <row r="10342" spans="1:12">
      <c r="A10342" s="6">
        <v>10166</v>
      </c>
      <c r="B10342" s="10" t="s">
        <v>42721</v>
      </c>
      <c r="C10342" s="10" t="s">
        <v>7490</v>
      </c>
      <c r="D10342" s="10" t="s">
        <v>35058</v>
      </c>
      <c r="E10342" s="6" t="s">
        <v>15879</v>
      </c>
      <c r="F10342" s="6"/>
      <c r="G10342" s="6" t="str">
        <f t="shared" si="324"/>
        <v>002</v>
      </c>
      <c r="H10342" s="6" t="str">
        <f t="shared" si="325"/>
        <v>042</v>
      </c>
      <c r="J10342" s="57"/>
      <c r="K10342" s="57"/>
      <c r="L10342" s="57"/>
    </row>
    <row r="10343" spans="1:12">
      <c r="A10343" s="6">
        <v>10167</v>
      </c>
      <c r="B10343" s="10" t="s">
        <v>25570</v>
      </c>
      <c r="C10343" s="10" t="s">
        <v>7491</v>
      </c>
      <c r="D10343" s="10" t="s">
        <v>58917</v>
      </c>
      <c r="E10343" s="6" t="s">
        <v>15879</v>
      </c>
      <c r="F10343" s="6"/>
      <c r="G10343" s="6" t="str">
        <f t="shared" si="324"/>
        <v>002</v>
      </c>
      <c r="H10343" s="6" t="str">
        <f t="shared" si="325"/>
        <v>042</v>
      </c>
      <c r="J10343" s="57"/>
      <c r="K10343" s="57"/>
      <c r="L10343" s="57"/>
    </row>
    <row r="10344" spans="1:12">
      <c r="A10344" s="6">
        <v>10168</v>
      </c>
      <c r="B10344" s="10" t="s">
        <v>25571</v>
      </c>
      <c r="C10344" s="10" t="s">
        <v>7492</v>
      </c>
      <c r="D10344" s="10" t="s">
        <v>58918</v>
      </c>
      <c r="E10344" s="6" t="s">
        <v>15879</v>
      </c>
      <c r="F10344" s="6"/>
      <c r="G10344" s="6" t="str">
        <f t="shared" si="324"/>
        <v>002</v>
      </c>
      <c r="H10344" s="6" t="str">
        <f t="shared" si="325"/>
        <v>042</v>
      </c>
      <c r="J10344" s="57"/>
      <c r="K10344" s="57"/>
      <c r="L10344" s="57"/>
    </row>
    <row r="10345" spans="1:12">
      <c r="A10345" s="6">
        <v>10169</v>
      </c>
      <c r="B10345" s="10" t="s">
        <v>25572</v>
      </c>
      <c r="C10345" s="10" t="s">
        <v>7493</v>
      </c>
      <c r="D10345" s="10" t="s">
        <v>58919</v>
      </c>
      <c r="E10345" s="6" t="s">
        <v>15879</v>
      </c>
      <c r="F10345" s="6"/>
      <c r="G10345" s="6" t="str">
        <f t="shared" si="324"/>
        <v>002</v>
      </c>
      <c r="H10345" s="6" t="str">
        <f t="shared" si="325"/>
        <v>042</v>
      </c>
      <c r="J10345" s="57"/>
      <c r="K10345" s="57"/>
      <c r="L10345" s="57"/>
    </row>
    <row r="10346" spans="1:12">
      <c r="A10346" s="6">
        <v>10170</v>
      </c>
      <c r="B10346" s="10" t="s">
        <v>25573</v>
      </c>
      <c r="C10346" s="10" t="s">
        <v>7494</v>
      </c>
      <c r="D10346" s="10" t="s">
        <v>45301</v>
      </c>
      <c r="E10346" s="6" t="s">
        <v>15879</v>
      </c>
      <c r="F10346" s="6"/>
      <c r="G10346" s="6" t="str">
        <f t="shared" si="324"/>
        <v>002</v>
      </c>
      <c r="H10346" s="6" t="str">
        <f t="shared" si="325"/>
        <v>042</v>
      </c>
      <c r="J10346" s="57"/>
      <c r="K10346" s="57"/>
      <c r="L10346" s="57"/>
    </row>
    <row r="10347" spans="1:12">
      <c r="A10347" s="6">
        <v>10171</v>
      </c>
      <c r="B10347" s="10" t="s">
        <v>25574</v>
      </c>
      <c r="C10347" s="10" t="s">
        <v>7495</v>
      </c>
      <c r="D10347" s="10" t="s">
        <v>58920</v>
      </c>
      <c r="E10347" s="6" t="s">
        <v>15879</v>
      </c>
      <c r="F10347" s="6"/>
      <c r="G10347" s="6" t="str">
        <f t="shared" si="324"/>
        <v>002</v>
      </c>
      <c r="H10347" s="6" t="str">
        <f t="shared" si="325"/>
        <v>042</v>
      </c>
      <c r="J10347" s="57"/>
      <c r="K10347" s="57"/>
      <c r="L10347" s="57"/>
    </row>
    <row r="10348" spans="1:12">
      <c r="A10348" s="6">
        <v>10172</v>
      </c>
      <c r="B10348" s="10" t="s">
        <v>25575</v>
      </c>
      <c r="C10348" s="10" t="s">
        <v>7496</v>
      </c>
      <c r="D10348" s="10" t="s">
        <v>46417</v>
      </c>
      <c r="E10348" s="6" t="s">
        <v>15879</v>
      </c>
      <c r="F10348" s="6"/>
      <c r="G10348" s="6" t="str">
        <f t="shared" si="324"/>
        <v>002</v>
      </c>
      <c r="H10348" s="6" t="str">
        <f t="shared" si="325"/>
        <v>042</v>
      </c>
      <c r="J10348" s="57"/>
      <c r="K10348" s="57"/>
      <c r="L10348" s="57"/>
    </row>
    <row r="10349" spans="1:12">
      <c r="A10349" s="6">
        <v>10173</v>
      </c>
      <c r="B10349" s="10" t="s">
        <v>25576</v>
      </c>
      <c r="C10349" s="10" t="s">
        <v>7497</v>
      </c>
      <c r="D10349" s="10" t="s">
        <v>58921</v>
      </c>
      <c r="E10349" s="6" t="s">
        <v>15879</v>
      </c>
      <c r="F10349" s="6"/>
      <c r="G10349" s="6" t="str">
        <f t="shared" si="324"/>
        <v>002</v>
      </c>
      <c r="H10349" s="6" t="str">
        <f t="shared" si="325"/>
        <v>042</v>
      </c>
      <c r="J10349" s="57"/>
      <c r="K10349" s="57"/>
      <c r="L10349" s="57"/>
    </row>
    <row r="10350" spans="1:12">
      <c r="A10350" s="6">
        <v>10174</v>
      </c>
      <c r="B10350" s="10" t="s">
        <v>25577</v>
      </c>
      <c r="C10350" s="10" t="s">
        <v>7498</v>
      </c>
      <c r="D10350" s="10" t="s">
        <v>58922</v>
      </c>
      <c r="E10350" s="6" t="s">
        <v>15879</v>
      </c>
      <c r="F10350" s="6"/>
      <c r="G10350" s="6" t="str">
        <f t="shared" si="324"/>
        <v>002</v>
      </c>
      <c r="H10350" s="6" t="str">
        <f t="shared" si="325"/>
        <v>042</v>
      </c>
      <c r="J10350" s="57"/>
      <c r="K10350" s="57"/>
      <c r="L10350" s="57"/>
    </row>
    <row r="10351" spans="1:12">
      <c r="A10351" s="6">
        <v>10175</v>
      </c>
      <c r="B10351" s="10" t="s">
        <v>25578</v>
      </c>
      <c r="C10351" s="10" t="s">
        <v>7499</v>
      </c>
      <c r="D10351" s="10" t="s">
        <v>58923</v>
      </c>
      <c r="E10351" s="6" t="s">
        <v>15879</v>
      </c>
      <c r="F10351" s="6"/>
      <c r="G10351" s="6" t="str">
        <f t="shared" si="324"/>
        <v>002</v>
      </c>
      <c r="H10351" s="6" t="str">
        <f t="shared" si="325"/>
        <v>042</v>
      </c>
      <c r="J10351" s="57"/>
      <c r="K10351" s="57"/>
      <c r="L10351" s="57"/>
    </row>
    <row r="10352" spans="1:12">
      <c r="A10352" s="6">
        <v>10176</v>
      </c>
      <c r="B10352" s="10" t="s">
        <v>25579</v>
      </c>
      <c r="C10352" s="10" t="s">
        <v>7500</v>
      </c>
      <c r="D10352" s="10" t="s">
        <v>58924</v>
      </c>
      <c r="E10352" s="6" t="s">
        <v>15879</v>
      </c>
      <c r="F10352" s="6"/>
      <c r="G10352" s="6" t="str">
        <f t="shared" si="324"/>
        <v>002</v>
      </c>
      <c r="H10352" s="6" t="str">
        <f t="shared" si="325"/>
        <v>042</v>
      </c>
      <c r="J10352" s="57"/>
      <c r="K10352" s="57"/>
      <c r="L10352" s="57"/>
    </row>
    <row r="10353" spans="1:12">
      <c r="A10353" s="6">
        <v>10177</v>
      </c>
      <c r="B10353" s="10" t="s">
        <v>25580</v>
      </c>
      <c r="C10353" s="10" t="s">
        <v>7501</v>
      </c>
      <c r="D10353" s="10" t="s">
        <v>58925</v>
      </c>
      <c r="E10353" s="6" t="s">
        <v>15879</v>
      </c>
      <c r="F10353" s="6"/>
      <c r="G10353" s="6" t="str">
        <f t="shared" si="324"/>
        <v>002</v>
      </c>
      <c r="H10353" s="6" t="str">
        <f t="shared" si="325"/>
        <v>042</v>
      </c>
      <c r="J10353" s="57"/>
      <c r="K10353" s="57"/>
      <c r="L10353" s="57"/>
    </row>
    <row r="10354" spans="1:12">
      <c r="A10354" s="6">
        <v>10178</v>
      </c>
      <c r="B10354" s="10" t="s">
        <v>25581</v>
      </c>
      <c r="C10354" s="10" t="s">
        <v>7502</v>
      </c>
      <c r="D10354" s="10" t="s">
        <v>58926</v>
      </c>
      <c r="E10354" s="6" t="s">
        <v>15879</v>
      </c>
      <c r="F10354" s="6"/>
      <c r="G10354" s="6" t="str">
        <f t="shared" si="324"/>
        <v>002</v>
      </c>
      <c r="H10354" s="6" t="str">
        <f t="shared" si="325"/>
        <v>042</v>
      </c>
      <c r="J10354" s="57"/>
      <c r="K10354" s="57"/>
      <c r="L10354" s="57"/>
    </row>
    <row r="10355" spans="1:12">
      <c r="A10355" s="6">
        <v>10179</v>
      </c>
      <c r="B10355" s="10" t="s">
        <v>25582</v>
      </c>
      <c r="C10355" s="10" t="s">
        <v>7503</v>
      </c>
      <c r="D10355" s="10" t="s">
        <v>58927</v>
      </c>
      <c r="E10355" s="6" t="s">
        <v>15879</v>
      </c>
      <c r="F10355" s="6"/>
      <c r="G10355" s="6" t="str">
        <f t="shared" si="324"/>
        <v>002</v>
      </c>
      <c r="H10355" s="6" t="str">
        <f t="shared" si="325"/>
        <v>042</v>
      </c>
      <c r="J10355" s="57"/>
      <c r="K10355" s="57"/>
      <c r="L10355" s="57"/>
    </row>
    <row r="10356" spans="1:12">
      <c r="A10356" s="6">
        <v>10180</v>
      </c>
      <c r="B10356" s="10" t="s">
        <v>39089</v>
      </c>
      <c r="C10356" s="10" t="s">
        <v>7504</v>
      </c>
      <c r="D10356" s="10" t="s">
        <v>58928</v>
      </c>
      <c r="E10356" s="6" t="s">
        <v>15879</v>
      </c>
      <c r="F10356" s="6"/>
      <c r="G10356" s="6" t="str">
        <f t="shared" si="324"/>
        <v>002</v>
      </c>
      <c r="H10356" s="6" t="str">
        <f t="shared" si="325"/>
        <v>042</v>
      </c>
      <c r="J10356" s="57"/>
      <c r="K10356" s="57"/>
      <c r="L10356" s="57"/>
    </row>
    <row r="10357" spans="1:12">
      <c r="A10357" s="6">
        <v>10181</v>
      </c>
      <c r="B10357" s="10" t="s">
        <v>25583</v>
      </c>
      <c r="C10357" s="10" t="s">
        <v>7505</v>
      </c>
      <c r="D10357" s="10" t="s">
        <v>58929</v>
      </c>
      <c r="E10357" s="6" t="s">
        <v>15879</v>
      </c>
      <c r="F10357" s="6"/>
      <c r="G10357" s="6" t="str">
        <f t="shared" si="324"/>
        <v>002</v>
      </c>
      <c r="H10357" s="6" t="str">
        <f t="shared" si="325"/>
        <v>042</v>
      </c>
      <c r="J10357" s="57"/>
      <c r="K10357" s="57"/>
      <c r="L10357" s="57"/>
    </row>
    <row r="10358" spans="1:12">
      <c r="A10358" s="6">
        <v>10182</v>
      </c>
      <c r="B10358" s="10" t="s">
        <v>25584</v>
      </c>
      <c r="C10358" s="10" t="s">
        <v>7506</v>
      </c>
      <c r="D10358" s="10" t="s">
        <v>35059</v>
      </c>
      <c r="E10358" s="6" t="s">
        <v>15879</v>
      </c>
      <c r="F10358" s="6"/>
      <c r="G10358" s="6" t="str">
        <f t="shared" si="324"/>
        <v>002</v>
      </c>
      <c r="H10358" s="6" t="str">
        <f t="shared" si="325"/>
        <v>042</v>
      </c>
      <c r="J10358" s="57"/>
      <c r="K10358" s="57"/>
      <c r="L10358" s="57"/>
    </row>
    <row r="10359" spans="1:12">
      <c r="A10359" s="6">
        <v>10183</v>
      </c>
      <c r="B10359" s="10" t="s">
        <v>25585</v>
      </c>
      <c r="C10359" s="10" t="s">
        <v>7507</v>
      </c>
      <c r="D10359" s="10" t="s">
        <v>39090</v>
      </c>
      <c r="E10359" s="6" t="s">
        <v>15879</v>
      </c>
      <c r="F10359" s="6"/>
      <c r="G10359" s="6" t="str">
        <f t="shared" si="324"/>
        <v>002</v>
      </c>
      <c r="H10359" s="6" t="str">
        <f t="shared" si="325"/>
        <v>042</v>
      </c>
      <c r="J10359" s="57"/>
      <c r="K10359" s="57"/>
      <c r="L10359" s="57"/>
    </row>
    <row r="10360" spans="1:12">
      <c r="A10360" s="6">
        <v>10184</v>
      </c>
      <c r="B10360" s="10" t="s">
        <v>58930</v>
      </c>
      <c r="C10360" s="10" t="s">
        <v>7508</v>
      </c>
      <c r="D10360" s="10" t="s">
        <v>58931</v>
      </c>
      <c r="E10360" s="6" t="s">
        <v>15879</v>
      </c>
      <c r="F10360" s="6"/>
      <c r="G10360" s="6" t="str">
        <f t="shared" si="324"/>
        <v>002</v>
      </c>
      <c r="H10360" s="6" t="str">
        <f t="shared" si="325"/>
        <v>042</v>
      </c>
      <c r="J10360" s="57"/>
      <c r="K10360" s="57"/>
      <c r="L10360" s="57"/>
    </row>
    <row r="10361" spans="1:12">
      <c r="A10361" s="6">
        <v>10185</v>
      </c>
      <c r="B10361" s="10" t="s">
        <v>25586</v>
      </c>
      <c r="C10361" s="10" t="s">
        <v>7509</v>
      </c>
      <c r="D10361" s="10" t="s">
        <v>58932</v>
      </c>
      <c r="E10361" s="6" t="s">
        <v>15879</v>
      </c>
      <c r="F10361" s="6"/>
      <c r="G10361" s="6" t="str">
        <f t="shared" si="324"/>
        <v>002</v>
      </c>
      <c r="H10361" s="6" t="str">
        <f t="shared" si="325"/>
        <v>042</v>
      </c>
      <c r="J10361" s="57"/>
      <c r="K10361" s="57"/>
      <c r="L10361" s="57"/>
    </row>
    <row r="10362" spans="1:12">
      <c r="A10362" s="6">
        <v>10186</v>
      </c>
      <c r="B10362" s="10" t="s">
        <v>25587</v>
      </c>
      <c r="C10362" s="10" t="s">
        <v>7510</v>
      </c>
      <c r="D10362" s="10" t="s">
        <v>58933</v>
      </c>
      <c r="E10362" s="6" t="s">
        <v>15879</v>
      </c>
      <c r="F10362" s="6"/>
      <c r="G10362" s="6" t="str">
        <f t="shared" si="324"/>
        <v>002</v>
      </c>
      <c r="H10362" s="6" t="str">
        <f t="shared" si="325"/>
        <v>042</v>
      </c>
      <c r="J10362" s="57"/>
      <c r="K10362" s="57"/>
      <c r="L10362" s="57"/>
    </row>
    <row r="10363" spans="1:12">
      <c r="A10363" s="6">
        <v>10187</v>
      </c>
      <c r="B10363" s="10" t="s">
        <v>58934</v>
      </c>
      <c r="C10363" s="10" t="s">
        <v>7511</v>
      </c>
      <c r="D10363" s="10" t="s">
        <v>58935</v>
      </c>
      <c r="E10363" s="6" t="s">
        <v>15879</v>
      </c>
      <c r="F10363" s="6"/>
      <c r="G10363" s="6" t="str">
        <f t="shared" si="324"/>
        <v>002</v>
      </c>
      <c r="H10363" s="6" t="str">
        <f t="shared" si="325"/>
        <v>042</v>
      </c>
      <c r="J10363" s="57"/>
      <c r="K10363" s="57"/>
      <c r="L10363" s="57"/>
    </row>
    <row r="10364" spans="1:12">
      <c r="A10364" s="6">
        <v>10188</v>
      </c>
      <c r="B10364" s="10" t="s">
        <v>25588</v>
      </c>
      <c r="C10364" s="10" t="s">
        <v>7512</v>
      </c>
      <c r="D10364" s="10" t="s">
        <v>58936</v>
      </c>
      <c r="E10364" s="6" t="s">
        <v>15879</v>
      </c>
      <c r="F10364" s="6"/>
      <c r="G10364" s="6" t="str">
        <f t="shared" si="324"/>
        <v>002</v>
      </c>
      <c r="H10364" s="6" t="str">
        <f t="shared" si="325"/>
        <v>042</v>
      </c>
      <c r="J10364" s="57"/>
      <c r="K10364" s="57"/>
      <c r="L10364" s="57"/>
    </row>
    <row r="10365" spans="1:12">
      <c r="A10365" s="6">
        <v>10189</v>
      </c>
      <c r="B10365" s="10" t="s">
        <v>25589</v>
      </c>
      <c r="C10365" s="10" t="s">
        <v>7513</v>
      </c>
      <c r="D10365" s="10" t="s">
        <v>39091</v>
      </c>
      <c r="E10365" s="6" t="s">
        <v>15879</v>
      </c>
      <c r="F10365" s="6"/>
      <c r="G10365" s="6" t="str">
        <f t="shared" si="324"/>
        <v>002</v>
      </c>
      <c r="H10365" s="6" t="str">
        <f t="shared" si="325"/>
        <v>042</v>
      </c>
      <c r="J10365" s="57"/>
      <c r="K10365" s="57"/>
      <c r="L10365" s="57"/>
    </row>
    <row r="10366" spans="1:12">
      <c r="A10366" s="6">
        <v>10190</v>
      </c>
      <c r="B10366" s="10" t="s">
        <v>25590</v>
      </c>
      <c r="C10366" s="10" t="s">
        <v>7514</v>
      </c>
      <c r="D10366" s="10" t="s">
        <v>58937</v>
      </c>
      <c r="E10366" s="6" t="s">
        <v>15879</v>
      </c>
      <c r="F10366" s="6"/>
      <c r="G10366" s="6" t="str">
        <f t="shared" si="324"/>
        <v>002</v>
      </c>
      <c r="H10366" s="6" t="str">
        <f t="shared" si="325"/>
        <v>042</v>
      </c>
      <c r="J10366" s="57"/>
      <c r="K10366" s="57"/>
      <c r="L10366" s="57"/>
    </row>
    <row r="10367" spans="1:12">
      <c r="A10367" s="6">
        <v>10191</v>
      </c>
      <c r="B10367" s="10" t="s">
        <v>25591</v>
      </c>
      <c r="C10367" s="10" t="s">
        <v>7515</v>
      </c>
      <c r="D10367" s="10" t="s">
        <v>58938</v>
      </c>
      <c r="E10367" s="6" t="s">
        <v>15879</v>
      </c>
      <c r="F10367" s="6"/>
      <c r="G10367" s="6" t="str">
        <f t="shared" si="324"/>
        <v>002</v>
      </c>
      <c r="H10367" s="6" t="str">
        <f t="shared" si="325"/>
        <v>042</v>
      </c>
      <c r="J10367" s="57"/>
      <c r="K10367" s="57"/>
      <c r="L10367" s="57"/>
    </row>
    <row r="10368" spans="1:12">
      <c r="A10368" s="6">
        <v>10192</v>
      </c>
      <c r="B10368" s="10" t="s">
        <v>25592</v>
      </c>
      <c r="C10368" s="10" t="s">
        <v>7516</v>
      </c>
      <c r="D10368" s="10" t="s">
        <v>58939</v>
      </c>
      <c r="E10368" s="6" t="s">
        <v>15879</v>
      </c>
      <c r="F10368" s="6"/>
      <c r="G10368" s="6" t="str">
        <f t="shared" si="324"/>
        <v>002</v>
      </c>
      <c r="H10368" s="6" t="str">
        <f t="shared" si="325"/>
        <v>042</v>
      </c>
      <c r="J10368" s="57"/>
      <c r="K10368" s="57"/>
      <c r="L10368" s="57"/>
    </row>
    <row r="10369" spans="1:12">
      <c r="A10369" s="6">
        <v>10193</v>
      </c>
      <c r="B10369" s="10" t="s">
        <v>25593</v>
      </c>
      <c r="C10369" s="10" t="s">
        <v>7517</v>
      </c>
      <c r="D10369" s="10" t="s">
        <v>58925</v>
      </c>
      <c r="E10369" s="6" t="s">
        <v>15879</v>
      </c>
      <c r="F10369" s="6"/>
      <c r="G10369" s="6" t="str">
        <f t="shared" si="324"/>
        <v>002</v>
      </c>
      <c r="H10369" s="6" t="str">
        <f t="shared" si="325"/>
        <v>042</v>
      </c>
      <c r="J10369" s="57"/>
      <c r="K10369" s="57"/>
      <c r="L10369" s="57"/>
    </row>
    <row r="10370" spans="1:12">
      <c r="A10370" s="6">
        <v>10194</v>
      </c>
      <c r="B10370" s="10" t="s">
        <v>25594</v>
      </c>
      <c r="C10370" s="10" t="s">
        <v>7518</v>
      </c>
      <c r="D10370" s="10" t="s">
        <v>58940</v>
      </c>
      <c r="E10370" s="6" t="s">
        <v>15879</v>
      </c>
      <c r="F10370" s="6"/>
      <c r="G10370" s="6" t="str">
        <f t="shared" si="324"/>
        <v>002</v>
      </c>
      <c r="H10370" s="6" t="str">
        <f t="shared" si="325"/>
        <v>042</v>
      </c>
      <c r="J10370" s="57"/>
      <c r="K10370" s="57"/>
      <c r="L10370" s="57"/>
    </row>
    <row r="10371" spans="1:12">
      <c r="A10371" s="6">
        <v>10195</v>
      </c>
      <c r="B10371" s="10" t="s">
        <v>25595</v>
      </c>
      <c r="C10371" s="10" t="s">
        <v>7519</v>
      </c>
      <c r="D10371" s="10" t="s">
        <v>35060</v>
      </c>
      <c r="E10371" s="6" t="s">
        <v>15879</v>
      </c>
      <c r="F10371" s="6"/>
      <c r="G10371" s="6" t="str">
        <f t="shared" si="324"/>
        <v>002</v>
      </c>
      <c r="H10371" s="6" t="str">
        <f t="shared" si="325"/>
        <v>042</v>
      </c>
      <c r="J10371" s="57"/>
      <c r="K10371" s="57"/>
      <c r="L10371" s="57"/>
    </row>
    <row r="10372" spans="1:12">
      <c r="A10372" s="6">
        <v>10196</v>
      </c>
      <c r="B10372" s="10" t="s">
        <v>25596</v>
      </c>
      <c r="C10372" s="10" t="s">
        <v>7520</v>
      </c>
      <c r="D10372" s="10" t="s">
        <v>58941</v>
      </c>
      <c r="E10372" s="6" t="s">
        <v>15879</v>
      </c>
      <c r="F10372" s="6"/>
      <c r="G10372" s="6" t="str">
        <f t="shared" si="324"/>
        <v>002</v>
      </c>
      <c r="H10372" s="6" t="str">
        <f t="shared" si="325"/>
        <v>042</v>
      </c>
      <c r="J10372" s="57"/>
      <c r="K10372" s="57"/>
      <c r="L10372" s="57"/>
    </row>
    <row r="10373" spans="1:12">
      <c r="A10373" s="6">
        <v>10197</v>
      </c>
      <c r="B10373" s="10" t="s">
        <v>25597</v>
      </c>
      <c r="C10373" s="10" t="s">
        <v>7521</v>
      </c>
      <c r="D10373" s="10" t="s">
        <v>58942</v>
      </c>
      <c r="E10373" s="6" t="s">
        <v>15879</v>
      </c>
      <c r="F10373" s="6"/>
      <c r="G10373" s="6" t="str">
        <f t="shared" si="324"/>
        <v>002</v>
      </c>
      <c r="H10373" s="6" t="str">
        <f t="shared" si="325"/>
        <v>042</v>
      </c>
      <c r="J10373" s="57"/>
      <c r="K10373" s="57"/>
      <c r="L10373" s="57"/>
    </row>
    <row r="10374" spans="1:12">
      <c r="A10374" s="6">
        <v>10198</v>
      </c>
      <c r="B10374" s="10" t="s">
        <v>25598</v>
      </c>
      <c r="C10374" s="10" t="s">
        <v>7522</v>
      </c>
      <c r="D10374" s="10" t="s">
        <v>35061</v>
      </c>
      <c r="E10374" s="6" t="s">
        <v>15879</v>
      </c>
      <c r="F10374" s="6"/>
      <c r="G10374" s="6" t="str">
        <f t="shared" si="324"/>
        <v>002</v>
      </c>
      <c r="H10374" s="6" t="str">
        <f t="shared" si="325"/>
        <v>042</v>
      </c>
      <c r="J10374" s="57"/>
      <c r="K10374" s="57"/>
      <c r="L10374" s="57"/>
    </row>
    <row r="10375" spans="1:12">
      <c r="A10375" s="6">
        <v>10199</v>
      </c>
      <c r="B10375" s="10" t="s">
        <v>25599</v>
      </c>
      <c r="C10375" s="10" t="s">
        <v>7523</v>
      </c>
      <c r="D10375" s="10" t="s">
        <v>58943</v>
      </c>
      <c r="E10375" s="6" t="s">
        <v>15879</v>
      </c>
      <c r="F10375" s="6"/>
      <c r="G10375" s="6" t="str">
        <f t="shared" si="324"/>
        <v>002</v>
      </c>
      <c r="H10375" s="6" t="str">
        <f t="shared" si="325"/>
        <v>042</v>
      </c>
      <c r="J10375" s="57"/>
      <c r="K10375" s="57"/>
      <c r="L10375" s="57"/>
    </row>
    <row r="10376" spans="1:12">
      <c r="A10376" s="6">
        <v>10200</v>
      </c>
      <c r="B10376" s="10" t="s">
        <v>25600</v>
      </c>
      <c r="C10376" s="10" t="s">
        <v>7524</v>
      </c>
      <c r="D10376" s="10" t="s">
        <v>58944</v>
      </c>
      <c r="E10376" s="6" t="s">
        <v>15879</v>
      </c>
      <c r="F10376" s="6"/>
      <c r="G10376" s="6" t="str">
        <f t="shared" si="324"/>
        <v>002</v>
      </c>
      <c r="H10376" s="6" t="str">
        <f t="shared" si="325"/>
        <v>042</v>
      </c>
      <c r="J10376" s="57"/>
      <c r="K10376" s="57"/>
      <c r="L10376" s="57"/>
    </row>
    <row r="10377" spans="1:12">
      <c r="A10377" s="6">
        <v>10201</v>
      </c>
      <c r="B10377" s="10" t="s">
        <v>25601</v>
      </c>
      <c r="C10377" s="10" t="s">
        <v>7525</v>
      </c>
      <c r="D10377" s="10" t="s">
        <v>39092</v>
      </c>
      <c r="E10377" s="6" t="s">
        <v>15879</v>
      </c>
      <c r="F10377" s="6"/>
      <c r="G10377" s="6" t="str">
        <f t="shared" si="324"/>
        <v>002</v>
      </c>
      <c r="H10377" s="6" t="str">
        <f t="shared" si="325"/>
        <v>042</v>
      </c>
      <c r="J10377" s="57"/>
      <c r="K10377" s="57"/>
      <c r="L10377" s="57"/>
    </row>
    <row r="10378" spans="1:12">
      <c r="A10378" s="6">
        <v>10202</v>
      </c>
      <c r="B10378" s="10" t="s">
        <v>25602</v>
      </c>
      <c r="C10378" s="10" t="s">
        <v>7526</v>
      </c>
      <c r="D10378" s="10" t="s">
        <v>58945</v>
      </c>
      <c r="E10378" s="6" t="s">
        <v>15879</v>
      </c>
      <c r="F10378" s="6"/>
      <c r="G10378" s="6" t="str">
        <f t="shared" si="324"/>
        <v>002</v>
      </c>
      <c r="H10378" s="6" t="str">
        <f t="shared" si="325"/>
        <v>042</v>
      </c>
      <c r="J10378" s="57"/>
      <c r="K10378" s="57"/>
      <c r="L10378" s="57"/>
    </row>
    <row r="10379" spans="1:12">
      <c r="A10379" s="6">
        <v>10203</v>
      </c>
      <c r="B10379" s="10" t="s">
        <v>25603</v>
      </c>
      <c r="C10379" s="10" t="s">
        <v>7527</v>
      </c>
      <c r="D10379" s="10" t="s">
        <v>39093</v>
      </c>
      <c r="E10379" s="6" t="s">
        <v>15879</v>
      </c>
      <c r="F10379" s="6"/>
      <c r="G10379" s="6" t="str">
        <f t="shared" si="324"/>
        <v>002</v>
      </c>
      <c r="H10379" s="6" t="str">
        <f t="shared" si="325"/>
        <v>042</v>
      </c>
      <c r="J10379" s="57"/>
      <c r="K10379" s="57"/>
      <c r="L10379" s="57"/>
    </row>
    <row r="10380" spans="1:12">
      <c r="A10380" s="6">
        <v>10204</v>
      </c>
      <c r="B10380" s="10" t="s">
        <v>25604</v>
      </c>
      <c r="C10380" s="10" t="s">
        <v>7528</v>
      </c>
      <c r="D10380" s="10" t="s">
        <v>58946</v>
      </c>
      <c r="E10380" s="6" t="s">
        <v>15879</v>
      </c>
      <c r="F10380" s="6"/>
      <c r="G10380" s="6" t="str">
        <f t="shared" si="324"/>
        <v>002</v>
      </c>
      <c r="H10380" s="6" t="str">
        <f t="shared" si="325"/>
        <v>042</v>
      </c>
      <c r="J10380" s="57"/>
      <c r="K10380" s="57"/>
      <c r="L10380" s="57"/>
    </row>
    <row r="10381" spans="1:12">
      <c r="A10381" s="6">
        <v>10205</v>
      </c>
      <c r="B10381" s="10" t="s">
        <v>48</v>
      </c>
      <c r="C10381" s="10" t="s">
        <v>7529</v>
      </c>
      <c r="D10381" s="10" t="s">
        <v>58947</v>
      </c>
      <c r="E10381" s="6" t="s">
        <v>15879</v>
      </c>
      <c r="F10381" s="6"/>
      <c r="G10381" s="6" t="str">
        <f t="shared" si="324"/>
        <v>002</v>
      </c>
      <c r="H10381" s="6" t="str">
        <f t="shared" si="325"/>
        <v>042</v>
      </c>
      <c r="J10381" s="57"/>
      <c r="K10381" s="57"/>
      <c r="L10381" s="57"/>
    </row>
    <row r="10382" spans="1:12">
      <c r="A10382" s="6">
        <v>10206</v>
      </c>
      <c r="B10382" s="10" t="s">
        <v>25605</v>
      </c>
      <c r="C10382" s="10" t="s">
        <v>7530</v>
      </c>
      <c r="D10382" s="10" t="s">
        <v>58948</v>
      </c>
      <c r="E10382" s="6" t="s">
        <v>15879</v>
      </c>
      <c r="F10382" s="6"/>
      <c r="G10382" s="6" t="str">
        <f t="shared" si="324"/>
        <v>002</v>
      </c>
      <c r="H10382" s="6" t="str">
        <f t="shared" si="325"/>
        <v>042</v>
      </c>
      <c r="J10382" s="57"/>
      <c r="K10382" s="57"/>
      <c r="L10382" s="57"/>
    </row>
    <row r="10383" spans="1:12">
      <c r="A10383" s="6">
        <v>10207</v>
      </c>
      <c r="B10383" s="10" t="s">
        <v>25606</v>
      </c>
      <c r="C10383" s="10" t="s">
        <v>7531</v>
      </c>
      <c r="D10383" s="10" t="s">
        <v>58935</v>
      </c>
      <c r="E10383" s="6" t="s">
        <v>15879</v>
      </c>
      <c r="F10383" s="6"/>
      <c r="G10383" s="6" t="str">
        <f t="shared" si="324"/>
        <v>002</v>
      </c>
      <c r="H10383" s="6" t="str">
        <f t="shared" si="325"/>
        <v>042</v>
      </c>
      <c r="J10383" s="57"/>
      <c r="K10383" s="57"/>
      <c r="L10383" s="57"/>
    </row>
    <row r="10384" spans="1:12">
      <c r="A10384" s="6">
        <v>10208</v>
      </c>
      <c r="B10384" s="10" t="s">
        <v>25607</v>
      </c>
      <c r="C10384" s="10" t="s">
        <v>7532</v>
      </c>
      <c r="D10384" s="10" t="s">
        <v>58949</v>
      </c>
      <c r="E10384" s="6" t="s">
        <v>15879</v>
      </c>
      <c r="F10384" s="6"/>
      <c r="G10384" s="6" t="str">
        <f t="shared" si="324"/>
        <v>002</v>
      </c>
      <c r="H10384" s="6" t="str">
        <f t="shared" si="325"/>
        <v>042</v>
      </c>
      <c r="J10384" s="57"/>
      <c r="K10384" s="57"/>
      <c r="L10384" s="57"/>
    </row>
    <row r="10385" spans="1:12">
      <c r="A10385" s="6">
        <v>10209</v>
      </c>
      <c r="B10385" s="10" t="s">
        <v>39094</v>
      </c>
      <c r="C10385" s="10" t="s">
        <v>7533</v>
      </c>
      <c r="D10385" s="10" t="s">
        <v>58950</v>
      </c>
      <c r="E10385" s="6" t="s">
        <v>15879</v>
      </c>
      <c r="F10385" s="6"/>
      <c r="G10385" s="6" t="str">
        <f t="shared" si="324"/>
        <v>002</v>
      </c>
      <c r="H10385" s="6" t="str">
        <f t="shared" si="325"/>
        <v>042</v>
      </c>
      <c r="J10385" s="57"/>
      <c r="K10385" s="57"/>
      <c r="L10385" s="57"/>
    </row>
    <row r="10386" spans="1:12">
      <c r="A10386" s="6">
        <v>10210</v>
      </c>
      <c r="B10386" s="10" t="s">
        <v>25608</v>
      </c>
      <c r="C10386" s="10" t="s">
        <v>7534</v>
      </c>
      <c r="D10386" s="10" t="s">
        <v>58951</v>
      </c>
      <c r="E10386" s="6" t="s">
        <v>15879</v>
      </c>
      <c r="F10386" s="6"/>
      <c r="G10386" s="6" t="str">
        <f t="shared" si="324"/>
        <v>002</v>
      </c>
      <c r="H10386" s="6" t="str">
        <f t="shared" si="325"/>
        <v>042</v>
      </c>
      <c r="J10386" s="57"/>
      <c r="K10386" s="57"/>
      <c r="L10386" s="57"/>
    </row>
    <row r="10387" spans="1:12">
      <c r="A10387" s="6">
        <v>10211</v>
      </c>
      <c r="B10387" s="10" t="s">
        <v>25609</v>
      </c>
      <c r="C10387" s="10" t="s">
        <v>7535</v>
      </c>
      <c r="D10387" s="10" t="s">
        <v>58952</v>
      </c>
      <c r="E10387" s="6" t="s">
        <v>15879</v>
      </c>
      <c r="F10387" s="6"/>
      <c r="G10387" s="6" t="str">
        <f t="shared" si="324"/>
        <v>002</v>
      </c>
      <c r="H10387" s="6" t="str">
        <f t="shared" si="325"/>
        <v>042</v>
      </c>
      <c r="J10387" s="57"/>
      <c r="K10387" s="57"/>
      <c r="L10387" s="57"/>
    </row>
    <row r="10388" spans="1:12">
      <c r="A10388" s="6">
        <v>10212</v>
      </c>
      <c r="B10388" s="10" t="s">
        <v>25610</v>
      </c>
      <c r="C10388" s="10" t="s">
        <v>7536</v>
      </c>
      <c r="D10388" s="10" t="s">
        <v>58953</v>
      </c>
      <c r="E10388" s="6" t="s">
        <v>15879</v>
      </c>
      <c r="F10388" s="6"/>
      <c r="G10388" s="6" t="str">
        <f t="shared" si="324"/>
        <v>002</v>
      </c>
      <c r="H10388" s="6" t="str">
        <f t="shared" si="325"/>
        <v>042</v>
      </c>
      <c r="J10388" s="57"/>
      <c r="K10388" s="57"/>
      <c r="L10388" s="57"/>
    </row>
    <row r="10389" spans="1:12">
      <c r="A10389" s="6">
        <v>10213</v>
      </c>
      <c r="B10389" s="10" t="s">
        <v>25611</v>
      </c>
      <c r="C10389" s="10" t="s">
        <v>7537</v>
      </c>
      <c r="D10389" s="10" t="s">
        <v>58954</v>
      </c>
      <c r="E10389" s="6" t="s">
        <v>15879</v>
      </c>
      <c r="F10389" s="6"/>
      <c r="G10389" s="6" t="str">
        <f t="shared" si="324"/>
        <v>002</v>
      </c>
      <c r="H10389" s="6" t="str">
        <f t="shared" si="325"/>
        <v>042</v>
      </c>
      <c r="J10389" s="57"/>
      <c r="K10389" s="57"/>
      <c r="L10389" s="57"/>
    </row>
    <row r="10390" spans="1:12">
      <c r="A10390" s="6">
        <v>10214</v>
      </c>
      <c r="B10390" s="10" t="s">
        <v>25612</v>
      </c>
      <c r="C10390" s="10" t="s">
        <v>7538</v>
      </c>
      <c r="D10390" s="10" t="s">
        <v>58955</v>
      </c>
      <c r="E10390" s="6" t="s">
        <v>15879</v>
      </c>
      <c r="F10390" s="6"/>
      <c r="G10390" s="6" t="str">
        <f t="shared" si="324"/>
        <v>002</v>
      </c>
      <c r="H10390" s="6" t="str">
        <f t="shared" si="325"/>
        <v>042</v>
      </c>
      <c r="J10390" s="57"/>
      <c r="K10390" s="57"/>
      <c r="L10390" s="57"/>
    </row>
    <row r="10391" spans="1:12">
      <c r="A10391" s="6">
        <v>10215</v>
      </c>
      <c r="B10391" s="10" t="s">
        <v>39095</v>
      </c>
      <c r="C10391" s="10" t="s">
        <v>7539</v>
      </c>
      <c r="D10391" s="10" t="s">
        <v>58956</v>
      </c>
      <c r="E10391" s="6" t="s">
        <v>15879</v>
      </c>
      <c r="F10391" s="6"/>
      <c r="G10391" s="6" t="str">
        <f t="shared" si="324"/>
        <v>002</v>
      </c>
      <c r="H10391" s="6" t="str">
        <f t="shared" si="325"/>
        <v>042</v>
      </c>
      <c r="J10391" s="57"/>
      <c r="K10391" s="57"/>
      <c r="L10391" s="57"/>
    </row>
    <row r="10392" spans="1:12">
      <c r="A10392" s="6">
        <v>10216</v>
      </c>
      <c r="B10392" s="10" t="s">
        <v>25613</v>
      </c>
      <c r="C10392" s="10" t="s">
        <v>7540</v>
      </c>
      <c r="D10392" s="10" t="s">
        <v>58898</v>
      </c>
      <c r="E10392" s="6" t="s">
        <v>15879</v>
      </c>
      <c r="F10392" s="6"/>
      <c r="G10392" s="6" t="str">
        <f t="shared" si="324"/>
        <v>002</v>
      </c>
      <c r="H10392" s="6" t="str">
        <f t="shared" si="325"/>
        <v>042</v>
      </c>
      <c r="J10392" s="57"/>
      <c r="K10392" s="57"/>
      <c r="L10392" s="57"/>
    </row>
    <row r="10393" spans="1:12">
      <c r="A10393" s="6">
        <v>10217</v>
      </c>
      <c r="B10393" s="10" t="s">
        <v>25614</v>
      </c>
      <c r="C10393" s="10" t="s">
        <v>7541</v>
      </c>
      <c r="D10393" s="10" t="s">
        <v>58957</v>
      </c>
      <c r="E10393" s="6" t="s">
        <v>15879</v>
      </c>
      <c r="F10393" s="6"/>
      <c r="G10393" s="6" t="str">
        <f t="shared" si="324"/>
        <v>002</v>
      </c>
      <c r="H10393" s="6" t="str">
        <f t="shared" si="325"/>
        <v>042</v>
      </c>
      <c r="J10393" s="57"/>
      <c r="K10393" s="57"/>
      <c r="L10393" s="57"/>
    </row>
    <row r="10394" spans="1:12">
      <c r="A10394" s="6">
        <v>10218</v>
      </c>
      <c r="B10394" s="10" t="s">
        <v>25615</v>
      </c>
      <c r="C10394" s="10" t="s">
        <v>7542</v>
      </c>
      <c r="D10394" s="10" t="s">
        <v>58958</v>
      </c>
      <c r="E10394" s="6" t="s">
        <v>15879</v>
      </c>
      <c r="F10394" s="6"/>
      <c r="G10394" s="6" t="str">
        <f t="shared" si="324"/>
        <v>002</v>
      </c>
      <c r="H10394" s="6" t="str">
        <f t="shared" si="325"/>
        <v>042</v>
      </c>
      <c r="J10394" s="57"/>
      <c r="K10394" s="57"/>
      <c r="L10394" s="57"/>
    </row>
    <row r="10395" spans="1:12">
      <c r="A10395" s="6">
        <v>10219</v>
      </c>
      <c r="B10395" s="10" t="s">
        <v>25616</v>
      </c>
      <c r="C10395" s="10" t="s">
        <v>7543</v>
      </c>
      <c r="D10395" s="10" t="s">
        <v>58959</v>
      </c>
      <c r="E10395" s="6" t="s">
        <v>15879</v>
      </c>
      <c r="F10395" s="6"/>
      <c r="G10395" s="6" t="str">
        <f t="shared" si="324"/>
        <v>002</v>
      </c>
      <c r="H10395" s="6" t="str">
        <f t="shared" si="325"/>
        <v>042</v>
      </c>
      <c r="J10395" s="57"/>
      <c r="K10395" s="57"/>
      <c r="L10395" s="57"/>
    </row>
    <row r="10396" spans="1:12">
      <c r="A10396" s="6">
        <v>10220</v>
      </c>
      <c r="B10396" s="10" t="s">
        <v>25617</v>
      </c>
      <c r="C10396" s="10" t="s">
        <v>7544</v>
      </c>
      <c r="D10396" s="10" t="s">
        <v>39096</v>
      </c>
      <c r="E10396" s="6" t="s">
        <v>15879</v>
      </c>
      <c r="F10396" s="6"/>
      <c r="G10396" s="6" t="str">
        <f t="shared" si="324"/>
        <v>002</v>
      </c>
      <c r="H10396" s="6" t="str">
        <f t="shared" si="325"/>
        <v>042</v>
      </c>
      <c r="J10396" s="57"/>
      <c r="K10396" s="57"/>
      <c r="L10396" s="57"/>
    </row>
    <row r="10397" spans="1:12">
      <c r="A10397" s="6">
        <v>10221</v>
      </c>
      <c r="B10397" s="10" t="s">
        <v>25618</v>
      </c>
      <c r="C10397" s="10" t="s">
        <v>7545</v>
      </c>
      <c r="D10397" s="10" t="s">
        <v>58960</v>
      </c>
      <c r="E10397" s="6" t="s">
        <v>15879</v>
      </c>
      <c r="F10397" s="6"/>
      <c r="G10397" s="6" t="str">
        <f t="shared" si="324"/>
        <v>002</v>
      </c>
      <c r="H10397" s="6" t="str">
        <f t="shared" si="325"/>
        <v>042</v>
      </c>
      <c r="J10397" s="57"/>
      <c r="K10397" s="57"/>
      <c r="L10397" s="57"/>
    </row>
    <row r="10398" spans="1:12">
      <c r="A10398" s="6">
        <v>10222</v>
      </c>
      <c r="B10398" s="10" t="s">
        <v>39097</v>
      </c>
      <c r="C10398" s="10" t="s">
        <v>7546</v>
      </c>
      <c r="D10398" s="10" t="s">
        <v>58961</v>
      </c>
      <c r="E10398" s="6" t="s">
        <v>15879</v>
      </c>
      <c r="F10398" s="6"/>
      <c r="G10398" s="6" t="str">
        <f t="shared" si="324"/>
        <v>002</v>
      </c>
      <c r="H10398" s="6" t="str">
        <f t="shared" si="325"/>
        <v>042</v>
      </c>
      <c r="J10398" s="57"/>
      <c r="K10398" s="57"/>
      <c r="L10398" s="57"/>
    </row>
    <row r="10399" spans="1:12">
      <c r="A10399" s="6">
        <v>10223</v>
      </c>
      <c r="B10399" s="10" t="s">
        <v>25619</v>
      </c>
      <c r="C10399" s="10" t="s">
        <v>7547</v>
      </c>
      <c r="D10399" s="10" t="s">
        <v>58962</v>
      </c>
      <c r="E10399" s="6" t="s">
        <v>15879</v>
      </c>
      <c r="F10399" s="6"/>
      <c r="G10399" s="6" t="str">
        <f t="shared" si="324"/>
        <v>002</v>
      </c>
      <c r="H10399" s="6" t="str">
        <f t="shared" si="325"/>
        <v>042</v>
      </c>
      <c r="J10399" s="57"/>
      <c r="K10399" s="57"/>
      <c r="L10399" s="57"/>
    </row>
    <row r="10400" spans="1:12">
      <c r="A10400" s="6">
        <v>10224</v>
      </c>
      <c r="B10400" s="10" t="s">
        <v>25620</v>
      </c>
      <c r="C10400" s="10" t="s">
        <v>7548</v>
      </c>
      <c r="D10400" s="10" t="s">
        <v>58963</v>
      </c>
      <c r="E10400" s="6" t="s">
        <v>15879</v>
      </c>
      <c r="F10400" s="6"/>
      <c r="G10400" s="6" t="str">
        <f t="shared" ref="G10400:G10463" si="326">+LEFT(C10400,3)</f>
        <v>002</v>
      </c>
      <c r="H10400" s="6" t="str">
        <f t="shared" ref="H10400:H10463" si="327">+MID(C10400,5,3)</f>
        <v>042</v>
      </c>
      <c r="J10400" s="57"/>
      <c r="K10400" s="57"/>
      <c r="L10400" s="57"/>
    </row>
    <row r="10401" spans="1:12">
      <c r="A10401" s="6">
        <v>10225</v>
      </c>
      <c r="B10401" s="10" t="s">
        <v>25621</v>
      </c>
      <c r="C10401" s="10" t="s">
        <v>7549</v>
      </c>
      <c r="D10401" s="10" t="s">
        <v>58964</v>
      </c>
      <c r="E10401" s="6" t="s">
        <v>15879</v>
      </c>
      <c r="F10401" s="6"/>
      <c r="G10401" s="6" t="str">
        <f t="shared" si="326"/>
        <v>002</v>
      </c>
      <c r="H10401" s="6" t="str">
        <f t="shared" si="327"/>
        <v>042</v>
      </c>
      <c r="J10401" s="57"/>
      <c r="K10401" s="57"/>
      <c r="L10401" s="57"/>
    </row>
    <row r="10402" spans="1:12">
      <c r="A10402" s="6">
        <v>10226</v>
      </c>
      <c r="B10402" s="10" t="s">
        <v>25622</v>
      </c>
      <c r="C10402" s="10" t="s">
        <v>7550</v>
      </c>
      <c r="D10402" s="10" t="s">
        <v>58965</v>
      </c>
      <c r="E10402" s="6" t="s">
        <v>15879</v>
      </c>
      <c r="F10402" s="6"/>
      <c r="G10402" s="6" t="str">
        <f t="shared" si="326"/>
        <v>002</v>
      </c>
      <c r="H10402" s="6" t="str">
        <f t="shared" si="327"/>
        <v>042</v>
      </c>
      <c r="J10402" s="57"/>
      <c r="K10402" s="57"/>
      <c r="L10402" s="57"/>
    </row>
    <row r="10403" spans="1:12">
      <c r="A10403" s="6">
        <v>10227</v>
      </c>
      <c r="B10403" s="10" t="s">
        <v>25623</v>
      </c>
      <c r="C10403" s="10" t="s">
        <v>7551</v>
      </c>
      <c r="D10403" s="10" t="s">
        <v>58966</v>
      </c>
      <c r="E10403" s="6" t="s">
        <v>15879</v>
      </c>
      <c r="F10403" s="6"/>
      <c r="G10403" s="6" t="str">
        <f t="shared" si="326"/>
        <v>002</v>
      </c>
      <c r="H10403" s="6" t="str">
        <f t="shared" si="327"/>
        <v>042</v>
      </c>
      <c r="J10403" s="57"/>
      <c r="K10403" s="57"/>
      <c r="L10403" s="57"/>
    </row>
    <row r="10404" spans="1:12">
      <c r="A10404" s="6">
        <v>10228</v>
      </c>
      <c r="B10404" s="10" t="s">
        <v>25624</v>
      </c>
      <c r="C10404" s="10" t="s">
        <v>7552</v>
      </c>
      <c r="D10404" s="10" t="s">
        <v>58967</v>
      </c>
      <c r="E10404" s="6" t="s">
        <v>15879</v>
      </c>
      <c r="F10404" s="6"/>
      <c r="G10404" s="6" t="str">
        <f t="shared" si="326"/>
        <v>002</v>
      </c>
      <c r="H10404" s="6" t="str">
        <f t="shared" si="327"/>
        <v>042</v>
      </c>
      <c r="J10404" s="57"/>
      <c r="K10404" s="57"/>
      <c r="L10404" s="57"/>
    </row>
    <row r="10405" spans="1:12">
      <c r="A10405" s="6">
        <v>10229</v>
      </c>
      <c r="B10405" s="10" t="s">
        <v>25625</v>
      </c>
      <c r="C10405" s="10" t="s">
        <v>7553</v>
      </c>
      <c r="D10405" s="10" t="s">
        <v>58968</v>
      </c>
      <c r="E10405" s="6" t="s">
        <v>15879</v>
      </c>
      <c r="F10405" s="6"/>
      <c r="G10405" s="6" t="str">
        <f t="shared" si="326"/>
        <v>002</v>
      </c>
      <c r="H10405" s="6" t="str">
        <f t="shared" si="327"/>
        <v>042</v>
      </c>
      <c r="J10405" s="57"/>
      <c r="K10405" s="57"/>
      <c r="L10405" s="57"/>
    </row>
    <row r="10406" spans="1:12">
      <c r="A10406" s="6">
        <v>10230</v>
      </c>
      <c r="B10406" s="10" t="s">
        <v>25626</v>
      </c>
      <c r="C10406" s="10" t="s">
        <v>7554</v>
      </c>
      <c r="D10406" s="10" t="s">
        <v>58969</v>
      </c>
      <c r="E10406" s="6" t="s">
        <v>15879</v>
      </c>
      <c r="F10406" s="6"/>
      <c r="G10406" s="6" t="str">
        <f t="shared" si="326"/>
        <v>002</v>
      </c>
      <c r="H10406" s="6" t="str">
        <f t="shared" si="327"/>
        <v>042</v>
      </c>
      <c r="J10406" s="57"/>
      <c r="K10406" s="57"/>
      <c r="L10406" s="57"/>
    </row>
    <row r="10407" spans="1:12">
      <c r="A10407" s="6">
        <v>10231</v>
      </c>
      <c r="B10407" s="10" t="s">
        <v>25627</v>
      </c>
      <c r="C10407" s="10" t="s">
        <v>7555</v>
      </c>
      <c r="D10407" s="10" t="s">
        <v>39098</v>
      </c>
      <c r="E10407" s="6" t="s">
        <v>15879</v>
      </c>
      <c r="F10407" s="6"/>
      <c r="G10407" s="6" t="str">
        <f t="shared" si="326"/>
        <v>002</v>
      </c>
      <c r="H10407" s="6" t="str">
        <f t="shared" si="327"/>
        <v>042</v>
      </c>
      <c r="J10407" s="57"/>
      <c r="K10407" s="57"/>
      <c r="L10407" s="57"/>
    </row>
    <row r="10408" spans="1:12">
      <c r="A10408" s="6">
        <v>10232</v>
      </c>
      <c r="B10408" s="10" t="s">
        <v>25628</v>
      </c>
      <c r="C10408" s="10" t="s">
        <v>7556</v>
      </c>
      <c r="D10408" s="10" t="s">
        <v>58970</v>
      </c>
      <c r="E10408" s="6" t="s">
        <v>15879</v>
      </c>
      <c r="F10408" s="6"/>
      <c r="G10408" s="6" t="str">
        <f t="shared" si="326"/>
        <v>002</v>
      </c>
      <c r="H10408" s="6" t="str">
        <f t="shared" si="327"/>
        <v>042</v>
      </c>
      <c r="J10408" s="57"/>
      <c r="K10408" s="57"/>
      <c r="L10408" s="57"/>
    </row>
    <row r="10409" spans="1:12">
      <c r="A10409" s="6">
        <v>10233</v>
      </c>
      <c r="B10409" s="10" t="s">
        <v>25629</v>
      </c>
      <c r="C10409" s="10" t="s">
        <v>7557</v>
      </c>
      <c r="D10409" s="10" t="s">
        <v>58971</v>
      </c>
      <c r="E10409" s="6" t="s">
        <v>15879</v>
      </c>
      <c r="F10409" s="6"/>
      <c r="G10409" s="6" t="str">
        <f t="shared" si="326"/>
        <v>002</v>
      </c>
      <c r="H10409" s="6" t="str">
        <f t="shared" si="327"/>
        <v>042</v>
      </c>
      <c r="J10409" s="57"/>
      <c r="K10409" s="57"/>
      <c r="L10409" s="57"/>
    </row>
    <row r="10410" spans="1:12">
      <c r="A10410" s="6">
        <v>10234</v>
      </c>
      <c r="B10410" s="10" t="s">
        <v>25630</v>
      </c>
      <c r="C10410" s="10" t="s">
        <v>7558</v>
      </c>
      <c r="D10410" s="10" t="s">
        <v>58972</v>
      </c>
      <c r="E10410" s="6" t="s">
        <v>15879</v>
      </c>
      <c r="F10410" s="6"/>
      <c r="G10410" s="6" t="str">
        <f t="shared" si="326"/>
        <v>002</v>
      </c>
      <c r="H10410" s="6" t="str">
        <f t="shared" si="327"/>
        <v>042</v>
      </c>
      <c r="J10410" s="57"/>
      <c r="K10410" s="57"/>
      <c r="L10410" s="57"/>
    </row>
    <row r="10411" spans="1:12">
      <c r="A10411" s="6">
        <v>10235</v>
      </c>
      <c r="B10411" s="10" t="s">
        <v>25631</v>
      </c>
      <c r="C10411" s="10" t="s">
        <v>7559</v>
      </c>
      <c r="D10411" s="10" t="s">
        <v>58973</v>
      </c>
      <c r="E10411" s="6" t="s">
        <v>15879</v>
      </c>
      <c r="F10411" s="6"/>
      <c r="G10411" s="6" t="str">
        <f t="shared" si="326"/>
        <v>002</v>
      </c>
      <c r="H10411" s="6" t="str">
        <f t="shared" si="327"/>
        <v>042</v>
      </c>
      <c r="J10411" s="57"/>
      <c r="K10411" s="57"/>
      <c r="L10411" s="57"/>
    </row>
    <row r="10412" spans="1:12">
      <c r="A10412" s="6">
        <v>10236</v>
      </c>
      <c r="B10412" s="10" t="s">
        <v>25632</v>
      </c>
      <c r="C10412" s="10" t="s">
        <v>7560</v>
      </c>
      <c r="D10412" s="10" t="s">
        <v>58974</v>
      </c>
      <c r="E10412" s="6" t="s">
        <v>15879</v>
      </c>
      <c r="F10412" s="6"/>
      <c r="G10412" s="6" t="str">
        <f t="shared" si="326"/>
        <v>002</v>
      </c>
      <c r="H10412" s="6" t="str">
        <f t="shared" si="327"/>
        <v>042</v>
      </c>
      <c r="J10412" s="57"/>
      <c r="K10412" s="57"/>
      <c r="L10412" s="57"/>
    </row>
    <row r="10413" spans="1:12">
      <c r="A10413" s="6">
        <v>10237</v>
      </c>
      <c r="B10413" s="10" t="s">
        <v>25633</v>
      </c>
      <c r="C10413" s="10" t="s">
        <v>7561</v>
      </c>
      <c r="D10413" s="10" t="s">
        <v>58975</v>
      </c>
      <c r="E10413" s="6" t="s">
        <v>15879</v>
      </c>
      <c r="F10413" s="6"/>
      <c r="G10413" s="6" t="str">
        <f t="shared" si="326"/>
        <v>002</v>
      </c>
      <c r="H10413" s="6" t="str">
        <f t="shared" si="327"/>
        <v>042</v>
      </c>
      <c r="J10413" s="57"/>
      <c r="K10413" s="57"/>
      <c r="L10413" s="57"/>
    </row>
    <row r="10414" spans="1:12">
      <c r="A10414" s="6">
        <v>10238</v>
      </c>
      <c r="B10414" s="10" t="s">
        <v>25634</v>
      </c>
      <c r="C10414" s="10" t="s">
        <v>7562</v>
      </c>
      <c r="D10414" s="10" t="s">
        <v>58905</v>
      </c>
      <c r="E10414" s="6" t="s">
        <v>15879</v>
      </c>
      <c r="F10414" s="6"/>
      <c r="G10414" s="6" t="str">
        <f t="shared" si="326"/>
        <v>002</v>
      </c>
      <c r="H10414" s="6" t="str">
        <f t="shared" si="327"/>
        <v>042</v>
      </c>
      <c r="J10414" s="57"/>
      <c r="K10414" s="57"/>
      <c r="L10414" s="57"/>
    </row>
    <row r="10415" spans="1:12">
      <c r="A10415" s="6">
        <v>10239</v>
      </c>
      <c r="B10415" s="10" t="s">
        <v>25635</v>
      </c>
      <c r="C10415" s="10" t="s">
        <v>7563</v>
      </c>
      <c r="D10415" s="10" t="s">
        <v>58976</v>
      </c>
      <c r="E10415" s="6" t="s">
        <v>15879</v>
      </c>
      <c r="F10415" s="6"/>
      <c r="G10415" s="6" t="str">
        <f t="shared" si="326"/>
        <v>002</v>
      </c>
      <c r="H10415" s="6" t="str">
        <f t="shared" si="327"/>
        <v>042</v>
      </c>
      <c r="J10415" s="57"/>
      <c r="K10415" s="57"/>
      <c r="L10415" s="57"/>
    </row>
    <row r="10416" spans="1:12">
      <c r="A10416" s="6">
        <v>10240</v>
      </c>
      <c r="B10416" s="10" t="s">
        <v>25636</v>
      </c>
      <c r="C10416" s="10" t="s">
        <v>7564</v>
      </c>
      <c r="D10416" s="10" t="s">
        <v>52384</v>
      </c>
      <c r="E10416" s="6" t="s">
        <v>15879</v>
      </c>
      <c r="F10416" s="6"/>
      <c r="G10416" s="6" t="str">
        <f t="shared" si="326"/>
        <v>002</v>
      </c>
      <c r="H10416" s="6" t="str">
        <f t="shared" si="327"/>
        <v>042</v>
      </c>
      <c r="J10416" s="57"/>
      <c r="K10416" s="57"/>
      <c r="L10416" s="57"/>
    </row>
    <row r="10417" spans="1:12">
      <c r="A10417" s="6">
        <v>10241</v>
      </c>
      <c r="B10417" s="10" t="s">
        <v>25637</v>
      </c>
      <c r="C10417" s="10" t="s">
        <v>7565</v>
      </c>
      <c r="D10417" s="10" t="s">
        <v>58977</v>
      </c>
      <c r="E10417" s="6" t="s">
        <v>15879</v>
      </c>
      <c r="F10417" s="6"/>
      <c r="G10417" s="6" t="str">
        <f t="shared" si="326"/>
        <v>002</v>
      </c>
      <c r="H10417" s="6" t="str">
        <f t="shared" si="327"/>
        <v>042</v>
      </c>
      <c r="J10417" s="57"/>
      <c r="K10417" s="57"/>
      <c r="L10417" s="57"/>
    </row>
    <row r="10418" spans="1:12">
      <c r="A10418" s="6">
        <v>10242</v>
      </c>
      <c r="B10418" s="10" t="s">
        <v>25638</v>
      </c>
      <c r="C10418" s="10" t="s">
        <v>7566</v>
      </c>
      <c r="D10418" s="10" t="s">
        <v>35062</v>
      </c>
      <c r="E10418" s="6" t="s">
        <v>15879</v>
      </c>
      <c r="F10418" s="6"/>
      <c r="G10418" s="6" t="str">
        <f t="shared" si="326"/>
        <v>002</v>
      </c>
      <c r="H10418" s="6" t="str">
        <f t="shared" si="327"/>
        <v>042</v>
      </c>
      <c r="J10418" s="57"/>
      <c r="K10418" s="57"/>
      <c r="L10418" s="57"/>
    </row>
    <row r="10419" spans="1:12">
      <c r="A10419" s="6">
        <v>10243</v>
      </c>
      <c r="B10419" s="10" t="s">
        <v>25639</v>
      </c>
      <c r="C10419" s="10" t="s">
        <v>7567</v>
      </c>
      <c r="D10419" s="10" t="s">
        <v>39099</v>
      </c>
      <c r="E10419" s="6" t="s">
        <v>15879</v>
      </c>
      <c r="F10419" s="6"/>
      <c r="G10419" s="6" t="str">
        <f t="shared" si="326"/>
        <v>002</v>
      </c>
      <c r="H10419" s="6" t="str">
        <f t="shared" si="327"/>
        <v>042</v>
      </c>
      <c r="J10419" s="57"/>
      <c r="K10419" s="57"/>
      <c r="L10419" s="57"/>
    </row>
    <row r="10420" spans="1:12">
      <c r="A10420" s="6">
        <v>10244</v>
      </c>
      <c r="B10420" s="10" t="s">
        <v>25640</v>
      </c>
      <c r="C10420" s="10" t="s">
        <v>7568</v>
      </c>
      <c r="D10420" s="10" t="s">
        <v>35063</v>
      </c>
      <c r="E10420" s="6" t="s">
        <v>15879</v>
      </c>
      <c r="F10420" s="6"/>
      <c r="G10420" s="6" t="str">
        <f t="shared" si="326"/>
        <v>002</v>
      </c>
      <c r="H10420" s="6" t="str">
        <f t="shared" si="327"/>
        <v>042</v>
      </c>
      <c r="J10420" s="57"/>
      <c r="K10420" s="57"/>
      <c r="L10420" s="57"/>
    </row>
    <row r="10421" spans="1:12">
      <c r="A10421" s="6">
        <v>10245</v>
      </c>
      <c r="B10421" s="10" t="s">
        <v>25641</v>
      </c>
      <c r="C10421" s="10" t="s">
        <v>7569</v>
      </c>
      <c r="D10421" s="10" t="s">
        <v>39100</v>
      </c>
      <c r="E10421" s="6" t="s">
        <v>15879</v>
      </c>
      <c r="F10421" s="6"/>
      <c r="G10421" s="6" t="str">
        <f t="shared" si="326"/>
        <v>002</v>
      </c>
      <c r="H10421" s="6" t="str">
        <f t="shared" si="327"/>
        <v>042</v>
      </c>
      <c r="J10421" s="57"/>
      <c r="K10421" s="57"/>
      <c r="L10421" s="57"/>
    </row>
    <row r="10422" spans="1:12">
      <c r="A10422" s="6">
        <v>10246</v>
      </c>
      <c r="B10422" s="10" t="s">
        <v>25642</v>
      </c>
      <c r="C10422" s="10" t="s">
        <v>7570</v>
      </c>
      <c r="D10422" s="10" t="s">
        <v>58978</v>
      </c>
      <c r="E10422" s="6" t="s">
        <v>15879</v>
      </c>
      <c r="F10422" s="6"/>
      <c r="G10422" s="6" t="str">
        <f t="shared" si="326"/>
        <v>002</v>
      </c>
      <c r="H10422" s="6" t="str">
        <f t="shared" si="327"/>
        <v>042</v>
      </c>
      <c r="J10422" s="57"/>
      <c r="K10422" s="57"/>
      <c r="L10422" s="57"/>
    </row>
    <row r="10423" spans="1:12">
      <c r="A10423" s="6">
        <v>10247</v>
      </c>
      <c r="B10423" s="10" t="s">
        <v>25643</v>
      </c>
      <c r="C10423" s="10" t="s">
        <v>7571</v>
      </c>
      <c r="D10423" s="10" t="s">
        <v>58979</v>
      </c>
      <c r="E10423" s="6" t="s">
        <v>15879</v>
      </c>
      <c r="F10423" s="6"/>
      <c r="G10423" s="6" t="str">
        <f t="shared" si="326"/>
        <v>002</v>
      </c>
      <c r="H10423" s="6" t="str">
        <f t="shared" si="327"/>
        <v>042</v>
      </c>
      <c r="J10423" s="57"/>
      <c r="K10423" s="57"/>
      <c r="L10423" s="57"/>
    </row>
    <row r="10424" spans="1:12">
      <c r="A10424" s="6">
        <v>10248</v>
      </c>
      <c r="B10424" s="10" t="s">
        <v>25644</v>
      </c>
      <c r="C10424" s="10" t="s">
        <v>7572</v>
      </c>
      <c r="D10424" s="10" t="s">
        <v>58980</v>
      </c>
      <c r="E10424" s="6" t="s">
        <v>15879</v>
      </c>
      <c r="F10424" s="6"/>
      <c r="G10424" s="6" t="str">
        <f t="shared" si="326"/>
        <v>002</v>
      </c>
      <c r="H10424" s="6" t="str">
        <f t="shared" si="327"/>
        <v>042</v>
      </c>
      <c r="J10424" s="57"/>
      <c r="K10424" s="57"/>
      <c r="L10424" s="57"/>
    </row>
    <row r="10425" spans="1:12">
      <c r="A10425" s="6">
        <v>10249</v>
      </c>
      <c r="B10425" s="10" t="s">
        <v>25645</v>
      </c>
      <c r="C10425" s="10" t="s">
        <v>7573</v>
      </c>
      <c r="D10425" s="10" t="s">
        <v>35064</v>
      </c>
      <c r="E10425" s="6" t="s">
        <v>15879</v>
      </c>
      <c r="F10425" s="6"/>
      <c r="G10425" s="6" t="str">
        <f t="shared" si="326"/>
        <v>002</v>
      </c>
      <c r="H10425" s="6" t="str">
        <f t="shared" si="327"/>
        <v>042</v>
      </c>
      <c r="J10425" s="57"/>
      <c r="K10425" s="57"/>
      <c r="L10425" s="57"/>
    </row>
    <row r="10426" spans="1:12">
      <c r="A10426" s="6">
        <v>10250</v>
      </c>
      <c r="B10426" s="10" t="s">
        <v>25646</v>
      </c>
      <c r="C10426" s="10" t="s">
        <v>7574</v>
      </c>
      <c r="D10426" s="10" t="s">
        <v>58981</v>
      </c>
      <c r="E10426" s="6" t="s">
        <v>15879</v>
      </c>
      <c r="F10426" s="6"/>
      <c r="G10426" s="6" t="str">
        <f t="shared" si="326"/>
        <v>002</v>
      </c>
      <c r="H10426" s="6" t="str">
        <f t="shared" si="327"/>
        <v>042</v>
      </c>
      <c r="J10426" s="57"/>
      <c r="K10426" s="57"/>
      <c r="L10426" s="57"/>
    </row>
    <row r="10427" spans="1:12">
      <c r="A10427" s="6">
        <v>10251</v>
      </c>
      <c r="B10427" s="10" t="s">
        <v>25647</v>
      </c>
      <c r="C10427" s="10" t="s">
        <v>7575</v>
      </c>
      <c r="D10427" s="10" t="s">
        <v>58982</v>
      </c>
      <c r="E10427" s="6" t="s">
        <v>15879</v>
      </c>
      <c r="F10427" s="6"/>
      <c r="G10427" s="6" t="str">
        <f t="shared" si="326"/>
        <v>002</v>
      </c>
      <c r="H10427" s="6" t="str">
        <f t="shared" si="327"/>
        <v>042</v>
      </c>
      <c r="J10427" s="57"/>
      <c r="K10427" s="57"/>
      <c r="L10427" s="57"/>
    </row>
    <row r="10428" spans="1:12">
      <c r="A10428" s="6">
        <v>10252</v>
      </c>
      <c r="B10428" s="10" t="s">
        <v>25648</v>
      </c>
      <c r="C10428" s="10" t="s">
        <v>7576</v>
      </c>
      <c r="D10428" s="10" t="s">
        <v>58983</v>
      </c>
      <c r="E10428" s="6" t="s">
        <v>15879</v>
      </c>
      <c r="F10428" s="6"/>
      <c r="G10428" s="6" t="str">
        <f t="shared" si="326"/>
        <v>002</v>
      </c>
      <c r="H10428" s="6" t="str">
        <f t="shared" si="327"/>
        <v>042</v>
      </c>
      <c r="J10428" s="57"/>
      <c r="K10428" s="57"/>
      <c r="L10428" s="57"/>
    </row>
    <row r="10429" spans="1:12">
      <c r="A10429" s="6">
        <v>10253</v>
      </c>
      <c r="B10429" s="10" t="s">
        <v>25649</v>
      </c>
      <c r="C10429" s="10" t="s">
        <v>7577</v>
      </c>
      <c r="D10429" s="10" t="s">
        <v>58984</v>
      </c>
      <c r="E10429" s="6" t="s">
        <v>15879</v>
      </c>
      <c r="F10429" s="6"/>
      <c r="G10429" s="6" t="str">
        <f t="shared" si="326"/>
        <v>002</v>
      </c>
      <c r="H10429" s="6" t="str">
        <f t="shared" si="327"/>
        <v>042</v>
      </c>
      <c r="J10429" s="57"/>
      <c r="K10429" s="57"/>
      <c r="L10429" s="57"/>
    </row>
    <row r="10430" spans="1:12">
      <c r="A10430" s="6">
        <v>10254</v>
      </c>
      <c r="B10430" s="10" t="s">
        <v>25650</v>
      </c>
      <c r="C10430" s="10" t="s">
        <v>7578</v>
      </c>
      <c r="D10430" s="10" t="s">
        <v>58985</v>
      </c>
      <c r="E10430" s="6" t="s">
        <v>15879</v>
      </c>
      <c r="F10430" s="6"/>
      <c r="G10430" s="6" t="str">
        <f t="shared" si="326"/>
        <v>002</v>
      </c>
      <c r="H10430" s="6" t="str">
        <f t="shared" si="327"/>
        <v>042</v>
      </c>
      <c r="J10430" s="57"/>
      <c r="K10430" s="57"/>
      <c r="L10430" s="57"/>
    </row>
    <row r="10431" spans="1:12">
      <c r="A10431" s="6">
        <v>10255</v>
      </c>
      <c r="B10431" s="10" t="s">
        <v>25651</v>
      </c>
      <c r="C10431" s="10" t="s">
        <v>7579</v>
      </c>
      <c r="D10431" s="10" t="s">
        <v>39101</v>
      </c>
      <c r="E10431" s="6" t="s">
        <v>15879</v>
      </c>
      <c r="F10431" s="6"/>
      <c r="G10431" s="6" t="str">
        <f t="shared" si="326"/>
        <v>002</v>
      </c>
      <c r="H10431" s="6" t="str">
        <f t="shared" si="327"/>
        <v>042</v>
      </c>
      <c r="J10431" s="57"/>
      <c r="K10431" s="57"/>
      <c r="L10431" s="57"/>
    </row>
    <row r="10432" spans="1:12">
      <c r="A10432" s="6">
        <v>10256</v>
      </c>
      <c r="B10432" s="10" t="s">
        <v>25652</v>
      </c>
      <c r="C10432" s="10" t="s">
        <v>7580</v>
      </c>
      <c r="D10432" s="10" t="s">
        <v>58986</v>
      </c>
      <c r="E10432" s="6" t="s">
        <v>15879</v>
      </c>
      <c r="F10432" s="6"/>
      <c r="G10432" s="6" t="str">
        <f t="shared" si="326"/>
        <v>002</v>
      </c>
      <c r="H10432" s="6" t="str">
        <f t="shared" si="327"/>
        <v>042</v>
      </c>
      <c r="J10432" s="57"/>
      <c r="K10432" s="57"/>
      <c r="L10432" s="57"/>
    </row>
    <row r="10433" spans="1:12">
      <c r="A10433" s="6">
        <v>10257</v>
      </c>
      <c r="B10433" s="10" t="s">
        <v>25653</v>
      </c>
      <c r="C10433" s="10" t="s">
        <v>7581</v>
      </c>
      <c r="D10433" s="10" t="s">
        <v>58946</v>
      </c>
      <c r="E10433" s="6" t="s">
        <v>15879</v>
      </c>
      <c r="F10433" s="6"/>
      <c r="G10433" s="6" t="str">
        <f t="shared" si="326"/>
        <v>002</v>
      </c>
      <c r="H10433" s="6" t="str">
        <f t="shared" si="327"/>
        <v>042</v>
      </c>
      <c r="J10433" s="57"/>
      <c r="K10433" s="57"/>
      <c r="L10433" s="57"/>
    </row>
    <row r="10434" spans="1:12">
      <c r="A10434" s="6">
        <v>10258</v>
      </c>
      <c r="B10434" s="10" t="s">
        <v>25654</v>
      </c>
      <c r="C10434" s="10" t="s">
        <v>7582</v>
      </c>
      <c r="D10434" s="10" t="s">
        <v>58962</v>
      </c>
      <c r="E10434" s="6" t="s">
        <v>15879</v>
      </c>
      <c r="F10434" s="6"/>
      <c r="G10434" s="6" t="str">
        <f t="shared" si="326"/>
        <v>002</v>
      </c>
      <c r="H10434" s="6" t="str">
        <f t="shared" si="327"/>
        <v>042</v>
      </c>
      <c r="J10434" s="57"/>
      <c r="K10434" s="57"/>
      <c r="L10434" s="57"/>
    </row>
    <row r="10435" spans="1:12">
      <c r="A10435" s="6">
        <v>10259</v>
      </c>
      <c r="B10435" s="10" t="s">
        <v>25655</v>
      </c>
      <c r="C10435" s="10" t="s">
        <v>7583</v>
      </c>
      <c r="D10435" s="10" t="s">
        <v>58940</v>
      </c>
      <c r="E10435" s="6" t="s">
        <v>15879</v>
      </c>
      <c r="F10435" s="6"/>
      <c r="G10435" s="6" t="str">
        <f t="shared" si="326"/>
        <v>002</v>
      </c>
      <c r="H10435" s="6" t="str">
        <f t="shared" si="327"/>
        <v>042</v>
      </c>
      <c r="J10435" s="57"/>
      <c r="K10435" s="57"/>
      <c r="L10435" s="57"/>
    </row>
    <row r="10436" spans="1:12">
      <c r="A10436" s="6">
        <v>10260</v>
      </c>
      <c r="B10436" s="10" t="s">
        <v>25656</v>
      </c>
      <c r="C10436" s="10" t="s">
        <v>7584</v>
      </c>
      <c r="D10436" s="10" t="s">
        <v>58987</v>
      </c>
      <c r="E10436" s="6" t="s">
        <v>15879</v>
      </c>
      <c r="F10436" s="6"/>
      <c r="G10436" s="6" t="str">
        <f t="shared" si="326"/>
        <v>002</v>
      </c>
      <c r="H10436" s="6" t="str">
        <f t="shared" si="327"/>
        <v>042</v>
      </c>
      <c r="J10436" s="57"/>
      <c r="K10436" s="57"/>
      <c r="L10436" s="57"/>
    </row>
    <row r="10437" spans="1:12">
      <c r="A10437" s="6">
        <v>10261</v>
      </c>
      <c r="B10437" s="10" t="s">
        <v>25657</v>
      </c>
      <c r="C10437" s="10" t="s">
        <v>7585</v>
      </c>
      <c r="D10437" s="10" t="s">
        <v>58988</v>
      </c>
      <c r="E10437" s="6" t="s">
        <v>15879</v>
      </c>
      <c r="F10437" s="6"/>
      <c r="G10437" s="6" t="str">
        <f t="shared" si="326"/>
        <v>002</v>
      </c>
      <c r="H10437" s="6" t="str">
        <f t="shared" si="327"/>
        <v>042</v>
      </c>
      <c r="J10437" s="57"/>
      <c r="K10437" s="57"/>
      <c r="L10437" s="57"/>
    </row>
    <row r="10438" spans="1:12">
      <c r="A10438" s="6">
        <v>10262</v>
      </c>
      <c r="B10438" s="10" t="s">
        <v>25658</v>
      </c>
      <c r="C10438" s="10" t="s">
        <v>7586</v>
      </c>
      <c r="D10438" s="10" t="s">
        <v>58989</v>
      </c>
      <c r="E10438" s="6" t="s">
        <v>15879</v>
      </c>
      <c r="F10438" s="6"/>
      <c r="G10438" s="6" t="str">
        <f t="shared" si="326"/>
        <v>002</v>
      </c>
      <c r="H10438" s="6" t="str">
        <f t="shared" si="327"/>
        <v>042</v>
      </c>
      <c r="J10438" s="57"/>
      <c r="K10438" s="57"/>
      <c r="L10438" s="57"/>
    </row>
    <row r="10439" spans="1:12">
      <c r="A10439" s="6">
        <v>10263</v>
      </c>
      <c r="B10439" s="10" t="s">
        <v>25659</v>
      </c>
      <c r="C10439" s="10" t="s">
        <v>7587</v>
      </c>
      <c r="D10439" s="10" t="s">
        <v>58990</v>
      </c>
      <c r="E10439" s="6" t="s">
        <v>15879</v>
      </c>
      <c r="F10439" s="6"/>
      <c r="G10439" s="6" t="str">
        <f t="shared" si="326"/>
        <v>002</v>
      </c>
      <c r="H10439" s="6" t="str">
        <f t="shared" si="327"/>
        <v>042</v>
      </c>
      <c r="J10439" s="57"/>
      <c r="K10439" s="57"/>
      <c r="L10439" s="57"/>
    </row>
    <row r="10440" spans="1:12">
      <c r="A10440" s="6">
        <v>10264</v>
      </c>
      <c r="B10440" s="10" t="s">
        <v>25660</v>
      </c>
      <c r="C10440" s="10" t="s">
        <v>7588</v>
      </c>
      <c r="D10440" s="10" t="s">
        <v>58991</v>
      </c>
      <c r="E10440" s="6" t="s">
        <v>15879</v>
      </c>
      <c r="F10440" s="6"/>
      <c r="G10440" s="6" t="str">
        <f t="shared" si="326"/>
        <v>002</v>
      </c>
      <c r="H10440" s="6" t="str">
        <f t="shared" si="327"/>
        <v>042</v>
      </c>
      <c r="J10440" s="57"/>
      <c r="K10440" s="57"/>
      <c r="L10440" s="57"/>
    </row>
    <row r="10441" spans="1:12">
      <c r="A10441" s="6">
        <v>10265</v>
      </c>
      <c r="B10441" s="10" t="s">
        <v>25661</v>
      </c>
      <c r="C10441" s="10" t="s">
        <v>7589</v>
      </c>
      <c r="D10441" s="10" t="s">
        <v>39102</v>
      </c>
      <c r="E10441" s="6" t="s">
        <v>15879</v>
      </c>
      <c r="F10441" s="6"/>
      <c r="G10441" s="6" t="str">
        <f t="shared" si="326"/>
        <v>002</v>
      </c>
      <c r="H10441" s="6" t="str">
        <f t="shared" si="327"/>
        <v>042</v>
      </c>
      <c r="J10441" s="57"/>
      <c r="K10441" s="57"/>
      <c r="L10441" s="57"/>
    </row>
    <row r="10442" spans="1:12">
      <c r="A10442" s="6">
        <v>10266</v>
      </c>
      <c r="B10442" s="10" t="s">
        <v>25662</v>
      </c>
      <c r="C10442" s="10" t="s">
        <v>7590</v>
      </c>
      <c r="D10442" s="10" t="s">
        <v>58992</v>
      </c>
      <c r="E10442" s="6" t="s">
        <v>15879</v>
      </c>
      <c r="F10442" s="6"/>
      <c r="G10442" s="6" t="str">
        <f t="shared" si="326"/>
        <v>002</v>
      </c>
      <c r="H10442" s="6" t="str">
        <f t="shared" si="327"/>
        <v>042</v>
      </c>
      <c r="J10442" s="57"/>
      <c r="K10442" s="57"/>
      <c r="L10442" s="57"/>
    </row>
    <row r="10443" spans="1:12">
      <c r="A10443" s="6">
        <v>10267</v>
      </c>
      <c r="B10443" s="10" t="s">
        <v>25663</v>
      </c>
      <c r="C10443" s="10" t="s">
        <v>7591</v>
      </c>
      <c r="D10443" s="10" t="s">
        <v>58993</v>
      </c>
      <c r="E10443" s="6" t="s">
        <v>15879</v>
      </c>
      <c r="F10443" s="6"/>
      <c r="G10443" s="6" t="str">
        <f t="shared" si="326"/>
        <v>002</v>
      </c>
      <c r="H10443" s="6" t="str">
        <f t="shared" si="327"/>
        <v>042</v>
      </c>
      <c r="J10443" s="57"/>
      <c r="K10443" s="57"/>
      <c r="L10443" s="57"/>
    </row>
    <row r="10444" spans="1:12">
      <c r="A10444" s="6">
        <v>10268</v>
      </c>
      <c r="B10444" s="10" t="s">
        <v>25664</v>
      </c>
      <c r="C10444" s="10" t="s">
        <v>7592</v>
      </c>
      <c r="D10444" s="10" t="s">
        <v>58994</v>
      </c>
      <c r="E10444" s="6" t="s">
        <v>15879</v>
      </c>
      <c r="F10444" s="6"/>
      <c r="G10444" s="6" t="str">
        <f t="shared" si="326"/>
        <v>002</v>
      </c>
      <c r="H10444" s="6" t="str">
        <f t="shared" si="327"/>
        <v>042</v>
      </c>
      <c r="J10444" s="57"/>
      <c r="K10444" s="57"/>
      <c r="L10444" s="57"/>
    </row>
    <row r="10445" spans="1:12">
      <c r="A10445" s="6">
        <v>10269</v>
      </c>
      <c r="B10445" s="10" t="s">
        <v>25665</v>
      </c>
      <c r="C10445" s="10" t="s">
        <v>7593</v>
      </c>
      <c r="D10445" s="10" t="s">
        <v>58995</v>
      </c>
      <c r="E10445" s="6" t="s">
        <v>15879</v>
      </c>
      <c r="F10445" s="6"/>
      <c r="G10445" s="6" t="str">
        <f t="shared" si="326"/>
        <v>002</v>
      </c>
      <c r="H10445" s="6" t="str">
        <f t="shared" si="327"/>
        <v>042</v>
      </c>
      <c r="J10445" s="57"/>
      <c r="K10445" s="57"/>
      <c r="L10445" s="57"/>
    </row>
    <row r="10446" spans="1:12">
      <c r="A10446" s="6">
        <v>10270</v>
      </c>
      <c r="B10446" s="10" t="s">
        <v>25666</v>
      </c>
      <c r="C10446" s="10" t="s">
        <v>7594</v>
      </c>
      <c r="D10446" s="10" t="s">
        <v>58996</v>
      </c>
      <c r="E10446" s="6" t="s">
        <v>15879</v>
      </c>
      <c r="F10446" s="6"/>
      <c r="G10446" s="6" t="str">
        <f t="shared" si="326"/>
        <v>002</v>
      </c>
      <c r="H10446" s="6" t="str">
        <f t="shared" si="327"/>
        <v>042</v>
      </c>
      <c r="J10446" s="57"/>
      <c r="K10446" s="57"/>
      <c r="L10446" s="57"/>
    </row>
    <row r="10447" spans="1:12">
      <c r="A10447" s="6">
        <v>10271</v>
      </c>
      <c r="B10447" s="10" t="s">
        <v>25667</v>
      </c>
      <c r="C10447" s="10" t="s">
        <v>7595</v>
      </c>
      <c r="D10447" s="10" t="s">
        <v>58997</v>
      </c>
      <c r="E10447" s="6" t="s">
        <v>15879</v>
      </c>
      <c r="F10447" s="6"/>
      <c r="G10447" s="6" t="str">
        <f t="shared" si="326"/>
        <v>002</v>
      </c>
      <c r="H10447" s="6" t="str">
        <f t="shared" si="327"/>
        <v>042</v>
      </c>
      <c r="J10447" s="57"/>
      <c r="K10447" s="57"/>
      <c r="L10447" s="57"/>
    </row>
    <row r="10448" spans="1:12">
      <c r="A10448" s="6">
        <v>10272</v>
      </c>
      <c r="B10448" s="10" t="s">
        <v>25668</v>
      </c>
      <c r="C10448" s="10" t="s">
        <v>7596</v>
      </c>
      <c r="D10448" s="10" t="s">
        <v>58998</v>
      </c>
      <c r="E10448" s="6" t="s">
        <v>15879</v>
      </c>
      <c r="F10448" s="6"/>
      <c r="G10448" s="6" t="str">
        <f t="shared" si="326"/>
        <v>002</v>
      </c>
      <c r="H10448" s="6" t="str">
        <f t="shared" si="327"/>
        <v>042</v>
      </c>
      <c r="J10448" s="57"/>
      <c r="K10448" s="57"/>
      <c r="L10448" s="57"/>
    </row>
    <row r="10449" spans="1:12">
      <c r="A10449" s="6">
        <v>10273</v>
      </c>
      <c r="B10449" s="10" t="s">
        <v>25669</v>
      </c>
      <c r="C10449" s="10" t="s">
        <v>7597</v>
      </c>
      <c r="D10449" s="10" t="s">
        <v>58999</v>
      </c>
      <c r="E10449" s="6" t="s">
        <v>15879</v>
      </c>
      <c r="F10449" s="6"/>
      <c r="G10449" s="6" t="str">
        <f t="shared" si="326"/>
        <v>002</v>
      </c>
      <c r="H10449" s="6" t="str">
        <f t="shared" si="327"/>
        <v>042</v>
      </c>
      <c r="J10449" s="57"/>
      <c r="K10449" s="57"/>
      <c r="L10449" s="57"/>
    </row>
    <row r="10450" spans="1:12">
      <c r="A10450" s="6">
        <v>10274</v>
      </c>
      <c r="B10450" s="10" t="s">
        <v>25670</v>
      </c>
      <c r="C10450" s="10" t="s">
        <v>7598</v>
      </c>
      <c r="D10450" s="10" t="s">
        <v>59000</v>
      </c>
      <c r="E10450" s="6" t="s">
        <v>15879</v>
      </c>
      <c r="F10450" s="6"/>
      <c r="G10450" s="6" t="str">
        <f t="shared" si="326"/>
        <v>002</v>
      </c>
      <c r="H10450" s="6" t="str">
        <f t="shared" si="327"/>
        <v>042</v>
      </c>
      <c r="J10450" s="57"/>
      <c r="K10450" s="57"/>
      <c r="L10450" s="57"/>
    </row>
    <row r="10451" spans="1:12">
      <c r="A10451" s="6">
        <v>10275</v>
      </c>
      <c r="B10451" s="10" t="s">
        <v>25671</v>
      </c>
      <c r="C10451" s="10" t="s">
        <v>7599</v>
      </c>
      <c r="D10451" s="10" t="s">
        <v>39103</v>
      </c>
      <c r="E10451" s="6" t="s">
        <v>15879</v>
      </c>
      <c r="F10451" s="6"/>
      <c r="G10451" s="6" t="str">
        <f t="shared" si="326"/>
        <v>002</v>
      </c>
      <c r="H10451" s="6" t="str">
        <f t="shared" si="327"/>
        <v>042</v>
      </c>
      <c r="J10451" s="57"/>
      <c r="K10451" s="57"/>
      <c r="L10451" s="57"/>
    </row>
    <row r="10452" spans="1:12">
      <c r="A10452" s="6">
        <v>10276</v>
      </c>
      <c r="B10452" s="10" t="s">
        <v>25672</v>
      </c>
      <c r="C10452" s="10" t="s">
        <v>7600</v>
      </c>
      <c r="D10452" s="10" t="s">
        <v>53382</v>
      </c>
      <c r="E10452" s="6" t="s">
        <v>15879</v>
      </c>
      <c r="F10452" s="6"/>
      <c r="G10452" s="6" t="str">
        <f t="shared" si="326"/>
        <v>002</v>
      </c>
      <c r="H10452" s="6" t="str">
        <f t="shared" si="327"/>
        <v>042</v>
      </c>
      <c r="J10452" s="57"/>
      <c r="K10452" s="57"/>
      <c r="L10452" s="57"/>
    </row>
    <row r="10453" spans="1:12">
      <c r="A10453" s="6">
        <v>10277</v>
      </c>
      <c r="B10453" s="10" t="s">
        <v>25673</v>
      </c>
      <c r="C10453" s="10" t="s">
        <v>7601</v>
      </c>
      <c r="D10453" s="10" t="s">
        <v>59001</v>
      </c>
      <c r="E10453" s="6" t="s">
        <v>15879</v>
      </c>
      <c r="F10453" s="6"/>
      <c r="G10453" s="6" t="str">
        <f t="shared" si="326"/>
        <v>002</v>
      </c>
      <c r="H10453" s="6" t="str">
        <f t="shared" si="327"/>
        <v>042</v>
      </c>
      <c r="J10453" s="57"/>
      <c r="K10453" s="57"/>
      <c r="L10453" s="57"/>
    </row>
    <row r="10454" spans="1:12">
      <c r="A10454" s="6">
        <v>10278</v>
      </c>
      <c r="B10454" s="10" t="s">
        <v>25674</v>
      </c>
      <c r="C10454" s="10" t="s">
        <v>7602</v>
      </c>
      <c r="D10454" s="10" t="s">
        <v>59002</v>
      </c>
      <c r="E10454" s="6" t="s">
        <v>15879</v>
      </c>
      <c r="F10454" s="6"/>
      <c r="G10454" s="6" t="str">
        <f t="shared" si="326"/>
        <v>002</v>
      </c>
      <c r="H10454" s="6" t="str">
        <f t="shared" si="327"/>
        <v>042</v>
      </c>
      <c r="J10454" s="57"/>
      <c r="K10454" s="57"/>
      <c r="L10454" s="57"/>
    </row>
    <row r="10455" spans="1:12">
      <c r="A10455" s="6">
        <v>10279</v>
      </c>
      <c r="B10455" s="10" t="s">
        <v>25675</v>
      </c>
      <c r="C10455" s="10" t="s">
        <v>7603</v>
      </c>
      <c r="D10455" s="10" t="s">
        <v>59003</v>
      </c>
      <c r="E10455" s="6" t="s">
        <v>15879</v>
      </c>
      <c r="F10455" s="6"/>
      <c r="G10455" s="6" t="str">
        <f t="shared" si="326"/>
        <v>002</v>
      </c>
      <c r="H10455" s="6" t="str">
        <f t="shared" si="327"/>
        <v>042</v>
      </c>
      <c r="J10455" s="57"/>
      <c r="K10455" s="57"/>
      <c r="L10455" s="57"/>
    </row>
    <row r="10456" spans="1:12">
      <c r="A10456" s="6">
        <v>10280</v>
      </c>
      <c r="B10456" s="10" t="s">
        <v>25676</v>
      </c>
      <c r="C10456" s="10" t="s">
        <v>7604</v>
      </c>
      <c r="D10456" s="10" t="s">
        <v>59004</v>
      </c>
      <c r="E10456" s="6" t="s">
        <v>15879</v>
      </c>
      <c r="F10456" s="6"/>
      <c r="G10456" s="6" t="str">
        <f t="shared" si="326"/>
        <v>002</v>
      </c>
      <c r="H10456" s="6" t="str">
        <f t="shared" si="327"/>
        <v>042</v>
      </c>
      <c r="J10456" s="57"/>
      <c r="K10456" s="57"/>
      <c r="L10456" s="57"/>
    </row>
    <row r="10457" spans="1:12">
      <c r="A10457" s="6">
        <v>10281</v>
      </c>
      <c r="B10457" s="10" t="s">
        <v>25677</v>
      </c>
      <c r="C10457" s="10" t="s">
        <v>7605</v>
      </c>
      <c r="D10457" s="10" t="s">
        <v>59005</v>
      </c>
      <c r="E10457" s="6" t="s">
        <v>15879</v>
      </c>
      <c r="F10457" s="6"/>
      <c r="G10457" s="6" t="str">
        <f t="shared" si="326"/>
        <v>002</v>
      </c>
      <c r="H10457" s="6" t="str">
        <f t="shared" si="327"/>
        <v>042</v>
      </c>
      <c r="J10457" s="57"/>
      <c r="K10457" s="57"/>
      <c r="L10457" s="57"/>
    </row>
    <row r="10458" spans="1:12">
      <c r="A10458" s="6">
        <v>10282</v>
      </c>
      <c r="B10458" s="10" t="s">
        <v>25678</v>
      </c>
      <c r="C10458" s="10" t="s">
        <v>7606</v>
      </c>
      <c r="D10458" s="10" t="s">
        <v>59006</v>
      </c>
      <c r="E10458" s="6" t="s">
        <v>15879</v>
      </c>
      <c r="F10458" s="6"/>
      <c r="G10458" s="6" t="str">
        <f t="shared" si="326"/>
        <v>002</v>
      </c>
      <c r="H10458" s="6" t="str">
        <f t="shared" si="327"/>
        <v>042</v>
      </c>
      <c r="J10458" s="57"/>
      <c r="K10458" s="57"/>
      <c r="L10458" s="57"/>
    </row>
    <row r="10459" spans="1:12">
      <c r="A10459" s="6">
        <v>10283</v>
      </c>
      <c r="B10459" s="10" t="s">
        <v>25679</v>
      </c>
      <c r="C10459" s="10" t="s">
        <v>7607</v>
      </c>
      <c r="D10459" s="10" t="s">
        <v>59007</v>
      </c>
      <c r="E10459" s="6" t="s">
        <v>15879</v>
      </c>
      <c r="F10459" s="6"/>
      <c r="G10459" s="6" t="str">
        <f t="shared" si="326"/>
        <v>002</v>
      </c>
      <c r="H10459" s="6" t="str">
        <f t="shared" si="327"/>
        <v>042</v>
      </c>
      <c r="J10459" s="57"/>
      <c r="K10459" s="57"/>
      <c r="L10459" s="57"/>
    </row>
    <row r="10460" spans="1:12">
      <c r="A10460" s="6">
        <v>10284</v>
      </c>
      <c r="B10460" s="10" t="s">
        <v>25680</v>
      </c>
      <c r="C10460" s="10" t="s">
        <v>7608</v>
      </c>
      <c r="D10460" s="10" t="s">
        <v>59008</v>
      </c>
      <c r="E10460" s="6" t="s">
        <v>15879</v>
      </c>
      <c r="F10460" s="6"/>
      <c r="G10460" s="6" t="str">
        <f t="shared" si="326"/>
        <v>002</v>
      </c>
      <c r="H10460" s="6" t="str">
        <f t="shared" si="327"/>
        <v>042</v>
      </c>
      <c r="J10460" s="57"/>
      <c r="K10460" s="57"/>
      <c r="L10460" s="57"/>
    </row>
    <row r="10461" spans="1:12">
      <c r="A10461" s="6">
        <v>10285</v>
      </c>
      <c r="B10461" s="10" t="s">
        <v>25681</v>
      </c>
      <c r="C10461" s="10" t="s">
        <v>7609</v>
      </c>
      <c r="D10461" s="10" t="s">
        <v>59009</v>
      </c>
      <c r="E10461" s="6" t="s">
        <v>15879</v>
      </c>
      <c r="F10461" s="6"/>
      <c r="G10461" s="6" t="str">
        <f t="shared" si="326"/>
        <v>002</v>
      </c>
      <c r="H10461" s="6" t="str">
        <f t="shared" si="327"/>
        <v>042</v>
      </c>
      <c r="J10461" s="57"/>
      <c r="K10461" s="57"/>
      <c r="L10461" s="57"/>
    </row>
    <row r="10462" spans="1:12">
      <c r="A10462" s="6">
        <v>10286</v>
      </c>
      <c r="B10462" s="10" t="s">
        <v>25682</v>
      </c>
      <c r="C10462" s="10" t="s">
        <v>7610</v>
      </c>
      <c r="D10462" s="10" t="s">
        <v>39104</v>
      </c>
      <c r="E10462" s="6" t="s">
        <v>15879</v>
      </c>
      <c r="F10462" s="6"/>
      <c r="G10462" s="6" t="str">
        <f t="shared" si="326"/>
        <v>002</v>
      </c>
      <c r="H10462" s="6" t="str">
        <f t="shared" si="327"/>
        <v>042</v>
      </c>
      <c r="J10462" s="57"/>
      <c r="K10462" s="57"/>
      <c r="L10462" s="57"/>
    </row>
    <row r="10463" spans="1:12">
      <c r="A10463" s="6">
        <v>10287</v>
      </c>
      <c r="B10463" s="10" t="s">
        <v>25683</v>
      </c>
      <c r="C10463" s="10" t="s">
        <v>7611</v>
      </c>
      <c r="D10463" s="10" t="s">
        <v>39105</v>
      </c>
      <c r="E10463" s="6" t="s">
        <v>15879</v>
      </c>
      <c r="F10463" s="6"/>
      <c r="G10463" s="6" t="str">
        <f t="shared" si="326"/>
        <v>002</v>
      </c>
      <c r="H10463" s="6" t="str">
        <f t="shared" si="327"/>
        <v>042</v>
      </c>
      <c r="J10463" s="57"/>
      <c r="K10463" s="57"/>
      <c r="L10463" s="57"/>
    </row>
    <row r="10464" spans="1:12">
      <c r="A10464" s="6">
        <v>10288</v>
      </c>
      <c r="B10464" s="10" t="s">
        <v>25684</v>
      </c>
      <c r="C10464" s="10" t="s">
        <v>7612</v>
      </c>
      <c r="D10464" s="10" t="s">
        <v>39106</v>
      </c>
      <c r="E10464" s="6" t="s">
        <v>15879</v>
      </c>
      <c r="F10464" s="6"/>
      <c r="G10464" s="6" t="str">
        <f t="shared" ref="G10464:G10527" si="328">+LEFT(C10464,3)</f>
        <v>002</v>
      </c>
      <c r="H10464" s="6" t="str">
        <f t="shared" ref="H10464:H10527" si="329">+MID(C10464,5,3)</f>
        <v>042</v>
      </c>
      <c r="J10464" s="57"/>
      <c r="K10464" s="57"/>
      <c r="L10464" s="57"/>
    </row>
    <row r="10465" spans="1:12">
      <c r="A10465" s="6">
        <v>10289</v>
      </c>
      <c r="B10465" s="10" t="s">
        <v>25685</v>
      </c>
      <c r="C10465" s="10" t="s">
        <v>7613</v>
      </c>
      <c r="D10465" s="10" t="s">
        <v>52111</v>
      </c>
      <c r="E10465" s="6" t="s">
        <v>15879</v>
      </c>
      <c r="F10465" s="6"/>
      <c r="G10465" s="6" t="str">
        <f t="shared" si="328"/>
        <v>002</v>
      </c>
      <c r="H10465" s="6" t="str">
        <f t="shared" si="329"/>
        <v>042</v>
      </c>
      <c r="J10465" s="57"/>
      <c r="K10465" s="57"/>
      <c r="L10465" s="57"/>
    </row>
    <row r="10466" spans="1:12">
      <c r="A10466" s="6">
        <v>10290</v>
      </c>
      <c r="B10466" s="10" t="s">
        <v>25686</v>
      </c>
      <c r="C10466" s="10" t="s">
        <v>7614</v>
      </c>
      <c r="D10466" s="10" t="s">
        <v>59010</v>
      </c>
      <c r="E10466" s="6" t="s">
        <v>15879</v>
      </c>
      <c r="F10466" s="6"/>
      <c r="G10466" s="6" t="str">
        <f t="shared" si="328"/>
        <v>002</v>
      </c>
      <c r="H10466" s="6" t="str">
        <f t="shared" si="329"/>
        <v>042</v>
      </c>
      <c r="J10466" s="57"/>
      <c r="K10466" s="57"/>
      <c r="L10466" s="57"/>
    </row>
    <row r="10467" spans="1:12">
      <c r="A10467" s="6">
        <v>10291</v>
      </c>
      <c r="B10467" s="10" t="s">
        <v>25687</v>
      </c>
      <c r="C10467" s="10" t="s">
        <v>7615</v>
      </c>
      <c r="D10467" s="10" t="s">
        <v>59011</v>
      </c>
      <c r="E10467" s="6" t="s">
        <v>15879</v>
      </c>
      <c r="F10467" s="6"/>
      <c r="G10467" s="6" t="str">
        <f t="shared" si="328"/>
        <v>002</v>
      </c>
      <c r="H10467" s="6" t="str">
        <f t="shared" si="329"/>
        <v>042</v>
      </c>
      <c r="J10467" s="57"/>
      <c r="K10467" s="57"/>
      <c r="L10467" s="57"/>
    </row>
    <row r="10468" spans="1:12">
      <c r="A10468" s="6">
        <v>10292</v>
      </c>
      <c r="B10468" s="10" t="s">
        <v>25688</v>
      </c>
      <c r="C10468" s="10" t="s">
        <v>7616</v>
      </c>
      <c r="D10468" s="10" t="s">
        <v>39107</v>
      </c>
      <c r="E10468" s="6" t="s">
        <v>15879</v>
      </c>
      <c r="F10468" s="6"/>
      <c r="G10468" s="6" t="str">
        <f t="shared" si="328"/>
        <v>002</v>
      </c>
      <c r="H10468" s="6" t="str">
        <f t="shared" si="329"/>
        <v>042</v>
      </c>
      <c r="J10468" s="57"/>
      <c r="K10468" s="57"/>
      <c r="L10468" s="57"/>
    </row>
    <row r="10469" spans="1:12">
      <c r="A10469" s="6">
        <v>10293</v>
      </c>
      <c r="B10469" s="10" t="s">
        <v>25689</v>
      </c>
      <c r="C10469" s="10" t="s">
        <v>7617</v>
      </c>
      <c r="D10469" s="10" t="s">
        <v>59012</v>
      </c>
      <c r="E10469" s="6" t="s">
        <v>15879</v>
      </c>
      <c r="F10469" s="6"/>
      <c r="G10469" s="6" t="str">
        <f t="shared" si="328"/>
        <v>002</v>
      </c>
      <c r="H10469" s="6" t="str">
        <f t="shared" si="329"/>
        <v>042</v>
      </c>
      <c r="J10469" s="57"/>
      <c r="K10469" s="57"/>
      <c r="L10469" s="57"/>
    </row>
    <row r="10470" spans="1:12">
      <c r="A10470" s="6">
        <v>10294</v>
      </c>
      <c r="B10470" s="10" t="s">
        <v>25690</v>
      </c>
      <c r="C10470" s="10" t="s">
        <v>7618</v>
      </c>
      <c r="D10470" s="10" t="s">
        <v>59013</v>
      </c>
      <c r="E10470" s="6" t="s">
        <v>15879</v>
      </c>
      <c r="F10470" s="6"/>
      <c r="G10470" s="6" t="str">
        <f t="shared" si="328"/>
        <v>002</v>
      </c>
      <c r="H10470" s="6" t="str">
        <f t="shared" si="329"/>
        <v>042</v>
      </c>
      <c r="J10470" s="57"/>
      <c r="K10470" s="57"/>
      <c r="L10470" s="57"/>
    </row>
    <row r="10471" spans="1:12">
      <c r="A10471" s="6">
        <v>10295</v>
      </c>
      <c r="B10471" s="10" t="s">
        <v>25691</v>
      </c>
      <c r="C10471" s="10" t="s">
        <v>7619</v>
      </c>
      <c r="D10471" s="10" t="s">
        <v>59014</v>
      </c>
      <c r="E10471" s="6" t="s">
        <v>15879</v>
      </c>
      <c r="F10471" s="6"/>
      <c r="G10471" s="6" t="str">
        <f t="shared" si="328"/>
        <v>002</v>
      </c>
      <c r="H10471" s="6" t="str">
        <f t="shared" si="329"/>
        <v>042</v>
      </c>
      <c r="J10471" s="57"/>
      <c r="K10471" s="57"/>
      <c r="L10471" s="57"/>
    </row>
    <row r="10472" spans="1:12">
      <c r="A10472" s="6">
        <v>10296</v>
      </c>
      <c r="B10472" s="10" t="s">
        <v>25692</v>
      </c>
      <c r="C10472" s="10" t="s">
        <v>7620</v>
      </c>
      <c r="D10472" s="10" t="s">
        <v>58946</v>
      </c>
      <c r="E10472" s="6" t="s">
        <v>15879</v>
      </c>
      <c r="F10472" s="6"/>
      <c r="G10472" s="6" t="str">
        <f t="shared" si="328"/>
        <v>002</v>
      </c>
      <c r="H10472" s="6" t="str">
        <f t="shared" si="329"/>
        <v>042</v>
      </c>
      <c r="J10472" s="57"/>
      <c r="K10472" s="57"/>
      <c r="L10472" s="57"/>
    </row>
    <row r="10473" spans="1:12">
      <c r="A10473" s="6">
        <v>10297</v>
      </c>
      <c r="B10473" s="10" t="s">
        <v>25693</v>
      </c>
      <c r="C10473" s="10" t="s">
        <v>7621</v>
      </c>
      <c r="D10473" s="10" t="s">
        <v>59015</v>
      </c>
      <c r="E10473" s="6" t="s">
        <v>15879</v>
      </c>
      <c r="F10473" s="6"/>
      <c r="G10473" s="6" t="str">
        <f t="shared" si="328"/>
        <v>002</v>
      </c>
      <c r="H10473" s="6" t="str">
        <f t="shared" si="329"/>
        <v>042</v>
      </c>
      <c r="J10473" s="57"/>
      <c r="K10473" s="57"/>
      <c r="L10473" s="57"/>
    </row>
    <row r="10474" spans="1:12">
      <c r="A10474" s="6">
        <v>10298</v>
      </c>
      <c r="B10474" s="10" t="s">
        <v>25694</v>
      </c>
      <c r="C10474" s="10" t="s">
        <v>7622</v>
      </c>
      <c r="D10474" s="10" t="s">
        <v>39108</v>
      </c>
      <c r="E10474" s="6" t="s">
        <v>15879</v>
      </c>
      <c r="F10474" s="6"/>
      <c r="G10474" s="6" t="str">
        <f t="shared" si="328"/>
        <v>002</v>
      </c>
      <c r="H10474" s="6" t="str">
        <f t="shared" si="329"/>
        <v>042</v>
      </c>
      <c r="J10474" s="57"/>
      <c r="K10474" s="57"/>
      <c r="L10474" s="57"/>
    </row>
    <row r="10475" spans="1:12">
      <c r="A10475" s="6">
        <v>10299</v>
      </c>
      <c r="B10475" s="10" t="s">
        <v>25695</v>
      </c>
      <c r="C10475" s="10" t="s">
        <v>7623</v>
      </c>
      <c r="D10475" s="10" t="s">
        <v>59016</v>
      </c>
      <c r="E10475" s="6" t="s">
        <v>15879</v>
      </c>
      <c r="F10475" s="6"/>
      <c r="G10475" s="6" t="str">
        <f t="shared" si="328"/>
        <v>002</v>
      </c>
      <c r="H10475" s="6" t="str">
        <f t="shared" si="329"/>
        <v>042</v>
      </c>
      <c r="J10475" s="57"/>
      <c r="K10475" s="57"/>
      <c r="L10475" s="57"/>
    </row>
    <row r="10476" spans="1:12">
      <c r="A10476" s="6">
        <v>10300</v>
      </c>
      <c r="B10476" s="10" t="s">
        <v>25696</v>
      </c>
      <c r="C10476" s="10" t="s">
        <v>7624</v>
      </c>
      <c r="D10476" s="10" t="s">
        <v>59017</v>
      </c>
      <c r="E10476" s="6" t="s">
        <v>15879</v>
      </c>
      <c r="F10476" s="6"/>
      <c r="G10476" s="6" t="str">
        <f t="shared" si="328"/>
        <v>002</v>
      </c>
      <c r="H10476" s="6" t="str">
        <f t="shared" si="329"/>
        <v>042</v>
      </c>
      <c r="J10476" s="57"/>
      <c r="K10476" s="57"/>
      <c r="L10476" s="57"/>
    </row>
    <row r="10477" spans="1:12">
      <c r="A10477" s="6">
        <v>10301</v>
      </c>
      <c r="B10477" s="10" t="s">
        <v>25697</v>
      </c>
      <c r="C10477" s="10" t="s">
        <v>7625</v>
      </c>
      <c r="D10477" s="10" t="s">
        <v>59018</v>
      </c>
      <c r="E10477" s="6" t="s">
        <v>15879</v>
      </c>
      <c r="F10477" s="6"/>
      <c r="G10477" s="6" t="str">
        <f t="shared" si="328"/>
        <v>002</v>
      </c>
      <c r="H10477" s="6" t="str">
        <f t="shared" si="329"/>
        <v>042</v>
      </c>
      <c r="J10477" s="57"/>
      <c r="K10477" s="57"/>
      <c r="L10477" s="57"/>
    </row>
    <row r="10478" spans="1:12">
      <c r="A10478" s="6">
        <v>10302</v>
      </c>
      <c r="B10478" s="10" t="s">
        <v>49</v>
      </c>
      <c r="C10478" s="10" t="s">
        <v>7626</v>
      </c>
      <c r="D10478" s="10" t="s">
        <v>59019</v>
      </c>
      <c r="E10478" s="6" t="s">
        <v>15879</v>
      </c>
      <c r="F10478" s="6"/>
      <c r="G10478" s="6" t="str">
        <f t="shared" si="328"/>
        <v>002</v>
      </c>
      <c r="H10478" s="6" t="str">
        <f t="shared" si="329"/>
        <v>042</v>
      </c>
      <c r="J10478" s="57"/>
      <c r="K10478" s="57"/>
      <c r="L10478" s="57"/>
    </row>
    <row r="10479" spans="1:12">
      <c r="A10479" s="6">
        <v>10303</v>
      </c>
      <c r="B10479" s="10" t="s">
        <v>25698</v>
      </c>
      <c r="C10479" s="10" t="s">
        <v>7627</v>
      </c>
      <c r="D10479" s="10" t="s">
        <v>59020</v>
      </c>
      <c r="E10479" s="6" t="s">
        <v>15879</v>
      </c>
      <c r="F10479" s="6"/>
      <c r="G10479" s="6" t="str">
        <f t="shared" si="328"/>
        <v>002</v>
      </c>
      <c r="H10479" s="6" t="str">
        <f t="shared" si="329"/>
        <v>042</v>
      </c>
      <c r="J10479" s="57"/>
      <c r="K10479" s="57"/>
      <c r="L10479" s="57"/>
    </row>
    <row r="10480" spans="1:12">
      <c r="A10480" s="6">
        <v>10304</v>
      </c>
      <c r="B10480" s="10" t="s">
        <v>25699</v>
      </c>
      <c r="C10480" s="10" t="s">
        <v>7628</v>
      </c>
      <c r="D10480" s="10" t="s">
        <v>58989</v>
      </c>
      <c r="E10480" s="6" t="s">
        <v>15879</v>
      </c>
      <c r="F10480" s="6"/>
      <c r="G10480" s="6" t="str">
        <f t="shared" si="328"/>
        <v>002</v>
      </c>
      <c r="H10480" s="6" t="str">
        <f t="shared" si="329"/>
        <v>042</v>
      </c>
      <c r="J10480" s="57"/>
      <c r="K10480" s="57"/>
      <c r="L10480" s="57"/>
    </row>
    <row r="10481" spans="1:12">
      <c r="A10481" s="6">
        <v>10305</v>
      </c>
      <c r="B10481" s="10" t="s">
        <v>25700</v>
      </c>
      <c r="C10481" s="10" t="s">
        <v>7629</v>
      </c>
      <c r="D10481" s="10" t="s">
        <v>59021</v>
      </c>
      <c r="E10481" s="6" t="s">
        <v>15879</v>
      </c>
      <c r="F10481" s="6"/>
      <c r="G10481" s="6" t="str">
        <f t="shared" si="328"/>
        <v>002</v>
      </c>
      <c r="H10481" s="6" t="str">
        <f t="shared" si="329"/>
        <v>042</v>
      </c>
      <c r="J10481" s="57"/>
      <c r="K10481" s="57"/>
      <c r="L10481" s="57"/>
    </row>
    <row r="10482" spans="1:12">
      <c r="A10482" s="6">
        <v>10306</v>
      </c>
      <c r="B10482" s="10" t="s">
        <v>25701</v>
      </c>
      <c r="C10482" s="10" t="s">
        <v>7630</v>
      </c>
      <c r="D10482" s="10" t="s">
        <v>59022</v>
      </c>
      <c r="E10482" s="6" t="s">
        <v>15879</v>
      </c>
      <c r="F10482" s="6"/>
      <c r="G10482" s="6" t="str">
        <f t="shared" si="328"/>
        <v>002</v>
      </c>
      <c r="H10482" s="6" t="str">
        <f t="shared" si="329"/>
        <v>042</v>
      </c>
      <c r="J10482" s="57"/>
      <c r="K10482" s="57"/>
      <c r="L10482" s="57"/>
    </row>
    <row r="10483" spans="1:12">
      <c r="A10483" s="6">
        <v>10307</v>
      </c>
      <c r="B10483" s="10" t="s">
        <v>25702</v>
      </c>
      <c r="C10483" s="10" t="s">
        <v>7631</v>
      </c>
      <c r="D10483" s="10" t="s">
        <v>59023</v>
      </c>
      <c r="E10483" s="6" t="s">
        <v>15879</v>
      </c>
      <c r="F10483" s="6"/>
      <c r="G10483" s="6" t="str">
        <f t="shared" si="328"/>
        <v>002</v>
      </c>
      <c r="H10483" s="6" t="str">
        <f t="shared" si="329"/>
        <v>042</v>
      </c>
      <c r="J10483" s="57"/>
      <c r="K10483" s="57"/>
      <c r="L10483" s="57"/>
    </row>
    <row r="10484" spans="1:12">
      <c r="A10484" s="6">
        <v>10308</v>
      </c>
      <c r="B10484" s="10" t="s">
        <v>25703</v>
      </c>
      <c r="C10484" s="10" t="s">
        <v>7632</v>
      </c>
      <c r="D10484" s="10" t="s">
        <v>59024</v>
      </c>
      <c r="E10484" s="6" t="s">
        <v>15879</v>
      </c>
      <c r="F10484" s="6"/>
      <c r="G10484" s="6" t="str">
        <f t="shared" si="328"/>
        <v>002</v>
      </c>
      <c r="H10484" s="6" t="str">
        <f t="shared" si="329"/>
        <v>042</v>
      </c>
      <c r="J10484" s="57"/>
      <c r="K10484" s="57"/>
      <c r="L10484" s="57"/>
    </row>
    <row r="10485" spans="1:12">
      <c r="A10485" s="6">
        <v>10309</v>
      </c>
      <c r="B10485" s="10" t="s">
        <v>39109</v>
      </c>
      <c r="C10485" s="10" t="s">
        <v>7633</v>
      </c>
      <c r="D10485" s="10" t="s">
        <v>59025</v>
      </c>
      <c r="E10485" s="6" t="s">
        <v>15879</v>
      </c>
      <c r="F10485" s="6"/>
      <c r="G10485" s="6" t="str">
        <f t="shared" si="328"/>
        <v>002</v>
      </c>
      <c r="H10485" s="6" t="str">
        <f t="shared" si="329"/>
        <v>042</v>
      </c>
      <c r="J10485" s="57"/>
      <c r="K10485" s="57"/>
      <c r="L10485" s="57"/>
    </row>
    <row r="10486" spans="1:12">
      <c r="A10486" s="6">
        <v>10310</v>
      </c>
      <c r="B10486" s="10" t="s">
        <v>50</v>
      </c>
      <c r="C10486" s="10" t="s">
        <v>7634</v>
      </c>
      <c r="D10486" s="10" t="s">
        <v>39110</v>
      </c>
      <c r="E10486" s="6" t="s">
        <v>15879</v>
      </c>
      <c r="F10486" s="6"/>
      <c r="G10486" s="6" t="str">
        <f t="shared" si="328"/>
        <v>002</v>
      </c>
      <c r="H10486" s="6" t="str">
        <f t="shared" si="329"/>
        <v>042</v>
      </c>
      <c r="J10486" s="57"/>
      <c r="K10486" s="57"/>
      <c r="L10486" s="57"/>
    </row>
    <row r="10487" spans="1:12">
      <c r="A10487" s="6">
        <v>10311</v>
      </c>
      <c r="B10487" s="10" t="s">
        <v>25704</v>
      </c>
      <c r="C10487" s="10" t="s">
        <v>7635</v>
      </c>
      <c r="D10487" s="10" t="s">
        <v>58966</v>
      </c>
      <c r="E10487" s="6" t="s">
        <v>15879</v>
      </c>
      <c r="F10487" s="6"/>
      <c r="G10487" s="6" t="str">
        <f t="shared" si="328"/>
        <v>002</v>
      </c>
      <c r="H10487" s="6" t="str">
        <f t="shared" si="329"/>
        <v>042</v>
      </c>
      <c r="J10487" s="57"/>
      <c r="K10487" s="57"/>
      <c r="L10487" s="57"/>
    </row>
    <row r="10488" spans="1:12">
      <c r="A10488" s="6">
        <v>10312</v>
      </c>
      <c r="B10488" s="10" t="s">
        <v>25705</v>
      </c>
      <c r="C10488" s="10" t="s">
        <v>7636</v>
      </c>
      <c r="D10488" s="10" t="s">
        <v>59026</v>
      </c>
      <c r="E10488" s="6" t="s">
        <v>15879</v>
      </c>
      <c r="F10488" s="6"/>
      <c r="G10488" s="6" t="str">
        <f t="shared" si="328"/>
        <v>002</v>
      </c>
      <c r="H10488" s="6" t="str">
        <f t="shared" si="329"/>
        <v>042</v>
      </c>
      <c r="J10488" s="57"/>
      <c r="K10488" s="57"/>
      <c r="L10488" s="57"/>
    </row>
    <row r="10489" spans="1:12">
      <c r="A10489" s="6">
        <v>10313</v>
      </c>
      <c r="B10489" s="10" t="s">
        <v>25706</v>
      </c>
      <c r="C10489" s="10" t="s">
        <v>7637</v>
      </c>
      <c r="D10489" s="10" t="s">
        <v>59027</v>
      </c>
      <c r="E10489" s="6" t="s">
        <v>15879</v>
      </c>
      <c r="F10489" s="6"/>
      <c r="G10489" s="6" t="str">
        <f t="shared" si="328"/>
        <v>002</v>
      </c>
      <c r="H10489" s="6" t="str">
        <f t="shared" si="329"/>
        <v>042</v>
      </c>
      <c r="J10489" s="57"/>
      <c r="K10489" s="57"/>
      <c r="L10489" s="57"/>
    </row>
    <row r="10490" spans="1:12">
      <c r="A10490" s="6">
        <v>10314</v>
      </c>
      <c r="B10490" s="10" t="s">
        <v>25707</v>
      </c>
      <c r="C10490" s="10" t="s">
        <v>7638</v>
      </c>
      <c r="D10490" s="10" t="s">
        <v>39111</v>
      </c>
      <c r="E10490" s="6" t="s">
        <v>15879</v>
      </c>
      <c r="F10490" s="6"/>
      <c r="G10490" s="6" t="str">
        <f t="shared" si="328"/>
        <v>002</v>
      </c>
      <c r="H10490" s="6" t="str">
        <f t="shared" si="329"/>
        <v>042</v>
      </c>
      <c r="J10490" s="57"/>
      <c r="K10490" s="57"/>
      <c r="L10490" s="57"/>
    </row>
    <row r="10491" spans="1:12">
      <c r="A10491" s="6">
        <v>10315</v>
      </c>
      <c r="B10491" s="10" t="s">
        <v>25708</v>
      </c>
      <c r="C10491" s="10" t="s">
        <v>7639</v>
      </c>
      <c r="D10491" s="10" t="s">
        <v>39111</v>
      </c>
      <c r="E10491" s="6" t="s">
        <v>15879</v>
      </c>
      <c r="F10491" s="6"/>
      <c r="G10491" s="6" t="str">
        <f t="shared" si="328"/>
        <v>002</v>
      </c>
      <c r="H10491" s="6" t="str">
        <f t="shared" si="329"/>
        <v>042</v>
      </c>
      <c r="J10491" s="57"/>
      <c r="K10491" s="57"/>
      <c r="L10491" s="57"/>
    </row>
    <row r="10492" spans="1:12">
      <c r="A10492" s="6">
        <v>10316</v>
      </c>
      <c r="B10492" s="10" t="s">
        <v>25709</v>
      </c>
      <c r="C10492" s="10" t="s">
        <v>7640</v>
      </c>
      <c r="D10492" s="10" t="s">
        <v>59028</v>
      </c>
      <c r="E10492" s="6" t="s">
        <v>15879</v>
      </c>
      <c r="F10492" s="6"/>
      <c r="G10492" s="6" t="str">
        <f t="shared" si="328"/>
        <v>002</v>
      </c>
      <c r="H10492" s="6" t="str">
        <f t="shared" si="329"/>
        <v>042</v>
      </c>
      <c r="J10492" s="57"/>
      <c r="K10492" s="57"/>
      <c r="L10492" s="57"/>
    </row>
    <row r="10493" spans="1:12">
      <c r="A10493" s="6">
        <v>10317</v>
      </c>
      <c r="B10493" s="10" t="s">
        <v>25710</v>
      </c>
      <c r="C10493" s="10" t="s">
        <v>7641</v>
      </c>
      <c r="D10493" s="10" t="s">
        <v>39112</v>
      </c>
      <c r="E10493" s="6" t="s">
        <v>15879</v>
      </c>
      <c r="F10493" s="6"/>
      <c r="G10493" s="6" t="str">
        <f t="shared" si="328"/>
        <v>002</v>
      </c>
      <c r="H10493" s="6" t="str">
        <f t="shared" si="329"/>
        <v>042</v>
      </c>
      <c r="J10493" s="57"/>
      <c r="K10493" s="57"/>
      <c r="L10493" s="57"/>
    </row>
    <row r="10494" spans="1:12">
      <c r="A10494" s="6">
        <v>10318</v>
      </c>
      <c r="B10494" s="10" t="s">
        <v>25711</v>
      </c>
      <c r="C10494" s="10" t="s">
        <v>7642</v>
      </c>
      <c r="D10494" s="10" t="s">
        <v>39113</v>
      </c>
      <c r="E10494" s="6" t="s">
        <v>15879</v>
      </c>
      <c r="F10494" s="6"/>
      <c r="G10494" s="6" t="str">
        <f t="shared" si="328"/>
        <v>002</v>
      </c>
      <c r="H10494" s="6" t="str">
        <f t="shared" si="329"/>
        <v>042</v>
      </c>
      <c r="J10494" s="57"/>
      <c r="K10494" s="57"/>
      <c r="L10494" s="57"/>
    </row>
    <row r="10495" spans="1:12">
      <c r="A10495" s="6">
        <v>10319</v>
      </c>
      <c r="B10495" s="10" t="s">
        <v>25712</v>
      </c>
      <c r="C10495" s="10" t="s">
        <v>7643</v>
      </c>
      <c r="D10495" s="10" t="s">
        <v>59029</v>
      </c>
      <c r="E10495" s="6" t="s">
        <v>15879</v>
      </c>
      <c r="F10495" s="6"/>
      <c r="G10495" s="6" t="str">
        <f t="shared" si="328"/>
        <v>002</v>
      </c>
      <c r="H10495" s="6" t="str">
        <f t="shared" si="329"/>
        <v>042</v>
      </c>
      <c r="J10495" s="57"/>
      <c r="K10495" s="57"/>
      <c r="L10495" s="57"/>
    </row>
    <row r="10496" spans="1:12">
      <c r="A10496" s="6">
        <v>10320</v>
      </c>
      <c r="B10496" s="10" t="s">
        <v>25713</v>
      </c>
      <c r="C10496" s="10" t="s">
        <v>7644</v>
      </c>
      <c r="D10496" s="10" t="s">
        <v>59030</v>
      </c>
      <c r="E10496" s="6" t="s">
        <v>15879</v>
      </c>
      <c r="F10496" s="6"/>
      <c r="G10496" s="6" t="str">
        <f t="shared" si="328"/>
        <v>002</v>
      </c>
      <c r="H10496" s="6" t="str">
        <f t="shared" si="329"/>
        <v>042</v>
      </c>
      <c r="J10496" s="57"/>
      <c r="K10496" s="57"/>
      <c r="L10496" s="57"/>
    </row>
    <row r="10497" spans="1:12">
      <c r="A10497" s="6">
        <v>10321</v>
      </c>
      <c r="B10497" s="10" t="s">
        <v>25714</v>
      </c>
      <c r="C10497" s="10" t="s">
        <v>7645</v>
      </c>
      <c r="D10497" s="10" t="s">
        <v>39114</v>
      </c>
      <c r="E10497" s="6" t="s">
        <v>15879</v>
      </c>
      <c r="F10497" s="6"/>
      <c r="G10497" s="6" t="str">
        <f t="shared" si="328"/>
        <v>002</v>
      </c>
      <c r="H10497" s="6" t="str">
        <f t="shared" si="329"/>
        <v>042</v>
      </c>
      <c r="J10497" s="57"/>
      <c r="K10497" s="57"/>
      <c r="L10497" s="57"/>
    </row>
    <row r="10498" spans="1:12">
      <c r="A10498" s="6">
        <v>10322</v>
      </c>
      <c r="B10498" s="10" t="s">
        <v>25715</v>
      </c>
      <c r="C10498" s="10" t="s">
        <v>7646</v>
      </c>
      <c r="D10498" s="10" t="s">
        <v>59031</v>
      </c>
      <c r="E10498" s="6" t="s">
        <v>15879</v>
      </c>
      <c r="F10498" s="6"/>
      <c r="G10498" s="6" t="str">
        <f t="shared" si="328"/>
        <v>002</v>
      </c>
      <c r="H10498" s="6" t="str">
        <f t="shared" si="329"/>
        <v>042</v>
      </c>
      <c r="J10498" s="57"/>
      <c r="K10498" s="57"/>
      <c r="L10498" s="57"/>
    </row>
    <row r="10499" spans="1:12">
      <c r="A10499" s="6">
        <v>10323</v>
      </c>
      <c r="B10499" s="10" t="s">
        <v>25716</v>
      </c>
      <c r="C10499" s="10" t="s">
        <v>7647</v>
      </c>
      <c r="D10499" s="10" t="s">
        <v>59032</v>
      </c>
      <c r="E10499" s="6" t="s">
        <v>15879</v>
      </c>
      <c r="F10499" s="6"/>
      <c r="G10499" s="6" t="str">
        <f t="shared" si="328"/>
        <v>002</v>
      </c>
      <c r="H10499" s="6" t="str">
        <f t="shared" si="329"/>
        <v>042</v>
      </c>
      <c r="J10499" s="57"/>
      <c r="K10499" s="57"/>
      <c r="L10499" s="57"/>
    </row>
    <row r="10500" spans="1:12">
      <c r="A10500" s="6">
        <v>10324</v>
      </c>
      <c r="B10500" s="10" t="s">
        <v>25717</v>
      </c>
      <c r="C10500" s="10" t="s">
        <v>7648</v>
      </c>
      <c r="D10500" s="10" t="s">
        <v>59033</v>
      </c>
      <c r="E10500" s="6" t="s">
        <v>15879</v>
      </c>
      <c r="F10500" s="6"/>
      <c r="G10500" s="6" t="str">
        <f t="shared" si="328"/>
        <v>002</v>
      </c>
      <c r="H10500" s="6" t="str">
        <f t="shared" si="329"/>
        <v>042</v>
      </c>
      <c r="J10500" s="57"/>
      <c r="K10500" s="57"/>
      <c r="L10500" s="57"/>
    </row>
    <row r="10501" spans="1:12">
      <c r="A10501" s="6">
        <v>10325</v>
      </c>
      <c r="B10501" s="10" t="s">
        <v>25718</v>
      </c>
      <c r="C10501" s="10" t="s">
        <v>7649</v>
      </c>
      <c r="D10501" s="10" t="s">
        <v>59034</v>
      </c>
      <c r="E10501" s="6" t="s">
        <v>15879</v>
      </c>
      <c r="F10501" s="6"/>
      <c r="G10501" s="6" t="str">
        <f t="shared" si="328"/>
        <v>002</v>
      </c>
      <c r="H10501" s="6" t="str">
        <f t="shared" si="329"/>
        <v>042</v>
      </c>
      <c r="J10501" s="57"/>
      <c r="K10501" s="57"/>
      <c r="L10501" s="57"/>
    </row>
    <row r="10502" spans="1:12">
      <c r="A10502" s="6">
        <v>10326</v>
      </c>
      <c r="B10502" s="10" t="s">
        <v>25719</v>
      </c>
      <c r="C10502" s="10" t="s">
        <v>7650</v>
      </c>
      <c r="D10502" s="10" t="s">
        <v>35065</v>
      </c>
      <c r="E10502" s="6" t="s">
        <v>15879</v>
      </c>
      <c r="F10502" s="6"/>
      <c r="G10502" s="6" t="str">
        <f t="shared" si="328"/>
        <v>002</v>
      </c>
      <c r="H10502" s="6" t="str">
        <f t="shared" si="329"/>
        <v>042</v>
      </c>
      <c r="J10502" s="57"/>
      <c r="K10502" s="57"/>
      <c r="L10502" s="57"/>
    </row>
    <row r="10503" spans="1:12">
      <c r="A10503" s="6">
        <v>10327</v>
      </c>
      <c r="B10503" s="10" t="s">
        <v>25720</v>
      </c>
      <c r="C10503" s="10" t="s">
        <v>7651</v>
      </c>
      <c r="D10503" s="10" t="s">
        <v>59035</v>
      </c>
      <c r="E10503" s="6" t="s">
        <v>15879</v>
      </c>
      <c r="F10503" s="6"/>
      <c r="G10503" s="6" t="str">
        <f t="shared" si="328"/>
        <v>002</v>
      </c>
      <c r="H10503" s="6" t="str">
        <f t="shared" si="329"/>
        <v>042</v>
      </c>
      <c r="J10503" s="57"/>
      <c r="K10503" s="57"/>
      <c r="L10503" s="57"/>
    </row>
    <row r="10504" spans="1:12">
      <c r="A10504" s="6">
        <v>10328</v>
      </c>
      <c r="B10504" s="10" t="s">
        <v>25721</v>
      </c>
      <c r="C10504" s="10" t="s">
        <v>7652</v>
      </c>
      <c r="D10504" s="10" t="s">
        <v>59036</v>
      </c>
      <c r="E10504" s="6" t="s">
        <v>15879</v>
      </c>
      <c r="F10504" s="6"/>
      <c r="G10504" s="6" t="str">
        <f t="shared" si="328"/>
        <v>002</v>
      </c>
      <c r="H10504" s="6" t="str">
        <f t="shared" si="329"/>
        <v>042</v>
      </c>
      <c r="J10504" s="57"/>
      <c r="K10504" s="57"/>
      <c r="L10504" s="57"/>
    </row>
    <row r="10505" spans="1:12">
      <c r="A10505" s="6">
        <v>10329</v>
      </c>
      <c r="B10505" s="10" t="s">
        <v>25722</v>
      </c>
      <c r="C10505" s="10" t="s">
        <v>7653</v>
      </c>
      <c r="D10505" s="10" t="s">
        <v>59037</v>
      </c>
      <c r="E10505" s="6" t="s">
        <v>15879</v>
      </c>
      <c r="F10505" s="6"/>
      <c r="G10505" s="6" t="str">
        <f t="shared" si="328"/>
        <v>002</v>
      </c>
      <c r="H10505" s="6" t="str">
        <f t="shared" si="329"/>
        <v>042</v>
      </c>
      <c r="J10505" s="57"/>
      <c r="K10505" s="57"/>
      <c r="L10505" s="57"/>
    </row>
    <row r="10506" spans="1:12">
      <c r="A10506" s="6">
        <v>10330</v>
      </c>
      <c r="B10506" s="10" t="s">
        <v>25723</v>
      </c>
      <c r="C10506" s="10" t="s">
        <v>7654</v>
      </c>
      <c r="D10506" s="10" t="s">
        <v>59038</v>
      </c>
      <c r="E10506" s="6" t="s">
        <v>15879</v>
      </c>
      <c r="F10506" s="6"/>
      <c r="G10506" s="6" t="str">
        <f t="shared" si="328"/>
        <v>002</v>
      </c>
      <c r="H10506" s="6" t="str">
        <f t="shared" si="329"/>
        <v>042</v>
      </c>
      <c r="J10506" s="57"/>
      <c r="K10506" s="57"/>
      <c r="L10506" s="57"/>
    </row>
    <row r="10507" spans="1:12">
      <c r="A10507" s="6">
        <v>10331</v>
      </c>
      <c r="B10507" s="10" t="s">
        <v>25724</v>
      </c>
      <c r="C10507" s="10" t="s">
        <v>7655</v>
      </c>
      <c r="D10507" s="10" t="s">
        <v>59039</v>
      </c>
      <c r="E10507" s="6" t="s">
        <v>15879</v>
      </c>
      <c r="F10507" s="6"/>
      <c r="G10507" s="6" t="str">
        <f t="shared" si="328"/>
        <v>002</v>
      </c>
      <c r="H10507" s="6" t="str">
        <f t="shared" si="329"/>
        <v>042</v>
      </c>
      <c r="J10507" s="57"/>
      <c r="K10507" s="57"/>
      <c r="L10507" s="57"/>
    </row>
    <row r="10508" spans="1:12">
      <c r="A10508" s="6">
        <v>10332</v>
      </c>
      <c r="B10508" s="10" t="s">
        <v>25725</v>
      </c>
      <c r="C10508" s="10" t="s">
        <v>7656</v>
      </c>
      <c r="D10508" s="10" t="s">
        <v>59040</v>
      </c>
      <c r="E10508" s="6" t="s">
        <v>15879</v>
      </c>
      <c r="F10508" s="6"/>
      <c r="G10508" s="6" t="str">
        <f t="shared" si="328"/>
        <v>002</v>
      </c>
      <c r="H10508" s="6" t="str">
        <f t="shared" si="329"/>
        <v>042</v>
      </c>
      <c r="J10508" s="57"/>
      <c r="K10508" s="57"/>
      <c r="L10508" s="57"/>
    </row>
    <row r="10509" spans="1:12">
      <c r="A10509" s="6">
        <v>10333</v>
      </c>
      <c r="B10509" s="10" t="s">
        <v>25726</v>
      </c>
      <c r="C10509" s="10" t="s">
        <v>7657</v>
      </c>
      <c r="D10509" s="10" t="s">
        <v>59041</v>
      </c>
      <c r="E10509" s="6" t="s">
        <v>15879</v>
      </c>
      <c r="F10509" s="6"/>
      <c r="G10509" s="6" t="str">
        <f t="shared" si="328"/>
        <v>002</v>
      </c>
      <c r="H10509" s="6" t="str">
        <f t="shared" si="329"/>
        <v>042</v>
      </c>
      <c r="J10509" s="57"/>
      <c r="K10509" s="57"/>
      <c r="L10509" s="57"/>
    </row>
    <row r="10510" spans="1:12">
      <c r="A10510" s="6">
        <v>10334</v>
      </c>
      <c r="B10510" s="10" t="s">
        <v>25727</v>
      </c>
      <c r="C10510" s="10" t="s">
        <v>7658</v>
      </c>
      <c r="D10510" s="10" t="s">
        <v>59042</v>
      </c>
      <c r="E10510" s="6" t="s">
        <v>15879</v>
      </c>
      <c r="F10510" s="6"/>
      <c r="G10510" s="6" t="str">
        <f t="shared" si="328"/>
        <v>002</v>
      </c>
      <c r="H10510" s="6" t="str">
        <f t="shared" si="329"/>
        <v>042</v>
      </c>
      <c r="J10510" s="57"/>
      <c r="K10510" s="57"/>
      <c r="L10510" s="57"/>
    </row>
    <row r="10511" spans="1:12">
      <c r="A10511" s="6">
        <v>10335</v>
      </c>
      <c r="B10511" s="10" t="s">
        <v>25728</v>
      </c>
      <c r="C10511" s="10" t="s">
        <v>7659</v>
      </c>
      <c r="D10511" s="10" t="s">
        <v>59043</v>
      </c>
      <c r="E10511" s="6" t="s">
        <v>15879</v>
      </c>
      <c r="F10511" s="6"/>
      <c r="G10511" s="6" t="str">
        <f t="shared" si="328"/>
        <v>002</v>
      </c>
      <c r="H10511" s="6" t="str">
        <f t="shared" si="329"/>
        <v>042</v>
      </c>
      <c r="J10511" s="57"/>
      <c r="K10511" s="57"/>
      <c r="L10511" s="57"/>
    </row>
    <row r="10512" spans="1:12">
      <c r="A10512" s="6">
        <v>10336</v>
      </c>
      <c r="B10512" s="10" t="s">
        <v>25729</v>
      </c>
      <c r="C10512" s="10" t="s">
        <v>7660</v>
      </c>
      <c r="D10512" s="10" t="s">
        <v>59044</v>
      </c>
      <c r="E10512" s="6" t="s">
        <v>15879</v>
      </c>
      <c r="F10512" s="6"/>
      <c r="G10512" s="6" t="str">
        <f t="shared" si="328"/>
        <v>002</v>
      </c>
      <c r="H10512" s="6" t="str">
        <f t="shared" si="329"/>
        <v>042</v>
      </c>
      <c r="J10512" s="57"/>
      <c r="K10512" s="57"/>
      <c r="L10512" s="57"/>
    </row>
    <row r="10513" spans="1:12">
      <c r="A10513" s="6">
        <v>10337</v>
      </c>
      <c r="B10513" s="10" t="s">
        <v>25730</v>
      </c>
      <c r="C10513" s="10" t="s">
        <v>7661</v>
      </c>
      <c r="D10513" s="10" t="s">
        <v>59045</v>
      </c>
      <c r="E10513" s="6" t="s">
        <v>15879</v>
      </c>
      <c r="F10513" s="6"/>
      <c r="G10513" s="6" t="str">
        <f t="shared" si="328"/>
        <v>002</v>
      </c>
      <c r="H10513" s="6" t="str">
        <f t="shared" si="329"/>
        <v>042</v>
      </c>
      <c r="J10513" s="57"/>
      <c r="K10513" s="57"/>
      <c r="L10513" s="57"/>
    </row>
    <row r="10514" spans="1:12">
      <c r="A10514" s="6">
        <v>10338</v>
      </c>
      <c r="B10514" s="10" t="s">
        <v>25731</v>
      </c>
      <c r="C10514" s="10" t="s">
        <v>7662</v>
      </c>
      <c r="D10514" s="10" t="s">
        <v>59046</v>
      </c>
      <c r="E10514" s="6" t="s">
        <v>15879</v>
      </c>
      <c r="F10514" s="6"/>
      <c r="G10514" s="6" t="str">
        <f t="shared" si="328"/>
        <v>002</v>
      </c>
      <c r="H10514" s="6" t="str">
        <f t="shared" si="329"/>
        <v>042</v>
      </c>
      <c r="J10514" s="57"/>
      <c r="K10514" s="57"/>
      <c r="L10514" s="57"/>
    </row>
    <row r="10515" spans="1:12">
      <c r="A10515" s="6">
        <v>10339</v>
      </c>
      <c r="B10515" s="10" t="s">
        <v>25732</v>
      </c>
      <c r="C10515" s="10" t="s">
        <v>7663</v>
      </c>
      <c r="D10515" s="10" t="s">
        <v>59047</v>
      </c>
      <c r="E10515" s="6" t="s">
        <v>15879</v>
      </c>
      <c r="F10515" s="6"/>
      <c r="G10515" s="6" t="str">
        <f t="shared" si="328"/>
        <v>002</v>
      </c>
      <c r="H10515" s="6" t="str">
        <f t="shared" si="329"/>
        <v>042</v>
      </c>
      <c r="J10515" s="57"/>
      <c r="K10515" s="57"/>
      <c r="L10515" s="57"/>
    </row>
    <row r="10516" spans="1:12">
      <c r="A10516" s="6">
        <v>10340</v>
      </c>
      <c r="B10516" s="10" t="s">
        <v>25733</v>
      </c>
      <c r="C10516" s="10" t="s">
        <v>7664</v>
      </c>
      <c r="D10516" s="10" t="s">
        <v>59048</v>
      </c>
      <c r="E10516" s="6" t="s">
        <v>15879</v>
      </c>
      <c r="F10516" s="6"/>
      <c r="G10516" s="6" t="str">
        <f t="shared" si="328"/>
        <v>002</v>
      </c>
      <c r="H10516" s="6" t="str">
        <f t="shared" si="329"/>
        <v>042</v>
      </c>
      <c r="J10516" s="57"/>
      <c r="K10516" s="57"/>
      <c r="L10516" s="57"/>
    </row>
    <row r="10517" spans="1:12">
      <c r="A10517" s="6">
        <v>10341</v>
      </c>
      <c r="B10517" s="10" t="s">
        <v>25734</v>
      </c>
      <c r="C10517" s="10" t="s">
        <v>7665</v>
      </c>
      <c r="D10517" s="10" t="s">
        <v>59049</v>
      </c>
      <c r="E10517" s="6" t="s">
        <v>15879</v>
      </c>
      <c r="F10517" s="6"/>
      <c r="G10517" s="6" t="str">
        <f t="shared" si="328"/>
        <v>002</v>
      </c>
      <c r="H10517" s="6" t="str">
        <f t="shared" si="329"/>
        <v>042</v>
      </c>
      <c r="J10517" s="57"/>
      <c r="K10517" s="57"/>
      <c r="L10517" s="57"/>
    </row>
    <row r="10518" spans="1:12">
      <c r="A10518" s="6">
        <v>10342</v>
      </c>
      <c r="B10518" s="10" t="s">
        <v>25735</v>
      </c>
      <c r="C10518" s="10" t="s">
        <v>7666</v>
      </c>
      <c r="D10518" s="10" t="s">
        <v>59050</v>
      </c>
      <c r="E10518" s="6" t="s">
        <v>15879</v>
      </c>
      <c r="F10518" s="6"/>
      <c r="G10518" s="6" t="str">
        <f t="shared" si="328"/>
        <v>002</v>
      </c>
      <c r="H10518" s="6" t="str">
        <f t="shared" si="329"/>
        <v>042</v>
      </c>
      <c r="J10518" s="57"/>
      <c r="K10518" s="57"/>
      <c r="L10518" s="57"/>
    </row>
    <row r="10519" spans="1:12">
      <c r="A10519" s="6">
        <v>10343</v>
      </c>
      <c r="B10519" s="10" t="s">
        <v>25736</v>
      </c>
      <c r="C10519" s="10" t="s">
        <v>7667</v>
      </c>
      <c r="D10519" s="10" t="s">
        <v>59051</v>
      </c>
      <c r="E10519" s="6" t="s">
        <v>15879</v>
      </c>
      <c r="F10519" s="6"/>
      <c r="G10519" s="6" t="str">
        <f t="shared" si="328"/>
        <v>002</v>
      </c>
      <c r="H10519" s="6" t="str">
        <f t="shared" si="329"/>
        <v>042</v>
      </c>
      <c r="J10519" s="57"/>
      <c r="K10519" s="57"/>
      <c r="L10519" s="57"/>
    </row>
    <row r="10520" spans="1:12">
      <c r="A10520" s="6">
        <v>10344</v>
      </c>
      <c r="B10520" s="10" t="s">
        <v>25737</v>
      </c>
      <c r="C10520" s="10" t="s">
        <v>7668</v>
      </c>
      <c r="D10520" s="10" t="s">
        <v>59052</v>
      </c>
      <c r="E10520" s="6" t="s">
        <v>15879</v>
      </c>
      <c r="F10520" s="6"/>
      <c r="G10520" s="6" t="str">
        <f t="shared" si="328"/>
        <v>002</v>
      </c>
      <c r="H10520" s="6" t="str">
        <f t="shared" si="329"/>
        <v>042</v>
      </c>
      <c r="J10520" s="57"/>
      <c r="K10520" s="57"/>
      <c r="L10520" s="57"/>
    </row>
    <row r="10521" spans="1:12">
      <c r="A10521" s="6">
        <v>10345</v>
      </c>
      <c r="B10521" s="10" t="s">
        <v>25738</v>
      </c>
      <c r="C10521" s="10" t="s">
        <v>7669</v>
      </c>
      <c r="D10521" s="10" t="s">
        <v>53382</v>
      </c>
      <c r="E10521" s="6" t="s">
        <v>15879</v>
      </c>
      <c r="F10521" s="6"/>
      <c r="G10521" s="6" t="str">
        <f t="shared" si="328"/>
        <v>002</v>
      </c>
      <c r="H10521" s="6" t="str">
        <f t="shared" si="329"/>
        <v>042</v>
      </c>
      <c r="J10521" s="57"/>
      <c r="K10521" s="57"/>
      <c r="L10521" s="57"/>
    </row>
    <row r="10522" spans="1:12">
      <c r="A10522" s="6">
        <v>10346</v>
      </c>
      <c r="B10522" s="10" t="s">
        <v>25739</v>
      </c>
      <c r="C10522" s="10" t="s">
        <v>7670</v>
      </c>
      <c r="D10522" s="10" t="s">
        <v>59053</v>
      </c>
      <c r="E10522" s="6" t="s">
        <v>15879</v>
      </c>
      <c r="F10522" s="6"/>
      <c r="G10522" s="6" t="str">
        <f t="shared" si="328"/>
        <v>002</v>
      </c>
      <c r="H10522" s="6" t="str">
        <f t="shared" si="329"/>
        <v>042</v>
      </c>
      <c r="J10522" s="57"/>
      <c r="K10522" s="57"/>
      <c r="L10522" s="57"/>
    </row>
    <row r="10523" spans="1:12">
      <c r="A10523" s="6">
        <v>10347</v>
      </c>
      <c r="B10523" s="10" t="s">
        <v>25740</v>
      </c>
      <c r="C10523" s="10" t="s">
        <v>7671</v>
      </c>
      <c r="D10523" s="10" t="s">
        <v>59050</v>
      </c>
      <c r="E10523" s="6" t="s">
        <v>15879</v>
      </c>
      <c r="F10523" s="6"/>
      <c r="G10523" s="6" t="str">
        <f t="shared" si="328"/>
        <v>002</v>
      </c>
      <c r="H10523" s="6" t="str">
        <f t="shared" si="329"/>
        <v>042</v>
      </c>
      <c r="J10523" s="57"/>
      <c r="K10523" s="57"/>
      <c r="L10523" s="57"/>
    </row>
    <row r="10524" spans="1:12">
      <c r="A10524" s="6">
        <v>10348</v>
      </c>
      <c r="B10524" s="10" t="s">
        <v>25741</v>
      </c>
      <c r="C10524" s="10" t="s">
        <v>7672</v>
      </c>
      <c r="D10524" s="10" t="s">
        <v>59054</v>
      </c>
      <c r="E10524" s="6" t="s">
        <v>15879</v>
      </c>
      <c r="F10524" s="6"/>
      <c r="G10524" s="6" t="str">
        <f t="shared" si="328"/>
        <v>002</v>
      </c>
      <c r="H10524" s="6" t="str">
        <f t="shared" si="329"/>
        <v>042</v>
      </c>
      <c r="J10524" s="57"/>
      <c r="K10524" s="57"/>
      <c r="L10524" s="57"/>
    </row>
    <row r="10525" spans="1:12">
      <c r="A10525" s="6">
        <v>10349</v>
      </c>
      <c r="B10525" s="10" t="s">
        <v>25742</v>
      </c>
      <c r="C10525" s="10" t="s">
        <v>7673</v>
      </c>
      <c r="D10525" s="10" t="s">
        <v>59055</v>
      </c>
      <c r="E10525" s="6" t="s">
        <v>15879</v>
      </c>
      <c r="F10525" s="6"/>
      <c r="G10525" s="6" t="str">
        <f t="shared" si="328"/>
        <v>002</v>
      </c>
      <c r="H10525" s="6" t="str">
        <f t="shared" si="329"/>
        <v>042</v>
      </c>
      <c r="J10525" s="57"/>
      <c r="K10525" s="57"/>
      <c r="L10525" s="57"/>
    </row>
    <row r="10526" spans="1:12">
      <c r="A10526" s="6">
        <v>10350</v>
      </c>
      <c r="B10526" s="10" t="s">
        <v>25743</v>
      </c>
      <c r="C10526" s="10" t="s">
        <v>7674</v>
      </c>
      <c r="D10526" s="10" t="s">
        <v>59056</v>
      </c>
      <c r="E10526" s="6" t="s">
        <v>15879</v>
      </c>
      <c r="F10526" s="6"/>
      <c r="G10526" s="6" t="str">
        <f t="shared" si="328"/>
        <v>002</v>
      </c>
      <c r="H10526" s="6" t="str">
        <f t="shared" si="329"/>
        <v>042</v>
      </c>
      <c r="J10526" s="57"/>
      <c r="K10526" s="57"/>
      <c r="L10526" s="57"/>
    </row>
    <row r="10527" spans="1:12">
      <c r="A10527" s="6">
        <v>10351</v>
      </c>
      <c r="B10527" s="10" t="s">
        <v>25744</v>
      </c>
      <c r="C10527" s="10" t="s">
        <v>7675</v>
      </c>
      <c r="D10527" s="10" t="s">
        <v>59057</v>
      </c>
      <c r="E10527" s="6" t="s">
        <v>15879</v>
      </c>
      <c r="F10527" s="6"/>
      <c r="G10527" s="6" t="str">
        <f t="shared" si="328"/>
        <v>002</v>
      </c>
      <c r="H10527" s="6" t="str">
        <f t="shared" si="329"/>
        <v>042</v>
      </c>
      <c r="J10527" s="57"/>
      <c r="K10527" s="57"/>
      <c r="L10527" s="57"/>
    </row>
    <row r="10528" spans="1:12">
      <c r="A10528" s="6">
        <v>10352</v>
      </c>
      <c r="B10528" s="10" t="s">
        <v>25745</v>
      </c>
      <c r="C10528" s="10" t="s">
        <v>7676</v>
      </c>
      <c r="D10528" s="10" t="s">
        <v>59058</v>
      </c>
      <c r="E10528" s="6" t="s">
        <v>15879</v>
      </c>
      <c r="F10528" s="6"/>
      <c r="G10528" s="6" t="str">
        <f t="shared" ref="G10528:G10591" si="330">+LEFT(C10528,3)</f>
        <v>002</v>
      </c>
      <c r="H10528" s="6" t="str">
        <f t="shared" ref="H10528:H10591" si="331">+MID(C10528,5,3)</f>
        <v>042</v>
      </c>
      <c r="J10528" s="57"/>
      <c r="K10528" s="57"/>
      <c r="L10528" s="57"/>
    </row>
    <row r="10529" spans="1:12">
      <c r="A10529" s="6">
        <v>10353</v>
      </c>
      <c r="B10529" s="10" t="s">
        <v>25746</v>
      </c>
      <c r="C10529" s="10" t="s">
        <v>7677</v>
      </c>
      <c r="D10529" s="10" t="s">
        <v>59059</v>
      </c>
      <c r="E10529" s="6" t="s">
        <v>15879</v>
      </c>
      <c r="F10529" s="6"/>
      <c r="G10529" s="6" t="str">
        <f t="shared" si="330"/>
        <v>002</v>
      </c>
      <c r="H10529" s="6" t="str">
        <f t="shared" si="331"/>
        <v>042</v>
      </c>
      <c r="J10529" s="57"/>
      <c r="K10529" s="57"/>
      <c r="L10529" s="57"/>
    </row>
    <row r="10530" spans="1:12">
      <c r="A10530" s="6">
        <v>10354</v>
      </c>
      <c r="B10530" s="10" t="s">
        <v>25747</v>
      </c>
      <c r="C10530" s="10" t="s">
        <v>7678</v>
      </c>
      <c r="D10530" s="10" t="s">
        <v>35072</v>
      </c>
      <c r="E10530" s="6" t="s">
        <v>15879</v>
      </c>
      <c r="F10530" s="6"/>
      <c r="G10530" s="6" t="str">
        <f t="shared" si="330"/>
        <v>002</v>
      </c>
      <c r="H10530" s="6" t="str">
        <f t="shared" si="331"/>
        <v>042</v>
      </c>
      <c r="J10530" s="57"/>
      <c r="K10530" s="57"/>
      <c r="L10530" s="57"/>
    </row>
    <row r="10531" spans="1:12">
      <c r="A10531" s="6">
        <v>10355</v>
      </c>
      <c r="B10531" s="10" t="s">
        <v>25748</v>
      </c>
      <c r="C10531" s="10" t="s">
        <v>7679</v>
      </c>
      <c r="D10531" s="10" t="s">
        <v>59060</v>
      </c>
      <c r="E10531" s="6" t="s">
        <v>15879</v>
      </c>
      <c r="F10531" s="6"/>
      <c r="G10531" s="6" t="str">
        <f t="shared" si="330"/>
        <v>002</v>
      </c>
      <c r="H10531" s="6" t="str">
        <f t="shared" si="331"/>
        <v>042</v>
      </c>
      <c r="J10531" s="57"/>
      <c r="K10531" s="57"/>
      <c r="L10531" s="57"/>
    </row>
    <row r="10532" spans="1:12">
      <c r="A10532" s="6">
        <v>10356</v>
      </c>
      <c r="B10532" s="10" t="s">
        <v>25749</v>
      </c>
      <c r="C10532" s="10" t="s">
        <v>7680</v>
      </c>
      <c r="D10532" s="10" t="s">
        <v>59061</v>
      </c>
      <c r="E10532" s="6" t="s">
        <v>15879</v>
      </c>
      <c r="F10532" s="6"/>
      <c r="G10532" s="6" t="str">
        <f t="shared" si="330"/>
        <v>002</v>
      </c>
      <c r="H10532" s="6" t="str">
        <f t="shared" si="331"/>
        <v>042</v>
      </c>
      <c r="J10532" s="57"/>
      <c r="K10532" s="57"/>
      <c r="L10532" s="57"/>
    </row>
    <row r="10533" spans="1:12">
      <c r="A10533" s="6">
        <v>10357</v>
      </c>
      <c r="B10533" s="10" t="s">
        <v>25750</v>
      </c>
      <c r="C10533" s="10" t="s">
        <v>7681</v>
      </c>
      <c r="D10533" s="10" t="s">
        <v>59062</v>
      </c>
      <c r="E10533" s="6" t="s">
        <v>15879</v>
      </c>
      <c r="F10533" s="6"/>
      <c r="G10533" s="6" t="str">
        <f t="shared" si="330"/>
        <v>002</v>
      </c>
      <c r="H10533" s="6" t="str">
        <f t="shared" si="331"/>
        <v>042</v>
      </c>
      <c r="J10533" s="57"/>
      <c r="K10533" s="57"/>
      <c r="L10533" s="57"/>
    </row>
    <row r="10534" spans="1:12">
      <c r="A10534" s="6">
        <v>10358</v>
      </c>
      <c r="B10534" s="10" t="s">
        <v>25751</v>
      </c>
      <c r="C10534" s="10" t="s">
        <v>7682</v>
      </c>
      <c r="D10534" s="10" t="s">
        <v>59063</v>
      </c>
      <c r="E10534" s="6" t="s">
        <v>15879</v>
      </c>
      <c r="F10534" s="6"/>
      <c r="G10534" s="6" t="str">
        <f t="shared" si="330"/>
        <v>002</v>
      </c>
      <c r="H10534" s="6" t="str">
        <f t="shared" si="331"/>
        <v>042</v>
      </c>
      <c r="J10534" s="57"/>
      <c r="K10534" s="57"/>
      <c r="L10534" s="57"/>
    </row>
    <row r="10535" spans="1:12">
      <c r="A10535" s="6">
        <v>10359</v>
      </c>
      <c r="B10535" s="10" t="s">
        <v>25752</v>
      </c>
      <c r="C10535" s="10" t="s">
        <v>7683</v>
      </c>
      <c r="D10535" s="10" t="s">
        <v>59064</v>
      </c>
      <c r="E10535" s="6" t="s">
        <v>15879</v>
      </c>
      <c r="F10535" s="6"/>
      <c r="G10535" s="6" t="str">
        <f t="shared" si="330"/>
        <v>002</v>
      </c>
      <c r="H10535" s="6" t="str">
        <f t="shared" si="331"/>
        <v>042</v>
      </c>
      <c r="J10535" s="57"/>
      <c r="K10535" s="57"/>
      <c r="L10535" s="57"/>
    </row>
    <row r="10536" spans="1:12">
      <c r="A10536" s="6">
        <v>10360</v>
      </c>
      <c r="B10536" s="10" t="s">
        <v>25753</v>
      </c>
      <c r="C10536" s="10" t="s">
        <v>7684</v>
      </c>
      <c r="D10536" s="10" t="s">
        <v>59065</v>
      </c>
      <c r="E10536" s="6" t="s">
        <v>15879</v>
      </c>
      <c r="F10536" s="6"/>
      <c r="G10536" s="6" t="str">
        <f t="shared" si="330"/>
        <v>002</v>
      </c>
      <c r="H10536" s="6" t="str">
        <f t="shared" si="331"/>
        <v>042</v>
      </c>
      <c r="J10536" s="57"/>
      <c r="K10536" s="57"/>
      <c r="L10536" s="57"/>
    </row>
    <row r="10537" spans="1:12">
      <c r="A10537" s="6">
        <v>10361</v>
      </c>
      <c r="B10537" s="10" t="s">
        <v>25754</v>
      </c>
      <c r="C10537" s="10" t="s">
        <v>7685</v>
      </c>
      <c r="D10537" s="10" t="s">
        <v>59066</v>
      </c>
      <c r="E10537" s="6" t="s">
        <v>15879</v>
      </c>
      <c r="F10537" s="6"/>
      <c r="G10537" s="6" t="str">
        <f t="shared" si="330"/>
        <v>002</v>
      </c>
      <c r="H10537" s="6" t="str">
        <f t="shared" si="331"/>
        <v>042</v>
      </c>
      <c r="J10537" s="57"/>
      <c r="K10537" s="57"/>
      <c r="L10537" s="57"/>
    </row>
    <row r="10538" spans="1:12">
      <c r="A10538" s="6">
        <v>10362</v>
      </c>
      <c r="B10538" s="10" t="s">
        <v>25755</v>
      </c>
      <c r="C10538" s="10" t="s">
        <v>7686</v>
      </c>
      <c r="D10538" s="10" t="s">
        <v>39115</v>
      </c>
      <c r="E10538" s="6" t="s">
        <v>15879</v>
      </c>
      <c r="F10538" s="6"/>
      <c r="G10538" s="6" t="str">
        <f t="shared" si="330"/>
        <v>002</v>
      </c>
      <c r="H10538" s="6" t="str">
        <f t="shared" si="331"/>
        <v>042</v>
      </c>
      <c r="J10538" s="57"/>
      <c r="K10538" s="57"/>
      <c r="L10538" s="57"/>
    </row>
    <row r="10539" spans="1:12">
      <c r="A10539" s="6">
        <v>10363</v>
      </c>
      <c r="B10539" s="10" t="s">
        <v>25756</v>
      </c>
      <c r="C10539" s="10" t="s">
        <v>7687</v>
      </c>
      <c r="D10539" s="10" t="s">
        <v>35066</v>
      </c>
      <c r="E10539" s="6" t="s">
        <v>15879</v>
      </c>
      <c r="F10539" s="6"/>
      <c r="G10539" s="6" t="str">
        <f t="shared" si="330"/>
        <v>002</v>
      </c>
      <c r="H10539" s="6" t="str">
        <f t="shared" si="331"/>
        <v>042</v>
      </c>
      <c r="J10539" s="57"/>
      <c r="K10539" s="57"/>
      <c r="L10539" s="57"/>
    </row>
    <row r="10540" spans="1:12">
      <c r="A10540" s="6">
        <v>10364</v>
      </c>
      <c r="B10540" s="10" t="s">
        <v>25757</v>
      </c>
      <c r="C10540" s="10" t="s">
        <v>7688</v>
      </c>
      <c r="D10540" s="10" t="s">
        <v>59067</v>
      </c>
      <c r="E10540" s="6" t="s">
        <v>15879</v>
      </c>
      <c r="F10540" s="6"/>
      <c r="G10540" s="6" t="str">
        <f t="shared" si="330"/>
        <v>002</v>
      </c>
      <c r="H10540" s="6" t="str">
        <f t="shared" si="331"/>
        <v>042</v>
      </c>
      <c r="J10540" s="57"/>
      <c r="K10540" s="57"/>
      <c r="L10540" s="57"/>
    </row>
    <row r="10541" spans="1:12">
      <c r="A10541" s="6">
        <v>10365</v>
      </c>
      <c r="B10541" s="10" t="s">
        <v>25758</v>
      </c>
      <c r="C10541" s="10" t="s">
        <v>7689</v>
      </c>
      <c r="D10541" s="10" t="s">
        <v>39116</v>
      </c>
      <c r="E10541" s="6" t="s">
        <v>15879</v>
      </c>
      <c r="F10541" s="6"/>
      <c r="G10541" s="6" t="str">
        <f t="shared" si="330"/>
        <v>002</v>
      </c>
      <c r="H10541" s="6" t="str">
        <f t="shared" si="331"/>
        <v>042</v>
      </c>
      <c r="J10541" s="57"/>
      <c r="K10541" s="57"/>
      <c r="L10541" s="57"/>
    </row>
    <row r="10542" spans="1:12">
      <c r="A10542" s="6">
        <v>10366</v>
      </c>
      <c r="B10542" s="10" t="s">
        <v>25759</v>
      </c>
      <c r="C10542" s="10" t="s">
        <v>7690</v>
      </c>
      <c r="D10542" s="10" t="s">
        <v>59068</v>
      </c>
      <c r="E10542" s="6" t="s">
        <v>15879</v>
      </c>
      <c r="F10542" s="6"/>
      <c r="G10542" s="6" t="str">
        <f t="shared" si="330"/>
        <v>002</v>
      </c>
      <c r="H10542" s="6" t="str">
        <f t="shared" si="331"/>
        <v>042</v>
      </c>
      <c r="J10542" s="57"/>
      <c r="K10542" s="57"/>
      <c r="L10542" s="57"/>
    </row>
    <row r="10543" spans="1:12">
      <c r="A10543" s="6">
        <v>10367</v>
      </c>
      <c r="B10543" s="10" t="s">
        <v>25760</v>
      </c>
      <c r="C10543" s="10" t="s">
        <v>7691</v>
      </c>
      <c r="D10543" s="10" t="s">
        <v>59069</v>
      </c>
      <c r="E10543" s="6" t="s">
        <v>15879</v>
      </c>
      <c r="F10543" s="6"/>
      <c r="G10543" s="6" t="str">
        <f t="shared" si="330"/>
        <v>002</v>
      </c>
      <c r="H10543" s="6" t="str">
        <f t="shared" si="331"/>
        <v>042</v>
      </c>
      <c r="J10543" s="57"/>
      <c r="K10543" s="57"/>
      <c r="L10543" s="57"/>
    </row>
    <row r="10544" spans="1:12">
      <c r="A10544" s="6">
        <v>10368</v>
      </c>
      <c r="B10544" s="10" t="s">
        <v>25761</v>
      </c>
      <c r="C10544" s="10" t="s">
        <v>7692</v>
      </c>
      <c r="D10544" s="10" t="s">
        <v>59070</v>
      </c>
      <c r="E10544" s="6" t="s">
        <v>15879</v>
      </c>
      <c r="F10544" s="6"/>
      <c r="G10544" s="6" t="str">
        <f t="shared" si="330"/>
        <v>002</v>
      </c>
      <c r="H10544" s="6" t="str">
        <f t="shared" si="331"/>
        <v>042</v>
      </c>
      <c r="J10544" s="57"/>
      <c r="K10544" s="57"/>
      <c r="L10544" s="57"/>
    </row>
    <row r="10545" spans="1:12">
      <c r="A10545" s="6">
        <v>10369</v>
      </c>
      <c r="B10545" s="10" t="s">
        <v>25762</v>
      </c>
      <c r="C10545" s="10" t="s">
        <v>7693</v>
      </c>
      <c r="D10545" s="10" t="s">
        <v>59071</v>
      </c>
      <c r="E10545" s="6" t="s">
        <v>15879</v>
      </c>
      <c r="F10545" s="6"/>
      <c r="G10545" s="6" t="str">
        <f t="shared" si="330"/>
        <v>002</v>
      </c>
      <c r="H10545" s="6" t="str">
        <f t="shared" si="331"/>
        <v>042</v>
      </c>
      <c r="J10545" s="57"/>
      <c r="K10545" s="57"/>
      <c r="L10545" s="57"/>
    </row>
    <row r="10546" spans="1:12">
      <c r="A10546" s="6">
        <v>10370</v>
      </c>
      <c r="B10546" s="10" t="s">
        <v>25763</v>
      </c>
      <c r="C10546" s="10" t="s">
        <v>7694</v>
      </c>
      <c r="D10546" s="10" t="s">
        <v>59072</v>
      </c>
      <c r="E10546" s="6" t="s">
        <v>15879</v>
      </c>
      <c r="F10546" s="6"/>
      <c r="G10546" s="6" t="str">
        <f t="shared" si="330"/>
        <v>002</v>
      </c>
      <c r="H10546" s="6" t="str">
        <f t="shared" si="331"/>
        <v>042</v>
      </c>
      <c r="J10546" s="57"/>
      <c r="K10546" s="57"/>
      <c r="L10546" s="57"/>
    </row>
    <row r="10547" spans="1:12">
      <c r="A10547" s="6">
        <v>10371</v>
      </c>
      <c r="B10547" s="10" t="s">
        <v>25764</v>
      </c>
      <c r="C10547" s="10" t="s">
        <v>7695</v>
      </c>
      <c r="D10547" s="10" t="s">
        <v>51499</v>
      </c>
      <c r="E10547" s="6" t="s">
        <v>15879</v>
      </c>
      <c r="F10547" s="6"/>
      <c r="G10547" s="6" t="str">
        <f t="shared" si="330"/>
        <v>002</v>
      </c>
      <c r="H10547" s="6" t="str">
        <f t="shared" si="331"/>
        <v>042</v>
      </c>
      <c r="J10547" s="57"/>
      <c r="K10547" s="57"/>
      <c r="L10547" s="57"/>
    </row>
    <row r="10548" spans="1:12">
      <c r="A10548" s="6">
        <v>10372</v>
      </c>
      <c r="B10548" s="10" t="s">
        <v>25765</v>
      </c>
      <c r="C10548" s="10" t="s">
        <v>7696</v>
      </c>
      <c r="D10548" s="10" t="s">
        <v>35067</v>
      </c>
      <c r="E10548" s="6" t="s">
        <v>15879</v>
      </c>
      <c r="F10548" s="6"/>
      <c r="G10548" s="6" t="str">
        <f t="shared" si="330"/>
        <v>002</v>
      </c>
      <c r="H10548" s="6" t="str">
        <f t="shared" si="331"/>
        <v>042</v>
      </c>
      <c r="J10548" s="57"/>
      <c r="K10548" s="57"/>
      <c r="L10548" s="57"/>
    </row>
    <row r="10549" spans="1:12">
      <c r="A10549" s="6">
        <v>10373</v>
      </c>
      <c r="B10549" s="10" t="s">
        <v>25766</v>
      </c>
      <c r="C10549" s="10" t="s">
        <v>7697</v>
      </c>
      <c r="D10549" s="10" t="s">
        <v>39117</v>
      </c>
      <c r="E10549" s="6" t="s">
        <v>15879</v>
      </c>
      <c r="F10549" s="6"/>
      <c r="G10549" s="6" t="str">
        <f t="shared" si="330"/>
        <v>002</v>
      </c>
      <c r="H10549" s="6" t="str">
        <f t="shared" si="331"/>
        <v>042</v>
      </c>
      <c r="J10549" s="57"/>
      <c r="K10549" s="57"/>
      <c r="L10549" s="57"/>
    </row>
    <row r="10550" spans="1:12">
      <c r="A10550" s="6">
        <v>10374</v>
      </c>
      <c r="B10550" s="10" t="s">
        <v>25767</v>
      </c>
      <c r="C10550" s="10" t="s">
        <v>7698</v>
      </c>
      <c r="D10550" s="10" t="s">
        <v>59073</v>
      </c>
      <c r="E10550" s="6" t="s">
        <v>15879</v>
      </c>
      <c r="F10550" s="6"/>
      <c r="G10550" s="6" t="str">
        <f t="shared" si="330"/>
        <v>002</v>
      </c>
      <c r="H10550" s="6" t="str">
        <f t="shared" si="331"/>
        <v>042</v>
      </c>
      <c r="J10550" s="57"/>
      <c r="K10550" s="57"/>
      <c r="L10550" s="57"/>
    </row>
    <row r="10551" spans="1:12">
      <c r="A10551" s="6">
        <v>10375</v>
      </c>
      <c r="B10551" s="10" t="s">
        <v>25768</v>
      </c>
      <c r="C10551" s="10" t="s">
        <v>7699</v>
      </c>
      <c r="D10551" s="10" t="s">
        <v>59074</v>
      </c>
      <c r="E10551" s="6" t="s">
        <v>15879</v>
      </c>
      <c r="F10551" s="6"/>
      <c r="G10551" s="6" t="str">
        <f t="shared" si="330"/>
        <v>002</v>
      </c>
      <c r="H10551" s="6" t="str">
        <f t="shared" si="331"/>
        <v>042</v>
      </c>
      <c r="J10551" s="57"/>
      <c r="K10551" s="57"/>
      <c r="L10551" s="57"/>
    </row>
    <row r="10552" spans="1:12">
      <c r="A10552" s="6">
        <v>10376</v>
      </c>
      <c r="B10552" s="10" t="s">
        <v>25769</v>
      </c>
      <c r="C10552" s="10" t="s">
        <v>7700</v>
      </c>
      <c r="D10552" s="10" t="s">
        <v>59075</v>
      </c>
      <c r="E10552" s="6" t="s">
        <v>15879</v>
      </c>
      <c r="F10552" s="6"/>
      <c r="G10552" s="6" t="str">
        <f t="shared" si="330"/>
        <v>002</v>
      </c>
      <c r="H10552" s="6" t="str">
        <f t="shared" si="331"/>
        <v>042</v>
      </c>
      <c r="J10552" s="57"/>
      <c r="K10552" s="57"/>
      <c r="L10552" s="57"/>
    </row>
    <row r="10553" spans="1:12">
      <c r="A10553" s="6">
        <v>10377</v>
      </c>
      <c r="B10553" s="10" t="s">
        <v>25770</v>
      </c>
      <c r="C10553" s="10" t="s">
        <v>7701</v>
      </c>
      <c r="D10553" s="10" t="s">
        <v>39118</v>
      </c>
      <c r="E10553" s="6" t="s">
        <v>15879</v>
      </c>
      <c r="F10553" s="6"/>
      <c r="G10553" s="6" t="str">
        <f t="shared" si="330"/>
        <v>002</v>
      </c>
      <c r="H10553" s="6" t="str">
        <f t="shared" si="331"/>
        <v>042</v>
      </c>
      <c r="J10553" s="57"/>
      <c r="K10553" s="57"/>
      <c r="L10553" s="57"/>
    </row>
    <row r="10554" spans="1:12">
      <c r="A10554" s="6">
        <v>10378</v>
      </c>
      <c r="B10554" s="10" t="s">
        <v>25771</v>
      </c>
      <c r="C10554" s="10" t="s">
        <v>7702</v>
      </c>
      <c r="D10554" s="10" t="s">
        <v>59076</v>
      </c>
      <c r="E10554" s="6" t="s">
        <v>15879</v>
      </c>
      <c r="F10554" s="6"/>
      <c r="G10554" s="6" t="str">
        <f t="shared" si="330"/>
        <v>002</v>
      </c>
      <c r="H10554" s="6" t="str">
        <f t="shared" si="331"/>
        <v>042</v>
      </c>
      <c r="J10554" s="57"/>
      <c r="K10554" s="57"/>
      <c r="L10554" s="57"/>
    </row>
    <row r="10555" spans="1:12">
      <c r="A10555" s="6">
        <v>10379</v>
      </c>
      <c r="B10555" s="10" t="s">
        <v>25772</v>
      </c>
      <c r="C10555" s="10" t="s">
        <v>7703</v>
      </c>
      <c r="D10555" s="10" t="s">
        <v>59077</v>
      </c>
      <c r="E10555" s="6" t="s">
        <v>15879</v>
      </c>
      <c r="F10555" s="6"/>
      <c r="G10555" s="6" t="str">
        <f t="shared" si="330"/>
        <v>002</v>
      </c>
      <c r="H10555" s="6" t="str">
        <f t="shared" si="331"/>
        <v>042</v>
      </c>
      <c r="J10555" s="57"/>
      <c r="K10555" s="57"/>
      <c r="L10555" s="57"/>
    </row>
    <row r="10556" spans="1:12">
      <c r="A10556" s="6">
        <v>10380</v>
      </c>
      <c r="B10556" s="10" t="s">
        <v>25773</v>
      </c>
      <c r="C10556" s="10" t="s">
        <v>7704</v>
      </c>
      <c r="D10556" s="10" t="s">
        <v>39119</v>
      </c>
      <c r="E10556" s="6" t="s">
        <v>15879</v>
      </c>
      <c r="F10556" s="6"/>
      <c r="G10556" s="6" t="str">
        <f t="shared" si="330"/>
        <v>002</v>
      </c>
      <c r="H10556" s="6" t="str">
        <f t="shared" si="331"/>
        <v>042</v>
      </c>
      <c r="J10556" s="57"/>
      <c r="K10556" s="57"/>
      <c r="L10556" s="57"/>
    </row>
    <row r="10557" spans="1:12">
      <c r="A10557" s="6">
        <v>10381</v>
      </c>
      <c r="B10557" s="10" t="s">
        <v>25774</v>
      </c>
      <c r="C10557" s="10" t="s">
        <v>7705</v>
      </c>
      <c r="D10557" s="10" t="s">
        <v>39120</v>
      </c>
      <c r="E10557" s="6" t="s">
        <v>15879</v>
      </c>
      <c r="F10557" s="6"/>
      <c r="G10557" s="6" t="str">
        <f t="shared" si="330"/>
        <v>002</v>
      </c>
      <c r="H10557" s="6" t="str">
        <f t="shared" si="331"/>
        <v>042</v>
      </c>
      <c r="J10557" s="57"/>
      <c r="K10557" s="57"/>
      <c r="L10557" s="57"/>
    </row>
    <row r="10558" spans="1:12">
      <c r="A10558" s="6">
        <v>10382</v>
      </c>
      <c r="B10558" s="10" t="s">
        <v>25775</v>
      </c>
      <c r="C10558" s="10" t="s">
        <v>7706</v>
      </c>
      <c r="D10558" s="10" t="s">
        <v>59078</v>
      </c>
      <c r="E10558" s="6" t="s">
        <v>15879</v>
      </c>
      <c r="F10558" s="6"/>
      <c r="G10558" s="6" t="str">
        <f t="shared" si="330"/>
        <v>002</v>
      </c>
      <c r="H10558" s="6" t="str">
        <f t="shared" si="331"/>
        <v>042</v>
      </c>
      <c r="J10558" s="57"/>
      <c r="K10558" s="57"/>
      <c r="L10558" s="57"/>
    </row>
    <row r="10559" spans="1:12">
      <c r="A10559" s="6">
        <v>10383</v>
      </c>
      <c r="B10559" s="10" t="s">
        <v>25776</v>
      </c>
      <c r="C10559" s="10" t="s">
        <v>7707</v>
      </c>
      <c r="D10559" s="10" t="s">
        <v>52770</v>
      </c>
      <c r="E10559" s="6" t="s">
        <v>15879</v>
      </c>
      <c r="F10559" s="6"/>
      <c r="G10559" s="6" t="str">
        <f t="shared" si="330"/>
        <v>002</v>
      </c>
      <c r="H10559" s="6" t="str">
        <f t="shared" si="331"/>
        <v>042</v>
      </c>
      <c r="J10559" s="57"/>
      <c r="K10559" s="57"/>
      <c r="L10559" s="57"/>
    </row>
    <row r="10560" spans="1:12">
      <c r="A10560" s="6">
        <v>10384</v>
      </c>
      <c r="B10560" s="10" t="s">
        <v>25777</v>
      </c>
      <c r="C10560" s="10" t="s">
        <v>7708</v>
      </c>
      <c r="D10560" s="10" t="s">
        <v>59079</v>
      </c>
      <c r="E10560" s="6" t="s">
        <v>15879</v>
      </c>
      <c r="F10560" s="50"/>
      <c r="G10560" s="6" t="str">
        <f t="shared" si="330"/>
        <v>002</v>
      </c>
      <c r="H10560" s="6" t="str">
        <f t="shared" si="331"/>
        <v>042</v>
      </c>
      <c r="J10560" s="57"/>
      <c r="K10560" s="57"/>
      <c r="L10560" s="57"/>
    </row>
    <row r="10561" spans="1:12">
      <c r="A10561" s="6">
        <v>10385</v>
      </c>
      <c r="B10561" s="10" t="s">
        <v>25778</v>
      </c>
      <c r="C10561" s="10" t="s">
        <v>7709</v>
      </c>
      <c r="D10561" s="10" t="s">
        <v>59080</v>
      </c>
      <c r="E10561" s="6" t="s">
        <v>15879</v>
      </c>
      <c r="F10561" s="50"/>
      <c r="G10561" s="6" t="str">
        <f t="shared" si="330"/>
        <v>002</v>
      </c>
      <c r="H10561" s="6" t="str">
        <f t="shared" si="331"/>
        <v>042</v>
      </c>
      <c r="J10561" s="57"/>
      <c r="K10561" s="57"/>
      <c r="L10561" s="57"/>
    </row>
    <row r="10562" spans="1:12">
      <c r="A10562" s="6">
        <v>10386</v>
      </c>
      <c r="B10562" s="10" t="s">
        <v>25779</v>
      </c>
      <c r="C10562" s="10" t="s">
        <v>7710</v>
      </c>
      <c r="D10562" s="10" t="s">
        <v>39121</v>
      </c>
      <c r="E10562" s="6" t="s">
        <v>15879</v>
      </c>
      <c r="F10562" s="50"/>
      <c r="G10562" s="6" t="str">
        <f t="shared" si="330"/>
        <v>002</v>
      </c>
      <c r="H10562" s="6" t="str">
        <f t="shared" si="331"/>
        <v>042</v>
      </c>
      <c r="J10562" s="57"/>
      <c r="K10562" s="57"/>
      <c r="L10562" s="57"/>
    </row>
    <row r="10563" spans="1:12">
      <c r="A10563" s="6">
        <v>10387</v>
      </c>
      <c r="B10563" s="10" t="s">
        <v>25780</v>
      </c>
      <c r="C10563" s="10" t="s">
        <v>7711</v>
      </c>
      <c r="D10563" s="10" t="s">
        <v>59081</v>
      </c>
      <c r="E10563" s="6" t="s">
        <v>15879</v>
      </c>
      <c r="F10563" s="50"/>
      <c r="G10563" s="6" t="str">
        <f t="shared" si="330"/>
        <v>002</v>
      </c>
      <c r="H10563" s="6" t="str">
        <f t="shared" si="331"/>
        <v>042</v>
      </c>
    </row>
    <row r="10564" spans="1:12">
      <c r="A10564" s="6">
        <v>10388</v>
      </c>
      <c r="B10564" s="10" t="s">
        <v>25781</v>
      </c>
      <c r="C10564" s="10" t="s">
        <v>7712</v>
      </c>
      <c r="D10564" s="10" t="s">
        <v>59082</v>
      </c>
      <c r="E10564" s="6" t="s">
        <v>15879</v>
      </c>
      <c r="F10564" s="6"/>
      <c r="G10564" s="6" t="str">
        <f t="shared" si="330"/>
        <v>002</v>
      </c>
      <c r="H10564" s="6" t="str">
        <f t="shared" si="331"/>
        <v>042</v>
      </c>
      <c r="J10564" s="57"/>
      <c r="K10564" s="57"/>
      <c r="L10564" s="57"/>
    </row>
    <row r="10565" spans="1:12">
      <c r="A10565" s="6">
        <v>10389</v>
      </c>
      <c r="B10565" s="10" t="s">
        <v>25782</v>
      </c>
      <c r="C10565" s="10" t="s">
        <v>7713</v>
      </c>
      <c r="D10565" s="10" t="s">
        <v>39122</v>
      </c>
      <c r="E10565" s="6" t="s">
        <v>15879</v>
      </c>
      <c r="F10565" s="6"/>
      <c r="G10565" s="6" t="str">
        <f t="shared" si="330"/>
        <v>002</v>
      </c>
      <c r="H10565" s="6" t="str">
        <f t="shared" si="331"/>
        <v>042</v>
      </c>
      <c r="J10565" s="57"/>
      <c r="K10565" s="57"/>
      <c r="L10565" s="57"/>
    </row>
    <row r="10566" spans="1:12">
      <c r="A10566" s="6">
        <v>10390</v>
      </c>
      <c r="B10566" s="10" t="s">
        <v>25783</v>
      </c>
      <c r="C10566" s="10" t="s">
        <v>7714</v>
      </c>
      <c r="D10566" s="10" t="s">
        <v>35068</v>
      </c>
      <c r="E10566" s="6" t="s">
        <v>15879</v>
      </c>
      <c r="F10566" s="6"/>
      <c r="G10566" s="6" t="str">
        <f t="shared" si="330"/>
        <v>002</v>
      </c>
      <c r="H10566" s="6" t="str">
        <f t="shared" si="331"/>
        <v>042</v>
      </c>
      <c r="J10566" s="57"/>
      <c r="K10566" s="57"/>
      <c r="L10566" s="57"/>
    </row>
    <row r="10567" spans="1:12">
      <c r="A10567" s="6">
        <v>10391</v>
      </c>
      <c r="B10567" s="10" t="s">
        <v>25784</v>
      </c>
      <c r="C10567" s="10" t="s">
        <v>7715</v>
      </c>
      <c r="D10567" s="10" t="s">
        <v>59083</v>
      </c>
      <c r="E10567" s="6" t="s">
        <v>15879</v>
      </c>
      <c r="F10567" s="6"/>
      <c r="G10567" s="6" t="str">
        <f t="shared" si="330"/>
        <v>002</v>
      </c>
      <c r="H10567" s="6" t="str">
        <f t="shared" si="331"/>
        <v>042</v>
      </c>
      <c r="J10567" s="57"/>
      <c r="K10567" s="57"/>
      <c r="L10567" s="57"/>
    </row>
    <row r="10568" spans="1:12">
      <c r="A10568" s="6">
        <v>10392</v>
      </c>
      <c r="B10568" s="10" t="s">
        <v>42722</v>
      </c>
      <c r="C10568" s="10" t="s">
        <v>7716</v>
      </c>
      <c r="D10568" s="10" t="s">
        <v>59084</v>
      </c>
      <c r="E10568" s="6" t="s">
        <v>15879</v>
      </c>
      <c r="F10568" s="6"/>
      <c r="G10568" s="6" t="str">
        <f t="shared" si="330"/>
        <v>002</v>
      </c>
      <c r="H10568" s="6" t="str">
        <f t="shared" si="331"/>
        <v>042</v>
      </c>
      <c r="J10568" s="57"/>
      <c r="K10568" s="57"/>
      <c r="L10568" s="57"/>
    </row>
    <row r="10569" spans="1:12">
      <c r="A10569" s="6">
        <v>10393</v>
      </c>
      <c r="B10569" s="10" t="s">
        <v>42723</v>
      </c>
      <c r="C10569" s="10" t="s">
        <v>7717</v>
      </c>
      <c r="D10569" s="10" t="s">
        <v>35069</v>
      </c>
      <c r="E10569" s="6" t="s">
        <v>15879</v>
      </c>
      <c r="F10569" s="6"/>
      <c r="G10569" s="6" t="str">
        <f t="shared" si="330"/>
        <v>002</v>
      </c>
      <c r="H10569" s="6" t="str">
        <f t="shared" si="331"/>
        <v>042</v>
      </c>
      <c r="J10569" s="57"/>
      <c r="K10569" s="57"/>
      <c r="L10569" s="57"/>
    </row>
    <row r="10570" spans="1:12">
      <c r="A10570" s="6">
        <v>10394</v>
      </c>
      <c r="B10570" s="10" t="s">
        <v>42724</v>
      </c>
      <c r="C10570" s="10" t="s">
        <v>7718</v>
      </c>
      <c r="D10570" s="10" t="s">
        <v>59085</v>
      </c>
      <c r="E10570" s="6" t="s">
        <v>15879</v>
      </c>
      <c r="F10570" s="6"/>
      <c r="G10570" s="6" t="str">
        <f t="shared" si="330"/>
        <v>002</v>
      </c>
      <c r="H10570" s="6" t="str">
        <f t="shared" si="331"/>
        <v>042</v>
      </c>
      <c r="J10570" s="57"/>
      <c r="K10570" s="57"/>
      <c r="L10570" s="57"/>
    </row>
    <row r="10571" spans="1:12">
      <c r="A10571" s="6">
        <v>10395</v>
      </c>
      <c r="B10571" s="10" t="s">
        <v>25785</v>
      </c>
      <c r="C10571" s="10" t="s">
        <v>7719</v>
      </c>
      <c r="D10571" s="10" t="s">
        <v>59086</v>
      </c>
      <c r="E10571" s="6" t="s">
        <v>15879</v>
      </c>
      <c r="F10571" s="6"/>
      <c r="G10571" s="6" t="str">
        <f t="shared" si="330"/>
        <v>002</v>
      </c>
      <c r="H10571" s="6" t="str">
        <f t="shared" si="331"/>
        <v>042</v>
      </c>
      <c r="J10571" s="57"/>
      <c r="K10571" s="57"/>
      <c r="L10571" s="57"/>
    </row>
    <row r="10572" spans="1:12">
      <c r="A10572" s="6">
        <v>10396</v>
      </c>
      <c r="B10572" s="10" t="s">
        <v>25786</v>
      </c>
      <c r="C10572" s="10" t="s">
        <v>7720</v>
      </c>
      <c r="D10572" s="10" t="s">
        <v>59087</v>
      </c>
      <c r="E10572" s="6" t="s">
        <v>15879</v>
      </c>
      <c r="F10572" s="6"/>
      <c r="G10572" s="6" t="str">
        <f t="shared" si="330"/>
        <v>002</v>
      </c>
      <c r="H10572" s="6" t="str">
        <f t="shared" si="331"/>
        <v>042</v>
      </c>
      <c r="J10572" s="57"/>
      <c r="K10572" s="57"/>
      <c r="L10572" s="57"/>
    </row>
    <row r="10573" spans="1:12">
      <c r="A10573" s="6">
        <v>10397</v>
      </c>
      <c r="B10573" s="10" t="s">
        <v>25787</v>
      </c>
      <c r="C10573" s="10" t="s">
        <v>7721</v>
      </c>
      <c r="D10573" s="10" t="s">
        <v>59088</v>
      </c>
      <c r="E10573" s="6" t="s">
        <v>15879</v>
      </c>
      <c r="F10573" s="6"/>
      <c r="G10573" s="6" t="str">
        <f t="shared" si="330"/>
        <v>002</v>
      </c>
      <c r="H10573" s="6" t="str">
        <f t="shared" si="331"/>
        <v>042</v>
      </c>
      <c r="J10573" s="57"/>
      <c r="K10573" s="57"/>
      <c r="L10573" s="57"/>
    </row>
    <row r="10574" spans="1:12">
      <c r="A10574" s="6">
        <v>10398</v>
      </c>
      <c r="B10574" s="10" t="s">
        <v>25788</v>
      </c>
      <c r="C10574" s="10" t="s">
        <v>7722</v>
      </c>
      <c r="D10574" s="10" t="s">
        <v>59089</v>
      </c>
      <c r="E10574" s="6" t="s">
        <v>15879</v>
      </c>
      <c r="F10574" s="6"/>
      <c r="G10574" s="6" t="str">
        <f t="shared" si="330"/>
        <v>002</v>
      </c>
      <c r="H10574" s="6" t="str">
        <f t="shared" si="331"/>
        <v>042</v>
      </c>
      <c r="J10574" s="57"/>
      <c r="K10574" s="57"/>
      <c r="L10574" s="57"/>
    </row>
    <row r="10575" spans="1:12">
      <c r="A10575" s="6">
        <v>10399</v>
      </c>
      <c r="B10575" s="10" t="s">
        <v>25789</v>
      </c>
      <c r="C10575" s="10" t="s">
        <v>7723</v>
      </c>
      <c r="D10575" s="10" t="s">
        <v>59090</v>
      </c>
      <c r="E10575" s="6" t="s">
        <v>15879</v>
      </c>
      <c r="F10575" s="6"/>
      <c r="G10575" s="6" t="str">
        <f t="shared" si="330"/>
        <v>002</v>
      </c>
      <c r="H10575" s="6" t="str">
        <f t="shared" si="331"/>
        <v>042</v>
      </c>
      <c r="J10575" s="57"/>
      <c r="K10575" s="57"/>
      <c r="L10575" s="57"/>
    </row>
    <row r="10576" spans="1:12">
      <c r="A10576" s="6">
        <v>10400</v>
      </c>
      <c r="B10576" s="10" t="s">
        <v>25790</v>
      </c>
      <c r="C10576" s="10" t="s">
        <v>7724</v>
      </c>
      <c r="D10576" s="10" t="s">
        <v>35070</v>
      </c>
      <c r="E10576" s="6" t="s">
        <v>15879</v>
      </c>
      <c r="F10576" s="6"/>
      <c r="G10576" s="6" t="str">
        <f t="shared" si="330"/>
        <v>002</v>
      </c>
      <c r="H10576" s="6" t="str">
        <f t="shared" si="331"/>
        <v>042</v>
      </c>
      <c r="J10576" s="57"/>
      <c r="K10576" s="57"/>
      <c r="L10576" s="57"/>
    </row>
    <row r="10577" spans="1:12">
      <c r="A10577" s="6">
        <v>10401</v>
      </c>
      <c r="B10577" s="10" t="s">
        <v>25791</v>
      </c>
      <c r="C10577" s="10" t="s">
        <v>7725</v>
      </c>
      <c r="D10577" s="10" t="s">
        <v>59091</v>
      </c>
      <c r="E10577" s="6" t="s">
        <v>15879</v>
      </c>
      <c r="F10577" s="6"/>
      <c r="G10577" s="6" t="str">
        <f t="shared" si="330"/>
        <v>002</v>
      </c>
      <c r="H10577" s="6" t="str">
        <f t="shared" si="331"/>
        <v>042</v>
      </c>
      <c r="J10577" s="57"/>
      <c r="K10577" s="57"/>
      <c r="L10577" s="57"/>
    </row>
    <row r="10578" spans="1:12">
      <c r="A10578" s="6">
        <v>10402</v>
      </c>
      <c r="B10578" s="10" t="s">
        <v>25792</v>
      </c>
      <c r="C10578" s="10" t="s">
        <v>7726</v>
      </c>
      <c r="D10578" s="10" t="s">
        <v>59092</v>
      </c>
      <c r="E10578" s="6" t="s">
        <v>15879</v>
      </c>
      <c r="F10578" s="6"/>
      <c r="G10578" s="6" t="str">
        <f t="shared" si="330"/>
        <v>002</v>
      </c>
      <c r="H10578" s="6" t="str">
        <f t="shared" si="331"/>
        <v>042</v>
      </c>
      <c r="J10578" s="57"/>
      <c r="K10578" s="57"/>
      <c r="L10578" s="57"/>
    </row>
    <row r="10579" spans="1:12">
      <c r="A10579" s="6">
        <v>10403</v>
      </c>
      <c r="B10579" s="10" t="s">
        <v>25793</v>
      </c>
      <c r="C10579" s="10" t="s">
        <v>7727</v>
      </c>
      <c r="D10579" s="10" t="s">
        <v>39123</v>
      </c>
      <c r="E10579" s="6" t="s">
        <v>15879</v>
      </c>
      <c r="F10579" s="6"/>
      <c r="G10579" s="6" t="str">
        <f t="shared" si="330"/>
        <v>002</v>
      </c>
      <c r="H10579" s="6" t="str">
        <f t="shared" si="331"/>
        <v>042</v>
      </c>
      <c r="J10579" s="57"/>
      <c r="K10579" s="57"/>
      <c r="L10579" s="57"/>
    </row>
    <row r="10580" spans="1:12">
      <c r="A10580" s="6">
        <v>10404</v>
      </c>
      <c r="B10580" s="10" t="s">
        <v>25794</v>
      </c>
      <c r="C10580" s="10" t="s">
        <v>7728</v>
      </c>
      <c r="D10580" s="10" t="s">
        <v>59093</v>
      </c>
      <c r="E10580" s="6" t="s">
        <v>15879</v>
      </c>
      <c r="F10580" s="6"/>
      <c r="G10580" s="6" t="str">
        <f t="shared" si="330"/>
        <v>002</v>
      </c>
      <c r="H10580" s="6" t="str">
        <f t="shared" si="331"/>
        <v>042</v>
      </c>
      <c r="J10580" s="57"/>
      <c r="K10580" s="57"/>
      <c r="L10580" s="57"/>
    </row>
    <row r="10581" spans="1:12">
      <c r="A10581" s="6">
        <v>10405</v>
      </c>
      <c r="B10581" s="10" t="s">
        <v>25795</v>
      </c>
      <c r="C10581" s="10" t="s">
        <v>7729</v>
      </c>
      <c r="D10581" s="10" t="s">
        <v>59094</v>
      </c>
      <c r="E10581" s="6" t="s">
        <v>15879</v>
      </c>
      <c r="F10581" s="6"/>
      <c r="G10581" s="6" t="str">
        <f t="shared" si="330"/>
        <v>002</v>
      </c>
      <c r="H10581" s="6" t="str">
        <f t="shared" si="331"/>
        <v>042</v>
      </c>
      <c r="J10581" s="57"/>
      <c r="K10581" s="57"/>
      <c r="L10581" s="57"/>
    </row>
    <row r="10582" spans="1:12">
      <c r="A10582" s="6">
        <v>10406</v>
      </c>
      <c r="B10582" s="10" t="s">
        <v>25796</v>
      </c>
      <c r="C10582" s="10" t="s">
        <v>7730</v>
      </c>
      <c r="D10582" s="10" t="s">
        <v>59095</v>
      </c>
      <c r="E10582" s="6" t="s">
        <v>15879</v>
      </c>
      <c r="F10582" s="6"/>
      <c r="G10582" s="6" t="str">
        <f t="shared" si="330"/>
        <v>002</v>
      </c>
      <c r="H10582" s="6" t="str">
        <f t="shared" si="331"/>
        <v>042</v>
      </c>
      <c r="J10582" s="57"/>
      <c r="K10582" s="57"/>
      <c r="L10582" s="57"/>
    </row>
    <row r="10583" spans="1:12">
      <c r="A10583" s="6">
        <v>10407</v>
      </c>
      <c r="B10583" s="10" t="s">
        <v>25797</v>
      </c>
      <c r="C10583" s="10" t="s">
        <v>7731</v>
      </c>
      <c r="D10583" s="10" t="s">
        <v>39124</v>
      </c>
      <c r="E10583" s="6" t="s">
        <v>15879</v>
      </c>
      <c r="F10583" s="6"/>
      <c r="G10583" s="6" t="str">
        <f t="shared" si="330"/>
        <v>002</v>
      </c>
      <c r="H10583" s="6" t="str">
        <f t="shared" si="331"/>
        <v>042</v>
      </c>
      <c r="J10583" s="57"/>
      <c r="K10583" s="57"/>
      <c r="L10583" s="57"/>
    </row>
    <row r="10584" spans="1:12">
      <c r="A10584" s="6">
        <v>10408</v>
      </c>
      <c r="B10584" s="10" t="s">
        <v>25798</v>
      </c>
      <c r="C10584" s="10" t="s">
        <v>7732</v>
      </c>
      <c r="D10584" s="10" t="s">
        <v>59096</v>
      </c>
      <c r="E10584" s="6" t="s">
        <v>15879</v>
      </c>
      <c r="F10584" s="6"/>
      <c r="G10584" s="6" t="str">
        <f t="shared" si="330"/>
        <v>002</v>
      </c>
      <c r="H10584" s="6" t="str">
        <f t="shared" si="331"/>
        <v>042</v>
      </c>
      <c r="J10584" s="57"/>
      <c r="K10584" s="57"/>
      <c r="L10584" s="57"/>
    </row>
    <row r="10585" spans="1:12">
      <c r="A10585" s="6">
        <v>10409</v>
      </c>
      <c r="B10585" s="10" t="s">
        <v>25799</v>
      </c>
      <c r="C10585" s="10" t="s">
        <v>7733</v>
      </c>
      <c r="D10585" s="10" t="s">
        <v>59097</v>
      </c>
      <c r="E10585" s="6" t="s">
        <v>15879</v>
      </c>
      <c r="F10585" s="6"/>
      <c r="G10585" s="6" t="str">
        <f t="shared" si="330"/>
        <v>002</v>
      </c>
      <c r="H10585" s="6" t="str">
        <f t="shared" si="331"/>
        <v>042</v>
      </c>
      <c r="J10585" s="57"/>
      <c r="K10585" s="57"/>
      <c r="L10585" s="57"/>
    </row>
    <row r="10586" spans="1:12">
      <c r="A10586" s="6">
        <v>10410</v>
      </c>
      <c r="B10586" s="10" t="s">
        <v>42725</v>
      </c>
      <c r="C10586" s="10" t="s">
        <v>7734</v>
      </c>
      <c r="D10586" s="10" t="s">
        <v>59098</v>
      </c>
      <c r="E10586" s="6" t="s">
        <v>15879</v>
      </c>
      <c r="F10586" s="6"/>
      <c r="G10586" s="6" t="str">
        <f t="shared" si="330"/>
        <v>002</v>
      </c>
      <c r="H10586" s="6" t="str">
        <f t="shared" si="331"/>
        <v>042</v>
      </c>
      <c r="J10586" s="57"/>
      <c r="K10586" s="57"/>
      <c r="L10586" s="57"/>
    </row>
    <row r="10587" spans="1:12">
      <c r="A10587" s="6">
        <v>10411</v>
      </c>
      <c r="B10587" s="10" t="s">
        <v>25800</v>
      </c>
      <c r="C10587" s="10" t="s">
        <v>7735</v>
      </c>
      <c r="D10587" s="10" t="s">
        <v>59099</v>
      </c>
      <c r="E10587" s="6" t="s">
        <v>15879</v>
      </c>
      <c r="F10587" s="6"/>
      <c r="G10587" s="6" t="str">
        <f t="shared" si="330"/>
        <v>002</v>
      </c>
      <c r="H10587" s="6" t="str">
        <f t="shared" si="331"/>
        <v>042</v>
      </c>
      <c r="J10587" s="57"/>
      <c r="K10587" s="57"/>
      <c r="L10587" s="57"/>
    </row>
    <row r="10588" spans="1:12">
      <c r="A10588" s="6">
        <v>10412</v>
      </c>
      <c r="B10588" s="10" t="s">
        <v>25801</v>
      </c>
      <c r="C10588" s="10" t="s">
        <v>16072</v>
      </c>
      <c r="D10588" s="10" t="s">
        <v>43613</v>
      </c>
      <c r="E10588" s="6" t="s">
        <v>15879</v>
      </c>
      <c r="F10588" s="6"/>
      <c r="G10588" s="6" t="str">
        <f t="shared" si="330"/>
        <v>002</v>
      </c>
      <c r="H10588" s="6" t="str">
        <f t="shared" si="331"/>
        <v>042</v>
      </c>
      <c r="J10588" s="57"/>
      <c r="K10588" s="57"/>
      <c r="L10588" s="57"/>
    </row>
    <row r="10589" spans="1:12">
      <c r="A10589" s="6">
        <v>10413</v>
      </c>
      <c r="B10589" s="10" t="s">
        <v>25802</v>
      </c>
      <c r="C10589" s="10" t="s">
        <v>17161</v>
      </c>
      <c r="D10589" s="10" t="s">
        <v>58995</v>
      </c>
      <c r="E10589" s="6" t="s">
        <v>15879</v>
      </c>
      <c r="F10589" s="6"/>
      <c r="G10589" s="6" t="str">
        <f t="shared" si="330"/>
        <v>002</v>
      </c>
      <c r="H10589" s="6" t="str">
        <f t="shared" si="331"/>
        <v>042</v>
      </c>
      <c r="J10589" s="57"/>
      <c r="K10589" s="57"/>
      <c r="L10589" s="57"/>
    </row>
    <row r="10590" spans="1:12">
      <c r="A10590" s="6">
        <v>10414</v>
      </c>
      <c r="B10590" s="10" t="s">
        <v>25803</v>
      </c>
      <c r="C10590" s="10" t="s">
        <v>16314</v>
      </c>
      <c r="D10590" s="10" t="s">
        <v>59100</v>
      </c>
      <c r="E10590" s="6" t="s">
        <v>15879</v>
      </c>
      <c r="F10590" s="6"/>
      <c r="G10590" s="6" t="str">
        <f t="shared" si="330"/>
        <v>002</v>
      </c>
      <c r="H10590" s="6" t="str">
        <f t="shared" si="331"/>
        <v>042</v>
      </c>
      <c r="J10590" s="57"/>
      <c r="K10590" s="57"/>
      <c r="L10590" s="57"/>
    </row>
    <row r="10591" spans="1:12">
      <c r="A10591" s="6">
        <v>10415</v>
      </c>
      <c r="B10591" s="10" t="s">
        <v>25804</v>
      </c>
      <c r="C10591" s="10" t="s">
        <v>17162</v>
      </c>
      <c r="D10591" s="10" t="s">
        <v>59101</v>
      </c>
      <c r="E10591" s="6" t="s">
        <v>15879</v>
      </c>
      <c r="F10591" s="6"/>
      <c r="G10591" s="6" t="str">
        <f t="shared" si="330"/>
        <v>002</v>
      </c>
      <c r="H10591" s="6" t="str">
        <f t="shared" si="331"/>
        <v>042</v>
      </c>
      <c r="J10591" s="57"/>
      <c r="K10591" s="57"/>
      <c r="L10591" s="57"/>
    </row>
    <row r="10592" spans="1:12">
      <c r="A10592" s="6">
        <v>10416</v>
      </c>
      <c r="B10592" s="10" t="s">
        <v>25805</v>
      </c>
      <c r="C10592" s="10" t="s">
        <v>16297</v>
      </c>
      <c r="D10592" s="10" t="s">
        <v>59102</v>
      </c>
      <c r="E10592" s="6" t="s">
        <v>15879</v>
      </c>
      <c r="F10592" s="6"/>
      <c r="G10592" s="6" t="str">
        <f t="shared" ref="G10592:G10655" si="332">+LEFT(C10592,3)</f>
        <v>002</v>
      </c>
      <c r="H10592" s="6" t="str">
        <f t="shared" ref="H10592:H10655" si="333">+MID(C10592,5,3)</f>
        <v>042</v>
      </c>
      <c r="J10592" s="57"/>
      <c r="K10592" s="57"/>
      <c r="L10592" s="57"/>
    </row>
    <row r="10593" spans="1:12">
      <c r="A10593" s="6">
        <v>10417</v>
      </c>
      <c r="B10593" s="10" t="s">
        <v>25806</v>
      </c>
      <c r="C10593" s="10" t="s">
        <v>17163</v>
      </c>
      <c r="D10593" s="10" t="s">
        <v>39125</v>
      </c>
      <c r="E10593" s="6" t="s">
        <v>15879</v>
      </c>
      <c r="F10593" s="6"/>
      <c r="G10593" s="6" t="str">
        <f t="shared" si="332"/>
        <v>002</v>
      </c>
      <c r="H10593" s="6" t="str">
        <f t="shared" si="333"/>
        <v>042</v>
      </c>
      <c r="J10593" s="57"/>
      <c r="K10593" s="57"/>
      <c r="L10593" s="57"/>
    </row>
    <row r="10594" spans="1:12">
      <c r="A10594" s="6">
        <v>10418</v>
      </c>
      <c r="B10594" s="10" t="s">
        <v>25807</v>
      </c>
      <c r="C10594" s="10" t="s">
        <v>17164</v>
      </c>
      <c r="D10594" s="10" t="s">
        <v>59103</v>
      </c>
      <c r="E10594" s="6" t="s">
        <v>15879</v>
      </c>
      <c r="F10594" s="6"/>
      <c r="G10594" s="6" t="str">
        <f t="shared" si="332"/>
        <v>002</v>
      </c>
      <c r="H10594" s="6" t="str">
        <f t="shared" si="333"/>
        <v>042</v>
      </c>
      <c r="J10594" s="57"/>
      <c r="K10594" s="57"/>
      <c r="L10594" s="57"/>
    </row>
    <row r="10595" spans="1:12">
      <c r="A10595" s="6">
        <v>10419</v>
      </c>
      <c r="B10595" s="10" t="s">
        <v>25808</v>
      </c>
      <c r="C10595" s="10" t="s">
        <v>16508</v>
      </c>
      <c r="D10595" s="10" t="s">
        <v>35071</v>
      </c>
      <c r="E10595" s="6" t="s">
        <v>15879</v>
      </c>
      <c r="F10595" s="6"/>
      <c r="G10595" s="6" t="str">
        <f t="shared" si="332"/>
        <v>002</v>
      </c>
      <c r="H10595" s="6" t="str">
        <f t="shared" si="333"/>
        <v>042</v>
      </c>
      <c r="J10595" s="57"/>
      <c r="K10595" s="57"/>
      <c r="L10595" s="57"/>
    </row>
    <row r="10596" spans="1:12">
      <c r="A10596" s="6">
        <v>10420</v>
      </c>
      <c r="B10596" s="10" t="s">
        <v>25809</v>
      </c>
      <c r="C10596" s="10" t="s">
        <v>16428</v>
      </c>
      <c r="D10596" s="10" t="s">
        <v>59104</v>
      </c>
      <c r="E10596" s="6" t="s">
        <v>15879</v>
      </c>
      <c r="F10596" s="6"/>
      <c r="G10596" s="6" t="str">
        <f t="shared" si="332"/>
        <v>002</v>
      </c>
      <c r="H10596" s="6" t="str">
        <f t="shared" si="333"/>
        <v>042</v>
      </c>
      <c r="J10596" s="57"/>
      <c r="K10596" s="57"/>
      <c r="L10596" s="57"/>
    </row>
    <row r="10597" spans="1:12">
      <c r="A10597" s="6">
        <v>10421</v>
      </c>
      <c r="B10597" s="10" t="s">
        <v>25810</v>
      </c>
      <c r="C10597" s="10" t="s">
        <v>16415</v>
      </c>
      <c r="D10597" s="10" t="s">
        <v>51661</v>
      </c>
      <c r="E10597" s="6" t="s">
        <v>15879</v>
      </c>
      <c r="F10597" s="6"/>
      <c r="G10597" s="6" t="str">
        <f t="shared" si="332"/>
        <v>002</v>
      </c>
      <c r="H10597" s="6" t="str">
        <f t="shared" si="333"/>
        <v>042</v>
      </c>
      <c r="J10597" s="57"/>
      <c r="K10597" s="57"/>
      <c r="L10597" s="57"/>
    </row>
    <row r="10598" spans="1:12">
      <c r="A10598" s="6">
        <v>10422</v>
      </c>
      <c r="B10598" s="10" t="s">
        <v>25811</v>
      </c>
      <c r="C10598" s="10" t="s">
        <v>16426</v>
      </c>
      <c r="D10598" s="10" t="s">
        <v>59105</v>
      </c>
      <c r="E10598" s="6" t="s">
        <v>15879</v>
      </c>
      <c r="F10598" s="6"/>
      <c r="G10598" s="6" t="str">
        <f t="shared" si="332"/>
        <v>002</v>
      </c>
      <c r="H10598" s="6" t="str">
        <f t="shared" si="333"/>
        <v>042</v>
      </c>
      <c r="J10598" s="57"/>
      <c r="K10598" s="57"/>
      <c r="L10598" s="57"/>
    </row>
    <row r="10599" spans="1:12">
      <c r="A10599" s="6">
        <v>10423</v>
      </c>
      <c r="B10599" s="10" t="s">
        <v>25812</v>
      </c>
      <c r="C10599" s="10" t="s">
        <v>16436</v>
      </c>
      <c r="D10599" s="10" t="s">
        <v>59106</v>
      </c>
      <c r="E10599" s="6" t="s">
        <v>15879</v>
      </c>
      <c r="F10599" s="6"/>
      <c r="G10599" s="6" t="str">
        <f t="shared" si="332"/>
        <v>002</v>
      </c>
      <c r="H10599" s="6" t="str">
        <f t="shared" si="333"/>
        <v>042</v>
      </c>
      <c r="J10599" s="57"/>
      <c r="K10599" s="57"/>
      <c r="L10599" s="57"/>
    </row>
    <row r="10600" spans="1:12">
      <c r="A10600" s="6">
        <v>10424</v>
      </c>
      <c r="B10600" s="10" t="s">
        <v>25813</v>
      </c>
      <c r="C10600" s="10" t="s">
        <v>17165</v>
      </c>
      <c r="D10600" s="10" t="s">
        <v>59107</v>
      </c>
      <c r="E10600" s="6" t="s">
        <v>15879</v>
      </c>
      <c r="F10600" s="6"/>
      <c r="G10600" s="6" t="str">
        <f t="shared" si="332"/>
        <v>002</v>
      </c>
      <c r="H10600" s="6" t="str">
        <f t="shared" si="333"/>
        <v>042</v>
      </c>
      <c r="J10600" s="57"/>
      <c r="K10600" s="57"/>
      <c r="L10600" s="57"/>
    </row>
    <row r="10601" spans="1:12">
      <c r="A10601" s="6">
        <v>10425</v>
      </c>
      <c r="B10601" s="10" t="s">
        <v>25814</v>
      </c>
      <c r="C10601" s="10" t="s">
        <v>17166</v>
      </c>
      <c r="D10601" s="10" t="s">
        <v>59108</v>
      </c>
      <c r="E10601" s="6" t="s">
        <v>15879</v>
      </c>
      <c r="F10601" s="6"/>
      <c r="G10601" s="6" t="str">
        <f t="shared" si="332"/>
        <v>002</v>
      </c>
      <c r="H10601" s="6" t="str">
        <f t="shared" si="333"/>
        <v>042</v>
      </c>
      <c r="J10601" s="57"/>
      <c r="K10601" s="57"/>
      <c r="L10601" s="57"/>
    </row>
    <row r="10602" spans="1:12">
      <c r="A10602" s="6">
        <v>10426</v>
      </c>
      <c r="B10602" s="10" t="s">
        <v>25815</v>
      </c>
      <c r="C10602" s="10" t="s">
        <v>17167</v>
      </c>
      <c r="D10602" s="10" t="s">
        <v>59109</v>
      </c>
      <c r="E10602" s="6" t="s">
        <v>15879</v>
      </c>
      <c r="F10602" s="6"/>
      <c r="G10602" s="6" t="str">
        <f t="shared" si="332"/>
        <v>002</v>
      </c>
      <c r="H10602" s="6" t="str">
        <f t="shared" si="333"/>
        <v>042</v>
      </c>
      <c r="J10602" s="57"/>
      <c r="K10602" s="57"/>
      <c r="L10602" s="57"/>
    </row>
    <row r="10603" spans="1:12">
      <c r="A10603" s="6">
        <v>10427</v>
      </c>
      <c r="B10603" s="10" t="s">
        <v>25816</v>
      </c>
      <c r="C10603" s="10" t="s">
        <v>16557</v>
      </c>
      <c r="D10603" s="10" t="s">
        <v>59110</v>
      </c>
      <c r="E10603" s="6" t="s">
        <v>15879</v>
      </c>
      <c r="F10603" s="6"/>
      <c r="G10603" s="6" t="str">
        <f t="shared" si="332"/>
        <v>002</v>
      </c>
      <c r="H10603" s="6" t="str">
        <f t="shared" si="333"/>
        <v>042</v>
      </c>
      <c r="J10603" s="57"/>
      <c r="K10603" s="57"/>
      <c r="L10603" s="57"/>
    </row>
    <row r="10604" spans="1:12">
      <c r="A10604" s="6">
        <v>10428</v>
      </c>
      <c r="B10604" s="10" t="s">
        <v>25817</v>
      </c>
      <c r="C10604" s="10" t="s">
        <v>16565</v>
      </c>
      <c r="D10604" s="10" t="s">
        <v>51529</v>
      </c>
      <c r="E10604" s="6" t="s">
        <v>15879</v>
      </c>
      <c r="F10604" s="6"/>
      <c r="G10604" s="6" t="str">
        <f t="shared" si="332"/>
        <v>002</v>
      </c>
      <c r="H10604" s="6" t="str">
        <f t="shared" si="333"/>
        <v>042</v>
      </c>
      <c r="J10604" s="57"/>
      <c r="K10604" s="57"/>
      <c r="L10604" s="57"/>
    </row>
    <row r="10605" spans="1:12">
      <c r="A10605" s="6">
        <v>10429</v>
      </c>
      <c r="B10605" s="10" t="s">
        <v>25818</v>
      </c>
      <c r="C10605" s="10" t="s">
        <v>17490</v>
      </c>
      <c r="D10605" s="10" t="s">
        <v>59111</v>
      </c>
      <c r="E10605" s="6" t="s">
        <v>15879</v>
      </c>
      <c r="F10605" s="6"/>
      <c r="G10605" s="6" t="str">
        <f t="shared" si="332"/>
        <v>002</v>
      </c>
      <c r="H10605" s="6" t="str">
        <f t="shared" si="333"/>
        <v>042</v>
      </c>
      <c r="J10605" s="57"/>
      <c r="K10605" s="57"/>
      <c r="L10605" s="57"/>
    </row>
    <row r="10606" spans="1:12">
      <c r="A10606" s="6">
        <v>10430</v>
      </c>
      <c r="B10606" s="10" t="s">
        <v>25819</v>
      </c>
      <c r="C10606" s="10" t="s">
        <v>17916</v>
      </c>
      <c r="D10606" s="10" t="s">
        <v>59112</v>
      </c>
      <c r="E10606" s="6" t="s">
        <v>15879</v>
      </c>
      <c r="F10606" s="6"/>
      <c r="G10606" s="6" t="str">
        <f t="shared" si="332"/>
        <v>002</v>
      </c>
      <c r="H10606" s="6" t="str">
        <f t="shared" si="333"/>
        <v>042</v>
      </c>
      <c r="J10606" s="57"/>
      <c r="K10606" s="57"/>
      <c r="L10606" s="57"/>
    </row>
    <row r="10607" spans="1:12">
      <c r="A10607" s="6">
        <v>10431</v>
      </c>
      <c r="B10607" s="10" t="s">
        <v>25820</v>
      </c>
      <c r="C10607" s="10" t="s">
        <v>17631</v>
      </c>
      <c r="D10607" s="10" t="s">
        <v>39126</v>
      </c>
      <c r="E10607" s="6" t="s">
        <v>15879</v>
      </c>
      <c r="F10607" s="6"/>
      <c r="G10607" s="6" t="str">
        <f t="shared" si="332"/>
        <v>002</v>
      </c>
      <c r="H10607" s="6" t="str">
        <f t="shared" si="333"/>
        <v>042</v>
      </c>
      <c r="J10607" s="57"/>
      <c r="K10607" s="57"/>
      <c r="L10607" s="57"/>
    </row>
    <row r="10608" spans="1:12">
      <c r="A10608" s="6">
        <v>10432</v>
      </c>
      <c r="B10608" s="10" t="s">
        <v>25821</v>
      </c>
      <c r="C10608" s="10" t="s">
        <v>18288</v>
      </c>
      <c r="D10608" s="10" t="s">
        <v>35072</v>
      </c>
      <c r="E10608" s="6" t="s">
        <v>15879</v>
      </c>
      <c r="F10608" s="6"/>
      <c r="G10608" s="6" t="str">
        <f t="shared" si="332"/>
        <v>002</v>
      </c>
      <c r="H10608" s="6" t="str">
        <f t="shared" si="333"/>
        <v>042</v>
      </c>
      <c r="J10608" s="57"/>
      <c r="K10608" s="57"/>
      <c r="L10608" s="57"/>
    </row>
    <row r="10609" spans="1:12">
      <c r="A10609" s="6">
        <v>10433</v>
      </c>
      <c r="B10609" s="10" t="s">
        <v>25822</v>
      </c>
      <c r="C10609" s="10" t="s">
        <v>17681</v>
      </c>
      <c r="D10609" s="10" t="s">
        <v>43613</v>
      </c>
      <c r="E10609" s="6" t="s">
        <v>15879</v>
      </c>
      <c r="F10609" s="6"/>
      <c r="G10609" s="6" t="str">
        <f t="shared" si="332"/>
        <v>002</v>
      </c>
      <c r="H10609" s="6" t="str">
        <f t="shared" si="333"/>
        <v>042</v>
      </c>
      <c r="J10609" s="57"/>
      <c r="K10609" s="57"/>
      <c r="L10609" s="57"/>
    </row>
    <row r="10610" spans="1:12">
      <c r="A10610" s="6">
        <v>10434</v>
      </c>
      <c r="B10610" s="10" t="s">
        <v>25823</v>
      </c>
      <c r="C10610" s="10" t="s">
        <v>17684</v>
      </c>
      <c r="D10610" s="10" t="s">
        <v>59113</v>
      </c>
      <c r="E10610" s="6" t="s">
        <v>15879</v>
      </c>
      <c r="F10610" s="6"/>
      <c r="G10610" s="6" t="str">
        <f t="shared" si="332"/>
        <v>002</v>
      </c>
      <c r="H10610" s="6" t="str">
        <f t="shared" si="333"/>
        <v>042</v>
      </c>
      <c r="J10610" s="57"/>
      <c r="K10610" s="57"/>
      <c r="L10610" s="57"/>
    </row>
    <row r="10611" spans="1:12">
      <c r="A10611" s="6">
        <v>10435</v>
      </c>
      <c r="B10611" s="10" t="s">
        <v>25824</v>
      </c>
      <c r="C10611" s="10" t="s">
        <v>17690</v>
      </c>
      <c r="D10611" s="10" t="s">
        <v>35073</v>
      </c>
      <c r="E10611" s="6" t="s">
        <v>15879</v>
      </c>
      <c r="F10611" s="6"/>
      <c r="G10611" s="6" t="str">
        <f t="shared" si="332"/>
        <v>002</v>
      </c>
      <c r="H10611" s="6" t="str">
        <f t="shared" si="333"/>
        <v>042</v>
      </c>
      <c r="J10611" s="57"/>
      <c r="K10611" s="57"/>
      <c r="L10611" s="57"/>
    </row>
    <row r="10612" spans="1:12">
      <c r="A10612" s="6">
        <v>10436</v>
      </c>
      <c r="B10612" s="10" t="s">
        <v>25825</v>
      </c>
      <c r="C10612" s="10" t="s">
        <v>17694</v>
      </c>
      <c r="D10612" s="10" t="s">
        <v>39127</v>
      </c>
      <c r="E10612" s="6" t="s">
        <v>15879</v>
      </c>
      <c r="F10612" s="6"/>
      <c r="G10612" s="6" t="str">
        <f t="shared" si="332"/>
        <v>002</v>
      </c>
      <c r="H10612" s="6" t="str">
        <f t="shared" si="333"/>
        <v>042</v>
      </c>
      <c r="J10612" s="57"/>
      <c r="K10612" s="57"/>
      <c r="L10612" s="57"/>
    </row>
    <row r="10613" spans="1:12">
      <c r="A10613" s="6">
        <v>10437</v>
      </c>
      <c r="B10613" s="10" t="s">
        <v>25826</v>
      </c>
      <c r="C10613" s="10" t="s">
        <v>17703</v>
      </c>
      <c r="D10613" s="10" t="s">
        <v>59114</v>
      </c>
      <c r="E10613" s="6" t="s">
        <v>15879</v>
      </c>
      <c r="F10613" s="6"/>
      <c r="G10613" s="6" t="str">
        <f t="shared" si="332"/>
        <v>002</v>
      </c>
      <c r="H10613" s="6" t="str">
        <f t="shared" si="333"/>
        <v>042</v>
      </c>
      <c r="J10613" s="57"/>
      <c r="K10613" s="57"/>
      <c r="L10613" s="57"/>
    </row>
    <row r="10614" spans="1:12">
      <c r="A10614" s="6">
        <v>10438</v>
      </c>
      <c r="B10614" s="10" t="s">
        <v>43614</v>
      </c>
      <c r="C10614" s="10" t="s">
        <v>43612</v>
      </c>
      <c r="D10614" s="10" t="s">
        <v>43613</v>
      </c>
      <c r="E10614" s="6" t="s">
        <v>15879</v>
      </c>
      <c r="F10614" s="6"/>
      <c r="G10614" s="6" t="str">
        <f t="shared" si="332"/>
        <v>002</v>
      </c>
      <c r="H10614" s="6" t="str">
        <f t="shared" si="333"/>
        <v>042</v>
      </c>
      <c r="J10614" s="57"/>
      <c r="K10614" s="57"/>
      <c r="L10614" s="57"/>
    </row>
    <row r="10615" spans="1:12">
      <c r="A10615" s="6">
        <v>10439</v>
      </c>
      <c r="B10615" s="10" t="s">
        <v>44950</v>
      </c>
      <c r="C10615" s="10" t="s">
        <v>44944</v>
      </c>
      <c r="D10615" s="10" t="s">
        <v>44949</v>
      </c>
      <c r="E10615" s="6" t="s">
        <v>15879</v>
      </c>
      <c r="F10615" s="6"/>
      <c r="G10615" s="6" t="str">
        <f t="shared" si="332"/>
        <v>002</v>
      </c>
      <c r="H10615" s="6" t="str">
        <f t="shared" si="333"/>
        <v>042</v>
      </c>
      <c r="J10615" s="57"/>
      <c r="K10615" s="57"/>
      <c r="L10615" s="57"/>
    </row>
    <row r="10616" spans="1:12">
      <c r="A10616" s="6">
        <v>10440</v>
      </c>
      <c r="B10616" s="10" t="s">
        <v>44948</v>
      </c>
      <c r="C10616" s="10" t="s">
        <v>44945</v>
      </c>
      <c r="D10616" s="10" t="s">
        <v>59115</v>
      </c>
      <c r="E10616" s="6" t="s">
        <v>15879</v>
      </c>
      <c r="F10616" s="6"/>
      <c r="G10616" s="6" t="str">
        <f t="shared" si="332"/>
        <v>002</v>
      </c>
      <c r="H10616" s="6" t="str">
        <f t="shared" si="333"/>
        <v>042</v>
      </c>
      <c r="J10616" s="57"/>
      <c r="K10616" s="57"/>
      <c r="L10616" s="57"/>
    </row>
    <row r="10617" spans="1:12">
      <c r="A10617" s="6">
        <v>10441</v>
      </c>
      <c r="B10617" s="10" t="s">
        <v>44943</v>
      </c>
      <c r="C10617" s="10" t="s">
        <v>44946</v>
      </c>
      <c r="D10617" s="10" t="s">
        <v>44947</v>
      </c>
      <c r="E10617" s="6" t="s">
        <v>15879</v>
      </c>
      <c r="F10617" s="6"/>
      <c r="G10617" s="6" t="str">
        <f t="shared" si="332"/>
        <v>002</v>
      </c>
      <c r="H10617" s="6" t="str">
        <f t="shared" si="333"/>
        <v>042</v>
      </c>
      <c r="J10617" s="57"/>
      <c r="K10617" s="57"/>
      <c r="L10617" s="57"/>
    </row>
    <row r="10618" spans="1:12">
      <c r="A10618" s="6">
        <v>10442</v>
      </c>
      <c r="B10618" s="10" t="s">
        <v>45121</v>
      </c>
      <c r="C10618" s="10" t="s">
        <v>45122</v>
      </c>
      <c r="D10618" s="10" t="s">
        <v>39103</v>
      </c>
      <c r="E10618" s="6" t="s">
        <v>15879</v>
      </c>
      <c r="F10618" s="6"/>
      <c r="G10618" s="6" t="str">
        <f t="shared" si="332"/>
        <v>002</v>
      </c>
      <c r="H10618" s="6" t="str">
        <f t="shared" si="333"/>
        <v>042</v>
      </c>
      <c r="J10618" s="57"/>
      <c r="K10618" s="57"/>
      <c r="L10618" s="57"/>
    </row>
    <row r="10619" spans="1:12">
      <c r="A10619" s="6">
        <v>10443</v>
      </c>
      <c r="B10619" s="10" t="s">
        <v>45160</v>
      </c>
      <c r="C10619" s="10" t="s">
        <v>45171</v>
      </c>
      <c r="D10619" s="10" t="s">
        <v>45170</v>
      </c>
      <c r="E10619" s="6" t="s">
        <v>15879</v>
      </c>
      <c r="F10619" s="6"/>
      <c r="G10619" s="6" t="str">
        <f t="shared" si="332"/>
        <v>002</v>
      </c>
      <c r="H10619" s="6" t="str">
        <f t="shared" si="333"/>
        <v>042</v>
      </c>
      <c r="J10619" s="57"/>
      <c r="K10619" s="57"/>
      <c r="L10619" s="57"/>
    </row>
    <row r="10620" spans="1:12">
      <c r="A10620" s="6">
        <v>10444</v>
      </c>
      <c r="B10620" s="10" t="s">
        <v>45267</v>
      </c>
      <c r="C10620" s="10" t="s">
        <v>45271</v>
      </c>
      <c r="D10620" s="10" t="s">
        <v>45270</v>
      </c>
      <c r="E10620" s="6" t="s">
        <v>15879</v>
      </c>
      <c r="F10620" s="6"/>
      <c r="G10620" s="6" t="str">
        <f t="shared" si="332"/>
        <v>002</v>
      </c>
      <c r="H10620" s="6" t="str">
        <f t="shared" si="333"/>
        <v>042</v>
      </c>
      <c r="J10620" s="57"/>
      <c r="K10620" s="57"/>
      <c r="L10620" s="57"/>
    </row>
    <row r="10621" spans="1:12">
      <c r="A10621" s="6">
        <v>10445</v>
      </c>
      <c r="B10621" s="10" t="s">
        <v>45300</v>
      </c>
      <c r="C10621" s="10" t="s">
        <v>45302</v>
      </c>
      <c r="D10621" s="10" t="s">
        <v>45301</v>
      </c>
      <c r="E10621" s="6" t="s">
        <v>15879</v>
      </c>
      <c r="F10621" s="6"/>
      <c r="G10621" s="6" t="str">
        <f t="shared" si="332"/>
        <v>002</v>
      </c>
      <c r="H10621" s="6" t="str">
        <f t="shared" si="333"/>
        <v>042</v>
      </c>
      <c r="J10621" s="57"/>
      <c r="K10621" s="57"/>
      <c r="L10621" s="57"/>
    </row>
    <row r="10622" spans="1:12">
      <c r="A10622" s="6">
        <v>10446</v>
      </c>
      <c r="B10622" s="10" t="s">
        <v>45345</v>
      </c>
      <c r="C10622" s="10" t="s">
        <v>45348</v>
      </c>
      <c r="D10622" s="10" t="s">
        <v>45349</v>
      </c>
      <c r="E10622" s="6" t="s">
        <v>15879</v>
      </c>
      <c r="F10622" s="6"/>
      <c r="G10622" s="6" t="str">
        <f t="shared" si="332"/>
        <v>002</v>
      </c>
      <c r="H10622" s="6" t="str">
        <f t="shared" si="333"/>
        <v>042</v>
      </c>
      <c r="J10622" s="57"/>
      <c r="K10622" s="57"/>
      <c r="L10622" s="57"/>
    </row>
    <row r="10623" spans="1:12">
      <c r="A10623" s="6">
        <v>10447</v>
      </c>
      <c r="B10623" s="10" t="s">
        <v>45364</v>
      </c>
      <c r="C10623" s="10" t="s">
        <v>45363</v>
      </c>
      <c r="D10623" s="10" t="s">
        <v>59116</v>
      </c>
      <c r="E10623" s="6" t="s">
        <v>15879</v>
      </c>
      <c r="F10623" s="6"/>
      <c r="G10623" s="6" t="str">
        <f t="shared" si="332"/>
        <v>002</v>
      </c>
      <c r="H10623" s="6" t="str">
        <f t="shared" si="333"/>
        <v>042</v>
      </c>
      <c r="J10623" s="57"/>
      <c r="K10623" s="57"/>
      <c r="L10623" s="57"/>
    </row>
    <row r="10624" spans="1:12">
      <c r="A10624" s="6">
        <v>10448</v>
      </c>
      <c r="B10624" s="10" t="s">
        <v>45816</v>
      </c>
      <c r="C10624" s="10" t="s">
        <v>45826</v>
      </c>
      <c r="D10624" s="10" t="s">
        <v>45825</v>
      </c>
      <c r="E10624" s="6" t="s">
        <v>15879</v>
      </c>
      <c r="F10624" s="6"/>
      <c r="G10624" s="6" t="str">
        <f t="shared" si="332"/>
        <v>002</v>
      </c>
      <c r="H10624" s="6" t="str">
        <f t="shared" si="333"/>
        <v>042</v>
      </c>
      <c r="J10624" s="57"/>
      <c r="K10624" s="57"/>
      <c r="L10624" s="57"/>
    </row>
    <row r="10625" spans="1:12">
      <c r="A10625" s="6">
        <v>10449</v>
      </c>
      <c r="B10625" s="10" t="s">
        <v>45953</v>
      </c>
      <c r="C10625" s="10" t="s">
        <v>45962</v>
      </c>
      <c r="D10625" s="10" t="s">
        <v>45961</v>
      </c>
      <c r="E10625" s="6" t="s">
        <v>15879</v>
      </c>
      <c r="F10625" s="6"/>
      <c r="G10625" s="6" t="str">
        <f t="shared" si="332"/>
        <v>002</v>
      </c>
      <c r="H10625" s="6" t="str">
        <f t="shared" si="333"/>
        <v>042</v>
      </c>
      <c r="J10625" s="57"/>
      <c r="K10625" s="57"/>
      <c r="L10625" s="57"/>
    </row>
    <row r="10626" spans="1:12">
      <c r="A10626" s="6">
        <v>10450</v>
      </c>
      <c r="B10626" s="10" t="s">
        <v>46180</v>
      </c>
      <c r="C10626" s="10" t="s">
        <v>46182</v>
      </c>
      <c r="D10626" s="10" t="s">
        <v>46181</v>
      </c>
      <c r="E10626" s="6" t="s">
        <v>15879</v>
      </c>
      <c r="F10626" s="6"/>
      <c r="G10626" s="6" t="str">
        <f t="shared" si="332"/>
        <v>002</v>
      </c>
      <c r="H10626" s="6" t="str">
        <f t="shared" si="333"/>
        <v>042</v>
      </c>
      <c r="J10626" s="57"/>
      <c r="K10626" s="57"/>
      <c r="L10626" s="57"/>
    </row>
    <row r="10627" spans="1:12">
      <c r="A10627" s="6">
        <v>10451</v>
      </c>
      <c r="B10627" s="10" t="s">
        <v>46413</v>
      </c>
      <c r="C10627" s="10" t="s">
        <v>46418</v>
      </c>
      <c r="D10627" s="10" t="s">
        <v>46417</v>
      </c>
      <c r="E10627" s="6" t="s">
        <v>15879</v>
      </c>
      <c r="F10627" s="6"/>
      <c r="G10627" s="6" t="str">
        <f t="shared" si="332"/>
        <v>002</v>
      </c>
      <c r="H10627" s="6" t="str">
        <f t="shared" si="333"/>
        <v>042</v>
      </c>
      <c r="J10627" s="57"/>
      <c r="K10627" s="57"/>
      <c r="L10627" s="57"/>
    </row>
    <row r="10628" spans="1:12">
      <c r="A10628" s="6">
        <v>10452</v>
      </c>
      <c r="B10628" s="10" t="s">
        <v>46528</v>
      </c>
      <c r="C10628" s="10" t="s">
        <v>46527</v>
      </c>
      <c r="D10628" s="10" t="s">
        <v>46529</v>
      </c>
      <c r="E10628" s="6" t="s">
        <v>15879</v>
      </c>
      <c r="F10628" s="6"/>
      <c r="G10628" s="6" t="str">
        <f t="shared" si="332"/>
        <v>002</v>
      </c>
      <c r="H10628" s="6" t="str">
        <f t="shared" si="333"/>
        <v>042</v>
      </c>
      <c r="J10628" s="57"/>
      <c r="K10628" s="57"/>
      <c r="L10628" s="57"/>
    </row>
    <row r="10629" spans="1:12">
      <c r="A10629" s="6">
        <v>10453</v>
      </c>
      <c r="B10629" s="10" t="s">
        <v>46791</v>
      </c>
      <c r="C10629" s="10" t="s">
        <v>46793</v>
      </c>
      <c r="D10629" s="10" t="s">
        <v>46792</v>
      </c>
      <c r="E10629" s="6" t="s">
        <v>15879</v>
      </c>
      <c r="F10629" s="6"/>
      <c r="G10629" s="6" t="str">
        <f t="shared" si="332"/>
        <v>002</v>
      </c>
      <c r="H10629" s="6" t="str">
        <f t="shared" si="333"/>
        <v>042</v>
      </c>
      <c r="J10629" s="57"/>
      <c r="K10629" s="57"/>
      <c r="L10629" s="57"/>
    </row>
    <row r="10630" spans="1:12">
      <c r="A10630" s="6">
        <v>10454</v>
      </c>
      <c r="B10630" s="10" t="s">
        <v>46847</v>
      </c>
      <c r="C10630" s="10" t="s">
        <v>46853</v>
      </c>
      <c r="D10630" s="10" t="s">
        <v>46852</v>
      </c>
      <c r="E10630" s="6" t="s">
        <v>15879</v>
      </c>
      <c r="F10630" s="6"/>
      <c r="G10630" s="6" t="str">
        <f t="shared" si="332"/>
        <v>002</v>
      </c>
      <c r="H10630" s="6" t="str">
        <f t="shared" si="333"/>
        <v>042</v>
      </c>
      <c r="J10630" s="57"/>
      <c r="K10630" s="57"/>
      <c r="L10630" s="57"/>
    </row>
    <row r="10631" spans="1:12">
      <c r="A10631" s="6">
        <v>10455</v>
      </c>
      <c r="B10631" s="10" t="s">
        <v>46879</v>
      </c>
      <c r="C10631" s="10" t="s">
        <v>46883</v>
      </c>
      <c r="D10631" s="10" t="s">
        <v>46882</v>
      </c>
      <c r="E10631" s="6" t="s">
        <v>15879</v>
      </c>
      <c r="F10631" s="6"/>
      <c r="G10631" s="6" t="str">
        <f t="shared" si="332"/>
        <v>002</v>
      </c>
      <c r="H10631" s="6" t="str">
        <f t="shared" si="333"/>
        <v>042</v>
      </c>
      <c r="J10631" s="57"/>
      <c r="K10631" s="57"/>
      <c r="L10631" s="57"/>
    </row>
    <row r="10632" spans="1:12">
      <c r="A10632" s="6">
        <v>10456</v>
      </c>
      <c r="B10632" s="10" t="s">
        <v>46932</v>
      </c>
      <c r="C10632" s="10" t="s">
        <v>46934</v>
      </c>
      <c r="D10632" s="10" t="s">
        <v>46933</v>
      </c>
      <c r="E10632" s="6" t="s">
        <v>15879</v>
      </c>
      <c r="F10632" s="6"/>
      <c r="G10632" s="6" t="str">
        <f t="shared" si="332"/>
        <v>002</v>
      </c>
      <c r="H10632" s="6" t="str">
        <f t="shared" si="333"/>
        <v>042</v>
      </c>
      <c r="J10632" s="57"/>
      <c r="K10632" s="57"/>
      <c r="L10632" s="57"/>
    </row>
    <row r="10633" spans="1:12">
      <c r="A10633" s="6">
        <v>10457</v>
      </c>
      <c r="B10633" s="10" t="s">
        <v>46987</v>
      </c>
      <c r="C10633" s="10" t="s">
        <v>46989</v>
      </c>
      <c r="D10633" s="10" t="s">
        <v>46988</v>
      </c>
      <c r="E10633" s="6" t="s">
        <v>15879</v>
      </c>
      <c r="F10633" s="6"/>
      <c r="G10633" s="6" t="str">
        <f t="shared" si="332"/>
        <v>002</v>
      </c>
      <c r="H10633" s="6" t="str">
        <f t="shared" si="333"/>
        <v>042</v>
      </c>
      <c r="J10633" s="57"/>
      <c r="K10633" s="57"/>
      <c r="L10633" s="57"/>
    </row>
    <row r="10634" spans="1:12">
      <c r="A10634" s="6">
        <v>10458</v>
      </c>
      <c r="B10634" s="10" t="s">
        <v>47347</v>
      </c>
      <c r="C10634" s="10" t="s">
        <v>47349</v>
      </c>
      <c r="D10634" s="10" t="s">
        <v>47348</v>
      </c>
      <c r="E10634" s="6" t="s">
        <v>15879</v>
      </c>
      <c r="F10634" s="6"/>
      <c r="G10634" s="6" t="str">
        <f t="shared" si="332"/>
        <v>002</v>
      </c>
      <c r="H10634" s="6" t="str">
        <f t="shared" si="333"/>
        <v>042</v>
      </c>
      <c r="J10634" s="57"/>
      <c r="K10634" s="57"/>
      <c r="L10634" s="57"/>
    </row>
    <row r="10635" spans="1:12">
      <c r="A10635" s="6">
        <v>10459</v>
      </c>
      <c r="B10635" s="10" t="s">
        <v>47353</v>
      </c>
      <c r="C10635" s="10" t="s">
        <v>47355</v>
      </c>
      <c r="D10635" s="10" t="s">
        <v>47354</v>
      </c>
      <c r="E10635" s="6" t="s">
        <v>15879</v>
      </c>
      <c r="F10635" s="6"/>
      <c r="G10635" s="6" t="str">
        <f t="shared" si="332"/>
        <v>002</v>
      </c>
      <c r="H10635" s="6" t="str">
        <f t="shared" si="333"/>
        <v>042</v>
      </c>
      <c r="J10635" s="57"/>
      <c r="K10635" s="57"/>
      <c r="L10635" s="57"/>
    </row>
    <row r="10636" spans="1:12">
      <c r="A10636" s="6">
        <v>10460</v>
      </c>
      <c r="B10636" s="10" t="s">
        <v>47359</v>
      </c>
      <c r="C10636" s="10" t="s">
        <v>47361</v>
      </c>
      <c r="D10636" s="10" t="s">
        <v>47360</v>
      </c>
      <c r="E10636" s="6" t="s">
        <v>15879</v>
      </c>
      <c r="F10636" s="6"/>
      <c r="G10636" s="6" t="str">
        <f t="shared" si="332"/>
        <v>002</v>
      </c>
      <c r="H10636" s="6" t="str">
        <f t="shared" si="333"/>
        <v>042</v>
      </c>
      <c r="J10636" s="57"/>
      <c r="K10636" s="57"/>
      <c r="L10636" s="57"/>
    </row>
    <row r="10637" spans="1:12">
      <c r="A10637" s="6">
        <v>10461</v>
      </c>
      <c r="B10637" s="10" t="s">
        <v>47852</v>
      </c>
      <c r="C10637" s="10" t="s">
        <v>47854</v>
      </c>
      <c r="D10637" s="10" t="s">
        <v>47853</v>
      </c>
      <c r="E10637" s="6" t="s">
        <v>15879</v>
      </c>
      <c r="F10637" s="6"/>
      <c r="G10637" s="6" t="str">
        <f t="shared" si="332"/>
        <v>002</v>
      </c>
      <c r="H10637" s="6" t="str">
        <f t="shared" si="333"/>
        <v>042</v>
      </c>
      <c r="J10637" s="57"/>
      <c r="K10637" s="57"/>
      <c r="L10637" s="57"/>
    </row>
    <row r="10638" spans="1:12">
      <c r="A10638" s="6">
        <v>10462</v>
      </c>
      <c r="B10638" s="10" t="s">
        <v>48146</v>
      </c>
      <c r="C10638" s="10" t="s">
        <v>48147</v>
      </c>
      <c r="D10638" s="10" t="s">
        <v>48148</v>
      </c>
      <c r="E10638" s="6" t="s">
        <v>15879</v>
      </c>
      <c r="F10638" s="6"/>
      <c r="G10638" s="6" t="str">
        <f t="shared" si="332"/>
        <v>002</v>
      </c>
      <c r="H10638" s="6" t="str">
        <f t="shared" si="333"/>
        <v>042</v>
      </c>
      <c r="J10638" s="57"/>
      <c r="K10638" s="57"/>
      <c r="L10638" s="57"/>
    </row>
    <row r="10639" spans="1:12">
      <c r="A10639" s="6">
        <v>10463</v>
      </c>
      <c r="B10639" s="10" t="s">
        <v>48440</v>
      </c>
      <c r="C10639" s="10" t="s">
        <v>48446</v>
      </c>
      <c r="D10639" s="10" t="s">
        <v>46852</v>
      </c>
      <c r="E10639" s="6" t="s">
        <v>15879</v>
      </c>
      <c r="F10639" s="6"/>
      <c r="G10639" s="6" t="str">
        <f t="shared" si="332"/>
        <v>002</v>
      </c>
      <c r="H10639" s="6" t="str">
        <f t="shared" si="333"/>
        <v>042</v>
      </c>
      <c r="J10639" s="57"/>
      <c r="K10639" s="57"/>
      <c r="L10639" s="57"/>
    </row>
    <row r="10640" spans="1:12">
      <c r="A10640" s="6">
        <v>10464</v>
      </c>
      <c r="B10640" s="10" t="s">
        <v>59117</v>
      </c>
      <c r="C10640" s="10" t="s">
        <v>59118</v>
      </c>
      <c r="D10640" s="10" t="s">
        <v>39108</v>
      </c>
      <c r="E10640" s="6" t="s">
        <v>15879</v>
      </c>
      <c r="F10640" s="6"/>
      <c r="G10640" s="6" t="str">
        <f t="shared" si="332"/>
        <v>002</v>
      </c>
      <c r="H10640" s="6" t="str">
        <f t="shared" si="333"/>
        <v>042</v>
      </c>
      <c r="J10640" s="57"/>
      <c r="K10640" s="57"/>
      <c r="L10640" s="57"/>
    </row>
    <row r="10641" spans="1:12">
      <c r="A10641" s="6">
        <v>10465</v>
      </c>
      <c r="B10641" s="10" t="s">
        <v>59119</v>
      </c>
      <c r="C10641" s="10" t="s">
        <v>59120</v>
      </c>
      <c r="D10641" s="10" t="s">
        <v>59121</v>
      </c>
      <c r="E10641" s="6" t="s">
        <v>15879</v>
      </c>
      <c r="F10641" s="6"/>
      <c r="G10641" s="6" t="str">
        <f t="shared" si="332"/>
        <v>002</v>
      </c>
      <c r="H10641" s="6" t="str">
        <f t="shared" si="333"/>
        <v>042</v>
      </c>
      <c r="J10641" s="57"/>
      <c r="K10641" s="57"/>
      <c r="L10641" s="57"/>
    </row>
    <row r="10642" spans="1:12">
      <c r="A10642" s="6">
        <v>10466</v>
      </c>
      <c r="B10642" s="10" t="s">
        <v>49137</v>
      </c>
      <c r="C10642" s="10" t="s">
        <v>49145</v>
      </c>
      <c r="D10642" s="10" t="s">
        <v>39113</v>
      </c>
      <c r="E10642" s="6" t="s">
        <v>15879</v>
      </c>
      <c r="F10642" s="6"/>
      <c r="G10642" s="6" t="str">
        <f t="shared" si="332"/>
        <v>002</v>
      </c>
      <c r="H10642" s="6" t="str">
        <f t="shared" si="333"/>
        <v>042</v>
      </c>
      <c r="J10642" s="57"/>
      <c r="K10642" s="57"/>
      <c r="L10642" s="57"/>
    </row>
    <row r="10643" spans="1:12">
      <c r="A10643" s="6">
        <v>10467</v>
      </c>
      <c r="B10643" s="10" t="s">
        <v>49268</v>
      </c>
      <c r="C10643" s="10" t="s">
        <v>49276</v>
      </c>
      <c r="D10643" s="10" t="s">
        <v>49275</v>
      </c>
      <c r="E10643" s="6" t="s">
        <v>15879</v>
      </c>
      <c r="F10643" s="6"/>
      <c r="G10643" s="6" t="str">
        <f t="shared" si="332"/>
        <v>002</v>
      </c>
      <c r="H10643" s="6" t="str">
        <f t="shared" si="333"/>
        <v>042</v>
      </c>
      <c r="J10643" s="57"/>
      <c r="K10643" s="57"/>
      <c r="L10643" s="57"/>
    </row>
    <row r="10644" spans="1:12">
      <c r="A10644" s="6">
        <v>10468</v>
      </c>
      <c r="B10644" s="10" t="s">
        <v>49365</v>
      </c>
      <c r="C10644" s="10" t="s">
        <v>49367</v>
      </c>
      <c r="D10644" s="10" t="s">
        <v>49366</v>
      </c>
      <c r="E10644" s="6" t="s">
        <v>15879</v>
      </c>
      <c r="F10644" s="6"/>
      <c r="G10644" s="6" t="str">
        <f t="shared" si="332"/>
        <v>002</v>
      </c>
      <c r="H10644" s="6" t="str">
        <f t="shared" si="333"/>
        <v>042</v>
      </c>
      <c r="J10644" s="57"/>
      <c r="K10644" s="57"/>
      <c r="L10644" s="57"/>
    </row>
    <row r="10645" spans="1:12">
      <c r="A10645" s="6">
        <v>10469</v>
      </c>
      <c r="B10645" s="10" t="s">
        <v>59122</v>
      </c>
      <c r="C10645" s="10" t="s">
        <v>59123</v>
      </c>
      <c r="D10645" s="10" t="s">
        <v>59124</v>
      </c>
      <c r="E10645" s="6" t="s">
        <v>15879</v>
      </c>
      <c r="F10645" s="6"/>
      <c r="G10645" s="6" t="str">
        <f t="shared" si="332"/>
        <v>002</v>
      </c>
      <c r="H10645" s="6" t="str">
        <f t="shared" si="333"/>
        <v>042</v>
      </c>
      <c r="J10645" s="57"/>
      <c r="K10645" s="57"/>
      <c r="L10645" s="57"/>
    </row>
    <row r="10646" spans="1:12">
      <c r="A10646" s="6">
        <v>10470</v>
      </c>
      <c r="B10646" s="10" t="s">
        <v>49424</v>
      </c>
      <c r="C10646" s="10" t="s">
        <v>49435</v>
      </c>
      <c r="D10646" s="10" t="s">
        <v>49434</v>
      </c>
      <c r="E10646" s="6" t="s">
        <v>15879</v>
      </c>
      <c r="F10646" s="6"/>
      <c r="G10646" s="6" t="str">
        <f t="shared" si="332"/>
        <v>002</v>
      </c>
      <c r="H10646" s="6" t="str">
        <f t="shared" si="333"/>
        <v>042</v>
      </c>
      <c r="J10646" s="57"/>
      <c r="K10646" s="57"/>
      <c r="L10646" s="57"/>
    </row>
    <row r="10647" spans="1:12">
      <c r="A10647" s="6">
        <v>10471</v>
      </c>
      <c r="B10647" s="10" t="s">
        <v>49565</v>
      </c>
      <c r="C10647" s="10" t="s">
        <v>49571</v>
      </c>
      <c r="D10647" s="10" t="s">
        <v>49570</v>
      </c>
      <c r="E10647" s="6" t="s">
        <v>15879</v>
      </c>
      <c r="F10647" s="6"/>
      <c r="G10647" s="6" t="str">
        <f t="shared" si="332"/>
        <v>002</v>
      </c>
      <c r="H10647" s="6" t="str">
        <f t="shared" si="333"/>
        <v>042</v>
      </c>
      <c r="J10647" s="57"/>
      <c r="K10647" s="57"/>
      <c r="L10647" s="57"/>
    </row>
    <row r="10648" spans="1:12">
      <c r="A10648" s="6">
        <v>10472</v>
      </c>
      <c r="B10648" s="10" t="s">
        <v>50318</v>
      </c>
      <c r="C10648" s="10" t="s">
        <v>50320</v>
      </c>
      <c r="D10648" s="10" t="s">
        <v>50319</v>
      </c>
      <c r="E10648" s="6" t="s">
        <v>15879</v>
      </c>
      <c r="F10648" s="6"/>
      <c r="G10648" s="6" t="str">
        <f t="shared" si="332"/>
        <v>002</v>
      </c>
      <c r="H10648" s="6" t="str">
        <f t="shared" si="333"/>
        <v>042</v>
      </c>
      <c r="J10648" s="57"/>
      <c r="K10648" s="57"/>
      <c r="L10648" s="57"/>
    </row>
    <row r="10649" spans="1:12">
      <c r="A10649" s="6">
        <v>10473</v>
      </c>
      <c r="B10649" s="10" t="s">
        <v>50556</v>
      </c>
      <c r="C10649" s="10" t="s">
        <v>50567</v>
      </c>
      <c r="D10649" s="10" t="s">
        <v>39127</v>
      </c>
      <c r="E10649" s="6" t="s">
        <v>15879</v>
      </c>
      <c r="F10649" s="6"/>
      <c r="G10649" s="6" t="str">
        <f t="shared" si="332"/>
        <v>002</v>
      </c>
      <c r="H10649" s="6" t="str">
        <f t="shared" si="333"/>
        <v>042</v>
      </c>
      <c r="J10649" s="57"/>
      <c r="K10649" s="57"/>
      <c r="L10649" s="57"/>
    </row>
    <row r="10650" spans="1:12">
      <c r="A10650" s="6">
        <v>10474</v>
      </c>
      <c r="B10650" s="10" t="s">
        <v>51495</v>
      </c>
      <c r="C10650" s="10" t="s">
        <v>51498</v>
      </c>
      <c r="D10650" s="10" t="s">
        <v>51499</v>
      </c>
      <c r="E10650" s="6" t="s">
        <v>15879</v>
      </c>
      <c r="F10650" s="6"/>
      <c r="G10650" s="6" t="str">
        <f t="shared" si="332"/>
        <v>002</v>
      </c>
      <c r="H10650" s="6" t="str">
        <f t="shared" si="333"/>
        <v>042</v>
      </c>
      <c r="J10650" s="57"/>
      <c r="K10650" s="57"/>
      <c r="L10650" s="57"/>
    </row>
    <row r="10651" spans="1:12">
      <c r="A10651" s="6">
        <v>10475</v>
      </c>
      <c r="B10651" s="10" t="s">
        <v>51842</v>
      </c>
      <c r="C10651" s="10" t="s">
        <v>51845</v>
      </c>
      <c r="D10651" s="10" t="s">
        <v>59125</v>
      </c>
      <c r="E10651" s="6" t="s">
        <v>15879</v>
      </c>
      <c r="F10651" s="6"/>
      <c r="G10651" s="6" t="str">
        <f t="shared" si="332"/>
        <v>002</v>
      </c>
      <c r="H10651" s="6" t="str">
        <f t="shared" si="333"/>
        <v>042</v>
      </c>
      <c r="J10651" s="57"/>
      <c r="K10651" s="57"/>
      <c r="L10651" s="57"/>
    </row>
    <row r="10652" spans="1:12">
      <c r="A10652" s="6">
        <v>10476</v>
      </c>
      <c r="B10652" s="10" t="s">
        <v>51657</v>
      </c>
      <c r="C10652" s="10" t="s">
        <v>51660</v>
      </c>
      <c r="D10652" s="10" t="s">
        <v>51661</v>
      </c>
      <c r="E10652" s="6" t="s">
        <v>15879</v>
      </c>
      <c r="F10652" s="6"/>
      <c r="G10652" s="6" t="str">
        <f t="shared" si="332"/>
        <v>002</v>
      </c>
      <c r="H10652" s="6" t="str">
        <f t="shared" si="333"/>
        <v>042</v>
      </c>
      <c r="J10652" s="57"/>
      <c r="K10652" s="57"/>
      <c r="L10652" s="57"/>
    </row>
    <row r="10653" spans="1:12">
      <c r="A10653" s="6">
        <v>10477</v>
      </c>
      <c r="B10653" s="10" t="s">
        <v>51860</v>
      </c>
      <c r="C10653" s="10" t="s">
        <v>51865</v>
      </c>
      <c r="D10653" s="10" t="s">
        <v>51866</v>
      </c>
      <c r="E10653" s="6" t="s">
        <v>15879</v>
      </c>
      <c r="F10653" s="6"/>
      <c r="G10653" s="6" t="str">
        <f t="shared" si="332"/>
        <v>002</v>
      </c>
      <c r="H10653" s="6" t="str">
        <f t="shared" si="333"/>
        <v>042</v>
      </c>
      <c r="J10653" s="57"/>
      <c r="K10653" s="57"/>
      <c r="L10653" s="57"/>
    </row>
    <row r="10654" spans="1:12">
      <c r="A10654" s="6">
        <v>10478</v>
      </c>
      <c r="B10654" s="10" t="s">
        <v>52100</v>
      </c>
      <c r="C10654" s="10" t="s">
        <v>52101</v>
      </c>
      <c r="D10654" s="10" t="s">
        <v>52102</v>
      </c>
      <c r="E10654" s="6" t="s">
        <v>15879</v>
      </c>
      <c r="F10654" s="6"/>
      <c r="G10654" s="6" t="str">
        <f t="shared" si="332"/>
        <v>002</v>
      </c>
      <c r="H10654" s="6" t="str">
        <f t="shared" si="333"/>
        <v>042</v>
      </c>
      <c r="J10654" s="57"/>
      <c r="K10654" s="57"/>
      <c r="L10654" s="57"/>
    </row>
    <row r="10655" spans="1:12">
      <c r="A10655" s="6">
        <v>10479</v>
      </c>
      <c r="B10655" s="10" t="s">
        <v>52113</v>
      </c>
      <c r="C10655" s="10" t="s">
        <v>52114</v>
      </c>
      <c r="D10655" s="10" t="s">
        <v>52115</v>
      </c>
      <c r="E10655" s="6" t="s">
        <v>15879</v>
      </c>
      <c r="F10655" s="6"/>
      <c r="G10655" s="6" t="str">
        <f t="shared" si="332"/>
        <v>002</v>
      </c>
      <c r="H10655" s="6" t="str">
        <f t="shared" si="333"/>
        <v>042</v>
      </c>
      <c r="J10655" s="57"/>
      <c r="K10655" s="57"/>
      <c r="L10655" s="57"/>
    </row>
    <row r="10656" spans="1:12">
      <c r="A10656" s="6">
        <v>10480</v>
      </c>
      <c r="B10656" s="10" t="s">
        <v>52109</v>
      </c>
      <c r="C10656" s="10" t="s">
        <v>52110</v>
      </c>
      <c r="D10656" s="10" t="s">
        <v>52111</v>
      </c>
      <c r="E10656" s="6" t="s">
        <v>15879</v>
      </c>
      <c r="F10656" s="6"/>
      <c r="G10656" s="6" t="str">
        <f t="shared" ref="G10656:G10719" si="334">+LEFT(C10656,3)</f>
        <v>002</v>
      </c>
      <c r="H10656" s="6" t="str">
        <f t="shared" ref="H10656:H10719" si="335">+MID(C10656,5,3)</f>
        <v>042</v>
      </c>
      <c r="J10656" s="57"/>
      <c r="K10656" s="57"/>
      <c r="L10656" s="57"/>
    </row>
    <row r="10657" spans="1:12">
      <c r="A10657" s="6">
        <v>10481</v>
      </c>
      <c r="B10657" s="10" t="s">
        <v>52382</v>
      </c>
      <c r="C10657" s="10" t="s">
        <v>52383</v>
      </c>
      <c r="D10657" s="10" t="s">
        <v>52384</v>
      </c>
      <c r="E10657" s="6" t="s">
        <v>15879</v>
      </c>
      <c r="F10657" s="6"/>
      <c r="G10657" s="6" t="str">
        <f t="shared" si="334"/>
        <v>002</v>
      </c>
      <c r="H10657" s="6" t="str">
        <f t="shared" si="335"/>
        <v>042</v>
      </c>
      <c r="J10657" s="57"/>
      <c r="K10657" s="57"/>
      <c r="L10657" s="57"/>
    </row>
    <row r="10658" spans="1:12">
      <c r="A10658" s="6">
        <v>10482</v>
      </c>
      <c r="B10658" s="10" t="s">
        <v>52741</v>
      </c>
      <c r="C10658" s="10" t="s">
        <v>52745</v>
      </c>
      <c r="D10658" s="10" t="s">
        <v>52746</v>
      </c>
      <c r="E10658" s="6" t="s">
        <v>15879</v>
      </c>
      <c r="F10658" s="6"/>
      <c r="G10658" s="6" t="str">
        <f t="shared" si="334"/>
        <v>002</v>
      </c>
      <c r="H10658" s="6" t="str">
        <f t="shared" si="335"/>
        <v>042</v>
      </c>
      <c r="J10658" s="57"/>
      <c r="K10658" s="57"/>
      <c r="L10658" s="57"/>
    </row>
    <row r="10659" spans="1:12">
      <c r="A10659" s="6">
        <v>10483</v>
      </c>
      <c r="B10659" s="10" t="s">
        <v>52568</v>
      </c>
      <c r="C10659" s="10" t="s">
        <v>52570</v>
      </c>
      <c r="D10659" s="10" t="s">
        <v>52571</v>
      </c>
      <c r="E10659" s="6" t="s">
        <v>15879</v>
      </c>
      <c r="F10659" s="6"/>
      <c r="G10659" s="6" t="str">
        <f t="shared" si="334"/>
        <v>002</v>
      </c>
      <c r="H10659" s="6" t="str">
        <f t="shared" si="335"/>
        <v>042</v>
      </c>
      <c r="J10659" s="57"/>
      <c r="K10659" s="57"/>
      <c r="L10659" s="57"/>
    </row>
    <row r="10660" spans="1:12">
      <c r="A10660" s="6">
        <v>10484</v>
      </c>
      <c r="B10660" s="10" t="s">
        <v>52603</v>
      </c>
      <c r="C10660" s="10" t="s">
        <v>52610</v>
      </c>
      <c r="D10660" s="10" t="s">
        <v>52611</v>
      </c>
      <c r="E10660" s="6" t="s">
        <v>15879</v>
      </c>
      <c r="F10660" s="6"/>
      <c r="G10660" s="6" t="str">
        <f t="shared" si="334"/>
        <v>002</v>
      </c>
      <c r="H10660" s="6" t="str">
        <f t="shared" si="335"/>
        <v>042</v>
      </c>
      <c r="J10660" s="57"/>
      <c r="K10660" s="57"/>
      <c r="L10660" s="57"/>
    </row>
    <row r="10661" spans="1:12">
      <c r="A10661" s="6">
        <v>10485</v>
      </c>
      <c r="B10661" s="10" t="s">
        <v>52645</v>
      </c>
      <c r="C10661" s="10" t="s">
        <v>52655</v>
      </c>
      <c r="D10661" s="10" t="s">
        <v>52656</v>
      </c>
      <c r="E10661" s="6" t="s">
        <v>15879</v>
      </c>
      <c r="F10661" s="6"/>
      <c r="G10661" s="6" t="str">
        <f t="shared" si="334"/>
        <v>002</v>
      </c>
      <c r="H10661" s="6" t="str">
        <f t="shared" si="335"/>
        <v>042</v>
      </c>
      <c r="J10661" s="57"/>
      <c r="K10661" s="57"/>
      <c r="L10661" s="57"/>
    </row>
    <row r="10662" spans="1:12">
      <c r="A10662" s="6">
        <v>10486</v>
      </c>
      <c r="B10662" s="10" t="s">
        <v>52767</v>
      </c>
      <c r="C10662" s="10" t="s">
        <v>52769</v>
      </c>
      <c r="D10662" s="10" t="s">
        <v>52770</v>
      </c>
      <c r="E10662" s="6" t="s">
        <v>15879</v>
      </c>
      <c r="F10662" s="6"/>
      <c r="G10662" s="6" t="str">
        <f t="shared" si="334"/>
        <v>002</v>
      </c>
      <c r="H10662" s="6" t="str">
        <f t="shared" si="335"/>
        <v>042</v>
      </c>
      <c r="J10662" s="57"/>
      <c r="K10662" s="57"/>
      <c r="L10662" s="57"/>
    </row>
    <row r="10663" spans="1:12">
      <c r="A10663" s="6">
        <v>10487</v>
      </c>
      <c r="B10663" s="10" t="s">
        <v>53050</v>
      </c>
      <c r="C10663" s="10" t="s">
        <v>53052</v>
      </c>
      <c r="D10663" s="10" t="s">
        <v>53051</v>
      </c>
      <c r="E10663" s="6" t="s">
        <v>15879</v>
      </c>
      <c r="F10663" s="6"/>
      <c r="G10663" s="6" t="str">
        <f t="shared" si="334"/>
        <v>002</v>
      </c>
      <c r="H10663" s="6" t="str">
        <f t="shared" si="335"/>
        <v>042</v>
      </c>
      <c r="J10663" s="57"/>
      <c r="K10663" s="57"/>
      <c r="L10663" s="57"/>
    </row>
    <row r="10664" spans="1:12">
      <c r="A10664" s="6">
        <v>10488</v>
      </c>
      <c r="B10664" s="10" t="s">
        <v>53157</v>
      </c>
      <c r="C10664" s="10" t="s">
        <v>53159</v>
      </c>
      <c r="D10664" s="10" t="s">
        <v>46181</v>
      </c>
      <c r="E10664" s="6" t="s">
        <v>15879</v>
      </c>
      <c r="F10664" s="6"/>
      <c r="G10664" s="6" t="str">
        <f t="shared" si="334"/>
        <v>002</v>
      </c>
      <c r="H10664" s="6" t="str">
        <f t="shared" si="335"/>
        <v>042</v>
      </c>
      <c r="J10664" s="57"/>
      <c r="K10664" s="57"/>
      <c r="L10664" s="57"/>
    </row>
    <row r="10665" spans="1:12">
      <c r="A10665" s="6">
        <v>10489</v>
      </c>
      <c r="B10665" s="10" t="s">
        <v>53270</v>
      </c>
      <c r="C10665" s="10" t="s">
        <v>53274</v>
      </c>
      <c r="D10665" s="10" t="s">
        <v>53271</v>
      </c>
      <c r="E10665" s="6" t="s">
        <v>15879</v>
      </c>
      <c r="F10665" s="6"/>
      <c r="G10665" s="6" t="str">
        <f t="shared" si="334"/>
        <v>002</v>
      </c>
      <c r="H10665" s="6" t="str">
        <f t="shared" si="335"/>
        <v>042</v>
      </c>
      <c r="J10665" s="57"/>
      <c r="K10665" s="57"/>
      <c r="L10665" s="57"/>
    </row>
    <row r="10666" spans="1:12">
      <c r="A10666" s="6">
        <v>10490</v>
      </c>
      <c r="B10666" s="10" t="s">
        <v>53908</v>
      </c>
      <c r="C10666" s="10" t="s">
        <v>53911</v>
      </c>
      <c r="D10666" s="10" t="s">
        <v>53909</v>
      </c>
      <c r="E10666" s="6" t="s">
        <v>15879</v>
      </c>
      <c r="F10666" s="6"/>
      <c r="G10666" s="6" t="str">
        <f t="shared" si="334"/>
        <v>002</v>
      </c>
      <c r="H10666" s="6" t="str">
        <f t="shared" si="335"/>
        <v>042</v>
      </c>
      <c r="J10666" s="57"/>
      <c r="K10666" s="57"/>
      <c r="L10666" s="57"/>
    </row>
    <row r="10667" spans="1:12">
      <c r="A10667" s="6">
        <v>22225</v>
      </c>
      <c r="B10667" s="10" t="s">
        <v>64487</v>
      </c>
      <c r="C10667" s="10" t="s">
        <v>64489</v>
      </c>
      <c r="D10667" s="10" t="s">
        <v>64488</v>
      </c>
      <c r="E10667" s="6" t="s">
        <v>15879</v>
      </c>
      <c r="F10667" s="50">
        <v>45862</v>
      </c>
      <c r="G10667" s="6" t="str">
        <f t="shared" si="334"/>
        <v>002</v>
      </c>
      <c r="H10667" s="6" t="str">
        <f t="shared" si="335"/>
        <v>042</v>
      </c>
    </row>
    <row r="10668" spans="1:12">
      <c r="A10668" s="6">
        <v>22276</v>
      </c>
      <c r="B10668" s="10" t="s">
        <v>64637</v>
      </c>
      <c r="C10668" s="10" t="s">
        <v>64639</v>
      </c>
      <c r="D10668" s="10" t="s">
        <v>64638</v>
      </c>
      <c r="E10668" s="6" t="s">
        <v>15879</v>
      </c>
      <c r="F10668" s="50">
        <v>45890</v>
      </c>
      <c r="G10668" s="6" t="str">
        <f t="shared" si="334"/>
        <v>002</v>
      </c>
      <c r="H10668" s="6" t="str">
        <f t="shared" si="335"/>
        <v>042</v>
      </c>
    </row>
    <row r="10669" spans="1:12">
      <c r="A10669" s="6">
        <v>22293</v>
      </c>
      <c r="B10669" s="10" t="s">
        <v>64681</v>
      </c>
      <c r="C10669" s="10" t="s">
        <v>64689</v>
      </c>
      <c r="D10669" s="10" t="s">
        <v>64682</v>
      </c>
      <c r="E10669" s="6" t="s">
        <v>15879</v>
      </c>
      <c r="F10669" s="50">
        <v>45910</v>
      </c>
      <c r="G10669" s="6" t="str">
        <f t="shared" si="334"/>
        <v>002</v>
      </c>
      <c r="H10669" s="6" t="str">
        <f t="shared" si="335"/>
        <v>042</v>
      </c>
    </row>
    <row r="10670" spans="1:12">
      <c r="A10670" s="6">
        <v>22345</v>
      </c>
      <c r="B10670" s="10" t="s">
        <v>64826</v>
      </c>
      <c r="C10670" s="10" t="s">
        <v>64838</v>
      </c>
      <c r="D10670" s="10" t="s">
        <v>64827</v>
      </c>
      <c r="E10670" s="6" t="s">
        <v>15879</v>
      </c>
      <c r="F10670" s="50">
        <v>45932</v>
      </c>
      <c r="G10670" s="6" t="str">
        <f t="shared" si="334"/>
        <v>002</v>
      </c>
      <c r="H10670" s="6" t="str">
        <f t="shared" si="335"/>
        <v>042</v>
      </c>
    </row>
    <row r="10671" spans="1:12">
      <c r="A10671" s="6">
        <v>22356</v>
      </c>
      <c r="B10671" s="10" t="s">
        <v>64857</v>
      </c>
      <c r="C10671" s="10" t="s">
        <v>64860</v>
      </c>
      <c r="D10671" s="10" t="s">
        <v>64858</v>
      </c>
      <c r="E10671" s="6" t="s">
        <v>15879</v>
      </c>
      <c r="F10671" s="50">
        <v>45937</v>
      </c>
      <c r="G10671" s="6" t="str">
        <f t="shared" si="334"/>
        <v>002</v>
      </c>
      <c r="H10671" s="6" t="str">
        <f t="shared" si="335"/>
        <v>042</v>
      </c>
    </row>
    <row r="10672" spans="1:12">
      <c r="A10672" s="6">
        <v>22530</v>
      </c>
      <c r="B10672" s="10" t="s">
        <v>65359</v>
      </c>
      <c r="C10672" s="10" t="s">
        <v>65361</v>
      </c>
      <c r="D10672" s="10" t="s">
        <v>65360</v>
      </c>
      <c r="E10672" s="6" t="s">
        <v>15879</v>
      </c>
      <c r="F10672" s="50">
        <v>46001</v>
      </c>
      <c r="G10672" s="6" t="str">
        <f t="shared" si="334"/>
        <v>002</v>
      </c>
      <c r="H10672" s="6" t="str">
        <f t="shared" si="335"/>
        <v>042</v>
      </c>
    </row>
    <row r="10673" spans="1:12">
      <c r="A10673" s="6">
        <v>22571</v>
      </c>
      <c r="B10673" s="10" t="s">
        <v>65473</v>
      </c>
      <c r="C10673" s="10" t="s">
        <v>65490</v>
      </c>
      <c r="D10673" s="10" t="s">
        <v>65474</v>
      </c>
      <c r="E10673" s="6" t="s">
        <v>15879</v>
      </c>
      <c r="F10673" s="50">
        <v>46015</v>
      </c>
      <c r="G10673" s="6" t="str">
        <f t="shared" si="334"/>
        <v>002</v>
      </c>
      <c r="H10673" s="6" t="str">
        <f t="shared" si="335"/>
        <v>042</v>
      </c>
    </row>
    <row r="10674" spans="1:12">
      <c r="A10674" s="6">
        <v>22695</v>
      </c>
      <c r="B10674" s="10" t="s">
        <v>65828</v>
      </c>
      <c r="C10674" s="10" t="s">
        <v>65830</v>
      </c>
      <c r="D10674" s="10" t="s">
        <v>59082</v>
      </c>
      <c r="E10674" s="6" t="s">
        <v>15879</v>
      </c>
      <c r="F10674" s="50">
        <v>46077</v>
      </c>
      <c r="G10674" s="6" t="str">
        <f t="shared" si="334"/>
        <v>002</v>
      </c>
      <c r="H10674" s="6" t="str">
        <f t="shared" si="335"/>
        <v>042</v>
      </c>
    </row>
    <row r="10675" spans="1:12">
      <c r="A10675" s="6">
        <v>10491</v>
      </c>
      <c r="B10675" s="10" t="s">
        <v>25827</v>
      </c>
      <c r="C10675" s="10" t="s">
        <v>7736</v>
      </c>
      <c r="D10675" s="10" t="s">
        <v>59126</v>
      </c>
      <c r="E10675" s="6" t="s">
        <v>15880</v>
      </c>
      <c r="F10675" s="6"/>
      <c r="G10675" s="6" t="str">
        <f t="shared" si="334"/>
        <v>002</v>
      </c>
      <c r="H10675" s="6" t="str">
        <f t="shared" si="335"/>
        <v>043</v>
      </c>
      <c r="J10675" s="57"/>
      <c r="K10675" s="57"/>
      <c r="L10675" s="57"/>
    </row>
    <row r="10676" spans="1:12">
      <c r="A10676" s="6">
        <v>10492</v>
      </c>
      <c r="B10676" s="10" t="s">
        <v>25829</v>
      </c>
      <c r="C10676" s="10" t="s">
        <v>7737</v>
      </c>
      <c r="D10676" s="10" t="s">
        <v>39128</v>
      </c>
      <c r="E10676" s="6" t="s">
        <v>15880</v>
      </c>
      <c r="F10676" s="6"/>
      <c r="G10676" s="6" t="str">
        <f t="shared" si="334"/>
        <v>002</v>
      </c>
      <c r="H10676" s="6" t="str">
        <f t="shared" si="335"/>
        <v>043</v>
      </c>
      <c r="J10676" s="57"/>
      <c r="K10676" s="57"/>
      <c r="L10676" s="57"/>
    </row>
    <row r="10677" spans="1:12">
      <c r="A10677" s="6">
        <v>10493</v>
      </c>
      <c r="B10677" s="10" t="s">
        <v>25830</v>
      </c>
      <c r="C10677" s="10" t="s">
        <v>7738</v>
      </c>
      <c r="D10677" s="10" t="s">
        <v>35074</v>
      </c>
      <c r="E10677" s="6" t="s">
        <v>15880</v>
      </c>
      <c r="F10677" s="6"/>
      <c r="G10677" s="6" t="str">
        <f t="shared" si="334"/>
        <v>002</v>
      </c>
      <c r="H10677" s="6" t="str">
        <f t="shared" si="335"/>
        <v>043</v>
      </c>
      <c r="J10677" s="57"/>
      <c r="K10677" s="57"/>
      <c r="L10677" s="57"/>
    </row>
    <row r="10678" spans="1:12">
      <c r="A10678" s="6">
        <v>10494</v>
      </c>
      <c r="B10678" s="10" t="s">
        <v>25831</v>
      </c>
      <c r="C10678" s="10" t="s">
        <v>7739</v>
      </c>
      <c r="D10678" s="10" t="s">
        <v>35075</v>
      </c>
      <c r="E10678" s="6" t="s">
        <v>15880</v>
      </c>
      <c r="F10678" s="6"/>
      <c r="G10678" s="6" t="str">
        <f t="shared" si="334"/>
        <v>002</v>
      </c>
      <c r="H10678" s="6" t="str">
        <f t="shared" si="335"/>
        <v>043</v>
      </c>
      <c r="J10678" s="57"/>
      <c r="K10678" s="57"/>
      <c r="L10678" s="57"/>
    </row>
    <row r="10679" spans="1:12">
      <c r="A10679" s="6">
        <v>10495</v>
      </c>
      <c r="B10679" s="10" t="s">
        <v>25832</v>
      </c>
      <c r="C10679" s="10" t="s">
        <v>7740</v>
      </c>
      <c r="D10679" s="10" t="s">
        <v>59127</v>
      </c>
      <c r="E10679" s="6" t="s">
        <v>15880</v>
      </c>
      <c r="F10679" s="6"/>
      <c r="G10679" s="6" t="str">
        <f t="shared" si="334"/>
        <v>002</v>
      </c>
      <c r="H10679" s="6" t="str">
        <f t="shared" si="335"/>
        <v>043</v>
      </c>
      <c r="J10679" s="57"/>
      <c r="K10679" s="57"/>
      <c r="L10679" s="57"/>
    </row>
    <row r="10680" spans="1:12">
      <c r="A10680" s="6">
        <v>10496</v>
      </c>
      <c r="B10680" s="10" t="s">
        <v>25833</v>
      </c>
      <c r="C10680" s="10" t="s">
        <v>7741</v>
      </c>
      <c r="D10680" s="10" t="s">
        <v>45296</v>
      </c>
      <c r="E10680" s="6" t="s">
        <v>15880</v>
      </c>
      <c r="F10680" s="6"/>
      <c r="G10680" s="6" t="str">
        <f t="shared" si="334"/>
        <v>002</v>
      </c>
      <c r="H10680" s="6" t="str">
        <f t="shared" si="335"/>
        <v>043</v>
      </c>
      <c r="J10680" s="57"/>
      <c r="K10680" s="57"/>
      <c r="L10680" s="57"/>
    </row>
    <row r="10681" spans="1:12">
      <c r="A10681" s="6">
        <v>10497</v>
      </c>
      <c r="B10681" s="10" t="s">
        <v>25834</v>
      </c>
      <c r="C10681" s="10" t="s">
        <v>7742</v>
      </c>
      <c r="D10681" s="10" t="s">
        <v>59128</v>
      </c>
      <c r="E10681" s="6" t="s">
        <v>15880</v>
      </c>
      <c r="F10681" s="6"/>
      <c r="G10681" s="6" t="str">
        <f t="shared" si="334"/>
        <v>002</v>
      </c>
      <c r="H10681" s="6" t="str">
        <f t="shared" si="335"/>
        <v>043</v>
      </c>
      <c r="J10681" s="57"/>
      <c r="K10681" s="57"/>
      <c r="L10681" s="57"/>
    </row>
    <row r="10682" spans="1:12">
      <c r="A10682" s="6">
        <v>10498</v>
      </c>
      <c r="B10682" s="10" t="s">
        <v>25835</v>
      </c>
      <c r="C10682" s="10" t="s">
        <v>7743</v>
      </c>
      <c r="D10682" s="10" t="s">
        <v>59129</v>
      </c>
      <c r="E10682" s="6" t="s">
        <v>15880</v>
      </c>
      <c r="F10682" s="6"/>
      <c r="G10682" s="6" t="str">
        <f t="shared" si="334"/>
        <v>002</v>
      </c>
      <c r="H10682" s="6" t="str">
        <f t="shared" si="335"/>
        <v>043</v>
      </c>
      <c r="J10682" s="57"/>
      <c r="K10682" s="57"/>
      <c r="L10682" s="57"/>
    </row>
    <row r="10683" spans="1:12">
      <c r="A10683" s="6">
        <v>10499</v>
      </c>
      <c r="B10683" s="10" t="s">
        <v>25836</v>
      </c>
      <c r="C10683" s="10" t="s">
        <v>7744</v>
      </c>
      <c r="D10683" s="10" t="s">
        <v>35076</v>
      </c>
      <c r="E10683" s="6" t="s">
        <v>15880</v>
      </c>
      <c r="F10683" s="6"/>
      <c r="G10683" s="6" t="str">
        <f t="shared" si="334"/>
        <v>002</v>
      </c>
      <c r="H10683" s="6" t="str">
        <f t="shared" si="335"/>
        <v>043</v>
      </c>
      <c r="J10683" s="57"/>
      <c r="K10683" s="57"/>
      <c r="L10683" s="57"/>
    </row>
    <row r="10684" spans="1:12">
      <c r="A10684" s="6">
        <v>10500</v>
      </c>
      <c r="B10684" s="10" t="s">
        <v>25828</v>
      </c>
      <c r="C10684" s="10" t="s">
        <v>7745</v>
      </c>
      <c r="D10684" s="10" t="s">
        <v>59130</v>
      </c>
      <c r="E10684" s="6" t="s">
        <v>15880</v>
      </c>
      <c r="F10684" s="6"/>
      <c r="G10684" s="6" t="str">
        <f t="shared" si="334"/>
        <v>002</v>
      </c>
      <c r="H10684" s="6" t="str">
        <f t="shared" si="335"/>
        <v>043</v>
      </c>
      <c r="J10684" s="57"/>
      <c r="K10684" s="57"/>
      <c r="L10684" s="57"/>
    </row>
    <row r="10685" spans="1:12">
      <c r="A10685" s="6">
        <v>10501</v>
      </c>
      <c r="B10685" s="10" t="s">
        <v>25837</v>
      </c>
      <c r="C10685" s="10" t="s">
        <v>7746</v>
      </c>
      <c r="D10685" s="10" t="s">
        <v>59131</v>
      </c>
      <c r="E10685" s="6" t="s">
        <v>15880</v>
      </c>
      <c r="F10685" s="6"/>
      <c r="G10685" s="6" t="str">
        <f t="shared" si="334"/>
        <v>002</v>
      </c>
      <c r="H10685" s="6" t="str">
        <f t="shared" si="335"/>
        <v>043</v>
      </c>
      <c r="J10685" s="57"/>
      <c r="K10685" s="57"/>
      <c r="L10685" s="57"/>
    </row>
    <row r="10686" spans="1:12">
      <c r="A10686" s="6">
        <v>10502</v>
      </c>
      <c r="B10686" s="10" t="s">
        <v>25838</v>
      </c>
      <c r="C10686" s="10" t="s">
        <v>7747</v>
      </c>
      <c r="D10686" s="10" t="s">
        <v>39129</v>
      </c>
      <c r="E10686" s="6" t="s">
        <v>15880</v>
      </c>
      <c r="F10686" s="6"/>
      <c r="G10686" s="6" t="str">
        <f t="shared" si="334"/>
        <v>002</v>
      </c>
      <c r="H10686" s="6" t="str">
        <f t="shared" si="335"/>
        <v>043</v>
      </c>
      <c r="J10686" s="57"/>
      <c r="K10686" s="57"/>
      <c r="L10686" s="57"/>
    </row>
    <row r="10687" spans="1:12">
      <c r="A10687" s="6">
        <v>10503</v>
      </c>
      <c r="B10687" s="10" t="s">
        <v>25839</v>
      </c>
      <c r="C10687" s="10" t="s">
        <v>7748</v>
      </c>
      <c r="D10687" s="10" t="s">
        <v>59132</v>
      </c>
      <c r="E10687" s="6" t="s">
        <v>15880</v>
      </c>
      <c r="F10687" s="6"/>
      <c r="G10687" s="6" t="str">
        <f t="shared" si="334"/>
        <v>002</v>
      </c>
      <c r="H10687" s="6" t="str">
        <f t="shared" si="335"/>
        <v>043</v>
      </c>
      <c r="J10687" s="57"/>
      <c r="K10687" s="57"/>
      <c r="L10687" s="57"/>
    </row>
    <row r="10688" spans="1:12">
      <c r="A10688" s="6">
        <v>10504</v>
      </c>
      <c r="B10688" s="10" t="s">
        <v>25840</v>
      </c>
      <c r="C10688" s="10" t="s">
        <v>7749</v>
      </c>
      <c r="D10688" s="10" t="s">
        <v>35090</v>
      </c>
      <c r="E10688" s="6" t="s">
        <v>15880</v>
      </c>
      <c r="F10688" s="6"/>
      <c r="G10688" s="6" t="str">
        <f t="shared" si="334"/>
        <v>002</v>
      </c>
      <c r="H10688" s="6" t="str">
        <f t="shared" si="335"/>
        <v>043</v>
      </c>
      <c r="J10688" s="57"/>
      <c r="K10688" s="57"/>
      <c r="L10688" s="57"/>
    </row>
    <row r="10689" spans="1:12">
      <c r="A10689" s="6">
        <v>10505</v>
      </c>
      <c r="B10689" s="10" t="s">
        <v>25841</v>
      </c>
      <c r="C10689" s="10" t="s">
        <v>7750</v>
      </c>
      <c r="D10689" s="10" t="s">
        <v>59133</v>
      </c>
      <c r="E10689" s="6" t="s">
        <v>15880</v>
      </c>
      <c r="F10689" s="6"/>
      <c r="G10689" s="6" t="str">
        <f t="shared" si="334"/>
        <v>002</v>
      </c>
      <c r="H10689" s="6" t="str">
        <f t="shared" si="335"/>
        <v>043</v>
      </c>
      <c r="J10689" s="57"/>
      <c r="K10689" s="57"/>
      <c r="L10689" s="57"/>
    </row>
    <row r="10690" spans="1:12">
      <c r="A10690" s="6">
        <v>10506</v>
      </c>
      <c r="B10690" s="10" t="s">
        <v>39130</v>
      </c>
      <c r="C10690" s="10" t="s">
        <v>7751</v>
      </c>
      <c r="D10690" s="10" t="s">
        <v>59134</v>
      </c>
      <c r="E10690" s="6" t="s">
        <v>15880</v>
      </c>
      <c r="F10690" s="6"/>
      <c r="G10690" s="6" t="str">
        <f t="shared" si="334"/>
        <v>002</v>
      </c>
      <c r="H10690" s="6" t="str">
        <f t="shared" si="335"/>
        <v>043</v>
      </c>
      <c r="J10690" s="57"/>
      <c r="K10690" s="57"/>
      <c r="L10690" s="57"/>
    </row>
    <row r="10691" spans="1:12">
      <c r="A10691" s="6">
        <v>10507</v>
      </c>
      <c r="B10691" s="10" t="s">
        <v>25842</v>
      </c>
      <c r="C10691" s="10" t="s">
        <v>7752</v>
      </c>
      <c r="D10691" s="10" t="s">
        <v>35077</v>
      </c>
      <c r="E10691" s="6" t="s">
        <v>15880</v>
      </c>
      <c r="F10691" s="6"/>
      <c r="G10691" s="6" t="str">
        <f t="shared" si="334"/>
        <v>002</v>
      </c>
      <c r="H10691" s="6" t="str">
        <f t="shared" si="335"/>
        <v>043</v>
      </c>
      <c r="J10691" s="57"/>
      <c r="K10691" s="57"/>
      <c r="L10691" s="57"/>
    </row>
    <row r="10692" spans="1:12">
      <c r="A10692" s="6">
        <v>10508</v>
      </c>
      <c r="B10692" s="10" t="s">
        <v>25843</v>
      </c>
      <c r="C10692" s="10" t="s">
        <v>7753</v>
      </c>
      <c r="D10692" s="10" t="s">
        <v>59135</v>
      </c>
      <c r="E10692" s="6" t="s">
        <v>15880</v>
      </c>
      <c r="F10692" s="6"/>
      <c r="G10692" s="6" t="str">
        <f t="shared" si="334"/>
        <v>002</v>
      </c>
      <c r="H10692" s="6" t="str">
        <f t="shared" si="335"/>
        <v>043</v>
      </c>
      <c r="J10692" s="57"/>
      <c r="K10692" s="57"/>
      <c r="L10692" s="57"/>
    </row>
    <row r="10693" spans="1:12">
      <c r="A10693" s="6">
        <v>10509</v>
      </c>
      <c r="B10693" s="10" t="s">
        <v>25844</v>
      </c>
      <c r="C10693" s="10" t="s">
        <v>7754</v>
      </c>
      <c r="D10693" s="10" t="s">
        <v>59136</v>
      </c>
      <c r="E10693" s="6" t="s">
        <v>15880</v>
      </c>
      <c r="F10693" s="6"/>
      <c r="G10693" s="6" t="str">
        <f t="shared" si="334"/>
        <v>002</v>
      </c>
      <c r="H10693" s="6" t="str">
        <f t="shared" si="335"/>
        <v>043</v>
      </c>
      <c r="J10693" s="57"/>
      <c r="K10693" s="57"/>
      <c r="L10693" s="57"/>
    </row>
    <row r="10694" spans="1:12">
      <c r="A10694" s="6">
        <v>10510</v>
      </c>
      <c r="B10694" s="10" t="s">
        <v>25845</v>
      </c>
      <c r="C10694" s="10" t="s">
        <v>7755</v>
      </c>
      <c r="D10694" s="10" t="s">
        <v>59137</v>
      </c>
      <c r="E10694" s="6" t="s">
        <v>15880</v>
      </c>
      <c r="F10694" s="6"/>
      <c r="G10694" s="6" t="str">
        <f t="shared" si="334"/>
        <v>002</v>
      </c>
      <c r="H10694" s="6" t="str">
        <f t="shared" si="335"/>
        <v>043</v>
      </c>
      <c r="J10694" s="57"/>
      <c r="K10694" s="57"/>
      <c r="L10694" s="57"/>
    </row>
    <row r="10695" spans="1:12">
      <c r="A10695" s="6">
        <v>10511</v>
      </c>
      <c r="B10695" s="10" t="s">
        <v>25846</v>
      </c>
      <c r="C10695" s="10" t="s">
        <v>7756</v>
      </c>
      <c r="D10695" s="10" t="s">
        <v>59138</v>
      </c>
      <c r="E10695" s="6" t="s">
        <v>15880</v>
      </c>
      <c r="F10695" s="6"/>
      <c r="G10695" s="6" t="str">
        <f t="shared" si="334"/>
        <v>002</v>
      </c>
      <c r="H10695" s="6" t="str">
        <f t="shared" si="335"/>
        <v>043</v>
      </c>
      <c r="J10695" s="57"/>
      <c r="K10695" s="57"/>
      <c r="L10695" s="57"/>
    </row>
    <row r="10696" spans="1:12">
      <c r="A10696" s="6">
        <v>10512</v>
      </c>
      <c r="B10696" s="10" t="s">
        <v>25847</v>
      </c>
      <c r="C10696" s="10" t="s">
        <v>7757</v>
      </c>
      <c r="D10696" s="10" t="s">
        <v>35079</v>
      </c>
      <c r="E10696" s="6" t="s">
        <v>15880</v>
      </c>
      <c r="F10696" s="6"/>
      <c r="G10696" s="6" t="str">
        <f t="shared" si="334"/>
        <v>002</v>
      </c>
      <c r="H10696" s="6" t="str">
        <f t="shared" si="335"/>
        <v>043</v>
      </c>
      <c r="J10696" s="57"/>
      <c r="K10696" s="57"/>
      <c r="L10696" s="57"/>
    </row>
    <row r="10697" spans="1:12">
      <c r="A10697" s="6">
        <v>10513</v>
      </c>
      <c r="B10697" s="10" t="s">
        <v>25848</v>
      </c>
      <c r="C10697" s="10" t="s">
        <v>7758</v>
      </c>
      <c r="D10697" s="10" t="s">
        <v>39131</v>
      </c>
      <c r="E10697" s="6" t="s">
        <v>15880</v>
      </c>
      <c r="F10697" s="6"/>
      <c r="G10697" s="6" t="str">
        <f t="shared" si="334"/>
        <v>002</v>
      </c>
      <c r="H10697" s="6" t="str">
        <f t="shared" si="335"/>
        <v>043</v>
      </c>
      <c r="J10697" s="57"/>
      <c r="K10697" s="57"/>
      <c r="L10697" s="57"/>
    </row>
    <row r="10698" spans="1:12">
      <c r="A10698" s="6">
        <v>10514</v>
      </c>
      <c r="B10698" s="10" t="s">
        <v>25849</v>
      </c>
      <c r="C10698" s="10" t="s">
        <v>7759</v>
      </c>
      <c r="D10698" s="10" t="s">
        <v>39132</v>
      </c>
      <c r="E10698" s="6" t="s">
        <v>15880</v>
      </c>
      <c r="F10698" s="6"/>
      <c r="G10698" s="6" t="str">
        <f t="shared" si="334"/>
        <v>002</v>
      </c>
      <c r="H10698" s="6" t="str">
        <f t="shared" si="335"/>
        <v>043</v>
      </c>
      <c r="J10698" s="57"/>
      <c r="K10698" s="57"/>
      <c r="L10698" s="57"/>
    </row>
    <row r="10699" spans="1:12">
      <c r="A10699" s="6">
        <v>10515</v>
      </c>
      <c r="B10699" s="10" t="s">
        <v>25850</v>
      </c>
      <c r="C10699" s="10" t="s">
        <v>7760</v>
      </c>
      <c r="D10699" s="10" t="s">
        <v>39133</v>
      </c>
      <c r="E10699" s="6" t="s">
        <v>15880</v>
      </c>
      <c r="F10699" s="6"/>
      <c r="G10699" s="6" t="str">
        <f t="shared" si="334"/>
        <v>002</v>
      </c>
      <c r="H10699" s="6" t="str">
        <f t="shared" si="335"/>
        <v>043</v>
      </c>
      <c r="J10699" s="57"/>
      <c r="K10699" s="57"/>
      <c r="L10699" s="57"/>
    </row>
    <row r="10700" spans="1:12">
      <c r="A10700" s="6">
        <v>10516</v>
      </c>
      <c r="B10700" s="10" t="s">
        <v>25851</v>
      </c>
      <c r="C10700" s="10" t="s">
        <v>7761</v>
      </c>
      <c r="D10700" s="10" t="s">
        <v>59139</v>
      </c>
      <c r="E10700" s="6" t="s">
        <v>15880</v>
      </c>
      <c r="F10700" s="6"/>
      <c r="G10700" s="6" t="str">
        <f t="shared" si="334"/>
        <v>002</v>
      </c>
      <c r="H10700" s="6" t="str">
        <f t="shared" si="335"/>
        <v>043</v>
      </c>
      <c r="J10700" s="57"/>
      <c r="K10700" s="57"/>
      <c r="L10700" s="57"/>
    </row>
    <row r="10701" spans="1:12">
      <c r="A10701" s="6">
        <v>10517</v>
      </c>
      <c r="B10701" s="10" t="s">
        <v>25852</v>
      </c>
      <c r="C10701" s="10" t="s">
        <v>7762</v>
      </c>
      <c r="D10701" s="10" t="s">
        <v>59140</v>
      </c>
      <c r="E10701" s="6" t="s">
        <v>15880</v>
      </c>
      <c r="F10701" s="6"/>
      <c r="G10701" s="6" t="str">
        <f t="shared" si="334"/>
        <v>002</v>
      </c>
      <c r="H10701" s="6" t="str">
        <f t="shared" si="335"/>
        <v>043</v>
      </c>
      <c r="J10701" s="57"/>
      <c r="K10701" s="57"/>
      <c r="L10701" s="57"/>
    </row>
    <row r="10702" spans="1:12">
      <c r="A10702" s="6">
        <v>10518</v>
      </c>
      <c r="B10702" s="10" t="s">
        <v>25853</v>
      </c>
      <c r="C10702" s="10" t="s">
        <v>7763</v>
      </c>
      <c r="D10702" s="10" t="s">
        <v>59134</v>
      </c>
      <c r="E10702" s="6" t="s">
        <v>15880</v>
      </c>
      <c r="F10702" s="6"/>
      <c r="G10702" s="6" t="str">
        <f t="shared" si="334"/>
        <v>002</v>
      </c>
      <c r="H10702" s="6" t="str">
        <f t="shared" si="335"/>
        <v>043</v>
      </c>
      <c r="J10702" s="57"/>
      <c r="K10702" s="57"/>
      <c r="L10702" s="57"/>
    </row>
    <row r="10703" spans="1:12">
      <c r="A10703" s="6">
        <v>10519</v>
      </c>
      <c r="B10703" s="10" t="s">
        <v>25854</v>
      </c>
      <c r="C10703" s="10" t="s">
        <v>7764</v>
      </c>
      <c r="D10703" s="10" t="s">
        <v>59141</v>
      </c>
      <c r="E10703" s="6" t="s">
        <v>15880</v>
      </c>
      <c r="F10703" s="6"/>
      <c r="G10703" s="6" t="str">
        <f t="shared" si="334"/>
        <v>002</v>
      </c>
      <c r="H10703" s="6" t="str">
        <f t="shared" si="335"/>
        <v>043</v>
      </c>
      <c r="J10703" s="57"/>
      <c r="K10703" s="57"/>
      <c r="L10703" s="57"/>
    </row>
    <row r="10704" spans="1:12">
      <c r="A10704" s="6">
        <v>10520</v>
      </c>
      <c r="B10704" s="10" t="s">
        <v>25855</v>
      </c>
      <c r="C10704" s="10" t="s">
        <v>7765</v>
      </c>
      <c r="D10704" s="10" t="s">
        <v>59142</v>
      </c>
      <c r="E10704" s="6" t="s">
        <v>15880</v>
      </c>
      <c r="F10704" s="6"/>
      <c r="G10704" s="6" t="str">
        <f t="shared" si="334"/>
        <v>002</v>
      </c>
      <c r="H10704" s="6" t="str">
        <f t="shared" si="335"/>
        <v>043</v>
      </c>
      <c r="J10704" s="57"/>
      <c r="K10704" s="57"/>
      <c r="L10704" s="57"/>
    </row>
    <row r="10705" spans="1:12">
      <c r="A10705" s="6">
        <v>10521</v>
      </c>
      <c r="B10705" s="10" t="s">
        <v>25856</v>
      </c>
      <c r="C10705" s="10" t="s">
        <v>7766</v>
      </c>
      <c r="D10705" s="10" t="s">
        <v>39134</v>
      </c>
      <c r="E10705" s="6" t="s">
        <v>15880</v>
      </c>
      <c r="F10705" s="6"/>
      <c r="G10705" s="6" t="str">
        <f t="shared" si="334"/>
        <v>002</v>
      </c>
      <c r="H10705" s="6" t="str">
        <f t="shared" si="335"/>
        <v>043</v>
      </c>
      <c r="J10705" s="57"/>
      <c r="K10705" s="57"/>
      <c r="L10705" s="57"/>
    </row>
    <row r="10706" spans="1:12">
      <c r="A10706" s="6">
        <v>10522</v>
      </c>
      <c r="B10706" s="10" t="s">
        <v>25857</v>
      </c>
      <c r="C10706" s="10" t="s">
        <v>7767</v>
      </c>
      <c r="D10706" s="10" t="s">
        <v>39135</v>
      </c>
      <c r="E10706" s="6" t="s">
        <v>15880</v>
      </c>
      <c r="F10706" s="6"/>
      <c r="G10706" s="6" t="str">
        <f t="shared" si="334"/>
        <v>002</v>
      </c>
      <c r="H10706" s="6" t="str">
        <f t="shared" si="335"/>
        <v>043</v>
      </c>
      <c r="J10706" s="57"/>
      <c r="K10706" s="57"/>
      <c r="L10706" s="57"/>
    </row>
    <row r="10707" spans="1:12">
      <c r="A10707" s="6">
        <v>10523</v>
      </c>
      <c r="B10707" s="10" t="s">
        <v>25858</v>
      </c>
      <c r="C10707" s="10" t="s">
        <v>7768</v>
      </c>
      <c r="D10707" s="10" t="s">
        <v>59143</v>
      </c>
      <c r="E10707" s="6" t="s">
        <v>15880</v>
      </c>
      <c r="F10707" s="6"/>
      <c r="G10707" s="6" t="str">
        <f t="shared" si="334"/>
        <v>002</v>
      </c>
      <c r="H10707" s="6" t="str">
        <f t="shared" si="335"/>
        <v>043</v>
      </c>
      <c r="J10707" s="57"/>
      <c r="K10707" s="57"/>
      <c r="L10707" s="57"/>
    </row>
    <row r="10708" spans="1:12">
      <c r="A10708" s="6">
        <v>10524</v>
      </c>
      <c r="B10708" s="10" t="s">
        <v>25859</v>
      </c>
      <c r="C10708" s="10" t="s">
        <v>7769</v>
      </c>
      <c r="D10708" s="10" t="s">
        <v>39136</v>
      </c>
      <c r="E10708" s="6" t="s">
        <v>15880</v>
      </c>
      <c r="F10708" s="6"/>
      <c r="G10708" s="6" t="str">
        <f t="shared" si="334"/>
        <v>002</v>
      </c>
      <c r="H10708" s="6" t="str">
        <f t="shared" si="335"/>
        <v>043</v>
      </c>
      <c r="J10708" s="57"/>
      <c r="K10708" s="57"/>
      <c r="L10708" s="57"/>
    </row>
    <row r="10709" spans="1:12">
      <c r="A10709" s="6">
        <v>10525</v>
      </c>
      <c r="B10709" s="10" t="s">
        <v>25860</v>
      </c>
      <c r="C10709" s="10" t="s">
        <v>7770</v>
      </c>
      <c r="D10709" s="10" t="s">
        <v>35077</v>
      </c>
      <c r="E10709" s="6" t="s">
        <v>15880</v>
      </c>
      <c r="F10709" s="6"/>
      <c r="G10709" s="6" t="str">
        <f t="shared" si="334"/>
        <v>002</v>
      </c>
      <c r="H10709" s="6" t="str">
        <f t="shared" si="335"/>
        <v>043</v>
      </c>
      <c r="J10709" s="57"/>
      <c r="K10709" s="57"/>
      <c r="L10709" s="57"/>
    </row>
    <row r="10710" spans="1:12">
      <c r="A10710" s="6">
        <v>10526</v>
      </c>
      <c r="B10710" s="10" t="s">
        <v>25861</v>
      </c>
      <c r="C10710" s="10" t="s">
        <v>7771</v>
      </c>
      <c r="D10710" s="10" t="s">
        <v>59144</v>
      </c>
      <c r="E10710" s="6" t="s">
        <v>15880</v>
      </c>
      <c r="F10710" s="6"/>
      <c r="G10710" s="6" t="str">
        <f t="shared" si="334"/>
        <v>002</v>
      </c>
      <c r="H10710" s="6" t="str">
        <f t="shared" si="335"/>
        <v>043</v>
      </c>
      <c r="J10710" s="57"/>
      <c r="K10710" s="57"/>
      <c r="L10710" s="57"/>
    </row>
    <row r="10711" spans="1:12">
      <c r="A10711" s="6">
        <v>10527</v>
      </c>
      <c r="B10711" s="10" t="s">
        <v>25862</v>
      </c>
      <c r="C10711" s="10" t="s">
        <v>7772</v>
      </c>
      <c r="D10711" s="10" t="s">
        <v>59145</v>
      </c>
      <c r="E10711" s="6" t="s">
        <v>15880</v>
      </c>
      <c r="F10711" s="6"/>
      <c r="G10711" s="6" t="str">
        <f t="shared" si="334"/>
        <v>002</v>
      </c>
      <c r="H10711" s="6" t="str">
        <f t="shared" si="335"/>
        <v>043</v>
      </c>
      <c r="J10711" s="57"/>
      <c r="K10711" s="57"/>
      <c r="L10711" s="57"/>
    </row>
    <row r="10712" spans="1:12">
      <c r="A10712" s="6">
        <v>10528</v>
      </c>
      <c r="B10712" s="10" t="s">
        <v>25863</v>
      </c>
      <c r="C10712" s="10" t="s">
        <v>7773</v>
      </c>
      <c r="D10712" s="10" t="s">
        <v>59146</v>
      </c>
      <c r="E10712" s="6" t="s">
        <v>15880</v>
      </c>
      <c r="F10712" s="6"/>
      <c r="G10712" s="6" t="str">
        <f t="shared" si="334"/>
        <v>002</v>
      </c>
      <c r="H10712" s="6" t="str">
        <f t="shared" si="335"/>
        <v>043</v>
      </c>
      <c r="J10712" s="57"/>
      <c r="K10712" s="57"/>
      <c r="L10712" s="57"/>
    </row>
    <row r="10713" spans="1:12">
      <c r="A10713" s="6">
        <v>10529</v>
      </c>
      <c r="B10713" s="10" t="s">
        <v>25864</v>
      </c>
      <c r="C10713" s="10" t="s">
        <v>7774</v>
      </c>
      <c r="D10713" s="10" t="s">
        <v>59147</v>
      </c>
      <c r="E10713" s="6" t="s">
        <v>15880</v>
      </c>
      <c r="F10713" s="6"/>
      <c r="G10713" s="6" t="str">
        <f t="shared" si="334"/>
        <v>002</v>
      </c>
      <c r="H10713" s="6" t="str">
        <f t="shared" si="335"/>
        <v>043</v>
      </c>
      <c r="J10713" s="57"/>
      <c r="K10713" s="57"/>
      <c r="L10713" s="57"/>
    </row>
    <row r="10714" spans="1:12">
      <c r="A10714" s="6">
        <v>10530</v>
      </c>
      <c r="B10714" s="10" t="s">
        <v>25865</v>
      </c>
      <c r="C10714" s="10" t="s">
        <v>7775</v>
      </c>
      <c r="D10714" s="10" t="s">
        <v>35078</v>
      </c>
      <c r="E10714" s="6" t="s">
        <v>15880</v>
      </c>
      <c r="F10714" s="6"/>
      <c r="G10714" s="6" t="str">
        <f t="shared" si="334"/>
        <v>002</v>
      </c>
      <c r="H10714" s="6" t="str">
        <f t="shared" si="335"/>
        <v>043</v>
      </c>
      <c r="J10714" s="57"/>
      <c r="K10714" s="57"/>
      <c r="L10714" s="57"/>
    </row>
    <row r="10715" spans="1:12">
      <c r="A10715" s="6">
        <v>10531</v>
      </c>
      <c r="B10715" s="10" t="s">
        <v>25866</v>
      </c>
      <c r="C10715" s="10" t="s">
        <v>7776</v>
      </c>
      <c r="D10715" s="10" t="s">
        <v>39137</v>
      </c>
      <c r="E10715" s="6" t="s">
        <v>15880</v>
      </c>
      <c r="F10715" s="6"/>
      <c r="G10715" s="6" t="str">
        <f t="shared" si="334"/>
        <v>002</v>
      </c>
      <c r="H10715" s="6" t="str">
        <f t="shared" si="335"/>
        <v>043</v>
      </c>
      <c r="J10715" s="57"/>
      <c r="K10715" s="57"/>
      <c r="L10715" s="57"/>
    </row>
    <row r="10716" spans="1:12">
      <c r="A10716" s="6">
        <v>10532</v>
      </c>
      <c r="B10716" s="10" t="s">
        <v>25867</v>
      </c>
      <c r="C10716" s="10" t="s">
        <v>7777</v>
      </c>
      <c r="D10716" s="10" t="s">
        <v>39138</v>
      </c>
      <c r="E10716" s="6" t="s">
        <v>15880</v>
      </c>
      <c r="F10716" s="6"/>
      <c r="G10716" s="6" t="str">
        <f t="shared" si="334"/>
        <v>002</v>
      </c>
      <c r="H10716" s="6" t="str">
        <f t="shared" si="335"/>
        <v>043</v>
      </c>
      <c r="J10716" s="57"/>
      <c r="K10716" s="57"/>
      <c r="L10716" s="57"/>
    </row>
    <row r="10717" spans="1:12">
      <c r="A10717" s="6">
        <v>10533</v>
      </c>
      <c r="B10717" s="10" t="s">
        <v>25868</v>
      </c>
      <c r="C10717" s="10" t="s">
        <v>7778</v>
      </c>
      <c r="D10717" s="10" t="s">
        <v>59148</v>
      </c>
      <c r="E10717" s="6" t="s">
        <v>15880</v>
      </c>
      <c r="F10717" s="6"/>
      <c r="G10717" s="6" t="str">
        <f t="shared" si="334"/>
        <v>002</v>
      </c>
      <c r="H10717" s="6" t="str">
        <f t="shared" si="335"/>
        <v>043</v>
      </c>
      <c r="J10717" s="57"/>
      <c r="K10717" s="57"/>
      <c r="L10717" s="57"/>
    </row>
    <row r="10718" spans="1:12">
      <c r="A10718" s="6">
        <v>10534</v>
      </c>
      <c r="B10718" s="10" t="s">
        <v>25869</v>
      </c>
      <c r="C10718" s="10" t="s">
        <v>7779</v>
      </c>
      <c r="D10718" s="10" t="s">
        <v>39139</v>
      </c>
      <c r="E10718" s="6" t="s">
        <v>15880</v>
      </c>
      <c r="F10718" s="6"/>
      <c r="G10718" s="6" t="str">
        <f t="shared" si="334"/>
        <v>002</v>
      </c>
      <c r="H10718" s="6" t="str">
        <f t="shared" si="335"/>
        <v>043</v>
      </c>
      <c r="J10718" s="57"/>
      <c r="K10718" s="57"/>
      <c r="L10718" s="57"/>
    </row>
    <row r="10719" spans="1:12">
      <c r="A10719" s="6">
        <v>10535</v>
      </c>
      <c r="B10719" s="10" t="s">
        <v>25870</v>
      </c>
      <c r="C10719" s="10" t="s">
        <v>7780</v>
      </c>
      <c r="D10719" s="10" t="s">
        <v>39140</v>
      </c>
      <c r="E10719" s="6" t="s">
        <v>15880</v>
      </c>
      <c r="F10719" s="6"/>
      <c r="G10719" s="6" t="str">
        <f t="shared" si="334"/>
        <v>002</v>
      </c>
      <c r="H10719" s="6" t="str">
        <f t="shared" si="335"/>
        <v>043</v>
      </c>
      <c r="J10719" s="57"/>
      <c r="K10719" s="57"/>
      <c r="L10719" s="57"/>
    </row>
    <row r="10720" spans="1:12">
      <c r="A10720" s="6">
        <v>10536</v>
      </c>
      <c r="B10720" s="10" t="s">
        <v>25871</v>
      </c>
      <c r="C10720" s="10" t="s">
        <v>7781</v>
      </c>
      <c r="D10720" s="10" t="s">
        <v>39141</v>
      </c>
      <c r="E10720" s="6" t="s">
        <v>15880</v>
      </c>
      <c r="F10720" s="6"/>
      <c r="G10720" s="6" t="str">
        <f t="shared" ref="G10720:G10783" si="336">+LEFT(C10720,3)</f>
        <v>002</v>
      </c>
      <c r="H10720" s="6" t="str">
        <f t="shared" ref="H10720:H10783" si="337">+MID(C10720,5,3)</f>
        <v>043</v>
      </c>
      <c r="J10720" s="57"/>
      <c r="K10720" s="57"/>
      <c r="L10720" s="57"/>
    </row>
    <row r="10721" spans="1:12">
      <c r="A10721" s="6">
        <v>10537</v>
      </c>
      <c r="B10721" s="10" t="s">
        <v>25872</v>
      </c>
      <c r="C10721" s="10" t="s">
        <v>7782</v>
      </c>
      <c r="D10721" s="10" t="s">
        <v>59149</v>
      </c>
      <c r="E10721" s="6" t="s">
        <v>15880</v>
      </c>
      <c r="F10721" s="6"/>
      <c r="G10721" s="6" t="str">
        <f t="shared" si="336"/>
        <v>002</v>
      </c>
      <c r="H10721" s="6" t="str">
        <f t="shared" si="337"/>
        <v>043</v>
      </c>
      <c r="J10721" s="57"/>
      <c r="K10721" s="57"/>
      <c r="L10721" s="57"/>
    </row>
    <row r="10722" spans="1:12">
      <c r="A10722" s="6">
        <v>10538</v>
      </c>
      <c r="B10722" s="10" t="s">
        <v>51</v>
      </c>
      <c r="C10722" s="10" t="s">
        <v>7783</v>
      </c>
      <c r="D10722" s="10" t="s">
        <v>59150</v>
      </c>
      <c r="E10722" s="6" t="s">
        <v>15880</v>
      </c>
      <c r="F10722" s="6"/>
      <c r="G10722" s="6" t="str">
        <f t="shared" si="336"/>
        <v>002</v>
      </c>
      <c r="H10722" s="6" t="str">
        <f t="shared" si="337"/>
        <v>043</v>
      </c>
      <c r="J10722" s="57"/>
      <c r="K10722" s="57"/>
      <c r="L10722" s="57"/>
    </row>
    <row r="10723" spans="1:12">
      <c r="A10723" s="6">
        <v>10539</v>
      </c>
      <c r="B10723" s="10" t="s">
        <v>25873</v>
      </c>
      <c r="C10723" s="10" t="s">
        <v>7784</v>
      </c>
      <c r="D10723" s="10" t="s">
        <v>59151</v>
      </c>
      <c r="E10723" s="6" t="s">
        <v>15880</v>
      </c>
      <c r="F10723" s="6"/>
      <c r="G10723" s="6" t="str">
        <f t="shared" si="336"/>
        <v>002</v>
      </c>
      <c r="H10723" s="6" t="str">
        <f t="shared" si="337"/>
        <v>043</v>
      </c>
      <c r="J10723" s="57"/>
      <c r="K10723" s="57"/>
      <c r="L10723" s="57"/>
    </row>
    <row r="10724" spans="1:12">
      <c r="A10724" s="6">
        <v>10540</v>
      </c>
      <c r="B10724" s="10" t="s">
        <v>25874</v>
      </c>
      <c r="C10724" s="10" t="s">
        <v>7785</v>
      </c>
      <c r="D10724" s="10" t="s">
        <v>59152</v>
      </c>
      <c r="E10724" s="6" t="s">
        <v>15880</v>
      </c>
      <c r="F10724" s="6"/>
      <c r="G10724" s="6" t="str">
        <f t="shared" si="336"/>
        <v>002</v>
      </c>
      <c r="H10724" s="6" t="str">
        <f t="shared" si="337"/>
        <v>043</v>
      </c>
      <c r="J10724" s="57"/>
      <c r="K10724" s="57"/>
      <c r="L10724" s="57"/>
    </row>
    <row r="10725" spans="1:12">
      <c r="A10725" s="6">
        <v>10541</v>
      </c>
      <c r="B10725" s="10" t="s">
        <v>25875</v>
      </c>
      <c r="C10725" s="10" t="s">
        <v>7786</v>
      </c>
      <c r="D10725" s="10" t="s">
        <v>59153</v>
      </c>
      <c r="E10725" s="6" t="s">
        <v>15880</v>
      </c>
      <c r="F10725" s="6"/>
      <c r="G10725" s="6" t="str">
        <f t="shared" si="336"/>
        <v>002</v>
      </c>
      <c r="H10725" s="6" t="str">
        <f t="shared" si="337"/>
        <v>043</v>
      </c>
      <c r="J10725" s="57"/>
      <c r="K10725" s="57"/>
      <c r="L10725" s="57"/>
    </row>
    <row r="10726" spans="1:12">
      <c r="A10726" s="6">
        <v>10542</v>
      </c>
      <c r="B10726" s="10" t="s">
        <v>25876</v>
      </c>
      <c r="C10726" s="10" t="s">
        <v>7787</v>
      </c>
      <c r="D10726" s="10" t="s">
        <v>59152</v>
      </c>
      <c r="E10726" s="6" t="s">
        <v>15880</v>
      </c>
      <c r="F10726" s="6"/>
      <c r="G10726" s="6" t="str">
        <f t="shared" si="336"/>
        <v>002</v>
      </c>
      <c r="H10726" s="6" t="str">
        <f t="shared" si="337"/>
        <v>043</v>
      </c>
      <c r="J10726" s="57"/>
      <c r="K10726" s="57"/>
      <c r="L10726" s="57"/>
    </row>
    <row r="10727" spans="1:12">
      <c r="A10727" s="6">
        <v>10543</v>
      </c>
      <c r="B10727" s="10" t="s">
        <v>25877</v>
      </c>
      <c r="C10727" s="10" t="s">
        <v>7788</v>
      </c>
      <c r="D10727" s="10" t="s">
        <v>59154</v>
      </c>
      <c r="E10727" s="6" t="s">
        <v>15880</v>
      </c>
      <c r="F10727" s="6"/>
      <c r="G10727" s="6" t="str">
        <f t="shared" si="336"/>
        <v>002</v>
      </c>
      <c r="H10727" s="6" t="str">
        <f t="shared" si="337"/>
        <v>043</v>
      </c>
      <c r="J10727" s="57"/>
      <c r="K10727" s="57"/>
      <c r="L10727" s="57"/>
    </row>
    <row r="10728" spans="1:12">
      <c r="A10728" s="6">
        <v>10544</v>
      </c>
      <c r="B10728" s="10" t="s">
        <v>25878</v>
      </c>
      <c r="C10728" s="10" t="s">
        <v>7789</v>
      </c>
      <c r="D10728" s="10" t="s">
        <v>59155</v>
      </c>
      <c r="E10728" s="6" t="s">
        <v>15880</v>
      </c>
      <c r="F10728" s="6"/>
      <c r="G10728" s="6" t="str">
        <f t="shared" si="336"/>
        <v>002</v>
      </c>
      <c r="H10728" s="6" t="str">
        <f t="shared" si="337"/>
        <v>043</v>
      </c>
      <c r="J10728" s="57"/>
      <c r="K10728" s="57"/>
      <c r="L10728" s="57"/>
    </row>
    <row r="10729" spans="1:12">
      <c r="A10729" s="6">
        <v>10545</v>
      </c>
      <c r="B10729" s="10" t="s">
        <v>25879</v>
      </c>
      <c r="C10729" s="10" t="s">
        <v>7790</v>
      </c>
      <c r="D10729" s="10" t="s">
        <v>59156</v>
      </c>
      <c r="E10729" s="6" t="s">
        <v>15880</v>
      </c>
      <c r="F10729" s="6"/>
      <c r="G10729" s="6" t="str">
        <f t="shared" si="336"/>
        <v>002</v>
      </c>
      <c r="H10729" s="6" t="str">
        <f t="shared" si="337"/>
        <v>043</v>
      </c>
      <c r="J10729" s="57"/>
      <c r="K10729" s="57"/>
      <c r="L10729" s="57"/>
    </row>
    <row r="10730" spans="1:12">
      <c r="A10730" s="6">
        <v>10546</v>
      </c>
      <c r="B10730" s="10" t="s">
        <v>25880</v>
      </c>
      <c r="C10730" s="10" t="s">
        <v>7791</v>
      </c>
      <c r="D10730" s="10" t="s">
        <v>35079</v>
      </c>
      <c r="E10730" s="6" t="s">
        <v>15880</v>
      </c>
      <c r="F10730" s="6"/>
      <c r="G10730" s="6" t="str">
        <f t="shared" si="336"/>
        <v>002</v>
      </c>
      <c r="H10730" s="6" t="str">
        <f t="shared" si="337"/>
        <v>043</v>
      </c>
      <c r="J10730" s="57"/>
      <c r="K10730" s="57"/>
      <c r="L10730" s="57"/>
    </row>
    <row r="10731" spans="1:12">
      <c r="A10731" s="6">
        <v>10547</v>
      </c>
      <c r="B10731" s="10" t="s">
        <v>25882</v>
      </c>
      <c r="C10731" s="10" t="s">
        <v>7792</v>
      </c>
      <c r="D10731" s="10" t="s">
        <v>59157</v>
      </c>
      <c r="E10731" s="6" t="s">
        <v>15880</v>
      </c>
      <c r="F10731" s="6"/>
      <c r="G10731" s="6" t="str">
        <f t="shared" si="336"/>
        <v>002</v>
      </c>
      <c r="H10731" s="6" t="str">
        <f t="shared" si="337"/>
        <v>043</v>
      </c>
      <c r="J10731" s="57"/>
      <c r="K10731" s="57"/>
      <c r="L10731" s="57"/>
    </row>
    <row r="10732" spans="1:12">
      <c r="A10732" s="6">
        <v>10548</v>
      </c>
      <c r="B10732" s="10" t="s">
        <v>25883</v>
      </c>
      <c r="C10732" s="10" t="s">
        <v>7793</v>
      </c>
      <c r="D10732" s="10" t="s">
        <v>59158</v>
      </c>
      <c r="E10732" s="6" t="s">
        <v>15880</v>
      </c>
      <c r="F10732" s="6"/>
      <c r="G10732" s="6" t="str">
        <f t="shared" si="336"/>
        <v>002</v>
      </c>
      <c r="H10732" s="6" t="str">
        <f t="shared" si="337"/>
        <v>043</v>
      </c>
      <c r="J10732" s="57"/>
      <c r="K10732" s="57"/>
      <c r="L10732" s="57"/>
    </row>
    <row r="10733" spans="1:12">
      <c r="A10733" s="6">
        <v>10549</v>
      </c>
      <c r="B10733" s="10" t="s">
        <v>25884</v>
      </c>
      <c r="C10733" s="10" t="s">
        <v>7794</v>
      </c>
      <c r="D10733" s="10" t="s">
        <v>59159</v>
      </c>
      <c r="E10733" s="6" t="s">
        <v>15880</v>
      </c>
      <c r="F10733" s="6"/>
      <c r="G10733" s="6" t="str">
        <f t="shared" si="336"/>
        <v>002</v>
      </c>
      <c r="H10733" s="6" t="str">
        <f t="shared" si="337"/>
        <v>043</v>
      </c>
      <c r="J10733" s="57"/>
      <c r="K10733" s="57"/>
      <c r="L10733" s="57"/>
    </row>
    <row r="10734" spans="1:12">
      <c r="A10734" s="6">
        <v>10550</v>
      </c>
      <c r="B10734" s="10" t="s">
        <v>25885</v>
      </c>
      <c r="C10734" s="10" t="s">
        <v>7795</v>
      </c>
      <c r="D10734" s="10" t="s">
        <v>35080</v>
      </c>
      <c r="E10734" s="6" t="s">
        <v>15880</v>
      </c>
      <c r="F10734" s="6"/>
      <c r="G10734" s="6" t="str">
        <f t="shared" si="336"/>
        <v>002</v>
      </c>
      <c r="H10734" s="6" t="str">
        <f t="shared" si="337"/>
        <v>043</v>
      </c>
      <c r="J10734" s="57"/>
      <c r="K10734" s="57"/>
      <c r="L10734" s="57"/>
    </row>
    <row r="10735" spans="1:12">
      <c r="A10735" s="6">
        <v>10551</v>
      </c>
      <c r="B10735" s="10" t="s">
        <v>25886</v>
      </c>
      <c r="C10735" s="10" t="s">
        <v>7796</v>
      </c>
      <c r="D10735" s="10" t="s">
        <v>59160</v>
      </c>
      <c r="E10735" s="6" t="s">
        <v>15880</v>
      </c>
      <c r="F10735" s="6"/>
      <c r="G10735" s="6" t="str">
        <f t="shared" si="336"/>
        <v>002</v>
      </c>
      <c r="H10735" s="6" t="str">
        <f t="shared" si="337"/>
        <v>043</v>
      </c>
      <c r="J10735" s="57"/>
      <c r="K10735" s="57"/>
      <c r="L10735" s="57"/>
    </row>
    <row r="10736" spans="1:12">
      <c r="A10736" s="6">
        <v>10552</v>
      </c>
      <c r="B10736" s="10" t="s">
        <v>39142</v>
      </c>
      <c r="C10736" s="10" t="s">
        <v>7797</v>
      </c>
      <c r="D10736" s="10" t="s">
        <v>35081</v>
      </c>
      <c r="E10736" s="6" t="s">
        <v>15880</v>
      </c>
      <c r="F10736" s="6"/>
      <c r="G10736" s="6" t="str">
        <f t="shared" si="336"/>
        <v>002</v>
      </c>
      <c r="H10736" s="6" t="str">
        <f t="shared" si="337"/>
        <v>043</v>
      </c>
      <c r="J10736" s="57"/>
      <c r="K10736" s="57"/>
      <c r="L10736" s="57"/>
    </row>
    <row r="10737" spans="1:12">
      <c r="A10737" s="6">
        <v>10553</v>
      </c>
      <c r="B10737" s="10" t="s">
        <v>25887</v>
      </c>
      <c r="C10737" s="10" t="s">
        <v>7798</v>
      </c>
      <c r="D10737" s="10" t="s">
        <v>35082</v>
      </c>
      <c r="E10737" s="6" t="s">
        <v>15880</v>
      </c>
      <c r="F10737" s="6"/>
      <c r="G10737" s="6" t="str">
        <f t="shared" si="336"/>
        <v>002</v>
      </c>
      <c r="H10737" s="6" t="str">
        <f t="shared" si="337"/>
        <v>043</v>
      </c>
      <c r="J10737" s="57"/>
      <c r="K10737" s="57"/>
      <c r="L10737" s="57"/>
    </row>
    <row r="10738" spans="1:12">
      <c r="A10738" s="6">
        <v>10554</v>
      </c>
      <c r="B10738" s="10" t="s">
        <v>25888</v>
      </c>
      <c r="C10738" s="10" t="s">
        <v>7799</v>
      </c>
      <c r="D10738" s="10" t="s">
        <v>39143</v>
      </c>
      <c r="E10738" s="6" t="s">
        <v>15880</v>
      </c>
      <c r="F10738" s="6"/>
      <c r="G10738" s="6" t="str">
        <f t="shared" si="336"/>
        <v>002</v>
      </c>
      <c r="H10738" s="6" t="str">
        <f t="shared" si="337"/>
        <v>043</v>
      </c>
      <c r="J10738" s="57"/>
      <c r="K10738" s="57"/>
      <c r="L10738" s="57"/>
    </row>
    <row r="10739" spans="1:12">
      <c r="A10739" s="6">
        <v>10555</v>
      </c>
      <c r="B10739" s="10" t="s">
        <v>25889</v>
      </c>
      <c r="C10739" s="10" t="s">
        <v>7800</v>
      </c>
      <c r="D10739" s="10" t="s">
        <v>39144</v>
      </c>
      <c r="E10739" s="6" t="s">
        <v>15880</v>
      </c>
      <c r="F10739" s="6"/>
      <c r="G10739" s="6" t="str">
        <f t="shared" si="336"/>
        <v>002</v>
      </c>
      <c r="H10739" s="6" t="str">
        <f t="shared" si="337"/>
        <v>043</v>
      </c>
      <c r="J10739" s="57"/>
      <c r="K10739" s="57"/>
      <c r="L10739" s="57"/>
    </row>
    <row r="10740" spans="1:12">
      <c r="A10740" s="6">
        <v>10556</v>
      </c>
      <c r="B10740" s="10" t="s">
        <v>25890</v>
      </c>
      <c r="C10740" s="10" t="s">
        <v>7801</v>
      </c>
      <c r="D10740" s="10" t="s">
        <v>39145</v>
      </c>
      <c r="E10740" s="6" t="s">
        <v>15880</v>
      </c>
      <c r="F10740" s="6"/>
      <c r="G10740" s="6" t="str">
        <f t="shared" si="336"/>
        <v>002</v>
      </c>
      <c r="H10740" s="6" t="str">
        <f t="shared" si="337"/>
        <v>043</v>
      </c>
      <c r="J10740" s="57"/>
      <c r="K10740" s="57"/>
      <c r="L10740" s="57"/>
    </row>
    <row r="10741" spans="1:12">
      <c r="A10741" s="6">
        <v>10557</v>
      </c>
      <c r="B10741" s="10" t="s">
        <v>52</v>
      </c>
      <c r="C10741" s="10" t="s">
        <v>7802</v>
      </c>
      <c r="D10741" s="10" t="s">
        <v>59161</v>
      </c>
      <c r="E10741" s="6" t="s">
        <v>15880</v>
      </c>
      <c r="F10741" s="6"/>
      <c r="G10741" s="6" t="str">
        <f t="shared" si="336"/>
        <v>002</v>
      </c>
      <c r="H10741" s="6" t="str">
        <f t="shared" si="337"/>
        <v>043</v>
      </c>
      <c r="J10741" s="57"/>
      <c r="K10741" s="57"/>
      <c r="L10741" s="57"/>
    </row>
    <row r="10742" spans="1:12">
      <c r="A10742" s="6">
        <v>10558</v>
      </c>
      <c r="B10742" s="10" t="s">
        <v>25891</v>
      </c>
      <c r="C10742" s="10" t="s">
        <v>7803</v>
      </c>
      <c r="D10742" s="10" t="s">
        <v>59162</v>
      </c>
      <c r="E10742" s="6" t="s">
        <v>15880</v>
      </c>
      <c r="F10742" s="6"/>
      <c r="G10742" s="6" t="str">
        <f t="shared" si="336"/>
        <v>002</v>
      </c>
      <c r="H10742" s="6" t="str">
        <f t="shared" si="337"/>
        <v>043</v>
      </c>
      <c r="J10742" s="57"/>
      <c r="K10742" s="57"/>
      <c r="L10742" s="57"/>
    </row>
    <row r="10743" spans="1:12">
      <c r="A10743" s="6">
        <v>10559</v>
      </c>
      <c r="B10743" s="10" t="s">
        <v>25892</v>
      </c>
      <c r="C10743" s="10" t="s">
        <v>7804</v>
      </c>
      <c r="D10743" s="10" t="s">
        <v>53741</v>
      </c>
      <c r="E10743" s="6" t="s">
        <v>15880</v>
      </c>
      <c r="F10743" s="6"/>
      <c r="G10743" s="6" t="str">
        <f t="shared" si="336"/>
        <v>002</v>
      </c>
      <c r="H10743" s="6" t="str">
        <f t="shared" si="337"/>
        <v>043</v>
      </c>
      <c r="J10743" s="57"/>
      <c r="K10743" s="57"/>
      <c r="L10743" s="57"/>
    </row>
    <row r="10744" spans="1:12">
      <c r="A10744" s="6">
        <v>10560</v>
      </c>
      <c r="B10744" s="10" t="s">
        <v>25893</v>
      </c>
      <c r="C10744" s="10" t="s">
        <v>7805</v>
      </c>
      <c r="D10744" s="10" t="s">
        <v>53741</v>
      </c>
      <c r="E10744" s="6" t="s">
        <v>15880</v>
      </c>
      <c r="F10744" s="6"/>
      <c r="G10744" s="6" t="str">
        <f t="shared" si="336"/>
        <v>002</v>
      </c>
      <c r="H10744" s="6" t="str">
        <f t="shared" si="337"/>
        <v>043</v>
      </c>
      <c r="J10744" s="57"/>
      <c r="K10744" s="57"/>
      <c r="L10744" s="57"/>
    </row>
    <row r="10745" spans="1:12">
      <c r="A10745" s="6">
        <v>10561</v>
      </c>
      <c r="B10745" s="10" t="s">
        <v>25881</v>
      </c>
      <c r="C10745" s="10" t="s">
        <v>7806</v>
      </c>
      <c r="D10745" s="10" t="s">
        <v>39183</v>
      </c>
      <c r="E10745" s="6" t="s">
        <v>15880</v>
      </c>
      <c r="F10745" s="6"/>
      <c r="G10745" s="6" t="str">
        <f t="shared" si="336"/>
        <v>002</v>
      </c>
      <c r="H10745" s="6" t="str">
        <f t="shared" si="337"/>
        <v>043</v>
      </c>
      <c r="J10745" s="57"/>
      <c r="K10745" s="57"/>
      <c r="L10745" s="57"/>
    </row>
    <row r="10746" spans="1:12">
      <c r="A10746" s="6">
        <v>10562</v>
      </c>
      <c r="B10746" s="10" t="s">
        <v>39147</v>
      </c>
      <c r="C10746" s="10" t="s">
        <v>7807</v>
      </c>
      <c r="D10746" s="10" t="s">
        <v>59163</v>
      </c>
      <c r="E10746" s="6" t="s">
        <v>15880</v>
      </c>
      <c r="F10746" s="6"/>
      <c r="G10746" s="6" t="str">
        <f t="shared" si="336"/>
        <v>002</v>
      </c>
      <c r="H10746" s="6" t="str">
        <f t="shared" si="337"/>
        <v>043</v>
      </c>
      <c r="J10746" s="57"/>
      <c r="K10746" s="57"/>
      <c r="L10746" s="57"/>
    </row>
    <row r="10747" spans="1:12">
      <c r="A10747" s="6">
        <v>10563</v>
      </c>
      <c r="B10747" s="10" t="s">
        <v>25894</v>
      </c>
      <c r="C10747" s="10" t="s">
        <v>7808</v>
      </c>
      <c r="D10747" s="10" t="s">
        <v>59164</v>
      </c>
      <c r="E10747" s="6" t="s">
        <v>15880</v>
      </c>
      <c r="F10747" s="6"/>
      <c r="G10747" s="6" t="str">
        <f t="shared" si="336"/>
        <v>002</v>
      </c>
      <c r="H10747" s="6" t="str">
        <f t="shared" si="337"/>
        <v>043</v>
      </c>
      <c r="J10747" s="57"/>
      <c r="K10747" s="57"/>
      <c r="L10747" s="57"/>
    </row>
    <row r="10748" spans="1:12">
      <c r="A10748" s="6">
        <v>10564</v>
      </c>
      <c r="B10748" s="10" t="s">
        <v>25895</v>
      </c>
      <c r="C10748" s="10" t="s">
        <v>7809</v>
      </c>
      <c r="D10748" s="10" t="s">
        <v>59165</v>
      </c>
      <c r="E10748" s="6" t="s">
        <v>15880</v>
      </c>
      <c r="F10748" s="6"/>
      <c r="G10748" s="6" t="str">
        <f t="shared" si="336"/>
        <v>002</v>
      </c>
      <c r="H10748" s="6" t="str">
        <f t="shared" si="337"/>
        <v>043</v>
      </c>
      <c r="J10748" s="57"/>
      <c r="K10748" s="57"/>
      <c r="L10748" s="57"/>
    </row>
    <row r="10749" spans="1:12">
      <c r="A10749" s="6">
        <v>10565</v>
      </c>
      <c r="B10749" s="10" t="s">
        <v>25896</v>
      </c>
      <c r="C10749" s="10" t="s">
        <v>7810</v>
      </c>
      <c r="D10749" s="10" t="s">
        <v>39148</v>
      </c>
      <c r="E10749" s="6" t="s">
        <v>15880</v>
      </c>
      <c r="F10749" s="6"/>
      <c r="G10749" s="6" t="str">
        <f t="shared" si="336"/>
        <v>002</v>
      </c>
      <c r="H10749" s="6" t="str">
        <f t="shared" si="337"/>
        <v>043</v>
      </c>
      <c r="J10749" s="57"/>
      <c r="K10749" s="57"/>
      <c r="L10749" s="57"/>
    </row>
    <row r="10750" spans="1:12">
      <c r="A10750" s="6">
        <v>10566</v>
      </c>
      <c r="B10750" s="10" t="s">
        <v>25897</v>
      </c>
      <c r="C10750" s="10" t="s">
        <v>7811</v>
      </c>
      <c r="D10750" s="10" t="s">
        <v>59166</v>
      </c>
      <c r="E10750" s="6" t="s">
        <v>15880</v>
      </c>
      <c r="F10750" s="6"/>
      <c r="G10750" s="6" t="str">
        <f t="shared" si="336"/>
        <v>002</v>
      </c>
      <c r="H10750" s="6" t="str">
        <f t="shared" si="337"/>
        <v>043</v>
      </c>
      <c r="J10750" s="57"/>
      <c r="K10750" s="57"/>
      <c r="L10750" s="57"/>
    </row>
    <row r="10751" spans="1:12">
      <c r="A10751" s="6">
        <v>10567</v>
      </c>
      <c r="B10751" s="10" t="s">
        <v>25898</v>
      </c>
      <c r="C10751" s="10" t="s">
        <v>7812</v>
      </c>
      <c r="D10751" s="10" t="s">
        <v>35081</v>
      </c>
      <c r="E10751" s="6" t="s">
        <v>15880</v>
      </c>
      <c r="F10751" s="6"/>
      <c r="G10751" s="6" t="str">
        <f t="shared" si="336"/>
        <v>002</v>
      </c>
      <c r="H10751" s="6" t="str">
        <f t="shared" si="337"/>
        <v>043</v>
      </c>
      <c r="J10751" s="57"/>
      <c r="K10751" s="57"/>
      <c r="L10751" s="57"/>
    </row>
    <row r="10752" spans="1:12">
      <c r="A10752" s="6">
        <v>10568</v>
      </c>
      <c r="B10752" s="10" t="s">
        <v>25899</v>
      </c>
      <c r="C10752" s="10" t="s">
        <v>7813</v>
      </c>
      <c r="D10752" s="10" t="s">
        <v>59167</v>
      </c>
      <c r="E10752" s="6" t="s">
        <v>15880</v>
      </c>
      <c r="F10752" s="6"/>
      <c r="G10752" s="6" t="str">
        <f t="shared" si="336"/>
        <v>002</v>
      </c>
      <c r="H10752" s="6" t="str">
        <f t="shared" si="337"/>
        <v>043</v>
      </c>
      <c r="J10752" s="57"/>
      <c r="K10752" s="57"/>
      <c r="L10752" s="57"/>
    </row>
    <row r="10753" spans="1:12">
      <c r="A10753" s="6">
        <v>10569</v>
      </c>
      <c r="B10753" s="10" t="s">
        <v>25900</v>
      </c>
      <c r="C10753" s="10" t="s">
        <v>7814</v>
      </c>
      <c r="D10753" s="10" t="s">
        <v>39149</v>
      </c>
      <c r="E10753" s="6" t="s">
        <v>15880</v>
      </c>
      <c r="F10753" s="6"/>
      <c r="G10753" s="6" t="str">
        <f t="shared" si="336"/>
        <v>002</v>
      </c>
      <c r="H10753" s="6" t="str">
        <f t="shared" si="337"/>
        <v>043</v>
      </c>
      <c r="J10753" s="57"/>
      <c r="K10753" s="57"/>
      <c r="L10753" s="57"/>
    </row>
    <row r="10754" spans="1:12">
      <c r="A10754" s="6">
        <v>10570</v>
      </c>
      <c r="B10754" s="10" t="s">
        <v>25901</v>
      </c>
      <c r="C10754" s="10" t="s">
        <v>7815</v>
      </c>
      <c r="D10754" s="10" t="s">
        <v>39150</v>
      </c>
      <c r="E10754" s="6" t="s">
        <v>15880</v>
      </c>
      <c r="F10754" s="6"/>
      <c r="G10754" s="6" t="str">
        <f t="shared" si="336"/>
        <v>002</v>
      </c>
      <c r="H10754" s="6" t="str">
        <f t="shared" si="337"/>
        <v>043</v>
      </c>
      <c r="J10754" s="57"/>
      <c r="K10754" s="57"/>
      <c r="L10754" s="57"/>
    </row>
    <row r="10755" spans="1:12">
      <c r="A10755" s="6">
        <v>10571</v>
      </c>
      <c r="B10755" s="10" t="s">
        <v>25902</v>
      </c>
      <c r="C10755" s="10" t="s">
        <v>7816</v>
      </c>
      <c r="D10755" s="10" t="s">
        <v>59168</v>
      </c>
      <c r="E10755" s="6" t="s">
        <v>15880</v>
      </c>
      <c r="F10755" s="6"/>
      <c r="G10755" s="6" t="str">
        <f t="shared" si="336"/>
        <v>002</v>
      </c>
      <c r="H10755" s="6" t="str">
        <f t="shared" si="337"/>
        <v>043</v>
      </c>
      <c r="J10755" s="57"/>
      <c r="K10755" s="57"/>
      <c r="L10755" s="57"/>
    </row>
    <row r="10756" spans="1:12">
      <c r="A10756" s="6">
        <v>10572</v>
      </c>
      <c r="B10756" s="10" t="s">
        <v>25903</v>
      </c>
      <c r="C10756" s="10" t="s">
        <v>7817</v>
      </c>
      <c r="D10756" s="10" t="s">
        <v>59169</v>
      </c>
      <c r="E10756" s="6" t="s">
        <v>15880</v>
      </c>
      <c r="F10756" s="6"/>
      <c r="G10756" s="6" t="str">
        <f t="shared" si="336"/>
        <v>002</v>
      </c>
      <c r="H10756" s="6" t="str">
        <f t="shared" si="337"/>
        <v>043</v>
      </c>
      <c r="J10756" s="57"/>
      <c r="K10756" s="57"/>
      <c r="L10756" s="57"/>
    </row>
    <row r="10757" spans="1:12">
      <c r="A10757" s="6">
        <v>10573</v>
      </c>
      <c r="B10757" s="10" t="s">
        <v>25904</v>
      </c>
      <c r="C10757" s="10" t="s">
        <v>7818</v>
      </c>
      <c r="D10757" s="10" t="s">
        <v>59170</v>
      </c>
      <c r="E10757" s="6" t="s">
        <v>15880</v>
      </c>
      <c r="F10757" s="6"/>
      <c r="G10757" s="6" t="str">
        <f t="shared" si="336"/>
        <v>002</v>
      </c>
      <c r="H10757" s="6" t="str">
        <f t="shared" si="337"/>
        <v>043</v>
      </c>
      <c r="J10757" s="57"/>
      <c r="K10757" s="57"/>
      <c r="L10757" s="57"/>
    </row>
    <row r="10758" spans="1:12">
      <c r="A10758" s="6">
        <v>10574</v>
      </c>
      <c r="B10758" s="10" t="s">
        <v>53</v>
      </c>
      <c r="C10758" s="10" t="s">
        <v>7819</v>
      </c>
      <c r="D10758" s="10" t="s">
        <v>39151</v>
      </c>
      <c r="E10758" s="6" t="s">
        <v>15880</v>
      </c>
      <c r="F10758" s="6"/>
      <c r="G10758" s="6" t="str">
        <f t="shared" si="336"/>
        <v>002</v>
      </c>
      <c r="H10758" s="6" t="str">
        <f t="shared" si="337"/>
        <v>043</v>
      </c>
      <c r="J10758" s="57"/>
      <c r="K10758" s="57"/>
      <c r="L10758" s="57"/>
    </row>
    <row r="10759" spans="1:12">
      <c r="A10759" s="6">
        <v>10575</v>
      </c>
      <c r="B10759" s="10" t="s">
        <v>25905</v>
      </c>
      <c r="C10759" s="10" t="s">
        <v>7820</v>
      </c>
      <c r="D10759" s="10" t="s">
        <v>59171</v>
      </c>
      <c r="E10759" s="6" t="s">
        <v>15880</v>
      </c>
      <c r="F10759" s="6"/>
      <c r="G10759" s="6" t="str">
        <f t="shared" si="336"/>
        <v>002</v>
      </c>
      <c r="H10759" s="6" t="str">
        <f t="shared" si="337"/>
        <v>043</v>
      </c>
      <c r="J10759" s="57"/>
      <c r="K10759" s="57"/>
      <c r="L10759" s="57"/>
    </row>
    <row r="10760" spans="1:12">
      <c r="A10760" s="6">
        <v>10576</v>
      </c>
      <c r="B10760" s="10" t="s">
        <v>25906</v>
      </c>
      <c r="C10760" s="10" t="s">
        <v>7821</v>
      </c>
      <c r="D10760" s="10" t="s">
        <v>59172</v>
      </c>
      <c r="E10760" s="6" t="s">
        <v>15880</v>
      </c>
      <c r="F10760" s="6"/>
      <c r="G10760" s="6" t="str">
        <f t="shared" si="336"/>
        <v>002</v>
      </c>
      <c r="H10760" s="6" t="str">
        <f t="shared" si="337"/>
        <v>043</v>
      </c>
      <c r="J10760" s="57"/>
      <c r="K10760" s="57"/>
      <c r="L10760" s="57"/>
    </row>
    <row r="10761" spans="1:12">
      <c r="A10761" s="6">
        <v>10577</v>
      </c>
      <c r="B10761" s="10" t="s">
        <v>25907</v>
      </c>
      <c r="C10761" s="10" t="s">
        <v>7822</v>
      </c>
      <c r="D10761" s="10" t="s">
        <v>59173</v>
      </c>
      <c r="E10761" s="6" t="s">
        <v>15880</v>
      </c>
      <c r="F10761" s="6"/>
      <c r="G10761" s="6" t="str">
        <f t="shared" si="336"/>
        <v>002</v>
      </c>
      <c r="H10761" s="6" t="str">
        <f t="shared" si="337"/>
        <v>043</v>
      </c>
      <c r="J10761" s="57"/>
      <c r="K10761" s="57"/>
      <c r="L10761" s="57"/>
    </row>
    <row r="10762" spans="1:12">
      <c r="A10762" s="6">
        <v>10578</v>
      </c>
      <c r="B10762" s="10" t="s">
        <v>25908</v>
      </c>
      <c r="C10762" s="10" t="s">
        <v>7823</v>
      </c>
      <c r="D10762" s="10" t="s">
        <v>39152</v>
      </c>
      <c r="E10762" s="6" t="s">
        <v>15880</v>
      </c>
      <c r="F10762" s="6"/>
      <c r="G10762" s="6" t="str">
        <f t="shared" si="336"/>
        <v>002</v>
      </c>
      <c r="H10762" s="6" t="str">
        <f t="shared" si="337"/>
        <v>043</v>
      </c>
      <c r="J10762" s="57"/>
      <c r="K10762" s="57"/>
      <c r="L10762" s="57"/>
    </row>
    <row r="10763" spans="1:12">
      <c r="A10763" s="6">
        <v>10579</v>
      </c>
      <c r="B10763" s="10" t="s">
        <v>25909</v>
      </c>
      <c r="C10763" s="10" t="s">
        <v>7824</v>
      </c>
      <c r="D10763" s="10" t="s">
        <v>39152</v>
      </c>
      <c r="E10763" s="6" t="s">
        <v>15880</v>
      </c>
      <c r="F10763" s="6"/>
      <c r="G10763" s="6" t="str">
        <f t="shared" si="336"/>
        <v>002</v>
      </c>
      <c r="H10763" s="6" t="str">
        <f t="shared" si="337"/>
        <v>043</v>
      </c>
      <c r="J10763" s="57"/>
      <c r="K10763" s="57"/>
      <c r="L10763" s="57"/>
    </row>
    <row r="10764" spans="1:12">
      <c r="A10764" s="6">
        <v>10580</v>
      </c>
      <c r="B10764" s="10" t="s">
        <v>25910</v>
      </c>
      <c r="C10764" s="10" t="s">
        <v>7825</v>
      </c>
      <c r="D10764" s="10" t="s">
        <v>59174</v>
      </c>
      <c r="E10764" s="6" t="s">
        <v>15880</v>
      </c>
      <c r="F10764" s="6"/>
      <c r="G10764" s="6" t="str">
        <f t="shared" si="336"/>
        <v>002</v>
      </c>
      <c r="H10764" s="6" t="str">
        <f t="shared" si="337"/>
        <v>043</v>
      </c>
      <c r="J10764" s="57"/>
      <c r="K10764" s="57"/>
      <c r="L10764" s="57"/>
    </row>
    <row r="10765" spans="1:12">
      <c r="A10765" s="6">
        <v>10581</v>
      </c>
      <c r="B10765" s="10" t="s">
        <v>25911</v>
      </c>
      <c r="C10765" s="10" t="s">
        <v>7826</v>
      </c>
      <c r="D10765" s="10" t="s">
        <v>35083</v>
      </c>
      <c r="E10765" s="6" t="s">
        <v>15880</v>
      </c>
      <c r="F10765" s="6"/>
      <c r="G10765" s="6" t="str">
        <f t="shared" si="336"/>
        <v>002</v>
      </c>
      <c r="H10765" s="6" t="str">
        <f t="shared" si="337"/>
        <v>043</v>
      </c>
      <c r="J10765" s="57"/>
      <c r="K10765" s="57"/>
      <c r="L10765" s="57"/>
    </row>
    <row r="10766" spans="1:12">
      <c r="A10766" s="6">
        <v>10582</v>
      </c>
      <c r="B10766" s="10" t="s">
        <v>25913</v>
      </c>
      <c r="C10766" s="10" t="s">
        <v>7827</v>
      </c>
      <c r="D10766" s="10" t="s">
        <v>39153</v>
      </c>
      <c r="E10766" s="6" t="s">
        <v>15880</v>
      </c>
      <c r="F10766" s="6"/>
      <c r="G10766" s="6" t="str">
        <f t="shared" si="336"/>
        <v>002</v>
      </c>
      <c r="H10766" s="6" t="str">
        <f t="shared" si="337"/>
        <v>043</v>
      </c>
      <c r="J10766" s="57"/>
      <c r="K10766" s="57"/>
      <c r="L10766" s="57"/>
    </row>
    <row r="10767" spans="1:12">
      <c r="A10767" s="6">
        <v>10583</v>
      </c>
      <c r="B10767" s="10" t="s">
        <v>25914</v>
      </c>
      <c r="C10767" s="10" t="s">
        <v>7828</v>
      </c>
      <c r="D10767" s="10" t="s">
        <v>39154</v>
      </c>
      <c r="E10767" s="6" t="s">
        <v>15880</v>
      </c>
      <c r="F10767" s="6"/>
      <c r="G10767" s="6" t="str">
        <f t="shared" si="336"/>
        <v>002</v>
      </c>
      <c r="H10767" s="6" t="str">
        <f t="shared" si="337"/>
        <v>043</v>
      </c>
      <c r="J10767" s="57"/>
      <c r="K10767" s="57"/>
      <c r="L10767" s="57"/>
    </row>
    <row r="10768" spans="1:12">
      <c r="A10768" s="6">
        <v>10584</v>
      </c>
      <c r="B10768" s="10" t="s">
        <v>25916</v>
      </c>
      <c r="C10768" s="10" t="s">
        <v>7829</v>
      </c>
      <c r="D10768" s="10" t="s">
        <v>35086</v>
      </c>
      <c r="E10768" s="6" t="s">
        <v>15880</v>
      </c>
      <c r="F10768" s="6"/>
      <c r="G10768" s="6" t="str">
        <f t="shared" si="336"/>
        <v>002</v>
      </c>
      <c r="H10768" s="6" t="str">
        <f t="shared" si="337"/>
        <v>043</v>
      </c>
      <c r="J10768" s="57"/>
      <c r="K10768" s="57"/>
      <c r="L10768" s="57"/>
    </row>
    <row r="10769" spans="1:12">
      <c r="A10769" s="6">
        <v>10585</v>
      </c>
      <c r="B10769" s="10" t="s">
        <v>25917</v>
      </c>
      <c r="C10769" s="10" t="s">
        <v>7830</v>
      </c>
      <c r="D10769" s="10" t="s">
        <v>39148</v>
      </c>
      <c r="E10769" s="6" t="s">
        <v>15880</v>
      </c>
      <c r="F10769" s="6"/>
      <c r="G10769" s="6" t="str">
        <f t="shared" si="336"/>
        <v>002</v>
      </c>
      <c r="H10769" s="6" t="str">
        <f t="shared" si="337"/>
        <v>043</v>
      </c>
      <c r="J10769" s="57"/>
      <c r="K10769" s="57"/>
      <c r="L10769" s="57"/>
    </row>
    <row r="10770" spans="1:12">
      <c r="A10770" s="6">
        <v>10586</v>
      </c>
      <c r="B10770" s="10" t="s">
        <v>25918</v>
      </c>
      <c r="C10770" s="10" t="s">
        <v>7831</v>
      </c>
      <c r="D10770" s="10" t="s">
        <v>59175</v>
      </c>
      <c r="E10770" s="6" t="s">
        <v>15880</v>
      </c>
      <c r="F10770" s="6"/>
      <c r="G10770" s="6" t="str">
        <f t="shared" si="336"/>
        <v>002</v>
      </c>
      <c r="H10770" s="6" t="str">
        <f t="shared" si="337"/>
        <v>043</v>
      </c>
      <c r="J10770" s="57"/>
      <c r="K10770" s="57"/>
      <c r="L10770" s="57"/>
    </row>
    <row r="10771" spans="1:12">
      <c r="A10771" s="6">
        <v>10587</v>
      </c>
      <c r="B10771" s="10" t="s">
        <v>25919</v>
      </c>
      <c r="C10771" s="10" t="s">
        <v>7832</v>
      </c>
      <c r="D10771" s="10" t="s">
        <v>59176</v>
      </c>
      <c r="E10771" s="6" t="s">
        <v>15880</v>
      </c>
      <c r="F10771" s="6"/>
      <c r="G10771" s="6" t="str">
        <f t="shared" si="336"/>
        <v>002</v>
      </c>
      <c r="H10771" s="6" t="str">
        <f t="shared" si="337"/>
        <v>043</v>
      </c>
      <c r="J10771" s="57"/>
      <c r="K10771" s="57"/>
      <c r="L10771" s="57"/>
    </row>
    <row r="10772" spans="1:12">
      <c r="A10772" s="6">
        <v>10588</v>
      </c>
      <c r="B10772" s="10" t="s">
        <v>25912</v>
      </c>
      <c r="C10772" s="10" t="s">
        <v>7833</v>
      </c>
      <c r="D10772" s="10" t="s">
        <v>35084</v>
      </c>
      <c r="E10772" s="6" t="s">
        <v>15880</v>
      </c>
      <c r="F10772" s="6"/>
      <c r="G10772" s="6" t="str">
        <f t="shared" si="336"/>
        <v>002</v>
      </c>
      <c r="H10772" s="6" t="str">
        <f t="shared" si="337"/>
        <v>043</v>
      </c>
      <c r="J10772" s="57"/>
      <c r="K10772" s="57"/>
      <c r="L10772" s="57"/>
    </row>
    <row r="10773" spans="1:12">
      <c r="A10773" s="6">
        <v>10589</v>
      </c>
      <c r="B10773" s="10" t="s">
        <v>25921</v>
      </c>
      <c r="C10773" s="10" t="s">
        <v>7834</v>
      </c>
      <c r="D10773" s="10" t="s">
        <v>59177</v>
      </c>
      <c r="E10773" s="6" t="s">
        <v>15880</v>
      </c>
      <c r="F10773" s="6"/>
      <c r="G10773" s="6" t="str">
        <f t="shared" si="336"/>
        <v>002</v>
      </c>
      <c r="H10773" s="6" t="str">
        <f t="shared" si="337"/>
        <v>043</v>
      </c>
      <c r="J10773" s="57"/>
      <c r="K10773" s="57"/>
      <c r="L10773" s="57"/>
    </row>
    <row r="10774" spans="1:12">
      <c r="A10774" s="6">
        <v>10590</v>
      </c>
      <c r="B10774" s="10" t="s">
        <v>25922</v>
      </c>
      <c r="C10774" s="10" t="s">
        <v>7835</v>
      </c>
      <c r="D10774" s="10" t="s">
        <v>59178</v>
      </c>
      <c r="E10774" s="6" t="s">
        <v>15880</v>
      </c>
      <c r="F10774" s="6"/>
      <c r="G10774" s="6" t="str">
        <f t="shared" si="336"/>
        <v>002</v>
      </c>
      <c r="H10774" s="6" t="str">
        <f t="shared" si="337"/>
        <v>043</v>
      </c>
      <c r="J10774" s="57"/>
      <c r="K10774" s="57"/>
      <c r="L10774" s="57"/>
    </row>
    <row r="10775" spans="1:12">
      <c r="A10775" s="6">
        <v>10591</v>
      </c>
      <c r="B10775" s="10" t="s">
        <v>25923</v>
      </c>
      <c r="C10775" s="10" t="s">
        <v>7836</v>
      </c>
      <c r="D10775" s="10" t="s">
        <v>59179</v>
      </c>
      <c r="E10775" s="6" t="s">
        <v>15880</v>
      </c>
      <c r="F10775" s="6"/>
      <c r="G10775" s="6" t="str">
        <f t="shared" si="336"/>
        <v>002</v>
      </c>
      <c r="H10775" s="6" t="str">
        <f t="shared" si="337"/>
        <v>043</v>
      </c>
      <c r="J10775" s="57"/>
      <c r="K10775" s="57"/>
      <c r="L10775" s="57"/>
    </row>
    <row r="10776" spans="1:12">
      <c r="A10776" s="6">
        <v>10592</v>
      </c>
      <c r="B10776" s="10" t="s">
        <v>25924</v>
      </c>
      <c r="C10776" s="10" t="s">
        <v>7837</v>
      </c>
      <c r="D10776" s="10" t="s">
        <v>59180</v>
      </c>
      <c r="E10776" s="6" t="s">
        <v>15880</v>
      </c>
      <c r="F10776" s="6"/>
      <c r="G10776" s="6" t="str">
        <f t="shared" si="336"/>
        <v>002</v>
      </c>
      <c r="H10776" s="6" t="str">
        <f t="shared" si="337"/>
        <v>043</v>
      </c>
      <c r="J10776" s="57"/>
      <c r="K10776" s="57"/>
      <c r="L10776" s="57"/>
    </row>
    <row r="10777" spans="1:12">
      <c r="A10777" s="6">
        <v>10593</v>
      </c>
      <c r="B10777" s="10" t="s">
        <v>25925</v>
      </c>
      <c r="C10777" s="10" t="s">
        <v>7838</v>
      </c>
      <c r="D10777" s="10" t="s">
        <v>59181</v>
      </c>
      <c r="E10777" s="6" t="s">
        <v>15880</v>
      </c>
      <c r="F10777" s="6"/>
      <c r="G10777" s="6" t="str">
        <f t="shared" si="336"/>
        <v>002</v>
      </c>
      <c r="H10777" s="6" t="str">
        <f t="shared" si="337"/>
        <v>043</v>
      </c>
      <c r="J10777" s="57"/>
      <c r="K10777" s="57"/>
      <c r="L10777" s="57"/>
    </row>
    <row r="10778" spans="1:12">
      <c r="A10778" s="6">
        <v>10594</v>
      </c>
      <c r="B10778" s="10" t="s">
        <v>25926</v>
      </c>
      <c r="C10778" s="10" t="s">
        <v>7839</v>
      </c>
      <c r="D10778" s="10" t="s">
        <v>59182</v>
      </c>
      <c r="E10778" s="6" t="s">
        <v>15880</v>
      </c>
      <c r="F10778" s="6"/>
      <c r="G10778" s="6" t="str">
        <f t="shared" si="336"/>
        <v>002</v>
      </c>
      <c r="H10778" s="6" t="str">
        <f t="shared" si="337"/>
        <v>043</v>
      </c>
      <c r="J10778" s="57"/>
      <c r="K10778" s="57"/>
      <c r="L10778" s="57"/>
    </row>
    <row r="10779" spans="1:12">
      <c r="A10779" s="6">
        <v>10595</v>
      </c>
      <c r="B10779" s="10" t="s">
        <v>25927</v>
      </c>
      <c r="C10779" s="10" t="s">
        <v>7840</v>
      </c>
      <c r="D10779" s="10" t="s">
        <v>39155</v>
      </c>
      <c r="E10779" s="6" t="s">
        <v>15880</v>
      </c>
      <c r="F10779" s="6"/>
      <c r="G10779" s="6" t="str">
        <f t="shared" si="336"/>
        <v>002</v>
      </c>
      <c r="H10779" s="6" t="str">
        <f t="shared" si="337"/>
        <v>043</v>
      </c>
      <c r="J10779" s="57"/>
      <c r="K10779" s="57"/>
      <c r="L10779" s="57"/>
    </row>
    <row r="10780" spans="1:12">
      <c r="A10780" s="6">
        <v>10596</v>
      </c>
      <c r="B10780" s="10" t="s">
        <v>25928</v>
      </c>
      <c r="C10780" s="10" t="s">
        <v>7841</v>
      </c>
      <c r="D10780" s="10" t="s">
        <v>39156</v>
      </c>
      <c r="E10780" s="6" t="s">
        <v>15880</v>
      </c>
      <c r="F10780" s="6"/>
      <c r="G10780" s="6" t="str">
        <f t="shared" si="336"/>
        <v>002</v>
      </c>
      <c r="H10780" s="6" t="str">
        <f t="shared" si="337"/>
        <v>043</v>
      </c>
      <c r="J10780" s="57"/>
      <c r="K10780" s="57"/>
      <c r="L10780" s="57"/>
    </row>
    <row r="10781" spans="1:12">
      <c r="A10781" s="6">
        <v>10597</v>
      </c>
      <c r="B10781" s="10" t="s">
        <v>25929</v>
      </c>
      <c r="C10781" s="10" t="s">
        <v>7842</v>
      </c>
      <c r="D10781" s="10" t="s">
        <v>39140</v>
      </c>
      <c r="E10781" s="6" t="s">
        <v>15880</v>
      </c>
      <c r="F10781" s="6"/>
      <c r="G10781" s="6" t="str">
        <f t="shared" si="336"/>
        <v>002</v>
      </c>
      <c r="H10781" s="6" t="str">
        <f t="shared" si="337"/>
        <v>043</v>
      </c>
      <c r="J10781" s="57"/>
      <c r="K10781" s="57"/>
      <c r="L10781" s="57"/>
    </row>
    <row r="10782" spans="1:12">
      <c r="A10782" s="6">
        <v>10598</v>
      </c>
      <c r="B10782" s="10" t="s">
        <v>25930</v>
      </c>
      <c r="C10782" s="10" t="s">
        <v>7843</v>
      </c>
      <c r="D10782" s="10" t="s">
        <v>59183</v>
      </c>
      <c r="E10782" s="6" t="s">
        <v>15880</v>
      </c>
      <c r="F10782" s="6"/>
      <c r="G10782" s="6" t="str">
        <f t="shared" si="336"/>
        <v>002</v>
      </c>
      <c r="H10782" s="6" t="str">
        <f t="shared" si="337"/>
        <v>043</v>
      </c>
      <c r="J10782" s="57"/>
      <c r="K10782" s="57"/>
      <c r="L10782" s="57"/>
    </row>
    <row r="10783" spans="1:12">
      <c r="A10783" s="6">
        <v>10599</v>
      </c>
      <c r="B10783" s="10" t="s">
        <v>25931</v>
      </c>
      <c r="C10783" s="10" t="s">
        <v>7844</v>
      </c>
      <c r="D10783" s="10" t="s">
        <v>59184</v>
      </c>
      <c r="E10783" s="6" t="s">
        <v>15880</v>
      </c>
      <c r="F10783" s="6"/>
      <c r="G10783" s="6" t="str">
        <f t="shared" si="336"/>
        <v>002</v>
      </c>
      <c r="H10783" s="6" t="str">
        <f t="shared" si="337"/>
        <v>043</v>
      </c>
      <c r="J10783" s="57"/>
      <c r="K10783" s="57"/>
      <c r="L10783" s="57"/>
    </row>
    <row r="10784" spans="1:12">
      <c r="A10784" s="6">
        <v>10600</v>
      </c>
      <c r="B10784" s="10" t="s">
        <v>25932</v>
      </c>
      <c r="C10784" s="10" t="s">
        <v>7845</v>
      </c>
      <c r="D10784" s="10" t="s">
        <v>39157</v>
      </c>
      <c r="E10784" s="6" t="s">
        <v>15880</v>
      </c>
      <c r="F10784" s="6"/>
      <c r="G10784" s="6" t="str">
        <f t="shared" ref="G10784:G10847" si="338">+LEFT(C10784,3)</f>
        <v>002</v>
      </c>
      <c r="H10784" s="6" t="str">
        <f t="shared" ref="H10784:H10847" si="339">+MID(C10784,5,3)</f>
        <v>043</v>
      </c>
      <c r="J10784" s="57"/>
      <c r="K10784" s="57"/>
      <c r="L10784" s="57"/>
    </row>
    <row r="10785" spans="1:12">
      <c r="A10785" s="6">
        <v>10601</v>
      </c>
      <c r="B10785" s="10" t="s">
        <v>25933</v>
      </c>
      <c r="C10785" s="10" t="s">
        <v>7846</v>
      </c>
      <c r="D10785" s="10" t="s">
        <v>39141</v>
      </c>
      <c r="E10785" s="6" t="s">
        <v>15880</v>
      </c>
      <c r="F10785" s="6"/>
      <c r="G10785" s="6" t="str">
        <f t="shared" si="338"/>
        <v>002</v>
      </c>
      <c r="H10785" s="6" t="str">
        <f t="shared" si="339"/>
        <v>043</v>
      </c>
      <c r="J10785" s="57"/>
      <c r="K10785" s="57"/>
      <c r="L10785" s="57"/>
    </row>
    <row r="10786" spans="1:12">
      <c r="A10786" s="6">
        <v>10602</v>
      </c>
      <c r="B10786" s="10" t="s">
        <v>25934</v>
      </c>
      <c r="C10786" s="10" t="s">
        <v>7847</v>
      </c>
      <c r="D10786" s="10" t="s">
        <v>35087</v>
      </c>
      <c r="E10786" s="6" t="s">
        <v>15880</v>
      </c>
      <c r="F10786" s="6"/>
      <c r="G10786" s="6" t="str">
        <f t="shared" si="338"/>
        <v>002</v>
      </c>
      <c r="H10786" s="6" t="str">
        <f t="shared" si="339"/>
        <v>043</v>
      </c>
      <c r="J10786" s="57"/>
      <c r="K10786" s="57"/>
      <c r="L10786" s="57"/>
    </row>
    <row r="10787" spans="1:12">
      <c r="A10787" s="6">
        <v>10603</v>
      </c>
      <c r="B10787" s="10" t="s">
        <v>25935</v>
      </c>
      <c r="C10787" s="10" t="s">
        <v>7848</v>
      </c>
      <c r="D10787" s="10" t="s">
        <v>59185</v>
      </c>
      <c r="E10787" s="6" t="s">
        <v>15880</v>
      </c>
      <c r="F10787" s="6"/>
      <c r="G10787" s="6" t="str">
        <f t="shared" si="338"/>
        <v>002</v>
      </c>
      <c r="H10787" s="6" t="str">
        <f t="shared" si="339"/>
        <v>043</v>
      </c>
      <c r="J10787" s="57"/>
      <c r="K10787" s="57"/>
      <c r="L10787" s="57"/>
    </row>
    <row r="10788" spans="1:12">
      <c r="A10788" s="6">
        <v>10604</v>
      </c>
      <c r="B10788" s="10" t="s">
        <v>25936</v>
      </c>
      <c r="C10788" s="10" t="s">
        <v>7849</v>
      </c>
      <c r="D10788" s="10" t="s">
        <v>59186</v>
      </c>
      <c r="E10788" s="6" t="s">
        <v>15880</v>
      </c>
      <c r="F10788" s="6"/>
      <c r="G10788" s="6" t="str">
        <f t="shared" si="338"/>
        <v>002</v>
      </c>
      <c r="H10788" s="6" t="str">
        <f t="shared" si="339"/>
        <v>043</v>
      </c>
      <c r="J10788" s="57"/>
      <c r="K10788" s="57"/>
      <c r="L10788" s="57"/>
    </row>
    <row r="10789" spans="1:12">
      <c r="A10789" s="6">
        <v>10605</v>
      </c>
      <c r="B10789" s="10" t="s">
        <v>25937</v>
      </c>
      <c r="C10789" s="10" t="s">
        <v>7850</v>
      </c>
      <c r="D10789" s="10" t="s">
        <v>59148</v>
      </c>
      <c r="E10789" s="6" t="s">
        <v>15880</v>
      </c>
      <c r="F10789" s="6"/>
      <c r="G10789" s="6" t="str">
        <f t="shared" si="338"/>
        <v>002</v>
      </c>
      <c r="H10789" s="6" t="str">
        <f t="shared" si="339"/>
        <v>043</v>
      </c>
      <c r="J10789" s="57"/>
      <c r="K10789" s="57"/>
      <c r="L10789" s="57"/>
    </row>
    <row r="10790" spans="1:12">
      <c r="A10790" s="6">
        <v>10606</v>
      </c>
      <c r="B10790" s="10" t="s">
        <v>25938</v>
      </c>
      <c r="C10790" s="10" t="s">
        <v>7851</v>
      </c>
      <c r="D10790" s="10" t="s">
        <v>39158</v>
      </c>
      <c r="E10790" s="6" t="s">
        <v>15880</v>
      </c>
      <c r="F10790" s="6"/>
      <c r="G10790" s="6" t="str">
        <f t="shared" si="338"/>
        <v>002</v>
      </c>
      <c r="H10790" s="6" t="str">
        <f t="shared" si="339"/>
        <v>043</v>
      </c>
      <c r="J10790" s="57"/>
      <c r="K10790" s="57"/>
      <c r="L10790" s="57"/>
    </row>
    <row r="10791" spans="1:12">
      <c r="A10791" s="6">
        <v>10607</v>
      </c>
      <c r="B10791" s="10" t="s">
        <v>25939</v>
      </c>
      <c r="C10791" s="10" t="s">
        <v>7852</v>
      </c>
      <c r="D10791" s="10" t="s">
        <v>35084</v>
      </c>
      <c r="E10791" s="6" t="s">
        <v>15880</v>
      </c>
      <c r="F10791" s="6"/>
      <c r="G10791" s="6" t="str">
        <f t="shared" si="338"/>
        <v>002</v>
      </c>
      <c r="H10791" s="6" t="str">
        <f t="shared" si="339"/>
        <v>043</v>
      </c>
      <c r="J10791" s="57"/>
      <c r="K10791" s="57"/>
      <c r="L10791" s="57"/>
    </row>
    <row r="10792" spans="1:12">
      <c r="A10792" s="6">
        <v>10608</v>
      </c>
      <c r="B10792" s="10" t="s">
        <v>25940</v>
      </c>
      <c r="C10792" s="10" t="s">
        <v>7853</v>
      </c>
      <c r="D10792" s="10" t="s">
        <v>39159</v>
      </c>
      <c r="E10792" s="6" t="s">
        <v>15880</v>
      </c>
      <c r="F10792" s="6"/>
      <c r="G10792" s="6" t="str">
        <f t="shared" si="338"/>
        <v>002</v>
      </c>
      <c r="H10792" s="6" t="str">
        <f t="shared" si="339"/>
        <v>043</v>
      </c>
      <c r="J10792" s="57"/>
      <c r="K10792" s="57"/>
      <c r="L10792" s="57"/>
    </row>
    <row r="10793" spans="1:12">
      <c r="A10793" s="6">
        <v>10609</v>
      </c>
      <c r="B10793" s="10" t="s">
        <v>25941</v>
      </c>
      <c r="C10793" s="10" t="s">
        <v>7854</v>
      </c>
      <c r="D10793" s="10" t="s">
        <v>39160</v>
      </c>
      <c r="E10793" s="6" t="s">
        <v>15880</v>
      </c>
      <c r="F10793" s="6"/>
      <c r="G10793" s="6" t="str">
        <f t="shared" si="338"/>
        <v>002</v>
      </c>
      <c r="H10793" s="6" t="str">
        <f t="shared" si="339"/>
        <v>043</v>
      </c>
      <c r="J10793" s="57"/>
      <c r="K10793" s="57"/>
      <c r="L10793" s="57"/>
    </row>
    <row r="10794" spans="1:12">
      <c r="A10794" s="6">
        <v>10610</v>
      </c>
      <c r="B10794" s="10" t="s">
        <v>25942</v>
      </c>
      <c r="C10794" s="10" t="s">
        <v>7855</v>
      </c>
      <c r="D10794" s="10" t="s">
        <v>39161</v>
      </c>
      <c r="E10794" s="6" t="s">
        <v>15880</v>
      </c>
      <c r="F10794" s="6"/>
      <c r="G10794" s="6" t="str">
        <f t="shared" si="338"/>
        <v>002</v>
      </c>
      <c r="H10794" s="6" t="str">
        <f t="shared" si="339"/>
        <v>043</v>
      </c>
      <c r="J10794" s="57"/>
      <c r="K10794" s="57"/>
      <c r="L10794" s="57"/>
    </row>
    <row r="10795" spans="1:12">
      <c r="A10795" s="6">
        <v>10611</v>
      </c>
      <c r="B10795" s="10" t="s">
        <v>25943</v>
      </c>
      <c r="C10795" s="10" t="s">
        <v>7856</v>
      </c>
      <c r="D10795" s="10" t="s">
        <v>39162</v>
      </c>
      <c r="E10795" s="6" t="s">
        <v>15880</v>
      </c>
      <c r="F10795" s="6"/>
      <c r="G10795" s="6" t="str">
        <f t="shared" si="338"/>
        <v>002</v>
      </c>
      <c r="H10795" s="6" t="str">
        <f t="shared" si="339"/>
        <v>043</v>
      </c>
      <c r="J10795" s="57"/>
      <c r="K10795" s="57"/>
      <c r="L10795" s="57"/>
    </row>
    <row r="10796" spans="1:12">
      <c r="A10796" s="6">
        <v>10612</v>
      </c>
      <c r="B10796" s="10" t="s">
        <v>25944</v>
      </c>
      <c r="C10796" s="10" t="s">
        <v>7857</v>
      </c>
      <c r="D10796" s="10" t="s">
        <v>44769</v>
      </c>
      <c r="E10796" s="6" t="s">
        <v>15880</v>
      </c>
      <c r="F10796" s="6"/>
      <c r="G10796" s="6" t="str">
        <f t="shared" si="338"/>
        <v>002</v>
      </c>
      <c r="H10796" s="6" t="str">
        <f t="shared" si="339"/>
        <v>043</v>
      </c>
      <c r="J10796" s="57"/>
      <c r="K10796" s="57"/>
      <c r="L10796" s="57"/>
    </row>
    <row r="10797" spans="1:12">
      <c r="A10797" s="6">
        <v>10613</v>
      </c>
      <c r="B10797" s="10" t="s">
        <v>25945</v>
      </c>
      <c r="C10797" s="10" t="s">
        <v>7858</v>
      </c>
      <c r="D10797" s="10" t="s">
        <v>39163</v>
      </c>
      <c r="E10797" s="6" t="s">
        <v>15880</v>
      </c>
      <c r="F10797" s="6"/>
      <c r="G10797" s="6" t="str">
        <f t="shared" si="338"/>
        <v>002</v>
      </c>
      <c r="H10797" s="6" t="str">
        <f t="shared" si="339"/>
        <v>043</v>
      </c>
      <c r="J10797" s="57"/>
      <c r="K10797" s="57"/>
      <c r="L10797" s="57"/>
    </row>
    <row r="10798" spans="1:12">
      <c r="A10798" s="6">
        <v>10614</v>
      </c>
      <c r="B10798" s="10" t="s">
        <v>25946</v>
      </c>
      <c r="C10798" s="10" t="s">
        <v>7859</v>
      </c>
      <c r="D10798" s="10" t="s">
        <v>39164</v>
      </c>
      <c r="E10798" s="6" t="s">
        <v>15880</v>
      </c>
      <c r="F10798" s="6"/>
      <c r="G10798" s="6" t="str">
        <f t="shared" si="338"/>
        <v>002</v>
      </c>
      <c r="H10798" s="6" t="str">
        <f t="shared" si="339"/>
        <v>043</v>
      </c>
      <c r="J10798" s="57"/>
      <c r="K10798" s="57"/>
      <c r="L10798" s="57"/>
    </row>
    <row r="10799" spans="1:12">
      <c r="A10799" s="6">
        <v>10615</v>
      </c>
      <c r="B10799" s="10" t="s">
        <v>25947</v>
      </c>
      <c r="C10799" s="10" t="s">
        <v>7860</v>
      </c>
      <c r="D10799" s="10" t="s">
        <v>44769</v>
      </c>
      <c r="E10799" s="6" t="s">
        <v>15880</v>
      </c>
      <c r="F10799" s="6"/>
      <c r="G10799" s="6" t="str">
        <f t="shared" si="338"/>
        <v>002</v>
      </c>
      <c r="H10799" s="6" t="str">
        <f t="shared" si="339"/>
        <v>043</v>
      </c>
      <c r="J10799" s="57"/>
      <c r="K10799" s="57"/>
      <c r="L10799" s="57"/>
    </row>
    <row r="10800" spans="1:12">
      <c r="A10800" s="6">
        <v>10616</v>
      </c>
      <c r="B10800" s="10" t="s">
        <v>25948</v>
      </c>
      <c r="C10800" s="10" t="s">
        <v>7861</v>
      </c>
      <c r="D10800" s="10" t="s">
        <v>59187</v>
      </c>
      <c r="E10800" s="6" t="s">
        <v>15880</v>
      </c>
      <c r="F10800" s="6"/>
      <c r="G10800" s="6" t="str">
        <f t="shared" si="338"/>
        <v>002</v>
      </c>
      <c r="H10800" s="6" t="str">
        <f t="shared" si="339"/>
        <v>043</v>
      </c>
      <c r="J10800" s="57"/>
      <c r="K10800" s="57"/>
      <c r="L10800" s="57"/>
    </row>
    <row r="10801" spans="1:12">
      <c r="A10801" s="6">
        <v>10617</v>
      </c>
      <c r="B10801" s="10" t="s">
        <v>25949</v>
      </c>
      <c r="C10801" s="10" t="s">
        <v>7862</v>
      </c>
      <c r="D10801" s="10" t="s">
        <v>48075</v>
      </c>
      <c r="E10801" s="6" t="s">
        <v>15880</v>
      </c>
      <c r="F10801" s="6"/>
      <c r="G10801" s="6" t="str">
        <f t="shared" si="338"/>
        <v>002</v>
      </c>
      <c r="H10801" s="6" t="str">
        <f t="shared" si="339"/>
        <v>043</v>
      </c>
      <c r="J10801" s="57"/>
      <c r="K10801" s="57"/>
      <c r="L10801" s="57"/>
    </row>
    <row r="10802" spans="1:12">
      <c r="A10802" s="6">
        <v>10618</v>
      </c>
      <c r="B10802" s="10" t="s">
        <v>25950</v>
      </c>
      <c r="C10802" s="10" t="s">
        <v>7863</v>
      </c>
      <c r="D10802" s="10" t="s">
        <v>35088</v>
      </c>
      <c r="E10802" s="6" t="s">
        <v>15880</v>
      </c>
      <c r="F10802" s="6"/>
      <c r="G10802" s="6" t="str">
        <f t="shared" si="338"/>
        <v>002</v>
      </c>
      <c r="H10802" s="6" t="str">
        <f t="shared" si="339"/>
        <v>043</v>
      </c>
      <c r="J10802" s="57"/>
      <c r="K10802" s="57"/>
      <c r="L10802" s="57"/>
    </row>
    <row r="10803" spans="1:12">
      <c r="A10803" s="6">
        <v>10619</v>
      </c>
      <c r="B10803" s="10" t="s">
        <v>25951</v>
      </c>
      <c r="C10803" s="10" t="s">
        <v>7864</v>
      </c>
      <c r="D10803" s="10" t="s">
        <v>39165</v>
      </c>
      <c r="E10803" s="6" t="s">
        <v>15880</v>
      </c>
      <c r="F10803" s="6"/>
      <c r="G10803" s="6" t="str">
        <f t="shared" si="338"/>
        <v>002</v>
      </c>
      <c r="H10803" s="6" t="str">
        <f t="shared" si="339"/>
        <v>043</v>
      </c>
      <c r="J10803" s="57"/>
      <c r="K10803" s="57"/>
      <c r="L10803" s="57"/>
    </row>
    <row r="10804" spans="1:12">
      <c r="A10804" s="6">
        <v>10620</v>
      </c>
      <c r="B10804" s="10" t="s">
        <v>25952</v>
      </c>
      <c r="C10804" s="10" t="s">
        <v>7865</v>
      </c>
      <c r="D10804" s="10" t="s">
        <v>39166</v>
      </c>
      <c r="E10804" s="6" t="s">
        <v>15880</v>
      </c>
      <c r="F10804" s="6"/>
      <c r="G10804" s="6" t="str">
        <f t="shared" si="338"/>
        <v>002</v>
      </c>
      <c r="H10804" s="6" t="str">
        <f t="shared" si="339"/>
        <v>043</v>
      </c>
      <c r="J10804" s="57"/>
      <c r="K10804" s="57"/>
      <c r="L10804" s="57"/>
    </row>
    <row r="10805" spans="1:12">
      <c r="A10805" s="6">
        <v>10621</v>
      </c>
      <c r="B10805" s="10" t="s">
        <v>25953</v>
      </c>
      <c r="C10805" s="10" t="s">
        <v>7866</v>
      </c>
      <c r="D10805" s="10" t="s">
        <v>35089</v>
      </c>
      <c r="E10805" s="6" t="s">
        <v>15880</v>
      </c>
      <c r="F10805" s="6"/>
      <c r="G10805" s="6" t="str">
        <f t="shared" si="338"/>
        <v>002</v>
      </c>
      <c r="H10805" s="6" t="str">
        <f t="shared" si="339"/>
        <v>043</v>
      </c>
      <c r="J10805" s="57"/>
      <c r="K10805" s="57"/>
      <c r="L10805" s="57"/>
    </row>
    <row r="10806" spans="1:12">
      <c r="A10806" s="6">
        <v>10622</v>
      </c>
      <c r="B10806" s="10" t="s">
        <v>25954</v>
      </c>
      <c r="C10806" s="10" t="s">
        <v>7867</v>
      </c>
      <c r="D10806" s="10" t="s">
        <v>35089</v>
      </c>
      <c r="E10806" s="6" t="s">
        <v>15880</v>
      </c>
      <c r="F10806" s="6"/>
      <c r="G10806" s="6" t="str">
        <f t="shared" si="338"/>
        <v>002</v>
      </c>
      <c r="H10806" s="6" t="str">
        <f t="shared" si="339"/>
        <v>043</v>
      </c>
      <c r="J10806" s="57"/>
      <c r="K10806" s="57"/>
      <c r="L10806" s="57"/>
    </row>
    <row r="10807" spans="1:12">
      <c r="A10807" s="6">
        <v>10623</v>
      </c>
      <c r="B10807" s="10" t="s">
        <v>25955</v>
      </c>
      <c r="C10807" s="10" t="s">
        <v>7868</v>
      </c>
      <c r="D10807" s="10" t="s">
        <v>59188</v>
      </c>
      <c r="E10807" s="6" t="s">
        <v>15880</v>
      </c>
      <c r="F10807" s="6"/>
      <c r="G10807" s="6" t="str">
        <f t="shared" si="338"/>
        <v>002</v>
      </c>
      <c r="H10807" s="6" t="str">
        <f t="shared" si="339"/>
        <v>043</v>
      </c>
      <c r="J10807" s="57"/>
      <c r="K10807" s="57"/>
      <c r="L10807" s="57"/>
    </row>
    <row r="10808" spans="1:12">
      <c r="A10808" s="6">
        <v>10624</v>
      </c>
      <c r="B10808" s="10" t="s">
        <v>25956</v>
      </c>
      <c r="C10808" s="10" t="s">
        <v>7869</v>
      </c>
      <c r="D10808" s="10" t="s">
        <v>48020</v>
      </c>
      <c r="E10808" s="6" t="s">
        <v>15880</v>
      </c>
      <c r="F10808" s="6"/>
      <c r="G10808" s="6" t="str">
        <f t="shared" si="338"/>
        <v>002</v>
      </c>
      <c r="H10808" s="6" t="str">
        <f t="shared" si="339"/>
        <v>043</v>
      </c>
      <c r="J10808" s="57"/>
      <c r="K10808" s="57"/>
      <c r="L10808" s="57"/>
    </row>
    <row r="10809" spans="1:12">
      <c r="A10809" s="6">
        <v>10625</v>
      </c>
      <c r="B10809" s="10" t="s">
        <v>25957</v>
      </c>
      <c r="C10809" s="10" t="s">
        <v>7870</v>
      </c>
      <c r="D10809" s="10" t="s">
        <v>59189</v>
      </c>
      <c r="E10809" s="6" t="s">
        <v>15880</v>
      </c>
      <c r="F10809" s="6"/>
      <c r="G10809" s="6" t="str">
        <f t="shared" si="338"/>
        <v>002</v>
      </c>
      <c r="H10809" s="6" t="str">
        <f t="shared" si="339"/>
        <v>043</v>
      </c>
      <c r="J10809" s="57"/>
      <c r="K10809" s="57"/>
      <c r="L10809" s="57"/>
    </row>
    <row r="10810" spans="1:12">
      <c r="A10810" s="6">
        <v>10626</v>
      </c>
      <c r="B10810" s="10" t="s">
        <v>25958</v>
      </c>
      <c r="C10810" s="10" t="s">
        <v>7871</v>
      </c>
      <c r="D10810" s="10" t="s">
        <v>59190</v>
      </c>
      <c r="E10810" s="6" t="s">
        <v>15880</v>
      </c>
      <c r="F10810" s="6"/>
      <c r="G10810" s="6" t="str">
        <f t="shared" si="338"/>
        <v>002</v>
      </c>
      <c r="H10810" s="6" t="str">
        <f t="shared" si="339"/>
        <v>043</v>
      </c>
      <c r="J10810" s="57"/>
      <c r="K10810" s="57"/>
      <c r="L10810" s="57"/>
    </row>
    <row r="10811" spans="1:12">
      <c r="A10811" s="6">
        <v>10627</v>
      </c>
      <c r="B10811" s="10" t="s">
        <v>25959</v>
      </c>
      <c r="C10811" s="10" t="s">
        <v>7872</v>
      </c>
      <c r="D10811" s="10" t="s">
        <v>35090</v>
      </c>
      <c r="E10811" s="6" t="s">
        <v>15880</v>
      </c>
      <c r="F10811" s="6"/>
      <c r="G10811" s="6" t="str">
        <f t="shared" si="338"/>
        <v>002</v>
      </c>
      <c r="H10811" s="6" t="str">
        <f t="shared" si="339"/>
        <v>043</v>
      </c>
      <c r="J10811" s="57"/>
      <c r="K10811" s="57"/>
      <c r="L10811" s="57"/>
    </row>
    <row r="10812" spans="1:12">
      <c r="A10812" s="6">
        <v>10628</v>
      </c>
      <c r="B10812" s="10" t="s">
        <v>25960</v>
      </c>
      <c r="C10812" s="10" t="s">
        <v>7873</v>
      </c>
      <c r="D10812" s="10" t="s">
        <v>59191</v>
      </c>
      <c r="E10812" s="6" t="s">
        <v>15880</v>
      </c>
      <c r="F10812" s="6"/>
      <c r="G10812" s="6" t="str">
        <f t="shared" si="338"/>
        <v>002</v>
      </c>
      <c r="H10812" s="6" t="str">
        <f t="shared" si="339"/>
        <v>043</v>
      </c>
      <c r="J10812" s="57"/>
      <c r="K10812" s="57"/>
      <c r="L10812" s="57"/>
    </row>
    <row r="10813" spans="1:12">
      <c r="A10813" s="6">
        <v>10629</v>
      </c>
      <c r="B10813" s="10" t="s">
        <v>25961</v>
      </c>
      <c r="C10813" s="10" t="s">
        <v>7874</v>
      </c>
      <c r="D10813" s="10" t="s">
        <v>59192</v>
      </c>
      <c r="E10813" s="6" t="s">
        <v>15880</v>
      </c>
      <c r="F10813" s="6"/>
      <c r="G10813" s="6" t="str">
        <f t="shared" si="338"/>
        <v>002</v>
      </c>
      <c r="H10813" s="6" t="str">
        <f t="shared" si="339"/>
        <v>043</v>
      </c>
      <c r="J10813" s="57"/>
      <c r="K10813" s="57"/>
      <c r="L10813" s="57"/>
    </row>
    <row r="10814" spans="1:12">
      <c r="A10814" s="6">
        <v>10630</v>
      </c>
      <c r="B10814" s="10" t="s">
        <v>25962</v>
      </c>
      <c r="C10814" s="10" t="s">
        <v>7875</v>
      </c>
      <c r="D10814" s="10" t="s">
        <v>39167</v>
      </c>
      <c r="E10814" s="6" t="s">
        <v>15880</v>
      </c>
      <c r="F10814" s="6"/>
      <c r="G10814" s="6" t="str">
        <f t="shared" si="338"/>
        <v>002</v>
      </c>
      <c r="H10814" s="6" t="str">
        <f t="shared" si="339"/>
        <v>043</v>
      </c>
      <c r="J10814" s="57"/>
      <c r="K10814" s="57"/>
      <c r="L10814" s="57"/>
    </row>
    <row r="10815" spans="1:12">
      <c r="A10815" s="6">
        <v>10631</v>
      </c>
      <c r="B10815" s="10" t="s">
        <v>25963</v>
      </c>
      <c r="C10815" s="10" t="s">
        <v>7876</v>
      </c>
      <c r="D10815" s="10" t="s">
        <v>39168</v>
      </c>
      <c r="E10815" s="6" t="s">
        <v>15880</v>
      </c>
      <c r="F10815" s="6"/>
      <c r="G10815" s="6" t="str">
        <f t="shared" si="338"/>
        <v>002</v>
      </c>
      <c r="H10815" s="6" t="str">
        <f t="shared" si="339"/>
        <v>043</v>
      </c>
      <c r="J10815" s="57"/>
      <c r="K10815" s="57"/>
      <c r="L10815" s="57"/>
    </row>
    <row r="10816" spans="1:12">
      <c r="A10816" s="6">
        <v>10632</v>
      </c>
      <c r="B10816" s="10" t="s">
        <v>25964</v>
      </c>
      <c r="C10816" s="10" t="s">
        <v>7877</v>
      </c>
      <c r="D10816" s="10" t="s">
        <v>39169</v>
      </c>
      <c r="E10816" s="6" t="s">
        <v>15880</v>
      </c>
      <c r="F10816" s="6"/>
      <c r="G10816" s="6" t="str">
        <f t="shared" si="338"/>
        <v>002</v>
      </c>
      <c r="H10816" s="6" t="str">
        <f t="shared" si="339"/>
        <v>043</v>
      </c>
      <c r="J10816" s="57"/>
      <c r="K10816" s="57"/>
      <c r="L10816" s="57"/>
    </row>
    <row r="10817" spans="1:12">
      <c r="A10817" s="6">
        <v>10633</v>
      </c>
      <c r="B10817" s="10" t="s">
        <v>25965</v>
      </c>
      <c r="C10817" s="10" t="s">
        <v>7878</v>
      </c>
      <c r="D10817" s="10" t="s">
        <v>59193</v>
      </c>
      <c r="E10817" s="6" t="s">
        <v>15880</v>
      </c>
      <c r="F10817" s="6"/>
      <c r="G10817" s="6" t="str">
        <f t="shared" si="338"/>
        <v>002</v>
      </c>
      <c r="H10817" s="6" t="str">
        <f t="shared" si="339"/>
        <v>043</v>
      </c>
      <c r="J10817" s="57"/>
      <c r="K10817" s="57"/>
      <c r="L10817" s="57"/>
    </row>
    <row r="10818" spans="1:12">
      <c r="A10818" s="6">
        <v>10634</v>
      </c>
      <c r="B10818" s="10" t="s">
        <v>25966</v>
      </c>
      <c r="C10818" s="10" t="s">
        <v>7879</v>
      </c>
      <c r="D10818" s="10" t="s">
        <v>59194</v>
      </c>
      <c r="E10818" s="6" t="s">
        <v>15880</v>
      </c>
      <c r="F10818" s="6"/>
      <c r="G10818" s="6" t="str">
        <f t="shared" si="338"/>
        <v>002</v>
      </c>
      <c r="H10818" s="6" t="str">
        <f t="shared" si="339"/>
        <v>043</v>
      </c>
      <c r="J10818" s="57"/>
      <c r="K10818" s="57"/>
      <c r="L10818" s="57"/>
    </row>
    <row r="10819" spans="1:12">
      <c r="A10819" s="6">
        <v>10635</v>
      </c>
      <c r="B10819" s="10" t="s">
        <v>25967</v>
      </c>
      <c r="C10819" s="10" t="s">
        <v>7880</v>
      </c>
      <c r="D10819" s="10" t="s">
        <v>59195</v>
      </c>
      <c r="E10819" s="6" t="s">
        <v>15880</v>
      </c>
      <c r="F10819" s="6"/>
      <c r="G10819" s="6" t="str">
        <f t="shared" si="338"/>
        <v>002</v>
      </c>
      <c r="H10819" s="6" t="str">
        <f t="shared" si="339"/>
        <v>043</v>
      </c>
      <c r="J10819" s="57"/>
      <c r="K10819" s="57"/>
      <c r="L10819" s="57"/>
    </row>
    <row r="10820" spans="1:12">
      <c r="A10820" s="6">
        <v>10636</v>
      </c>
      <c r="B10820" s="10" t="s">
        <v>25968</v>
      </c>
      <c r="C10820" s="10" t="s">
        <v>7881</v>
      </c>
      <c r="D10820" s="10" t="s">
        <v>35091</v>
      </c>
      <c r="E10820" s="6" t="s">
        <v>15880</v>
      </c>
      <c r="F10820" s="6"/>
      <c r="G10820" s="6" t="str">
        <f t="shared" si="338"/>
        <v>002</v>
      </c>
      <c r="H10820" s="6" t="str">
        <f t="shared" si="339"/>
        <v>043</v>
      </c>
      <c r="J10820" s="57"/>
      <c r="K10820" s="57"/>
      <c r="L10820" s="57"/>
    </row>
    <row r="10821" spans="1:12">
      <c r="A10821" s="6">
        <v>10637</v>
      </c>
      <c r="B10821" s="10" t="s">
        <v>25969</v>
      </c>
      <c r="C10821" s="10" t="s">
        <v>7882</v>
      </c>
      <c r="D10821" s="10" t="s">
        <v>39170</v>
      </c>
      <c r="E10821" s="6" t="s">
        <v>15880</v>
      </c>
      <c r="F10821" s="6"/>
      <c r="G10821" s="6" t="str">
        <f t="shared" si="338"/>
        <v>002</v>
      </c>
      <c r="H10821" s="6" t="str">
        <f t="shared" si="339"/>
        <v>043</v>
      </c>
      <c r="J10821" s="57"/>
      <c r="K10821" s="57"/>
      <c r="L10821" s="57"/>
    </row>
    <row r="10822" spans="1:12">
      <c r="A10822" s="6">
        <v>10638</v>
      </c>
      <c r="B10822" s="10" t="s">
        <v>25970</v>
      </c>
      <c r="C10822" s="10" t="s">
        <v>7883</v>
      </c>
      <c r="D10822" s="10" t="s">
        <v>59196</v>
      </c>
      <c r="E10822" s="6" t="s">
        <v>15880</v>
      </c>
      <c r="F10822" s="6"/>
      <c r="G10822" s="6" t="str">
        <f t="shared" si="338"/>
        <v>002</v>
      </c>
      <c r="H10822" s="6" t="str">
        <f t="shared" si="339"/>
        <v>043</v>
      </c>
      <c r="J10822" s="57"/>
      <c r="K10822" s="57"/>
      <c r="L10822" s="57"/>
    </row>
    <row r="10823" spans="1:12">
      <c r="A10823" s="6">
        <v>10639</v>
      </c>
      <c r="B10823" s="10" t="s">
        <v>25971</v>
      </c>
      <c r="C10823" s="10" t="s">
        <v>7884</v>
      </c>
      <c r="D10823" s="10" t="s">
        <v>39171</v>
      </c>
      <c r="E10823" s="6" t="s">
        <v>15880</v>
      </c>
      <c r="F10823" s="6"/>
      <c r="G10823" s="6" t="str">
        <f t="shared" si="338"/>
        <v>002</v>
      </c>
      <c r="H10823" s="6" t="str">
        <f t="shared" si="339"/>
        <v>043</v>
      </c>
      <c r="J10823" s="57"/>
      <c r="K10823" s="57"/>
      <c r="L10823" s="57"/>
    </row>
    <row r="10824" spans="1:12">
      <c r="A10824" s="6">
        <v>10640</v>
      </c>
      <c r="B10824" s="10" t="s">
        <v>25972</v>
      </c>
      <c r="C10824" s="10" t="s">
        <v>7885</v>
      </c>
      <c r="D10824" s="10" t="s">
        <v>59197</v>
      </c>
      <c r="E10824" s="6" t="s">
        <v>15880</v>
      </c>
      <c r="F10824" s="6"/>
      <c r="G10824" s="6" t="str">
        <f t="shared" si="338"/>
        <v>002</v>
      </c>
      <c r="H10824" s="6" t="str">
        <f t="shared" si="339"/>
        <v>043</v>
      </c>
      <c r="J10824" s="57"/>
      <c r="K10824" s="57"/>
      <c r="L10824" s="57"/>
    </row>
    <row r="10825" spans="1:12">
      <c r="A10825" s="6">
        <v>10641</v>
      </c>
      <c r="B10825" s="10" t="s">
        <v>25973</v>
      </c>
      <c r="C10825" s="10" t="s">
        <v>7886</v>
      </c>
      <c r="D10825" s="10" t="s">
        <v>59198</v>
      </c>
      <c r="E10825" s="6" t="s">
        <v>15880</v>
      </c>
      <c r="F10825" s="6"/>
      <c r="G10825" s="6" t="str">
        <f t="shared" si="338"/>
        <v>002</v>
      </c>
      <c r="H10825" s="6" t="str">
        <f t="shared" si="339"/>
        <v>043</v>
      </c>
      <c r="J10825" s="57"/>
      <c r="K10825" s="57"/>
      <c r="L10825" s="57"/>
    </row>
    <row r="10826" spans="1:12">
      <c r="A10826" s="6">
        <v>10642</v>
      </c>
      <c r="B10826" s="10" t="s">
        <v>25974</v>
      </c>
      <c r="C10826" s="10" t="s">
        <v>7887</v>
      </c>
      <c r="D10826" s="10" t="s">
        <v>59199</v>
      </c>
      <c r="E10826" s="6" t="s">
        <v>15880</v>
      </c>
      <c r="F10826" s="6"/>
      <c r="G10826" s="6" t="str">
        <f t="shared" si="338"/>
        <v>002</v>
      </c>
      <c r="H10826" s="6" t="str">
        <f t="shared" si="339"/>
        <v>043</v>
      </c>
      <c r="J10826" s="57"/>
      <c r="K10826" s="57"/>
      <c r="L10826" s="57"/>
    </row>
    <row r="10827" spans="1:12">
      <c r="A10827" s="6">
        <v>10643</v>
      </c>
      <c r="B10827" s="10" t="s">
        <v>25975</v>
      </c>
      <c r="C10827" s="10" t="s">
        <v>7888</v>
      </c>
      <c r="D10827" s="10" t="s">
        <v>59200</v>
      </c>
      <c r="E10827" s="6" t="s">
        <v>15880</v>
      </c>
      <c r="F10827" s="6"/>
      <c r="G10827" s="6" t="str">
        <f t="shared" si="338"/>
        <v>002</v>
      </c>
      <c r="H10827" s="6" t="str">
        <f t="shared" si="339"/>
        <v>043</v>
      </c>
      <c r="J10827" s="57"/>
      <c r="K10827" s="57"/>
      <c r="L10827" s="57"/>
    </row>
    <row r="10828" spans="1:12">
      <c r="A10828" s="6">
        <v>10644</v>
      </c>
      <c r="B10828" s="10" t="s">
        <v>25976</v>
      </c>
      <c r="C10828" s="10" t="s">
        <v>7889</v>
      </c>
      <c r="D10828" s="10" t="s">
        <v>39172</v>
      </c>
      <c r="E10828" s="6" t="s">
        <v>15880</v>
      </c>
      <c r="F10828" s="6"/>
      <c r="G10828" s="6" t="str">
        <f t="shared" si="338"/>
        <v>002</v>
      </c>
      <c r="H10828" s="6" t="str">
        <f t="shared" si="339"/>
        <v>043</v>
      </c>
      <c r="J10828" s="57"/>
      <c r="K10828" s="57"/>
      <c r="L10828" s="57"/>
    </row>
    <row r="10829" spans="1:12">
      <c r="A10829" s="6">
        <v>10645</v>
      </c>
      <c r="B10829" s="10" t="s">
        <v>25977</v>
      </c>
      <c r="C10829" s="10" t="s">
        <v>7890</v>
      </c>
      <c r="D10829" s="10" t="s">
        <v>59201</v>
      </c>
      <c r="E10829" s="6" t="s">
        <v>15880</v>
      </c>
      <c r="F10829" s="6"/>
      <c r="G10829" s="6" t="str">
        <f t="shared" si="338"/>
        <v>002</v>
      </c>
      <c r="H10829" s="6" t="str">
        <f t="shared" si="339"/>
        <v>043</v>
      </c>
      <c r="J10829" s="57"/>
      <c r="K10829" s="57"/>
      <c r="L10829" s="57"/>
    </row>
    <row r="10830" spans="1:12">
      <c r="A10830" s="6">
        <v>10646</v>
      </c>
      <c r="B10830" s="10" t="s">
        <v>25978</v>
      </c>
      <c r="C10830" s="10" t="s">
        <v>7891</v>
      </c>
      <c r="D10830" s="10" t="s">
        <v>39173</v>
      </c>
      <c r="E10830" s="6" t="s">
        <v>15880</v>
      </c>
      <c r="F10830" s="6"/>
      <c r="G10830" s="6" t="str">
        <f t="shared" si="338"/>
        <v>002</v>
      </c>
      <c r="H10830" s="6" t="str">
        <f t="shared" si="339"/>
        <v>043</v>
      </c>
      <c r="J10830" s="57"/>
      <c r="K10830" s="57"/>
      <c r="L10830" s="57"/>
    </row>
    <row r="10831" spans="1:12">
      <c r="A10831" s="6">
        <v>10647</v>
      </c>
      <c r="B10831" s="10" t="s">
        <v>25979</v>
      </c>
      <c r="C10831" s="10" t="s">
        <v>7892</v>
      </c>
      <c r="D10831" s="10" t="s">
        <v>39174</v>
      </c>
      <c r="E10831" s="6" t="s">
        <v>15880</v>
      </c>
      <c r="F10831" s="6"/>
      <c r="G10831" s="6" t="str">
        <f t="shared" si="338"/>
        <v>002</v>
      </c>
      <c r="H10831" s="6" t="str">
        <f t="shared" si="339"/>
        <v>043</v>
      </c>
      <c r="J10831" s="57"/>
      <c r="K10831" s="57"/>
      <c r="L10831" s="57"/>
    </row>
    <row r="10832" spans="1:12">
      <c r="A10832" s="6">
        <v>10648</v>
      </c>
      <c r="B10832" s="10" t="s">
        <v>25980</v>
      </c>
      <c r="C10832" s="10" t="s">
        <v>7893</v>
      </c>
      <c r="D10832" s="10" t="s">
        <v>59202</v>
      </c>
      <c r="E10832" s="6" t="s">
        <v>15880</v>
      </c>
      <c r="F10832" s="6"/>
      <c r="G10832" s="6" t="str">
        <f t="shared" si="338"/>
        <v>002</v>
      </c>
      <c r="H10832" s="6" t="str">
        <f t="shared" si="339"/>
        <v>043</v>
      </c>
      <c r="J10832" s="57"/>
      <c r="K10832" s="57"/>
      <c r="L10832" s="57"/>
    </row>
    <row r="10833" spans="1:12">
      <c r="A10833" s="6">
        <v>10649</v>
      </c>
      <c r="B10833" s="10" t="s">
        <v>25981</v>
      </c>
      <c r="C10833" s="10" t="s">
        <v>7894</v>
      </c>
      <c r="D10833" s="10" t="s">
        <v>59202</v>
      </c>
      <c r="E10833" s="6" t="s">
        <v>15880</v>
      </c>
      <c r="F10833" s="6"/>
      <c r="G10833" s="6" t="str">
        <f t="shared" si="338"/>
        <v>002</v>
      </c>
      <c r="H10833" s="6" t="str">
        <f t="shared" si="339"/>
        <v>043</v>
      </c>
      <c r="J10833" s="57"/>
      <c r="K10833" s="57"/>
      <c r="L10833" s="57"/>
    </row>
    <row r="10834" spans="1:12">
      <c r="A10834" s="6">
        <v>10650</v>
      </c>
      <c r="B10834" s="10" t="s">
        <v>25982</v>
      </c>
      <c r="C10834" s="10" t="s">
        <v>7895</v>
      </c>
      <c r="D10834" s="10" t="s">
        <v>59152</v>
      </c>
      <c r="E10834" s="6" t="s">
        <v>15880</v>
      </c>
      <c r="F10834" s="50"/>
      <c r="G10834" s="6" t="str">
        <f t="shared" si="338"/>
        <v>002</v>
      </c>
      <c r="H10834" s="6" t="str">
        <f t="shared" si="339"/>
        <v>043</v>
      </c>
      <c r="J10834" s="57"/>
      <c r="K10834" s="57"/>
      <c r="L10834" s="57"/>
    </row>
    <row r="10835" spans="1:12">
      <c r="A10835" s="6">
        <v>10651</v>
      </c>
      <c r="B10835" s="10" t="s">
        <v>25983</v>
      </c>
      <c r="C10835" s="10" t="s">
        <v>7896</v>
      </c>
      <c r="D10835" s="10" t="s">
        <v>37045</v>
      </c>
      <c r="E10835" s="6" t="s">
        <v>15880</v>
      </c>
      <c r="F10835" s="50"/>
      <c r="G10835" s="6" t="str">
        <f t="shared" si="338"/>
        <v>002</v>
      </c>
      <c r="H10835" s="6" t="str">
        <f t="shared" si="339"/>
        <v>043</v>
      </c>
      <c r="J10835" s="57"/>
      <c r="K10835" s="57"/>
      <c r="L10835" s="57"/>
    </row>
    <row r="10836" spans="1:12">
      <c r="A10836" s="6">
        <v>10652</v>
      </c>
      <c r="B10836" s="10" t="s">
        <v>25984</v>
      </c>
      <c r="C10836" s="10" t="s">
        <v>7897</v>
      </c>
      <c r="D10836" s="10" t="s">
        <v>59203</v>
      </c>
      <c r="E10836" s="6" t="s">
        <v>15880</v>
      </c>
      <c r="F10836" s="50"/>
      <c r="G10836" s="6" t="str">
        <f t="shared" si="338"/>
        <v>002</v>
      </c>
      <c r="H10836" s="6" t="str">
        <f t="shared" si="339"/>
        <v>043</v>
      </c>
      <c r="J10836" s="57"/>
      <c r="K10836" s="57"/>
      <c r="L10836" s="57"/>
    </row>
    <row r="10837" spans="1:12">
      <c r="A10837" s="6">
        <v>10653</v>
      </c>
      <c r="B10837" s="10" t="s">
        <v>25985</v>
      </c>
      <c r="C10837" s="10" t="s">
        <v>7898</v>
      </c>
      <c r="D10837" s="10" t="s">
        <v>59204</v>
      </c>
      <c r="E10837" s="6" t="s">
        <v>15880</v>
      </c>
      <c r="F10837" s="50"/>
      <c r="G10837" s="6" t="str">
        <f t="shared" si="338"/>
        <v>002</v>
      </c>
      <c r="H10837" s="6" t="str">
        <f t="shared" si="339"/>
        <v>043</v>
      </c>
    </row>
    <row r="10838" spans="1:12">
      <c r="A10838" s="6">
        <v>10654</v>
      </c>
      <c r="B10838" s="10" t="s">
        <v>25986</v>
      </c>
      <c r="C10838" s="10" t="s">
        <v>7899</v>
      </c>
      <c r="D10838" s="10" t="s">
        <v>35092</v>
      </c>
      <c r="E10838" s="6" t="s">
        <v>15880</v>
      </c>
      <c r="F10838" s="50"/>
      <c r="G10838" s="6" t="str">
        <f t="shared" si="338"/>
        <v>002</v>
      </c>
      <c r="H10838" s="6" t="str">
        <f t="shared" si="339"/>
        <v>043</v>
      </c>
    </row>
    <row r="10839" spans="1:12">
      <c r="A10839" s="6">
        <v>10655</v>
      </c>
      <c r="B10839" s="10" t="s">
        <v>25987</v>
      </c>
      <c r="C10839" s="10" t="s">
        <v>7900</v>
      </c>
      <c r="D10839" s="10" t="s">
        <v>35091</v>
      </c>
      <c r="E10839" s="6" t="s">
        <v>15880</v>
      </c>
      <c r="F10839" s="50"/>
      <c r="G10839" s="6" t="str">
        <f t="shared" si="338"/>
        <v>002</v>
      </c>
      <c r="H10839" s="6" t="str">
        <f t="shared" si="339"/>
        <v>043</v>
      </c>
    </row>
    <row r="10840" spans="1:12">
      <c r="A10840" s="6">
        <v>10656</v>
      </c>
      <c r="B10840" s="10" t="s">
        <v>25988</v>
      </c>
      <c r="C10840" s="10" t="s">
        <v>7901</v>
      </c>
      <c r="D10840" s="10" t="s">
        <v>39175</v>
      </c>
      <c r="E10840" s="6" t="s">
        <v>15880</v>
      </c>
      <c r="F10840" s="50"/>
      <c r="G10840" s="6" t="str">
        <f t="shared" si="338"/>
        <v>002</v>
      </c>
      <c r="H10840" s="6" t="str">
        <f t="shared" si="339"/>
        <v>043</v>
      </c>
    </row>
    <row r="10841" spans="1:12">
      <c r="A10841" s="6">
        <v>10657</v>
      </c>
      <c r="B10841" s="10" t="s">
        <v>25989</v>
      </c>
      <c r="C10841" s="10" t="s">
        <v>7902</v>
      </c>
      <c r="D10841" s="10" t="s">
        <v>59205</v>
      </c>
      <c r="E10841" s="6" t="s">
        <v>15880</v>
      </c>
      <c r="F10841" s="50"/>
      <c r="G10841" s="6" t="str">
        <f t="shared" si="338"/>
        <v>002</v>
      </c>
      <c r="H10841" s="6" t="str">
        <f t="shared" si="339"/>
        <v>043</v>
      </c>
    </row>
    <row r="10842" spans="1:12">
      <c r="A10842" s="6">
        <v>10658</v>
      </c>
      <c r="B10842" s="10" t="s">
        <v>25990</v>
      </c>
      <c r="C10842" s="10" t="s">
        <v>7903</v>
      </c>
      <c r="D10842" s="10" t="s">
        <v>59206</v>
      </c>
      <c r="E10842" s="6" t="s">
        <v>15880</v>
      </c>
      <c r="F10842" s="50"/>
      <c r="G10842" s="6" t="str">
        <f t="shared" si="338"/>
        <v>002</v>
      </c>
      <c r="H10842" s="6" t="str">
        <f t="shared" si="339"/>
        <v>043</v>
      </c>
    </row>
    <row r="10843" spans="1:12">
      <c r="A10843" s="6">
        <v>10659</v>
      </c>
      <c r="B10843" s="10" t="s">
        <v>25991</v>
      </c>
      <c r="C10843" s="10" t="s">
        <v>7904</v>
      </c>
      <c r="D10843" s="10" t="s">
        <v>39176</v>
      </c>
      <c r="E10843" s="6" t="s">
        <v>15880</v>
      </c>
      <c r="F10843" s="50"/>
      <c r="G10843" s="6" t="str">
        <f t="shared" si="338"/>
        <v>002</v>
      </c>
      <c r="H10843" s="6" t="str">
        <f t="shared" si="339"/>
        <v>043</v>
      </c>
    </row>
    <row r="10844" spans="1:12">
      <c r="A10844" s="6">
        <v>10660</v>
      </c>
      <c r="B10844" s="10" t="s">
        <v>25992</v>
      </c>
      <c r="C10844" s="10" t="s">
        <v>7905</v>
      </c>
      <c r="D10844" s="10" t="s">
        <v>59207</v>
      </c>
      <c r="E10844" s="6" t="s">
        <v>15880</v>
      </c>
      <c r="F10844" s="6"/>
      <c r="G10844" s="6" t="str">
        <f t="shared" si="338"/>
        <v>002</v>
      </c>
      <c r="H10844" s="6" t="str">
        <f t="shared" si="339"/>
        <v>043</v>
      </c>
      <c r="J10844" s="57"/>
      <c r="K10844" s="57"/>
      <c r="L10844" s="57"/>
    </row>
    <row r="10845" spans="1:12">
      <c r="A10845" s="6">
        <v>10661</v>
      </c>
      <c r="B10845" s="10" t="s">
        <v>25993</v>
      </c>
      <c r="C10845" s="10" t="s">
        <v>7906</v>
      </c>
      <c r="D10845" s="10" t="s">
        <v>59208</v>
      </c>
      <c r="E10845" s="6" t="s">
        <v>15880</v>
      </c>
      <c r="F10845" s="6"/>
      <c r="G10845" s="6" t="str">
        <f t="shared" si="338"/>
        <v>002</v>
      </c>
      <c r="H10845" s="6" t="str">
        <f t="shared" si="339"/>
        <v>043</v>
      </c>
      <c r="J10845" s="57"/>
      <c r="K10845" s="57"/>
      <c r="L10845" s="57"/>
    </row>
    <row r="10846" spans="1:12">
      <c r="A10846" s="6">
        <v>10662</v>
      </c>
      <c r="B10846" s="10" t="s">
        <v>25994</v>
      </c>
      <c r="C10846" s="10" t="s">
        <v>7907</v>
      </c>
      <c r="D10846" s="10" t="s">
        <v>39159</v>
      </c>
      <c r="E10846" s="6" t="s">
        <v>15880</v>
      </c>
      <c r="F10846" s="6"/>
      <c r="G10846" s="6" t="str">
        <f t="shared" si="338"/>
        <v>002</v>
      </c>
      <c r="H10846" s="6" t="str">
        <f t="shared" si="339"/>
        <v>043</v>
      </c>
      <c r="J10846" s="57"/>
      <c r="K10846" s="57"/>
      <c r="L10846" s="57"/>
    </row>
    <row r="10847" spans="1:12">
      <c r="A10847" s="6">
        <v>10663</v>
      </c>
      <c r="B10847" s="10" t="s">
        <v>25995</v>
      </c>
      <c r="C10847" s="10" t="s">
        <v>7908</v>
      </c>
      <c r="D10847" s="10" t="s">
        <v>59209</v>
      </c>
      <c r="E10847" s="6" t="s">
        <v>15880</v>
      </c>
      <c r="F10847" s="6"/>
      <c r="G10847" s="6" t="str">
        <f t="shared" si="338"/>
        <v>002</v>
      </c>
      <c r="H10847" s="6" t="str">
        <f t="shared" si="339"/>
        <v>043</v>
      </c>
      <c r="J10847" s="57"/>
      <c r="K10847" s="57"/>
      <c r="L10847" s="57"/>
    </row>
    <row r="10848" spans="1:12">
      <c r="A10848" s="6">
        <v>10664</v>
      </c>
      <c r="B10848" s="10" t="s">
        <v>25996</v>
      </c>
      <c r="C10848" s="10" t="s">
        <v>7909</v>
      </c>
      <c r="D10848" s="10" t="s">
        <v>59210</v>
      </c>
      <c r="E10848" s="6" t="s">
        <v>15880</v>
      </c>
      <c r="F10848" s="6"/>
      <c r="G10848" s="6" t="str">
        <f t="shared" ref="G10848:G10911" si="340">+LEFT(C10848,3)</f>
        <v>002</v>
      </c>
      <c r="H10848" s="6" t="str">
        <f t="shared" ref="H10848:H10911" si="341">+MID(C10848,5,3)</f>
        <v>043</v>
      </c>
      <c r="J10848" s="57"/>
      <c r="K10848" s="57"/>
      <c r="L10848" s="57"/>
    </row>
    <row r="10849" spans="1:12">
      <c r="A10849" s="6">
        <v>10665</v>
      </c>
      <c r="B10849" s="10" t="s">
        <v>25997</v>
      </c>
      <c r="C10849" s="10" t="s">
        <v>7910</v>
      </c>
      <c r="D10849" s="10" t="s">
        <v>39177</v>
      </c>
      <c r="E10849" s="6" t="s">
        <v>15880</v>
      </c>
      <c r="F10849" s="6"/>
      <c r="G10849" s="6" t="str">
        <f t="shared" si="340"/>
        <v>002</v>
      </c>
      <c r="H10849" s="6" t="str">
        <f t="shared" si="341"/>
        <v>043</v>
      </c>
      <c r="J10849" s="57"/>
      <c r="K10849" s="57"/>
      <c r="L10849" s="57"/>
    </row>
    <row r="10850" spans="1:12">
      <c r="A10850" s="6">
        <v>10666</v>
      </c>
      <c r="B10850" s="10" t="s">
        <v>25998</v>
      </c>
      <c r="C10850" s="10" t="s">
        <v>7911</v>
      </c>
      <c r="D10850" s="10" t="s">
        <v>59211</v>
      </c>
      <c r="E10850" s="6" t="s">
        <v>15880</v>
      </c>
      <c r="F10850" s="6"/>
      <c r="G10850" s="6" t="str">
        <f t="shared" si="340"/>
        <v>002</v>
      </c>
      <c r="H10850" s="6" t="str">
        <f t="shared" si="341"/>
        <v>043</v>
      </c>
      <c r="J10850" s="57"/>
      <c r="K10850" s="57"/>
      <c r="L10850" s="57"/>
    </row>
    <row r="10851" spans="1:12">
      <c r="A10851" s="6">
        <v>10667</v>
      </c>
      <c r="B10851" s="10" t="s">
        <v>25999</v>
      </c>
      <c r="C10851" s="10" t="s">
        <v>7912</v>
      </c>
      <c r="D10851" s="10" t="s">
        <v>59212</v>
      </c>
      <c r="E10851" s="6" t="s">
        <v>15880</v>
      </c>
      <c r="F10851" s="6"/>
      <c r="G10851" s="6" t="str">
        <f t="shared" si="340"/>
        <v>002</v>
      </c>
      <c r="H10851" s="6" t="str">
        <f t="shared" si="341"/>
        <v>043</v>
      </c>
      <c r="J10851" s="57"/>
      <c r="K10851" s="57"/>
      <c r="L10851" s="57"/>
    </row>
    <row r="10852" spans="1:12">
      <c r="A10852" s="6">
        <v>10668</v>
      </c>
      <c r="B10852" s="10" t="s">
        <v>26000</v>
      </c>
      <c r="C10852" s="10" t="s">
        <v>7913</v>
      </c>
      <c r="D10852" s="10" t="s">
        <v>39178</v>
      </c>
      <c r="E10852" s="6" t="s">
        <v>15880</v>
      </c>
      <c r="F10852" s="6"/>
      <c r="G10852" s="6" t="str">
        <f t="shared" si="340"/>
        <v>002</v>
      </c>
      <c r="H10852" s="6" t="str">
        <f t="shared" si="341"/>
        <v>043</v>
      </c>
      <c r="J10852" s="57"/>
      <c r="K10852" s="57"/>
      <c r="L10852" s="57"/>
    </row>
    <row r="10853" spans="1:12">
      <c r="A10853" s="6">
        <v>10669</v>
      </c>
      <c r="B10853" s="10" t="s">
        <v>26001</v>
      </c>
      <c r="C10853" s="10" t="s">
        <v>7914</v>
      </c>
      <c r="D10853" s="10" t="s">
        <v>59209</v>
      </c>
      <c r="E10853" s="6" t="s">
        <v>15880</v>
      </c>
      <c r="F10853" s="6"/>
      <c r="G10853" s="6" t="str">
        <f t="shared" si="340"/>
        <v>002</v>
      </c>
      <c r="H10853" s="6" t="str">
        <f t="shared" si="341"/>
        <v>043</v>
      </c>
      <c r="J10853" s="57"/>
      <c r="K10853" s="57"/>
      <c r="L10853" s="57"/>
    </row>
    <row r="10854" spans="1:12">
      <c r="A10854" s="6">
        <v>10670</v>
      </c>
      <c r="B10854" s="10" t="s">
        <v>26002</v>
      </c>
      <c r="C10854" s="10" t="s">
        <v>7915</v>
      </c>
      <c r="D10854" s="10" t="s">
        <v>37045</v>
      </c>
      <c r="E10854" s="6" t="s">
        <v>15880</v>
      </c>
      <c r="F10854" s="6"/>
      <c r="G10854" s="6" t="str">
        <f t="shared" si="340"/>
        <v>002</v>
      </c>
      <c r="H10854" s="6" t="str">
        <f t="shared" si="341"/>
        <v>043</v>
      </c>
      <c r="J10854" s="57"/>
      <c r="K10854" s="57"/>
      <c r="L10854" s="57"/>
    </row>
    <row r="10855" spans="1:12">
      <c r="A10855" s="6">
        <v>10671</v>
      </c>
      <c r="B10855" s="10" t="s">
        <v>26003</v>
      </c>
      <c r="C10855" s="10" t="s">
        <v>7916</v>
      </c>
      <c r="D10855" s="10" t="s">
        <v>59213</v>
      </c>
      <c r="E10855" s="6" t="s">
        <v>15880</v>
      </c>
      <c r="F10855" s="6"/>
      <c r="G10855" s="6" t="str">
        <f t="shared" si="340"/>
        <v>002</v>
      </c>
      <c r="H10855" s="6" t="str">
        <f t="shared" si="341"/>
        <v>043</v>
      </c>
      <c r="J10855" s="57"/>
      <c r="K10855" s="57"/>
      <c r="L10855" s="57"/>
    </row>
    <row r="10856" spans="1:12">
      <c r="A10856" s="6">
        <v>10672</v>
      </c>
      <c r="B10856" s="10" t="s">
        <v>26004</v>
      </c>
      <c r="C10856" s="10" t="s">
        <v>7917</v>
      </c>
      <c r="D10856" s="10" t="s">
        <v>39179</v>
      </c>
      <c r="E10856" s="6" t="s">
        <v>15880</v>
      </c>
      <c r="F10856" s="6"/>
      <c r="G10856" s="6" t="str">
        <f t="shared" si="340"/>
        <v>002</v>
      </c>
      <c r="H10856" s="6" t="str">
        <f t="shared" si="341"/>
        <v>043</v>
      </c>
      <c r="J10856" s="57"/>
      <c r="K10856" s="57"/>
      <c r="L10856" s="57"/>
    </row>
    <row r="10857" spans="1:12">
      <c r="A10857" s="6">
        <v>10673</v>
      </c>
      <c r="B10857" s="10" t="s">
        <v>26005</v>
      </c>
      <c r="C10857" s="10" t="s">
        <v>7918</v>
      </c>
      <c r="D10857" s="10" t="s">
        <v>59213</v>
      </c>
      <c r="E10857" s="6" t="s">
        <v>15880</v>
      </c>
      <c r="F10857" s="6"/>
      <c r="G10857" s="6" t="str">
        <f t="shared" si="340"/>
        <v>002</v>
      </c>
      <c r="H10857" s="6" t="str">
        <f t="shared" si="341"/>
        <v>043</v>
      </c>
      <c r="J10857" s="57"/>
      <c r="K10857" s="57"/>
      <c r="L10857" s="57"/>
    </row>
    <row r="10858" spans="1:12">
      <c r="A10858" s="6">
        <v>10674</v>
      </c>
      <c r="B10858" s="10" t="s">
        <v>26006</v>
      </c>
      <c r="C10858" s="10" t="s">
        <v>7919</v>
      </c>
      <c r="D10858" s="10" t="s">
        <v>35093</v>
      </c>
      <c r="E10858" s="6" t="s">
        <v>15880</v>
      </c>
      <c r="F10858" s="6"/>
      <c r="G10858" s="6" t="str">
        <f t="shared" si="340"/>
        <v>002</v>
      </c>
      <c r="H10858" s="6" t="str">
        <f t="shared" si="341"/>
        <v>043</v>
      </c>
      <c r="J10858" s="57"/>
      <c r="K10858" s="57"/>
      <c r="L10858" s="57"/>
    </row>
    <row r="10859" spans="1:12">
      <c r="A10859" s="6">
        <v>10675</v>
      </c>
      <c r="B10859" s="10" t="s">
        <v>26007</v>
      </c>
      <c r="C10859" s="10" t="s">
        <v>7920</v>
      </c>
      <c r="D10859" s="10" t="s">
        <v>59214</v>
      </c>
      <c r="E10859" s="6" t="s">
        <v>15880</v>
      </c>
      <c r="F10859" s="6"/>
      <c r="G10859" s="6" t="str">
        <f t="shared" si="340"/>
        <v>002</v>
      </c>
      <c r="H10859" s="6" t="str">
        <f t="shared" si="341"/>
        <v>043</v>
      </c>
      <c r="J10859" s="57"/>
      <c r="K10859" s="57"/>
      <c r="L10859" s="57"/>
    </row>
    <row r="10860" spans="1:12">
      <c r="A10860" s="6">
        <v>10676</v>
      </c>
      <c r="B10860" s="10" t="s">
        <v>26008</v>
      </c>
      <c r="C10860" s="10" t="s">
        <v>7921</v>
      </c>
      <c r="D10860" s="10" t="s">
        <v>35085</v>
      </c>
      <c r="E10860" s="6" t="s">
        <v>15880</v>
      </c>
      <c r="F10860" s="6"/>
      <c r="G10860" s="6" t="str">
        <f t="shared" si="340"/>
        <v>002</v>
      </c>
      <c r="H10860" s="6" t="str">
        <f t="shared" si="341"/>
        <v>043</v>
      </c>
      <c r="J10860" s="57"/>
      <c r="K10860" s="57"/>
      <c r="L10860" s="57"/>
    </row>
    <row r="10861" spans="1:12">
      <c r="A10861" s="6">
        <v>10677</v>
      </c>
      <c r="B10861" s="10" t="s">
        <v>26009</v>
      </c>
      <c r="C10861" s="10" t="s">
        <v>7922</v>
      </c>
      <c r="D10861" s="10" t="s">
        <v>59198</v>
      </c>
      <c r="E10861" s="6" t="s">
        <v>15880</v>
      </c>
      <c r="F10861" s="6"/>
      <c r="G10861" s="6" t="str">
        <f t="shared" si="340"/>
        <v>002</v>
      </c>
      <c r="H10861" s="6" t="str">
        <f t="shared" si="341"/>
        <v>043</v>
      </c>
      <c r="J10861" s="57"/>
      <c r="K10861" s="57"/>
      <c r="L10861" s="57"/>
    </row>
    <row r="10862" spans="1:12">
      <c r="A10862" s="6">
        <v>10678</v>
      </c>
      <c r="B10862" s="10" t="s">
        <v>26010</v>
      </c>
      <c r="C10862" s="10" t="s">
        <v>7923</v>
      </c>
      <c r="D10862" s="10" t="s">
        <v>39180</v>
      </c>
      <c r="E10862" s="6" t="s">
        <v>15880</v>
      </c>
      <c r="F10862" s="6"/>
      <c r="G10862" s="6" t="str">
        <f t="shared" si="340"/>
        <v>002</v>
      </c>
      <c r="H10862" s="6" t="str">
        <f t="shared" si="341"/>
        <v>043</v>
      </c>
      <c r="J10862" s="57"/>
      <c r="K10862" s="57"/>
      <c r="L10862" s="57"/>
    </row>
    <row r="10863" spans="1:12">
      <c r="A10863" s="6">
        <v>10679</v>
      </c>
      <c r="B10863" s="10" t="s">
        <v>26011</v>
      </c>
      <c r="C10863" s="10" t="s">
        <v>7924</v>
      </c>
      <c r="D10863" s="10" t="s">
        <v>59215</v>
      </c>
      <c r="E10863" s="6" t="s">
        <v>15880</v>
      </c>
      <c r="F10863" s="6"/>
      <c r="G10863" s="6" t="str">
        <f t="shared" si="340"/>
        <v>002</v>
      </c>
      <c r="H10863" s="6" t="str">
        <f t="shared" si="341"/>
        <v>043</v>
      </c>
      <c r="J10863" s="57"/>
      <c r="K10863" s="57"/>
      <c r="L10863" s="57"/>
    </row>
    <row r="10864" spans="1:12">
      <c r="A10864" s="6">
        <v>10680</v>
      </c>
      <c r="B10864" s="10" t="s">
        <v>26012</v>
      </c>
      <c r="C10864" s="10" t="s">
        <v>7925</v>
      </c>
      <c r="D10864" s="10" t="s">
        <v>59216</v>
      </c>
      <c r="E10864" s="6" t="s">
        <v>15880</v>
      </c>
      <c r="F10864" s="6"/>
      <c r="G10864" s="6" t="str">
        <f t="shared" si="340"/>
        <v>002</v>
      </c>
      <c r="H10864" s="6" t="str">
        <f t="shared" si="341"/>
        <v>043</v>
      </c>
      <c r="J10864" s="57"/>
      <c r="K10864" s="57"/>
      <c r="L10864" s="57"/>
    </row>
    <row r="10865" spans="1:12">
      <c r="A10865" s="6">
        <v>10681</v>
      </c>
      <c r="B10865" s="10" t="s">
        <v>26013</v>
      </c>
      <c r="C10865" s="10" t="s">
        <v>7926</v>
      </c>
      <c r="D10865" s="10" t="s">
        <v>59217</v>
      </c>
      <c r="E10865" s="6" t="s">
        <v>15880</v>
      </c>
      <c r="F10865" s="6"/>
      <c r="G10865" s="6" t="str">
        <f t="shared" si="340"/>
        <v>002</v>
      </c>
      <c r="H10865" s="6" t="str">
        <f t="shared" si="341"/>
        <v>043</v>
      </c>
      <c r="J10865" s="57"/>
      <c r="K10865" s="57"/>
      <c r="L10865" s="57"/>
    </row>
    <row r="10866" spans="1:12">
      <c r="A10866" s="6">
        <v>10682</v>
      </c>
      <c r="B10866" s="10" t="s">
        <v>26014</v>
      </c>
      <c r="C10866" s="10" t="s">
        <v>7927</v>
      </c>
      <c r="D10866" s="10" t="s">
        <v>59218</v>
      </c>
      <c r="E10866" s="6" t="s">
        <v>15880</v>
      </c>
      <c r="F10866" s="6"/>
      <c r="G10866" s="6" t="str">
        <f t="shared" si="340"/>
        <v>002</v>
      </c>
      <c r="H10866" s="6" t="str">
        <f t="shared" si="341"/>
        <v>043</v>
      </c>
      <c r="J10866" s="57"/>
      <c r="K10866" s="57"/>
      <c r="L10866" s="57"/>
    </row>
    <row r="10867" spans="1:12">
      <c r="A10867" s="6">
        <v>10683</v>
      </c>
      <c r="B10867" s="10" t="s">
        <v>15962</v>
      </c>
      <c r="C10867" s="10" t="s">
        <v>15967</v>
      </c>
      <c r="D10867" s="10" t="s">
        <v>59219</v>
      </c>
      <c r="E10867" s="6" t="s">
        <v>15880</v>
      </c>
      <c r="F10867" s="6"/>
      <c r="G10867" s="6" t="str">
        <f t="shared" si="340"/>
        <v>002</v>
      </c>
      <c r="H10867" s="6" t="str">
        <f t="shared" si="341"/>
        <v>043</v>
      </c>
      <c r="J10867" s="57"/>
      <c r="K10867" s="57"/>
      <c r="L10867" s="57"/>
    </row>
    <row r="10868" spans="1:12">
      <c r="A10868" s="6">
        <v>10684</v>
      </c>
      <c r="B10868" s="10" t="s">
        <v>26015</v>
      </c>
      <c r="C10868" s="10" t="s">
        <v>16104</v>
      </c>
      <c r="D10868" s="10" t="s">
        <v>59220</v>
      </c>
      <c r="E10868" s="6" t="s">
        <v>15880</v>
      </c>
      <c r="F10868" s="6"/>
      <c r="G10868" s="6" t="str">
        <f t="shared" si="340"/>
        <v>002</v>
      </c>
      <c r="H10868" s="6" t="str">
        <f t="shared" si="341"/>
        <v>043</v>
      </c>
      <c r="J10868" s="57"/>
      <c r="K10868" s="57"/>
      <c r="L10868" s="57"/>
    </row>
    <row r="10869" spans="1:12">
      <c r="A10869" s="6">
        <v>10685</v>
      </c>
      <c r="B10869" s="10" t="s">
        <v>26016</v>
      </c>
      <c r="C10869" s="10" t="s">
        <v>16225</v>
      </c>
      <c r="D10869" s="10" t="s">
        <v>59221</v>
      </c>
      <c r="E10869" s="6" t="s">
        <v>15880</v>
      </c>
      <c r="F10869" s="6"/>
      <c r="G10869" s="6" t="str">
        <f t="shared" si="340"/>
        <v>002</v>
      </c>
      <c r="H10869" s="6" t="str">
        <f t="shared" si="341"/>
        <v>043</v>
      </c>
      <c r="J10869" s="57"/>
      <c r="K10869" s="57"/>
      <c r="L10869" s="57"/>
    </row>
    <row r="10870" spans="1:12">
      <c r="A10870" s="6">
        <v>10686</v>
      </c>
      <c r="B10870" s="10" t="s">
        <v>26017</v>
      </c>
      <c r="C10870" s="10" t="s">
        <v>17168</v>
      </c>
      <c r="D10870" s="10" t="s">
        <v>59222</v>
      </c>
      <c r="E10870" s="6" t="s">
        <v>15880</v>
      </c>
      <c r="F10870" s="6"/>
      <c r="G10870" s="6" t="str">
        <f t="shared" si="340"/>
        <v>002</v>
      </c>
      <c r="H10870" s="6" t="str">
        <f t="shared" si="341"/>
        <v>043</v>
      </c>
      <c r="J10870" s="57"/>
      <c r="K10870" s="57"/>
      <c r="L10870" s="57"/>
    </row>
    <row r="10871" spans="1:12">
      <c r="A10871" s="6">
        <v>10687</v>
      </c>
      <c r="B10871" s="10" t="s">
        <v>26018</v>
      </c>
      <c r="C10871" s="10" t="s">
        <v>16275</v>
      </c>
      <c r="D10871" s="10" t="s">
        <v>59216</v>
      </c>
      <c r="E10871" s="6" t="s">
        <v>15880</v>
      </c>
      <c r="F10871" s="6"/>
      <c r="G10871" s="6" t="str">
        <f t="shared" si="340"/>
        <v>002</v>
      </c>
      <c r="H10871" s="6" t="str">
        <f t="shared" si="341"/>
        <v>043</v>
      </c>
      <c r="J10871" s="57"/>
      <c r="K10871" s="57"/>
      <c r="L10871" s="57"/>
    </row>
    <row r="10872" spans="1:12">
      <c r="A10872" s="6">
        <v>10688</v>
      </c>
      <c r="B10872" s="10" t="s">
        <v>26019</v>
      </c>
      <c r="C10872" s="10" t="s">
        <v>17169</v>
      </c>
      <c r="D10872" s="10" t="s">
        <v>35094</v>
      </c>
      <c r="E10872" s="6" t="s">
        <v>15880</v>
      </c>
      <c r="F10872" s="6"/>
      <c r="G10872" s="6" t="str">
        <f t="shared" si="340"/>
        <v>002</v>
      </c>
      <c r="H10872" s="6" t="str">
        <f t="shared" si="341"/>
        <v>043</v>
      </c>
      <c r="J10872" s="57"/>
      <c r="K10872" s="57"/>
      <c r="L10872" s="57"/>
    </row>
    <row r="10873" spans="1:12">
      <c r="A10873" s="6">
        <v>10689</v>
      </c>
      <c r="B10873" s="10" t="s">
        <v>26020</v>
      </c>
      <c r="C10873" s="10" t="s">
        <v>17170</v>
      </c>
      <c r="D10873" s="10" t="s">
        <v>35095</v>
      </c>
      <c r="E10873" s="6" t="s">
        <v>15880</v>
      </c>
      <c r="F10873" s="6"/>
      <c r="G10873" s="6" t="str">
        <f t="shared" si="340"/>
        <v>002</v>
      </c>
      <c r="H10873" s="6" t="str">
        <f t="shared" si="341"/>
        <v>043</v>
      </c>
      <c r="J10873" s="57"/>
      <c r="K10873" s="57"/>
      <c r="L10873" s="57"/>
    </row>
    <row r="10874" spans="1:12">
      <c r="A10874" s="6">
        <v>10690</v>
      </c>
      <c r="B10874" s="10" t="s">
        <v>26021</v>
      </c>
      <c r="C10874" s="10" t="s">
        <v>17171</v>
      </c>
      <c r="D10874" s="10" t="s">
        <v>39181</v>
      </c>
      <c r="E10874" s="6" t="s">
        <v>15880</v>
      </c>
      <c r="F10874" s="6"/>
      <c r="G10874" s="6" t="str">
        <f t="shared" si="340"/>
        <v>002</v>
      </c>
      <c r="H10874" s="6" t="str">
        <f t="shared" si="341"/>
        <v>043</v>
      </c>
      <c r="J10874" s="57"/>
      <c r="K10874" s="57"/>
      <c r="L10874" s="57"/>
    </row>
    <row r="10875" spans="1:12">
      <c r="A10875" s="6">
        <v>10691</v>
      </c>
      <c r="B10875" s="10" t="s">
        <v>26022</v>
      </c>
      <c r="C10875" s="10" t="s">
        <v>17172</v>
      </c>
      <c r="D10875" s="10" t="s">
        <v>35096</v>
      </c>
      <c r="E10875" s="6" t="s">
        <v>15880</v>
      </c>
      <c r="F10875" s="6"/>
      <c r="G10875" s="6" t="str">
        <f t="shared" si="340"/>
        <v>002</v>
      </c>
      <c r="H10875" s="6" t="str">
        <f t="shared" si="341"/>
        <v>043</v>
      </c>
      <c r="J10875" s="57"/>
      <c r="K10875" s="57"/>
      <c r="L10875" s="57"/>
    </row>
    <row r="10876" spans="1:12">
      <c r="A10876" s="6">
        <v>10692</v>
      </c>
      <c r="B10876" s="10" t="s">
        <v>26023</v>
      </c>
      <c r="C10876" s="10" t="s">
        <v>17173</v>
      </c>
      <c r="D10876" s="10" t="s">
        <v>59223</v>
      </c>
      <c r="E10876" s="6" t="s">
        <v>15880</v>
      </c>
      <c r="F10876" s="6"/>
      <c r="G10876" s="6" t="str">
        <f t="shared" si="340"/>
        <v>002</v>
      </c>
      <c r="H10876" s="6" t="str">
        <f t="shared" si="341"/>
        <v>043</v>
      </c>
      <c r="J10876" s="57"/>
      <c r="K10876" s="57"/>
      <c r="L10876" s="57"/>
    </row>
    <row r="10877" spans="1:12">
      <c r="A10877" s="6">
        <v>10693</v>
      </c>
      <c r="B10877" s="10" t="s">
        <v>26024</v>
      </c>
      <c r="C10877" s="10" t="s">
        <v>16554</v>
      </c>
      <c r="D10877" s="10" t="s">
        <v>47317</v>
      </c>
      <c r="E10877" s="6" t="s">
        <v>15880</v>
      </c>
      <c r="F10877" s="6"/>
      <c r="G10877" s="6" t="str">
        <f t="shared" si="340"/>
        <v>002</v>
      </c>
      <c r="H10877" s="6" t="str">
        <f t="shared" si="341"/>
        <v>043</v>
      </c>
      <c r="J10877" s="57"/>
      <c r="K10877" s="57"/>
      <c r="L10877" s="57"/>
    </row>
    <row r="10878" spans="1:12">
      <c r="A10878" s="6">
        <v>10694</v>
      </c>
      <c r="B10878" s="10" t="s">
        <v>26025</v>
      </c>
      <c r="C10878" s="10" t="s">
        <v>17174</v>
      </c>
      <c r="D10878" s="10" t="s">
        <v>39182</v>
      </c>
      <c r="E10878" s="6" t="s">
        <v>15880</v>
      </c>
      <c r="F10878" s="6"/>
      <c r="G10878" s="6" t="str">
        <f t="shared" si="340"/>
        <v>002</v>
      </c>
      <c r="H10878" s="6" t="str">
        <f t="shared" si="341"/>
        <v>043</v>
      </c>
      <c r="J10878" s="57"/>
      <c r="K10878" s="57"/>
      <c r="L10878" s="57"/>
    </row>
    <row r="10879" spans="1:12">
      <c r="A10879" s="6">
        <v>10695</v>
      </c>
      <c r="B10879" s="10" t="s">
        <v>26026</v>
      </c>
      <c r="C10879" s="10" t="s">
        <v>17175</v>
      </c>
      <c r="D10879" s="10" t="s">
        <v>35095</v>
      </c>
      <c r="E10879" s="6" t="s">
        <v>15880</v>
      </c>
      <c r="F10879" s="6"/>
      <c r="G10879" s="6" t="str">
        <f t="shared" si="340"/>
        <v>002</v>
      </c>
      <c r="H10879" s="6" t="str">
        <f t="shared" si="341"/>
        <v>043</v>
      </c>
      <c r="J10879" s="57"/>
      <c r="K10879" s="57"/>
      <c r="L10879" s="57"/>
    </row>
    <row r="10880" spans="1:12">
      <c r="A10880" s="6">
        <v>10696</v>
      </c>
      <c r="B10880" s="10" t="s">
        <v>26027</v>
      </c>
      <c r="C10880" s="10" t="s">
        <v>17176</v>
      </c>
      <c r="D10880" s="10" t="s">
        <v>35097</v>
      </c>
      <c r="E10880" s="6" t="s">
        <v>15880</v>
      </c>
      <c r="F10880" s="6"/>
      <c r="G10880" s="6" t="str">
        <f t="shared" si="340"/>
        <v>002</v>
      </c>
      <c r="H10880" s="6" t="str">
        <f t="shared" si="341"/>
        <v>043</v>
      </c>
      <c r="J10880" s="57"/>
      <c r="K10880" s="57"/>
      <c r="L10880" s="57"/>
    </row>
    <row r="10881" spans="1:12">
      <c r="A10881" s="6">
        <v>10697</v>
      </c>
      <c r="B10881" s="10" t="s">
        <v>26028</v>
      </c>
      <c r="C10881" s="10" t="s">
        <v>17509</v>
      </c>
      <c r="D10881" s="10" t="s">
        <v>35095</v>
      </c>
      <c r="E10881" s="6" t="s">
        <v>15880</v>
      </c>
      <c r="F10881" s="6"/>
      <c r="G10881" s="6" t="str">
        <f t="shared" si="340"/>
        <v>002</v>
      </c>
      <c r="H10881" s="6" t="str">
        <f t="shared" si="341"/>
        <v>043</v>
      </c>
      <c r="J10881" s="57"/>
      <c r="K10881" s="57"/>
      <c r="L10881" s="57"/>
    </row>
    <row r="10882" spans="1:12">
      <c r="A10882" s="6">
        <v>10698</v>
      </c>
      <c r="B10882" s="10" t="s">
        <v>26029</v>
      </c>
      <c r="C10882" s="10" t="s">
        <v>17576</v>
      </c>
      <c r="D10882" s="10" t="s">
        <v>59224</v>
      </c>
      <c r="E10882" s="6" t="s">
        <v>15880</v>
      </c>
      <c r="F10882" s="6"/>
      <c r="G10882" s="6" t="str">
        <f t="shared" si="340"/>
        <v>002</v>
      </c>
      <c r="H10882" s="6" t="str">
        <f t="shared" si="341"/>
        <v>043</v>
      </c>
      <c r="J10882" s="57"/>
      <c r="K10882" s="57"/>
      <c r="L10882" s="57"/>
    </row>
    <row r="10883" spans="1:12">
      <c r="A10883" s="6">
        <v>10699</v>
      </c>
      <c r="B10883" s="10" t="s">
        <v>26030</v>
      </c>
      <c r="C10883" s="10" t="s">
        <v>17575</v>
      </c>
      <c r="D10883" s="10" t="s">
        <v>59225</v>
      </c>
      <c r="E10883" s="6" t="s">
        <v>15880</v>
      </c>
      <c r="F10883" s="6"/>
      <c r="G10883" s="6" t="str">
        <f t="shared" si="340"/>
        <v>002</v>
      </c>
      <c r="H10883" s="6" t="str">
        <f t="shared" si="341"/>
        <v>043</v>
      </c>
      <c r="J10883" s="57"/>
      <c r="K10883" s="57"/>
      <c r="L10883" s="57"/>
    </row>
    <row r="10884" spans="1:12">
      <c r="A10884" s="6">
        <v>10700</v>
      </c>
      <c r="B10884" s="10" t="s">
        <v>26031</v>
      </c>
      <c r="C10884" s="10" t="s">
        <v>17659</v>
      </c>
      <c r="D10884" s="10" t="s">
        <v>59226</v>
      </c>
      <c r="E10884" s="6" t="s">
        <v>15880</v>
      </c>
      <c r="F10884" s="6"/>
      <c r="G10884" s="6" t="str">
        <f t="shared" si="340"/>
        <v>002</v>
      </c>
      <c r="H10884" s="6" t="str">
        <f t="shared" si="341"/>
        <v>043</v>
      </c>
      <c r="J10884" s="57"/>
      <c r="K10884" s="57"/>
      <c r="L10884" s="57"/>
    </row>
    <row r="10885" spans="1:12">
      <c r="A10885" s="6">
        <v>10701</v>
      </c>
      <c r="B10885" s="10" t="s">
        <v>26032</v>
      </c>
      <c r="C10885" s="10" t="s">
        <v>17671</v>
      </c>
      <c r="D10885" s="10" t="s">
        <v>39146</v>
      </c>
      <c r="E10885" s="6" t="s">
        <v>15880</v>
      </c>
      <c r="F10885" s="6"/>
      <c r="G10885" s="6" t="str">
        <f t="shared" si="340"/>
        <v>002</v>
      </c>
      <c r="H10885" s="6" t="str">
        <f t="shared" si="341"/>
        <v>043</v>
      </c>
      <c r="J10885" s="57"/>
      <c r="K10885" s="57"/>
      <c r="L10885" s="57"/>
    </row>
    <row r="10886" spans="1:12">
      <c r="A10886" s="6">
        <v>10702</v>
      </c>
      <c r="B10886" s="10" t="s">
        <v>26033</v>
      </c>
      <c r="C10886" s="10" t="s">
        <v>17672</v>
      </c>
      <c r="D10886" s="10" t="s">
        <v>59163</v>
      </c>
      <c r="E10886" s="6" t="s">
        <v>15880</v>
      </c>
      <c r="F10886" s="6"/>
      <c r="G10886" s="6" t="str">
        <f t="shared" si="340"/>
        <v>002</v>
      </c>
      <c r="H10886" s="6" t="str">
        <f t="shared" si="341"/>
        <v>043</v>
      </c>
      <c r="J10886" s="57"/>
      <c r="K10886" s="57"/>
      <c r="L10886" s="57"/>
    </row>
    <row r="10887" spans="1:12">
      <c r="A10887" s="6">
        <v>10703</v>
      </c>
      <c r="B10887" s="10" t="s">
        <v>26034</v>
      </c>
      <c r="C10887" s="10" t="s">
        <v>17678</v>
      </c>
      <c r="D10887" s="10" t="s">
        <v>59227</v>
      </c>
      <c r="E10887" s="6" t="s">
        <v>15880</v>
      </c>
      <c r="F10887" s="6"/>
      <c r="G10887" s="6" t="str">
        <f t="shared" si="340"/>
        <v>002</v>
      </c>
      <c r="H10887" s="6" t="str">
        <f t="shared" si="341"/>
        <v>043</v>
      </c>
      <c r="J10887" s="57"/>
      <c r="K10887" s="57"/>
      <c r="L10887" s="57"/>
    </row>
    <row r="10888" spans="1:12">
      <c r="A10888" s="6">
        <v>10704</v>
      </c>
      <c r="B10888" s="10" t="s">
        <v>26035</v>
      </c>
      <c r="C10888" s="10" t="s">
        <v>17680</v>
      </c>
      <c r="D10888" s="10" t="s">
        <v>59228</v>
      </c>
      <c r="E10888" s="6" t="s">
        <v>15880</v>
      </c>
      <c r="F10888" s="6"/>
      <c r="G10888" s="6" t="str">
        <f t="shared" si="340"/>
        <v>002</v>
      </c>
      <c r="H10888" s="6" t="str">
        <f t="shared" si="341"/>
        <v>043</v>
      </c>
      <c r="J10888" s="57"/>
      <c r="K10888" s="57"/>
      <c r="L10888" s="57"/>
    </row>
    <row r="10889" spans="1:12">
      <c r="A10889" s="6">
        <v>10705</v>
      </c>
      <c r="B10889" s="10" t="s">
        <v>26036</v>
      </c>
      <c r="C10889" s="10" t="s">
        <v>17701</v>
      </c>
      <c r="D10889" s="10" t="s">
        <v>59229</v>
      </c>
      <c r="E10889" s="6" t="s">
        <v>15880</v>
      </c>
      <c r="F10889" s="6"/>
      <c r="G10889" s="6" t="str">
        <f t="shared" si="340"/>
        <v>002</v>
      </c>
      <c r="H10889" s="6" t="str">
        <f t="shared" si="341"/>
        <v>043</v>
      </c>
      <c r="J10889" s="57"/>
      <c r="K10889" s="57"/>
      <c r="L10889" s="57"/>
    </row>
    <row r="10890" spans="1:12">
      <c r="A10890" s="6">
        <v>10706</v>
      </c>
      <c r="B10890" s="10" t="s">
        <v>26037</v>
      </c>
      <c r="C10890" s="10" t="s">
        <v>17873</v>
      </c>
      <c r="D10890" s="10" t="s">
        <v>39184</v>
      </c>
      <c r="E10890" s="6" t="s">
        <v>15880</v>
      </c>
      <c r="F10890" s="6"/>
      <c r="G10890" s="6" t="str">
        <f t="shared" si="340"/>
        <v>002</v>
      </c>
      <c r="H10890" s="6" t="str">
        <f t="shared" si="341"/>
        <v>043</v>
      </c>
      <c r="J10890" s="57"/>
      <c r="K10890" s="57"/>
      <c r="L10890" s="57"/>
    </row>
    <row r="10891" spans="1:12">
      <c r="A10891" s="6">
        <v>10707</v>
      </c>
      <c r="B10891" s="10" t="s">
        <v>26038</v>
      </c>
      <c r="C10891" s="10" t="s">
        <v>17918</v>
      </c>
      <c r="D10891" s="10" t="s">
        <v>35095</v>
      </c>
      <c r="E10891" s="6" t="s">
        <v>15880</v>
      </c>
      <c r="F10891" s="6"/>
      <c r="G10891" s="6" t="str">
        <f t="shared" si="340"/>
        <v>002</v>
      </c>
      <c r="H10891" s="6" t="str">
        <f t="shared" si="341"/>
        <v>043</v>
      </c>
      <c r="J10891" s="57"/>
      <c r="K10891" s="57"/>
      <c r="L10891" s="57"/>
    </row>
    <row r="10892" spans="1:12">
      <c r="A10892" s="6">
        <v>10708</v>
      </c>
      <c r="B10892" s="10" t="s">
        <v>26039</v>
      </c>
      <c r="C10892" s="10" t="s">
        <v>18289</v>
      </c>
      <c r="D10892" s="10" t="s">
        <v>39177</v>
      </c>
      <c r="E10892" s="6" t="s">
        <v>15880</v>
      </c>
      <c r="F10892" s="6"/>
      <c r="G10892" s="6" t="str">
        <f t="shared" si="340"/>
        <v>002</v>
      </c>
      <c r="H10892" s="6" t="str">
        <f t="shared" si="341"/>
        <v>043</v>
      </c>
      <c r="J10892" s="57"/>
      <c r="K10892" s="57"/>
      <c r="L10892" s="57"/>
    </row>
    <row r="10893" spans="1:12">
      <c r="A10893" s="6">
        <v>10709</v>
      </c>
      <c r="B10893" s="10" t="s">
        <v>44040</v>
      </c>
      <c r="C10893" s="10" t="s">
        <v>44054</v>
      </c>
      <c r="D10893" s="10" t="s">
        <v>44053</v>
      </c>
      <c r="E10893" s="6" t="s">
        <v>15880</v>
      </c>
      <c r="F10893" s="6"/>
      <c r="G10893" s="6" t="str">
        <f t="shared" si="340"/>
        <v>002</v>
      </c>
      <c r="H10893" s="6" t="str">
        <f t="shared" si="341"/>
        <v>043</v>
      </c>
      <c r="J10893" s="57"/>
      <c r="K10893" s="57"/>
      <c r="L10893" s="57"/>
    </row>
    <row r="10894" spans="1:12">
      <c r="A10894" s="6">
        <v>10710</v>
      </c>
      <c r="B10894" s="10" t="s">
        <v>44182</v>
      </c>
      <c r="C10894" s="10" t="s">
        <v>44185</v>
      </c>
      <c r="D10894" s="10" t="s">
        <v>44184</v>
      </c>
      <c r="E10894" s="6" t="s">
        <v>15880</v>
      </c>
      <c r="F10894" s="6"/>
      <c r="G10894" s="6" t="str">
        <f t="shared" si="340"/>
        <v>002</v>
      </c>
      <c r="H10894" s="6" t="str">
        <f t="shared" si="341"/>
        <v>043</v>
      </c>
      <c r="J10894" s="57"/>
      <c r="K10894" s="57"/>
      <c r="L10894" s="57"/>
    </row>
    <row r="10895" spans="1:12">
      <c r="A10895" s="6">
        <v>10711</v>
      </c>
      <c r="B10895" s="10" t="s">
        <v>44183</v>
      </c>
      <c r="C10895" s="10" t="s">
        <v>44186</v>
      </c>
      <c r="D10895" s="10" t="s">
        <v>59230</v>
      </c>
      <c r="E10895" s="6" t="s">
        <v>15880</v>
      </c>
      <c r="F10895" s="6"/>
      <c r="G10895" s="6" t="str">
        <f t="shared" si="340"/>
        <v>002</v>
      </c>
      <c r="H10895" s="6" t="str">
        <f t="shared" si="341"/>
        <v>043</v>
      </c>
      <c r="J10895" s="57"/>
      <c r="K10895" s="57"/>
      <c r="L10895" s="57"/>
    </row>
    <row r="10896" spans="1:12">
      <c r="A10896" s="6">
        <v>10712</v>
      </c>
      <c r="B10896" s="10" t="s">
        <v>44507</v>
      </c>
      <c r="C10896" s="10" t="s">
        <v>44510</v>
      </c>
      <c r="D10896" s="10" t="s">
        <v>44509</v>
      </c>
      <c r="E10896" s="6" t="s">
        <v>15880</v>
      </c>
      <c r="F10896" s="6"/>
      <c r="G10896" s="6" t="str">
        <f t="shared" si="340"/>
        <v>002</v>
      </c>
      <c r="H10896" s="6" t="str">
        <f t="shared" si="341"/>
        <v>043</v>
      </c>
      <c r="J10896" s="57"/>
      <c r="K10896" s="57"/>
      <c r="L10896" s="57"/>
    </row>
    <row r="10897" spans="1:12">
      <c r="A10897" s="6">
        <v>10713</v>
      </c>
      <c r="B10897" s="10" t="s">
        <v>44771</v>
      </c>
      <c r="C10897" s="10" t="s">
        <v>44767</v>
      </c>
      <c r="D10897" s="10" t="s">
        <v>44770</v>
      </c>
      <c r="E10897" s="6" t="s">
        <v>15880</v>
      </c>
      <c r="F10897" s="6"/>
      <c r="G10897" s="6" t="str">
        <f t="shared" si="340"/>
        <v>002</v>
      </c>
      <c r="H10897" s="6" t="str">
        <f t="shared" si="341"/>
        <v>043</v>
      </c>
      <c r="J10897" s="57"/>
      <c r="K10897" s="57"/>
      <c r="L10897" s="57"/>
    </row>
    <row r="10898" spans="1:12">
      <c r="A10898" s="6">
        <v>10714</v>
      </c>
      <c r="B10898" s="10" t="s">
        <v>44765</v>
      </c>
      <c r="C10898" s="10" t="s">
        <v>44768</v>
      </c>
      <c r="D10898" s="10" t="s">
        <v>44769</v>
      </c>
      <c r="E10898" s="6" t="s">
        <v>15880</v>
      </c>
      <c r="F10898" s="6"/>
      <c r="G10898" s="6" t="str">
        <f t="shared" si="340"/>
        <v>002</v>
      </c>
      <c r="H10898" s="6" t="str">
        <f t="shared" si="341"/>
        <v>043</v>
      </c>
      <c r="J10898" s="57"/>
      <c r="K10898" s="57"/>
      <c r="L10898" s="57"/>
    </row>
    <row r="10899" spans="1:12">
      <c r="A10899" s="6">
        <v>10715</v>
      </c>
      <c r="B10899" s="10" t="s">
        <v>44833</v>
      </c>
      <c r="C10899" s="10" t="s">
        <v>44836</v>
      </c>
      <c r="D10899" s="10" t="s">
        <v>44835</v>
      </c>
      <c r="E10899" s="6" t="s">
        <v>15880</v>
      </c>
      <c r="F10899" s="6"/>
      <c r="G10899" s="6" t="str">
        <f t="shared" si="340"/>
        <v>002</v>
      </c>
      <c r="H10899" s="6" t="str">
        <f t="shared" si="341"/>
        <v>043</v>
      </c>
      <c r="J10899" s="57"/>
      <c r="K10899" s="57"/>
      <c r="L10899" s="57"/>
    </row>
    <row r="10900" spans="1:12">
      <c r="A10900" s="6">
        <v>10716</v>
      </c>
      <c r="B10900" s="10" t="s">
        <v>45047</v>
      </c>
      <c r="C10900" s="10" t="s">
        <v>45043</v>
      </c>
      <c r="D10900" s="10" t="s">
        <v>45046</v>
      </c>
      <c r="E10900" s="6" t="s">
        <v>15880</v>
      </c>
      <c r="F10900" s="6"/>
      <c r="G10900" s="6" t="str">
        <f t="shared" si="340"/>
        <v>002</v>
      </c>
      <c r="H10900" s="6" t="str">
        <f t="shared" si="341"/>
        <v>043</v>
      </c>
      <c r="J10900" s="57"/>
      <c r="K10900" s="57"/>
      <c r="L10900" s="57"/>
    </row>
    <row r="10901" spans="1:12">
      <c r="A10901" s="6">
        <v>10717</v>
      </c>
      <c r="B10901" s="10" t="s">
        <v>45042</v>
      </c>
      <c r="C10901" s="10" t="s">
        <v>45044</v>
      </c>
      <c r="D10901" s="10" t="s">
        <v>45045</v>
      </c>
      <c r="E10901" s="6" t="s">
        <v>15880</v>
      </c>
      <c r="F10901" s="6"/>
      <c r="G10901" s="6" t="str">
        <f t="shared" si="340"/>
        <v>002</v>
      </c>
      <c r="H10901" s="6" t="str">
        <f t="shared" si="341"/>
        <v>043</v>
      </c>
      <c r="J10901" s="57"/>
      <c r="K10901" s="57"/>
      <c r="L10901" s="57"/>
    </row>
    <row r="10902" spans="1:12">
      <c r="A10902" s="6">
        <v>10718</v>
      </c>
      <c r="B10902" s="10" t="s">
        <v>45051</v>
      </c>
      <c r="C10902" s="10" t="s">
        <v>45053</v>
      </c>
      <c r="D10902" s="10" t="s">
        <v>45052</v>
      </c>
      <c r="E10902" s="6" t="s">
        <v>15880</v>
      </c>
      <c r="F10902" s="6"/>
      <c r="G10902" s="6" t="str">
        <f t="shared" si="340"/>
        <v>002</v>
      </c>
      <c r="H10902" s="6" t="str">
        <f t="shared" si="341"/>
        <v>043</v>
      </c>
      <c r="J10902" s="57"/>
      <c r="K10902" s="57"/>
      <c r="L10902" s="57"/>
    </row>
    <row r="10903" spans="1:12">
      <c r="A10903" s="6">
        <v>10719</v>
      </c>
      <c r="B10903" s="10" t="s">
        <v>45292</v>
      </c>
      <c r="C10903" s="10" t="s">
        <v>45295</v>
      </c>
      <c r="D10903" s="10" t="s">
        <v>45296</v>
      </c>
      <c r="E10903" s="6" t="s">
        <v>15880</v>
      </c>
      <c r="F10903" s="6"/>
      <c r="G10903" s="6" t="str">
        <f t="shared" si="340"/>
        <v>002</v>
      </c>
      <c r="H10903" s="6" t="str">
        <f t="shared" si="341"/>
        <v>043</v>
      </c>
      <c r="J10903" s="57"/>
      <c r="K10903" s="57"/>
      <c r="L10903" s="57"/>
    </row>
    <row r="10904" spans="1:12">
      <c r="A10904" s="6">
        <v>10720</v>
      </c>
      <c r="B10904" s="10" t="s">
        <v>45519</v>
      </c>
      <c r="C10904" s="10" t="s">
        <v>45515</v>
      </c>
      <c r="D10904" s="10" t="s">
        <v>45518</v>
      </c>
      <c r="E10904" s="6" t="s">
        <v>15880</v>
      </c>
      <c r="F10904" s="6"/>
      <c r="G10904" s="6" t="str">
        <f t="shared" si="340"/>
        <v>002</v>
      </c>
      <c r="H10904" s="6" t="str">
        <f t="shared" si="341"/>
        <v>043</v>
      </c>
      <c r="J10904" s="57"/>
      <c r="K10904" s="57"/>
      <c r="L10904" s="57"/>
    </row>
    <row r="10905" spans="1:12">
      <c r="A10905" s="6">
        <v>10721</v>
      </c>
      <c r="B10905" s="10" t="s">
        <v>45513</v>
      </c>
      <c r="C10905" s="10" t="s">
        <v>45516</v>
      </c>
      <c r="D10905" s="10" t="s">
        <v>45517</v>
      </c>
      <c r="E10905" s="6" t="s">
        <v>15880</v>
      </c>
      <c r="F10905" s="6"/>
      <c r="G10905" s="6" t="str">
        <f t="shared" si="340"/>
        <v>002</v>
      </c>
      <c r="H10905" s="6" t="str">
        <f t="shared" si="341"/>
        <v>043</v>
      </c>
      <c r="J10905" s="57"/>
      <c r="K10905" s="57"/>
      <c r="L10905" s="57"/>
    </row>
    <row r="10906" spans="1:12">
      <c r="A10906" s="6">
        <v>10722</v>
      </c>
      <c r="B10906" s="10" t="s">
        <v>45751</v>
      </c>
      <c r="C10906" s="10" t="s">
        <v>45759</v>
      </c>
      <c r="D10906" s="10" t="s">
        <v>45758</v>
      </c>
      <c r="E10906" s="6" t="s">
        <v>15880</v>
      </c>
      <c r="F10906" s="6"/>
      <c r="G10906" s="6" t="str">
        <f t="shared" si="340"/>
        <v>002</v>
      </c>
      <c r="H10906" s="6" t="str">
        <f t="shared" si="341"/>
        <v>043</v>
      </c>
      <c r="J10906" s="57"/>
      <c r="K10906" s="57"/>
      <c r="L10906" s="57"/>
    </row>
    <row r="10907" spans="1:12">
      <c r="A10907" s="6">
        <v>10723</v>
      </c>
      <c r="B10907" s="10" t="s">
        <v>45752</v>
      </c>
      <c r="C10907" s="10" t="s">
        <v>45760</v>
      </c>
      <c r="D10907" s="10" t="s">
        <v>45758</v>
      </c>
      <c r="E10907" s="6" t="s">
        <v>15880</v>
      </c>
      <c r="F10907" s="6"/>
      <c r="G10907" s="6" t="str">
        <f t="shared" si="340"/>
        <v>002</v>
      </c>
      <c r="H10907" s="6" t="str">
        <f t="shared" si="341"/>
        <v>043</v>
      </c>
      <c r="J10907" s="57"/>
      <c r="K10907" s="57"/>
      <c r="L10907" s="57"/>
    </row>
    <row r="10908" spans="1:12">
      <c r="A10908" s="6">
        <v>10724</v>
      </c>
      <c r="B10908" s="10" t="s">
        <v>45765</v>
      </c>
      <c r="C10908" s="10" t="s">
        <v>45784</v>
      </c>
      <c r="D10908" s="10" t="s">
        <v>45785</v>
      </c>
      <c r="E10908" s="6" t="s">
        <v>15880</v>
      </c>
      <c r="F10908" s="6"/>
      <c r="G10908" s="6" t="str">
        <f t="shared" si="340"/>
        <v>002</v>
      </c>
      <c r="H10908" s="6" t="str">
        <f t="shared" si="341"/>
        <v>043</v>
      </c>
      <c r="J10908" s="57"/>
      <c r="K10908" s="57"/>
      <c r="L10908" s="57"/>
    </row>
    <row r="10909" spans="1:12">
      <c r="A10909" s="6">
        <v>10725</v>
      </c>
      <c r="B10909" s="10" t="s">
        <v>45766</v>
      </c>
      <c r="C10909" s="10" t="s">
        <v>45786</v>
      </c>
      <c r="D10909" s="10" t="s">
        <v>45785</v>
      </c>
      <c r="E10909" s="6" t="s">
        <v>15880</v>
      </c>
      <c r="F10909" s="6"/>
      <c r="G10909" s="6" t="str">
        <f t="shared" si="340"/>
        <v>002</v>
      </c>
      <c r="H10909" s="6" t="str">
        <f t="shared" si="341"/>
        <v>043</v>
      </c>
      <c r="J10909" s="57"/>
      <c r="K10909" s="57"/>
      <c r="L10909" s="57"/>
    </row>
    <row r="10910" spans="1:12">
      <c r="A10910" s="6">
        <v>10726</v>
      </c>
      <c r="B10910" s="10" t="s">
        <v>45977</v>
      </c>
      <c r="C10910" s="10" t="s">
        <v>45984</v>
      </c>
      <c r="D10910" s="10" t="s">
        <v>45983</v>
      </c>
      <c r="E10910" s="6" t="s">
        <v>15880</v>
      </c>
      <c r="F10910" s="6"/>
      <c r="G10910" s="6" t="str">
        <f t="shared" si="340"/>
        <v>002</v>
      </c>
      <c r="H10910" s="6" t="str">
        <f t="shared" si="341"/>
        <v>043</v>
      </c>
      <c r="J10910" s="57"/>
      <c r="K10910" s="57"/>
      <c r="L10910" s="57"/>
    </row>
    <row r="10911" spans="1:12">
      <c r="A10911" s="6">
        <v>10727</v>
      </c>
      <c r="B10911" s="10" t="s">
        <v>46834</v>
      </c>
      <c r="C10911" s="10" t="s">
        <v>46835</v>
      </c>
      <c r="D10911" s="10" t="s">
        <v>46836</v>
      </c>
      <c r="E10911" s="6" t="s">
        <v>15880</v>
      </c>
      <c r="F10911" s="6"/>
      <c r="G10911" s="6" t="str">
        <f t="shared" si="340"/>
        <v>002</v>
      </c>
      <c r="H10911" s="6" t="str">
        <f t="shared" si="341"/>
        <v>043</v>
      </c>
      <c r="J10911" s="57"/>
      <c r="K10911" s="57"/>
      <c r="L10911" s="57"/>
    </row>
    <row r="10912" spans="1:12">
      <c r="A10912" s="6">
        <v>10728</v>
      </c>
      <c r="B10912" s="10" t="s">
        <v>46994</v>
      </c>
      <c r="C10912" s="10" t="s">
        <v>49583</v>
      </c>
      <c r="D10912" s="10" t="s">
        <v>46999</v>
      </c>
      <c r="E10912" s="6" t="s">
        <v>15880</v>
      </c>
      <c r="F10912" s="6"/>
      <c r="G10912" s="6" t="str">
        <f t="shared" ref="G10912:G10975" si="342">+LEFT(C10912,3)</f>
        <v>002</v>
      </c>
      <c r="H10912" s="6" t="str">
        <f t="shared" ref="H10912:H10975" si="343">+MID(C10912,5,3)</f>
        <v>043</v>
      </c>
      <c r="J10912" s="57"/>
      <c r="K10912" s="57"/>
      <c r="L10912" s="57"/>
    </row>
    <row r="10913" spans="1:12">
      <c r="A10913" s="6">
        <v>10729</v>
      </c>
      <c r="B10913" s="10" t="s">
        <v>47112</v>
      </c>
      <c r="C10913" s="10" t="s">
        <v>47000</v>
      </c>
      <c r="D10913" s="10" t="s">
        <v>47113</v>
      </c>
      <c r="E10913" s="6" t="s">
        <v>15880</v>
      </c>
      <c r="F10913" s="6"/>
      <c r="G10913" s="6" t="str">
        <f t="shared" si="342"/>
        <v>002</v>
      </c>
      <c r="H10913" s="6" t="str">
        <f t="shared" si="343"/>
        <v>043</v>
      </c>
      <c r="J10913" s="57"/>
      <c r="K10913" s="57"/>
      <c r="L10913" s="57"/>
    </row>
    <row r="10914" spans="1:12">
      <c r="A10914" s="6">
        <v>10730</v>
      </c>
      <c r="B10914" s="10" t="s">
        <v>50616</v>
      </c>
      <c r="C10914" s="10" t="s">
        <v>50622</v>
      </c>
      <c r="D10914" s="10" t="s">
        <v>50621</v>
      </c>
      <c r="E10914" s="6" t="s">
        <v>15880</v>
      </c>
      <c r="F10914" s="6"/>
      <c r="G10914" s="6" t="str">
        <f t="shared" si="342"/>
        <v>002</v>
      </c>
      <c r="H10914" s="6" t="str">
        <f t="shared" si="343"/>
        <v>043</v>
      </c>
      <c r="J10914" s="57"/>
      <c r="K10914" s="57"/>
      <c r="L10914" s="57"/>
    </row>
    <row r="10915" spans="1:12">
      <c r="A10915" s="6">
        <v>10731</v>
      </c>
      <c r="B10915" s="10" t="s">
        <v>50615</v>
      </c>
      <c r="C10915" s="10" t="s">
        <v>50620</v>
      </c>
      <c r="D10915" s="10" t="s">
        <v>50621</v>
      </c>
      <c r="E10915" s="6" t="s">
        <v>15880</v>
      </c>
      <c r="F10915" s="6"/>
      <c r="G10915" s="6" t="str">
        <f t="shared" si="342"/>
        <v>002</v>
      </c>
      <c r="H10915" s="6" t="str">
        <f t="shared" si="343"/>
        <v>043</v>
      </c>
      <c r="J10915" s="57"/>
      <c r="K10915" s="57"/>
      <c r="L10915" s="57"/>
    </row>
    <row r="10916" spans="1:12">
      <c r="A10916" s="6">
        <v>10732</v>
      </c>
      <c r="B10916" s="10" t="s">
        <v>47205</v>
      </c>
      <c r="C10916" s="10" t="s">
        <v>47206</v>
      </c>
      <c r="D10916" s="10" t="s">
        <v>59231</v>
      </c>
      <c r="E10916" s="6" t="s">
        <v>15880</v>
      </c>
      <c r="F10916" s="6"/>
      <c r="G10916" s="6" t="str">
        <f t="shared" si="342"/>
        <v>002</v>
      </c>
      <c r="H10916" s="6" t="str">
        <f t="shared" si="343"/>
        <v>043</v>
      </c>
      <c r="J10916" s="57"/>
      <c r="K10916" s="57"/>
      <c r="L10916" s="57"/>
    </row>
    <row r="10917" spans="1:12">
      <c r="A10917" s="6">
        <v>10733</v>
      </c>
      <c r="B10917" s="10" t="s">
        <v>47207</v>
      </c>
      <c r="C10917" s="10" t="s">
        <v>47209</v>
      </c>
      <c r="D10917" s="10" t="s">
        <v>47208</v>
      </c>
      <c r="E10917" s="6" t="s">
        <v>15880</v>
      </c>
      <c r="F10917" s="6"/>
      <c r="G10917" s="6" t="str">
        <f t="shared" si="342"/>
        <v>002</v>
      </c>
      <c r="H10917" s="6" t="str">
        <f t="shared" si="343"/>
        <v>043</v>
      </c>
      <c r="J10917" s="57"/>
      <c r="K10917" s="57"/>
      <c r="L10917" s="57"/>
    </row>
    <row r="10918" spans="1:12">
      <c r="A10918" s="6">
        <v>10734</v>
      </c>
      <c r="B10918" s="10" t="s">
        <v>47315</v>
      </c>
      <c r="C10918" s="10" t="s">
        <v>47316</v>
      </c>
      <c r="D10918" s="10" t="s">
        <v>47317</v>
      </c>
      <c r="E10918" s="6" t="s">
        <v>15880</v>
      </c>
      <c r="F10918" s="6"/>
      <c r="G10918" s="6" t="str">
        <f t="shared" si="342"/>
        <v>002</v>
      </c>
      <c r="H10918" s="6" t="str">
        <f t="shared" si="343"/>
        <v>043</v>
      </c>
      <c r="J10918" s="57"/>
      <c r="K10918" s="57"/>
      <c r="L10918" s="57"/>
    </row>
    <row r="10919" spans="1:12">
      <c r="A10919" s="6">
        <v>10735</v>
      </c>
      <c r="B10919" s="10" t="s">
        <v>47945</v>
      </c>
      <c r="C10919" s="10" t="s">
        <v>47958</v>
      </c>
      <c r="D10919" s="10" t="s">
        <v>47959</v>
      </c>
      <c r="E10919" s="6" t="s">
        <v>15880</v>
      </c>
      <c r="F10919" s="6"/>
      <c r="G10919" s="6" t="str">
        <f t="shared" si="342"/>
        <v>002</v>
      </c>
      <c r="H10919" s="6" t="str">
        <f t="shared" si="343"/>
        <v>043</v>
      </c>
      <c r="J10919" s="57"/>
      <c r="K10919" s="57"/>
      <c r="L10919" s="57"/>
    </row>
    <row r="10920" spans="1:12">
      <c r="A10920" s="6">
        <v>10736</v>
      </c>
      <c r="B10920" s="10" t="s">
        <v>47946</v>
      </c>
      <c r="C10920" s="10" t="s">
        <v>47960</v>
      </c>
      <c r="D10920" s="10" t="s">
        <v>47961</v>
      </c>
      <c r="E10920" s="6" t="s">
        <v>15880</v>
      </c>
      <c r="F10920" s="6"/>
      <c r="G10920" s="6" t="str">
        <f t="shared" si="342"/>
        <v>002</v>
      </c>
      <c r="H10920" s="6" t="str">
        <f t="shared" si="343"/>
        <v>043</v>
      </c>
      <c r="J10920" s="57"/>
      <c r="K10920" s="57"/>
      <c r="L10920" s="57"/>
    </row>
    <row r="10921" spans="1:12">
      <c r="A10921" s="6">
        <v>10737</v>
      </c>
      <c r="B10921" s="10" t="s">
        <v>48073</v>
      </c>
      <c r="C10921" s="10" t="s">
        <v>48076</v>
      </c>
      <c r="D10921" s="10" t="s">
        <v>48075</v>
      </c>
      <c r="E10921" s="6" t="s">
        <v>15880</v>
      </c>
      <c r="F10921" s="6"/>
      <c r="G10921" s="6" t="str">
        <f t="shared" si="342"/>
        <v>002</v>
      </c>
      <c r="H10921" s="6" t="str">
        <f t="shared" si="343"/>
        <v>043</v>
      </c>
      <c r="J10921" s="57"/>
      <c r="K10921" s="57"/>
      <c r="L10921" s="57"/>
    </row>
    <row r="10922" spans="1:12">
      <c r="A10922" s="6">
        <v>10738</v>
      </c>
      <c r="B10922" s="10" t="s">
        <v>59232</v>
      </c>
      <c r="C10922" s="10" t="s">
        <v>59233</v>
      </c>
      <c r="D10922" s="10" t="s">
        <v>59234</v>
      </c>
      <c r="E10922" s="6" t="s">
        <v>15880</v>
      </c>
      <c r="F10922" s="6"/>
      <c r="G10922" s="6" t="str">
        <f t="shared" si="342"/>
        <v>002</v>
      </c>
      <c r="H10922" s="6" t="str">
        <f t="shared" si="343"/>
        <v>043</v>
      </c>
      <c r="J10922" s="57"/>
      <c r="K10922" s="57"/>
      <c r="L10922" s="57"/>
    </row>
    <row r="10923" spans="1:12">
      <c r="A10923" s="6">
        <v>10739</v>
      </c>
      <c r="B10923" s="10" t="s">
        <v>48837</v>
      </c>
      <c r="C10923" s="10" t="s">
        <v>48869</v>
      </c>
      <c r="D10923" s="10" t="s">
        <v>48838</v>
      </c>
      <c r="E10923" s="6" t="s">
        <v>15880</v>
      </c>
      <c r="F10923" s="6"/>
      <c r="G10923" s="6" t="str">
        <f t="shared" si="342"/>
        <v>002</v>
      </c>
      <c r="H10923" s="6" t="str">
        <f t="shared" si="343"/>
        <v>043</v>
      </c>
      <c r="J10923" s="57"/>
      <c r="K10923" s="57"/>
      <c r="L10923" s="57"/>
    </row>
    <row r="10924" spans="1:12">
      <c r="A10924" s="6">
        <v>10740</v>
      </c>
      <c r="B10924" s="10" t="s">
        <v>49578</v>
      </c>
      <c r="C10924" s="10" t="s">
        <v>49584</v>
      </c>
      <c r="D10924" s="10" t="s">
        <v>49585</v>
      </c>
      <c r="E10924" s="6" t="s">
        <v>15880</v>
      </c>
      <c r="F10924" s="6"/>
      <c r="G10924" s="6" t="str">
        <f t="shared" si="342"/>
        <v>002</v>
      </c>
      <c r="H10924" s="6" t="str">
        <f t="shared" si="343"/>
        <v>043</v>
      </c>
      <c r="J10924" s="57"/>
      <c r="K10924" s="57"/>
      <c r="L10924" s="57"/>
    </row>
    <row r="10925" spans="1:12">
      <c r="A10925" s="6">
        <v>10741</v>
      </c>
      <c r="B10925" s="10" t="s">
        <v>49620</v>
      </c>
      <c r="C10925" s="10" t="s">
        <v>49625</v>
      </c>
      <c r="D10925" s="10" t="s">
        <v>49624</v>
      </c>
      <c r="E10925" s="6" t="s">
        <v>15880</v>
      </c>
      <c r="F10925" s="6"/>
      <c r="G10925" s="6" t="str">
        <f t="shared" si="342"/>
        <v>002</v>
      </c>
      <c r="H10925" s="6" t="str">
        <f t="shared" si="343"/>
        <v>043</v>
      </c>
      <c r="J10925" s="57"/>
      <c r="K10925" s="57"/>
      <c r="L10925" s="57"/>
    </row>
    <row r="10926" spans="1:12">
      <c r="A10926" s="6">
        <v>10742</v>
      </c>
      <c r="B10926" s="10" t="s">
        <v>49701</v>
      </c>
      <c r="C10926" s="10" t="s">
        <v>49711</v>
      </c>
      <c r="D10926" s="10" t="s">
        <v>49710</v>
      </c>
      <c r="E10926" s="6" t="s">
        <v>15880</v>
      </c>
      <c r="F10926" s="6"/>
      <c r="G10926" s="6" t="str">
        <f t="shared" si="342"/>
        <v>002</v>
      </c>
      <c r="H10926" s="6" t="str">
        <f t="shared" si="343"/>
        <v>043</v>
      </c>
      <c r="J10926" s="57"/>
      <c r="K10926" s="57"/>
      <c r="L10926" s="57"/>
    </row>
    <row r="10927" spans="1:12">
      <c r="A10927" s="6">
        <v>10743</v>
      </c>
      <c r="B10927" s="10" t="s">
        <v>49702</v>
      </c>
      <c r="C10927" s="10" t="s">
        <v>49712</v>
      </c>
      <c r="D10927" s="10" t="s">
        <v>48838</v>
      </c>
      <c r="E10927" s="6" t="s">
        <v>15880</v>
      </c>
      <c r="F10927" s="6"/>
      <c r="G10927" s="6" t="str">
        <f t="shared" si="342"/>
        <v>002</v>
      </c>
      <c r="H10927" s="6" t="str">
        <f t="shared" si="343"/>
        <v>043</v>
      </c>
      <c r="J10927" s="57"/>
      <c r="K10927" s="57"/>
      <c r="L10927" s="57"/>
    </row>
    <row r="10928" spans="1:12">
      <c r="A10928" s="6">
        <v>10744</v>
      </c>
      <c r="B10928" s="10" t="s">
        <v>49703</v>
      </c>
      <c r="C10928" s="10" t="s">
        <v>49714</v>
      </c>
      <c r="D10928" s="10" t="s">
        <v>49713</v>
      </c>
      <c r="E10928" s="6" t="s">
        <v>15880</v>
      </c>
      <c r="F10928" s="6"/>
      <c r="G10928" s="6" t="str">
        <f t="shared" si="342"/>
        <v>002</v>
      </c>
      <c r="H10928" s="6" t="str">
        <f t="shared" si="343"/>
        <v>043</v>
      </c>
      <c r="J10928" s="57"/>
      <c r="K10928" s="57"/>
      <c r="L10928" s="57"/>
    </row>
    <row r="10929" spans="1:12">
      <c r="A10929" s="6">
        <v>10745</v>
      </c>
      <c r="B10929" s="10" t="s">
        <v>49704</v>
      </c>
      <c r="C10929" s="10" t="s">
        <v>49716</v>
      </c>
      <c r="D10929" s="10" t="s">
        <v>49715</v>
      </c>
      <c r="E10929" s="6" t="s">
        <v>15880</v>
      </c>
      <c r="F10929" s="6"/>
      <c r="G10929" s="6" t="str">
        <f t="shared" si="342"/>
        <v>002</v>
      </c>
      <c r="H10929" s="6" t="str">
        <f t="shared" si="343"/>
        <v>043</v>
      </c>
      <c r="J10929" s="57"/>
      <c r="K10929" s="57"/>
      <c r="L10929" s="57"/>
    </row>
    <row r="10930" spans="1:12">
      <c r="A10930" s="6">
        <v>10746</v>
      </c>
      <c r="B10930" s="10" t="s">
        <v>49891</v>
      </c>
      <c r="C10930" s="10" t="s">
        <v>49910</v>
      </c>
      <c r="D10930" s="10" t="s">
        <v>45983</v>
      </c>
      <c r="E10930" s="6" t="s">
        <v>15880</v>
      </c>
      <c r="F10930" s="6"/>
      <c r="G10930" s="6" t="str">
        <f t="shared" si="342"/>
        <v>002</v>
      </c>
      <c r="H10930" s="6" t="str">
        <f t="shared" si="343"/>
        <v>043</v>
      </c>
      <c r="J10930" s="57"/>
      <c r="K10930" s="57"/>
      <c r="L10930" s="57"/>
    </row>
    <row r="10931" spans="1:12">
      <c r="A10931" s="6">
        <v>10747</v>
      </c>
      <c r="B10931" s="10" t="s">
        <v>50676</v>
      </c>
      <c r="C10931" s="10" t="s">
        <v>50678</v>
      </c>
      <c r="D10931" s="10" t="s">
        <v>50679</v>
      </c>
      <c r="E10931" s="6" t="s">
        <v>15880</v>
      </c>
      <c r="F10931" s="6"/>
      <c r="G10931" s="6" t="str">
        <f t="shared" si="342"/>
        <v>002</v>
      </c>
      <c r="H10931" s="6" t="str">
        <f t="shared" si="343"/>
        <v>043</v>
      </c>
      <c r="J10931" s="57"/>
      <c r="K10931" s="57"/>
      <c r="L10931" s="57"/>
    </row>
    <row r="10932" spans="1:12">
      <c r="A10932" s="6">
        <v>10748</v>
      </c>
      <c r="B10932" s="10" t="s">
        <v>50801</v>
      </c>
      <c r="C10932" s="10" t="s">
        <v>50803</v>
      </c>
      <c r="D10932" s="10" t="s">
        <v>50804</v>
      </c>
      <c r="E10932" s="6" t="s">
        <v>15880</v>
      </c>
      <c r="F10932" s="6"/>
      <c r="G10932" s="6" t="str">
        <f t="shared" si="342"/>
        <v>002</v>
      </c>
      <c r="H10932" s="6" t="str">
        <f t="shared" si="343"/>
        <v>043</v>
      </c>
      <c r="J10932" s="57"/>
      <c r="K10932" s="57"/>
      <c r="L10932" s="57"/>
    </row>
    <row r="10933" spans="1:12">
      <c r="A10933" s="6">
        <v>10749</v>
      </c>
      <c r="B10933" s="10" t="s">
        <v>50802</v>
      </c>
      <c r="C10933" s="10" t="s">
        <v>50805</v>
      </c>
      <c r="D10933" s="10" t="s">
        <v>50804</v>
      </c>
      <c r="E10933" s="6" t="s">
        <v>15880</v>
      </c>
      <c r="F10933" s="6"/>
      <c r="G10933" s="6" t="str">
        <f t="shared" si="342"/>
        <v>002</v>
      </c>
      <c r="H10933" s="6" t="str">
        <f t="shared" si="343"/>
        <v>043</v>
      </c>
      <c r="J10933" s="57"/>
      <c r="K10933" s="57"/>
      <c r="L10933" s="57"/>
    </row>
    <row r="10934" spans="1:12">
      <c r="A10934" s="6">
        <v>10750</v>
      </c>
      <c r="B10934" s="10" t="s">
        <v>50808</v>
      </c>
      <c r="C10934" s="10" t="s">
        <v>50814</v>
      </c>
      <c r="D10934" s="10" t="s">
        <v>49715</v>
      </c>
      <c r="E10934" s="6" t="s">
        <v>15880</v>
      </c>
      <c r="F10934" s="6"/>
      <c r="G10934" s="6" t="str">
        <f t="shared" si="342"/>
        <v>002</v>
      </c>
      <c r="H10934" s="6" t="str">
        <f t="shared" si="343"/>
        <v>043</v>
      </c>
      <c r="J10934" s="57"/>
      <c r="K10934" s="57"/>
      <c r="L10934" s="57"/>
    </row>
    <row r="10935" spans="1:12">
      <c r="A10935" s="6">
        <v>10751</v>
      </c>
      <c r="B10935" s="10" t="s">
        <v>52456</v>
      </c>
      <c r="C10935" s="10" t="s">
        <v>52458</v>
      </c>
      <c r="D10935" s="10" t="s">
        <v>52459</v>
      </c>
      <c r="E10935" s="6" t="s">
        <v>15880</v>
      </c>
      <c r="F10935" s="6"/>
      <c r="G10935" s="6" t="str">
        <f t="shared" si="342"/>
        <v>002</v>
      </c>
      <c r="H10935" s="6" t="str">
        <f t="shared" si="343"/>
        <v>043</v>
      </c>
      <c r="J10935" s="57"/>
      <c r="K10935" s="57"/>
      <c r="L10935" s="57"/>
    </row>
    <row r="10936" spans="1:12">
      <c r="A10936" s="6">
        <v>10752</v>
      </c>
      <c r="B10936" s="10" t="s">
        <v>52589</v>
      </c>
      <c r="C10936" s="10" t="s">
        <v>52590</v>
      </c>
      <c r="D10936" s="10" t="s">
        <v>47961</v>
      </c>
      <c r="E10936" s="6" t="s">
        <v>15880</v>
      </c>
      <c r="F10936" s="6"/>
      <c r="G10936" s="6" t="str">
        <f t="shared" si="342"/>
        <v>002</v>
      </c>
      <c r="H10936" s="6" t="str">
        <f t="shared" si="343"/>
        <v>043</v>
      </c>
      <c r="J10936" s="57"/>
      <c r="K10936" s="57"/>
      <c r="L10936" s="57"/>
    </row>
    <row r="10937" spans="1:12">
      <c r="A10937" s="6">
        <v>10753</v>
      </c>
      <c r="B10937" s="10" t="s">
        <v>52641</v>
      </c>
      <c r="C10937" s="10" t="s">
        <v>52647</v>
      </c>
      <c r="D10937" s="10" t="s">
        <v>52648</v>
      </c>
      <c r="E10937" s="6" t="s">
        <v>15880</v>
      </c>
      <c r="F10937" s="6"/>
      <c r="G10937" s="6" t="str">
        <f t="shared" si="342"/>
        <v>002</v>
      </c>
      <c r="H10937" s="6" t="str">
        <f t="shared" si="343"/>
        <v>043</v>
      </c>
      <c r="J10937" s="57"/>
      <c r="K10937" s="57"/>
      <c r="L10937" s="57"/>
    </row>
    <row r="10938" spans="1:12">
      <c r="A10938" s="6">
        <v>10754</v>
      </c>
      <c r="B10938" s="10" t="s">
        <v>53147</v>
      </c>
      <c r="C10938" s="10" t="s">
        <v>53155</v>
      </c>
      <c r="D10938" s="10" t="s">
        <v>53148</v>
      </c>
      <c r="E10938" s="6" t="s">
        <v>15880</v>
      </c>
      <c r="F10938" s="6"/>
      <c r="G10938" s="6" t="str">
        <f t="shared" si="342"/>
        <v>002</v>
      </c>
      <c r="H10938" s="6" t="str">
        <f t="shared" si="343"/>
        <v>043</v>
      </c>
      <c r="J10938" s="57"/>
      <c r="K10938" s="57"/>
      <c r="L10938" s="57"/>
    </row>
    <row r="10939" spans="1:12">
      <c r="A10939" s="6">
        <v>10755</v>
      </c>
      <c r="B10939" s="10" t="s">
        <v>53211</v>
      </c>
      <c r="C10939" s="10" t="s">
        <v>53217</v>
      </c>
      <c r="D10939" s="10" t="s">
        <v>53212</v>
      </c>
      <c r="E10939" s="6" t="s">
        <v>15880</v>
      </c>
      <c r="F10939" s="6"/>
      <c r="G10939" s="6" t="str">
        <f t="shared" si="342"/>
        <v>002</v>
      </c>
      <c r="H10939" s="6" t="str">
        <f t="shared" si="343"/>
        <v>043</v>
      </c>
      <c r="J10939" s="57"/>
      <c r="K10939" s="57"/>
      <c r="L10939" s="57"/>
    </row>
    <row r="10940" spans="1:12">
      <c r="A10940" s="6">
        <v>10756</v>
      </c>
      <c r="B10940" s="10" t="s">
        <v>53272</v>
      </c>
      <c r="C10940" s="10" t="s">
        <v>53275</v>
      </c>
      <c r="D10940" s="10" t="s">
        <v>53273</v>
      </c>
      <c r="E10940" s="6" t="s">
        <v>15880</v>
      </c>
      <c r="F10940" s="6"/>
      <c r="G10940" s="6" t="str">
        <f t="shared" si="342"/>
        <v>002</v>
      </c>
      <c r="H10940" s="6" t="str">
        <f t="shared" si="343"/>
        <v>043</v>
      </c>
      <c r="J10940" s="57"/>
      <c r="K10940" s="57"/>
      <c r="L10940" s="57"/>
    </row>
    <row r="10941" spans="1:12">
      <c r="A10941" s="6">
        <v>10757</v>
      </c>
      <c r="B10941" s="10" t="s">
        <v>26045</v>
      </c>
      <c r="C10941" s="10" t="s">
        <v>59235</v>
      </c>
      <c r="D10941" s="10" t="s">
        <v>59236</v>
      </c>
      <c r="E10941" s="6" t="s">
        <v>15880</v>
      </c>
      <c r="F10941" s="6"/>
      <c r="G10941" s="6" t="str">
        <f t="shared" si="342"/>
        <v>002</v>
      </c>
      <c r="H10941" s="6" t="str">
        <f t="shared" si="343"/>
        <v>043</v>
      </c>
      <c r="J10941" s="57"/>
      <c r="K10941" s="57"/>
      <c r="L10941" s="57"/>
    </row>
    <row r="10942" spans="1:12">
      <c r="A10942" s="6">
        <v>10758</v>
      </c>
      <c r="B10942" s="10" t="s">
        <v>26053</v>
      </c>
      <c r="C10942" s="10" t="s">
        <v>59237</v>
      </c>
      <c r="D10942" s="10" t="s">
        <v>35102</v>
      </c>
      <c r="E10942" s="6" t="s">
        <v>15880</v>
      </c>
      <c r="F10942" s="6"/>
      <c r="G10942" s="6" t="str">
        <f t="shared" si="342"/>
        <v>002</v>
      </c>
      <c r="H10942" s="6" t="str">
        <f t="shared" si="343"/>
        <v>043</v>
      </c>
      <c r="J10942" s="57"/>
      <c r="K10942" s="57"/>
      <c r="L10942" s="57"/>
    </row>
    <row r="10943" spans="1:12">
      <c r="A10943" s="6">
        <v>10759</v>
      </c>
      <c r="B10943" s="10" t="s">
        <v>53339</v>
      </c>
      <c r="C10943" s="10" t="s">
        <v>53342</v>
      </c>
      <c r="D10943" s="10" t="s">
        <v>53340</v>
      </c>
      <c r="E10943" s="6" t="s">
        <v>15880</v>
      </c>
      <c r="F10943" s="6"/>
      <c r="G10943" s="6" t="str">
        <f t="shared" si="342"/>
        <v>002</v>
      </c>
      <c r="H10943" s="6" t="str">
        <f t="shared" si="343"/>
        <v>043</v>
      </c>
      <c r="J10943" s="57"/>
      <c r="K10943" s="57"/>
      <c r="L10943" s="57"/>
    </row>
    <row r="10944" spans="1:12">
      <c r="A10944" s="6">
        <v>10760</v>
      </c>
      <c r="B10944" s="10" t="s">
        <v>53361</v>
      </c>
      <c r="C10944" s="10" t="s">
        <v>53367</v>
      </c>
      <c r="D10944" s="10" t="s">
        <v>53362</v>
      </c>
      <c r="E10944" s="6" t="s">
        <v>15880</v>
      </c>
      <c r="F10944" s="6"/>
      <c r="G10944" s="6" t="str">
        <f t="shared" si="342"/>
        <v>002</v>
      </c>
      <c r="H10944" s="6" t="str">
        <f t="shared" si="343"/>
        <v>043</v>
      </c>
      <c r="J10944" s="57"/>
      <c r="K10944" s="57"/>
      <c r="L10944" s="57"/>
    </row>
    <row r="10945" spans="1:12">
      <c r="A10945" s="6">
        <v>10761</v>
      </c>
      <c r="B10945" s="10" t="s">
        <v>53740</v>
      </c>
      <c r="C10945" s="10" t="s">
        <v>53742</v>
      </c>
      <c r="D10945" s="10" t="s">
        <v>53741</v>
      </c>
      <c r="E10945" s="6" t="s">
        <v>15880</v>
      </c>
      <c r="F10945" s="6"/>
      <c r="G10945" s="6" t="str">
        <f t="shared" si="342"/>
        <v>002</v>
      </c>
      <c r="H10945" s="6" t="str">
        <f t="shared" si="343"/>
        <v>043</v>
      </c>
      <c r="J10945" s="57"/>
      <c r="K10945" s="57"/>
      <c r="L10945" s="57"/>
    </row>
    <row r="10946" spans="1:12">
      <c r="A10946" s="6">
        <v>10762</v>
      </c>
      <c r="B10946" s="10" t="s">
        <v>59238</v>
      </c>
      <c r="C10946" s="10" t="s">
        <v>59239</v>
      </c>
      <c r="D10946" s="10" t="s">
        <v>59240</v>
      </c>
      <c r="E10946" s="6" t="s">
        <v>15880</v>
      </c>
      <c r="F10946" s="6"/>
      <c r="G10946" s="6" t="str">
        <f t="shared" si="342"/>
        <v>002</v>
      </c>
      <c r="H10946" s="6" t="str">
        <f t="shared" si="343"/>
        <v>043</v>
      </c>
      <c r="J10946" s="57"/>
      <c r="K10946" s="57"/>
      <c r="L10946" s="57"/>
    </row>
    <row r="10947" spans="1:12">
      <c r="A10947" s="6">
        <v>10763</v>
      </c>
      <c r="B10947" s="10" t="s">
        <v>53981</v>
      </c>
      <c r="C10947" s="10" t="s">
        <v>53983</v>
      </c>
      <c r="D10947" s="10" t="s">
        <v>53982</v>
      </c>
      <c r="E10947" s="6" t="s">
        <v>15880</v>
      </c>
      <c r="F10947" s="6"/>
      <c r="G10947" s="6" t="str">
        <f t="shared" si="342"/>
        <v>002</v>
      </c>
      <c r="H10947" s="6" t="str">
        <f t="shared" si="343"/>
        <v>043</v>
      </c>
      <c r="J10947" s="57"/>
      <c r="K10947" s="57"/>
      <c r="L10947" s="57"/>
    </row>
    <row r="10948" spans="1:12">
      <c r="A10948" s="6">
        <v>10764</v>
      </c>
      <c r="B10948" s="10" t="s">
        <v>54096</v>
      </c>
      <c r="C10948" s="10" t="s">
        <v>54097</v>
      </c>
      <c r="D10948" s="10" t="s">
        <v>54095</v>
      </c>
      <c r="E10948" s="6" t="s">
        <v>15880</v>
      </c>
      <c r="F10948" s="6"/>
      <c r="G10948" s="6" t="str">
        <f t="shared" si="342"/>
        <v>002</v>
      </c>
      <c r="H10948" s="6" t="str">
        <f t="shared" si="343"/>
        <v>043</v>
      </c>
      <c r="J10948" s="57"/>
      <c r="K10948" s="57"/>
      <c r="L10948" s="57"/>
    </row>
    <row r="10949" spans="1:12">
      <c r="A10949" s="6">
        <v>10765</v>
      </c>
      <c r="B10949" s="10" t="s">
        <v>54122</v>
      </c>
      <c r="C10949" s="10" t="s">
        <v>54126</v>
      </c>
      <c r="D10949" s="10" t="s">
        <v>54118</v>
      </c>
      <c r="E10949" s="6" t="s">
        <v>15880</v>
      </c>
      <c r="F10949" s="6"/>
      <c r="G10949" s="6" t="str">
        <f t="shared" si="342"/>
        <v>002</v>
      </c>
      <c r="H10949" s="6" t="str">
        <f t="shared" si="343"/>
        <v>043</v>
      </c>
      <c r="J10949" s="57"/>
      <c r="K10949" s="57"/>
      <c r="L10949" s="57"/>
    </row>
    <row r="10950" spans="1:12">
      <c r="A10950" s="6">
        <v>10766</v>
      </c>
      <c r="B10950" s="10" t="s">
        <v>54370</v>
      </c>
      <c r="C10950" s="10" t="s">
        <v>54372</v>
      </c>
      <c r="D10950" s="10" t="s">
        <v>54371</v>
      </c>
      <c r="E10950" s="6" t="s">
        <v>15880</v>
      </c>
      <c r="F10950" s="6"/>
      <c r="G10950" s="6" t="str">
        <f t="shared" si="342"/>
        <v>002</v>
      </c>
      <c r="H10950" s="6" t="str">
        <f t="shared" si="343"/>
        <v>043</v>
      </c>
      <c r="J10950" s="57"/>
      <c r="K10950" s="57"/>
      <c r="L10950" s="57"/>
    </row>
    <row r="10951" spans="1:12">
      <c r="A10951" s="6">
        <v>22267</v>
      </c>
      <c r="B10951" s="10" t="s">
        <v>64610</v>
      </c>
      <c r="C10951" s="10" t="s">
        <v>64613</v>
      </c>
      <c r="D10951" s="10" t="s">
        <v>64611</v>
      </c>
      <c r="E10951" s="6" t="s">
        <v>15880</v>
      </c>
      <c r="F10951" s="50">
        <v>45884</v>
      </c>
      <c r="G10951" s="6" t="str">
        <f t="shared" si="342"/>
        <v>002</v>
      </c>
      <c r="H10951" s="6" t="str">
        <f t="shared" si="343"/>
        <v>043</v>
      </c>
    </row>
    <row r="10952" spans="1:12">
      <c r="A10952" s="6">
        <v>22374</v>
      </c>
      <c r="B10952" s="10" t="s">
        <v>64905</v>
      </c>
      <c r="C10952" s="10" t="s">
        <v>64914</v>
      </c>
      <c r="D10952" s="10" t="s">
        <v>64906</v>
      </c>
      <c r="E10952" s="6" t="s">
        <v>15880</v>
      </c>
      <c r="F10952" s="50">
        <v>45945</v>
      </c>
      <c r="G10952" s="6" t="str">
        <f t="shared" si="342"/>
        <v>002</v>
      </c>
      <c r="H10952" s="6" t="str">
        <f t="shared" si="343"/>
        <v>043</v>
      </c>
    </row>
    <row r="10953" spans="1:12">
      <c r="A10953" s="6">
        <v>22375</v>
      </c>
      <c r="B10953" s="10" t="s">
        <v>64907</v>
      </c>
      <c r="C10953" s="10" t="s">
        <v>64915</v>
      </c>
      <c r="D10953" s="10" t="s">
        <v>64908</v>
      </c>
      <c r="E10953" s="6" t="s">
        <v>15880</v>
      </c>
      <c r="F10953" s="50">
        <v>45945</v>
      </c>
      <c r="G10953" s="6" t="str">
        <f t="shared" si="342"/>
        <v>002</v>
      </c>
      <c r="H10953" s="6" t="str">
        <f t="shared" si="343"/>
        <v>043</v>
      </c>
    </row>
    <row r="10954" spans="1:12">
      <c r="A10954" s="6">
        <v>22707</v>
      </c>
      <c r="B10954" s="10" t="s">
        <v>65861</v>
      </c>
      <c r="C10954" s="10" t="s">
        <v>65867</v>
      </c>
      <c r="D10954" s="10" t="s">
        <v>65862</v>
      </c>
      <c r="E10954" s="6" t="s">
        <v>15880</v>
      </c>
      <c r="F10954" s="50">
        <v>46080</v>
      </c>
      <c r="G10954" s="6" t="str">
        <f t="shared" si="342"/>
        <v>002</v>
      </c>
      <c r="H10954" s="6" t="str">
        <f t="shared" si="343"/>
        <v>043</v>
      </c>
    </row>
    <row r="10955" spans="1:12">
      <c r="A10955" s="6">
        <v>22491</v>
      </c>
      <c r="B10955" s="10" t="s">
        <v>65230</v>
      </c>
      <c r="C10955" s="10" t="s">
        <v>65250</v>
      </c>
      <c r="D10955" s="10" t="s">
        <v>65231</v>
      </c>
      <c r="E10955" s="70">
        <v>1435010244</v>
      </c>
      <c r="F10955" s="50">
        <v>45982</v>
      </c>
      <c r="G10955" s="6" t="str">
        <f t="shared" si="342"/>
        <v>002</v>
      </c>
      <c r="H10955" s="6" t="str">
        <f t="shared" si="343"/>
        <v>044</v>
      </c>
    </row>
    <row r="10956" spans="1:12">
      <c r="A10956" s="6">
        <v>22490</v>
      </c>
      <c r="B10956" s="10" t="s">
        <v>65228</v>
      </c>
      <c r="C10956" s="10" t="s">
        <v>65249</v>
      </c>
      <c r="D10956" s="10" t="s">
        <v>65229</v>
      </c>
      <c r="E10956" s="70">
        <v>1435010244</v>
      </c>
      <c r="F10956" s="50">
        <v>45982</v>
      </c>
      <c r="G10956" s="6" t="str">
        <f t="shared" si="342"/>
        <v>002</v>
      </c>
      <c r="H10956" s="6" t="str">
        <f t="shared" si="343"/>
        <v>044</v>
      </c>
    </row>
    <row r="10957" spans="1:12">
      <c r="A10957" s="6">
        <v>22487</v>
      </c>
      <c r="B10957" s="10" t="s">
        <v>65222</v>
      </c>
      <c r="C10957" s="10" t="s">
        <v>65246</v>
      </c>
      <c r="D10957" s="10" t="s">
        <v>65223</v>
      </c>
      <c r="E10957" s="70">
        <v>1435010244</v>
      </c>
      <c r="F10957" s="50">
        <v>45982</v>
      </c>
      <c r="G10957" s="6" t="str">
        <f t="shared" si="342"/>
        <v>002</v>
      </c>
      <c r="H10957" s="6" t="str">
        <f t="shared" si="343"/>
        <v>044</v>
      </c>
    </row>
    <row r="10958" spans="1:12">
      <c r="A10958" s="6">
        <v>22499</v>
      </c>
      <c r="B10958" s="10" t="s">
        <v>65266</v>
      </c>
      <c r="C10958" s="10" t="s">
        <v>65274</v>
      </c>
      <c r="D10958" s="10" t="s">
        <v>65267</v>
      </c>
      <c r="E10958" s="70">
        <v>1435010244</v>
      </c>
      <c r="F10958" s="50">
        <v>45985</v>
      </c>
      <c r="G10958" s="6" t="str">
        <f t="shared" si="342"/>
        <v>002</v>
      </c>
      <c r="H10958" s="6" t="str">
        <f t="shared" si="343"/>
        <v>044</v>
      </c>
    </row>
    <row r="10959" spans="1:12">
      <c r="A10959" s="6">
        <v>22484</v>
      </c>
      <c r="B10959" s="10" t="s">
        <v>65216</v>
      </c>
      <c r="C10959" s="10" t="s">
        <v>65243</v>
      </c>
      <c r="D10959" s="10" t="s">
        <v>65217</v>
      </c>
      <c r="E10959" s="70">
        <v>1435010244</v>
      </c>
      <c r="F10959" s="50">
        <v>45982</v>
      </c>
      <c r="G10959" s="6" t="str">
        <f t="shared" si="342"/>
        <v>002</v>
      </c>
      <c r="H10959" s="6" t="str">
        <f t="shared" si="343"/>
        <v>044</v>
      </c>
    </row>
    <row r="10960" spans="1:12">
      <c r="A10960" s="6">
        <v>22483</v>
      </c>
      <c r="B10960" s="10" t="s">
        <v>65214</v>
      </c>
      <c r="C10960" s="10" t="s">
        <v>65242</v>
      </c>
      <c r="D10960" s="10" t="s">
        <v>65215</v>
      </c>
      <c r="E10960" s="70">
        <v>1435010244</v>
      </c>
      <c r="F10960" s="50">
        <v>45982</v>
      </c>
      <c r="G10960" s="6" t="str">
        <f t="shared" si="342"/>
        <v>002</v>
      </c>
      <c r="H10960" s="6" t="str">
        <f t="shared" si="343"/>
        <v>044</v>
      </c>
    </row>
    <row r="10961" spans="1:8">
      <c r="A10961" s="6">
        <v>22481</v>
      </c>
      <c r="B10961" s="10" t="s">
        <v>65210</v>
      </c>
      <c r="C10961" s="10" t="s">
        <v>65240</v>
      </c>
      <c r="D10961" s="10" t="s">
        <v>65211</v>
      </c>
      <c r="E10961" s="70">
        <v>1435010244</v>
      </c>
      <c r="F10961" s="50">
        <v>45982</v>
      </c>
      <c r="G10961" s="6" t="str">
        <f t="shared" si="342"/>
        <v>002</v>
      </c>
      <c r="H10961" s="6" t="str">
        <f t="shared" si="343"/>
        <v>044</v>
      </c>
    </row>
    <row r="10962" spans="1:8">
      <c r="A10962" s="6">
        <v>22498</v>
      </c>
      <c r="B10962" s="10" t="s">
        <v>65264</v>
      </c>
      <c r="C10962" s="10" t="s">
        <v>65273</v>
      </c>
      <c r="D10962" s="10" t="s">
        <v>65265</v>
      </c>
      <c r="E10962" s="70">
        <v>1435010244</v>
      </c>
      <c r="F10962" s="50">
        <v>45985</v>
      </c>
      <c r="G10962" s="6" t="str">
        <f t="shared" si="342"/>
        <v>002</v>
      </c>
      <c r="H10962" s="6" t="str">
        <f t="shared" si="343"/>
        <v>044</v>
      </c>
    </row>
    <row r="10963" spans="1:8">
      <c r="A10963" s="6">
        <v>22479</v>
      </c>
      <c r="B10963" s="10" t="s">
        <v>65206</v>
      </c>
      <c r="C10963" s="10" t="s">
        <v>65238</v>
      </c>
      <c r="D10963" s="10" t="s">
        <v>65207</v>
      </c>
      <c r="E10963" s="70">
        <v>1435010244</v>
      </c>
      <c r="F10963" s="50">
        <v>45982</v>
      </c>
      <c r="G10963" s="6" t="str">
        <f t="shared" si="342"/>
        <v>002</v>
      </c>
      <c r="H10963" s="6" t="str">
        <f t="shared" si="343"/>
        <v>044</v>
      </c>
    </row>
    <row r="10964" spans="1:8">
      <c r="A10964" s="6">
        <v>22486</v>
      </c>
      <c r="B10964" s="10" t="s">
        <v>65220</v>
      </c>
      <c r="C10964" s="10" t="s">
        <v>65245</v>
      </c>
      <c r="D10964" s="10" t="s">
        <v>65221</v>
      </c>
      <c r="E10964" s="70">
        <v>1435010244</v>
      </c>
      <c r="F10964" s="50">
        <v>45982</v>
      </c>
      <c r="G10964" s="6" t="str">
        <f t="shared" si="342"/>
        <v>002</v>
      </c>
      <c r="H10964" s="6" t="str">
        <f t="shared" si="343"/>
        <v>044</v>
      </c>
    </row>
    <row r="10965" spans="1:8">
      <c r="A10965" s="6">
        <v>22485</v>
      </c>
      <c r="B10965" s="10" t="s">
        <v>65218</v>
      </c>
      <c r="C10965" s="10" t="s">
        <v>65244</v>
      </c>
      <c r="D10965" s="10" t="s">
        <v>65219</v>
      </c>
      <c r="E10965" s="70">
        <v>1435010244</v>
      </c>
      <c r="F10965" s="50">
        <v>45982</v>
      </c>
      <c r="G10965" s="6" t="str">
        <f t="shared" si="342"/>
        <v>002</v>
      </c>
      <c r="H10965" s="6" t="str">
        <f t="shared" si="343"/>
        <v>044</v>
      </c>
    </row>
    <row r="10966" spans="1:8">
      <c r="A10966" s="6">
        <v>22482</v>
      </c>
      <c r="B10966" s="10" t="s">
        <v>65212</v>
      </c>
      <c r="C10966" s="10" t="s">
        <v>65241</v>
      </c>
      <c r="D10966" s="10" t="s">
        <v>65213</v>
      </c>
      <c r="E10966" s="70">
        <v>1435010244</v>
      </c>
      <c r="F10966" s="50">
        <v>45982</v>
      </c>
      <c r="G10966" s="6" t="str">
        <f t="shared" si="342"/>
        <v>002</v>
      </c>
      <c r="H10966" s="6" t="str">
        <f t="shared" si="343"/>
        <v>044</v>
      </c>
    </row>
    <row r="10967" spans="1:8">
      <c r="A10967" s="6">
        <v>22488</v>
      </c>
      <c r="B10967" s="10" t="s">
        <v>65224</v>
      </c>
      <c r="C10967" s="10" t="s">
        <v>65247</v>
      </c>
      <c r="D10967" s="10" t="s">
        <v>65225</v>
      </c>
      <c r="E10967" s="70">
        <v>1435010244</v>
      </c>
      <c r="F10967" s="50">
        <v>45982</v>
      </c>
      <c r="G10967" s="6" t="str">
        <f t="shared" si="342"/>
        <v>002</v>
      </c>
      <c r="H10967" s="6" t="str">
        <f t="shared" si="343"/>
        <v>044</v>
      </c>
    </row>
    <row r="10968" spans="1:8">
      <c r="A10968" s="6">
        <v>22500</v>
      </c>
      <c r="B10968" s="10" t="s">
        <v>65268</v>
      </c>
      <c r="C10968" s="10" t="s">
        <v>65275</v>
      </c>
      <c r="D10968" s="10" t="s">
        <v>65269</v>
      </c>
      <c r="E10968" s="70">
        <v>1435010244</v>
      </c>
      <c r="F10968" s="50">
        <v>45985</v>
      </c>
      <c r="G10968" s="6" t="str">
        <f t="shared" si="342"/>
        <v>002</v>
      </c>
      <c r="H10968" s="6" t="str">
        <f t="shared" si="343"/>
        <v>044</v>
      </c>
    </row>
    <row r="10969" spans="1:8">
      <c r="A10969" s="6">
        <v>22480</v>
      </c>
      <c r="B10969" s="10" t="s">
        <v>65208</v>
      </c>
      <c r="C10969" s="10" t="s">
        <v>65239</v>
      </c>
      <c r="D10969" s="10" t="s">
        <v>65209</v>
      </c>
      <c r="E10969" s="70">
        <v>1435010244</v>
      </c>
      <c r="F10969" s="50">
        <v>45982</v>
      </c>
      <c r="G10969" s="6" t="str">
        <f t="shared" si="342"/>
        <v>002</v>
      </c>
      <c r="H10969" s="6" t="str">
        <f t="shared" si="343"/>
        <v>044</v>
      </c>
    </row>
    <row r="10970" spans="1:8">
      <c r="A10970" s="6">
        <v>22501</v>
      </c>
      <c r="B10970" s="10" t="s">
        <v>65270</v>
      </c>
      <c r="C10970" s="10" t="s">
        <v>65276</v>
      </c>
      <c r="D10970" s="10" t="s">
        <v>65271</v>
      </c>
      <c r="E10970" s="70">
        <v>1435010244</v>
      </c>
      <c r="F10970" s="50">
        <v>45985</v>
      </c>
      <c r="G10970" s="6" t="str">
        <f t="shared" si="342"/>
        <v>002</v>
      </c>
      <c r="H10970" s="6" t="str">
        <f t="shared" si="343"/>
        <v>044</v>
      </c>
    </row>
    <row r="10971" spans="1:8">
      <c r="A10971" s="6">
        <v>22478</v>
      </c>
      <c r="B10971" s="10" t="s">
        <v>65204</v>
      </c>
      <c r="C10971" s="10" t="s">
        <v>65237</v>
      </c>
      <c r="D10971" s="10" t="s">
        <v>65205</v>
      </c>
      <c r="E10971" s="70">
        <v>1435010244</v>
      </c>
      <c r="F10971" s="50">
        <v>45982</v>
      </c>
      <c r="G10971" s="6" t="str">
        <f t="shared" si="342"/>
        <v>002</v>
      </c>
      <c r="H10971" s="6" t="str">
        <f t="shared" si="343"/>
        <v>044</v>
      </c>
    </row>
    <row r="10972" spans="1:8">
      <c r="A10972" s="6">
        <v>22492</v>
      </c>
      <c r="B10972" s="10" t="s">
        <v>65232</v>
      </c>
      <c r="C10972" s="10" t="s">
        <v>65251</v>
      </c>
      <c r="D10972" s="10" t="s">
        <v>65233</v>
      </c>
      <c r="E10972" s="70">
        <v>1435010244</v>
      </c>
      <c r="F10972" s="50">
        <v>45982</v>
      </c>
      <c r="G10972" s="6" t="str">
        <f t="shared" si="342"/>
        <v>002</v>
      </c>
      <c r="H10972" s="6" t="str">
        <f t="shared" si="343"/>
        <v>044</v>
      </c>
    </row>
    <row r="10973" spans="1:8">
      <c r="A10973" s="6">
        <v>22489</v>
      </c>
      <c r="B10973" s="10" t="s">
        <v>65226</v>
      </c>
      <c r="C10973" s="10" t="s">
        <v>65248</v>
      </c>
      <c r="D10973" s="10" t="s">
        <v>65227</v>
      </c>
      <c r="E10973" s="70">
        <v>1435010244</v>
      </c>
      <c r="F10973" s="50">
        <v>45982</v>
      </c>
      <c r="G10973" s="6" t="str">
        <f t="shared" si="342"/>
        <v>002</v>
      </c>
      <c r="H10973" s="6" t="str">
        <f t="shared" si="343"/>
        <v>044</v>
      </c>
    </row>
    <row r="10974" spans="1:8">
      <c r="A10974" s="6">
        <v>22477</v>
      </c>
      <c r="B10974" s="10" t="s">
        <v>65202</v>
      </c>
      <c r="C10974" s="10" t="s">
        <v>65236</v>
      </c>
      <c r="D10974" s="10" t="s">
        <v>65203</v>
      </c>
      <c r="E10974" s="70">
        <v>1435010244</v>
      </c>
      <c r="F10974" s="50">
        <v>45982</v>
      </c>
      <c r="G10974" s="6" t="str">
        <f t="shared" si="342"/>
        <v>002</v>
      </c>
      <c r="H10974" s="6" t="str">
        <f t="shared" si="343"/>
        <v>044</v>
      </c>
    </row>
    <row r="10975" spans="1:8">
      <c r="A10975" s="6">
        <v>22277</v>
      </c>
      <c r="B10975" s="10" t="s">
        <v>64640</v>
      </c>
      <c r="C10975" s="10" t="s">
        <v>64644</v>
      </c>
      <c r="D10975" s="10" t="s">
        <v>64641</v>
      </c>
      <c r="E10975" s="70">
        <v>1435010244</v>
      </c>
      <c r="F10975" s="50">
        <v>45891</v>
      </c>
      <c r="G10975" s="6" t="str">
        <f t="shared" si="342"/>
        <v>002</v>
      </c>
      <c r="H10975" s="6" t="str">
        <f t="shared" si="343"/>
        <v>044</v>
      </c>
    </row>
    <row r="10976" spans="1:8">
      <c r="A10976" s="6">
        <v>22493</v>
      </c>
      <c r="B10976" s="10" t="s">
        <v>65234</v>
      </c>
      <c r="C10976" s="10" t="s">
        <v>65252</v>
      </c>
      <c r="D10976" s="10" t="s">
        <v>65235</v>
      </c>
      <c r="E10976" s="70">
        <v>1435010244</v>
      </c>
      <c r="F10976" s="50">
        <v>45982</v>
      </c>
      <c r="G10976" s="6" t="str">
        <f t="shared" ref="G10976:G11039" si="344">+LEFT(C10976,3)</f>
        <v>002</v>
      </c>
      <c r="H10976" s="6" t="str">
        <f t="shared" ref="H10976:H11039" si="345">+MID(C10976,5,3)</f>
        <v>044</v>
      </c>
    </row>
    <row r="10977" spans="1:12">
      <c r="A10977" s="6">
        <v>22497</v>
      </c>
      <c r="B10977" s="10" t="s">
        <v>65262</v>
      </c>
      <c r="C10977" s="10" t="s">
        <v>65272</v>
      </c>
      <c r="D10977" s="10" t="s">
        <v>65263</v>
      </c>
      <c r="E10977" s="70">
        <v>1435010244</v>
      </c>
      <c r="F10977" s="50">
        <v>45985</v>
      </c>
      <c r="G10977" s="6" t="str">
        <f t="shared" si="344"/>
        <v>002</v>
      </c>
      <c r="H10977" s="6" t="str">
        <f t="shared" si="345"/>
        <v>044</v>
      </c>
    </row>
    <row r="10978" spans="1:12">
      <c r="A10978" s="6">
        <v>22173</v>
      </c>
      <c r="B10978" s="10" t="s">
        <v>64338</v>
      </c>
      <c r="C10978" s="10" t="s">
        <v>64348</v>
      </c>
      <c r="D10978" s="10" t="s">
        <v>64339</v>
      </c>
      <c r="E10978" s="70">
        <v>1435010244</v>
      </c>
      <c r="F10978" s="50">
        <v>45825</v>
      </c>
      <c r="G10978" s="6" t="str">
        <f t="shared" si="344"/>
        <v>002</v>
      </c>
      <c r="H10978" s="6" t="str">
        <f t="shared" si="345"/>
        <v>044</v>
      </c>
    </row>
    <row r="10979" spans="1:12">
      <c r="A10979" s="6">
        <v>10767</v>
      </c>
      <c r="B10979" s="10" t="s">
        <v>26055</v>
      </c>
      <c r="C10979" s="10" t="s">
        <v>7928</v>
      </c>
      <c r="D10979" s="10" t="s">
        <v>39189</v>
      </c>
      <c r="E10979" s="6" t="s">
        <v>15881</v>
      </c>
      <c r="F10979" s="6"/>
      <c r="G10979" s="6" t="str">
        <f t="shared" si="344"/>
        <v>002</v>
      </c>
      <c r="H10979" s="6" t="str">
        <f t="shared" si="345"/>
        <v>045</v>
      </c>
      <c r="J10979" s="57"/>
      <c r="K10979" s="57"/>
      <c r="L10979" s="57"/>
    </row>
    <row r="10980" spans="1:12">
      <c r="A10980" s="6">
        <v>10768</v>
      </c>
      <c r="B10980" s="10" t="s">
        <v>26056</v>
      </c>
      <c r="C10980" s="10" t="s">
        <v>7929</v>
      </c>
      <c r="D10980" s="10" t="s">
        <v>59250</v>
      </c>
      <c r="E10980" s="6" t="s">
        <v>15881</v>
      </c>
      <c r="F10980" s="6"/>
      <c r="G10980" s="6" t="str">
        <f t="shared" si="344"/>
        <v>002</v>
      </c>
      <c r="H10980" s="6" t="str">
        <f t="shared" si="345"/>
        <v>045</v>
      </c>
      <c r="J10980" s="57"/>
      <c r="K10980" s="57"/>
      <c r="L10980" s="57"/>
    </row>
    <row r="10981" spans="1:12">
      <c r="A10981" s="6">
        <v>10769</v>
      </c>
      <c r="B10981" s="10" t="s">
        <v>26057</v>
      </c>
      <c r="C10981" s="10" t="s">
        <v>7930</v>
      </c>
      <c r="D10981" s="10" t="s">
        <v>59251</v>
      </c>
      <c r="E10981" s="6" t="s">
        <v>15881</v>
      </c>
      <c r="F10981" s="6"/>
      <c r="G10981" s="6" t="str">
        <f t="shared" si="344"/>
        <v>002</v>
      </c>
      <c r="H10981" s="6" t="str">
        <f t="shared" si="345"/>
        <v>045</v>
      </c>
      <c r="J10981" s="57"/>
      <c r="K10981" s="57"/>
      <c r="L10981" s="57"/>
    </row>
    <row r="10982" spans="1:12">
      <c r="A10982" s="6">
        <v>10770</v>
      </c>
      <c r="B10982" s="10" t="s">
        <v>26058</v>
      </c>
      <c r="C10982" s="10" t="s">
        <v>7931</v>
      </c>
      <c r="D10982" s="10" t="s">
        <v>59252</v>
      </c>
      <c r="E10982" s="6" t="s">
        <v>15881</v>
      </c>
      <c r="F10982" s="6"/>
      <c r="G10982" s="6" t="str">
        <f t="shared" si="344"/>
        <v>002</v>
      </c>
      <c r="H10982" s="6" t="str">
        <f t="shared" si="345"/>
        <v>045</v>
      </c>
      <c r="J10982" s="57"/>
      <c r="K10982" s="57"/>
      <c r="L10982" s="57"/>
    </row>
    <row r="10983" spans="1:12">
      <c r="A10983" s="6">
        <v>10771</v>
      </c>
      <c r="B10983" s="10" t="s">
        <v>26059</v>
      </c>
      <c r="C10983" s="10" t="s">
        <v>7932</v>
      </c>
      <c r="D10983" s="10" t="s">
        <v>59253</v>
      </c>
      <c r="E10983" s="6" t="s">
        <v>15881</v>
      </c>
      <c r="F10983" s="6"/>
      <c r="G10983" s="6" t="str">
        <f t="shared" si="344"/>
        <v>002</v>
      </c>
      <c r="H10983" s="6" t="str">
        <f t="shared" si="345"/>
        <v>045</v>
      </c>
      <c r="J10983" s="57"/>
      <c r="K10983" s="57"/>
      <c r="L10983" s="57"/>
    </row>
    <row r="10984" spans="1:12">
      <c r="A10984" s="6">
        <v>10772</v>
      </c>
      <c r="B10984" s="10" t="s">
        <v>26060</v>
      </c>
      <c r="C10984" s="10" t="s">
        <v>7933</v>
      </c>
      <c r="D10984" s="10" t="s">
        <v>59254</v>
      </c>
      <c r="E10984" s="6" t="s">
        <v>15881</v>
      </c>
      <c r="F10984" s="6"/>
      <c r="G10984" s="6" t="str">
        <f t="shared" si="344"/>
        <v>002</v>
      </c>
      <c r="H10984" s="6" t="str">
        <f t="shared" si="345"/>
        <v>045</v>
      </c>
      <c r="J10984" s="57"/>
      <c r="K10984" s="57"/>
      <c r="L10984" s="57"/>
    </row>
    <row r="10985" spans="1:12">
      <c r="A10985" s="6">
        <v>10773</v>
      </c>
      <c r="B10985" s="10" t="s">
        <v>26061</v>
      </c>
      <c r="C10985" s="10" t="s">
        <v>7934</v>
      </c>
      <c r="D10985" s="10" t="s">
        <v>59255</v>
      </c>
      <c r="E10985" s="6" t="s">
        <v>15881</v>
      </c>
      <c r="F10985" s="6"/>
      <c r="G10985" s="6" t="str">
        <f t="shared" si="344"/>
        <v>002</v>
      </c>
      <c r="H10985" s="6" t="str">
        <f t="shared" si="345"/>
        <v>045</v>
      </c>
      <c r="J10985" s="57"/>
      <c r="K10985" s="57"/>
      <c r="L10985" s="57"/>
    </row>
    <row r="10986" spans="1:12">
      <c r="A10986" s="6">
        <v>10774</v>
      </c>
      <c r="B10986" s="10" t="s">
        <v>26062</v>
      </c>
      <c r="C10986" s="10" t="s">
        <v>7935</v>
      </c>
      <c r="D10986" s="10" t="s">
        <v>59256</v>
      </c>
      <c r="E10986" s="6" t="s">
        <v>15881</v>
      </c>
      <c r="F10986" s="6"/>
      <c r="G10986" s="6" t="str">
        <f t="shared" si="344"/>
        <v>002</v>
      </c>
      <c r="H10986" s="6" t="str">
        <f t="shared" si="345"/>
        <v>045</v>
      </c>
      <c r="J10986" s="57"/>
      <c r="K10986" s="57"/>
      <c r="L10986" s="57"/>
    </row>
    <row r="10987" spans="1:12">
      <c r="A10987" s="6">
        <v>10775</v>
      </c>
      <c r="B10987" s="10" t="s">
        <v>39190</v>
      </c>
      <c r="C10987" s="10" t="s">
        <v>7936</v>
      </c>
      <c r="D10987" s="10" t="s">
        <v>39191</v>
      </c>
      <c r="E10987" s="6" t="s">
        <v>15881</v>
      </c>
      <c r="F10987" s="6"/>
      <c r="G10987" s="6" t="str">
        <f t="shared" si="344"/>
        <v>002</v>
      </c>
      <c r="H10987" s="6" t="str">
        <f t="shared" si="345"/>
        <v>045</v>
      </c>
      <c r="J10987" s="57"/>
      <c r="K10987" s="57"/>
      <c r="L10987" s="57"/>
    </row>
    <row r="10988" spans="1:12">
      <c r="A10988" s="6">
        <v>10776</v>
      </c>
      <c r="B10988" s="10" t="s">
        <v>26063</v>
      </c>
      <c r="C10988" s="10" t="s">
        <v>7937</v>
      </c>
      <c r="D10988" s="10" t="s">
        <v>39192</v>
      </c>
      <c r="E10988" s="6" t="s">
        <v>15881</v>
      </c>
      <c r="F10988" s="6"/>
      <c r="G10988" s="6" t="str">
        <f t="shared" si="344"/>
        <v>002</v>
      </c>
      <c r="H10988" s="6" t="str">
        <f t="shared" si="345"/>
        <v>045</v>
      </c>
      <c r="J10988" s="57"/>
      <c r="K10988" s="57"/>
      <c r="L10988" s="57"/>
    </row>
    <row r="10989" spans="1:12">
      <c r="A10989" s="6">
        <v>10777</v>
      </c>
      <c r="B10989" s="10" t="s">
        <v>39193</v>
      </c>
      <c r="C10989" s="10" t="s">
        <v>7938</v>
      </c>
      <c r="D10989" s="10" t="s">
        <v>39194</v>
      </c>
      <c r="E10989" s="6" t="s">
        <v>15881</v>
      </c>
      <c r="F10989" s="6"/>
      <c r="G10989" s="6" t="str">
        <f t="shared" si="344"/>
        <v>002</v>
      </c>
      <c r="H10989" s="6" t="str">
        <f t="shared" si="345"/>
        <v>045</v>
      </c>
      <c r="J10989" s="57"/>
      <c r="K10989" s="57"/>
      <c r="L10989" s="57"/>
    </row>
    <row r="10990" spans="1:12">
      <c r="A10990" s="6">
        <v>10778</v>
      </c>
      <c r="B10990" s="10" t="s">
        <v>26064</v>
      </c>
      <c r="C10990" s="10" t="s">
        <v>7939</v>
      </c>
      <c r="D10990" s="10" t="s">
        <v>59257</v>
      </c>
      <c r="E10990" s="6" t="s">
        <v>15881</v>
      </c>
      <c r="F10990" s="6"/>
      <c r="G10990" s="6" t="str">
        <f t="shared" si="344"/>
        <v>002</v>
      </c>
      <c r="H10990" s="6" t="str">
        <f t="shared" si="345"/>
        <v>045</v>
      </c>
      <c r="J10990" s="57"/>
      <c r="K10990" s="57"/>
      <c r="L10990" s="57"/>
    </row>
    <row r="10991" spans="1:12">
      <c r="A10991" s="6">
        <v>10779</v>
      </c>
      <c r="B10991" s="10" t="s">
        <v>26065</v>
      </c>
      <c r="C10991" s="10" t="s">
        <v>7940</v>
      </c>
      <c r="D10991" s="10" t="s">
        <v>59258</v>
      </c>
      <c r="E10991" s="6" t="s">
        <v>15881</v>
      </c>
      <c r="F10991" s="6"/>
      <c r="G10991" s="6" t="str">
        <f t="shared" si="344"/>
        <v>002</v>
      </c>
      <c r="H10991" s="6" t="str">
        <f t="shared" si="345"/>
        <v>045</v>
      </c>
      <c r="J10991" s="57"/>
      <c r="K10991" s="57"/>
      <c r="L10991" s="57"/>
    </row>
    <row r="10992" spans="1:12">
      <c r="A10992" s="6">
        <v>10780</v>
      </c>
      <c r="B10992" s="10" t="s">
        <v>26066</v>
      </c>
      <c r="C10992" s="10" t="s">
        <v>7941</v>
      </c>
      <c r="D10992" s="10" t="s">
        <v>39191</v>
      </c>
      <c r="E10992" s="6" t="s">
        <v>15881</v>
      </c>
      <c r="F10992" s="6"/>
      <c r="G10992" s="6" t="str">
        <f t="shared" si="344"/>
        <v>002</v>
      </c>
      <c r="H10992" s="6" t="str">
        <f t="shared" si="345"/>
        <v>045</v>
      </c>
      <c r="J10992" s="57"/>
      <c r="K10992" s="57"/>
      <c r="L10992" s="57"/>
    </row>
    <row r="10993" spans="1:12">
      <c r="A10993" s="6">
        <v>10781</v>
      </c>
      <c r="B10993" s="10" t="s">
        <v>26067</v>
      </c>
      <c r="C10993" s="10" t="s">
        <v>7942</v>
      </c>
      <c r="D10993" s="10" t="s">
        <v>59259</v>
      </c>
      <c r="E10993" s="6" t="s">
        <v>15881</v>
      </c>
      <c r="F10993" s="6"/>
      <c r="G10993" s="6" t="str">
        <f t="shared" si="344"/>
        <v>002</v>
      </c>
      <c r="H10993" s="6" t="str">
        <f t="shared" si="345"/>
        <v>045</v>
      </c>
      <c r="J10993" s="57"/>
      <c r="K10993" s="57"/>
      <c r="L10993" s="57"/>
    </row>
    <row r="10994" spans="1:12">
      <c r="A10994" s="6">
        <v>10782</v>
      </c>
      <c r="B10994" s="10" t="s">
        <v>26068</v>
      </c>
      <c r="C10994" s="10" t="s">
        <v>7943</v>
      </c>
      <c r="D10994" s="10" t="s">
        <v>59260</v>
      </c>
      <c r="E10994" s="6" t="s">
        <v>15881</v>
      </c>
      <c r="F10994" s="6"/>
      <c r="G10994" s="6" t="str">
        <f t="shared" si="344"/>
        <v>002</v>
      </c>
      <c r="H10994" s="6" t="str">
        <f t="shared" si="345"/>
        <v>045</v>
      </c>
      <c r="J10994" s="57"/>
      <c r="K10994" s="57"/>
      <c r="L10994" s="57"/>
    </row>
    <row r="10995" spans="1:12">
      <c r="A10995" s="6">
        <v>10783</v>
      </c>
      <c r="B10995" s="10" t="s">
        <v>26069</v>
      </c>
      <c r="C10995" s="10" t="s">
        <v>7944</v>
      </c>
      <c r="D10995" s="10" t="s">
        <v>59261</v>
      </c>
      <c r="E10995" s="6" t="s">
        <v>15881</v>
      </c>
      <c r="F10995" s="6"/>
      <c r="G10995" s="6" t="str">
        <f t="shared" si="344"/>
        <v>002</v>
      </c>
      <c r="H10995" s="6" t="str">
        <f t="shared" si="345"/>
        <v>045</v>
      </c>
      <c r="J10995" s="57"/>
      <c r="K10995" s="57"/>
      <c r="L10995" s="57"/>
    </row>
    <row r="10996" spans="1:12">
      <c r="A10996" s="6">
        <v>10784</v>
      </c>
      <c r="B10996" s="10" t="s">
        <v>26070</v>
      </c>
      <c r="C10996" s="10" t="s">
        <v>7945</v>
      </c>
      <c r="D10996" s="10" t="s">
        <v>59262</v>
      </c>
      <c r="E10996" s="6" t="s">
        <v>15881</v>
      </c>
      <c r="F10996" s="6"/>
      <c r="G10996" s="6" t="str">
        <f t="shared" si="344"/>
        <v>002</v>
      </c>
      <c r="H10996" s="6" t="str">
        <f t="shared" si="345"/>
        <v>045</v>
      </c>
      <c r="J10996" s="57"/>
      <c r="K10996" s="57"/>
      <c r="L10996" s="57"/>
    </row>
    <row r="10997" spans="1:12">
      <c r="A10997" s="6">
        <v>10785</v>
      </c>
      <c r="B10997" s="10" t="s">
        <v>26071</v>
      </c>
      <c r="C10997" s="10" t="s">
        <v>7946</v>
      </c>
      <c r="D10997" s="10" t="s">
        <v>59263</v>
      </c>
      <c r="E10997" s="6" t="s">
        <v>15881</v>
      </c>
      <c r="F10997" s="6"/>
      <c r="G10997" s="6" t="str">
        <f t="shared" si="344"/>
        <v>002</v>
      </c>
      <c r="H10997" s="6" t="str">
        <f t="shared" si="345"/>
        <v>045</v>
      </c>
      <c r="J10997" s="57"/>
      <c r="K10997" s="57"/>
      <c r="L10997" s="57"/>
    </row>
    <row r="10998" spans="1:12">
      <c r="A10998" s="6">
        <v>10786</v>
      </c>
      <c r="B10998" s="10" t="s">
        <v>39195</v>
      </c>
      <c r="C10998" s="10" t="s">
        <v>7947</v>
      </c>
      <c r="D10998" s="10" t="s">
        <v>39196</v>
      </c>
      <c r="E10998" s="6" t="s">
        <v>15881</v>
      </c>
      <c r="F10998" s="6"/>
      <c r="G10998" s="6" t="str">
        <f t="shared" si="344"/>
        <v>002</v>
      </c>
      <c r="H10998" s="6" t="str">
        <f t="shared" si="345"/>
        <v>045</v>
      </c>
      <c r="J10998" s="57"/>
      <c r="K10998" s="57"/>
      <c r="L10998" s="57"/>
    </row>
    <row r="10999" spans="1:12">
      <c r="A10999" s="6">
        <v>10787</v>
      </c>
      <c r="B10999" s="10" t="s">
        <v>26072</v>
      </c>
      <c r="C10999" s="10" t="s">
        <v>7948</v>
      </c>
      <c r="D10999" s="10" t="s">
        <v>39197</v>
      </c>
      <c r="E10999" s="6" t="s">
        <v>15881</v>
      </c>
      <c r="F10999" s="6"/>
      <c r="G10999" s="6" t="str">
        <f t="shared" si="344"/>
        <v>002</v>
      </c>
      <c r="H10999" s="6" t="str">
        <f t="shared" si="345"/>
        <v>045</v>
      </c>
      <c r="J10999" s="57"/>
      <c r="K10999" s="57"/>
      <c r="L10999" s="57"/>
    </row>
    <row r="11000" spans="1:12">
      <c r="A11000" s="6">
        <v>10788</v>
      </c>
      <c r="B11000" s="10" t="s">
        <v>26073</v>
      </c>
      <c r="C11000" s="10" t="s">
        <v>7949</v>
      </c>
      <c r="D11000" s="10" t="s">
        <v>59264</v>
      </c>
      <c r="E11000" s="6" t="s">
        <v>15881</v>
      </c>
      <c r="F11000" s="6"/>
      <c r="G11000" s="6" t="str">
        <f t="shared" si="344"/>
        <v>002</v>
      </c>
      <c r="H11000" s="6" t="str">
        <f t="shared" si="345"/>
        <v>045</v>
      </c>
      <c r="J11000" s="57"/>
      <c r="K11000" s="57"/>
      <c r="L11000" s="57"/>
    </row>
    <row r="11001" spans="1:12">
      <c r="A11001" s="6">
        <v>10789</v>
      </c>
      <c r="B11001" s="10" t="s">
        <v>26074</v>
      </c>
      <c r="C11001" s="10" t="s">
        <v>7950</v>
      </c>
      <c r="D11001" s="10" t="s">
        <v>39198</v>
      </c>
      <c r="E11001" s="6" t="s">
        <v>15881</v>
      </c>
      <c r="F11001" s="6"/>
      <c r="G11001" s="6" t="str">
        <f t="shared" si="344"/>
        <v>002</v>
      </c>
      <c r="H11001" s="6" t="str">
        <f t="shared" si="345"/>
        <v>045</v>
      </c>
      <c r="J11001" s="57"/>
      <c r="K11001" s="57"/>
      <c r="L11001" s="57"/>
    </row>
    <row r="11002" spans="1:12">
      <c r="A11002" s="6">
        <v>10790</v>
      </c>
      <c r="B11002" s="10" t="s">
        <v>26075</v>
      </c>
      <c r="C11002" s="10" t="s">
        <v>7951</v>
      </c>
      <c r="D11002" s="10" t="s">
        <v>59265</v>
      </c>
      <c r="E11002" s="6" t="s">
        <v>15881</v>
      </c>
      <c r="F11002" s="6"/>
      <c r="G11002" s="6" t="str">
        <f t="shared" si="344"/>
        <v>002</v>
      </c>
      <c r="H11002" s="6" t="str">
        <f t="shared" si="345"/>
        <v>045</v>
      </c>
      <c r="J11002" s="57"/>
      <c r="K11002" s="57"/>
      <c r="L11002" s="57"/>
    </row>
    <row r="11003" spans="1:12">
      <c r="A11003" s="6">
        <v>10791</v>
      </c>
      <c r="B11003" s="10" t="s">
        <v>26076</v>
      </c>
      <c r="C11003" s="10" t="s">
        <v>7952</v>
      </c>
      <c r="D11003" s="10" t="s">
        <v>59266</v>
      </c>
      <c r="E11003" s="6" t="s">
        <v>15881</v>
      </c>
      <c r="F11003" s="6"/>
      <c r="G11003" s="6" t="str">
        <f t="shared" si="344"/>
        <v>002</v>
      </c>
      <c r="H11003" s="6" t="str">
        <f t="shared" si="345"/>
        <v>045</v>
      </c>
      <c r="J11003" s="57"/>
      <c r="K11003" s="57"/>
      <c r="L11003" s="57"/>
    </row>
    <row r="11004" spans="1:12">
      <c r="A11004" s="6">
        <v>10792</v>
      </c>
      <c r="B11004" s="10" t="s">
        <v>26077</v>
      </c>
      <c r="C11004" s="10" t="s">
        <v>7953</v>
      </c>
      <c r="D11004" s="10" t="s">
        <v>59267</v>
      </c>
      <c r="E11004" s="6" t="s">
        <v>15881</v>
      </c>
      <c r="F11004" s="6"/>
      <c r="G11004" s="6" t="str">
        <f t="shared" si="344"/>
        <v>002</v>
      </c>
      <c r="H11004" s="6" t="str">
        <f t="shared" si="345"/>
        <v>045</v>
      </c>
      <c r="J11004" s="57"/>
      <c r="K11004" s="57"/>
      <c r="L11004" s="57"/>
    </row>
    <row r="11005" spans="1:12">
      <c r="A11005" s="6">
        <v>10793</v>
      </c>
      <c r="B11005" s="10" t="s">
        <v>26078</v>
      </c>
      <c r="C11005" s="10" t="s">
        <v>7954</v>
      </c>
      <c r="D11005" s="10" t="s">
        <v>59268</v>
      </c>
      <c r="E11005" s="6" t="s">
        <v>15881</v>
      </c>
      <c r="F11005" s="6"/>
      <c r="G11005" s="6" t="str">
        <f t="shared" si="344"/>
        <v>002</v>
      </c>
      <c r="H11005" s="6" t="str">
        <f t="shared" si="345"/>
        <v>045</v>
      </c>
      <c r="J11005" s="57"/>
      <c r="K11005" s="57"/>
      <c r="L11005" s="57"/>
    </row>
    <row r="11006" spans="1:12">
      <c r="A11006" s="6">
        <v>10794</v>
      </c>
      <c r="B11006" s="10" t="s">
        <v>26079</v>
      </c>
      <c r="C11006" s="10" t="s">
        <v>7955</v>
      </c>
      <c r="D11006" s="10" t="s">
        <v>59269</v>
      </c>
      <c r="E11006" s="6" t="s">
        <v>15881</v>
      </c>
      <c r="F11006" s="6"/>
      <c r="G11006" s="6" t="str">
        <f t="shared" si="344"/>
        <v>002</v>
      </c>
      <c r="H11006" s="6" t="str">
        <f t="shared" si="345"/>
        <v>045</v>
      </c>
      <c r="J11006" s="57"/>
      <c r="K11006" s="57"/>
      <c r="L11006" s="57"/>
    </row>
    <row r="11007" spans="1:12">
      <c r="A11007" s="6">
        <v>10795</v>
      </c>
      <c r="B11007" s="10" t="s">
        <v>26080</v>
      </c>
      <c r="C11007" s="10" t="s">
        <v>7956</v>
      </c>
      <c r="D11007" s="10" t="s">
        <v>59270</v>
      </c>
      <c r="E11007" s="6" t="s">
        <v>15881</v>
      </c>
      <c r="F11007" s="6"/>
      <c r="G11007" s="6" t="str">
        <f t="shared" si="344"/>
        <v>002</v>
      </c>
      <c r="H11007" s="6" t="str">
        <f t="shared" si="345"/>
        <v>045</v>
      </c>
      <c r="J11007" s="57"/>
      <c r="K11007" s="57"/>
      <c r="L11007" s="57"/>
    </row>
    <row r="11008" spans="1:12">
      <c r="A11008" s="6">
        <v>10796</v>
      </c>
      <c r="B11008" s="10" t="s">
        <v>26081</v>
      </c>
      <c r="C11008" s="10" t="s">
        <v>7957</v>
      </c>
      <c r="D11008" s="10" t="s">
        <v>59271</v>
      </c>
      <c r="E11008" s="6" t="s">
        <v>15881</v>
      </c>
      <c r="F11008" s="6"/>
      <c r="G11008" s="6" t="str">
        <f t="shared" si="344"/>
        <v>002</v>
      </c>
      <c r="H11008" s="6" t="str">
        <f t="shared" si="345"/>
        <v>045</v>
      </c>
      <c r="J11008" s="57"/>
      <c r="K11008" s="57"/>
      <c r="L11008" s="57"/>
    </row>
    <row r="11009" spans="1:12">
      <c r="A11009" s="6">
        <v>10797</v>
      </c>
      <c r="B11009" s="10" t="s">
        <v>26082</v>
      </c>
      <c r="C11009" s="10" t="s">
        <v>7958</v>
      </c>
      <c r="D11009" s="10" t="s">
        <v>59272</v>
      </c>
      <c r="E11009" s="6" t="s">
        <v>15881</v>
      </c>
      <c r="F11009" s="6"/>
      <c r="G11009" s="6" t="str">
        <f t="shared" si="344"/>
        <v>002</v>
      </c>
      <c r="H11009" s="6" t="str">
        <f t="shared" si="345"/>
        <v>045</v>
      </c>
      <c r="J11009" s="57"/>
      <c r="K11009" s="57"/>
      <c r="L11009" s="57"/>
    </row>
    <row r="11010" spans="1:12">
      <c r="A11010" s="6">
        <v>10798</v>
      </c>
      <c r="B11010" s="10" t="s">
        <v>26083</v>
      </c>
      <c r="C11010" s="10" t="s">
        <v>7959</v>
      </c>
      <c r="D11010" s="10" t="s">
        <v>39200</v>
      </c>
      <c r="E11010" s="6" t="s">
        <v>15881</v>
      </c>
      <c r="F11010" s="6"/>
      <c r="G11010" s="6" t="str">
        <f t="shared" si="344"/>
        <v>002</v>
      </c>
      <c r="H11010" s="6" t="str">
        <f t="shared" si="345"/>
        <v>045</v>
      </c>
      <c r="J11010" s="57"/>
      <c r="K11010" s="57"/>
      <c r="L11010" s="57"/>
    </row>
    <row r="11011" spans="1:12">
      <c r="A11011" s="6">
        <v>10799</v>
      </c>
      <c r="B11011" s="10" t="s">
        <v>26084</v>
      </c>
      <c r="C11011" s="10" t="s">
        <v>7960</v>
      </c>
      <c r="D11011" s="10" t="s">
        <v>39191</v>
      </c>
      <c r="E11011" s="6" t="s">
        <v>15881</v>
      </c>
      <c r="F11011" s="6"/>
      <c r="G11011" s="6" t="str">
        <f t="shared" si="344"/>
        <v>002</v>
      </c>
      <c r="H11011" s="6" t="str">
        <f t="shared" si="345"/>
        <v>045</v>
      </c>
      <c r="J11011" s="57"/>
      <c r="K11011" s="57"/>
      <c r="L11011" s="57"/>
    </row>
    <row r="11012" spans="1:12">
      <c r="A11012" s="6">
        <v>10800</v>
      </c>
      <c r="B11012" s="10" t="s">
        <v>26085</v>
      </c>
      <c r="C11012" s="10" t="s">
        <v>7961</v>
      </c>
      <c r="D11012" s="10" t="s">
        <v>59273</v>
      </c>
      <c r="E11012" s="6" t="s">
        <v>15881</v>
      </c>
      <c r="F11012" s="6"/>
      <c r="G11012" s="6" t="str">
        <f t="shared" si="344"/>
        <v>002</v>
      </c>
      <c r="H11012" s="6" t="str">
        <f t="shared" si="345"/>
        <v>045</v>
      </c>
      <c r="J11012" s="57"/>
      <c r="K11012" s="57"/>
      <c r="L11012" s="57"/>
    </row>
    <row r="11013" spans="1:12">
      <c r="A11013" s="6">
        <v>10801</v>
      </c>
      <c r="B11013" s="10" t="s">
        <v>26086</v>
      </c>
      <c r="C11013" s="10" t="s">
        <v>7962</v>
      </c>
      <c r="D11013" s="10" t="s">
        <v>59274</v>
      </c>
      <c r="E11013" s="6" t="s">
        <v>15881</v>
      </c>
      <c r="F11013" s="6"/>
      <c r="G11013" s="6" t="str">
        <f t="shared" si="344"/>
        <v>002</v>
      </c>
      <c r="H11013" s="6" t="str">
        <f t="shared" si="345"/>
        <v>045</v>
      </c>
      <c r="J11013" s="57"/>
      <c r="K11013" s="57"/>
      <c r="L11013" s="57"/>
    </row>
    <row r="11014" spans="1:12">
      <c r="A11014" s="6">
        <v>10802</v>
      </c>
      <c r="B11014" s="10" t="s">
        <v>26087</v>
      </c>
      <c r="C11014" s="10" t="s">
        <v>7963</v>
      </c>
      <c r="D11014" s="10" t="s">
        <v>39201</v>
      </c>
      <c r="E11014" s="6" t="s">
        <v>15881</v>
      </c>
      <c r="F11014" s="6"/>
      <c r="G11014" s="6" t="str">
        <f t="shared" si="344"/>
        <v>002</v>
      </c>
      <c r="H11014" s="6" t="str">
        <f t="shared" si="345"/>
        <v>045</v>
      </c>
      <c r="J11014" s="57"/>
      <c r="K11014" s="57"/>
      <c r="L11014" s="57"/>
    </row>
    <row r="11015" spans="1:12">
      <c r="A11015" s="6">
        <v>10803</v>
      </c>
      <c r="B11015" s="10" t="s">
        <v>26088</v>
      </c>
      <c r="C11015" s="10" t="s">
        <v>7964</v>
      </c>
      <c r="D11015" s="10" t="s">
        <v>59275</v>
      </c>
      <c r="E11015" s="6" t="s">
        <v>15881</v>
      </c>
      <c r="F11015" s="6"/>
      <c r="G11015" s="6" t="str">
        <f t="shared" si="344"/>
        <v>002</v>
      </c>
      <c r="H11015" s="6" t="str">
        <f t="shared" si="345"/>
        <v>045</v>
      </c>
      <c r="J11015" s="57"/>
      <c r="K11015" s="57"/>
      <c r="L11015" s="57"/>
    </row>
    <row r="11016" spans="1:12">
      <c r="A11016" s="6">
        <v>10804</v>
      </c>
      <c r="B11016" s="10" t="s">
        <v>26089</v>
      </c>
      <c r="C11016" s="10" t="s">
        <v>7965</v>
      </c>
      <c r="D11016" s="10" t="s">
        <v>59276</v>
      </c>
      <c r="E11016" s="6" t="s">
        <v>15881</v>
      </c>
      <c r="F11016" s="6"/>
      <c r="G11016" s="6" t="str">
        <f t="shared" si="344"/>
        <v>002</v>
      </c>
      <c r="H11016" s="6" t="str">
        <f t="shared" si="345"/>
        <v>045</v>
      </c>
      <c r="J11016" s="57"/>
      <c r="K11016" s="57"/>
      <c r="L11016" s="57"/>
    </row>
    <row r="11017" spans="1:12">
      <c r="A11017" s="6">
        <v>10805</v>
      </c>
      <c r="B11017" s="10" t="s">
        <v>26090</v>
      </c>
      <c r="C11017" s="10" t="s">
        <v>7966</v>
      </c>
      <c r="D11017" s="10" t="s">
        <v>59277</v>
      </c>
      <c r="E11017" s="6" t="s">
        <v>15881</v>
      </c>
      <c r="F11017" s="6"/>
      <c r="G11017" s="6" t="str">
        <f t="shared" si="344"/>
        <v>002</v>
      </c>
      <c r="H11017" s="6" t="str">
        <f t="shared" si="345"/>
        <v>045</v>
      </c>
      <c r="J11017" s="57"/>
      <c r="K11017" s="57"/>
      <c r="L11017" s="57"/>
    </row>
    <row r="11018" spans="1:12">
      <c r="A11018" s="6">
        <v>10806</v>
      </c>
      <c r="B11018" s="10" t="s">
        <v>26091</v>
      </c>
      <c r="C11018" s="10" t="s">
        <v>7967</v>
      </c>
      <c r="D11018" s="10" t="s">
        <v>39202</v>
      </c>
      <c r="E11018" s="6" t="s">
        <v>15881</v>
      </c>
      <c r="F11018" s="6"/>
      <c r="G11018" s="6" t="str">
        <f t="shared" si="344"/>
        <v>002</v>
      </c>
      <c r="H11018" s="6" t="str">
        <f t="shared" si="345"/>
        <v>045</v>
      </c>
      <c r="J11018" s="57"/>
      <c r="K11018" s="57"/>
      <c r="L11018" s="57"/>
    </row>
    <row r="11019" spans="1:12">
      <c r="A11019" s="6">
        <v>10807</v>
      </c>
      <c r="B11019" s="10" t="s">
        <v>26092</v>
      </c>
      <c r="C11019" s="10" t="s">
        <v>7968</v>
      </c>
      <c r="D11019" s="10" t="s">
        <v>39203</v>
      </c>
      <c r="E11019" s="6" t="s">
        <v>15881</v>
      </c>
      <c r="F11019" s="6"/>
      <c r="G11019" s="6" t="str">
        <f t="shared" si="344"/>
        <v>002</v>
      </c>
      <c r="H11019" s="6" t="str">
        <f t="shared" si="345"/>
        <v>045</v>
      </c>
      <c r="J11019" s="57"/>
      <c r="K11019" s="57"/>
      <c r="L11019" s="57"/>
    </row>
    <row r="11020" spans="1:12">
      <c r="A11020" s="6">
        <v>10808</v>
      </c>
      <c r="B11020" s="10" t="s">
        <v>26093</v>
      </c>
      <c r="C11020" s="10" t="s">
        <v>7969</v>
      </c>
      <c r="D11020" s="10" t="s">
        <v>59278</v>
      </c>
      <c r="E11020" s="6" t="s">
        <v>15881</v>
      </c>
      <c r="F11020" s="6"/>
      <c r="G11020" s="6" t="str">
        <f t="shared" si="344"/>
        <v>002</v>
      </c>
      <c r="H11020" s="6" t="str">
        <f t="shared" si="345"/>
        <v>045</v>
      </c>
      <c r="J11020" s="57"/>
      <c r="K11020" s="57"/>
      <c r="L11020" s="57"/>
    </row>
    <row r="11021" spans="1:12">
      <c r="A11021" s="6">
        <v>10809</v>
      </c>
      <c r="B11021" s="10" t="s">
        <v>26094</v>
      </c>
      <c r="C11021" s="10" t="s">
        <v>7970</v>
      </c>
      <c r="D11021" s="10" t="s">
        <v>39204</v>
      </c>
      <c r="E11021" s="6" t="s">
        <v>15881</v>
      </c>
      <c r="F11021" s="6"/>
      <c r="G11021" s="6" t="str">
        <f t="shared" si="344"/>
        <v>002</v>
      </c>
      <c r="H11021" s="6" t="str">
        <f t="shared" si="345"/>
        <v>045</v>
      </c>
      <c r="J11021" s="57"/>
      <c r="K11021" s="57"/>
      <c r="L11021" s="57"/>
    </row>
    <row r="11022" spans="1:12">
      <c r="A11022" s="6">
        <v>10810</v>
      </c>
      <c r="B11022" s="10" t="s">
        <v>26095</v>
      </c>
      <c r="C11022" s="10" t="s">
        <v>7971</v>
      </c>
      <c r="D11022" s="10" t="s">
        <v>39205</v>
      </c>
      <c r="E11022" s="6" t="s">
        <v>15881</v>
      </c>
      <c r="F11022" s="6"/>
      <c r="G11022" s="6" t="str">
        <f t="shared" si="344"/>
        <v>002</v>
      </c>
      <c r="H11022" s="6" t="str">
        <f t="shared" si="345"/>
        <v>045</v>
      </c>
      <c r="J11022" s="57"/>
      <c r="K11022" s="57"/>
      <c r="L11022" s="57"/>
    </row>
    <row r="11023" spans="1:12">
      <c r="A11023" s="6">
        <v>10811</v>
      </c>
      <c r="B11023" s="10" t="s">
        <v>26096</v>
      </c>
      <c r="C11023" s="10" t="s">
        <v>7972</v>
      </c>
      <c r="D11023" s="10" t="s">
        <v>39206</v>
      </c>
      <c r="E11023" s="6" t="s">
        <v>15881</v>
      </c>
      <c r="F11023" s="6"/>
      <c r="G11023" s="6" t="str">
        <f t="shared" si="344"/>
        <v>002</v>
      </c>
      <c r="H11023" s="6" t="str">
        <f t="shared" si="345"/>
        <v>045</v>
      </c>
      <c r="J11023" s="57"/>
      <c r="K11023" s="57"/>
      <c r="L11023" s="57"/>
    </row>
    <row r="11024" spans="1:12">
      <c r="A11024" s="6">
        <v>10812</v>
      </c>
      <c r="B11024" s="10" t="s">
        <v>26097</v>
      </c>
      <c r="C11024" s="10" t="s">
        <v>7973</v>
      </c>
      <c r="D11024" s="10" t="s">
        <v>59279</v>
      </c>
      <c r="E11024" s="6" t="s">
        <v>15881</v>
      </c>
      <c r="F11024" s="6"/>
      <c r="G11024" s="6" t="str">
        <f t="shared" si="344"/>
        <v>002</v>
      </c>
      <c r="H11024" s="6" t="str">
        <f t="shared" si="345"/>
        <v>045</v>
      </c>
      <c r="J11024" s="57"/>
      <c r="K11024" s="57"/>
      <c r="L11024" s="57"/>
    </row>
    <row r="11025" spans="1:12">
      <c r="A11025" s="6">
        <v>10813</v>
      </c>
      <c r="B11025" s="10" t="s">
        <v>26098</v>
      </c>
      <c r="C11025" s="10" t="s">
        <v>7974</v>
      </c>
      <c r="D11025" s="10" t="s">
        <v>39207</v>
      </c>
      <c r="E11025" s="6" t="s">
        <v>15881</v>
      </c>
      <c r="F11025" s="6"/>
      <c r="G11025" s="6" t="str">
        <f t="shared" si="344"/>
        <v>002</v>
      </c>
      <c r="H11025" s="6" t="str">
        <f t="shared" si="345"/>
        <v>045</v>
      </c>
      <c r="J11025" s="57"/>
      <c r="K11025" s="57"/>
      <c r="L11025" s="57"/>
    </row>
    <row r="11026" spans="1:12">
      <c r="A11026" s="6">
        <v>10814</v>
      </c>
      <c r="B11026" s="10" t="s">
        <v>26099</v>
      </c>
      <c r="C11026" s="10" t="s">
        <v>7975</v>
      </c>
      <c r="D11026" s="10" t="s">
        <v>39208</v>
      </c>
      <c r="E11026" s="6" t="s">
        <v>15881</v>
      </c>
      <c r="F11026" s="6"/>
      <c r="G11026" s="6" t="str">
        <f t="shared" si="344"/>
        <v>002</v>
      </c>
      <c r="H11026" s="6" t="str">
        <f t="shared" si="345"/>
        <v>045</v>
      </c>
      <c r="J11026" s="57"/>
      <c r="K11026" s="57"/>
      <c r="L11026" s="57"/>
    </row>
    <row r="11027" spans="1:12">
      <c r="A11027" s="6">
        <v>10815</v>
      </c>
      <c r="B11027" s="10" t="s">
        <v>26100</v>
      </c>
      <c r="C11027" s="10" t="s">
        <v>7976</v>
      </c>
      <c r="D11027" s="10" t="s">
        <v>59280</v>
      </c>
      <c r="E11027" s="6" t="s">
        <v>15881</v>
      </c>
      <c r="F11027" s="6"/>
      <c r="G11027" s="6" t="str">
        <f t="shared" si="344"/>
        <v>002</v>
      </c>
      <c r="H11027" s="6" t="str">
        <f t="shared" si="345"/>
        <v>045</v>
      </c>
      <c r="J11027" s="57"/>
      <c r="K11027" s="57"/>
      <c r="L11027" s="57"/>
    </row>
    <row r="11028" spans="1:12">
      <c r="A11028" s="6">
        <v>10816</v>
      </c>
      <c r="B11028" s="10" t="s">
        <v>26101</v>
      </c>
      <c r="C11028" s="10" t="s">
        <v>7977</v>
      </c>
      <c r="D11028" s="10" t="s">
        <v>59281</v>
      </c>
      <c r="E11028" s="6" t="s">
        <v>15881</v>
      </c>
      <c r="F11028" s="6"/>
      <c r="G11028" s="6" t="str">
        <f t="shared" si="344"/>
        <v>002</v>
      </c>
      <c r="H11028" s="6" t="str">
        <f t="shared" si="345"/>
        <v>045</v>
      </c>
      <c r="J11028" s="57"/>
      <c r="K11028" s="57"/>
      <c r="L11028" s="57"/>
    </row>
    <row r="11029" spans="1:12">
      <c r="A11029" s="6">
        <v>10817</v>
      </c>
      <c r="B11029" s="10" t="s">
        <v>26102</v>
      </c>
      <c r="C11029" s="10" t="s">
        <v>7978</v>
      </c>
      <c r="D11029" s="10" t="s">
        <v>39199</v>
      </c>
      <c r="E11029" s="6" t="s">
        <v>15881</v>
      </c>
      <c r="F11029" s="6"/>
      <c r="G11029" s="6" t="str">
        <f t="shared" si="344"/>
        <v>002</v>
      </c>
      <c r="H11029" s="6" t="str">
        <f t="shared" si="345"/>
        <v>045</v>
      </c>
      <c r="J11029" s="57"/>
      <c r="K11029" s="57"/>
      <c r="L11029" s="57"/>
    </row>
    <row r="11030" spans="1:12">
      <c r="A11030" s="6">
        <v>10818</v>
      </c>
      <c r="B11030" s="10" t="s">
        <v>26103</v>
      </c>
      <c r="C11030" s="10" t="s">
        <v>7979</v>
      </c>
      <c r="D11030" s="10" t="s">
        <v>59282</v>
      </c>
      <c r="E11030" s="6" t="s">
        <v>15881</v>
      </c>
      <c r="F11030" s="6"/>
      <c r="G11030" s="6" t="str">
        <f t="shared" si="344"/>
        <v>002</v>
      </c>
      <c r="H11030" s="6" t="str">
        <f t="shared" si="345"/>
        <v>045</v>
      </c>
      <c r="J11030" s="57"/>
      <c r="K11030" s="57"/>
      <c r="L11030" s="57"/>
    </row>
    <row r="11031" spans="1:12">
      <c r="A11031" s="6">
        <v>10819</v>
      </c>
      <c r="B11031" s="10" t="s">
        <v>26104</v>
      </c>
      <c r="C11031" s="10" t="s">
        <v>7980</v>
      </c>
      <c r="D11031" s="10" t="s">
        <v>59283</v>
      </c>
      <c r="E11031" s="6" t="s">
        <v>15881</v>
      </c>
      <c r="F11031" s="6"/>
      <c r="G11031" s="6" t="str">
        <f t="shared" si="344"/>
        <v>002</v>
      </c>
      <c r="H11031" s="6" t="str">
        <f t="shared" si="345"/>
        <v>045</v>
      </c>
      <c r="J11031" s="57"/>
      <c r="K11031" s="57"/>
      <c r="L11031" s="57"/>
    </row>
    <row r="11032" spans="1:12">
      <c r="A11032" s="6">
        <v>10820</v>
      </c>
      <c r="B11032" s="10" t="s">
        <v>26105</v>
      </c>
      <c r="C11032" s="10" t="s">
        <v>7981</v>
      </c>
      <c r="D11032" s="10" t="s">
        <v>59284</v>
      </c>
      <c r="E11032" s="6" t="s">
        <v>15881</v>
      </c>
      <c r="F11032" s="6"/>
      <c r="G11032" s="6" t="str">
        <f t="shared" si="344"/>
        <v>002</v>
      </c>
      <c r="H11032" s="6" t="str">
        <f t="shared" si="345"/>
        <v>045</v>
      </c>
      <c r="J11032" s="57"/>
      <c r="K11032" s="57"/>
      <c r="L11032" s="57"/>
    </row>
    <row r="11033" spans="1:12">
      <c r="A11033" s="6">
        <v>10821</v>
      </c>
      <c r="B11033" s="10" t="s">
        <v>26106</v>
      </c>
      <c r="C11033" s="10" t="s">
        <v>7982</v>
      </c>
      <c r="D11033" s="10" t="s">
        <v>39209</v>
      </c>
      <c r="E11033" s="6" t="s">
        <v>15881</v>
      </c>
      <c r="F11033" s="6"/>
      <c r="G11033" s="6" t="str">
        <f t="shared" si="344"/>
        <v>002</v>
      </c>
      <c r="H11033" s="6" t="str">
        <f t="shared" si="345"/>
        <v>045</v>
      </c>
      <c r="J11033" s="57"/>
      <c r="K11033" s="57"/>
      <c r="L11033" s="57"/>
    </row>
    <row r="11034" spans="1:12">
      <c r="A11034" s="6">
        <v>10822</v>
      </c>
      <c r="B11034" s="10" t="s">
        <v>26107</v>
      </c>
      <c r="C11034" s="10" t="s">
        <v>7983</v>
      </c>
      <c r="D11034" s="10" t="s">
        <v>39210</v>
      </c>
      <c r="E11034" s="6" t="s">
        <v>15881</v>
      </c>
      <c r="F11034" s="6"/>
      <c r="G11034" s="6" t="str">
        <f t="shared" si="344"/>
        <v>002</v>
      </c>
      <c r="H11034" s="6" t="str">
        <f t="shared" si="345"/>
        <v>045</v>
      </c>
      <c r="J11034" s="57"/>
      <c r="K11034" s="57"/>
      <c r="L11034" s="57"/>
    </row>
    <row r="11035" spans="1:12">
      <c r="A11035" s="6">
        <v>10823</v>
      </c>
      <c r="B11035" s="10" t="s">
        <v>26108</v>
      </c>
      <c r="C11035" s="10" t="s">
        <v>7984</v>
      </c>
      <c r="D11035" s="10" t="s">
        <v>59285</v>
      </c>
      <c r="E11035" s="6" t="s">
        <v>15881</v>
      </c>
      <c r="F11035" s="6"/>
      <c r="G11035" s="6" t="str">
        <f t="shared" si="344"/>
        <v>002</v>
      </c>
      <c r="H11035" s="6" t="str">
        <f t="shared" si="345"/>
        <v>045</v>
      </c>
      <c r="J11035" s="57"/>
      <c r="K11035" s="57"/>
      <c r="L11035" s="57"/>
    </row>
    <row r="11036" spans="1:12">
      <c r="A11036" s="6">
        <v>10824</v>
      </c>
      <c r="B11036" s="10" t="s">
        <v>26109</v>
      </c>
      <c r="C11036" s="10" t="s">
        <v>7985</v>
      </c>
      <c r="D11036" s="10" t="s">
        <v>39211</v>
      </c>
      <c r="E11036" s="6" t="s">
        <v>15881</v>
      </c>
      <c r="F11036" s="6"/>
      <c r="G11036" s="6" t="str">
        <f t="shared" si="344"/>
        <v>002</v>
      </c>
      <c r="H11036" s="6" t="str">
        <f t="shared" si="345"/>
        <v>045</v>
      </c>
      <c r="J11036" s="57"/>
      <c r="K11036" s="57"/>
      <c r="L11036" s="57"/>
    </row>
    <row r="11037" spans="1:12">
      <c r="A11037" s="6">
        <v>10825</v>
      </c>
      <c r="B11037" s="10" t="s">
        <v>26110</v>
      </c>
      <c r="C11037" s="10" t="s">
        <v>7986</v>
      </c>
      <c r="D11037" s="10" t="s">
        <v>59273</v>
      </c>
      <c r="E11037" s="6" t="s">
        <v>15881</v>
      </c>
      <c r="F11037" s="6"/>
      <c r="G11037" s="6" t="str">
        <f t="shared" si="344"/>
        <v>002</v>
      </c>
      <c r="H11037" s="6" t="str">
        <f t="shared" si="345"/>
        <v>045</v>
      </c>
      <c r="J11037" s="57"/>
      <c r="K11037" s="57"/>
      <c r="L11037" s="57"/>
    </row>
    <row r="11038" spans="1:12">
      <c r="A11038" s="6">
        <v>10826</v>
      </c>
      <c r="B11038" s="10" t="s">
        <v>26111</v>
      </c>
      <c r="C11038" s="10" t="s">
        <v>7987</v>
      </c>
      <c r="D11038" s="10" t="s">
        <v>59286</v>
      </c>
      <c r="E11038" s="6" t="s">
        <v>15881</v>
      </c>
      <c r="F11038" s="6"/>
      <c r="G11038" s="6" t="str">
        <f t="shared" si="344"/>
        <v>002</v>
      </c>
      <c r="H11038" s="6" t="str">
        <f t="shared" si="345"/>
        <v>045</v>
      </c>
      <c r="J11038" s="57"/>
      <c r="K11038" s="57"/>
      <c r="L11038" s="57"/>
    </row>
    <row r="11039" spans="1:12">
      <c r="A11039" s="6">
        <v>10827</v>
      </c>
      <c r="B11039" s="10" t="s">
        <v>26112</v>
      </c>
      <c r="C11039" s="10" t="s">
        <v>7988</v>
      </c>
      <c r="D11039" s="10" t="s">
        <v>59276</v>
      </c>
      <c r="E11039" s="6" t="s">
        <v>15881</v>
      </c>
      <c r="F11039" s="6"/>
      <c r="G11039" s="6" t="str">
        <f t="shared" si="344"/>
        <v>002</v>
      </c>
      <c r="H11039" s="6" t="str">
        <f t="shared" si="345"/>
        <v>045</v>
      </c>
      <c r="J11039" s="57"/>
      <c r="K11039" s="57"/>
      <c r="L11039" s="57"/>
    </row>
    <row r="11040" spans="1:12">
      <c r="A11040" s="6">
        <v>10828</v>
      </c>
      <c r="B11040" s="10" t="s">
        <v>26114</v>
      </c>
      <c r="C11040" s="10" t="s">
        <v>7989</v>
      </c>
      <c r="D11040" s="10" t="s">
        <v>59287</v>
      </c>
      <c r="E11040" s="6" t="s">
        <v>15881</v>
      </c>
      <c r="F11040" s="6"/>
      <c r="G11040" s="6" t="str">
        <f t="shared" ref="G11040:G11103" si="346">+LEFT(C11040,3)</f>
        <v>002</v>
      </c>
      <c r="H11040" s="6" t="str">
        <f t="shared" ref="H11040:H11103" si="347">+MID(C11040,5,3)</f>
        <v>045</v>
      </c>
      <c r="J11040" s="57"/>
      <c r="K11040" s="57"/>
      <c r="L11040" s="57"/>
    </row>
    <row r="11041" spans="1:12">
      <c r="A11041" s="6">
        <v>10829</v>
      </c>
      <c r="B11041" s="10" t="s">
        <v>26115</v>
      </c>
      <c r="C11041" s="10" t="s">
        <v>7990</v>
      </c>
      <c r="D11041" s="10" t="s">
        <v>59288</v>
      </c>
      <c r="E11041" s="6" t="s">
        <v>15881</v>
      </c>
      <c r="F11041" s="6"/>
      <c r="G11041" s="6" t="str">
        <f t="shared" si="346"/>
        <v>002</v>
      </c>
      <c r="H11041" s="6" t="str">
        <f t="shared" si="347"/>
        <v>045</v>
      </c>
      <c r="J11041" s="57"/>
      <c r="K11041" s="57"/>
      <c r="L11041" s="57"/>
    </row>
    <row r="11042" spans="1:12">
      <c r="A11042" s="6">
        <v>10830</v>
      </c>
      <c r="B11042" s="10" t="s">
        <v>26116</v>
      </c>
      <c r="C11042" s="10" t="s">
        <v>7991</v>
      </c>
      <c r="D11042" s="10" t="s">
        <v>39211</v>
      </c>
      <c r="E11042" s="6" t="s">
        <v>15881</v>
      </c>
      <c r="F11042" s="6"/>
      <c r="G11042" s="6" t="str">
        <f t="shared" si="346"/>
        <v>002</v>
      </c>
      <c r="H11042" s="6" t="str">
        <f t="shared" si="347"/>
        <v>045</v>
      </c>
      <c r="J11042" s="57"/>
      <c r="K11042" s="57"/>
      <c r="L11042" s="57"/>
    </row>
    <row r="11043" spans="1:12">
      <c r="A11043" s="6">
        <v>10831</v>
      </c>
      <c r="B11043" s="10" t="s">
        <v>26117</v>
      </c>
      <c r="C11043" s="10" t="s">
        <v>7992</v>
      </c>
      <c r="D11043" s="10" t="s">
        <v>39212</v>
      </c>
      <c r="E11043" s="6" t="s">
        <v>15881</v>
      </c>
      <c r="F11043" s="6"/>
      <c r="G11043" s="6" t="str">
        <f t="shared" si="346"/>
        <v>002</v>
      </c>
      <c r="H11043" s="6" t="str">
        <f t="shared" si="347"/>
        <v>045</v>
      </c>
      <c r="J11043" s="57"/>
      <c r="K11043" s="57"/>
      <c r="L11043" s="57"/>
    </row>
    <row r="11044" spans="1:12">
      <c r="A11044" s="6">
        <v>10832</v>
      </c>
      <c r="B11044" s="10" t="s">
        <v>26118</v>
      </c>
      <c r="C11044" s="10" t="s">
        <v>7993</v>
      </c>
      <c r="D11044" s="10" t="s">
        <v>59289</v>
      </c>
      <c r="E11044" s="6" t="s">
        <v>15881</v>
      </c>
      <c r="F11044" s="6"/>
      <c r="G11044" s="6" t="str">
        <f t="shared" si="346"/>
        <v>002</v>
      </c>
      <c r="H11044" s="6" t="str">
        <f t="shared" si="347"/>
        <v>045</v>
      </c>
      <c r="J11044" s="57"/>
      <c r="K11044" s="57"/>
      <c r="L11044" s="57"/>
    </row>
    <row r="11045" spans="1:12">
      <c r="A11045" s="6">
        <v>10833</v>
      </c>
      <c r="B11045" s="10" t="s">
        <v>26120</v>
      </c>
      <c r="C11045" s="10" t="s">
        <v>7994</v>
      </c>
      <c r="D11045" s="10" t="s">
        <v>39214</v>
      </c>
      <c r="E11045" s="6" t="s">
        <v>15881</v>
      </c>
      <c r="F11045" s="6"/>
      <c r="G11045" s="6" t="str">
        <f t="shared" si="346"/>
        <v>002</v>
      </c>
      <c r="H11045" s="6" t="str">
        <f t="shared" si="347"/>
        <v>045</v>
      </c>
      <c r="J11045" s="57"/>
      <c r="K11045" s="57"/>
      <c r="L11045" s="57"/>
    </row>
    <row r="11046" spans="1:12">
      <c r="A11046" s="6">
        <v>10834</v>
      </c>
      <c r="B11046" s="10" t="s">
        <v>26121</v>
      </c>
      <c r="C11046" s="10" t="s">
        <v>7995</v>
      </c>
      <c r="D11046" s="10" t="s">
        <v>59290</v>
      </c>
      <c r="E11046" s="6" t="s">
        <v>15881</v>
      </c>
      <c r="F11046" s="6"/>
      <c r="G11046" s="6" t="str">
        <f t="shared" si="346"/>
        <v>002</v>
      </c>
      <c r="H11046" s="6" t="str">
        <f t="shared" si="347"/>
        <v>045</v>
      </c>
      <c r="J11046" s="57"/>
      <c r="K11046" s="57"/>
      <c r="L11046" s="57"/>
    </row>
    <row r="11047" spans="1:12">
      <c r="A11047" s="6">
        <v>10835</v>
      </c>
      <c r="B11047" s="10" t="s">
        <v>26122</v>
      </c>
      <c r="C11047" s="10" t="s">
        <v>7996</v>
      </c>
      <c r="D11047" s="10" t="s">
        <v>59291</v>
      </c>
      <c r="E11047" s="6" t="s">
        <v>15881</v>
      </c>
      <c r="F11047" s="6"/>
      <c r="G11047" s="6" t="str">
        <f t="shared" si="346"/>
        <v>002</v>
      </c>
      <c r="H11047" s="6" t="str">
        <f t="shared" si="347"/>
        <v>045</v>
      </c>
      <c r="J11047" s="57"/>
      <c r="K11047" s="57"/>
      <c r="L11047" s="57"/>
    </row>
    <row r="11048" spans="1:12">
      <c r="A11048" s="6">
        <v>10836</v>
      </c>
      <c r="B11048" s="10" t="s">
        <v>26123</v>
      </c>
      <c r="C11048" s="10" t="s">
        <v>7997</v>
      </c>
      <c r="D11048" s="10" t="s">
        <v>59292</v>
      </c>
      <c r="E11048" s="6" t="s">
        <v>15881</v>
      </c>
      <c r="F11048" s="6"/>
      <c r="G11048" s="6" t="str">
        <f t="shared" si="346"/>
        <v>002</v>
      </c>
      <c r="H11048" s="6" t="str">
        <f t="shared" si="347"/>
        <v>045</v>
      </c>
      <c r="J11048" s="57"/>
      <c r="K11048" s="57"/>
      <c r="L11048" s="57"/>
    </row>
    <row r="11049" spans="1:12">
      <c r="A11049" s="6">
        <v>10837</v>
      </c>
      <c r="B11049" s="10" t="s">
        <v>26124</v>
      </c>
      <c r="C11049" s="10" t="s">
        <v>7998</v>
      </c>
      <c r="D11049" s="10" t="s">
        <v>59293</v>
      </c>
      <c r="E11049" s="6" t="s">
        <v>15881</v>
      </c>
      <c r="F11049" s="6"/>
      <c r="G11049" s="6" t="str">
        <f t="shared" si="346"/>
        <v>002</v>
      </c>
      <c r="H11049" s="6" t="str">
        <f t="shared" si="347"/>
        <v>045</v>
      </c>
      <c r="J11049" s="57"/>
      <c r="K11049" s="57"/>
      <c r="L11049" s="57"/>
    </row>
    <row r="11050" spans="1:12">
      <c r="A11050" s="6">
        <v>10838</v>
      </c>
      <c r="B11050" s="10" t="s">
        <v>26125</v>
      </c>
      <c r="C11050" s="10" t="s">
        <v>7999</v>
      </c>
      <c r="D11050" s="10" t="s">
        <v>35103</v>
      </c>
      <c r="E11050" s="6" t="s">
        <v>15881</v>
      </c>
      <c r="F11050" s="6"/>
      <c r="G11050" s="6" t="str">
        <f t="shared" si="346"/>
        <v>002</v>
      </c>
      <c r="H11050" s="6" t="str">
        <f t="shared" si="347"/>
        <v>045</v>
      </c>
      <c r="J11050" s="57"/>
      <c r="K11050" s="57"/>
      <c r="L11050" s="57"/>
    </row>
    <row r="11051" spans="1:12">
      <c r="A11051" s="6">
        <v>10839</v>
      </c>
      <c r="B11051" s="10" t="s">
        <v>26126</v>
      </c>
      <c r="C11051" s="10" t="s">
        <v>8000</v>
      </c>
      <c r="D11051" s="10" t="s">
        <v>59294</v>
      </c>
      <c r="E11051" s="6" t="s">
        <v>15881</v>
      </c>
      <c r="F11051" s="6"/>
      <c r="G11051" s="6" t="str">
        <f t="shared" si="346"/>
        <v>002</v>
      </c>
      <c r="H11051" s="6" t="str">
        <f t="shared" si="347"/>
        <v>045</v>
      </c>
      <c r="J11051" s="57"/>
      <c r="K11051" s="57"/>
      <c r="L11051" s="57"/>
    </row>
    <row r="11052" spans="1:12">
      <c r="A11052" s="6">
        <v>10840</v>
      </c>
      <c r="B11052" s="10" t="s">
        <v>26127</v>
      </c>
      <c r="C11052" s="10" t="s">
        <v>8001</v>
      </c>
      <c r="D11052" s="10" t="s">
        <v>59295</v>
      </c>
      <c r="E11052" s="6" t="s">
        <v>15881</v>
      </c>
      <c r="F11052" s="6"/>
      <c r="G11052" s="6" t="str">
        <f t="shared" si="346"/>
        <v>002</v>
      </c>
      <c r="H11052" s="6" t="str">
        <f t="shared" si="347"/>
        <v>045</v>
      </c>
      <c r="J11052" s="57"/>
      <c r="K11052" s="57"/>
      <c r="L11052" s="57"/>
    </row>
    <row r="11053" spans="1:12">
      <c r="A11053" s="6">
        <v>10841</v>
      </c>
      <c r="B11053" s="10" t="s">
        <v>26113</v>
      </c>
      <c r="C11053" s="10" t="s">
        <v>8002</v>
      </c>
      <c r="D11053" s="10" t="s">
        <v>59275</v>
      </c>
      <c r="E11053" s="6" t="s">
        <v>15881</v>
      </c>
      <c r="F11053" s="6"/>
      <c r="G11053" s="6" t="str">
        <f t="shared" si="346"/>
        <v>002</v>
      </c>
      <c r="H11053" s="6" t="str">
        <f t="shared" si="347"/>
        <v>045</v>
      </c>
      <c r="J11053" s="57"/>
      <c r="K11053" s="57"/>
      <c r="L11053" s="57"/>
    </row>
    <row r="11054" spans="1:12">
      <c r="A11054" s="6">
        <v>10842</v>
      </c>
      <c r="B11054" s="10" t="s">
        <v>26128</v>
      </c>
      <c r="C11054" s="10" t="s">
        <v>8003</v>
      </c>
      <c r="D11054" s="10" t="s">
        <v>59296</v>
      </c>
      <c r="E11054" s="6" t="s">
        <v>15881</v>
      </c>
      <c r="F11054" s="6"/>
      <c r="G11054" s="6" t="str">
        <f t="shared" si="346"/>
        <v>002</v>
      </c>
      <c r="H11054" s="6" t="str">
        <f t="shared" si="347"/>
        <v>045</v>
      </c>
      <c r="J11054" s="57"/>
      <c r="K11054" s="57"/>
      <c r="L11054" s="57"/>
    </row>
    <row r="11055" spans="1:12">
      <c r="A11055" s="6">
        <v>10843</v>
      </c>
      <c r="B11055" s="10" t="s">
        <v>26129</v>
      </c>
      <c r="C11055" s="10" t="s">
        <v>8004</v>
      </c>
      <c r="D11055" s="10" t="s">
        <v>59297</v>
      </c>
      <c r="E11055" s="6" t="s">
        <v>15881</v>
      </c>
      <c r="F11055" s="6"/>
      <c r="G11055" s="6" t="str">
        <f t="shared" si="346"/>
        <v>002</v>
      </c>
      <c r="H11055" s="6" t="str">
        <f t="shared" si="347"/>
        <v>045</v>
      </c>
      <c r="J11055" s="57"/>
      <c r="K11055" s="57"/>
      <c r="L11055" s="57"/>
    </row>
    <row r="11056" spans="1:12">
      <c r="A11056" s="6">
        <v>10844</v>
      </c>
      <c r="B11056" s="10" t="s">
        <v>26130</v>
      </c>
      <c r="C11056" s="10" t="s">
        <v>8005</v>
      </c>
      <c r="D11056" s="10" t="s">
        <v>39215</v>
      </c>
      <c r="E11056" s="6" t="s">
        <v>15881</v>
      </c>
      <c r="F11056" s="6"/>
      <c r="G11056" s="6" t="str">
        <f t="shared" si="346"/>
        <v>002</v>
      </c>
      <c r="H11056" s="6" t="str">
        <f t="shared" si="347"/>
        <v>045</v>
      </c>
      <c r="J11056" s="57"/>
      <c r="K11056" s="57"/>
      <c r="L11056" s="57"/>
    </row>
    <row r="11057" spans="1:12">
      <c r="A11057" s="6">
        <v>10845</v>
      </c>
      <c r="B11057" s="10" t="s">
        <v>26131</v>
      </c>
      <c r="C11057" s="10" t="s">
        <v>8006</v>
      </c>
      <c r="D11057" s="10" t="s">
        <v>59289</v>
      </c>
      <c r="E11057" s="6" t="s">
        <v>15881</v>
      </c>
      <c r="F11057" s="6"/>
      <c r="G11057" s="6" t="str">
        <f t="shared" si="346"/>
        <v>002</v>
      </c>
      <c r="H11057" s="6" t="str">
        <f t="shared" si="347"/>
        <v>045</v>
      </c>
      <c r="J11057" s="57"/>
      <c r="K11057" s="57"/>
      <c r="L11057" s="57"/>
    </row>
    <row r="11058" spans="1:12">
      <c r="A11058" s="6">
        <v>10846</v>
      </c>
      <c r="B11058" s="10" t="s">
        <v>26132</v>
      </c>
      <c r="C11058" s="10" t="s">
        <v>8007</v>
      </c>
      <c r="D11058" s="10" t="s">
        <v>39216</v>
      </c>
      <c r="E11058" s="6" t="s">
        <v>15881</v>
      </c>
      <c r="F11058" s="6"/>
      <c r="G11058" s="6" t="str">
        <f t="shared" si="346"/>
        <v>002</v>
      </c>
      <c r="H11058" s="6" t="str">
        <f t="shared" si="347"/>
        <v>045</v>
      </c>
      <c r="J11058" s="57"/>
      <c r="K11058" s="57"/>
      <c r="L11058" s="57"/>
    </row>
    <row r="11059" spans="1:12">
      <c r="A11059" s="6">
        <v>10847</v>
      </c>
      <c r="B11059" s="10" t="s">
        <v>26133</v>
      </c>
      <c r="C11059" s="10" t="s">
        <v>8008</v>
      </c>
      <c r="D11059" s="10" t="s">
        <v>59298</v>
      </c>
      <c r="E11059" s="6" t="s">
        <v>15881</v>
      </c>
      <c r="F11059" s="6"/>
      <c r="G11059" s="6" t="str">
        <f t="shared" si="346"/>
        <v>002</v>
      </c>
      <c r="H11059" s="6" t="str">
        <f t="shared" si="347"/>
        <v>045</v>
      </c>
      <c r="J11059" s="57"/>
      <c r="K11059" s="57"/>
      <c r="L11059" s="57"/>
    </row>
    <row r="11060" spans="1:12">
      <c r="A11060" s="6">
        <v>10848</v>
      </c>
      <c r="B11060" s="10" t="s">
        <v>26134</v>
      </c>
      <c r="C11060" s="10" t="s">
        <v>8009</v>
      </c>
      <c r="D11060" s="10" t="s">
        <v>59299</v>
      </c>
      <c r="E11060" s="6" t="s">
        <v>15881</v>
      </c>
      <c r="F11060" s="6"/>
      <c r="G11060" s="6" t="str">
        <f t="shared" si="346"/>
        <v>002</v>
      </c>
      <c r="H11060" s="6" t="str">
        <f t="shared" si="347"/>
        <v>045</v>
      </c>
      <c r="J11060" s="57"/>
      <c r="K11060" s="57"/>
      <c r="L11060" s="57"/>
    </row>
    <row r="11061" spans="1:12">
      <c r="A11061" s="6">
        <v>10849</v>
      </c>
      <c r="B11061" s="10" t="s">
        <v>26135</v>
      </c>
      <c r="C11061" s="10" t="s">
        <v>8010</v>
      </c>
      <c r="D11061" s="10" t="s">
        <v>39217</v>
      </c>
      <c r="E11061" s="6" t="s">
        <v>15881</v>
      </c>
      <c r="F11061" s="6"/>
      <c r="G11061" s="6" t="str">
        <f t="shared" si="346"/>
        <v>002</v>
      </c>
      <c r="H11061" s="6" t="str">
        <f t="shared" si="347"/>
        <v>045</v>
      </c>
      <c r="J11061" s="57"/>
      <c r="K11061" s="57"/>
      <c r="L11061" s="57"/>
    </row>
    <row r="11062" spans="1:12">
      <c r="A11062" s="6">
        <v>10850</v>
      </c>
      <c r="B11062" s="10" t="s">
        <v>26136</v>
      </c>
      <c r="C11062" s="10" t="s">
        <v>8011</v>
      </c>
      <c r="D11062" s="10" t="s">
        <v>59300</v>
      </c>
      <c r="E11062" s="6" t="s">
        <v>15881</v>
      </c>
      <c r="F11062" s="6"/>
      <c r="G11062" s="6" t="str">
        <f t="shared" si="346"/>
        <v>002</v>
      </c>
      <c r="H11062" s="6" t="str">
        <f t="shared" si="347"/>
        <v>045</v>
      </c>
      <c r="J11062" s="57"/>
      <c r="K11062" s="57"/>
      <c r="L11062" s="57"/>
    </row>
    <row r="11063" spans="1:12">
      <c r="A11063" s="6">
        <v>10851</v>
      </c>
      <c r="B11063" s="10" t="s">
        <v>26137</v>
      </c>
      <c r="C11063" s="10" t="s">
        <v>8012</v>
      </c>
      <c r="D11063" s="10" t="s">
        <v>59301</v>
      </c>
      <c r="E11063" s="6" t="s">
        <v>15881</v>
      </c>
      <c r="F11063" s="6"/>
      <c r="G11063" s="6" t="str">
        <f t="shared" si="346"/>
        <v>002</v>
      </c>
      <c r="H11063" s="6" t="str">
        <f t="shared" si="347"/>
        <v>045</v>
      </c>
      <c r="J11063" s="57"/>
      <c r="K11063" s="57"/>
      <c r="L11063" s="57"/>
    </row>
    <row r="11064" spans="1:12">
      <c r="A11064" s="6">
        <v>10852</v>
      </c>
      <c r="B11064" s="10" t="s">
        <v>26138</v>
      </c>
      <c r="C11064" s="10" t="s">
        <v>8013</v>
      </c>
      <c r="D11064" s="10" t="s">
        <v>59302</v>
      </c>
      <c r="E11064" s="6" t="s">
        <v>15881</v>
      </c>
      <c r="F11064" s="6"/>
      <c r="G11064" s="6" t="str">
        <f t="shared" si="346"/>
        <v>002</v>
      </c>
      <c r="H11064" s="6" t="str">
        <f t="shared" si="347"/>
        <v>045</v>
      </c>
      <c r="J11064" s="57"/>
      <c r="K11064" s="57"/>
      <c r="L11064" s="57"/>
    </row>
    <row r="11065" spans="1:12">
      <c r="A11065" s="6">
        <v>10853</v>
      </c>
      <c r="B11065" s="10" t="s">
        <v>26139</v>
      </c>
      <c r="C11065" s="10" t="s">
        <v>8014</v>
      </c>
      <c r="D11065" s="10" t="s">
        <v>59303</v>
      </c>
      <c r="E11065" s="6" t="s">
        <v>15881</v>
      </c>
      <c r="F11065" s="6"/>
      <c r="G11065" s="6" t="str">
        <f t="shared" si="346"/>
        <v>002</v>
      </c>
      <c r="H11065" s="6" t="str">
        <f t="shared" si="347"/>
        <v>045</v>
      </c>
      <c r="J11065" s="57"/>
      <c r="K11065" s="57"/>
      <c r="L11065" s="57"/>
    </row>
    <row r="11066" spans="1:12">
      <c r="A11066" s="6">
        <v>10854</v>
      </c>
      <c r="B11066" s="10" t="s">
        <v>26140</v>
      </c>
      <c r="C11066" s="10" t="s">
        <v>8015</v>
      </c>
      <c r="D11066" s="10" t="s">
        <v>39218</v>
      </c>
      <c r="E11066" s="6" t="s">
        <v>15881</v>
      </c>
      <c r="F11066" s="6"/>
      <c r="G11066" s="6" t="str">
        <f t="shared" si="346"/>
        <v>002</v>
      </c>
      <c r="H11066" s="6" t="str">
        <f t="shared" si="347"/>
        <v>045</v>
      </c>
      <c r="J11066" s="57"/>
      <c r="K11066" s="57"/>
      <c r="L11066" s="57"/>
    </row>
    <row r="11067" spans="1:12">
      <c r="A11067" s="6">
        <v>10855</v>
      </c>
      <c r="B11067" s="10" t="s">
        <v>42726</v>
      </c>
      <c r="C11067" s="10" t="s">
        <v>8016</v>
      </c>
      <c r="D11067" s="10" t="s">
        <v>59304</v>
      </c>
      <c r="E11067" s="6" t="s">
        <v>15881</v>
      </c>
      <c r="F11067" s="6"/>
      <c r="G11067" s="6" t="str">
        <f t="shared" si="346"/>
        <v>002</v>
      </c>
      <c r="H11067" s="6" t="str">
        <f t="shared" si="347"/>
        <v>045</v>
      </c>
      <c r="J11067" s="57"/>
      <c r="K11067" s="57"/>
      <c r="L11067" s="57"/>
    </row>
    <row r="11068" spans="1:12">
      <c r="A11068" s="6">
        <v>10856</v>
      </c>
      <c r="B11068" s="10" t="s">
        <v>26141</v>
      </c>
      <c r="C11068" s="10" t="s">
        <v>8017</v>
      </c>
      <c r="D11068" s="10" t="s">
        <v>59305</v>
      </c>
      <c r="E11068" s="6" t="s">
        <v>15881</v>
      </c>
      <c r="F11068" s="6"/>
      <c r="G11068" s="6" t="str">
        <f t="shared" si="346"/>
        <v>002</v>
      </c>
      <c r="H11068" s="6" t="str">
        <f t="shared" si="347"/>
        <v>045</v>
      </c>
      <c r="J11068" s="57"/>
      <c r="K11068" s="57"/>
      <c r="L11068" s="57"/>
    </row>
    <row r="11069" spans="1:12">
      <c r="A11069" s="6">
        <v>10857</v>
      </c>
      <c r="B11069" s="10" t="s">
        <v>26142</v>
      </c>
      <c r="C11069" s="10" t="s">
        <v>8018</v>
      </c>
      <c r="D11069" s="10" t="s">
        <v>59294</v>
      </c>
      <c r="E11069" s="6" t="s">
        <v>15881</v>
      </c>
      <c r="F11069" s="6"/>
      <c r="G11069" s="6" t="str">
        <f t="shared" si="346"/>
        <v>002</v>
      </c>
      <c r="H11069" s="6" t="str">
        <f t="shared" si="347"/>
        <v>045</v>
      </c>
      <c r="J11069" s="57"/>
      <c r="K11069" s="57"/>
      <c r="L11069" s="57"/>
    </row>
    <row r="11070" spans="1:12">
      <c r="A11070" s="6">
        <v>10858</v>
      </c>
      <c r="B11070" s="10" t="s">
        <v>26143</v>
      </c>
      <c r="C11070" s="10" t="s">
        <v>8019</v>
      </c>
      <c r="D11070" s="10" t="s">
        <v>59306</v>
      </c>
      <c r="E11070" s="6" t="s">
        <v>15881</v>
      </c>
      <c r="F11070" s="6"/>
      <c r="G11070" s="6" t="str">
        <f t="shared" si="346"/>
        <v>002</v>
      </c>
      <c r="H11070" s="6" t="str">
        <f t="shared" si="347"/>
        <v>045</v>
      </c>
      <c r="J11070" s="57"/>
      <c r="K11070" s="57"/>
      <c r="L11070" s="57"/>
    </row>
    <row r="11071" spans="1:12">
      <c r="A11071" s="6">
        <v>10859</v>
      </c>
      <c r="B11071" s="10" t="s">
        <v>26144</v>
      </c>
      <c r="C11071" s="10" t="s">
        <v>8020</v>
      </c>
      <c r="D11071" s="10" t="s">
        <v>59307</v>
      </c>
      <c r="E11071" s="6" t="s">
        <v>15881</v>
      </c>
      <c r="F11071" s="6"/>
      <c r="G11071" s="6" t="str">
        <f t="shared" si="346"/>
        <v>002</v>
      </c>
      <c r="H11071" s="6" t="str">
        <f t="shared" si="347"/>
        <v>045</v>
      </c>
      <c r="J11071" s="57"/>
      <c r="K11071" s="57"/>
      <c r="L11071" s="57"/>
    </row>
    <row r="11072" spans="1:12">
      <c r="A11072" s="6">
        <v>10860</v>
      </c>
      <c r="B11072" s="10" t="s">
        <v>26145</v>
      </c>
      <c r="C11072" s="10" t="s">
        <v>8021</v>
      </c>
      <c r="D11072" s="10" t="s">
        <v>59308</v>
      </c>
      <c r="E11072" s="6" t="s">
        <v>15881</v>
      </c>
      <c r="F11072" s="6"/>
      <c r="G11072" s="6" t="str">
        <f t="shared" si="346"/>
        <v>002</v>
      </c>
      <c r="H11072" s="6" t="str">
        <f t="shared" si="347"/>
        <v>045</v>
      </c>
      <c r="J11072" s="57"/>
      <c r="K11072" s="57"/>
      <c r="L11072" s="57"/>
    </row>
    <row r="11073" spans="1:12">
      <c r="A11073" s="6">
        <v>10861</v>
      </c>
      <c r="B11073" s="10" t="s">
        <v>26146</v>
      </c>
      <c r="C11073" s="10" t="s">
        <v>8022</v>
      </c>
      <c r="D11073" s="10" t="s">
        <v>35104</v>
      </c>
      <c r="E11073" s="6" t="s">
        <v>15881</v>
      </c>
      <c r="F11073" s="6"/>
      <c r="G11073" s="6" t="str">
        <f t="shared" si="346"/>
        <v>002</v>
      </c>
      <c r="H11073" s="6" t="str">
        <f t="shared" si="347"/>
        <v>045</v>
      </c>
      <c r="J11073" s="57"/>
      <c r="K11073" s="57"/>
      <c r="L11073" s="57"/>
    </row>
    <row r="11074" spans="1:12">
      <c r="A11074" s="6">
        <v>10862</v>
      </c>
      <c r="B11074" s="10" t="s">
        <v>26147</v>
      </c>
      <c r="C11074" s="10" t="s">
        <v>8023</v>
      </c>
      <c r="D11074" s="10" t="s">
        <v>39219</v>
      </c>
      <c r="E11074" s="6" t="s">
        <v>15881</v>
      </c>
      <c r="F11074" s="6"/>
      <c r="G11074" s="6" t="str">
        <f t="shared" si="346"/>
        <v>002</v>
      </c>
      <c r="H11074" s="6" t="str">
        <f t="shared" si="347"/>
        <v>045</v>
      </c>
      <c r="J11074" s="57"/>
      <c r="K11074" s="57"/>
      <c r="L11074" s="57"/>
    </row>
    <row r="11075" spans="1:12">
      <c r="A11075" s="6">
        <v>10863</v>
      </c>
      <c r="B11075" s="10" t="s">
        <v>26148</v>
      </c>
      <c r="C11075" s="10" t="s">
        <v>8024</v>
      </c>
      <c r="D11075" s="10" t="s">
        <v>59309</v>
      </c>
      <c r="E11075" s="6" t="s">
        <v>15881</v>
      </c>
      <c r="F11075" s="6"/>
      <c r="G11075" s="6" t="str">
        <f t="shared" si="346"/>
        <v>002</v>
      </c>
      <c r="H11075" s="6" t="str">
        <f t="shared" si="347"/>
        <v>045</v>
      </c>
      <c r="J11075" s="57"/>
      <c r="K11075" s="57"/>
      <c r="L11075" s="57"/>
    </row>
    <row r="11076" spans="1:12">
      <c r="A11076" s="6">
        <v>10864</v>
      </c>
      <c r="B11076" s="10" t="s">
        <v>26149</v>
      </c>
      <c r="C11076" s="10" t="s">
        <v>8025</v>
      </c>
      <c r="D11076" s="10" t="s">
        <v>39220</v>
      </c>
      <c r="E11076" s="6" t="s">
        <v>15881</v>
      </c>
      <c r="F11076" s="6"/>
      <c r="G11076" s="6" t="str">
        <f t="shared" si="346"/>
        <v>002</v>
      </c>
      <c r="H11076" s="6" t="str">
        <f t="shared" si="347"/>
        <v>045</v>
      </c>
      <c r="J11076" s="57"/>
      <c r="K11076" s="57"/>
      <c r="L11076" s="57"/>
    </row>
    <row r="11077" spans="1:12">
      <c r="A11077" s="6">
        <v>10865</v>
      </c>
      <c r="B11077" s="10" t="s">
        <v>26150</v>
      </c>
      <c r="C11077" s="10" t="s">
        <v>8026</v>
      </c>
      <c r="D11077" s="10" t="s">
        <v>59310</v>
      </c>
      <c r="E11077" s="6" t="s">
        <v>15881</v>
      </c>
      <c r="F11077" s="6"/>
      <c r="G11077" s="6" t="str">
        <f t="shared" si="346"/>
        <v>002</v>
      </c>
      <c r="H11077" s="6" t="str">
        <f t="shared" si="347"/>
        <v>045</v>
      </c>
      <c r="J11077" s="57"/>
      <c r="K11077" s="57"/>
      <c r="L11077" s="57"/>
    </row>
    <row r="11078" spans="1:12">
      <c r="A11078" s="6">
        <v>10866</v>
      </c>
      <c r="B11078" s="10" t="s">
        <v>26151</v>
      </c>
      <c r="C11078" s="10" t="s">
        <v>8027</v>
      </c>
      <c r="D11078" s="10" t="s">
        <v>59311</v>
      </c>
      <c r="E11078" s="6" t="s">
        <v>15881</v>
      </c>
      <c r="F11078" s="6"/>
      <c r="G11078" s="6" t="str">
        <f t="shared" si="346"/>
        <v>002</v>
      </c>
      <c r="H11078" s="6" t="str">
        <f t="shared" si="347"/>
        <v>045</v>
      </c>
      <c r="J11078" s="57"/>
      <c r="K11078" s="57"/>
      <c r="L11078" s="57"/>
    </row>
    <row r="11079" spans="1:12">
      <c r="A11079" s="6">
        <v>10867</v>
      </c>
      <c r="B11079" s="10" t="s">
        <v>26152</v>
      </c>
      <c r="C11079" s="10" t="s">
        <v>8028</v>
      </c>
      <c r="D11079" s="10" t="s">
        <v>59312</v>
      </c>
      <c r="E11079" s="6" t="s">
        <v>15881</v>
      </c>
      <c r="F11079" s="6"/>
      <c r="G11079" s="6" t="str">
        <f t="shared" si="346"/>
        <v>002</v>
      </c>
      <c r="H11079" s="6" t="str">
        <f t="shared" si="347"/>
        <v>045</v>
      </c>
      <c r="J11079" s="57"/>
      <c r="K11079" s="57"/>
      <c r="L11079" s="57"/>
    </row>
    <row r="11080" spans="1:12">
      <c r="A11080" s="6">
        <v>10868</v>
      </c>
      <c r="B11080" s="10" t="s">
        <v>26153</v>
      </c>
      <c r="C11080" s="10" t="s">
        <v>8029</v>
      </c>
      <c r="D11080" s="10" t="s">
        <v>59313</v>
      </c>
      <c r="E11080" s="6" t="s">
        <v>15881</v>
      </c>
      <c r="F11080" s="6"/>
      <c r="G11080" s="6" t="str">
        <f t="shared" si="346"/>
        <v>002</v>
      </c>
      <c r="H11080" s="6" t="str">
        <f t="shared" si="347"/>
        <v>045</v>
      </c>
      <c r="J11080" s="57"/>
      <c r="K11080" s="57"/>
      <c r="L11080" s="57"/>
    </row>
    <row r="11081" spans="1:12">
      <c r="A11081" s="6">
        <v>10869</v>
      </c>
      <c r="B11081" s="10" t="s">
        <v>26154</v>
      </c>
      <c r="C11081" s="10" t="s">
        <v>8030</v>
      </c>
      <c r="D11081" s="10" t="s">
        <v>59314</v>
      </c>
      <c r="E11081" s="6" t="s">
        <v>15881</v>
      </c>
      <c r="F11081" s="6"/>
      <c r="G11081" s="6" t="str">
        <f t="shared" si="346"/>
        <v>002</v>
      </c>
      <c r="H11081" s="6" t="str">
        <f t="shared" si="347"/>
        <v>045</v>
      </c>
      <c r="J11081" s="57"/>
      <c r="K11081" s="57"/>
      <c r="L11081" s="57"/>
    </row>
    <row r="11082" spans="1:12">
      <c r="A11082" s="6">
        <v>10870</v>
      </c>
      <c r="B11082" s="10" t="s">
        <v>26155</v>
      </c>
      <c r="C11082" s="10" t="s">
        <v>8031</v>
      </c>
      <c r="D11082" s="10" t="s">
        <v>39221</v>
      </c>
      <c r="E11082" s="6" t="s">
        <v>15881</v>
      </c>
      <c r="F11082" s="6"/>
      <c r="G11082" s="6" t="str">
        <f t="shared" si="346"/>
        <v>002</v>
      </c>
      <c r="H11082" s="6" t="str">
        <f t="shared" si="347"/>
        <v>045</v>
      </c>
      <c r="J11082" s="57"/>
      <c r="K11082" s="57"/>
      <c r="L11082" s="57"/>
    </row>
    <row r="11083" spans="1:12">
      <c r="A11083" s="6">
        <v>10871</v>
      </c>
      <c r="B11083" s="10" t="s">
        <v>26156</v>
      </c>
      <c r="C11083" s="10" t="s">
        <v>8032</v>
      </c>
      <c r="D11083" s="10" t="s">
        <v>35105</v>
      </c>
      <c r="E11083" s="6" t="s">
        <v>15881</v>
      </c>
      <c r="F11083" s="6"/>
      <c r="G11083" s="6" t="str">
        <f t="shared" si="346"/>
        <v>002</v>
      </c>
      <c r="H11083" s="6" t="str">
        <f t="shared" si="347"/>
        <v>045</v>
      </c>
      <c r="J11083" s="57"/>
      <c r="K11083" s="57"/>
      <c r="L11083" s="57"/>
    </row>
    <row r="11084" spans="1:12">
      <c r="A11084" s="6">
        <v>10872</v>
      </c>
      <c r="B11084" s="10" t="s">
        <v>26157</v>
      </c>
      <c r="C11084" s="10" t="s">
        <v>8033</v>
      </c>
      <c r="D11084" s="10" t="s">
        <v>59315</v>
      </c>
      <c r="E11084" s="6" t="s">
        <v>15881</v>
      </c>
      <c r="F11084" s="6"/>
      <c r="G11084" s="6" t="str">
        <f t="shared" si="346"/>
        <v>002</v>
      </c>
      <c r="H11084" s="6" t="str">
        <f t="shared" si="347"/>
        <v>045</v>
      </c>
      <c r="J11084" s="57"/>
      <c r="K11084" s="57"/>
      <c r="L11084" s="57"/>
    </row>
    <row r="11085" spans="1:12">
      <c r="A11085" s="6">
        <v>10873</v>
      </c>
      <c r="B11085" s="10" t="s">
        <v>26158</v>
      </c>
      <c r="C11085" s="10" t="s">
        <v>8034</v>
      </c>
      <c r="D11085" s="10" t="s">
        <v>39222</v>
      </c>
      <c r="E11085" s="6" t="s">
        <v>15881</v>
      </c>
      <c r="F11085" s="6"/>
      <c r="G11085" s="6" t="str">
        <f t="shared" si="346"/>
        <v>002</v>
      </c>
      <c r="H11085" s="6" t="str">
        <f t="shared" si="347"/>
        <v>045</v>
      </c>
      <c r="J11085" s="57"/>
      <c r="K11085" s="57"/>
      <c r="L11085" s="57"/>
    </row>
    <row r="11086" spans="1:12">
      <c r="A11086" s="6">
        <v>10874</v>
      </c>
      <c r="B11086" s="10" t="s">
        <v>26159</v>
      </c>
      <c r="C11086" s="10" t="s">
        <v>8035</v>
      </c>
      <c r="D11086" s="10" t="s">
        <v>35106</v>
      </c>
      <c r="E11086" s="6" t="s">
        <v>15881</v>
      </c>
      <c r="F11086" s="6"/>
      <c r="G11086" s="6" t="str">
        <f t="shared" si="346"/>
        <v>002</v>
      </c>
      <c r="H11086" s="6" t="str">
        <f t="shared" si="347"/>
        <v>045</v>
      </c>
      <c r="J11086" s="57"/>
      <c r="K11086" s="57"/>
      <c r="L11086" s="57"/>
    </row>
    <row r="11087" spans="1:12">
      <c r="A11087" s="6">
        <v>10875</v>
      </c>
      <c r="B11087" s="10" t="s">
        <v>26160</v>
      </c>
      <c r="C11087" s="10" t="s">
        <v>8036</v>
      </c>
      <c r="D11087" s="10" t="s">
        <v>59316</v>
      </c>
      <c r="E11087" s="6" t="s">
        <v>15881</v>
      </c>
      <c r="F11087" s="6"/>
      <c r="G11087" s="6" t="str">
        <f t="shared" si="346"/>
        <v>002</v>
      </c>
      <c r="H11087" s="6" t="str">
        <f t="shared" si="347"/>
        <v>045</v>
      </c>
      <c r="J11087" s="57"/>
      <c r="K11087" s="57"/>
      <c r="L11087" s="57"/>
    </row>
    <row r="11088" spans="1:12">
      <c r="A11088" s="6">
        <v>10876</v>
      </c>
      <c r="B11088" s="10" t="s">
        <v>42727</v>
      </c>
      <c r="C11088" s="10" t="s">
        <v>8037</v>
      </c>
      <c r="D11088" s="10" t="s">
        <v>59317</v>
      </c>
      <c r="E11088" s="6" t="s">
        <v>15881</v>
      </c>
      <c r="F11088" s="6"/>
      <c r="G11088" s="6" t="str">
        <f t="shared" si="346"/>
        <v>002</v>
      </c>
      <c r="H11088" s="6" t="str">
        <f t="shared" si="347"/>
        <v>045</v>
      </c>
      <c r="J11088" s="57"/>
      <c r="K11088" s="57"/>
      <c r="L11088" s="57"/>
    </row>
    <row r="11089" spans="1:12">
      <c r="A11089" s="6">
        <v>10877</v>
      </c>
      <c r="B11089" s="10" t="s">
        <v>26161</v>
      </c>
      <c r="C11089" s="10" t="s">
        <v>8038</v>
      </c>
      <c r="D11089" s="10" t="s">
        <v>39223</v>
      </c>
      <c r="E11089" s="6" t="s">
        <v>15881</v>
      </c>
      <c r="F11089" s="6"/>
      <c r="G11089" s="6" t="str">
        <f t="shared" si="346"/>
        <v>002</v>
      </c>
      <c r="H11089" s="6" t="str">
        <f t="shared" si="347"/>
        <v>045</v>
      </c>
      <c r="J11089" s="57"/>
      <c r="K11089" s="57"/>
      <c r="L11089" s="57"/>
    </row>
    <row r="11090" spans="1:12">
      <c r="A11090" s="6">
        <v>10878</v>
      </c>
      <c r="B11090" s="10" t="s">
        <v>39224</v>
      </c>
      <c r="C11090" s="10" t="s">
        <v>8039</v>
      </c>
      <c r="D11090" s="10" t="s">
        <v>59318</v>
      </c>
      <c r="E11090" s="6" t="s">
        <v>15881</v>
      </c>
      <c r="F11090" s="6"/>
      <c r="G11090" s="6" t="str">
        <f t="shared" si="346"/>
        <v>002</v>
      </c>
      <c r="H11090" s="6" t="str">
        <f t="shared" si="347"/>
        <v>045</v>
      </c>
      <c r="J11090" s="57"/>
      <c r="K11090" s="57"/>
      <c r="L11090" s="57"/>
    </row>
    <row r="11091" spans="1:12">
      <c r="A11091" s="6">
        <v>10879</v>
      </c>
      <c r="B11091" s="10" t="s">
        <v>26162</v>
      </c>
      <c r="C11091" s="10" t="s">
        <v>8040</v>
      </c>
      <c r="D11091" s="10" t="s">
        <v>38845</v>
      </c>
      <c r="E11091" s="6" t="s">
        <v>15881</v>
      </c>
      <c r="F11091" s="6"/>
      <c r="G11091" s="6" t="str">
        <f t="shared" si="346"/>
        <v>002</v>
      </c>
      <c r="H11091" s="6" t="str">
        <f t="shared" si="347"/>
        <v>045</v>
      </c>
      <c r="J11091" s="57"/>
      <c r="K11091" s="57"/>
      <c r="L11091" s="57"/>
    </row>
    <row r="11092" spans="1:12">
      <c r="A11092" s="6">
        <v>10880</v>
      </c>
      <c r="B11092" s="10" t="s">
        <v>26163</v>
      </c>
      <c r="C11092" s="10" t="s">
        <v>8041</v>
      </c>
      <c r="D11092" s="10" t="s">
        <v>59319</v>
      </c>
      <c r="E11092" s="6" t="s">
        <v>15881</v>
      </c>
      <c r="F11092" s="6"/>
      <c r="G11092" s="6" t="str">
        <f t="shared" si="346"/>
        <v>002</v>
      </c>
      <c r="H11092" s="6" t="str">
        <f t="shared" si="347"/>
        <v>045</v>
      </c>
      <c r="J11092" s="57"/>
      <c r="K11092" s="57"/>
      <c r="L11092" s="57"/>
    </row>
    <row r="11093" spans="1:12">
      <c r="A11093" s="6">
        <v>10881</v>
      </c>
      <c r="B11093" s="10" t="s">
        <v>26164</v>
      </c>
      <c r="C11093" s="10" t="s">
        <v>8042</v>
      </c>
      <c r="D11093" s="10" t="s">
        <v>39225</v>
      </c>
      <c r="E11093" s="6" t="s">
        <v>15881</v>
      </c>
      <c r="F11093" s="6"/>
      <c r="G11093" s="6" t="str">
        <f t="shared" si="346"/>
        <v>002</v>
      </c>
      <c r="H11093" s="6" t="str">
        <f t="shared" si="347"/>
        <v>045</v>
      </c>
      <c r="J11093" s="57"/>
      <c r="K11093" s="57"/>
      <c r="L11093" s="57"/>
    </row>
    <row r="11094" spans="1:12">
      <c r="A11094" s="6">
        <v>10882</v>
      </c>
      <c r="B11094" s="10" t="s">
        <v>42728</v>
      </c>
      <c r="C11094" s="10" t="s">
        <v>8043</v>
      </c>
      <c r="D11094" s="10" t="s">
        <v>39226</v>
      </c>
      <c r="E11094" s="6" t="s">
        <v>15881</v>
      </c>
      <c r="F11094" s="6"/>
      <c r="G11094" s="6" t="str">
        <f t="shared" si="346"/>
        <v>002</v>
      </c>
      <c r="H11094" s="6" t="str">
        <f t="shared" si="347"/>
        <v>045</v>
      </c>
      <c r="J11094" s="57"/>
      <c r="K11094" s="57"/>
      <c r="L11094" s="57"/>
    </row>
    <row r="11095" spans="1:12">
      <c r="A11095" s="6">
        <v>10883</v>
      </c>
      <c r="B11095" s="10" t="s">
        <v>26165</v>
      </c>
      <c r="C11095" s="10" t="s">
        <v>8044</v>
      </c>
      <c r="D11095" s="10" t="s">
        <v>59320</v>
      </c>
      <c r="E11095" s="6" t="s">
        <v>15881</v>
      </c>
      <c r="F11095" s="6"/>
      <c r="G11095" s="6" t="str">
        <f t="shared" si="346"/>
        <v>002</v>
      </c>
      <c r="H11095" s="6" t="str">
        <f t="shared" si="347"/>
        <v>045</v>
      </c>
      <c r="J11095" s="57"/>
      <c r="K11095" s="57"/>
      <c r="L11095" s="57"/>
    </row>
    <row r="11096" spans="1:12">
      <c r="A11096" s="6">
        <v>10884</v>
      </c>
      <c r="B11096" s="10" t="s">
        <v>26166</v>
      </c>
      <c r="C11096" s="10" t="s">
        <v>8045</v>
      </c>
      <c r="D11096" s="10" t="s">
        <v>35107</v>
      </c>
      <c r="E11096" s="6" t="s">
        <v>15881</v>
      </c>
      <c r="F11096" s="6"/>
      <c r="G11096" s="6" t="str">
        <f t="shared" si="346"/>
        <v>002</v>
      </c>
      <c r="H11096" s="6" t="str">
        <f t="shared" si="347"/>
        <v>045</v>
      </c>
      <c r="J11096" s="57"/>
      <c r="K11096" s="57"/>
      <c r="L11096" s="57"/>
    </row>
    <row r="11097" spans="1:12">
      <c r="A11097" s="6">
        <v>10885</v>
      </c>
      <c r="B11097" s="10" t="s">
        <v>42729</v>
      </c>
      <c r="C11097" s="10" t="s">
        <v>8046</v>
      </c>
      <c r="D11097" s="10" t="s">
        <v>59321</v>
      </c>
      <c r="E11097" s="6" t="s">
        <v>15881</v>
      </c>
      <c r="F11097" s="6"/>
      <c r="G11097" s="6" t="str">
        <f t="shared" si="346"/>
        <v>002</v>
      </c>
      <c r="H11097" s="6" t="str">
        <f t="shared" si="347"/>
        <v>045</v>
      </c>
      <c r="J11097" s="57"/>
      <c r="K11097" s="57"/>
      <c r="L11097" s="57"/>
    </row>
    <row r="11098" spans="1:12">
      <c r="A11098" s="6">
        <v>10886</v>
      </c>
      <c r="B11098" s="10" t="s">
        <v>42730</v>
      </c>
      <c r="C11098" s="10" t="s">
        <v>8047</v>
      </c>
      <c r="D11098" s="10" t="s">
        <v>59322</v>
      </c>
      <c r="E11098" s="6" t="s">
        <v>15881</v>
      </c>
      <c r="F11098" s="6"/>
      <c r="G11098" s="6" t="str">
        <f t="shared" si="346"/>
        <v>002</v>
      </c>
      <c r="H11098" s="6" t="str">
        <f t="shared" si="347"/>
        <v>045</v>
      </c>
      <c r="J11098" s="57"/>
      <c r="K11098" s="57"/>
      <c r="L11098" s="57"/>
    </row>
    <row r="11099" spans="1:12">
      <c r="A11099" s="6">
        <v>10887</v>
      </c>
      <c r="B11099" s="10" t="s">
        <v>26167</v>
      </c>
      <c r="C11099" s="10" t="s">
        <v>8048</v>
      </c>
      <c r="D11099" s="10" t="s">
        <v>59323</v>
      </c>
      <c r="E11099" s="6" t="s">
        <v>15881</v>
      </c>
      <c r="F11099" s="6"/>
      <c r="G11099" s="6" t="str">
        <f t="shared" si="346"/>
        <v>002</v>
      </c>
      <c r="H11099" s="6" t="str">
        <f t="shared" si="347"/>
        <v>045</v>
      </c>
      <c r="J11099" s="57"/>
      <c r="K11099" s="57"/>
      <c r="L11099" s="57"/>
    </row>
    <row r="11100" spans="1:12">
      <c r="A11100" s="6">
        <v>10888</v>
      </c>
      <c r="B11100" s="10" t="s">
        <v>26168</v>
      </c>
      <c r="C11100" s="10" t="s">
        <v>8049</v>
      </c>
      <c r="D11100" s="10" t="s">
        <v>59324</v>
      </c>
      <c r="E11100" s="6" t="s">
        <v>15881</v>
      </c>
      <c r="F11100" s="6"/>
      <c r="G11100" s="6" t="str">
        <f t="shared" si="346"/>
        <v>002</v>
      </c>
      <c r="H11100" s="6" t="str">
        <f t="shared" si="347"/>
        <v>045</v>
      </c>
      <c r="J11100" s="57"/>
      <c r="K11100" s="57"/>
      <c r="L11100" s="57"/>
    </row>
    <row r="11101" spans="1:12">
      <c r="A11101" s="6">
        <v>10889</v>
      </c>
      <c r="B11101" s="10" t="s">
        <v>42731</v>
      </c>
      <c r="C11101" s="10" t="s">
        <v>8050</v>
      </c>
      <c r="D11101" s="10" t="s">
        <v>39227</v>
      </c>
      <c r="E11101" s="6" t="s">
        <v>15881</v>
      </c>
      <c r="F11101" s="6"/>
      <c r="G11101" s="6" t="str">
        <f t="shared" si="346"/>
        <v>002</v>
      </c>
      <c r="H11101" s="6" t="str">
        <f t="shared" si="347"/>
        <v>045</v>
      </c>
      <c r="J11101" s="57"/>
      <c r="K11101" s="57"/>
      <c r="L11101" s="57"/>
    </row>
    <row r="11102" spans="1:12">
      <c r="A11102" s="6">
        <v>10890</v>
      </c>
      <c r="B11102" s="10" t="s">
        <v>26169</v>
      </c>
      <c r="C11102" s="10" t="s">
        <v>8051</v>
      </c>
      <c r="D11102" s="10" t="s">
        <v>39228</v>
      </c>
      <c r="E11102" s="6" t="s">
        <v>15881</v>
      </c>
      <c r="F11102" s="6"/>
      <c r="G11102" s="6" t="str">
        <f t="shared" si="346"/>
        <v>002</v>
      </c>
      <c r="H11102" s="6" t="str">
        <f t="shared" si="347"/>
        <v>045</v>
      </c>
      <c r="J11102" s="57"/>
      <c r="K11102" s="57"/>
      <c r="L11102" s="57"/>
    </row>
    <row r="11103" spans="1:12">
      <c r="A11103" s="6">
        <v>10891</v>
      </c>
      <c r="B11103" s="10" t="s">
        <v>26170</v>
      </c>
      <c r="C11103" s="10" t="s">
        <v>8052</v>
      </c>
      <c r="D11103" s="10" t="s">
        <v>59325</v>
      </c>
      <c r="E11103" s="6" t="s">
        <v>15881</v>
      </c>
      <c r="F11103" s="6"/>
      <c r="G11103" s="6" t="str">
        <f t="shared" si="346"/>
        <v>002</v>
      </c>
      <c r="H11103" s="6" t="str">
        <f t="shared" si="347"/>
        <v>045</v>
      </c>
      <c r="J11103" s="57"/>
      <c r="K11103" s="57"/>
      <c r="L11103" s="57"/>
    </row>
    <row r="11104" spans="1:12">
      <c r="A11104" s="6">
        <v>10892</v>
      </c>
      <c r="B11104" s="10" t="s">
        <v>26171</v>
      </c>
      <c r="C11104" s="10" t="s">
        <v>8053</v>
      </c>
      <c r="D11104" s="10" t="s">
        <v>35108</v>
      </c>
      <c r="E11104" s="6" t="s">
        <v>15881</v>
      </c>
      <c r="F11104" s="6"/>
      <c r="G11104" s="6" t="str">
        <f t="shared" ref="G11104:G11167" si="348">+LEFT(C11104,3)</f>
        <v>002</v>
      </c>
      <c r="H11104" s="6" t="str">
        <f t="shared" ref="H11104:H11167" si="349">+MID(C11104,5,3)</f>
        <v>045</v>
      </c>
      <c r="J11104" s="57"/>
      <c r="K11104" s="57"/>
      <c r="L11104" s="57"/>
    </row>
    <row r="11105" spans="1:12">
      <c r="A11105" s="6">
        <v>10893</v>
      </c>
      <c r="B11105" s="10" t="s">
        <v>26172</v>
      </c>
      <c r="C11105" s="10" t="s">
        <v>8054</v>
      </c>
      <c r="D11105" s="10" t="s">
        <v>35105</v>
      </c>
      <c r="E11105" s="6" t="s">
        <v>15881</v>
      </c>
      <c r="F11105" s="6"/>
      <c r="G11105" s="6" t="str">
        <f t="shared" si="348"/>
        <v>002</v>
      </c>
      <c r="H11105" s="6" t="str">
        <f t="shared" si="349"/>
        <v>045</v>
      </c>
      <c r="J11105" s="57"/>
      <c r="K11105" s="57"/>
      <c r="L11105" s="57"/>
    </row>
    <row r="11106" spans="1:12">
      <c r="A11106" s="6">
        <v>10894</v>
      </c>
      <c r="B11106" s="10" t="s">
        <v>26173</v>
      </c>
      <c r="C11106" s="10" t="s">
        <v>8055</v>
      </c>
      <c r="D11106" s="10" t="s">
        <v>59326</v>
      </c>
      <c r="E11106" s="6" t="s">
        <v>15881</v>
      </c>
      <c r="F11106" s="6"/>
      <c r="G11106" s="6" t="str">
        <f t="shared" si="348"/>
        <v>002</v>
      </c>
      <c r="H11106" s="6" t="str">
        <f t="shared" si="349"/>
        <v>045</v>
      </c>
      <c r="J11106" s="57"/>
      <c r="K11106" s="57"/>
      <c r="L11106" s="57"/>
    </row>
    <row r="11107" spans="1:12">
      <c r="A11107" s="6">
        <v>10895</v>
      </c>
      <c r="B11107" s="10" t="s">
        <v>26174</v>
      </c>
      <c r="C11107" s="10" t="s">
        <v>8056</v>
      </c>
      <c r="D11107" s="10" t="s">
        <v>59327</v>
      </c>
      <c r="E11107" s="6" t="s">
        <v>15881</v>
      </c>
      <c r="F11107" s="6"/>
      <c r="G11107" s="6" t="str">
        <f t="shared" si="348"/>
        <v>002</v>
      </c>
      <c r="H11107" s="6" t="str">
        <f t="shared" si="349"/>
        <v>045</v>
      </c>
      <c r="J11107" s="57"/>
      <c r="K11107" s="57"/>
      <c r="L11107" s="57"/>
    </row>
    <row r="11108" spans="1:12">
      <c r="A11108" s="6">
        <v>10896</v>
      </c>
      <c r="B11108" s="10" t="s">
        <v>26175</v>
      </c>
      <c r="C11108" s="10" t="s">
        <v>8057</v>
      </c>
      <c r="D11108" s="10" t="s">
        <v>59328</v>
      </c>
      <c r="E11108" s="6" t="s">
        <v>15881</v>
      </c>
      <c r="F11108" s="6"/>
      <c r="G11108" s="6" t="str">
        <f t="shared" si="348"/>
        <v>002</v>
      </c>
      <c r="H11108" s="6" t="str">
        <f t="shared" si="349"/>
        <v>045</v>
      </c>
      <c r="J11108" s="57"/>
      <c r="K11108" s="57"/>
      <c r="L11108" s="57"/>
    </row>
    <row r="11109" spans="1:12">
      <c r="A11109" s="6">
        <v>10897</v>
      </c>
      <c r="B11109" s="10" t="s">
        <v>26176</v>
      </c>
      <c r="C11109" s="10" t="s">
        <v>8058</v>
      </c>
      <c r="D11109" s="10" t="s">
        <v>59329</v>
      </c>
      <c r="E11109" s="6" t="s">
        <v>15881</v>
      </c>
      <c r="F11109" s="6"/>
      <c r="G11109" s="6" t="str">
        <f t="shared" si="348"/>
        <v>002</v>
      </c>
      <c r="H11109" s="6" t="str">
        <f t="shared" si="349"/>
        <v>045</v>
      </c>
      <c r="J11109" s="57"/>
      <c r="K11109" s="57"/>
      <c r="L11109" s="57"/>
    </row>
    <row r="11110" spans="1:12">
      <c r="A11110" s="6">
        <v>10898</v>
      </c>
      <c r="B11110" s="10" t="s">
        <v>39229</v>
      </c>
      <c r="C11110" s="10" t="s">
        <v>8059</v>
      </c>
      <c r="D11110" s="10" t="s">
        <v>59330</v>
      </c>
      <c r="E11110" s="6" t="s">
        <v>15881</v>
      </c>
      <c r="F11110" s="6"/>
      <c r="G11110" s="6" t="str">
        <f t="shared" si="348"/>
        <v>002</v>
      </c>
      <c r="H11110" s="6" t="str">
        <f t="shared" si="349"/>
        <v>045</v>
      </c>
      <c r="J11110" s="57"/>
      <c r="K11110" s="57"/>
      <c r="L11110" s="57"/>
    </row>
    <row r="11111" spans="1:12">
      <c r="A11111" s="6">
        <v>10899</v>
      </c>
      <c r="B11111" s="10" t="s">
        <v>26177</v>
      </c>
      <c r="C11111" s="10" t="s">
        <v>8060</v>
      </c>
      <c r="D11111" s="10" t="s">
        <v>59331</v>
      </c>
      <c r="E11111" s="6" t="s">
        <v>15881</v>
      </c>
      <c r="F11111" s="6"/>
      <c r="G11111" s="6" t="str">
        <f t="shared" si="348"/>
        <v>002</v>
      </c>
      <c r="H11111" s="6" t="str">
        <f t="shared" si="349"/>
        <v>045</v>
      </c>
      <c r="J11111" s="57"/>
      <c r="K11111" s="57"/>
      <c r="L11111" s="57"/>
    </row>
    <row r="11112" spans="1:12">
      <c r="A11112" s="6">
        <v>10900</v>
      </c>
      <c r="B11112" s="10" t="s">
        <v>26178</v>
      </c>
      <c r="C11112" s="10" t="s">
        <v>8061</v>
      </c>
      <c r="D11112" s="10" t="s">
        <v>59332</v>
      </c>
      <c r="E11112" s="6" t="s">
        <v>15881</v>
      </c>
      <c r="F11112" s="6"/>
      <c r="G11112" s="6" t="str">
        <f t="shared" si="348"/>
        <v>002</v>
      </c>
      <c r="H11112" s="6" t="str">
        <f t="shared" si="349"/>
        <v>045</v>
      </c>
      <c r="J11112" s="57"/>
      <c r="K11112" s="57"/>
      <c r="L11112" s="57"/>
    </row>
    <row r="11113" spans="1:12">
      <c r="A11113" s="6">
        <v>10901</v>
      </c>
      <c r="B11113" s="10" t="s">
        <v>26179</v>
      </c>
      <c r="C11113" s="10" t="s">
        <v>8062</v>
      </c>
      <c r="D11113" s="10" t="s">
        <v>59333</v>
      </c>
      <c r="E11113" s="6" t="s">
        <v>15881</v>
      </c>
      <c r="F11113" s="6"/>
      <c r="G11113" s="6" t="str">
        <f t="shared" si="348"/>
        <v>002</v>
      </c>
      <c r="H11113" s="6" t="str">
        <f t="shared" si="349"/>
        <v>045</v>
      </c>
      <c r="J11113" s="57"/>
      <c r="K11113" s="57"/>
      <c r="L11113" s="57"/>
    </row>
    <row r="11114" spans="1:12">
      <c r="A11114" s="6">
        <v>10902</v>
      </c>
      <c r="B11114" s="10" t="s">
        <v>26180</v>
      </c>
      <c r="C11114" s="10" t="s">
        <v>8063</v>
      </c>
      <c r="D11114" s="10" t="s">
        <v>59334</v>
      </c>
      <c r="E11114" s="6" t="s">
        <v>15881</v>
      </c>
      <c r="F11114" s="6"/>
      <c r="G11114" s="6" t="str">
        <f t="shared" si="348"/>
        <v>002</v>
      </c>
      <c r="H11114" s="6" t="str">
        <f t="shared" si="349"/>
        <v>045</v>
      </c>
      <c r="J11114" s="57"/>
      <c r="K11114" s="57"/>
      <c r="L11114" s="57"/>
    </row>
    <row r="11115" spans="1:12">
      <c r="A11115" s="6">
        <v>10903</v>
      </c>
      <c r="B11115" s="10" t="s">
        <v>26181</v>
      </c>
      <c r="C11115" s="10" t="s">
        <v>8064</v>
      </c>
      <c r="D11115" s="10" t="s">
        <v>59335</v>
      </c>
      <c r="E11115" s="6" t="s">
        <v>15881</v>
      </c>
      <c r="F11115" s="6"/>
      <c r="G11115" s="6" t="str">
        <f t="shared" si="348"/>
        <v>002</v>
      </c>
      <c r="H11115" s="6" t="str">
        <f t="shared" si="349"/>
        <v>045</v>
      </c>
      <c r="J11115" s="57"/>
      <c r="K11115" s="57"/>
      <c r="L11115" s="57"/>
    </row>
    <row r="11116" spans="1:12">
      <c r="A11116" s="6">
        <v>10904</v>
      </c>
      <c r="B11116" s="10" t="s">
        <v>26182</v>
      </c>
      <c r="C11116" s="10" t="s">
        <v>8065</v>
      </c>
      <c r="D11116" s="10" t="s">
        <v>59336</v>
      </c>
      <c r="E11116" s="6" t="s">
        <v>15881</v>
      </c>
      <c r="F11116" s="6"/>
      <c r="G11116" s="6" t="str">
        <f t="shared" si="348"/>
        <v>002</v>
      </c>
      <c r="H11116" s="6" t="str">
        <f t="shared" si="349"/>
        <v>045</v>
      </c>
      <c r="J11116" s="57"/>
      <c r="K11116" s="57"/>
      <c r="L11116" s="57"/>
    </row>
    <row r="11117" spans="1:12">
      <c r="A11117" s="6">
        <v>10905</v>
      </c>
      <c r="B11117" s="10" t="s">
        <v>26183</v>
      </c>
      <c r="C11117" s="10" t="s">
        <v>8066</v>
      </c>
      <c r="D11117" s="10" t="s">
        <v>39230</v>
      </c>
      <c r="E11117" s="6" t="s">
        <v>15881</v>
      </c>
      <c r="F11117" s="6"/>
      <c r="G11117" s="6" t="str">
        <f t="shared" si="348"/>
        <v>002</v>
      </c>
      <c r="H11117" s="6" t="str">
        <f t="shared" si="349"/>
        <v>045</v>
      </c>
      <c r="J11117" s="57"/>
      <c r="K11117" s="57"/>
      <c r="L11117" s="57"/>
    </row>
    <row r="11118" spans="1:12">
      <c r="A11118" s="6">
        <v>10906</v>
      </c>
      <c r="B11118" s="10" t="s">
        <v>26184</v>
      </c>
      <c r="C11118" s="10" t="s">
        <v>8067</v>
      </c>
      <c r="D11118" s="10" t="s">
        <v>59337</v>
      </c>
      <c r="E11118" s="6" t="s">
        <v>15881</v>
      </c>
      <c r="F11118" s="6"/>
      <c r="G11118" s="6" t="str">
        <f t="shared" si="348"/>
        <v>002</v>
      </c>
      <c r="H11118" s="6" t="str">
        <f t="shared" si="349"/>
        <v>045</v>
      </c>
      <c r="J11118" s="57"/>
      <c r="K11118" s="57"/>
      <c r="L11118" s="57"/>
    </row>
    <row r="11119" spans="1:12">
      <c r="A11119" s="6">
        <v>10907</v>
      </c>
      <c r="B11119" s="10" t="s">
        <v>26185</v>
      </c>
      <c r="C11119" s="10" t="s">
        <v>8068</v>
      </c>
      <c r="D11119" s="10" t="s">
        <v>59338</v>
      </c>
      <c r="E11119" s="6" t="s">
        <v>15881</v>
      </c>
      <c r="F11119" s="6"/>
      <c r="G11119" s="6" t="str">
        <f t="shared" si="348"/>
        <v>002</v>
      </c>
      <c r="H11119" s="6" t="str">
        <f t="shared" si="349"/>
        <v>045</v>
      </c>
      <c r="J11119" s="57"/>
      <c r="K11119" s="57"/>
      <c r="L11119" s="57"/>
    </row>
    <row r="11120" spans="1:12">
      <c r="A11120" s="6">
        <v>10908</v>
      </c>
      <c r="B11120" s="10" t="s">
        <v>26186</v>
      </c>
      <c r="C11120" s="10" t="s">
        <v>8069</v>
      </c>
      <c r="D11120" s="10" t="s">
        <v>59339</v>
      </c>
      <c r="E11120" s="6" t="s">
        <v>15881</v>
      </c>
      <c r="F11120" s="6"/>
      <c r="G11120" s="6" t="str">
        <f t="shared" si="348"/>
        <v>002</v>
      </c>
      <c r="H11120" s="6" t="str">
        <f t="shared" si="349"/>
        <v>045</v>
      </c>
      <c r="J11120" s="57"/>
      <c r="K11120" s="57"/>
      <c r="L11120" s="57"/>
    </row>
    <row r="11121" spans="1:12">
      <c r="A11121" s="6">
        <v>10909</v>
      </c>
      <c r="B11121" s="10" t="s">
        <v>26187</v>
      </c>
      <c r="C11121" s="10" t="s">
        <v>8070</v>
      </c>
      <c r="D11121" s="10" t="s">
        <v>59340</v>
      </c>
      <c r="E11121" s="6" t="s">
        <v>15881</v>
      </c>
      <c r="F11121" s="6"/>
      <c r="G11121" s="6" t="str">
        <f t="shared" si="348"/>
        <v>002</v>
      </c>
      <c r="H11121" s="6" t="str">
        <f t="shared" si="349"/>
        <v>045</v>
      </c>
      <c r="J11121" s="57"/>
      <c r="K11121" s="57"/>
      <c r="L11121" s="57"/>
    </row>
    <row r="11122" spans="1:12">
      <c r="A11122" s="6">
        <v>10910</v>
      </c>
      <c r="B11122" s="10" t="s">
        <v>26188</v>
      </c>
      <c r="C11122" s="10" t="s">
        <v>8071</v>
      </c>
      <c r="D11122" s="10" t="s">
        <v>59341</v>
      </c>
      <c r="E11122" s="6" t="s">
        <v>15881</v>
      </c>
      <c r="F11122" s="6"/>
      <c r="G11122" s="6" t="str">
        <f t="shared" si="348"/>
        <v>002</v>
      </c>
      <c r="H11122" s="6" t="str">
        <f t="shared" si="349"/>
        <v>045</v>
      </c>
      <c r="J11122" s="57"/>
      <c r="K11122" s="57"/>
      <c r="L11122" s="57"/>
    </row>
    <row r="11123" spans="1:12">
      <c r="A11123" s="6">
        <v>10911</v>
      </c>
      <c r="B11123" s="10" t="s">
        <v>26189</v>
      </c>
      <c r="C11123" s="10" t="s">
        <v>8072</v>
      </c>
      <c r="D11123" s="10" t="s">
        <v>59342</v>
      </c>
      <c r="E11123" s="6" t="s">
        <v>15881</v>
      </c>
      <c r="F11123" s="6"/>
      <c r="G11123" s="6" t="str">
        <f t="shared" si="348"/>
        <v>002</v>
      </c>
      <c r="H11123" s="6" t="str">
        <f t="shared" si="349"/>
        <v>045</v>
      </c>
      <c r="J11123" s="57"/>
      <c r="K11123" s="57"/>
      <c r="L11123" s="57"/>
    </row>
    <row r="11124" spans="1:12">
      <c r="A11124" s="6">
        <v>10912</v>
      </c>
      <c r="B11124" s="10" t="s">
        <v>26190</v>
      </c>
      <c r="C11124" s="10" t="s">
        <v>8073</v>
      </c>
      <c r="D11124" s="10" t="s">
        <v>59343</v>
      </c>
      <c r="E11124" s="6" t="s">
        <v>15881</v>
      </c>
      <c r="F11124" s="6"/>
      <c r="G11124" s="6" t="str">
        <f t="shared" si="348"/>
        <v>002</v>
      </c>
      <c r="H11124" s="6" t="str">
        <f t="shared" si="349"/>
        <v>045</v>
      </c>
      <c r="J11124" s="57"/>
      <c r="K11124" s="57"/>
      <c r="L11124" s="57"/>
    </row>
    <row r="11125" spans="1:12">
      <c r="A11125" s="6">
        <v>10913</v>
      </c>
      <c r="B11125" s="10" t="s">
        <v>26191</v>
      </c>
      <c r="C11125" s="10" t="s">
        <v>8074</v>
      </c>
      <c r="D11125" s="10" t="s">
        <v>35109</v>
      </c>
      <c r="E11125" s="6" t="s">
        <v>15881</v>
      </c>
      <c r="F11125" s="6"/>
      <c r="G11125" s="6" t="str">
        <f t="shared" si="348"/>
        <v>002</v>
      </c>
      <c r="H11125" s="6" t="str">
        <f t="shared" si="349"/>
        <v>045</v>
      </c>
      <c r="J11125" s="57"/>
      <c r="K11125" s="57"/>
      <c r="L11125" s="57"/>
    </row>
    <row r="11126" spans="1:12">
      <c r="A11126" s="6">
        <v>10914</v>
      </c>
      <c r="B11126" s="10" t="s">
        <v>26192</v>
      </c>
      <c r="C11126" s="10" t="s">
        <v>8075</v>
      </c>
      <c r="D11126" s="10" t="s">
        <v>59344</v>
      </c>
      <c r="E11126" s="6" t="s">
        <v>15881</v>
      </c>
      <c r="F11126" s="6"/>
      <c r="G11126" s="6" t="str">
        <f t="shared" si="348"/>
        <v>002</v>
      </c>
      <c r="H11126" s="6" t="str">
        <f t="shared" si="349"/>
        <v>045</v>
      </c>
      <c r="J11126" s="57"/>
      <c r="K11126" s="57"/>
      <c r="L11126" s="57"/>
    </row>
    <row r="11127" spans="1:12">
      <c r="A11127" s="6">
        <v>10915</v>
      </c>
      <c r="B11127" s="10" t="s">
        <v>26193</v>
      </c>
      <c r="C11127" s="10" t="s">
        <v>8076</v>
      </c>
      <c r="D11127" s="10" t="s">
        <v>59330</v>
      </c>
      <c r="E11127" s="6" t="s">
        <v>15881</v>
      </c>
      <c r="F11127" s="6"/>
      <c r="G11127" s="6" t="str">
        <f t="shared" si="348"/>
        <v>002</v>
      </c>
      <c r="H11127" s="6" t="str">
        <f t="shared" si="349"/>
        <v>045</v>
      </c>
      <c r="J11127" s="57"/>
      <c r="K11127" s="57"/>
      <c r="L11127" s="57"/>
    </row>
    <row r="11128" spans="1:12">
      <c r="A11128" s="6">
        <v>10916</v>
      </c>
      <c r="B11128" s="10" t="s">
        <v>26194</v>
      </c>
      <c r="C11128" s="10" t="s">
        <v>8077</v>
      </c>
      <c r="D11128" s="10" t="s">
        <v>59345</v>
      </c>
      <c r="E11128" s="6" t="s">
        <v>15881</v>
      </c>
      <c r="F11128" s="6"/>
      <c r="G11128" s="6" t="str">
        <f t="shared" si="348"/>
        <v>002</v>
      </c>
      <c r="H11128" s="6" t="str">
        <f t="shared" si="349"/>
        <v>045</v>
      </c>
      <c r="J11128" s="57"/>
      <c r="K11128" s="57"/>
      <c r="L11128" s="57"/>
    </row>
    <row r="11129" spans="1:12">
      <c r="A11129" s="6">
        <v>10917</v>
      </c>
      <c r="B11129" s="10" t="s">
        <v>26195</v>
      </c>
      <c r="C11129" s="10" t="s">
        <v>8078</v>
      </c>
      <c r="D11129" s="10" t="s">
        <v>59346</v>
      </c>
      <c r="E11129" s="6" t="s">
        <v>15881</v>
      </c>
      <c r="F11129" s="6"/>
      <c r="G11129" s="6" t="str">
        <f t="shared" si="348"/>
        <v>002</v>
      </c>
      <c r="H11129" s="6" t="str">
        <f t="shared" si="349"/>
        <v>045</v>
      </c>
      <c r="J11129" s="57"/>
      <c r="K11129" s="57"/>
      <c r="L11129" s="57"/>
    </row>
    <row r="11130" spans="1:12">
      <c r="A11130" s="6">
        <v>10918</v>
      </c>
      <c r="B11130" s="10" t="s">
        <v>26196</v>
      </c>
      <c r="C11130" s="10" t="s">
        <v>8079</v>
      </c>
      <c r="D11130" s="10" t="s">
        <v>59347</v>
      </c>
      <c r="E11130" s="6" t="s">
        <v>15881</v>
      </c>
      <c r="F11130" s="6"/>
      <c r="G11130" s="6" t="str">
        <f t="shared" si="348"/>
        <v>002</v>
      </c>
      <c r="H11130" s="6" t="str">
        <f t="shared" si="349"/>
        <v>045</v>
      </c>
      <c r="J11130" s="57"/>
      <c r="K11130" s="57"/>
      <c r="L11130" s="57"/>
    </row>
    <row r="11131" spans="1:12">
      <c r="A11131" s="6">
        <v>10919</v>
      </c>
      <c r="B11131" s="10" t="s">
        <v>26197</v>
      </c>
      <c r="C11131" s="10" t="s">
        <v>8080</v>
      </c>
      <c r="D11131" s="10" t="s">
        <v>59348</v>
      </c>
      <c r="E11131" s="6" t="s">
        <v>15881</v>
      </c>
      <c r="F11131" s="6"/>
      <c r="G11131" s="6" t="str">
        <f t="shared" si="348"/>
        <v>002</v>
      </c>
      <c r="H11131" s="6" t="str">
        <f t="shared" si="349"/>
        <v>045</v>
      </c>
      <c r="J11131" s="57"/>
      <c r="K11131" s="57"/>
      <c r="L11131" s="57"/>
    </row>
    <row r="11132" spans="1:12">
      <c r="A11132" s="6">
        <v>10920</v>
      </c>
      <c r="B11132" s="10" t="s">
        <v>26198</v>
      </c>
      <c r="C11132" s="10" t="s">
        <v>8081</v>
      </c>
      <c r="D11132" s="10" t="s">
        <v>59349</v>
      </c>
      <c r="E11132" s="6" t="s">
        <v>15881</v>
      </c>
      <c r="F11132" s="6"/>
      <c r="G11132" s="6" t="str">
        <f t="shared" si="348"/>
        <v>002</v>
      </c>
      <c r="H11132" s="6" t="str">
        <f t="shared" si="349"/>
        <v>045</v>
      </c>
      <c r="J11132" s="57"/>
      <c r="K11132" s="57"/>
      <c r="L11132" s="57"/>
    </row>
    <row r="11133" spans="1:12">
      <c r="A11133" s="6">
        <v>10921</v>
      </c>
      <c r="B11133" s="10" t="s">
        <v>54</v>
      </c>
      <c r="C11133" s="10" t="s">
        <v>8082</v>
      </c>
      <c r="D11133" s="10" t="s">
        <v>59345</v>
      </c>
      <c r="E11133" s="6" t="s">
        <v>15881</v>
      </c>
      <c r="F11133" s="6"/>
      <c r="G11133" s="6" t="str">
        <f t="shared" si="348"/>
        <v>002</v>
      </c>
      <c r="H11133" s="6" t="str">
        <f t="shared" si="349"/>
        <v>045</v>
      </c>
      <c r="J11133" s="57"/>
      <c r="K11133" s="57"/>
      <c r="L11133" s="57"/>
    </row>
    <row r="11134" spans="1:12">
      <c r="A11134" s="6">
        <v>10922</v>
      </c>
      <c r="B11134" s="10" t="s">
        <v>26199</v>
      </c>
      <c r="C11134" s="10" t="s">
        <v>8083</v>
      </c>
      <c r="D11134" s="10" t="s">
        <v>59350</v>
      </c>
      <c r="E11134" s="6" t="s">
        <v>15881</v>
      </c>
      <c r="F11134" s="6"/>
      <c r="G11134" s="6" t="str">
        <f t="shared" si="348"/>
        <v>002</v>
      </c>
      <c r="H11134" s="6" t="str">
        <f t="shared" si="349"/>
        <v>045</v>
      </c>
      <c r="J11134" s="57"/>
      <c r="K11134" s="57"/>
      <c r="L11134" s="57"/>
    </row>
    <row r="11135" spans="1:12">
      <c r="A11135" s="6">
        <v>10923</v>
      </c>
      <c r="B11135" s="10" t="s">
        <v>26200</v>
      </c>
      <c r="C11135" s="10" t="s">
        <v>8084</v>
      </c>
      <c r="D11135" s="10" t="s">
        <v>59351</v>
      </c>
      <c r="E11135" s="6" t="s">
        <v>15881</v>
      </c>
      <c r="F11135" s="6"/>
      <c r="G11135" s="6" t="str">
        <f t="shared" si="348"/>
        <v>002</v>
      </c>
      <c r="H11135" s="6" t="str">
        <f t="shared" si="349"/>
        <v>045</v>
      </c>
      <c r="J11135" s="57"/>
      <c r="K11135" s="57"/>
      <c r="L11135" s="57"/>
    </row>
    <row r="11136" spans="1:12">
      <c r="A11136" s="6">
        <v>10924</v>
      </c>
      <c r="B11136" s="10" t="s">
        <v>26201</v>
      </c>
      <c r="C11136" s="10" t="s">
        <v>8085</v>
      </c>
      <c r="D11136" s="10" t="s">
        <v>48986</v>
      </c>
      <c r="E11136" s="6" t="s">
        <v>15881</v>
      </c>
      <c r="F11136" s="6"/>
      <c r="G11136" s="6" t="str">
        <f t="shared" si="348"/>
        <v>002</v>
      </c>
      <c r="H11136" s="6" t="str">
        <f t="shared" si="349"/>
        <v>045</v>
      </c>
      <c r="J11136" s="57"/>
      <c r="K11136" s="57"/>
      <c r="L11136" s="57"/>
    </row>
    <row r="11137" spans="1:12">
      <c r="A11137" s="6">
        <v>10925</v>
      </c>
      <c r="B11137" s="10" t="s">
        <v>26202</v>
      </c>
      <c r="C11137" s="10" t="s">
        <v>8086</v>
      </c>
      <c r="D11137" s="10" t="s">
        <v>35110</v>
      </c>
      <c r="E11137" s="6" t="s">
        <v>15881</v>
      </c>
      <c r="F11137" s="6"/>
      <c r="G11137" s="6" t="str">
        <f t="shared" si="348"/>
        <v>002</v>
      </c>
      <c r="H11137" s="6" t="str">
        <f t="shared" si="349"/>
        <v>045</v>
      </c>
      <c r="J11137" s="57"/>
      <c r="K11137" s="57"/>
      <c r="L11137" s="57"/>
    </row>
    <row r="11138" spans="1:12">
      <c r="A11138" s="6">
        <v>10926</v>
      </c>
      <c r="B11138" s="10" t="s">
        <v>26203</v>
      </c>
      <c r="C11138" s="10" t="s">
        <v>8087</v>
      </c>
      <c r="D11138" s="10" t="s">
        <v>39231</v>
      </c>
      <c r="E11138" s="6" t="s">
        <v>15881</v>
      </c>
      <c r="F11138" s="6"/>
      <c r="G11138" s="6" t="str">
        <f t="shared" si="348"/>
        <v>002</v>
      </c>
      <c r="H11138" s="6" t="str">
        <f t="shared" si="349"/>
        <v>045</v>
      </c>
      <c r="J11138" s="57"/>
      <c r="K11138" s="57"/>
      <c r="L11138" s="57"/>
    </row>
    <row r="11139" spans="1:12">
      <c r="A11139" s="6">
        <v>10927</v>
      </c>
      <c r="B11139" s="10" t="s">
        <v>26204</v>
      </c>
      <c r="C11139" s="10" t="s">
        <v>8088</v>
      </c>
      <c r="D11139" s="10" t="s">
        <v>54685</v>
      </c>
      <c r="E11139" s="6" t="s">
        <v>15881</v>
      </c>
      <c r="F11139" s="6"/>
      <c r="G11139" s="6" t="str">
        <f t="shared" si="348"/>
        <v>002</v>
      </c>
      <c r="H11139" s="6" t="str">
        <f t="shared" si="349"/>
        <v>045</v>
      </c>
      <c r="J11139" s="57"/>
      <c r="K11139" s="57"/>
      <c r="L11139" s="57"/>
    </row>
    <row r="11140" spans="1:12">
      <c r="A11140" s="6">
        <v>10928</v>
      </c>
      <c r="B11140" s="10" t="s">
        <v>26205</v>
      </c>
      <c r="C11140" s="10" t="s">
        <v>8089</v>
      </c>
      <c r="D11140" s="10" t="s">
        <v>59352</v>
      </c>
      <c r="E11140" s="6" t="s">
        <v>15881</v>
      </c>
      <c r="F11140" s="6"/>
      <c r="G11140" s="6" t="str">
        <f t="shared" si="348"/>
        <v>002</v>
      </c>
      <c r="H11140" s="6" t="str">
        <f t="shared" si="349"/>
        <v>045</v>
      </c>
      <c r="J11140" s="57"/>
      <c r="K11140" s="57"/>
      <c r="L11140" s="57"/>
    </row>
    <row r="11141" spans="1:12">
      <c r="A11141" s="6">
        <v>10929</v>
      </c>
      <c r="B11141" s="10" t="s">
        <v>26206</v>
      </c>
      <c r="C11141" s="10" t="s">
        <v>8090</v>
      </c>
      <c r="D11141" s="10" t="s">
        <v>59353</v>
      </c>
      <c r="E11141" s="6" t="s">
        <v>15881</v>
      </c>
      <c r="F11141" s="6"/>
      <c r="G11141" s="6" t="str">
        <f t="shared" si="348"/>
        <v>002</v>
      </c>
      <c r="H11141" s="6" t="str">
        <f t="shared" si="349"/>
        <v>045</v>
      </c>
      <c r="J11141" s="57"/>
      <c r="K11141" s="57"/>
      <c r="L11141" s="57"/>
    </row>
    <row r="11142" spans="1:12">
      <c r="A11142" s="6">
        <v>10930</v>
      </c>
      <c r="B11142" s="10" t="s">
        <v>26207</v>
      </c>
      <c r="C11142" s="10" t="s">
        <v>8091</v>
      </c>
      <c r="D11142" s="10" t="s">
        <v>59354</v>
      </c>
      <c r="E11142" s="6" t="s">
        <v>15881</v>
      </c>
      <c r="F11142" s="6"/>
      <c r="G11142" s="6" t="str">
        <f t="shared" si="348"/>
        <v>002</v>
      </c>
      <c r="H11142" s="6" t="str">
        <f t="shared" si="349"/>
        <v>045</v>
      </c>
      <c r="J11142" s="57"/>
      <c r="K11142" s="57"/>
      <c r="L11142" s="57"/>
    </row>
    <row r="11143" spans="1:12">
      <c r="A11143" s="6">
        <v>10931</v>
      </c>
      <c r="B11143" s="10" t="s">
        <v>26208</v>
      </c>
      <c r="C11143" s="10" t="s">
        <v>8092</v>
      </c>
      <c r="D11143" s="10" t="s">
        <v>59355</v>
      </c>
      <c r="E11143" s="6" t="s">
        <v>15881</v>
      </c>
      <c r="F11143" s="6"/>
      <c r="G11143" s="6" t="str">
        <f t="shared" si="348"/>
        <v>002</v>
      </c>
      <c r="H11143" s="6" t="str">
        <f t="shared" si="349"/>
        <v>045</v>
      </c>
      <c r="J11143" s="57"/>
      <c r="K11143" s="57"/>
      <c r="L11143" s="57"/>
    </row>
    <row r="11144" spans="1:12">
      <c r="A11144" s="6">
        <v>10932</v>
      </c>
      <c r="B11144" s="10" t="s">
        <v>26209</v>
      </c>
      <c r="C11144" s="10" t="s">
        <v>8093</v>
      </c>
      <c r="D11144" s="10" t="s">
        <v>35111</v>
      </c>
      <c r="E11144" s="6" t="s">
        <v>15881</v>
      </c>
      <c r="F11144" s="6"/>
      <c r="G11144" s="6" t="str">
        <f t="shared" si="348"/>
        <v>002</v>
      </c>
      <c r="H11144" s="6" t="str">
        <f t="shared" si="349"/>
        <v>045</v>
      </c>
      <c r="J11144" s="57"/>
      <c r="K11144" s="57"/>
      <c r="L11144" s="57"/>
    </row>
    <row r="11145" spans="1:12">
      <c r="A11145" s="6">
        <v>10933</v>
      </c>
      <c r="B11145" s="10" t="s">
        <v>26210</v>
      </c>
      <c r="C11145" s="10" t="s">
        <v>8094</v>
      </c>
      <c r="D11145" s="10" t="s">
        <v>59356</v>
      </c>
      <c r="E11145" s="6" t="s">
        <v>15881</v>
      </c>
      <c r="F11145" s="6"/>
      <c r="G11145" s="6" t="str">
        <f t="shared" si="348"/>
        <v>002</v>
      </c>
      <c r="H11145" s="6" t="str">
        <f t="shared" si="349"/>
        <v>045</v>
      </c>
      <c r="J11145" s="57"/>
      <c r="K11145" s="57"/>
      <c r="L11145" s="57"/>
    </row>
    <row r="11146" spans="1:12">
      <c r="A11146" s="6">
        <v>10934</v>
      </c>
      <c r="B11146" s="10" t="s">
        <v>26211</v>
      </c>
      <c r="C11146" s="10" t="s">
        <v>8095</v>
      </c>
      <c r="D11146" s="10" t="s">
        <v>59357</v>
      </c>
      <c r="E11146" s="6" t="s">
        <v>15881</v>
      </c>
      <c r="F11146" s="6"/>
      <c r="G11146" s="6" t="str">
        <f t="shared" si="348"/>
        <v>002</v>
      </c>
      <c r="H11146" s="6" t="str">
        <f t="shared" si="349"/>
        <v>045</v>
      </c>
      <c r="J11146" s="57"/>
      <c r="K11146" s="57"/>
      <c r="L11146" s="57"/>
    </row>
    <row r="11147" spans="1:12">
      <c r="A11147" s="6">
        <v>10935</v>
      </c>
      <c r="B11147" s="10" t="s">
        <v>26212</v>
      </c>
      <c r="C11147" s="10" t="s">
        <v>8096</v>
      </c>
      <c r="D11147" s="10" t="s">
        <v>59358</v>
      </c>
      <c r="E11147" s="6" t="s">
        <v>15881</v>
      </c>
      <c r="F11147" s="6"/>
      <c r="G11147" s="6" t="str">
        <f t="shared" si="348"/>
        <v>002</v>
      </c>
      <c r="H11147" s="6" t="str">
        <f t="shared" si="349"/>
        <v>045</v>
      </c>
      <c r="J11147" s="57"/>
      <c r="K11147" s="57"/>
      <c r="L11147" s="57"/>
    </row>
    <row r="11148" spans="1:12">
      <c r="A11148" s="6">
        <v>10936</v>
      </c>
      <c r="B11148" s="10" t="s">
        <v>26213</v>
      </c>
      <c r="C11148" s="10" t="s">
        <v>8097</v>
      </c>
      <c r="D11148" s="10" t="s">
        <v>35110</v>
      </c>
      <c r="E11148" s="6" t="s">
        <v>15881</v>
      </c>
      <c r="F11148" s="6"/>
      <c r="G11148" s="6" t="str">
        <f t="shared" si="348"/>
        <v>002</v>
      </c>
      <c r="H11148" s="6" t="str">
        <f t="shared" si="349"/>
        <v>045</v>
      </c>
      <c r="J11148" s="57"/>
      <c r="K11148" s="57"/>
      <c r="L11148" s="57"/>
    </row>
    <row r="11149" spans="1:12">
      <c r="A11149" s="6">
        <v>10937</v>
      </c>
      <c r="B11149" s="10" t="s">
        <v>26214</v>
      </c>
      <c r="C11149" s="10" t="s">
        <v>8098</v>
      </c>
      <c r="D11149" s="10" t="s">
        <v>59359</v>
      </c>
      <c r="E11149" s="6" t="s">
        <v>15881</v>
      </c>
      <c r="F11149" s="6"/>
      <c r="G11149" s="6" t="str">
        <f t="shared" si="348"/>
        <v>002</v>
      </c>
      <c r="H11149" s="6" t="str">
        <f t="shared" si="349"/>
        <v>045</v>
      </c>
      <c r="J11149" s="57"/>
      <c r="K11149" s="57"/>
      <c r="L11149" s="57"/>
    </row>
    <row r="11150" spans="1:12">
      <c r="A11150" s="6">
        <v>10938</v>
      </c>
      <c r="B11150" s="10" t="s">
        <v>26215</v>
      </c>
      <c r="C11150" s="10" t="s">
        <v>8099</v>
      </c>
      <c r="D11150" s="10" t="s">
        <v>39232</v>
      </c>
      <c r="E11150" s="6" t="s">
        <v>15881</v>
      </c>
      <c r="F11150" s="6"/>
      <c r="G11150" s="6" t="str">
        <f t="shared" si="348"/>
        <v>002</v>
      </c>
      <c r="H11150" s="6" t="str">
        <f t="shared" si="349"/>
        <v>045</v>
      </c>
      <c r="J11150" s="57"/>
      <c r="K11150" s="57"/>
      <c r="L11150" s="57"/>
    </row>
    <row r="11151" spans="1:12">
      <c r="A11151" s="6">
        <v>10939</v>
      </c>
      <c r="B11151" s="10" t="s">
        <v>26216</v>
      </c>
      <c r="C11151" s="10" t="s">
        <v>8100</v>
      </c>
      <c r="D11151" s="10" t="s">
        <v>59360</v>
      </c>
      <c r="E11151" s="6" t="s">
        <v>15881</v>
      </c>
      <c r="F11151" s="6"/>
      <c r="G11151" s="6" t="str">
        <f t="shared" si="348"/>
        <v>002</v>
      </c>
      <c r="H11151" s="6" t="str">
        <f t="shared" si="349"/>
        <v>045</v>
      </c>
      <c r="J11151" s="57"/>
      <c r="K11151" s="57"/>
      <c r="L11151" s="57"/>
    </row>
    <row r="11152" spans="1:12">
      <c r="A11152" s="6">
        <v>10940</v>
      </c>
      <c r="B11152" s="10" t="s">
        <v>26217</v>
      </c>
      <c r="C11152" s="10" t="s">
        <v>8101</v>
      </c>
      <c r="D11152" s="10" t="s">
        <v>39233</v>
      </c>
      <c r="E11152" s="6" t="s">
        <v>15881</v>
      </c>
      <c r="F11152" s="6"/>
      <c r="G11152" s="6" t="str">
        <f t="shared" si="348"/>
        <v>002</v>
      </c>
      <c r="H11152" s="6" t="str">
        <f t="shared" si="349"/>
        <v>045</v>
      </c>
      <c r="J11152" s="57"/>
      <c r="K11152" s="57"/>
      <c r="L11152" s="57"/>
    </row>
    <row r="11153" spans="1:12">
      <c r="A11153" s="6">
        <v>10941</v>
      </c>
      <c r="B11153" s="10" t="s">
        <v>26218</v>
      </c>
      <c r="C11153" s="10" t="s">
        <v>8102</v>
      </c>
      <c r="D11153" s="10" t="s">
        <v>59361</v>
      </c>
      <c r="E11153" s="6" t="s">
        <v>15881</v>
      </c>
      <c r="F11153" s="6"/>
      <c r="G11153" s="6" t="str">
        <f t="shared" si="348"/>
        <v>002</v>
      </c>
      <c r="H11153" s="6" t="str">
        <f t="shared" si="349"/>
        <v>045</v>
      </c>
      <c r="J11153" s="57"/>
      <c r="K11153" s="57"/>
      <c r="L11153" s="57"/>
    </row>
    <row r="11154" spans="1:12">
      <c r="A11154" s="6">
        <v>10942</v>
      </c>
      <c r="B11154" s="10" t="s">
        <v>26219</v>
      </c>
      <c r="C11154" s="10" t="s">
        <v>8103</v>
      </c>
      <c r="D11154" s="10" t="s">
        <v>39234</v>
      </c>
      <c r="E11154" s="6" t="s">
        <v>15881</v>
      </c>
      <c r="F11154" s="6"/>
      <c r="G11154" s="6" t="str">
        <f t="shared" si="348"/>
        <v>002</v>
      </c>
      <c r="H11154" s="6" t="str">
        <f t="shared" si="349"/>
        <v>045</v>
      </c>
      <c r="J11154" s="57"/>
      <c r="K11154" s="57"/>
      <c r="L11154" s="57"/>
    </row>
    <row r="11155" spans="1:12">
      <c r="A11155" s="6">
        <v>10943</v>
      </c>
      <c r="B11155" s="10" t="s">
        <v>26220</v>
      </c>
      <c r="C11155" s="10" t="s">
        <v>8104</v>
      </c>
      <c r="D11155" s="10" t="s">
        <v>59362</v>
      </c>
      <c r="E11155" s="6" t="s">
        <v>15881</v>
      </c>
      <c r="F11155" s="6"/>
      <c r="G11155" s="6" t="str">
        <f t="shared" si="348"/>
        <v>002</v>
      </c>
      <c r="H11155" s="6" t="str">
        <f t="shared" si="349"/>
        <v>045</v>
      </c>
      <c r="J11155" s="57"/>
      <c r="K11155" s="57"/>
      <c r="L11155" s="57"/>
    </row>
    <row r="11156" spans="1:12">
      <c r="A11156" s="6">
        <v>10944</v>
      </c>
      <c r="B11156" s="10" t="s">
        <v>26221</v>
      </c>
      <c r="C11156" s="10" t="s">
        <v>8105</v>
      </c>
      <c r="D11156" s="10" t="s">
        <v>59363</v>
      </c>
      <c r="E11156" s="6" t="s">
        <v>15881</v>
      </c>
      <c r="F11156" s="6"/>
      <c r="G11156" s="6" t="str">
        <f t="shared" si="348"/>
        <v>002</v>
      </c>
      <c r="H11156" s="6" t="str">
        <f t="shared" si="349"/>
        <v>045</v>
      </c>
      <c r="J11156" s="57"/>
      <c r="K11156" s="57"/>
      <c r="L11156" s="57"/>
    </row>
    <row r="11157" spans="1:12">
      <c r="A11157" s="6">
        <v>10945</v>
      </c>
      <c r="B11157" s="10" t="s">
        <v>26222</v>
      </c>
      <c r="C11157" s="10" t="s">
        <v>8106</v>
      </c>
      <c r="D11157" s="10" t="s">
        <v>59297</v>
      </c>
      <c r="E11157" s="6" t="s">
        <v>15881</v>
      </c>
      <c r="F11157" s="6"/>
      <c r="G11157" s="6" t="str">
        <f t="shared" si="348"/>
        <v>002</v>
      </c>
      <c r="H11157" s="6" t="str">
        <f t="shared" si="349"/>
        <v>045</v>
      </c>
      <c r="J11157" s="57"/>
      <c r="K11157" s="57"/>
      <c r="L11157" s="57"/>
    </row>
    <row r="11158" spans="1:12">
      <c r="A11158" s="6">
        <v>10946</v>
      </c>
      <c r="B11158" s="10" t="s">
        <v>26223</v>
      </c>
      <c r="C11158" s="10" t="s">
        <v>8107</v>
      </c>
      <c r="D11158" s="10" t="s">
        <v>59364</v>
      </c>
      <c r="E11158" s="6" t="s">
        <v>15881</v>
      </c>
      <c r="F11158" s="6"/>
      <c r="G11158" s="6" t="str">
        <f t="shared" si="348"/>
        <v>002</v>
      </c>
      <c r="H11158" s="6" t="str">
        <f t="shared" si="349"/>
        <v>045</v>
      </c>
      <c r="J11158" s="57"/>
      <c r="K11158" s="57"/>
      <c r="L11158" s="57"/>
    </row>
    <row r="11159" spans="1:12">
      <c r="A11159" s="6">
        <v>10947</v>
      </c>
      <c r="B11159" s="10" t="s">
        <v>26224</v>
      </c>
      <c r="C11159" s="10" t="s">
        <v>8108</v>
      </c>
      <c r="D11159" s="10" t="s">
        <v>59358</v>
      </c>
      <c r="E11159" s="6" t="s">
        <v>15881</v>
      </c>
      <c r="F11159" s="6"/>
      <c r="G11159" s="6" t="str">
        <f t="shared" si="348"/>
        <v>002</v>
      </c>
      <c r="H11159" s="6" t="str">
        <f t="shared" si="349"/>
        <v>045</v>
      </c>
      <c r="J11159" s="57"/>
      <c r="K11159" s="57"/>
      <c r="L11159" s="57"/>
    </row>
    <row r="11160" spans="1:12">
      <c r="A11160" s="6">
        <v>10948</v>
      </c>
      <c r="B11160" s="10" t="s">
        <v>26225</v>
      </c>
      <c r="C11160" s="10" t="s">
        <v>8109</v>
      </c>
      <c r="D11160" s="10" t="s">
        <v>59365</v>
      </c>
      <c r="E11160" s="6" t="s">
        <v>15881</v>
      </c>
      <c r="F11160" s="6"/>
      <c r="G11160" s="6" t="str">
        <f t="shared" si="348"/>
        <v>002</v>
      </c>
      <c r="H11160" s="6" t="str">
        <f t="shared" si="349"/>
        <v>045</v>
      </c>
      <c r="J11160" s="57"/>
      <c r="K11160" s="57"/>
      <c r="L11160" s="57"/>
    </row>
    <row r="11161" spans="1:12">
      <c r="A11161" s="6">
        <v>10949</v>
      </c>
      <c r="B11161" s="10" t="s">
        <v>26226</v>
      </c>
      <c r="C11161" s="10" t="s">
        <v>8110</v>
      </c>
      <c r="D11161" s="10" t="s">
        <v>59366</v>
      </c>
      <c r="E11161" s="6" t="s">
        <v>15881</v>
      </c>
      <c r="F11161" s="6"/>
      <c r="G11161" s="6" t="str">
        <f t="shared" si="348"/>
        <v>002</v>
      </c>
      <c r="H11161" s="6" t="str">
        <f t="shared" si="349"/>
        <v>045</v>
      </c>
      <c r="J11161" s="57"/>
      <c r="K11161" s="57"/>
      <c r="L11161" s="57"/>
    </row>
    <row r="11162" spans="1:12">
      <c r="A11162" s="6">
        <v>10950</v>
      </c>
      <c r="B11162" s="10" t="s">
        <v>26227</v>
      </c>
      <c r="C11162" s="10" t="s">
        <v>8111</v>
      </c>
      <c r="D11162" s="10" t="s">
        <v>35112</v>
      </c>
      <c r="E11162" s="6" t="s">
        <v>15881</v>
      </c>
      <c r="F11162" s="6"/>
      <c r="G11162" s="6" t="str">
        <f t="shared" si="348"/>
        <v>002</v>
      </c>
      <c r="H11162" s="6" t="str">
        <f t="shared" si="349"/>
        <v>045</v>
      </c>
      <c r="J11162" s="57"/>
      <c r="K11162" s="57"/>
      <c r="L11162" s="57"/>
    </row>
    <row r="11163" spans="1:12">
      <c r="A11163" s="6">
        <v>10951</v>
      </c>
      <c r="B11163" s="10" t="s">
        <v>26228</v>
      </c>
      <c r="C11163" s="10" t="s">
        <v>8112</v>
      </c>
      <c r="D11163" s="10" t="s">
        <v>39235</v>
      </c>
      <c r="E11163" s="6" t="s">
        <v>15881</v>
      </c>
      <c r="F11163" s="6"/>
      <c r="G11163" s="6" t="str">
        <f t="shared" si="348"/>
        <v>002</v>
      </c>
      <c r="H11163" s="6" t="str">
        <f t="shared" si="349"/>
        <v>045</v>
      </c>
      <c r="J11163" s="57"/>
      <c r="K11163" s="57"/>
      <c r="L11163" s="57"/>
    </row>
    <row r="11164" spans="1:12">
      <c r="A11164" s="6">
        <v>10952</v>
      </c>
      <c r="B11164" s="10" t="s">
        <v>26229</v>
      </c>
      <c r="C11164" s="10" t="s">
        <v>8113</v>
      </c>
      <c r="D11164" s="10" t="s">
        <v>59367</v>
      </c>
      <c r="E11164" s="6" t="s">
        <v>15881</v>
      </c>
      <c r="F11164" s="6"/>
      <c r="G11164" s="6" t="str">
        <f t="shared" si="348"/>
        <v>002</v>
      </c>
      <c r="H11164" s="6" t="str">
        <f t="shared" si="349"/>
        <v>045</v>
      </c>
      <c r="J11164" s="57"/>
      <c r="K11164" s="57"/>
      <c r="L11164" s="57"/>
    </row>
    <row r="11165" spans="1:12">
      <c r="A11165" s="6">
        <v>10953</v>
      </c>
      <c r="B11165" s="10" t="s">
        <v>26230</v>
      </c>
      <c r="C11165" s="10" t="s">
        <v>8114</v>
      </c>
      <c r="D11165" s="10" t="s">
        <v>59368</v>
      </c>
      <c r="E11165" s="6" t="s">
        <v>15881</v>
      </c>
      <c r="F11165" s="6"/>
      <c r="G11165" s="6" t="str">
        <f t="shared" si="348"/>
        <v>002</v>
      </c>
      <c r="H11165" s="6" t="str">
        <f t="shared" si="349"/>
        <v>045</v>
      </c>
      <c r="J11165" s="57"/>
      <c r="K11165" s="57"/>
      <c r="L11165" s="57"/>
    </row>
    <row r="11166" spans="1:12">
      <c r="A11166" s="6">
        <v>10954</v>
      </c>
      <c r="B11166" s="10" t="s">
        <v>26231</v>
      </c>
      <c r="C11166" s="10" t="s">
        <v>8115</v>
      </c>
      <c r="D11166" s="10" t="s">
        <v>39236</v>
      </c>
      <c r="E11166" s="6" t="s">
        <v>15881</v>
      </c>
      <c r="F11166" s="6"/>
      <c r="G11166" s="6" t="str">
        <f t="shared" si="348"/>
        <v>002</v>
      </c>
      <c r="H11166" s="6" t="str">
        <f t="shared" si="349"/>
        <v>045</v>
      </c>
      <c r="J11166" s="57"/>
      <c r="K11166" s="57"/>
      <c r="L11166" s="57"/>
    </row>
    <row r="11167" spans="1:12">
      <c r="A11167" s="6">
        <v>10955</v>
      </c>
      <c r="B11167" s="10" t="s">
        <v>26232</v>
      </c>
      <c r="C11167" s="10" t="s">
        <v>8116</v>
      </c>
      <c r="D11167" s="10" t="s">
        <v>59338</v>
      </c>
      <c r="E11167" s="6" t="s">
        <v>15881</v>
      </c>
      <c r="F11167" s="6"/>
      <c r="G11167" s="6" t="str">
        <f t="shared" si="348"/>
        <v>002</v>
      </c>
      <c r="H11167" s="6" t="str">
        <f t="shared" si="349"/>
        <v>045</v>
      </c>
      <c r="J11167" s="57"/>
      <c r="K11167" s="57"/>
      <c r="L11167" s="57"/>
    </row>
    <row r="11168" spans="1:12">
      <c r="A11168" s="6">
        <v>10956</v>
      </c>
      <c r="B11168" s="10" t="s">
        <v>26233</v>
      </c>
      <c r="C11168" s="10" t="s">
        <v>8117</v>
      </c>
      <c r="D11168" s="10" t="s">
        <v>39237</v>
      </c>
      <c r="E11168" s="6" t="s">
        <v>15881</v>
      </c>
      <c r="F11168" s="6"/>
      <c r="G11168" s="6" t="str">
        <f t="shared" ref="G11168:G11231" si="350">+LEFT(C11168,3)</f>
        <v>002</v>
      </c>
      <c r="H11168" s="6" t="str">
        <f t="shared" ref="H11168:H11231" si="351">+MID(C11168,5,3)</f>
        <v>045</v>
      </c>
      <c r="J11168" s="57"/>
      <c r="K11168" s="57"/>
      <c r="L11168" s="57"/>
    </row>
    <row r="11169" spans="1:12">
      <c r="A11169" s="6">
        <v>10957</v>
      </c>
      <c r="B11169" s="10" t="s">
        <v>26234</v>
      </c>
      <c r="C11169" s="10" t="s">
        <v>8118</v>
      </c>
      <c r="D11169" s="10" t="s">
        <v>39238</v>
      </c>
      <c r="E11169" s="6" t="s">
        <v>15881</v>
      </c>
      <c r="F11169" s="6"/>
      <c r="G11169" s="6" t="str">
        <f t="shared" si="350"/>
        <v>002</v>
      </c>
      <c r="H11169" s="6" t="str">
        <f t="shared" si="351"/>
        <v>045</v>
      </c>
      <c r="J11169" s="57"/>
      <c r="K11169" s="57"/>
      <c r="L11169" s="57"/>
    </row>
    <row r="11170" spans="1:12">
      <c r="A11170" s="6">
        <v>10958</v>
      </c>
      <c r="B11170" s="10" t="s">
        <v>26235</v>
      </c>
      <c r="C11170" s="10" t="s">
        <v>8119</v>
      </c>
      <c r="D11170" s="10" t="s">
        <v>59369</v>
      </c>
      <c r="E11170" s="6" t="s">
        <v>15881</v>
      </c>
      <c r="F11170" s="6"/>
      <c r="G11170" s="6" t="str">
        <f t="shared" si="350"/>
        <v>002</v>
      </c>
      <c r="H11170" s="6" t="str">
        <f t="shared" si="351"/>
        <v>045</v>
      </c>
      <c r="J11170" s="57"/>
      <c r="K11170" s="57"/>
      <c r="L11170" s="57"/>
    </row>
    <row r="11171" spans="1:12">
      <c r="A11171" s="6">
        <v>10959</v>
      </c>
      <c r="B11171" s="10" t="s">
        <v>26236</v>
      </c>
      <c r="C11171" s="10" t="s">
        <v>8120</v>
      </c>
      <c r="D11171" s="10" t="s">
        <v>39239</v>
      </c>
      <c r="E11171" s="6" t="s">
        <v>15881</v>
      </c>
      <c r="F11171" s="6"/>
      <c r="G11171" s="6" t="str">
        <f t="shared" si="350"/>
        <v>002</v>
      </c>
      <c r="H11171" s="6" t="str">
        <f t="shared" si="351"/>
        <v>045</v>
      </c>
      <c r="J11171" s="57"/>
      <c r="K11171" s="57"/>
      <c r="L11171" s="57"/>
    </row>
    <row r="11172" spans="1:12">
      <c r="A11172" s="6">
        <v>10960</v>
      </c>
      <c r="B11172" s="10" t="s">
        <v>26237</v>
      </c>
      <c r="C11172" s="10" t="s">
        <v>8121</v>
      </c>
      <c r="D11172" s="10" t="s">
        <v>59370</v>
      </c>
      <c r="E11172" s="6" t="s">
        <v>15881</v>
      </c>
      <c r="F11172" s="6"/>
      <c r="G11172" s="6" t="str">
        <f t="shared" si="350"/>
        <v>002</v>
      </c>
      <c r="H11172" s="6" t="str">
        <f t="shared" si="351"/>
        <v>045</v>
      </c>
      <c r="J11172" s="57"/>
      <c r="K11172" s="57"/>
      <c r="L11172" s="57"/>
    </row>
    <row r="11173" spans="1:12">
      <c r="A11173" s="6">
        <v>10961</v>
      </c>
      <c r="B11173" s="10" t="s">
        <v>26238</v>
      </c>
      <c r="C11173" s="10" t="s">
        <v>8122</v>
      </c>
      <c r="D11173" s="10" t="s">
        <v>59371</v>
      </c>
      <c r="E11173" s="6" t="s">
        <v>15881</v>
      </c>
      <c r="F11173" s="6"/>
      <c r="G11173" s="6" t="str">
        <f t="shared" si="350"/>
        <v>002</v>
      </c>
      <c r="H11173" s="6" t="str">
        <f t="shared" si="351"/>
        <v>045</v>
      </c>
      <c r="J11173" s="57"/>
      <c r="K11173" s="57"/>
      <c r="L11173" s="57"/>
    </row>
    <row r="11174" spans="1:12">
      <c r="A11174" s="6">
        <v>10962</v>
      </c>
      <c r="B11174" s="10" t="s">
        <v>26239</v>
      </c>
      <c r="C11174" s="10" t="s">
        <v>8123</v>
      </c>
      <c r="D11174" s="10" t="s">
        <v>35105</v>
      </c>
      <c r="E11174" s="6" t="s">
        <v>15881</v>
      </c>
      <c r="F11174" s="6"/>
      <c r="G11174" s="6" t="str">
        <f t="shared" si="350"/>
        <v>002</v>
      </c>
      <c r="H11174" s="6" t="str">
        <f t="shared" si="351"/>
        <v>045</v>
      </c>
      <c r="J11174" s="57"/>
      <c r="K11174" s="57"/>
      <c r="L11174" s="57"/>
    </row>
    <row r="11175" spans="1:12">
      <c r="A11175" s="6">
        <v>10963</v>
      </c>
      <c r="B11175" s="10" t="s">
        <v>26240</v>
      </c>
      <c r="C11175" s="10" t="s">
        <v>8124</v>
      </c>
      <c r="D11175" s="10" t="s">
        <v>59372</v>
      </c>
      <c r="E11175" s="6" t="s">
        <v>15881</v>
      </c>
      <c r="F11175" s="6"/>
      <c r="G11175" s="6" t="str">
        <f t="shared" si="350"/>
        <v>002</v>
      </c>
      <c r="H11175" s="6" t="str">
        <f t="shared" si="351"/>
        <v>045</v>
      </c>
      <c r="J11175" s="57"/>
      <c r="K11175" s="57"/>
      <c r="L11175" s="57"/>
    </row>
    <row r="11176" spans="1:12">
      <c r="A11176" s="6">
        <v>10964</v>
      </c>
      <c r="B11176" s="10" t="s">
        <v>26241</v>
      </c>
      <c r="C11176" s="10" t="s">
        <v>8125</v>
      </c>
      <c r="D11176" s="10" t="s">
        <v>59373</v>
      </c>
      <c r="E11176" s="6" t="s">
        <v>15881</v>
      </c>
      <c r="F11176" s="6"/>
      <c r="G11176" s="6" t="str">
        <f t="shared" si="350"/>
        <v>002</v>
      </c>
      <c r="H11176" s="6" t="str">
        <f t="shared" si="351"/>
        <v>045</v>
      </c>
      <c r="J11176" s="57"/>
      <c r="K11176" s="57"/>
      <c r="L11176" s="57"/>
    </row>
    <row r="11177" spans="1:12">
      <c r="A11177" s="6">
        <v>10965</v>
      </c>
      <c r="B11177" s="10" t="s">
        <v>26242</v>
      </c>
      <c r="C11177" s="10" t="s">
        <v>8126</v>
      </c>
      <c r="D11177" s="10" t="s">
        <v>39240</v>
      </c>
      <c r="E11177" s="6" t="s">
        <v>15881</v>
      </c>
      <c r="F11177" s="6"/>
      <c r="G11177" s="6" t="str">
        <f t="shared" si="350"/>
        <v>002</v>
      </c>
      <c r="H11177" s="6" t="str">
        <f t="shared" si="351"/>
        <v>045</v>
      </c>
      <c r="J11177" s="57"/>
      <c r="K11177" s="57"/>
      <c r="L11177" s="57"/>
    </row>
    <row r="11178" spans="1:12">
      <c r="A11178" s="6">
        <v>10966</v>
      </c>
      <c r="B11178" s="10" t="s">
        <v>26243</v>
      </c>
      <c r="C11178" s="10" t="s">
        <v>8127</v>
      </c>
      <c r="D11178" s="10" t="s">
        <v>39241</v>
      </c>
      <c r="E11178" s="6" t="s">
        <v>15881</v>
      </c>
      <c r="F11178" s="6"/>
      <c r="G11178" s="6" t="str">
        <f t="shared" si="350"/>
        <v>002</v>
      </c>
      <c r="H11178" s="6" t="str">
        <f t="shared" si="351"/>
        <v>045</v>
      </c>
      <c r="J11178" s="57"/>
      <c r="K11178" s="57"/>
      <c r="L11178" s="57"/>
    </row>
    <row r="11179" spans="1:12">
      <c r="A11179" s="6">
        <v>10967</v>
      </c>
      <c r="B11179" s="10" t="s">
        <v>26244</v>
      </c>
      <c r="C11179" s="10" t="s">
        <v>8128</v>
      </c>
      <c r="D11179" s="10" t="s">
        <v>59374</v>
      </c>
      <c r="E11179" s="6" t="s">
        <v>15881</v>
      </c>
      <c r="F11179" s="6"/>
      <c r="G11179" s="6" t="str">
        <f t="shared" si="350"/>
        <v>002</v>
      </c>
      <c r="H11179" s="6" t="str">
        <f t="shared" si="351"/>
        <v>045</v>
      </c>
      <c r="J11179" s="57"/>
      <c r="K11179" s="57"/>
      <c r="L11179" s="57"/>
    </row>
    <row r="11180" spans="1:12">
      <c r="A11180" s="6">
        <v>10968</v>
      </c>
      <c r="B11180" s="10" t="s">
        <v>26245</v>
      </c>
      <c r="C11180" s="10" t="s">
        <v>8129</v>
      </c>
      <c r="D11180" s="10" t="s">
        <v>59375</v>
      </c>
      <c r="E11180" s="6" t="s">
        <v>15881</v>
      </c>
      <c r="F11180" s="6"/>
      <c r="G11180" s="6" t="str">
        <f t="shared" si="350"/>
        <v>002</v>
      </c>
      <c r="H11180" s="6" t="str">
        <f t="shared" si="351"/>
        <v>045</v>
      </c>
      <c r="J11180" s="57"/>
      <c r="K11180" s="57"/>
      <c r="L11180" s="57"/>
    </row>
    <row r="11181" spans="1:12">
      <c r="A11181" s="6">
        <v>10969</v>
      </c>
      <c r="B11181" s="10" t="s">
        <v>26246</v>
      </c>
      <c r="C11181" s="10" t="s">
        <v>8130</v>
      </c>
      <c r="D11181" s="10" t="s">
        <v>39242</v>
      </c>
      <c r="E11181" s="6" t="s">
        <v>15881</v>
      </c>
      <c r="F11181" s="6"/>
      <c r="G11181" s="6" t="str">
        <f t="shared" si="350"/>
        <v>002</v>
      </c>
      <c r="H11181" s="6" t="str">
        <f t="shared" si="351"/>
        <v>045</v>
      </c>
      <c r="J11181" s="57"/>
      <c r="K11181" s="57"/>
      <c r="L11181" s="57"/>
    </row>
    <row r="11182" spans="1:12">
      <c r="A11182" s="6">
        <v>10970</v>
      </c>
      <c r="B11182" s="10" t="s">
        <v>26247</v>
      </c>
      <c r="C11182" s="10" t="s">
        <v>8131</v>
      </c>
      <c r="D11182" s="10" t="s">
        <v>39243</v>
      </c>
      <c r="E11182" s="6" t="s">
        <v>15881</v>
      </c>
      <c r="F11182" s="6"/>
      <c r="G11182" s="6" t="str">
        <f t="shared" si="350"/>
        <v>002</v>
      </c>
      <c r="H11182" s="6" t="str">
        <f t="shared" si="351"/>
        <v>045</v>
      </c>
      <c r="J11182" s="57"/>
      <c r="K11182" s="57"/>
      <c r="L11182" s="57"/>
    </row>
    <row r="11183" spans="1:12">
      <c r="A11183" s="6">
        <v>10971</v>
      </c>
      <c r="B11183" s="10" t="s">
        <v>26248</v>
      </c>
      <c r="C11183" s="10" t="s">
        <v>8132</v>
      </c>
      <c r="D11183" s="10" t="s">
        <v>35113</v>
      </c>
      <c r="E11183" s="6" t="s">
        <v>15881</v>
      </c>
      <c r="F11183" s="6"/>
      <c r="G11183" s="6" t="str">
        <f t="shared" si="350"/>
        <v>002</v>
      </c>
      <c r="H11183" s="6" t="str">
        <f t="shared" si="351"/>
        <v>045</v>
      </c>
      <c r="J11183" s="57"/>
      <c r="K11183" s="57"/>
      <c r="L11183" s="57"/>
    </row>
    <row r="11184" spans="1:12">
      <c r="A11184" s="6">
        <v>10972</v>
      </c>
      <c r="B11184" s="10" t="s">
        <v>26249</v>
      </c>
      <c r="C11184" s="10" t="s">
        <v>8133</v>
      </c>
      <c r="D11184" s="10" t="s">
        <v>39244</v>
      </c>
      <c r="E11184" s="6" t="s">
        <v>15881</v>
      </c>
      <c r="F11184" s="6"/>
      <c r="G11184" s="6" t="str">
        <f t="shared" si="350"/>
        <v>002</v>
      </c>
      <c r="H11184" s="6" t="str">
        <f t="shared" si="351"/>
        <v>045</v>
      </c>
      <c r="J11184" s="57"/>
      <c r="K11184" s="57"/>
      <c r="L11184" s="57"/>
    </row>
    <row r="11185" spans="1:12">
      <c r="A11185" s="6">
        <v>10973</v>
      </c>
      <c r="B11185" s="10" t="s">
        <v>26250</v>
      </c>
      <c r="C11185" s="10" t="s">
        <v>8134</v>
      </c>
      <c r="D11185" s="10" t="s">
        <v>59360</v>
      </c>
      <c r="E11185" s="6" t="s">
        <v>15881</v>
      </c>
      <c r="F11185" s="6"/>
      <c r="G11185" s="6" t="str">
        <f t="shared" si="350"/>
        <v>002</v>
      </c>
      <c r="H11185" s="6" t="str">
        <f t="shared" si="351"/>
        <v>045</v>
      </c>
      <c r="J11185" s="57"/>
      <c r="K11185" s="57"/>
      <c r="L11185" s="57"/>
    </row>
    <row r="11186" spans="1:12">
      <c r="A11186" s="6">
        <v>10974</v>
      </c>
      <c r="B11186" s="10" t="s">
        <v>26251</v>
      </c>
      <c r="C11186" s="10" t="s">
        <v>8135</v>
      </c>
      <c r="D11186" s="10" t="s">
        <v>59376</v>
      </c>
      <c r="E11186" s="6" t="s">
        <v>15881</v>
      </c>
      <c r="F11186" s="6"/>
      <c r="G11186" s="6" t="str">
        <f t="shared" si="350"/>
        <v>002</v>
      </c>
      <c r="H11186" s="6" t="str">
        <f t="shared" si="351"/>
        <v>045</v>
      </c>
      <c r="J11186" s="57"/>
      <c r="K11186" s="57"/>
      <c r="L11186" s="57"/>
    </row>
    <row r="11187" spans="1:12">
      <c r="A11187" s="6">
        <v>10975</v>
      </c>
      <c r="B11187" s="10" t="s">
        <v>26252</v>
      </c>
      <c r="C11187" s="10" t="s">
        <v>8136</v>
      </c>
      <c r="D11187" s="10" t="s">
        <v>35114</v>
      </c>
      <c r="E11187" s="6" t="s">
        <v>15881</v>
      </c>
      <c r="F11187" s="6"/>
      <c r="G11187" s="6" t="str">
        <f t="shared" si="350"/>
        <v>002</v>
      </c>
      <c r="H11187" s="6" t="str">
        <f t="shared" si="351"/>
        <v>045</v>
      </c>
      <c r="J11187" s="57"/>
      <c r="K11187" s="57"/>
      <c r="L11187" s="57"/>
    </row>
    <row r="11188" spans="1:12">
      <c r="A11188" s="6">
        <v>10976</v>
      </c>
      <c r="B11188" s="10" t="s">
        <v>26253</v>
      </c>
      <c r="C11188" s="10" t="s">
        <v>8137</v>
      </c>
      <c r="D11188" s="10" t="s">
        <v>59377</v>
      </c>
      <c r="E11188" s="6" t="s">
        <v>15881</v>
      </c>
      <c r="F11188" s="6"/>
      <c r="G11188" s="6" t="str">
        <f t="shared" si="350"/>
        <v>002</v>
      </c>
      <c r="H11188" s="6" t="str">
        <f t="shared" si="351"/>
        <v>045</v>
      </c>
      <c r="J11188" s="57"/>
      <c r="K11188" s="57"/>
      <c r="L11188" s="57"/>
    </row>
    <row r="11189" spans="1:12">
      <c r="A11189" s="6">
        <v>10977</v>
      </c>
      <c r="B11189" s="10" t="s">
        <v>26254</v>
      </c>
      <c r="C11189" s="10" t="s">
        <v>8138</v>
      </c>
      <c r="D11189" s="10" t="s">
        <v>59378</v>
      </c>
      <c r="E11189" s="6" t="s">
        <v>15881</v>
      </c>
      <c r="F11189" s="6"/>
      <c r="G11189" s="6" t="str">
        <f t="shared" si="350"/>
        <v>002</v>
      </c>
      <c r="H11189" s="6" t="str">
        <f t="shared" si="351"/>
        <v>045</v>
      </c>
      <c r="J11189" s="57"/>
      <c r="K11189" s="57"/>
      <c r="L11189" s="57"/>
    </row>
    <row r="11190" spans="1:12">
      <c r="A11190" s="6">
        <v>10978</v>
      </c>
      <c r="B11190" s="10" t="s">
        <v>26255</v>
      </c>
      <c r="C11190" s="10" t="s">
        <v>15983</v>
      </c>
      <c r="D11190" s="10" t="s">
        <v>59379</v>
      </c>
      <c r="E11190" s="6" t="s">
        <v>15881</v>
      </c>
      <c r="F11190" s="6"/>
      <c r="G11190" s="6" t="str">
        <f t="shared" si="350"/>
        <v>002</v>
      </c>
      <c r="H11190" s="6" t="str">
        <f t="shared" si="351"/>
        <v>045</v>
      </c>
      <c r="J11190" s="57"/>
      <c r="K11190" s="57"/>
      <c r="L11190" s="57"/>
    </row>
    <row r="11191" spans="1:12">
      <c r="A11191" s="6">
        <v>10979</v>
      </c>
      <c r="B11191" s="10" t="s">
        <v>26256</v>
      </c>
      <c r="C11191" s="10" t="s">
        <v>16380</v>
      </c>
      <c r="D11191" s="10" t="s">
        <v>59356</v>
      </c>
      <c r="E11191" s="6" t="s">
        <v>15881</v>
      </c>
      <c r="F11191" s="6"/>
      <c r="G11191" s="6" t="str">
        <f t="shared" si="350"/>
        <v>002</v>
      </c>
      <c r="H11191" s="6" t="str">
        <f t="shared" si="351"/>
        <v>045</v>
      </c>
      <c r="J11191" s="57"/>
      <c r="K11191" s="57"/>
      <c r="L11191" s="57"/>
    </row>
    <row r="11192" spans="1:12">
      <c r="A11192" s="6">
        <v>10980</v>
      </c>
      <c r="B11192" s="10" t="s">
        <v>26257</v>
      </c>
      <c r="C11192" s="10" t="s">
        <v>16117</v>
      </c>
      <c r="D11192" s="10" t="s">
        <v>59380</v>
      </c>
      <c r="E11192" s="6" t="s">
        <v>15881</v>
      </c>
      <c r="F11192" s="6"/>
      <c r="G11192" s="6" t="str">
        <f t="shared" si="350"/>
        <v>002</v>
      </c>
      <c r="H11192" s="6" t="str">
        <f t="shared" si="351"/>
        <v>045</v>
      </c>
      <c r="J11192" s="57"/>
      <c r="K11192" s="57"/>
      <c r="L11192" s="57"/>
    </row>
    <row r="11193" spans="1:12">
      <c r="A11193" s="6">
        <v>10981</v>
      </c>
      <c r="B11193" s="10" t="s">
        <v>26258</v>
      </c>
      <c r="C11193" s="10" t="s">
        <v>17177</v>
      </c>
      <c r="D11193" s="10" t="s">
        <v>59381</v>
      </c>
      <c r="E11193" s="6" t="s">
        <v>15881</v>
      </c>
      <c r="F11193" s="6"/>
      <c r="G11193" s="6" t="str">
        <f t="shared" si="350"/>
        <v>002</v>
      </c>
      <c r="H11193" s="6" t="str">
        <f t="shared" si="351"/>
        <v>045</v>
      </c>
      <c r="J11193" s="57"/>
      <c r="K11193" s="57"/>
      <c r="L11193" s="57"/>
    </row>
    <row r="11194" spans="1:12">
      <c r="A11194" s="6">
        <v>10982</v>
      </c>
      <c r="B11194" s="10" t="s">
        <v>26259</v>
      </c>
      <c r="C11194" s="10" t="s">
        <v>16338</v>
      </c>
      <c r="D11194" s="10" t="s">
        <v>59382</v>
      </c>
      <c r="E11194" s="6" t="s">
        <v>15881</v>
      </c>
      <c r="F11194" s="6"/>
      <c r="G11194" s="6" t="str">
        <f t="shared" si="350"/>
        <v>002</v>
      </c>
      <c r="H11194" s="6" t="str">
        <f t="shared" si="351"/>
        <v>045</v>
      </c>
      <c r="J11194" s="57"/>
      <c r="K11194" s="57"/>
      <c r="L11194" s="57"/>
    </row>
    <row r="11195" spans="1:12">
      <c r="A11195" s="6">
        <v>10983</v>
      </c>
      <c r="B11195" s="10" t="s">
        <v>26260</v>
      </c>
      <c r="C11195" s="10" t="s">
        <v>16359</v>
      </c>
      <c r="D11195" s="10" t="s">
        <v>59357</v>
      </c>
      <c r="E11195" s="6" t="s">
        <v>15881</v>
      </c>
      <c r="F11195" s="6"/>
      <c r="G11195" s="6" t="str">
        <f t="shared" si="350"/>
        <v>002</v>
      </c>
      <c r="H11195" s="6" t="str">
        <f t="shared" si="351"/>
        <v>045</v>
      </c>
      <c r="J11195" s="57"/>
      <c r="K11195" s="57"/>
      <c r="L11195" s="57"/>
    </row>
    <row r="11196" spans="1:12">
      <c r="A11196" s="6">
        <v>10984</v>
      </c>
      <c r="B11196" s="10" t="s">
        <v>26261</v>
      </c>
      <c r="C11196" s="10" t="s">
        <v>16420</v>
      </c>
      <c r="D11196" s="10" t="s">
        <v>35113</v>
      </c>
      <c r="E11196" s="6" t="s">
        <v>15881</v>
      </c>
      <c r="F11196" s="6"/>
      <c r="G11196" s="6" t="str">
        <f t="shared" si="350"/>
        <v>002</v>
      </c>
      <c r="H11196" s="6" t="str">
        <f t="shared" si="351"/>
        <v>045</v>
      </c>
      <c r="J11196" s="57"/>
      <c r="K11196" s="57"/>
      <c r="L11196" s="57"/>
    </row>
    <row r="11197" spans="1:12">
      <c r="A11197" s="6">
        <v>10985</v>
      </c>
      <c r="B11197" s="10" t="s">
        <v>26262</v>
      </c>
      <c r="C11197" s="10" t="s">
        <v>17178</v>
      </c>
      <c r="D11197" s="10" t="s">
        <v>35115</v>
      </c>
      <c r="E11197" s="6" t="s">
        <v>15881</v>
      </c>
      <c r="F11197" s="6"/>
      <c r="G11197" s="6" t="str">
        <f t="shared" si="350"/>
        <v>002</v>
      </c>
      <c r="H11197" s="6" t="str">
        <f t="shared" si="351"/>
        <v>045</v>
      </c>
      <c r="J11197" s="57"/>
      <c r="K11197" s="57"/>
      <c r="L11197" s="57"/>
    </row>
    <row r="11198" spans="1:12">
      <c r="A11198" s="6">
        <v>10986</v>
      </c>
      <c r="B11198" s="10" t="s">
        <v>26263</v>
      </c>
      <c r="C11198" s="10" t="s">
        <v>17179</v>
      </c>
      <c r="D11198" s="10" t="s">
        <v>59383</v>
      </c>
      <c r="E11198" s="6" t="s">
        <v>15881</v>
      </c>
      <c r="F11198" s="6"/>
      <c r="G11198" s="6" t="str">
        <f t="shared" si="350"/>
        <v>002</v>
      </c>
      <c r="H11198" s="6" t="str">
        <f t="shared" si="351"/>
        <v>045</v>
      </c>
      <c r="J11198" s="57"/>
      <c r="K11198" s="57"/>
      <c r="L11198" s="57"/>
    </row>
    <row r="11199" spans="1:12">
      <c r="A11199" s="6">
        <v>10987</v>
      </c>
      <c r="B11199" s="10" t="s">
        <v>26264</v>
      </c>
      <c r="C11199" s="10" t="s">
        <v>16519</v>
      </c>
      <c r="D11199" s="10" t="s">
        <v>35116</v>
      </c>
      <c r="E11199" s="6" t="s">
        <v>15881</v>
      </c>
      <c r="F11199" s="6"/>
      <c r="G11199" s="6" t="str">
        <f t="shared" si="350"/>
        <v>002</v>
      </c>
      <c r="H11199" s="6" t="str">
        <f t="shared" si="351"/>
        <v>045</v>
      </c>
      <c r="J11199" s="57"/>
      <c r="K11199" s="57"/>
      <c r="L11199" s="57"/>
    </row>
    <row r="11200" spans="1:12">
      <c r="A11200" s="6">
        <v>10988</v>
      </c>
      <c r="B11200" s="10" t="s">
        <v>26265</v>
      </c>
      <c r="C11200" s="10" t="s">
        <v>17496</v>
      </c>
      <c r="D11200" s="10" t="s">
        <v>39245</v>
      </c>
      <c r="E11200" s="6" t="s">
        <v>15881</v>
      </c>
      <c r="F11200" s="6"/>
      <c r="G11200" s="6" t="str">
        <f t="shared" si="350"/>
        <v>002</v>
      </c>
      <c r="H11200" s="6" t="str">
        <f t="shared" si="351"/>
        <v>045</v>
      </c>
      <c r="J11200" s="57"/>
      <c r="K11200" s="57"/>
      <c r="L11200" s="57"/>
    </row>
    <row r="11201" spans="1:12">
      <c r="A11201" s="6">
        <v>10989</v>
      </c>
      <c r="B11201" s="10" t="s">
        <v>26266</v>
      </c>
      <c r="C11201" s="10" t="s">
        <v>17791</v>
      </c>
      <c r="D11201" s="10" t="s">
        <v>59384</v>
      </c>
      <c r="E11201" s="6" t="s">
        <v>15881</v>
      </c>
      <c r="F11201" s="6"/>
      <c r="G11201" s="6" t="str">
        <f t="shared" si="350"/>
        <v>002</v>
      </c>
      <c r="H11201" s="6" t="str">
        <f t="shared" si="351"/>
        <v>045</v>
      </c>
      <c r="J11201" s="57"/>
      <c r="K11201" s="57"/>
      <c r="L11201" s="57"/>
    </row>
    <row r="11202" spans="1:12">
      <c r="A11202" s="6">
        <v>10990</v>
      </c>
      <c r="B11202" s="10" t="s">
        <v>44030</v>
      </c>
      <c r="C11202" s="10" t="s">
        <v>44031</v>
      </c>
      <c r="D11202" s="10" t="s">
        <v>44029</v>
      </c>
      <c r="E11202" s="6" t="s">
        <v>15881</v>
      </c>
      <c r="F11202" s="6"/>
      <c r="G11202" s="6" t="str">
        <f t="shared" si="350"/>
        <v>002</v>
      </c>
      <c r="H11202" s="6" t="str">
        <f t="shared" si="351"/>
        <v>045</v>
      </c>
      <c r="J11202" s="57"/>
      <c r="K11202" s="57"/>
      <c r="L11202" s="57"/>
    </row>
    <row r="11203" spans="1:12">
      <c r="A11203" s="6">
        <v>10991</v>
      </c>
      <c r="B11203" s="10" t="s">
        <v>44262</v>
      </c>
      <c r="C11203" s="10" t="s">
        <v>44267</v>
      </c>
      <c r="D11203" s="10" t="s">
        <v>44266</v>
      </c>
      <c r="E11203" s="6" t="s">
        <v>15881</v>
      </c>
      <c r="F11203" s="6"/>
      <c r="G11203" s="6" t="str">
        <f t="shared" si="350"/>
        <v>002</v>
      </c>
      <c r="H11203" s="6" t="str">
        <f t="shared" si="351"/>
        <v>045</v>
      </c>
      <c r="J11203" s="57"/>
      <c r="K11203" s="57"/>
      <c r="L11203" s="57"/>
    </row>
    <row r="11204" spans="1:12">
      <c r="A11204" s="6">
        <v>10992</v>
      </c>
      <c r="B11204" s="10" t="s">
        <v>45082</v>
      </c>
      <c r="C11204" s="10" t="s">
        <v>45078</v>
      </c>
      <c r="D11204" s="10" t="s">
        <v>45081</v>
      </c>
      <c r="E11204" s="6" t="s">
        <v>15881</v>
      </c>
      <c r="F11204" s="6"/>
      <c r="G11204" s="6" t="str">
        <f t="shared" si="350"/>
        <v>002</v>
      </c>
      <c r="H11204" s="6" t="str">
        <f t="shared" si="351"/>
        <v>045</v>
      </c>
      <c r="J11204" s="57"/>
      <c r="K11204" s="57"/>
      <c r="L11204" s="57"/>
    </row>
    <row r="11205" spans="1:12">
      <c r="A11205" s="6">
        <v>10993</v>
      </c>
      <c r="B11205" s="10" t="s">
        <v>45058</v>
      </c>
      <c r="C11205" s="10" t="s">
        <v>45079</v>
      </c>
      <c r="D11205" s="10" t="s">
        <v>45080</v>
      </c>
      <c r="E11205" s="6" t="s">
        <v>15881</v>
      </c>
      <c r="F11205" s="6"/>
      <c r="G11205" s="6" t="str">
        <f t="shared" si="350"/>
        <v>002</v>
      </c>
      <c r="H11205" s="6" t="str">
        <f t="shared" si="351"/>
        <v>045</v>
      </c>
      <c r="J11205" s="57"/>
      <c r="K11205" s="57"/>
      <c r="L11205" s="57"/>
    </row>
    <row r="11206" spans="1:12">
      <c r="A11206" s="6">
        <v>10994</v>
      </c>
      <c r="B11206" s="10" t="s">
        <v>45885</v>
      </c>
      <c r="C11206" s="10" t="s">
        <v>45888</v>
      </c>
      <c r="D11206" s="10" t="s">
        <v>45887</v>
      </c>
      <c r="E11206" s="6" t="s">
        <v>15881</v>
      </c>
      <c r="F11206" s="6"/>
      <c r="G11206" s="6" t="str">
        <f t="shared" si="350"/>
        <v>002</v>
      </c>
      <c r="H11206" s="6" t="str">
        <f t="shared" si="351"/>
        <v>045</v>
      </c>
      <c r="J11206" s="57"/>
      <c r="K11206" s="57"/>
      <c r="L11206" s="57"/>
    </row>
    <row r="11207" spans="1:12">
      <c r="A11207" s="6">
        <v>10995</v>
      </c>
      <c r="B11207" s="10" t="s">
        <v>46796</v>
      </c>
      <c r="C11207" s="10" t="s">
        <v>46800</v>
      </c>
      <c r="D11207" s="10" t="s">
        <v>59385</v>
      </c>
      <c r="E11207" s="6" t="s">
        <v>15881</v>
      </c>
      <c r="F11207" s="6"/>
      <c r="G11207" s="6" t="str">
        <f t="shared" si="350"/>
        <v>002</v>
      </c>
      <c r="H11207" s="6" t="str">
        <f t="shared" si="351"/>
        <v>045</v>
      </c>
      <c r="J11207" s="57"/>
      <c r="K11207" s="57"/>
      <c r="L11207" s="57"/>
    </row>
    <row r="11208" spans="1:12">
      <c r="A11208" s="6">
        <v>10996</v>
      </c>
      <c r="B11208" s="10" t="s">
        <v>53313</v>
      </c>
      <c r="C11208" s="10" t="s">
        <v>53315</v>
      </c>
      <c r="D11208" s="10" t="s">
        <v>53314</v>
      </c>
      <c r="E11208" s="6" t="s">
        <v>15881</v>
      </c>
      <c r="F11208" s="6"/>
      <c r="G11208" s="6" t="str">
        <f t="shared" si="350"/>
        <v>002</v>
      </c>
      <c r="H11208" s="6" t="str">
        <f t="shared" si="351"/>
        <v>045</v>
      </c>
      <c r="J11208" s="57"/>
      <c r="K11208" s="57"/>
      <c r="L11208" s="57"/>
    </row>
    <row r="11209" spans="1:12">
      <c r="A11209" s="6">
        <v>10997</v>
      </c>
      <c r="B11209" s="10" t="s">
        <v>47400</v>
      </c>
      <c r="C11209" s="10" t="s">
        <v>47401</v>
      </c>
      <c r="D11209" s="10" t="s">
        <v>47399</v>
      </c>
      <c r="E11209" s="6" t="s">
        <v>15881</v>
      </c>
      <c r="F11209" s="6"/>
      <c r="G11209" s="6" t="str">
        <f t="shared" si="350"/>
        <v>002</v>
      </c>
      <c r="H11209" s="6" t="str">
        <f t="shared" si="351"/>
        <v>045</v>
      </c>
      <c r="J11209" s="57"/>
      <c r="K11209" s="57"/>
      <c r="L11209" s="57"/>
    </row>
    <row r="11210" spans="1:12">
      <c r="A11210" s="6">
        <v>10998</v>
      </c>
      <c r="B11210" s="10" t="s">
        <v>47858</v>
      </c>
      <c r="C11210" s="10" t="s">
        <v>47860</v>
      </c>
      <c r="D11210" s="10" t="s">
        <v>47859</v>
      </c>
      <c r="E11210" s="6" t="s">
        <v>15881</v>
      </c>
      <c r="F11210" s="6"/>
      <c r="G11210" s="6" t="str">
        <f t="shared" si="350"/>
        <v>002</v>
      </c>
      <c r="H11210" s="6" t="str">
        <f t="shared" si="351"/>
        <v>045</v>
      </c>
      <c r="J11210" s="57"/>
      <c r="K11210" s="57"/>
      <c r="L11210" s="57"/>
    </row>
    <row r="11211" spans="1:12">
      <c r="A11211" s="6">
        <v>10999</v>
      </c>
      <c r="B11211" s="10" t="s">
        <v>47861</v>
      </c>
      <c r="C11211" s="10" t="s">
        <v>47862</v>
      </c>
      <c r="D11211" s="10" t="s">
        <v>47863</v>
      </c>
      <c r="E11211" s="6" t="s">
        <v>15881</v>
      </c>
      <c r="F11211" s="6"/>
      <c r="G11211" s="6" t="str">
        <f t="shared" si="350"/>
        <v>002</v>
      </c>
      <c r="H11211" s="6" t="str">
        <f t="shared" si="351"/>
        <v>045</v>
      </c>
      <c r="J11211" s="57"/>
      <c r="K11211" s="57"/>
      <c r="L11211" s="57"/>
    </row>
    <row r="11212" spans="1:12">
      <c r="A11212" s="6">
        <v>11000</v>
      </c>
      <c r="B11212" s="10" t="s">
        <v>48028</v>
      </c>
      <c r="C11212" s="10" t="s">
        <v>48027</v>
      </c>
      <c r="D11212" s="10" t="s">
        <v>48029</v>
      </c>
      <c r="E11212" s="6" t="s">
        <v>15881</v>
      </c>
      <c r="F11212" s="6"/>
      <c r="G11212" s="6" t="str">
        <f t="shared" si="350"/>
        <v>002</v>
      </c>
      <c r="H11212" s="6" t="str">
        <f t="shared" si="351"/>
        <v>045</v>
      </c>
      <c r="J11212" s="57"/>
      <c r="K11212" s="57"/>
      <c r="L11212" s="57"/>
    </row>
    <row r="11213" spans="1:12">
      <c r="A11213" s="6">
        <v>11001</v>
      </c>
      <c r="B11213" s="10" t="s">
        <v>48348</v>
      </c>
      <c r="C11213" s="10" t="s">
        <v>48354</v>
      </c>
      <c r="D11213" s="10" t="s">
        <v>48353</v>
      </c>
      <c r="E11213" s="6" t="s">
        <v>15881</v>
      </c>
      <c r="F11213" s="6"/>
      <c r="G11213" s="6" t="str">
        <f t="shared" si="350"/>
        <v>002</v>
      </c>
      <c r="H11213" s="6" t="str">
        <f t="shared" si="351"/>
        <v>045</v>
      </c>
      <c r="J11213" s="57"/>
      <c r="K11213" s="57"/>
      <c r="L11213" s="57"/>
    </row>
    <row r="11214" spans="1:12">
      <c r="A11214" s="6">
        <v>11002</v>
      </c>
      <c r="B11214" s="10" t="s">
        <v>48427</v>
      </c>
      <c r="C11214" s="10" t="s">
        <v>48429</v>
      </c>
      <c r="D11214" s="10" t="s">
        <v>48428</v>
      </c>
      <c r="E11214" s="6" t="s">
        <v>15881</v>
      </c>
      <c r="F11214" s="6"/>
      <c r="G11214" s="6" t="str">
        <f t="shared" si="350"/>
        <v>002</v>
      </c>
      <c r="H11214" s="6" t="str">
        <f t="shared" si="351"/>
        <v>045</v>
      </c>
      <c r="J11214" s="57"/>
      <c r="K11214" s="57"/>
      <c r="L11214" s="57"/>
    </row>
    <row r="11215" spans="1:12">
      <c r="A11215" s="6">
        <v>11003</v>
      </c>
      <c r="B11215" s="10" t="s">
        <v>48906</v>
      </c>
      <c r="C11215" s="10" t="s">
        <v>48920</v>
      </c>
      <c r="D11215" s="10" t="s">
        <v>48919</v>
      </c>
      <c r="E11215" s="6" t="s">
        <v>15881</v>
      </c>
      <c r="F11215" s="6"/>
      <c r="G11215" s="6" t="str">
        <f t="shared" si="350"/>
        <v>002</v>
      </c>
      <c r="H11215" s="6" t="str">
        <f t="shared" si="351"/>
        <v>045</v>
      </c>
      <c r="J11215" s="57"/>
      <c r="K11215" s="57"/>
      <c r="L11215" s="57"/>
    </row>
    <row r="11216" spans="1:12">
      <c r="A11216" s="6">
        <v>11004</v>
      </c>
      <c r="B11216" s="10" t="s">
        <v>49697</v>
      </c>
      <c r="C11216" s="10" t="s">
        <v>49699</v>
      </c>
      <c r="D11216" s="10" t="s">
        <v>49698</v>
      </c>
      <c r="E11216" s="6" t="s">
        <v>15881</v>
      </c>
      <c r="F11216" s="6"/>
      <c r="G11216" s="6" t="str">
        <f t="shared" si="350"/>
        <v>002</v>
      </c>
      <c r="H11216" s="6" t="str">
        <f t="shared" si="351"/>
        <v>045</v>
      </c>
      <c r="J11216" s="57"/>
      <c r="K11216" s="57"/>
      <c r="L11216" s="57"/>
    </row>
    <row r="11217" spans="1:12">
      <c r="A11217" s="6">
        <v>11005</v>
      </c>
      <c r="B11217" s="10" t="s">
        <v>49207</v>
      </c>
      <c r="C11217" s="10" t="s">
        <v>49209</v>
      </c>
      <c r="D11217" s="10" t="s">
        <v>35105</v>
      </c>
      <c r="E11217" s="6" t="s">
        <v>15881</v>
      </c>
      <c r="F11217" s="6"/>
      <c r="G11217" s="6" t="str">
        <f t="shared" si="350"/>
        <v>002</v>
      </c>
      <c r="H11217" s="6" t="str">
        <f t="shared" si="351"/>
        <v>045</v>
      </c>
      <c r="J11217" s="57"/>
      <c r="K11217" s="57"/>
      <c r="L11217" s="57"/>
    </row>
    <row r="11218" spans="1:12">
      <c r="A11218" s="6">
        <v>11006</v>
      </c>
      <c r="B11218" s="10" t="s">
        <v>49208</v>
      </c>
      <c r="C11218" s="10" t="s">
        <v>49210</v>
      </c>
      <c r="D11218" s="10" t="s">
        <v>35105</v>
      </c>
      <c r="E11218" s="6" t="s">
        <v>15881</v>
      </c>
      <c r="F11218" s="6"/>
      <c r="G11218" s="6" t="str">
        <f t="shared" si="350"/>
        <v>002</v>
      </c>
      <c r="H11218" s="6" t="str">
        <f t="shared" si="351"/>
        <v>045</v>
      </c>
      <c r="J11218" s="57"/>
      <c r="K11218" s="57"/>
      <c r="L11218" s="57"/>
    </row>
    <row r="11219" spans="1:12">
      <c r="A11219" s="6">
        <v>11007</v>
      </c>
      <c r="B11219" s="10" t="s">
        <v>49572</v>
      </c>
      <c r="C11219" s="10" t="s">
        <v>49574</v>
      </c>
      <c r="D11219" s="10" t="s">
        <v>49573</v>
      </c>
      <c r="E11219" s="6" t="s">
        <v>15881</v>
      </c>
      <c r="F11219" s="6"/>
      <c r="G11219" s="6" t="str">
        <f t="shared" si="350"/>
        <v>002</v>
      </c>
      <c r="H11219" s="6" t="str">
        <f t="shared" si="351"/>
        <v>045</v>
      </c>
      <c r="J11219" s="57"/>
      <c r="K11219" s="57"/>
      <c r="L11219" s="57"/>
    </row>
    <row r="11220" spans="1:12">
      <c r="A11220" s="6">
        <v>11008</v>
      </c>
      <c r="B11220" s="10" t="s">
        <v>49750</v>
      </c>
      <c r="C11220" s="10" t="s">
        <v>49758</v>
      </c>
      <c r="D11220" s="10" t="s">
        <v>49757</v>
      </c>
      <c r="E11220" s="6" t="s">
        <v>15881</v>
      </c>
      <c r="F11220" s="6"/>
      <c r="G11220" s="6" t="str">
        <f t="shared" si="350"/>
        <v>002</v>
      </c>
      <c r="H11220" s="6" t="str">
        <f t="shared" si="351"/>
        <v>045</v>
      </c>
      <c r="J11220" s="57"/>
      <c r="K11220" s="57"/>
      <c r="L11220" s="57"/>
    </row>
    <row r="11221" spans="1:12">
      <c r="A11221" s="6">
        <v>11009</v>
      </c>
      <c r="B11221" s="10" t="s">
        <v>49809</v>
      </c>
      <c r="C11221" s="10" t="s">
        <v>49811</v>
      </c>
      <c r="D11221" s="10" t="s">
        <v>49810</v>
      </c>
      <c r="E11221" s="6" t="s">
        <v>15881</v>
      </c>
      <c r="F11221" s="6"/>
      <c r="G11221" s="6" t="str">
        <f t="shared" si="350"/>
        <v>002</v>
      </c>
      <c r="H11221" s="6" t="str">
        <f t="shared" si="351"/>
        <v>045</v>
      </c>
      <c r="J11221" s="57"/>
      <c r="K11221" s="57"/>
      <c r="L11221" s="57"/>
    </row>
    <row r="11222" spans="1:12">
      <c r="A11222" s="6">
        <v>11010</v>
      </c>
      <c r="B11222" s="10" t="s">
        <v>50185</v>
      </c>
      <c r="C11222" s="10" t="s">
        <v>50187</v>
      </c>
      <c r="D11222" s="10" t="s">
        <v>35105</v>
      </c>
      <c r="E11222" s="6" t="s">
        <v>15881</v>
      </c>
      <c r="F11222" s="6"/>
      <c r="G11222" s="6" t="str">
        <f t="shared" si="350"/>
        <v>002</v>
      </c>
      <c r="H11222" s="6" t="str">
        <f t="shared" si="351"/>
        <v>045</v>
      </c>
      <c r="J11222" s="57"/>
      <c r="K11222" s="57"/>
      <c r="L11222" s="57"/>
    </row>
    <row r="11223" spans="1:12">
      <c r="A11223" s="6">
        <v>11011</v>
      </c>
      <c r="B11223" s="10" t="s">
        <v>50540</v>
      </c>
      <c r="C11223" s="10" t="s">
        <v>50541</v>
      </c>
      <c r="D11223" s="10" t="s">
        <v>50542</v>
      </c>
      <c r="E11223" s="6" t="s">
        <v>15881</v>
      </c>
      <c r="F11223" s="6"/>
      <c r="G11223" s="6" t="str">
        <f t="shared" si="350"/>
        <v>002</v>
      </c>
      <c r="H11223" s="6" t="str">
        <f t="shared" si="351"/>
        <v>045</v>
      </c>
      <c r="J11223" s="57"/>
      <c r="K11223" s="57"/>
      <c r="L11223" s="57"/>
    </row>
    <row r="11224" spans="1:12">
      <c r="A11224" s="6">
        <v>11012</v>
      </c>
      <c r="B11224" s="10" t="s">
        <v>50731</v>
      </c>
      <c r="C11224" s="10" t="s">
        <v>50732</v>
      </c>
      <c r="D11224" s="10" t="s">
        <v>50733</v>
      </c>
      <c r="E11224" s="6" t="s">
        <v>15881</v>
      </c>
      <c r="F11224" s="6"/>
      <c r="G11224" s="6" t="str">
        <f t="shared" si="350"/>
        <v>002</v>
      </c>
      <c r="H11224" s="6" t="str">
        <f t="shared" si="351"/>
        <v>045</v>
      </c>
      <c r="J11224" s="57"/>
      <c r="K11224" s="57"/>
      <c r="L11224" s="57"/>
    </row>
    <row r="11225" spans="1:12">
      <c r="A11225" s="6">
        <v>11013</v>
      </c>
      <c r="B11225" s="10" t="s">
        <v>51501</v>
      </c>
      <c r="C11225" s="10" t="s">
        <v>51502</v>
      </c>
      <c r="D11225" s="10" t="s">
        <v>59386</v>
      </c>
      <c r="E11225" s="6" t="s">
        <v>15881</v>
      </c>
      <c r="F11225" s="6"/>
      <c r="G11225" s="6" t="str">
        <f t="shared" si="350"/>
        <v>002</v>
      </c>
      <c r="H11225" s="6" t="str">
        <f t="shared" si="351"/>
        <v>045</v>
      </c>
      <c r="J11225" s="57"/>
      <c r="K11225" s="57"/>
      <c r="L11225" s="57"/>
    </row>
    <row r="11226" spans="1:12">
      <c r="A11226" s="6">
        <v>11014</v>
      </c>
      <c r="B11226" s="10" t="s">
        <v>52539</v>
      </c>
      <c r="C11226" s="10" t="s">
        <v>52548</v>
      </c>
      <c r="D11226" s="10" t="s">
        <v>45080</v>
      </c>
      <c r="E11226" s="6" t="s">
        <v>15881</v>
      </c>
      <c r="F11226" s="6"/>
      <c r="G11226" s="6" t="str">
        <f t="shared" si="350"/>
        <v>002</v>
      </c>
      <c r="H11226" s="6" t="str">
        <f t="shared" si="351"/>
        <v>045</v>
      </c>
      <c r="J11226" s="57"/>
      <c r="K11226" s="57"/>
      <c r="L11226" s="57"/>
    </row>
    <row r="11227" spans="1:12">
      <c r="A11227" s="6">
        <v>11015</v>
      </c>
      <c r="B11227" s="10" t="s">
        <v>53795</v>
      </c>
      <c r="C11227" s="10" t="s">
        <v>53803</v>
      </c>
      <c r="D11227" s="10" t="s">
        <v>53796</v>
      </c>
      <c r="E11227" s="6" t="s">
        <v>15881</v>
      </c>
      <c r="F11227" s="6"/>
      <c r="G11227" s="6" t="str">
        <f t="shared" si="350"/>
        <v>002</v>
      </c>
      <c r="H11227" s="6" t="str">
        <f t="shared" si="351"/>
        <v>045</v>
      </c>
      <c r="J11227" s="57"/>
      <c r="K11227" s="57"/>
      <c r="L11227" s="57"/>
    </row>
    <row r="11228" spans="1:12">
      <c r="A11228" s="6">
        <v>22166</v>
      </c>
      <c r="B11228" s="10" t="s">
        <v>64324</v>
      </c>
      <c r="C11228" s="10" t="s">
        <v>64326</v>
      </c>
      <c r="D11228" s="10" t="s">
        <v>64325</v>
      </c>
      <c r="E11228" s="6" t="s">
        <v>15881</v>
      </c>
      <c r="F11228" s="50">
        <v>45821</v>
      </c>
      <c r="G11228" s="6" t="str">
        <f t="shared" si="350"/>
        <v>002</v>
      </c>
      <c r="H11228" s="6" t="str">
        <f t="shared" si="351"/>
        <v>045</v>
      </c>
    </row>
    <row r="11229" spans="1:12">
      <c r="A11229" s="6">
        <v>22475</v>
      </c>
      <c r="B11229" s="10" t="s">
        <v>65197</v>
      </c>
      <c r="C11229" s="10" t="s">
        <v>65199</v>
      </c>
      <c r="D11229" s="10" t="s">
        <v>65198</v>
      </c>
      <c r="E11229" s="6" t="s">
        <v>15881</v>
      </c>
      <c r="F11229" s="50">
        <v>45981</v>
      </c>
      <c r="G11229" s="6" t="str">
        <f t="shared" si="350"/>
        <v>002</v>
      </c>
      <c r="H11229" s="6" t="str">
        <f t="shared" si="351"/>
        <v>045</v>
      </c>
    </row>
    <row r="11230" spans="1:12">
      <c r="A11230" s="6">
        <v>11016</v>
      </c>
      <c r="B11230" s="10" t="s">
        <v>26267</v>
      </c>
      <c r="C11230" s="10" t="s">
        <v>8139</v>
      </c>
      <c r="D11230" s="10" t="s">
        <v>59387</v>
      </c>
      <c r="E11230" s="6" t="s">
        <v>15882</v>
      </c>
      <c r="F11230" s="6"/>
      <c r="G11230" s="6" t="str">
        <f t="shared" si="350"/>
        <v>002</v>
      </c>
      <c r="H11230" s="6" t="str">
        <f t="shared" si="351"/>
        <v>046</v>
      </c>
      <c r="J11230" s="57"/>
      <c r="K11230" s="57"/>
      <c r="L11230" s="57"/>
    </row>
    <row r="11231" spans="1:12">
      <c r="A11231" s="6">
        <v>11017</v>
      </c>
      <c r="B11231" s="10" t="s">
        <v>26268</v>
      </c>
      <c r="C11231" s="10" t="s">
        <v>8140</v>
      </c>
      <c r="D11231" s="10" t="s">
        <v>59388</v>
      </c>
      <c r="E11231" s="6" t="s">
        <v>15882</v>
      </c>
      <c r="F11231" s="6"/>
      <c r="G11231" s="6" t="str">
        <f t="shared" si="350"/>
        <v>002</v>
      </c>
      <c r="H11231" s="6" t="str">
        <f t="shared" si="351"/>
        <v>046</v>
      </c>
      <c r="J11231" s="57"/>
      <c r="K11231" s="57"/>
      <c r="L11231" s="57"/>
    </row>
    <row r="11232" spans="1:12">
      <c r="A11232" s="6">
        <v>11018</v>
      </c>
      <c r="B11232" s="10" t="s">
        <v>26269</v>
      </c>
      <c r="C11232" s="10" t="s">
        <v>8141</v>
      </c>
      <c r="D11232" s="10" t="s">
        <v>59389</v>
      </c>
      <c r="E11232" s="6" t="s">
        <v>15882</v>
      </c>
      <c r="F11232" s="6"/>
      <c r="G11232" s="6" t="str">
        <f t="shared" ref="G11232:G11295" si="352">+LEFT(C11232,3)</f>
        <v>002</v>
      </c>
      <c r="H11232" s="6" t="str">
        <f t="shared" ref="H11232:H11295" si="353">+MID(C11232,5,3)</f>
        <v>046</v>
      </c>
      <c r="J11232" s="57"/>
      <c r="K11232" s="57"/>
      <c r="L11232" s="57"/>
    </row>
    <row r="11233" spans="1:12">
      <c r="A11233" s="6">
        <v>11019</v>
      </c>
      <c r="B11233" s="10" t="s">
        <v>26270</v>
      </c>
      <c r="C11233" s="10" t="s">
        <v>8142</v>
      </c>
      <c r="D11233" s="10" t="s">
        <v>59390</v>
      </c>
      <c r="E11233" s="6" t="s">
        <v>15882</v>
      </c>
      <c r="F11233" s="6"/>
      <c r="G11233" s="6" t="str">
        <f t="shared" si="352"/>
        <v>002</v>
      </c>
      <c r="H11233" s="6" t="str">
        <f t="shared" si="353"/>
        <v>046</v>
      </c>
      <c r="J11233" s="57"/>
      <c r="K11233" s="57"/>
      <c r="L11233" s="57"/>
    </row>
    <row r="11234" spans="1:12">
      <c r="A11234" s="6">
        <v>11020</v>
      </c>
      <c r="B11234" s="10" t="s">
        <v>26271</v>
      </c>
      <c r="C11234" s="10" t="s">
        <v>8143</v>
      </c>
      <c r="D11234" s="10" t="s">
        <v>59391</v>
      </c>
      <c r="E11234" s="6" t="s">
        <v>15882</v>
      </c>
      <c r="F11234" s="6"/>
      <c r="G11234" s="6" t="str">
        <f t="shared" si="352"/>
        <v>002</v>
      </c>
      <c r="H11234" s="6" t="str">
        <f t="shared" si="353"/>
        <v>046</v>
      </c>
      <c r="J11234" s="57"/>
      <c r="K11234" s="57"/>
      <c r="L11234" s="57"/>
    </row>
    <row r="11235" spans="1:12">
      <c r="A11235" s="6">
        <v>11021</v>
      </c>
      <c r="B11235" s="10" t="s">
        <v>26272</v>
      </c>
      <c r="C11235" s="10" t="s">
        <v>8144</v>
      </c>
      <c r="D11235" s="10" t="s">
        <v>59392</v>
      </c>
      <c r="E11235" s="6" t="s">
        <v>15882</v>
      </c>
      <c r="F11235" s="6"/>
      <c r="G11235" s="6" t="str">
        <f t="shared" si="352"/>
        <v>002</v>
      </c>
      <c r="H11235" s="6" t="str">
        <f t="shared" si="353"/>
        <v>046</v>
      </c>
      <c r="J11235" s="57"/>
      <c r="K11235" s="57"/>
      <c r="L11235" s="57"/>
    </row>
    <row r="11236" spans="1:12">
      <c r="A11236" s="6">
        <v>11022</v>
      </c>
      <c r="B11236" s="10" t="s">
        <v>55</v>
      </c>
      <c r="C11236" s="10" t="s">
        <v>8145</v>
      </c>
      <c r="D11236" s="10" t="s">
        <v>59393</v>
      </c>
      <c r="E11236" s="6" t="s">
        <v>15882</v>
      </c>
      <c r="F11236" s="6"/>
      <c r="G11236" s="6" t="str">
        <f t="shared" si="352"/>
        <v>002</v>
      </c>
      <c r="H11236" s="6" t="str">
        <f t="shared" si="353"/>
        <v>046</v>
      </c>
      <c r="J11236" s="57"/>
      <c r="K11236" s="57"/>
      <c r="L11236" s="57"/>
    </row>
    <row r="11237" spans="1:12">
      <c r="A11237" s="6">
        <v>11023</v>
      </c>
      <c r="B11237" s="10" t="s">
        <v>26273</v>
      </c>
      <c r="C11237" s="10" t="s">
        <v>8146</v>
      </c>
      <c r="D11237" s="10" t="s">
        <v>39246</v>
      </c>
      <c r="E11237" s="6" t="s">
        <v>15882</v>
      </c>
      <c r="F11237" s="6"/>
      <c r="G11237" s="6" t="str">
        <f t="shared" si="352"/>
        <v>002</v>
      </c>
      <c r="H11237" s="6" t="str">
        <f t="shared" si="353"/>
        <v>046</v>
      </c>
      <c r="J11237" s="57"/>
      <c r="K11237" s="57"/>
      <c r="L11237" s="57"/>
    </row>
    <row r="11238" spans="1:12">
      <c r="A11238" s="6">
        <v>11024</v>
      </c>
      <c r="B11238" s="10" t="s">
        <v>26274</v>
      </c>
      <c r="C11238" s="10" t="s">
        <v>8147</v>
      </c>
      <c r="D11238" s="10" t="s">
        <v>59394</v>
      </c>
      <c r="E11238" s="6" t="s">
        <v>15882</v>
      </c>
      <c r="F11238" s="6"/>
      <c r="G11238" s="6" t="str">
        <f t="shared" si="352"/>
        <v>002</v>
      </c>
      <c r="H11238" s="6" t="str">
        <f t="shared" si="353"/>
        <v>046</v>
      </c>
      <c r="J11238" s="57"/>
      <c r="K11238" s="57"/>
      <c r="L11238" s="57"/>
    </row>
    <row r="11239" spans="1:12">
      <c r="A11239" s="6">
        <v>11025</v>
      </c>
      <c r="B11239" s="10" t="s">
        <v>26275</v>
      </c>
      <c r="C11239" s="10" t="s">
        <v>8148</v>
      </c>
      <c r="D11239" s="10" t="s">
        <v>59395</v>
      </c>
      <c r="E11239" s="6" t="s">
        <v>15882</v>
      </c>
      <c r="F11239" s="6"/>
      <c r="G11239" s="6" t="str">
        <f t="shared" si="352"/>
        <v>002</v>
      </c>
      <c r="H11239" s="6" t="str">
        <f t="shared" si="353"/>
        <v>046</v>
      </c>
      <c r="J11239" s="57"/>
      <c r="K11239" s="57"/>
      <c r="L11239" s="57"/>
    </row>
    <row r="11240" spans="1:12">
      <c r="A11240" s="6">
        <v>11026</v>
      </c>
      <c r="B11240" s="10" t="s">
        <v>26119</v>
      </c>
      <c r="C11240" s="10" t="s">
        <v>8149</v>
      </c>
      <c r="D11240" s="10" t="s">
        <v>39213</v>
      </c>
      <c r="E11240" s="6" t="s">
        <v>15882</v>
      </c>
      <c r="F11240" s="6"/>
      <c r="G11240" s="6" t="str">
        <f t="shared" si="352"/>
        <v>002</v>
      </c>
      <c r="H11240" s="6" t="str">
        <f t="shared" si="353"/>
        <v>046</v>
      </c>
      <c r="J11240" s="57"/>
      <c r="K11240" s="57"/>
      <c r="L11240" s="57"/>
    </row>
    <row r="11241" spans="1:12">
      <c r="A11241" s="6">
        <v>11027</v>
      </c>
      <c r="B11241" s="10" t="s">
        <v>26276</v>
      </c>
      <c r="C11241" s="10" t="s">
        <v>8150</v>
      </c>
      <c r="D11241" s="10" t="s">
        <v>59396</v>
      </c>
      <c r="E11241" s="6" t="s">
        <v>15882</v>
      </c>
      <c r="F11241" s="6"/>
      <c r="G11241" s="6" t="str">
        <f t="shared" si="352"/>
        <v>002</v>
      </c>
      <c r="H11241" s="6" t="str">
        <f t="shared" si="353"/>
        <v>046</v>
      </c>
      <c r="J11241" s="57"/>
      <c r="K11241" s="57"/>
      <c r="L11241" s="57"/>
    </row>
    <row r="11242" spans="1:12">
      <c r="A11242" s="6">
        <v>11028</v>
      </c>
      <c r="B11242" s="10" t="s">
        <v>26277</v>
      </c>
      <c r="C11242" s="10" t="s">
        <v>8151</v>
      </c>
      <c r="D11242" s="10" t="s">
        <v>35117</v>
      </c>
      <c r="E11242" s="6" t="s">
        <v>15882</v>
      </c>
      <c r="F11242" s="6"/>
      <c r="G11242" s="6" t="str">
        <f t="shared" si="352"/>
        <v>002</v>
      </c>
      <c r="H11242" s="6" t="str">
        <f t="shared" si="353"/>
        <v>046</v>
      </c>
      <c r="J11242" s="57"/>
      <c r="K11242" s="57"/>
      <c r="L11242" s="57"/>
    </row>
    <row r="11243" spans="1:12">
      <c r="A11243" s="6">
        <v>11029</v>
      </c>
      <c r="B11243" s="10" t="s">
        <v>26278</v>
      </c>
      <c r="C11243" s="10" t="s">
        <v>8152</v>
      </c>
      <c r="D11243" s="10" t="s">
        <v>39247</v>
      </c>
      <c r="E11243" s="6" t="s">
        <v>15882</v>
      </c>
      <c r="F11243" s="6"/>
      <c r="G11243" s="6" t="str">
        <f t="shared" si="352"/>
        <v>002</v>
      </c>
      <c r="H11243" s="6" t="str">
        <f t="shared" si="353"/>
        <v>046</v>
      </c>
      <c r="J11243" s="57"/>
      <c r="K11243" s="57"/>
      <c r="L11243" s="57"/>
    </row>
    <row r="11244" spans="1:12">
      <c r="A11244" s="6">
        <v>11030</v>
      </c>
      <c r="B11244" s="10" t="s">
        <v>26279</v>
      </c>
      <c r="C11244" s="10" t="s">
        <v>8153</v>
      </c>
      <c r="D11244" s="10" t="s">
        <v>39248</v>
      </c>
      <c r="E11244" s="6" t="s">
        <v>15882</v>
      </c>
      <c r="F11244" s="6"/>
      <c r="G11244" s="6" t="str">
        <f t="shared" si="352"/>
        <v>002</v>
      </c>
      <c r="H11244" s="6" t="str">
        <f t="shared" si="353"/>
        <v>046</v>
      </c>
      <c r="J11244" s="57"/>
      <c r="K11244" s="57"/>
      <c r="L11244" s="57"/>
    </row>
    <row r="11245" spans="1:12">
      <c r="A11245" s="6">
        <v>11031</v>
      </c>
      <c r="B11245" s="10" t="s">
        <v>26280</v>
      </c>
      <c r="C11245" s="10" t="s">
        <v>8154</v>
      </c>
      <c r="D11245" s="10" t="s">
        <v>59397</v>
      </c>
      <c r="E11245" s="6" t="s">
        <v>15882</v>
      </c>
      <c r="F11245" s="6"/>
      <c r="G11245" s="6" t="str">
        <f t="shared" si="352"/>
        <v>002</v>
      </c>
      <c r="H11245" s="6" t="str">
        <f t="shared" si="353"/>
        <v>046</v>
      </c>
      <c r="J11245" s="57"/>
      <c r="K11245" s="57"/>
      <c r="L11245" s="57"/>
    </row>
    <row r="11246" spans="1:12">
      <c r="A11246" s="6">
        <v>11032</v>
      </c>
      <c r="B11246" s="10" t="s">
        <v>26281</v>
      </c>
      <c r="C11246" s="10" t="s">
        <v>8155</v>
      </c>
      <c r="D11246" s="10" t="s">
        <v>59398</v>
      </c>
      <c r="E11246" s="6" t="s">
        <v>15882</v>
      </c>
      <c r="F11246" s="6"/>
      <c r="G11246" s="6" t="str">
        <f t="shared" si="352"/>
        <v>002</v>
      </c>
      <c r="H11246" s="6" t="str">
        <f t="shared" si="353"/>
        <v>046</v>
      </c>
      <c r="J11246" s="57"/>
      <c r="K11246" s="57"/>
      <c r="L11246" s="57"/>
    </row>
    <row r="11247" spans="1:12">
      <c r="A11247" s="6">
        <v>11033</v>
      </c>
      <c r="B11247" s="10" t="s">
        <v>26282</v>
      </c>
      <c r="C11247" s="10" t="s">
        <v>8156</v>
      </c>
      <c r="D11247" s="10" t="s">
        <v>39249</v>
      </c>
      <c r="E11247" s="6" t="s">
        <v>15882</v>
      </c>
      <c r="F11247" s="6"/>
      <c r="G11247" s="6" t="str">
        <f t="shared" si="352"/>
        <v>002</v>
      </c>
      <c r="H11247" s="6" t="str">
        <f t="shared" si="353"/>
        <v>046</v>
      </c>
      <c r="J11247" s="57"/>
      <c r="K11247" s="57"/>
      <c r="L11247" s="57"/>
    </row>
    <row r="11248" spans="1:12">
      <c r="A11248" s="6">
        <v>11034</v>
      </c>
      <c r="B11248" s="10" t="s">
        <v>26283</v>
      </c>
      <c r="C11248" s="10" t="s">
        <v>8157</v>
      </c>
      <c r="D11248" s="10" t="s">
        <v>59399</v>
      </c>
      <c r="E11248" s="6" t="s">
        <v>15882</v>
      </c>
      <c r="F11248" s="6"/>
      <c r="G11248" s="6" t="str">
        <f t="shared" si="352"/>
        <v>002</v>
      </c>
      <c r="H11248" s="6" t="str">
        <f t="shared" si="353"/>
        <v>046</v>
      </c>
      <c r="J11248" s="57"/>
      <c r="K11248" s="57"/>
      <c r="L11248" s="57"/>
    </row>
    <row r="11249" spans="1:12">
      <c r="A11249" s="6">
        <v>11035</v>
      </c>
      <c r="B11249" s="10" t="s">
        <v>26284</v>
      </c>
      <c r="C11249" s="10" t="s">
        <v>8158</v>
      </c>
      <c r="D11249" s="10" t="s">
        <v>59400</v>
      </c>
      <c r="E11249" s="6" t="s">
        <v>15882</v>
      </c>
      <c r="F11249" s="6"/>
      <c r="G11249" s="6" t="str">
        <f t="shared" si="352"/>
        <v>002</v>
      </c>
      <c r="H11249" s="6" t="str">
        <f t="shared" si="353"/>
        <v>046</v>
      </c>
      <c r="J11249" s="57"/>
      <c r="K11249" s="57"/>
      <c r="L11249" s="57"/>
    </row>
    <row r="11250" spans="1:12">
      <c r="A11250" s="6">
        <v>11036</v>
      </c>
      <c r="B11250" s="10" t="s">
        <v>26285</v>
      </c>
      <c r="C11250" s="10" t="s">
        <v>8159</v>
      </c>
      <c r="D11250" s="10" t="s">
        <v>59401</v>
      </c>
      <c r="E11250" s="6" t="s">
        <v>15882</v>
      </c>
      <c r="F11250" s="6"/>
      <c r="G11250" s="6" t="str">
        <f t="shared" si="352"/>
        <v>002</v>
      </c>
      <c r="H11250" s="6" t="str">
        <f t="shared" si="353"/>
        <v>046</v>
      </c>
      <c r="J11250" s="57"/>
      <c r="K11250" s="57"/>
      <c r="L11250" s="57"/>
    </row>
    <row r="11251" spans="1:12">
      <c r="A11251" s="6">
        <v>11037</v>
      </c>
      <c r="B11251" s="10" t="s">
        <v>26286</v>
      </c>
      <c r="C11251" s="10" t="s">
        <v>8160</v>
      </c>
      <c r="D11251" s="10" t="s">
        <v>59402</v>
      </c>
      <c r="E11251" s="6" t="s">
        <v>15882</v>
      </c>
      <c r="F11251" s="6"/>
      <c r="G11251" s="6" t="str">
        <f t="shared" si="352"/>
        <v>002</v>
      </c>
      <c r="H11251" s="6" t="str">
        <f t="shared" si="353"/>
        <v>046</v>
      </c>
      <c r="J11251" s="57"/>
      <c r="K11251" s="57"/>
      <c r="L11251" s="57"/>
    </row>
    <row r="11252" spans="1:12">
      <c r="A11252" s="6">
        <v>11038</v>
      </c>
      <c r="B11252" s="10" t="s">
        <v>26287</v>
      </c>
      <c r="C11252" s="10" t="s">
        <v>8161</v>
      </c>
      <c r="D11252" s="10" t="s">
        <v>35118</v>
      </c>
      <c r="E11252" s="6" t="s">
        <v>15882</v>
      </c>
      <c r="F11252" s="6"/>
      <c r="G11252" s="6" t="str">
        <f t="shared" si="352"/>
        <v>002</v>
      </c>
      <c r="H11252" s="6" t="str">
        <f t="shared" si="353"/>
        <v>046</v>
      </c>
      <c r="J11252" s="57"/>
      <c r="K11252" s="57"/>
      <c r="L11252" s="57"/>
    </row>
    <row r="11253" spans="1:12">
      <c r="A11253" s="6">
        <v>11039</v>
      </c>
      <c r="B11253" s="10" t="s">
        <v>26288</v>
      </c>
      <c r="C11253" s="10" t="s">
        <v>8162</v>
      </c>
      <c r="D11253" s="10" t="s">
        <v>59403</v>
      </c>
      <c r="E11253" s="6" t="s">
        <v>15882</v>
      </c>
      <c r="F11253" s="6"/>
      <c r="G11253" s="6" t="str">
        <f t="shared" si="352"/>
        <v>002</v>
      </c>
      <c r="H11253" s="6" t="str">
        <f t="shared" si="353"/>
        <v>046</v>
      </c>
      <c r="J11253" s="57"/>
      <c r="K11253" s="57"/>
      <c r="L11253" s="57"/>
    </row>
    <row r="11254" spans="1:12">
      <c r="A11254" s="6">
        <v>11040</v>
      </c>
      <c r="B11254" s="10" t="s">
        <v>26289</v>
      </c>
      <c r="C11254" s="10" t="s">
        <v>8163</v>
      </c>
      <c r="D11254" s="10" t="s">
        <v>59404</v>
      </c>
      <c r="E11254" s="6" t="s">
        <v>15882</v>
      </c>
      <c r="F11254" s="6"/>
      <c r="G11254" s="6" t="str">
        <f t="shared" si="352"/>
        <v>002</v>
      </c>
      <c r="H11254" s="6" t="str">
        <f t="shared" si="353"/>
        <v>046</v>
      </c>
      <c r="J11254" s="57"/>
      <c r="K11254" s="57"/>
      <c r="L11254" s="57"/>
    </row>
    <row r="11255" spans="1:12">
      <c r="A11255" s="6">
        <v>11041</v>
      </c>
      <c r="B11255" s="10" t="s">
        <v>26290</v>
      </c>
      <c r="C11255" s="10" t="s">
        <v>8164</v>
      </c>
      <c r="D11255" s="10" t="s">
        <v>39250</v>
      </c>
      <c r="E11255" s="6" t="s">
        <v>15882</v>
      </c>
      <c r="F11255" s="6"/>
      <c r="G11255" s="6" t="str">
        <f t="shared" si="352"/>
        <v>002</v>
      </c>
      <c r="H11255" s="6" t="str">
        <f t="shared" si="353"/>
        <v>046</v>
      </c>
      <c r="J11255" s="57"/>
      <c r="K11255" s="57"/>
      <c r="L11255" s="57"/>
    </row>
    <row r="11256" spans="1:12">
      <c r="A11256" s="6">
        <v>11042</v>
      </c>
      <c r="B11256" s="10" t="s">
        <v>26291</v>
      </c>
      <c r="C11256" s="10" t="s">
        <v>8165</v>
      </c>
      <c r="D11256" s="10" t="s">
        <v>59405</v>
      </c>
      <c r="E11256" s="6" t="s">
        <v>15882</v>
      </c>
      <c r="F11256" s="6"/>
      <c r="G11256" s="6" t="str">
        <f t="shared" si="352"/>
        <v>002</v>
      </c>
      <c r="H11256" s="6" t="str">
        <f t="shared" si="353"/>
        <v>046</v>
      </c>
      <c r="J11256" s="57"/>
      <c r="K11256" s="57"/>
      <c r="L11256" s="57"/>
    </row>
    <row r="11257" spans="1:12">
      <c r="A11257" s="6">
        <v>11043</v>
      </c>
      <c r="B11257" s="10" t="s">
        <v>26292</v>
      </c>
      <c r="C11257" s="10" t="s">
        <v>8166</v>
      </c>
      <c r="D11257" s="10" t="s">
        <v>39251</v>
      </c>
      <c r="E11257" s="6" t="s">
        <v>15882</v>
      </c>
      <c r="F11257" s="6"/>
      <c r="G11257" s="6" t="str">
        <f t="shared" si="352"/>
        <v>002</v>
      </c>
      <c r="H11257" s="6" t="str">
        <f t="shared" si="353"/>
        <v>046</v>
      </c>
      <c r="J11257" s="57"/>
      <c r="K11257" s="57"/>
      <c r="L11257" s="57"/>
    </row>
    <row r="11258" spans="1:12">
      <c r="A11258" s="6">
        <v>11044</v>
      </c>
      <c r="B11258" s="10" t="s">
        <v>26293</v>
      </c>
      <c r="C11258" s="10" t="s">
        <v>8167</v>
      </c>
      <c r="D11258" s="10" t="s">
        <v>59406</v>
      </c>
      <c r="E11258" s="6" t="s">
        <v>15882</v>
      </c>
      <c r="F11258" s="6"/>
      <c r="G11258" s="6" t="str">
        <f t="shared" si="352"/>
        <v>002</v>
      </c>
      <c r="H11258" s="6" t="str">
        <f t="shared" si="353"/>
        <v>046</v>
      </c>
      <c r="J11258" s="57"/>
      <c r="K11258" s="57"/>
      <c r="L11258" s="57"/>
    </row>
    <row r="11259" spans="1:12">
      <c r="A11259" s="6">
        <v>11045</v>
      </c>
      <c r="B11259" s="10" t="s">
        <v>26294</v>
      </c>
      <c r="C11259" s="10" t="s">
        <v>8168</v>
      </c>
      <c r="D11259" s="10" t="s">
        <v>49178</v>
      </c>
      <c r="E11259" s="6" t="s">
        <v>15882</v>
      </c>
      <c r="F11259" s="6"/>
      <c r="G11259" s="6" t="str">
        <f t="shared" si="352"/>
        <v>002</v>
      </c>
      <c r="H11259" s="6" t="str">
        <f t="shared" si="353"/>
        <v>046</v>
      </c>
      <c r="J11259" s="57"/>
      <c r="K11259" s="57"/>
      <c r="L11259" s="57"/>
    </row>
    <row r="11260" spans="1:12">
      <c r="A11260" s="6">
        <v>11046</v>
      </c>
      <c r="B11260" s="10" t="s">
        <v>26295</v>
      </c>
      <c r="C11260" s="10" t="s">
        <v>8169</v>
      </c>
      <c r="D11260" s="10" t="s">
        <v>59407</v>
      </c>
      <c r="E11260" s="6" t="s">
        <v>15882</v>
      </c>
      <c r="F11260" s="6"/>
      <c r="G11260" s="6" t="str">
        <f t="shared" si="352"/>
        <v>002</v>
      </c>
      <c r="H11260" s="6" t="str">
        <f t="shared" si="353"/>
        <v>046</v>
      </c>
      <c r="J11260" s="57"/>
      <c r="K11260" s="57"/>
      <c r="L11260" s="57"/>
    </row>
    <row r="11261" spans="1:12">
      <c r="A11261" s="6">
        <v>11047</v>
      </c>
      <c r="B11261" s="10" t="s">
        <v>26296</v>
      </c>
      <c r="C11261" s="10" t="s">
        <v>8170</v>
      </c>
      <c r="D11261" s="10" t="s">
        <v>59408</v>
      </c>
      <c r="E11261" s="6" t="s">
        <v>15882</v>
      </c>
      <c r="F11261" s="6"/>
      <c r="G11261" s="6" t="str">
        <f t="shared" si="352"/>
        <v>002</v>
      </c>
      <c r="H11261" s="6" t="str">
        <f t="shared" si="353"/>
        <v>046</v>
      </c>
      <c r="J11261" s="57"/>
      <c r="K11261" s="57"/>
      <c r="L11261" s="57"/>
    </row>
    <row r="11262" spans="1:12">
      <c r="A11262" s="6">
        <v>11048</v>
      </c>
      <c r="B11262" s="10" t="s">
        <v>26297</v>
      </c>
      <c r="C11262" s="10" t="s">
        <v>8171</v>
      </c>
      <c r="D11262" s="10" t="s">
        <v>59409</v>
      </c>
      <c r="E11262" s="6" t="s">
        <v>15882</v>
      </c>
      <c r="F11262" s="6"/>
      <c r="G11262" s="6" t="str">
        <f t="shared" si="352"/>
        <v>002</v>
      </c>
      <c r="H11262" s="6" t="str">
        <f t="shared" si="353"/>
        <v>046</v>
      </c>
      <c r="J11262" s="57"/>
      <c r="K11262" s="57"/>
      <c r="L11262" s="57"/>
    </row>
    <row r="11263" spans="1:12">
      <c r="A11263" s="6">
        <v>11049</v>
      </c>
      <c r="B11263" s="10" t="s">
        <v>26298</v>
      </c>
      <c r="C11263" s="10" t="s">
        <v>8172</v>
      </c>
      <c r="D11263" s="10" t="s">
        <v>39252</v>
      </c>
      <c r="E11263" s="6" t="s">
        <v>15882</v>
      </c>
      <c r="F11263" s="6"/>
      <c r="G11263" s="6" t="str">
        <f t="shared" si="352"/>
        <v>002</v>
      </c>
      <c r="H11263" s="6" t="str">
        <f t="shared" si="353"/>
        <v>046</v>
      </c>
      <c r="J11263" s="57"/>
      <c r="K11263" s="57"/>
      <c r="L11263" s="57"/>
    </row>
    <row r="11264" spans="1:12">
      <c r="A11264" s="6">
        <v>11050</v>
      </c>
      <c r="B11264" s="10" t="s">
        <v>26299</v>
      </c>
      <c r="C11264" s="10" t="s">
        <v>8173</v>
      </c>
      <c r="D11264" s="10" t="s">
        <v>57665</v>
      </c>
      <c r="E11264" s="6" t="s">
        <v>15882</v>
      </c>
      <c r="F11264" s="6"/>
      <c r="G11264" s="6" t="str">
        <f t="shared" si="352"/>
        <v>002</v>
      </c>
      <c r="H11264" s="6" t="str">
        <f t="shared" si="353"/>
        <v>046</v>
      </c>
      <c r="J11264" s="57"/>
      <c r="K11264" s="57"/>
      <c r="L11264" s="57"/>
    </row>
    <row r="11265" spans="1:12">
      <c r="A11265" s="6">
        <v>11051</v>
      </c>
      <c r="B11265" s="10" t="s">
        <v>26300</v>
      </c>
      <c r="C11265" s="10" t="s">
        <v>8174</v>
      </c>
      <c r="D11265" s="10" t="s">
        <v>59410</v>
      </c>
      <c r="E11265" s="6" t="s">
        <v>15882</v>
      </c>
      <c r="F11265" s="6"/>
      <c r="G11265" s="6" t="str">
        <f t="shared" si="352"/>
        <v>002</v>
      </c>
      <c r="H11265" s="6" t="str">
        <f t="shared" si="353"/>
        <v>046</v>
      </c>
      <c r="J11265" s="57"/>
      <c r="K11265" s="57"/>
      <c r="L11265" s="57"/>
    </row>
    <row r="11266" spans="1:12">
      <c r="A11266" s="6">
        <v>11052</v>
      </c>
      <c r="B11266" s="10" t="s">
        <v>26301</v>
      </c>
      <c r="C11266" s="10" t="s">
        <v>8175</v>
      </c>
      <c r="D11266" s="10" t="s">
        <v>59410</v>
      </c>
      <c r="E11266" s="6" t="s">
        <v>15882</v>
      </c>
      <c r="F11266" s="6"/>
      <c r="G11266" s="6" t="str">
        <f t="shared" si="352"/>
        <v>002</v>
      </c>
      <c r="H11266" s="6" t="str">
        <f t="shared" si="353"/>
        <v>046</v>
      </c>
      <c r="J11266" s="57"/>
      <c r="K11266" s="57"/>
      <c r="L11266" s="57"/>
    </row>
    <row r="11267" spans="1:12">
      <c r="A11267" s="6">
        <v>11053</v>
      </c>
      <c r="B11267" s="10" t="s">
        <v>26302</v>
      </c>
      <c r="C11267" s="10" t="s">
        <v>8176</v>
      </c>
      <c r="D11267" s="10" t="s">
        <v>35119</v>
      </c>
      <c r="E11267" s="6" t="s">
        <v>15882</v>
      </c>
      <c r="F11267" s="6"/>
      <c r="G11267" s="6" t="str">
        <f t="shared" si="352"/>
        <v>002</v>
      </c>
      <c r="H11267" s="6" t="str">
        <f t="shared" si="353"/>
        <v>046</v>
      </c>
      <c r="J11267" s="57"/>
      <c r="K11267" s="57"/>
      <c r="L11267" s="57"/>
    </row>
    <row r="11268" spans="1:12">
      <c r="A11268" s="6">
        <v>11054</v>
      </c>
      <c r="B11268" s="10" t="s">
        <v>26303</v>
      </c>
      <c r="C11268" s="10" t="s">
        <v>8177</v>
      </c>
      <c r="D11268" s="10" t="s">
        <v>39253</v>
      </c>
      <c r="E11268" s="6" t="s">
        <v>15882</v>
      </c>
      <c r="F11268" s="6"/>
      <c r="G11268" s="6" t="str">
        <f t="shared" si="352"/>
        <v>002</v>
      </c>
      <c r="H11268" s="6" t="str">
        <f t="shared" si="353"/>
        <v>046</v>
      </c>
      <c r="J11268" s="57"/>
      <c r="K11268" s="57"/>
      <c r="L11268" s="57"/>
    </row>
    <row r="11269" spans="1:12">
      <c r="A11269" s="6">
        <v>11055</v>
      </c>
      <c r="B11269" s="10" t="s">
        <v>26304</v>
      </c>
      <c r="C11269" s="10" t="s">
        <v>8178</v>
      </c>
      <c r="D11269" s="10" t="s">
        <v>39254</v>
      </c>
      <c r="E11269" s="6" t="s">
        <v>15882</v>
      </c>
      <c r="F11269" s="6"/>
      <c r="G11269" s="6" t="str">
        <f t="shared" si="352"/>
        <v>002</v>
      </c>
      <c r="H11269" s="6" t="str">
        <f t="shared" si="353"/>
        <v>046</v>
      </c>
      <c r="J11269" s="57"/>
      <c r="K11269" s="57"/>
      <c r="L11269" s="57"/>
    </row>
    <row r="11270" spans="1:12">
      <c r="A11270" s="6">
        <v>11056</v>
      </c>
      <c r="B11270" s="10" t="s">
        <v>26305</v>
      </c>
      <c r="C11270" s="10" t="s">
        <v>8179</v>
      </c>
      <c r="D11270" s="10" t="s">
        <v>59411</v>
      </c>
      <c r="E11270" s="6" t="s">
        <v>15882</v>
      </c>
      <c r="F11270" s="6"/>
      <c r="G11270" s="6" t="str">
        <f t="shared" si="352"/>
        <v>002</v>
      </c>
      <c r="H11270" s="6" t="str">
        <f t="shared" si="353"/>
        <v>046</v>
      </c>
      <c r="J11270" s="57"/>
      <c r="K11270" s="57"/>
      <c r="L11270" s="57"/>
    </row>
    <row r="11271" spans="1:12">
      <c r="A11271" s="6">
        <v>11057</v>
      </c>
      <c r="B11271" s="10" t="s">
        <v>26306</v>
      </c>
      <c r="C11271" s="10" t="s">
        <v>8180</v>
      </c>
      <c r="D11271" s="10" t="s">
        <v>35120</v>
      </c>
      <c r="E11271" s="6" t="s">
        <v>15882</v>
      </c>
      <c r="F11271" s="6"/>
      <c r="G11271" s="6" t="str">
        <f t="shared" si="352"/>
        <v>002</v>
      </c>
      <c r="H11271" s="6" t="str">
        <f t="shared" si="353"/>
        <v>046</v>
      </c>
      <c r="J11271" s="57"/>
      <c r="K11271" s="57"/>
      <c r="L11271" s="57"/>
    </row>
    <row r="11272" spans="1:12">
      <c r="A11272" s="6">
        <v>11058</v>
      </c>
      <c r="B11272" s="10" t="s">
        <v>26307</v>
      </c>
      <c r="C11272" s="10" t="s">
        <v>8181</v>
      </c>
      <c r="D11272" s="10" t="s">
        <v>59409</v>
      </c>
      <c r="E11272" s="6" t="s">
        <v>15882</v>
      </c>
      <c r="F11272" s="6"/>
      <c r="G11272" s="6" t="str">
        <f t="shared" si="352"/>
        <v>002</v>
      </c>
      <c r="H11272" s="6" t="str">
        <f t="shared" si="353"/>
        <v>046</v>
      </c>
      <c r="J11272" s="57"/>
      <c r="K11272" s="57"/>
      <c r="L11272" s="57"/>
    </row>
    <row r="11273" spans="1:12">
      <c r="A11273" s="6">
        <v>11059</v>
      </c>
      <c r="B11273" s="10" t="s">
        <v>26308</v>
      </c>
      <c r="C11273" s="10" t="s">
        <v>8182</v>
      </c>
      <c r="D11273" s="10" t="s">
        <v>35121</v>
      </c>
      <c r="E11273" s="6" t="s">
        <v>15882</v>
      </c>
      <c r="F11273" s="6"/>
      <c r="G11273" s="6" t="str">
        <f t="shared" si="352"/>
        <v>002</v>
      </c>
      <c r="H11273" s="6" t="str">
        <f t="shared" si="353"/>
        <v>046</v>
      </c>
      <c r="J11273" s="57"/>
      <c r="K11273" s="57"/>
      <c r="L11273" s="57"/>
    </row>
    <row r="11274" spans="1:12">
      <c r="A11274" s="6">
        <v>11060</v>
      </c>
      <c r="B11274" s="10" t="s">
        <v>26309</v>
      </c>
      <c r="C11274" s="10" t="s">
        <v>8183</v>
      </c>
      <c r="D11274" s="10" t="s">
        <v>59412</v>
      </c>
      <c r="E11274" s="6" t="s">
        <v>15882</v>
      </c>
      <c r="F11274" s="6"/>
      <c r="G11274" s="6" t="str">
        <f t="shared" si="352"/>
        <v>002</v>
      </c>
      <c r="H11274" s="6" t="str">
        <f t="shared" si="353"/>
        <v>046</v>
      </c>
      <c r="J11274" s="57"/>
      <c r="K11274" s="57"/>
      <c r="L11274" s="57"/>
    </row>
    <row r="11275" spans="1:12">
      <c r="A11275" s="6">
        <v>11061</v>
      </c>
      <c r="B11275" s="10" t="s">
        <v>26310</v>
      </c>
      <c r="C11275" s="10" t="s">
        <v>8184</v>
      </c>
      <c r="D11275" s="10" t="s">
        <v>59413</v>
      </c>
      <c r="E11275" s="6" t="s">
        <v>15882</v>
      </c>
      <c r="F11275" s="6"/>
      <c r="G11275" s="6" t="str">
        <f t="shared" si="352"/>
        <v>002</v>
      </c>
      <c r="H11275" s="6" t="str">
        <f t="shared" si="353"/>
        <v>046</v>
      </c>
      <c r="J11275" s="57"/>
      <c r="K11275" s="57"/>
      <c r="L11275" s="57"/>
    </row>
    <row r="11276" spans="1:12">
      <c r="A11276" s="6">
        <v>11062</v>
      </c>
      <c r="B11276" s="10" t="s">
        <v>26311</v>
      </c>
      <c r="C11276" s="10" t="s">
        <v>8185</v>
      </c>
      <c r="D11276" s="10" t="s">
        <v>39255</v>
      </c>
      <c r="E11276" s="6" t="s">
        <v>15882</v>
      </c>
      <c r="F11276" s="6"/>
      <c r="G11276" s="6" t="str">
        <f t="shared" si="352"/>
        <v>002</v>
      </c>
      <c r="H11276" s="6" t="str">
        <f t="shared" si="353"/>
        <v>046</v>
      </c>
      <c r="J11276" s="57"/>
      <c r="K11276" s="57"/>
      <c r="L11276" s="57"/>
    </row>
    <row r="11277" spans="1:12">
      <c r="A11277" s="6">
        <v>11063</v>
      </c>
      <c r="B11277" s="10" t="s">
        <v>26312</v>
      </c>
      <c r="C11277" s="10" t="s">
        <v>8186</v>
      </c>
      <c r="D11277" s="10" t="s">
        <v>57665</v>
      </c>
      <c r="E11277" s="6" t="s">
        <v>15882</v>
      </c>
      <c r="F11277" s="6"/>
      <c r="G11277" s="6" t="str">
        <f t="shared" si="352"/>
        <v>002</v>
      </c>
      <c r="H11277" s="6" t="str">
        <f t="shared" si="353"/>
        <v>046</v>
      </c>
      <c r="J11277" s="57"/>
      <c r="K11277" s="57"/>
      <c r="L11277" s="57"/>
    </row>
    <row r="11278" spans="1:12">
      <c r="A11278" s="6">
        <v>11064</v>
      </c>
      <c r="B11278" s="10" t="s">
        <v>26313</v>
      </c>
      <c r="C11278" s="10" t="s">
        <v>8187</v>
      </c>
      <c r="D11278" s="10" t="s">
        <v>39256</v>
      </c>
      <c r="E11278" s="6" t="s">
        <v>15882</v>
      </c>
      <c r="F11278" s="6"/>
      <c r="G11278" s="6" t="str">
        <f t="shared" si="352"/>
        <v>002</v>
      </c>
      <c r="H11278" s="6" t="str">
        <f t="shared" si="353"/>
        <v>046</v>
      </c>
      <c r="J11278" s="57"/>
      <c r="K11278" s="57"/>
      <c r="L11278" s="57"/>
    </row>
    <row r="11279" spans="1:12">
      <c r="A11279" s="6">
        <v>11065</v>
      </c>
      <c r="B11279" s="10" t="s">
        <v>26314</v>
      </c>
      <c r="C11279" s="10" t="s">
        <v>8188</v>
      </c>
      <c r="D11279" s="10" t="s">
        <v>59414</v>
      </c>
      <c r="E11279" s="6" t="s">
        <v>15882</v>
      </c>
      <c r="F11279" s="6"/>
      <c r="G11279" s="6" t="str">
        <f t="shared" si="352"/>
        <v>002</v>
      </c>
      <c r="H11279" s="6" t="str">
        <f t="shared" si="353"/>
        <v>046</v>
      </c>
      <c r="J11279" s="57"/>
      <c r="K11279" s="57"/>
      <c r="L11279" s="57"/>
    </row>
    <row r="11280" spans="1:12">
      <c r="A11280" s="6">
        <v>11066</v>
      </c>
      <c r="B11280" s="10" t="s">
        <v>26315</v>
      </c>
      <c r="C11280" s="10" t="s">
        <v>8189</v>
      </c>
      <c r="D11280" s="10" t="s">
        <v>35119</v>
      </c>
      <c r="E11280" s="6" t="s">
        <v>15882</v>
      </c>
      <c r="F11280" s="6"/>
      <c r="G11280" s="6" t="str">
        <f t="shared" si="352"/>
        <v>002</v>
      </c>
      <c r="H11280" s="6" t="str">
        <f t="shared" si="353"/>
        <v>046</v>
      </c>
      <c r="J11280" s="57"/>
      <c r="K11280" s="57"/>
      <c r="L11280" s="57"/>
    </row>
    <row r="11281" spans="1:12">
      <c r="A11281" s="6">
        <v>11067</v>
      </c>
      <c r="B11281" s="10" t="s">
        <v>26316</v>
      </c>
      <c r="C11281" s="10" t="s">
        <v>8190</v>
      </c>
      <c r="D11281" s="10" t="s">
        <v>39257</v>
      </c>
      <c r="E11281" s="6" t="s">
        <v>15882</v>
      </c>
      <c r="F11281" s="6"/>
      <c r="G11281" s="6" t="str">
        <f t="shared" si="352"/>
        <v>002</v>
      </c>
      <c r="H11281" s="6" t="str">
        <f t="shared" si="353"/>
        <v>046</v>
      </c>
      <c r="J11281" s="57"/>
      <c r="K11281" s="57"/>
      <c r="L11281" s="57"/>
    </row>
    <row r="11282" spans="1:12">
      <c r="A11282" s="6">
        <v>11068</v>
      </c>
      <c r="B11282" s="10" t="s">
        <v>26317</v>
      </c>
      <c r="C11282" s="10" t="s">
        <v>8191</v>
      </c>
      <c r="D11282" s="10" t="s">
        <v>39258</v>
      </c>
      <c r="E11282" s="6" t="s">
        <v>15882</v>
      </c>
      <c r="F11282" s="6"/>
      <c r="G11282" s="6" t="str">
        <f t="shared" si="352"/>
        <v>002</v>
      </c>
      <c r="H11282" s="6" t="str">
        <f t="shared" si="353"/>
        <v>046</v>
      </c>
      <c r="J11282" s="57"/>
      <c r="K11282" s="57"/>
      <c r="L11282" s="57"/>
    </row>
    <row r="11283" spans="1:12">
      <c r="A11283" s="6">
        <v>11069</v>
      </c>
      <c r="B11283" s="10" t="s">
        <v>26318</v>
      </c>
      <c r="C11283" s="10" t="s">
        <v>8192</v>
      </c>
      <c r="D11283" s="10" t="s">
        <v>39259</v>
      </c>
      <c r="E11283" s="6" t="s">
        <v>15882</v>
      </c>
      <c r="F11283" s="6"/>
      <c r="G11283" s="6" t="str">
        <f t="shared" si="352"/>
        <v>002</v>
      </c>
      <c r="H11283" s="6" t="str">
        <f t="shared" si="353"/>
        <v>046</v>
      </c>
      <c r="J11283" s="57"/>
      <c r="K11283" s="57"/>
      <c r="L11283" s="57"/>
    </row>
    <row r="11284" spans="1:12">
      <c r="A11284" s="6">
        <v>11070</v>
      </c>
      <c r="B11284" s="10" t="s">
        <v>26319</v>
      </c>
      <c r="C11284" s="10" t="s">
        <v>8193</v>
      </c>
      <c r="D11284" s="10" t="s">
        <v>39260</v>
      </c>
      <c r="E11284" s="6" t="s">
        <v>15882</v>
      </c>
      <c r="F11284" s="6"/>
      <c r="G11284" s="6" t="str">
        <f t="shared" si="352"/>
        <v>002</v>
      </c>
      <c r="H11284" s="6" t="str">
        <f t="shared" si="353"/>
        <v>046</v>
      </c>
      <c r="J11284" s="57"/>
      <c r="K11284" s="57"/>
      <c r="L11284" s="57"/>
    </row>
    <row r="11285" spans="1:12">
      <c r="A11285" s="6">
        <v>11071</v>
      </c>
      <c r="B11285" s="10" t="s">
        <v>26320</v>
      </c>
      <c r="C11285" s="10" t="s">
        <v>8194</v>
      </c>
      <c r="D11285" s="10" t="s">
        <v>59415</v>
      </c>
      <c r="E11285" s="6" t="s">
        <v>15882</v>
      </c>
      <c r="F11285" s="6"/>
      <c r="G11285" s="6" t="str">
        <f t="shared" si="352"/>
        <v>002</v>
      </c>
      <c r="H11285" s="6" t="str">
        <f t="shared" si="353"/>
        <v>046</v>
      </c>
      <c r="J11285" s="57"/>
      <c r="K11285" s="57"/>
      <c r="L11285" s="57"/>
    </row>
    <row r="11286" spans="1:12">
      <c r="A11286" s="6">
        <v>11072</v>
      </c>
      <c r="B11286" s="10" t="s">
        <v>26321</v>
      </c>
      <c r="C11286" s="10" t="s">
        <v>8195</v>
      </c>
      <c r="D11286" s="10" t="s">
        <v>59416</v>
      </c>
      <c r="E11286" s="6" t="s">
        <v>15882</v>
      </c>
      <c r="F11286" s="6"/>
      <c r="G11286" s="6" t="str">
        <f t="shared" si="352"/>
        <v>002</v>
      </c>
      <c r="H11286" s="6" t="str">
        <f t="shared" si="353"/>
        <v>046</v>
      </c>
      <c r="J11286" s="57"/>
      <c r="K11286" s="57"/>
      <c r="L11286" s="57"/>
    </row>
    <row r="11287" spans="1:12">
      <c r="A11287" s="6">
        <v>11073</v>
      </c>
      <c r="B11287" s="10" t="s">
        <v>26322</v>
      </c>
      <c r="C11287" s="10" t="s">
        <v>8196</v>
      </c>
      <c r="D11287" s="10" t="s">
        <v>39251</v>
      </c>
      <c r="E11287" s="6" t="s">
        <v>15882</v>
      </c>
      <c r="F11287" s="6"/>
      <c r="G11287" s="6" t="str">
        <f t="shared" si="352"/>
        <v>002</v>
      </c>
      <c r="H11287" s="6" t="str">
        <f t="shared" si="353"/>
        <v>046</v>
      </c>
      <c r="J11287" s="57"/>
      <c r="K11287" s="57"/>
      <c r="L11287" s="57"/>
    </row>
    <row r="11288" spans="1:12">
      <c r="A11288" s="6">
        <v>11074</v>
      </c>
      <c r="B11288" s="10" t="s">
        <v>26323</v>
      </c>
      <c r="C11288" s="10" t="s">
        <v>8197</v>
      </c>
      <c r="D11288" s="10" t="s">
        <v>39261</v>
      </c>
      <c r="E11288" s="6" t="s">
        <v>15882</v>
      </c>
      <c r="F11288" s="6"/>
      <c r="G11288" s="6" t="str">
        <f t="shared" si="352"/>
        <v>002</v>
      </c>
      <c r="H11288" s="6" t="str">
        <f t="shared" si="353"/>
        <v>046</v>
      </c>
      <c r="J11288" s="57"/>
      <c r="K11288" s="57"/>
      <c r="L11288" s="57"/>
    </row>
    <row r="11289" spans="1:12">
      <c r="A11289" s="6">
        <v>11075</v>
      </c>
      <c r="B11289" s="10" t="s">
        <v>26324</v>
      </c>
      <c r="C11289" s="10" t="s">
        <v>8198</v>
      </c>
      <c r="D11289" s="10" t="s">
        <v>35122</v>
      </c>
      <c r="E11289" s="6" t="s">
        <v>15882</v>
      </c>
      <c r="F11289" s="6"/>
      <c r="G11289" s="6" t="str">
        <f t="shared" si="352"/>
        <v>002</v>
      </c>
      <c r="H11289" s="6" t="str">
        <f t="shared" si="353"/>
        <v>046</v>
      </c>
      <c r="J11289" s="57"/>
      <c r="K11289" s="57"/>
      <c r="L11289" s="57"/>
    </row>
    <row r="11290" spans="1:12">
      <c r="A11290" s="6">
        <v>11076</v>
      </c>
      <c r="B11290" s="10" t="s">
        <v>26325</v>
      </c>
      <c r="C11290" s="10" t="s">
        <v>8199</v>
      </c>
      <c r="D11290" s="10" t="s">
        <v>59417</v>
      </c>
      <c r="E11290" s="6" t="s">
        <v>15882</v>
      </c>
      <c r="F11290" s="6"/>
      <c r="G11290" s="6" t="str">
        <f t="shared" si="352"/>
        <v>002</v>
      </c>
      <c r="H11290" s="6" t="str">
        <f t="shared" si="353"/>
        <v>046</v>
      </c>
      <c r="J11290" s="57"/>
      <c r="K11290" s="57"/>
      <c r="L11290" s="57"/>
    </row>
    <row r="11291" spans="1:12">
      <c r="A11291" s="6">
        <v>11077</v>
      </c>
      <c r="B11291" s="10" t="s">
        <v>26326</v>
      </c>
      <c r="C11291" s="10" t="s">
        <v>8200</v>
      </c>
      <c r="D11291" s="10" t="s">
        <v>59418</v>
      </c>
      <c r="E11291" s="6" t="s">
        <v>15882</v>
      </c>
      <c r="F11291" s="6"/>
      <c r="G11291" s="6" t="str">
        <f t="shared" si="352"/>
        <v>002</v>
      </c>
      <c r="H11291" s="6" t="str">
        <f t="shared" si="353"/>
        <v>046</v>
      </c>
      <c r="J11291" s="57"/>
      <c r="K11291" s="57"/>
      <c r="L11291" s="57"/>
    </row>
    <row r="11292" spans="1:12">
      <c r="A11292" s="6">
        <v>11078</v>
      </c>
      <c r="B11292" s="10" t="s">
        <v>26327</v>
      </c>
      <c r="C11292" s="10" t="s">
        <v>8201</v>
      </c>
      <c r="D11292" s="10" t="s">
        <v>59419</v>
      </c>
      <c r="E11292" s="6" t="s">
        <v>15882</v>
      </c>
      <c r="F11292" s="6"/>
      <c r="G11292" s="6" t="str">
        <f t="shared" si="352"/>
        <v>002</v>
      </c>
      <c r="H11292" s="6" t="str">
        <f t="shared" si="353"/>
        <v>046</v>
      </c>
      <c r="J11292" s="57"/>
      <c r="K11292" s="57"/>
      <c r="L11292" s="57"/>
    </row>
    <row r="11293" spans="1:12">
      <c r="A11293" s="6">
        <v>11079</v>
      </c>
      <c r="B11293" s="10" t="s">
        <v>26328</v>
      </c>
      <c r="C11293" s="10" t="s">
        <v>8202</v>
      </c>
      <c r="D11293" s="10" t="s">
        <v>39262</v>
      </c>
      <c r="E11293" s="6" t="s">
        <v>15882</v>
      </c>
      <c r="F11293" s="6"/>
      <c r="G11293" s="6" t="str">
        <f t="shared" si="352"/>
        <v>002</v>
      </c>
      <c r="H11293" s="6" t="str">
        <f t="shared" si="353"/>
        <v>046</v>
      </c>
      <c r="J11293" s="57"/>
      <c r="K11293" s="57"/>
      <c r="L11293" s="57"/>
    </row>
    <row r="11294" spans="1:12">
      <c r="A11294" s="6">
        <v>11080</v>
      </c>
      <c r="B11294" s="10" t="s">
        <v>26329</v>
      </c>
      <c r="C11294" s="10" t="s">
        <v>8203</v>
      </c>
      <c r="D11294" s="10" t="s">
        <v>39263</v>
      </c>
      <c r="E11294" s="6" t="s">
        <v>15882</v>
      </c>
      <c r="F11294" s="6"/>
      <c r="G11294" s="6" t="str">
        <f t="shared" si="352"/>
        <v>002</v>
      </c>
      <c r="H11294" s="6" t="str">
        <f t="shared" si="353"/>
        <v>046</v>
      </c>
      <c r="J11294" s="57"/>
      <c r="K11294" s="57"/>
      <c r="L11294" s="57"/>
    </row>
    <row r="11295" spans="1:12">
      <c r="A11295" s="6">
        <v>11081</v>
      </c>
      <c r="B11295" s="10" t="s">
        <v>26330</v>
      </c>
      <c r="C11295" s="10" t="s">
        <v>8204</v>
      </c>
      <c r="D11295" s="10" t="s">
        <v>35123</v>
      </c>
      <c r="E11295" s="6" t="s">
        <v>15882</v>
      </c>
      <c r="F11295" s="6"/>
      <c r="G11295" s="6" t="str">
        <f t="shared" si="352"/>
        <v>002</v>
      </c>
      <c r="H11295" s="6" t="str">
        <f t="shared" si="353"/>
        <v>046</v>
      </c>
      <c r="J11295" s="57"/>
      <c r="K11295" s="57"/>
      <c r="L11295" s="57"/>
    </row>
    <row r="11296" spans="1:12">
      <c r="A11296" s="6">
        <v>11082</v>
      </c>
      <c r="B11296" s="10" t="s">
        <v>26331</v>
      </c>
      <c r="C11296" s="10" t="s">
        <v>8205</v>
      </c>
      <c r="D11296" s="10" t="s">
        <v>59420</v>
      </c>
      <c r="E11296" s="6" t="s">
        <v>15882</v>
      </c>
      <c r="F11296" s="6"/>
      <c r="G11296" s="6" t="str">
        <f t="shared" ref="G11296:G11359" si="354">+LEFT(C11296,3)</f>
        <v>002</v>
      </c>
      <c r="H11296" s="6" t="str">
        <f t="shared" ref="H11296:H11359" si="355">+MID(C11296,5,3)</f>
        <v>046</v>
      </c>
      <c r="J11296" s="57"/>
      <c r="K11296" s="57"/>
      <c r="L11296" s="57"/>
    </row>
    <row r="11297" spans="1:12">
      <c r="A11297" s="6">
        <v>11083</v>
      </c>
      <c r="B11297" s="10" t="s">
        <v>26332</v>
      </c>
      <c r="C11297" s="10" t="s">
        <v>8206</v>
      </c>
      <c r="D11297" s="10" t="s">
        <v>59421</v>
      </c>
      <c r="E11297" s="6" t="s">
        <v>15882</v>
      </c>
      <c r="F11297" s="6"/>
      <c r="G11297" s="6" t="str">
        <f t="shared" si="354"/>
        <v>002</v>
      </c>
      <c r="H11297" s="6" t="str">
        <f t="shared" si="355"/>
        <v>046</v>
      </c>
      <c r="J11297" s="57"/>
      <c r="K11297" s="57"/>
      <c r="L11297" s="57"/>
    </row>
    <row r="11298" spans="1:12">
      <c r="A11298" s="6">
        <v>11084</v>
      </c>
      <c r="B11298" s="10" t="s">
        <v>26333</v>
      </c>
      <c r="C11298" s="10" t="s">
        <v>8207</v>
      </c>
      <c r="D11298" s="10" t="s">
        <v>35124</v>
      </c>
      <c r="E11298" s="6" t="s">
        <v>15882</v>
      </c>
      <c r="F11298" s="6"/>
      <c r="G11298" s="6" t="str">
        <f t="shared" si="354"/>
        <v>002</v>
      </c>
      <c r="H11298" s="6" t="str">
        <f t="shared" si="355"/>
        <v>046</v>
      </c>
      <c r="J11298" s="57"/>
      <c r="K11298" s="57"/>
      <c r="L11298" s="57"/>
    </row>
    <row r="11299" spans="1:12">
      <c r="A11299" s="6">
        <v>11085</v>
      </c>
      <c r="B11299" s="10" t="s">
        <v>26334</v>
      </c>
      <c r="C11299" s="10" t="s">
        <v>8208</v>
      </c>
      <c r="D11299" s="10" t="s">
        <v>44131</v>
      </c>
      <c r="E11299" s="6" t="s">
        <v>15882</v>
      </c>
      <c r="F11299" s="6"/>
      <c r="G11299" s="6" t="str">
        <f t="shared" si="354"/>
        <v>002</v>
      </c>
      <c r="H11299" s="6" t="str">
        <f t="shared" si="355"/>
        <v>046</v>
      </c>
      <c r="J11299" s="57"/>
      <c r="K11299" s="57"/>
      <c r="L11299" s="57"/>
    </row>
    <row r="11300" spans="1:12">
      <c r="A11300" s="6">
        <v>11086</v>
      </c>
      <c r="B11300" s="10" t="s">
        <v>26335</v>
      </c>
      <c r="C11300" s="10" t="s">
        <v>17180</v>
      </c>
      <c r="D11300" s="10" t="s">
        <v>39264</v>
      </c>
      <c r="E11300" s="6" t="s">
        <v>15882</v>
      </c>
      <c r="F11300" s="6"/>
      <c r="G11300" s="6" t="str">
        <f t="shared" si="354"/>
        <v>002</v>
      </c>
      <c r="H11300" s="6" t="str">
        <f t="shared" si="355"/>
        <v>046</v>
      </c>
      <c r="J11300" s="57"/>
      <c r="K11300" s="57"/>
      <c r="L11300" s="57"/>
    </row>
    <row r="11301" spans="1:12">
      <c r="A11301" s="6">
        <v>11087</v>
      </c>
      <c r="B11301" s="10" t="s">
        <v>26336</v>
      </c>
      <c r="C11301" s="10" t="s">
        <v>18290</v>
      </c>
      <c r="D11301" s="10" t="s">
        <v>39261</v>
      </c>
      <c r="E11301" s="6" t="s">
        <v>15882</v>
      </c>
      <c r="F11301" s="6"/>
      <c r="G11301" s="6" t="str">
        <f t="shared" si="354"/>
        <v>002</v>
      </c>
      <c r="H11301" s="6" t="str">
        <f t="shared" si="355"/>
        <v>046</v>
      </c>
      <c r="J11301" s="57"/>
      <c r="K11301" s="57"/>
      <c r="L11301" s="57"/>
    </row>
    <row r="11302" spans="1:12">
      <c r="A11302" s="6">
        <v>11088</v>
      </c>
      <c r="B11302" s="10" t="s">
        <v>26337</v>
      </c>
      <c r="C11302" s="10" t="s">
        <v>17783</v>
      </c>
      <c r="D11302" s="10" t="s">
        <v>59422</v>
      </c>
      <c r="E11302" s="6" t="s">
        <v>15882</v>
      </c>
      <c r="F11302" s="6"/>
      <c r="G11302" s="6" t="str">
        <f t="shared" si="354"/>
        <v>002</v>
      </c>
      <c r="H11302" s="6" t="str">
        <f t="shared" si="355"/>
        <v>046</v>
      </c>
      <c r="J11302" s="57"/>
      <c r="K11302" s="57"/>
      <c r="L11302" s="57"/>
    </row>
    <row r="11303" spans="1:12">
      <c r="A11303" s="6">
        <v>11089</v>
      </c>
      <c r="B11303" s="10" t="s">
        <v>26338</v>
      </c>
      <c r="C11303" s="10" t="s">
        <v>17792</v>
      </c>
      <c r="D11303" s="10" t="s">
        <v>39265</v>
      </c>
      <c r="E11303" s="6" t="s">
        <v>15882</v>
      </c>
      <c r="F11303" s="6"/>
      <c r="G11303" s="6" t="str">
        <f t="shared" si="354"/>
        <v>002</v>
      </c>
      <c r="H11303" s="6" t="str">
        <f t="shared" si="355"/>
        <v>046</v>
      </c>
      <c r="J11303" s="57"/>
      <c r="K11303" s="57"/>
      <c r="L11303" s="57"/>
    </row>
    <row r="11304" spans="1:12">
      <c r="A11304" s="6">
        <v>11090</v>
      </c>
      <c r="B11304" s="10" t="s">
        <v>43772</v>
      </c>
      <c r="C11304" s="10" t="s">
        <v>43778</v>
      </c>
      <c r="D11304" s="10" t="s">
        <v>43777</v>
      </c>
      <c r="E11304" s="6" t="s">
        <v>15882</v>
      </c>
      <c r="F11304" s="6"/>
      <c r="G11304" s="6" t="str">
        <f t="shared" si="354"/>
        <v>002</v>
      </c>
      <c r="H11304" s="6" t="str">
        <f t="shared" si="355"/>
        <v>046</v>
      </c>
      <c r="J11304" s="57"/>
      <c r="K11304" s="57"/>
      <c r="L11304" s="57"/>
    </row>
    <row r="11305" spans="1:12">
      <c r="A11305" s="6">
        <v>11091</v>
      </c>
      <c r="B11305" s="10" t="s">
        <v>44128</v>
      </c>
      <c r="C11305" s="10" t="s">
        <v>44132</v>
      </c>
      <c r="D11305" s="10" t="s">
        <v>59423</v>
      </c>
      <c r="E11305" s="6" t="s">
        <v>15882</v>
      </c>
      <c r="F11305" s="6"/>
      <c r="G11305" s="6" t="str">
        <f t="shared" si="354"/>
        <v>002</v>
      </c>
      <c r="H11305" s="6" t="str">
        <f t="shared" si="355"/>
        <v>046</v>
      </c>
      <c r="J11305" s="57"/>
      <c r="K11305" s="57"/>
      <c r="L11305" s="57"/>
    </row>
    <row r="11306" spans="1:12">
      <c r="A11306" s="6">
        <v>11092</v>
      </c>
      <c r="B11306" s="10" t="s">
        <v>45368</v>
      </c>
      <c r="C11306" s="10" t="s">
        <v>45367</v>
      </c>
      <c r="D11306" s="10" t="s">
        <v>59424</v>
      </c>
      <c r="E11306" s="6" t="s">
        <v>15882</v>
      </c>
      <c r="F11306" s="6"/>
      <c r="G11306" s="6" t="str">
        <f t="shared" si="354"/>
        <v>002</v>
      </c>
      <c r="H11306" s="6" t="str">
        <f t="shared" si="355"/>
        <v>046</v>
      </c>
      <c r="J11306" s="57"/>
      <c r="K11306" s="57"/>
      <c r="L11306" s="57"/>
    </row>
    <row r="11307" spans="1:12">
      <c r="A11307" s="6">
        <v>11093</v>
      </c>
      <c r="B11307" s="10" t="s">
        <v>45920</v>
      </c>
      <c r="C11307" s="10" t="s">
        <v>45921</v>
      </c>
      <c r="D11307" s="10" t="s">
        <v>45922</v>
      </c>
      <c r="E11307" s="6" t="s">
        <v>15882</v>
      </c>
      <c r="F11307" s="6"/>
      <c r="G11307" s="6" t="str">
        <f t="shared" si="354"/>
        <v>002</v>
      </c>
      <c r="H11307" s="6" t="str">
        <f t="shared" si="355"/>
        <v>046</v>
      </c>
      <c r="J11307" s="57"/>
      <c r="K11307" s="57"/>
      <c r="L11307" s="57"/>
    </row>
    <row r="11308" spans="1:12">
      <c r="A11308" s="6">
        <v>11094</v>
      </c>
      <c r="B11308" s="10" t="s">
        <v>46539</v>
      </c>
      <c r="C11308" s="10" t="s">
        <v>46538</v>
      </c>
      <c r="D11308" s="10" t="s">
        <v>46540</v>
      </c>
      <c r="E11308" s="6" t="s">
        <v>15882</v>
      </c>
      <c r="F11308" s="6"/>
      <c r="G11308" s="6" t="str">
        <f t="shared" si="354"/>
        <v>002</v>
      </c>
      <c r="H11308" s="6" t="str">
        <f t="shared" si="355"/>
        <v>046</v>
      </c>
      <c r="J11308" s="57"/>
      <c r="K11308" s="57"/>
      <c r="L11308" s="57"/>
    </row>
    <row r="11309" spans="1:12">
      <c r="A11309" s="6">
        <v>11095</v>
      </c>
      <c r="B11309" s="10" t="s">
        <v>47088</v>
      </c>
      <c r="C11309" s="10" t="s">
        <v>47089</v>
      </c>
      <c r="D11309" s="10" t="s">
        <v>59425</v>
      </c>
      <c r="E11309" s="6" t="s">
        <v>15882</v>
      </c>
      <c r="F11309" s="6"/>
      <c r="G11309" s="6" t="str">
        <f t="shared" si="354"/>
        <v>002</v>
      </c>
      <c r="H11309" s="6" t="str">
        <f t="shared" si="355"/>
        <v>046</v>
      </c>
      <c r="J11309" s="57"/>
      <c r="K11309" s="57"/>
      <c r="L11309" s="57"/>
    </row>
    <row r="11310" spans="1:12">
      <c r="A11310" s="6">
        <v>11096</v>
      </c>
      <c r="B11310" s="10" t="s">
        <v>49582</v>
      </c>
      <c r="C11310" s="10" t="s">
        <v>49593</v>
      </c>
      <c r="D11310" s="10" t="s">
        <v>49592</v>
      </c>
      <c r="E11310" s="6" t="s">
        <v>15882</v>
      </c>
      <c r="F11310" s="6"/>
      <c r="G11310" s="6" t="str">
        <f t="shared" si="354"/>
        <v>002</v>
      </c>
      <c r="H11310" s="6" t="str">
        <f t="shared" si="355"/>
        <v>046</v>
      </c>
      <c r="J11310" s="57"/>
      <c r="K11310" s="57"/>
      <c r="L11310" s="57"/>
    </row>
    <row r="11311" spans="1:12">
      <c r="A11311" s="6">
        <v>11097</v>
      </c>
      <c r="B11311" s="10" t="s">
        <v>48836</v>
      </c>
      <c r="C11311" s="10" t="s">
        <v>48840</v>
      </c>
      <c r="D11311" s="10" t="s">
        <v>48839</v>
      </c>
      <c r="E11311" s="6" t="s">
        <v>15882</v>
      </c>
      <c r="F11311" s="6"/>
      <c r="G11311" s="6" t="str">
        <f t="shared" si="354"/>
        <v>002</v>
      </c>
      <c r="H11311" s="6" t="str">
        <f t="shared" si="355"/>
        <v>046</v>
      </c>
      <c r="J11311" s="57"/>
      <c r="K11311" s="57"/>
      <c r="L11311" s="57"/>
    </row>
    <row r="11312" spans="1:12">
      <c r="A11312" s="6">
        <v>11098</v>
      </c>
      <c r="B11312" s="10" t="s">
        <v>49955</v>
      </c>
      <c r="C11312" s="10" t="s">
        <v>49967</v>
      </c>
      <c r="D11312" s="10" t="s">
        <v>39263</v>
      </c>
      <c r="E11312" s="6" t="s">
        <v>15882</v>
      </c>
      <c r="F11312" s="6"/>
      <c r="G11312" s="6" t="str">
        <f t="shared" si="354"/>
        <v>002</v>
      </c>
      <c r="H11312" s="6" t="str">
        <f t="shared" si="355"/>
        <v>046</v>
      </c>
      <c r="J11312" s="57"/>
      <c r="K11312" s="57"/>
      <c r="L11312" s="57"/>
    </row>
    <row r="11313" spans="1:12">
      <c r="A11313" s="6">
        <v>11099</v>
      </c>
      <c r="B11313" s="10" t="s">
        <v>50001</v>
      </c>
      <c r="C11313" s="10" t="s">
        <v>50021</v>
      </c>
      <c r="D11313" s="10" t="s">
        <v>50020</v>
      </c>
      <c r="E11313" s="6" t="s">
        <v>15882</v>
      </c>
      <c r="F11313" s="6"/>
      <c r="G11313" s="6" t="str">
        <f t="shared" si="354"/>
        <v>002</v>
      </c>
      <c r="H11313" s="6" t="str">
        <f t="shared" si="355"/>
        <v>046</v>
      </c>
      <c r="J11313" s="57"/>
      <c r="K11313" s="57"/>
      <c r="L11313" s="57"/>
    </row>
    <row r="11314" spans="1:12">
      <c r="A11314" s="6">
        <v>11100</v>
      </c>
      <c r="B11314" s="10" t="s">
        <v>51835</v>
      </c>
      <c r="C11314" s="10" t="s">
        <v>51837</v>
      </c>
      <c r="D11314" s="10" t="s">
        <v>51838</v>
      </c>
      <c r="E11314" s="6" t="s">
        <v>15882</v>
      </c>
      <c r="F11314" s="6"/>
      <c r="G11314" s="6" t="str">
        <f t="shared" si="354"/>
        <v>002</v>
      </c>
      <c r="H11314" s="6" t="str">
        <f t="shared" si="355"/>
        <v>046</v>
      </c>
      <c r="J11314" s="57"/>
      <c r="K11314" s="57"/>
      <c r="L11314" s="57"/>
    </row>
    <row r="11315" spans="1:12">
      <c r="A11315" s="6">
        <v>11101</v>
      </c>
      <c r="B11315" s="10" t="s">
        <v>52238</v>
      </c>
      <c r="C11315" s="10" t="s">
        <v>52284</v>
      </c>
      <c r="D11315" s="10" t="s">
        <v>52285</v>
      </c>
      <c r="E11315" s="6" t="s">
        <v>15882</v>
      </c>
      <c r="F11315" s="6"/>
      <c r="G11315" s="6" t="str">
        <f t="shared" si="354"/>
        <v>002</v>
      </c>
      <c r="H11315" s="6" t="str">
        <f t="shared" si="355"/>
        <v>046</v>
      </c>
      <c r="J11315" s="57"/>
      <c r="K11315" s="57"/>
      <c r="L11315" s="57"/>
    </row>
    <row r="11316" spans="1:12">
      <c r="A11316" s="6">
        <v>11102</v>
      </c>
      <c r="B11316" s="10" t="s">
        <v>53213</v>
      </c>
      <c r="C11316" s="10" t="s">
        <v>53218</v>
      </c>
      <c r="D11316" s="10" t="s">
        <v>53214</v>
      </c>
      <c r="E11316" s="6" t="s">
        <v>15882</v>
      </c>
      <c r="F11316" s="6"/>
      <c r="G11316" s="6" t="str">
        <f t="shared" si="354"/>
        <v>002</v>
      </c>
      <c r="H11316" s="6" t="str">
        <f t="shared" si="355"/>
        <v>046</v>
      </c>
      <c r="J11316" s="57"/>
      <c r="K11316" s="57"/>
      <c r="L11316" s="57"/>
    </row>
    <row r="11317" spans="1:12">
      <c r="A11317" s="6">
        <v>22322</v>
      </c>
      <c r="B11317" s="10" t="s">
        <v>64762</v>
      </c>
      <c r="C11317" s="10" t="s">
        <v>64766</v>
      </c>
      <c r="D11317" s="10" t="s">
        <v>64763</v>
      </c>
      <c r="E11317" s="6" t="s">
        <v>15882</v>
      </c>
      <c r="F11317" s="50">
        <v>45918</v>
      </c>
      <c r="G11317" s="6" t="str">
        <f t="shared" si="354"/>
        <v>002</v>
      </c>
      <c r="H11317" s="6" t="str">
        <f t="shared" si="355"/>
        <v>046</v>
      </c>
    </row>
    <row r="11318" spans="1:12">
      <c r="A11318" s="6">
        <v>11103</v>
      </c>
      <c r="B11318" s="10" t="s">
        <v>26339</v>
      </c>
      <c r="C11318" s="10" t="s">
        <v>8209</v>
      </c>
      <c r="D11318" s="10" t="s">
        <v>39266</v>
      </c>
      <c r="E11318" s="6" t="s">
        <v>15883</v>
      </c>
      <c r="F11318" s="6"/>
      <c r="G11318" s="6" t="str">
        <f t="shared" si="354"/>
        <v>002</v>
      </c>
      <c r="H11318" s="6" t="str">
        <f t="shared" si="355"/>
        <v>047</v>
      </c>
      <c r="J11318" s="57"/>
      <c r="K11318" s="57"/>
      <c r="L11318" s="57"/>
    </row>
    <row r="11319" spans="1:12">
      <c r="A11319" s="6">
        <v>11104</v>
      </c>
      <c r="B11319" s="10" t="s">
        <v>42732</v>
      </c>
      <c r="C11319" s="10" t="s">
        <v>8210</v>
      </c>
      <c r="D11319" s="10" t="s">
        <v>59426</v>
      </c>
      <c r="E11319" s="6" t="s">
        <v>15883</v>
      </c>
      <c r="F11319" s="6"/>
      <c r="G11319" s="6" t="str">
        <f t="shared" si="354"/>
        <v>002</v>
      </c>
      <c r="H11319" s="6" t="str">
        <f t="shared" si="355"/>
        <v>047</v>
      </c>
      <c r="J11319" s="57"/>
      <c r="K11319" s="57"/>
      <c r="L11319" s="57"/>
    </row>
    <row r="11320" spans="1:12">
      <c r="A11320" s="6">
        <v>11105</v>
      </c>
      <c r="B11320" s="10" t="s">
        <v>42733</v>
      </c>
      <c r="C11320" s="10" t="s">
        <v>8211</v>
      </c>
      <c r="D11320" s="10" t="s">
        <v>59427</v>
      </c>
      <c r="E11320" s="6" t="s">
        <v>15883</v>
      </c>
      <c r="F11320" s="6"/>
      <c r="G11320" s="6" t="str">
        <f t="shared" si="354"/>
        <v>002</v>
      </c>
      <c r="H11320" s="6" t="str">
        <f t="shared" si="355"/>
        <v>047</v>
      </c>
      <c r="J11320" s="57"/>
      <c r="K11320" s="57"/>
      <c r="L11320" s="57"/>
    </row>
    <row r="11321" spans="1:12">
      <c r="A11321" s="6">
        <v>11106</v>
      </c>
      <c r="B11321" s="10" t="s">
        <v>42734</v>
      </c>
      <c r="C11321" s="10" t="s">
        <v>8212</v>
      </c>
      <c r="D11321" s="10" t="s">
        <v>35125</v>
      </c>
      <c r="E11321" s="6" t="s">
        <v>15883</v>
      </c>
      <c r="F11321" s="6"/>
      <c r="G11321" s="6" t="str">
        <f t="shared" si="354"/>
        <v>002</v>
      </c>
      <c r="H11321" s="6" t="str">
        <f t="shared" si="355"/>
        <v>047</v>
      </c>
      <c r="J11321" s="57"/>
      <c r="K11321" s="57"/>
      <c r="L11321" s="57"/>
    </row>
    <row r="11322" spans="1:12">
      <c r="A11322" s="6">
        <v>11107</v>
      </c>
      <c r="B11322" s="10" t="s">
        <v>42735</v>
      </c>
      <c r="C11322" s="10" t="s">
        <v>8213</v>
      </c>
      <c r="D11322" s="10" t="s">
        <v>59428</v>
      </c>
      <c r="E11322" s="6" t="s">
        <v>15883</v>
      </c>
      <c r="F11322" s="6"/>
      <c r="G11322" s="6" t="str">
        <f t="shared" si="354"/>
        <v>002</v>
      </c>
      <c r="H11322" s="6" t="str">
        <f t="shared" si="355"/>
        <v>047</v>
      </c>
      <c r="J11322" s="57"/>
      <c r="K11322" s="57"/>
      <c r="L11322" s="57"/>
    </row>
    <row r="11323" spans="1:12">
      <c r="A11323" s="6">
        <v>11108</v>
      </c>
      <c r="B11323" s="10" t="s">
        <v>42736</v>
      </c>
      <c r="C11323" s="10" t="s">
        <v>8214</v>
      </c>
      <c r="D11323" s="10" t="s">
        <v>35126</v>
      </c>
      <c r="E11323" s="6" t="s">
        <v>15883</v>
      </c>
      <c r="F11323" s="6"/>
      <c r="G11323" s="6" t="str">
        <f t="shared" si="354"/>
        <v>002</v>
      </c>
      <c r="H11323" s="6" t="str">
        <f t="shared" si="355"/>
        <v>047</v>
      </c>
      <c r="J11323" s="57"/>
      <c r="K11323" s="57"/>
      <c r="L11323" s="57"/>
    </row>
    <row r="11324" spans="1:12">
      <c r="A11324" s="6">
        <v>11109</v>
      </c>
      <c r="B11324" s="10" t="s">
        <v>42737</v>
      </c>
      <c r="C11324" s="10" t="s">
        <v>8215</v>
      </c>
      <c r="D11324" s="10" t="s">
        <v>35127</v>
      </c>
      <c r="E11324" s="6" t="s">
        <v>15883</v>
      </c>
      <c r="F11324" s="6"/>
      <c r="G11324" s="6" t="str">
        <f t="shared" si="354"/>
        <v>002</v>
      </c>
      <c r="H11324" s="6" t="str">
        <f t="shared" si="355"/>
        <v>047</v>
      </c>
      <c r="J11324" s="57"/>
      <c r="K11324" s="57"/>
      <c r="L11324" s="57"/>
    </row>
    <row r="11325" spans="1:12">
      <c r="A11325" s="6">
        <v>11110</v>
      </c>
      <c r="B11325" s="10" t="s">
        <v>42738</v>
      </c>
      <c r="C11325" s="10" t="s">
        <v>8216</v>
      </c>
      <c r="D11325" s="10" t="s">
        <v>59429</v>
      </c>
      <c r="E11325" s="6" t="s">
        <v>15883</v>
      </c>
      <c r="F11325" s="6"/>
      <c r="G11325" s="6" t="str">
        <f t="shared" si="354"/>
        <v>002</v>
      </c>
      <c r="H11325" s="6" t="str">
        <f t="shared" si="355"/>
        <v>047</v>
      </c>
      <c r="J11325" s="57"/>
      <c r="K11325" s="57"/>
      <c r="L11325" s="57"/>
    </row>
    <row r="11326" spans="1:12">
      <c r="A11326" s="6">
        <v>11111</v>
      </c>
      <c r="B11326" s="10" t="s">
        <v>42739</v>
      </c>
      <c r="C11326" s="10" t="s">
        <v>8217</v>
      </c>
      <c r="D11326" s="10" t="s">
        <v>39267</v>
      </c>
      <c r="E11326" s="6" t="s">
        <v>15883</v>
      </c>
      <c r="F11326" s="6"/>
      <c r="G11326" s="6" t="str">
        <f t="shared" si="354"/>
        <v>002</v>
      </c>
      <c r="H11326" s="6" t="str">
        <f t="shared" si="355"/>
        <v>047</v>
      </c>
      <c r="J11326" s="57"/>
      <c r="K11326" s="57"/>
      <c r="L11326" s="57"/>
    </row>
    <row r="11327" spans="1:12">
      <c r="A11327" s="6">
        <v>11112</v>
      </c>
      <c r="B11327" s="10" t="s">
        <v>42740</v>
      </c>
      <c r="C11327" s="10" t="s">
        <v>8218</v>
      </c>
      <c r="D11327" s="10" t="s">
        <v>35128</v>
      </c>
      <c r="E11327" s="6" t="s">
        <v>15883</v>
      </c>
      <c r="F11327" s="6"/>
      <c r="G11327" s="6" t="str">
        <f t="shared" si="354"/>
        <v>002</v>
      </c>
      <c r="H11327" s="6" t="str">
        <f t="shared" si="355"/>
        <v>047</v>
      </c>
      <c r="J11327" s="57"/>
      <c r="K11327" s="57"/>
      <c r="L11327" s="57"/>
    </row>
    <row r="11328" spans="1:12">
      <c r="A11328" s="6">
        <v>11113</v>
      </c>
      <c r="B11328" s="10" t="s">
        <v>26340</v>
      </c>
      <c r="C11328" s="10" t="s">
        <v>8219</v>
      </c>
      <c r="D11328" s="10" t="s">
        <v>59430</v>
      </c>
      <c r="E11328" s="6" t="s">
        <v>15883</v>
      </c>
      <c r="F11328" s="6"/>
      <c r="G11328" s="6" t="str">
        <f t="shared" si="354"/>
        <v>002</v>
      </c>
      <c r="H11328" s="6" t="str">
        <f t="shared" si="355"/>
        <v>047</v>
      </c>
      <c r="J11328" s="57"/>
      <c r="K11328" s="57"/>
      <c r="L11328" s="57"/>
    </row>
    <row r="11329" spans="1:12">
      <c r="A11329" s="6">
        <v>11114</v>
      </c>
      <c r="B11329" s="10" t="s">
        <v>42741</v>
      </c>
      <c r="C11329" s="10" t="s">
        <v>8220</v>
      </c>
      <c r="D11329" s="10" t="s">
        <v>59431</v>
      </c>
      <c r="E11329" s="6" t="s">
        <v>15883</v>
      </c>
      <c r="F11329" s="6"/>
      <c r="G11329" s="6" t="str">
        <f t="shared" si="354"/>
        <v>002</v>
      </c>
      <c r="H11329" s="6" t="str">
        <f t="shared" si="355"/>
        <v>047</v>
      </c>
      <c r="J11329" s="57"/>
      <c r="K11329" s="57"/>
      <c r="L11329" s="57"/>
    </row>
    <row r="11330" spans="1:12">
      <c r="A11330" s="6">
        <v>11115</v>
      </c>
      <c r="B11330" s="10" t="s">
        <v>42742</v>
      </c>
      <c r="C11330" s="10" t="s">
        <v>8221</v>
      </c>
      <c r="D11330" s="10" t="s">
        <v>39268</v>
      </c>
      <c r="E11330" s="6" t="s">
        <v>15883</v>
      </c>
      <c r="F11330" s="6"/>
      <c r="G11330" s="6" t="str">
        <f t="shared" si="354"/>
        <v>002</v>
      </c>
      <c r="H11330" s="6" t="str">
        <f t="shared" si="355"/>
        <v>047</v>
      </c>
      <c r="J11330" s="57"/>
      <c r="K11330" s="57"/>
      <c r="L11330" s="57"/>
    </row>
    <row r="11331" spans="1:12">
      <c r="A11331" s="6">
        <v>11116</v>
      </c>
      <c r="B11331" s="10" t="s">
        <v>26341</v>
      </c>
      <c r="C11331" s="10" t="s">
        <v>8222</v>
      </c>
      <c r="D11331" s="10" t="s">
        <v>39269</v>
      </c>
      <c r="E11331" s="6" t="s">
        <v>15883</v>
      </c>
      <c r="F11331" s="6"/>
      <c r="G11331" s="6" t="str">
        <f t="shared" si="354"/>
        <v>002</v>
      </c>
      <c r="H11331" s="6" t="str">
        <f t="shared" si="355"/>
        <v>047</v>
      </c>
      <c r="J11331" s="57"/>
      <c r="K11331" s="57"/>
      <c r="L11331" s="57"/>
    </row>
    <row r="11332" spans="1:12">
      <c r="A11332" s="6">
        <v>11117</v>
      </c>
      <c r="B11332" s="10" t="s">
        <v>42743</v>
      </c>
      <c r="C11332" s="10" t="s">
        <v>8223</v>
      </c>
      <c r="D11332" s="10" t="s">
        <v>59431</v>
      </c>
      <c r="E11332" s="6" t="s">
        <v>15883</v>
      </c>
      <c r="F11332" s="6"/>
      <c r="G11332" s="6" t="str">
        <f t="shared" si="354"/>
        <v>002</v>
      </c>
      <c r="H11332" s="6" t="str">
        <f t="shared" si="355"/>
        <v>047</v>
      </c>
      <c r="J11332" s="57"/>
      <c r="K11332" s="57"/>
      <c r="L11332" s="57"/>
    </row>
    <row r="11333" spans="1:12">
      <c r="A11333" s="6">
        <v>11118</v>
      </c>
      <c r="B11333" s="10" t="s">
        <v>26342</v>
      </c>
      <c r="C11333" s="10" t="s">
        <v>8224</v>
      </c>
      <c r="D11333" s="10" t="s">
        <v>59432</v>
      </c>
      <c r="E11333" s="6" t="s">
        <v>15883</v>
      </c>
      <c r="F11333" s="6"/>
      <c r="G11333" s="6" t="str">
        <f t="shared" si="354"/>
        <v>002</v>
      </c>
      <c r="H11333" s="6" t="str">
        <f t="shared" si="355"/>
        <v>047</v>
      </c>
      <c r="J11333" s="57"/>
      <c r="K11333" s="57"/>
      <c r="L11333" s="57"/>
    </row>
    <row r="11334" spans="1:12">
      <c r="A11334" s="6">
        <v>11119</v>
      </c>
      <c r="B11334" s="10" t="s">
        <v>26343</v>
      </c>
      <c r="C11334" s="10" t="s">
        <v>8225</v>
      </c>
      <c r="D11334" s="10" t="s">
        <v>59433</v>
      </c>
      <c r="E11334" s="6" t="s">
        <v>15883</v>
      </c>
      <c r="F11334" s="6"/>
      <c r="G11334" s="6" t="str">
        <f t="shared" si="354"/>
        <v>002</v>
      </c>
      <c r="H11334" s="6" t="str">
        <f t="shared" si="355"/>
        <v>047</v>
      </c>
      <c r="J11334" s="57"/>
      <c r="K11334" s="57"/>
      <c r="L11334" s="57"/>
    </row>
    <row r="11335" spans="1:12">
      <c r="A11335" s="6">
        <v>11120</v>
      </c>
      <c r="B11335" s="10" t="s">
        <v>26344</v>
      </c>
      <c r="C11335" s="10" t="s">
        <v>8226</v>
      </c>
      <c r="D11335" s="10" t="s">
        <v>39270</v>
      </c>
      <c r="E11335" s="6" t="s">
        <v>15883</v>
      </c>
      <c r="F11335" s="6"/>
      <c r="G11335" s="6" t="str">
        <f t="shared" si="354"/>
        <v>002</v>
      </c>
      <c r="H11335" s="6" t="str">
        <f t="shared" si="355"/>
        <v>047</v>
      </c>
      <c r="J11335" s="57"/>
      <c r="K11335" s="57"/>
      <c r="L11335" s="57"/>
    </row>
    <row r="11336" spans="1:12">
      <c r="A11336" s="6">
        <v>11121</v>
      </c>
      <c r="B11336" s="10" t="s">
        <v>26345</v>
      </c>
      <c r="C11336" s="10" t="s">
        <v>8227</v>
      </c>
      <c r="D11336" s="10" t="s">
        <v>59434</v>
      </c>
      <c r="E11336" s="6" t="s">
        <v>15883</v>
      </c>
      <c r="F11336" s="6"/>
      <c r="G11336" s="6" t="str">
        <f t="shared" si="354"/>
        <v>002</v>
      </c>
      <c r="H11336" s="6" t="str">
        <f t="shared" si="355"/>
        <v>047</v>
      </c>
      <c r="J11336" s="57"/>
      <c r="K11336" s="57"/>
      <c r="L11336" s="57"/>
    </row>
    <row r="11337" spans="1:12">
      <c r="A11337" s="6">
        <v>11122</v>
      </c>
      <c r="B11337" s="10" t="s">
        <v>26346</v>
      </c>
      <c r="C11337" s="10" t="s">
        <v>8228</v>
      </c>
      <c r="D11337" s="10" t="s">
        <v>39271</v>
      </c>
      <c r="E11337" s="6" t="s">
        <v>15883</v>
      </c>
      <c r="F11337" s="6"/>
      <c r="G11337" s="6" t="str">
        <f t="shared" si="354"/>
        <v>002</v>
      </c>
      <c r="H11337" s="6" t="str">
        <f t="shared" si="355"/>
        <v>047</v>
      </c>
      <c r="J11337" s="57"/>
      <c r="K11337" s="57"/>
      <c r="L11337" s="57"/>
    </row>
    <row r="11338" spans="1:12">
      <c r="A11338" s="6">
        <v>11123</v>
      </c>
      <c r="B11338" s="10" t="s">
        <v>26347</v>
      </c>
      <c r="C11338" s="10" t="s">
        <v>8229</v>
      </c>
      <c r="D11338" s="10" t="s">
        <v>59435</v>
      </c>
      <c r="E11338" s="6" t="s">
        <v>15883</v>
      </c>
      <c r="F11338" s="6"/>
      <c r="G11338" s="6" t="str">
        <f t="shared" si="354"/>
        <v>002</v>
      </c>
      <c r="H11338" s="6" t="str">
        <f t="shared" si="355"/>
        <v>047</v>
      </c>
      <c r="J11338" s="57"/>
      <c r="K11338" s="57"/>
      <c r="L11338" s="57"/>
    </row>
    <row r="11339" spans="1:12">
      <c r="A11339" s="6">
        <v>11124</v>
      </c>
      <c r="B11339" s="10" t="s">
        <v>26348</v>
      </c>
      <c r="C11339" s="10" t="s">
        <v>8230</v>
      </c>
      <c r="D11339" s="10" t="s">
        <v>39272</v>
      </c>
      <c r="E11339" s="6" t="s">
        <v>15883</v>
      </c>
      <c r="F11339" s="6"/>
      <c r="G11339" s="6" t="str">
        <f t="shared" si="354"/>
        <v>002</v>
      </c>
      <c r="H11339" s="6" t="str">
        <f t="shared" si="355"/>
        <v>047</v>
      </c>
      <c r="J11339" s="57"/>
      <c r="K11339" s="57"/>
      <c r="L11339" s="57"/>
    </row>
    <row r="11340" spans="1:12">
      <c r="A11340" s="6">
        <v>11125</v>
      </c>
      <c r="B11340" s="10" t="s">
        <v>26349</v>
      </c>
      <c r="C11340" s="10" t="s">
        <v>8231</v>
      </c>
      <c r="D11340" s="10" t="s">
        <v>39273</v>
      </c>
      <c r="E11340" s="6" t="s">
        <v>15883</v>
      </c>
      <c r="F11340" s="6"/>
      <c r="G11340" s="6" t="str">
        <f t="shared" si="354"/>
        <v>002</v>
      </c>
      <c r="H11340" s="6" t="str">
        <f t="shared" si="355"/>
        <v>047</v>
      </c>
      <c r="J11340" s="57"/>
      <c r="K11340" s="57"/>
      <c r="L11340" s="57"/>
    </row>
    <row r="11341" spans="1:12">
      <c r="A11341" s="6">
        <v>11126</v>
      </c>
      <c r="B11341" s="10" t="s">
        <v>26350</v>
      </c>
      <c r="C11341" s="10" t="s">
        <v>8232</v>
      </c>
      <c r="D11341" s="10" t="s">
        <v>39274</v>
      </c>
      <c r="E11341" s="6" t="s">
        <v>15883</v>
      </c>
      <c r="F11341" s="6"/>
      <c r="G11341" s="6" t="str">
        <f t="shared" si="354"/>
        <v>002</v>
      </c>
      <c r="H11341" s="6" t="str">
        <f t="shared" si="355"/>
        <v>047</v>
      </c>
      <c r="J11341" s="57"/>
      <c r="K11341" s="57"/>
      <c r="L11341" s="57"/>
    </row>
    <row r="11342" spans="1:12">
      <c r="A11342" s="6">
        <v>11127</v>
      </c>
      <c r="B11342" s="10" t="s">
        <v>26351</v>
      </c>
      <c r="C11342" s="10" t="s">
        <v>8233</v>
      </c>
      <c r="D11342" s="10" t="s">
        <v>59436</v>
      </c>
      <c r="E11342" s="6" t="s">
        <v>15883</v>
      </c>
      <c r="F11342" s="6"/>
      <c r="G11342" s="6" t="str">
        <f t="shared" si="354"/>
        <v>002</v>
      </c>
      <c r="H11342" s="6" t="str">
        <f t="shared" si="355"/>
        <v>047</v>
      </c>
      <c r="J11342" s="57"/>
      <c r="K11342" s="57"/>
      <c r="L11342" s="57"/>
    </row>
    <row r="11343" spans="1:12">
      <c r="A11343" s="6">
        <v>11128</v>
      </c>
      <c r="B11343" s="10" t="s">
        <v>26352</v>
      </c>
      <c r="C11343" s="10" t="s">
        <v>8234</v>
      </c>
      <c r="D11343" s="10" t="s">
        <v>59437</v>
      </c>
      <c r="E11343" s="6" t="s">
        <v>15883</v>
      </c>
      <c r="F11343" s="6"/>
      <c r="G11343" s="6" t="str">
        <f t="shared" si="354"/>
        <v>002</v>
      </c>
      <c r="H11343" s="6" t="str">
        <f t="shared" si="355"/>
        <v>047</v>
      </c>
      <c r="J11343" s="57"/>
      <c r="K11343" s="57"/>
      <c r="L11343" s="57"/>
    </row>
    <row r="11344" spans="1:12">
      <c r="A11344" s="6">
        <v>11129</v>
      </c>
      <c r="B11344" s="10" t="s">
        <v>26353</v>
      </c>
      <c r="C11344" s="10" t="s">
        <v>8235</v>
      </c>
      <c r="D11344" s="10" t="s">
        <v>59438</v>
      </c>
      <c r="E11344" s="6" t="s">
        <v>15883</v>
      </c>
      <c r="F11344" s="6"/>
      <c r="G11344" s="6" t="str">
        <f t="shared" si="354"/>
        <v>002</v>
      </c>
      <c r="H11344" s="6" t="str">
        <f t="shared" si="355"/>
        <v>047</v>
      </c>
      <c r="J11344" s="57"/>
      <c r="K11344" s="57"/>
      <c r="L11344" s="57"/>
    </row>
    <row r="11345" spans="1:12">
      <c r="A11345" s="6">
        <v>11130</v>
      </c>
      <c r="B11345" s="10" t="s">
        <v>26354</v>
      </c>
      <c r="C11345" s="10" t="s">
        <v>8236</v>
      </c>
      <c r="D11345" s="10" t="s">
        <v>59439</v>
      </c>
      <c r="E11345" s="6" t="s">
        <v>15883</v>
      </c>
      <c r="F11345" s="6"/>
      <c r="G11345" s="6" t="str">
        <f t="shared" si="354"/>
        <v>002</v>
      </c>
      <c r="H11345" s="6" t="str">
        <f t="shared" si="355"/>
        <v>047</v>
      </c>
      <c r="J11345" s="57"/>
      <c r="K11345" s="57"/>
      <c r="L11345" s="57"/>
    </row>
    <row r="11346" spans="1:12">
      <c r="A11346" s="6">
        <v>11131</v>
      </c>
      <c r="B11346" s="10" t="s">
        <v>26355</v>
      </c>
      <c r="C11346" s="10" t="s">
        <v>8237</v>
      </c>
      <c r="D11346" s="10" t="s">
        <v>39275</v>
      </c>
      <c r="E11346" s="6" t="s">
        <v>15883</v>
      </c>
      <c r="F11346" s="6"/>
      <c r="G11346" s="6" t="str">
        <f t="shared" si="354"/>
        <v>002</v>
      </c>
      <c r="H11346" s="6" t="str">
        <f t="shared" si="355"/>
        <v>047</v>
      </c>
      <c r="J11346" s="57"/>
      <c r="K11346" s="57"/>
      <c r="L11346" s="57"/>
    </row>
    <row r="11347" spans="1:12">
      <c r="A11347" s="6">
        <v>11132</v>
      </c>
      <c r="B11347" s="10" t="s">
        <v>26356</v>
      </c>
      <c r="C11347" s="10" t="s">
        <v>8238</v>
      </c>
      <c r="D11347" s="10" t="s">
        <v>59440</v>
      </c>
      <c r="E11347" s="6" t="s">
        <v>15883</v>
      </c>
      <c r="F11347" s="6"/>
      <c r="G11347" s="6" t="str">
        <f t="shared" si="354"/>
        <v>002</v>
      </c>
      <c r="H11347" s="6" t="str">
        <f t="shared" si="355"/>
        <v>047</v>
      </c>
      <c r="J11347" s="57"/>
      <c r="K11347" s="57"/>
      <c r="L11347" s="57"/>
    </row>
    <row r="11348" spans="1:12">
      <c r="A11348" s="6">
        <v>11133</v>
      </c>
      <c r="B11348" s="10" t="s">
        <v>26358</v>
      </c>
      <c r="C11348" s="10" t="s">
        <v>8239</v>
      </c>
      <c r="D11348" s="10" t="s">
        <v>39276</v>
      </c>
      <c r="E11348" s="6" t="s">
        <v>15883</v>
      </c>
      <c r="F11348" s="6"/>
      <c r="G11348" s="6" t="str">
        <f t="shared" si="354"/>
        <v>002</v>
      </c>
      <c r="H11348" s="6" t="str">
        <f t="shared" si="355"/>
        <v>047</v>
      </c>
      <c r="J11348" s="57"/>
      <c r="K11348" s="57"/>
      <c r="L11348" s="57"/>
    </row>
    <row r="11349" spans="1:12">
      <c r="A11349" s="6">
        <v>11134</v>
      </c>
      <c r="B11349" s="10" t="s">
        <v>42744</v>
      </c>
      <c r="C11349" s="10" t="s">
        <v>8240</v>
      </c>
      <c r="D11349" s="10" t="s">
        <v>35129</v>
      </c>
      <c r="E11349" s="6" t="s">
        <v>15883</v>
      </c>
      <c r="F11349" s="6"/>
      <c r="G11349" s="6" t="str">
        <f t="shared" si="354"/>
        <v>002</v>
      </c>
      <c r="H11349" s="6" t="str">
        <f t="shared" si="355"/>
        <v>047</v>
      </c>
      <c r="J11349" s="57"/>
      <c r="K11349" s="57"/>
      <c r="L11349" s="57"/>
    </row>
    <row r="11350" spans="1:12">
      <c r="A11350" s="6">
        <v>11135</v>
      </c>
      <c r="B11350" s="10" t="s">
        <v>42745</v>
      </c>
      <c r="C11350" s="10" t="s">
        <v>8241</v>
      </c>
      <c r="D11350" s="10" t="s">
        <v>39277</v>
      </c>
      <c r="E11350" s="6" t="s">
        <v>15883</v>
      </c>
      <c r="F11350" s="6"/>
      <c r="G11350" s="6" t="str">
        <f t="shared" si="354"/>
        <v>002</v>
      </c>
      <c r="H11350" s="6" t="str">
        <f t="shared" si="355"/>
        <v>047</v>
      </c>
      <c r="J11350" s="57"/>
      <c r="K11350" s="57"/>
      <c r="L11350" s="57"/>
    </row>
    <row r="11351" spans="1:12">
      <c r="A11351" s="6">
        <v>11136</v>
      </c>
      <c r="B11351" s="10" t="s">
        <v>26357</v>
      </c>
      <c r="C11351" s="10" t="s">
        <v>8242</v>
      </c>
      <c r="D11351" s="10" t="s">
        <v>59441</v>
      </c>
      <c r="E11351" s="6" t="s">
        <v>15883</v>
      </c>
      <c r="F11351" s="6"/>
      <c r="G11351" s="6" t="str">
        <f t="shared" si="354"/>
        <v>002</v>
      </c>
      <c r="H11351" s="6" t="str">
        <f t="shared" si="355"/>
        <v>047</v>
      </c>
      <c r="J11351" s="57"/>
      <c r="K11351" s="57"/>
      <c r="L11351" s="57"/>
    </row>
    <row r="11352" spans="1:12">
      <c r="A11352" s="6">
        <v>11137</v>
      </c>
      <c r="B11352" s="10" t="s">
        <v>26359</v>
      </c>
      <c r="C11352" s="10" t="s">
        <v>8243</v>
      </c>
      <c r="D11352" s="10" t="s">
        <v>59442</v>
      </c>
      <c r="E11352" s="6" t="s">
        <v>15883</v>
      </c>
      <c r="F11352" s="6"/>
      <c r="G11352" s="6" t="str">
        <f t="shared" si="354"/>
        <v>002</v>
      </c>
      <c r="H11352" s="6" t="str">
        <f t="shared" si="355"/>
        <v>047</v>
      </c>
      <c r="J11352" s="57"/>
      <c r="K11352" s="57"/>
      <c r="L11352" s="57"/>
    </row>
    <row r="11353" spans="1:12">
      <c r="A11353" s="6">
        <v>11138</v>
      </c>
      <c r="B11353" s="10" t="s">
        <v>26360</v>
      </c>
      <c r="C11353" s="10" t="s">
        <v>8244</v>
      </c>
      <c r="D11353" s="10" t="s">
        <v>35130</v>
      </c>
      <c r="E11353" s="6" t="s">
        <v>15883</v>
      </c>
      <c r="F11353" s="6"/>
      <c r="G11353" s="6" t="str">
        <f t="shared" si="354"/>
        <v>002</v>
      </c>
      <c r="H11353" s="6" t="str">
        <f t="shared" si="355"/>
        <v>047</v>
      </c>
      <c r="J11353" s="57"/>
      <c r="K11353" s="57"/>
      <c r="L11353" s="57"/>
    </row>
    <row r="11354" spans="1:12">
      <c r="A11354" s="6">
        <v>11139</v>
      </c>
      <c r="B11354" s="10" t="s">
        <v>26361</v>
      </c>
      <c r="C11354" s="10" t="s">
        <v>8245</v>
      </c>
      <c r="D11354" s="10" t="s">
        <v>59443</v>
      </c>
      <c r="E11354" s="6" t="s">
        <v>15883</v>
      </c>
      <c r="F11354" s="6"/>
      <c r="G11354" s="6" t="str">
        <f t="shared" si="354"/>
        <v>002</v>
      </c>
      <c r="H11354" s="6" t="str">
        <f t="shared" si="355"/>
        <v>047</v>
      </c>
      <c r="J11354" s="57"/>
      <c r="K11354" s="57"/>
      <c r="L11354" s="57"/>
    </row>
    <row r="11355" spans="1:12">
      <c r="A11355" s="6">
        <v>11140</v>
      </c>
      <c r="B11355" s="10" t="s">
        <v>26362</v>
      </c>
      <c r="C11355" s="10" t="s">
        <v>8246</v>
      </c>
      <c r="D11355" s="10" t="s">
        <v>59444</v>
      </c>
      <c r="E11355" s="6" t="s">
        <v>15883</v>
      </c>
      <c r="F11355" s="6"/>
      <c r="G11355" s="6" t="str">
        <f t="shared" si="354"/>
        <v>002</v>
      </c>
      <c r="H11355" s="6" t="str">
        <f t="shared" si="355"/>
        <v>047</v>
      </c>
      <c r="J11355" s="57"/>
      <c r="K11355" s="57"/>
      <c r="L11355" s="57"/>
    </row>
    <row r="11356" spans="1:12">
      <c r="A11356" s="6">
        <v>11141</v>
      </c>
      <c r="B11356" s="10" t="s">
        <v>26363</v>
      </c>
      <c r="C11356" s="10" t="s">
        <v>8247</v>
      </c>
      <c r="D11356" s="10" t="s">
        <v>39278</v>
      </c>
      <c r="E11356" s="6" t="s">
        <v>15883</v>
      </c>
      <c r="F11356" s="6"/>
      <c r="G11356" s="6" t="str">
        <f t="shared" si="354"/>
        <v>002</v>
      </c>
      <c r="H11356" s="6" t="str">
        <f t="shared" si="355"/>
        <v>047</v>
      </c>
      <c r="J11356" s="57"/>
      <c r="K11356" s="57"/>
      <c r="L11356" s="57"/>
    </row>
    <row r="11357" spans="1:12">
      <c r="A11357" s="6">
        <v>11142</v>
      </c>
      <c r="B11357" s="10" t="s">
        <v>56</v>
      </c>
      <c r="C11357" s="10" t="s">
        <v>8248</v>
      </c>
      <c r="D11357" s="10" t="s">
        <v>59445</v>
      </c>
      <c r="E11357" s="6" t="s">
        <v>15883</v>
      </c>
      <c r="F11357" s="6"/>
      <c r="G11357" s="6" t="str">
        <f t="shared" si="354"/>
        <v>002</v>
      </c>
      <c r="H11357" s="6" t="str">
        <f t="shared" si="355"/>
        <v>047</v>
      </c>
      <c r="J11357" s="57"/>
      <c r="K11357" s="57"/>
      <c r="L11357" s="57"/>
    </row>
    <row r="11358" spans="1:12">
      <c r="A11358" s="6">
        <v>11143</v>
      </c>
      <c r="B11358" s="10" t="s">
        <v>26364</v>
      </c>
      <c r="C11358" s="10" t="s">
        <v>8249</v>
      </c>
      <c r="D11358" s="10" t="s">
        <v>59446</v>
      </c>
      <c r="E11358" s="6" t="s">
        <v>15883</v>
      </c>
      <c r="F11358" s="6"/>
      <c r="G11358" s="6" t="str">
        <f t="shared" si="354"/>
        <v>002</v>
      </c>
      <c r="H11358" s="6" t="str">
        <f t="shared" si="355"/>
        <v>047</v>
      </c>
      <c r="J11358" s="57"/>
      <c r="K11358" s="57"/>
      <c r="L11358" s="57"/>
    </row>
    <row r="11359" spans="1:12">
      <c r="A11359" s="6">
        <v>11144</v>
      </c>
      <c r="B11359" s="10" t="s">
        <v>26365</v>
      </c>
      <c r="C11359" s="10" t="s">
        <v>8250</v>
      </c>
      <c r="D11359" s="10" t="s">
        <v>59447</v>
      </c>
      <c r="E11359" s="6" t="s">
        <v>15883</v>
      </c>
      <c r="F11359" s="6"/>
      <c r="G11359" s="6" t="str">
        <f t="shared" si="354"/>
        <v>002</v>
      </c>
      <c r="H11359" s="6" t="str">
        <f t="shared" si="355"/>
        <v>047</v>
      </c>
      <c r="J11359" s="57"/>
      <c r="K11359" s="57"/>
      <c r="L11359" s="57"/>
    </row>
    <row r="11360" spans="1:12">
      <c r="A11360" s="6">
        <v>11145</v>
      </c>
      <c r="B11360" s="10" t="s">
        <v>26366</v>
      </c>
      <c r="C11360" s="10" t="s">
        <v>8251</v>
      </c>
      <c r="D11360" s="10" t="s">
        <v>35131</v>
      </c>
      <c r="E11360" s="6" t="s">
        <v>15883</v>
      </c>
      <c r="F11360" s="6"/>
      <c r="G11360" s="6" t="str">
        <f t="shared" ref="G11360:G11423" si="356">+LEFT(C11360,3)</f>
        <v>002</v>
      </c>
      <c r="H11360" s="6" t="str">
        <f t="shared" ref="H11360:H11423" si="357">+MID(C11360,5,3)</f>
        <v>047</v>
      </c>
      <c r="J11360" s="57"/>
      <c r="K11360" s="57"/>
      <c r="L11360" s="57"/>
    </row>
    <row r="11361" spans="1:12">
      <c r="A11361" s="6">
        <v>11146</v>
      </c>
      <c r="B11361" s="10" t="s">
        <v>26367</v>
      </c>
      <c r="C11361" s="10" t="s">
        <v>8252</v>
      </c>
      <c r="D11361" s="10" t="s">
        <v>59448</v>
      </c>
      <c r="E11361" s="6" t="s">
        <v>15883</v>
      </c>
      <c r="F11361" s="6"/>
      <c r="G11361" s="6" t="str">
        <f t="shared" si="356"/>
        <v>002</v>
      </c>
      <c r="H11361" s="6" t="str">
        <f t="shared" si="357"/>
        <v>047</v>
      </c>
      <c r="J11361" s="57"/>
      <c r="K11361" s="57"/>
      <c r="L11361" s="57"/>
    </row>
    <row r="11362" spans="1:12">
      <c r="A11362" s="6">
        <v>11147</v>
      </c>
      <c r="B11362" s="10" t="s">
        <v>26368</v>
      </c>
      <c r="C11362" s="10" t="s">
        <v>8253</v>
      </c>
      <c r="D11362" s="10" t="s">
        <v>39279</v>
      </c>
      <c r="E11362" s="6" t="s">
        <v>15883</v>
      </c>
      <c r="F11362" s="6"/>
      <c r="G11362" s="6" t="str">
        <f t="shared" si="356"/>
        <v>002</v>
      </c>
      <c r="H11362" s="6" t="str">
        <f t="shared" si="357"/>
        <v>047</v>
      </c>
      <c r="J11362" s="57"/>
      <c r="K11362" s="57"/>
      <c r="L11362" s="57"/>
    </row>
    <row r="11363" spans="1:12">
      <c r="A11363" s="6">
        <v>11148</v>
      </c>
      <c r="B11363" s="10" t="s">
        <v>26369</v>
      </c>
      <c r="C11363" s="10" t="s">
        <v>8254</v>
      </c>
      <c r="D11363" s="10" t="s">
        <v>59449</v>
      </c>
      <c r="E11363" s="6" t="s">
        <v>15883</v>
      </c>
      <c r="F11363" s="6"/>
      <c r="G11363" s="6" t="str">
        <f t="shared" si="356"/>
        <v>002</v>
      </c>
      <c r="H11363" s="6" t="str">
        <f t="shared" si="357"/>
        <v>047</v>
      </c>
      <c r="J11363" s="57"/>
      <c r="K11363" s="57"/>
      <c r="L11363" s="57"/>
    </row>
    <row r="11364" spans="1:12">
      <c r="A11364" s="6">
        <v>11149</v>
      </c>
      <c r="B11364" s="10" t="s">
        <v>26370</v>
      </c>
      <c r="C11364" s="10" t="s">
        <v>8255</v>
      </c>
      <c r="D11364" s="10" t="s">
        <v>39280</v>
      </c>
      <c r="E11364" s="6" t="s">
        <v>15883</v>
      </c>
      <c r="F11364" s="6"/>
      <c r="G11364" s="6" t="str">
        <f t="shared" si="356"/>
        <v>002</v>
      </c>
      <c r="H11364" s="6" t="str">
        <f t="shared" si="357"/>
        <v>047</v>
      </c>
      <c r="J11364" s="57"/>
      <c r="K11364" s="57"/>
      <c r="L11364" s="57"/>
    </row>
    <row r="11365" spans="1:12">
      <c r="A11365" s="6">
        <v>11150</v>
      </c>
      <c r="B11365" s="10" t="s">
        <v>26371</v>
      </c>
      <c r="C11365" s="10" t="s">
        <v>8256</v>
      </c>
      <c r="D11365" s="10" t="s">
        <v>59450</v>
      </c>
      <c r="E11365" s="6" t="s">
        <v>15883</v>
      </c>
      <c r="F11365" s="6"/>
      <c r="G11365" s="6" t="str">
        <f t="shared" si="356"/>
        <v>002</v>
      </c>
      <c r="H11365" s="6" t="str">
        <f t="shared" si="357"/>
        <v>047</v>
      </c>
      <c r="J11365" s="57"/>
      <c r="K11365" s="57"/>
      <c r="L11365" s="57"/>
    </row>
    <row r="11366" spans="1:12">
      <c r="A11366" s="6">
        <v>11151</v>
      </c>
      <c r="B11366" s="10" t="s">
        <v>26372</v>
      </c>
      <c r="C11366" s="10" t="s">
        <v>8257</v>
      </c>
      <c r="D11366" s="10" t="s">
        <v>59451</v>
      </c>
      <c r="E11366" s="6" t="s">
        <v>15883</v>
      </c>
      <c r="F11366" s="6"/>
      <c r="G11366" s="6" t="str">
        <f t="shared" si="356"/>
        <v>002</v>
      </c>
      <c r="H11366" s="6" t="str">
        <f t="shared" si="357"/>
        <v>047</v>
      </c>
      <c r="J11366" s="57"/>
      <c r="K11366" s="57"/>
      <c r="L11366" s="57"/>
    </row>
    <row r="11367" spans="1:12">
      <c r="A11367" s="6">
        <v>11152</v>
      </c>
      <c r="B11367" s="10" t="s">
        <v>26373</v>
      </c>
      <c r="C11367" s="10" t="s">
        <v>8258</v>
      </c>
      <c r="D11367" s="10" t="s">
        <v>59452</v>
      </c>
      <c r="E11367" s="6" t="s">
        <v>15883</v>
      </c>
      <c r="F11367" s="6"/>
      <c r="G11367" s="6" t="str">
        <f t="shared" si="356"/>
        <v>002</v>
      </c>
      <c r="H11367" s="6" t="str">
        <f t="shared" si="357"/>
        <v>047</v>
      </c>
      <c r="J11367" s="57"/>
      <c r="K11367" s="57"/>
      <c r="L11367" s="57"/>
    </row>
    <row r="11368" spans="1:12">
      <c r="A11368" s="6">
        <v>11153</v>
      </c>
      <c r="B11368" s="10" t="s">
        <v>26374</v>
      </c>
      <c r="C11368" s="10" t="s">
        <v>8259</v>
      </c>
      <c r="D11368" s="10" t="s">
        <v>59453</v>
      </c>
      <c r="E11368" s="6" t="s">
        <v>15883</v>
      </c>
      <c r="F11368" s="6"/>
      <c r="G11368" s="6" t="str">
        <f t="shared" si="356"/>
        <v>002</v>
      </c>
      <c r="H11368" s="6" t="str">
        <f t="shared" si="357"/>
        <v>047</v>
      </c>
      <c r="J11368" s="57"/>
      <c r="K11368" s="57"/>
      <c r="L11368" s="57"/>
    </row>
    <row r="11369" spans="1:12">
      <c r="A11369" s="6">
        <v>11154</v>
      </c>
      <c r="B11369" s="10" t="s">
        <v>39281</v>
      </c>
      <c r="C11369" s="10" t="s">
        <v>17181</v>
      </c>
      <c r="D11369" s="10" t="s">
        <v>59454</v>
      </c>
      <c r="E11369" s="6" t="s">
        <v>15883</v>
      </c>
      <c r="F11369" s="6"/>
      <c r="G11369" s="6" t="str">
        <f t="shared" si="356"/>
        <v>002</v>
      </c>
      <c r="H11369" s="6" t="str">
        <f t="shared" si="357"/>
        <v>047</v>
      </c>
      <c r="J11369" s="57"/>
      <c r="K11369" s="57"/>
      <c r="L11369" s="57"/>
    </row>
    <row r="11370" spans="1:12">
      <c r="A11370" s="6">
        <v>11155</v>
      </c>
      <c r="B11370" s="10" t="s">
        <v>26375</v>
      </c>
      <c r="C11370" s="10" t="s">
        <v>16291</v>
      </c>
      <c r="D11370" s="10" t="s">
        <v>39282</v>
      </c>
      <c r="E11370" s="6" t="s">
        <v>15883</v>
      </c>
      <c r="F11370" s="6"/>
      <c r="G11370" s="6" t="str">
        <f t="shared" si="356"/>
        <v>002</v>
      </c>
      <c r="H11370" s="6" t="str">
        <f t="shared" si="357"/>
        <v>047</v>
      </c>
      <c r="J11370" s="57"/>
      <c r="K11370" s="57"/>
      <c r="L11370" s="57"/>
    </row>
    <row r="11371" spans="1:12">
      <c r="A11371" s="6">
        <v>11156</v>
      </c>
      <c r="B11371" s="10" t="s">
        <v>26376</v>
      </c>
      <c r="C11371" s="10" t="s">
        <v>16344</v>
      </c>
      <c r="D11371" s="10" t="s">
        <v>39283</v>
      </c>
      <c r="E11371" s="6" t="s">
        <v>15883</v>
      </c>
      <c r="F11371" s="6"/>
      <c r="G11371" s="6" t="str">
        <f t="shared" si="356"/>
        <v>002</v>
      </c>
      <c r="H11371" s="6" t="str">
        <f t="shared" si="357"/>
        <v>047</v>
      </c>
      <c r="J11371" s="57"/>
      <c r="K11371" s="57"/>
      <c r="L11371" s="57"/>
    </row>
    <row r="11372" spans="1:12">
      <c r="A11372" s="6">
        <v>11157</v>
      </c>
      <c r="B11372" s="10" t="s">
        <v>49390</v>
      </c>
      <c r="C11372" s="10" t="s">
        <v>16568</v>
      </c>
      <c r="D11372" s="10" t="s">
        <v>39284</v>
      </c>
      <c r="E11372" s="6" t="s">
        <v>15883</v>
      </c>
      <c r="F11372" s="6"/>
      <c r="G11372" s="6" t="str">
        <f t="shared" si="356"/>
        <v>002</v>
      </c>
      <c r="H11372" s="6" t="str">
        <f t="shared" si="357"/>
        <v>047</v>
      </c>
      <c r="J11372" s="57"/>
      <c r="K11372" s="57"/>
      <c r="L11372" s="57"/>
    </row>
    <row r="11373" spans="1:12">
      <c r="A11373" s="6">
        <v>11158</v>
      </c>
      <c r="B11373" s="10" t="s">
        <v>26377</v>
      </c>
      <c r="C11373" s="10" t="s">
        <v>17495</v>
      </c>
      <c r="D11373" s="10" t="s">
        <v>39285</v>
      </c>
      <c r="E11373" s="6" t="s">
        <v>15883</v>
      </c>
      <c r="F11373" s="6"/>
      <c r="G11373" s="6" t="str">
        <f t="shared" si="356"/>
        <v>002</v>
      </c>
      <c r="H11373" s="6" t="str">
        <f t="shared" si="357"/>
        <v>047</v>
      </c>
      <c r="J11373" s="57"/>
      <c r="K11373" s="57"/>
      <c r="L11373" s="57"/>
    </row>
    <row r="11374" spans="1:12">
      <c r="A11374" s="6">
        <v>11159</v>
      </c>
      <c r="B11374" s="10" t="s">
        <v>26378</v>
      </c>
      <c r="C11374" s="10" t="s">
        <v>17802</v>
      </c>
      <c r="D11374" s="10" t="s">
        <v>39286</v>
      </c>
      <c r="E11374" s="6" t="s">
        <v>15883</v>
      </c>
      <c r="F11374" s="6"/>
      <c r="G11374" s="6" t="str">
        <f t="shared" si="356"/>
        <v>002</v>
      </c>
      <c r="H11374" s="6" t="str">
        <f t="shared" si="357"/>
        <v>047</v>
      </c>
      <c r="J11374" s="57"/>
      <c r="K11374" s="57"/>
      <c r="L11374" s="57"/>
    </row>
    <row r="11375" spans="1:12">
      <c r="A11375" s="6">
        <v>11160</v>
      </c>
      <c r="B11375" s="10" t="s">
        <v>26379</v>
      </c>
      <c r="C11375" s="10" t="s">
        <v>17899</v>
      </c>
      <c r="D11375" s="10" t="s">
        <v>39287</v>
      </c>
      <c r="E11375" s="6" t="s">
        <v>15883</v>
      </c>
      <c r="F11375" s="6"/>
      <c r="G11375" s="6" t="str">
        <f t="shared" si="356"/>
        <v>002</v>
      </c>
      <c r="H11375" s="6" t="str">
        <f t="shared" si="357"/>
        <v>047</v>
      </c>
      <c r="J11375" s="57"/>
      <c r="K11375" s="57"/>
      <c r="L11375" s="57"/>
    </row>
    <row r="11376" spans="1:12">
      <c r="A11376" s="6">
        <v>11161</v>
      </c>
      <c r="B11376" s="10" t="s">
        <v>59455</v>
      </c>
      <c r="C11376" s="10" t="s">
        <v>59456</v>
      </c>
      <c r="D11376" s="10" t="s">
        <v>59457</v>
      </c>
      <c r="E11376" s="6" t="s">
        <v>15883</v>
      </c>
      <c r="F11376" s="6"/>
      <c r="G11376" s="6" t="str">
        <f t="shared" si="356"/>
        <v>002</v>
      </c>
      <c r="H11376" s="6" t="str">
        <f t="shared" si="357"/>
        <v>047</v>
      </c>
      <c r="J11376" s="57"/>
      <c r="K11376" s="57"/>
      <c r="L11376" s="57"/>
    </row>
    <row r="11377" spans="1:12">
      <c r="A11377" s="6">
        <v>11162</v>
      </c>
      <c r="B11377" s="10" t="s">
        <v>47255</v>
      </c>
      <c r="C11377" s="10" t="s">
        <v>47260</v>
      </c>
      <c r="D11377" s="10" t="s">
        <v>47259</v>
      </c>
      <c r="E11377" s="6" t="s">
        <v>15883</v>
      </c>
      <c r="F11377" s="6"/>
      <c r="G11377" s="6" t="str">
        <f t="shared" si="356"/>
        <v>002</v>
      </c>
      <c r="H11377" s="6" t="str">
        <f t="shared" si="357"/>
        <v>047</v>
      </c>
      <c r="J11377" s="57"/>
      <c r="K11377" s="57"/>
      <c r="L11377" s="57"/>
    </row>
    <row r="11378" spans="1:12">
      <c r="A11378" s="6">
        <v>11163</v>
      </c>
      <c r="B11378" s="10" t="s">
        <v>47555</v>
      </c>
      <c r="C11378" s="10" t="s">
        <v>47556</v>
      </c>
      <c r="D11378" s="10" t="s">
        <v>47557</v>
      </c>
      <c r="E11378" s="6" t="s">
        <v>15883</v>
      </c>
      <c r="F11378" s="6"/>
      <c r="G11378" s="6" t="str">
        <f t="shared" si="356"/>
        <v>002</v>
      </c>
      <c r="H11378" s="6" t="str">
        <f t="shared" si="357"/>
        <v>047</v>
      </c>
      <c r="J11378" s="57"/>
      <c r="K11378" s="57"/>
      <c r="L11378" s="57"/>
    </row>
    <row r="11379" spans="1:12">
      <c r="A11379" s="6">
        <v>11164</v>
      </c>
      <c r="B11379" s="10" t="s">
        <v>47952</v>
      </c>
      <c r="C11379" s="10" t="s">
        <v>47972</v>
      </c>
      <c r="D11379" s="10" t="s">
        <v>47973</v>
      </c>
      <c r="E11379" s="6" t="s">
        <v>15883</v>
      </c>
      <c r="F11379" s="6"/>
      <c r="G11379" s="6" t="str">
        <f t="shared" si="356"/>
        <v>002</v>
      </c>
      <c r="H11379" s="6" t="str">
        <f t="shared" si="357"/>
        <v>047</v>
      </c>
      <c r="J11379" s="57"/>
      <c r="K11379" s="57"/>
      <c r="L11379" s="57"/>
    </row>
    <row r="11380" spans="1:12">
      <c r="A11380" s="6">
        <v>11165</v>
      </c>
      <c r="B11380" s="10" t="s">
        <v>52085</v>
      </c>
      <c r="C11380" s="10" t="s">
        <v>52086</v>
      </c>
      <c r="D11380" s="10" t="s">
        <v>52087</v>
      </c>
      <c r="E11380" s="6" t="s">
        <v>15883</v>
      </c>
      <c r="F11380" s="6"/>
      <c r="G11380" s="6" t="str">
        <f t="shared" si="356"/>
        <v>002</v>
      </c>
      <c r="H11380" s="6" t="str">
        <f t="shared" si="357"/>
        <v>047</v>
      </c>
      <c r="J11380" s="57"/>
      <c r="K11380" s="57"/>
      <c r="L11380" s="57"/>
    </row>
    <row r="11381" spans="1:12">
      <c r="A11381" s="6">
        <v>11166</v>
      </c>
      <c r="B11381" s="10" t="s">
        <v>53781</v>
      </c>
      <c r="C11381" s="10" t="s">
        <v>53785</v>
      </c>
      <c r="D11381" s="10" t="s">
        <v>53782</v>
      </c>
      <c r="E11381" s="6" t="s">
        <v>15883</v>
      </c>
      <c r="F11381" s="6"/>
      <c r="G11381" s="6" t="str">
        <f t="shared" si="356"/>
        <v>002</v>
      </c>
      <c r="H11381" s="6" t="str">
        <f t="shared" si="357"/>
        <v>047</v>
      </c>
      <c r="J11381" s="57"/>
      <c r="K11381" s="57"/>
      <c r="L11381" s="57"/>
    </row>
    <row r="11382" spans="1:12">
      <c r="A11382" s="6">
        <v>11167</v>
      </c>
      <c r="B11382" s="10" t="s">
        <v>53783</v>
      </c>
      <c r="C11382" s="10" t="s">
        <v>53786</v>
      </c>
      <c r="D11382" s="10" t="s">
        <v>53784</v>
      </c>
      <c r="E11382" s="6" t="s">
        <v>15883</v>
      </c>
      <c r="F11382" s="6"/>
      <c r="G11382" s="6" t="str">
        <f t="shared" si="356"/>
        <v>002</v>
      </c>
      <c r="H11382" s="6" t="str">
        <f t="shared" si="357"/>
        <v>047</v>
      </c>
      <c r="J11382" s="57"/>
      <c r="K11382" s="57"/>
      <c r="L11382" s="57"/>
    </row>
    <row r="11383" spans="1:12">
      <c r="A11383" s="6">
        <v>11168</v>
      </c>
      <c r="B11383" s="10" t="s">
        <v>26380</v>
      </c>
      <c r="C11383" s="10" t="s">
        <v>8260</v>
      </c>
      <c r="D11383" s="10" t="s">
        <v>59458</v>
      </c>
      <c r="E11383" s="6" t="s">
        <v>15884</v>
      </c>
      <c r="F11383" s="6"/>
      <c r="G11383" s="6" t="str">
        <f t="shared" si="356"/>
        <v>002</v>
      </c>
      <c r="H11383" s="6" t="str">
        <f t="shared" si="357"/>
        <v>048</v>
      </c>
      <c r="J11383" s="57"/>
      <c r="K11383" s="57"/>
      <c r="L11383" s="57"/>
    </row>
    <row r="11384" spans="1:12">
      <c r="A11384" s="6">
        <v>11169</v>
      </c>
      <c r="B11384" s="10" t="s">
        <v>26381</v>
      </c>
      <c r="C11384" s="10" t="s">
        <v>8261</v>
      </c>
      <c r="D11384" s="10" t="s">
        <v>59459</v>
      </c>
      <c r="E11384" s="6" t="s">
        <v>15884</v>
      </c>
      <c r="F11384" s="6"/>
      <c r="G11384" s="6" t="str">
        <f t="shared" si="356"/>
        <v>002</v>
      </c>
      <c r="H11384" s="6" t="str">
        <f t="shared" si="357"/>
        <v>048</v>
      </c>
      <c r="J11384" s="57"/>
      <c r="K11384" s="57"/>
      <c r="L11384" s="57"/>
    </row>
    <row r="11385" spans="1:12">
      <c r="A11385" s="6">
        <v>11170</v>
      </c>
      <c r="B11385" s="10" t="s">
        <v>26382</v>
      </c>
      <c r="C11385" s="10" t="s">
        <v>8262</v>
      </c>
      <c r="D11385" s="10" t="s">
        <v>59460</v>
      </c>
      <c r="E11385" s="6" t="s">
        <v>15884</v>
      </c>
      <c r="F11385" s="6"/>
      <c r="G11385" s="6" t="str">
        <f t="shared" si="356"/>
        <v>002</v>
      </c>
      <c r="H11385" s="6" t="str">
        <f t="shared" si="357"/>
        <v>048</v>
      </c>
      <c r="J11385" s="57"/>
      <c r="K11385" s="57"/>
      <c r="L11385" s="57"/>
    </row>
    <row r="11386" spans="1:12">
      <c r="A11386" s="6">
        <v>11171</v>
      </c>
      <c r="B11386" s="10" t="s">
        <v>26383</v>
      </c>
      <c r="C11386" s="10" t="s">
        <v>8263</v>
      </c>
      <c r="D11386" s="10" t="s">
        <v>59461</v>
      </c>
      <c r="E11386" s="6" t="s">
        <v>15884</v>
      </c>
      <c r="F11386" s="6"/>
      <c r="G11386" s="6" t="str">
        <f t="shared" si="356"/>
        <v>002</v>
      </c>
      <c r="H11386" s="6" t="str">
        <f t="shared" si="357"/>
        <v>048</v>
      </c>
      <c r="J11386" s="57"/>
      <c r="K11386" s="57"/>
      <c r="L11386" s="57"/>
    </row>
    <row r="11387" spans="1:12">
      <c r="A11387" s="6">
        <v>11172</v>
      </c>
      <c r="B11387" s="10" t="s">
        <v>26384</v>
      </c>
      <c r="C11387" s="10" t="s">
        <v>8264</v>
      </c>
      <c r="D11387" s="10" t="s">
        <v>59462</v>
      </c>
      <c r="E11387" s="6" t="s">
        <v>15884</v>
      </c>
      <c r="F11387" s="6"/>
      <c r="G11387" s="6" t="str">
        <f t="shared" si="356"/>
        <v>002</v>
      </c>
      <c r="H11387" s="6" t="str">
        <f t="shared" si="357"/>
        <v>048</v>
      </c>
      <c r="J11387" s="57"/>
      <c r="K11387" s="57"/>
      <c r="L11387" s="57"/>
    </row>
    <row r="11388" spans="1:12">
      <c r="A11388" s="6">
        <v>11173</v>
      </c>
      <c r="B11388" s="10" t="s">
        <v>26385</v>
      </c>
      <c r="C11388" s="10" t="s">
        <v>8265</v>
      </c>
      <c r="D11388" s="10" t="s">
        <v>35132</v>
      </c>
      <c r="E11388" s="6" t="s">
        <v>15884</v>
      </c>
      <c r="F11388" s="6"/>
      <c r="G11388" s="6" t="str">
        <f t="shared" si="356"/>
        <v>002</v>
      </c>
      <c r="H11388" s="6" t="str">
        <f t="shared" si="357"/>
        <v>048</v>
      </c>
      <c r="J11388" s="57"/>
      <c r="K11388" s="57"/>
      <c r="L11388" s="57"/>
    </row>
    <row r="11389" spans="1:12">
      <c r="A11389" s="6">
        <v>11174</v>
      </c>
      <c r="B11389" s="10" t="s">
        <v>26386</v>
      </c>
      <c r="C11389" s="10" t="s">
        <v>8266</v>
      </c>
      <c r="D11389" s="10" t="s">
        <v>59463</v>
      </c>
      <c r="E11389" s="6" t="s">
        <v>15884</v>
      </c>
      <c r="F11389" s="6"/>
      <c r="G11389" s="6" t="str">
        <f t="shared" si="356"/>
        <v>002</v>
      </c>
      <c r="H11389" s="6" t="str">
        <f t="shared" si="357"/>
        <v>048</v>
      </c>
      <c r="J11389" s="57"/>
      <c r="K11389" s="57"/>
      <c r="L11389" s="57"/>
    </row>
    <row r="11390" spans="1:12">
      <c r="A11390" s="6">
        <v>11175</v>
      </c>
      <c r="B11390" s="10" t="s">
        <v>26387</v>
      </c>
      <c r="C11390" s="10" t="s">
        <v>8267</v>
      </c>
      <c r="D11390" s="10" t="s">
        <v>59464</v>
      </c>
      <c r="E11390" s="6" t="s">
        <v>15884</v>
      </c>
      <c r="F11390" s="6"/>
      <c r="G11390" s="6" t="str">
        <f t="shared" si="356"/>
        <v>002</v>
      </c>
      <c r="H11390" s="6" t="str">
        <f t="shared" si="357"/>
        <v>048</v>
      </c>
      <c r="J11390" s="57"/>
      <c r="K11390" s="57"/>
      <c r="L11390" s="57"/>
    </row>
    <row r="11391" spans="1:12">
      <c r="A11391" s="6">
        <v>11176</v>
      </c>
      <c r="B11391" s="10" t="s">
        <v>26388</v>
      </c>
      <c r="C11391" s="10" t="s">
        <v>8268</v>
      </c>
      <c r="D11391" s="10" t="s">
        <v>59465</v>
      </c>
      <c r="E11391" s="6" t="s">
        <v>15884</v>
      </c>
      <c r="F11391" s="6"/>
      <c r="G11391" s="6" t="str">
        <f t="shared" si="356"/>
        <v>002</v>
      </c>
      <c r="H11391" s="6" t="str">
        <f t="shared" si="357"/>
        <v>048</v>
      </c>
      <c r="J11391" s="57"/>
      <c r="K11391" s="57"/>
      <c r="L11391" s="57"/>
    </row>
    <row r="11392" spans="1:12">
      <c r="A11392" s="6">
        <v>11177</v>
      </c>
      <c r="B11392" s="10" t="s">
        <v>26389</v>
      </c>
      <c r="C11392" s="10" t="s">
        <v>8269</v>
      </c>
      <c r="D11392" s="10" t="s">
        <v>59466</v>
      </c>
      <c r="E11392" s="6" t="s">
        <v>15884</v>
      </c>
      <c r="F11392" s="6"/>
      <c r="G11392" s="6" t="str">
        <f t="shared" si="356"/>
        <v>002</v>
      </c>
      <c r="H11392" s="6" t="str">
        <f t="shared" si="357"/>
        <v>048</v>
      </c>
      <c r="J11392" s="57"/>
      <c r="K11392" s="57"/>
      <c r="L11392" s="57"/>
    </row>
    <row r="11393" spans="1:12">
      <c r="A11393" s="6">
        <v>11178</v>
      </c>
      <c r="B11393" s="10" t="s">
        <v>26390</v>
      </c>
      <c r="C11393" s="10" t="s">
        <v>8270</v>
      </c>
      <c r="D11393" s="10" t="s">
        <v>59467</v>
      </c>
      <c r="E11393" s="6" t="s">
        <v>15884</v>
      </c>
      <c r="F11393" s="6"/>
      <c r="G11393" s="6" t="str">
        <f t="shared" si="356"/>
        <v>002</v>
      </c>
      <c r="H11393" s="6" t="str">
        <f t="shared" si="357"/>
        <v>048</v>
      </c>
      <c r="J11393" s="57"/>
      <c r="K11393" s="57"/>
      <c r="L11393" s="57"/>
    </row>
    <row r="11394" spans="1:12">
      <c r="A11394" s="6">
        <v>11179</v>
      </c>
      <c r="B11394" s="10" t="s">
        <v>26391</v>
      </c>
      <c r="C11394" s="10" t="s">
        <v>8271</v>
      </c>
      <c r="D11394" s="10" t="s">
        <v>59468</v>
      </c>
      <c r="E11394" s="6" t="s">
        <v>15884</v>
      </c>
      <c r="F11394" s="6"/>
      <c r="G11394" s="6" t="str">
        <f t="shared" si="356"/>
        <v>002</v>
      </c>
      <c r="H11394" s="6" t="str">
        <f t="shared" si="357"/>
        <v>048</v>
      </c>
      <c r="J11394" s="57"/>
      <c r="K11394" s="57"/>
      <c r="L11394" s="57"/>
    </row>
    <row r="11395" spans="1:12">
      <c r="A11395" s="6">
        <v>11180</v>
      </c>
      <c r="B11395" s="10" t="s">
        <v>26392</v>
      </c>
      <c r="C11395" s="10" t="s">
        <v>8272</v>
      </c>
      <c r="D11395" s="10" t="s">
        <v>59469</v>
      </c>
      <c r="E11395" s="6" t="s">
        <v>15884</v>
      </c>
      <c r="F11395" s="6"/>
      <c r="G11395" s="6" t="str">
        <f t="shared" si="356"/>
        <v>002</v>
      </c>
      <c r="H11395" s="6" t="str">
        <f t="shared" si="357"/>
        <v>048</v>
      </c>
      <c r="J11395" s="57"/>
      <c r="K11395" s="57"/>
      <c r="L11395" s="57"/>
    </row>
    <row r="11396" spans="1:12">
      <c r="A11396" s="6">
        <v>11181</v>
      </c>
      <c r="B11396" s="10" t="s">
        <v>26393</v>
      </c>
      <c r="C11396" s="10" t="s">
        <v>8273</v>
      </c>
      <c r="D11396" s="10" t="s">
        <v>39288</v>
      </c>
      <c r="E11396" s="6" t="s">
        <v>15884</v>
      </c>
      <c r="F11396" s="6"/>
      <c r="G11396" s="6" t="str">
        <f t="shared" si="356"/>
        <v>002</v>
      </c>
      <c r="H11396" s="6" t="str">
        <f t="shared" si="357"/>
        <v>048</v>
      </c>
      <c r="J11396" s="57"/>
      <c r="K11396" s="57"/>
      <c r="L11396" s="57"/>
    </row>
    <row r="11397" spans="1:12">
      <c r="A11397" s="6">
        <v>11182</v>
      </c>
      <c r="B11397" s="10" t="s">
        <v>26394</v>
      </c>
      <c r="C11397" s="10" t="s">
        <v>8274</v>
      </c>
      <c r="D11397" s="10" t="s">
        <v>59470</v>
      </c>
      <c r="E11397" s="6" t="s">
        <v>15884</v>
      </c>
      <c r="F11397" s="6"/>
      <c r="G11397" s="6" t="str">
        <f t="shared" si="356"/>
        <v>002</v>
      </c>
      <c r="H11397" s="6" t="str">
        <f t="shared" si="357"/>
        <v>048</v>
      </c>
      <c r="J11397" s="57"/>
      <c r="K11397" s="57"/>
      <c r="L11397" s="57"/>
    </row>
    <row r="11398" spans="1:12">
      <c r="A11398" s="6">
        <v>11183</v>
      </c>
      <c r="B11398" s="10" t="s">
        <v>26395</v>
      </c>
      <c r="C11398" s="10" t="s">
        <v>8275</v>
      </c>
      <c r="D11398" s="10" t="s">
        <v>35133</v>
      </c>
      <c r="E11398" s="6" t="s">
        <v>15884</v>
      </c>
      <c r="F11398" s="6"/>
      <c r="G11398" s="6" t="str">
        <f t="shared" si="356"/>
        <v>002</v>
      </c>
      <c r="H11398" s="6" t="str">
        <f t="shared" si="357"/>
        <v>048</v>
      </c>
      <c r="J11398" s="57"/>
      <c r="K11398" s="57"/>
      <c r="L11398" s="57"/>
    </row>
    <row r="11399" spans="1:12">
      <c r="A11399" s="6">
        <v>11184</v>
      </c>
      <c r="B11399" s="10" t="s">
        <v>26396</v>
      </c>
      <c r="C11399" s="10" t="s">
        <v>8276</v>
      </c>
      <c r="D11399" s="10" t="s">
        <v>35134</v>
      </c>
      <c r="E11399" s="6" t="s">
        <v>15884</v>
      </c>
      <c r="F11399" s="6"/>
      <c r="G11399" s="6" t="str">
        <f t="shared" si="356"/>
        <v>002</v>
      </c>
      <c r="H11399" s="6" t="str">
        <f t="shared" si="357"/>
        <v>048</v>
      </c>
      <c r="J11399" s="57"/>
      <c r="K11399" s="57"/>
      <c r="L11399" s="57"/>
    </row>
    <row r="11400" spans="1:12">
      <c r="A11400" s="6">
        <v>11185</v>
      </c>
      <c r="B11400" s="10" t="s">
        <v>26397</v>
      </c>
      <c r="C11400" s="10" t="s">
        <v>8277</v>
      </c>
      <c r="D11400" s="10" t="s">
        <v>59471</v>
      </c>
      <c r="E11400" s="6" t="s">
        <v>15884</v>
      </c>
      <c r="F11400" s="6"/>
      <c r="G11400" s="6" t="str">
        <f t="shared" si="356"/>
        <v>002</v>
      </c>
      <c r="H11400" s="6" t="str">
        <f t="shared" si="357"/>
        <v>048</v>
      </c>
      <c r="J11400" s="57"/>
      <c r="K11400" s="57"/>
      <c r="L11400" s="57"/>
    </row>
    <row r="11401" spans="1:12">
      <c r="A11401" s="6">
        <v>11186</v>
      </c>
      <c r="B11401" s="10" t="s">
        <v>26398</v>
      </c>
      <c r="C11401" s="10" t="s">
        <v>8278</v>
      </c>
      <c r="D11401" s="10" t="s">
        <v>39289</v>
      </c>
      <c r="E11401" s="6" t="s">
        <v>15884</v>
      </c>
      <c r="F11401" s="6"/>
      <c r="G11401" s="6" t="str">
        <f t="shared" si="356"/>
        <v>002</v>
      </c>
      <c r="H11401" s="6" t="str">
        <f t="shared" si="357"/>
        <v>048</v>
      </c>
      <c r="J11401" s="57"/>
      <c r="K11401" s="57"/>
      <c r="L11401" s="57"/>
    </row>
    <row r="11402" spans="1:12">
      <c r="A11402" s="6">
        <v>11187</v>
      </c>
      <c r="B11402" s="10" t="s">
        <v>26399</v>
      </c>
      <c r="C11402" s="10" t="s">
        <v>8279</v>
      </c>
      <c r="D11402" s="10" t="s">
        <v>39290</v>
      </c>
      <c r="E11402" s="6" t="s">
        <v>15884</v>
      </c>
      <c r="F11402" s="6"/>
      <c r="G11402" s="6" t="str">
        <f t="shared" si="356"/>
        <v>002</v>
      </c>
      <c r="H11402" s="6" t="str">
        <f t="shared" si="357"/>
        <v>048</v>
      </c>
      <c r="J11402" s="57"/>
      <c r="K11402" s="57"/>
      <c r="L11402" s="57"/>
    </row>
    <row r="11403" spans="1:12">
      <c r="A11403" s="6">
        <v>11188</v>
      </c>
      <c r="B11403" s="10" t="s">
        <v>26400</v>
      </c>
      <c r="C11403" s="10" t="s">
        <v>8280</v>
      </c>
      <c r="D11403" s="10" t="s">
        <v>35135</v>
      </c>
      <c r="E11403" s="6" t="s">
        <v>15884</v>
      </c>
      <c r="F11403" s="6"/>
      <c r="G11403" s="6" t="str">
        <f t="shared" si="356"/>
        <v>002</v>
      </c>
      <c r="H11403" s="6" t="str">
        <f t="shared" si="357"/>
        <v>048</v>
      </c>
      <c r="J11403" s="57"/>
      <c r="K11403" s="57"/>
      <c r="L11403" s="57"/>
    </row>
    <row r="11404" spans="1:12">
      <c r="A11404" s="6">
        <v>11189</v>
      </c>
      <c r="B11404" s="10" t="s">
        <v>26401</v>
      </c>
      <c r="C11404" s="10" t="s">
        <v>8281</v>
      </c>
      <c r="D11404" s="10" t="s">
        <v>39291</v>
      </c>
      <c r="E11404" s="6" t="s">
        <v>15884</v>
      </c>
      <c r="F11404" s="6"/>
      <c r="G11404" s="6" t="str">
        <f t="shared" si="356"/>
        <v>002</v>
      </c>
      <c r="H11404" s="6" t="str">
        <f t="shared" si="357"/>
        <v>048</v>
      </c>
      <c r="J11404" s="57"/>
      <c r="K11404" s="57"/>
      <c r="L11404" s="57"/>
    </row>
    <row r="11405" spans="1:12">
      <c r="A11405" s="6">
        <v>11190</v>
      </c>
      <c r="B11405" s="10" t="s">
        <v>26402</v>
      </c>
      <c r="C11405" s="10" t="s">
        <v>8282</v>
      </c>
      <c r="D11405" s="10" t="s">
        <v>39292</v>
      </c>
      <c r="E11405" s="6" t="s">
        <v>15884</v>
      </c>
      <c r="F11405" s="6"/>
      <c r="G11405" s="6" t="str">
        <f t="shared" si="356"/>
        <v>002</v>
      </c>
      <c r="H11405" s="6" t="str">
        <f t="shared" si="357"/>
        <v>048</v>
      </c>
      <c r="J11405" s="57"/>
      <c r="K11405" s="57"/>
      <c r="L11405" s="57"/>
    </row>
    <row r="11406" spans="1:12">
      <c r="A11406" s="6">
        <v>11191</v>
      </c>
      <c r="B11406" s="10" t="s">
        <v>26403</v>
      </c>
      <c r="C11406" s="10" t="s">
        <v>8283</v>
      </c>
      <c r="D11406" s="10" t="s">
        <v>39293</v>
      </c>
      <c r="E11406" s="6" t="s">
        <v>15884</v>
      </c>
      <c r="F11406" s="6"/>
      <c r="G11406" s="6" t="str">
        <f t="shared" si="356"/>
        <v>002</v>
      </c>
      <c r="H11406" s="6" t="str">
        <f t="shared" si="357"/>
        <v>048</v>
      </c>
      <c r="J11406" s="57"/>
      <c r="K11406" s="57"/>
      <c r="L11406" s="57"/>
    </row>
    <row r="11407" spans="1:12">
      <c r="A11407" s="6">
        <v>11192</v>
      </c>
      <c r="B11407" s="10" t="s">
        <v>26404</v>
      </c>
      <c r="C11407" s="10" t="s">
        <v>8284</v>
      </c>
      <c r="D11407" s="10" t="s">
        <v>59472</v>
      </c>
      <c r="E11407" s="6" t="s">
        <v>15884</v>
      </c>
      <c r="F11407" s="6"/>
      <c r="G11407" s="6" t="str">
        <f t="shared" si="356"/>
        <v>002</v>
      </c>
      <c r="H11407" s="6" t="str">
        <f t="shared" si="357"/>
        <v>048</v>
      </c>
      <c r="J11407" s="57"/>
      <c r="K11407" s="57"/>
      <c r="L11407" s="57"/>
    </row>
    <row r="11408" spans="1:12">
      <c r="A11408" s="6">
        <v>11193</v>
      </c>
      <c r="B11408" s="10" t="s">
        <v>26405</v>
      </c>
      <c r="C11408" s="10" t="s">
        <v>8285</v>
      </c>
      <c r="D11408" s="10" t="s">
        <v>39294</v>
      </c>
      <c r="E11408" s="6" t="s">
        <v>15884</v>
      </c>
      <c r="F11408" s="6"/>
      <c r="G11408" s="6" t="str">
        <f t="shared" si="356"/>
        <v>002</v>
      </c>
      <c r="H11408" s="6" t="str">
        <f t="shared" si="357"/>
        <v>048</v>
      </c>
      <c r="J11408" s="57"/>
      <c r="K11408" s="57"/>
      <c r="L11408" s="57"/>
    </row>
    <row r="11409" spans="1:12">
      <c r="A11409" s="6">
        <v>11194</v>
      </c>
      <c r="B11409" s="10" t="s">
        <v>26406</v>
      </c>
      <c r="C11409" s="10" t="s">
        <v>8286</v>
      </c>
      <c r="D11409" s="10" t="s">
        <v>59473</v>
      </c>
      <c r="E11409" s="6" t="s">
        <v>15884</v>
      </c>
      <c r="F11409" s="6"/>
      <c r="G11409" s="6" t="str">
        <f t="shared" si="356"/>
        <v>002</v>
      </c>
      <c r="H11409" s="6" t="str">
        <f t="shared" si="357"/>
        <v>048</v>
      </c>
      <c r="J11409" s="57"/>
      <c r="K11409" s="57"/>
      <c r="L11409" s="57"/>
    </row>
    <row r="11410" spans="1:12">
      <c r="A11410" s="6">
        <v>11195</v>
      </c>
      <c r="B11410" s="10" t="s">
        <v>26407</v>
      </c>
      <c r="C11410" s="10" t="s">
        <v>8287</v>
      </c>
      <c r="D11410" s="10" t="s">
        <v>59474</v>
      </c>
      <c r="E11410" s="6" t="s">
        <v>15884</v>
      </c>
      <c r="F11410" s="6"/>
      <c r="G11410" s="6" t="str">
        <f t="shared" si="356"/>
        <v>002</v>
      </c>
      <c r="H11410" s="6" t="str">
        <f t="shared" si="357"/>
        <v>048</v>
      </c>
      <c r="J11410" s="57"/>
      <c r="K11410" s="57"/>
      <c r="L11410" s="57"/>
    </row>
    <row r="11411" spans="1:12">
      <c r="A11411" s="6">
        <v>11196</v>
      </c>
      <c r="B11411" s="10" t="s">
        <v>26408</v>
      </c>
      <c r="C11411" s="10" t="s">
        <v>8288</v>
      </c>
      <c r="D11411" s="10" t="s">
        <v>59475</v>
      </c>
      <c r="E11411" s="6" t="s">
        <v>15884</v>
      </c>
      <c r="F11411" s="6"/>
      <c r="G11411" s="6" t="str">
        <f t="shared" si="356"/>
        <v>002</v>
      </c>
      <c r="H11411" s="6" t="str">
        <f t="shared" si="357"/>
        <v>048</v>
      </c>
      <c r="J11411" s="57"/>
      <c r="K11411" s="57"/>
      <c r="L11411" s="57"/>
    </row>
    <row r="11412" spans="1:12">
      <c r="A11412" s="6">
        <v>11197</v>
      </c>
      <c r="B11412" s="10" t="s">
        <v>26409</v>
      </c>
      <c r="C11412" s="10" t="s">
        <v>8289</v>
      </c>
      <c r="D11412" s="10" t="s">
        <v>59476</v>
      </c>
      <c r="E11412" s="6" t="s">
        <v>15884</v>
      </c>
      <c r="F11412" s="6"/>
      <c r="G11412" s="6" t="str">
        <f t="shared" si="356"/>
        <v>002</v>
      </c>
      <c r="H11412" s="6" t="str">
        <f t="shared" si="357"/>
        <v>048</v>
      </c>
      <c r="J11412" s="57"/>
      <c r="K11412" s="57"/>
      <c r="L11412" s="57"/>
    </row>
    <row r="11413" spans="1:12">
      <c r="A11413" s="6">
        <v>11198</v>
      </c>
      <c r="B11413" s="10" t="s">
        <v>26410</v>
      </c>
      <c r="C11413" s="10" t="s">
        <v>8290</v>
      </c>
      <c r="D11413" s="10" t="s">
        <v>59477</v>
      </c>
      <c r="E11413" s="6" t="s">
        <v>15884</v>
      </c>
      <c r="F11413" s="6"/>
      <c r="G11413" s="6" t="str">
        <f t="shared" si="356"/>
        <v>002</v>
      </c>
      <c r="H11413" s="6" t="str">
        <f t="shared" si="357"/>
        <v>048</v>
      </c>
      <c r="J11413" s="57"/>
      <c r="K11413" s="57"/>
      <c r="L11413" s="57"/>
    </row>
    <row r="11414" spans="1:12">
      <c r="A11414" s="6">
        <v>11199</v>
      </c>
      <c r="B11414" s="10" t="s">
        <v>26411</v>
      </c>
      <c r="C11414" s="10" t="s">
        <v>8291</v>
      </c>
      <c r="D11414" s="10" t="s">
        <v>59478</v>
      </c>
      <c r="E11414" s="6" t="s">
        <v>15884</v>
      </c>
      <c r="F11414" s="6"/>
      <c r="G11414" s="6" t="str">
        <f t="shared" si="356"/>
        <v>002</v>
      </c>
      <c r="H11414" s="6" t="str">
        <f t="shared" si="357"/>
        <v>048</v>
      </c>
      <c r="J11414" s="57"/>
      <c r="K11414" s="57"/>
      <c r="L11414" s="57"/>
    </row>
    <row r="11415" spans="1:12">
      <c r="A11415" s="6">
        <v>11200</v>
      </c>
      <c r="B11415" s="10" t="s">
        <v>26412</v>
      </c>
      <c r="C11415" s="10" t="s">
        <v>8292</v>
      </c>
      <c r="D11415" s="10" t="s">
        <v>59479</v>
      </c>
      <c r="E11415" s="6" t="s">
        <v>15884</v>
      </c>
      <c r="F11415" s="6"/>
      <c r="G11415" s="6" t="str">
        <f t="shared" si="356"/>
        <v>002</v>
      </c>
      <c r="H11415" s="6" t="str">
        <f t="shared" si="357"/>
        <v>048</v>
      </c>
      <c r="J11415" s="57"/>
      <c r="K11415" s="57"/>
      <c r="L11415" s="57"/>
    </row>
    <row r="11416" spans="1:12">
      <c r="A11416" s="6">
        <v>11201</v>
      </c>
      <c r="B11416" s="10" t="s">
        <v>26413</v>
      </c>
      <c r="C11416" s="10" t="s">
        <v>8293</v>
      </c>
      <c r="D11416" s="10" t="s">
        <v>59480</v>
      </c>
      <c r="E11416" s="6" t="s">
        <v>15884</v>
      </c>
      <c r="F11416" s="6"/>
      <c r="G11416" s="6" t="str">
        <f t="shared" si="356"/>
        <v>002</v>
      </c>
      <c r="H11416" s="6" t="str">
        <f t="shared" si="357"/>
        <v>048</v>
      </c>
      <c r="J11416" s="57"/>
      <c r="K11416" s="57"/>
      <c r="L11416" s="57"/>
    </row>
    <row r="11417" spans="1:12">
      <c r="A11417" s="6">
        <v>11202</v>
      </c>
      <c r="B11417" s="10" t="s">
        <v>26414</v>
      </c>
      <c r="C11417" s="10" t="s">
        <v>8294</v>
      </c>
      <c r="D11417" s="10" t="s">
        <v>59481</v>
      </c>
      <c r="E11417" s="6" t="s">
        <v>15884</v>
      </c>
      <c r="F11417" s="6"/>
      <c r="G11417" s="6" t="str">
        <f t="shared" si="356"/>
        <v>002</v>
      </c>
      <c r="H11417" s="6" t="str">
        <f t="shared" si="357"/>
        <v>048</v>
      </c>
      <c r="J11417" s="57"/>
      <c r="K11417" s="57"/>
      <c r="L11417" s="57"/>
    </row>
    <row r="11418" spans="1:12">
      <c r="A11418" s="6">
        <v>11203</v>
      </c>
      <c r="B11418" s="10" t="s">
        <v>26415</v>
      </c>
      <c r="C11418" s="10" t="s">
        <v>8295</v>
      </c>
      <c r="D11418" s="10" t="s">
        <v>59482</v>
      </c>
      <c r="E11418" s="6" t="s">
        <v>15884</v>
      </c>
      <c r="F11418" s="6"/>
      <c r="G11418" s="6" t="str">
        <f t="shared" si="356"/>
        <v>002</v>
      </c>
      <c r="H11418" s="6" t="str">
        <f t="shared" si="357"/>
        <v>048</v>
      </c>
      <c r="J11418" s="57"/>
      <c r="K11418" s="57"/>
      <c r="L11418" s="57"/>
    </row>
    <row r="11419" spans="1:12">
      <c r="A11419" s="6">
        <v>11204</v>
      </c>
      <c r="B11419" s="10" t="s">
        <v>26416</v>
      </c>
      <c r="C11419" s="10" t="s">
        <v>8296</v>
      </c>
      <c r="D11419" s="10" t="s">
        <v>39295</v>
      </c>
      <c r="E11419" s="6" t="s">
        <v>15884</v>
      </c>
      <c r="F11419" s="6"/>
      <c r="G11419" s="6" t="str">
        <f t="shared" si="356"/>
        <v>002</v>
      </c>
      <c r="H11419" s="6" t="str">
        <f t="shared" si="357"/>
        <v>048</v>
      </c>
      <c r="J11419" s="57"/>
      <c r="K11419" s="57"/>
      <c r="L11419" s="57"/>
    </row>
    <row r="11420" spans="1:12">
      <c r="A11420" s="6">
        <v>11205</v>
      </c>
      <c r="B11420" s="10" t="s">
        <v>26417</v>
      </c>
      <c r="C11420" s="10" t="s">
        <v>8297</v>
      </c>
      <c r="D11420" s="10" t="s">
        <v>59483</v>
      </c>
      <c r="E11420" s="6" t="s">
        <v>15884</v>
      </c>
      <c r="F11420" s="6"/>
      <c r="G11420" s="6" t="str">
        <f t="shared" si="356"/>
        <v>002</v>
      </c>
      <c r="H11420" s="6" t="str">
        <f t="shared" si="357"/>
        <v>048</v>
      </c>
      <c r="J11420" s="57"/>
      <c r="K11420" s="57"/>
      <c r="L11420" s="57"/>
    </row>
    <row r="11421" spans="1:12">
      <c r="A11421" s="6">
        <v>11206</v>
      </c>
      <c r="B11421" s="10" t="s">
        <v>26418</v>
      </c>
      <c r="C11421" s="10" t="s">
        <v>8298</v>
      </c>
      <c r="D11421" s="10" t="s">
        <v>39296</v>
      </c>
      <c r="E11421" s="6" t="s">
        <v>15884</v>
      </c>
      <c r="F11421" s="6"/>
      <c r="G11421" s="6" t="str">
        <f t="shared" si="356"/>
        <v>002</v>
      </c>
      <c r="H11421" s="6" t="str">
        <f t="shared" si="357"/>
        <v>048</v>
      </c>
      <c r="J11421" s="57"/>
      <c r="K11421" s="57"/>
      <c r="L11421" s="57"/>
    </row>
    <row r="11422" spans="1:12">
      <c r="A11422" s="6">
        <v>11207</v>
      </c>
      <c r="B11422" s="10" t="s">
        <v>26419</v>
      </c>
      <c r="C11422" s="10" t="s">
        <v>8299</v>
      </c>
      <c r="D11422" s="10" t="s">
        <v>59484</v>
      </c>
      <c r="E11422" s="6" t="s">
        <v>15884</v>
      </c>
      <c r="F11422" s="6"/>
      <c r="G11422" s="6" t="str">
        <f t="shared" si="356"/>
        <v>002</v>
      </c>
      <c r="H11422" s="6" t="str">
        <f t="shared" si="357"/>
        <v>048</v>
      </c>
      <c r="J11422" s="57"/>
      <c r="K11422" s="57"/>
      <c r="L11422" s="57"/>
    </row>
    <row r="11423" spans="1:12">
      <c r="A11423" s="6">
        <v>11208</v>
      </c>
      <c r="B11423" s="10" t="s">
        <v>26420</v>
      </c>
      <c r="C11423" s="10" t="s">
        <v>8300</v>
      </c>
      <c r="D11423" s="10" t="s">
        <v>59467</v>
      </c>
      <c r="E11423" s="6" t="s">
        <v>15884</v>
      </c>
      <c r="F11423" s="6"/>
      <c r="G11423" s="6" t="str">
        <f t="shared" si="356"/>
        <v>002</v>
      </c>
      <c r="H11423" s="6" t="str">
        <f t="shared" si="357"/>
        <v>048</v>
      </c>
      <c r="J11423" s="57"/>
      <c r="K11423" s="57"/>
      <c r="L11423" s="57"/>
    </row>
    <row r="11424" spans="1:12">
      <c r="A11424" s="6">
        <v>11209</v>
      </c>
      <c r="B11424" s="10" t="s">
        <v>26421</v>
      </c>
      <c r="C11424" s="10" t="s">
        <v>8301</v>
      </c>
      <c r="D11424" s="10" t="s">
        <v>59485</v>
      </c>
      <c r="E11424" s="6" t="s">
        <v>15884</v>
      </c>
      <c r="F11424" s="6"/>
      <c r="G11424" s="6" t="str">
        <f t="shared" ref="G11424:G11487" si="358">+LEFT(C11424,3)</f>
        <v>002</v>
      </c>
      <c r="H11424" s="6" t="str">
        <f t="shared" ref="H11424:H11487" si="359">+MID(C11424,5,3)</f>
        <v>048</v>
      </c>
      <c r="J11424" s="57"/>
      <c r="K11424" s="57"/>
      <c r="L11424" s="57"/>
    </row>
    <row r="11425" spans="1:12">
      <c r="A11425" s="6">
        <v>11210</v>
      </c>
      <c r="B11425" s="10" t="s">
        <v>26422</v>
      </c>
      <c r="C11425" s="10" t="s">
        <v>8302</v>
      </c>
      <c r="D11425" s="10" t="s">
        <v>59486</v>
      </c>
      <c r="E11425" s="6" t="s">
        <v>15884</v>
      </c>
      <c r="F11425" s="6"/>
      <c r="G11425" s="6" t="str">
        <f t="shared" si="358"/>
        <v>002</v>
      </c>
      <c r="H11425" s="6" t="str">
        <f t="shared" si="359"/>
        <v>048</v>
      </c>
      <c r="J11425" s="57"/>
      <c r="K11425" s="57"/>
      <c r="L11425" s="57"/>
    </row>
    <row r="11426" spans="1:12">
      <c r="A11426" s="6">
        <v>11211</v>
      </c>
      <c r="B11426" s="10" t="s">
        <v>26423</v>
      </c>
      <c r="C11426" s="10" t="s">
        <v>8303</v>
      </c>
      <c r="D11426" s="10" t="s">
        <v>59487</v>
      </c>
      <c r="E11426" s="6" t="s">
        <v>15884</v>
      </c>
      <c r="F11426" s="6"/>
      <c r="G11426" s="6" t="str">
        <f t="shared" si="358"/>
        <v>002</v>
      </c>
      <c r="H11426" s="6" t="str">
        <f t="shared" si="359"/>
        <v>048</v>
      </c>
      <c r="J11426" s="57"/>
      <c r="K11426" s="57"/>
      <c r="L11426" s="57"/>
    </row>
    <row r="11427" spans="1:12">
      <c r="A11427" s="6">
        <v>11212</v>
      </c>
      <c r="B11427" s="10" t="s">
        <v>26424</v>
      </c>
      <c r="C11427" s="10" t="s">
        <v>8304</v>
      </c>
      <c r="D11427" s="10" t="s">
        <v>39297</v>
      </c>
      <c r="E11427" s="6" t="s">
        <v>15884</v>
      </c>
      <c r="F11427" s="6"/>
      <c r="G11427" s="6" t="str">
        <f t="shared" si="358"/>
        <v>002</v>
      </c>
      <c r="H11427" s="6" t="str">
        <f t="shared" si="359"/>
        <v>048</v>
      </c>
      <c r="J11427" s="57"/>
      <c r="K11427" s="57"/>
      <c r="L11427" s="57"/>
    </row>
    <row r="11428" spans="1:12">
      <c r="A11428" s="6">
        <v>11213</v>
      </c>
      <c r="B11428" s="10" t="s">
        <v>26425</v>
      </c>
      <c r="C11428" s="10" t="s">
        <v>8305</v>
      </c>
      <c r="D11428" s="10" t="s">
        <v>59488</v>
      </c>
      <c r="E11428" s="6" t="s">
        <v>15884</v>
      </c>
      <c r="F11428" s="6"/>
      <c r="G11428" s="6" t="str">
        <f t="shared" si="358"/>
        <v>002</v>
      </c>
      <c r="H11428" s="6" t="str">
        <f t="shared" si="359"/>
        <v>048</v>
      </c>
      <c r="J11428" s="57"/>
      <c r="K11428" s="57"/>
      <c r="L11428" s="57"/>
    </row>
    <row r="11429" spans="1:12">
      <c r="A11429" s="6">
        <v>11214</v>
      </c>
      <c r="B11429" s="10" t="s">
        <v>26426</v>
      </c>
      <c r="C11429" s="10" t="s">
        <v>8306</v>
      </c>
      <c r="D11429" s="10" t="s">
        <v>59489</v>
      </c>
      <c r="E11429" s="6" t="s">
        <v>15884</v>
      </c>
      <c r="F11429" s="6"/>
      <c r="G11429" s="6" t="str">
        <f t="shared" si="358"/>
        <v>002</v>
      </c>
      <c r="H11429" s="6" t="str">
        <f t="shared" si="359"/>
        <v>048</v>
      </c>
      <c r="J11429" s="57"/>
      <c r="K11429" s="57"/>
      <c r="L11429" s="57"/>
    </row>
    <row r="11430" spans="1:12">
      <c r="A11430" s="6">
        <v>11215</v>
      </c>
      <c r="B11430" s="10" t="s">
        <v>26427</v>
      </c>
      <c r="C11430" s="10" t="s">
        <v>8307</v>
      </c>
      <c r="D11430" s="10" t="s">
        <v>59467</v>
      </c>
      <c r="E11430" s="6" t="s">
        <v>15884</v>
      </c>
      <c r="F11430" s="6"/>
      <c r="G11430" s="6" t="str">
        <f t="shared" si="358"/>
        <v>002</v>
      </c>
      <c r="H11430" s="6" t="str">
        <f t="shared" si="359"/>
        <v>048</v>
      </c>
      <c r="J11430" s="57"/>
      <c r="K11430" s="57"/>
      <c r="L11430" s="57"/>
    </row>
    <row r="11431" spans="1:12">
      <c r="A11431" s="6">
        <v>11216</v>
      </c>
      <c r="B11431" s="10" t="s">
        <v>35136</v>
      </c>
      <c r="C11431" s="10" t="s">
        <v>8308</v>
      </c>
      <c r="D11431" s="10" t="s">
        <v>59490</v>
      </c>
      <c r="E11431" s="6" t="s">
        <v>15884</v>
      </c>
      <c r="F11431" s="6"/>
      <c r="G11431" s="6" t="str">
        <f t="shared" si="358"/>
        <v>002</v>
      </c>
      <c r="H11431" s="6" t="str">
        <f t="shared" si="359"/>
        <v>048</v>
      </c>
      <c r="J11431" s="57"/>
      <c r="K11431" s="57"/>
      <c r="L11431" s="57"/>
    </row>
    <row r="11432" spans="1:12">
      <c r="A11432" s="6">
        <v>11217</v>
      </c>
      <c r="B11432" s="10" t="s">
        <v>26428</v>
      </c>
      <c r="C11432" s="10" t="s">
        <v>8309</v>
      </c>
      <c r="D11432" s="10" t="s">
        <v>59491</v>
      </c>
      <c r="E11432" s="6" t="s">
        <v>15884</v>
      </c>
      <c r="F11432" s="6"/>
      <c r="G11432" s="6" t="str">
        <f t="shared" si="358"/>
        <v>002</v>
      </c>
      <c r="H11432" s="6" t="str">
        <f t="shared" si="359"/>
        <v>048</v>
      </c>
      <c r="J11432" s="57"/>
      <c r="K11432" s="57"/>
      <c r="L11432" s="57"/>
    </row>
    <row r="11433" spans="1:12">
      <c r="A11433" s="6">
        <v>11218</v>
      </c>
      <c r="B11433" s="10" t="s">
        <v>26429</v>
      </c>
      <c r="C11433" s="10" t="s">
        <v>8310</v>
      </c>
      <c r="D11433" s="10" t="s">
        <v>59492</v>
      </c>
      <c r="E11433" s="6" t="s">
        <v>15884</v>
      </c>
      <c r="F11433" s="6"/>
      <c r="G11433" s="6" t="str">
        <f t="shared" si="358"/>
        <v>002</v>
      </c>
      <c r="H11433" s="6" t="str">
        <f t="shared" si="359"/>
        <v>048</v>
      </c>
      <c r="J11433" s="57"/>
      <c r="K11433" s="57"/>
      <c r="L11433" s="57"/>
    </row>
    <row r="11434" spans="1:12">
      <c r="A11434" s="6">
        <v>11219</v>
      </c>
      <c r="B11434" s="10" t="s">
        <v>26430</v>
      </c>
      <c r="C11434" s="10" t="s">
        <v>8311</v>
      </c>
      <c r="D11434" s="10" t="s">
        <v>59493</v>
      </c>
      <c r="E11434" s="6" t="s">
        <v>15884</v>
      </c>
      <c r="F11434" s="6"/>
      <c r="G11434" s="6" t="str">
        <f t="shared" si="358"/>
        <v>002</v>
      </c>
      <c r="H11434" s="6" t="str">
        <f t="shared" si="359"/>
        <v>048</v>
      </c>
      <c r="J11434" s="57"/>
      <c r="K11434" s="57"/>
      <c r="L11434" s="57"/>
    </row>
    <row r="11435" spans="1:12">
      <c r="A11435" s="6">
        <v>11220</v>
      </c>
      <c r="B11435" s="10" t="s">
        <v>26431</v>
      </c>
      <c r="C11435" s="10" t="s">
        <v>8312</v>
      </c>
      <c r="D11435" s="10" t="s">
        <v>39298</v>
      </c>
      <c r="E11435" s="6" t="s">
        <v>15884</v>
      </c>
      <c r="F11435" s="6"/>
      <c r="G11435" s="6" t="str">
        <f t="shared" si="358"/>
        <v>002</v>
      </c>
      <c r="H11435" s="6" t="str">
        <f t="shared" si="359"/>
        <v>048</v>
      </c>
      <c r="J11435" s="57"/>
      <c r="K11435" s="57"/>
      <c r="L11435" s="57"/>
    </row>
    <row r="11436" spans="1:12">
      <c r="A11436" s="6">
        <v>11221</v>
      </c>
      <c r="B11436" s="10" t="s">
        <v>26432</v>
      </c>
      <c r="C11436" s="10" t="s">
        <v>8313</v>
      </c>
      <c r="D11436" s="10" t="s">
        <v>59494</v>
      </c>
      <c r="E11436" s="6" t="s">
        <v>15884</v>
      </c>
      <c r="F11436" s="6"/>
      <c r="G11436" s="6" t="str">
        <f t="shared" si="358"/>
        <v>002</v>
      </c>
      <c r="H11436" s="6" t="str">
        <f t="shared" si="359"/>
        <v>048</v>
      </c>
      <c r="J11436" s="57"/>
      <c r="K11436" s="57"/>
      <c r="L11436" s="57"/>
    </row>
    <row r="11437" spans="1:12">
      <c r="A11437" s="6">
        <v>11222</v>
      </c>
      <c r="B11437" s="10" t="s">
        <v>26433</v>
      </c>
      <c r="C11437" s="10" t="s">
        <v>8314</v>
      </c>
      <c r="D11437" s="10" t="s">
        <v>59495</v>
      </c>
      <c r="E11437" s="6" t="s">
        <v>15884</v>
      </c>
      <c r="F11437" s="6"/>
      <c r="G11437" s="6" t="str">
        <f t="shared" si="358"/>
        <v>002</v>
      </c>
      <c r="H11437" s="6" t="str">
        <f t="shared" si="359"/>
        <v>048</v>
      </c>
      <c r="J11437" s="57"/>
      <c r="K11437" s="57"/>
      <c r="L11437" s="57"/>
    </row>
    <row r="11438" spans="1:12">
      <c r="A11438" s="6">
        <v>11223</v>
      </c>
      <c r="B11438" s="10" t="s">
        <v>26434</v>
      </c>
      <c r="C11438" s="10" t="s">
        <v>8315</v>
      </c>
      <c r="D11438" s="10" t="s">
        <v>39294</v>
      </c>
      <c r="E11438" s="6" t="s">
        <v>15884</v>
      </c>
      <c r="F11438" s="6"/>
      <c r="G11438" s="6" t="str">
        <f t="shared" si="358"/>
        <v>002</v>
      </c>
      <c r="H11438" s="6" t="str">
        <f t="shared" si="359"/>
        <v>048</v>
      </c>
      <c r="J11438" s="57"/>
      <c r="K11438" s="57"/>
      <c r="L11438" s="57"/>
    </row>
    <row r="11439" spans="1:12">
      <c r="A11439" s="6">
        <v>11224</v>
      </c>
      <c r="B11439" s="10" t="s">
        <v>26435</v>
      </c>
      <c r="C11439" s="10" t="s">
        <v>8316</v>
      </c>
      <c r="D11439" s="10" t="s">
        <v>59496</v>
      </c>
      <c r="E11439" s="6" t="s">
        <v>15884</v>
      </c>
      <c r="F11439" s="6"/>
      <c r="G11439" s="6" t="str">
        <f t="shared" si="358"/>
        <v>002</v>
      </c>
      <c r="H11439" s="6" t="str">
        <f t="shared" si="359"/>
        <v>048</v>
      </c>
      <c r="J11439" s="57"/>
      <c r="K11439" s="57"/>
      <c r="L11439" s="57"/>
    </row>
    <row r="11440" spans="1:12">
      <c r="A11440" s="6">
        <v>11225</v>
      </c>
      <c r="B11440" s="10" t="s">
        <v>26436</v>
      </c>
      <c r="C11440" s="10" t="s">
        <v>8317</v>
      </c>
      <c r="D11440" s="10" t="s">
        <v>59497</v>
      </c>
      <c r="E11440" s="6" t="s">
        <v>15884</v>
      </c>
      <c r="F11440" s="6"/>
      <c r="G11440" s="6" t="str">
        <f t="shared" si="358"/>
        <v>002</v>
      </c>
      <c r="H11440" s="6" t="str">
        <f t="shared" si="359"/>
        <v>048</v>
      </c>
      <c r="J11440" s="57"/>
      <c r="K11440" s="57"/>
      <c r="L11440" s="57"/>
    </row>
    <row r="11441" spans="1:12">
      <c r="A11441" s="6">
        <v>11226</v>
      </c>
      <c r="B11441" s="10" t="s">
        <v>26437</v>
      </c>
      <c r="C11441" s="10" t="s">
        <v>8318</v>
      </c>
      <c r="D11441" s="10" t="s">
        <v>59498</v>
      </c>
      <c r="E11441" s="6" t="s">
        <v>15884</v>
      </c>
      <c r="F11441" s="6"/>
      <c r="G11441" s="6" t="str">
        <f t="shared" si="358"/>
        <v>002</v>
      </c>
      <c r="H11441" s="6" t="str">
        <f t="shared" si="359"/>
        <v>048</v>
      </c>
      <c r="J11441" s="57"/>
      <c r="K11441" s="57"/>
      <c r="L11441" s="57"/>
    </row>
    <row r="11442" spans="1:12">
      <c r="A11442" s="6">
        <v>11227</v>
      </c>
      <c r="B11442" s="10" t="s">
        <v>26438</v>
      </c>
      <c r="C11442" s="10" t="s">
        <v>8319</v>
      </c>
      <c r="D11442" s="10" t="s">
        <v>59499</v>
      </c>
      <c r="E11442" s="6" t="s">
        <v>15884</v>
      </c>
      <c r="F11442" s="6"/>
      <c r="G11442" s="6" t="str">
        <f t="shared" si="358"/>
        <v>002</v>
      </c>
      <c r="H11442" s="6" t="str">
        <f t="shared" si="359"/>
        <v>048</v>
      </c>
      <c r="J11442" s="57"/>
      <c r="K11442" s="57"/>
      <c r="L11442" s="57"/>
    </row>
    <row r="11443" spans="1:12">
      <c r="A11443" s="6">
        <v>11228</v>
      </c>
      <c r="B11443" s="10" t="s">
        <v>26439</v>
      </c>
      <c r="C11443" s="10" t="s">
        <v>8320</v>
      </c>
      <c r="D11443" s="10" t="s">
        <v>59500</v>
      </c>
      <c r="E11443" s="6" t="s">
        <v>15884</v>
      </c>
      <c r="F11443" s="6"/>
      <c r="G11443" s="6" t="str">
        <f t="shared" si="358"/>
        <v>002</v>
      </c>
      <c r="H11443" s="6" t="str">
        <f t="shared" si="359"/>
        <v>048</v>
      </c>
      <c r="J11443" s="57"/>
      <c r="K11443" s="57"/>
      <c r="L11443" s="57"/>
    </row>
    <row r="11444" spans="1:12">
      <c r="A11444" s="6">
        <v>11229</v>
      </c>
      <c r="B11444" s="10" t="s">
        <v>26440</v>
      </c>
      <c r="C11444" s="10" t="s">
        <v>8321</v>
      </c>
      <c r="D11444" s="10" t="s">
        <v>59501</v>
      </c>
      <c r="E11444" s="6" t="s">
        <v>15884</v>
      </c>
      <c r="F11444" s="6"/>
      <c r="G11444" s="6" t="str">
        <f t="shared" si="358"/>
        <v>002</v>
      </c>
      <c r="H11444" s="6" t="str">
        <f t="shared" si="359"/>
        <v>048</v>
      </c>
      <c r="J11444" s="57"/>
      <c r="K11444" s="57"/>
      <c r="L11444" s="57"/>
    </row>
    <row r="11445" spans="1:12">
      <c r="A11445" s="6">
        <v>11230</v>
      </c>
      <c r="B11445" s="10" t="s">
        <v>26441</v>
      </c>
      <c r="C11445" s="10" t="s">
        <v>8322</v>
      </c>
      <c r="D11445" s="10" t="s">
        <v>59502</v>
      </c>
      <c r="E11445" s="6" t="s">
        <v>15884</v>
      </c>
      <c r="F11445" s="6"/>
      <c r="G11445" s="6" t="str">
        <f t="shared" si="358"/>
        <v>002</v>
      </c>
      <c r="H11445" s="6" t="str">
        <f t="shared" si="359"/>
        <v>048</v>
      </c>
      <c r="J11445" s="57"/>
      <c r="K11445" s="57"/>
      <c r="L11445" s="57"/>
    </row>
    <row r="11446" spans="1:12">
      <c r="A11446" s="6">
        <v>11231</v>
      </c>
      <c r="B11446" s="10" t="s">
        <v>26442</v>
      </c>
      <c r="C11446" s="10" t="s">
        <v>8323</v>
      </c>
      <c r="D11446" s="10" t="s">
        <v>35137</v>
      </c>
      <c r="E11446" s="6" t="s">
        <v>15884</v>
      </c>
      <c r="F11446" s="6"/>
      <c r="G11446" s="6" t="str">
        <f t="shared" si="358"/>
        <v>002</v>
      </c>
      <c r="H11446" s="6" t="str">
        <f t="shared" si="359"/>
        <v>048</v>
      </c>
      <c r="J11446" s="57"/>
      <c r="K11446" s="57"/>
      <c r="L11446" s="57"/>
    </row>
    <row r="11447" spans="1:12">
      <c r="A11447" s="6">
        <v>11232</v>
      </c>
      <c r="B11447" s="10" t="s">
        <v>26443</v>
      </c>
      <c r="C11447" s="10" t="s">
        <v>8324</v>
      </c>
      <c r="D11447" s="10" t="s">
        <v>59503</v>
      </c>
      <c r="E11447" s="6" t="s">
        <v>15884</v>
      </c>
      <c r="F11447" s="6"/>
      <c r="G11447" s="6" t="str">
        <f t="shared" si="358"/>
        <v>002</v>
      </c>
      <c r="H11447" s="6" t="str">
        <f t="shared" si="359"/>
        <v>048</v>
      </c>
      <c r="J11447" s="57"/>
      <c r="K11447" s="57"/>
      <c r="L11447" s="57"/>
    </row>
    <row r="11448" spans="1:12">
      <c r="A11448" s="6">
        <v>11233</v>
      </c>
      <c r="B11448" s="10" t="s">
        <v>26444</v>
      </c>
      <c r="C11448" s="10" t="s">
        <v>8325</v>
      </c>
      <c r="D11448" s="10" t="s">
        <v>59504</v>
      </c>
      <c r="E11448" s="6" t="s">
        <v>15884</v>
      </c>
      <c r="F11448" s="6"/>
      <c r="G11448" s="6" t="str">
        <f t="shared" si="358"/>
        <v>002</v>
      </c>
      <c r="H11448" s="6" t="str">
        <f t="shared" si="359"/>
        <v>048</v>
      </c>
      <c r="J11448" s="57"/>
      <c r="K11448" s="57"/>
      <c r="L11448" s="57"/>
    </row>
    <row r="11449" spans="1:12">
      <c r="A11449" s="6">
        <v>11234</v>
      </c>
      <c r="B11449" s="10" t="s">
        <v>26445</v>
      </c>
      <c r="C11449" s="10" t="s">
        <v>8326</v>
      </c>
      <c r="D11449" s="10" t="s">
        <v>39299</v>
      </c>
      <c r="E11449" s="6" t="s">
        <v>15884</v>
      </c>
      <c r="F11449" s="6"/>
      <c r="G11449" s="6" t="str">
        <f t="shared" si="358"/>
        <v>002</v>
      </c>
      <c r="H11449" s="6" t="str">
        <f t="shared" si="359"/>
        <v>048</v>
      </c>
      <c r="J11449" s="57"/>
      <c r="K11449" s="57"/>
      <c r="L11449" s="57"/>
    </row>
    <row r="11450" spans="1:12">
      <c r="A11450" s="6">
        <v>11235</v>
      </c>
      <c r="B11450" s="10" t="s">
        <v>26446</v>
      </c>
      <c r="C11450" s="10" t="s">
        <v>8327</v>
      </c>
      <c r="D11450" s="10" t="s">
        <v>59505</v>
      </c>
      <c r="E11450" s="6" t="s">
        <v>15884</v>
      </c>
      <c r="F11450" s="6"/>
      <c r="G11450" s="6" t="str">
        <f t="shared" si="358"/>
        <v>002</v>
      </c>
      <c r="H11450" s="6" t="str">
        <f t="shared" si="359"/>
        <v>048</v>
      </c>
      <c r="J11450" s="57"/>
      <c r="K11450" s="57"/>
      <c r="L11450" s="57"/>
    </row>
    <row r="11451" spans="1:12">
      <c r="A11451" s="6">
        <v>11236</v>
      </c>
      <c r="B11451" s="10" t="s">
        <v>26447</v>
      </c>
      <c r="C11451" s="10" t="s">
        <v>8328</v>
      </c>
      <c r="D11451" s="10" t="s">
        <v>59506</v>
      </c>
      <c r="E11451" s="6" t="s">
        <v>15884</v>
      </c>
      <c r="F11451" s="6"/>
      <c r="G11451" s="6" t="str">
        <f t="shared" si="358"/>
        <v>002</v>
      </c>
      <c r="H11451" s="6" t="str">
        <f t="shared" si="359"/>
        <v>048</v>
      </c>
      <c r="J11451" s="57"/>
      <c r="K11451" s="57"/>
      <c r="L11451" s="57"/>
    </row>
    <row r="11452" spans="1:12">
      <c r="A11452" s="6">
        <v>11237</v>
      </c>
      <c r="B11452" s="10" t="s">
        <v>26448</v>
      </c>
      <c r="C11452" s="10" t="s">
        <v>8329</v>
      </c>
      <c r="D11452" s="10" t="s">
        <v>35138</v>
      </c>
      <c r="E11452" s="6" t="s">
        <v>15884</v>
      </c>
      <c r="F11452" s="6"/>
      <c r="G11452" s="6" t="str">
        <f t="shared" si="358"/>
        <v>002</v>
      </c>
      <c r="H11452" s="6" t="str">
        <f t="shared" si="359"/>
        <v>048</v>
      </c>
      <c r="J11452" s="57"/>
      <c r="K11452" s="57"/>
      <c r="L11452" s="57"/>
    </row>
    <row r="11453" spans="1:12">
      <c r="A11453" s="6">
        <v>11238</v>
      </c>
      <c r="B11453" s="10" t="s">
        <v>26449</v>
      </c>
      <c r="C11453" s="10" t="s">
        <v>8330</v>
      </c>
      <c r="D11453" s="10" t="s">
        <v>35139</v>
      </c>
      <c r="E11453" s="6" t="s">
        <v>15884</v>
      </c>
      <c r="F11453" s="6"/>
      <c r="G11453" s="6" t="str">
        <f t="shared" si="358"/>
        <v>002</v>
      </c>
      <c r="H11453" s="6" t="str">
        <f t="shared" si="359"/>
        <v>048</v>
      </c>
      <c r="J11453" s="57"/>
      <c r="K11453" s="57"/>
      <c r="L11453" s="57"/>
    </row>
    <row r="11454" spans="1:12">
      <c r="A11454" s="6">
        <v>11239</v>
      </c>
      <c r="B11454" s="10" t="s">
        <v>26450</v>
      </c>
      <c r="C11454" s="10" t="s">
        <v>8331</v>
      </c>
      <c r="D11454" s="10" t="s">
        <v>39289</v>
      </c>
      <c r="E11454" s="6" t="s">
        <v>15884</v>
      </c>
      <c r="F11454" s="6"/>
      <c r="G11454" s="6" t="str">
        <f t="shared" si="358"/>
        <v>002</v>
      </c>
      <c r="H11454" s="6" t="str">
        <f t="shared" si="359"/>
        <v>048</v>
      </c>
      <c r="J11454" s="57"/>
      <c r="K11454" s="57"/>
      <c r="L11454" s="57"/>
    </row>
    <row r="11455" spans="1:12">
      <c r="A11455" s="6">
        <v>11240</v>
      </c>
      <c r="B11455" s="10" t="s">
        <v>26451</v>
      </c>
      <c r="C11455" s="10" t="s">
        <v>8332</v>
      </c>
      <c r="D11455" s="10" t="s">
        <v>59507</v>
      </c>
      <c r="E11455" s="6" t="s">
        <v>15884</v>
      </c>
      <c r="F11455" s="6"/>
      <c r="G11455" s="6" t="str">
        <f t="shared" si="358"/>
        <v>002</v>
      </c>
      <c r="H11455" s="6" t="str">
        <f t="shared" si="359"/>
        <v>048</v>
      </c>
      <c r="J11455" s="57"/>
      <c r="K11455" s="57"/>
      <c r="L11455" s="57"/>
    </row>
    <row r="11456" spans="1:12">
      <c r="A11456" s="6">
        <v>11241</v>
      </c>
      <c r="B11456" s="10" t="s">
        <v>26452</v>
      </c>
      <c r="C11456" s="10" t="s">
        <v>8333</v>
      </c>
      <c r="D11456" s="10" t="s">
        <v>59508</v>
      </c>
      <c r="E11456" s="6" t="s">
        <v>15884</v>
      </c>
      <c r="F11456" s="6"/>
      <c r="G11456" s="6" t="str">
        <f t="shared" si="358"/>
        <v>002</v>
      </c>
      <c r="H11456" s="6" t="str">
        <f t="shared" si="359"/>
        <v>048</v>
      </c>
      <c r="J11456" s="57"/>
      <c r="K11456" s="57"/>
      <c r="L11456" s="57"/>
    </row>
    <row r="11457" spans="1:12">
      <c r="A11457" s="6">
        <v>11242</v>
      </c>
      <c r="B11457" s="10" t="s">
        <v>26453</v>
      </c>
      <c r="C11457" s="10" t="s">
        <v>8334</v>
      </c>
      <c r="D11457" s="10" t="s">
        <v>59509</v>
      </c>
      <c r="E11457" s="6" t="s">
        <v>15884</v>
      </c>
      <c r="F11457" s="6"/>
      <c r="G11457" s="6" t="str">
        <f t="shared" si="358"/>
        <v>002</v>
      </c>
      <c r="H11457" s="6" t="str">
        <f t="shared" si="359"/>
        <v>048</v>
      </c>
      <c r="J11457" s="57"/>
      <c r="K11457" s="57"/>
      <c r="L11457" s="57"/>
    </row>
    <row r="11458" spans="1:12">
      <c r="A11458" s="6">
        <v>11243</v>
      </c>
      <c r="B11458" s="10" t="s">
        <v>26454</v>
      </c>
      <c r="C11458" s="10" t="s">
        <v>8335</v>
      </c>
      <c r="D11458" s="10" t="s">
        <v>59510</v>
      </c>
      <c r="E11458" s="6" t="s">
        <v>15884</v>
      </c>
      <c r="F11458" s="6"/>
      <c r="G11458" s="6" t="str">
        <f t="shared" si="358"/>
        <v>002</v>
      </c>
      <c r="H11458" s="6" t="str">
        <f t="shared" si="359"/>
        <v>048</v>
      </c>
      <c r="J11458" s="57"/>
      <c r="K11458" s="57"/>
      <c r="L11458" s="57"/>
    </row>
    <row r="11459" spans="1:12">
      <c r="A11459" s="6">
        <v>11244</v>
      </c>
      <c r="B11459" s="10" t="s">
        <v>26455</v>
      </c>
      <c r="C11459" s="10" t="s">
        <v>8336</v>
      </c>
      <c r="D11459" s="10" t="s">
        <v>39300</v>
      </c>
      <c r="E11459" s="6" t="s">
        <v>15884</v>
      </c>
      <c r="F11459" s="6"/>
      <c r="G11459" s="6" t="str">
        <f t="shared" si="358"/>
        <v>002</v>
      </c>
      <c r="H11459" s="6" t="str">
        <f t="shared" si="359"/>
        <v>048</v>
      </c>
      <c r="J11459" s="57"/>
      <c r="K11459" s="57"/>
      <c r="L11459" s="57"/>
    </row>
    <row r="11460" spans="1:12">
      <c r="A11460" s="6">
        <v>11245</v>
      </c>
      <c r="B11460" s="10" t="s">
        <v>26456</v>
      </c>
      <c r="C11460" s="10" t="s">
        <v>8337</v>
      </c>
      <c r="D11460" s="10" t="s">
        <v>59511</v>
      </c>
      <c r="E11460" s="6" t="s">
        <v>15884</v>
      </c>
      <c r="F11460" s="6"/>
      <c r="G11460" s="6" t="str">
        <f t="shared" si="358"/>
        <v>002</v>
      </c>
      <c r="H11460" s="6" t="str">
        <f t="shared" si="359"/>
        <v>048</v>
      </c>
      <c r="J11460" s="57"/>
      <c r="K11460" s="57"/>
      <c r="L11460" s="57"/>
    </row>
    <row r="11461" spans="1:12">
      <c r="A11461" s="6">
        <v>11246</v>
      </c>
      <c r="B11461" s="10" t="s">
        <v>26457</v>
      </c>
      <c r="C11461" s="10" t="s">
        <v>8338</v>
      </c>
      <c r="D11461" s="10" t="s">
        <v>59512</v>
      </c>
      <c r="E11461" s="6" t="s">
        <v>15884</v>
      </c>
      <c r="F11461" s="6"/>
      <c r="G11461" s="6" t="str">
        <f t="shared" si="358"/>
        <v>002</v>
      </c>
      <c r="H11461" s="6" t="str">
        <f t="shared" si="359"/>
        <v>048</v>
      </c>
      <c r="J11461" s="57"/>
      <c r="K11461" s="57"/>
      <c r="L11461" s="57"/>
    </row>
    <row r="11462" spans="1:12">
      <c r="A11462" s="6">
        <v>11247</v>
      </c>
      <c r="B11462" s="10" t="s">
        <v>26458</v>
      </c>
      <c r="C11462" s="10" t="s">
        <v>8339</v>
      </c>
      <c r="D11462" s="10" t="s">
        <v>52703</v>
      </c>
      <c r="E11462" s="6" t="s">
        <v>15884</v>
      </c>
      <c r="F11462" s="6"/>
      <c r="G11462" s="6" t="str">
        <f t="shared" si="358"/>
        <v>002</v>
      </c>
      <c r="H11462" s="6" t="str">
        <f t="shared" si="359"/>
        <v>048</v>
      </c>
      <c r="J11462" s="57"/>
      <c r="K11462" s="57"/>
      <c r="L11462" s="57"/>
    </row>
    <row r="11463" spans="1:12">
      <c r="A11463" s="6">
        <v>11248</v>
      </c>
      <c r="B11463" s="10" t="s">
        <v>26459</v>
      </c>
      <c r="C11463" s="10" t="s">
        <v>8340</v>
      </c>
      <c r="D11463" s="10" t="s">
        <v>59513</v>
      </c>
      <c r="E11463" s="6" t="s">
        <v>15884</v>
      </c>
      <c r="F11463" s="6"/>
      <c r="G11463" s="6" t="str">
        <f t="shared" si="358"/>
        <v>002</v>
      </c>
      <c r="H11463" s="6" t="str">
        <f t="shared" si="359"/>
        <v>048</v>
      </c>
      <c r="J11463" s="57"/>
      <c r="K11463" s="57"/>
      <c r="L11463" s="57"/>
    </row>
    <row r="11464" spans="1:12">
      <c r="A11464" s="6">
        <v>11249</v>
      </c>
      <c r="B11464" s="10" t="s">
        <v>26460</v>
      </c>
      <c r="C11464" s="10" t="s">
        <v>8341</v>
      </c>
      <c r="D11464" s="10" t="s">
        <v>59479</v>
      </c>
      <c r="E11464" s="6" t="s">
        <v>15884</v>
      </c>
      <c r="F11464" s="6"/>
      <c r="G11464" s="6" t="str">
        <f t="shared" si="358"/>
        <v>002</v>
      </c>
      <c r="H11464" s="6" t="str">
        <f t="shared" si="359"/>
        <v>048</v>
      </c>
      <c r="J11464" s="57"/>
      <c r="K11464" s="57"/>
      <c r="L11464" s="57"/>
    </row>
    <row r="11465" spans="1:12">
      <c r="A11465" s="6">
        <v>11250</v>
      </c>
      <c r="B11465" s="10" t="s">
        <v>26461</v>
      </c>
      <c r="C11465" s="10" t="s">
        <v>8342</v>
      </c>
      <c r="D11465" s="10" t="s">
        <v>39301</v>
      </c>
      <c r="E11465" s="6" t="s">
        <v>15884</v>
      </c>
      <c r="F11465" s="6"/>
      <c r="G11465" s="6" t="str">
        <f t="shared" si="358"/>
        <v>002</v>
      </c>
      <c r="H11465" s="6" t="str">
        <f t="shared" si="359"/>
        <v>048</v>
      </c>
      <c r="J11465" s="57"/>
      <c r="K11465" s="57"/>
      <c r="L11465" s="57"/>
    </row>
    <row r="11466" spans="1:12">
      <c r="A11466" s="6">
        <v>11251</v>
      </c>
      <c r="B11466" s="10" t="s">
        <v>26462</v>
      </c>
      <c r="C11466" s="10" t="s">
        <v>8343</v>
      </c>
      <c r="D11466" s="10" t="s">
        <v>59514</v>
      </c>
      <c r="E11466" s="6" t="s">
        <v>15884</v>
      </c>
      <c r="F11466" s="6"/>
      <c r="G11466" s="6" t="str">
        <f t="shared" si="358"/>
        <v>002</v>
      </c>
      <c r="H11466" s="6" t="str">
        <f t="shared" si="359"/>
        <v>048</v>
      </c>
      <c r="J11466" s="57"/>
      <c r="K11466" s="57"/>
      <c r="L11466" s="57"/>
    </row>
    <row r="11467" spans="1:12">
      <c r="A11467" s="6">
        <v>11252</v>
      </c>
      <c r="B11467" s="10" t="s">
        <v>26463</v>
      </c>
      <c r="C11467" s="10" t="s">
        <v>8344</v>
      </c>
      <c r="D11467" s="10" t="s">
        <v>59515</v>
      </c>
      <c r="E11467" s="6" t="s">
        <v>15884</v>
      </c>
      <c r="F11467" s="6"/>
      <c r="G11467" s="6" t="str">
        <f t="shared" si="358"/>
        <v>002</v>
      </c>
      <c r="H11467" s="6" t="str">
        <f t="shared" si="359"/>
        <v>048</v>
      </c>
      <c r="J11467" s="57"/>
      <c r="K11467" s="57"/>
      <c r="L11467" s="57"/>
    </row>
    <row r="11468" spans="1:12">
      <c r="A11468" s="6">
        <v>11253</v>
      </c>
      <c r="B11468" s="10" t="s">
        <v>26464</v>
      </c>
      <c r="C11468" s="10" t="s">
        <v>8345</v>
      </c>
      <c r="D11468" s="10" t="s">
        <v>39302</v>
      </c>
      <c r="E11468" s="6" t="s">
        <v>15884</v>
      </c>
      <c r="F11468" s="6"/>
      <c r="G11468" s="6" t="str">
        <f t="shared" si="358"/>
        <v>002</v>
      </c>
      <c r="H11468" s="6" t="str">
        <f t="shared" si="359"/>
        <v>048</v>
      </c>
      <c r="J11468" s="57"/>
      <c r="K11468" s="57"/>
      <c r="L11468" s="57"/>
    </row>
    <row r="11469" spans="1:12">
      <c r="A11469" s="6">
        <v>11254</v>
      </c>
      <c r="B11469" s="10" t="s">
        <v>26465</v>
      </c>
      <c r="C11469" s="10" t="s">
        <v>8346</v>
      </c>
      <c r="D11469" s="10" t="s">
        <v>59516</v>
      </c>
      <c r="E11469" s="6" t="s">
        <v>15884</v>
      </c>
      <c r="F11469" s="6"/>
      <c r="G11469" s="6" t="str">
        <f t="shared" si="358"/>
        <v>002</v>
      </c>
      <c r="H11469" s="6" t="str">
        <f t="shared" si="359"/>
        <v>048</v>
      </c>
      <c r="J11469" s="57"/>
      <c r="K11469" s="57"/>
      <c r="L11469" s="57"/>
    </row>
    <row r="11470" spans="1:12">
      <c r="A11470" s="6">
        <v>11255</v>
      </c>
      <c r="B11470" s="10" t="s">
        <v>26466</v>
      </c>
      <c r="C11470" s="10" t="s">
        <v>8347</v>
      </c>
      <c r="D11470" s="10" t="s">
        <v>39303</v>
      </c>
      <c r="E11470" s="6" t="s">
        <v>15884</v>
      </c>
      <c r="F11470" s="6"/>
      <c r="G11470" s="6" t="str">
        <f t="shared" si="358"/>
        <v>002</v>
      </c>
      <c r="H11470" s="6" t="str">
        <f t="shared" si="359"/>
        <v>048</v>
      </c>
      <c r="J11470" s="57"/>
      <c r="K11470" s="57"/>
      <c r="L11470" s="57"/>
    </row>
    <row r="11471" spans="1:12">
      <c r="A11471" s="6">
        <v>11256</v>
      </c>
      <c r="B11471" s="10" t="s">
        <v>26467</v>
      </c>
      <c r="C11471" s="10" t="s">
        <v>8348</v>
      </c>
      <c r="D11471" s="10" t="s">
        <v>39304</v>
      </c>
      <c r="E11471" s="6" t="s">
        <v>15884</v>
      </c>
      <c r="F11471" s="6"/>
      <c r="G11471" s="6" t="str">
        <f t="shared" si="358"/>
        <v>002</v>
      </c>
      <c r="H11471" s="6" t="str">
        <f t="shared" si="359"/>
        <v>048</v>
      </c>
      <c r="J11471" s="57"/>
      <c r="K11471" s="57"/>
      <c r="L11471" s="57"/>
    </row>
    <row r="11472" spans="1:12">
      <c r="A11472" s="6">
        <v>11257</v>
      </c>
      <c r="B11472" s="10" t="s">
        <v>26468</v>
      </c>
      <c r="C11472" s="10" t="s">
        <v>8349</v>
      </c>
      <c r="D11472" s="10" t="s">
        <v>59517</v>
      </c>
      <c r="E11472" s="6" t="s">
        <v>15884</v>
      </c>
      <c r="F11472" s="6"/>
      <c r="G11472" s="6" t="str">
        <f t="shared" si="358"/>
        <v>002</v>
      </c>
      <c r="H11472" s="6" t="str">
        <f t="shared" si="359"/>
        <v>048</v>
      </c>
      <c r="J11472" s="57"/>
      <c r="K11472" s="57"/>
      <c r="L11472" s="57"/>
    </row>
    <row r="11473" spans="1:12">
      <c r="A11473" s="6">
        <v>11258</v>
      </c>
      <c r="B11473" s="10" t="s">
        <v>26469</v>
      </c>
      <c r="C11473" s="10" t="s">
        <v>8350</v>
      </c>
      <c r="D11473" s="10" t="s">
        <v>59518</v>
      </c>
      <c r="E11473" s="6" t="s">
        <v>15884</v>
      </c>
      <c r="F11473" s="6"/>
      <c r="G11473" s="6" t="str">
        <f t="shared" si="358"/>
        <v>002</v>
      </c>
      <c r="H11473" s="6" t="str">
        <f t="shared" si="359"/>
        <v>048</v>
      </c>
      <c r="J11473" s="57"/>
      <c r="K11473" s="57"/>
      <c r="L11473" s="57"/>
    </row>
    <row r="11474" spans="1:12">
      <c r="A11474" s="6">
        <v>11259</v>
      </c>
      <c r="B11474" s="10" t="s">
        <v>26470</v>
      </c>
      <c r="C11474" s="10" t="s">
        <v>8351</v>
      </c>
      <c r="D11474" s="10" t="s">
        <v>59519</v>
      </c>
      <c r="E11474" s="6" t="s">
        <v>15884</v>
      </c>
      <c r="F11474" s="6"/>
      <c r="G11474" s="6" t="str">
        <f t="shared" si="358"/>
        <v>002</v>
      </c>
      <c r="H11474" s="6" t="str">
        <f t="shared" si="359"/>
        <v>048</v>
      </c>
      <c r="J11474" s="57"/>
      <c r="K11474" s="57"/>
      <c r="L11474" s="57"/>
    </row>
    <row r="11475" spans="1:12">
      <c r="A11475" s="6">
        <v>11260</v>
      </c>
      <c r="B11475" s="10" t="s">
        <v>26471</v>
      </c>
      <c r="C11475" s="10" t="s">
        <v>8352</v>
      </c>
      <c r="D11475" s="10" t="s">
        <v>59520</v>
      </c>
      <c r="E11475" s="6" t="s">
        <v>15884</v>
      </c>
      <c r="F11475" s="6"/>
      <c r="G11475" s="6" t="str">
        <f t="shared" si="358"/>
        <v>002</v>
      </c>
      <c r="H11475" s="6" t="str">
        <f t="shared" si="359"/>
        <v>048</v>
      </c>
      <c r="J11475" s="57"/>
      <c r="K11475" s="57"/>
      <c r="L11475" s="57"/>
    </row>
    <row r="11476" spans="1:12">
      <c r="A11476" s="6">
        <v>11261</v>
      </c>
      <c r="B11476" s="10" t="s">
        <v>26472</v>
      </c>
      <c r="C11476" s="10" t="s">
        <v>8353</v>
      </c>
      <c r="D11476" s="10" t="s">
        <v>59521</v>
      </c>
      <c r="E11476" s="6" t="s">
        <v>15884</v>
      </c>
      <c r="F11476" s="6"/>
      <c r="G11476" s="6" t="str">
        <f t="shared" si="358"/>
        <v>002</v>
      </c>
      <c r="H11476" s="6" t="str">
        <f t="shared" si="359"/>
        <v>048</v>
      </c>
      <c r="J11476" s="57"/>
      <c r="K11476" s="57"/>
      <c r="L11476" s="57"/>
    </row>
    <row r="11477" spans="1:12">
      <c r="A11477" s="6">
        <v>11262</v>
      </c>
      <c r="B11477" s="10" t="s">
        <v>26473</v>
      </c>
      <c r="C11477" s="10" t="s">
        <v>8354</v>
      </c>
      <c r="D11477" s="10" t="s">
        <v>59522</v>
      </c>
      <c r="E11477" s="6" t="s">
        <v>15884</v>
      </c>
      <c r="F11477" s="6"/>
      <c r="G11477" s="6" t="str">
        <f t="shared" si="358"/>
        <v>002</v>
      </c>
      <c r="H11477" s="6" t="str">
        <f t="shared" si="359"/>
        <v>048</v>
      </c>
      <c r="J11477" s="57"/>
      <c r="K11477" s="57"/>
      <c r="L11477" s="57"/>
    </row>
    <row r="11478" spans="1:12">
      <c r="A11478" s="6">
        <v>11263</v>
      </c>
      <c r="B11478" s="10" t="s">
        <v>26474</v>
      </c>
      <c r="C11478" s="10" t="s">
        <v>8355</v>
      </c>
      <c r="D11478" s="10" t="s">
        <v>59523</v>
      </c>
      <c r="E11478" s="6" t="s">
        <v>15884</v>
      </c>
      <c r="F11478" s="6"/>
      <c r="G11478" s="6" t="str">
        <f t="shared" si="358"/>
        <v>002</v>
      </c>
      <c r="H11478" s="6" t="str">
        <f t="shared" si="359"/>
        <v>048</v>
      </c>
      <c r="J11478" s="57"/>
      <c r="K11478" s="57"/>
      <c r="L11478" s="57"/>
    </row>
    <row r="11479" spans="1:12">
      <c r="A11479" s="6">
        <v>11264</v>
      </c>
      <c r="B11479" s="10" t="s">
        <v>26475</v>
      </c>
      <c r="C11479" s="10" t="s">
        <v>8356</v>
      </c>
      <c r="D11479" s="10" t="s">
        <v>35140</v>
      </c>
      <c r="E11479" s="6" t="s">
        <v>15884</v>
      </c>
      <c r="F11479" s="6"/>
      <c r="G11479" s="6" t="str">
        <f t="shared" si="358"/>
        <v>002</v>
      </c>
      <c r="H11479" s="6" t="str">
        <f t="shared" si="359"/>
        <v>048</v>
      </c>
      <c r="J11479" s="57"/>
      <c r="K11479" s="57"/>
      <c r="L11479" s="57"/>
    </row>
    <row r="11480" spans="1:12">
      <c r="A11480" s="6">
        <v>11265</v>
      </c>
      <c r="B11480" s="10" t="s">
        <v>26476</v>
      </c>
      <c r="C11480" s="10" t="s">
        <v>8357</v>
      </c>
      <c r="D11480" s="10" t="s">
        <v>59524</v>
      </c>
      <c r="E11480" s="6" t="s">
        <v>15884</v>
      </c>
      <c r="F11480" s="6"/>
      <c r="G11480" s="6" t="str">
        <f t="shared" si="358"/>
        <v>002</v>
      </c>
      <c r="H11480" s="6" t="str">
        <f t="shared" si="359"/>
        <v>048</v>
      </c>
      <c r="J11480" s="57"/>
      <c r="K11480" s="57"/>
      <c r="L11480" s="57"/>
    </row>
    <row r="11481" spans="1:12">
      <c r="A11481" s="6">
        <v>11266</v>
      </c>
      <c r="B11481" s="10" t="s">
        <v>26477</v>
      </c>
      <c r="C11481" s="10" t="s">
        <v>8358</v>
      </c>
      <c r="D11481" s="10" t="s">
        <v>39305</v>
      </c>
      <c r="E11481" s="6" t="s">
        <v>15884</v>
      </c>
      <c r="F11481" s="6"/>
      <c r="G11481" s="6" t="str">
        <f t="shared" si="358"/>
        <v>002</v>
      </c>
      <c r="H11481" s="6" t="str">
        <f t="shared" si="359"/>
        <v>048</v>
      </c>
      <c r="J11481" s="57"/>
      <c r="K11481" s="57"/>
      <c r="L11481" s="57"/>
    </row>
    <row r="11482" spans="1:12">
      <c r="A11482" s="6">
        <v>11267</v>
      </c>
      <c r="B11482" s="10" t="s">
        <v>26478</v>
      </c>
      <c r="C11482" s="10" t="s">
        <v>8359</v>
      </c>
      <c r="D11482" s="10" t="s">
        <v>59525</v>
      </c>
      <c r="E11482" s="6" t="s">
        <v>15884</v>
      </c>
      <c r="F11482" s="6"/>
      <c r="G11482" s="6" t="str">
        <f t="shared" si="358"/>
        <v>002</v>
      </c>
      <c r="H11482" s="6" t="str">
        <f t="shared" si="359"/>
        <v>048</v>
      </c>
      <c r="J11482" s="57"/>
      <c r="K11482" s="57"/>
      <c r="L11482" s="57"/>
    </row>
    <row r="11483" spans="1:12">
      <c r="A11483" s="6">
        <v>11268</v>
      </c>
      <c r="B11483" s="10" t="s">
        <v>26479</v>
      </c>
      <c r="C11483" s="10" t="s">
        <v>8360</v>
      </c>
      <c r="D11483" s="10" t="s">
        <v>39306</v>
      </c>
      <c r="E11483" s="6" t="s">
        <v>15884</v>
      </c>
      <c r="F11483" s="6"/>
      <c r="G11483" s="6" t="str">
        <f t="shared" si="358"/>
        <v>002</v>
      </c>
      <c r="H11483" s="6" t="str">
        <f t="shared" si="359"/>
        <v>048</v>
      </c>
      <c r="J11483" s="57"/>
      <c r="K11483" s="57"/>
      <c r="L11483" s="57"/>
    </row>
    <row r="11484" spans="1:12">
      <c r="A11484" s="6">
        <v>11269</v>
      </c>
      <c r="B11484" s="10" t="s">
        <v>26480</v>
      </c>
      <c r="C11484" s="10" t="s">
        <v>8361</v>
      </c>
      <c r="D11484" s="10" t="s">
        <v>39307</v>
      </c>
      <c r="E11484" s="6" t="s">
        <v>15884</v>
      </c>
      <c r="F11484" s="6"/>
      <c r="G11484" s="6" t="str">
        <f t="shared" si="358"/>
        <v>002</v>
      </c>
      <c r="H11484" s="6" t="str">
        <f t="shared" si="359"/>
        <v>048</v>
      </c>
      <c r="J11484" s="57"/>
      <c r="K11484" s="57"/>
      <c r="L11484" s="57"/>
    </row>
    <row r="11485" spans="1:12">
      <c r="A11485" s="6">
        <v>11270</v>
      </c>
      <c r="B11485" s="10" t="s">
        <v>26481</v>
      </c>
      <c r="C11485" s="10" t="s">
        <v>8362</v>
      </c>
      <c r="D11485" s="10" t="s">
        <v>39308</v>
      </c>
      <c r="E11485" s="6" t="s">
        <v>15884</v>
      </c>
      <c r="F11485" s="6"/>
      <c r="G11485" s="6" t="str">
        <f t="shared" si="358"/>
        <v>002</v>
      </c>
      <c r="H11485" s="6" t="str">
        <f t="shared" si="359"/>
        <v>048</v>
      </c>
      <c r="J11485" s="57"/>
      <c r="K11485" s="57"/>
      <c r="L11485" s="57"/>
    </row>
    <row r="11486" spans="1:12">
      <c r="A11486" s="6">
        <v>11271</v>
      </c>
      <c r="B11486" s="10" t="s">
        <v>26482</v>
      </c>
      <c r="C11486" s="10" t="s">
        <v>8363</v>
      </c>
      <c r="D11486" s="10" t="s">
        <v>39309</v>
      </c>
      <c r="E11486" s="6" t="s">
        <v>15884</v>
      </c>
      <c r="F11486" s="6"/>
      <c r="G11486" s="6" t="str">
        <f t="shared" si="358"/>
        <v>002</v>
      </c>
      <c r="H11486" s="6" t="str">
        <f t="shared" si="359"/>
        <v>048</v>
      </c>
      <c r="J11486" s="57"/>
      <c r="K11486" s="57"/>
      <c r="L11486" s="57"/>
    </row>
    <row r="11487" spans="1:12">
      <c r="A11487" s="6">
        <v>11272</v>
      </c>
      <c r="B11487" s="10" t="s">
        <v>26483</v>
      </c>
      <c r="C11487" s="10" t="s">
        <v>8364</v>
      </c>
      <c r="D11487" s="10" t="s">
        <v>40378</v>
      </c>
      <c r="E11487" s="6" t="s">
        <v>15884</v>
      </c>
      <c r="F11487" s="6"/>
      <c r="G11487" s="6" t="str">
        <f t="shared" si="358"/>
        <v>002</v>
      </c>
      <c r="H11487" s="6" t="str">
        <f t="shared" si="359"/>
        <v>048</v>
      </c>
      <c r="J11487" s="57"/>
      <c r="K11487" s="57"/>
      <c r="L11487" s="57"/>
    </row>
    <row r="11488" spans="1:12">
      <c r="A11488" s="6">
        <v>11273</v>
      </c>
      <c r="B11488" s="10" t="s">
        <v>26484</v>
      </c>
      <c r="C11488" s="10" t="s">
        <v>8365</v>
      </c>
      <c r="D11488" s="10" t="s">
        <v>59526</v>
      </c>
      <c r="E11488" s="6" t="s">
        <v>15884</v>
      </c>
      <c r="F11488" s="6"/>
      <c r="G11488" s="6" t="str">
        <f t="shared" ref="G11488:G11551" si="360">+LEFT(C11488,3)</f>
        <v>002</v>
      </c>
      <c r="H11488" s="6" t="str">
        <f t="shared" ref="H11488:H11551" si="361">+MID(C11488,5,3)</f>
        <v>048</v>
      </c>
      <c r="J11488" s="57"/>
      <c r="K11488" s="57"/>
      <c r="L11488" s="57"/>
    </row>
    <row r="11489" spans="1:12">
      <c r="A11489" s="6">
        <v>11274</v>
      </c>
      <c r="B11489" s="10" t="s">
        <v>26485</v>
      </c>
      <c r="C11489" s="10" t="s">
        <v>8366</v>
      </c>
      <c r="D11489" s="10" t="s">
        <v>59527</v>
      </c>
      <c r="E11489" s="6" t="s">
        <v>15884</v>
      </c>
      <c r="F11489" s="6"/>
      <c r="G11489" s="6" t="str">
        <f t="shared" si="360"/>
        <v>002</v>
      </c>
      <c r="H11489" s="6" t="str">
        <f t="shared" si="361"/>
        <v>048</v>
      </c>
      <c r="J11489" s="57"/>
      <c r="K11489" s="57"/>
      <c r="L11489" s="57"/>
    </row>
    <row r="11490" spans="1:12">
      <c r="A11490" s="6">
        <v>11275</v>
      </c>
      <c r="B11490" s="10" t="s">
        <v>26486</v>
      </c>
      <c r="C11490" s="10" t="s">
        <v>8367</v>
      </c>
      <c r="D11490" s="10" t="s">
        <v>59528</v>
      </c>
      <c r="E11490" s="6" t="s">
        <v>15884</v>
      </c>
      <c r="F11490" s="6"/>
      <c r="G11490" s="6" t="str">
        <f t="shared" si="360"/>
        <v>002</v>
      </c>
      <c r="H11490" s="6" t="str">
        <f t="shared" si="361"/>
        <v>048</v>
      </c>
      <c r="J11490" s="57"/>
      <c r="K11490" s="57"/>
      <c r="L11490" s="57"/>
    </row>
    <row r="11491" spans="1:12">
      <c r="A11491" s="6">
        <v>11276</v>
      </c>
      <c r="B11491" s="10" t="s">
        <v>26487</v>
      </c>
      <c r="C11491" s="10" t="s">
        <v>8368</v>
      </c>
      <c r="D11491" s="10" t="s">
        <v>35141</v>
      </c>
      <c r="E11491" s="6" t="s">
        <v>15884</v>
      </c>
      <c r="F11491" s="6"/>
      <c r="G11491" s="6" t="str">
        <f t="shared" si="360"/>
        <v>002</v>
      </c>
      <c r="H11491" s="6" t="str">
        <f t="shared" si="361"/>
        <v>048</v>
      </c>
      <c r="J11491" s="57"/>
      <c r="K11491" s="57"/>
      <c r="L11491" s="57"/>
    </row>
    <row r="11492" spans="1:12">
      <c r="A11492" s="6">
        <v>11277</v>
      </c>
      <c r="B11492" s="10" t="s">
        <v>26488</v>
      </c>
      <c r="C11492" s="10" t="s">
        <v>8369</v>
      </c>
      <c r="D11492" s="10" t="s">
        <v>39310</v>
      </c>
      <c r="E11492" s="6" t="s">
        <v>15884</v>
      </c>
      <c r="F11492" s="6"/>
      <c r="G11492" s="6" t="str">
        <f t="shared" si="360"/>
        <v>002</v>
      </c>
      <c r="H11492" s="6" t="str">
        <f t="shared" si="361"/>
        <v>048</v>
      </c>
      <c r="J11492" s="57"/>
      <c r="K11492" s="57"/>
      <c r="L11492" s="57"/>
    </row>
    <row r="11493" spans="1:12">
      <c r="A11493" s="6">
        <v>11278</v>
      </c>
      <c r="B11493" s="10" t="s">
        <v>26489</v>
      </c>
      <c r="C11493" s="10" t="s">
        <v>8370</v>
      </c>
      <c r="D11493" s="10" t="s">
        <v>39311</v>
      </c>
      <c r="E11493" s="6" t="s">
        <v>15884</v>
      </c>
      <c r="F11493" s="6"/>
      <c r="G11493" s="6" t="str">
        <f t="shared" si="360"/>
        <v>002</v>
      </c>
      <c r="H11493" s="6" t="str">
        <f t="shared" si="361"/>
        <v>048</v>
      </c>
      <c r="J11493" s="57"/>
      <c r="K11493" s="57"/>
      <c r="L11493" s="57"/>
    </row>
    <row r="11494" spans="1:12">
      <c r="A11494" s="6">
        <v>11279</v>
      </c>
      <c r="B11494" s="10" t="s">
        <v>26490</v>
      </c>
      <c r="C11494" s="10" t="s">
        <v>8371</v>
      </c>
      <c r="D11494" s="10" t="s">
        <v>59529</v>
      </c>
      <c r="E11494" s="6" t="s">
        <v>15884</v>
      </c>
      <c r="F11494" s="6"/>
      <c r="G11494" s="6" t="str">
        <f t="shared" si="360"/>
        <v>002</v>
      </c>
      <c r="H11494" s="6" t="str">
        <f t="shared" si="361"/>
        <v>048</v>
      </c>
      <c r="J11494" s="57"/>
      <c r="K11494" s="57"/>
      <c r="L11494" s="57"/>
    </row>
    <row r="11495" spans="1:12">
      <c r="A11495" s="6">
        <v>11280</v>
      </c>
      <c r="B11495" s="10" t="s">
        <v>26491</v>
      </c>
      <c r="C11495" s="10" t="s">
        <v>8372</v>
      </c>
      <c r="D11495" s="10" t="s">
        <v>39312</v>
      </c>
      <c r="E11495" s="6" t="s">
        <v>15884</v>
      </c>
      <c r="F11495" s="6"/>
      <c r="G11495" s="6" t="str">
        <f t="shared" si="360"/>
        <v>002</v>
      </c>
      <c r="H11495" s="6" t="str">
        <f t="shared" si="361"/>
        <v>048</v>
      </c>
      <c r="J11495" s="57"/>
      <c r="K11495" s="57"/>
      <c r="L11495" s="57"/>
    </row>
    <row r="11496" spans="1:12">
      <c r="A11496" s="6">
        <v>11281</v>
      </c>
      <c r="B11496" s="10" t="s">
        <v>26492</v>
      </c>
      <c r="C11496" s="10" t="s">
        <v>8373</v>
      </c>
      <c r="D11496" s="10" t="s">
        <v>59530</v>
      </c>
      <c r="E11496" s="6" t="s">
        <v>15884</v>
      </c>
      <c r="F11496" s="6"/>
      <c r="G11496" s="6" t="str">
        <f t="shared" si="360"/>
        <v>002</v>
      </c>
      <c r="H11496" s="6" t="str">
        <f t="shared" si="361"/>
        <v>048</v>
      </c>
      <c r="J11496" s="57"/>
      <c r="K11496" s="57"/>
      <c r="L11496" s="57"/>
    </row>
    <row r="11497" spans="1:12">
      <c r="A11497" s="6">
        <v>11282</v>
      </c>
      <c r="B11497" s="10" t="s">
        <v>26493</v>
      </c>
      <c r="C11497" s="10" t="s">
        <v>8374</v>
      </c>
      <c r="D11497" s="10" t="s">
        <v>59531</v>
      </c>
      <c r="E11497" s="6" t="s">
        <v>15884</v>
      </c>
      <c r="F11497" s="6"/>
      <c r="G11497" s="6" t="str">
        <f t="shared" si="360"/>
        <v>002</v>
      </c>
      <c r="H11497" s="6" t="str">
        <f t="shared" si="361"/>
        <v>048</v>
      </c>
      <c r="J11497" s="57"/>
      <c r="K11497" s="57"/>
      <c r="L11497" s="57"/>
    </row>
    <row r="11498" spans="1:12">
      <c r="A11498" s="6">
        <v>11283</v>
      </c>
      <c r="B11498" s="10" t="s">
        <v>26494</v>
      </c>
      <c r="C11498" s="10" t="s">
        <v>8375</v>
      </c>
      <c r="D11498" s="10" t="s">
        <v>39306</v>
      </c>
      <c r="E11498" s="6" t="s">
        <v>15884</v>
      </c>
      <c r="F11498" s="6"/>
      <c r="G11498" s="6" t="str">
        <f t="shared" si="360"/>
        <v>002</v>
      </c>
      <c r="H11498" s="6" t="str">
        <f t="shared" si="361"/>
        <v>048</v>
      </c>
      <c r="J11498" s="57"/>
      <c r="K11498" s="57"/>
      <c r="L11498" s="57"/>
    </row>
    <row r="11499" spans="1:12">
      <c r="A11499" s="6">
        <v>11284</v>
      </c>
      <c r="B11499" s="10" t="s">
        <v>26495</v>
      </c>
      <c r="C11499" s="10" t="s">
        <v>8376</v>
      </c>
      <c r="D11499" s="10" t="s">
        <v>59532</v>
      </c>
      <c r="E11499" s="6" t="s">
        <v>15884</v>
      </c>
      <c r="F11499" s="6"/>
      <c r="G11499" s="6" t="str">
        <f t="shared" si="360"/>
        <v>002</v>
      </c>
      <c r="H11499" s="6" t="str">
        <f t="shared" si="361"/>
        <v>048</v>
      </c>
      <c r="J11499" s="57"/>
      <c r="K11499" s="57"/>
      <c r="L11499" s="57"/>
    </row>
    <row r="11500" spans="1:12">
      <c r="A11500" s="6">
        <v>11285</v>
      </c>
      <c r="B11500" s="10" t="s">
        <v>26496</v>
      </c>
      <c r="C11500" s="10" t="s">
        <v>8377</v>
      </c>
      <c r="D11500" s="10" t="s">
        <v>59533</v>
      </c>
      <c r="E11500" s="6" t="s">
        <v>15884</v>
      </c>
      <c r="F11500" s="6"/>
      <c r="G11500" s="6" t="str">
        <f t="shared" si="360"/>
        <v>002</v>
      </c>
      <c r="H11500" s="6" t="str">
        <f t="shared" si="361"/>
        <v>048</v>
      </c>
      <c r="J11500" s="57"/>
      <c r="K11500" s="57"/>
      <c r="L11500" s="57"/>
    </row>
    <row r="11501" spans="1:12">
      <c r="A11501" s="6">
        <v>11286</v>
      </c>
      <c r="B11501" s="10" t="s">
        <v>26497</v>
      </c>
      <c r="C11501" s="10" t="s">
        <v>8378</v>
      </c>
      <c r="D11501" s="10" t="s">
        <v>39313</v>
      </c>
      <c r="E11501" s="6" t="s">
        <v>15884</v>
      </c>
      <c r="F11501" s="6"/>
      <c r="G11501" s="6" t="str">
        <f t="shared" si="360"/>
        <v>002</v>
      </c>
      <c r="H11501" s="6" t="str">
        <f t="shared" si="361"/>
        <v>048</v>
      </c>
      <c r="J11501" s="57"/>
      <c r="K11501" s="57"/>
      <c r="L11501" s="57"/>
    </row>
    <row r="11502" spans="1:12">
      <c r="A11502" s="6">
        <v>11287</v>
      </c>
      <c r="B11502" s="10" t="s">
        <v>26498</v>
      </c>
      <c r="C11502" s="10" t="s">
        <v>8379</v>
      </c>
      <c r="D11502" s="10" t="s">
        <v>39314</v>
      </c>
      <c r="E11502" s="6" t="s">
        <v>15884</v>
      </c>
      <c r="F11502" s="6"/>
      <c r="G11502" s="6" t="str">
        <f t="shared" si="360"/>
        <v>002</v>
      </c>
      <c r="H11502" s="6" t="str">
        <f t="shared" si="361"/>
        <v>048</v>
      </c>
      <c r="J11502" s="57"/>
      <c r="K11502" s="57"/>
      <c r="L11502" s="57"/>
    </row>
    <row r="11503" spans="1:12">
      <c r="A11503" s="6">
        <v>11288</v>
      </c>
      <c r="B11503" s="10" t="s">
        <v>26499</v>
      </c>
      <c r="C11503" s="10" t="s">
        <v>8380</v>
      </c>
      <c r="D11503" s="10" t="s">
        <v>59517</v>
      </c>
      <c r="E11503" s="6" t="s">
        <v>15884</v>
      </c>
      <c r="F11503" s="6"/>
      <c r="G11503" s="6" t="str">
        <f t="shared" si="360"/>
        <v>002</v>
      </c>
      <c r="H11503" s="6" t="str">
        <f t="shared" si="361"/>
        <v>048</v>
      </c>
      <c r="J11503" s="57"/>
      <c r="K11503" s="57"/>
      <c r="L11503" s="57"/>
    </row>
    <row r="11504" spans="1:12">
      <c r="A11504" s="6">
        <v>11289</v>
      </c>
      <c r="B11504" s="10" t="s">
        <v>26500</v>
      </c>
      <c r="C11504" s="10" t="s">
        <v>8381</v>
      </c>
      <c r="D11504" s="10" t="s">
        <v>59534</v>
      </c>
      <c r="E11504" s="6" t="s">
        <v>15884</v>
      </c>
      <c r="F11504" s="6"/>
      <c r="G11504" s="6" t="str">
        <f t="shared" si="360"/>
        <v>002</v>
      </c>
      <c r="H11504" s="6" t="str">
        <f t="shared" si="361"/>
        <v>048</v>
      </c>
      <c r="J11504" s="57"/>
      <c r="K11504" s="57"/>
      <c r="L11504" s="57"/>
    </row>
    <row r="11505" spans="1:12">
      <c r="A11505" s="6">
        <v>11290</v>
      </c>
      <c r="B11505" s="10" t="s">
        <v>26501</v>
      </c>
      <c r="C11505" s="10" t="s">
        <v>8382</v>
      </c>
      <c r="D11505" s="10" t="s">
        <v>59535</v>
      </c>
      <c r="E11505" s="6" t="s">
        <v>15884</v>
      </c>
      <c r="F11505" s="6"/>
      <c r="G11505" s="6" t="str">
        <f t="shared" si="360"/>
        <v>002</v>
      </c>
      <c r="H11505" s="6" t="str">
        <f t="shared" si="361"/>
        <v>048</v>
      </c>
      <c r="J11505" s="57"/>
      <c r="K11505" s="57"/>
      <c r="L11505" s="57"/>
    </row>
    <row r="11506" spans="1:12">
      <c r="A11506" s="6">
        <v>11291</v>
      </c>
      <c r="B11506" s="10" t="s">
        <v>26502</v>
      </c>
      <c r="C11506" s="10" t="s">
        <v>8383</v>
      </c>
      <c r="D11506" s="10" t="s">
        <v>59536</v>
      </c>
      <c r="E11506" s="6" t="s">
        <v>15884</v>
      </c>
      <c r="F11506" s="6"/>
      <c r="G11506" s="6" t="str">
        <f t="shared" si="360"/>
        <v>002</v>
      </c>
      <c r="H11506" s="6" t="str">
        <f t="shared" si="361"/>
        <v>048</v>
      </c>
      <c r="J11506" s="57"/>
      <c r="K11506" s="57"/>
      <c r="L11506" s="57"/>
    </row>
    <row r="11507" spans="1:12">
      <c r="A11507" s="6">
        <v>11292</v>
      </c>
      <c r="B11507" s="10" t="s">
        <v>26503</v>
      </c>
      <c r="C11507" s="10" t="s">
        <v>8384</v>
      </c>
      <c r="D11507" s="10" t="s">
        <v>59537</v>
      </c>
      <c r="E11507" s="6" t="s">
        <v>15884</v>
      </c>
      <c r="F11507" s="6"/>
      <c r="G11507" s="6" t="str">
        <f t="shared" si="360"/>
        <v>002</v>
      </c>
      <c r="H11507" s="6" t="str">
        <f t="shared" si="361"/>
        <v>048</v>
      </c>
      <c r="J11507" s="57"/>
      <c r="K11507" s="57"/>
      <c r="L11507" s="57"/>
    </row>
    <row r="11508" spans="1:12">
      <c r="A11508" s="6">
        <v>11293</v>
      </c>
      <c r="B11508" s="10" t="s">
        <v>26504</v>
      </c>
      <c r="C11508" s="10" t="s">
        <v>8385</v>
      </c>
      <c r="D11508" s="10" t="s">
        <v>59538</v>
      </c>
      <c r="E11508" s="6" t="s">
        <v>15884</v>
      </c>
      <c r="F11508" s="6"/>
      <c r="G11508" s="6" t="str">
        <f t="shared" si="360"/>
        <v>002</v>
      </c>
      <c r="H11508" s="6" t="str">
        <f t="shared" si="361"/>
        <v>048</v>
      </c>
      <c r="J11508" s="57"/>
      <c r="K11508" s="57"/>
      <c r="L11508" s="57"/>
    </row>
    <row r="11509" spans="1:12">
      <c r="A11509" s="6">
        <v>11294</v>
      </c>
      <c r="B11509" s="10" t="s">
        <v>26505</v>
      </c>
      <c r="C11509" s="10" t="s">
        <v>8386</v>
      </c>
      <c r="D11509" s="10" t="s">
        <v>39308</v>
      </c>
      <c r="E11509" s="6" t="s">
        <v>15884</v>
      </c>
      <c r="F11509" s="6"/>
      <c r="G11509" s="6" t="str">
        <f t="shared" si="360"/>
        <v>002</v>
      </c>
      <c r="H11509" s="6" t="str">
        <f t="shared" si="361"/>
        <v>048</v>
      </c>
      <c r="J11509" s="57"/>
      <c r="K11509" s="57"/>
      <c r="L11509" s="57"/>
    </row>
    <row r="11510" spans="1:12">
      <c r="A11510" s="6">
        <v>11295</v>
      </c>
      <c r="B11510" s="10" t="s">
        <v>26506</v>
      </c>
      <c r="C11510" s="10" t="s">
        <v>8387</v>
      </c>
      <c r="D11510" s="10" t="s">
        <v>59539</v>
      </c>
      <c r="E11510" s="6" t="s">
        <v>15884</v>
      </c>
      <c r="F11510" s="6"/>
      <c r="G11510" s="6" t="str">
        <f t="shared" si="360"/>
        <v>002</v>
      </c>
      <c r="H11510" s="6" t="str">
        <f t="shared" si="361"/>
        <v>048</v>
      </c>
      <c r="J11510" s="57"/>
      <c r="K11510" s="57"/>
      <c r="L11510" s="57"/>
    </row>
    <row r="11511" spans="1:12">
      <c r="A11511" s="6">
        <v>11296</v>
      </c>
      <c r="B11511" s="10" t="s">
        <v>26507</v>
      </c>
      <c r="C11511" s="10" t="s">
        <v>8388</v>
      </c>
      <c r="D11511" s="10" t="s">
        <v>39315</v>
      </c>
      <c r="E11511" s="6" t="s">
        <v>15884</v>
      </c>
      <c r="F11511" s="6"/>
      <c r="G11511" s="6" t="str">
        <f t="shared" si="360"/>
        <v>002</v>
      </c>
      <c r="H11511" s="6" t="str">
        <f t="shared" si="361"/>
        <v>048</v>
      </c>
      <c r="J11511" s="57"/>
      <c r="K11511" s="57"/>
      <c r="L11511" s="57"/>
    </row>
    <row r="11512" spans="1:12">
      <c r="A11512" s="6">
        <v>11297</v>
      </c>
      <c r="B11512" s="10" t="s">
        <v>26508</v>
      </c>
      <c r="C11512" s="10" t="s">
        <v>8389</v>
      </c>
      <c r="D11512" s="10" t="s">
        <v>59516</v>
      </c>
      <c r="E11512" s="6" t="s">
        <v>15884</v>
      </c>
      <c r="F11512" s="6"/>
      <c r="G11512" s="6" t="str">
        <f t="shared" si="360"/>
        <v>002</v>
      </c>
      <c r="H11512" s="6" t="str">
        <f t="shared" si="361"/>
        <v>048</v>
      </c>
      <c r="J11512" s="57"/>
      <c r="K11512" s="57"/>
      <c r="L11512" s="57"/>
    </row>
    <row r="11513" spans="1:12">
      <c r="A11513" s="6">
        <v>11298</v>
      </c>
      <c r="B11513" s="10" t="s">
        <v>26509</v>
      </c>
      <c r="C11513" s="10" t="s">
        <v>8390</v>
      </c>
      <c r="D11513" s="10" t="s">
        <v>59540</v>
      </c>
      <c r="E11513" s="6" t="s">
        <v>15884</v>
      </c>
      <c r="F11513" s="6"/>
      <c r="G11513" s="6" t="str">
        <f t="shared" si="360"/>
        <v>002</v>
      </c>
      <c r="H11513" s="6" t="str">
        <f t="shared" si="361"/>
        <v>048</v>
      </c>
      <c r="J11513" s="57"/>
      <c r="K11513" s="57"/>
      <c r="L11513" s="57"/>
    </row>
    <row r="11514" spans="1:12">
      <c r="A11514" s="6">
        <v>11299</v>
      </c>
      <c r="B11514" s="10" t="s">
        <v>26510</v>
      </c>
      <c r="C11514" s="10" t="s">
        <v>8391</v>
      </c>
      <c r="D11514" s="10" t="s">
        <v>59541</v>
      </c>
      <c r="E11514" s="6" t="s">
        <v>15884</v>
      </c>
      <c r="F11514" s="6"/>
      <c r="G11514" s="6" t="str">
        <f t="shared" si="360"/>
        <v>002</v>
      </c>
      <c r="H11514" s="6" t="str">
        <f t="shared" si="361"/>
        <v>048</v>
      </c>
      <c r="J11514" s="57"/>
      <c r="K11514" s="57"/>
      <c r="L11514" s="57"/>
    </row>
    <row r="11515" spans="1:12">
      <c r="A11515" s="6">
        <v>11300</v>
      </c>
      <c r="B11515" s="10" t="s">
        <v>26511</v>
      </c>
      <c r="C11515" s="10" t="s">
        <v>8392</v>
      </c>
      <c r="D11515" s="10" t="s">
        <v>35142</v>
      </c>
      <c r="E11515" s="6" t="s">
        <v>15884</v>
      </c>
      <c r="F11515" s="6"/>
      <c r="G11515" s="6" t="str">
        <f t="shared" si="360"/>
        <v>002</v>
      </c>
      <c r="H11515" s="6" t="str">
        <f t="shared" si="361"/>
        <v>048</v>
      </c>
      <c r="J11515" s="57"/>
      <c r="K11515" s="57"/>
      <c r="L11515" s="57"/>
    </row>
    <row r="11516" spans="1:12">
      <c r="A11516" s="6">
        <v>11301</v>
      </c>
      <c r="B11516" s="10" t="s">
        <v>26512</v>
      </c>
      <c r="C11516" s="10" t="s">
        <v>8393</v>
      </c>
      <c r="D11516" s="10" t="s">
        <v>59542</v>
      </c>
      <c r="E11516" s="6" t="s">
        <v>15884</v>
      </c>
      <c r="F11516" s="6"/>
      <c r="G11516" s="6" t="str">
        <f t="shared" si="360"/>
        <v>002</v>
      </c>
      <c r="H11516" s="6" t="str">
        <f t="shared" si="361"/>
        <v>048</v>
      </c>
      <c r="J11516" s="57"/>
      <c r="K11516" s="57"/>
      <c r="L11516" s="57"/>
    </row>
    <row r="11517" spans="1:12">
      <c r="A11517" s="6">
        <v>11302</v>
      </c>
      <c r="B11517" s="10" t="s">
        <v>26513</v>
      </c>
      <c r="C11517" s="10" t="s">
        <v>8394</v>
      </c>
      <c r="D11517" s="10" t="s">
        <v>59507</v>
      </c>
      <c r="E11517" s="6" t="s">
        <v>15884</v>
      </c>
      <c r="F11517" s="6"/>
      <c r="G11517" s="6" t="str">
        <f t="shared" si="360"/>
        <v>002</v>
      </c>
      <c r="H11517" s="6" t="str">
        <f t="shared" si="361"/>
        <v>048</v>
      </c>
      <c r="J11517" s="57"/>
      <c r="K11517" s="57"/>
      <c r="L11517" s="57"/>
    </row>
    <row r="11518" spans="1:12">
      <c r="A11518" s="6">
        <v>11303</v>
      </c>
      <c r="B11518" s="10" t="s">
        <v>26514</v>
      </c>
      <c r="C11518" s="10" t="s">
        <v>8395</v>
      </c>
      <c r="D11518" s="10" t="s">
        <v>59543</v>
      </c>
      <c r="E11518" s="6" t="s">
        <v>15884</v>
      </c>
      <c r="F11518" s="6"/>
      <c r="G11518" s="6" t="str">
        <f t="shared" si="360"/>
        <v>002</v>
      </c>
      <c r="H11518" s="6" t="str">
        <f t="shared" si="361"/>
        <v>048</v>
      </c>
      <c r="J11518" s="57"/>
      <c r="K11518" s="57"/>
      <c r="L11518" s="57"/>
    </row>
    <row r="11519" spans="1:12">
      <c r="A11519" s="6">
        <v>11304</v>
      </c>
      <c r="B11519" s="10" t="s">
        <v>26515</v>
      </c>
      <c r="C11519" s="10" t="s">
        <v>8396</v>
      </c>
      <c r="D11519" s="10" t="s">
        <v>39315</v>
      </c>
      <c r="E11519" s="6" t="s">
        <v>15884</v>
      </c>
      <c r="F11519" s="6"/>
      <c r="G11519" s="6" t="str">
        <f t="shared" si="360"/>
        <v>002</v>
      </c>
      <c r="H11519" s="6" t="str">
        <f t="shared" si="361"/>
        <v>048</v>
      </c>
      <c r="J11519" s="57"/>
      <c r="K11519" s="57"/>
      <c r="L11519" s="57"/>
    </row>
    <row r="11520" spans="1:12">
      <c r="A11520" s="6">
        <v>11305</v>
      </c>
      <c r="B11520" s="10" t="s">
        <v>26516</v>
      </c>
      <c r="C11520" s="10" t="s">
        <v>8397</v>
      </c>
      <c r="D11520" s="10" t="s">
        <v>59459</v>
      </c>
      <c r="E11520" s="6" t="s">
        <v>15884</v>
      </c>
      <c r="F11520" s="6"/>
      <c r="G11520" s="6" t="str">
        <f t="shared" si="360"/>
        <v>002</v>
      </c>
      <c r="H11520" s="6" t="str">
        <f t="shared" si="361"/>
        <v>048</v>
      </c>
      <c r="J11520" s="57"/>
      <c r="K11520" s="57"/>
      <c r="L11520" s="57"/>
    </row>
    <row r="11521" spans="1:12">
      <c r="A11521" s="6">
        <v>11306</v>
      </c>
      <c r="B11521" s="10" t="s">
        <v>26517</v>
      </c>
      <c r="C11521" s="10" t="s">
        <v>8398</v>
      </c>
      <c r="D11521" s="10" t="s">
        <v>59544</v>
      </c>
      <c r="E11521" s="6" t="s">
        <v>15884</v>
      </c>
      <c r="F11521" s="6"/>
      <c r="G11521" s="6" t="str">
        <f t="shared" si="360"/>
        <v>002</v>
      </c>
      <c r="H11521" s="6" t="str">
        <f t="shared" si="361"/>
        <v>048</v>
      </c>
      <c r="J11521" s="57"/>
      <c r="K11521" s="57"/>
      <c r="L11521" s="57"/>
    </row>
    <row r="11522" spans="1:12">
      <c r="A11522" s="6">
        <v>11307</v>
      </c>
      <c r="B11522" s="10" t="s">
        <v>26518</v>
      </c>
      <c r="C11522" s="10" t="s">
        <v>8399</v>
      </c>
      <c r="D11522" s="10" t="s">
        <v>39316</v>
      </c>
      <c r="E11522" s="6" t="s">
        <v>15884</v>
      </c>
      <c r="F11522" s="6"/>
      <c r="G11522" s="6" t="str">
        <f t="shared" si="360"/>
        <v>002</v>
      </c>
      <c r="H11522" s="6" t="str">
        <f t="shared" si="361"/>
        <v>048</v>
      </c>
      <c r="J11522" s="57"/>
      <c r="K11522" s="57"/>
      <c r="L11522" s="57"/>
    </row>
    <row r="11523" spans="1:12">
      <c r="A11523" s="6">
        <v>11308</v>
      </c>
      <c r="B11523" s="10" t="s">
        <v>26519</v>
      </c>
      <c r="C11523" s="10" t="s">
        <v>8400</v>
      </c>
      <c r="D11523" s="10" t="s">
        <v>35143</v>
      </c>
      <c r="E11523" s="6" t="s">
        <v>15884</v>
      </c>
      <c r="F11523" s="6"/>
      <c r="G11523" s="6" t="str">
        <f t="shared" si="360"/>
        <v>002</v>
      </c>
      <c r="H11523" s="6" t="str">
        <f t="shared" si="361"/>
        <v>048</v>
      </c>
      <c r="J11523" s="57"/>
      <c r="K11523" s="57"/>
      <c r="L11523" s="57"/>
    </row>
    <row r="11524" spans="1:12">
      <c r="A11524" s="6">
        <v>11309</v>
      </c>
      <c r="B11524" s="10" t="s">
        <v>26520</v>
      </c>
      <c r="C11524" s="10" t="s">
        <v>8401</v>
      </c>
      <c r="D11524" s="10" t="s">
        <v>59545</v>
      </c>
      <c r="E11524" s="6" t="s">
        <v>15884</v>
      </c>
      <c r="F11524" s="6"/>
      <c r="G11524" s="6" t="str">
        <f t="shared" si="360"/>
        <v>002</v>
      </c>
      <c r="H11524" s="6" t="str">
        <f t="shared" si="361"/>
        <v>048</v>
      </c>
      <c r="J11524" s="57"/>
      <c r="K11524" s="57"/>
      <c r="L11524" s="57"/>
    </row>
    <row r="11525" spans="1:12">
      <c r="A11525" s="6">
        <v>11310</v>
      </c>
      <c r="B11525" s="10" t="s">
        <v>26521</v>
      </c>
      <c r="C11525" s="10" t="s">
        <v>8402</v>
      </c>
      <c r="D11525" s="10" t="s">
        <v>59546</v>
      </c>
      <c r="E11525" s="6" t="s">
        <v>15884</v>
      </c>
      <c r="F11525" s="6"/>
      <c r="G11525" s="6" t="str">
        <f t="shared" si="360"/>
        <v>002</v>
      </c>
      <c r="H11525" s="6" t="str">
        <f t="shared" si="361"/>
        <v>048</v>
      </c>
      <c r="J11525" s="57"/>
      <c r="K11525" s="57"/>
      <c r="L11525" s="57"/>
    </row>
    <row r="11526" spans="1:12">
      <c r="A11526" s="6">
        <v>11311</v>
      </c>
      <c r="B11526" s="10" t="s">
        <v>26522</v>
      </c>
      <c r="C11526" s="10" t="s">
        <v>8403</v>
      </c>
      <c r="D11526" s="10" t="s">
        <v>59547</v>
      </c>
      <c r="E11526" s="6" t="s">
        <v>15884</v>
      </c>
      <c r="F11526" s="6"/>
      <c r="G11526" s="6" t="str">
        <f t="shared" si="360"/>
        <v>002</v>
      </c>
      <c r="H11526" s="6" t="str">
        <f t="shared" si="361"/>
        <v>048</v>
      </c>
      <c r="J11526" s="57"/>
      <c r="K11526" s="57"/>
      <c r="L11526" s="57"/>
    </row>
    <row r="11527" spans="1:12">
      <c r="A11527" s="6">
        <v>11312</v>
      </c>
      <c r="B11527" s="10" t="s">
        <v>26523</v>
      </c>
      <c r="C11527" s="10" t="s">
        <v>8404</v>
      </c>
      <c r="D11527" s="10" t="s">
        <v>35144</v>
      </c>
      <c r="E11527" s="6" t="s">
        <v>15884</v>
      </c>
      <c r="F11527" s="6"/>
      <c r="G11527" s="6" t="str">
        <f t="shared" si="360"/>
        <v>002</v>
      </c>
      <c r="H11527" s="6" t="str">
        <f t="shared" si="361"/>
        <v>048</v>
      </c>
      <c r="J11527" s="57"/>
      <c r="K11527" s="57"/>
      <c r="L11527" s="57"/>
    </row>
    <row r="11528" spans="1:12">
      <c r="A11528" s="6">
        <v>11313</v>
      </c>
      <c r="B11528" s="10" t="s">
        <v>26524</v>
      </c>
      <c r="C11528" s="10" t="s">
        <v>8405</v>
      </c>
      <c r="D11528" s="10" t="s">
        <v>35145</v>
      </c>
      <c r="E11528" s="6" t="s">
        <v>15884</v>
      </c>
      <c r="F11528" s="6"/>
      <c r="G11528" s="6" t="str">
        <f t="shared" si="360"/>
        <v>002</v>
      </c>
      <c r="H11528" s="6" t="str">
        <f t="shared" si="361"/>
        <v>048</v>
      </c>
      <c r="J11528" s="57"/>
      <c r="K11528" s="57"/>
      <c r="L11528" s="57"/>
    </row>
    <row r="11529" spans="1:12">
      <c r="A11529" s="6">
        <v>11314</v>
      </c>
      <c r="B11529" s="10" t="s">
        <v>26525</v>
      </c>
      <c r="C11529" s="10" t="s">
        <v>8406</v>
      </c>
      <c r="D11529" s="10" t="s">
        <v>39317</v>
      </c>
      <c r="E11529" s="6" t="s">
        <v>15884</v>
      </c>
      <c r="F11529" s="6"/>
      <c r="G11529" s="6" t="str">
        <f t="shared" si="360"/>
        <v>002</v>
      </c>
      <c r="H11529" s="6" t="str">
        <f t="shared" si="361"/>
        <v>048</v>
      </c>
      <c r="J11529" s="57"/>
      <c r="K11529" s="57"/>
      <c r="L11529" s="57"/>
    </row>
    <row r="11530" spans="1:12">
      <c r="A11530" s="6">
        <v>11315</v>
      </c>
      <c r="B11530" s="10" t="s">
        <v>26526</v>
      </c>
      <c r="C11530" s="10" t="s">
        <v>8407</v>
      </c>
      <c r="D11530" s="10" t="s">
        <v>59548</v>
      </c>
      <c r="E11530" s="6" t="s">
        <v>15884</v>
      </c>
      <c r="F11530" s="6"/>
      <c r="G11530" s="6" t="str">
        <f t="shared" si="360"/>
        <v>002</v>
      </c>
      <c r="H11530" s="6" t="str">
        <f t="shared" si="361"/>
        <v>048</v>
      </c>
      <c r="J11530" s="57"/>
      <c r="K11530" s="57"/>
      <c r="L11530" s="57"/>
    </row>
    <row r="11531" spans="1:12">
      <c r="A11531" s="6">
        <v>11316</v>
      </c>
      <c r="B11531" s="10" t="s">
        <v>26527</v>
      </c>
      <c r="C11531" s="10" t="s">
        <v>8408</v>
      </c>
      <c r="D11531" s="10" t="s">
        <v>39318</v>
      </c>
      <c r="E11531" s="6" t="s">
        <v>15884</v>
      </c>
      <c r="F11531" s="6"/>
      <c r="G11531" s="6" t="str">
        <f t="shared" si="360"/>
        <v>002</v>
      </c>
      <c r="H11531" s="6" t="str">
        <f t="shared" si="361"/>
        <v>048</v>
      </c>
      <c r="J11531" s="57"/>
      <c r="K11531" s="57"/>
      <c r="L11531" s="57"/>
    </row>
    <row r="11532" spans="1:12">
      <c r="A11532" s="6">
        <v>11317</v>
      </c>
      <c r="B11532" s="10" t="s">
        <v>26528</v>
      </c>
      <c r="C11532" s="10" t="s">
        <v>8409</v>
      </c>
      <c r="D11532" s="10" t="s">
        <v>39319</v>
      </c>
      <c r="E11532" s="6" t="s">
        <v>15884</v>
      </c>
      <c r="F11532" s="6"/>
      <c r="G11532" s="6" t="str">
        <f t="shared" si="360"/>
        <v>002</v>
      </c>
      <c r="H11532" s="6" t="str">
        <f t="shared" si="361"/>
        <v>048</v>
      </c>
      <c r="J11532" s="57"/>
      <c r="K11532" s="57"/>
      <c r="L11532" s="57"/>
    </row>
    <row r="11533" spans="1:12">
      <c r="A11533" s="6">
        <v>11318</v>
      </c>
      <c r="B11533" s="10" t="s">
        <v>26529</v>
      </c>
      <c r="C11533" s="10" t="s">
        <v>8410</v>
      </c>
      <c r="D11533" s="10" t="s">
        <v>59549</v>
      </c>
      <c r="E11533" s="6" t="s">
        <v>15884</v>
      </c>
      <c r="F11533" s="6"/>
      <c r="G11533" s="6" t="str">
        <f t="shared" si="360"/>
        <v>002</v>
      </c>
      <c r="H11533" s="6" t="str">
        <f t="shared" si="361"/>
        <v>048</v>
      </c>
      <c r="J11533" s="57"/>
      <c r="K11533" s="57"/>
      <c r="L11533" s="57"/>
    </row>
    <row r="11534" spans="1:12">
      <c r="A11534" s="6">
        <v>11319</v>
      </c>
      <c r="B11534" s="10" t="s">
        <v>26530</v>
      </c>
      <c r="C11534" s="10" t="s">
        <v>8411</v>
      </c>
      <c r="D11534" s="10" t="s">
        <v>59550</v>
      </c>
      <c r="E11534" s="6" t="s">
        <v>15884</v>
      </c>
      <c r="F11534" s="6"/>
      <c r="G11534" s="6" t="str">
        <f t="shared" si="360"/>
        <v>002</v>
      </c>
      <c r="H11534" s="6" t="str">
        <f t="shared" si="361"/>
        <v>048</v>
      </c>
      <c r="J11534" s="57"/>
      <c r="K11534" s="57"/>
      <c r="L11534" s="57"/>
    </row>
    <row r="11535" spans="1:12">
      <c r="A11535" s="6">
        <v>11320</v>
      </c>
      <c r="B11535" s="10" t="s">
        <v>26531</v>
      </c>
      <c r="C11535" s="10" t="s">
        <v>8412</v>
      </c>
      <c r="D11535" s="10" t="s">
        <v>59551</v>
      </c>
      <c r="E11535" s="6" t="s">
        <v>15884</v>
      </c>
      <c r="F11535" s="6"/>
      <c r="G11535" s="6" t="str">
        <f t="shared" si="360"/>
        <v>002</v>
      </c>
      <c r="H11535" s="6" t="str">
        <f t="shared" si="361"/>
        <v>048</v>
      </c>
      <c r="J11535" s="57"/>
      <c r="K11535" s="57"/>
      <c r="L11535" s="57"/>
    </row>
    <row r="11536" spans="1:12">
      <c r="A11536" s="6">
        <v>11321</v>
      </c>
      <c r="B11536" s="10" t="s">
        <v>26532</v>
      </c>
      <c r="C11536" s="10" t="s">
        <v>8413</v>
      </c>
      <c r="D11536" s="10" t="s">
        <v>39320</v>
      </c>
      <c r="E11536" s="6" t="s">
        <v>15884</v>
      </c>
      <c r="F11536" s="6"/>
      <c r="G11536" s="6" t="str">
        <f t="shared" si="360"/>
        <v>002</v>
      </c>
      <c r="H11536" s="6" t="str">
        <f t="shared" si="361"/>
        <v>048</v>
      </c>
      <c r="J11536" s="57"/>
      <c r="K11536" s="57"/>
      <c r="L11536" s="57"/>
    </row>
    <row r="11537" spans="1:12">
      <c r="A11537" s="6">
        <v>11322</v>
      </c>
      <c r="B11537" s="10" t="s">
        <v>26533</v>
      </c>
      <c r="C11537" s="10" t="s">
        <v>8414</v>
      </c>
      <c r="D11537" s="10" t="s">
        <v>59552</v>
      </c>
      <c r="E11537" s="6" t="s">
        <v>15884</v>
      </c>
      <c r="F11537" s="6"/>
      <c r="G11537" s="6" t="str">
        <f t="shared" si="360"/>
        <v>002</v>
      </c>
      <c r="H11537" s="6" t="str">
        <f t="shared" si="361"/>
        <v>048</v>
      </c>
      <c r="J11537" s="57"/>
      <c r="K11537" s="57"/>
      <c r="L11537" s="57"/>
    </row>
    <row r="11538" spans="1:12">
      <c r="A11538" s="6">
        <v>11323</v>
      </c>
      <c r="B11538" s="10" t="s">
        <v>26534</v>
      </c>
      <c r="C11538" s="10" t="s">
        <v>8415</v>
      </c>
      <c r="D11538" s="10" t="s">
        <v>59553</v>
      </c>
      <c r="E11538" s="6" t="s">
        <v>15884</v>
      </c>
      <c r="F11538" s="6"/>
      <c r="G11538" s="6" t="str">
        <f t="shared" si="360"/>
        <v>002</v>
      </c>
      <c r="H11538" s="6" t="str">
        <f t="shared" si="361"/>
        <v>048</v>
      </c>
      <c r="J11538" s="57"/>
      <c r="K11538" s="57"/>
      <c r="L11538" s="57"/>
    </row>
    <row r="11539" spans="1:12">
      <c r="A11539" s="6">
        <v>11324</v>
      </c>
      <c r="B11539" s="10" t="s">
        <v>26535</v>
      </c>
      <c r="C11539" s="10" t="s">
        <v>8416</v>
      </c>
      <c r="D11539" s="10" t="s">
        <v>35146</v>
      </c>
      <c r="E11539" s="6" t="s">
        <v>15884</v>
      </c>
      <c r="F11539" s="6"/>
      <c r="G11539" s="6" t="str">
        <f t="shared" si="360"/>
        <v>002</v>
      </c>
      <c r="H11539" s="6" t="str">
        <f t="shared" si="361"/>
        <v>048</v>
      </c>
      <c r="J11539" s="57"/>
      <c r="K11539" s="57"/>
      <c r="L11539" s="57"/>
    </row>
    <row r="11540" spans="1:12">
      <c r="A11540" s="6">
        <v>11325</v>
      </c>
      <c r="B11540" s="10" t="s">
        <v>26536</v>
      </c>
      <c r="C11540" s="10" t="s">
        <v>8417</v>
      </c>
      <c r="D11540" s="10" t="s">
        <v>35147</v>
      </c>
      <c r="E11540" s="6" t="s">
        <v>15884</v>
      </c>
      <c r="F11540" s="6"/>
      <c r="G11540" s="6" t="str">
        <f t="shared" si="360"/>
        <v>002</v>
      </c>
      <c r="H11540" s="6" t="str">
        <f t="shared" si="361"/>
        <v>048</v>
      </c>
      <c r="J11540" s="57"/>
      <c r="K11540" s="57"/>
      <c r="L11540" s="57"/>
    </row>
    <row r="11541" spans="1:12">
      <c r="A11541" s="6">
        <v>11326</v>
      </c>
      <c r="B11541" s="10" t="s">
        <v>26537</v>
      </c>
      <c r="C11541" s="10" t="s">
        <v>8418</v>
      </c>
      <c r="D11541" s="10" t="s">
        <v>39321</v>
      </c>
      <c r="E11541" s="6" t="s">
        <v>15884</v>
      </c>
      <c r="F11541" s="6"/>
      <c r="G11541" s="6" t="str">
        <f t="shared" si="360"/>
        <v>002</v>
      </c>
      <c r="H11541" s="6" t="str">
        <f t="shared" si="361"/>
        <v>048</v>
      </c>
      <c r="J11541" s="57"/>
      <c r="K11541" s="57"/>
      <c r="L11541" s="57"/>
    </row>
    <row r="11542" spans="1:12">
      <c r="A11542" s="6">
        <v>11327</v>
      </c>
      <c r="B11542" s="10" t="s">
        <v>26538</v>
      </c>
      <c r="C11542" s="10" t="s">
        <v>8419</v>
      </c>
      <c r="D11542" s="10" t="s">
        <v>59554</v>
      </c>
      <c r="E11542" s="6" t="s">
        <v>15884</v>
      </c>
      <c r="F11542" s="6"/>
      <c r="G11542" s="6" t="str">
        <f t="shared" si="360"/>
        <v>002</v>
      </c>
      <c r="H11542" s="6" t="str">
        <f t="shared" si="361"/>
        <v>048</v>
      </c>
      <c r="J11542" s="57"/>
      <c r="K11542" s="57"/>
      <c r="L11542" s="57"/>
    </row>
    <row r="11543" spans="1:12">
      <c r="A11543" s="6">
        <v>11328</v>
      </c>
      <c r="B11543" s="10" t="s">
        <v>26539</v>
      </c>
      <c r="C11543" s="10" t="s">
        <v>8420</v>
      </c>
      <c r="D11543" s="10" t="s">
        <v>59555</v>
      </c>
      <c r="E11543" s="6" t="s">
        <v>15884</v>
      </c>
      <c r="F11543" s="6"/>
      <c r="G11543" s="6" t="str">
        <f t="shared" si="360"/>
        <v>002</v>
      </c>
      <c r="H11543" s="6" t="str">
        <f t="shared" si="361"/>
        <v>048</v>
      </c>
      <c r="J11543" s="57"/>
      <c r="K11543" s="57"/>
      <c r="L11543" s="57"/>
    </row>
    <row r="11544" spans="1:12">
      <c r="A11544" s="6">
        <v>11329</v>
      </c>
      <c r="B11544" s="10" t="s">
        <v>26540</v>
      </c>
      <c r="C11544" s="10" t="s">
        <v>8421</v>
      </c>
      <c r="D11544" s="10" t="s">
        <v>39322</v>
      </c>
      <c r="E11544" s="6" t="s">
        <v>15884</v>
      </c>
      <c r="F11544" s="6"/>
      <c r="G11544" s="6" t="str">
        <f t="shared" si="360"/>
        <v>002</v>
      </c>
      <c r="H11544" s="6" t="str">
        <f t="shared" si="361"/>
        <v>048</v>
      </c>
      <c r="J11544" s="57"/>
      <c r="K11544" s="57"/>
      <c r="L11544" s="57"/>
    </row>
    <row r="11545" spans="1:12">
      <c r="A11545" s="6">
        <v>11330</v>
      </c>
      <c r="B11545" s="10" t="s">
        <v>26541</v>
      </c>
      <c r="C11545" s="10" t="s">
        <v>8422</v>
      </c>
      <c r="D11545" s="10" t="s">
        <v>39323</v>
      </c>
      <c r="E11545" s="6" t="s">
        <v>15884</v>
      </c>
      <c r="F11545" s="6"/>
      <c r="G11545" s="6" t="str">
        <f t="shared" si="360"/>
        <v>002</v>
      </c>
      <c r="H11545" s="6" t="str">
        <f t="shared" si="361"/>
        <v>048</v>
      </c>
      <c r="J11545" s="57"/>
      <c r="K11545" s="57"/>
      <c r="L11545" s="57"/>
    </row>
    <row r="11546" spans="1:12">
      <c r="A11546" s="6">
        <v>11331</v>
      </c>
      <c r="B11546" s="10" t="s">
        <v>26542</v>
      </c>
      <c r="C11546" s="10" t="s">
        <v>8423</v>
      </c>
      <c r="D11546" s="10" t="s">
        <v>39324</v>
      </c>
      <c r="E11546" s="6" t="s">
        <v>15884</v>
      </c>
      <c r="F11546" s="6"/>
      <c r="G11546" s="6" t="str">
        <f t="shared" si="360"/>
        <v>002</v>
      </c>
      <c r="H11546" s="6" t="str">
        <f t="shared" si="361"/>
        <v>048</v>
      </c>
      <c r="J11546" s="57"/>
      <c r="K11546" s="57"/>
      <c r="L11546" s="57"/>
    </row>
    <row r="11547" spans="1:12">
      <c r="A11547" s="6">
        <v>11332</v>
      </c>
      <c r="B11547" s="10" t="s">
        <v>26543</v>
      </c>
      <c r="C11547" s="10" t="s">
        <v>8424</v>
      </c>
      <c r="D11547" s="10" t="s">
        <v>59473</v>
      </c>
      <c r="E11547" s="6" t="s">
        <v>15884</v>
      </c>
      <c r="F11547" s="6"/>
      <c r="G11547" s="6" t="str">
        <f t="shared" si="360"/>
        <v>002</v>
      </c>
      <c r="H11547" s="6" t="str">
        <f t="shared" si="361"/>
        <v>048</v>
      </c>
      <c r="J11547" s="57"/>
      <c r="K11547" s="57"/>
      <c r="L11547" s="57"/>
    </row>
    <row r="11548" spans="1:12">
      <c r="A11548" s="6">
        <v>11333</v>
      </c>
      <c r="B11548" s="10" t="s">
        <v>26544</v>
      </c>
      <c r="C11548" s="10" t="s">
        <v>8425</v>
      </c>
      <c r="D11548" s="10" t="s">
        <v>35148</v>
      </c>
      <c r="E11548" s="6" t="s">
        <v>15884</v>
      </c>
      <c r="F11548" s="6"/>
      <c r="G11548" s="6" t="str">
        <f t="shared" si="360"/>
        <v>002</v>
      </c>
      <c r="H11548" s="6" t="str">
        <f t="shared" si="361"/>
        <v>048</v>
      </c>
      <c r="J11548" s="57"/>
      <c r="K11548" s="57"/>
      <c r="L11548" s="57"/>
    </row>
    <row r="11549" spans="1:12">
      <c r="A11549" s="6">
        <v>11334</v>
      </c>
      <c r="B11549" s="10" t="s">
        <v>26545</v>
      </c>
      <c r="C11549" s="10" t="s">
        <v>8426</v>
      </c>
      <c r="D11549" s="10" t="s">
        <v>59556</v>
      </c>
      <c r="E11549" s="6" t="s">
        <v>15884</v>
      </c>
      <c r="F11549" s="6"/>
      <c r="G11549" s="6" t="str">
        <f t="shared" si="360"/>
        <v>002</v>
      </c>
      <c r="H11549" s="6" t="str">
        <f t="shared" si="361"/>
        <v>048</v>
      </c>
      <c r="J11549" s="57"/>
      <c r="K11549" s="57"/>
      <c r="L11549" s="57"/>
    </row>
    <row r="11550" spans="1:12">
      <c r="A11550" s="6">
        <v>11335</v>
      </c>
      <c r="B11550" s="10" t="s">
        <v>26546</v>
      </c>
      <c r="C11550" s="10" t="s">
        <v>8427</v>
      </c>
      <c r="D11550" s="10" t="s">
        <v>35149</v>
      </c>
      <c r="E11550" s="6" t="s">
        <v>15884</v>
      </c>
      <c r="F11550" s="6"/>
      <c r="G11550" s="6" t="str">
        <f t="shared" si="360"/>
        <v>002</v>
      </c>
      <c r="H11550" s="6" t="str">
        <f t="shared" si="361"/>
        <v>048</v>
      </c>
      <c r="J11550" s="57"/>
      <c r="K11550" s="57"/>
      <c r="L11550" s="57"/>
    </row>
    <row r="11551" spans="1:12">
      <c r="A11551" s="6">
        <v>11336</v>
      </c>
      <c r="B11551" s="10" t="s">
        <v>26547</v>
      </c>
      <c r="C11551" s="10" t="s">
        <v>8428</v>
      </c>
      <c r="D11551" s="10" t="s">
        <v>59557</v>
      </c>
      <c r="E11551" s="6" t="s">
        <v>15884</v>
      </c>
      <c r="F11551" s="6"/>
      <c r="G11551" s="6" t="str">
        <f t="shared" si="360"/>
        <v>002</v>
      </c>
      <c r="H11551" s="6" t="str">
        <f t="shared" si="361"/>
        <v>048</v>
      </c>
      <c r="J11551" s="57"/>
      <c r="K11551" s="57"/>
      <c r="L11551" s="57"/>
    </row>
    <row r="11552" spans="1:12">
      <c r="A11552" s="6">
        <v>11337</v>
      </c>
      <c r="B11552" s="10" t="s">
        <v>26548</v>
      </c>
      <c r="C11552" s="10" t="s">
        <v>8429</v>
      </c>
      <c r="D11552" s="10" t="s">
        <v>35150</v>
      </c>
      <c r="E11552" s="6" t="s">
        <v>15884</v>
      </c>
      <c r="F11552" s="6"/>
      <c r="G11552" s="6" t="str">
        <f t="shared" ref="G11552:G11615" si="362">+LEFT(C11552,3)</f>
        <v>002</v>
      </c>
      <c r="H11552" s="6" t="str">
        <f t="shared" ref="H11552:H11615" si="363">+MID(C11552,5,3)</f>
        <v>048</v>
      </c>
      <c r="J11552" s="57"/>
      <c r="K11552" s="57"/>
      <c r="L11552" s="57"/>
    </row>
    <row r="11553" spans="1:12">
      <c r="A11553" s="6">
        <v>11338</v>
      </c>
      <c r="B11553" s="10" t="s">
        <v>26549</v>
      </c>
      <c r="C11553" s="10" t="s">
        <v>8430</v>
      </c>
      <c r="D11553" s="10" t="s">
        <v>59558</v>
      </c>
      <c r="E11553" s="6" t="s">
        <v>15884</v>
      </c>
      <c r="F11553" s="6"/>
      <c r="G11553" s="6" t="str">
        <f t="shared" si="362"/>
        <v>002</v>
      </c>
      <c r="H11553" s="6" t="str">
        <f t="shared" si="363"/>
        <v>048</v>
      </c>
      <c r="J11553" s="57"/>
      <c r="K11553" s="57"/>
      <c r="L11553" s="57"/>
    </row>
    <row r="11554" spans="1:12">
      <c r="A11554" s="6">
        <v>11339</v>
      </c>
      <c r="B11554" s="10" t="s">
        <v>26550</v>
      </c>
      <c r="C11554" s="10" t="s">
        <v>8431</v>
      </c>
      <c r="D11554" s="10" t="s">
        <v>59559</v>
      </c>
      <c r="E11554" s="6" t="s">
        <v>15884</v>
      </c>
      <c r="F11554" s="6"/>
      <c r="G11554" s="6" t="str">
        <f t="shared" si="362"/>
        <v>002</v>
      </c>
      <c r="H11554" s="6" t="str">
        <f t="shared" si="363"/>
        <v>048</v>
      </c>
      <c r="J11554" s="57"/>
      <c r="K11554" s="57"/>
      <c r="L11554" s="57"/>
    </row>
    <row r="11555" spans="1:12">
      <c r="A11555" s="6">
        <v>11340</v>
      </c>
      <c r="B11555" s="10" t="s">
        <v>26551</v>
      </c>
      <c r="C11555" s="10" t="s">
        <v>8432</v>
      </c>
      <c r="D11555" s="10" t="s">
        <v>39325</v>
      </c>
      <c r="E11555" s="6" t="s">
        <v>15884</v>
      </c>
      <c r="F11555" s="6"/>
      <c r="G11555" s="6" t="str">
        <f t="shared" si="362"/>
        <v>002</v>
      </c>
      <c r="H11555" s="6" t="str">
        <f t="shared" si="363"/>
        <v>048</v>
      </c>
      <c r="J11555" s="57"/>
      <c r="K11555" s="57"/>
      <c r="L11555" s="57"/>
    </row>
    <row r="11556" spans="1:12">
      <c r="A11556" s="6">
        <v>11341</v>
      </c>
      <c r="B11556" s="10" t="s">
        <v>26552</v>
      </c>
      <c r="C11556" s="10" t="s">
        <v>8433</v>
      </c>
      <c r="D11556" s="10" t="s">
        <v>59560</v>
      </c>
      <c r="E11556" s="6" t="s">
        <v>15884</v>
      </c>
      <c r="F11556" s="6"/>
      <c r="G11556" s="6" t="str">
        <f t="shared" si="362"/>
        <v>002</v>
      </c>
      <c r="H11556" s="6" t="str">
        <f t="shared" si="363"/>
        <v>048</v>
      </c>
      <c r="J11556" s="57"/>
      <c r="K11556" s="57"/>
      <c r="L11556" s="57"/>
    </row>
    <row r="11557" spans="1:12">
      <c r="A11557" s="6">
        <v>11342</v>
      </c>
      <c r="B11557" s="10" t="s">
        <v>26553</v>
      </c>
      <c r="C11557" s="10" t="s">
        <v>8434</v>
      </c>
      <c r="D11557" s="10" t="s">
        <v>59561</v>
      </c>
      <c r="E11557" s="6" t="s">
        <v>15884</v>
      </c>
      <c r="F11557" s="6"/>
      <c r="G11557" s="6" t="str">
        <f t="shared" si="362"/>
        <v>002</v>
      </c>
      <c r="H11557" s="6" t="str">
        <f t="shared" si="363"/>
        <v>048</v>
      </c>
      <c r="J11557" s="57"/>
      <c r="K11557" s="57"/>
      <c r="L11557" s="57"/>
    </row>
    <row r="11558" spans="1:12">
      <c r="A11558" s="6">
        <v>11343</v>
      </c>
      <c r="B11558" s="10" t="s">
        <v>26554</v>
      </c>
      <c r="C11558" s="10" t="s">
        <v>17182</v>
      </c>
      <c r="D11558" s="10" t="s">
        <v>35151</v>
      </c>
      <c r="E11558" s="6" t="s">
        <v>15884</v>
      </c>
      <c r="F11558" s="6"/>
      <c r="G11558" s="6" t="str">
        <f t="shared" si="362"/>
        <v>002</v>
      </c>
      <c r="H11558" s="6" t="str">
        <f t="shared" si="363"/>
        <v>048</v>
      </c>
      <c r="J11558" s="57"/>
      <c r="K11558" s="57"/>
      <c r="L11558" s="57"/>
    </row>
    <row r="11559" spans="1:12">
      <c r="A11559" s="6">
        <v>11344</v>
      </c>
      <c r="B11559" s="10" t="s">
        <v>26555</v>
      </c>
      <c r="C11559" s="10" t="s">
        <v>15987</v>
      </c>
      <c r="D11559" s="10" t="s">
        <v>35152</v>
      </c>
      <c r="E11559" s="6" t="s">
        <v>15884</v>
      </c>
      <c r="F11559" s="6"/>
      <c r="G11559" s="6" t="str">
        <f t="shared" si="362"/>
        <v>002</v>
      </c>
      <c r="H11559" s="6" t="str">
        <f t="shared" si="363"/>
        <v>048</v>
      </c>
      <c r="J11559" s="57"/>
      <c r="K11559" s="57"/>
      <c r="L11559" s="57"/>
    </row>
    <row r="11560" spans="1:12">
      <c r="A11560" s="6">
        <v>11345</v>
      </c>
      <c r="B11560" s="10" t="s">
        <v>26556</v>
      </c>
      <c r="C11560" s="10" t="s">
        <v>16018</v>
      </c>
      <c r="D11560" s="10" t="s">
        <v>59562</v>
      </c>
      <c r="E11560" s="6" t="s">
        <v>15884</v>
      </c>
      <c r="F11560" s="6"/>
      <c r="G11560" s="6" t="str">
        <f t="shared" si="362"/>
        <v>002</v>
      </c>
      <c r="H11560" s="6" t="str">
        <f t="shared" si="363"/>
        <v>048</v>
      </c>
      <c r="J11560" s="57"/>
      <c r="K11560" s="57"/>
      <c r="L11560" s="57"/>
    </row>
    <row r="11561" spans="1:12">
      <c r="A11561" s="6">
        <v>11346</v>
      </c>
      <c r="B11561" s="10" t="s">
        <v>26557</v>
      </c>
      <c r="C11561" s="10" t="s">
        <v>16024</v>
      </c>
      <c r="D11561" s="10" t="s">
        <v>59514</v>
      </c>
      <c r="E11561" s="6" t="s">
        <v>15884</v>
      </c>
      <c r="F11561" s="6"/>
      <c r="G11561" s="6" t="str">
        <f t="shared" si="362"/>
        <v>002</v>
      </c>
      <c r="H11561" s="6" t="str">
        <f t="shared" si="363"/>
        <v>048</v>
      </c>
      <c r="J11561" s="57"/>
      <c r="K11561" s="57"/>
      <c r="L11561" s="57"/>
    </row>
    <row r="11562" spans="1:12">
      <c r="A11562" s="6">
        <v>11347</v>
      </c>
      <c r="B11562" s="10" t="s">
        <v>26558</v>
      </c>
      <c r="C11562" s="10" t="s">
        <v>17183</v>
      </c>
      <c r="D11562" s="10" t="s">
        <v>35153</v>
      </c>
      <c r="E11562" s="6" t="s">
        <v>15884</v>
      </c>
      <c r="F11562" s="6"/>
      <c r="G11562" s="6" t="str">
        <f t="shared" si="362"/>
        <v>002</v>
      </c>
      <c r="H11562" s="6" t="str">
        <f t="shared" si="363"/>
        <v>048</v>
      </c>
      <c r="J11562" s="57"/>
      <c r="K11562" s="57"/>
      <c r="L11562" s="57"/>
    </row>
    <row r="11563" spans="1:12">
      <c r="A11563" s="6">
        <v>11348</v>
      </c>
      <c r="B11563" s="10" t="s">
        <v>26559</v>
      </c>
      <c r="C11563" s="10" t="s">
        <v>16061</v>
      </c>
      <c r="D11563" s="10" t="s">
        <v>59470</v>
      </c>
      <c r="E11563" s="6" t="s">
        <v>15884</v>
      </c>
      <c r="F11563" s="6"/>
      <c r="G11563" s="6" t="str">
        <f t="shared" si="362"/>
        <v>002</v>
      </c>
      <c r="H11563" s="6" t="str">
        <f t="shared" si="363"/>
        <v>048</v>
      </c>
      <c r="J11563" s="57"/>
      <c r="K11563" s="57"/>
      <c r="L11563" s="57"/>
    </row>
    <row r="11564" spans="1:12">
      <c r="A11564" s="6">
        <v>11349</v>
      </c>
      <c r="B11564" s="10" t="s">
        <v>26560</v>
      </c>
      <c r="C11564" s="10" t="s">
        <v>16063</v>
      </c>
      <c r="D11564" s="10" t="s">
        <v>59563</v>
      </c>
      <c r="E11564" s="6" t="s">
        <v>15884</v>
      </c>
      <c r="F11564" s="6"/>
      <c r="G11564" s="6" t="str">
        <f t="shared" si="362"/>
        <v>002</v>
      </c>
      <c r="H11564" s="6" t="str">
        <f t="shared" si="363"/>
        <v>048</v>
      </c>
      <c r="J11564" s="57"/>
      <c r="K11564" s="57"/>
      <c r="L11564" s="57"/>
    </row>
    <row r="11565" spans="1:12">
      <c r="A11565" s="6">
        <v>11350</v>
      </c>
      <c r="B11565" s="10" t="s">
        <v>26561</v>
      </c>
      <c r="C11565" s="10" t="s">
        <v>16141</v>
      </c>
      <c r="D11565" s="10" t="s">
        <v>59564</v>
      </c>
      <c r="E11565" s="6" t="s">
        <v>15884</v>
      </c>
      <c r="F11565" s="6"/>
      <c r="G11565" s="6" t="str">
        <f t="shared" si="362"/>
        <v>002</v>
      </c>
      <c r="H11565" s="6" t="str">
        <f t="shared" si="363"/>
        <v>048</v>
      </c>
      <c r="J11565" s="57"/>
      <c r="K11565" s="57"/>
      <c r="L11565" s="57"/>
    </row>
    <row r="11566" spans="1:12">
      <c r="A11566" s="6">
        <v>11351</v>
      </c>
      <c r="B11566" s="10" t="s">
        <v>26562</v>
      </c>
      <c r="C11566" s="10" t="s">
        <v>16142</v>
      </c>
      <c r="D11566" s="10" t="s">
        <v>39326</v>
      </c>
      <c r="E11566" s="6" t="s">
        <v>15884</v>
      </c>
      <c r="F11566" s="6"/>
      <c r="G11566" s="6" t="str">
        <f t="shared" si="362"/>
        <v>002</v>
      </c>
      <c r="H11566" s="6" t="str">
        <f t="shared" si="363"/>
        <v>048</v>
      </c>
      <c r="J11566" s="57"/>
      <c r="K11566" s="57"/>
      <c r="L11566" s="57"/>
    </row>
    <row r="11567" spans="1:12">
      <c r="A11567" s="6">
        <v>11352</v>
      </c>
      <c r="B11567" s="10" t="s">
        <v>26563</v>
      </c>
      <c r="C11567" s="10" t="s">
        <v>17184</v>
      </c>
      <c r="D11567" s="10" t="s">
        <v>59565</v>
      </c>
      <c r="E11567" s="6" t="s">
        <v>15884</v>
      </c>
      <c r="F11567" s="6"/>
      <c r="G11567" s="6" t="str">
        <f t="shared" si="362"/>
        <v>002</v>
      </c>
      <c r="H11567" s="6" t="str">
        <f t="shared" si="363"/>
        <v>048</v>
      </c>
      <c r="J11567" s="57"/>
      <c r="K11567" s="57"/>
      <c r="L11567" s="57"/>
    </row>
    <row r="11568" spans="1:12">
      <c r="A11568" s="6">
        <v>11353</v>
      </c>
      <c r="B11568" s="10" t="s">
        <v>26564</v>
      </c>
      <c r="C11568" s="10" t="s">
        <v>16444</v>
      </c>
      <c r="D11568" s="10" t="s">
        <v>39327</v>
      </c>
      <c r="E11568" s="6" t="s">
        <v>15884</v>
      </c>
      <c r="F11568" s="6"/>
      <c r="G11568" s="6" t="str">
        <f t="shared" si="362"/>
        <v>002</v>
      </c>
      <c r="H11568" s="6" t="str">
        <f t="shared" si="363"/>
        <v>048</v>
      </c>
      <c r="J11568" s="57"/>
      <c r="K11568" s="57"/>
      <c r="L11568" s="57"/>
    </row>
    <row r="11569" spans="1:12">
      <c r="A11569" s="6">
        <v>11354</v>
      </c>
      <c r="B11569" s="10" t="s">
        <v>26565</v>
      </c>
      <c r="C11569" s="10" t="s">
        <v>16478</v>
      </c>
      <c r="D11569" s="10" t="s">
        <v>35154</v>
      </c>
      <c r="E11569" s="6" t="s">
        <v>15884</v>
      </c>
      <c r="F11569" s="6"/>
      <c r="G11569" s="6" t="str">
        <f t="shared" si="362"/>
        <v>002</v>
      </c>
      <c r="H11569" s="6" t="str">
        <f t="shared" si="363"/>
        <v>048</v>
      </c>
      <c r="J11569" s="57"/>
      <c r="K11569" s="57"/>
      <c r="L11569" s="57"/>
    </row>
    <row r="11570" spans="1:12">
      <c r="A11570" s="6">
        <v>11355</v>
      </c>
      <c r="B11570" s="10" t="s">
        <v>26566</v>
      </c>
      <c r="C11570" s="10" t="s">
        <v>16476</v>
      </c>
      <c r="D11570" s="10" t="s">
        <v>39328</v>
      </c>
      <c r="E11570" s="6" t="s">
        <v>15884</v>
      </c>
      <c r="F11570" s="6"/>
      <c r="G11570" s="6" t="str">
        <f t="shared" si="362"/>
        <v>002</v>
      </c>
      <c r="H11570" s="6" t="str">
        <f t="shared" si="363"/>
        <v>048</v>
      </c>
      <c r="J11570" s="57"/>
      <c r="K11570" s="57"/>
      <c r="L11570" s="57"/>
    </row>
    <row r="11571" spans="1:12">
      <c r="A11571" s="6">
        <v>11356</v>
      </c>
      <c r="B11571" s="10" t="s">
        <v>26567</v>
      </c>
      <c r="C11571" s="10" t="s">
        <v>17185</v>
      </c>
      <c r="D11571" s="10" t="s">
        <v>59566</v>
      </c>
      <c r="E11571" s="6" t="s">
        <v>15884</v>
      </c>
      <c r="F11571" s="6"/>
      <c r="G11571" s="6" t="str">
        <f t="shared" si="362"/>
        <v>002</v>
      </c>
      <c r="H11571" s="6" t="str">
        <f t="shared" si="363"/>
        <v>048</v>
      </c>
      <c r="J11571" s="57"/>
      <c r="K11571" s="57"/>
      <c r="L11571" s="57"/>
    </row>
    <row r="11572" spans="1:12">
      <c r="A11572" s="6">
        <v>11357</v>
      </c>
      <c r="B11572" s="10" t="s">
        <v>26568</v>
      </c>
      <c r="C11572" s="10" t="s">
        <v>16518</v>
      </c>
      <c r="D11572" s="10" t="s">
        <v>39329</v>
      </c>
      <c r="E11572" s="6" t="s">
        <v>15884</v>
      </c>
      <c r="F11572" s="6"/>
      <c r="G11572" s="6" t="str">
        <f t="shared" si="362"/>
        <v>002</v>
      </c>
      <c r="H11572" s="6" t="str">
        <f t="shared" si="363"/>
        <v>048</v>
      </c>
      <c r="J11572" s="57"/>
      <c r="K11572" s="57"/>
      <c r="L11572" s="57"/>
    </row>
    <row r="11573" spans="1:12">
      <c r="A11573" s="6">
        <v>11358</v>
      </c>
      <c r="B11573" s="10" t="s">
        <v>26569</v>
      </c>
      <c r="C11573" s="10" t="s">
        <v>18291</v>
      </c>
      <c r="D11573" s="10" t="s">
        <v>59567</v>
      </c>
      <c r="E11573" s="6" t="s">
        <v>15884</v>
      </c>
      <c r="F11573" s="6"/>
      <c r="G11573" s="6" t="str">
        <f t="shared" si="362"/>
        <v>002</v>
      </c>
      <c r="H11573" s="6" t="str">
        <f t="shared" si="363"/>
        <v>048</v>
      </c>
      <c r="J11573" s="57"/>
      <c r="K11573" s="57"/>
      <c r="L11573" s="57"/>
    </row>
    <row r="11574" spans="1:12">
      <c r="A11574" s="6">
        <v>11359</v>
      </c>
      <c r="B11574" s="10" t="s">
        <v>26570</v>
      </c>
      <c r="C11574" s="10" t="s">
        <v>17491</v>
      </c>
      <c r="D11574" s="10" t="s">
        <v>59568</v>
      </c>
      <c r="E11574" s="6" t="s">
        <v>15884</v>
      </c>
      <c r="F11574" s="6"/>
      <c r="G11574" s="6" t="str">
        <f t="shared" si="362"/>
        <v>002</v>
      </c>
      <c r="H11574" s="6" t="str">
        <f t="shared" si="363"/>
        <v>048</v>
      </c>
      <c r="J11574" s="57"/>
      <c r="K11574" s="57"/>
      <c r="L11574" s="57"/>
    </row>
    <row r="11575" spans="1:12">
      <c r="A11575" s="6">
        <v>11360</v>
      </c>
      <c r="B11575" s="10" t="s">
        <v>26571</v>
      </c>
      <c r="C11575" s="10" t="s">
        <v>18292</v>
      </c>
      <c r="D11575" s="10" t="s">
        <v>59569</v>
      </c>
      <c r="E11575" s="6" t="s">
        <v>15884</v>
      </c>
      <c r="F11575" s="6"/>
      <c r="G11575" s="6" t="str">
        <f t="shared" si="362"/>
        <v>002</v>
      </c>
      <c r="H11575" s="6" t="str">
        <f t="shared" si="363"/>
        <v>048</v>
      </c>
      <c r="J11575" s="57"/>
      <c r="K11575" s="57"/>
      <c r="L11575" s="57"/>
    </row>
    <row r="11576" spans="1:12">
      <c r="A11576" s="6">
        <v>11361</v>
      </c>
      <c r="B11576" s="10" t="s">
        <v>26572</v>
      </c>
      <c r="C11576" s="10" t="s">
        <v>17722</v>
      </c>
      <c r="D11576" s="10" t="s">
        <v>59570</v>
      </c>
      <c r="E11576" s="6" t="s">
        <v>15884</v>
      </c>
      <c r="F11576" s="6"/>
      <c r="G11576" s="6" t="str">
        <f t="shared" si="362"/>
        <v>002</v>
      </c>
      <c r="H11576" s="6" t="str">
        <f t="shared" si="363"/>
        <v>048</v>
      </c>
      <c r="J11576" s="57"/>
      <c r="K11576" s="57"/>
      <c r="L11576" s="57"/>
    </row>
    <row r="11577" spans="1:12">
      <c r="A11577" s="6">
        <v>11362</v>
      </c>
      <c r="B11577" s="10" t="s">
        <v>43990</v>
      </c>
      <c r="C11577" s="10" t="s">
        <v>43997</v>
      </c>
      <c r="D11577" s="10" t="s">
        <v>43996</v>
      </c>
      <c r="E11577" s="6" t="s">
        <v>15884</v>
      </c>
      <c r="F11577" s="6"/>
      <c r="G11577" s="6" t="str">
        <f t="shared" si="362"/>
        <v>002</v>
      </c>
      <c r="H11577" s="6" t="str">
        <f t="shared" si="363"/>
        <v>048</v>
      </c>
      <c r="J11577" s="57"/>
      <c r="K11577" s="57"/>
      <c r="L11577" s="57"/>
    </row>
    <row r="11578" spans="1:12">
      <c r="A11578" s="6">
        <v>11363</v>
      </c>
      <c r="B11578" s="10" t="s">
        <v>45014</v>
      </c>
      <c r="C11578" s="10" t="s">
        <v>45011</v>
      </c>
      <c r="D11578" s="10" t="s">
        <v>39317</v>
      </c>
      <c r="E11578" s="6" t="s">
        <v>15884</v>
      </c>
      <c r="F11578" s="6"/>
      <c r="G11578" s="6" t="str">
        <f t="shared" si="362"/>
        <v>002</v>
      </c>
      <c r="H11578" s="6" t="str">
        <f t="shared" si="363"/>
        <v>048</v>
      </c>
      <c r="J11578" s="57"/>
      <c r="K11578" s="57"/>
      <c r="L11578" s="57"/>
    </row>
    <row r="11579" spans="1:12">
      <c r="A11579" s="6">
        <v>11364</v>
      </c>
      <c r="B11579" s="10" t="s">
        <v>45008</v>
      </c>
      <c r="C11579" s="10" t="s">
        <v>45012</v>
      </c>
      <c r="D11579" s="10" t="s">
        <v>45013</v>
      </c>
      <c r="E11579" s="6" t="s">
        <v>15884</v>
      </c>
      <c r="F11579" s="6"/>
      <c r="G11579" s="6" t="str">
        <f t="shared" si="362"/>
        <v>002</v>
      </c>
      <c r="H11579" s="6" t="str">
        <f t="shared" si="363"/>
        <v>048</v>
      </c>
      <c r="J11579" s="57"/>
      <c r="K11579" s="57"/>
      <c r="L11579" s="57"/>
    </row>
    <row r="11580" spans="1:12">
      <c r="A11580" s="6">
        <v>11365</v>
      </c>
      <c r="B11580" s="10" t="s">
        <v>46223</v>
      </c>
      <c r="C11580" s="10" t="s">
        <v>46229</v>
      </c>
      <c r="D11580" s="10" t="s">
        <v>39324</v>
      </c>
      <c r="E11580" s="6" t="s">
        <v>15884</v>
      </c>
      <c r="F11580" s="6"/>
      <c r="G11580" s="6" t="str">
        <f t="shared" si="362"/>
        <v>002</v>
      </c>
      <c r="H11580" s="6" t="str">
        <f t="shared" si="363"/>
        <v>048</v>
      </c>
      <c r="J11580" s="57"/>
      <c r="K11580" s="57"/>
      <c r="L11580" s="57"/>
    </row>
    <row r="11581" spans="1:12">
      <c r="A11581" s="6">
        <v>11366</v>
      </c>
      <c r="B11581" s="10" t="s">
        <v>46631</v>
      </c>
      <c r="C11581" s="10" t="s">
        <v>46638</v>
      </c>
      <c r="D11581" s="10" t="s">
        <v>46639</v>
      </c>
      <c r="E11581" s="6" t="s">
        <v>15884</v>
      </c>
      <c r="F11581" s="6"/>
      <c r="G11581" s="6" t="str">
        <f t="shared" si="362"/>
        <v>002</v>
      </c>
      <c r="H11581" s="6" t="str">
        <f t="shared" si="363"/>
        <v>048</v>
      </c>
      <c r="J11581" s="57"/>
      <c r="K11581" s="57"/>
      <c r="L11581" s="57"/>
    </row>
    <row r="11582" spans="1:12">
      <c r="A11582" s="6">
        <v>11367</v>
      </c>
      <c r="B11582" s="10" t="s">
        <v>47045</v>
      </c>
      <c r="C11582" s="10" t="s">
        <v>47054</v>
      </c>
      <c r="D11582" s="10" t="s">
        <v>47053</v>
      </c>
      <c r="E11582" s="6" t="s">
        <v>15884</v>
      </c>
      <c r="F11582" s="6"/>
      <c r="G11582" s="6" t="str">
        <f t="shared" si="362"/>
        <v>002</v>
      </c>
      <c r="H11582" s="6" t="str">
        <f t="shared" si="363"/>
        <v>048</v>
      </c>
      <c r="J11582" s="57"/>
      <c r="K11582" s="57"/>
      <c r="L11582" s="57"/>
    </row>
    <row r="11583" spans="1:12">
      <c r="A11583" s="6">
        <v>11368</v>
      </c>
      <c r="B11583" s="10" t="s">
        <v>47235</v>
      </c>
      <c r="C11583" s="10" t="s">
        <v>47237</v>
      </c>
      <c r="D11583" s="10" t="s">
        <v>47236</v>
      </c>
      <c r="E11583" s="6" t="s">
        <v>15884</v>
      </c>
      <c r="F11583" s="6"/>
      <c r="G11583" s="6" t="str">
        <f t="shared" si="362"/>
        <v>002</v>
      </c>
      <c r="H11583" s="6" t="str">
        <f t="shared" si="363"/>
        <v>048</v>
      </c>
      <c r="J11583" s="57"/>
      <c r="K11583" s="57"/>
      <c r="L11583" s="57"/>
    </row>
    <row r="11584" spans="1:12">
      <c r="A11584" s="6">
        <v>11369</v>
      </c>
      <c r="B11584" s="10" t="s">
        <v>47914</v>
      </c>
      <c r="C11584" s="10" t="s">
        <v>47921</v>
      </c>
      <c r="D11584" s="10" t="s">
        <v>47922</v>
      </c>
      <c r="E11584" s="6" t="s">
        <v>15884</v>
      </c>
      <c r="F11584" s="50"/>
      <c r="G11584" s="6" t="str">
        <f t="shared" si="362"/>
        <v>002</v>
      </c>
      <c r="H11584" s="6" t="str">
        <f t="shared" si="363"/>
        <v>048</v>
      </c>
    </row>
    <row r="11585" spans="1:12">
      <c r="A11585" s="6">
        <v>11370</v>
      </c>
      <c r="B11585" s="10" t="s">
        <v>47992</v>
      </c>
      <c r="C11585" s="10" t="s">
        <v>47996</v>
      </c>
      <c r="D11585" s="10" t="s">
        <v>59571</v>
      </c>
      <c r="E11585" s="6" t="s">
        <v>15884</v>
      </c>
      <c r="F11585" s="6"/>
      <c r="G11585" s="6" t="str">
        <f t="shared" si="362"/>
        <v>002</v>
      </c>
      <c r="H11585" s="6" t="str">
        <f t="shared" si="363"/>
        <v>048</v>
      </c>
      <c r="J11585" s="57"/>
      <c r="K11585" s="57"/>
      <c r="L11585" s="57"/>
    </row>
    <row r="11586" spans="1:12">
      <c r="A11586" s="6">
        <v>11371</v>
      </c>
      <c r="B11586" s="10" t="s">
        <v>48259</v>
      </c>
      <c r="C11586" s="10" t="s">
        <v>48260</v>
      </c>
      <c r="D11586" s="10" t="s">
        <v>48261</v>
      </c>
      <c r="E11586" s="6" t="s">
        <v>15884</v>
      </c>
      <c r="F11586" s="6"/>
      <c r="G11586" s="6" t="str">
        <f t="shared" si="362"/>
        <v>002</v>
      </c>
      <c r="H11586" s="6" t="str">
        <f t="shared" si="363"/>
        <v>048</v>
      </c>
      <c r="J11586" s="57"/>
      <c r="K11586" s="57"/>
      <c r="L11586" s="57"/>
    </row>
    <row r="11587" spans="1:12">
      <c r="A11587" s="6">
        <v>11372</v>
      </c>
      <c r="B11587" s="10" t="s">
        <v>49597</v>
      </c>
      <c r="C11587" s="10" t="s">
        <v>49605</v>
      </c>
      <c r="D11587" s="10" t="s">
        <v>35146</v>
      </c>
      <c r="E11587" s="6" t="s">
        <v>15884</v>
      </c>
      <c r="F11587" s="6"/>
      <c r="G11587" s="6" t="str">
        <f t="shared" si="362"/>
        <v>002</v>
      </c>
      <c r="H11587" s="6" t="str">
        <f t="shared" si="363"/>
        <v>048</v>
      </c>
      <c r="J11587" s="57"/>
      <c r="K11587" s="57"/>
      <c r="L11587" s="57"/>
    </row>
    <row r="11588" spans="1:12">
      <c r="A11588" s="6">
        <v>11373</v>
      </c>
      <c r="B11588" s="10" t="s">
        <v>49904</v>
      </c>
      <c r="C11588" s="10" t="s">
        <v>49931</v>
      </c>
      <c r="D11588" s="10" t="s">
        <v>49930</v>
      </c>
      <c r="E11588" s="6" t="s">
        <v>15884</v>
      </c>
      <c r="F11588" s="6"/>
      <c r="G11588" s="6" t="str">
        <f t="shared" si="362"/>
        <v>002</v>
      </c>
      <c r="H11588" s="6" t="str">
        <f t="shared" si="363"/>
        <v>048</v>
      </c>
      <c r="J11588" s="57"/>
      <c r="K11588" s="57"/>
      <c r="L11588" s="57"/>
    </row>
    <row r="11589" spans="1:12">
      <c r="A11589" s="6">
        <v>11374</v>
      </c>
      <c r="B11589" s="10" t="s">
        <v>59572</v>
      </c>
      <c r="C11589" s="10" t="s">
        <v>59573</v>
      </c>
      <c r="D11589" s="10" t="s">
        <v>59574</v>
      </c>
      <c r="E11589" s="6" t="s">
        <v>15884</v>
      </c>
      <c r="F11589" s="6"/>
      <c r="G11589" s="6" t="str">
        <f t="shared" si="362"/>
        <v>002</v>
      </c>
      <c r="H11589" s="6" t="str">
        <f t="shared" si="363"/>
        <v>048</v>
      </c>
      <c r="J11589" s="57"/>
      <c r="K11589" s="57"/>
      <c r="L11589" s="57"/>
    </row>
    <row r="11590" spans="1:12">
      <c r="A11590" s="6">
        <v>11375</v>
      </c>
      <c r="B11590" s="10" t="s">
        <v>51482</v>
      </c>
      <c r="C11590" s="10" t="s">
        <v>51483</v>
      </c>
      <c r="D11590" s="10" t="s">
        <v>51484</v>
      </c>
      <c r="E11590" s="6" t="s">
        <v>15884</v>
      </c>
      <c r="F11590" s="6"/>
      <c r="G11590" s="6" t="str">
        <f t="shared" si="362"/>
        <v>002</v>
      </c>
      <c r="H11590" s="6" t="str">
        <f t="shared" si="363"/>
        <v>048</v>
      </c>
      <c r="J11590" s="57"/>
      <c r="K11590" s="57"/>
      <c r="L11590" s="57"/>
    </row>
    <row r="11591" spans="1:12">
      <c r="A11591" s="6">
        <v>11376</v>
      </c>
      <c r="B11591" s="10" t="s">
        <v>53882</v>
      </c>
      <c r="C11591" s="10" t="s">
        <v>53886</v>
      </c>
      <c r="D11591" s="10" t="s">
        <v>53883</v>
      </c>
      <c r="E11591" s="6" t="s">
        <v>15884</v>
      </c>
      <c r="F11591" s="6"/>
      <c r="G11591" s="6" t="str">
        <f t="shared" si="362"/>
        <v>002</v>
      </c>
      <c r="H11591" s="6" t="str">
        <f t="shared" si="363"/>
        <v>048</v>
      </c>
      <c r="J11591" s="57"/>
      <c r="K11591" s="57"/>
      <c r="L11591" s="57"/>
    </row>
    <row r="11592" spans="1:12">
      <c r="A11592" s="6">
        <v>11377</v>
      </c>
      <c r="B11592" s="10" t="s">
        <v>53160</v>
      </c>
      <c r="C11592" s="10" t="s">
        <v>53162</v>
      </c>
      <c r="D11592" s="10" t="s">
        <v>53161</v>
      </c>
      <c r="E11592" s="6" t="s">
        <v>15884</v>
      </c>
      <c r="F11592" s="6"/>
      <c r="G11592" s="6" t="str">
        <f t="shared" si="362"/>
        <v>002</v>
      </c>
      <c r="H11592" s="6" t="str">
        <f t="shared" si="363"/>
        <v>048</v>
      </c>
      <c r="J11592" s="57"/>
      <c r="K11592" s="57"/>
      <c r="L11592" s="57"/>
    </row>
    <row r="11593" spans="1:12">
      <c r="A11593" s="6">
        <v>22299</v>
      </c>
      <c r="B11593" s="10" t="s">
        <v>64700</v>
      </c>
      <c r="C11593" s="10" t="s">
        <v>64702</v>
      </c>
      <c r="D11593" s="10" t="s">
        <v>64701</v>
      </c>
      <c r="E11593" s="6" t="s">
        <v>15884</v>
      </c>
      <c r="F11593" s="50">
        <v>45912</v>
      </c>
      <c r="G11593" s="6" t="str">
        <f t="shared" si="362"/>
        <v>002</v>
      </c>
      <c r="H11593" s="6" t="str">
        <f t="shared" si="363"/>
        <v>048</v>
      </c>
    </row>
    <row r="11594" spans="1:12">
      <c r="A11594" s="6">
        <v>22383</v>
      </c>
      <c r="B11594" s="10" t="s">
        <v>64932</v>
      </c>
      <c r="C11594" s="10" t="s">
        <v>64935</v>
      </c>
      <c r="D11594" s="10" t="s">
        <v>39323</v>
      </c>
      <c r="E11594" s="6" t="s">
        <v>15884</v>
      </c>
      <c r="F11594" s="50">
        <v>45951</v>
      </c>
      <c r="G11594" s="6" t="str">
        <f t="shared" si="362"/>
        <v>002</v>
      </c>
      <c r="H11594" s="6" t="str">
        <f t="shared" si="363"/>
        <v>048</v>
      </c>
    </row>
    <row r="11595" spans="1:12">
      <c r="A11595" s="6">
        <v>22663</v>
      </c>
      <c r="B11595" s="10" t="s">
        <v>65738</v>
      </c>
      <c r="C11595" s="10" t="s">
        <v>65741</v>
      </c>
      <c r="D11595" s="10" t="s">
        <v>65739</v>
      </c>
      <c r="E11595" s="6" t="s">
        <v>15884</v>
      </c>
      <c r="F11595" s="50">
        <v>46065</v>
      </c>
      <c r="G11595" s="6" t="str">
        <f t="shared" si="362"/>
        <v>002</v>
      </c>
      <c r="H11595" s="6" t="str">
        <f t="shared" si="363"/>
        <v>048</v>
      </c>
    </row>
    <row r="11596" spans="1:12">
      <c r="A11596" s="6">
        <v>22666</v>
      </c>
      <c r="B11596" s="10" t="s">
        <v>65748</v>
      </c>
      <c r="C11596" s="10" t="s">
        <v>65751</v>
      </c>
      <c r="D11596" s="10" t="s">
        <v>46334</v>
      </c>
      <c r="E11596" s="6" t="s">
        <v>15884</v>
      </c>
      <c r="F11596" s="50">
        <v>46069</v>
      </c>
      <c r="G11596" s="6" t="str">
        <f t="shared" si="362"/>
        <v>002</v>
      </c>
      <c r="H11596" s="6" t="str">
        <f t="shared" si="363"/>
        <v>048</v>
      </c>
    </row>
    <row r="11597" spans="1:12">
      <c r="A11597" s="6">
        <v>11378</v>
      </c>
      <c r="B11597" s="10" t="s">
        <v>42746</v>
      </c>
      <c r="C11597" s="10" t="s">
        <v>8435</v>
      </c>
      <c r="D11597" s="10" t="s">
        <v>39330</v>
      </c>
      <c r="E11597" s="6" t="s">
        <v>15885</v>
      </c>
      <c r="F11597" s="6"/>
      <c r="G11597" s="6" t="str">
        <f t="shared" si="362"/>
        <v>002</v>
      </c>
      <c r="H11597" s="6" t="str">
        <f t="shared" si="363"/>
        <v>049</v>
      </c>
      <c r="J11597" s="57"/>
      <c r="K11597" s="57"/>
      <c r="L11597" s="57"/>
    </row>
    <row r="11598" spans="1:12">
      <c r="A11598" s="6">
        <v>11379</v>
      </c>
      <c r="B11598" s="10" t="s">
        <v>42747</v>
      </c>
      <c r="C11598" s="10" t="s">
        <v>8436</v>
      </c>
      <c r="D11598" s="10" t="s">
        <v>59575</v>
      </c>
      <c r="E11598" s="6" t="s">
        <v>15885</v>
      </c>
      <c r="F11598" s="6"/>
      <c r="G11598" s="6" t="str">
        <f t="shared" si="362"/>
        <v>002</v>
      </c>
      <c r="H11598" s="6" t="str">
        <f t="shared" si="363"/>
        <v>049</v>
      </c>
      <c r="J11598" s="57"/>
      <c r="K11598" s="57"/>
      <c r="L11598" s="57"/>
    </row>
    <row r="11599" spans="1:12">
      <c r="A11599" s="6">
        <v>11380</v>
      </c>
      <c r="B11599" s="10" t="s">
        <v>42748</v>
      </c>
      <c r="C11599" s="10" t="s">
        <v>8437</v>
      </c>
      <c r="D11599" s="10" t="s">
        <v>39331</v>
      </c>
      <c r="E11599" s="6" t="s">
        <v>15885</v>
      </c>
      <c r="F11599" s="6"/>
      <c r="G11599" s="6" t="str">
        <f t="shared" si="362"/>
        <v>002</v>
      </c>
      <c r="H11599" s="6" t="str">
        <f t="shared" si="363"/>
        <v>049</v>
      </c>
      <c r="J11599" s="57"/>
      <c r="K11599" s="57"/>
      <c r="L11599" s="57"/>
    </row>
    <row r="11600" spans="1:12">
      <c r="A11600" s="6">
        <v>11381</v>
      </c>
      <c r="B11600" s="10" t="s">
        <v>42749</v>
      </c>
      <c r="C11600" s="10" t="s">
        <v>8438</v>
      </c>
      <c r="D11600" s="10" t="s">
        <v>39331</v>
      </c>
      <c r="E11600" s="6" t="s">
        <v>15885</v>
      </c>
      <c r="F11600" s="6"/>
      <c r="G11600" s="6" t="str">
        <f t="shared" si="362"/>
        <v>002</v>
      </c>
      <c r="H11600" s="6" t="str">
        <f t="shared" si="363"/>
        <v>049</v>
      </c>
      <c r="J11600" s="57"/>
      <c r="K11600" s="57"/>
      <c r="L11600" s="57"/>
    </row>
    <row r="11601" spans="1:12">
      <c r="A11601" s="6">
        <v>11382</v>
      </c>
      <c r="B11601" s="10" t="s">
        <v>42750</v>
      </c>
      <c r="C11601" s="10" t="s">
        <v>8439</v>
      </c>
      <c r="D11601" s="10" t="s">
        <v>39332</v>
      </c>
      <c r="E11601" s="6" t="s">
        <v>15885</v>
      </c>
      <c r="F11601" s="6"/>
      <c r="G11601" s="6" t="str">
        <f t="shared" si="362"/>
        <v>002</v>
      </c>
      <c r="H11601" s="6" t="str">
        <f t="shared" si="363"/>
        <v>049</v>
      </c>
      <c r="J11601" s="57"/>
      <c r="K11601" s="57"/>
      <c r="L11601" s="57"/>
    </row>
    <row r="11602" spans="1:12">
      <c r="A11602" s="6">
        <v>11383</v>
      </c>
      <c r="B11602" s="10" t="s">
        <v>42751</v>
      </c>
      <c r="C11602" s="10" t="s">
        <v>8440</v>
      </c>
      <c r="D11602" s="10" t="s">
        <v>59576</v>
      </c>
      <c r="E11602" s="6" t="s">
        <v>15885</v>
      </c>
      <c r="F11602" s="6"/>
      <c r="G11602" s="6" t="str">
        <f t="shared" si="362"/>
        <v>002</v>
      </c>
      <c r="H11602" s="6" t="str">
        <f t="shared" si="363"/>
        <v>049</v>
      </c>
      <c r="J11602" s="57"/>
      <c r="K11602" s="57"/>
      <c r="L11602" s="57"/>
    </row>
    <row r="11603" spans="1:12">
      <c r="A11603" s="6">
        <v>11384</v>
      </c>
      <c r="B11603" s="10" t="s">
        <v>42752</v>
      </c>
      <c r="C11603" s="10" t="s">
        <v>8441</v>
      </c>
      <c r="D11603" s="10" t="s">
        <v>39333</v>
      </c>
      <c r="E11603" s="6" t="s">
        <v>15885</v>
      </c>
      <c r="F11603" s="6"/>
      <c r="G11603" s="6" t="str">
        <f t="shared" si="362"/>
        <v>002</v>
      </c>
      <c r="H11603" s="6" t="str">
        <f t="shared" si="363"/>
        <v>049</v>
      </c>
      <c r="J11603" s="57"/>
      <c r="K11603" s="57"/>
      <c r="L11603" s="57"/>
    </row>
    <row r="11604" spans="1:12">
      <c r="A11604" s="6">
        <v>11385</v>
      </c>
      <c r="B11604" s="10" t="s">
        <v>42753</v>
      </c>
      <c r="C11604" s="10" t="s">
        <v>8442</v>
      </c>
      <c r="D11604" s="10" t="s">
        <v>35155</v>
      </c>
      <c r="E11604" s="6" t="s">
        <v>15885</v>
      </c>
      <c r="F11604" s="6"/>
      <c r="G11604" s="6" t="str">
        <f t="shared" si="362"/>
        <v>002</v>
      </c>
      <c r="H11604" s="6" t="str">
        <f t="shared" si="363"/>
        <v>049</v>
      </c>
      <c r="J11604" s="57"/>
      <c r="K11604" s="57"/>
      <c r="L11604" s="57"/>
    </row>
    <row r="11605" spans="1:12">
      <c r="A11605" s="6">
        <v>11386</v>
      </c>
      <c r="B11605" s="10" t="s">
        <v>42754</v>
      </c>
      <c r="C11605" s="10" t="s">
        <v>8443</v>
      </c>
      <c r="D11605" s="10" t="s">
        <v>39334</v>
      </c>
      <c r="E11605" s="6" t="s">
        <v>15885</v>
      </c>
      <c r="F11605" s="6"/>
      <c r="G11605" s="6" t="str">
        <f t="shared" si="362"/>
        <v>002</v>
      </c>
      <c r="H11605" s="6" t="str">
        <f t="shared" si="363"/>
        <v>049</v>
      </c>
      <c r="J11605" s="57"/>
      <c r="K11605" s="57"/>
      <c r="L11605" s="57"/>
    </row>
    <row r="11606" spans="1:12">
      <c r="A11606" s="6">
        <v>11387</v>
      </c>
      <c r="B11606" s="10" t="s">
        <v>26573</v>
      </c>
      <c r="C11606" s="10" t="s">
        <v>8444</v>
      </c>
      <c r="D11606" s="10" t="s">
        <v>59577</v>
      </c>
      <c r="E11606" s="6" t="s">
        <v>15885</v>
      </c>
      <c r="F11606" s="6"/>
      <c r="G11606" s="6" t="str">
        <f t="shared" si="362"/>
        <v>002</v>
      </c>
      <c r="H11606" s="6" t="str">
        <f t="shared" si="363"/>
        <v>049</v>
      </c>
      <c r="J11606" s="57"/>
      <c r="K11606" s="57"/>
      <c r="L11606" s="57"/>
    </row>
    <row r="11607" spans="1:12">
      <c r="A11607" s="6">
        <v>11388</v>
      </c>
      <c r="B11607" s="10" t="s">
        <v>26574</v>
      </c>
      <c r="C11607" s="10" t="s">
        <v>8445</v>
      </c>
      <c r="D11607" s="10" t="s">
        <v>39335</v>
      </c>
      <c r="E11607" s="6" t="s">
        <v>15885</v>
      </c>
      <c r="F11607" s="50"/>
      <c r="G11607" s="6" t="str">
        <f t="shared" si="362"/>
        <v>002</v>
      </c>
      <c r="H11607" s="6" t="str">
        <f t="shared" si="363"/>
        <v>049</v>
      </c>
    </row>
    <row r="11608" spans="1:12">
      <c r="A11608" s="6">
        <v>11389</v>
      </c>
      <c r="B11608" s="10" t="s">
        <v>26575</v>
      </c>
      <c r="C11608" s="10" t="s">
        <v>8446</v>
      </c>
      <c r="D11608" s="10" t="s">
        <v>59578</v>
      </c>
      <c r="E11608" s="6" t="s">
        <v>15885</v>
      </c>
      <c r="F11608" s="6"/>
      <c r="G11608" s="6" t="str">
        <f t="shared" si="362"/>
        <v>002</v>
      </c>
      <c r="H11608" s="6" t="str">
        <f t="shared" si="363"/>
        <v>049</v>
      </c>
      <c r="J11608" s="57"/>
      <c r="K11608" s="57"/>
      <c r="L11608" s="57"/>
    </row>
    <row r="11609" spans="1:12">
      <c r="A11609" s="6">
        <v>11390</v>
      </c>
      <c r="B11609" s="10" t="s">
        <v>26576</v>
      </c>
      <c r="C11609" s="10" t="s">
        <v>8447</v>
      </c>
      <c r="D11609" s="10" t="s">
        <v>59579</v>
      </c>
      <c r="E11609" s="6" t="s">
        <v>15885</v>
      </c>
      <c r="F11609" s="6"/>
      <c r="G11609" s="6" t="str">
        <f t="shared" si="362"/>
        <v>002</v>
      </c>
      <c r="H11609" s="6" t="str">
        <f t="shared" si="363"/>
        <v>049</v>
      </c>
      <c r="J11609" s="57"/>
      <c r="K11609" s="57"/>
      <c r="L11609" s="57"/>
    </row>
    <row r="11610" spans="1:12">
      <c r="A11610" s="6">
        <v>11391</v>
      </c>
      <c r="B11610" s="10" t="s">
        <v>26577</v>
      </c>
      <c r="C11610" s="10" t="s">
        <v>8448</v>
      </c>
      <c r="D11610" s="10" t="s">
        <v>59580</v>
      </c>
      <c r="E11610" s="6" t="s">
        <v>15885</v>
      </c>
      <c r="F11610" s="6"/>
      <c r="G11610" s="6" t="str">
        <f t="shared" si="362"/>
        <v>002</v>
      </c>
      <c r="H11610" s="6" t="str">
        <f t="shared" si="363"/>
        <v>049</v>
      </c>
      <c r="J11610" s="57"/>
      <c r="K11610" s="57"/>
      <c r="L11610" s="57"/>
    </row>
    <row r="11611" spans="1:12">
      <c r="A11611" s="6">
        <v>11392</v>
      </c>
      <c r="B11611" s="10" t="s">
        <v>26578</v>
      </c>
      <c r="C11611" s="10" t="s">
        <v>8449</v>
      </c>
      <c r="D11611" s="10" t="s">
        <v>59581</v>
      </c>
      <c r="E11611" s="6" t="s">
        <v>15885</v>
      </c>
      <c r="F11611" s="6"/>
      <c r="G11611" s="6" t="str">
        <f t="shared" si="362"/>
        <v>002</v>
      </c>
      <c r="H11611" s="6" t="str">
        <f t="shared" si="363"/>
        <v>049</v>
      </c>
      <c r="J11611" s="57"/>
      <c r="K11611" s="57"/>
      <c r="L11611" s="57"/>
    </row>
    <row r="11612" spans="1:12">
      <c r="A11612" s="6">
        <v>11393</v>
      </c>
      <c r="B11612" s="10" t="s">
        <v>26579</v>
      </c>
      <c r="C11612" s="10" t="s">
        <v>8450</v>
      </c>
      <c r="D11612" s="10" t="s">
        <v>59582</v>
      </c>
      <c r="E11612" s="6" t="s">
        <v>15885</v>
      </c>
      <c r="F11612" s="6"/>
      <c r="G11612" s="6" t="str">
        <f t="shared" si="362"/>
        <v>002</v>
      </c>
      <c r="H11612" s="6" t="str">
        <f t="shared" si="363"/>
        <v>049</v>
      </c>
      <c r="J11612" s="57"/>
      <c r="K11612" s="57"/>
      <c r="L11612" s="57"/>
    </row>
    <row r="11613" spans="1:12">
      <c r="A11613" s="6">
        <v>11394</v>
      </c>
      <c r="B11613" s="10" t="s">
        <v>42755</v>
      </c>
      <c r="C11613" s="10" t="s">
        <v>8451</v>
      </c>
      <c r="D11613" s="10" t="s">
        <v>59579</v>
      </c>
      <c r="E11613" s="6" t="s">
        <v>15885</v>
      </c>
      <c r="F11613" s="6"/>
      <c r="G11613" s="6" t="str">
        <f t="shared" si="362"/>
        <v>002</v>
      </c>
      <c r="H11613" s="6" t="str">
        <f t="shared" si="363"/>
        <v>049</v>
      </c>
      <c r="J11613" s="57"/>
      <c r="K11613" s="57"/>
      <c r="L11613" s="57"/>
    </row>
    <row r="11614" spans="1:12">
      <c r="A11614" s="6">
        <v>11395</v>
      </c>
      <c r="B11614" s="10" t="s">
        <v>42756</v>
      </c>
      <c r="C11614" s="10" t="s">
        <v>8452</v>
      </c>
      <c r="D11614" s="10" t="s">
        <v>59583</v>
      </c>
      <c r="E11614" s="6" t="s">
        <v>15885</v>
      </c>
      <c r="F11614" s="6"/>
      <c r="G11614" s="6" t="str">
        <f t="shared" si="362"/>
        <v>002</v>
      </c>
      <c r="H11614" s="6" t="str">
        <f t="shared" si="363"/>
        <v>049</v>
      </c>
      <c r="J11614" s="57"/>
      <c r="K11614" s="57"/>
      <c r="L11614" s="57"/>
    </row>
    <row r="11615" spans="1:12">
      <c r="A11615" s="6">
        <v>11396</v>
      </c>
      <c r="B11615" s="10" t="s">
        <v>42757</v>
      </c>
      <c r="C11615" s="10" t="s">
        <v>8453</v>
      </c>
      <c r="D11615" s="10" t="s">
        <v>59584</v>
      </c>
      <c r="E11615" s="6" t="s">
        <v>15885</v>
      </c>
      <c r="F11615" s="6"/>
      <c r="G11615" s="6" t="str">
        <f t="shared" si="362"/>
        <v>002</v>
      </c>
      <c r="H11615" s="6" t="str">
        <f t="shared" si="363"/>
        <v>049</v>
      </c>
      <c r="J11615" s="57"/>
      <c r="K11615" s="57"/>
      <c r="L11615" s="57"/>
    </row>
    <row r="11616" spans="1:12">
      <c r="A11616" s="6">
        <v>11397</v>
      </c>
      <c r="B11616" s="10" t="s">
        <v>42758</v>
      </c>
      <c r="C11616" s="10" t="s">
        <v>8454</v>
      </c>
      <c r="D11616" s="10" t="s">
        <v>39336</v>
      </c>
      <c r="E11616" s="6" t="s">
        <v>15885</v>
      </c>
      <c r="F11616" s="6"/>
      <c r="G11616" s="6" t="str">
        <f t="shared" ref="G11616:G11679" si="364">+LEFT(C11616,3)</f>
        <v>002</v>
      </c>
      <c r="H11616" s="6" t="str">
        <f t="shared" ref="H11616:H11679" si="365">+MID(C11616,5,3)</f>
        <v>049</v>
      </c>
      <c r="J11616" s="57"/>
      <c r="K11616" s="57"/>
      <c r="L11616" s="57"/>
    </row>
    <row r="11617" spans="1:12">
      <c r="A11617" s="6">
        <v>11398</v>
      </c>
      <c r="B11617" s="10" t="s">
        <v>42759</v>
      </c>
      <c r="C11617" s="10" t="s">
        <v>8455</v>
      </c>
      <c r="D11617" s="10" t="s">
        <v>39336</v>
      </c>
      <c r="E11617" s="6" t="s">
        <v>15885</v>
      </c>
      <c r="F11617" s="6"/>
      <c r="G11617" s="6" t="str">
        <f t="shared" si="364"/>
        <v>002</v>
      </c>
      <c r="H11617" s="6" t="str">
        <f t="shared" si="365"/>
        <v>049</v>
      </c>
      <c r="J11617" s="57"/>
      <c r="K11617" s="57"/>
      <c r="L11617" s="57"/>
    </row>
    <row r="11618" spans="1:12">
      <c r="A11618" s="6">
        <v>11399</v>
      </c>
      <c r="B11618" s="10" t="s">
        <v>26580</v>
      </c>
      <c r="C11618" s="10" t="s">
        <v>8456</v>
      </c>
      <c r="D11618" s="10" t="s">
        <v>59585</v>
      </c>
      <c r="E11618" s="6" t="s">
        <v>15885</v>
      </c>
      <c r="F11618" s="6"/>
      <c r="G11618" s="6" t="str">
        <f t="shared" si="364"/>
        <v>002</v>
      </c>
      <c r="H11618" s="6" t="str">
        <f t="shared" si="365"/>
        <v>049</v>
      </c>
      <c r="J11618" s="57"/>
      <c r="K11618" s="57"/>
      <c r="L11618" s="57"/>
    </row>
    <row r="11619" spans="1:12">
      <c r="A11619" s="6">
        <v>11400</v>
      </c>
      <c r="B11619" s="10" t="s">
        <v>26581</v>
      </c>
      <c r="C11619" s="10" t="s">
        <v>8457</v>
      </c>
      <c r="D11619" s="10" t="s">
        <v>59586</v>
      </c>
      <c r="E11619" s="6" t="s">
        <v>15885</v>
      </c>
      <c r="F11619" s="6"/>
      <c r="G11619" s="6" t="str">
        <f t="shared" si="364"/>
        <v>002</v>
      </c>
      <c r="H11619" s="6" t="str">
        <f t="shared" si="365"/>
        <v>049</v>
      </c>
      <c r="J11619" s="57"/>
      <c r="K11619" s="57"/>
      <c r="L11619" s="57"/>
    </row>
    <row r="11620" spans="1:12">
      <c r="A11620" s="6">
        <v>11401</v>
      </c>
      <c r="B11620" s="10" t="s">
        <v>26582</v>
      </c>
      <c r="C11620" s="10" t="s">
        <v>8458</v>
      </c>
      <c r="D11620" s="10" t="s">
        <v>59587</v>
      </c>
      <c r="E11620" s="6" t="s">
        <v>15885</v>
      </c>
      <c r="F11620" s="6"/>
      <c r="G11620" s="6" t="str">
        <f t="shared" si="364"/>
        <v>002</v>
      </c>
      <c r="H11620" s="6" t="str">
        <f t="shared" si="365"/>
        <v>049</v>
      </c>
      <c r="J11620" s="57"/>
      <c r="K11620" s="57"/>
      <c r="L11620" s="57"/>
    </row>
    <row r="11621" spans="1:12">
      <c r="A11621" s="6">
        <v>11402</v>
      </c>
      <c r="B11621" s="10" t="s">
        <v>26583</v>
      </c>
      <c r="C11621" s="10" t="s">
        <v>8459</v>
      </c>
      <c r="D11621" s="10" t="s">
        <v>39337</v>
      </c>
      <c r="E11621" s="6" t="s">
        <v>15885</v>
      </c>
      <c r="F11621" s="6"/>
      <c r="G11621" s="6" t="str">
        <f t="shared" si="364"/>
        <v>002</v>
      </c>
      <c r="H11621" s="6" t="str">
        <f t="shared" si="365"/>
        <v>049</v>
      </c>
      <c r="J11621" s="57"/>
      <c r="K11621" s="57"/>
      <c r="L11621" s="57"/>
    </row>
    <row r="11622" spans="1:12">
      <c r="A11622" s="6">
        <v>11403</v>
      </c>
      <c r="B11622" s="10" t="s">
        <v>26584</v>
      </c>
      <c r="C11622" s="10" t="s">
        <v>8460</v>
      </c>
      <c r="D11622" s="10" t="s">
        <v>35156</v>
      </c>
      <c r="E11622" s="6" t="s">
        <v>15885</v>
      </c>
      <c r="F11622" s="6"/>
      <c r="G11622" s="6" t="str">
        <f t="shared" si="364"/>
        <v>002</v>
      </c>
      <c r="H11622" s="6" t="str">
        <f t="shared" si="365"/>
        <v>049</v>
      </c>
      <c r="J11622" s="57"/>
      <c r="K11622" s="57"/>
      <c r="L11622" s="57"/>
    </row>
    <row r="11623" spans="1:12">
      <c r="A11623" s="6">
        <v>11404</v>
      </c>
      <c r="B11623" s="10" t="s">
        <v>26585</v>
      </c>
      <c r="C11623" s="10" t="s">
        <v>8461</v>
      </c>
      <c r="D11623" s="10" t="s">
        <v>39338</v>
      </c>
      <c r="E11623" s="6" t="s">
        <v>15885</v>
      </c>
      <c r="F11623" s="6"/>
      <c r="G11623" s="6" t="str">
        <f t="shared" si="364"/>
        <v>002</v>
      </c>
      <c r="H11623" s="6" t="str">
        <f t="shared" si="365"/>
        <v>049</v>
      </c>
      <c r="J11623" s="57"/>
      <c r="K11623" s="57"/>
      <c r="L11623" s="57"/>
    </row>
    <row r="11624" spans="1:12">
      <c r="A11624" s="6">
        <v>11405</v>
      </c>
      <c r="B11624" s="10" t="s">
        <v>26586</v>
      </c>
      <c r="C11624" s="10" t="s">
        <v>8462</v>
      </c>
      <c r="D11624" s="10" t="s">
        <v>59588</v>
      </c>
      <c r="E11624" s="6" t="s">
        <v>15885</v>
      </c>
      <c r="F11624" s="6"/>
      <c r="G11624" s="6" t="str">
        <f t="shared" si="364"/>
        <v>002</v>
      </c>
      <c r="H11624" s="6" t="str">
        <f t="shared" si="365"/>
        <v>049</v>
      </c>
      <c r="J11624" s="57"/>
      <c r="K11624" s="57"/>
      <c r="L11624" s="57"/>
    </row>
    <row r="11625" spans="1:12">
      <c r="A11625" s="6">
        <v>11406</v>
      </c>
      <c r="B11625" s="10" t="s">
        <v>26587</v>
      </c>
      <c r="C11625" s="10" t="s">
        <v>8463</v>
      </c>
      <c r="D11625" s="10" t="s">
        <v>39339</v>
      </c>
      <c r="E11625" s="6" t="s">
        <v>15885</v>
      </c>
      <c r="F11625" s="6"/>
      <c r="G11625" s="6" t="str">
        <f t="shared" si="364"/>
        <v>002</v>
      </c>
      <c r="H11625" s="6" t="str">
        <f t="shared" si="365"/>
        <v>049</v>
      </c>
      <c r="J11625" s="57"/>
      <c r="K11625" s="57"/>
      <c r="L11625" s="57"/>
    </row>
    <row r="11626" spans="1:12">
      <c r="A11626" s="6">
        <v>11407</v>
      </c>
      <c r="B11626" s="10" t="s">
        <v>26588</v>
      </c>
      <c r="C11626" s="10" t="s">
        <v>8464</v>
      </c>
      <c r="D11626" s="10" t="s">
        <v>59589</v>
      </c>
      <c r="E11626" s="6" t="s">
        <v>15885</v>
      </c>
      <c r="F11626" s="6"/>
      <c r="G11626" s="6" t="str">
        <f t="shared" si="364"/>
        <v>002</v>
      </c>
      <c r="H11626" s="6" t="str">
        <f t="shared" si="365"/>
        <v>049</v>
      </c>
      <c r="J11626" s="57"/>
      <c r="K11626" s="57"/>
      <c r="L11626" s="57"/>
    </row>
    <row r="11627" spans="1:12">
      <c r="A11627" s="6">
        <v>11408</v>
      </c>
      <c r="B11627" s="10" t="s">
        <v>26589</v>
      </c>
      <c r="C11627" s="10" t="s">
        <v>8465</v>
      </c>
      <c r="D11627" s="10" t="s">
        <v>39340</v>
      </c>
      <c r="E11627" s="6" t="s">
        <v>15885</v>
      </c>
      <c r="F11627" s="6"/>
      <c r="G11627" s="6" t="str">
        <f t="shared" si="364"/>
        <v>002</v>
      </c>
      <c r="H11627" s="6" t="str">
        <f t="shared" si="365"/>
        <v>049</v>
      </c>
      <c r="J11627" s="57"/>
      <c r="K11627" s="57"/>
      <c r="L11627" s="57"/>
    </row>
    <row r="11628" spans="1:12">
      <c r="A11628" s="6">
        <v>11409</v>
      </c>
      <c r="B11628" s="10" t="s">
        <v>42760</v>
      </c>
      <c r="C11628" s="10" t="s">
        <v>8466</v>
      </c>
      <c r="D11628" s="10" t="s">
        <v>59590</v>
      </c>
      <c r="E11628" s="6" t="s">
        <v>15885</v>
      </c>
      <c r="F11628" s="6"/>
      <c r="G11628" s="6" t="str">
        <f t="shared" si="364"/>
        <v>002</v>
      </c>
      <c r="H11628" s="6" t="str">
        <f t="shared" si="365"/>
        <v>049</v>
      </c>
      <c r="J11628" s="57"/>
      <c r="K11628" s="57"/>
      <c r="L11628" s="57"/>
    </row>
    <row r="11629" spans="1:12">
      <c r="A11629" s="6">
        <v>11410</v>
      </c>
      <c r="B11629" s="10" t="s">
        <v>42761</v>
      </c>
      <c r="C11629" s="10" t="s">
        <v>8467</v>
      </c>
      <c r="D11629" s="10" t="s">
        <v>59591</v>
      </c>
      <c r="E11629" s="6" t="s">
        <v>15885</v>
      </c>
      <c r="F11629" s="6"/>
      <c r="G11629" s="6" t="str">
        <f t="shared" si="364"/>
        <v>002</v>
      </c>
      <c r="H11629" s="6" t="str">
        <f t="shared" si="365"/>
        <v>049</v>
      </c>
      <c r="J11629" s="57"/>
      <c r="K11629" s="57"/>
      <c r="L11629" s="57"/>
    </row>
    <row r="11630" spans="1:12">
      <c r="A11630" s="6">
        <v>11411</v>
      </c>
      <c r="B11630" s="10" t="s">
        <v>39341</v>
      </c>
      <c r="C11630" s="10" t="s">
        <v>8468</v>
      </c>
      <c r="D11630" s="10" t="s">
        <v>59592</v>
      </c>
      <c r="E11630" s="6" t="s">
        <v>15885</v>
      </c>
      <c r="F11630" s="6"/>
      <c r="G11630" s="6" t="str">
        <f t="shared" si="364"/>
        <v>002</v>
      </c>
      <c r="H11630" s="6" t="str">
        <f t="shared" si="365"/>
        <v>049</v>
      </c>
      <c r="J11630" s="57"/>
      <c r="K11630" s="57"/>
      <c r="L11630" s="57"/>
    </row>
    <row r="11631" spans="1:12">
      <c r="A11631" s="6">
        <v>11412</v>
      </c>
      <c r="B11631" s="10" t="s">
        <v>26590</v>
      </c>
      <c r="C11631" s="10" t="s">
        <v>8469</v>
      </c>
      <c r="D11631" s="10" t="s">
        <v>59593</v>
      </c>
      <c r="E11631" s="6" t="s">
        <v>15885</v>
      </c>
      <c r="F11631" s="6"/>
      <c r="G11631" s="6" t="str">
        <f t="shared" si="364"/>
        <v>002</v>
      </c>
      <c r="H11631" s="6" t="str">
        <f t="shared" si="365"/>
        <v>049</v>
      </c>
      <c r="J11631" s="57"/>
      <c r="K11631" s="57"/>
      <c r="L11631" s="57"/>
    </row>
    <row r="11632" spans="1:12">
      <c r="A11632" s="6">
        <v>11413</v>
      </c>
      <c r="B11632" s="10" t="s">
        <v>39342</v>
      </c>
      <c r="C11632" s="10" t="s">
        <v>8470</v>
      </c>
      <c r="D11632" s="10" t="s">
        <v>35157</v>
      </c>
      <c r="E11632" s="6" t="s">
        <v>15885</v>
      </c>
      <c r="F11632" s="6"/>
      <c r="G11632" s="6" t="str">
        <f t="shared" si="364"/>
        <v>002</v>
      </c>
      <c r="H11632" s="6" t="str">
        <f t="shared" si="365"/>
        <v>049</v>
      </c>
      <c r="J11632" s="57"/>
      <c r="K11632" s="57"/>
      <c r="L11632" s="57"/>
    </row>
    <row r="11633" spans="1:12">
      <c r="A11633" s="6">
        <v>11414</v>
      </c>
      <c r="B11633" s="10" t="s">
        <v>26591</v>
      </c>
      <c r="C11633" s="10" t="s">
        <v>8471</v>
      </c>
      <c r="D11633" s="10" t="s">
        <v>39343</v>
      </c>
      <c r="E11633" s="6" t="s">
        <v>15885</v>
      </c>
      <c r="F11633" s="6"/>
      <c r="G11633" s="6" t="str">
        <f t="shared" si="364"/>
        <v>002</v>
      </c>
      <c r="H11633" s="6" t="str">
        <f t="shared" si="365"/>
        <v>049</v>
      </c>
      <c r="J11633" s="57"/>
      <c r="K11633" s="57"/>
      <c r="L11633" s="57"/>
    </row>
    <row r="11634" spans="1:12">
      <c r="A11634" s="6">
        <v>11415</v>
      </c>
      <c r="B11634" s="10" t="s">
        <v>26592</v>
      </c>
      <c r="C11634" s="10" t="s">
        <v>8472</v>
      </c>
      <c r="D11634" s="10" t="s">
        <v>59594</v>
      </c>
      <c r="E11634" s="6" t="s">
        <v>15885</v>
      </c>
      <c r="F11634" s="6"/>
      <c r="G11634" s="6" t="str">
        <f t="shared" si="364"/>
        <v>002</v>
      </c>
      <c r="H11634" s="6" t="str">
        <f t="shared" si="365"/>
        <v>049</v>
      </c>
      <c r="J11634" s="57"/>
      <c r="K11634" s="57"/>
      <c r="L11634" s="57"/>
    </row>
    <row r="11635" spans="1:12">
      <c r="A11635" s="6">
        <v>11416</v>
      </c>
      <c r="B11635" s="10" t="s">
        <v>26593</v>
      </c>
      <c r="C11635" s="10" t="s">
        <v>8473</v>
      </c>
      <c r="D11635" s="10" t="s">
        <v>59595</v>
      </c>
      <c r="E11635" s="6" t="s">
        <v>15885</v>
      </c>
      <c r="F11635" s="6"/>
      <c r="G11635" s="6" t="str">
        <f t="shared" si="364"/>
        <v>002</v>
      </c>
      <c r="H11635" s="6" t="str">
        <f t="shared" si="365"/>
        <v>049</v>
      </c>
      <c r="J11635" s="57"/>
      <c r="K11635" s="57"/>
      <c r="L11635" s="57"/>
    </row>
    <row r="11636" spans="1:12">
      <c r="A11636" s="6">
        <v>11417</v>
      </c>
      <c r="B11636" s="10" t="s">
        <v>26594</v>
      </c>
      <c r="C11636" s="10" t="s">
        <v>8474</v>
      </c>
      <c r="D11636" s="10" t="s">
        <v>59596</v>
      </c>
      <c r="E11636" s="6" t="s">
        <v>15885</v>
      </c>
      <c r="F11636" s="6"/>
      <c r="G11636" s="6" t="str">
        <f t="shared" si="364"/>
        <v>002</v>
      </c>
      <c r="H11636" s="6" t="str">
        <f t="shared" si="365"/>
        <v>049</v>
      </c>
      <c r="J11636" s="57"/>
      <c r="K11636" s="57"/>
      <c r="L11636" s="57"/>
    </row>
    <row r="11637" spans="1:12">
      <c r="A11637" s="6">
        <v>11418</v>
      </c>
      <c r="B11637" s="10" t="s">
        <v>42762</v>
      </c>
      <c r="C11637" s="10" t="s">
        <v>8475</v>
      </c>
      <c r="D11637" s="10" t="s">
        <v>39344</v>
      </c>
      <c r="E11637" s="6" t="s">
        <v>15885</v>
      </c>
      <c r="F11637" s="6"/>
      <c r="G11637" s="6" t="str">
        <f t="shared" si="364"/>
        <v>002</v>
      </c>
      <c r="H11637" s="6" t="str">
        <f t="shared" si="365"/>
        <v>049</v>
      </c>
      <c r="J11637" s="57"/>
      <c r="K11637" s="57"/>
      <c r="L11637" s="57"/>
    </row>
    <row r="11638" spans="1:12">
      <c r="A11638" s="6">
        <v>11419</v>
      </c>
      <c r="B11638" s="10" t="s">
        <v>26595</v>
      </c>
      <c r="C11638" s="10" t="s">
        <v>8476</v>
      </c>
      <c r="D11638" s="10" t="s">
        <v>59597</v>
      </c>
      <c r="E11638" s="6" t="s">
        <v>15885</v>
      </c>
      <c r="F11638" s="6"/>
      <c r="G11638" s="6" t="str">
        <f t="shared" si="364"/>
        <v>002</v>
      </c>
      <c r="H11638" s="6" t="str">
        <f t="shared" si="365"/>
        <v>049</v>
      </c>
      <c r="J11638" s="57"/>
      <c r="K11638" s="57"/>
      <c r="L11638" s="57"/>
    </row>
    <row r="11639" spans="1:12">
      <c r="A11639" s="6">
        <v>11420</v>
      </c>
      <c r="B11639" s="10" t="s">
        <v>26596</v>
      </c>
      <c r="C11639" s="10" t="s">
        <v>8477</v>
      </c>
      <c r="D11639" s="10" t="s">
        <v>59598</v>
      </c>
      <c r="E11639" s="6" t="s">
        <v>15885</v>
      </c>
      <c r="F11639" s="6"/>
      <c r="G11639" s="6" t="str">
        <f t="shared" si="364"/>
        <v>002</v>
      </c>
      <c r="H11639" s="6" t="str">
        <f t="shared" si="365"/>
        <v>049</v>
      </c>
      <c r="J11639" s="57"/>
      <c r="K11639" s="57"/>
      <c r="L11639" s="57"/>
    </row>
    <row r="11640" spans="1:12">
      <c r="A11640" s="6">
        <v>11421</v>
      </c>
      <c r="B11640" s="10" t="s">
        <v>39345</v>
      </c>
      <c r="C11640" s="10" t="s">
        <v>8478</v>
      </c>
      <c r="D11640" s="10" t="s">
        <v>35158</v>
      </c>
      <c r="E11640" s="6" t="s">
        <v>15885</v>
      </c>
      <c r="F11640" s="6"/>
      <c r="G11640" s="6" t="str">
        <f t="shared" si="364"/>
        <v>002</v>
      </c>
      <c r="H11640" s="6" t="str">
        <f t="shared" si="365"/>
        <v>049</v>
      </c>
      <c r="J11640" s="57"/>
      <c r="K11640" s="57"/>
      <c r="L11640" s="57"/>
    </row>
    <row r="11641" spans="1:12">
      <c r="A11641" s="6">
        <v>11422</v>
      </c>
      <c r="B11641" s="10" t="s">
        <v>42763</v>
      </c>
      <c r="C11641" s="10" t="s">
        <v>8479</v>
      </c>
      <c r="D11641" s="10" t="s">
        <v>35159</v>
      </c>
      <c r="E11641" s="6" t="s">
        <v>15885</v>
      </c>
      <c r="F11641" s="6"/>
      <c r="G11641" s="6" t="str">
        <f t="shared" si="364"/>
        <v>002</v>
      </c>
      <c r="H11641" s="6" t="str">
        <f t="shared" si="365"/>
        <v>049</v>
      </c>
      <c r="J11641" s="57"/>
      <c r="K11641" s="57"/>
      <c r="L11641" s="57"/>
    </row>
    <row r="11642" spans="1:12">
      <c r="A11642" s="6">
        <v>11423</v>
      </c>
      <c r="B11642" s="10" t="s">
        <v>26597</v>
      </c>
      <c r="C11642" s="10" t="s">
        <v>8480</v>
      </c>
      <c r="D11642" s="10" t="s">
        <v>59599</v>
      </c>
      <c r="E11642" s="6" t="s">
        <v>15885</v>
      </c>
      <c r="F11642" s="6"/>
      <c r="G11642" s="6" t="str">
        <f t="shared" si="364"/>
        <v>002</v>
      </c>
      <c r="H11642" s="6" t="str">
        <f t="shared" si="365"/>
        <v>049</v>
      </c>
      <c r="J11642" s="57"/>
      <c r="K11642" s="57"/>
      <c r="L11642" s="57"/>
    </row>
    <row r="11643" spans="1:12">
      <c r="A11643" s="6">
        <v>11424</v>
      </c>
      <c r="B11643" s="10" t="s">
        <v>26598</v>
      </c>
      <c r="C11643" s="10" t="s">
        <v>8481</v>
      </c>
      <c r="D11643" s="10" t="s">
        <v>59600</v>
      </c>
      <c r="E11643" s="6" t="s">
        <v>15885</v>
      </c>
      <c r="F11643" s="6"/>
      <c r="G11643" s="6" t="str">
        <f t="shared" si="364"/>
        <v>002</v>
      </c>
      <c r="H11643" s="6" t="str">
        <f t="shared" si="365"/>
        <v>049</v>
      </c>
      <c r="J11643" s="57"/>
      <c r="K11643" s="57"/>
      <c r="L11643" s="57"/>
    </row>
    <row r="11644" spans="1:12">
      <c r="A11644" s="6">
        <v>11425</v>
      </c>
      <c r="B11644" s="10" t="s">
        <v>26599</v>
      </c>
      <c r="C11644" s="10" t="s">
        <v>8482</v>
      </c>
      <c r="D11644" s="10" t="s">
        <v>39346</v>
      </c>
      <c r="E11644" s="6" t="s">
        <v>15885</v>
      </c>
      <c r="F11644" s="6"/>
      <c r="G11644" s="6" t="str">
        <f t="shared" si="364"/>
        <v>002</v>
      </c>
      <c r="H11644" s="6" t="str">
        <f t="shared" si="365"/>
        <v>049</v>
      </c>
      <c r="J11644" s="57"/>
      <c r="K11644" s="57"/>
      <c r="L11644" s="57"/>
    </row>
    <row r="11645" spans="1:12">
      <c r="A11645" s="6">
        <v>11426</v>
      </c>
      <c r="B11645" s="10" t="s">
        <v>26600</v>
      </c>
      <c r="C11645" s="10" t="s">
        <v>8483</v>
      </c>
      <c r="D11645" s="10" t="s">
        <v>59601</v>
      </c>
      <c r="E11645" s="6" t="s">
        <v>15885</v>
      </c>
      <c r="F11645" s="6"/>
      <c r="G11645" s="6" t="str">
        <f t="shared" si="364"/>
        <v>002</v>
      </c>
      <c r="H11645" s="6" t="str">
        <f t="shared" si="365"/>
        <v>049</v>
      </c>
      <c r="J11645" s="57"/>
      <c r="K11645" s="57"/>
      <c r="L11645" s="57"/>
    </row>
    <row r="11646" spans="1:12">
      <c r="A11646" s="6">
        <v>11427</v>
      </c>
      <c r="B11646" s="10" t="s">
        <v>26601</v>
      </c>
      <c r="C11646" s="10" t="s">
        <v>8484</v>
      </c>
      <c r="D11646" s="10" t="s">
        <v>35160</v>
      </c>
      <c r="E11646" s="6" t="s">
        <v>15885</v>
      </c>
      <c r="F11646" s="6"/>
      <c r="G11646" s="6" t="str">
        <f t="shared" si="364"/>
        <v>002</v>
      </c>
      <c r="H11646" s="6" t="str">
        <f t="shared" si="365"/>
        <v>049</v>
      </c>
      <c r="J11646" s="57"/>
      <c r="K11646" s="57"/>
      <c r="L11646" s="57"/>
    </row>
    <row r="11647" spans="1:12">
      <c r="A11647" s="6">
        <v>11428</v>
      </c>
      <c r="B11647" s="10" t="s">
        <v>26602</v>
      </c>
      <c r="C11647" s="10" t="s">
        <v>8485</v>
      </c>
      <c r="D11647" s="10" t="s">
        <v>39347</v>
      </c>
      <c r="E11647" s="6" t="s">
        <v>15885</v>
      </c>
      <c r="F11647" s="6"/>
      <c r="G11647" s="6" t="str">
        <f t="shared" si="364"/>
        <v>002</v>
      </c>
      <c r="H11647" s="6" t="str">
        <f t="shared" si="365"/>
        <v>049</v>
      </c>
      <c r="J11647" s="57"/>
      <c r="K11647" s="57"/>
      <c r="L11647" s="57"/>
    </row>
    <row r="11648" spans="1:12">
      <c r="A11648" s="6">
        <v>11429</v>
      </c>
      <c r="B11648" s="10" t="s">
        <v>42764</v>
      </c>
      <c r="C11648" s="10" t="s">
        <v>8486</v>
      </c>
      <c r="D11648" s="10" t="s">
        <v>59602</v>
      </c>
      <c r="E11648" s="6" t="s">
        <v>15885</v>
      </c>
      <c r="F11648" s="6"/>
      <c r="G11648" s="6" t="str">
        <f t="shared" si="364"/>
        <v>002</v>
      </c>
      <c r="H11648" s="6" t="str">
        <f t="shared" si="365"/>
        <v>049</v>
      </c>
      <c r="J11648" s="57"/>
      <c r="K11648" s="57"/>
      <c r="L11648" s="57"/>
    </row>
    <row r="11649" spans="1:12">
      <c r="A11649" s="6">
        <v>11430</v>
      </c>
      <c r="B11649" s="10" t="s">
        <v>26603</v>
      </c>
      <c r="C11649" s="10" t="s">
        <v>8487</v>
      </c>
      <c r="D11649" s="10" t="s">
        <v>39348</v>
      </c>
      <c r="E11649" s="6" t="s">
        <v>15885</v>
      </c>
      <c r="F11649" s="6"/>
      <c r="G11649" s="6" t="str">
        <f t="shared" si="364"/>
        <v>002</v>
      </c>
      <c r="H11649" s="6" t="str">
        <f t="shared" si="365"/>
        <v>049</v>
      </c>
      <c r="J11649" s="57"/>
      <c r="K11649" s="57"/>
      <c r="L11649" s="57"/>
    </row>
    <row r="11650" spans="1:12">
      <c r="A11650" s="6">
        <v>11431</v>
      </c>
      <c r="B11650" s="10" t="s">
        <v>26604</v>
      </c>
      <c r="C11650" s="10" t="s">
        <v>8488</v>
      </c>
      <c r="D11650" s="10" t="s">
        <v>59603</v>
      </c>
      <c r="E11650" s="6" t="s">
        <v>15885</v>
      </c>
      <c r="F11650" s="6"/>
      <c r="G11650" s="6" t="str">
        <f t="shared" si="364"/>
        <v>002</v>
      </c>
      <c r="H11650" s="6" t="str">
        <f t="shared" si="365"/>
        <v>049</v>
      </c>
      <c r="J11650" s="57"/>
      <c r="K11650" s="57"/>
      <c r="L11650" s="57"/>
    </row>
    <row r="11651" spans="1:12">
      <c r="A11651" s="6">
        <v>11432</v>
      </c>
      <c r="B11651" s="10" t="s">
        <v>26605</v>
      </c>
      <c r="C11651" s="10" t="s">
        <v>8489</v>
      </c>
      <c r="D11651" s="10" t="s">
        <v>59604</v>
      </c>
      <c r="E11651" s="6" t="s">
        <v>15885</v>
      </c>
      <c r="F11651" s="6"/>
      <c r="G11651" s="6" t="str">
        <f t="shared" si="364"/>
        <v>002</v>
      </c>
      <c r="H11651" s="6" t="str">
        <f t="shared" si="365"/>
        <v>049</v>
      </c>
      <c r="J11651" s="57"/>
      <c r="K11651" s="57"/>
      <c r="L11651" s="57"/>
    </row>
    <row r="11652" spans="1:12">
      <c r="A11652" s="6">
        <v>11433</v>
      </c>
      <c r="B11652" s="10" t="s">
        <v>26606</v>
      </c>
      <c r="C11652" s="10" t="s">
        <v>8490</v>
      </c>
      <c r="D11652" s="10" t="s">
        <v>59605</v>
      </c>
      <c r="E11652" s="6" t="s">
        <v>15885</v>
      </c>
      <c r="F11652" s="6"/>
      <c r="G11652" s="6" t="str">
        <f t="shared" si="364"/>
        <v>002</v>
      </c>
      <c r="H11652" s="6" t="str">
        <f t="shared" si="365"/>
        <v>049</v>
      </c>
      <c r="J11652" s="57"/>
      <c r="K11652" s="57"/>
      <c r="L11652" s="57"/>
    </row>
    <row r="11653" spans="1:12">
      <c r="A11653" s="6">
        <v>11434</v>
      </c>
      <c r="B11653" s="10" t="s">
        <v>39349</v>
      </c>
      <c r="C11653" s="10" t="s">
        <v>8491</v>
      </c>
      <c r="D11653" s="10" t="s">
        <v>59606</v>
      </c>
      <c r="E11653" s="6" t="s">
        <v>15885</v>
      </c>
      <c r="F11653" s="6"/>
      <c r="G11653" s="6" t="str">
        <f t="shared" si="364"/>
        <v>002</v>
      </c>
      <c r="H11653" s="6" t="str">
        <f t="shared" si="365"/>
        <v>049</v>
      </c>
      <c r="J11653" s="57"/>
      <c r="K11653" s="57"/>
      <c r="L11653" s="57"/>
    </row>
    <row r="11654" spans="1:12">
      <c r="A11654" s="6">
        <v>11435</v>
      </c>
      <c r="B11654" s="10" t="s">
        <v>26607</v>
      </c>
      <c r="C11654" s="10" t="s">
        <v>8492</v>
      </c>
      <c r="D11654" s="10" t="s">
        <v>59607</v>
      </c>
      <c r="E11654" s="6" t="s">
        <v>15885</v>
      </c>
      <c r="F11654" s="6"/>
      <c r="G11654" s="6" t="str">
        <f t="shared" si="364"/>
        <v>002</v>
      </c>
      <c r="H11654" s="6" t="str">
        <f t="shared" si="365"/>
        <v>049</v>
      </c>
      <c r="J11654" s="57"/>
      <c r="K11654" s="57"/>
      <c r="L11654" s="57"/>
    </row>
    <row r="11655" spans="1:12">
      <c r="A11655" s="6">
        <v>11436</v>
      </c>
      <c r="B11655" s="10" t="s">
        <v>26608</v>
      </c>
      <c r="C11655" s="10" t="s">
        <v>8493</v>
      </c>
      <c r="D11655" s="10" t="s">
        <v>39350</v>
      </c>
      <c r="E11655" s="6" t="s">
        <v>15885</v>
      </c>
      <c r="F11655" s="6"/>
      <c r="G11655" s="6" t="str">
        <f t="shared" si="364"/>
        <v>002</v>
      </c>
      <c r="H11655" s="6" t="str">
        <f t="shared" si="365"/>
        <v>049</v>
      </c>
      <c r="J11655" s="57"/>
      <c r="K11655" s="57"/>
      <c r="L11655" s="57"/>
    </row>
    <row r="11656" spans="1:12">
      <c r="A11656" s="6">
        <v>11437</v>
      </c>
      <c r="B11656" s="10" t="s">
        <v>26609</v>
      </c>
      <c r="C11656" s="10" t="s">
        <v>8494</v>
      </c>
      <c r="D11656" s="10" t="s">
        <v>59608</v>
      </c>
      <c r="E11656" s="6" t="s">
        <v>15885</v>
      </c>
      <c r="F11656" s="6"/>
      <c r="G11656" s="6" t="str">
        <f t="shared" si="364"/>
        <v>002</v>
      </c>
      <c r="H11656" s="6" t="str">
        <f t="shared" si="365"/>
        <v>049</v>
      </c>
      <c r="J11656" s="57"/>
      <c r="K11656" s="57"/>
      <c r="L11656" s="57"/>
    </row>
    <row r="11657" spans="1:12">
      <c r="A11657" s="6">
        <v>11438</v>
      </c>
      <c r="B11657" s="10" t="s">
        <v>42765</v>
      </c>
      <c r="C11657" s="10" t="s">
        <v>8495</v>
      </c>
      <c r="D11657" s="10" t="s">
        <v>39351</v>
      </c>
      <c r="E11657" s="6" t="s">
        <v>15885</v>
      </c>
      <c r="F11657" s="6"/>
      <c r="G11657" s="6" t="str">
        <f t="shared" si="364"/>
        <v>002</v>
      </c>
      <c r="H11657" s="6" t="str">
        <f t="shared" si="365"/>
        <v>049</v>
      </c>
      <c r="J11657" s="57"/>
      <c r="K11657" s="57"/>
      <c r="L11657" s="57"/>
    </row>
    <row r="11658" spans="1:12">
      <c r="A11658" s="6">
        <v>11439</v>
      </c>
      <c r="B11658" s="10" t="s">
        <v>26610</v>
      </c>
      <c r="C11658" s="10" t="s">
        <v>8496</v>
      </c>
      <c r="D11658" s="10" t="s">
        <v>39352</v>
      </c>
      <c r="E11658" s="6" t="s">
        <v>15885</v>
      </c>
      <c r="F11658" s="6"/>
      <c r="G11658" s="6" t="str">
        <f t="shared" si="364"/>
        <v>002</v>
      </c>
      <c r="H11658" s="6" t="str">
        <f t="shared" si="365"/>
        <v>049</v>
      </c>
      <c r="J11658" s="57"/>
      <c r="K11658" s="57"/>
      <c r="L11658" s="57"/>
    </row>
    <row r="11659" spans="1:12">
      <c r="A11659" s="6">
        <v>11440</v>
      </c>
      <c r="B11659" s="10" t="s">
        <v>26611</v>
      </c>
      <c r="C11659" s="10" t="s">
        <v>8497</v>
      </c>
      <c r="D11659" s="10" t="s">
        <v>59609</v>
      </c>
      <c r="E11659" s="6" t="s">
        <v>15885</v>
      </c>
      <c r="F11659" s="6"/>
      <c r="G11659" s="6" t="str">
        <f t="shared" si="364"/>
        <v>002</v>
      </c>
      <c r="H11659" s="6" t="str">
        <f t="shared" si="365"/>
        <v>049</v>
      </c>
      <c r="J11659" s="57"/>
      <c r="K11659" s="57"/>
      <c r="L11659" s="57"/>
    </row>
    <row r="11660" spans="1:12">
      <c r="A11660" s="6">
        <v>11441</v>
      </c>
      <c r="B11660" s="10" t="s">
        <v>42766</v>
      </c>
      <c r="C11660" s="10" t="s">
        <v>8498</v>
      </c>
      <c r="D11660" s="10" t="s">
        <v>39353</v>
      </c>
      <c r="E11660" s="6" t="s">
        <v>15885</v>
      </c>
      <c r="F11660" s="6"/>
      <c r="G11660" s="6" t="str">
        <f t="shared" si="364"/>
        <v>002</v>
      </c>
      <c r="H11660" s="6" t="str">
        <f t="shared" si="365"/>
        <v>049</v>
      </c>
      <c r="J11660" s="57"/>
      <c r="K11660" s="57"/>
      <c r="L11660" s="57"/>
    </row>
    <row r="11661" spans="1:12">
      <c r="A11661" s="6">
        <v>11442</v>
      </c>
      <c r="B11661" s="10" t="s">
        <v>42767</v>
      </c>
      <c r="C11661" s="10" t="s">
        <v>8499</v>
      </c>
      <c r="D11661" s="10" t="s">
        <v>59610</v>
      </c>
      <c r="E11661" s="6" t="s">
        <v>15885</v>
      </c>
      <c r="F11661" s="6"/>
      <c r="G11661" s="6" t="str">
        <f t="shared" si="364"/>
        <v>002</v>
      </c>
      <c r="H11661" s="6" t="str">
        <f t="shared" si="365"/>
        <v>049</v>
      </c>
      <c r="J11661" s="57"/>
      <c r="K11661" s="57"/>
      <c r="L11661" s="57"/>
    </row>
    <row r="11662" spans="1:12">
      <c r="A11662" s="6">
        <v>11443</v>
      </c>
      <c r="B11662" s="10" t="s">
        <v>26612</v>
      </c>
      <c r="C11662" s="10" t="s">
        <v>8500</v>
      </c>
      <c r="D11662" s="10" t="s">
        <v>39354</v>
      </c>
      <c r="E11662" s="6" t="s">
        <v>15885</v>
      </c>
      <c r="F11662" s="6"/>
      <c r="G11662" s="6" t="str">
        <f t="shared" si="364"/>
        <v>002</v>
      </c>
      <c r="H11662" s="6" t="str">
        <f t="shared" si="365"/>
        <v>049</v>
      </c>
      <c r="J11662" s="57"/>
      <c r="K11662" s="57"/>
      <c r="L11662" s="57"/>
    </row>
    <row r="11663" spans="1:12">
      <c r="A11663" s="6">
        <v>11444</v>
      </c>
      <c r="B11663" s="10" t="s">
        <v>42768</v>
      </c>
      <c r="C11663" s="10" t="s">
        <v>8501</v>
      </c>
      <c r="D11663" s="10" t="s">
        <v>35161</v>
      </c>
      <c r="E11663" s="6" t="s">
        <v>15885</v>
      </c>
      <c r="F11663" s="6"/>
      <c r="G11663" s="6" t="str">
        <f t="shared" si="364"/>
        <v>002</v>
      </c>
      <c r="H11663" s="6" t="str">
        <f t="shared" si="365"/>
        <v>049</v>
      </c>
      <c r="J11663" s="57"/>
      <c r="K11663" s="57"/>
      <c r="L11663" s="57"/>
    </row>
    <row r="11664" spans="1:12">
      <c r="A11664" s="6">
        <v>11445</v>
      </c>
      <c r="B11664" s="10" t="s">
        <v>26613</v>
      </c>
      <c r="C11664" s="10" t="s">
        <v>8502</v>
      </c>
      <c r="D11664" s="10" t="s">
        <v>59611</v>
      </c>
      <c r="E11664" s="6" t="s">
        <v>15885</v>
      </c>
      <c r="F11664" s="6"/>
      <c r="G11664" s="6" t="str">
        <f t="shared" si="364"/>
        <v>002</v>
      </c>
      <c r="H11664" s="6" t="str">
        <f t="shared" si="365"/>
        <v>049</v>
      </c>
      <c r="J11664" s="57"/>
      <c r="K11664" s="57"/>
      <c r="L11664" s="57"/>
    </row>
    <row r="11665" spans="1:12">
      <c r="A11665" s="6">
        <v>11446</v>
      </c>
      <c r="B11665" s="10" t="s">
        <v>26614</v>
      </c>
      <c r="C11665" s="10" t="s">
        <v>8503</v>
      </c>
      <c r="D11665" s="10" t="s">
        <v>39355</v>
      </c>
      <c r="E11665" s="6" t="s">
        <v>15885</v>
      </c>
      <c r="F11665" s="6"/>
      <c r="G11665" s="6" t="str">
        <f t="shared" si="364"/>
        <v>002</v>
      </c>
      <c r="H11665" s="6" t="str">
        <f t="shared" si="365"/>
        <v>049</v>
      </c>
      <c r="J11665" s="57"/>
      <c r="K11665" s="57"/>
      <c r="L11665" s="57"/>
    </row>
    <row r="11666" spans="1:12">
      <c r="A11666" s="6">
        <v>11447</v>
      </c>
      <c r="B11666" s="10" t="s">
        <v>26615</v>
      </c>
      <c r="C11666" s="10" t="s">
        <v>8504</v>
      </c>
      <c r="D11666" s="10" t="s">
        <v>59612</v>
      </c>
      <c r="E11666" s="6" t="s">
        <v>15885</v>
      </c>
      <c r="F11666" s="6"/>
      <c r="G11666" s="6" t="str">
        <f t="shared" si="364"/>
        <v>002</v>
      </c>
      <c r="H11666" s="6" t="str">
        <f t="shared" si="365"/>
        <v>049</v>
      </c>
      <c r="J11666" s="57"/>
      <c r="K11666" s="57"/>
      <c r="L11666" s="57"/>
    </row>
    <row r="11667" spans="1:12">
      <c r="A11667" s="6">
        <v>11448</v>
      </c>
      <c r="B11667" s="10" t="s">
        <v>26616</v>
      </c>
      <c r="C11667" s="10" t="s">
        <v>8505</v>
      </c>
      <c r="D11667" s="10" t="s">
        <v>59613</v>
      </c>
      <c r="E11667" s="6" t="s">
        <v>15885</v>
      </c>
      <c r="F11667" s="6"/>
      <c r="G11667" s="6" t="str">
        <f t="shared" si="364"/>
        <v>002</v>
      </c>
      <c r="H11667" s="6" t="str">
        <f t="shared" si="365"/>
        <v>049</v>
      </c>
      <c r="J11667" s="57"/>
      <c r="K11667" s="57"/>
      <c r="L11667" s="57"/>
    </row>
    <row r="11668" spans="1:12">
      <c r="A11668" s="6">
        <v>11449</v>
      </c>
      <c r="B11668" s="10" t="s">
        <v>42769</v>
      </c>
      <c r="C11668" s="10" t="s">
        <v>8506</v>
      </c>
      <c r="D11668" s="10" t="s">
        <v>59614</v>
      </c>
      <c r="E11668" s="6" t="s">
        <v>15885</v>
      </c>
      <c r="F11668" s="6"/>
      <c r="G11668" s="6" t="str">
        <f t="shared" si="364"/>
        <v>002</v>
      </c>
      <c r="H11668" s="6" t="str">
        <f t="shared" si="365"/>
        <v>049</v>
      </c>
      <c r="J11668" s="57"/>
      <c r="K11668" s="57"/>
      <c r="L11668" s="57"/>
    </row>
    <row r="11669" spans="1:12">
      <c r="A11669" s="6">
        <v>11450</v>
      </c>
      <c r="B11669" s="10" t="s">
        <v>26617</v>
      </c>
      <c r="C11669" s="10" t="s">
        <v>8507</v>
      </c>
      <c r="D11669" s="10" t="s">
        <v>59615</v>
      </c>
      <c r="E11669" s="6" t="s">
        <v>15885</v>
      </c>
      <c r="F11669" s="6"/>
      <c r="G11669" s="6" t="str">
        <f t="shared" si="364"/>
        <v>002</v>
      </c>
      <c r="H11669" s="6" t="str">
        <f t="shared" si="365"/>
        <v>049</v>
      </c>
      <c r="J11669" s="57"/>
      <c r="K11669" s="57"/>
      <c r="L11669" s="57"/>
    </row>
    <row r="11670" spans="1:12">
      <c r="A11670" s="6">
        <v>11451</v>
      </c>
      <c r="B11670" s="10" t="s">
        <v>26618</v>
      </c>
      <c r="C11670" s="10" t="s">
        <v>8508</v>
      </c>
      <c r="D11670" s="10" t="s">
        <v>39356</v>
      </c>
      <c r="E11670" s="6" t="s">
        <v>15885</v>
      </c>
      <c r="F11670" s="6"/>
      <c r="G11670" s="6" t="str">
        <f t="shared" si="364"/>
        <v>002</v>
      </c>
      <c r="H11670" s="6" t="str">
        <f t="shared" si="365"/>
        <v>049</v>
      </c>
      <c r="J11670" s="57"/>
      <c r="K11670" s="57"/>
      <c r="L11670" s="57"/>
    </row>
    <row r="11671" spans="1:12">
      <c r="A11671" s="6">
        <v>11452</v>
      </c>
      <c r="B11671" s="10" t="s">
        <v>42771</v>
      </c>
      <c r="C11671" s="10" t="s">
        <v>8509</v>
      </c>
      <c r="D11671" s="10" t="s">
        <v>59616</v>
      </c>
      <c r="E11671" s="6" t="s">
        <v>15885</v>
      </c>
      <c r="F11671" s="6"/>
      <c r="G11671" s="6" t="str">
        <f t="shared" si="364"/>
        <v>002</v>
      </c>
      <c r="H11671" s="6" t="str">
        <f t="shared" si="365"/>
        <v>049</v>
      </c>
      <c r="J11671" s="57"/>
      <c r="K11671" s="57"/>
      <c r="L11671" s="57"/>
    </row>
    <row r="11672" spans="1:12">
      <c r="A11672" s="6">
        <v>11453</v>
      </c>
      <c r="B11672" s="10" t="s">
        <v>42772</v>
      </c>
      <c r="C11672" s="10" t="s">
        <v>8510</v>
      </c>
      <c r="D11672" s="10" t="s">
        <v>59617</v>
      </c>
      <c r="E11672" s="6" t="s">
        <v>15885</v>
      </c>
      <c r="F11672" s="6"/>
      <c r="G11672" s="6" t="str">
        <f t="shared" si="364"/>
        <v>002</v>
      </c>
      <c r="H11672" s="6" t="str">
        <f t="shared" si="365"/>
        <v>049</v>
      </c>
      <c r="J11672" s="57"/>
      <c r="K11672" s="57"/>
      <c r="L11672" s="57"/>
    </row>
    <row r="11673" spans="1:12">
      <c r="A11673" s="6">
        <v>11454</v>
      </c>
      <c r="B11673" s="10" t="s">
        <v>26619</v>
      </c>
      <c r="C11673" s="10" t="s">
        <v>8511</v>
      </c>
      <c r="D11673" s="10" t="s">
        <v>59618</v>
      </c>
      <c r="E11673" s="6" t="s">
        <v>15885</v>
      </c>
      <c r="F11673" s="6"/>
      <c r="G11673" s="6" t="str">
        <f t="shared" si="364"/>
        <v>002</v>
      </c>
      <c r="H11673" s="6" t="str">
        <f t="shared" si="365"/>
        <v>049</v>
      </c>
      <c r="J11673" s="57"/>
      <c r="K11673" s="57"/>
      <c r="L11673" s="57"/>
    </row>
    <row r="11674" spans="1:12">
      <c r="A11674" s="6">
        <v>11455</v>
      </c>
      <c r="B11674" s="10" t="s">
        <v>26620</v>
      </c>
      <c r="C11674" s="10" t="s">
        <v>8512</v>
      </c>
      <c r="D11674" s="10" t="s">
        <v>59619</v>
      </c>
      <c r="E11674" s="6" t="s">
        <v>15885</v>
      </c>
      <c r="F11674" s="6"/>
      <c r="G11674" s="6" t="str">
        <f t="shared" si="364"/>
        <v>002</v>
      </c>
      <c r="H11674" s="6" t="str">
        <f t="shared" si="365"/>
        <v>049</v>
      </c>
      <c r="J11674" s="57"/>
      <c r="K11674" s="57"/>
      <c r="L11674" s="57"/>
    </row>
    <row r="11675" spans="1:12">
      <c r="A11675" s="6">
        <v>11456</v>
      </c>
      <c r="B11675" s="10" t="s">
        <v>26621</v>
      </c>
      <c r="C11675" s="10" t="s">
        <v>8513</v>
      </c>
      <c r="D11675" s="10" t="s">
        <v>39357</v>
      </c>
      <c r="E11675" s="6" t="s">
        <v>15885</v>
      </c>
      <c r="F11675" s="6"/>
      <c r="G11675" s="6" t="str">
        <f t="shared" si="364"/>
        <v>002</v>
      </c>
      <c r="H11675" s="6" t="str">
        <f t="shared" si="365"/>
        <v>049</v>
      </c>
      <c r="J11675" s="57"/>
      <c r="K11675" s="57"/>
      <c r="L11675" s="57"/>
    </row>
    <row r="11676" spans="1:12">
      <c r="A11676" s="6">
        <v>11457</v>
      </c>
      <c r="B11676" s="10" t="s">
        <v>59620</v>
      </c>
      <c r="C11676" s="10" t="s">
        <v>8514</v>
      </c>
      <c r="D11676" s="10" t="s">
        <v>35162</v>
      </c>
      <c r="E11676" s="6" t="s">
        <v>15885</v>
      </c>
      <c r="F11676" s="6"/>
      <c r="G11676" s="6" t="str">
        <f t="shared" si="364"/>
        <v>002</v>
      </c>
      <c r="H11676" s="6" t="str">
        <f t="shared" si="365"/>
        <v>049</v>
      </c>
      <c r="J11676" s="57"/>
      <c r="K11676" s="57"/>
      <c r="L11676" s="57"/>
    </row>
    <row r="11677" spans="1:12">
      <c r="A11677" s="6">
        <v>11458</v>
      </c>
      <c r="B11677" s="10" t="s">
        <v>26622</v>
      </c>
      <c r="C11677" s="10" t="s">
        <v>8515</v>
      </c>
      <c r="D11677" s="10" t="s">
        <v>59621</v>
      </c>
      <c r="E11677" s="6" t="s">
        <v>15885</v>
      </c>
      <c r="F11677" s="6"/>
      <c r="G11677" s="6" t="str">
        <f t="shared" si="364"/>
        <v>002</v>
      </c>
      <c r="H11677" s="6" t="str">
        <f t="shared" si="365"/>
        <v>049</v>
      </c>
      <c r="J11677" s="57"/>
      <c r="K11677" s="57"/>
      <c r="L11677" s="57"/>
    </row>
    <row r="11678" spans="1:12">
      <c r="A11678" s="6">
        <v>11459</v>
      </c>
      <c r="B11678" s="10" t="s">
        <v>26623</v>
      </c>
      <c r="C11678" s="10" t="s">
        <v>8516</v>
      </c>
      <c r="D11678" s="10" t="s">
        <v>59622</v>
      </c>
      <c r="E11678" s="6" t="s">
        <v>15885</v>
      </c>
      <c r="F11678" s="6"/>
      <c r="G11678" s="6" t="str">
        <f t="shared" si="364"/>
        <v>002</v>
      </c>
      <c r="H11678" s="6" t="str">
        <f t="shared" si="365"/>
        <v>049</v>
      </c>
      <c r="J11678" s="57"/>
      <c r="K11678" s="57"/>
      <c r="L11678" s="57"/>
    </row>
    <row r="11679" spans="1:12">
      <c r="A11679" s="6">
        <v>11460</v>
      </c>
      <c r="B11679" s="10" t="s">
        <v>26624</v>
      </c>
      <c r="C11679" s="10" t="s">
        <v>8517</v>
      </c>
      <c r="D11679" s="10" t="s">
        <v>39358</v>
      </c>
      <c r="E11679" s="6" t="s">
        <v>15885</v>
      </c>
      <c r="F11679" s="6"/>
      <c r="G11679" s="6" t="str">
        <f t="shared" si="364"/>
        <v>002</v>
      </c>
      <c r="H11679" s="6" t="str">
        <f t="shared" si="365"/>
        <v>049</v>
      </c>
      <c r="J11679" s="57"/>
      <c r="K11679" s="57"/>
      <c r="L11679" s="57"/>
    </row>
    <row r="11680" spans="1:12">
      <c r="A11680" s="6">
        <v>11461</v>
      </c>
      <c r="B11680" s="10" t="s">
        <v>42773</v>
      </c>
      <c r="C11680" s="10" t="s">
        <v>8518</v>
      </c>
      <c r="D11680" s="10" t="s">
        <v>59623</v>
      </c>
      <c r="E11680" s="6" t="s">
        <v>15885</v>
      </c>
      <c r="F11680" s="6"/>
      <c r="G11680" s="6" t="str">
        <f t="shared" ref="G11680:G11743" si="366">+LEFT(C11680,3)</f>
        <v>002</v>
      </c>
      <c r="H11680" s="6" t="str">
        <f t="shared" ref="H11680:H11743" si="367">+MID(C11680,5,3)</f>
        <v>049</v>
      </c>
      <c r="J11680" s="57"/>
      <c r="K11680" s="57"/>
      <c r="L11680" s="57"/>
    </row>
    <row r="11681" spans="1:12">
      <c r="A11681" s="6">
        <v>11462</v>
      </c>
      <c r="B11681" s="10" t="s">
        <v>42774</v>
      </c>
      <c r="C11681" s="10" t="s">
        <v>8519</v>
      </c>
      <c r="D11681" s="10" t="s">
        <v>59624</v>
      </c>
      <c r="E11681" s="6" t="s">
        <v>15885</v>
      </c>
      <c r="F11681" s="6"/>
      <c r="G11681" s="6" t="str">
        <f t="shared" si="366"/>
        <v>002</v>
      </c>
      <c r="H11681" s="6" t="str">
        <f t="shared" si="367"/>
        <v>049</v>
      </c>
      <c r="J11681" s="57"/>
      <c r="K11681" s="57"/>
      <c r="L11681" s="57"/>
    </row>
    <row r="11682" spans="1:12">
      <c r="A11682" s="6">
        <v>11463</v>
      </c>
      <c r="B11682" s="10" t="s">
        <v>59625</v>
      </c>
      <c r="C11682" s="10" t="s">
        <v>8520</v>
      </c>
      <c r="D11682" s="10" t="s">
        <v>39359</v>
      </c>
      <c r="E11682" s="6" t="s">
        <v>15885</v>
      </c>
      <c r="F11682" s="6"/>
      <c r="G11682" s="6" t="str">
        <f t="shared" si="366"/>
        <v>002</v>
      </c>
      <c r="H11682" s="6" t="str">
        <f t="shared" si="367"/>
        <v>049</v>
      </c>
      <c r="J11682" s="57"/>
      <c r="K11682" s="57"/>
      <c r="L11682" s="57"/>
    </row>
    <row r="11683" spans="1:12">
      <c r="A11683" s="6">
        <v>11464</v>
      </c>
      <c r="B11683" s="10" t="s">
        <v>26625</v>
      </c>
      <c r="C11683" s="10" t="s">
        <v>8521</v>
      </c>
      <c r="D11683" s="10" t="s">
        <v>39360</v>
      </c>
      <c r="E11683" s="6" t="s">
        <v>15885</v>
      </c>
      <c r="F11683" s="6"/>
      <c r="G11683" s="6" t="str">
        <f t="shared" si="366"/>
        <v>002</v>
      </c>
      <c r="H11683" s="6" t="str">
        <f t="shared" si="367"/>
        <v>049</v>
      </c>
      <c r="J11683" s="57"/>
      <c r="K11683" s="57"/>
      <c r="L11683" s="57"/>
    </row>
    <row r="11684" spans="1:12">
      <c r="A11684" s="6">
        <v>11465</v>
      </c>
      <c r="B11684" s="10" t="s">
        <v>42775</v>
      </c>
      <c r="C11684" s="10" t="s">
        <v>8522</v>
      </c>
      <c r="D11684" s="10" t="s">
        <v>35163</v>
      </c>
      <c r="E11684" s="6" t="s">
        <v>15885</v>
      </c>
      <c r="F11684" s="6"/>
      <c r="G11684" s="6" t="str">
        <f t="shared" si="366"/>
        <v>002</v>
      </c>
      <c r="H11684" s="6" t="str">
        <f t="shared" si="367"/>
        <v>049</v>
      </c>
      <c r="J11684" s="57"/>
      <c r="K11684" s="57"/>
      <c r="L11684" s="57"/>
    </row>
    <row r="11685" spans="1:12">
      <c r="A11685" s="6">
        <v>11466</v>
      </c>
      <c r="B11685" s="10" t="s">
        <v>42776</v>
      </c>
      <c r="C11685" s="10" t="s">
        <v>8523</v>
      </c>
      <c r="D11685" s="10" t="s">
        <v>35164</v>
      </c>
      <c r="E11685" s="6" t="s">
        <v>15885</v>
      </c>
      <c r="F11685" s="6"/>
      <c r="G11685" s="6" t="str">
        <f t="shared" si="366"/>
        <v>002</v>
      </c>
      <c r="H11685" s="6" t="str">
        <f t="shared" si="367"/>
        <v>049</v>
      </c>
      <c r="J11685" s="57"/>
      <c r="K11685" s="57"/>
      <c r="L11685" s="57"/>
    </row>
    <row r="11686" spans="1:12">
      <c r="A11686" s="6">
        <v>11467</v>
      </c>
      <c r="B11686" s="10" t="s">
        <v>42777</v>
      </c>
      <c r="C11686" s="10" t="s">
        <v>8524</v>
      </c>
      <c r="D11686" s="10" t="s">
        <v>59626</v>
      </c>
      <c r="E11686" s="6" t="s">
        <v>15885</v>
      </c>
      <c r="F11686" s="6"/>
      <c r="G11686" s="6" t="str">
        <f t="shared" si="366"/>
        <v>002</v>
      </c>
      <c r="H11686" s="6" t="str">
        <f t="shared" si="367"/>
        <v>049</v>
      </c>
      <c r="J11686" s="57"/>
      <c r="K11686" s="57"/>
      <c r="L11686" s="57"/>
    </row>
    <row r="11687" spans="1:12">
      <c r="A11687" s="6">
        <v>11468</v>
      </c>
      <c r="B11687" s="10" t="s">
        <v>39361</v>
      </c>
      <c r="C11687" s="10" t="s">
        <v>8525</v>
      </c>
      <c r="D11687" s="10" t="s">
        <v>39362</v>
      </c>
      <c r="E11687" s="6" t="s">
        <v>15885</v>
      </c>
      <c r="F11687" s="6"/>
      <c r="G11687" s="6" t="str">
        <f t="shared" si="366"/>
        <v>002</v>
      </c>
      <c r="H11687" s="6" t="str">
        <f t="shared" si="367"/>
        <v>049</v>
      </c>
      <c r="J11687" s="57"/>
      <c r="K11687" s="57"/>
      <c r="L11687" s="57"/>
    </row>
    <row r="11688" spans="1:12">
      <c r="A11688" s="6">
        <v>11469</v>
      </c>
      <c r="B11688" s="10" t="s">
        <v>42778</v>
      </c>
      <c r="C11688" s="10" t="s">
        <v>8526</v>
      </c>
      <c r="D11688" s="10" t="s">
        <v>39363</v>
      </c>
      <c r="E11688" s="6" t="s">
        <v>15885</v>
      </c>
      <c r="F11688" s="6"/>
      <c r="G11688" s="6" t="str">
        <f t="shared" si="366"/>
        <v>002</v>
      </c>
      <c r="H11688" s="6" t="str">
        <f t="shared" si="367"/>
        <v>049</v>
      </c>
      <c r="J11688" s="57"/>
      <c r="K11688" s="57"/>
      <c r="L11688" s="57"/>
    </row>
    <row r="11689" spans="1:12">
      <c r="A11689" s="6">
        <v>11470</v>
      </c>
      <c r="B11689" s="10" t="s">
        <v>42779</v>
      </c>
      <c r="C11689" s="10" t="s">
        <v>8527</v>
      </c>
      <c r="D11689" s="10" t="s">
        <v>59627</v>
      </c>
      <c r="E11689" s="6" t="s">
        <v>15885</v>
      </c>
      <c r="F11689" s="6"/>
      <c r="G11689" s="6" t="str">
        <f t="shared" si="366"/>
        <v>002</v>
      </c>
      <c r="H11689" s="6" t="str">
        <f t="shared" si="367"/>
        <v>049</v>
      </c>
      <c r="J11689" s="57"/>
      <c r="K11689" s="57"/>
      <c r="L11689" s="57"/>
    </row>
    <row r="11690" spans="1:12">
      <c r="A11690" s="6">
        <v>11471</v>
      </c>
      <c r="B11690" s="10" t="s">
        <v>26626</v>
      </c>
      <c r="C11690" s="10" t="s">
        <v>8528</v>
      </c>
      <c r="D11690" s="10" t="s">
        <v>59628</v>
      </c>
      <c r="E11690" s="6" t="s">
        <v>15885</v>
      </c>
      <c r="F11690" s="6"/>
      <c r="G11690" s="6" t="str">
        <f t="shared" si="366"/>
        <v>002</v>
      </c>
      <c r="H11690" s="6" t="str">
        <f t="shared" si="367"/>
        <v>049</v>
      </c>
      <c r="J11690" s="57"/>
      <c r="K11690" s="57"/>
      <c r="L11690" s="57"/>
    </row>
    <row r="11691" spans="1:12">
      <c r="A11691" s="6">
        <v>11472</v>
      </c>
      <c r="B11691" s="10" t="s">
        <v>26627</v>
      </c>
      <c r="C11691" s="10" t="s">
        <v>8529</v>
      </c>
      <c r="D11691" s="10" t="s">
        <v>39364</v>
      </c>
      <c r="E11691" s="6" t="s">
        <v>15885</v>
      </c>
      <c r="F11691" s="6"/>
      <c r="G11691" s="6" t="str">
        <f t="shared" si="366"/>
        <v>002</v>
      </c>
      <c r="H11691" s="6" t="str">
        <f t="shared" si="367"/>
        <v>049</v>
      </c>
      <c r="J11691" s="57"/>
      <c r="K11691" s="57"/>
      <c r="L11691" s="57"/>
    </row>
    <row r="11692" spans="1:12">
      <c r="A11692" s="6">
        <v>11473</v>
      </c>
      <c r="B11692" s="10" t="s">
        <v>26628</v>
      </c>
      <c r="C11692" s="10" t="s">
        <v>8530</v>
      </c>
      <c r="D11692" s="10" t="s">
        <v>39365</v>
      </c>
      <c r="E11692" s="6" t="s">
        <v>15885</v>
      </c>
      <c r="F11692" s="6"/>
      <c r="G11692" s="6" t="str">
        <f t="shared" si="366"/>
        <v>002</v>
      </c>
      <c r="H11692" s="6" t="str">
        <f t="shared" si="367"/>
        <v>049</v>
      </c>
      <c r="J11692" s="57"/>
      <c r="K11692" s="57"/>
      <c r="L11692" s="57"/>
    </row>
    <row r="11693" spans="1:12">
      <c r="A11693" s="6">
        <v>11474</v>
      </c>
      <c r="B11693" s="10" t="s">
        <v>26629</v>
      </c>
      <c r="C11693" s="10" t="s">
        <v>8531</v>
      </c>
      <c r="D11693" s="10" t="s">
        <v>39366</v>
      </c>
      <c r="E11693" s="6" t="s">
        <v>15885</v>
      </c>
      <c r="F11693" s="6"/>
      <c r="G11693" s="6" t="str">
        <f t="shared" si="366"/>
        <v>002</v>
      </c>
      <c r="H11693" s="6" t="str">
        <f t="shared" si="367"/>
        <v>049</v>
      </c>
      <c r="J11693" s="57"/>
      <c r="K11693" s="57"/>
      <c r="L11693" s="57"/>
    </row>
    <row r="11694" spans="1:12">
      <c r="A11694" s="6">
        <v>11475</v>
      </c>
      <c r="B11694" s="10" t="s">
        <v>42780</v>
      </c>
      <c r="C11694" s="10" t="s">
        <v>8532</v>
      </c>
      <c r="D11694" s="10" t="s">
        <v>35165</v>
      </c>
      <c r="E11694" s="6" t="s">
        <v>15885</v>
      </c>
      <c r="F11694" s="50"/>
      <c r="G11694" s="6" t="str">
        <f t="shared" si="366"/>
        <v>002</v>
      </c>
      <c r="H11694" s="6" t="str">
        <f t="shared" si="367"/>
        <v>049</v>
      </c>
      <c r="J11694" s="57"/>
      <c r="K11694" s="57"/>
      <c r="L11694" s="57"/>
    </row>
    <row r="11695" spans="1:12">
      <c r="A11695" s="6">
        <v>11476</v>
      </c>
      <c r="B11695" s="10" t="s">
        <v>42781</v>
      </c>
      <c r="C11695" s="10" t="s">
        <v>8533</v>
      </c>
      <c r="D11695" s="10" t="s">
        <v>59629</v>
      </c>
      <c r="E11695" s="6" t="s">
        <v>15885</v>
      </c>
      <c r="F11695" s="6"/>
      <c r="G11695" s="6" t="str">
        <f t="shared" si="366"/>
        <v>002</v>
      </c>
      <c r="H11695" s="6" t="str">
        <f t="shared" si="367"/>
        <v>049</v>
      </c>
      <c r="J11695" s="57"/>
      <c r="K11695" s="57"/>
      <c r="L11695" s="57"/>
    </row>
    <row r="11696" spans="1:12">
      <c r="A11696" s="6">
        <v>11477</v>
      </c>
      <c r="B11696" s="10" t="s">
        <v>26630</v>
      </c>
      <c r="C11696" s="10" t="s">
        <v>8534</v>
      </c>
      <c r="D11696" s="10" t="s">
        <v>59582</v>
      </c>
      <c r="E11696" s="6" t="s">
        <v>15885</v>
      </c>
      <c r="F11696" s="6"/>
      <c r="G11696" s="6" t="str">
        <f t="shared" si="366"/>
        <v>002</v>
      </c>
      <c r="H11696" s="6" t="str">
        <f t="shared" si="367"/>
        <v>049</v>
      </c>
      <c r="J11696" s="57"/>
      <c r="K11696" s="57"/>
      <c r="L11696" s="57"/>
    </row>
    <row r="11697" spans="1:12">
      <c r="A11697" s="6">
        <v>11478</v>
      </c>
      <c r="B11697" s="10" t="s">
        <v>42782</v>
      </c>
      <c r="C11697" s="10" t="s">
        <v>8535</v>
      </c>
      <c r="D11697" s="10" t="s">
        <v>59630</v>
      </c>
      <c r="E11697" s="6" t="s">
        <v>15885</v>
      </c>
      <c r="F11697" s="6"/>
      <c r="G11697" s="6" t="str">
        <f t="shared" si="366"/>
        <v>002</v>
      </c>
      <c r="H11697" s="6" t="str">
        <f t="shared" si="367"/>
        <v>049</v>
      </c>
      <c r="J11697" s="57"/>
      <c r="K11697" s="57"/>
      <c r="L11697" s="57"/>
    </row>
    <row r="11698" spans="1:12">
      <c r="A11698" s="6">
        <v>11479</v>
      </c>
      <c r="B11698" s="10" t="s">
        <v>42783</v>
      </c>
      <c r="C11698" s="10" t="s">
        <v>8536</v>
      </c>
      <c r="D11698" s="10" t="s">
        <v>59631</v>
      </c>
      <c r="E11698" s="6" t="s">
        <v>15885</v>
      </c>
      <c r="F11698" s="6"/>
      <c r="G11698" s="6" t="str">
        <f t="shared" si="366"/>
        <v>002</v>
      </c>
      <c r="H11698" s="6" t="str">
        <f t="shared" si="367"/>
        <v>049</v>
      </c>
      <c r="J11698" s="57"/>
      <c r="K11698" s="57"/>
      <c r="L11698" s="57"/>
    </row>
    <row r="11699" spans="1:12">
      <c r="A11699" s="6">
        <v>11480</v>
      </c>
      <c r="B11699" s="10" t="s">
        <v>42784</v>
      </c>
      <c r="C11699" s="10" t="s">
        <v>8537</v>
      </c>
      <c r="D11699" s="10" t="s">
        <v>35166</v>
      </c>
      <c r="E11699" s="6" t="s">
        <v>15885</v>
      </c>
      <c r="F11699" s="6"/>
      <c r="G11699" s="6" t="str">
        <f t="shared" si="366"/>
        <v>002</v>
      </c>
      <c r="H11699" s="6" t="str">
        <f t="shared" si="367"/>
        <v>049</v>
      </c>
      <c r="J11699" s="57"/>
      <c r="K11699" s="57"/>
      <c r="L11699" s="57"/>
    </row>
    <row r="11700" spans="1:12">
      <c r="A11700" s="6">
        <v>11481</v>
      </c>
      <c r="B11700" s="10" t="s">
        <v>42770</v>
      </c>
      <c r="C11700" s="10" t="s">
        <v>8538</v>
      </c>
      <c r="D11700" s="10" t="s">
        <v>39367</v>
      </c>
      <c r="E11700" s="6" t="s">
        <v>15885</v>
      </c>
      <c r="F11700" s="6"/>
      <c r="G11700" s="6" t="str">
        <f t="shared" si="366"/>
        <v>002</v>
      </c>
      <c r="H11700" s="6" t="str">
        <f t="shared" si="367"/>
        <v>049</v>
      </c>
      <c r="J11700" s="57"/>
      <c r="K11700" s="57"/>
      <c r="L11700" s="57"/>
    </row>
    <row r="11701" spans="1:12">
      <c r="A11701" s="6">
        <v>11482</v>
      </c>
      <c r="B11701" s="10" t="s">
        <v>26631</v>
      </c>
      <c r="C11701" s="10" t="s">
        <v>8539</v>
      </c>
      <c r="D11701" s="10" t="s">
        <v>59632</v>
      </c>
      <c r="E11701" s="6" t="s">
        <v>15885</v>
      </c>
      <c r="F11701" s="6"/>
      <c r="G11701" s="6" t="str">
        <f t="shared" si="366"/>
        <v>002</v>
      </c>
      <c r="H11701" s="6" t="str">
        <f t="shared" si="367"/>
        <v>049</v>
      </c>
      <c r="J11701" s="57"/>
      <c r="K11701" s="57"/>
      <c r="L11701" s="57"/>
    </row>
    <row r="11702" spans="1:12">
      <c r="A11702" s="6">
        <v>11483</v>
      </c>
      <c r="B11702" s="10" t="s">
        <v>26632</v>
      </c>
      <c r="C11702" s="10" t="s">
        <v>8540</v>
      </c>
      <c r="D11702" s="10" t="s">
        <v>59633</v>
      </c>
      <c r="E11702" s="6" t="s">
        <v>15885</v>
      </c>
      <c r="F11702" s="6"/>
      <c r="G11702" s="6" t="str">
        <f t="shared" si="366"/>
        <v>002</v>
      </c>
      <c r="H11702" s="6" t="str">
        <f t="shared" si="367"/>
        <v>049</v>
      </c>
      <c r="J11702" s="57"/>
      <c r="K11702" s="57"/>
      <c r="L11702" s="57"/>
    </row>
    <row r="11703" spans="1:12">
      <c r="A11703" s="6">
        <v>11484</v>
      </c>
      <c r="B11703" s="10" t="s">
        <v>26633</v>
      </c>
      <c r="C11703" s="10" t="s">
        <v>8541</v>
      </c>
      <c r="D11703" s="10" t="s">
        <v>39368</v>
      </c>
      <c r="E11703" s="6" t="s">
        <v>15885</v>
      </c>
      <c r="F11703" s="6"/>
      <c r="G11703" s="6" t="str">
        <f t="shared" si="366"/>
        <v>002</v>
      </c>
      <c r="H11703" s="6" t="str">
        <f t="shared" si="367"/>
        <v>049</v>
      </c>
      <c r="J11703" s="57"/>
      <c r="K11703" s="57"/>
      <c r="L11703" s="57"/>
    </row>
    <row r="11704" spans="1:12">
      <c r="A11704" s="6">
        <v>11485</v>
      </c>
      <c r="B11704" s="10" t="s">
        <v>26634</v>
      </c>
      <c r="C11704" s="10" t="s">
        <v>8542</v>
      </c>
      <c r="D11704" s="10" t="s">
        <v>39369</v>
      </c>
      <c r="E11704" s="6" t="s">
        <v>15885</v>
      </c>
      <c r="F11704" s="6"/>
      <c r="G11704" s="6" t="str">
        <f t="shared" si="366"/>
        <v>002</v>
      </c>
      <c r="H11704" s="6" t="str">
        <f t="shared" si="367"/>
        <v>049</v>
      </c>
      <c r="J11704" s="57"/>
      <c r="K11704" s="57"/>
      <c r="L11704" s="57"/>
    </row>
    <row r="11705" spans="1:12">
      <c r="A11705" s="6">
        <v>11486</v>
      </c>
      <c r="B11705" s="10" t="s">
        <v>26635</v>
      </c>
      <c r="C11705" s="10" t="s">
        <v>8543</v>
      </c>
      <c r="D11705" s="10" t="s">
        <v>59634</v>
      </c>
      <c r="E11705" s="6" t="s">
        <v>15885</v>
      </c>
      <c r="F11705" s="6"/>
      <c r="G11705" s="6" t="str">
        <f t="shared" si="366"/>
        <v>002</v>
      </c>
      <c r="H11705" s="6" t="str">
        <f t="shared" si="367"/>
        <v>049</v>
      </c>
      <c r="J11705" s="57"/>
      <c r="K11705" s="57"/>
      <c r="L11705" s="57"/>
    </row>
    <row r="11706" spans="1:12">
      <c r="A11706" s="6">
        <v>11487</v>
      </c>
      <c r="B11706" s="10" t="s">
        <v>26636</v>
      </c>
      <c r="C11706" s="10" t="s">
        <v>8544</v>
      </c>
      <c r="D11706" s="10" t="s">
        <v>35167</v>
      </c>
      <c r="E11706" s="6" t="s">
        <v>15885</v>
      </c>
      <c r="F11706" s="6"/>
      <c r="G11706" s="6" t="str">
        <f t="shared" si="366"/>
        <v>002</v>
      </c>
      <c r="H11706" s="6" t="str">
        <f t="shared" si="367"/>
        <v>049</v>
      </c>
      <c r="J11706" s="57"/>
      <c r="K11706" s="57"/>
      <c r="L11706" s="57"/>
    </row>
    <row r="11707" spans="1:12">
      <c r="A11707" s="6">
        <v>11488</v>
      </c>
      <c r="B11707" s="10" t="s">
        <v>26637</v>
      </c>
      <c r="C11707" s="10" t="s">
        <v>8545</v>
      </c>
      <c r="D11707" s="10" t="s">
        <v>39370</v>
      </c>
      <c r="E11707" s="6" t="s">
        <v>15885</v>
      </c>
      <c r="F11707" s="6"/>
      <c r="G11707" s="6" t="str">
        <f t="shared" si="366"/>
        <v>002</v>
      </c>
      <c r="H11707" s="6" t="str">
        <f t="shared" si="367"/>
        <v>049</v>
      </c>
      <c r="J11707" s="57"/>
      <c r="K11707" s="57"/>
      <c r="L11707" s="57"/>
    </row>
    <row r="11708" spans="1:12">
      <c r="A11708" s="6">
        <v>11489</v>
      </c>
      <c r="B11708" s="10" t="s">
        <v>26638</v>
      </c>
      <c r="C11708" s="10" t="s">
        <v>8546</v>
      </c>
      <c r="D11708" s="10" t="s">
        <v>59635</v>
      </c>
      <c r="E11708" s="6" t="s">
        <v>15885</v>
      </c>
      <c r="F11708" s="6"/>
      <c r="G11708" s="6" t="str">
        <f t="shared" si="366"/>
        <v>002</v>
      </c>
      <c r="H11708" s="6" t="str">
        <f t="shared" si="367"/>
        <v>049</v>
      </c>
      <c r="J11708" s="57"/>
      <c r="K11708" s="57"/>
      <c r="L11708" s="57"/>
    </row>
    <row r="11709" spans="1:12">
      <c r="A11709" s="6">
        <v>11490</v>
      </c>
      <c r="B11709" s="10" t="s">
        <v>26639</v>
      </c>
      <c r="C11709" s="10" t="s">
        <v>8547</v>
      </c>
      <c r="D11709" s="10" t="s">
        <v>59636</v>
      </c>
      <c r="E11709" s="6" t="s">
        <v>15885</v>
      </c>
      <c r="F11709" s="6"/>
      <c r="G11709" s="6" t="str">
        <f t="shared" si="366"/>
        <v>002</v>
      </c>
      <c r="H11709" s="6" t="str">
        <f t="shared" si="367"/>
        <v>049</v>
      </c>
      <c r="J11709" s="57"/>
      <c r="K11709" s="57"/>
      <c r="L11709" s="57"/>
    </row>
    <row r="11710" spans="1:12">
      <c r="A11710" s="6">
        <v>11491</v>
      </c>
      <c r="B11710" s="10" t="s">
        <v>26640</v>
      </c>
      <c r="C11710" s="10" t="s">
        <v>8548</v>
      </c>
      <c r="D11710" s="10" t="s">
        <v>59637</v>
      </c>
      <c r="E11710" s="6" t="s">
        <v>15885</v>
      </c>
      <c r="F11710" s="6"/>
      <c r="G11710" s="6" t="str">
        <f t="shared" si="366"/>
        <v>002</v>
      </c>
      <c r="H11710" s="6" t="str">
        <f t="shared" si="367"/>
        <v>049</v>
      </c>
      <c r="J11710" s="57"/>
      <c r="K11710" s="57"/>
      <c r="L11710" s="57"/>
    </row>
    <row r="11711" spans="1:12">
      <c r="A11711" s="6">
        <v>11492</v>
      </c>
      <c r="B11711" s="10" t="s">
        <v>42785</v>
      </c>
      <c r="C11711" s="10" t="s">
        <v>8549</v>
      </c>
      <c r="D11711" s="10" t="s">
        <v>39371</v>
      </c>
      <c r="E11711" s="6" t="s">
        <v>15885</v>
      </c>
      <c r="F11711" s="6"/>
      <c r="G11711" s="6" t="str">
        <f t="shared" si="366"/>
        <v>002</v>
      </c>
      <c r="H11711" s="6" t="str">
        <f t="shared" si="367"/>
        <v>049</v>
      </c>
      <c r="J11711" s="57"/>
      <c r="K11711" s="57"/>
      <c r="L11711" s="57"/>
    </row>
    <row r="11712" spans="1:12">
      <c r="A11712" s="6">
        <v>11493</v>
      </c>
      <c r="B11712" s="10" t="s">
        <v>26641</v>
      </c>
      <c r="C11712" s="10" t="s">
        <v>8550</v>
      </c>
      <c r="D11712" s="10" t="s">
        <v>59638</v>
      </c>
      <c r="E11712" s="6" t="s">
        <v>15885</v>
      </c>
      <c r="F11712" s="6"/>
      <c r="G11712" s="6" t="str">
        <f t="shared" si="366"/>
        <v>002</v>
      </c>
      <c r="H11712" s="6" t="str">
        <f t="shared" si="367"/>
        <v>049</v>
      </c>
      <c r="J11712" s="57"/>
      <c r="K11712" s="57"/>
      <c r="L11712" s="57"/>
    </row>
    <row r="11713" spans="1:12">
      <c r="A11713" s="6">
        <v>11494</v>
      </c>
      <c r="B11713" s="10" t="s">
        <v>42786</v>
      </c>
      <c r="C11713" s="10" t="s">
        <v>8551</v>
      </c>
      <c r="D11713" s="10" t="s">
        <v>39372</v>
      </c>
      <c r="E11713" s="6" t="s">
        <v>15885</v>
      </c>
      <c r="F11713" s="6"/>
      <c r="G11713" s="6" t="str">
        <f t="shared" si="366"/>
        <v>002</v>
      </c>
      <c r="H11713" s="6" t="str">
        <f t="shared" si="367"/>
        <v>049</v>
      </c>
      <c r="J11713" s="57"/>
      <c r="K11713" s="57"/>
      <c r="L11713" s="57"/>
    </row>
    <row r="11714" spans="1:12">
      <c r="A11714" s="6">
        <v>11495</v>
      </c>
      <c r="B11714" s="10" t="s">
        <v>26642</v>
      </c>
      <c r="C11714" s="10" t="s">
        <v>8552</v>
      </c>
      <c r="D11714" s="10" t="s">
        <v>59639</v>
      </c>
      <c r="E11714" s="6" t="s">
        <v>15885</v>
      </c>
      <c r="F11714" s="6"/>
      <c r="G11714" s="6" t="str">
        <f t="shared" si="366"/>
        <v>002</v>
      </c>
      <c r="H11714" s="6" t="str">
        <f t="shared" si="367"/>
        <v>049</v>
      </c>
      <c r="J11714" s="57"/>
      <c r="K11714" s="57"/>
      <c r="L11714" s="57"/>
    </row>
    <row r="11715" spans="1:12">
      <c r="A11715" s="6">
        <v>11496</v>
      </c>
      <c r="B11715" s="10" t="s">
        <v>42787</v>
      </c>
      <c r="C11715" s="10" t="s">
        <v>8553</v>
      </c>
      <c r="D11715" s="10" t="s">
        <v>39373</v>
      </c>
      <c r="E11715" s="6" t="s">
        <v>15885</v>
      </c>
      <c r="F11715" s="6"/>
      <c r="G11715" s="6" t="str">
        <f t="shared" si="366"/>
        <v>002</v>
      </c>
      <c r="H11715" s="6" t="str">
        <f t="shared" si="367"/>
        <v>049</v>
      </c>
      <c r="J11715" s="57"/>
      <c r="K11715" s="57"/>
      <c r="L11715" s="57"/>
    </row>
    <row r="11716" spans="1:12">
      <c r="A11716" s="6">
        <v>11497</v>
      </c>
      <c r="B11716" s="10" t="s">
        <v>42788</v>
      </c>
      <c r="C11716" s="10" t="s">
        <v>8554</v>
      </c>
      <c r="D11716" s="10" t="s">
        <v>59640</v>
      </c>
      <c r="E11716" s="6" t="s">
        <v>15885</v>
      </c>
      <c r="F11716" s="6"/>
      <c r="G11716" s="6" t="str">
        <f t="shared" si="366"/>
        <v>002</v>
      </c>
      <c r="H11716" s="6" t="str">
        <f t="shared" si="367"/>
        <v>049</v>
      </c>
      <c r="J11716" s="57"/>
      <c r="K11716" s="57"/>
      <c r="L11716" s="57"/>
    </row>
    <row r="11717" spans="1:12">
      <c r="A11717" s="6">
        <v>11498</v>
      </c>
      <c r="B11717" s="10" t="s">
        <v>39374</v>
      </c>
      <c r="C11717" s="10" t="s">
        <v>8555</v>
      </c>
      <c r="D11717" s="10" t="s">
        <v>39375</v>
      </c>
      <c r="E11717" s="6" t="s">
        <v>15885</v>
      </c>
      <c r="F11717" s="6"/>
      <c r="G11717" s="6" t="str">
        <f t="shared" si="366"/>
        <v>002</v>
      </c>
      <c r="H11717" s="6" t="str">
        <f t="shared" si="367"/>
        <v>049</v>
      </c>
      <c r="J11717" s="57"/>
      <c r="K11717" s="57"/>
      <c r="L11717" s="57"/>
    </row>
    <row r="11718" spans="1:12">
      <c r="A11718" s="6">
        <v>11499</v>
      </c>
      <c r="B11718" s="10" t="s">
        <v>26643</v>
      </c>
      <c r="C11718" s="10" t="s">
        <v>8556</v>
      </c>
      <c r="D11718" s="10" t="s">
        <v>39376</v>
      </c>
      <c r="E11718" s="6" t="s">
        <v>15885</v>
      </c>
      <c r="F11718" s="6"/>
      <c r="G11718" s="6" t="str">
        <f t="shared" si="366"/>
        <v>002</v>
      </c>
      <c r="H11718" s="6" t="str">
        <f t="shared" si="367"/>
        <v>049</v>
      </c>
      <c r="J11718" s="57"/>
      <c r="K11718" s="57"/>
      <c r="L11718" s="57"/>
    </row>
    <row r="11719" spans="1:12">
      <c r="A11719" s="6">
        <v>11500</v>
      </c>
      <c r="B11719" s="10" t="s">
        <v>26644</v>
      </c>
      <c r="C11719" s="10" t="s">
        <v>8557</v>
      </c>
      <c r="D11719" s="10" t="s">
        <v>59641</v>
      </c>
      <c r="E11719" s="6" t="s">
        <v>15885</v>
      </c>
      <c r="F11719" s="6"/>
      <c r="G11719" s="6" t="str">
        <f t="shared" si="366"/>
        <v>002</v>
      </c>
      <c r="H11719" s="6" t="str">
        <f t="shared" si="367"/>
        <v>049</v>
      </c>
      <c r="J11719" s="57"/>
      <c r="K11719" s="57"/>
      <c r="L11719" s="57"/>
    </row>
    <row r="11720" spans="1:12">
      <c r="A11720" s="6">
        <v>11501</v>
      </c>
      <c r="B11720" s="10" t="s">
        <v>26645</v>
      </c>
      <c r="C11720" s="10" t="s">
        <v>8558</v>
      </c>
      <c r="D11720" s="10" t="s">
        <v>39377</v>
      </c>
      <c r="E11720" s="6" t="s">
        <v>15885</v>
      </c>
      <c r="F11720" s="6"/>
      <c r="G11720" s="6" t="str">
        <f t="shared" si="366"/>
        <v>002</v>
      </c>
      <c r="H11720" s="6" t="str">
        <f t="shared" si="367"/>
        <v>049</v>
      </c>
      <c r="J11720" s="57"/>
      <c r="K11720" s="57"/>
      <c r="L11720" s="57"/>
    </row>
    <row r="11721" spans="1:12">
      <c r="A11721" s="6">
        <v>11502</v>
      </c>
      <c r="B11721" s="10" t="s">
        <v>26646</v>
      </c>
      <c r="C11721" s="10" t="s">
        <v>8559</v>
      </c>
      <c r="D11721" s="10" t="s">
        <v>59642</v>
      </c>
      <c r="E11721" s="6" t="s">
        <v>15885</v>
      </c>
      <c r="F11721" s="6"/>
      <c r="G11721" s="6" t="str">
        <f t="shared" si="366"/>
        <v>002</v>
      </c>
      <c r="H11721" s="6" t="str">
        <f t="shared" si="367"/>
        <v>049</v>
      </c>
      <c r="J11721" s="57"/>
      <c r="K11721" s="57"/>
      <c r="L11721" s="57"/>
    </row>
    <row r="11722" spans="1:12">
      <c r="A11722" s="6">
        <v>11503</v>
      </c>
      <c r="B11722" s="10" t="s">
        <v>26647</v>
      </c>
      <c r="C11722" s="10" t="s">
        <v>8560</v>
      </c>
      <c r="D11722" s="10" t="s">
        <v>39378</v>
      </c>
      <c r="E11722" s="6" t="s">
        <v>15885</v>
      </c>
      <c r="F11722" s="6"/>
      <c r="G11722" s="6" t="str">
        <f t="shared" si="366"/>
        <v>002</v>
      </c>
      <c r="H11722" s="6" t="str">
        <f t="shared" si="367"/>
        <v>049</v>
      </c>
      <c r="J11722" s="57"/>
      <c r="K11722" s="57"/>
      <c r="L11722" s="57"/>
    </row>
    <row r="11723" spans="1:12">
      <c r="A11723" s="6">
        <v>11504</v>
      </c>
      <c r="B11723" s="10" t="s">
        <v>42789</v>
      </c>
      <c r="C11723" s="10" t="s">
        <v>8561</v>
      </c>
      <c r="D11723" s="10" t="s">
        <v>39379</v>
      </c>
      <c r="E11723" s="6" t="s">
        <v>15885</v>
      </c>
      <c r="F11723" s="6"/>
      <c r="G11723" s="6" t="str">
        <f t="shared" si="366"/>
        <v>002</v>
      </c>
      <c r="H11723" s="6" t="str">
        <f t="shared" si="367"/>
        <v>049</v>
      </c>
      <c r="J11723" s="57"/>
      <c r="K11723" s="57"/>
      <c r="L11723" s="57"/>
    </row>
    <row r="11724" spans="1:12">
      <c r="A11724" s="6">
        <v>11505</v>
      </c>
      <c r="B11724" s="10" t="s">
        <v>26648</v>
      </c>
      <c r="C11724" s="10" t="s">
        <v>8562</v>
      </c>
      <c r="D11724" s="10" t="s">
        <v>39380</v>
      </c>
      <c r="E11724" s="6" t="s">
        <v>15885</v>
      </c>
      <c r="F11724" s="6"/>
      <c r="G11724" s="6" t="str">
        <f t="shared" si="366"/>
        <v>002</v>
      </c>
      <c r="H11724" s="6" t="str">
        <f t="shared" si="367"/>
        <v>049</v>
      </c>
      <c r="J11724" s="57"/>
      <c r="K11724" s="57"/>
      <c r="L11724" s="57"/>
    </row>
    <row r="11725" spans="1:12">
      <c r="A11725" s="6">
        <v>11506</v>
      </c>
      <c r="B11725" s="10" t="s">
        <v>26649</v>
      </c>
      <c r="C11725" s="10" t="s">
        <v>8563</v>
      </c>
      <c r="D11725" s="10" t="s">
        <v>39381</v>
      </c>
      <c r="E11725" s="6" t="s">
        <v>15885</v>
      </c>
      <c r="F11725" s="6"/>
      <c r="G11725" s="6" t="str">
        <f t="shared" si="366"/>
        <v>002</v>
      </c>
      <c r="H11725" s="6" t="str">
        <f t="shared" si="367"/>
        <v>049</v>
      </c>
      <c r="J11725" s="57"/>
      <c r="K11725" s="57"/>
      <c r="L11725" s="57"/>
    </row>
    <row r="11726" spans="1:12">
      <c r="A11726" s="6">
        <v>11507</v>
      </c>
      <c r="B11726" s="10" t="s">
        <v>26650</v>
      </c>
      <c r="C11726" s="10" t="s">
        <v>8564</v>
      </c>
      <c r="D11726" s="10" t="s">
        <v>59643</v>
      </c>
      <c r="E11726" s="6" t="s">
        <v>15885</v>
      </c>
      <c r="F11726" s="6"/>
      <c r="G11726" s="6" t="str">
        <f t="shared" si="366"/>
        <v>002</v>
      </c>
      <c r="H11726" s="6" t="str">
        <f t="shared" si="367"/>
        <v>049</v>
      </c>
      <c r="J11726" s="57"/>
      <c r="K11726" s="57"/>
      <c r="L11726" s="57"/>
    </row>
    <row r="11727" spans="1:12">
      <c r="A11727" s="6">
        <v>11508</v>
      </c>
      <c r="B11727" s="10" t="s">
        <v>42790</v>
      </c>
      <c r="C11727" s="10" t="s">
        <v>8565</v>
      </c>
      <c r="D11727" s="10" t="s">
        <v>59644</v>
      </c>
      <c r="E11727" s="6" t="s">
        <v>15885</v>
      </c>
      <c r="F11727" s="6"/>
      <c r="G11727" s="6" t="str">
        <f t="shared" si="366"/>
        <v>002</v>
      </c>
      <c r="H11727" s="6" t="str">
        <f t="shared" si="367"/>
        <v>049</v>
      </c>
      <c r="J11727" s="57"/>
      <c r="K11727" s="57"/>
      <c r="L11727" s="57"/>
    </row>
    <row r="11728" spans="1:12">
      <c r="A11728" s="6">
        <v>11509</v>
      </c>
      <c r="B11728" s="10" t="s">
        <v>42791</v>
      </c>
      <c r="C11728" s="10" t="s">
        <v>8566</v>
      </c>
      <c r="D11728" s="10" t="s">
        <v>35168</v>
      </c>
      <c r="E11728" s="6" t="s">
        <v>15885</v>
      </c>
      <c r="F11728" s="6"/>
      <c r="G11728" s="6" t="str">
        <f t="shared" si="366"/>
        <v>002</v>
      </c>
      <c r="H11728" s="6" t="str">
        <f t="shared" si="367"/>
        <v>049</v>
      </c>
      <c r="J11728" s="57"/>
      <c r="K11728" s="57"/>
      <c r="L11728" s="57"/>
    </row>
    <row r="11729" spans="1:12">
      <c r="A11729" s="6">
        <v>11510</v>
      </c>
      <c r="B11729" s="10" t="s">
        <v>26651</v>
      </c>
      <c r="C11729" s="10" t="s">
        <v>8567</v>
      </c>
      <c r="D11729" s="10" t="s">
        <v>39382</v>
      </c>
      <c r="E11729" s="6" t="s">
        <v>15885</v>
      </c>
      <c r="F11729" s="6"/>
      <c r="G11729" s="6" t="str">
        <f t="shared" si="366"/>
        <v>002</v>
      </c>
      <c r="H11729" s="6" t="str">
        <f t="shared" si="367"/>
        <v>049</v>
      </c>
      <c r="J11729" s="57"/>
      <c r="K11729" s="57"/>
      <c r="L11729" s="57"/>
    </row>
    <row r="11730" spans="1:12">
      <c r="A11730" s="6">
        <v>11511</v>
      </c>
      <c r="B11730" s="10" t="s">
        <v>26652</v>
      </c>
      <c r="C11730" s="10" t="s">
        <v>8568</v>
      </c>
      <c r="D11730" s="10" t="s">
        <v>59645</v>
      </c>
      <c r="E11730" s="6" t="s">
        <v>15885</v>
      </c>
      <c r="F11730" s="6"/>
      <c r="G11730" s="6" t="str">
        <f t="shared" si="366"/>
        <v>002</v>
      </c>
      <c r="H11730" s="6" t="str">
        <f t="shared" si="367"/>
        <v>049</v>
      </c>
      <c r="J11730" s="57"/>
      <c r="K11730" s="57"/>
      <c r="L11730" s="57"/>
    </row>
    <row r="11731" spans="1:12">
      <c r="A11731" s="6">
        <v>11512</v>
      </c>
      <c r="B11731" s="10" t="s">
        <v>26653</v>
      </c>
      <c r="C11731" s="10" t="s">
        <v>8569</v>
      </c>
      <c r="D11731" s="10" t="s">
        <v>59646</v>
      </c>
      <c r="E11731" s="6" t="s">
        <v>15885</v>
      </c>
      <c r="F11731" s="6"/>
      <c r="G11731" s="6" t="str">
        <f t="shared" si="366"/>
        <v>002</v>
      </c>
      <c r="H11731" s="6" t="str">
        <f t="shared" si="367"/>
        <v>049</v>
      </c>
      <c r="J11731" s="57"/>
      <c r="K11731" s="57"/>
      <c r="L11731" s="57"/>
    </row>
    <row r="11732" spans="1:12">
      <c r="A11732" s="6">
        <v>11513</v>
      </c>
      <c r="B11732" s="10" t="s">
        <v>26654</v>
      </c>
      <c r="C11732" s="10" t="s">
        <v>8570</v>
      </c>
      <c r="D11732" s="10" t="s">
        <v>39383</v>
      </c>
      <c r="E11732" s="6" t="s">
        <v>15885</v>
      </c>
      <c r="F11732" s="6"/>
      <c r="G11732" s="6" t="str">
        <f t="shared" si="366"/>
        <v>002</v>
      </c>
      <c r="H11732" s="6" t="str">
        <f t="shared" si="367"/>
        <v>049</v>
      </c>
      <c r="J11732" s="57"/>
      <c r="K11732" s="57"/>
      <c r="L11732" s="57"/>
    </row>
    <row r="11733" spans="1:12">
      <c r="A11733" s="6">
        <v>11514</v>
      </c>
      <c r="B11733" s="10" t="s">
        <v>42792</v>
      </c>
      <c r="C11733" s="10" t="s">
        <v>8571</v>
      </c>
      <c r="D11733" s="10" t="s">
        <v>59647</v>
      </c>
      <c r="E11733" s="6" t="s">
        <v>15885</v>
      </c>
      <c r="F11733" s="6"/>
      <c r="G11733" s="6" t="str">
        <f t="shared" si="366"/>
        <v>002</v>
      </c>
      <c r="H11733" s="6" t="str">
        <f t="shared" si="367"/>
        <v>049</v>
      </c>
      <c r="J11733" s="57"/>
      <c r="K11733" s="57"/>
      <c r="L11733" s="57"/>
    </row>
    <row r="11734" spans="1:12">
      <c r="A11734" s="6">
        <v>11515</v>
      </c>
      <c r="B11734" s="10" t="s">
        <v>42793</v>
      </c>
      <c r="C11734" s="10" t="s">
        <v>8572</v>
      </c>
      <c r="D11734" s="10" t="s">
        <v>59648</v>
      </c>
      <c r="E11734" s="6" t="s">
        <v>15885</v>
      </c>
      <c r="F11734" s="6"/>
      <c r="G11734" s="6" t="str">
        <f t="shared" si="366"/>
        <v>002</v>
      </c>
      <c r="H11734" s="6" t="str">
        <f t="shared" si="367"/>
        <v>049</v>
      </c>
      <c r="J11734" s="57"/>
      <c r="K11734" s="57"/>
      <c r="L11734" s="57"/>
    </row>
    <row r="11735" spans="1:12">
      <c r="A11735" s="6">
        <v>11516</v>
      </c>
      <c r="B11735" s="10" t="s">
        <v>26655</v>
      </c>
      <c r="C11735" s="10" t="s">
        <v>8573</v>
      </c>
      <c r="D11735" s="10" t="s">
        <v>59649</v>
      </c>
      <c r="E11735" s="6" t="s">
        <v>15885</v>
      </c>
      <c r="F11735" s="6"/>
      <c r="G11735" s="6" t="str">
        <f t="shared" si="366"/>
        <v>002</v>
      </c>
      <c r="H11735" s="6" t="str">
        <f t="shared" si="367"/>
        <v>049</v>
      </c>
      <c r="J11735" s="57"/>
      <c r="K11735" s="57"/>
      <c r="L11735" s="57"/>
    </row>
    <row r="11736" spans="1:12">
      <c r="A11736" s="6">
        <v>11517</v>
      </c>
      <c r="B11736" s="10" t="s">
        <v>26656</v>
      </c>
      <c r="C11736" s="10" t="s">
        <v>8574</v>
      </c>
      <c r="D11736" s="10" t="s">
        <v>59650</v>
      </c>
      <c r="E11736" s="6" t="s">
        <v>15885</v>
      </c>
      <c r="F11736" s="6"/>
      <c r="G11736" s="6" t="str">
        <f t="shared" si="366"/>
        <v>002</v>
      </c>
      <c r="H11736" s="6" t="str">
        <f t="shared" si="367"/>
        <v>049</v>
      </c>
      <c r="J11736" s="57"/>
      <c r="K11736" s="57"/>
      <c r="L11736" s="57"/>
    </row>
    <row r="11737" spans="1:12">
      <c r="A11737" s="6">
        <v>11518</v>
      </c>
      <c r="B11737" s="10" t="s">
        <v>26657</v>
      </c>
      <c r="C11737" s="10" t="s">
        <v>8575</v>
      </c>
      <c r="D11737" s="10" t="s">
        <v>59651</v>
      </c>
      <c r="E11737" s="6" t="s">
        <v>15885</v>
      </c>
      <c r="F11737" s="6"/>
      <c r="G11737" s="6" t="str">
        <f t="shared" si="366"/>
        <v>002</v>
      </c>
      <c r="H11737" s="6" t="str">
        <f t="shared" si="367"/>
        <v>049</v>
      </c>
      <c r="J11737" s="57"/>
      <c r="K11737" s="57"/>
      <c r="L11737" s="57"/>
    </row>
    <row r="11738" spans="1:12">
      <c r="A11738" s="6">
        <v>11519</v>
      </c>
      <c r="B11738" s="10" t="s">
        <v>26658</v>
      </c>
      <c r="C11738" s="10" t="s">
        <v>8576</v>
      </c>
      <c r="D11738" s="10" t="s">
        <v>59652</v>
      </c>
      <c r="E11738" s="6" t="s">
        <v>15885</v>
      </c>
      <c r="F11738" s="6"/>
      <c r="G11738" s="6" t="str">
        <f t="shared" si="366"/>
        <v>002</v>
      </c>
      <c r="H11738" s="6" t="str">
        <f t="shared" si="367"/>
        <v>049</v>
      </c>
      <c r="J11738" s="57"/>
      <c r="K11738" s="57"/>
      <c r="L11738" s="57"/>
    </row>
    <row r="11739" spans="1:12">
      <c r="A11739" s="6">
        <v>11520</v>
      </c>
      <c r="B11739" s="10" t="s">
        <v>26659</v>
      </c>
      <c r="C11739" s="10" t="s">
        <v>8577</v>
      </c>
      <c r="D11739" s="10" t="s">
        <v>39384</v>
      </c>
      <c r="E11739" s="6" t="s">
        <v>15885</v>
      </c>
      <c r="F11739" s="6"/>
      <c r="G11739" s="6" t="str">
        <f t="shared" si="366"/>
        <v>002</v>
      </c>
      <c r="H11739" s="6" t="str">
        <f t="shared" si="367"/>
        <v>049</v>
      </c>
      <c r="J11739" s="57"/>
      <c r="K11739" s="57"/>
      <c r="L11739" s="57"/>
    </row>
    <row r="11740" spans="1:12">
      <c r="A11740" s="6">
        <v>11521</v>
      </c>
      <c r="B11740" s="10" t="s">
        <v>26660</v>
      </c>
      <c r="C11740" s="10" t="s">
        <v>8578</v>
      </c>
      <c r="D11740" s="10" t="s">
        <v>39385</v>
      </c>
      <c r="E11740" s="6" t="s">
        <v>15885</v>
      </c>
      <c r="F11740" s="6"/>
      <c r="G11740" s="6" t="str">
        <f t="shared" si="366"/>
        <v>002</v>
      </c>
      <c r="H11740" s="6" t="str">
        <f t="shared" si="367"/>
        <v>049</v>
      </c>
      <c r="J11740" s="57"/>
      <c r="K11740" s="57"/>
      <c r="L11740" s="57"/>
    </row>
    <row r="11741" spans="1:12">
      <c r="A11741" s="6">
        <v>11522</v>
      </c>
      <c r="B11741" s="10" t="s">
        <v>26661</v>
      </c>
      <c r="C11741" s="10" t="s">
        <v>8579</v>
      </c>
      <c r="D11741" s="10" t="s">
        <v>39386</v>
      </c>
      <c r="E11741" s="6" t="s">
        <v>15885</v>
      </c>
      <c r="F11741" s="6"/>
      <c r="G11741" s="6" t="str">
        <f t="shared" si="366"/>
        <v>002</v>
      </c>
      <c r="H11741" s="6" t="str">
        <f t="shared" si="367"/>
        <v>049</v>
      </c>
      <c r="J11741" s="57"/>
      <c r="K11741" s="57"/>
      <c r="L11741" s="57"/>
    </row>
    <row r="11742" spans="1:12">
      <c r="A11742" s="6">
        <v>11523</v>
      </c>
      <c r="B11742" s="10" t="s">
        <v>26662</v>
      </c>
      <c r="C11742" s="10" t="s">
        <v>8580</v>
      </c>
      <c r="D11742" s="10" t="s">
        <v>39387</v>
      </c>
      <c r="E11742" s="6" t="s">
        <v>15885</v>
      </c>
      <c r="F11742" s="6"/>
      <c r="G11742" s="6" t="str">
        <f t="shared" si="366"/>
        <v>002</v>
      </c>
      <c r="H11742" s="6" t="str">
        <f t="shared" si="367"/>
        <v>049</v>
      </c>
      <c r="J11742" s="57"/>
      <c r="K11742" s="57"/>
      <c r="L11742" s="57"/>
    </row>
    <row r="11743" spans="1:12">
      <c r="A11743" s="6">
        <v>11524</v>
      </c>
      <c r="B11743" s="10" t="s">
        <v>26663</v>
      </c>
      <c r="C11743" s="10" t="s">
        <v>8581</v>
      </c>
      <c r="D11743" s="10" t="s">
        <v>59653</v>
      </c>
      <c r="E11743" s="6" t="s">
        <v>15885</v>
      </c>
      <c r="F11743" s="6"/>
      <c r="G11743" s="6" t="str">
        <f t="shared" si="366"/>
        <v>002</v>
      </c>
      <c r="H11743" s="6" t="str">
        <f t="shared" si="367"/>
        <v>049</v>
      </c>
      <c r="J11743" s="57"/>
      <c r="K11743" s="57"/>
      <c r="L11743" s="57"/>
    </row>
    <row r="11744" spans="1:12">
      <c r="A11744" s="6">
        <v>11525</v>
      </c>
      <c r="B11744" s="10" t="s">
        <v>26664</v>
      </c>
      <c r="C11744" s="10" t="s">
        <v>8582</v>
      </c>
      <c r="D11744" s="10" t="s">
        <v>59654</v>
      </c>
      <c r="E11744" s="6" t="s">
        <v>15885</v>
      </c>
      <c r="F11744" s="6"/>
      <c r="G11744" s="6" t="str">
        <f t="shared" ref="G11744:G11807" si="368">+LEFT(C11744,3)</f>
        <v>002</v>
      </c>
      <c r="H11744" s="6" t="str">
        <f t="shared" ref="H11744:H11807" si="369">+MID(C11744,5,3)</f>
        <v>049</v>
      </c>
      <c r="J11744" s="57"/>
      <c r="K11744" s="57"/>
      <c r="L11744" s="57"/>
    </row>
    <row r="11745" spans="1:12">
      <c r="A11745" s="6">
        <v>11526</v>
      </c>
      <c r="B11745" s="10" t="s">
        <v>26665</v>
      </c>
      <c r="C11745" s="10" t="s">
        <v>8583</v>
      </c>
      <c r="D11745" s="10" t="s">
        <v>59655</v>
      </c>
      <c r="E11745" s="6" t="s">
        <v>15885</v>
      </c>
      <c r="F11745" s="6"/>
      <c r="G11745" s="6" t="str">
        <f t="shared" si="368"/>
        <v>002</v>
      </c>
      <c r="H11745" s="6" t="str">
        <f t="shared" si="369"/>
        <v>049</v>
      </c>
      <c r="J11745" s="57"/>
      <c r="K11745" s="57"/>
      <c r="L11745" s="57"/>
    </row>
    <row r="11746" spans="1:12">
      <c r="A11746" s="6">
        <v>11527</v>
      </c>
      <c r="B11746" s="10" t="s">
        <v>26666</v>
      </c>
      <c r="C11746" s="10" t="s">
        <v>8584</v>
      </c>
      <c r="D11746" s="10" t="s">
        <v>59656</v>
      </c>
      <c r="E11746" s="6" t="s">
        <v>15885</v>
      </c>
      <c r="F11746" s="6"/>
      <c r="G11746" s="6" t="str">
        <f t="shared" si="368"/>
        <v>002</v>
      </c>
      <c r="H11746" s="6" t="str">
        <f t="shared" si="369"/>
        <v>049</v>
      </c>
      <c r="J11746" s="57"/>
      <c r="K11746" s="57"/>
      <c r="L11746" s="57"/>
    </row>
    <row r="11747" spans="1:12">
      <c r="A11747" s="6">
        <v>11528</v>
      </c>
      <c r="B11747" s="10" t="s">
        <v>26667</v>
      </c>
      <c r="C11747" s="10" t="s">
        <v>8585</v>
      </c>
      <c r="D11747" s="10" t="s">
        <v>39388</v>
      </c>
      <c r="E11747" s="6" t="s">
        <v>15885</v>
      </c>
      <c r="F11747" s="6"/>
      <c r="G11747" s="6" t="str">
        <f t="shared" si="368"/>
        <v>002</v>
      </c>
      <c r="H11747" s="6" t="str">
        <f t="shared" si="369"/>
        <v>049</v>
      </c>
      <c r="J11747" s="57"/>
      <c r="K11747" s="57"/>
      <c r="L11747" s="57"/>
    </row>
    <row r="11748" spans="1:12">
      <c r="A11748" s="6">
        <v>11529</v>
      </c>
      <c r="B11748" s="10" t="s">
        <v>26668</v>
      </c>
      <c r="C11748" s="10" t="s">
        <v>8586</v>
      </c>
      <c r="D11748" s="10" t="s">
        <v>59657</v>
      </c>
      <c r="E11748" s="6" t="s">
        <v>15885</v>
      </c>
      <c r="F11748" s="6"/>
      <c r="G11748" s="6" t="str">
        <f t="shared" si="368"/>
        <v>002</v>
      </c>
      <c r="H11748" s="6" t="str">
        <f t="shared" si="369"/>
        <v>049</v>
      </c>
      <c r="J11748" s="57"/>
      <c r="K11748" s="57"/>
      <c r="L11748" s="57"/>
    </row>
    <row r="11749" spans="1:12">
      <c r="A11749" s="6">
        <v>11530</v>
      </c>
      <c r="B11749" s="10" t="s">
        <v>26669</v>
      </c>
      <c r="C11749" s="10" t="s">
        <v>8587</v>
      </c>
      <c r="D11749" s="10" t="s">
        <v>59658</v>
      </c>
      <c r="E11749" s="6" t="s">
        <v>15885</v>
      </c>
      <c r="F11749" s="6"/>
      <c r="G11749" s="6" t="str">
        <f t="shared" si="368"/>
        <v>002</v>
      </c>
      <c r="H11749" s="6" t="str">
        <f t="shared" si="369"/>
        <v>049</v>
      </c>
      <c r="J11749" s="57"/>
      <c r="K11749" s="57"/>
      <c r="L11749" s="57"/>
    </row>
    <row r="11750" spans="1:12">
      <c r="A11750" s="6">
        <v>11531</v>
      </c>
      <c r="B11750" s="10" t="s">
        <v>26670</v>
      </c>
      <c r="C11750" s="10" t="s">
        <v>8588</v>
      </c>
      <c r="D11750" s="10" t="s">
        <v>59659</v>
      </c>
      <c r="E11750" s="6" t="s">
        <v>15885</v>
      </c>
      <c r="F11750" s="6"/>
      <c r="G11750" s="6" t="str">
        <f t="shared" si="368"/>
        <v>002</v>
      </c>
      <c r="H11750" s="6" t="str">
        <f t="shared" si="369"/>
        <v>049</v>
      </c>
      <c r="J11750" s="57"/>
      <c r="K11750" s="57"/>
      <c r="L11750" s="57"/>
    </row>
    <row r="11751" spans="1:12">
      <c r="A11751" s="6">
        <v>11532</v>
      </c>
      <c r="B11751" s="10" t="s">
        <v>26671</v>
      </c>
      <c r="C11751" s="10" t="s">
        <v>8589</v>
      </c>
      <c r="D11751" s="10" t="s">
        <v>59660</v>
      </c>
      <c r="E11751" s="6" t="s">
        <v>15885</v>
      </c>
      <c r="F11751" s="6"/>
      <c r="G11751" s="6" t="str">
        <f t="shared" si="368"/>
        <v>002</v>
      </c>
      <c r="H11751" s="6" t="str">
        <f t="shared" si="369"/>
        <v>049</v>
      </c>
      <c r="J11751" s="57"/>
      <c r="K11751" s="57"/>
      <c r="L11751" s="57"/>
    </row>
    <row r="11752" spans="1:12">
      <c r="A11752" s="6">
        <v>11533</v>
      </c>
      <c r="B11752" s="10" t="s">
        <v>26672</v>
      </c>
      <c r="C11752" s="10" t="s">
        <v>8590</v>
      </c>
      <c r="D11752" s="10" t="s">
        <v>39389</v>
      </c>
      <c r="E11752" s="6" t="s">
        <v>15885</v>
      </c>
      <c r="F11752" s="6"/>
      <c r="G11752" s="6" t="str">
        <f t="shared" si="368"/>
        <v>002</v>
      </c>
      <c r="H11752" s="6" t="str">
        <f t="shared" si="369"/>
        <v>049</v>
      </c>
      <c r="J11752" s="57"/>
      <c r="K11752" s="57"/>
      <c r="L11752" s="57"/>
    </row>
    <row r="11753" spans="1:12">
      <c r="A11753" s="6">
        <v>11534</v>
      </c>
      <c r="B11753" s="10" t="s">
        <v>26673</v>
      </c>
      <c r="C11753" s="10" t="s">
        <v>8591</v>
      </c>
      <c r="D11753" s="10" t="s">
        <v>39390</v>
      </c>
      <c r="E11753" s="6" t="s">
        <v>15885</v>
      </c>
      <c r="F11753" s="6"/>
      <c r="G11753" s="6" t="str">
        <f t="shared" si="368"/>
        <v>002</v>
      </c>
      <c r="H11753" s="6" t="str">
        <f t="shared" si="369"/>
        <v>049</v>
      </c>
      <c r="J11753" s="57"/>
      <c r="K11753" s="57"/>
      <c r="L11753" s="57"/>
    </row>
    <row r="11754" spans="1:12">
      <c r="A11754" s="6">
        <v>11535</v>
      </c>
      <c r="B11754" s="10" t="s">
        <v>42794</v>
      </c>
      <c r="C11754" s="10" t="s">
        <v>8592</v>
      </c>
      <c r="D11754" s="10" t="s">
        <v>59661</v>
      </c>
      <c r="E11754" s="6" t="s">
        <v>15885</v>
      </c>
      <c r="F11754" s="6"/>
      <c r="G11754" s="6" t="str">
        <f t="shared" si="368"/>
        <v>002</v>
      </c>
      <c r="H11754" s="6" t="str">
        <f t="shared" si="369"/>
        <v>049</v>
      </c>
      <c r="J11754" s="57"/>
      <c r="K11754" s="57"/>
      <c r="L11754" s="57"/>
    </row>
    <row r="11755" spans="1:12">
      <c r="A11755" s="6">
        <v>11536</v>
      </c>
      <c r="B11755" s="10" t="s">
        <v>42795</v>
      </c>
      <c r="C11755" s="10" t="s">
        <v>8593</v>
      </c>
      <c r="D11755" s="10" t="s">
        <v>59662</v>
      </c>
      <c r="E11755" s="6" t="s">
        <v>15885</v>
      </c>
      <c r="F11755" s="6"/>
      <c r="G11755" s="6" t="str">
        <f t="shared" si="368"/>
        <v>002</v>
      </c>
      <c r="H11755" s="6" t="str">
        <f t="shared" si="369"/>
        <v>049</v>
      </c>
      <c r="J11755" s="57"/>
      <c r="K11755" s="57"/>
      <c r="L11755" s="57"/>
    </row>
    <row r="11756" spans="1:12">
      <c r="A11756" s="6">
        <v>11537</v>
      </c>
      <c r="B11756" s="10" t="s">
        <v>42796</v>
      </c>
      <c r="C11756" s="10" t="s">
        <v>8594</v>
      </c>
      <c r="D11756" s="10" t="s">
        <v>59663</v>
      </c>
      <c r="E11756" s="6" t="s">
        <v>15885</v>
      </c>
      <c r="F11756" s="6"/>
      <c r="G11756" s="6" t="str">
        <f t="shared" si="368"/>
        <v>002</v>
      </c>
      <c r="H11756" s="6" t="str">
        <f t="shared" si="369"/>
        <v>049</v>
      </c>
      <c r="J11756" s="57"/>
      <c r="K11756" s="57"/>
      <c r="L11756" s="57"/>
    </row>
    <row r="11757" spans="1:12">
      <c r="A11757" s="6">
        <v>11538</v>
      </c>
      <c r="B11757" s="10" t="s">
        <v>42797</v>
      </c>
      <c r="C11757" s="10" t="s">
        <v>8595</v>
      </c>
      <c r="D11757" s="10" t="s">
        <v>59664</v>
      </c>
      <c r="E11757" s="6" t="s">
        <v>15885</v>
      </c>
      <c r="F11757" s="50"/>
      <c r="G11757" s="6" t="str">
        <f t="shared" si="368"/>
        <v>002</v>
      </c>
      <c r="H11757" s="6" t="str">
        <f t="shared" si="369"/>
        <v>049</v>
      </c>
    </row>
    <row r="11758" spans="1:12">
      <c r="A11758" s="6">
        <v>11539</v>
      </c>
      <c r="B11758" s="10" t="s">
        <v>42798</v>
      </c>
      <c r="C11758" s="10" t="s">
        <v>8596</v>
      </c>
      <c r="D11758" s="10" t="s">
        <v>59665</v>
      </c>
      <c r="E11758" s="6" t="s">
        <v>15885</v>
      </c>
      <c r="F11758" s="50"/>
      <c r="G11758" s="6" t="str">
        <f t="shared" si="368"/>
        <v>002</v>
      </c>
      <c r="H11758" s="6" t="str">
        <f t="shared" si="369"/>
        <v>049</v>
      </c>
    </row>
    <row r="11759" spans="1:12">
      <c r="A11759" s="6">
        <v>11540</v>
      </c>
      <c r="B11759" s="10" t="s">
        <v>42799</v>
      </c>
      <c r="C11759" s="10" t="s">
        <v>8597</v>
      </c>
      <c r="D11759" s="10" t="s">
        <v>59666</v>
      </c>
      <c r="E11759" s="6" t="s">
        <v>15885</v>
      </c>
      <c r="F11759" s="6"/>
      <c r="G11759" s="6" t="str">
        <f t="shared" si="368"/>
        <v>002</v>
      </c>
      <c r="H11759" s="6" t="str">
        <f t="shared" si="369"/>
        <v>049</v>
      </c>
      <c r="J11759" s="57"/>
      <c r="K11759" s="57"/>
      <c r="L11759" s="57"/>
    </row>
    <row r="11760" spans="1:12">
      <c r="A11760" s="6">
        <v>11541</v>
      </c>
      <c r="B11760" s="10" t="s">
        <v>42800</v>
      </c>
      <c r="C11760" s="10" t="s">
        <v>8598</v>
      </c>
      <c r="D11760" s="10" t="s">
        <v>39391</v>
      </c>
      <c r="E11760" s="6" t="s">
        <v>15885</v>
      </c>
      <c r="F11760" s="6"/>
      <c r="G11760" s="6" t="str">
        <f t="shared" si="368"/>
        <v>002</v>
      </c>
      <c r="H11760" s="6" t="str">
        <f t="shared" si="369"/>
        <v>049</v>
      </c>
      <c r="J11760" s="57"/>
      <c r="K11760" s="57"/>
      <c r="L11760" s="57"/>
    </row>
    <row r="11761" spans="1:12">
      <c r="A11761" s="6">
        <v>11542</v>
      </c>
      <c r="B11761" s="10" t="s">
        <v>42801</v>
      </c>
      <c r="C11761" s="10" t="s">
        <v>8599</v>
      </c>
      <c r="D11761" s="10" t="s">
        <v>59667</v>
      </c>
      <c r="E11761" s="6" t="s">
        <v>15885</v>
      </c>
      <c r="F11761" s="6"/>
      <c r="G11761" s="6" t="str">
        <f t="shared" si="368"/>
        <v>002</v>
      </c>
      <c r="H11761" s="6" t="str">
        <f t="shared" si="369"/>
        <v>049</v>
      </c>
      <c r="J11761" s="57"/>
      <c r="K11761" s="57"/>
      <c r="L11761" s="57"/>
    </row>
    <row r="11762" spans="1:12">
      <c r="A11762" s="6">
        <v>11543</v>
      </c>
      <c r="B11762" s="10" t="s">
        <v>42802</v>
      </c>
      <c r="C11762" s="10" t="s">
        <v>8600</v>
      </c>
      <c r="D11762" s="10" t="s">
        <v>59668</v>
      </c>
      <c r="E11762" s="6" t="s">
        <v>15885</v>
      </c>
      <c r="F11762" s="6"/>
      <c r="G11762" s="6" t="str">
        <f t="shared" si="368"/>
        <v>002</v>
      </c>
      <c r="H11762" s="6" t="str">
        <f t="shared" si="369"/>
        <v>049</v>
      </c>
      <c r="J11762" s="57"/>
      <c r="K11762" s="57"/>
      <c r="L11762" s="57"/>
    </row>
    <row r="11763" spans="1:12">
      <c r="A11763" s="6">
        <v>11544</v>
      </c>
      <c r="B11763" s="10" t="s">
        <v>26674</v>
      </c>
      <c r="C11763" s="10" t="s">
        <v>8601</v>
      </c>
      <c r="D11763" s="10" t="s">
        <v>39392</v>
      </c>
      <c r="E11763" s="6" t="s">
        <v>15885</v>
      </c>
      <c r="F11763" s="6"/>
      <c r="G11763" s="6" t="str">
        <f t="shared" si="368"/>
        <v>002</v>
      </c>
      <c r="H11763" s="6" t="str">
        <f t="shared" si="369"/>
        <v>049</v>
      </c>
      <c r="J11763" s="57"/>
      <c r="K11763" s="57"/>
      <c r="L11763" s="57"/>
    </row>
    <row r="11764" spans="1:12">
      <c r="A11764" s="6">
        <v>11545</v>
      </c>
      <c r="B11764" s="10" t="s">
        <v>42803</v>
      </c>
      <c r="C11764" s="10" t="s">
        <v>8602</v>
      </c>
      <c r="D11764" s="10" t="s">
        <v>59669</v>
      </c>
      <c r="E11764" s="6" t="s">
        <v>15885</v>
      </c>
      <c r="F11764" s="6"/>
      <c r="G11764" s="6" t="str">
        <f t="shared" si="368"/>
        <v>002</v>
      </c>
      <c r="H11764" s="6" t="str">
        <f t="shared" si="369"/>
        <v>049</v>
      </c>
      <c r="J11764" s="57"/>
      <c r="K11764" s="57"/>
      <c r="L11764" s="57"/>
    </row>
    <row r="11765" spans="1:12">
      <c r="A11765" s="6">
        <v>11546</v>
      </c>
      <c r="B11765" s="10" t="s">
        <v>42804</v>
      </c>
      <c r="C11765" s="10" t="s">
        <v>8603</v>
      </c>
      <c r="D11765" s="10" t="s">
        <v>59670</v>
      </c>
      <c r="E11765" s="6" t="s">
        <v>15885</v>
      </c>
      <c r="F11765" s="6"/>
      <c r="G11765" s="6" t="str">
        <f t="shared" si="368"/>
        <v>002</v>
      </c>
      <c r="H11765" s="6" t="str">
        <f t="shared" si="369"/>
        <v>049</v>
      </c>
      <c r="J11765" s="57"/>
      <c r="K11765" s="57"/>
      <c r="L11765" s="57"/>
    </row>
    <row r="11766" spans="1:12">
      <c r="A11766" s="6">
        <v>11547</v>
      </c>
      <c r="B11766" s="10" t="s">
        <v>26675</v>
      </c>
      <c r="C11766" s="10" t="s">
        <v>8604</v>
      </c>
      <c r="D11766" s="10" t="s">
        <v>59671</v>
      </c>
      <c r="E11766" s="6" t="s">
        <v>15885</v>
      </c>
      <c r="F11766" s="6"/>
      <c r="G11766" s="6" t="str">
        <f t="shared" si="368"/>
        <v>002</v>
      </c>
      <c r="H11766" s="6" t="str">
        <f t="shared" si="369"/>
        <v>049</v>
      </c>
      <c r="J11766" s="57"/>
      <c r="K11766" s="57"/>
      <c r="L11766" s="57"/>
    </row>
    <row r="11767" spans="1:12">
      <c r="A11767" s="6">
        <v>11548</v>
      </c>
      <c r="B11767" s="10" t="s">
        <v>42805</v>
      </c>
      <c r="C11767" s="10" t="s">
        <v>8605</v>
      </c>
      <c r="D11767" s="10" t="s">
        <v>59672</v>
      </c>
      <c r="E11767" s="6" t="s">
        <v>15885</v>
      </c>
      <c r="F11767" s="6"/>
      <c r="G11767" s="6" t="str">
        <f t="shared" si="368"/>
        <v>002</v>
      </c>
      <c r="H11767" s="6" t="str">
        <f t="shared" si="369"/>
        <v>049</v>
      </c>
      <c r="J11767" s="57"/>
      <c r="K11767" s="57"/>
      <c r="L11767" s="57"/>
    </row>
    <row r="11768" spans="1:12">
      <c r="A11768" s="6">
        <v>11549</v>
      </c>
      <c r="B11768" s="10" t="s">
        <v>26676</v>
      </c>
      <c r="C11768" s="10" t="s">
        <v>8606</v>
      </c>
      <c r="D11768" s="10" t="s">
        <v>59673</v>
      </c>
      <c r="E11768" s="6" t="s">
        <v>15885</v>
      </c>
      <c r="F11768" s="6"/>
      <c r="G11768" s="6" t="str">
        <f t="shared" si="368"/>
        <v>002</v>
      </c>
      <c r="H11768" s="6" t="str">
        <f t="shared" si="369"/>
        <v>049</v>
      </c>
      <c r="J11768" s="57"/>
      <c r="K11768" s="57"/>
      <c r="L11768" s="57"/>
    </row>
    <row r="11769" spans="1:12">
      <c r="A11769" s="6">
        <v>11550</v>
      </c>
      <c r="B11769" s="10" t="s">
        <v>42806</v>
      </c>
      <c r="C11769" s="10" t="s">
        <v>8607</v>
      </c>
      <c r="D11769" s="10" t="s">
        <v>39393</v>
      </c>
      <c r="E11769" s="6" t="s">
        <v>15885</v>
      </c>
      <c r="F11769" s="6"/>
      <c r="G11769" s="6" t="str">
        <f t="shared" si="368"/>
        <v>002</v>
      </c>
      <c r="H11769" s="6" t="str">
        <f t="shared" si="369"/>
        <v>049</v>
      </c>
      <c r="J11769" s="57"/>
      <c r="K11769" s="57"/>
      <c r="L11769" s="57"/>
    </row>
    <row r="11770" spans="1:12">
      <c r="A11770" s="6">
        <v>11551</v>
      </c>
      <c r="B11770" s="10" t="s">
        <v>42807</v>
      </c>
      <c r="C11770" s="10" t="s">
        <v>8608</v>
      </c>
      <c r="D11770" s="10" t="s">
        <v>39394</v>
      </c>
      <c r="E11770" s="6" t="s">
        <v>15885</v>
      </c>
      <c r="F11770" s="6"/>
      <c r="G11770" s="6" t="str">
        <f t="shared" si="368"/>
        <v>002</v>
      </c>
      <c r="H11770" s="6" t="str">
        <f t="shared" si="369"/>
        <v>049</v>
      </c>
      <c r="J11770" s="57"/>
      <c r="K11770" s="57"/>
      <c r="L11770" s="57"/>
    </row>
    <row r="11771" spans="1:12">
      <c r="A11771" s="6">
        <v>11552</v>
      </c>
      <c r="B11771" s="10" t="s">
        <v>26677</v>
      </c>
      <c r="C11771" s="10" t="s">
        <v>8609</v>
      </c>
      <c r="D11771" s="10" t="s">
        <v>39395</v>
      </c>
      <c r="E11771" s="6" t="s">
        <v>15885</v>
      </c>
      <c r="F11771" s="6"/>
      <c r="G11771" s="6" t="str">
        <f t="shared" si="368"/>
        <v>002</v>
      </c>
      <c r="H11771" s="6" t="str">
        <f t="shared" si="369"/>
        <v>049</v>
      </c>
      <c r="J11771" s="57"/>
      <c r="K11771" s="57"/>
      <c r="L11771" s="57"/>
    </row>
    <row r="11772" spans="1:12">
      <c r="A11772" s="6">
        <v>11553</v>
      </c>
      <c r="B11772" s="10" t="s">
        <v>26678</v>
      </c>
      <c r="C11772" s="10" t="s">
        <v>8610</v>
      </c>
      <c r="D11772" s="10" t="s">
        <v>59674</v>
      </c>
      <c r="E11772" s="6" t="s">
        <v>15885</v>
      </c>
      <c r="F11772" s="6"/>
      <c r="G11772" s="6" t="str">
        <f t="shared" si="368"/>
        <v>002</v>
      </c>
      <c r="H11772" s="6" t="str">
        <f t="shared" si="369"/>
        <v>049</v>
      </c>
      <c r="J11772" s="57"/>
      <c r="K11772" s="57"/>
      <c r="L11772" s="57"/>
    </row>
    <row r="11773" spans="1:12">
      <c r="A11773" s="6">
        <v>11554</v>
      </c>
      <c r="B11773" s="10" t="s">
        <v>42808</v>
      </c>
      <c r="C11773" s="10" t="s">
        <v>8611</v>
      </c>
      <c r="D11773" s="10" t="s">
        <v>39396</v>
      </c>
      <c r="E11773" s="6" t="s">
        <v>15885</v>
      </c>
      <c r="F11773" s="6"/>
      <c r="G11773" s="6" t="str">
        <f t="shared" si="368"/>
        <v>002</v>
      </c>
      <c r="H11773" s="6" t="str">
        <f t="shared" si="369"/>
        <v>049</v>
      </c>
      <c r="J11773" s="57"/>
      <c r="K11773" s="57"/>
      <c r="L11773" s="57"/>
    </row>
    <row r="11774" spans="1:12">
      <c r="A11774" s="6">
        <v>11555</v>
      </c>
      <c r="B11774" s="10" t="s">
        <v>42809</v>
      </c>
      <c r="C11774" s="10" t="s">
        <v>8612</v>
      </c>
      <c r="D11774" s="10" t="s">
        <v>39397</v>
      </c>
      <c r="E11774" s="6" t="s">
        <v>15885</v>
      </c>
      <c r="F11774" s="6"/>
      <c r="G11774" s="6" t="str">
        <f t="shared" si="368"/>
        <v>002</v>
      </c>
      <c r="H11774" s="6" t="str">
        <f t="shared" si="369"/>
        <v>049</v>
      </c>
      <c r="J11774" s="57"/>
      <c r="K11774" s="57"/>
      <c r="L11774" s="57"/>
    </row>
    <row r="11775" spans="1:12">
      <c r="A11775" s="6">
        <v>11556</v>
      </c>
      <c r="B11775" s="10" t="s">
        <v>42810</v>
      </c>
      <c r="C11775" s="10" t="s">
        <v>8613</v>
      </c>
      <c r="D11775" s="10" t="s">
        <v>59675</v>
      </c>
      <c r="E11775" s="6" t="s">
        <v>15885</v>
      </c>
      <c r="F11775" s="6"/>
      <c r="G11775" s="6" t="str">
        <f t="shared" si="368"/>
        <v>002</v>
      </c>
      <c r="H11775" s="6" t="str">
        <f t="shared" si="369"/>
        <v>049</v>
      </c>
      <c r="J11775" s="57"/>
      <c r="K11775" s="57"/>
      <c r="L11775" s="57"/>
    </row>
    <row r="11776" spans="1:12">
      <c r="A11776" s="6">
        <v>11557</v>
      </c>
      <c r="B11776" s="10" t="s">
        <v>42811</v>
      </c>
      <c r="C11776" s="10" t="s">
        <v>8614</v>
      </c>
      <c r="D11776" s="10" t="s">
        <v>39398</v>
      </c>
      <c r="E11776" s="6" t="s">
        <v>15885</v>
      </c>
      <c r="F11776" s="6"/>
      <c r="G11776" s="6" t="str">
        <f t="shared" si="368"/>
        <v>002</v>
      </c>
      <c r="H11776" s="6" t="str">
        <f t="shared" si="369"/>
        <v>049</v>
      </c>
      <c r="J11776" s="57"/>
      <c r="K11776" s="57"/>
      <c r="L11776" s="57"/>
    </row>
    <row r="11777" spans="1:12">
      <c r="A11777" s="6">
        <v>11558</v>
      </c>
      <c r="B11777" s="10" t="s">
        <v>42812</v>
      </c>
      <c r="C11777" s="10" t="s">
        <v>8615</v>
      </c>
      <c r="D11777" s="10" t="s">
        <v>59676</v>
      </c>
      <c r="E11777" s="6" t="s">
        <v>15885</v>
      </c>
      <c r="F11777" s="6"/>
      <c r="G11777" s="6" t="str">
        <f t="shared" si="368"/>
        <v>002</v>
      </c>
      <c r="H11777" s="6" t="str">
        <f t="shared" si="369"/>
        <v>049</v>
      </c>
      <c r="J11777" s="57"/>
      <c r="K11777" s="57"/>
      <c r="L11777" s="57"/>
    </row>
    <row r="11778" spans="1:12">
      <c r="A11778" s="6">
        <v>11559</v>
      </c>
      <c r="B11778" s="10" t="s">
        <v>42813</v>
      </c>
      <c r="C11778" s="10" t="s">
        <v>8616</v>
      </c>
      <c r="D11778" s="10" t="s">
        <v>39399</v>
      </c>
      <c r="E11778" s="6" t="s">
        <v>15885</v>
      </c>
      <c r="F11778" s="6"/>
      <c r="G11778" s="6" t="str">
        <f t="shared" si="368"/>
        <v>002</v>
      </c>
      <c r="H11778" s="6" t="str">
        <f t="shared" si="369"/>
        <v>049</v>
      </c>
      <c r="J11778" s="57"/>
      <c r="K11778" s="57"/>
      <c r="L11778" s="57"/>
    </row>
    <row r="11779" spans="1:12">
      <c r="A11779" s="6">
        <v>11560</v>
      </c>
      <c r="B11779" s="10" t="s">
        <v>26679</v>
      </c>
      <c r="C11779" s="10" t="s">
        <v>8617</v>
      </c>
      <c r="D11779" s="10" t="s">
        <v>59677</v>
      </c>
      <c r="E11779" s="6" t="s">
        <v>15885</v>
      </c>
      <c r="F11779" s="6"/>
      <c r="G11779" s="6" t="str">
        <f t="shared" si="368"/>
        <v>002</v>
      </c>
      <c r="H11779" s="6" t="str">
        <f t="shared" si="369"/>
        <v>049</v>
      </c>
      <c r="J11779" s="57"/>
      <c r="K11779" s="57"/>
      <c r="L11779" s="57"/>
    </row>
    <row r="11780" spans="1:12">
      <c r="A11780" s="6">
        <v>11561</v>
      </c>
      <c r="B11780" s="10" t="s">
        <v>42814</v>
      </c>
      <c r="C11780" s="10" t="s">
        <v>8618</v>
      </c>
      <c r="D11780" s="10" t="s">
        <v>59678</v>
      </c>
      <c r="E11780" s="6" t="s">
        <v>15885</v>
      </c>
      <c r="F11780" s="6"/>
      <c r="G11780" s="6" t="str">
        <f t="shared" si="368"/>
        <v>002</v>
      </c>
      <c r="H11780" s="6" t="str">
        <f t="shared" si="369"/>
        <v>049</v>
      </c>
      <c r="J11780" s="57"/>
      <c r="K11780" s="57"/>
      <c r="L11780" s="57"/>
    </row>
    <row r="11781" spans="1:12">
      <c r="A11781" s="6">
        <v>11562</v>
      </c>
      <c r="B11781" s="10" t="s">
        <v>42815</v>
      </c>
      <c r="C11781" s="10" t="s">
        <v>8619</v>
      </c>
      <c r="D11781" s="10" t="s">
        <v>35169</v>
      </c>
      <c r="E11781" s="6" t="s">
        <v>15885</v>
      </c>
      <c r="F11781" s="6"/>
      <c r="G11781" s="6" t="str">
        <f t="shared" si="368"/>
        <v>002</v>
      </c>
      <c r="H11781" s="6" t="str">
        <f t="shared" si="369"/>
        <v>049</v>
      </c>
      <c r="J11781" s="57"/>
      <c r="K11781" s="57"/>
      <c r="L11781" s="57"/>
    </row>
    <row r="11782" spans="1:12">
      <c r="A11782" s="6">
        <v>11563</v>
      </c>
      <c r="B11782" s="10" t="s">
        <v>35170</v>
      </c>
      <c r="C11782" s="10" t="s">
        <v>8620</v>
      </c>
      <c r="D11782" s="10" t="s">
        <v>39400</v>
      </c>
      <c r="E11782" s="6" t="s">
        <v>15885</v>
      </c>
      <c r="F11782" s="6"/>
      <c r="G11782" s="6" t="str">
        <f t="shared" si="368"/>
        <v>002</v>
      </c>
      <c r="H11782" s="6" t="str">
        <f t="shared" si="369"/>
        <v>049</v>
      </c>
      <c r="J11782" s="57"/>
      <c r="K11782" s="57"/>
      <c r="L11782" s="57"/>
    </row>
    <row r="11783" spans="1:12">
      <c r="A11783" s="6">
        <v>11564</v>
      </c>
      <c r="B11783" s="10" t="s">
        <v>42816</v>
      </c>
      <c r="C11783" s="10" t="s">
        <v>8621</v>
      </c>
      <c r="D11783" s="10" t="s">
        <v>39401</v>
      </c>
      <c r="E11783" s="6" t="s">
        <v>15885</v>
      </c>
      <c r="F11783" s="6"/>
      <c r="G11783" s="6" t="str">
        <f t="shared" si="368"/>
        <v>002</v>
      </c>
      <c r="H11783" s="6" t="str">
        <f t="shared" si="369"/>
        <v>049</v>
      </c>
      <c r="J11783" s="57"/>
      <c r="K11783" s="57"/>
      <c r="L11783" s="57"/>
    </row>
    <row r="11784" spans="1:12">
      <c r="A11784" s="6">
        <v>11565</v>
      </c>
      <c r="B11784" s="10" t="s">
        <v>42817</v>
      </c>
      <c r="C11784" s="10" t="s">
        <v>8622</v>
      </c>
      <c r="D11784" s="10" t="s">
        <v>35171</v>
      </c>
      <c r="E11784" s="6" t="s">
        <v>15885</v>
      </c>
      <c r="F11784" s="6"/>
      <c r="G11784" s="6" t="str">
        <f t="shared" si="368"/>
        <v>002</v>
      </c>
      <c r="H11784" s="6" t="str">
        <f t="shared" si="369"/>
        <v>049</v>
      </c>
      <c r="J11784" s="57"/>
      <c r="K11784" s="57"/>
      <c r="L11784" s="57"/>
    </row>
    <row r="11785" spans="1:12">
      <c r="A11785" s="6">
        <v>11566</v>
      </c>
      <c r="B11785" s="10" t="s">
        <v>42818</v>
      </c>
      <c r="C11785" s="10" t="s">
        <v>8623</v>
      </c>
      <c r="D11785" s="10" t="s">
        <v>35172</v>
      </c>
      <c r="E11785" s="6" t="s">
        <v>15885</v>
      </c>
      <c r="F11785" s="6"/>
      <c r="G11785" s="6" t="str">
        <f t="shared" si="368"/>
        <v>002</v>
      </c>
      <c r="H11785" s="6" t="str">
        <f t="shared" si="369"/>
        <v>049</v>
      </c>
      <c r="J11785" s="57"/>
      <c r="K11785" s="57"/>
      <c r="L11785" s="57"/>
    </row>
    <row r="11786" spans="1:12">
      <c r="A11786" s="6">
        <v>11567</v>
      </c>
      <c r="B11786" s="10" t="s">
        <v>42819</v>
      </c>
      <c r="C11786" s="10" t="s">
        <v>8624</v>
      </c>
      <c r="D11786" s="10" t="s">
        <v>39402</v>
      </c>
      <c r="E11786" s="6" t="s">
        <v>15885</v>
      </c>
      <c r="F11786" s="6"/>
      <c r="G11786" s="6" t="str">
        <f t="shared" si="368"/>
        <v>002</v>
      </c>
      <c r="H11786" s="6" t="str">
        <f t="shared" si="369"/>
        <v>049</v>
      </c>
      <c r="J11786" s="57"/>
      <c r="K11786" s="57"/>
      <c r="L11786" s="57"/>
    </row>
    <row r="11787" spans="1:12">
      <c r="A11787" s="6">
        <v>11568</v>
      </c>
      <c r="B11787" s="10" t="s">
        <v>42820</v>
      </c>
      <c r="C11787" s="10" t="s">
        <v>8625</v>
      </c>
      <c r="D11787" s="10" t="s">
        <v>59679</v>
      </c>
      <c r="E11787" s="6" t="s">
        <v>15885</v>
      </c>
      <c r="F11787" s="6"/>
      <c r="G11787" s="6" t="str">
        <f t="shared" si="368"/>
        <v>002</v>
      </c>
      <c r="H11787" s="6" t="str">
        <f t="shared" si="369"/>
        <v>049</v>
      </c>
      <c r="J11787" s="57"/>
      <c r="K11787" s="57"/>
      <c r="L11787" s="57"/>
    </row>
    <row r="11788" spans="1:12">
      <c r="A11788" s="6">
        <v>11569</v>
      </c>
      <c r="B11788" s="10" t="s">
        <v>42821</v>
      </c>
      <c r="C11788" s="10" t="s">
        <v>8626</v>
      </c>
      <c r="D11788" s="10" t="s">
        <v>59680</v>
      </c>
      <c r="E11788" s="6" t="s">
        <v>15885</v>
      </c>
      <c r="F11788" s="6"/>
      <c r="G11788" s="6" t="str">
        <f t="shared" si="368"/>
        <v>002</v>
      </c>
      <c r="H11788" s="6" t="str">
        <f t="shared" si="369"/>
        <v>049</v>
      </c>
      <c r="J11788" s="57"/>
      <c r="K11788" s="57"/>
      <c r="L11788" s="57"/>
    </row>
    <row r="11789" spans="1:12">
      <c r="A11789" s="6">
        <v>11570</v>
      </c>
      <c r="B11789" s="10" t="s">
        <v>42822</v>
      </c>
      <c r="C11789" s="10" t="s">
        <v>8627</v>
      </c>
      <c r="D11789" s="10" t="s">
        <v>35173</v>
      </c>
      <c r="E11789" s="6" t="s">
        <v>15885</v>
      </c>
      <c r="F11789" s="6"/>
      <c r="G11789" s="6" t="str">
        <f t="shared" si="368"/>
        <v>002</v>
      </c>
      <c r="H11789" s="6" t="str">
        <f t="shared" si="369"/>
        <v>049</v>
      </c>
      <c r="J11789" s="57"/>
      <c r="K11789" s="57"/>
      <c r="L11789" s="57"/>
    </row>
    <row r="11790" spans="1:12">
      <c r="A11790" s="6">
        <v>11571</v>
      </c>
      <c r="B11790" s="10" t="s">
        <v>42823</v>
      </c>
      <c r="C11790" s="10" t="s">
        <v>8628</v>
      </c>
      <c r="D11790" s="10" t="s">
        <v>35174</v>
      </c>
      <c r="E11790" s="6" t="s">
        <v>15885</v>
      </c>
      <c r="F11790" s="6"/>
      <c r="G11790" s="6" t="str">
        <f t="shared" si="368"/>
        <v>002</v>
      </c>
      <c r="H11790" s="6" t="str">
        <f t="shared" si="369"/>
        <v>049</v>
      </c>
      <c r="J11790" s="57"/>
      <c r="K11790" s="57"/>
      <c r="L11790" s="57"/>
    </row>
    <row r="11791" spans="1:12">
      <c r="A11791" s="6">
        <v>11572</v>
      </c>
      <c r="B11791" s="10" t="s">
        <v>42824</v>
      </c>
      <c r="C11791" s="10" t="s">
        <v>8629</v>
      </c>
      <c r="D11791" s="10" t="s">
        <v>59681</v>
      </c>
      <c r="E11791" s="6" t="s">
        <v>15885</v>
      </c>
      <c r="F11791" s="6"/>
      <c r="G11791" s="6" t="str">
        <f t="shared" si="368"/>
        <v>002</v>
      </c>
      <c r="H11791" s="6" t="str">
        <f t="shared" si="369"/>
        <v>049</v>
      </c>
      <c r="J11791" s="57"/>
      <c r="K11791" s="57"/>
      <c r="L11791" s="57"/>
    </row>
    <row r="11792" spans="1:12">
      <c r="A11792" s="6">
        <v>11573</v>
      </c>
      <c r="B11792" s="10" t="s">
        <v>42825</v>
      </c>
      <c r="C11792" s="10" t="s">
        <v>8630</v>
      </c>
      <c r="D11792" s="10" t="s">
        <v>39403</v>
      </c>
      <c r="E11792" s="6" t="s">
        <v>15885</v>
      </c>
      <c r="F11792" s="6"/>
      <c r="G11792" s="6" t="str">
        <f t="shared" si="368"/>
        <v>002</v>
      </c>
      <c r="H11792" s="6" t="str">
        <f t="shared" si="369"/>
        <v>049</v>
      </c>
      <c r="J11792" s="57"/>
      <c r="K11792" s="57"/>
      <c r="L11792" s="57"/>
    </row>
    <row r="11793" spans="1:12">
      <c r="A11793" s="6">
        <v>11574</v>
      </c>
      <c r="B11793" s="10" t="s">
        <v>42826</v>
      </c>
      <c r="C11793" s="10" t="s">
        <v>8631</v>
      </c>
      <c r="D11793" s="10" t="s">
        <v>39404</v>
      </c>
      <c r="E11793" s="6" t="s">
        <v>15885</v>
      </c>
      <c r="F11793" s="6"/>
      <c r="G11793" s="6" t="str">
        <f t="shared" si="368"/>
        <v>002</v>
      </c>
      <c r="H11793" s="6" t="str">
        <f t="shared" si="369"/>
        <v>049</v>
      </c>
      <c r="J11793" s="57"/>
      <c r="K11793" s="57"/>
      <c r="L11793" s="57"/>
    </row>
    <row r="11794" spans="1:12">
      <c r="A11794" s="6">
        <v>11575</v>
      </c>
      <c r="B11794" s="10" t="s">
        <v>42827</v>
      </c>
      <c r="C11794" s="10" t="s">
        <v>8632</v>
      </c>
      <c r="D11794" s="10" t="s">
        <v>39405</v>
      </c>
      <c r="E11794" s="6" t="s">
        <v>15885</v>
      </c>
      <c r="F11794" s="6"/>
      <c r="G11794" s="6" t="str">
        <f t="shared" si="368"/>
        <v>002</v>
      </c>
      <c r="H11794" s="6" t="str">
        <f t="shared" si="369"/>
        <v>049</v>
      </c>
      <c r="J11794" s="57"/>
      <c r="K11794" s="57"/>
      <c r="L11794" s="57"/>
    </row>
    <row r="11795" spans="1:12">
      <c r="A11795" s="6">
        <v>11576</v>
      </c>
      <c r="B11795" s="10" t="s">
        <v>42828</v>
      </c>
      <c r="C11795" s="10" t="s">
        <v>8633</v>
      </c>
      <c r="D11795" s="10" t="s">
        <v>39406</v>
      </c>
      <c r="E11795" s="6" t="s">
        <v>15885</v>
      </c>
      <c r="F11795" s="6"/>
      <c r="G11795" s="6" t="str">
        <f t="shared" si="368"/>
        <v>002</v>
      </c>
      <c r="H11795" s="6" t="str">
        <f t="shared" si="369"/>
        <v>049</v>
      </c>
      <c r="J11795" s="57"/>
      <c r="K11795" s="57"/>
      <c r="L11795" s="57"/>
    </row>
    <row r="11796" spans="1:12">
      <c r="A11796" s="6">
        <v>11577</v>
      </c>
      <c r="B11796" s="10" t="s">
        <v>42829</v>
      </c>
      <c r="C11796" s="10" t="s">
        <v>8634</v>
      </c>
      <c r="D11796" s="10" t="s">
        <v>59682</v>
      </c>
      <c r="E11796" s="6" t="s">
        <v>15885</v>
      </c>
      <c r="F11796" s="6"/>
      <c r="G11796" s="6" t="str">
        <f t="shared" si="368"/>
        <v>002</v>
      </c>
      <c r="H11796" s="6" t="str">
        <f t="shared" si="369"/>
        <v>049</v>
      </c>
      <c r="J11796" s="57"/>
      <c r="K11796" s="57"/>
      <c r="L11796" s="57"/>
    </row>
    <row r="11797" spans="1:12">
      <c r="A11797" s="6">
        <v>11578</v>
      </c>
      <c r="B11797" s="10" t="s">
        <v>42830</v>
      </c>
      <c r="C11797" s="10" t="s">
        <v>8635</v>
      </c>
      <c r="D11797" s="10" t="s">
        <v>59683</v>
      </c>
      <c r="E11797" s="6" t="s">
        <v>15885</v>
      </c>
      <c r="F11797" s="6"/>
      <c r="G11797" s="6" t="str">
        <f t="shared" si="368"/>
        <v>002</v>
      </c>
      <c r="H11797" s="6" t="str">
        <f t="shared" si="369"/>
        <v>049</v>
      </c>
      <c r="J11797" s="57"/>
      <c r="K11797" s="57"/>
      <c r="L11797" s="57"/>
    </row>
    <row r="11798" spans="1:12">
      <c r="A11798" s="6">
        <v>11579</v>
      </c>
      <c r="B11798" s="10" t="s">
        <v>42831</v>
      </c>
      <c r="C11798" s="10" t="s">
        <v>8636</v>
      </c>
      <c r="D11798" s="10" t="s">
        <v>35175</v>
      </c>
      <c r="E11798" s="6" t="s">
        <v>15885</v>
      </c>
      <c r="F11798" s="6"/>
      <c r="G11798" s="6" t="str">
        <f t="shared" si="368"/>
        <v>002</v>
      </c>
      <c r="H11798" s="6" t="str">
        <f t="shared" si="369"/>
        <v>049</v>
      </c>
      <c r="J11798" s="57"/>
      <c r="K11798" s="57"/>
      <c r="L11798" s="57"/>
    </row>
    <row r="11799" spans="1:12">
      <c r="A11799" s="6">
        <v>11580</v>
      </c>
      <c r="B11799" s="10" t="s">
        <v>42832</v>
      </c>
      <c r="C11799" s="10" t="s">
        <v>8637</v>
      </c>
      <c r="D11799" s="10" t="s">
        <v>39407</v>
      </c>
      <c r="E11799" s="6" t="s">
        <v>15885</v>
      </c>
      <c r="F11799" s="6"/>
      <c r="G11799" s="6" t="str">
        <f t="shared" si="368"/>
        <v>002</v>
      </c>
      <c r="H11799" s="6" t="str">
        <f t="shared" si="369"/>
        <v>049</v>
      </c>
      <c r="J11799" s="57"/>
      <c r="K11799" s="57"/>
      <c r="L11799" s="57"/>
    </row>
    <row r="11800" spans="1:12">
      <c r="A11800" s="6">
        <v>11581</v>
      </c>
      <c r="B11800" s="10" t="s">
        <v>42833</v>
      </c>
      <c r="C11800" s="10" t="s">
        <v>8638</v>
      </c>
      <c r="D11800" s="10" t="s">
        <v>39408</v>
      </c>
      <c r="E11800" s="6" t="s">
        <v>15885</v>
      </c>
      <c r="F11800" s="6"/>
      <c r="G11800" s="6" t="str">
        <f t="shared" si="368"/>
        <v>002</v>
      </c>
      <c r="H11800" s="6" t="str">
        <f t="shared" si="369"/>
        <v>049</v>
      </c>
      <c r="J11800" s="57"/>
      <c r="K11800" s="57"/>
      <c r="L11800" s="57"/>
    </row>
    <row r="11801" spans="1:12">
      <c r="A11801" s="6">
        <v>11582</v>
      </c>
      <c r="B11801" s="10" t="s">
        <v>42834</v>
      </c>
      <c r="C11801" s="10" t="s">
        <v>8639</v>
      </c>
      <c r="D11801" s="10" t="s">
        <v>39409</v>
      </c>
      <c r="E11801" s="6" t="s">
        <v>15885</v>
      </c>
      <c r="F11801" s="6"/>
      <c r="G11801" s="6" t="str">
        <f t="shared" si="368"/>
        <v>002</v>
      </c>
      <c r="H11801" s="6" t="str">
        <f t="shared" si="369"/>
        <v>049</v>
      </c>
      <c r="J11801" s="57"/>
      <c r="K11801" s="57"/>
      <c r="L11801" s="57"/>
    </row>
    <row r="11802" spans="1:12">
      <c r="A11802" s="6">
        <v>11583</v>
      </c>
      <c r="B11802" s="10" t="s">
        <v>42835</v>
      </c>
      <c r="C11802" s="10" t="s">
        <v>8640</v>
      </c>
      <c r="D11802" s="10" t="s">
        <v>39410</v>
      </c>
      <c r="E11802" s="6" t="s">
        <v>15885</v>
      </c>
      <c r="F11802" s="6"/>
      <c r="G11802" s="6" t="str">
        <f t="shared" si="368"/>
        <v>002</v>
      </c>
      <c r="H11802" s="6" t="str">
        <f t="shared" si="369"/>
        <v>049</v>
      </c>
      <c r="J11802" s="57"/>
      <c r="K11802" s="57"/>
      <c r="L11802" s="57"/>
    </row>
    <row r="11803" spans="1:12">
      <c r="A11803" s="6">
        <v>11584</v>
      </c>
      <c r="B11803" s="10" t="s">
        <v>42836</v>
      </c>
      <c r="C11803" s="10" t="s">
        <v>8641</v>
      </c>
      <c r="D11803" s="10" t="s">
        <v>59684</v>
      </c>
      <c r="E11803" s="6" t="s">
        <v>15885</v>
      </c>
      <c r="F11803" s="6"/>
      <c r="G11803" s="6" t="str">
        <f t="shared" si="368"/>
        <v>002</v>
      </c>
      <c r="H11803" s="6" t="str">
        <f t="shared" si="369"/>
        <v>049</v>
      </c>
      <c r="J11803" s="57"/>
      <c r="K11803" s="57"/>
      <c r="L11803" s="57"/>
    </row>
    <row r="11804" spans="1:12">
      <c r="A11804" s="6">
        <v>11585</v>
      </c>
      <c r="B11804" s="10" t="s">
        <v>26680</v>
      </c>
      <c r="C11804" s="10" t="s">
        <v>8642</v>
      </c>
      <c r="D11804" s="10" t="s">
        <v>35176</v>
      </c>
      <c r="E11804" s="6" t="s">
        <v>15885</v>
      </c>
      <c r="F11804" s="6"/>
      <c r="G11804" s="6" t="str">
        <f t="shared" si="368"/>
        <v>002</v>
      </c>
      <c r="H11804" s="6" t="str">
        <f t="shared" si="369"/>
        <v>049</v>
      </c>
      <c r="J11804" s="57"/>
      <c r="K11804" s="57"/>
      <c r="L11804" s="57"/>
    </row>
    <row r="11805" spans="1:12">
      <c r="A11805" s="6">
        <v>11586</v>
      </c>
      <c r="B11805" s="10" t="s">
        <v>42837</v>
      </c>
      <c r="C11805" s="10" t="s">
        <v>8643</v>
      </c>
      <c r="D11805" s="10" t="s">
        <v>39411</v>
      </c>
      <c r="E11805" s="6" t="s">
        <v>15885</v>
      </c>
      <c r="F11805" s="6"/>
      <c r="G11805" s="6" t="str">
        <f t="shared" si="368"/>
        <v>002</v>
      </c>
      <c r="H11805" s="6" t="str">
        <f t="shared" si="369"/>
        <v>049</v>
      </c>
      <c r="J11805" s="57"/>
      <c r="K11805" s="57"/>
      <c r="L11805" s="57"/>
    </row>
    <row r="11806" spans="1:12">
      <c r="A11806" s="6">
        <v>11587</v>
      </c>
      <c r="B11806" s="10" t="s">
        <v>42838</v>
      </c>
      <c r="C11806" s="10" t="s">
        <v>8644</v>
      </c>
      <c r="D11806" s="10" t="s">
        <v>59685</v>
      </c>
      <c r="E11806" s="6" t="s">
        <v>15885</v>
      </c>
      <c r="F11806" s="6"/>
      <c r="G11806" s="6" t="str">
        <f t="shared" si="368"/>
        <v>002</v>
      </c>
      <c r="H11806" s="6" t="str">
        <f t="shared" si="369"/>
        <v>049</v>
      </c>
      <c r="J11806" s="57"/>
      <c r="K11806" s="57"/>
      <c r="L11806" s="57"/>
    </row>
    <row r="11807" spans="1:12">
      <c r="A11807" s="6">
        <v>11588</v>
      </c>
      <c r="B11807" s="10" t="s">
        <v>42839</v>
      </c>
      <c r="C11807" s="10" t="s">
        <v>8645</v>
      </c>
      <c r="D11807" s="10" t="s">
        <v>39412</v>
      </c>
      <c r="E11807" s="6" t="s">
        <v>15885</v>
      </c>
      <c r="F11807" s="6"/>
      <c r="G11807" s="6" t="str">
        <f t="shared" si="368"/>
        <v>002</v>
      </c>
      <c r="H11807" s="6" t="str">
        <f t="shared" si="369"/>
        <v>049</v>
      </c>
      <c r="J11807" s="57"/>
      <c r="K11807" s="57"/>
      <c r="L11807" s="57"/>
    </row>
    <row r="11808" spans="1:12">
      <c r="A11808" s="6">
        <v>11589</v>
      </c>
      <c r="B11808" s="10" t="s">
        <v>26681</v>
      </c>
      <c r="C11808" s="10" t="s">
        <v>8646</v>
      </c>
      <c r="D11808" s="10" t="s">
        <v>59686</v>
      </c>
      <c r="E11808" s="6" t="s">
        <v>15885</v>
      </c>
      <c r="F11808" s="6"/>
      <c r="G11808" s="6" t="str">
        <f t="shared" ref="G11808:G11871" si="370">+LEFT(C11808,3)</f>
        <v>002</v>
      </c>
      <c r="H11808" s="6" t="str">
        <f t="shared" ref="H11808:H11871" si="371">+MID(C11808,5,3)</f>
        <v>049</v>
      </c>
      <c r="J11808" s="57"/>
      <c r="K11808" s="57"/>
      <c r="L11808" s="57"/>
    </row>
    <row r="11809" spans="1:12">
      <c r="A11809" s="6">
        <v>11590</v>
      </c>
      <c r="B11809" s="10" t="s">
        <v>42840</v>
      </c>
      <c r="C11809" s="10" t="s">
        <v>8647</v>
      </c>
      <c r="D11809" s="10" t="s">
        <v>39413</v>
      </c>
      <c r="E11809" s="6" t="s">
        <v>15885</v>
      </c>
      <c r="F11809" s="6"/>
      <c r="G11809" s="6" t="str">
        <f t="shared" si="370"/>
        <v>002</v>
      </c>
      <c r="H11809" s="6" t="str">
        <f t="shared" si="371"/>
        <v>049</v>
      </c>
      <c r="J11809" s="57"/>
      <c r="K11809" s="57"/>
      <c r="L11809" s="57"/>
    </row>
    <row r="11810" spans="1:12">
      <c r="A11810" s="6">
        <v>11591</v>
      </c>
      <c r="B11810" s="10" t="s">
        <v>42841</v>
      </c>
      <c r="C11810" s="10" t="s">
        <v>8648</v>
      </c>
      <c r="D11810" s="10" t="s">
        <v>59687</v>
      </c>
      <c r="E11810" s="6" t="s">
        <v>15885</v>
      </c>
      <c r="F11810" s="6"/>
      <c r="G11810" s="6" t="str">
        <f t="shared" si="370"/>
        <v>002</v>
      </c>
      <c r="H11810" s="6" t="str">
        <f t="shared" si="371"/>
        <v>049</v>
      </c>
      <c r="J11810" s="57"/>
      <c r="K11810" s="57"/>
      <c r="L11810" s="57"/>
    </row>
    <row r="11811" spans="1:12">
      <c r="A11811" s="6">
        <v>11592</v>
      </c>
      <c r="B11811" s="10" t="s">
        <v>42842</v>
      </c>
      <c r="C11811" s="10" t="s">
        <v>8649</v>
      </c>
      <c r="D11811" s="10" t="s">
        <v>59688</v>
      </c>
      <c r="E11811" s="6" t="s">
        <v>15885</v>
      </c>
      <c r="F11811" s="6"/>
      <c r="G11811" s="6" t="str">
        <f t="shared" si="370"/>
        <v>002</v>
      </c>
      <c r="H11811" s="6" t="str">
        <f t="shared" si="371"/>
        <v>049</v>
      </c>
      <c r="J11811" s="57"/>
      <c r="K11811" s="57"/>
      <c r="L11811" s="57"/>
    </row>
    <row r="11812" spans="1:12">
      <c r="A11812" s="6">
        <v>11593</v>
      </c>
      <c r="B11812" s="10" t="s">
        <v>42843</v>
      </c>
      <c r="C11812" s="10" t="s">
        <v>8650</v>
      </c>
      <c r="D11812" s="10" t="s">
        <v>59689</v>
      </c>
      <c r="E11812" s="6" t="s">
        <v>15885</v>
      </c>
      <c r="F11812" s="6"/>
      <c r="G11812" s="6" t="str">
        <f t="shared" si="370"/>
        <v>002</v>
      </c>
      <c r="H11812" s="6" t="str">
        <f t="shared" si="371"/>
        <v>049</v>
      </c>
      <c r="J11812" s="57"/>
      <c r="K11812" s="57"/>
      <c r="L11812" s="57"/>
    </row>
    <row r="11813" spans="1:12">
      <c r="A11813" s="6">
        <v>11594</v>
      </c>
      <c r="B11813" s="10" t="s">
        <v>42844</v>
      </c>
      <c r="C11813" s="10" t="s">
        <v>8651</v>
      </c>
      <c r="D11813" s="10" t="s">
        <v>59690</v>
      </c>
      <c r="E11813" s="6" t="s">
        <v>15885</v>
      </c>
      <c r="F11813" s="6"/>
      <c r="G11813" s="6" t="str">
        <f t="shared" si="370"/>
        <v>002</v>
      </c>
      <c r="H11813" s="6" t="str">
        <f t="shared" si="371"/>
        <v>049</v>
      </c>
      <c r="J11813" s="57"/>
      <c r="K11813" s="57"/>
      <c r="L11813" s="57"/>
    </row>
    <row r="11814" spans="1:12">
      <c r="A11814" s="6">
        <v>11595</v>
      </c>
      <c r="B11814" s="10" t="s">
        <v>42845</v>
      </c>
      <c r="C11814" s="10" t="s">
        <v>8652</v>
      </c>
      <c r="D11814" s="10" t="s">
        <v>35177</v>
      </c>
      <c r="E11814" s="6" t="s">
        <v>15885</v>
      </c>
      <c r="F11814" s="6"/>
      <c r="G11814" s="6" t="str">
        <f t="shared" si="370"/>
        <v>002</v>
      </c>
      <c r="H11814" s="6" t="str">
        <f t="shared" si="371"/>
        <v>049</v>
      </c>
      <c r="J11814" s="57"/>
      <c r="K11814" s="57"/>
      <c r="L11814" s="57"/>
    </row>
    <row r="11815" spans="1:12">
      <c r="A11815" s="6">
        <v>11596</v>
      </c>
      <c r="B11815" s="10" t="s">
        <v>42846</v>
      </c>
      <c r="C11815" s="10" t="s">
        <v>8653</v>
      </c>
      <c r="D11815" s="10" t="s">
        <v>39414</v>
      </c>
      <c r="E11815" s="6" t="s">
        <v>15885</v>
      </c>
      <c r="F11815" s="6"/>
      <c r="G11815" s="6" t="str">
        <f t="shared" si="370"/>
        <v>002</v>
      </c>
      <c r="H11815" s="6" t="str">
        <f t="shared" si="371"/>
        <v>049</v>
      </c>
      <c r="J11815" s="57"/>
      <c r="K11815" s="57"/>
      <c r="L11815" s="57"/>
    </row>
    <row r="11816" spans="1:12">
      <c r="A11816" s="6">
        <v>11597</v>
      </c>
      <c r="B11816" s="10" t="s">
        <v>42847</v>
      </c>
      <c r="C11816" s="10" t="s">
        <v>8654</v>
      </c>
      <c r="D11816" s="10" t="s">
        <v>39415</v>
      </c>
      <c r="E11816" s="6" t="s">
        <v>15885</v>
      </c>
      <c r="F11816" s="6"/>
      <c r="G11816" s="6" t="str">
        <f t="shared" si="370"/>
        <v>002</v>
      </c>
      <c r="H11816" s="6" t="str">
        <f t="shared" si="371"/>
        <v>049</v>
      </c>
      <c r="J11816" s="57"/>
      <c r="K11816" s="57"/>
      <c r="L11816" s="57"/>
    </row>
    <row r="11817" spans="1:12">
      <c r="A11817" s="6">
        <v>11598</v>
      </c>
      <c r="B11817" s="10" t="s">
        <v>42848</v>
      </c>
      <c r="C11817" s="10" t="s">
        <v>8655</v>
      </c>
      <c r="D11817" s="10" t="s">
        <v>35178</v>
      </c>
      <c r="E11817" s="6" t="s">
        <v>15885</v>
      </c>
      <c r="F11817" s="6"/>
      <c r="G11817" s="6" t="str">
        <f t="shared" si="370"/>
        <v>002</v>
      </c>
      <c r="H11817" s="6" t="str">
        <f t="shared" si="371"/>
        <v>049</v>
      </c>
      <c r="J11817" s="57"/>
      <c r="K11817" s="57"/>
      <c r="L11817" s="57"/>
    </row>
    <row r="11818" spans="1:12">
      <c r="A11818" s="6">
        <v>11599</v>
      </c>
      <c r="B11818" s="10" t="s">
        <v>42849</v>
      </c>
      <c r="C11818" s="10" t="s">
        <v>8656</v>
      </c>
      <c r="D11818" s="10" t="s">
        <v>59691</v>
      </c>
      <c r="E11818" s="6" t="s">
        <v>15885</v>
      </c>
      <c r="F11818" s="6"/>
      <c r="G11818" s="6" t="str">
        <f t="shared" si="370"/>
        <v>002</v>
      </c>
      <c r="H11818" s="6" t="str">
        <f t="shared" si="371"/>
        <v>049</v>
      </c>
      <c r="J11818" s="57"/>
      <c r="K11818" s="57"/>
      <c r="L11818" s="57"/>
    </row>
    <row r="11819" spans="1:12">
      <c r="A11819" s="6">
        <v>11600</v>
      </c>
      <c r="B11819" s="10" t="s">
        <v>42850</v>
      </c>
      <c r="C11819" s="10" t="s">
        <v>8657</v>
      </c>
      <c r="D11819" s="10" t="s">
        <v>39416</v>
      </c>
      <c r="E11819" s="6" t="s">
        <v>15885</v>
      </c>
      <c r="F11819" s="6"/>
      <c r="G11819" s="6" t="str">
        <f t="shared" si="370"/>
        <v>002</v>
      </c>
      <c r="H11819" s="6" t="str">
        <f t="shared" si="371"/>
        <v>049</v>
      </c>
      <c r="J11819" s="57"/>
      <c r="K11819" s="57"/>
      <c r="L11819" s="57"/>
    </row>
    <row r="11820" spans="1:12">
      <c r="A11820" s="6">
        <v>11601</v>
      </c>
      <c r="B11820" s="10" t="s">
        <v>42851</v>
      </c>
      <c r="C11820" s="10" t="s">
        <v>8658</v>
      </c>
      <c r="D11820" s="10" t="s">
        <v>39417</v>
      </c>
      <c r="E11820" s="6" t="s">
        <v>15885</v>
      </c>
      <c r="F11820" s="6"/>
      <c r="G11820" s="6" t="str">
        <f t="shared" si="370"/>
        <v>002</v>
      </c>
      <c r="H11820" s="6" t="str">
        <f t="shared" si="371"/>
        <v>049</v>
      </c>
      <c r="J11820" s="57"/>
      <c r="K11820" s="57"/>
      <c r="L11820" s="57"/>
    </row>
    <row r="11821" spans="1:12">
      <c r="A11821" s="6">
        <v>11602</v>
      </c>
      <c r="B11821" s="10" t="s">
        <v>42852</v>
      </c>
      <c r="C11821" s="10" t="s">
        <v>8659</v>
      </c>
      <c r="D11821" s="10" t="s">
        <v>59692</v>
      </c>
      <c r="E11821" s="6" t="s">
        <v>15885</v>
      </c>
      <c r="F11821" s="6"/>
      <c r="G11821" s="6" t="str">
        <f t="shared" si="370"/>
        <v>002</v>
      </c>
      <c r="H11821" s="6" t="str">
        <f t="shared" si="371"/>
        <v>049</v>
      </c>
      <c r="J11821" s="57"/>
      <c r="K11821" s="57"/>
      <c r="L11821" s="57"/>
    </row>
    <row r="11822" spans="1:12">
      <c r="A11822" s="6">
        <v>11603</v>
      </c>
      <c r="B11822" s="10" t="s">
        <v>42853</v>
      </c>
      <c r="C11822" s="10" t="s">
        <v>8660</v>
      </c>
      <c r="D11822" s="10" t="s">
        <v>59693</v>
      </c>
      <c r="E11822" s="6" t="s">
        <v>15885</v>
      </c>
      <c r="F11822" s="6"/>
      <c r="G11822" s="6" t="str">
        <f t="shared" si="370"/>
        <v>002</v>
      </c>
      <c r="H11822" s="6" t="str">
        <f t="shared" si="371"/>
        <v>049</v>
      </c>
      <c r="J11822" s="57"/>
      <c r="K11822" s="57"/>
      <c r="L11822" s="57"/>
    </row>
    <row r="11823" spans="1:12">
      <c r="A11823" s="6">
        <v>11604</v>
      </c>
      <c r="B11823" s="10" t="s">
        <v>42854</v>
      </c>
      <c r="C11823" s="10" t="s">
        <v>8661</v>
      </c>
      <c r="D11823" s="10" t="s">
        <v>59694</v>
      </c>
      <c r="E11823" s="6" t="s">
        <v>15885</v>
      </c>
      <c r="F11823" s="6"/>
      <c r="G11823" s="6" t="str">
        <f t="shared" si="370"/>
        <v>002</v>
      </c>
      <c r="H11823" s="6" t="str">
        <f t="shared" si="371"/>
        <v>049</v>
      </c>
      <c r="J11823" s="57"/>
      <c r="K11823" s="57"/>
      <c r="L11823" s="57"/>
    </row>
    <row r="11824" spans="1:12">
      <c r="A11824" s="6">
        <v>11605</v>
      </c>
      <c r="B11824" s="10" t="s">
        <v>42855</v>
      </c>
      <c r="C11824" s="10" t="s">
        <v>8662</v>
      </c>
      <c r="D11824" s="10" t="s">
        <v>59695</v>
      </c>
      <c r="E11824" s="6" t="s">
        <v>15885</v>
      </c>
      <c r="F11824" s="6"/>
      <c r="G11824" s="6" t="str">
        <f t="shared" si="370"/>
        <v>002</v>
      </c>
      <c r="H11824" s="6" t="str">
        <f t="shared" si="371"/>
        <v>049</v>
      </c>
      <c r="J11824" s="57"/>
      <c r="K11824" s="57"/>
      <c r="L11824" s="57"/>
    </row>
    <row r="11825" spans="1:12">
      <c r="A11825" s="6">
        <v>11606</v>
      </c>
      <c r="B11825" s="10" t="s">
        <v>42856</v>
      </c>
      <c r="C11825" s="10" t="s">
        <v>8663</v>
      </c>
      <c r="D11825" s="10" t="s">
        <v>59696</v>
      </c>
      <c r="E11825" s="6" t="s">
        <v>15885</v>
      </c>
      <c r="F11825" s="6"/>
      <c r="G11825" s="6" t="str">
        <f t="shared" si="370"/>
        <v>002</v>
      </c>
      <c r="H11825" s="6" t="str">
        <f t="shared" si="371"/>
        <v>049</v>
      </c>
      <c r="J11825" s="57"/>
      <c r="K11825" s="57"/>
      <c r="L11825" s="57"/>
    </row>
    <row r="11826" spans="1:12">
      <c r="A11826" s="6">
        <v>11607</v>
      </c>
      <c r="B11826" s="10" t="s">
        <v>42857</v>
      </c>
      <c r="C11826" s="10" t="s">
        <v>8664</v>
      </c>
      <c r="D11826" s="10" t="s">
        <v>59697</v>
      </c>
      <c r="E11826" s="6" t="s">
        <v>15885</v>
      </c>
      <c r="F11826" s="6"/>
      <c r="G11826" s="6" t="str">
        <f t="shared" si="370"/>
        <v>002</v>
      </c>
      <c r="H11826" s="6" t="str">
        <f t="shared" si="371"/>
        <v>049</v>
      </c>
      <c r="J11826" s="57"/>
      <c r="K11826" s="57"/>
      <c r="L11826" s="57"/>
    </row>
    <row r="11827" spans="1:12">
      <c r="A11827" s="6">
        <v>11608</v>
      </c>
      <c r="B11827" s="10" t="s">
        <v>26682</v>
      </c>
      <c r="C11827" s="10" t="s">
        <v>8665</v>
      </c>
      <c r="D11827" s="10" t="s">
        <v>59698</v>
      </c>
      <c r="E11827" s="6" t="s">
        <v>15885</v>
      </c>
      <c r="F11827" s="6"/>
      <c r="G11827" s="6" t="str">
        <f t="shared" si="370"/>
        <v>002</v>
      </c>
      <c r="H11827" s="6" t="str">
        <f t="shared" si="371"/>
        <v>049</v>
      </c>
      <c r="J11827" s="57"/>
      <c r="K11827" s="57"/>
      <c r="L11827" s="57"/>
    </row>
    <row r="11828" spans="1:12">
      <c r="A11828" s="6">
        <v>11609</v>
      </c>
      <c r="B11828" s="10" t="s">
        <v>26683</v>
      </c>
      <c r="C11828" s="10" t="s">
        <v>8666</v>
      </c>
      <c r="D11828" s="10" t="s">
        <v>39418</v>
      </c>
      <c r="E11828" s="6" t="s">
        <v>15885</v>
      </c>
      <c r="F11828" s="6"/>
      <c r="G11828" s="6" t="str">
        <f t="shared" si="370"/>
        <v>002</v>
      </c>
      <c r="H11828" s="6" t="str">
        <f t="shared" si="371"/>
        <v>049</v>
      </c>
      <c r="J11828" s="57"/>
      <c r="K11828" s="57"/>
      <c r="L11828" s="57"/>
    </row>
    <row r="11829" spans="1:12">
      <c r="A11829" s="6">
        <v>11610</v>
      </c>
      <c r="B11829" s="10" t="s">
        <v>26684</v>
      </c>
      <c r="C11829" s="10" t="s">
        <v>8667</v>
      </c>
      <c r="D11829" s="10" t="s">
        <v>39419</v>
      </c>
      <c r="E11829" s="6" t="s">
        <v>15885</v>
      </c>
      <c r="F11829" s="6"/>
      <c r="G11829" s="6" t="str">
        <f t="shared" si="370"/>
        <v>002</v>
      </c>
      <c r="H11829" s="6" t="str">
        <f t="shared" si="371"/>
        <v>049</v>
      </c>
      <c r="J11829" s="57"/>
      <c r="K11829" s="57"/>
      <c r="L11829" s="57"/>
    </row>
    <row r="11830" spans="1:12">
      <c r="A11830" s="6">
        <v>11611</v>
      </c>
      <c r="B11830" s="10" t="s">
        <v>26685</v>
      </c>
      <c r="C11830" s="10" t="s">
        <v>8668</v>
      </c>
      <c r="D11830" s="10" t="s">
        <v>59699</v>
      </c>
      <c r="E11830" s="6" t="s">
        <v>15885</v>
      </c>
      <c r="F11830" s="6"/>
      <c r="G11830" s="6" t="str">
        <f t="shared" si="370"/>
        <v>002</v>
      </c>
      <c r="H11830" s="6" t="str">
        <f t="shared" si="371"/>
        <v>049</v>
      </c>
      <c r="J11830" s="57"/>
      <c r="K11830" s="57"/>
      <c r="L11830" s="57"/>
    </row>
    <row r="11831" spans="1:12">
      <c r="A11831" s="6">
        <v>11612</v>
      </c>
      <c r="B11831" s="10" t="s">
        <v>42858</v>
      </c>
      <c r="C11831" s="10" t="s">
        <v>8669</v>
      </c>
      <c r="D11831" s="10" t="s">
        <v>35179</v>
      </c>
      <c r="E11831" s="6" t="s">
        <v>15885</v>
      </c>
      <c r="F11831" s="6"/>
      <c r="G11831" s="6" t="str">
        <f t="shared" si="370"/>
        <v>002</v>
      </c>
      <c r="H11831" s="6" t="str">
        <f t="shared" si="371"/>
        <v>049</v>
      </c>
      <c r="J11831" s="57"/>
      <c r="K11831" s="57"/>
      <c r="L11831" s="57"/>
    </row>
    <row r="11832" spans="1:12">
      <c r="A11832" s="6">
        <v>11613</v>
      </c>
      <c r="B11832" s="10" t="s">
        <v>42859</v>
      </c>
      <c r="C11832" s="10" t="s">
        <v>8670</v>
      </c>
      <c r="D11832" s="10" t="s">
        <v>35180</v>
      </c>
      <c r="E11832" s="6" t="s">
        <v>15885</v>
      </c>
      <c r="F11832" s="6"/>
      <c r="G11832" s="6" t="str">
        <f t="shared" si="370"/>
        <v>002</v>
      </c>
      <c r="H11832" s="6" t="str">
        <f t="shared" si="371"/>
        <v>049</v>
      </c>
      <c r="J11832" s="57"/>
      <c r="K11832" s="57"/>
      <c r="L11832" s="57"/>
    </row>
    <row r="11833" spans="1:12">
      <c r="A11833" s="6">
        <v>11614</v>
      </c>
      <c r="B11833" s="10" t="s">
        <v>42860</v>
      </c>
      <c r="C11833" s="10" t="s">
        <v>8671</v>
      </c>
      <c r="D11833" s="10" t="s">
        <v>39420</v>
      </c>
      <c r="E11833" s="6" t="s">
        <v>15885</v>
      </c>
      <c r="F11833" s="6"/>
      <c r="G11833" s="6" t="str">
        <f t="shared" si="370"/>
        <v>002</v>
      </c>
      <c r="H11833" s="6" t="str">
        <f t="shared" si="371"/>
        <v>049</v>
      </c>
      <c r="J11833" s="57"/>
      <c r="K11833" s="57"/>
      <c r="L11833" s="57"/>
    </row>
    <row r="11834" spans="1:12">
      <c r="A11834" s="6">
        <v>11615</v>
      </c>
      <c r="B11834" s="10" t="s">
        <v>42861</v>
      </c>
      <c r="C11834" s="10" t="s">
        <v>8672</v>
      </c>
      <c r="D11834" s="10" t="s">
        <v>59700</v>
      </c>
      <c r="E11834" s="6" t="s">
        <v>15885</v>
      </c>
      <c r="F11834" s="6"/>
      <c r="G11834" s="6" t="str">
        <f t="shared" si="370"/>
        <v>002</v>
      </c>
      <c r="H11834" s="6" t="str">
        <f t="shared" si="371"/>
        <v>049</v>
      </c>
      <c r="J11834" s="57"/>
      <c r="K11834" s="57"/>
      <c r="L11834" s="57"/>
    </row>
    <row r="11835" spans="1:12">
      <c r="A11835" s="6">
        <v>11616</v>
      </c>
      <c r="B11835" s="10" t="s">
        <v>26686</v>
      </c>
      <c r="C11835" s="10" t="s">
        <v>8673</v>
      </c>
      <c r="D11835" s="10" t="s">
        <v>59701</v>
      </c>
      <c r="E11835" s="6" t="s">
        <v>15885</v>
      </c>
      <c r="F11835" s="6"/>
      <c r="G11835" s="6" t="str">
        <f t="shared" si="370"/>
        <v>002</v>
      </c>
      <c r="H11835" s="6" t="str">
        <f t="shared" si="371"/>
        <v>049</v>
      </c>
      <c r="J11835" s="57"/>
      <c r="K11835" s="57"/>
      <c r="L11835" s="57"/>
    </row>
    <row r="11836" spans="1:12">
      <c r="A11836" s="6">
        <v>11617</v>
      </c>
      <c r="B11836" s="10" t="s">
        <v>26687</v>
      </c>
      <c r="C11836" s="10" t="s">
        <v>8674</v>
      </c>
      <c r="D11836" s="10" t="s">
        <v>59702</v>
      </c>
      <c r="E11836" s="6" t="s">
        <v>15885</v>
      </c>
      <c r="F11836" s="6"/>
      <c r="G11836" s="6" t="str">
        <f t="shared" si="370"/>
        <v>002</v>
      </c>
      <c r="H11836" s="6" t="str">
        <f t="shared" si="371"/>
        <v>049</v>
      </c>
      <c r="J11836" s="57"/>
      <c r="K11836" s="57"/>
      <c r="L11836" s="57"/>
    </row>
    <row r="11837" spans="1:12">
      <c r="A11837" s="6">
        <v>11618</v>
      </c>
      <c r="B11837" s="10" t="s">
        <v>42862</v>
      </c>
      <c r="C11837" s="10" t="s">
        <v>8675</v>
      </c>
      <c r="D11837" s="10" t="s">
        <v>59703</v>
      </c>
      <c r="E11837" s="6" t="s">
        <v>15885</v>
      </c>
      <c r="F11837" s="6"/>
      <c r="G11837" s="6" t="str">
        <f t="shared" si="370"/>
        <v>002</v>
      </c>
      <c r="H11837" s="6" t="str">
        <f t="shared" si="371"/>
        <v>049</v>
      </c>
      <c r="J11837" s="57"/>
      <c r="K11837" s="57"/>
      <c r="L11837" s="57"/>
    </row>
    <row r="11838" spans="1:12">
      <c r="A11838" s="6">
        <v>11619</v>
      </c>
      <c r="B11838" s="10" t="s">
        <v>42863</v>
      </c>
      <c r="C11838" s="10" t="s">
        <v>8676</v>
      </c>
      <c r="D11838" s="10" t="s">
        <v>39421</v>
      </c>
      <c r="E11838" s="6" t="s">
        <v>15885</v>
      </c>
      <c r="F11838" s="6"/>
      <c r="G11838" s="6" t="str">
        <f t="shared" si="370"/>
        <v>002</v>
      </c>
      <c r="H11838" s="6" t="str">
        <f t="shared" si="371"/>
        <v>049</v>
      </c>
      <c r="J11838" s="57"/>
      <c r="K11838" s="57"/>
      <c r="L11838" s="57"/>
    </row>
    <row r="11839" spans="1:12">
      <c r="A11839" s="6">
        <v>11620</v>
      </c>
      <c r="B11839" s="10" t="s">
        <v>42864</v>
      </c>
      <c r="C11839" s="10" t="s">
        <v>8677</v>
      </c>
      <c r="D11839" s="10" t="s">
        <v>39422</v>
      </c>
      <c r="E11839" s="6" t="s">
        <v>15885</v>
      </c>
      <c r="F11839" s="6"/>
      <c r="G11839" s="6" t="str">
        <f t="shared" si="370"/>
        <v>002</v>
      </c>
      <c r="H11839" s="6" t="str">
        <f t="shared" si="371"/>
        <v>049</v>
      </c>
      <c r="J11839" s="57"/>
      <c r="K11839" s="57"/>
      <c r="L11839" s="57"/>
    </row>
    <row r="11840" spans="1:12">
      <c r="A11840" s="6">
        <v>11621</v>
      </c>
      <c r="B11840" s="10" t="s">
        <v>39423</v>
      </c>
      <c r="C11840" s="10" t="s">
        <v>8678</v>
      </c>
      <c r="D11840" s="10" t="s">
        <v>59704</v>
      </c>
      <c r="E11840" s="6" t="s">
        <v>15885</v>
      </c>
      <c r="F11840" s="6"/>
      <c r="G11840" s="6" t="str">
        <f t="shared" si="370"/>
        <v>002</v>
      </c>
      <c r="H11840" s="6" t="str">
        <f t="shared" si="371"/>
        <v>049</v>
      </c>
      <c r="J11840" s="57"/>
      <c r="K11840" s="57"/>
      <c r="L11840" s="57"/>
    </row>
    <row r="11841" spans="1:12">
      <c r="A11841" s="6">
        <v>11622</v>
      </c>
      <c r="B11841" s="10" t="s">
        <v>39424</v>
      </c>
      <c r="C11841" s="10" t="s">
        <v>8679</v>
      </c>
      <c r="D11841" s="10" t="s">
        <v>59705</v>
      </c>
      <c r="E11841" s="6" t="s">
        <v>15885</v>
      </c>
      <c r="F11841" s="6"/>
      <c r="G11841" s="6" t="str">
        <f t="shared" si="370"/>
        <v>002</v>
      </c>
      <c r="H11841" s="6" t="str">
        <f t="shared" si="371"/>
        <v>049</v>
      </c>
      <c r="J11841" s="57"/>
      <c r="K11841" s="57"/>
      <c r="L11841" s="57"/>
    </row>
    <row r="11842" spans="1:12">
      <c r="A11842" s="6">
        <v>11623</v>
      </c>
      <c r="B11842" s="10" t="s">
        <v>42865</v>
      </c>
      <c r="C11842" s="10" t="s">
        <v>8680</v>
      </c>
      <c r="D11842" s="10" t="s">
        <v>59706</v>
      </c>
      <c r="E11842" s="6" t="s">
        <v>15885</v>
      </c>
      <c r="F11842" s="6"/>
      <c r="G11842" s="6" t="str">
        <f t="shared" si="370"/>
        <v>002</v>
      </c>
      <c r="H11842" s="6" t="str">
        <f t="shared" si="371"/>
        <v>049</v>
      </c>
      <c r="J11842" s="57"/>
      <c r="K11842" s="57"/>
      <c r="L11842" s="57"/>
    </row>
    <row r="11843" spans="1:12">
      <c r="A11843" s="6">
        <v>11624</v>
      </c>
      <c r="B11843" s="10" t="s">
        <v>42866</v>
      </c>
      <c r="C11843" s="10" t="s">
        <v>8681</v>
      </c>
      <c r="D11843" s="10" t="s">
        <v>39425</v>
      </c>
      <c r="E11843" s="6" t="s">
        <v>15885</v>
      </c>
      <c r="F11843" s="6"/>
      <c r="G11843" s="6" t="str">
        <f t="shared" si="370"/>
        <v>002</v>
      </c>
      <c r="H11843" s="6" t="str">
        <f t="shared" si="371"/>
        <v>049</v>
      </c>
      <c r="J11843" s="57"/>
      <c r="K11843" s="57"/>
      <c r="L11843" s="57"/>
    </row>
    <row r="11844" spans="1:12">
      <c r="A11844" s="6">
        <v>11625</v>
      </c>
      <c r="B11844" s="10" t="s">
        <v>26688</v>
      </c>
      <c r="C11844" s="10" t="s">
        <v>8682</v>
      </c>
      <c r="D11844" s="10" t="s">
        <v>59707</v>
      </c>
      <c r="E11844" s="6" t="s">
        <v>15885</v>
      </c>
      <c r="F11844" s="6"/>
      <c r="G11844" s="6" t="str">
        <f t="shared" si="370"/>
        <v>002</v>
      </c>
      <c r="H11844" s="6" t="str">
        <f t="shared" si="371"/>
        <v>049</v>
      </c>
      <c r="J11844" s="57"/>
      <c r="K11844" s="57"/>
      <c r="L11844" s="57"/>
    </row>
    <row r="11845" spans="1:12">
      <c r="A11845" s="6">
        <v>11626</v>
      </c>
      <c r="B11845" s="10" t="s">
        <v>26689</v>
      </c>
      <c r="C11845" s="10" t="s">
        <v>8683</v>
      </c>
      <c r="D11845" s="10" t="s">
        <v>59708</v>
      </c>
      <c r="E11845" s="6" t="s">
        <v>15885</v>
      </c>
      <c r="F11845" s="6"/>
      <c r="G11845" s="6" t="str">
        <f t="shared" si="370"/>
        <v>002</v>
      </c>
      <c r="H11845" s="6" t="str">
        <f t="shared" si="371"/>
        <v>049</v>
      </c>
      <c r="J11845" s="57"/>
      <c r="K11845" s="57"/>
      <c r="L11845" s="57"/>
    </row>
    <row r="11846" spans="1:12">
      <c r="A11846" s="6">
        <v>11627</v>
      </c>
      <c r="B11846" s="10" t="s">
        <v>26690</v>
      </c>
      <c r="C11846" s="10" t="s">
        <v>8684</v>
      </c>
      <c r="D11846" s="10" t="s">
        <v>59709</v>
      </c>
      <c r="E11846" s="6" t="s">
        <v>15885</v>
      </c>
      <c r="F11846" s="6"/>
      <c r="G11846" s="6" t="str">
        <f t="shared" si="370"/>
        <v>002</v>
      </c>
      <c r="H11846" s="6" t="str">
        <f t="shared" si="371"/>
        <v>049</v>
      </c>
      <c r="J11846" s="57"/>
      <c r="K11846" s="57"/>
      <c r="L11846" s="57"/>
    </row>
    <row r="11847" spans="1:12">
      <c r="A11847" s="6">
        <v>11628</v>
      </c>
      <c r="B11847" s="10" t="s">
        <v>26691</v>
      </c>
      <c r="C11847" s="10" t="s">
        <v>8685</v>
      </c>
      <c r="D11847" s="10" t="s">
        <v>59710</v>
      </c>
      <c r="E11847" s="6" t="s">
        <v>15885</v>
      </c>
      <c r="F11847" s="6"/>
      <c r="G11847" s="6" t="str">
        <f t="shared" si="370"/>
        <v>002</v>
      </c>
      <c r="H11847" s="6" t="str">
        <f t="shared" si="371"/>
        <v>049</v>
      </c>
      <c r="J11847" s="57"/>
      <c r="K11847" s="57"/>
      <c r="L11847" s="57"/>
    </row>
    <row r="11848" spans="1:12">
      <c r="A11848" s="6">
        <v>11629</v>
      </c>
      <c r="B11848" s="10" t="s">
        <v>26692</v>
      </c>
      <c r="C11848" s="10" t="s">
        <v>8686</v>
      </c>
      <c r="D11848" s="10" t="s">
        <v>59711</v>
      </c>
      <c r="E11848" s="6" t="s">
        <v>15885</v>
      </c>
      <c r="F11848" s="6"/>
      <c r="G11848" s="6" t="str">
        <f t="shared" si="370"/>
        <v>002</v>
      </c>
      <c r="H11848" s="6" t="str">
        <f t="shared" si="371"/>
        <v>049</v>
      </c>
      <c r="J11848" s="57"/>
      <c r="K11848" s="57"/>
      <c r="L11848" s="57"/>
    </row>
    <row r="11849" spans="1:12">
      <c r="A11849" s="6">
        <v>11630</v>
      </c>
      <c r="B11849" s="10" t="s">
        <v>26693</v>
      </c>
      <c r="C11849" s="10" t="s">
        <v>8687</v>
      </c>
      <c r="D11849" s="10" t="s">
        <v>59712</v>
      </c>
      <c r="E11849" s="6" t="s">
        <v>15885</v>
      </c>
      <c r="F11849" s="6"/>
      <c r="G11849" s="6" t="str">
        <f t="shared" si="370"/>
        <v>002</v>
      </c>
      <c r="H11849" s="6" t="str">
        <f t="shared" si="371"/>
        <v>049</v>
      </c>
      <c r="J11849" s="57"/>
      <c r="K11849" s="57"/>
      <c r="L11849" s="57"/>
    </row>
    <row r="11850" spans="1:12">
      <c r="A11850" s="6">
        <v>11631</v>
      </c>
      <c r="B11850" s="10" t="s">
        <v>42867</v>
      </c>
      <c r="C11850" s="10" t="s">
        <v>8688</v>
      </c>
      <c r="D11850" s="10" t="s">
        <v>39426</v>
      </c>
      <c r="E11850" s="6" t="s">
        <v>15885</v>
      </c>
      <c r="F11850" s="6"/>
      <c r="G11850" s="6" t="str">
        <f t="shared" si="370"/>
        <v>002</v>
      </c>
      <c r="H11850" s="6" t="str">
        <f t="shared" si="371"/>
        <v>049</v>
      </c>
      <c r="J11850" s="57"/>
      <c r="K11850" s="57"/>
      <c r="L11850" s="57"/>
    </row>
    <row r="11851" spans="1:12">
      <c r="A11851" s="6">
        <v>11632</v>
      </c>
      <c r="B11851" s="10" t="s">
        <v>42868</v>
      </c>
      <c r="C11851" s="10" t="s">
        <v>8689</v>
      </c>
      <c r="D11851" s="10" t="s">
        <v>39427</v>
      </c>
      <c r="E11851" s="6" t="s">
        <v>15885</v>
      </c>
      <c r="F11851" s="6"/>
      <c r="G11851" s="6" t="str">
        <f t="shared" si="370"/>
        <v>002</v>
      </c>
      <c r="H11851" s="6" t="str">
        <f t="shared" si="371"/>
        <v>049</v>
      </c>
      <c r="J11851" s="57"/>
      <c r="K11851" s="57"/>
      <c r="L11851" s="57"/>
    </row>
    <row r="11852" spans="1:12">
      <c r="A11852" s="6">
        <v>11633</v>
      </c>
      <c r="B11852" s="10" t="s">
        <v>42869</v>
      </c>
      <c r="C11852" s="10" t="s">
        <v>8690</v>
      </c>
      <c r="D11852" s="10" t="s">
        <v>39428</v>
      </c>
      <c r="E11852" s="6" t="s">
        <v>15885</v>
      </c>
      <c r="F11852" s="6"/>
      <c r="G11852" s="6" t="str">
        <f t="shared" si="370"/>
        <v>002</v>
      </c>
      <c r="H11852" s="6" t="str">
        <f t="shared" si="371"/>
        <v>049</v>
      </c>
      <c r="J11852" s="57"/>
      <c r="K11852" s="57"/>
      <c r="L11852" s="57"/>
    </row>
    <row r="11853" spans="1:12">
      <c r="A11853" s="6">
        <v>11634</v>
      </c>
      <c r="B11853" s="10" t="s">
        <v>42870</v>
      </c>
      <c r="C11853" s="10" t="s">
        <v>8691</v>
      </c>
      <c r="D11853" s="10" t="s">
        <v>59713</v>
      </c>
      <c r="E11853" s="6" t="s">
        <v>15885</v>
      </c>
      <c r="F11853" s="6"/>
      <c r="G11853" s="6" t="str">
        <f t="shared" si="370"/>
        <v>002</v>
      </c>
      <c r="H11853" s="6" t="str">
        <f t="shared" si="371"/>
        <v>049</v>
      </c>
      <c r="J11853" s="57"/>
      <c r="K11853" s="57"/>
      <c r="L11853" s="57"/>
    </row>
    <row r="11854" spans="1:12">
      <c r="A11854" s="6">
        <v>11635</v>
      </c>
      <c r="B11854" s="10" t="s">
        <v>42871</v>
      </c>
      <c r="C11854" s="10" t="s">
        <v>8692</v>
      </c>
      <c r="D11854" s="10" t="s">
        <v>35181</v>
      </c>
      <c r="E11854" s="6" t="s">
        <v>15885</v>
      </c>
      <c r="F11854" s="6"/>
      <c r="G11854" s="6" t="str">
        <f t="shared" si="370"/>
        <v>002</v>
      </c>
      <c r="H11854" s="6" t="str">
        <f t="shared" si="371"/>
        <v>049</v>
      </c>
      <c r="J11854" s="57"/>
      <c r="K11854" s="57"/>
      <c r="L11854" s="57"/>
    </row>
    <row r="11855" spans="1:12">
      <c r="A11855" s="6">
        <v>11636</v>
      </c>
      <c r="B11855" s="10" t="s">
        <v>42872</v>
      </c>
      <c r="C11855" s="10" t="s">
        <v>8693</v>
      </c>
      <c r="D11855" s="10" t="s">
        <v>59714</v>
      </c>
      <c r="E11855" s="6" t="s">
        <v>15885</v>
      </c>
      <c r="F11855" s="6"/>
      <c r="G11855" s="6" t="str">
        <f t="shared" si="370"/>
        <v>002</v>
      </c>
      <c r="H11855" s="6" t="str">
        <f t="shared" si="371"/>
        <v>049</v>
      </c>
      <c r="J11855" s="57"/>
      <c r="K11855" s="57"/>
      <c r="L11855" s="57"/>
    </row>
    <row r="11856" spans="1:12">
      <c r="A11856" s="6">
        <v>11637</v>
      </c>
      <c r="B11856" s="10" t="s">
        <v>42873</v>
      </c>
      <c r="C11856" s="10" t="s">
        <v>8694</v>
      </c>
      <c r="D11856" s="10" t="s">
        <v>35182</v>
      </c>
      <c r="E11856" s="6" t="s">
        <v>15885</v>
      </c>
      <c r="F11856" s="6"/>
      <c r="G11856" s="6" t="str">
        <f t="shared" si="370"/>
        <v>002</v>
      </c>
      <c r="H11856" s="6" t="str">
        <f t="shared" si="371"/>
        <v>049</v>
      </c>
      <c r="J11856" s="57"/>
      <c r="K11856" s="57"/>
      <c r="L11856" s="57"/>
    </row>
    <row r="11857" spans="1:12">
      <c r="A11857" s="6">
        <v>11638</v>
      </c>
      <c r="B11857" s="10" t="s">
        <v>42874</v>
      </c>
      <c r="C11857" s="10" t="s">
        <v>8695</v>
      </c>
      <c r="D11857" s="10" t="s">
        <v>39429</v>
      </c>
      <c r="E11857" s="6" t="s">
        <v>15885</v>
      </c>
      <c r="F11857" s="6"/>
      <c r="G11857" s="6" t="str">
        <f t="shared" si="370"/>
        <v>002</v>
      </c>
      <c r="H11857" s="6" t="str">
        <f t="shared" si="371"/>
        <v>049</v>
      </c>
      <c r="J11857" s="57"/>
      <c r="K11857" s="57"/>
      <c r="L11857" s="57"/>
    </row>
    <row r="11858" spans="1:12">
      <c r="A11858" s="6">
        <v>11639</v>
      </c>
      <c r="B11858" s="10" t="s">
        <v>42875</v>
      </c>
      <c r="C11858" s="10" t="s">
        <v>8696</v>
      </c>
      <c r="D11858" s="10" t="s">
        <v>59715</v>
      </c>
      <c r="E11858" s="6" t="s">
        <v>15885</v>
      </c>
      <c r="F11858" s="6"/>
      <c r="G11858" s="6" t="str">
        <f t="shared" si="370"/>
        <v>002</v>
      </c>
      <c r="H11858" s="6" t="str">
        <f t="shared" si="371"/>
        <v>049</v>
      </c>
      <c r="J11858" s="57"/>
      <c r="K11858" s="57"/>
      <c r="L11858" s="57"/>
    </row>
    <row r="11859" spans="1:12">
      <c r="A11859" s="6">
        <v>11640</v>
      </c>
      <c r="B11859" s="10" t="s">
        <v>42876</v>
      </c>
      <c r="C11859" s="10" t="s">
        <v>8697</v>
      </c>
      <c r="D11859" s="10" t="s">
        <v>59716</v>
      </c>
      <c r="E11859" s="6" t="s">
        <v>15885</v>
      </c>
      <c r="F11859" s="6"/>
      <c r="G11859" s="6" t="str">
        <f t="shared" si="370"/>
        <v>002</v>
      </c>
      <c r="H11859" s="6" t="str">
        <f t="shared" si="371"/>
        <v>049</v>
      </c>
      <c r="J11859" s="57"/>
      <c r="K11859" s="57"/>
      <c r="L11859" s="57"/>
    </row>
    <row r="11860" spans="1:12">
      <c r="A11860" s="6">
        <v>11641</v>
      </c>
      <c r="B11860" s="10" t="s">
        <v>42877</v>
      </c>
      <c r="C11860" s="10" t="s">
        <v>8698</v>
      </c>
      <c r="D11860" s="10" t="s">
        <v>59717</v>
      </c>
      <c r="E11860" s="6" t="s">
        <v>15885</v>
      </c>
      <c r="F11860" s="6"/>
      <c r="G11860" s="6" t="str">
        <f t="shared" si="370"/>
        <v>002</v>
      </c>
      <c r="H11860" s="6" t="str">
        <f t="shared" si="371"/>
        <v>049</v>
      </c>
      <c r="J11860" s="57"/>
      <c r="K11860" s="57"/>
      <c r="L11860" s="57"/>
    </row>
    <row r="11861" spans="1:12">
      <c r="A11861" s="6">
        <v>11642</v>
      </c>
      <c r="B11861" s="10" t="s">
        <v>42878</v>
      </c>
      <c r="C11861" s="10" t="s">
        <v>8699</v>
      </c>
      <c r="D11861" s="10" t="s">
        <v>59718</v>
      </c>
      <c r="E11861" s="6" t="s">
        <v>15885</v>
      </c>
      <c r="F11861" s="6"/>
      <c r="G11861" s="6" t="str">
        <f t="shared" si="370"/>
        <v>002</v>
      </c>
      <c r="H11861" s="6" t="str">
        <f t="shared" si="371"/>
        <v>049</v>
      </c>
      <c r="J11861" s="57"/>
      <c r="K11861" s="57"/>
      <c r="L11861" s="57"/>
    </row>
    <row r="11862" spans="1:12">
      <c r="A11862" s="6">
        <v>11643</v>
      </c>
      <c r="B11862" s="10" t="s">
        <v>42879</v>
      </c>
      <c r="C11862" s="10" t="s">
        <v>8700</v>
      </c>
      <c r="D11862" s="10" t="s">
        <v>35183</v>
      </c>
      <c r="E11862" s="6" t="s">
        <v>15885</v>
      </c>
      <c r="F11862" s="6"/>
      <c r="G11862" s="6" t="str">
        <f t="shared" si="370"/>
        <v>002</v>
      </c>
      <c r="H11862" s="6" t="str">
        <f t="shared" si="371"/>
        <v>049</v>
      </c>
      <c r="J11862" s="57"/>
      <c r="K11862" s="57"/>
      <c r="L11862" s="57"/>
    </row>
    <row r="11863" spans="1:12">
      <c r="A11863" s="6">
        <v>11644</v>
      </c>
      <c r="B11863" s="10" t="s">
        <v>42880</v>
      </c>
      <c r="C11863" s="10" t="s">
        <v>8701</v>
      </c>
      <c r="D11863" s="10" t="s">
        <v>59719</v>
      </c>
      <c r="E11863" s="6" t="s">
        <v>15885</v>
      </c>
      <c r="F11863" s="6"/>
      <c r="G11863" s="6" t="str">
        <f t="shared" si="370"/>
        <v>002</v>
      </c>
      <c r="H11863" s="6" t="str">
        <f t="shared" si="371"/>
        <v>049</v>
      </c>
      <c r="J11863" s="57"/>
      <c r="K11863" s="57"/>
      <c r="L11863" s="57"/>
    </row>
    <row r="11864" spans="1:12">
      <c r="A11864" s="6">
        <v>11645</v>
      </c>
      <c r="B11864" s="10" t="s">
        <v>42881</v>
      </c>
      <c r="C11864" s="10" t="s">
        <v>8702</v>
      </c>
      <c r="D11864" s="10" t="s">
        <v>59720</v>
      </c>
      <c r="E11864" s="6" t="s">
        <v>15885</v>
      </c>
      <c r="F11864" s="6"/>
      <c r="G11864" s="6" t="str">
        <f t="shared" si="370"/>
        <v>002</v>
      </c>
      <c r="H11864" s="6" t="str">
        <f t="shared" si="371"/>
        <v>049</v>
      </c>
      <c r="J11864" s="57"/>
      <c r="K11864" s="57"/>
      <c r="L11864" s="57"/>
    </row>
    <row r="11865" spans="1:12">
      <c r="A11865" s="6">
        <v>11646</v>
      </c>
      <c r="B11865" s="10" t="s">
        <v>42882</v>
      </c>
      <c r="C11865" s="10" t="s">
        <v>8703</v>
      </c>
      <c r="D11865" s="10" t="s">
        <v>59721</v>
      </c>
      <c r="E11865" s="6" t="s">
        <v>15885</v>
      </c>
      <c r="F11865" s="6"/>
      <c r="G11865" s="6" t="str">
        <f t="shared" si="370"/>
        <v>002</v>
      </c>
      <c r="H11865" s="6" t="str">
        <f t="shared" si="371"/>
        <v>049</v>
      </c>
      <c r="J11865" s="57"/>
      <c r="K11865" s="57"/>
      <c r="L11865" s="57"/>
    </row>
    <row r="11866" spans="1:12">
      <c r="A11866" s="6">
        <v>11647</v>
      </c>
      <c r="B11866" s="10" t="s">
        <v>42883</v>
      </c>
      <c r="C11866" s="10" t="s">
        <v>8704</v>
      </c>
      <c r="D11866" s="10" t="s">
        <v>59722</v>
      </c>
      <c r="E11866" s="6" t="s">
        <v>15885</v>
      </c>
      <c r="F11866" s="6"/>
      <c r="G11866" s="6" t="str">
        <f t="shared" si="370"/>
        <v>002</v>
      </c>
      <c r="H11866" s="6" t="str">
        <f t="shared" si="371"/>
        <v>049</v>
      </c>
      <c r="J11866" s="57"/>
      <c r="K11866" s="57"/>
      <c r="L11866" s="57"/>
    </row>
    <row r="11867" spans="1:12">
      <c r="A11867" s="6">
        <v>11648</v>
      </c>
      <c r="B11867" s="10" t="s">
        <v>42884</v>
      </c>
      <c r="C11867" s="10" t="s">
        <v>8705</v>
      </c>
      <c r="D11867" s="10" t="s">
        <v>59723</v>
      </c>
      <c r="E11867" s="6" t="s">
        <v>15885</v>
      </c>
      <c r="F11867" s="6"/>
      <c r="G11867" s="6" t="str">
        <f t="shared" si="370"/>
        <v>002</v>
      </c>
      <c r="H11867" s="6" t="str">
        <f t="shared" si="371"/>
        <v>049</v>
      </c>
      <c r="J11867" s="57"/>
      <c r="K11867" s="57"/>
      <c r="L11867" s="57"/>
    </row>
    <row r="11868" spans="1:12">
      <c r="A11868" s="6">
        <v>11649</v>
      </c>
      <c r="B11868" s="10" t="s">
        <v>42885</v>
      </c>
      <c r="C11868" s="10" t="s">
        <v>8706</v>
      </c>
      <c r="D11868" s="10" t="s">
        <v>39430</v>
      </c>
      <c r="E11868" s="6" t="s">
        <v>15885</v>
      </c>
      <c r="F11868" s="6"/>
      <c r="G11868" s="6" t="str">
        <f t="shared" si="370"/>
        <v>002</v>
      </c>
      <c r="H11868" s="6" t="str">
        <f t="shared" si="371"/>
        <v>049</v>
      </c>
      <c r="J11868" s="57"/>
      <c r="K11868" s="57"/>
      <c r="L11868" s="57"/>
    </row>
    <row r="11869" spans="1:12">
      <c r="A11869" s="6">
        <v>11650</v>
      </c>
      <c r="B11869" s="10" t="s">
        <v>42886</v>
      </c>
      <c r="C11869" s="10" t="s">
        <v>8707</v>
      </c>
      <c r="D11869" s="10" t="s">
        <v>59724</v>
      </c>
      <c r="E11869" s="6" t="s">
        <v>15885</v>
      </c>
      <c r="F11869" s="6"/>
      <c r="G11869" s="6" t="str">
        <f t="shared" si="370"/>
        <v>002</v>
      </c>
      <c r="H11869" s="6" t="str">
        <f t="shared" si="371"/>
        <v>049</v>
      </c>
      <c r="J11869" s="57"/>
      <c r="K11869" s="57"/>
      <c r="L11869" s="57"/>
    </row>
    <row r="11870" spans="1:12">
      <c r="A11870" s="6">
        <v>11651</v>
      </c>
      <c r="B11870" s="10" t="s">
        <v>42887</v>
      </c>
      <c r="C11870" s="10" t="s">
        <v>8708</v>
      </c>
      <c r="D11870" s="10" t="s">
        <v>59725</v>
      </c>
      <c r="E11870" s="6" t="s">
        <v>15885</v>
      </c>
      <c r="F11870" s="6"/>
      <c r="G11870" s="6" t="str">
        <f t="shared" si="370"/>
        <v>002</v>
      </c>
      <c r="H11870" s="6" t="str">
        <f t="shared" si="371"/>
        <v>049</v>
      </c>
      <c r="J11870" s="57"/>
      <c r="K11870" s="57"/>
      <c r="L11870" s="57"/>
    </row>
    <row r="11871" spans="1:12">
      <c r="A11871" s="6">
        <v>11652</v>
      </c>
      <c r="B11871" s="10" t="s">
        <v>42888</v>
      </c>
      <c r="C11871" s="10" t="s">
        <v>8709</v>
      </c>
      <c r="D11871" s="10" t="s">
        <v>59726</v>
      </c>
      <c r="E11871" s="6" t="s">
        <v>15885</v>
      </c>
      <c r="F11871" s="6"/>
      <c r="G11871" s="6" t="str">
        <f t="shared" si="370"/>
        <v>002</v>
      </c>
      <c r="H11871" s="6" t="str">
        <f t="shared" si="371"/>
        <v>049</v>
      </c>
      <c r="J11871" s="57"/>
      <c r="K11871" s="57"/>
      <c r="L11871" s="57"/>
    </row>
    <row r="11872" spans="1:12">
      <c r="A11872" s="6">
        <v>11653</v>
      </c>
      <c r="B11872" s="10" t="s">
        <v>42889</v>
      </c>
      <c r="C11872" s="10" t="s">
        <v>8710</v>
      </c>
      <c r="D11872" s="10" t="s">
        <v>59727</v>
      </c>
      <c r="E11872" s="6" t="s">
        <v>15885</v>
      </c>
      <c r="F11872" s="6"/>
      <c r="G11872" s="6" t="str">
        <f t="shared" ref="G11872:G11935" si="372">+LEFT(C11872,3)</f>
        <v>002</v>
      </c>
      <c r="H11872" s="6" t="str">
        <f t="shared" ref="H11872:H11935" si="373">+MID(C11872,5,3)</f>
        <v>049</v>
      </c>
      <c r="J11872" s="57"/>
      <c r="K11872" s="57"/>
      <c r="L11872" s="57"/>
    </row>
    <row r="11873" spans="1:12">
      <c r="A11873" s="6">
        <v>11654</v>
      </c>
      <c r="B11873" s="10" t="s">
        <v>42890</v>
      </c>
      <c r="C11873" s="10" t="s">
        <v>8711</v>
      </c>
      <c r="D11873" s="10" t="s">
        <v>35184</v>
      </c>
      <c r="E11873" s="6" t="s">
        <v>15885</v>
      </c>
      <c r="F11873" s="6"/>
      <c r="G11873" s="6" t="str">
        <f t="shared" si="372"/>
        <v>002</v>
      </c>
      <c r="H11873" s="6" t="str">
        <f t="shared" si="373"/>
        <v>049</v>
      </c>
      <c r="J11873" s="57"/>
      <c r="K11873" s="57"/>
      <c r="L11873" s="57"/>
    </row>
    <row r="11874" spans="1:12">
      <c r="A11874" s="6">
        <v>11655</v>
      </c>
      <c r="B11874" s="10" t="s">
        <v>42891</v>
      </c>
      <c r="C11874" s="10" t="s">
        <v>8712</v>
      </c>
      <c r="D11874" s="10" t="s">
        <v>59728</v>
      </c>
      <c r="E11874" s="6" t="s">
        <v>15885</v>
      </c>
      <c r="F11874" s="6"/>
      <c r="G11874" s="6" t="str">
        <f t="shared" si="372"/>
        <v>002</v>
      </c>
      <c r="H11874" s="6" t="str">
        <f t="shared" si="373"/>
        <v>049</v>
      </c>
      <c r="J11874" s="57"/>
      <c r="K11874" s="57"/>
      <c r="L11874" s="57"/>
    </row>
    <row r="11875" spans="1:12">
      <c r="A11875" s="6">
        <v>11656</v>
      </c>
      <c r="B11875" s="10" t="s">
        <v>42892</v>
      </c>
      <c r="C11875" s="10" t="s">
        <v>8713</v>
      </c>
      <c r="D11875" s="10" t="s">
        <v>35185</v>
      </c>
      <c r="E11875" s="6" t="s">
        <v>15885</v>
      </c>
      <c r="F11875" s="6"/>
      <c r="G11875" s="6" t="str">
        <f t="shared" si="372"/>
        <v>002</v>
      </c>
      <c r="H11875" s="6" t="str">
        <f t="shared" si="373"/>
        <v>049</v>
      </c>
      <c r="J11875" s="57"/>
      <c r="K11875" s="57"/>
      <c r="L11875" s="57"/>
    </row>
    <row r="11876" spans="1:12">
      <c r="A11876" s="6">
        <v>11657</v>
      </c>
      <c r="B11876" s="10" t="s">
        <v>42893</v>
      </c>
      <c r="C11876" s="10" t="s">
        <v>8714</v>
      </c>
      <c r="D11876" s="10" t="s">
        <v>39431</v>
      </c>
      <c r="E11876" s="6" t="s">
        <v>15885</v>
      </c>
      <c r="F11876" s="6"/>
      <c r="G11876" s="6" t="str">
        <f t="shared" si="372"/>
        <v>002</v>
      </c>
      <c r="H11876" s="6" t="str">
        <f t="shared" si="373"/>
        <v>049</v>
      </c>
      <c r="J11876" s="57"/>
      <c r="K11876" s="57"/>
      <c r="L11876" s="57"/>
    </row>
    <row r="11877" spans="1:12">
      <c r="A11877" s="6">
        <v>11658</v>
      </c>
      <c r="B11877" s="10" t="s">
        <v>26694</v>
      </c>
      <c r="C11877" s="10" t="s">
        <v>8715</v>
      </c>
      <c r="D11877" s="10" t="s">
        <v>59729</v>
      </c>
      <c r="E11877" s="6" t="s">
        <v>15885</v>
      </c>
      <c r="F11877" s="6"/>
      <c r="G11877" s="6" t="str">
        <f t="shared" si="372"/>
        <v>002</v>
      </c>
      <c r="H11877" s="6" t="str">
        <f t="shared" si="373"/>
        <v>049</v>
      </c>
      <c r="J11877" s="57"/>
      <c r="K11877" s="57"/>
      <c r="L11877" s="57"/>
    </row>
    <row r="11878" spans="1:12">
      <c r="A11878" s="6">
        <v>11659</v>
      </c>
      <c r="B11878" s="10" t="s">
        <v>26695</v>
      </c>
      <c r="C11878" s="10" t="s">
        <v>8716</v>
      </c>
      <c r="D11878" s="10" t="s">
        <v>39432</v>
      </c>
      <c r="E11878" s="6" t="s">
        <v>15885</v>
      </c>
      <c r="F11878" s="6"/>
      <c r="G11878" s="6" t="str">
        <f t="shared" si="372"/>
        <v>002</v>
      </c>
      <c r="H11878" s="6" t="str">
        <f t="shared" si="373"/>
        <v>049</v>
      </c>
      <c r="J11878" s="57"/>
      <c r="K11878" s="57"/>
      <c r="L11878" s="57"/>
    </row>
    <row r="11879" spans="1:12">
      <c r="A11879" s="6">
        <v>11660</v>
      </c>
      <c r="B11879" s="10" t="s">
        <v>26696</v>
      </c>
      <c r="C11879" s="10" t="s">
        <v>8717</v>
      </c>
      <c r="D11879" s="10" t="s">
        <v>39433</v>
      </c>
      <c r="E11879" s="6" t="s">
        <v>15885</v>
      </c>
      <c r="F11879" s="6"/>
      <c r="G11879" s="6" t="str">
        <f t="shared" si="372"/>
        <v>002</v>
      </c>
      <c r="H11879" s="6" t="str">
        <f t="shared" si="373"/>
        <v>049</v>
      </c>
      <c r="J11879" s="57"/>
      <c r="K11879" s="57"/>
      <c r="L11879" s="57"/>
    </row>
    <row r="11880" spans="1:12">
      <c r="A11880" s="6">
        <v>11661</v>
      </c>
      <c r="B11880" s="10" t="s">
        <v>26697</v>
      </c>
      <c r="C11880" s="10" t="s">
        <v>8718</v>
      </c>
      <c r="D11880" s="10" t="s">
        <v>59730</v>
      </c>
      <c r="E11880" s="6" t="s">
        <v>15885</v>
      </c>
      <c r="F11880" s="6"/>
      <c r="G11880" s="6" t="str">
        <f t="shared" si="372"/>
        <v>002</v>
      </c>
      <c r="H11880" s="6" t="str">
        <f t="shared" si="373"/>
        <v>049</v>
      </c>
      <c r="J11880" s="57"/>
      <c r="K11880" s="57"/>
      <c r="L11880" s="57"/>
    </row>
    <row r="11881" spans="1:12">
      <c r="A11881" s="6">
        <v>11662</v>
      </c>
      <c r="B11881" s="10" t="s">
        <v>26698</v>
      </c>
      <c r="C11881" s="10" t="s">
        <v>8719</v>
      </c>
      <c r="D11881" s="10" t="s">
        <v>59731</v>
      </c>
      <c r="E11881" s="6" t="s">
        <v>15885</v>
      </c>
      <c r="F11881" s="6"/>
      <c r="G11881" s="6" t="str">
        <f t="shared" si="372"/>
        <v>002</v>
      </c>
      <c r="H11881" s="6" t="str">
        <f t="shared" si="373"/>
        <v>049</v>
      </c>
      <c r="J11881" s="57"/>
      <c r="K11881" s="57"/>
      <c r="L11881" s="57"/>
    </row>
    <row r="11882" spans="1:12">
      <c r="A11882" s="6">
        <v>11663</v>
      </c>
      <c r="B11882" s="10" t="s">
        <v>42894</v>
      </c>
      <c r="C11882" s="10" t="s">
        <v>8720</v>
      </c>
      <c r="D11882" s="10" t="s">
        <v>59732</v>
      </c>
      <c r="E11882" s="6" t="s">
        <v>15885</v>
      </c>
      <c r="F11882" s="6"/>
      <c r="G11882" s="6" t="str">
        <f t="shared" si="372"/>
        <v>002</v>
      </c>
      <c r="H11882" s="6" t="str">
        <f t="shared" si="373"/>
        <v>049</v>
      </c>
      <c r="J11882" s="57"/>
      <c r="K11882" s="57"/>
      <c r="L11882" s="57"/>
    </row>
    <row r="11883" spans="1:12">
      <c r="A11883" s="6">
        <v>11664</v>
      </c>
      <c r="B11883" s="10" t="s">
        <v>42895</v>
      </c>
      <c r="C11883" s="10" t="s">
        <v>8721</v>
      </c>
      <c r="D11883" s="10" t="s">
        <v>59733</v>
      </c>
      <c r="E11883" s="6" t="s">
        <v>15885</v>
      </c>
      <c r="F11883" s="6"/>
      <c r="G11883" s="6" t="str">
        <f t="shared" si="372"/>
        <v>002</v>
      </c>
      <c r="H11883" s="6" t="str">
        <f t="shared" si="373"/>
        <v>049</v>
      </c>
      <c r="J11883" s="57"/>
      <c r="K11883" s="57"/>
      <c r="L11883" s="57"/>
    </row>
    <row r="11884" spans="1:12">
      <c r="A11884" s="6">
        <v>11665</v>
      </c>
      <c r="B11884" s="10" t="s">
        <v>42896</v>
      </c>
      <c r="C11884" s="10" t="s">
        <v>8722</v>
      </c>
      <c r="D11884" s="10" t="s">
        <v>59734</v>
      </c>
      <c r="E11884" s="6" t="s">
        <v>15885</v>
      </c>
      <c r="F11884" s="6"/>
      <c r="G11884" s="6" t="str">
        <f t="shared" si="372"/>
        <v>002</v>
      </c>
      <c r="H11884" s="6" t="str">
        <f t="shared" si="373"/>
        <v>049</v>
      </c>
      <c r="J11884" s="57"/>
      <c r="K11884" s="57"/>
      <c r="L11884" s="57"/>
    </row>
    <row r="11885" spans="1:12">
      <c r="A11885" s="6">
        <v>11666</v>
      </c>
      <c r="B11885" s="10" t="s">
        <v>42897</v>
      </c>
      <c r="C11885" s="10" t="s">
        <v>8723</v>
      </c>
      <c r="D11885" s="10" t="s">
        <v>39434</v>
      </c>
      <c r="E11885" s="6" t="s">
        <v>15885</v>
      </c>
      <c r="F11885" s="6"/>
      <c r="G11885" s="6" t="str">
        <f t="shared" si="372"/>
        <v>002</v>
      </c>
      <c r="H11885" s="6" t="str">
        <f t="shared" si="373"/>
        <v>049</v>
      </c>
      <c r="J11885" s="57"/>
      <c r="K11885" s="57"/>
      <c r="L11885" s="57"/>
    </row>
    <row r="11886" spans="1:12">
      <c r="A11886" s="6">
        <v>11667</v>
      </c>
      <c r="B11886" s="10" t="s">
        <v>42898</v>
      </c>
      <c r="C11886" s="10" t="s">
        <v>8724</v>
      </c>
      <c r="D11886" s="10" t="s">
        <v>59735</v>
      </c>
      <c r="E11886" s="6" t="s">
        <v>15885</v>
      </c>
      <c r="F11886" s="6"/>
      <c r="G11886" s="6" t="str">
        <f t="shared" si="372"/>
        <v>002</v>
      </c>
      <c r="H11886" s="6" t="str">
        <f t="shared" si="373"/>
        <v>049</v>
      </c>
      <c r="J11886" s="57"/>
      <c r="K11886" s="57"/>
      <c r="L11886" s="57"/>
    </row>
    <row r="11887" spans="1:12">
      <c r="A11887" s="6">
        <v>11668</v>
      </c>
      <c r="B11887" s="10" t="s">
        <v>42899</v>
      </c>
      <c r="C11887" s="10" t="s">
        <v>8725</v>
      </c>
      <c r="D11887" s="10" t="s">
        <v>35186</v>
      </c>
      <c r="E11887" s="6" t="s">
        <v>15885</v>
      </c>
      <c r="F11887" s="6"/>
      <c r="G11887" s="6" t="str">
        <f t="shared" si="372"/>
        <v>002</v>
      </c>
      <c r="H11887" s="6" t="str">
        <f t="shared" si="373"/>
        <v>049</v>
      </c>
      <c r="J11887" s="57"/>
      <c r="K11887" s="57"/>
      <c r="L11887" s="57"/>
    </row>
    <row r="11888" spans="1:12">
      <c r="A11888" s="6">
        <v>11669</v>
      </c>
      <c r="B11888" s="10" t="s">
        <v>42900</v>
      </c>
      <c r="C11888" s="10" t="s">
        <v>8726</v>
      </c>
      <c r="D11888" s="10" t="s">
        <v>59736</v>
      </c>
      <c r="E11888" s="6" t="s">
        <v>15885</v>
      </c>
      <c r="F11888" s="6"/>
      <c r="G11888" s="6" t="str">
        <f t="shared" si="372"/>
        <v>002</v>
      </c>
      <c r="H11888" s="6" t="str">
        <f t="shared" si="373"/>
        <v>049</v>
      </c>
      <c r="J11888" s="57"/>
      <c r="K11888" s="57"/>
      <c r="L11888" s="57"/>
    </row>
    <row r="11889" spans="1:12">
      <c r="A11889" s="6">
        <v>11670</v>
      </c>
      <c r="B11889" s="10" t="s">
        <v>42901</v>
      </c>
      <c r="C11889" s="10" t="s">
        <v>8727</v>
      </c>
      <c r="D11889" s="10" t="s">
        <v>59737</v>
      </c>
      <c r="E11889" s="6" t="s">
        <v>15885</v>
      </c>
      <c r="F11889" s="6"/>
      <c r="G11889" s="6" t="str">
        <f t="shared" si="372"/>
        <v>002</v>
      </c>
      <c r="H11889" s="6" t="str">
        <f t="shared" si="373"/>
        <v>049</v>
      </c>
      <c r="J11889" s="57"/>
      <c r="K11889" s="57"/>
      <c r="L11889" s="57"/>
    </row>
    <row r="11890" spans="1:12">
      <c r="A11890" s="6">
        <v>11671</v>
      </c>
      <c r="B11890" s="10" t="s">
        <v>42902</v>
      </c>
      <c r="C11890" s="10" t="s">
        <v>8728</v>
      </c>
      <c r="D11890" s="10" t="s">
        <v>59738</v>
      </c>
      <c r="E11890" s="6" t="s">
        <v>15885</v>
      </c>
      <c r="F11890" s="6"/>
      <c r="G11890" s="6" t="str">
        <f t="shared" si="372"/>
        <v>002</v>
      </c>
      <c r="H11890" s="6" t="str">
        <f t="shared" si="373"/>
        <v>049</v>
      </c>
      <c r="J11890" s="57"/>
      <c r="K11890" s="57"/>
      <c r="L11890" s="57"/>
    </row>
    <row r="11891" spans="1:12">
      <c r="A11891" s="6">
        <v>11672</v>
      </c>
      <c r="B11891" s="10" t="s">
        <v>42903</v>
      </c>
      <c r="C11891" s="10" t="s">
        <v>8729</v>
      </c>
      <c r="D11891" s="10" t="s">
        <v>59739</v>
      </c>
      <c r="E11891" s="6" t="s">
        <v>15885</v>
      </c>
      <c r="F11891" s="6"/>
      <c r="G11891" s="6" t="str">
        <f t="shared" si="372"/>
        <v>002</v>
      </c>
      <c r="H11891" s="6" t="str">
        <f t="shared" si="373"/>
        <v>049</v>
      </c>
      <c r="J11891" s="57"/>
      <c r="K11891" s="57"/>
      <c r="L11891" s="57"/>
    </row>
    <row r="11892" spans="1:12">
      <c r="A11892" s="6">
        <v>11673</v>
      </c>
      <c r="B11892" s="10" t="s">
        <v>42904</v>
      </c>
      <c r="C11892" s="10" t="s">
        <v>8730</v>
      </c>
      <c r="D11892" s="10" t="s">
        <v>39435</v>
      </c>
      <c r="E11892" s="6" t="s">
        <v>15885</v>
      </c>
      <c r="F11892" s="6"/>
      <c r="G11892" s="6" t="str">
        <f t="shared" si="372"/>
        <v>002</v>
      </c>
      <c r="H11892" s="6" t="str">
        <f t="shared" si="373"/>
        <v>049</v>
      </c>
      <c r="J11892" s="57"/>
      <c r="K11892" s="57"/>
      <c r="L11892" s="57"/>
    </row>
    <row r="11893" spans="1:12">
      <c r="A11893" s="6">
        <v>11674</v>
      </c>
      <c r="B11893" s="10" t="s">
        <v>42905</v>
      </c>
      <c r="C11893" s="10" t="s">
        <v>8731</v>
      </c>
      <c r="D11893" s="10" t="s">
        <v>59740</v>
      </c>
      <c r="E11893" s="6" t="s">
        <v>15885</v>
      </c>
      <c r="F11893" s="6"/>
      <c r="G11893" s="6" t="str">
        <f t="shared" si="372"/>
        <v>002</v>
      </c>
      <c r="H11893" s="6" t="str">
        <f t="shared" si="373"/>
        <v>049</v>
      </c>
      <c r="J11893" s="57"/>
      <c r="K11893" s="57"/>
      <c r="L11893" s="57"/>
    </row>
    <row r="11894" spans="1:12">
      <c r="A11894" s="6">
        <v>11675</v>
      </c>
      <c r="B11894" s="10" t="s">
        <v>42906</v>
      </c>
      <c r="C11894" s="10" t="s">
        <v>8732</v>
      </c>
      <c r="D11894" s="10" t="s">
        <v>39436</v>
      </c>
      <c r="E11894" s="6" t="s">
        <v>15885</v>
      </c>
      <c r="F11894" s="6"/>
      <c r="G11894" s="6" t="str">
        <f t="shared" si="372"/>
        <v>002</v>
      </c>
      <c r="H11894" s="6" t="str">
        <f t="shared" si="373"/>
        <v>049</v>
      </c>
      <c r="J11894" s="57"/>
      <c r="K11894" s="57"/>
      <c r="L11894" s="57"/>
    </row>
    <row r="11895" spans="1:12">
      <c r="A11895" s="6">
        <v>11676</v>
      </c>
      <c r="B11895" s="10" t="s">
        <v>42907</v>
      </c>
      <c r="C11895" s="10" t="s">
        <v>8733</v>
      </c>
      <c r="D11895" s="10" t="s">
        <v>39437</v>
      </c>
      <c r="E11895" s="6" t="s">
        <v>15885</v>
      </c>
      <c r="F11895" s="6"/>
      <c r="G11895" s="6" t="str">
        <f t="shared" si="372"/>
        <v>002</v>
      </c>
      <c r="H11895" s="6" t="str">
        <f t="shared" si="373"/>
        <v>049</v>
      </c>
      <c r="J11895" s="57"/>
      <c r="K11895" s="57"/>
      <c r="L11895" s="57"/>
    </row>
    <row r="11896" spans="1:12">
      <c r="A11896" s="6">
        <v>11677</v>
      </c>
      <c r="B11896" s="10" t="s">
        <v>42908</v>
      </c>
      <c r="C11896" s="10" t="s">
        <v>8734</v>
      </c>
      <c r="D11896" s="10" t="s">
        <v>35187</v>
      </c>
      <c r="E11896" s="6" t="s">
        <v>15885</v>
      </c>
      <c r="F11896" s="6"/>
      <c r="G11896" s="6" t="str">
        <f t="shared" si="372"/>
        <v>002</v>
      </c>
      <c r="H11896" s="6" t="str">
        <f t="shared" si="373"/>
        <v>049</v>
      </c>
      <c r="J11896" s="57"/>
      <c r="K11896" s="57"/>
      <c r="L11896" s="57"/>
    </row>
    <row r="11897" spans="1:12">
      <c r="A11897" s="6">
        <v>11678</v>
      </c>
      <c r="B11897" s="10" t="s">
        <v>26699</v>
      </c>
      <c r="C11897" s="10" t="s">
        <v>8735</v>
      </c>
      <c r="D11897" s="10" t="s">
        <v>35188</v>
      </c>
      <c r="E11897" s="6" t="s">
        <v>15885</v>
      </c>
      <c r="F11897" s="6"/>
      <c r="G11897" s="6" t="str">
        <f t="shared" si="372"/>
        <v>002</v>
      </c>
      <c r="H11897" s="6" t="str">
        <f t="shared" si="373"/>
        <v>049</v>
      </c>
      <c r="J11897" s="57"/>
      <c r="K11897" s="57"/>
      <c r="L11897" s="57"/>
    </row>
    <row r="11898" spans="1:12">
      <c r="A11898" s="6">
        <v>11679</v>
      </c>
      <c r="B11898" s="10" t="s">
        <v>26700</v>
      </c>
      <c r="C11898" s="10" t="s">
        <v>8736</v>
      </c>
      <c r="D11898" s="10" t="s">
        <v>35189</v>
      </c>
      <c r="E11898" s="6" t="s">
        <v>15885</v>
      </c>
      <c r="F11898" s="6"/>
      <c r="G11898" s="6" t="str">
        <f t="shared" si="372"/>
        <v>002</v>
      </c>
      <c r="H11898" s="6" t="str">
        <f t="shared" si="373"/>
        <v>049</v>
      </c>
      <c r="J11898" s="57"/>
      <c r="K11898" s="57"/>
      <c r="L11898" s="57"/>
    </row>
    <row r="11899" spans="1:12">
      <c r="A11899" s="6">
        <v>11680</v>
      </c>
      <c r="B11899" s="10" t="s">
        <v>26701</v>
      </c>
      <c r="C11899" s="10" t="s">
        <v>8737</v>
      </c>
      <c r="D11899" s="10" t="s">
        <v>39438</v>
      </c>
      <c r="E11899" s="6" t="s">
        <v>15885</v>
      </c>
      <c r="F11899" s="6"/>
      <c r="G11899" s="6" t="str">
        <f t="shared" si="372"/>
        <v>002</v>
      </c>
      <c r="H11899" s="6" t="str">
        <f t="shared" si="373"/>
        <v>049</v>
      </c>
      <c r="J11899" s="57"/>
      <c r="K11899" s="57"/>
      <c r="L11899" s="57"/>
    </row>
    <row r="11900" spans="1:12">
      <c r="A11900" s="6">
        <v>11681</v>
      </c>
      <c r="B11900" s="10" t="s">
        <v>26702</v>
      </c>
      <c r="C11900" s="10" t="s">
        <v>8738</v>
      </c>
      <c r="D11900" s="10" t="s">
        <v>59741</v>
      </c>
      <c r="E11900" s="6" t="s">
        <v>15885</v>
      </c>
      <c r="F11900" s="6"/>
      <c r="G11900" s="6" t="str">
        <f t="shared" si="372"/>
        <v>002</v>
      </c>
      <c r="H11900" s="6" t="str">
        <f t="shared" si="373"/>
        <v>049</v>
      </c>
      <c r="J11900" s="57"/>
      <c r="K11900" s="57"/>
      <c r="L11900" s="57"/>
    </row>
    <row r="11901" spans="1:12">
      <c r="A11901" s="6">
        <v>11682</v>
      </c>
      <c r="B11901" s="10" t="s">
        <v>42909</v>
      </c>
      <c r="C11901" s="10" t="s">
        <v>8739</v>
      </c>
      <c r="D11901" s="10" t="s">
        <v>35190</v>
      </c>
      <c r="E11901" s="6" t="s">
        <v>15885</v>
      </c>
      <c r="F11901" s="6"/>
      <c r="G11901" s="6" t="str">
        <f t="shared" si="372"/>
        <v>002</v>
      </c>
      <c r="H11901" s="6" t="str">
        <f t="shared" si="373"/>
        <v>049</v>
      </c>
      <c r="J11901" s="57"/>
      <c r="K11901" s="57"/>
      <c r="L11901" s="57"/>
    </row>
    <row r="11902" spans="1:12">
      <c r="A11902" s="6">
        <v>11683</v>
      </c>
      <c r="B11902" s="10" t="s">
        <v>26703</v>
      </c>
      <c r="C11902" s="10" t="s">
        <v>8740</v>
      </c>
      <c r="D11902" s="10" t="s">
        <v>59742</v>
      </c>
      <c r="E11902" s="6" t="s">
        <v>15885</v>
      </c>
      <c r="F11902" s="6"/>
      <c r="G11902" s="6" t="str">
        <f t="shared" si="372"/>
        <v>002</v>
      </c>
      <c r="H11902" s="6" t="str">
        <f t="shared" si="373"/>
        <v>049</v>
      </c>
      <c r="J11902" s="57"/>
      <c r="K11902" s="57"/>
      <c r="L11902" s="57"/>
    </row>
    <row r="11903" spans="1:12">
      <c r="A11903" s="6">
        <v>11684</v>
      </c>
      <c r="B11903" s="10" t="s">
        <v>26704</v>
      </c>
      <c r="C11903" s="10" t="s">
        <v>8741</v>
      </c>
      <c r="D11903" s="10" t="s">
        <v>59743</v>
      </c>
      <c r="E11903" s="6" t="s">
        <v>15885</v>
      </c>
      <c r="F11903" s="6"/>
      <c r="G11903" s="6" t="str">
        <f t="shared" si="372"/>
        <v>002</v>
      </c>
      <c r="H11903" s="6" t="str">
        <f t="shared" si="373"/>
        <v>049</v>
      </c>
      <c r="J11903" s="57"/>
      <c r="K11903" s="57"/>
      <c r="L11903" s="57"/>
    </row>
    <row r="11904" spans="1:12">
      <c r="A11904" s="6">
        <v>11685</v>
      </c>
      <c r="B11904" s="10" t="s">
        <v>42910</v>
      </c>
      <c r="C11904" s="10" t="s">
        <v>8742</v>
      </c>
      <c r="D11904" s="10" t="s">
        <v>35191</v>
      </c>
      <c r="E11904" s="6" t="s">
        <v>15885</v>
      </c>
      <c r="F11904" s="6"/>
      <c r="G11904" s="6" t="str">
        <f t="shared" si="372"/>
        <v>002</v>
      </c>
      <c r="H11904" s="6" t="str">
        <f t="shared" si="373"/>
        <v>049</v>
      </c>
      <c r="J11904" s="57"/>
      <c r="K11904" s="57"/>
      <c r="L11904" s="57"/>
    </row>
    <row r="11905" spans="1:12">
      <c r="A11905" s="6">
        <v>11686</v>
      </c>
      <c r="B11905" s="10" t="s">
        <v>42911</v>
      </c>
      <c r="C11905" s="10" t="s">
        <v>8743</v>
      </c>
      <c r="D11905" s="10" t="s">
        <v>59744</v>
      </c>
      <c r="E11905" s="6" t="s">
        <v>15885</v>
      </c>
      <c r="F11905" s="6"/>
      <c r="G11905" s="6" t="str">
        <f t="shared" si="372"/>
        <v>002</v>
      </c>
      <c r="H11905" s="6" t="str">
        <f t="shared" si="373"/>
        <v>049</v>
      </c>
      <c r="J11905" s="57"/>
      <c r="K11905" s="57"/>
      <c r="L11905" s="57"/>
    </row>
    <row r="11906" spans="1:12">
      <c r="A11906" s="6">
        <v>11687</v>
      </c>
      <c r="B11906" s="10" t="s">
        <v>26705</v>
      </c>
      <c r="C11906" s="10" t="s">
        <v>8744</v>
      </c>
      <c r="D11906" s="10" t="s">
        <v>59745</v>
      </c>
      <c r="E11906" s="6" t="s">
        <v>15885</v>
      </c>
      <c r="F11906" s="6"/>
      <c r="G11906" s="6" t="str">
        <f t="shared" si="372"/>
        <v>002</v>
      </c>
      <c r="H11906" s="6" t="str">
        <f t="shared" si="373"/>
        <v>049</v>
      </c>
      <c r="J11906" s="57"/>
      <c r="K11906" s="57"/>
      <c r="L11906" s="57"/>
    </row>
    <row r="11907" spans="1:12">
      <c r="A11907" s="6">
        <v>11688</v>
      </c>
      <c r="B11907" s="10" t="s">
        <v>42912</v>
      </c>
      <c r="C11907" s="10" t="s">
        <v>8745</v>
      </c>
      <c r="D11907" s="10" t="s">
        <v>59746</v>
      </c>
      <c r="E11907" s="6" t="s">
        <v>15885</v>
      </c>
      <c r="F11907" s="6"/>
      <c r="G11907" s="6" t="str">
        <f t="shared" si="372"/>
        <v>002</v>
      </c>
      <c r="H11907" s="6" t="str">
        <f t="shared" si="373"/>
        <v>049</v>
      </c>
      <c r="J11907" s="57"/>
      <c r="K11907" s="57"/>
      <c r="L11907" s="57"/>
    </row>
    <row r="11908" spans="1:12">
      <c r="A11908" s="6">
        <v>11689</v>
      </c>
      <c r="B11908" s="10" t="s">
        <v>42913</v>
      </c>
      <c r="C11908" s="10" t="s">
        <v>8746</v>
      </c>
      <c r="D11908" s="10" t="s">
        <v>59747</v>
      </c>
      <c r="E11908" s="6" t="s">
        <v>15885</v>
      </c>
      <c r="F11908" s="6"/>
      <c r="G11908" s="6" t="str">
        <f t="shared" si="372"/>
        <v>002</v>
      </c>
      <c r="H11908" s="6" t="str">
        <f t="shared" si="373"/>
        <v>049</v>
      </c>
      <c r="J11908" s="57"/>
      <c r="K11908" s="57"/>
      <c r="L11908" s="57"/>
    </row>
    <row r="11909" spans="1:12">
      <c r="A11909" s="6">
        <v>11690</v>
      </c>
      <c r="B11909" s="10" t="s">
        <v>26706</v>
      </c>
      <c r="C11909" s="10" t="s">
        <v>8747</v>
      </c>
      <c r="D11909" s="10" t="s">
        <v>59748</v>
      </c>
      <c r="E11909" s="6" t="s">
        <v>15885</v>
      </c>
      <c r="F11909" s="6"/>
      <c r="G11909" s="6" t="str">
        <f t="shared" si="372"/>
        <v>002</v>
      </c>
      <c r="H11909" s="6" t="str">
        <f t="shared" si="373"/>
        <v>049</v>
      </c>
      <c r="J11909" s="57"/>
      <c r="K11909" s="57"/>
      <c r="L11909" s="57"/>
    </row>
    <row r="11910" spans="1:12">
      <c r="A11910" s="6">
        <v>11691</v>
      </c>
      <c r="B11910" s="10" t="s">
        <v>26707</v>
      </c>
      <c r="C11910" s="10" t="s">
        <v>8748</v>
      </c>
      <c r="D11910" s="10" t="s">
        <v>59749</v>
      </c>
      <c r="E11910" s="6" t="s">
        <v>15885</v>
      </c>
      <c r="F11910" s="6"/>
      <c r="G11910" s="6" t="str">
        <f t="shared" si="372"/>
        <v>002</v>
      </c>
      <c r="H11910" s="6" t="str">
        <f t="shared" si="373"/>
        <v>049</v>
      </c>
      <c r="J11910" s="57"/>
      <c r="K11910" s="57"/>
      <c r="L11910" s="57"/>
    </row>
    <row r="11911" spans="1:12">
      <c r="A11911" s="6">
        <v>11692</v>
      </c>
      <c r="B11911" s="10" t="s">
        <v>26708</v>
      </c>
      <c r="C11911" s="10" t="s">
        <v>8749</v>
      </c>
      <c r="D11911" s="10" t="s">
        <v>59750</v>
      </c>
      <c r="E11911" s="6" t="s">
        <v>15885</v>
      </c>
      <c r="F11911" s="6"/>
      <c r="G11911" s="6" t="str">
        <f t="shared" si="372"/>
        <v>002</v>
      </c>
      <c r="H11911" s="6" t="str">
        <f t="shared" si="373"/>
        <v>049</v>
      </c>
      <c r="J11911" s="57"/>
      <c r="K11911" s="57"/>
      <c r="L11911" s="57"/>
    </row>
    <row r="11912" spans="1:12">
      <c r="A11912" s="6">
        <v>11693</v>
      </c>
      <c r="B11912" s="10" t="s">
        <v>26709</v>
      </c>
      <c r="C11912" s="10" t="s">
        <v>8750</v>
      </c>
      <c r="D11912" s="10" t="s">
        <v>59751</v>
      </c>
      <c r="E11912" s="6" t="s">
        <v>15885</v>
      </c>
      <c r="F11912" s="6"/>
      <c r="G11912" s="6" t="str">
        <f t="shared" si="372"/>
        <v>002</v>
      </c>
      <c r="H11912" s="6" t="str">
        <f t="shared" si="373"/>
        <v>049</v>
      </c>
      <c r="J11912" s="57"/>
      <c r="K11912" s="57"/>
      <c r="L11912" s="57"/>
    </row>
    <row r="11913" spans="1:12">
      <c r="A11913" s="6">
        <v>11694</v>
      </c>
      <c r="B11913" s="10" t="s">
        <v>26710</v>
      </c>
      <c r="C11913" s="10" t="s">
        <v>8751</v>
      </c>
      <c r="D11913" s="10" t="s">
        <v>59752</v>
      </c>
      <c r="E11913" s="6" t="s">
        <v>15885</v>
      </c>
      <c r="F11913" s="6"/>
      <c r="G11913" s="6" t="str">
        <f t="shared" si="372"/>
        <v>002</v>
      </c>
      <c r="H11913" s="6" t="str">
        <f t="shared" si="373"/>
        <v>049</v>
      </c>
      <c r="J11913" s="57"/>
      <c r="K11913" s="57"/>
      <c r="L11913" s="57"/>
    </row>
    <row r="11914" spans="1:12">
      <c r="A11914" s="6">
        <v>11695</v>
      </c>
      <c r="B11914" s="10" t="s">
        <v>26711</v>
      </c>
      <c r="C11914" s="10" t="s">
        <v>8752</v>
      </c>
      <c r="D11914" s="10" t="s">
        <v>59753</v>
      </c>
      <c r="E11914" s="6" t="s">
        <v>15885</v>
      </c>
      <c r="F11914" s="6"/>
      <c r="G11914" s="6" t="str">
        <f t="shared" si="372"/>
        <v>002</v>
      </c>
      <c r="H11914" s="6" t="str">
        <f t="shared" si="373"/>
        <v>049</v>
      </c>
      <c r="J11914" s="57"/>
      <c r="K11914" s="57"/>
      <c r="L11914" s="57"/>
    </row>
    <row r="11915" spans="1:12">
      <c r="A11915" s="6">
        <v>11696</v>
      </c>
      <c r="B11915" s="10" t="s">
        <v>26712</v>
      </c>
      <c r="C11915" s="10" t="s">
        <v>8753</v>
      </c>
      <c r="D11915" s="10" t="s">
        <v>59754</v>
      </c>
      <c r="E11915" s="6" t="s">
        <v>15885</v>
      </c>
      <c r="F11915" s="6"/>
      <c r="G11915" s="6" t="str">
        <f t="shared" si="372"/>
        <v>002</v>
      </c>
      <c r="H11915" s="6" t="str">
        <f t="shared" si="373"/>
        <v>049</v>
      </c>
      <c r="J11915" s="57"/>
      <c r="K11915" s="57"/>
      <c r="L11915" s="57"/>
    </row>
    <row r="11916" spans="1:12">
      <c r="A11916" s="6">
        <v>11697</v>
      </c>
      <c r="B11916" s="10" t="s">
        <v>26713</v>
      </c>
      <c r="C11916" s="10" t="s">
        <v>8754</v>
      </c>
      <c r="D11916" s="10" t="s">
        <v>59755</v>
      </c>
      <c r="E11916" s="6" t="s">
        <v>15885</v>
      </c>
      <c r="F11916" s="6"/>
      <c r="G11916" s="6" t="str">
        <f t="shared" si="372"/>
        <v>002</v>
      </c>
      <c r="H11916" s="6" t="str">
        <f t="shared" si="373"/>
        <v>049</v>
      </c>
      <c r="J11916" s="57"/>
      <c r="K11916" s="57"/>
      <c r="L11916" s="57"/>
    </row>
    <row r="11917" spans="1:12">
      <c r="A11917" s="6">
        <v>11698</v>
      </c>
      <c r="B11917" s="10" t="s">
        <v>26714</v>
      </c>
      <c r="C11917" s="10" t="s">
        <v>8755</v>
      </c>
      <c r="D11917" s="10" t="s">
        <v>59756</v>
      </c>
      <c r="E11917" s="6" t="s">
        <v>15885</v>
      </c>
      <c r="F11917" s="6"/>
      <c r="G11917" s="6" t="str">
        <f t="shared" si="372"/>
        <v>002</v>
      </c>
      <c r="H11917" s="6" t="str">
        <f t="shared" si="373"/>
        <v>049</v>
      </c>
      <c r="J11917" s="57"/>
      <c r="K11917" s="57"/>
      <c r="L11917" s="57"/>
    </row>
    <row r="11918" spans="1:12">
      <c r="A11918" s="6">
        <v>11699</v>
      </c>
      <c r="B11918" s="10" t="s">
        <v>26715</v>
      </c>
      <c r="C11918" s="10" t="s">
        <v>8756</v>
      </c>
      <c r="D11918" s="10" t="s">
        <v>59757</v>
      </c>
      <c r="E11918" s="6" t="s">
        <v>15885</v>
      </c>
      <c r="F11918" s="6"/>
      <c r="G11918" s="6" t="str">
        <f t="shared" si="372"/>
        <v>002</v>
      </c>
      <c r="H11918" s="6" t="str">
        <f t="shared" si="373"/>
        <v>049</v>
      </c>
      <c r="J11918" s="57"/>
      <c r="K11918" s="57"/>
      <c r="L11918" s="57"/>
    </row>
    <row r="11919" spans="1:12">
      <c r="A11919" s="6">
        <v>11700</v>
      </c>
      <c r="B11919" s="10" t="s">
        <v>26716</v>
      </c>
      <c r="C11919" s="10" t="s">
        <v>8757</v>
      </c>
      <c r="D11919" s="10" t="s">
        <v>59758</v>
      </c>
      <c r="E11919" s="6" t="s">
        <v>15885</v>
      </c>
      <c r="F11919" s="6"/>
      <c r="G11919" s="6" t="str">
        <f t="shared" si="372"/>
        <v>002</v>
      </c>
      <c r="H11919" s="6" t="str">
        <f t="shared" si="373"/>
        <v>049</v>
      </c>
      <c r="J11919" s="57"/>
      <c r="K11919" s="57"/>
      <c r="L11919" s="57"/>
    </row>
    <row r="11920" spans="1:12">
      <c r="A11920" s="6">
        <v>11701</v>
      </c>
      <c r="B11920" s="10" t="s">
        <v>26717</v>
      </c>
      <c r="C11920" s="10" t="s">
        <v>8758</v>
      </c>
      <c r="D11920" s="10" t="s">
        <v>59759</v>
      </c>
      <c r="E11920" s="6" t="s">
        <v>15885</v>
      </c>
      <c r="F11920" s="6"/>
      <c r="G11920" s="6" t="str">
        <f t="shared" si="372"/>
        <v>002</v>
      </c>
      <c r="H11920" s="6" t="str">
        <f t="shared" si="373"/>
        <v>049</v>
      </c>
      <c r="J11920" s="57"/>
      <c r="K11920" s="57"/>
      <c r="L11920" s="57"/>
    </row>
    <row r="11921" spans="1:12">
      <c r="A11921" s="6">
        <v>11702</v>
      </c>
      <c r="B11921" s="10" t="s">
        <v>26718</v>
      </c>
      <c r="C11921" s="10" t="s">
        <v>8759</v>
      </c>
      <c r="D11921" s="10" t="s">
        <v>59760</v>
      </c>
      <c r="E11921" s="6" t="s">
        <v>15885</v>
      </c>
      <c r="F11921" s="6"/>
      <c r="G11921" s="6" t="str">
        <f t="shared" si="372"/>
        <v>002</v>
      </c>
      <c r="H11921" s="6" t="str">
        <f t="shared" si="373"/>
        <v>049</v>
      </c>
      <c r="J11921" s="57"/>
      <c r="K11921" s="57"/>
      <c r="L11921" s="57"/>
    </row>
    <row r="11922" spans="1:12">
      <c r="A11922" s="6">
        <v>11703</v>
      </c>
      <c r="B11922" s="10" t="s">
        <v>26719</v>
      </c>
      <c r="C11922" s="10" t="s">
        <v>8760</v>
      </c>
      <c r="D11922" s="10" t="s">
        <v>59761</v>
      </c>
      <c r="E11922" s="6" t="s">
        <v>15885</v>
      </c>
      <c r="F11922" s="6"/>
      <c r="G11922" s="6" t="str">
        <f t="shared" si="372"/>
        <v>002</v>
      </c>
      <c r="H11922" s="6" t="str">
        <f t="shared" si="373"/>
        <v>049</v>
      </c>
      <c r="J11922" s="57"/>
      <c r="K11922" s="57"/>
      <c r="L11922" s="57"/>
    </row>
    <row r="11923" spans="1:12">
      <c r="A11923" s="6">
        <v>11704</v>
      </c>
      <c r="B11923" s="10" t="s">
        <v>26720</v>
      </c>
      <c r="C11923" s="10" t="s">
        <v>8761</v>
      </c>
      <c r="D11923" s="10" t="s">
        <v>59762</v>
      </c>
      <c r="E11923" s="6" t="s">
        <v>15885</v>
      </c>
      <c r="F11923" s="6"/>
      <c r="G11923" s="6" t="str">
        <f t="shared" si="372"/>
        <v>002</v>
      </c>
      <c r="H11923" s="6" t="str">
        <f t="shared" si="373"/>
        <v>049</v>
      </c>
      <c r="J11923" s="57"/>
      <c r="K11923" s="57"/>
      <c r="L11923" s="57"/>
    </row>
    <row r="11924" spans="1:12">
      <c r="A11924" s="6">
        <v>11705</v>
      </c>
      <c r="B11924" s="10" t="s">
        <v>42914</v>
      </c>
      <c r="C11924" s="10" t="s">
        <v>8762</v>
      </c>
      <c r="D11924" s="10" t="s">
        <v>59763</v>
      </c>
      <c r="E11924" s="6" t="s">
        <v>15885</v>
      </c>
      <c r="F11924" s="6"/>
      <c r="G11924" s="6" t="str">
        <f t="shared" si="372"/>
        <v>002</v>
      </c>
      <c r="H11924" s="6" t="str">
        <f t="shared" si="373"/>
        <v>049</v>
      </c>
      <c r="J11924" s="57"/>
      <c r="K11924" s="57"/>
      <c r="L11924" s="57"/>
    </row>
    <row r="11925" spans="1:12">
      <c r="A11925" s="6">
        <v>11706</v>
      </c>
      <c r="B11925" s="10" t="s">
        <v>26721</v>
      </c>
      <c r="C11925" s="10" t="s">
        <v>8763</v>
      </c>
      <c r="D11925" s="10" t="s">
        <v>59764</v>
      </c>
      <c r="E11925" s="6" t="s">
        <v>15885</v>
      </c>
      <c r="F11925" s="6"/>
      <c r="G11925" s="6" t="str">
        <f t="shared" si="372"/>
        <v>002</v>
      </c>
      <c r="H11925" s="6" t="str">
        <f t="shared" si="373"/>
        <v>049</v>
      </c>
      <c r="J11925" s="57"/>
      <c r="K11925" s="57"/>
      <c r="L11925" s="57"/>
    </row>
    <row r="11926" spans="1:12">
      <c r="A11926" s="6">
        <v>11707</v>
      </c>
      <c r="B11926" s="10" t="s">
        <v>42915</v>
      </c>
      <c r="C11926" s="10" t="s">
        <v>8764</v>
      </c>
      <c r="D11926" s="10" t="s">
        <v>59765</v>
      </c>
      <c r="E11926" s="6" t="s">
        <v>15885</v>
      </c>
      <c r="F11926" s="6"/>
      <c r="G11926" s="6" t="str">
        <f t="shared" si="372"/>
        <v>002</v>
      </c>
      <c r="H11926" s="6" t="str">
        <f t="shared" si="373"/>
        <v>049</v>
      </c>
      <c r="J11926" s="57"/>
      <c r="K11926" s="57"/>
      <c r="L11926" s="57"/>
    </row>
    <row r="11927" spans="1:12">
      <c r="A11927" s="6">
        <v>11708</v>
      </c>
      <c r="B11927" s="10" t="s">
        <v>42916</v>
      </c>
      <c r="C11927" s="10" t="s">
        <v>8765</v>
      </c>
      <c r="D11927" s="10" t="s">
        <v>59766</v>
      </c>
      <c r="E11927" s="6" t="s">
        <v>15885</v>
      </c>
      <c r="F11927" s="6"/>
      <c r="G11927" s="6" t="str">
        <f t="shared" si="372"/>
        <v>002</v>
      </c>
      <c r="H11927" s="6" t="str">
        <f t="shared" si="373"/>
        <v>049</v>
      </c>
      <c r="J11927" s="57"/>
      <c r="K11927" s="57"/>
      <c r="L11927" s="57"/>
    </row>
    <row r="11928" spans="1:12">
      <c r="A11928" s="6">
        <v>11709</v>
      </c>
      <c r="B11928" s="10" t="s">
        <v>42917</v>
      </c>
      <c r="C11928" s="10" t="s">
        <v>8766</v>
      </c>
      <c r="D11928" s="10" t="s">
        <v>59767</v>
      </c>
      <c r="E11928" s="6" t="s">
        <v>15885</v>
      </c>
      <c r="F11928" s="6"/>
      <c r="G11928" s="6" t="str">
        <f t="shared" si="372"/>
        <v>002</v>
      </c>
      <c r="H11928" s="6" t="str">
        <f t="shared" si="373"/>
        <v>049</v>
      </c>
      <c r="J11928" s="57"/>
      <c r="K11928" s="57"/>
      <c r="L11928" s="57"/>
    </row>
    <row r="11929" spans="1:12">
      <c r="A11929" s="6">
        <v>11710</v>
      </c>
      <c r="B11929" s="10" t="s">
        <v>42918</v>
      </c>
      <c r="C11929" s="10" t="s">
        <v>8767</v>
      </c>
      <c r="D11929" s="10" t="s">
        <v>59768</v>
      </c>
      <c r="E11929" s="6" t="s">
        <v>15885</v>
      </c>
      <c r="F11929" s="6"/>
      <c r="G11929" s="6" t="str">
        <f t="shared" si="372"/>
        <v>002</v>
      </c>
      <c r="H11929" s="6" t="str">
        <f t="shared" si="373"/>
        <v>049</v>
      </c>
      <c r="J11929" s="57"/>
      <c r="K11929" s="57"/>
      <c r="L11929" s="57"/>
    </row>
    <row r="11930" spans="1:12">
      <c r="A11930" s="6">
        <v>11711</v>
      </c>
      <c r="B11930" s="10" t="s">
        <v>42919</v>
      </c>
      <c r="C11930" s="10" t="s">
        <v>8768</v>
      </c>
      <c r="D11930" s="10" t="s">
        <v>35192</v>
      </c>
      <c r="E11930" s="6" t="s">
        <v>15885</v>
      </c>
      <c r="F11930" s="6"/>
      <c r="G11930" s="6" t="str">
        <f t="shared" si="372"/>
        <v>002</v>
      </c>
      <c r="H11930" s="6" t="str">
        <f t="shared" si="373"/>
        <v>049</v>
      </c>
      <c r="J11930" s="57"/>
      <c r="K11930" s="57"/>
      <c r="L11930" s="57"/>
    </row>
    <row r="11931" spans="1:12">
      <c r="A11931" s="6">
        <v>11712</v>
      </c>
      <c r="B11931" s="10" t="s">
        <v>39439</v>
      </c>
      <c r="C11931" s="10" t="s">
        <v>8769</v>
      </c>
      <c r="D11931" s="10" t="s">
        <v>39440</v>
      </c>
      <c r="E11931" s="6" t="s">
        <v>15885</v>
      </c>
      <c r="F11931" s="6"/>
      <c r="G11931" s="6" t="str">
        <f t="shared" si="372"/>
        <v>002</v>
      </c>
      <c r="H11931" s="6" t="str">
        <f t="shared" si="373"/>
        <v>049</v>
      </c>
      <c r="J11931" s="57"/>
      <c r="K11931" s="57"/>
      <c r="L11931" s="57"/>
    </row>
    <row r="11932" spans="1:12">
      <c r="A11932" s="6">
        <v>11713</v>
      </c>
      <c r="B11932" s="10" t="s">
        <v>39441</v>
      </c>
      <c r="C11932" s="10" t="s">
        <v>8770</v>
      </c>
      <c r="D11932" s="10" t="s">
        <v>39442</v>
      </c>
      <c r="E11932" s="6" t="s">
        <v>15885</v>
      </c>
      <c r="F11932" s="6"/>
      <c r="G11932" s="6" t="str">
        <f t="shared" si="372"/>
        <v>002</v>
      </c>
      <c r="H11932" s="6" t="str">
        <f t="shared" si="373"/>
        <v>049</v>
      </c>
      <c r="J11932" s="57"/>
      <c r="K11932" s="57"/>
      <c r="L11932" s="57"/>
    </row>
    <row r="11933" spans="1:12">
      <c r="A11933" s="6">
        <v>11714</v>
      </c>
      <c r="B11933" s="10" t="s">
        <v>39443</v>
      </c>
      <c r="C11933" s="10" t="s">
        <v>8771</v>
      </c>
      <c r="D11933" s="10" t="s">
        <v>59769</v>
      </c>
      <c r="E11933" s="6" t="s">
        <v>15885</v>
      </c>
      <c r="F11933" s="6"/>
      <c r="G11933" s="6" t="str">
        <f t="shared" si="372"/>
        <v>002</v>
      </c>
      <c r="H11933" s="6" t="str">
        <f t="shared" si="373"/>
        <v>049</v>
      </c>
      <c r="J11933" s="57"/>
      <c r="K11933" s="57"/>
      <c r="L11933" s="57"/>
    </row>
    <row r="11934" spans="1:12">
      <c r="A11934" s="6">
        <v>11715</v>
      </c>
      <c r="B11934" s="10" t="s">
        <v>39444</v>
      </c>
      <c r="C11934" s="10" t="s">
        <v>8772</v>
      </c>
      <c r="D11934" s="10" t="s">
        <v>59770</v>
      </c>
      <c r="E11934" s="6" t="s">
        <v>15885</v>
      </c>
      <c r="F11934" s="6"/>
      <c r="G11934" s="6" t="str">
        <f t="shared" si="372"/>
        <v>002</v>
      </c>
      <c r="H11934" s="6" t="str">
        <f t="shared" si="373"/>
        <v>049</v>
      </c>
      <c r="J11934" s="57"/>
      <c r="K11934" s="57"/>
      <c r="L11934" s="57"/>
    </row>
    <row r="11935" spans="1:12">
      <c r="A11935" s="6">
        <v>11716</v>
      </c>
      <c r="B11935" s="10" t="s">
        <v>42920</v>
      </c>
      <c r="C11935" s="10" t="s">
        <v>8773</v>
      </c>
      <c r="D11935" s="10" t="s">
        <v>59771</v>
      </c>
      <c r="E11935" s="6" t="s">
        <v>15885</v>
      </c>
      <c r="F11935" s="6"/>
      <c r="G11935" s="6" t="str">
        <f t="shared" si="372"/>
        <v>002</v>
      </c>
      <c r="H11935" s="6" t="str">
        <f t="shared" si="373"/>
        <v>049</v>
      </c>
      <c r="J11935" s="57"/>
      <c r="K11935" s="57"/>
      <c r="L11935" s="57"/>
    </row>
    <row r="11936" spans="1:12">
      <c r="A11936" s="6">
        <v>11717</v>
      </c>
      <c r="B11936" s="10" t="s">
        <v>26722</v>
      </c>
      <c r="C11936" s="10" t="s">
        <v>8774</v>
      </c>
      <c r="D11936" s="10" t="s">
        <v>39445</v>
      </c>
      <c r="E11936" s="6" t="s">
        <v>15885</v>
      </c>
      <c r="F11936" s="6"/>
      <c r="G11936" s="6" t="str">
        <f t="shared" ref="G11936:G11999" si="374">+LEFT(C11936,3)</f>
        <v>002</v>
      </c>
      <c r="H11936" s="6" t="str">
        <f t="shared" ref="H11936:H11999" si="375">+MID(C11936,5,3)</f>
        <v>049</v>
      </c>
      <c r="J11936" s="57"/>
      <c r="K11936" s="57"/>
      <c r="L11936" s="57"/>
    </row>
    <row r="11937" spans="1:12">
      <c r="A11937" s="6">
        <v>11718</v>
      </c>
      <c r="B11937" s="10" t="s">
        <v>42921</v>
      </c>
      <c r="C11937" s="10" t="s">
        <v>8775</v>
      </c>
      <c r="D11937" s="10" t="s">
        <v>59772</v>
      </c>
      <c r="E11937" s="6" t="s">
        <v>15885</v>
      </c>
      <c r="F11937" s="6"/>
      <c r="G11937" s="6" t="str">
        <f t="shared" si="374"/>
        <v>002</v>
      </c>
      <c r="H11937" s="6" t="str">
        <f t="shared" si="375"/>
        <v>049</v>
      </c>
      <c r="J11937" s="57"/>
      <c r="K11937" s="57"/>
      <c r="L11937" s="57"/>
    </row>
    <row r="11938" spans="1:12">
      <c r="A11938" s="6">
        <v>11719</v>
      </c>
      <c r="B11938" s="10" t="s">
        <v>42922</v>
      </c>
      <c r="C11938" s="10" t="s">
        <v>8776</v>
      </c>
      <c r="D11938" s="10" t="s">
        <v>59773</v>
      </c>
      <c r="E11938" s="6" t="s">
        <v>15885</v>
      </c>
      <c r="F11938" s="6"/>
      <c r="G11938" s="6" t="str">
        <f t="shared" si="374"/>
        <v>002</v>
      </c>
      <c r="H11938" s="6" t="str">
        <f t="shared" si="375"/>
        <v>049</v>
      </c>
      <c r="J11938" s="57"/>
      <c r="K11938" s="57"/>
      <c r="L11938" s="57"/>
    </row>
    <row r="11939" spans="1:12">
      <c r="A11939" s="6">
        <v>11720</v>
      </c>
      <c r="B11939" s="10" t="s">
        <v>42923</v>
      </c>
      <c r="C11939" s="10" t="s">
        <v>8777</v>
      </c>
      <c r="D11939" s="10" t="s">
        <v>59774</v>
      </c>
      <c r="E11939" s="6" t="s">
        <v>15885</v>
      </c>
      <c r="F11939" s="6"/>
      <c r="G11939" s="6" t="str">
        <f t="shared" si="374"/>
        <v>002</v>
      </c>
      <c r="H11939" s="6" t="str">
        <f t="shared" si="375"/>
        <v>049</v>
      </c>
      <c r="J11939" s="57"/>
      <c r="K11939" s="57"/>
      <c r="L11939" s="57"/>
    </row>
    <row r="11940" spans="1:12">
      <c r="A11940" s="6">
        <v>11721</v>
      </c>
      <c r="B11940" s="10" t="s">
        <v>26723</v>
      </c>
      <c r="C11940" s="10" t="s">
        <v>8778</v>
      </c>
      <c r="D11940" s="10" t="s">
        <v>59775</v>
      </c>
      <c r="E11940" s="6" t="s">
        <v>15885</v>
      </c>
      <c r="F11940" s="6"/>
      <c r="G11940" s="6" t="str">
        <f t="shared" si="374"/>
        <v>002</v>
      </c>
      <c r="H11940" s="6" t="str">
        <f t="shared" si="375"/>
        <v>049</v>
      </c>
      <c r="J11940" s="57"/>
      <c r="K11940" s="57"/>
      <c r="L11940" s="57"/>
    </row>
    <row r="11941" spans="1:12">
      <c r="A11941" s="6">
        <v>11722</v>
      </c>
      <c r="B11941" s="10" t="s">
        <v>42924</v>
      </c>
      <c r="C11941" s="10" t="s">
        <v>8779</v>
      </c>
      <c r="D11941" s="10" t="s">
        <v>59776</v>
      </c>
      <c r="E11941" s="6" t="s">
        <v>15885</v>
      </c>
      <c r="F11941" s="6"/>
      <c r="G11941" s="6" t="str">
        <f t="shared" si="374"/>
        <v>002</v>
      </c>
      <c r="H11941" s="6" t="str">
        <f t="shared" si="375"/>
        <v>049</v>
      </c>
      <c r="J11941" s="57"/>
      <c r="K11941" s="57"/>
      <c r="L11941" s="57"/>
    </row>
    <row r="11942" spans="1:12">
      <c r="A11942" s="6">
        <v>11723</v>
      </c>
      <c r="B11942" s="10" t="s">
        <v>42925</v>
      </c>
      <c r="C11942" s="10" t="s">
        <v>8780</v>
      </c>
      <c r="D11942" s="10" t="s">
        <v>59777</v>
      </c>
      <c r="E11942" s="6" t="s">
        <v>15885</v>
      </c>
      <c r="F11942" s="6"/>
      <c r="G11942" s="6" t="str">
        <f t="shared" si="374"/>
        <v>002</v>
      </c>
      <c r="H11942" s="6" t="str">
        <f t="shared" si="375"/>
        <v>049</v>
      </c>
      <c r="J11942" s="57"/>
      <c r="K11942" s="57"/>
      <c r="L11942" s="57"/>
    </row>
    <row r="11943" spans="1:12">
      <c r="A11943" s="6">
        <v>11724</v>
      </c>
      <c r="B11943" s="10" t="s">
        <v>42926</v>
      </c>
      <c r="C11943" s="10" t="s">
        <v>8781</v>
      </c>
      <c r="D11943" s="10" t="s">
        <v>39446</v>
      </c>
      <c r="E11943" s="6" t="s">
        <v>15885</v>
      </c>
      <c r="F11943" s="6"/>
      <c r="G11943" s="6" t="str">
        <f t="shared" si="374"/>
        <v>002</v>
      </c>
      <c r="H11943" s="6" t="str">
        <f t="shared" si="375"/>
        <v>049</v>
      </c>
      <c r="J11943" s="57"/>
      <c r="K11943" s="57"/>
      <c r="L11943" s="57"/>
    </row>
    <row r="11944" spans="1:12">
      <c r="A11944" s="6">
        <v>11725</v>
      </c>
      <c r="B11944" s="10" t="s">
        <v>42927</v>
      </c>
      <c r="C11944" s="10" t="s">
        <v>8782</v>
      </c>
      <c r="D11944" s="10" t="s">
        <v>59778</v>
      </c>
      <c r="E11944" s="6" t="s">
        <v>15885</v>
      </c>
      <c r="F11944" s="6"/>
      <c r="G11944" s="6" t="str">
        <f t="shared" si="374"/>
        <v>002</v>
      </c>
      <c r="H11944" s="6" t="str">
        <f t="shared" si="375"/>
        <v>049</v>
      </c>
      <c r="J11944" s="57"/>
      <c r="K11944" s="57"/>
      <c r="L11944" s="57"/>
    </row>
    <row r="11945" spans="1:12">
      <c r="A11945" s="6">
        <v>11726</v>
      </c>
      <c r="B11945" s="10" t="s">
        <v>42928</v>
      </c>
      <c r="C11945" s="10" t="s">
        <v>8783</v>
      </c>
      <c r="D11945" s="10" t="s">
        <v>35193</v>
      </c>
      <c r="E11945" s="6" t="s">
        <v>15885</v>
      </c>
      <c r="F11945" s="6"/>
      <c r="G11945" s="6" t="str">
        <f t="shared" si="374"/>
        <v>002</v>
      </c>
      <c r="H11945" s="6" t="str">
        <f t="shared" si="375"/>
        <v>049</v>
      </c>
      <c r="J11945" s="57"/>
      <c r="K11945" s="57"/>
      <c r="L11945" s="57"/>
    </row>
    <row r="11946" spans="1:12">
      <c r="A11946" s="6">
        <v>11727</v>
      </c>
      <c r="B11946" s="10" t="s">
        <v>42929</v>
      </c>
      <c r="C11946" s="10" t="s">
        <v>8784</v>
      </c>
      <c r="D11946" s="10" t="s">
        <v>39447</v>
      </c>
      <c r="E11946" s="6" t="s">
        <v>15885</v>
      </c>
      <c r="F11946" s="6"/>
      <c r="G11946" s="6" t="str">
        <f t="shared" si="374"/>
        <v>002</v>
      </c>
      <c r="H11946" s="6" t="str">
        <f t="shared" si="375"/>
        <v>049</v>
      </c>
      <c r="J11946" s="57"/>
      <c r="K11946" s="57"/>
      <c r="L11946" s="57"/>
    </row>
    <row r="11947" spans="1:12">
      <c r="A11947" s="6">
        <v>11728</v>
      </c>
      <c r="B11947" s="10" t="s">
        <v>42930</v>
      </c>
      <c r="C11947" s="10" t="s">
        <v>8785</v>
      </c>
      <c r="D11947" s="10" t="s">
        <v>39448</v>
      </c>
      <c r="E11947" s="6" t="s">
        <v>15885</v>
      </c>
      <c r="F11947" s="6"/>
      <c r="G11947" s="6" t="str">
        <f t="shared" si="374"/>
        <v>002</v>
      </c>
      <c r="H11947" s="6" t="str">
        <f t="shared" si="375"/>
        <v>049</v>
      </c>
      <c r="J11947" s="57"/>
      <c r="K11947" s="57"/>
      <c r="L11947" s="57"/>
    </row>
    <row r="11948" spans="1:12">
      <c r="A11948" s="6">
        <v>11729</v>
      </c>
      <c r="B11948" s="10" t="s">
        <v>42931</v>
      </c>
      <c r="C11948" s="10" t="s">
        <v>8786</v>
      </c>
      <c r="D11948" s="10" t="s">
        <v>39449</v>
      </c>
      <c r="E11948" s="6" t="s">
        <v>15885</v>
      </c>
      <c r="F11948" s="6"/>
      <c r="G11948" s="6" t="str">
        <f t="shared" si="374"/>
        <v>002</v>
      </c>
      <c r="H11948" s="6" t="str">
        <f t="shared" si="375"/>
        <v>049</v>
      </c>
      <c r="J11948" s="57"/>
      <c r="K11948" s="57"/>
      <c r="L11948" s="57"/>
    </row>
    <row r="11949" spans="1:12">
      <c r="A11949" s="6">
        <v>11730</v>
      </c>
      <c r="B11949" s="10" t="s">
        <v>26724</v>
      </c>
      <c r="C11949" s="10" t="s">
        <v>8787</v>
      </c>
      <c r="D11949" s="10" t="s">
        <v>59779</v>
      </c>
      <c r="E11949" s="6" t="s">
        <v>15885</v>
      </c>
      <c r="F11949" s="6"/>
      <c r="G11949" s="6" t="str">
        <f t="shared" si="374"/>
        <v>002</v>
      </c>
      <c r="H11949" s="6" t="str">
        <f t="shared" si="375"/>
        <v>049</v>
      </c>
      <c r="J11949" s="57"/>
      <c r="K11949" s="57"/>
      <c r="L11949" s="57"/>
    </row>
    <row r="11950" spans="1:12">
      <c r="A11950" s="6">
        <v>11731</v>
      </c>
      <c r="B11950" s="10" t="s">
        <v>42932</v>
      </c>
      <c r="C11950" s="10" t="s">
        <v>8788</v>
      </c>
      <c r="D11950" s="10" t="s">
        <v>59780</v>
      </c>
      <c r="E11950" s="6" t="s">
        <v>15885</v>
      </c>
      <c r="F11950" s="6"/>
      <c r="G11950" s="6" t="str">
        <f t="shared" si="374"/>
        <v>002</v>
      </c>
      <c r="H11950" s="6" t="str">
        <f t="shared" si="375"/>
        <v>049</v>
      </c>
      <c r="J11950" s="57"/>
      <c r="K11950" s="57"/>
      <c r="L11950" s="57"/>
    </row>
    <row r="11951" spans="1:12">
      <c r="A11951" s="6">
        <v>11732</v>
      </c>
      <c r="B11951" s="10" t="s">
        <v>26725</v>
      </c>
      <c r="C11951" s="10" t="s">
        <v>8789</v>
      </c>
      <c r="D11951" s="10" t="s">
        <v>59781</v>
      </c>
      <c r="E11951" s="6" t="s">
        <v>15885</v>
      </c>
      <c r="F11951" s="6"/>
      <c r="G11951" s="6" t="str">
        <f t="shared" si="374"/>
        <v>002</v>
      </c>
      <c r="H11951" s="6" t="str">
        <f t="shared" si="375"/>
        <v>049</v>
      </c>
      <c r="J11951" s="57"/>
      <c r="K11951" s="57"/>
      <c r="L11951" s="57"/>
    </row>
    <row r="11952" spans="1:12">
      <c r="A11952" s="6">
        <v>11733</v>
      </c>
      <c r="B11952" s="10" t="s">
        <v>42933</v>
      </c>
      <c r="C11952" s="10" t="s">
        <v>8790</v>
      </c>
      <c r="D11952" s="10" t="s">
        <v>35194</v>
      </c>
      <c r="E11952" s="6" t="s">
        <v>15885</v>
      </c>
      <c r="F11952" s="6"/>
      <c r="G11952" s="6" t="str">
        <f t="shared" si="374"/>
        <v>002</v>
      </c>
      <c r="H11952" s="6" t="str">
        <f t="shared" si="375"/>
        <v>049</v>
      </c>
      <c r="J11952" s="57"/>
      <c r="K11952" s="57"/>
      <c r="L11952" s="57"/>
    </row>
    <row r="11953" spans="1:12">
      <c r="A11953" s="6">
        <v>11734</v>
      </c>
      <c r="B11953" s="10" t="s">
        <v>42934</v>
      </c>
      <c r="C11953" s="10" t="s">
        <v>8791</v>
      </c>
      <c r="D11953" s="10" t="s">
        <v>35195</v>
      </c>
      <c r="E11953" s="6" t="s">
        <v>15885</v>
      </c>
      <c r="F11953" s="6"/>
      <c r="G11953" s="6" t="str">
        <f t="shared" si="374"/>
        <v>002</v>
      </c>
      <c r="H11953" s="6" t="str">
        <f t="shared" si="375"/>
        <v>049</v>
      </c>
      <c r="J11953" s="57"/>
      <c r="K11953" s="57"/>
      <c r="L11953" s="57"/>
    </row>
    <row r="11954" spans="1:12">
      <c r="A11954" s="6">
        <v>11735</v>
      </c>
      <c r="B11954" s="10" t="s">
        <v>42935</v>
      </c>
      <c r="C11954" s="10" t="s">
        <v>8792</v>
      </c>
      <c r="D11954" s="10" t="s">
        <v>59782</v>
      </c>
      <c r="E11954" s="6" t="s">
        <v>15885</v>
      </c>
      <c r="F11954" s="6"/>
      <c r="G11954" s="6" t="str">
        <f t="shared" si="374"/>
        <v>002</v>
      </c>
      <c r="H11954" s="6" t="str">
        <f t="shared" si="375"/>
        <v>049</v>
      </c>
      <c r="J11954" s="57"/>
      <c r="K11954" s="57"/>
      <c r="L11954" s="57"/>
    </row>
    <row r="11955" spans="1:12">
      <c r="A11955" s="6">
        <v>11736</v>
      </c>
      <c r="B11955" s="10" t="s">
        <v>26726</v>
      </c>
      <c r="C11955" s="10" t="s">
        <v>8793</v>
      </c>
      <c r="D11955" s="10" t="s">
        <v>46951</v>
      </c>
      <c r="E11955" s="6" t="s">
        <v>15885</v>
      </c>
      <c r="F11955" s="6"/>
      <c r="G11955" s="6" t="str">
        <f t="shared" si="374"/>
        <v>002</v>
      </c>
      <c r="H11955" s="6" t="str">
        <f t="shared" si="375"/>
        <v>049</v>
      </c>
      <c r="J11955" s="57"/>
      <c r="K11955" s="57"/>
      <c r="L11955" s="57"/>
    </row>
    <row r="11956" spans="1:12">
      <c r="A11956" s="6">
        <v>11737</v>
      </c>
      <c r="B11956" s="10" t="s">
        <v>26727</v>
      </c>
      <c r="C11956" s="10" t="s">
        <v>8794</v>
      </c>
      <c r="D11956" s="10" t="s">
        <v>39450</v>
      </c>
      <c r="E11956" s="6" t="s">
        <v>15885</v>
      </c>
      <c r="F11956" s="6"/>
      <c r="G11956" s="6" t="str">
        <f t="shared" si="374"/>
        <v>002</v>
      </c>
      <c r="H11956" s="6" t="str">
        <f t="shared" si="375"/>
        <v>049</v>
      </c>
      <c r="J11956" s="57"/>
      <c r="K11956" s="57"/>
      <c r="L11956" s="57"/>
    </row>
    <row r="11957" spans="1:12">
      <c r="A11957" s="6">
        <v>11738</v>
      </c>
      <c r="B11957" s="10" t="s">
        <v>26728</v>
      </c>
      <c r="C11957" s="10" t="s">
        <v>8795</v>
      </c>
      <c r="D11957" s="10" t="s">
        <v>59783</v>
      </c>
      <c r="E11957" s="6" t="s">
        <v>15885</v>
      </c>
      <c r="F11957" s="6"/>
      <c r="G11957" s="6" t="str">
        <f t="shared" si="374"/>
        <v>002</v>
      </c>
      <c r="H11957" s="6" t="str">
        <f t="shared" si="375"/>
        <v>049</v>
      </c>
      <c r="J11957" s="57"/>
      <c r="K11957" s="57"/>
      <c r="L11957" s="57"/>
    </row>
    <row r="11958" spans="1:12">
      <c r="A11958" s="6">
        <v>11739</v>
      </c>
      <c r="B11958" s="10" t="s">
        <v>26729</v>
      </c>
      <c r="C11958" s="10" t="s">
        <v>8796</v>
      </c>
      <c r="D11958" s="10" t="s">
        <v>59784</v>
      </c>
      <c r="E11958" s="6" t="s">
        <v>15885</v>
      </c>
      <c r="F11958" s="6"/>
      <c r="G11958" s="6" t="str">
        <f t="shared" si="374"/>
        <v>002</v>
      </c>
      <c r="H11958" s="6" t="str">
        <f t="shared" si="375"/>
        <v>049</v>
      </c>
      <c r="J11958" s="57"/>
      <c r="K11958" s="57"/>
      <c r="L11958" s="57"/>
    </row>
    <row r="11959" spans="1:12">
      <c r="A11959" s="6">
        <v>11740</v>
      </c>
      <c r="B11959" s="10" t="s">
        <v>42936</v>
      </c>
      <c r="C11959" s="10" t="s">
        <v>8797</v>
      </c>
      <c r="D11959" s="10" t="s">
        <v>39451</v>
      </c>
      <c r="E11959" s="6" t="s">
        <v>15885</v>
      </c>
      <c r="F11959" s="6"/>
      <c r="G11959" s="6" t="str">
        <f t="shared" si="374"/>
        <v>002</v>
      </c>
      <c r="H11959" s="6" t="str">
        <f t="shared" si="375"/>
        <v>049</v>
      </c>
      <c r="J11959" s="57"/>
      <c r="K11959" s="57"/>
      <c r="L11959" s="57"/>
    </row>
    <row r="11960" spans="1:12">
      <c r="A11960" s="6">
        <v>11741</v>
      </c>
      <c r="B11960" s="10" t="s">
        <v>42937</v>
      </c>
      <c r="C11960" s="10" t="s">
        <v>8798</v>
      </c>
      <c r="D11960" s="10" t="s">
        <v>59785</v>
      </c>
      <c r="E11960" s="6" t="s">
        <v>15885</v>
      </c>
      <c r="F11960" s="6"/>
      <c r="G11960" s="6" t="str">
        <f t="shared" si="374"/>
        <v>002</v>
      </c>
      <c r="H11960" s="6" t="str">
        <f t="shared" si="375"/>
        <v>049</v>
      </c>
      <c r="J11960" s="57"/>
      <c r="K11960" s="57"/>
      <c r="L11960" s="57"/>
    </row>
    <row r="11961" spans="1:12">
      <c r="A11961" s="6">
        <v>11742</v>
      </c>
      <c r="B11961" s="10" t="s">
        <v>42938</v>
      </c>
      <c r="C11961" s="10" t="s">
        <v>8799</v>
      </c>
      <c r="D11961" s="10" t="s">
        <v>39452</v>
      </c>
      <c r="E11961" s="6" t="s">
        <v>15885</v>
      </c>
      <c r="F11961" s="6"/>
      <c r="G11961" s="6" t="str">
        <f t="shared" si="374"/>
        <v>002</v>
      </c>
      <c r="H11961" s="6" t="str">
        <f t="shared" si="375"/>
        <v>049</v>
      </c>
      <c r="J11961" s="57"/>
      <c r="K11961" s="57"/>
      <c r="L11961" s="57"/>
    </row>
    <row r="11962" spans="1:12">
      <c r="A11962" s="6">
        <v>11743</v>
      </c>
      <c r="B11962" s="10" t="s">
        <v>42939</v>
      </c>
      <c r="C11962" s="10" t="s">
        <v>8800</v>
      </c>
      <c r="D11962" s="10" t="s">
        <v>59786</v>
      </c>
      <c r="E11962" s="6" t="s">
        <v>15885</v>
      </c>
      <c r="F11962" s="6"/>
      <c r="G11962" s="6" t="str">
        <f t="shared" si="374"/>
        <v>002</v>
      </c>
      <c r="H11962" s="6" t="str">
        <f t="shared" si="375"/>
        <v>049</v>
      </c>
      <c r="J11962" s="57"/>
      <c r="K11962" s="57"/>
      <c r="L11962" s="57"/>
    </row>
    <row r="11963" spans="1:12">
      <c r="A11963" s="6">
        <v>11744</v>
      </c>
      <c r="B11963" s="10" t="s">
        <v>42940</v>
      </c>
      <c r="C11963" s="10" t="s">
        <v>8801</v>
      </c>
      <c r="D11963" s="10" t="s">
        <v>59787</v>
      </c>
      <c r="E11963" s="6" t="s">
        <v>15885</v>
      </c>
      <c r="F11963" s="6"/>
      <c r="G11963" s="6" t="str">
        <f t="shared" si="374"/>
        <v>002</v>
      </c>
      <c r="H11963" s="6" t="str">
        <f t="shared" si="375"/>
        <v>049</v>
      </c>
      <c r="J11963" s="57"/>
      <c r="K11963" s="57"/>
      <c r="L11963" s="57"/>
    </row>
    <row r="11964" spans="1:12">
      <c r="A11964" s="6">
        <v>11745</v>
      </c>
      <c r="B11964" s="10" t="s">
        <v>42941</v>
      </c>
      <c r="C11964" s="10" t="s">
        <v>8802</v>
      </c>
      <c r="D11964" s="10" t="s">
        <v>59788</v>
      </c>
      <c r="E11964" s="6" t="s">
        <v>15885</v>
      </c>
      <c r="F11964" s="6"/>
      <c r="G11964" s="6" t="str">
        <f t="shared" si="374"/>
        <v>002</v>
      </c>
      <c r="H11964" s="6" t="str">
        <f t="shared" si="375"/>
        <v>049</v>
      </c>
      <c r="J11964" s="57"/>
      <c r="K11964" s="57"/>
      <c r="L11964" s="57"/>
    </row>
    <row r="11965" spans="1:12">
      <c r="A11965" s="6">
        <v>11746</v>
      </c>
      <c r="B11965" s="10" t="s">
        <v>42942</v>
      </c>
      <c r="C11965" s="10" t="s">
        <v>8803</v>
      </c>
      <c r="D11965" s="10" t="s">
        <v>59789</v>
      </c>
      <c r="E11965" s="6" t="s">
        <v>15885</v>
      </c>
      <c r="F11965" s="6"/>
      <c r="G11965" s="6" t="str">
        <f t="shared" si="374"/>
        <v>002</v>
      </c>
      <c r="H11965" s="6" t="str">
        <f t="shared" si="375"/>
        <v>049</v>
      </c>
      <c r="J11965" s="57"/>
      <c r="K11965" s="57"/>
      <c r="L11965" s="57"/>
    </row>
    <row r="11966" spans="1:12">
      <c r="A11966" s="6">
        <v>11747</v>
      </c>
      <c r="B11966" s="10" t="s">
        <v>42943</v>
      </c>
      <c r="C11966" s="10" t="s">
        <v>8804</v>
      </c>
      <c r="D11966" s="10" t="s">
        <v>59790</v>
      </c>
      <c r="E11966" s="6" t="s">
        <v>15885</v>
      </c>
      <c r="F11966" s="50"/>
      <c r="G11966" s="6" t="str">
        <f t="shared" si="374"/>
        <v>002</v>
      </c>
      <c r="H11966" s="6" t="str">
        <f t="shared" si="375"/>
        <v>049</v>
      </c>
    </row>
    <row r="11967" spans="1:12">
      <c r="A11967" s="6">
        <v>11748</v>
      </c>
      <c r="B11967" s="10" t="s">
        <v>26730</v>
      </c>
      <c r="C11967" s="10" t="s">
        <v>8805</v>
      </c>
      <c r="D11967" s="10" t="s">
        <v>59791</v>
      </c>
      <c r="E11967" s="6" t="s">
        <v>15885</v>
      </c>
      <c r="F11967" s="50"/>
      <c r="G11967" s="6" t="str">
        <f t="shared" si="374"/>
        <v>002</v>
      </c>
      <c r="H11967" s="6" t="str">
        <f t="shared" si="375"/>
        <v>049</v>
      </c>
      <c r="J11967" s="57"/>
      <c r="K11967" s="57"/>
      <c r="L11967" s="57"/>
    </row>
    <row r="11968" spans="1:12">
      <c r="A11968" s="6">
        <v>11749</v>
      </c>
      <c r="B11968" s="10" t="s">
        <v>26731</v>
      </c>
      <c r="C11968" s="10" t="s">
        <v>8806</v>
      </c>
      <c r="D11968" s="10" t="s">
        <v>59792</v>
      </c>
      <c r="E11968" s="6" t="s">
        <v>15885</v>
      </c>
      <c r="F11968" s="6"/>
      <c r="G11968" s="6" t="str">
        <f t="shared" si="374"/>
        <v>002</v>
      </c>
      <c r="H11968" s="6" t="str">
        <f t="shared" si="375"/>
        <v>049</v>
      </c>
      <c r="J11968" s="57"/>
      <c r="K11968" s="57"/>
      <c r="L11968" s="57"/>
    </row>
    <row r="11969" spans="1:12">
      <c r="A11969" s="6">
        <v>11750</v>
      </c>
      <c r="B11969" s="10" t="s">
        <v>26732</v>
      </c>
      <c r="C11969" s="10" t="s">
        <v>8807</v>
      </c>
      <c r="D11969" s="10" t="s">
        <v>59793</v>
      </c>
      <c r="E11969" s="6" t="s">
        <v>15885</v>
      </c>
      <c r="F11969" s="6"/>
      <c r="G11969" s="6" t="str">
        <f t="shared" si="374"/>
        <v>002</v>
      </c>
      <c r="H11969" s="6" t="str">
        <f t="shared" si="375"/>
        <v>049</v>
      </c>
      <c r="J11969" s="57"/>
      <c r="K11969" s="57"/>
      <c r="L11969" s="57"/>
    </row>
    <row r="11970" spans="1:12">
      <c r="A11970" s="6">
        <v>11751</v>
      </c>
      <c r="B11970" s="10" t="s">
        <v>39453</v>
      </c>
      <c r="C11970" s="10" t="s">
        <v>8808</v>
      </c>
      <c r="D11970" s="10" t="s">
        <v>35196</v>
      </c>
      <c r="E11970" s="6" t="s">
        <v>15885</v>
      </c>
      <c r="F11970" s="6"/>
      <c r="G11970" s="6" t="str">
        <f t="shared" si="374"/>
        <v>002</v>
      </c>
      <c r="H11970" s="6" t="str">
        <f t="shared" si="375"/>
        <v>049</v>
      </c>
      <c r="J11970" s="57"/>
      <c r="K11970" s="57"/>
      <c r="L11970" s="57"/>
    </row>
    <row r="11971" spans="1:12">
      <c r="A11971" s="6">
        <v>11752</v>
      </c>
      <c r="B11971" s="10" t="s">
        <v>42944</v>
      </c>
      <c r="C11971" s="10" t="s">
        <v>8809</v>
      </c>
      <c r="D11971" s="10" t="s">
        <v>35196</v>
      </c>
      <c r="E11971" s="6" t="s">
        <v>15885</v>
      </c>
      <c r="F11971" s="6"/>
      <c r="G11971" s="6" t="str">
        <f t="shared" si="374"/>
        <v>002</v>
      </c>
      <c r="H11971" s="6" t="str">
        <f t="shared" si="375"/>
        <v>049</v>
      </c>
      <c r="J11971" s="57"/>
      <c r="K11971" s="57"/>
      <c r="L11971" s="57"/>
    </row>
    <row r="11972" spans="1:12">
      <c r="A11972" s="6">
        <v>11753</v>
      </c>
      <c r="B11972" s="10" t="s">
        <v>42945</v>
      </c>
      <c r="C11972" s="10" t="s">
        <v>8810</v>
      </c>
      <c r="D11972" s="10" t="s">
        <v>39454</v>
      </c>
      <c r="E11972" s="6" t="s">
        <v>15885</v>
      </c>
      <c r="F11972" s="6"/>
      <c r="G11972" s="6" t="str">
        <f t="shared" si="374"/>
        <v>002</v>
      </c>
      <c r="H11972" s="6" t="str">
        <f t="shared" si="375"/>
        <v>049</v>
      </c>
      <c r="J11972" s="57"/>
      <c r="K11972" s="57"/>
      <c r="L11972" s="57"/>
    </row>
    <row r="11973" spans="1:12">
      <c r="A11973" s="6">
        <v>11754</v>
      </c>
      <c r="B11973" s="10" t="s">
        <v>26733</v>
      </c>
      <c r="C11973" s="10" t="s">
        <v>8811</v>
      </c>
      <c r="D11973" s="10" t="s">
        <v>59794</v>
      </c>
      <c r="E11973" s="6" t="s">
        <v>15885</v>
      </c>
      <c r="F11973" s="6"/>
      <c r="G11973" s="6" t="str">
        <f t="shared" si="374"/>
        <v>002</v>
      </c>
      <c r="H11973" s="6" t="str">
        <f t="shared" si="375"/>
        <v>049</v>
      </c>
      <c r="J11973" s="57"/>
      <c r="K11973" s="57"/>
      <c r="L11973" s="57"/>
    </row>
    <row r="11974" spans="1:12">
      <c r="A11974" s="6">
        <v>11755</v>
      </c>
      <c r="B11974" s="10" t="s">
        <v>26734</v>
      </c>
      <c r="C11974" s="10" t="s">
        <v>15929</v>
      </c>
      <c r="D11974" s="10" t="s">
        <v>59795</v>
      </c>
      <c r="E11974" s="6" t="s">
        <v>15885</v>
      </c>
      <c r="F11974" s="6"/>
      <c r="G11974" s="6" t="str">
        <f t="shared" si="374"/>
        <v>002</v>
      </c>
      <c r="H11974" s="6" t="str">
        <f t="shared" si="375"/>
        <v>049</v>
      </c>
      <c r="J11974" s="57"/>
      <c r="K11974" s="57"/>
      <c r="L11974" s="57"/>
    </row>
    <row r="11975" spans="1:12">
      <c r="A11975" s="6">
        <v>11756</v>
      </c>
      <c r="B11975" s="10" t="s">
        <v>26735</v>
      </c>
      <c r="C11975" s="10" t="s">
        <v>15930</v>
      </c>
      <c r="D11975" s="10" t="s">
        <v>59796</v>
      </c>
      <c r="E11975" s="6" t="s">
        <v>15885</v>
      </c>
      <c r="F11975" s="6"/>
      <c r="G11975" s="6" t="str">
        <f t="shared" si="374"/>
        <v>002</v>
      </c>
      <c r="H11975" s="6" t="str">
        <f t="shared" si="375"/>
        <v>049</v>
      </c>
      <c r="J11975" s="57"/>
      <c r="K11975" s="57"/>
      <c r="L11975" s="57"/>
    </row>
    <row r="11976" spans="1:12">
      <c r="A11976" s="6">
        <v>11757</v>
      </c>
      <c r="B11976" s="10" t="s">
        <v>42946</v>
      </c>
      <c r="C11976" s="10" t="s">
        <v>17186</v>
      </c>
      <c r="D11976" s="10" t="s">
        <v>39455</v>
      </c>
      <c r="E11976" s="6" t="s">
        <v>15885</v>
      </c>
      <c r="F11976" s="6"/>
      <c r="G11976" s="6" t="str">
        <f t="shared" si="374"/>
        <v>002</v>
      </c>
      <c r="H11976" s="6" t="str">
        <f t="shared" si="375"/>
        <v>049</v>
      </c>
      <c r="J11976" s="57"/>
      <c r="K11976" s="57"/>
      <c r="L11976" s="57"/>
    </row>
    <row r="11977" spans="1:12">
      <c r="A11977" s="6">
        <v>11758</v>
      </c>
      <c r="B11977" s="10" t="s">
        <v>42947</v>
      </c>
      <c r="C11977" s="10" t="s">
        <v>17187</v>
      </c>
      <c r="D11977" s="10" t="s">
        <v>39456</v>
      </c>
      <c r="E11977" s="6" t="s">
        <v>15885</v>
      </c>
      <c r="F11977" s="6"/>
      <c r="G11977" s="6" t="str">
        <f t="shared" si="374"/>
        <v>002</v>
      </c>
      <c r="H11977" s="6" t="str">
        <f t="shared" si="375"/>
        <v>049</v>
      </c>
      <c r="J11977" s="57"/>
      <c r="K11977" s="57"/>
      <c r="L11977" s="57"/>
    </row>
    <row r="11978" spans="1:12">
      <c r="A11978" s="6">
        <v>11759</v>
      </c>
      <c r="B11978" s="10" t="s">
        <v>42948</v>
      </c>
      <c r="C11978" s="10" t="s">
        <v>17188</v>
      </c>
      <c r="D11978" s="10" t="s">
        <v>39457</v>
      </c>
      <c r="E11978" s="6" t="s">
        <v>15885</v>
      </c>
      <c r="F11978" s="6"/>
      <c r="G11978" s="6" t="str">
        <f t="shared" si="374"/>
        <v>002</v>
      </c>
      <c r="H11978" s="6" t="str">
        <f t="shared" si="375"/>
        <v>049</v>
      </c>
      <c r="J11978" s="57"/>
      <c r="K11978" s="57"/>
      <c r="L11978" s="57"/>
    </row>
    <row r="11979" spans="1:12">
      <c r="A11979" s="6">
        <v>11760</v>
      </c>
      <c r="B11979" s="10" t="s">
        <v>42949</v>
      </c>
      <c r="C11979" s="10" t="s">
        <v>17189</v>
      </c>
      <c r="D11979" s="10" t="s">
        <v>59797</v>
      </c>
      <c r="E11979" s="6" t="s">
        <v>15885</v>
      </c>
      <c r="F11979" s="6"/>
      <c r="G11979" s="6" t="str">
        <f t="shared" si="374"/>
        <v>002</v>
      </c>
      <c r="H11979" s="6" t="str">
        <f t="shared" si="375"/>
        <v>049</v>
      </c>
      <c r="J11979" s="57"/>
      <c r="K11979" s="57"/>
      <c r="L11979" s="57"/>
    </row>
    <row r="11980" spans="1:12">
      <c r="A11980" s="6">
        <v>11761</v>
      </c>
      <c r="B11980" s="10" t="s">
        <v>26736</v>
      </c>
      <c r="C11980" s="10" t="s">
        <v>15960</v>
      </c>
      <c r="D11980" s="10" t="s">
        <v>59798</v>
      </c>
      <c r="E11980" s="6" t="s">
        <v>15885</v>
      </c>
      <c r="F11980" s="6"/>
      <c r="G11980" s="6" t="str">
        <f t="shared" si="374"/>
        <v>002</v>
      </c>
      <c r="H11980" s="6" t="str">
        <f t="shared" si="375"/>
        <v>049</v>
      </c>
      <c r="J11980" s="57"/>
      <c r="K11980" s="57"/>
      <c r="L11980" s="57"/>
    </row>
    <row r="11981" spans="1:12">
      <c r="A11981" s="6">
        <v>11762</v>
      </c>
      <c r="B11981" s="10" t="s">
        <v>26737</v>
      </c>
      <c r="C11981" s="10" t="s">
        <v>16054</v>
      </c>
      <c r="D11981" s="10" t="s">
        <v>59799</v>
      </c>
      <c r="E11981" s="6" t="s">
        <v>15885</v>
      </c>
      <c r="F11981" s="6"/>
      <c r="G11981" s="6" t="str">
        <f t="shared" si="374"/>
        <v>002</v>
      </c>
      <c r="H11981" s="6" t="str">
        <f t="shared" si="375"/>
        <v>049</v>
      </c>
      <c r="J11981" s="57"/>
      <c r="K11981" s="57"/>
      <c r="L11981" s="57"/>
    </row>
    <row r="11982" spans="1:12">
      <c r="A11982" s="6">
        <v>11763</v>
      </c>
      <c r="B11982" s="10" t="s">
        <v>26738</v>
      </c>
      <c r="C11982" s="10" t="s">
        <v>16055</v>
      </c>
      <c r="D11982" s="10" t="s">
        <v>59800</v>
      </c>
      <c r="E11982" s="6" t="s">
        <v>15885</v>
      </c>
      <c r="F11982" s="6"/>
      <c r="G11982" s="6" t="str">
        <f t="shared" si="374"/>
        <v>002</v>
      </c>
      <c r="H11982" s="6" t="str">
        <f t="shared" si="375"/>
        <v>049</v>
      </c>
      <c r="J11982" s="57"/>
      <c r="K11982" s="57"/>
      <c r="L11982" s="57"/>
    </row>
    <row r="11983" spans="1:12">
      <c r="A11983" s="6">
        <v>11764</v>
      </c>
      <c r="B11983" s="10" t="s">
        <v>26739</v>
      </c>
      <c r="C11983" s="10" t="s">
        <v>16276</v>
      </c>
      <c r="D11983" s="10" t="s">
        <v>39458</v>
      </c>
      <c r="E11983" s="6" t="s">
        <v>15885</v>
      </c>
      <c r="F11983" s="6"/>
      <c r="G11983" s="6" t="str">
        <f t="shared" si="374"/>
        <v>002</v>
      </c>
      <c r="H11983" s="6" t="str">
        <f t="shared" si="375"/>
        <v>049</v>
      </c>
      <c r="J11983" s="57"/>
      <c r="K11983" s="57"/>
      <c r="L11983" s="57"/>
    </row>
    <row r="11984" spans="1:12">
      <c r="A11984" s="6">
        <v>11765</v>
      </c>
      <c r="B11984" s="10" t="s">
        <v>26740</v>
      </c>
      <c r="C11984" s="10" t="s">
        <v>16059</v>
      </c>
      <c r="D11984" s="10" t="s">
        <v>59801</v>
      </c>
      <c r="E11984" s="6" t="s">
        <v>15885</v>
      </c>
      <c r="F11984" s="6"/>
      <c r="G11984" s="6" t="str">
        <f t="shared" si="374"/>
        <v>002</v>
      </c>
      <c r="H11984" s="6" t="str">
        <f t="shared" si="375"/>
        <v>049</v>
      </c>
      <c r="J11984" s="57"/>
      <c r="K11984" s="57"/>
      <c r="L11984" s="57"/>
    </row>
    <row r="11985" spans="1:12">
      <c r="A11985" s="6">
        <v>11766</v>
      </c>
      <c r="B11985" s="10" t="s">
        <v>26741</v>
      </c>
      <c r="C11985" s="10" t="s">
        <v>16187</v>
      </c>
      <c r="D11985" s="10" t="s">
        <v>59802</v>
      </c>
      <c r="E11985" s="6" t="s">
        <v>15885</v>
      </c>
      <c r="F11985" s="6"/>
      <c r="G11985" s="6" t="str">
        <f t="shared" si="374"/>
        <v>002</v>
      </c>
      <c r="H11985" s="6" t="str">
        <f t="shared" si="375"/>
        <v>049</v>
      </c>
      <c r="J11985" s="57"/>
      <c r="K11985" s="57"/>
      <c r="L11985" s="57"/>
    </row>
    <row r="11986" spans="1:12">
      <c r="A11986" s="6">
        <v>11767</v>
      </c>
      <c r="B11986" s="10" t="s">
        <v>26742</v>
      </c>
      <c r="C11986" s="10" t="s">
        <v>17190</v>
      </c>
      <c r="D11986" s="10" t="s">
        <v>39459</v>
      </c>
      <c r="E11986" s="6" t="s">
        <v>15885</v>
      </c>
      <c r="F11986" s="6"/>
      <c r="G11986" s="6" t="str">
        <f t="shared" si="374"/>
        <v>002</v>
      </c>
      <c r="H11986" s="6" t="str">
        <f t="shared" si="375"/>
        <v>049</v>
      </c>
      <c r="J11986" s="57"/>
      <c r="K11986" s="57"/>
      <c r="L11986" s="57"/>
    </row>
    <row r="11987" spans="1:12">
      <c r="A11987" s="6">
        <v>11768</v>
      </c>
      <c r="B11987" s="10" t="s">
        <v>26743</v>
      </c>
      <c r="C11987" s="10" t="s">
        <v>17191</v>
      </c>
      <c r="D11987" s="10" t="s">
        <v>59803</v>
      </c>
      <c r="E11987" s="6" t="s">
        <v>15885</v>
      </c>
      <c r="F11987" s="6"/>
      <c r="G11987" s="6" t="str">
        <f t="shared" si="374"/>
        <v>002</v>
      </c>
      <c r="H11987" s="6" t="str">
        <f t="shared" si="375"/>
        <v>049</v>
      </c>
      <c r="J11987" s="57"/>
      <c r="K11987" s="57"/>
      <c r="L11987" s="57"/>
    </row>
    <row r="11988" spans="1:12">
      <c r="A11988" s="6">
        <v>11769</v>
      </c>
      <c r="B11988" s="10" t="s">
        <v>26744</v>
      </c>
      <c r="C11988" s="10" t="s">
        <v>16218</v>
      </c>
      <c r="D11988" s="10" t="s">
        <v>59804</v>
      </c>
      <c r="E11988" s="6" t="s">
        <v>15885</v>
      </c>
      <c r="F11988" s="6"/>
      <c r="G11988" s="6" t="str">
        <f t="shared" si="374"/>
        <v>002</v>
      </c>
      <c r="H11988" s="6" t="str">
        <f t="shared" si="375"/>
        <v>049</v>
      </c>
      <c r="J11988" s="57"/>
      <c r="K11988" s="57"/>
      <c r="L11988" s="57"/>
    </row>
    <row r="11989" spans="1:12">
      <c r="A11989" s="6">
        <v>11770</v>
      </c>
      <c r="B11989" s="10" t="s">
        <v>26745</v>
      </c>
      <c r="C11989" s="10" t="s">
        <v>16219</v>
      </c>
      <c r="D11989" s="10" t="s">
        <v>59805</v>
      </c>
      <c r="E11989" s="6" t="s">
        <v>15885</v>
      </c>
      <c r="F11989" s="6"/>
      <c r="G11989" s="6" t="str">
        <f t="shared" si="374"/>
        <v>002</v>
      </c>
      <c r="H11989" s="6" t="str">
        <f t="shared" si="375"/>
        <v>049</v>
      </c>
      <c r="J11989" s="57"/>
      <c r="K11989" s="57"/>
      <c r="L11989" s="57"/>
    </row>
    <row r="11990" spans="1:12">
      <c r="A11990" s="6">
        <v>11771</v>
      </c>
      <c r="B11990" s="10" t="s">
        <v>26746</v>
      </c>
      <c r="C11990" s="10" t="s">
        <v>16220</v>
      </c>
      <c r="D11990" s="10" t="s">
        <v>39460</v>
      </c>
      <c r="E11990" s="6" t="s">
        <v>15885</v>
      </c>
      <c r="F11990" s="6"/>
      <c r="G11990" s="6" t="str">
        <f t="shared" si="374"/>
        <v>002</v>
      </c>
      <c r="H11990" s="6" t="str">
        <f t="shared" si="375"/>
        <v>049</v>
      </c>
      <c r="J11990" s="57"/>
      <c r="K11990" s="57"/>
      <c r="L11990" s="57"/>
    </row>
    <row r="11991" spans="1:12">
      <c r="A11991" s="6">
        <v>11772</v>
      </c>
      <c r="B11991" s="10" t="s">
        <v>26747</v>
      </c>
      <c r="C11991" s="10" t="s">
        <v>16217</v>
      </c>
      <c r="D11991" s="10" t="s">
        <v>59806</v>
      </c>
      <c r="E11991" s="6" t="s">
        <v>15885</v>
      </c>
      <c r="F11991" s="6"/>
      <c r="G11991" s="6" t="str">
        <f t="shared" si="374"/>
        <v>002</v>
      </c>
      <c r="H11991" s="6" t="str">
        <f t="shared" si="375"/>
        <v>049</v>
      </c>
      <c r="J11991" s="57"/>
      <c r="K11991" s="57"/>
      <c r="L11991" s="57"/>
    </row>
    <row r="11992" spans="1:12">
      <c r="A11992" s="6">
        <v>11773</v>
      </c>
      <c r="B11992" s="10" t="s">
        <v>26748</v>
      </c>
      <c r="C11992" s="10" t="s">
        <v>16221</v>
      </c>
      <c r="D11992" s="10" t="s">
        <v>59807</v>
      </c>
      <c r="E11992" s="6" t="s">
        <v>15885</v>
      </c>
      <c r="F11992" s="6"/>
      <c r="G11992" s="6" t="str">
        <f t="shared" si="374"/>
        <v>002</v>
      </c>
      <c r="H11992" s="6" t="str">
        <f t="shared" si="375"/>
        <v>049</v>
      </c>
      <c r="J11992" s="57"/>
      <c r="K11992" s="57"/>
      <c r="L11992" s="57"/>
    </row>
    <row r="11993" spans="1:12">
      <c r="A11993" s="6">
        <v>11774</v>
      </c>
      <c r="B11993" s="10" t="s">
        <v>26749</v>
      </c>
      <c r="C11993" s="10" t="s">
        <v>16222</v>
      </c>
      <c r="D11993" s="10" t="s">
        <v>59808</v>
      </c>
      <c r="E11993" s="6" t="s">
        <v>15885</v>
      </c>
      <c r="F11993" s="6"/>
      <c r="G11993" s="6" t="str">
        <f t="shared" si="374"/>
        <v>002</v>
      </c>
      <c r="H11993" s="6" t="str">
        <f t="shared" si="375"/>
        <v>049</v>
      </c>
      <c r="J11993" s="57"/>
      <c r="K11993" s="57"/>
      <c r="L11993" s="57"/>
    </row>
    <row r="11994" spans="1:12">
      <c r="A11994" s="6">
        <v>11775</v>
      </c>
      <c r="B11994" s="10" t="s">
        <v>26750</v>
      </c>
      <c r="C11994" s="10" t="s">
        <v>17192</v>
      </c>
      <c r="D11994" s="10" t="s">
        <v>39461</v>
      </c>
      <c r="E11994" s="6" t="s">
        <v>15885</v>
      </c>
      <c r="F11994" s="6"/>
      <c r="G11994" s="6" t="str">
        <f t="shared" si="374"/>
        <v>002</v>
      </c>
      <c r="H11994" s="6" t="str">
        <f t="shared" si="375"/>
        <v>049</v>
      </c>
      <c r="J11994" s="57"/>
      <c r="K11994" s="57"/>
      <c r="L11994" s="57"/>
    </row>
    <row r="11995" spans="1:12">
      <c r="A11995" s="6">
        <v>11776</v>
      </c>
      <c r="B11995" s="10" t="s">
        <v>42950</v>
      </c>
      <c r="C11995" s="10" t="s">
        <v>17193</v>
      </c>
      <c r="D11995" s="10" t="s">
        <v>39462</v>
      </c>
      <c r="E11995" s="6" t="s">
        <v>15885</v>
      </c>
      <c r="F11995" s="6"/>
      <c r="G11995" s="6" t="str">
        <f t="shared" si="374"/>
        <v>002</v>
      </c>
      <c r="H11995" s="6" t="str">
        <f t="shared" si="375"/>
        <v>049</v>
      </c>
      <c r="J11995" s="57"/>
      <c r="K11995" s="57"/>
      <c r="L11995" s="57"/>
    </row>
    <row r="11996" spans="1:12">
      <c r="A11996" s="6">
        <v>11777</v>
      </c>
      <c r="B11996" s="10" t="s">
        <v>42951</v>
      </c>
      <c r="C11996" s="10" t="s">
        <v>17194</v>
      </c>
      <c r="D11996" s="10" t="s">
        <v>35197</v>
      </c>
      <c r="E11996" s="6" t="s">
        <v>15885</v>
      </c>
      <c r="F11996" s="6"/>
      <c r="G11996" s="6" t="str">
        <f t="shared" si="374"/>
        <v>002</v>
      </c>
      <c r="H11996" s="6" t="str">
        <f t="shared" si="375"/>
        <v>049</v>
      </c>
      <c r="J11996" s="57"/>
      <c r="K11996" s="57"/>
      <c r="L11996" s="57"/>
    </row>
    <row r="11997" spans="1:12">
      <c r="A11997" s="6">
        <v>11778</v>
      </c>
      <c r="B11997" s="10" t="s">
        <v>26751</v>
      </c>
      <c r="C11997" s="10" t="s">
        <v>17195</v>
      </c>
      <c r="D11997" s="10" t="s">
        <v>59809</v>
      </c>
      <c r="E11997" s="6" t="s">
        <v>15885</v>
      </c>
      <c r="F11997" s="6"/>
      <c r="G11997" s="6" t="str">
        <f t="shared" si="374"/>
        <v>002</v>
      </c>
      <c r="H11997" s="6" t="str">
        <f t="shared" si="375"/>
        <v>049</v>
      </c>
      <c r="J11997" s="57"/>
      <c r="K11997" s="57"/>
      <c r="L11997" s="57"/>
    </row>
    <row r="11998" spans="1:12">
      <c r="A11998" s="6">
        <v>11779</v>
      </c>
      <c r="B11998" s="10" t="s">
        <v>42952</v>
      </c>
      <c r="C11998" s="10" t="s">
        <v>17196</v>
      </c>
      <c r="D11998" s="10" t="s">
        <v>35198</v>
      </c>
      <c r="E11998" s="6" t="s">
        <v>15885</v>
      </c>
      <c r="F11998" s="6"/>
      <c r="G11998" s="6" t="str">
        <f t="shared" si="374"/>
        <v>002</v>
      </c>
      <c r="H11998" s="6" t="str">
        <f t="shared" si="375"/>
        <v>049</v>
      </c>
      <c r="J11998" s="57"/>
      <c r="K11998" s="57"/>
      <c r="L11998" s="57"/>
    </row>
    <row r="11999" spans="1:12">
      <c r="A11999" s="6">
        <v>11780</v>
      </c>
      <c r="B11999" s="10" t="s">
        <v>39463</v>
      </c>
      <c r="C11999" s="10" t="s">
        <v>17197</v>
      </c>
      <c r="D11999" s="10" t="s">
        <v>39464</v>
      </c>
      <c r="E11999" s="6" t="s">
        <v>15885</v>
      </c>
      <c r="F11999" s="6"/>
      <c r="G11999" s="6" t="str">
        <f t="shared" si="374"/>
        <v>002</v>
      </c>
      <c r="H11999" s="6" t="str">
        <f t="shared" si="375"/>
        <v>049</v>
      </c>
      <c r="J11999" s="57"/>
      <c r="K11999" s="57"/>
      <c r="L11999" s="57"/>
    </row>
    <row r="12000" spans="1:12">
      <c r="A12000" s="6">
        <v>11781</v>
      </c>
      <c r="B12000" s="10" t="s">
        <v>39465</v>
      </c>
      <c r="C12000" s="10" t="s">
        <v>17198</v>
      </c>
      <c r="D12000" s="10" t="s">
        <v>59810</v>
      </c>
      <c r="E12000" s="6" t="s">
        <v>15885</v>
      </c>
      <c r="F12000" s="6"/>
      <c r="G12000" s="6" t="str">
        <f t="shared" ref="G12000:G12063" si="376">+LEFT(C12000,3)</f>
        <v>002</v>
      </c>
      <c r="H12000" s="6" t="str">
        <f t="shared" ref="H12000:H12063" si="377">+MID(C12000,5,3)</f>
        <v>049</v>
      </c>
      <c r="J12000" s="57"/>
      <c r="K12000" s="57"/>
      <c r="L12000" s="57"/>
    </row>
    <row r="12001" spans="1:12">
      <c r="A12001" s="6">
        <v>11782</v>
      </c>
      <c r="B12001" s="10" t="s">
        <v>26752</v>
      </c>
      <c r="C12001" s="10" t="s">
        <v>17199</v>
      </c>
      <c r="D12001" s="10" t="s">
        <v>59811</v>
      </c>
      <c r="E12001" s="6" t="s">
        <v>15885</v>
      </c>
      <c r="F12001" s="6"/>
      <c r="G12001" s="6" t="str">
        <f t="shared" si="376"/>
        <v>002</v>
      </c>
      <c r="H12001" s="6" t="str">
        <f t="shared" si="377"/>
        <v>049</v>
      </c>
      <c r="J12001" s="57"/>
      <c r="K12001" s="57"/>
      <c r="L12001" s="57"/>
    </row>
    <row r="12002" spans="1:12">
      <c r="A12002" s="6">
        <v>11783</v>
      </c>
      <c r="B12002" s="10" t="s">
        <v>26753</v>
      </c>
      <c r="C12002" s="10" t="s">
        <v>17200</v>
      </c>
      <c r="D12002" s="10" t="s">
        <v>59812</v>
      </c>
      <c r="E12002" s="6" t="s">
        <v>15885</v>
      </c>
      <c r="F12002" s="6"/>
      <c r="G12002" s="6" t="str">
        <f t="shared" si="376"/>
        <v>002</v>
      </c>
      <c r="H12002" s="6" t="str">
        <f t="shared" si="377"/>
        <v>049</v>
      </c>
      <c r="J12002" s="57"/>
      <c r="K12002" s="57"/>
      <c r="L12002" s="57"/>
    </row>
    <row r="12003" spans="1:12">
      <c r="A12003" s="6">
        <v>11784</v>
      </c>
      <c r="B12003" s="10" t="s">
        <v>26754</v>
      </c>
      <c r="C12003" s="10" t="s">
        <v>16405</v>
      </c>
      <c r="D12003" s="10" t="s">
        <v>59813</v>
      </c>
      <c r="E12003" s="6" t="s">
        <v>15885</v>
      </c>
      <c r="F12003" s="6"/>
      <c r="G12003" s="6" t="str">
        <f t="shared" si="376"/>
        <v>002</v>
      </c>
      <c r="H12003" s="6" t="str">
        <f t="shared" si="377"/>
        <v>049</v>
      </c>
      <c r="J12003" s="57"/>
      <c r="K12003" s="57"/>
      <c r="L12003" s="57"/>
    </row>
    <row r="12004" spans="1:12">
      <c r="A12004" s="6">
        <v>11785</v>
      </c>
      <c r="B12004" s="10" t="s">
        <v>52112</v>
      </c>
      <c r="C12004" s="10" t="s">
        <v>17201</v>
      </c>
      <c r="D12004" s="10" t="s">
        <v>39466</v>
      </c>
      <c r="E12004" s="6" t="s">
        <v>15885</v>
      </c>
      <c r="F12004" s="6"/>
      <c r="G12004" s="6" t="str">
        <f t="shared" si="376"/>
        <v>002</v>
      </c>
      <c r="H12004" s="6" t="str">
        <f t="shared" si="377"/>
        <v>049</v>
      </c>
      <c r="J12004" s="57"/>
      <c r="K12004" s="57"/>
      <c r="L12004" s="57"/>
    </row>
    <row r="12005" spans="1:12">
      <c r="A12005" s="6">
        <v>11786</v>
      </c>
      <c r="B12005" s="10" t="s">
        <v>42953</v>
      </c>
      <c r="C12005" s="10" t="s">
        <v>17202</v>
      </c>
      <c r="D12005" s="10" t="s">
        <v>39467</v>
      </c>
      <c r="E12005" s="6" t="s">
        <v>15885</v>
      </c>
      <c r="F12005" s="6"/>
      <c r="G12005" s="6" t="str">
        <f t="shared" si="376"/>
        <v>002</v>
      </c>
      <c r="H12005" s="6" t="str">
        <f t="shared" si="377"/>
        <v>049</v>
      </c>
      <c r="J12005" s="57"/>
      <c r="K12005" s="57"/>
      <c r="L12005" s="57"/>
    </row>
    <row r="12006" spans="1:12">
      <c r="A12006" s="6">
        <v>11787</v>
      </c>
      <c r="B12006" s="10" t="s">
        <v>26755</v>
      </c>
      <c r="C12006" s="10" t="s">
        <v>16552</v>
      </c>
      <c r="D12006" s="10" t="s">
        <v>59814</v>
      </c>
      <c r="E12006" s="6" t="s">
        <v>15885</v>
      </c>
      <c r="F12006" s="6"/>
      <c r="G12006" s="6" t="str">
        <f t="shared" si="376"/>
        <v>002</v>
      </c>
      <c r="H12006" s="6" t="str">
        <f t="shared" si="377"/>
        <v>049</v>
      </c>
      <c r="J12006" s="57"/>
      <c r="K12006" s="57"/>
      <c r="L12006" s="57"/>
    </row>
    <row r="12007" spans="1:12">
      <c r="A12007" s="6">
        <v>11788</v>
      </c>
      <c r="B12007" s="10" t="s">
        <v>26756</v>
      </c>
      <c r="C12007" s="10" t="s">
        <v>16553</v>
      </c>
      <c r="D12007" s="10" t="s">
        <v>59815</v>
      </c>
      <c r="E12007" s="6" t="s">
        <v>15885</v>
      </c>
      <c r="F12007" s="6"/>
      <c r="G12007" s="6" t="str">
        <f t="shared" si="376"/>
        <v>002</v>
      </c>
      <c r="H12007" s="6" t="str">
        <f t="shared" si="377"/>
        <v>049</v>
      </c>
      <c r="J12007" s="57"/>
      <c r="K12007" s="57"/>
      <c r="L12007" s="57"/>
    </row>
    <row r="12008" spans="1:12">
      <c r="A12008" s="6">
        <v>11789</v>
      </c>
      <c r="B12008" s="10" t="s">
        <v>42954</v>
      </c>
      <c r="C12008" s="10" t="s">
        <v>17203</v>
      </c>
      <c r="D12008" s="10" t="s">
        <v>39468</v>
      </c>
      <c r="E12008" s="6" t="s">
        <v>15885</v>
      </c>
      <c r="F12008" s="6"/>
      <c r="G12008" s="6" t="str">
        <f t="shared" si="376"/>
        <v>002</v>
      </c>
      <c r="H12008" s="6" t="str">
        <f t="shared" si="377"/>
        <v>049</v>
      </c>
      <c r="J12008" s="57"/>
      <c r="K12008" s="57"/>
      <c r="L12008" s="57"/>
    </row>
    <row r="12009" spans="1:12">
      <c r="A12009" s="6">
        <v>11790</v>
      </c>
      <c r="B12009" s="10" t="s">
        <v>42955</v>
      </c>
      <c r="C12009" s="10" t="s">
        <v>17204</v>
      </c>
      <c r="D12009" s="10" t="s">
        <v>35199</v>
      </c>
      <c r="E12009" s="6" t="s">
        <v>15885</v>
      </c>
      <c r="F12009" s="6"/>
      <c r="G12009" s="6" t="str">
        <f t="shared" si="376"/>
        <v>002</v>
      </c>
      <c r="H12009" s="6" t="str">
        <f t="shared" si="377"/>
        <v>049</v>
      </c>
      <c r="J12009" s="57"/>
      <c r="K12009" s="57"/>
      <c r="L12009" s="57"/>
    </row>
    <row r="12010" spans="1:12">
      <c r="A12010" s="6">
        <v>11791</v>
      </c>
      <c r="B12010" s="10" t="s">
        <v>42956</v>
      </c>
      <c r="C12010" s="10" t="s">
        <v>17205</v>
      </c>
      <c r="D12010" s="10" t="s">
        <v>59816</v>
      </c>
      <c r="E12010" s="6" t="s">
        <v>15885</v>
      </c>
      <c r="F12010" s="6"/>
      <c r="G12010" s="6" t="str">
        <f t="shared" si="376"/>
        <v>002</v>
      </c>
      <c r="H12010" s="6" t="str">
        <f t="shared" si="377"/>
        <v>049</v>
      </c>
      <c r="J12010" s="57"/>
      <c r="K12010" s="57"/>
      <c r="L12010" s="57"/>
    </row>
    <row r="12011" spans="1:12">
      <c r="A12011" s="6">
        <v>11792</v>
      </c>
      <c r="B12011" s="10" t="s">
        <v>39469</v>
      </c>
      <c r="C12011" s="10" t="s">
        <v>18293</v>
      </c>
      <c r="D12011" s="10" t="s">
        <v>59817</v>
      </c>
      <c r="E12011" s="6" t="s">
        <v>15885</v>
      </c>
      <c r="F12011" s="6"/>
      <c r="G12011" s="6" t="str">
        <f t="shared" si="376"/>
        <v>002</v>
      </c>
      <c r="H12011" s="6" t="str">
        <f t="shared" si="377"/>
        <v>049</v>
      </c>
      <c r="J12011" s="57"/>
      <c r="K12011" s="57"/>
      <c r="L12011" s="57"/>
    </row>
    <row r="12012" spans="1:12">
      <c r="A12012" s="6">
        <v>11793</v>
      </c>
      <c r="B12012" s="10" t="s">
        <v>26757</v>
      </c>
      <c r="C12012" s="10" t="s">
        <v>17512</v>
      </c>
      <c r="D12012" s="10" t="s">
        <v>59818</v>
      </c>
      <c r="E12012" s="6" t="s">
        <v>15885</v>
      </c>
      <c r="F12012" s="6"/>
      <c r="G12012" s="6" t="str">
        <f t="shared" si="376"/>
        <v>002</v>
      </c>
      <c r="H12012" s="6" t="str">
        <f t="shared" si="377"/>
        <v>049</v>
      </c>
      <c r="J12012" s="57"/>
      <c r="K12012" s="57"/>
      <c r="L12012" s="57"/>
    </row>
    <row r="12013" spans="1:12">
      <c r="A12013" s="6">
        <v>11794</v>
      </c>
      <c r="B12013" s="10" t="s">
        <v>26758</v>
      </c>
      <c r="C12013" s="10" t="s">
        <v>17515</v>
      </c>
      <c r="D12013" s="10" t="s">
        <v>59819</v>
      </c>
      <c r="E12013" s="6" t="s">
        <v>15885</v>
      </c>
      <c r="F12013" s="6"/>
      <c r="G12013" s="6" t="str">
        <f t="shared" si="376"/>
        <v>002</v>
      </c>
      <c r="H12013" s="6" t="str">
        <f t="shared" si="377"/>
        <v>049</v>
      </c>
      <c r="J12013" s="57"/>
      <c r="K12013" s="57"/>
      <c r="L12013" s="57"/>
    </row>
    <row r="12014" spans="1:12">
      <c r="A12014" s="6">
        <v>11795</v>
      </c>
      <c r="B12014" s="10" t="s">
        <v>26759</v>
      </c>
      <c r="C12014" s="10" t="s">
        <v>17514</v>
      </c>
      <c r="D12014" s="10" t="s">
        <v>59820</v>
      </c>
      <c r="E12014" s="6" t="s">
        <v>15885</v>
      </c>
      <c r="F12014" s="6"/>
      <c r="G12014" s="6" t="str">
        <f t="shared" si="376"/>
        <v>002</v>
      </c>
      <c r="H12014" s="6" t="str">
        <f t="shared" si="377"/>
        <v>049</v>
      </c>
      <c r="J12014" s="57"/>
      <c r="K12014" s="57"/>
      <c r="L12014" s="57"/>
    </row>
    <row r="12015" spans="1:12">
      <c r="A12015" s="6">
        <v>11796</v>
      </c>
      <c r="B12015" s="10" t="s">
        <v>26760</v>
      </c>
      <c r="C12015" s="10" t="s">
        <v>17523</v>
      </c>
      <c r="D12015" s="10" t="s">
        <v>59821</v>
      </c>
      <c r="E12015" s="6" t="s">
        <v>15885</v>
      </c>
      <c r="F12015" s="6"/>
      <c r="G12015" s="6" t="str">
        <f t="shared" si="376"/>
        <v>002</v>
      </c>
      <c r="H12015" s="6" t="str">
        <f t="shared" si="377"/>
        <v>049</v>
      </c>
      <c r="J12015" s="57"/>
      <c r="K12015" s="57"/>
      <c r="L12015" s="57"/>
    </row>
    <row r="12016" spans="1:12">
      <c r="A12016" s="6">
        <v>11797</v>
      </c>
      <c r="B12016" s="10" t="s">
        <v>26761</v>
      </c>
      <c r="C12016" s="10" t="s">
        <v>17524</v>
      </c>
      <c r="D12016" s="10" t="s">
        <v>59822</v>
      </c>
      <c r="E12016" s="6" t="s">
        <v>15885</v>
      </c>
      <c r="F12016" s="6"/>
      <c r="G12016" s="6" t="str">
        <f t="shared" si="376"/>
        <v>002</v>
      </c>
      <c r="H12016" s="6" t="str">
        <f t="shared" si="377"/>
        <v>049</v>
      </c>
      <c r="J12016" s="57"/>
      <c r="K12016" s="57"/>
      <c r="L12016" s="57"/>
    </row>
    <row r="12017" spans="1:12">
      <c r="A12017" s="6">
        <v>11798</v>
      </c>
      <c r="B12017" s="10" t="s">
        <v>26762</v>
      </c>
      <c r="C12017" s="10" t="s">
        <v>17525</v>
      </c>
      <c r="D12017" s="10" t="s">
        <v>59823</v>
      </c>
      <c r="E12017" s="6" t="s">
        <v>15885</v>
      </c>
      <c r="F12017" s="6"/>
      <c r="G12017" s="6" t="str">
        <f t="shared" si="376"/>
        <v>002</v>
      </c>
      <c r="H12017" s="6" t="str">
        <f t="shared" si="377"/>
        <v>049</v>
      </c>
      <c r="J12017" s="57"/>
      <c r="K12017" s="57"/>
      <c r="L12017" s="57"/>
    </row>
    <row r="12018" spans="1:12">
      <c r="A12018" s="6">
        <v>11799</v>
      </c>
      <c r="B12018" s="10" t="s">
        <v>42957</v>
      </c>
      <c r="C12018" s="10" t="s">
        <v>18294</v>
      </c>
      <c r="D12018" s="10" t="s">
        <v>39470</v>
      </c>
      <c r="E12018" s="6" t="s">
        <v>15885</v>
      </c>
      <c r="F12018" s="6"/>
      <c r="G12018" s="6" t="str">
        <f t="shared" si="376"/>
        <v>002</v>
      </c>
      <c r="H12018" s="6" t="str">
        <f t="shared" si="377"/>
        <v>049</v>
      </c>
      <c r="J12018" s="57"/>
      <c r="K12018" s="57"/>
      <c r="L12018" s="57"/>
    </row>
    <row r="12019" spans="1:12">
      <c r="A12019" s="6">
        <v>11800</v>
      </c>
      <c r="B12019" s="10" t="s">
        <v>42958</v>
      </c>
      <c r="C12019" s="10" t="s">
        <v>18295</v>
      </c>
      <c r="D12019" s="10" t="s">
        <v>59824</v>
      </c>
      <c r="E12019" s="6" t="s">
        <v>15885</v>
      </c>
      <c r="F12019" s="6"/>
      <c r="G12019" s="6" t="str">
        <f t="shared" si="376"/>
        <v>002</v>
      </c>
      <c r="H12019" s="6" t="str">
        <f t="shared" si="377"/>
        <v>049</v>
      </c>
      <c r="J12019" s="57"/>
      <c r="K12019" s="57"/>
      <c r="L12019" s="57"/>
    </row>
    <row r="12020" spans="1:12">
      <c r="A12020" s="6">
        <v>11801</v>
      </c>
      <c r="B12020" s="10" t="s">
        <v>26763</v>
      </c>
      <c r="C12020" s="10" t="s">
        <v>17761</v>
      </c>
      <c r="D12020" s="10" t="s">
        <v>59825</v>
      </c>
      <c r="E12020" s="6" t="s">
        <v>15885</v>
      </c>
      <c r="F12020" s="6"/>
      <c r="G12020" s="6" t="str">
        <f t="shared" si="376"/>
        <v>002</v>
      </c>
      <c r="H12020" s="6" t="str">
        <f t="shared" si="377"/>
        <v>049</v>
      </c>
      <c r="J12020" s="57"/>
      <c r="K12020" s="57"/>
      <c r="L12020" s="57"/>
    </row>
    <row r="12021" spans="1:12">
      <c r="A12021" s="6">
        <v>11802</v>
      </c>
      <c r="B12021" s="10" t="s">
        <v>26764</v>
      </c>
      <c r="C12021" s="10" t="s">
        <v>17762</v>
      </c>
      <c r="D12021" s="10" t="s">
        <v>59826</v>
      </c>
      <c r="E12021" s="6" t="s">
        <v>15885</v>
      </c>
      <c r="F12021" s="6"/>
      <c r="G12021" s="6" t="str">
        <f t="shared" si="376"/>
        <v>002</v>
      </c>
      <c r="H12021" s="6" t="str">
        <f t="shared" si="377"/>
        <v>049</v>
      </c>
      <c r="J12021" s="57"/>
      <c r="K12021" s="57"/>
      <c r="L12021" s="57"/>
    </row>
    <row r="12022" spans="1:12">
      <c r="A12022" s="6">
        <v>11803</v>
      </c>
      <c r="B12022" s="10" t="s">
        <v>26765</v>
      </c>
      <c r="C12022" s="10" t="s">
        <v>17763</v>
      </c>
      <c r="D12022" s="10" t="s">
        <v>59827</v>
      </c>
      <c r="E12022" s="6" t="s">
        <v>15885</v>
      </c>
      <c r="F12022" s="6"/>
      <c r="G12022" s="6" t="str">
        <f t="shared" si="376"/>
        <v>002</v>
      </c>
      <c r="H12022" s="6" t="str">
        <f t="shared" si="377"/>
        <v>049</v>
      </c>
      <c r="J12022" s="57"/>
      <c r="K12022" s="57"/>
      <c r="L12022" s="57"/>
    </row>
    <row r="12023" spans="1:12">
      <c r="A12023" s="6">
        <v>11804</v>
      </c>
      <c r="B12023" s="10" t="s">
        <v>26766</v>
      </c>
      <c r="C12023" s="10" t="s">
        <v>17789</v>
      </c>
      <c r="D12023" s="10" t="s">
        <v>59828</v>
      </c>
      <c r="E12023" s="6" t="s">
        <v>15885</v>
      </c>
      <c r="F12023" s="6"/>
      <c r="G12023" s="6" t="str">
        <f t="shared" si="376"/>
        <v>002</v>
      </c>
      <c r="H12023" s="6" t="str">
        <f t="shared" si="377"/>
        <v>049</v>
      </c>
      <c r="J12023" s="57"/>
      <c r="K12023" s="57"/>
      <c r="L12023" s="57"/>
    </row>
    <row r="12024" spans="1:12">
      <c r="A12024" s="6">
        <v>11805</v>
      </c>
      <c r="B12024" s="10" t="s">
        <v>44115</v>
      </c>
      <c r="C12024" s="10" t="s">
        <v>44112</v>
      </c>
      <c r="D12024" s="10" t="s">
        <v>59829</v>
      </c>
      <c r="E12024" s="6" t="s">
        <v>15885</v>
      </c>
      <c r="F12024" s="6"/>
      <c r="G12024" s="6" t="str">
        <f t="shared" si="376"/>
        <v>002</v>
      </c>
      <c r="H12024" s="6" t="str">
        <f t="shared" si="377"/>
        <v>049</v>
      </c>
      <c r="J12024" s="57"/>
      <c r="K12024" s="57"/>
      <c r="L12024" s="57"/>
    </row>
    <row r="12025" spans="1:12">
      <c r="A12025" s="6">
        <v>11806</v>
      </c>
      <c r="B12025" s="10" t="s">
        <v>44111</v>
      </c>
      <c r="C12025" s="10" t="s">
        <v>44113</v>
      </c>
      <c r="D12025" s="10" t="s">
        <v>44114</v>
      </c>
      <c r="E12025" s="6" t="s">
        <v>15885</v>
      </c>
      <c r="F12025" s="6"/>
      <c r="G12025" s="6" t="str">
        <f t="shared" si="376"/>
        <v>002</v>
      </c>
      <c r="H12025" s="6" t="str">
        <f t="shared" si="377"/>
        <v>049</v>
      </c>
      <c r="J12025" s="57"/>
      <c r="K12025" s="57"/>
      <c r="L12025" s="57"/>
    </row>
    <row r="12026" spans="1:12">
      <c r="A12026" s="6">
        <v>11807</v>
      </c>
      <c r="B12026" s="10" t="s">
        <v>44305</v>
      </c>
      <c r="C12026" s="10" t="s">
        <v>44306</v>
      </c>
      <c r="D12026" s="10" t="s">
        <v>59830</v>
      </c>
      <c r="E12026" s="6" t="s">
        <v>15885</v>
      </c>
      <c r="F12026" s="6"/>
      <c r="G12026" s="6" t="str">
        <f t="shared" si="376"/>
        <v>002</v>
      </c>
      <c r="H12026" s="6" t="str">
        <f t="shared" si="377"/>
        <v>049</v>
      </c>
      <c r="J12026" s="57"/>
      <c r="K12026" s="57"/>
      <c r="L12026" s="57"/>
    </row>
    <row r="12027" spans="1:12">
      <c r="A12027" s="6">
        <v>11808</v>
      </c>
      <c r="B12027" s="10" t="s">
        <v>44855</v>
      </c>
      <c r="C12027" s="10" t="s">
        <v>44859</v>
      </c>
      <c r="D12027" s="10" t="s">
        <v>44858</v>
      </c>
      <c r="E12027" s="6" t="s">
        <v>15885</v>
      </c>
      <c r="F12027" s="6"/>
      <c r="G12027" s="6" t="str">
        <f t="shared" si="376"/>
        <v>002</v>
      </c>
      <c r="H12027" s="6" t="str">
        <f t="shared" si="377"/>
        <v>049</v>
      </c>
      <c r="J12027" s="57"/>
      <c r="K12027" s="57"/>
      <c r="L12027" s="57"/>
    </row>
    <row r="12028" spans="1:12">
      <c r="A12028" s="6">
        <v>11809</v>
      </c>
      <c r="B12028" s="10" t="s">
        <v>44891</v>
      </c>
      <c r="C12028" s="10" t="s">
        <v>44892</v>
      </c>
      <c r="D12028" s="10" t="s">
        <v>59831</v>
      </c>
      <c r="E12028" s="6" t="s">
        <v>15885</v>
      </c>
      <c r="F12028" s="6"/>
      <c r="G12028" s="6" t="str">
        <f t="shared" si="376"/>
        <v>002</v>
      </c>
      <c r="H12028" s="6" t="str">
        <f t="shared" si="377"/>
        <v>049</v>
      </c>
      <c r="J12028" s="57"/>
      <c r="K12028" s="57"/>
      <c r="L12028" s="57"/>
    </row>
    <row r="12029" spans="1:12">
      <c r="A12029" s="6">
        <v>11810</v>
      </c>
      <c r="B12029" s="10" t="s">
        <v>45189</v>
      </c>
      <c r="C12029" s="10" t="s">
        <v>45194</v>
      </c>
      <c r="D12029" s="10" t="s">
        <v>45193</v>
      </c>
      <c r="E12029" s="6" t="s">
        <v>15885</v>
      </c>
      <c r="F12029" s="6"/>
      <c r="G12029" s="6" t="str">
        <f t="shared" si="376"/>
        <v>002</v>
      </c>
      <c r="H12029" s="6" t="str">
        <f t="shared" si="377"/>
        <v>049</v>
      </c>
      <c r="J12029" s="57"/>
      <c r="K12029" s="57"/>
      <c r="L12029" s="57"/>
    </row>
    <row r="12030" spans="1:12">
      <c r="A12030" s="6">
        <v>11811</v>
      </c>
      <c r="B12030" s="10" t="s">
        <v>45190</v>
      </c>
      <c r="C12030" s="10" t="s">
        <v>45196</v>
      </c>
      <c r="D12030" s="10" t="s">
        <v>45195</v>
      </c>
      <c r="E12030" s="6" t="s">
        <v>15885</v>
      </c>
      <c r="F12030" s="6"/>
      <c r="G12030" s="6" t="str">
        <f t="shared" si="376"/>
        <v>002</v>
      </c>
      <c r="H12030" s="6" t="str">
        <f t="shared" si="377"/>
        <v>049</v>
      </c>
      <c r="J12030" s="57"/>
      <c r="K12030" s="57"/>
      <c r="L12030" s="57"/>
    </row>
    <row r="12031" spans="1:12">
      <c r="A12031" s="6">
        <v>11812</v>
      </c>
      <c r="B12031" s="10" t="s">
        <v>45206</v>
      </c>
      <c r="C12031" s="10" t="s">
        <v>45208</v>
      </c>
      <c r="D12031" s="10" t="s">
        <v>45207</v>
      </c>
      <c r="E12031" s="6" t="s">
        <v>15885</v>
      </c>
      <c r="F12031" s="6"/>
      <c r="G12031" s="6" t="str">
        <f t="shared" si="376"/>
        <v>002</v>
      </c>
      <c r="H12031" s="6" t="str">
        <f t="shared" si="377"/>
        <v>049</v>
      </c>
      <c r="J12031" s="57"/>
      <c r="K12031" s="57"/>
      <c r="L12031" s="57"/>
    </row>
    <row r="12032" spans="1:12">
      <c r="A12032" s="6">
        <v>11813</v>
      </c>
      <c r="B12032" s="10" t="s">
        <v>59832</v>
      </c>
      <c r="C12032" s="10" t="s">
        <v>45358</v>
      </c>
      <c r="D12032" s="10" t="s">
        <v>45360</v>
      </c>
      <c r="E12032" s="6" t="s">
        <v>15885</v>
      </c>
      <c r="F12032" s="6"/>
      <c r="G12032" s="6" t="str">
        <f t="shared" si="376"/>
        <v>002</v>
      </c>
      <c r="H12032" s="6" t="str">
        <f t="shared" si="377"/>
        <v>049</v>
      </c>
      <c r="J12032" s="57"/>
      <c r="K12032" s="57"/>
      <c r="L12032" s="57"/>
    </row>
    <row r="12033" spans="1:12">
      <c r="A12033" s="6">
        <v>11814</v>
      </c>
      <c r="B12033" s="10" t="s">
        <v>45362</v>
      </c>
      <c r="C12033" s="10" t="s">
        <v>45359</v>
      </c>
      <c r="D12033" s="10" t="s">
        <v>45361</v>
      </c>
      <c r="E12033" s="6" t="s">
        <v>15885</v>
      </c>
      <c r="F12033" s="6"/>
      <c r="G12033" s="6" t="str">
        <f t="shared" si="376"/>
        <v>002</v>
      </c>
      <c r="H12033" s="6" t="str">
        <f t="shared" si="377"/>
        <v>049</v>
      </c>
      <c r="J12033" s="57"/>
      <c r="K12033" s="57"/>
      <c r="L12033" s="57"/>
    </row>
    <row r="12034" spans="1:12">
      <c r="A12034" s="6">
        <v>11815</v>
      </c>
      <c r="B12034" s="10" t="s">
        <v>45369</v>
      </c>
      <c r="C12034" s="10" t="s">
        <v>45384</v>
      </c>
      <c r="D12034" s="10" t="s">
        <v>45370</v>
      </c>
      <c r="E12034" s="6" t="s">
        <v>15885</v>
      </c>
      <c r="F12034" s="6"/>
      <c r="G12034" s="6" t="str">
        <f t="shared" si="376"/>
        <v>002</v>
      </c>
      <c r="H12034" s="6" t="str">
        <f t="shared" si="377"/>
        <v>049</v>
      </c>
      <c r="J12034" s="57"/>
      <c r="K12034" s="57"/>
      <c r="L12034" s="57"/>
    </row>
    <row r="12035" spans="1:12">
      <c r="A12035" s="6">
        <v>11816</v>
      </c>
      <c r="B12035" s="10" t="s">
        <v>45601</v>
      </c>
      <c r="C12035" s="10" t="s">
        <v>45603</v>
      </c>
      <c r="D12035" s="10" t="s">
        <v>59833</v>
      </c>
      <c r="E12035" s="6" t="s">
        <v>15885</v>
      </c>
      <c r="F12035" s="6"/>
      <c r="G12035" s="6" t="str">
        <f t="shared" si="376"/>
        <v>002</v>
      </c>
      <c r="H12035" s="6" t="str">
        <f t="shared" si="377"/>
        <v>049</v>
      </c>
      <c r="J12035" s="57"/>
      <c r="K12035" s="57"/>
      <c r="L12035" s="57"/>
    </row>
    <row r="12036" spans="1:12">
      <c r="A12036" s="6">
        <v>11817</v>
      </c>
      <c r="B12036" s="10" t="s">
        <v>45602</v>
      </c>
      <c r="C12036" s="10" t="s">
        <v>45604</v>
      </c>
      <c r="D12036" s="10" t="s">
        <v>59834</v>
      </c>
      <c r="E12036" s="6" t="s">
        <v>15885</v>
      </c>
      <c r="F12036" s="6"/>
      <c r="G12036" s="6" t="str">
        <f t="shared" si="376"/>
        <v>002</v>
      </c>
      <c r="H12036" s="6" t="str">
        <f t="shared" si="377"/>
        <v>049</v>
      </c>
      <c r="J12036" s="57"/>
      <c r="K12036" s="57"/>
      <c r="L12036" s="57"/>
    </row>
    <row r="12037" spans="1:12">
      <c r="A12037" s="6">
        <v>11818</v>
      </c>
      <c r="B12037" s="10" t="s">
        <v>45622</v>
      </c>
      <c r="C12037" s="10" t="s">
        <v>45629</v>
      </c>
      <c r="D12037" s="10" t="s">
        <v>45628</v>
      </c>
      <c r="E12037" s="6" t="s">
        <v>15885</v>
      </c>
      <c r="F12037" s="6"/>
      <c r="G12037" s="6" t="str">
        <f t="shared" si="376"/>
        <v>002</v>
      </c>
      <c r="H12037" s="6" t="str">
        <f t="shared" si="377"/>
        <v>049</v>
      </c>
      <c r="J12037" s="57"/>
      <c r="K12037" s="57"/>
      <c r="L12037" s="57"/>
    </row>
    <row r="12038" spans="1:12">
      <c r="A12038" s="6">
        <v>11819</v>
      </c>
      <c r="B12038" s="10" t="s">
        <v>45623</v>
      </c>
      <c r="C12038" s="10" t="s">
        <v>45631</v>
      </c>
      <c r="D12038" s="10" t="s">
        <v>45630</v>
      </c>
      <c r="E12038" s="6" t="s">
        <v>15885</v>
      </c>
      <c r="F12038" s="6"/>
      <c r="G12038" s="6" t="str">
        <f t="shared" si="376"/>
        <v>002</v>
      </c>
      <c r="H12038" s="6" t="str">
        <f t="shared" si="377"/>
        <v>049</v>
      </c>
      <c r="J12038" s="57"/>
      <c r="K12038" s="57"/>
      <c r="L12038" s="57"/>
    </row>
    <row r="12039" spans="1:12">
      <c r="A12039" s="6">
        <v>11820</v>
      </c>
      <c r="B12039" s="10" t="s">
        <v>45933</v>
      </c>
      <c r="C12039" s="10" t="s">
        <v>45930</v>
      </c>
      <c r="D12039" s="10" t="s">
        <v>59835</v>
      </c>
      <c r="E12039" s="6" t="s">
        <v>15885</v>
      </c>
      <c r="F12039" s="6"/>
      <c r="G12039" s="6" t="str">
        <f t="shared" si="376"/>
        <v>002</v>
      </c>
      <c r="H12039" s="6" t="str">
        <f t="shared" si="377"/>
        <v>049</v>
      </c>
      <c r="J12039" s="57"/>
      <c r="K12039" s="57"/>
      <c r="L12039" s="57"/>
    </row>
    <row r="12040" spans="1:12">
      <c r="A12040" s="6">
        <v>11821</v>
      </c>
      <c r="B12040" s="10" t="s">
        <v>45929</v>
      </c>
      <c r="C12040" s="10" t="s">
        <v>45931</v>
      </c>
      <c r="D12040" s="10" t="s">
        <v>45932</v>
      </c>
      <c r="E12040" s="6" t="s">
        <v>15885</v>
      </c>
      <c r="F12040" s="6"/>
      <c r="G12040" s="6" t="str">
        <f t="shared" si="376"/>
        <v>002</v>
      </c>
      <c r="H12040" s="6" t="str">
        <f t="shared" si="377"/>
        <v>049</v>
      </c>
      <c r="J12040" s="57"/>
      <c r="K12040" s="57"/>
      <c r="L12040" s="57"/>
    </row>
    <row r="12041" spans="1:12">
      <c r="A12041" s="6">
        <v>11822</v>
      </c>
      <c r="B12041" s="10" t="s">
        <v>45995</v>
      </c>
      <c r="C12041" s="10" t="s">
        <v>45997</v>
      </c>
      <c r="D12041" s="10" t="s">
        <v>45996</v>
      </c>
      <c r="E12041" s="6" t="s">
        <v>15885</v>
      </c>
      <c r="F12041" s="6"/>
      <c r="G12041" s="6" t="str">
        <f t="shared" si="376"/>
        <v>002</v>
      </c>
      <c r="H12041" s="6" t="str">
        <f t="shared" si="377"/>
        <v>049</v>
      </c>
      <c r="J12041" s="57"/>
      <c r="K12041" s="57"/>
      <c r="L12041" s="57"/>
    </row>
    <row r="12042" spans="1:12">
      <c r="A12042" s="6">
        <v>11823</v>
      </c>
      <c r="B12042" s="10" t="s">
        <v>46092</v>
      </c>
      <c r="C12042" s="10" t="s">
        <v>46093</v>
      </c>
      <c r="D12042" s="10" t="s">
        <v>59836</v>
      </c>
      <c r="E12042" s="6" t="s">
        <v>15885</v>
      </c>
      <c r="F12042" s="6"/>
      <c r="G12042" s="6" t="str">
        <f t="shared" si="376"/>
        <v>002</v>
      </c>
      <c r="H12042" s="6" t="str">
        <f t="shared" si="377"/>
        <v>049</v>
      </c>
      <c r="J12042" s="57"/>
      <c r="K12042" s="57"/>
      <c r="L12042" s="57"/>
    </row>
    <row r="12043" spans="1:12">
      <c r="A12043" s="6">
        <v>11824</v>
      </c>
      <c r="B12043" s="10" t="s">
        <v>46344</v>
      </c>
      <c r="C12043" s="10" t="s">
        <v>46346</v>
      </c>
      <c r="D12043" s="10" t="s">
        <v>46345</v>
      </c>
      <c r="E12043" s="6" t="s">
        <v>15885</v>
      </c>
      <c r="F12043" s="6"/>
      <c r="G12043" s="6" t="str">
        <f t="shared" si="376"/>
        <v>002</v>
      </c>
      <c r="H12043" s="6" t="str">
        <f t="shared" si="377"/>
        <v>049</v>
      </c>
      <c r="J12043" s="57"/>
      <c r="K12043" s="57"/>
      <c r="L12043" s="57"/>
    </row>
    <row r="12044" spans="1:12">
      <c r="A12044" s="6">
        <v>11825</v>
      </c>
      <c r="B12044" s="10" t="s">
        <v>46363</v>
      </c>
      <c r="C12044" s="10" t="s">
        <v>46365</v>
      </c>
      <c r="D12044" s="10" t="s">
        <v>46366</v>
      </c>
      <c r="E12044" s="6" t="s">
        <v>15885</v>
      </c>
      <c r="F12044" s="6"/>
      <c r="G12044" s="6" t="str">
        <f t="shared" si="376"/>
        <v>002</v>
      </c>
      <c r="H12044" s="6" t="str">
        <f t="shared" si="377"/>
        <v>049</v>
      </c>
      <c r="J12044" s="57"/>
      <c r="K12044" s="57"/>
      <c r="L12044" s="57"/>
    </row>
    <row r="12045" spans="1:12">
      <c r="A12045" s="6">
        <v>11826</v>
      </c>
      <c r="B12045" s="10" t="s">
        <v>46364</v>
      </c>
      <c r="C12045" s="10" t="s">
        <v>46367</v>
      </c>
      <c r="D12045" s="10" t="s">
        <v>46368</v>
      </c>
      <c r="E12045" s="6" t="s">
        <v>15885</v>
      </c>
      <c r="F12045" s="6"/>
      <c r="G12045" s="6" t="str">
        <f t="shared" si="376"/>
        <v>002</v>
      </c>
      <c r="H12045" s="6" t="str">
        <f t="shared" si="377"/>
        <v>049</v>
      </c>
      <c r="J12045" s="57"/>
      <c r="K12045" s="57"/>
      <c r="L12045" s="57"/>
    </row>
    <row r="12046" spans="1:12">
      <c r="A12046" s="6">
        <v>11827</v>
      </c>
      <c r="B12046" s="10" t="s">
        <v>46827</v>
      </c>
      <c r="C12046" s="10" t="s">
        <v>46828</v>
      </c>
      <c r="D12046" s="10" t="s">
        <v>59837</v>
      </c>
      <c r="E12046" s="6" t="s">
        <v>15885</v>
      </c>
      <c r="F12046" s="6"/>
      <c r="G12046" s="6" t="str">
        <f t="shared" si="376"/>
        <v>002</v>
      </c>
      <c r="H12046" s="6" t="str">
        <f t="shared" si="377"/>
        <v>049</v>
      </c>
      <c r="J12046" s="57"/>
      <c r="K12046" s="57"/>
      <c r="L12046" s="57"/>
    </row>
    <row r="12047" spans="1:12">
      <c r="A12047" s="6">
        <v>11828</v>
      </c>
      <c r="B12047" s="10" t="s">
        <v>46949</v>
      </c>
      <c r="C12047" s="10" t="s">
        <v>46952</v>
      </c>
      <c r="D12047" s="10" t="s">
        <v>46951</v>
      </c>
      <c r="E12047" s="6" t="s">
        <v>15885</v>
      </c>
      <c r="F12047" s="6"/>
      <c r="G12047" s="6" t="str">
        <f t="shared" si="376"/>
        <v>002</v>
      </c>
      <c r="H12047" s="6" t="str">
        <f t="shared" si="377"/>
        <v>049</v>
      </c>
      <c r="J12047" s="57"/>
      <c r="K12047" s="57"/>
      <c r="L12047" s="57"/>
    </row>
    <row r="12048" spans="1:12">
      <c r="A12048" s="6">
        <v>11829</v>
      </c>
      <c r="B12048" s="10" t="s">
        <v>47163</v>
      </c>
      <c r="C12048" s="10" t="s">
        <v>47164</v>
      </c>
      <c r="D12048" s="10" t="s">
        <v>47162</v>
      </c>
      <c r="E12048" s="6" t="s">
        <v>15885</v>
      </c>
      <c r="F12048" s="6"/>
      <c r="G12048" s="6" t="str">
        <f t="shared" si="376"/>
        <v>002</v>
      </c>
      <c r="H12048" s="6" t="str">
        <f t="shared" si="377"/>
        <v>049</v>
      </c>
      <c r="J12048" s="57"/>
      <c r="K12048" s="57"/>
      <c r="L12048" s="57"/>
    </row>
    <row r="12049" spans="1:12">
      <c r="A12049" s="6">
        <v>11830</v>
      </c>
      <c r="B12049" s="10" t="s">
        <v>47256</v>
      </c>
      <c r="C12049" s="10" t="s">
        <v>47258</v>
      </c>
      <c r="D12049" s="10" t="s">
        <v>47257</v>
      </c>
      <c r="E12049" s="6" t="s">
        <v>15885</v>
      </c>
      <c r="F12049" s="6"/>
      <c r="G12049" s="6" t="str">
        <f t="shared" si="376"/>
        <v>002</v>
      </c>
      <c r="H12049" s="6" t="str">
        <f t="shared" si="377"/>
        <v>049</v>
      </c>
      <c r="J12049" s="57"/>
      <c r="K12049" s="57"/>
      <c r="L12049" s="57"/>
    </row>
    <row r="12050" spans="1:12">
      <c r="A12050" s="6">
        <v>11831</v>
      </c>
      <c r="B12050" s="10" t="s">
        <v>47460</v>
      </c>
      <c r="C12050" s="10" t="s">
        <v>47466</v>
      </c>
      <c r="D12050" s="10" t="s">
        <v>47465</v>
      </c>
      <c r="E12050" s="6" t="s">
        <v>15885</v>
      </c>
      <c r="F12050" s="6"/>
      <c r="G12050" s="6" t="str">
        <f t="shared" si="376"/>
        <v>002</v>
      </c>
      <c r="H12050" s="6" t="str">
        <f t="shared" si="377"/>
        <v>049</v>
      </c>
      <c r="J12050" s="57"/>
      <c r="K12050" s="57"/>
      <c r="L12050" s="57"/>
    </row>
    <row r="12051" spans="1:12">
      <c r="A12051" s="6">
        <v>11832</v>
      </c>
      <c r="B12051" s="10" t="s">
        <v>48270</v>
      </c>
      <c r="C12051" s="10" t="s">
        <v>48266</v>
      </c>
      <c r="D12051" s="10" t="s">
        <v>48269</v>
      </c>
      <c r="E12051" s="6" t="s">
        <v>15885</v>
      </c>
      <c r="F12051" s="6"/>
      <c r="G12051" s="6" t="str">
        <f t="shared" si="376"/>
        <v>002</v>
      </c>
      <c r="H12051" s="6" t="str">
        <f t="shared" si="377"/>
        <v>049</v>
      </c>
      <c r="J12051" s="57"/>
      <c r="K12051" s="57"/>
      <c r="L12051" s="57"/>
    </row>
    <row r="12052" spans="1:12">
      <c r="A12052" s="6">
        <v>11833</v>
      </c>
      <c r="B12052" s="10" t="s">
        <v>48265</v>
      </c>
      <c r="C12052" s="10" t="s">
        <v>48267</v>
      </c>
      <c r="D12052" s="10" t="s">
        <v>48268</v>
      </c>
      <c r="E12052" s="6" t="s">
        <v>15885</v>
      </c>
      <c r="F12052" s="6"/>
      <c r="G12052" s="6" t="str">
        <f t="shared" si="376"/>
        <v>002</v>
      </c>
      <c r="H12052" s="6" t="str">
        <f t="shared" si="377"/>
        <v>049</v>
      </c>
      <c r="J12052" s="57"/>
      <c r="K12052" s="57"/>
      <c r="L12052" s="57"/>
    </row>
    <row r="12053" spans="1:12">
      <c r="A12053" s="6">
        <v>11834</v>
      </c>
      <c r="B12053" s="10" t="s">
        <v>48349</v>
      </c>
      <c r="C12053" s="10" t="s">
        <v>48355</v>
      </c>
      <c r="D12053" s="10" t="s">
        <v>48356</v>
      </c>
      <c r="E12053" s="6" t="s">
        <v>15885</v>
      </c>
      <c r="F12053" s="6"/>
      <c r="G12053" s="6" t="str">
        <f t="shared" si="376"/>
        <v>002</v>
      </c>
      <c r="H12053" s="6" t="str">
        <f t="shared" si="377"/>
        <v>049</v>
      </c>
      <c r="J12053" s="57"/>
      <c r="K12053" s="57"/>
      <c r="L12053" s="57"/>
    </row>
    <row r="12054" spans="1:12">
      <c r="A12054" s="6">
        <v>11835</v>
      </c>
      <c r="B12054" s="10" t="s">
        <v>48350</v>
      </c>
      <c r="C12054" s="10" t="s">
        <v>48357</v>
      </c>
      <c r="D12054" s="10" t="s">
        <v>48358</v>
      </c>
      <c r="E12054" s="6" t="s">
        <v>15885</v>
      </c>
      <c r="F12054" s="6"/>
      <c r="G12054" s="6" t="str">
        <f t="shared" si="376"/>
        <v>002</v>
      </c>
      <c r="H12054" s="6" t="str">
        <f t="shared" si="377"/>
        <v>049</v>
      </c>
      <c r="J12054" s="57"/>
      <c r="K12054" s="57"/>
      <c r="L12054" s="57"/>
    </row>
    <row r="12055" spans="1:12">
      <c r="A12055" s="6">
        <v>11836</v>
      </c>
      <c r="B12055" s="10" t="s">
        <v>48351</v>
      </c>
      <c r="C12055" s="10" t="s">
        <v>48359</v>
      </c>
      <c r="D12055" s="10" t="s">
        <v>48360</v>
      </c>
      <c r="E12055" s="6" t="s">
        <v>15885</v>
      </c>
      <c r="F12055" s="6"/>
      <c r="G12055" s="6" t="str">
        <f t="shared" si="376"/>
        <v>002</v>
      </c>
      <c r="H12055" s="6" t="str">
        <f t="shared" si="377"/>
        <v>049</v>
      </c>
      <c r="J12055" s="57"/>
      <c r="K12055" s="57"/>
      <c r="L12055" s="57"/>
    </row>
    <row r="12056" spans="1:12">
      <c r="A12056" s="6">
        <v>11837</v>
      </c>
      <c r="B12056" s="10" t="s">
        <v>48352</v>
      </c>
      <c r="C12056" s="10" t="s">
        <v>48362</v>
      </c>
      <c r="D12056" s="10" t="s">
        <v>48361</v>
      </c>
      <c r="E12056" s="6" t="s">
        <v>15885</v>
      </c>
      <c r="F12056" s="6"/>
      <c r="G12056" s="6" t="str">
        <f t="shared" si="376"/>
        <v>002</v>
      </c>
      <c r="H12056" s="6" t="str">
        <f t="shared" si="377"/>
        <v>049</v>
      </c>
      <c r="J12056" s="57"/>
      <c r="K12056" s="57"/>
      <c r="L12056" s="57"/>
    </row>
    <row r="12057" spans="1:12">
      <c r="A12057" s="6">
        <v>11838</v>
      </c>
      <c r="B12057" s="10" t="s">
        <v>48691</v>
      </c>
      <c r="C12057" s="10" t="s">
        <v>48682</v>
      </c>
      <c r="D12057" s="10" t="s">
        <v>48690</v>
      </c>
      <c r="E12057" s="6" t="s">
        <v>15885</v>
      </c>
      <c r="F12057" s="6"/>
      <c r="G12057" s="6" t="str">
        <f t="shared" si="376"/>
        <v>002</v>
      </c>
      <c r="H12057" s="6" t="str">
        <f t="shared" si="377"/>
        <v>049</v>
      </c>
      <c r="J12057" s="57"/>
      <c r="K12057" s="57"/>
      <c r="L12057" s="57"/>
    </row>
    <row r="12058" spans="1:12">
      <c r="A12058" s="6">
        <v>11839</v>
      </c>
      <c r="B12058" s="10" t="s">
        <v>48689</v>
      </c>
      <c r="C12058" s="10" t="s">
        <v>48683</v>
      </c>
      <c r="D12058" s="10" t="s">
        <v>48688</v>
      </c>
      <c r="E12058" s="6" t="s">
        <v>15885</v>
      </c>
      <c r="F12058" s="6"/>
      <c r="G12058" s="6" t="str">
        <f t="shared" si="376"/>
        <v>002</v>
      </c>
      <c r="H12058" s="6" t="str">
        <f t="shared" si="377"/>
        <v>049</v>
      </c>
      <c r="J12058" s="57"/>
      <c r="K12058" s="57"/>
      <c r="L12058" s="57"/>
    </row>
    <row r="12059" spans="1:12">
      <c r="A12059" s="6">
        <v>11840</v>
      </c>
      <c r="B12059" s="10" t="s">
        <v>48687</v>
      </c>
      <c r="C12059" s="10" t="s">
        <v>48684</v>
      </c>
      <c r="D12059" s="10" t="s">
        <v>48686</v>
      </c>
      <c r="E12059" s="6" t="s">
        <v>15885</v>
      </c>
      <c r="F12059" s="6"/>
      <c r="G12059" s="6" t="str">
        <f t="shared" si="376"/>
        <v>002</v>
      </c>
      <c r="H12059" s="6" t="str">
        <f t="shared" si="377"/>
        <v>049</v>
      </c>
      <c r="J12059" s="57"/>
      <c r="K12059" s="57"/>
      <c r="L12059" s="57"/>
    </row>
    <row r="12060" spans="1:12">
      <c r="A12060" s="6">
        <v>11841</v>
      </c>
      <c r="B12060" s="10" t="s">
        <v>48681</v>
      </c>
      <c r="C12060" s="10" t="s">
        <v>48685</v>
      </c>
      <c r="D12060" s="10" t="s">
        <v>59838</v>
      </c>
      <c r="E12060" s="6" t="s">
        <v>15885</v>
      </c>
      <c r="F12060" s="6"/>
      <c r="G12060" s="6" t="str">
        <f t="shared" si="376"/>
        <v>002</v>
      </c>
      <c r="H12060" s="6" t="str">
        <f t="shared" si="377"/>
        <v>049</v>
      </c>
      <c r="J12060" s="57"/>
      <c r="K12060" s="57"/>
      <c r="L12060" s="57"/>
    </row>
    <row r="12061" spans="1:12">
      <c r="A12061" s="6">
        <v>11842</v>
      </c>
      <c r="B12061" s="10" t="s">
        <v>48928</v>
      </c>
      <c r="C12061" s="10" t="s">
        <v>48937</v>
      </c>
      <c r="D12061" s="10" t="s">
        <v>48936</v>
      </c>
      <c r="E12061" s="6" t="s">
        <v>15885</v>
      </c>
      <c r="F12061" s="6"/>
      <c r="G12061" s="6" t="str">
        <f t="shared" si="376"/>
        <v>002</v>
      </c>
      <c r="H12061" s="6" t="str">
        <f t="shared" si="377"/>
        <v>049</v>
      </c>
      <c r="J12061" s="57"/>
      <c r="K12061" s="57"/>
      <c r="L12061" s="57"/>
    </row>
    <row r="12062" spans="1:12">
      <c r="A12062" s="6">
        <v>11843</v>
      </c>
      <c r="B12062" s="10" t="s">
        <v>59839</v>
      </c>
      <c r="C12062" s="10" t="s">
        <v>59840</v>
      </c>
      <c r="D12062" s="10" t="s">
        <v>59841</v>
      </c>
      <c r="E12062" s="6" t="s">
        <v>15885</v>
      </c>
      <c r="F12062" s="6"/>
      <c r="G12062" s="6" t="str">
        <f t="shared" si="376"/>
        <v>002</v>
      </c>
      <c r="H12062" s="6" t="str">
        <f t="shared" si="377"/>
        <v>049</v>
      </c>
      <c r="J12062" s="57"/>
      <c r="K12062" s="57"/>
      <c r="L12062" s="57"/>
    </row>
    <row r="12063" spans="1:12">
      <c r="A12063" s="6">
        <v>11844</v>
      </c>
      <c r="B12063" s="10" t="s">
        <v>59842</v>
      </c>
      <c r="C12063" s="10" t="s">
        <v>59843</v>
      </c>
      <c r="D12063" s="10" t="s">
        <v>59844</v>
      </c>
      <c r="E12063" s="6" t="s">
        <v>15885</v>
      </c>
      <c r="F12063" s="6"/>
      <c r="G12063" s="6" t="str">
        <f t="shared" si="376"/>
        <v>002</v>
      </c>
      <c r="H12063" s="6" t="str">
        <f t="shared" si="377"/>
        <v>049</v>
      </c>
      <c r="J12063" s="57"/>
      <c r="K12063" s="57"/>
      <c r="L12063" s="57"/>
    </row>
    <row r="12064" spans="1:12">
      <c r="A12064" s="6">
        <v>11845</v>
      </c>
      <c r="B12064" s="10" t="s">
        <v>59845</v>
      </c>
      <c r="C12064" s="10" t="s">
        <v>59846</v>
      </c>
      <c r="D12064" s="10" t="s">
        <v>59847</v>
      </c>
      <c r="E12064" s="6" t="s">
        <v>15885</v>
      </c>
      <c r="F12064" s="6"/>
      <c r="G12064" s="6" t="str">
        <f t="shared" ref="G12064:G12127" si="378">+LEFT(C12064,3)</f>
        <v>002</v>
      </c>
      <c r="H12064" s="6" t="str">
        <f t="shared" ref="H12064:H12127" si="379">+MID(C12064,5,3)</f>
        <v>049</v>
      </c>
      <c r="J12064" s="57"/>
      <c r="K12064" s="57"/>
      <c r="L12064" s="57"/>
    </row>
    <row r="12065" spans="1:12">
      <c r="A12065" s="6">
        <v>11846</v>
      </c>
      <c r="B12065" s="10" t="s">
        <v>49682</v>
      </c>
      <c r="C12065" s="10" t="s">
        <v>49689</v>
      </c>
      <c r="D12065" s="10" t="s">
        <v>49688</v>
      </c>
      <c r="E12065" s="6" t="s">
        <v>15885</v>
      </c>
      <c r="F12065" s="6"/>
      <c r="G12065" s="6" t="str">
        <f t="shared" si="378"/>
        <v>002</v>
      </c>
      <c r="H12065" s="6" t="str">
        <f t="shared" si="379"/>
        <v>049</v>
      </c>
      <c r="J12065" s="57"/>
      <c r="K12065" s="57"/>
      <c r="L12065" s="57"/>
    </row>
    <row r="12066" spans="1:12">
      <c r="A12066" s="6">
        <v>11847</v>
      </c>
      <c r="B12066" s="10" t="s">
        <v>59848</v>
      </c>
      <c r="C12066" s="10" t="s">
        <v>59849</v>
      </c>
      <c r="D12066" s="10" t="s">
        <v>59850</v>
      </c>
      <c r="E12066" s="6" t="s">
        <v>15885</v>
      </c>
      <c r="F12066" s="6"/>
      <c r="G12066" s="6" t="str">
        <f t="shared" si="378"/>
        <v>002</v>
      </c>
      <c r="H12066" s="6" t="str">
        <f t="shared" si="379"/>
        <v>049</v>
      </c>
      <c r="J12066" s="57"/>
      <c r="K12066" s="57"/>
      <c r="L12066" s="57"/>
    </row>
    <row r="12067" spans="1:12">
      <c r="A12067" s="6">
        <v>11848</v>
      </c>
      <c r="B12067" s="10" t="s">
        <v>50022</v>
      </c>
      <c r="C12067" s="10" t="s">
        <v>50023</v>
      </c>
      <c r="D12067" s="10" t="s">
        <v>59851</v>
      </c>
      <c r="E12067" s="6" t="s">
        <v>15885</v>
      </c>
      <c r="F12067" s="6"/>
      <c r="G12067" s="6" t="str">
        <f t="shared" si="378"/>
        <v>002</v>
      </c>
      <c r="H12067" s="6" t="str">
        <f t="shared" si="379"/>
        <v>049</v>
      </c>
      <c r="J12067" s="57"/>
      <c r="K12067" s="57"/>
      <c r="L12067" s="57"/>
    </row>
    <row r="12068" spans="1:12">
      <c r="A12068" s="6">
        <v>11849</v>
      </c>
      <c r="B12068" s="10" t="s">
        <v>50358</v>
      </c>
      <c r="C12068" s="10" t="s">
        <v>50362</v>
      </c>
      <c r="D12068" s="10" t="s">
        <v>50361</v>
      </c>
      <c r="E12068" s="6" t="s">
        <v>15885</v>
      </c>
      <c r="F12068" s="6"/>
      <c r="G12068" s="6" t="str">
        <f t="shared" si="378"/>
        <v>002</v>
      </c>
      <c r="H12068" s="6" t="str">
        <f t="shared" si="379"/>
        <v>049</v>
      </c>
      <c r="J12068" s="57"/>
      <c r="K12068" s="57"/>
      <c r="L12068" s="57"/>
    </row>
    <row r="12069" spans="1:12">
      <c r="A12069" s="6">
        <v>11850</v>
      </c>
      <c r="B12069" s="10" t="s">
        <v>50440</v>
      </c>
      <c r="C12069" s="10" t="s">
        <v>50444</v>
      </c>
      <c r="D12069" s="10" t="s">
        <v>50443</v>
      </c>
      <c r="E12069" s="6" t="s">
        <v>15885</v>
      </c>
      <c r="F12069" s="6"/>
      <c r="G12069" s="6" t="str">
        <f t="shared" si="378"/>
        <v>002</v>
      </c>
      <c r="H12069" s="6" t="str">
        <f t="shared" si="379"/>
        <v>049</v>
      </c>
      <c r="J12069" s="57"/>
      <c r="K12069" s="57"/>
      <c r="L12069" s="57"/>
    </row>
    <row r="12070" spans="1:12">
      <c r="A12070" s="6">
        <v>11851</v>
      </c>
      <c r="B12070" s="10" t="s">
        <v>50463</v>
      </c>
      <c r="C12070" s="10" t="s">
        <v>50469</v>
      </c>
      <c r="D12070" s="10" t="s">
        <v>50470</v>
      </c>
      <c r="E12070" s="6" t="s">
        <v>15885</v>
      </c>
      <c r="F12070" s="6"/>
      <c r="G12070" s="6" t="str">
        <f t="shared" si="378"/>
        <v>002</v>
      </c>
      <c r="H12070" s="6" t="str">
        <f t="shared" si="379"/>
        <v>049</v>
      </c>
      <c r="J12070" s="57"/>
      <c r="K12070" s="57"/>
      <c r="L12070" s="57"/>
    </row>
    <row r="12071" spans="1:12">
      <c r="A12071" s="6">
        <v>11852</v>
      </c>
      <c r="B12071" s="10" t="s">
        <v>59852</v>
      </c>
      <c r="C12071" s="10" t="s">
        <v>59853</v>
      </c>
      <c r="D12071" s="10" t="s">
        <v>59854</v>
      </c>
      <c r="E12071" s="6" t="s">
        <v>15885</v>
      </c>
      <c r="F12071" s="6"/>
      <c r="G12071" s="6" t="str">
        <f t="shared" si="378"/>
        <v>002</v>
      </c>
      <c r="H12071" s="6" t="str">
        <f t="shared" si="379"/>
        <v>049</v>
      </c>
      <c r="J12071" s="57"/>
      <c r="K12071" s="57"/>
      <c r="L12071" s="57"/>
    </row>
    <row r="12072" spans="1:12">
      <c r="A12072" s="6">
        <v>11853</v>
      </c>
      <c r="B12072" s="10" t="s">
        <v>59855</v>
      </c>
      <c r="C12072" s="10" t="s">
        <v>59856</v>
      </c>
      <c r="D12072" s="10" t="s">
        <v>59857</v>
      </c>
      <c r="E12072" s="6" t="s">
        <v>15885</v>
      </c>
      <c r="F12072" s="6"/>
      <c r="G12072" s="6" t="str">
        <f t="shared" si="378"/>
        <v>002</v>
      </c>
      <c r="H12072" s="6" t="str">
        <f t="shared" si="379"/>
        <v>049</v>
      </c>
      <c r="J12072" s="57"/>
      <c r="K12072" s="57"/>
      <c r="L12072" s="57"/>
    </row>
    <row r="12073" spans="1:12">
      <c r="A12073" s="6">
        <v>11854</v>
      </c>
      <c r="B12073" s="10" t="s">
        <v>50789</v>
      </c>
      <c r="C12073" s="10" t="s">
        <v>50794</v>
      </c>
      <c r="D12073" s="10" t="s">
        <v>59858</v>
      </c>
      <c r="E12073" s="6" t="s">
        <v>15885</v>
      </c>
      <c r="F12073" s="6"/>
      <c r="G12073" s="6" t="str">
        <f t="shared" si="378"/>
        <v>002</v>
      </c>
      <c r="H12073" s="6" t="str">
        <f t="shared" si="379"/>
        <v>049</v>
      </c>
      <c r="J12073" s="57"/>
      <c r="K12073" s="57"/>
      <c r="L12073" s="57"/>
    </row>
    <row r="12074" spans="1:12">
      <c r="A12074" s="6">
        <v>11855</v>
      </c>
      <c r="B12074" s="10" t="s">
        <v>50790</v>
      </c>
      <c r="C12074" s="10" t="s">
        <v>50795</v>
      </c>
      <c r="D12074" s="10" t="s">
        <v>50796</v>
      </c>
      <c r="E12074" s="6" t="s">
        <v>15885</v>
      </c>
      <c r="F12074" s="6"/>
      <c r="G12074" s="6" t="str">
        <f t="shared" si="378"/>
        <v>002</v>
      </c>
      <c r="H12074" s="6" t="str">
        <f t="shared" si="379"/>
        <v>049</v>
      </c>
      <c r="J12074" s="57"/>
      <c r="K12074" s="57"/>
      <c r="L12074" s="57"/>
    </row>
    <row r="12075" spans="1:12">
      <c r="A12075" s="6">
        <v>11856</v>
      </c>
      <c r="B12075" s="10" t="s">
        <v>50791</v>
      </c>
      <c r="C12075" s="10" t="s">
        <v>50797</v>
      </c>
      <c r="D12075" s="10" t="s">
        <v>59859</v>
      </c>
      <c r="E12075" s="6" t="s">
        <v>15885</v>
      </c>
      <c r="F12075" s="6"/>
      <c r="G12075" s="6" t="str">
        <f t="shared" si="378"/>
        <v>002</v>
      </c>
      <c r="H12075" s="6" t="str">
        <f t="shared" si="379"/>
        <v>049</v>
      </c>
      <c r="J12075" s="57"/>
      <c r="K12075" s="57"/>
      <c r="L12075" s="57"/>
    </row>
    <row r="12076" spans="1:12">
      <c r="A12076" s="6">
        <v>11857</v>
      </c>
      <c r="B12076" s="10" t="s">
        <v>50792</v>
      </c>
      <c r="C12076" s="10" t="s">
        <v>50798</v>
      </c>
      <c r="D12076" s="10" t="s">
        <v>59860</v>
      </c>
      <c r="E12076" s="6" t="s">
        <v>15885</v>
      </c>
      <c r="F12076" s="6"/>
      <c r="G12076" s="6" t="str">
        <f t="shared" si="378"/>
        <v>002</v>
      </c>
      <c r="H12076" s="6" t="str">
        <f t="shared" si="379"/>
        <v>049</v>
      </c>
      <c r="J12076" s="57"/>
      <c r="K12076" s="57"/>
      <c r="L12076" s="57"/>
    </row>
    <row r="12077" spans="1:12">
      <c r="A12077" s="6">
        <v>11858</v>
      </c>
      <c r="B12077" s="10" t="s">
        <v>50793</v>
      </c>
      <c r="C12077" s="10" t="s">
        <v>50799</v>
      </c>
      <c r="D12077" s="10" t="s">
        <v>50800</v>
      </c>
      <c r="E12077" s="6" t="s">
        <v>15885</v>
      </c>
      <c r="F12077" s="6"/>
      <c r="G12077" s="6" t="str">
        <f t="shared" si="378"/>
        <v>002</v>
      </c>
      <c r="H12077" s="6" t="str">
        <f t="shared" si="379"/>
        <v>049</v>
      </c>
      <c r="J12077" s="57"/>
      <c r="K12077" s="57"/>
      <c r="L12077" s="57"/>
    </row>
    <row r="12078" spans="1:12">
      <c r="A12078" s="6">
        <v>11859</v>
      </c>
      <c r="B12078" s="10" t="s">
        <v>51257</v>
      </c>
      <c r="C12078" s="10" t="s">
        <v>51263</v>
      </c>
      <c r="D12078" s="10" t="s">
        <v>51264</v>
      </c>
      <c r="E12078" s="6" t="s">
        <v>15885</v>
      </c>
      <c r="F12078" s="6"/>
      <c r="G12078" s="6" t="str">
        <f t="shared" si="378"/>
        <v>002</v>
      </c>
      <c r="H12078" s="6" t="str">
        <f t="shared" si="379"/>
        <v>049</v>
      </c>
      <c r="J12078" s="57"/>
      <c r="K12078" s="57"/>
      <c r="L12078" s="57"/>
    </row>
    <row r="12079" spans="1:12">
      <c r="A12079" s="6">
        <v>11860</v>
      </c>
      <c r="B12079" s="10" t="s">
        <v>51278</v>
      </c>
      <c r="C12079" s="10" t="s">
        <v>51285</v>
      </c>
      <c r="D12079" s="10" t="s">
        <v>51286</v>
      </c>
      <c r="E12079" s="6" t="s">
        <v>15885</v>
      </c>
      <c r="F12079" s="6"/>
      <c r="G12079" s="6" t="str">
        <f t="shared" si="378"/>
        <v>002</v>
      </c>
      <c r="H12079" s="6" t="str">
        <f t="shared" si="379"/>
        <v>049</v>
      </c>
      <c r="J12079" s="57"/>
      <c r="K12079" s="57"/>
      <c r="L12079" s="57"/>
    </row>
    <row r="12080" spans="1:12">
      <c r="A12080" s="6">
        <v>11861</v>
      </c>
      <c r="B12080" s="10" t="s">
        <v>51485</v>
      </c>
      <c r="C12080" s="10" t="s">
        <v>51488</v>
      </c>
      <c r="D12080" s="10" t="s">
        <v>51489</v>
      </c>
      <c r="E12080" s="6" t="s">
        <v>15885</v>
      </c>
      <c r="F12080" s="6"/>
      <c r="G12080" s="6" t="str">
        <f t="shared" si="378"/>
        <v>002</v>
      </c>
      <c r="H12080" s="6" t="str">
        <f t="shared" si="379"/>
        <v>049</v>
      </c>
      <c r="J12080" s="57"/>
      <c r="K12080" s="57"/>
      <c r="L12080" s="57"/>
    </row>
    <row r="12081" spans="1:12">
      <c r="A12081" s="6">
        <v>11862</v>
      </c>
      <c r="B12081" s="10" t="s">
        <v>51487</v>
      </c>
      <c r="C12081" s="10" t="s">
        <v>51492</v>
      </c>
      <c r="D12081" s="10" t="s">
        <v>51493</v>
      </c>
      <c r="E12081" s="6" t="s">
        <v>15885</v>
      </c>
      <c r="F12081" s="6"/>
      <c r="G12081" s="6" t="str">
        <f t="shared" si="378"/>
        <v>002</v>
      </c>
      <c r="H12081" s="6" t="str">
        <f t="shared" si="379"/>
        <v>049</v>
      </c>
      <c r="J12081" s="57"/>
      <c r="K12081" s="57"/>
      <c r="L12081" s="57"/>
    </row>
    <row r="12082" spans="1:12">
      <c r="A12082" s="6">
        <v>11863</v>
      </c>
      <c r="B12082" s="10" t="s">
        <v>51504</v>
      </c>
      <c r="C12082" s="10" t="s">
        <v>51507</v>
      </c>
      <c r="D12082" s="10" t="s">
        <v>51508</v>
      </c>
      <c r="E12082" s="6" t="s">
        <v>15885</v>
      </c>
      <c r="F12082" s="6"/>
      <c r="G12082" s="6" t="str">
        <f t="shared" si="378"/>
        <v>002</v>
      </c>
      <c r="H12082" s="6" t="str">
        <f t="shared" si="379"/>
        <v>049</v>
      </c>
      <c r="J12082" s="57"/>
      <c r="K12082" s="57"/>
      <c r="L12082" s="57"/>
    </row>
    <row r="12083" spans="1:12">
      <c r="A12083" s="6">
        <v>11864</v>
      </c>
      <c r="B12083" s="10" t="s">
        <v>51552</v>
      </c>
      <c r="C12083" s="10" t="s">
        <v>51555</v>
      </c>
      <c r="D12083" s="10" t="s">
        <v>51556</v>
      </c>
      <c r="E12083" s="6" t="s">
        <v>15885</v>
      </c>
      <c r="F12083" s="6"/>
      <c r="G12083" s="6" t="str">
        <f t="shared" si="378"/>
        <v>002</v>
      </c>
      <c r="H12083" s="6" t="str">
        <f t="shared" si="379"/>
        <v>049</v>
      </c>
      <c r="J12083" s="57"/>
      <c r="K12083" s="57"/>
      <c r="L12083" s="57"/>
    </row>
    <row r="12084" spans="1:12">
      <c r="A12084" s="6">
        <v>11865</v>
      </c>
      <c r="B12084" s="10" t="s">
        <v>51577</v>
      </c>
      <c r="C12084" s="10" t="s">
        <v>51578</v>
      </c>
      <c r="D12084" s="10" t="s">
        <v>51579</v>
      </c>
      <c r="E12084" s="6" t="s">
        <v>15885</v>
      </c>
      <c r="F12084" s="6"/>
      <c r="G12084" s="6" t="str">
        <f t="shared" si="378"/>
        <v>002</v>
      </c>
      <c r="H12084" s="6" t="str">
        <f t="shared" si="379"/>
        <v>049</v>
      </c>
      <c r="J12084" s="57"/>
      <c r="K12084" s="57"/>
      <c r="L12084" s="57"/>
    </row>
    <row r="12085" spans="1:12">
      <c r="A12085" s="6">
        <v>11866</v>
      </c>
      <c r="B12085" s="10" t="s">
        <v>51753</v>
      </c>
      <c r="C12085" s="10" t="s">
        <v>51758</v>
      </c>
      <c r="D12085" s="10" t="s">
        <v>51759</v>
      </c>
      <c r="E12085" s="6" t="s">
        <v>15885</v>
      </c>
      <c r="F12085" s="6"/>
      <c r="G12085" s="6" t="str">
        <f t="shared" si="378"/>
        <v>002</v>
      </c>
      <c r="H12085" s="6" t="str">
        <f t="shared" si="379"/>
        <v>049</v>
      </c>
      <c r="J12085" s="57"/>
      <c r="K12085" s="57"/>
      <c r="L12085" s="57"/>
    </row>
    <row r="12086" spans="1:12">
      <c r="A12086" s="6">
        <v>11867</v>
      </c>
      <c r="B12086" s="10" t="s">
        <v>51947</v>
      </c>
      <c r="C12086" s="10" t="s">
        <v>51951</v>
      </c>
      <c r="D12086" s="10" t="s">
        <v>51952</v>
      </c>
      <c r="E12086" s="6" t="s">
        <v>15885</v>
      </c>
      <c r="F12086" s="6"/>
      <c r="G12086" s="6" t="str">
        <f t="shared" si="378"/>
        <v>002</v>
      </c>
      <c r="H12086" s="6" t="str">
        <f t="shared" si="379"/>
        <v>049</v>
      </c>
      <c r="J12086" s="57"/>
      <c r="K12086" s="57"/>
      <c r="L12086" s="57"/>
    </row>
    <row r="12087" spans="1:12">
      <c r="A12087" s="6">
        <v>11868</v>
      </c>
      <c r="B12087" s="10" t="s">
        <v>59861</v>
      </c>
      <c r="C12087" s="10" t="s">
        <v>59862</v>
      </c>
      <c r="D12087" s="10" t="s">
        <v>59863</v>
      </c>
      <c r="E12087" s="6" t="s">
        <v>15885</v>
      </c>
      <c r="F12087" s="6"/>
      <c r="G12087" s="6" t="str">
        <f t="shared" si="378"/>
        <v>002</v>
      </c>
      <c r="H12087" s="6" t="str">
        <f t="shared" si="379"/>
        <v>049</v>
      </c>
      <c r="J12087" s="57"/>
      <c r="K12087" s="57"/>
      <c r="L12087" s="57"/>
    </row>
    <row r="12088" spans="1:12">
      <c r="A12088" s="6">
        <v>11869</v>
      </c>
      <c r="B12088" s="10" t="s">
        <v>52580</v>
      </c>
      <c r="C12088" s="10" t="s">
        <v>52581</v>
      </c>
      <c r="D12088" s="10" t="s">
        <v>52582</v>
      </c>
      <c r="E12088" s="6" t="s">
        <v>15885</v>
      </c>
      <c r="F12088" s="6"/>
      <c r="G12088" s="6" t="str">
        <f t="shared" si="378"/>
        <v>002</v>
      </c>
      <c r="H12088" s="6" t="str">
        <f t="shared" si="379"/>
        <v>049</v>
      </c>
      <c r="J12088" s="57"/>
      <c r="K12088" s="57"/>
      <c r="L12088" s="57"/>
    </row>
    <row r="12089" spans="1:12">
      <c r="A12089" s="6">
        <v>11870</v>
      </c>
      <c r="B12089" s="10" t="s">
        <v>52609</v>
      </c>
      <c r="C12089" s="10" t="s">
        <v>52621</v>
      </c>
      <c r="D12089" s="10" t="s">
        <v>59864</v>
      </c>
      <c r="E12089" s="6" t="s">
        <v>15885</v>
      </c>
      <c r="F12089" s="6"/>
      <c r="G12089" s="6" t="str">
        <f t="shared" si="378"/>
        <v>002</v>
      </c>
      <c r="H12089" s="6" t="str">
        <f t="shared" si="379"/>
        <v>049</v>
      </c>
      <c r="J12089" s="57"/>
      <c r="K12089" s="57"/>
      <c r="L12089" s="57"/>
    </row>
    <row r="12090" spans="1:12">
      <c r="A12090" s="6">
        <v>11871</v>
      </c>
      <c r="B12090" s="10" t="s">
        <v>52777</v>
      </c>
      <c r="C12090" s="10" t="s">
        <v>52780</v>
      </c>
      <c r="D12090" s="10" t="s">
        <v>52781</v>
      </c>
      <c r="E12090" s="6" t="s">
        <v>15885</v>
      </c>
      <c r="F12090" s="6"/>
      <c r="G12090" s="6" t="str">
        <f t="shared" si="378"/>
        <v>002</v>
      </c>
      <c r="H12090" s="6" t="str">
        <f t="shared" si="379"/>
        <v>049</v>
      </c>
      <c r="J12090" s="57"/>
      <c r="K12090" s="57"/>
      <c r="L12090" s="57"/>
    </row>
    <row r="12091" spans="1:12">
      <c r="A12091" s="6">
        <v>11872</v>
      </c>
      <c r="B12091" s="10" t="s">
        <v>53750</v>
      </c>
      <c r="C12091" s="10" t="s">
        <v>53753</v>
      </c>
      <c r="D12091" s="10" t="s">
        <v>53751</v>
      </c>
      <c r="E12091" s="6" t="s">
        <v>15885</v>
      </c>
      <c r="F12091" s="6"/>
      <c r="G12091" s="6" t="str">
        <f t="shared" si="378"/>
        <v>002</v>
      </c>
      <c r="H12091" s="6" t="str">
        <f t="shared" si="379"/>
        <v>049</v>
      </c>
      <c r="J12091" s="57"/>
      <c r="K12091" s="57"/>
      <c r="L12091" s="57"/>
    </row>
    <row r="12092" spans="1:12">
      <c r="A12092" s="6">
        <v>11873</v>
      </c>
      <c r="B12092" s="10" t="s">
        <v>53945</v>
      </c>
      <c r="C12092" s="10" t="s">
        <v>53949</v>
      </c>
      <c r="D12092" s="10" t="s">
        <v>53946</v>
      </c>
      <c r="E12092" s="6" t="s">
        <v>15885</v>
      </c>
      <c r="F12092" s="6"/>
      <c r="G12092" s="6" t="str">
        <f t="shared" si="378"/>
        <v>002</v>
      </c>
      <c r="H12092" s="6" t="str">
        <f t="shared" si="379"/>
        <v>049</v>
      </c>
      <c r="J12092" s="57"/>
      <c r="K12092" s="57"/>
      <c r="L12092" s="57"/>
    </row>
    <row r="12093" spans="1:12">
      <c r="A12093" s="6">
        <v>11874</v>
      </c>
      <c r="B12093" s="10" t="s">
        <v>53947</v>
      </c>
      <c r="C12093" s="10" t="s">
        <v>53950</v>
      </c>
      <c r="D12093" s="10" t="s">
        <v>53948</v>
      </c>
      <c r="E12093" s="6" t="s">
        <v>15885</v>
      </c>
      <c r="F12093" s="6"/>
      <c r="G12093" s="6" t="str">
        <f t="shared" si="378"/>
        <v>002</v>
      </c>
      <c r="H12093" s="6" t="str">
        <f t="shared" si="379"/>
        <v>049</v>
      </c>
      <c r="J12093" s="57"/>
      <c r="K12093" s="57"/>
      <c r="L12093" s="57"/>
    </row>
    <row r="12094" spans="1:12">
      <c r="A12094" s="6">
        <v>11875</v>
      </c>
      <c r="B12094" s="10" t="s">
        <v>26767</v>
      </c>
      <c r="C12094" s="10" t="s">
        <v>8812</v>
      </c>
      <c r="D12094" s="10" t="s">
        <v>59865</v>
      </c>
      <c r="E12094" s="6" t="s">
        <v>15886</v>
      </c>
      <c r="F12094" s="6"/>
      <c r="G12094" s="6" t="str">
        <f t="shared" si="378"/>
        <v>002</v>
      </c>
      <c r="H12094" s="6" t="str">
        <f t="shared" si="379"/>
        <v>050</v>
      </c>
      <c r="J12094" s="57"/>
      <c r="K12094" s="57"/>
      <c r="L12094" s="57"/>
    </row>
    <row r="12095" spans="1:12">
      <c r="A12095" s="6">
        <v>11876</v>
      </c>
      <c r="B12095" s="10" t="s">
        <v>26768</v>
      </c>
      <c r="C12095" s="10" t="s">
        <v>8813</v>
      </c>
      <c r="D12095" s="10" t="s">
        <v>39476</v>
      </c>
      <c r="E12095" s="6" t="s">
        <v>15886</v>
      </c>
      <c r="F12095" s="6"/>
      <c r="G12095" s="6" t="str">
        <f t="shared" si="378"/>
        <v>002</v>
      </c>
      <c r="H12095" s="6" t="str">
        <f t="shared" si="379"/>
        <v>050</v>
      </c>
      <c r="J12095" s="57"/>
      <c r="K12095" s="57"/>
      <c r="L12095" s="57"/>
    </row>
    <row r="12096" spans="1:12">
      <c r="A12096" s="6">
        <v>11877</v>
      </c>
      <c r="B12096" s="10" t="s">
        <v>26769</v>
      </c>
      <c r="C12096" s="10" t="s">
        <v>8814</v>
      </c>
      <c r="D12096" s="10" t="s">
        <v>45273</v>
      </c>
      <c r="E12096" s="6" t="s">
        <v>15886</v>
      </c>
      <c r="F12096" s="6"/>
      <c r="G12096" s="6" t="str">
        <f t="shared" si="378"/>
        <v>002</v>
      </c>
      <c r="H12096" s="6" t="str">
        <f t="shared" si="379"/>
        <v>050</v>
      </c>
      <c r="J12096" s="57"/>
      <c r="K12096" s="57"/>
      <c r="L12096" s="57"/>
    </row>
    <row r="12097" spans="1:12">
      <c r="A12097" s="6">
        <v>11878</v>
      </c>
      <c r="B12097" s="10" t="s">
        <v>26770</v>
      </c>
      <c r="C12097" s="10" t="s">
        <v>8815</v>
      </c>
      <c r="D12097" s="10" t="s">
        <v>59866</v>
      </c>
      <c r="E12097" s="6" t="s">
        <v>15886</v>
      </c>
      <c r="F12097" s="6"/>
      <c r="G12097" s="6" t="str">
        <f t="shared" si="378"/>
        <v>002</v>
      </c>
      <c r="H12097" s="6" t="str">
        <f t="shared" si="379"/>
        <v>050</v>
      </c>
      <c r="J12097" s="57"/>
      <c r="K12097" s="57"/>
      <c r="L12097" s="57"/>
    </row>
    <row r="12098" spans="1:12">
      <c r="A12098" s="6">
        <v>11879</v>
      </c>
      <c r="B12098" s="10" t="s">
        <v>26771</v>
      </c>
      <c r="C12098" s="10" t="s">
        <v>8816</v>
      </c>
      <c r="D12098" s="10" t="s">
        <v>59867</v>
      </c>
      <c r="E12098" s="6" t="s">
        <v>15886</v>
      </c>
      <c r="F12098" s="6"/>
      <c r="G12098" s="6" t="str">
        <f t="shared" si="378"/>
        <v>002</v>
      </c>
      <c r="H12098" s="6" t="str">
        <f t="shared" si="379"/>
        <v>050</v>
      </c>
      <c r="J12098" s="57"/>
      <c r="K12098" s="57"/>
      <c r="L12098" s="57"/>
    </row>
    <row r="12099" spans="1:12">
      <c r="A12099" s="6">
        <v>11880</v>
      </c>
      <c r="B12099" s="10" t="s">
        <v>26772</v>
      </c>
      <c r="C12099" s="10" t="s">
        <v>8817</v>
      </c>
      <c r="D12099" s="10" t="s">
        <v>39471</v>
      </c>
      <c r="E12099" s="6" t="s">
        <v>15886</v>
      </c>
      <c r="F12099" s="6"/>
      <c r="G12099" s="6" t="str">
        <f t="shared" si="378"/>
        <v>002</v>
      </c>
      <c r="H12099" s="6" t="str">
        <f t="shared" si="379"/>
        <v>050</v>
      </c>
      <c r="J12099" s="57"/>
      <c r="K12099" s="57"/>
      <c r="L12099" s="57"/>
    </row>
    <row r="12100" spans="1:12">
      <c r="A12100" s="6">
        <v>11881</v>
      </c>
      <c r="B12100" s="10" t="s">
        <v>26773</v>
      </c>
      <c r="C12100" s="10" t="s">
        <v>8818</v>
      </c>
      <c r="D12100" s="10" t="s">
        <v>59868</v>
      </c>
      <c r="E12100" s="6" t="s">
        <v>15886</v>
      </c>
      <c r="F12100" s="6"/>
      <c r="G12100" s="6" t="str">
        <f t="shared" si="378"/>
        <v>002</v>
      </c>
      <c r="H12100" s="6" t="str">
        <f t="shared" si="379"/>
        <v>050</v>
      </c>
      <c r="J12100" s="57"/>
      <c r="K12100" s="57"/>
      <c r="L12100" s="57"/>
    </row>
    <row r="12101" spans="1:12">
      <c r="A12101" s="6">
        <v>11882</v>
      </c>
      <c r="B12101" s="10" t="s">
        <v>26774</v>
      </c>
      <c r="C12101" s="10" t="s">
        <v>8819</v>
      </c>
      <c r="D12101" s="10" t="s">
        <v>45273</v>
      </c>
      <c r="E12101" s="6" t="s">
        <v>15886</v>
      </c>
      <c r="F12101" s="6"/>
      <c r="G12101" s="6" t="str">
        <f t="shared" si="378"/>
        <v>002</v>
      </c>
      <c r="H12101" s="6" t="str">
        <f t="shared" si="379"/>
        <v>050</v>
      </c>
      <c r="J12101" s="57"/>
      <c r="K12101" s="57"/>
      <c r="L12101" s="57"/>
    </row>
    <row r="12102" spans="1:12">
      <c r="A12102" s="6">
        <v>11883</v>
      </c>
      <c r="B12102" s="10" t="s">
        <v>26775</v>
      </c>
      <c r="C12102" s="10" t="s">
        <v>8820</v>
      </c>
      <c r="D12102" s="10" t="s">
        <v>39472</v>
      </c>
      <c r="E12102" s="6" t="s">
        <v>15886</v>
      </c>
      <c r="F12102" s="6"/>
      <c r="G12102" s="6" t="str">
        <f t="shared" si="378"/>
        <v>002</v>
      </c>
      <c r="H12102" s="6" t="str">
        <f t="shared" si="379"/>
        <v>050</v>
      </c>
      <c r="J12102" s="57"/>
      <c r="K12102" s="57"/>
      <c r="L12102" s="57"/>
    </row>
    <row r="12103" spans="1:12">
      <c r="A12103" s="6">
        <v>11884</v>
      </c>
      <c r="B12103" s="10" t="s">
        <v>26776</v>
      </c>
      <c r="C12103" s="10" t="s">
        <v>8821</v>
      </c>
      <c r="D12103" s="10" t="s">
        <v>39473</v>
      </c>
      <c r="E12103" s="6" t="s">
        <v>15886</v>
      </c>
      <c r="F12103" s="6"/>
      <c r="G12103" s="6" t="str">
        <f t="shared" si="378"/>
        <v>002</v>
      </c>
      <c r="H12103" s="6" t="str">
        <f t="shared" si="379"/>
        <v>050</v>
      </c>
      <c r="J12103" s="57"/>
      <c r="K12103" s="57"/>
      <c r="L12103" s="57"/>
    </row>
    <row r="12104" spans="1:12">
      <c r="A12104" s="6">
        <v>11885</v>
      </c>
      <c r="B12104" s="10" t="s">
        <v>26777</v>
      </c>
      <c r="C12104" s="10" t="s">
        <v>8822</v>
      </c>
      <c r="D12104" s="10" t="s">
        <v>59869</v>
      </c>
      <c r="E12104" s="6" t="s">
        <v>15886</v>
      </c>
      <c r="F12104" s="6"/>
      <c r="G12104" s="6" t="str">
        <f t="shared" si="378"/>
        <v>002</v>
      </c>
      <c r="H12104" s="6" t="str">
        <f t="shared" si="379"/>
        <v>050</v>
      </c>
      <c r="J12104" s="57"/>
      <c r="K12104" s="57"/>
      <c r="L12104" s="57"/>
    </row>
    <row r="12105" spans="1:12">
      <c r="A12105" s="6">
        <v>11886</v>
      </c>
      <c r="B12105" s="10" t="s">
        <v>26778</v>
      </c>
      <c r="C12105" s="10" t="s">
        <v>8823</v>
      </c>
      <c r="D12105" s="10" t="s">
        <v>45273</v>
      </c>
      <c r="E12105" s="6" t="s">
        <v>15886</v>
      </c>
      <c r="F12105" s="6"/>
      <c r="G12105" s="6" t="str">
        <f t="shared" si="378"/>
        <v>002</v>
      </c>
      <c r="H12105" s="6" t="str">
        <f t="shared" si="379"/>
        <v>050</v>
      </c>
      <c r="J12105" s="57"/>
      <c r="K12105" s="57"/>
      <c r="L12105" s="57"/>
    </row>
    <row r="12106" spans="1:12">
      <c r="A12106" s="6">
        <v>11887</v>
      </c>
      <c r="B12106" s="10" t="s">
        <v>26779</v>
      </c>
      <c r="C12106" s="10" t="s">
        <v>8824</v>
      </c>
      <c r="D12106" s="10" t="s">
        <v>59870</v>
      </c>
      <c r="E12106" s="6" t="s">
        <v>15886</v>
      </c>
      <c r="F12106" s="6"/>
      <c r="G12106" s="6" t="str">
        <f t="shared" si="378"/>
        <v>002</v>
      </c>
      <c r="H12106" s="6" t="str">
        <f t="shared" si="379"/>
        <v>050</v>
      </c>
      <c r="J12106" s="57"/>
      <c r="K12106" s="57"/>
      <c r="L12106" s="57"/>
    </row>
    <row r="12107" spans="1:12">
      <c r="A12107" s="6">
        <v>11888</v>
      </c>
      <c r="B12107" s="10" t="s">
        <v>26780</v>
      </c>
      <c r="C12107" s="10" t="s">
        <v>8825</v>
      </c>
      <c r="D12107" s="10" t="s">
        <v>59871</v>
      </c>
      <c r="E12107" s="6" t="s">
        <v>15886</v>
      </c>
      <c r="F12107" s="6"/>
      <c r="G12107" s="6" t="str">
        <f t="shared" si="378"/>
        <v>002</v>
      </c>
      <c r="H12107" s="6" t="str">
        <f t="shared" si="379"/>
        <v>050</v>
      </c>
      <c r="J12107" s="57"/>
      <c r="K12107" s="57"/>
      <c r="L12107" s="57"/>
    </row>
    <row r="12108" spans="1:12">
      <c r="A12108" s="6">
        <v>11889</v>
      </c>
      <c r="B12108" s="10" t="s">
        <v>26781</v>
      </c>
      <c r="C12108" s="10" t="s">
        <v>8826</v>
      </c>
      <c r="D12108" s="10" t="s">
        <v>59872</v>
      </c>
      <c r="E12108" s="6" t="s">
        <v>15886</v>
      </c>
      <c r="F12108" s="6"/>
      <c r="G12108" s="6" t="str">
        <f t="shared" si="378"/>
        <v>002</v>
      </c>
      <c r="H12108" s="6" t="str">
        <f t="shared" si="379"/>
        <v>050</v>
      </c>
      <c r="J12108" s="57"/>
      <c r="K12108" s="57"/>
      <c r="L12108" s="57"/>
    </row>
    <row r="12109" spans="1:12">
      <c r="A12109" s="6">
        <v>11890</v>
      </c>
      <c r="B12109" s="10" t="s">
        <v>26782</v>
      </c>
      <c r="C12109" s="10" t="s">
        <v>8827</v>
      </c>
      <c r="D12109" s="10" t="s">
        <v>59873</v>
      </c>
      <c r="E12109" s="6" t="s">
        <v>15886</v>
      </c>
      <c r="F12109" s="6"/>
      <c r="G12109" s="6" t="str">
        <f t="shared" si="378"/>
        <v>002</v>
      </c>
      <c r="H12109" s="6" t="str">
        <f t="shared" si="379"/>
        <v>050</v>
      </c>
      <c r="J12109" s="57"/>
      <c r="K12109" s="57"/>
      <c r="L12109" s="57"/>
    </row>
    <row r="12110" spans="1:12">
      <c r="A12110" s="6">
        <v>11891</v>
      </c>
      <c r="B12110" s="10" t="s">
        <v>26040</v>
      </c>
      <c r="C12110" s="10" t="s">
        <v>8828</v>
      </c>
      <c r="D12110" s="10" t="s">
        <v>44363</v>
      </c>
      <c r="E12110" s="6" t="s">
        <v>15886</v>
      </c>
      <c r="F12110" s="6"/>
      <c r="G12110" s="6" t="str">
        <f t="shared" si="378"/>
        <v>002</v>
      </c>
      <c r="H12110" s="6" t="str">
        <f t="shared" si="379"/>
        <v>050</v>
      </c>
      <c r="J12110" s="57"/>
      <c r="K12110" s="57"/>
      <c r="L12110" s="57"/>
    </row>
    <row r="12111" spans="1:12">
      <c r="A12111" s="6">
        <v>11892</v>
      </c>
      <c r="B12111" s="10" t="s">
        <v>26783</v>
      </c>
      <c r="C12111" s="10" t="s">
        <v>8829</v>
      </c>
      <c r="D12111" s="10" t="s">
        <v>59874</v>
      </c>
      <c r="E12111" s="6" t="s">
        <v>15886</v>
      </c>
      <c r="F12111" s="6"/>
      <c r="G12111" s="6" t="str">
        <f t="shared" si="378"/>
        <v>002</v>
      </c>
      <c r="H12111" s="6" t="str">
        <f t="shared" si="379"/>
        <v>050</v>
      </c>
      <c r="J12111" s="57"/>
      <c r="K12111" s="57"/>
      <c r="L12111" s="57"/>
    </row>
    <row r="12112" spans="1:12">
      <c r="A12112" s="6">
        <v>11893</v>
      </c>
      <c r="B12112" s="10" t="s">
        <v>26784</v>
      </c>
      <c r="C12112" s="10" t="s">
        <v>8830</v>
      </c>
      <c r="D12112" s="10" t="s">
        <v>59875</v>
      </c>
      <c r="E12112" s="6" t="s">
        <v>15886</v>
      </c>
      <c r="F12112" s="6"/>
      <c r="G12112" s="6" t="str">
        <f t="shared" si="378"/>
        <v>002</v>
      </c>
      <c r="H12112" s="6" t="str">
        <f t="shared" si="379"/>
        <v>050</v>
      </c>
      <c r="J12112" s="57"/>
      <c r="K12112" s="57"/>
      <c r="L12112" s="57"/>
    </row>
    <row r="12113" spans="1:12">
      <c r="A12113" s="6">
        <v>11894</v>
      </c>
      <c r="B12113" s="10" t="s">
        <v>26785</v>
      </c>
      <c r="C12113" s="10" t="s">
        <v>8831</v>
      </c>
      <c r="D12113" s="10" t="s">
        <v>59876</v>
      </c>
      <c r="E12113" s="6" t="s">
        <v>15886</v>
      </c>
      <c r="F12113" s="6"/>
      <c r="G12113" s="6" t="str">
        <f t="shared" si="378"/>
        <v>002</v>
      </c>
      <c r="H12113" s="6" t="str">
        <f t="shared" si="379"/>
        <v>050</v>
      </c>
      <c r="J12113" s="57"/>
      <c r="K12113" s="57"/>
      <c r="L12113" s="57"/>
    </row>
    <row r="12114" spans="1:12">
      <c r="A12114" s="6">
        <v>11895</v>
      </c>
      <c r="B12114" s="10" t="s">
        <v>26786</v>
      </c>
      <c r="C12114" s="10" t="s">
        <v>8832</v>
      </c>
      <c r="D12114" s="10" t="s">
        <v>39474</v>
      </c>
      <c r="E12114" s="6" t="s">
        <v>15886</v>
      </c>
      <c r="F12114" s="6"/>
      <c r="G12114" s="6" t="str">
        <f t="shared" si="378"/>
        <v>002</v>
      </c>
      <c r="H12114" s="6" t="str">
        <f t="shared" si="379"/>
        <v>050</v>
      </c>
      <c r="J12114" s="57"/>
      <c r="K12114" s="57"/>
      <c r="L12114" s="57"/>
    </row>
    <row r="12115" spans="1:12">
      <c r="A12115" s="6">
        <v>11896</v>
      </c>
      <c r="B12115" s="10" t="s">
        <v>26787</v>
      </c>
      <c r="C12115" s="10" t="s">
        <v>8833</v>
      </c>
      <c r="D12115" s="10" t="s">
        <v>35200</v>
      </c>
      <c r="E12115" s="6" t="s">
        <v>15886</v>
      </c>
      <c r="F12115" s="6"/>
      <c r="G12115" s="6" t="str">
        <f t="shared" si="378"/>
        <v>002</v>
      </c>
      <c r="H12115" s="6" t="str">
        <f t="shared" si="379"/>
        <v>050</v>
      </c>
      <c r="J12115" s="57"/>
      <c r="K12115" s="57"/>
      <c r="L12115" s="57"/>
    </row>
    <row r="12116" spans="1:12">
      <c r="A12116" s="6">
        <v>11897</v>
      </c>
      <c r="B12116" s="10" t="s">
        <v>26788</v>
      </c>
      <c r="C12116" s="10" t="s">
        <v>8834</v>
      </c>
      <c r="D12116" s="10" t="s">
        <v>35201</v>
      </c>
      <c r="E12116" s="6" t="s">
        <v>15886</v>
      </c>
      <c r="F12116" s="6"/>
      <c r="G12116" s="6" t="str">
        <f t="shared" si="378"/>
        <v>002</v>
      </c>
      <c r="H12116" s="6" t="str">
        <f t="shared" si="379"/>
        <v>050</v>
      </c>
      <c r="J12116" s="57"/>
      <c r="K12116" s="57"/>
      <c r="L12116" s="57"/>
    </row>
    <row r="12117" spans="1:12">
      <c r="A12117" s="6">
        <v>11898</v>
      </c>
      <c r="B12117" s="10" t="s">
        <v>26789</v>
      </c>
      <c r="C12117" s="10" t="s">
        <v>8835</v>
      </c>
      <c r="D12117" s="10" t="s">
        <v>59877</v>
      </c>
      <c r="E12117" s="6" t="s">
        <v>15886</v>
      </c>
      <c r="F12117" s="6"/>
      <c r="G12117" s="6" t="str">
        <f t="shared" si="378"/>
        <v>002</v>
      </c>
      <c r="H12117" s="6" t="str">
        <f t="shared" si="379"/>
        <v>050</v>
      </c>
      <c r="J12117" s="57"/>
      <c r="K12117" s="57"/>
      <c r="L12117" s="57"/>
    </row>
    <row r="12118" spans="1:12">
      <c r="A12118" s="6">
        <v>11899</v>
      </c>
      <c r="B12118" s="10" t="s">
        <v>26790</v>
      </c>
      <c r="C12118" s="10" t="s">
        <v>8836</v>
      </c>
      <c r="D12118" s="10" t="s">
        <v>39475</v>
      </c>
      <c r="E12118" s="6" t="s">
        <v>15886</v>
      </c>
      <c r="F12118" s="6"/>
      <c r="G12118" s="6" t="str">
        <f t="shared" si="378"/>
        <v>002</v>
      </c>
      <c r="H12118" s="6" t="str">
        <f t="shared" si="379"/>
        <v>050</v>
      </c>
      <c r="J12118" s="57"/>
      <c r="K12118" s="57"/>
      <c r="L12118" s="57"/>
    </row>
    <row r="12119" spans="1:12">
      <c r="A12119" s="6">
        <v>11900</v>
      </c>
      <c r="B12119" s="10" t="s">
        <v>26791</v>
      </c>
      <c r="C12119" s="10" t="s">
        <v>8837</v>
      </c>
      <c r="D12119" s="10" t="s">
        <v>39476</v>
      </c>
      <c r="E12119" s="6" t="s">
        <v>15886</v>
      </c>
      <c r="F12119" s="6"/>
      <c r="G12119" s="6" t="str">
        <f t="shared" si="378"/>
        <v>002</v>
      </c>
      <c r="H12119" s="6" t="str">
        <f t="shared" si="379"/>
        <v>050</v>
      </c>
      <c r="J12119" s="57"/>
      <c r="K12119" s="57"/>
      <c r="L12119" s="57"/>
    </row>
    <row r="12120" spans="1:12">
      <c r="A12120" s="6">
        <v>11901</v>
      </c>
      <c r="B12120" s="10" t="s">
        <v>26792</v>
      </c>
      <c r="C12120" s="10" t="s">
        <v>8838</v>
      </c>
      <c r="D12120" s="10" t="s">
        <v>59878</v>
      </c>
      <c r="E12120" s="6" t="s">
        <v>15886</v>
      </c>
      <c r="F12120" s="6"/>
      <c r="G12120" s="6" t="str">
        <f t="shared" si="378"/>
        <v>002</v>
      </c>
      <c r="H12120" s="6" t="str">
        <f t="shared" si="379"/>
        <v>050</v>
      </c>
      <c r="J12120" s="57"/>
      <c r="K12120" s="57"/>
      <c r="L12120" s="57"/>
    </row>
    <row r="12121" spans="1:12">
      <c r="A12121" s="6">
        <v>11902</v>
      </c>
      <c r="B12121" s="10" t="s">
        <v>26793</v>
      </c>
      <c r="C12121" s="10" t="s">
        <v>8839</v>
      </c>
      <c r="D12121" s="10" t="s">
        <v>39477</v>
      </c>
      <c r="E12121" s="6" t="s">
        <v>15886</v>
      </c>
      <c r="F12121" s="6"/>
      <c r="G12121" s="6" t="str">
        <f t="shared" si="378"/>
        <v>002</v>
      </c>
      <c r="H12121" s="6" t="str">
        <f t="shared" si="379"/>
        <v>050</v>
      </c>
      <c r="J12121" s="57"/>
      <c r="K12121" s="57"/>
      <c r="L12121" s="57"/>
    </row>
    <row r="12122" spans="1:12">
      <c r="A12122" s="6">
        <v>11903</v>
      </c>
      <c r="B12122" s="10" t="s">
        <v>26794</v>
      </c>
      <c r="C12122" s="10" t="s">
        <v>8840</v>
      </c>
      <c r="D12122" s="10" t="s">
        <v>46460</v>
      </c>
      <c r="E12122" s="6" t="s">
        <v>15886</v>
      </c>
      <c r="F12122" s="6"/>
      <c r="G12122" s="6" t="str">
        <f t="shared" si="378"/>
        <v>002</v>
      </c>
      <c r="H12122" s="6" t="str">
        <f t="shared" si="379"/>
        <v>050</v>
      </c>
      <c r="J12122" s="57"/>
      <c r="K12122" s="57"/>
      <c r="L12122" s="57"/>
    </row>
    <row r="12123" spans="1:12">
      <c r="A12123" s="6">
        <v>11904</v>
      </c>
      <c r="B12123" s="10" t="s">
        <v>26795</v>
      </c>
      <c r="C12123" s="10" t="s">
        <v>8841</v>
      </c>
      <c r="D12123" s="10" t="s">
        <v>39475</v>
      </c>
      <c r="E12123" s="6" t="s">
        <v>15886</v>
      </c>
      <c r="F12123" s="6"/>
      <c r="G12123" s="6" t="str">
        <f t="shared" si="378"/>
        <v>002</v>
      </c>
      <c r="H12123" s="6" t="str">
        <f t="shared" si="379"/>
        <v>050</v>
      </c>
      <c r="J12123" s="57"/>
      <c r="K12123" s="57"/>
      <c r="L12123" s="57"/>
    </row>
    <row r="12124" spans="1:12">
      <c r="A12124" s="6">
        <v>11905</v>
      </c>
      <c r="B12124" s="10" t="s">
        <v>26796</v>
      </c>
      <c r="C12124" s="10" t="s">
        <v>8842</v>
      </c>
      <c r="D12124" s="10" t="s">
        <v>59879</v>
      </c>
      <c r="E12124" s="6" t="s">
        <v>15886</v>
      </c>
      <c r="F12124" s="6"/>
      <c r="G12124" s="6" t="str">
        <f t="shared" si="378"/>
        <v>002</v>
      </c>
      <c r="H12124" s="6" t="str">
        <f t="shared" si="379"/>
        <v>050</v>
      </c>
      <c r="J12124" s="57"/>
      <c r="K12124" s="57"/>
      <c r="L12124" s="57"/>
    </row>
    <row r="12125" spans="1:12">
      <c r="A12125" s="6">
        <v>11906</v>
      </c>
      <c r="B12125" s="10" t="s">
        <v>26797</v>
      </c>
      <c r="C12125" s="10" t="s">
        <v>8843</v>
      </c>
      <c r="D12125" s="10" t="s">
        <v>39477</v>
      </c>
      <c r="E12125" s="6" t="s">
        <v>15886</v>
      </c>
      <c r="F12125" s="6"/>
      <c r="G12125" s="6" t="str">
        <f t="shared" si="378"/>
        <v>002</v>
      </c>
      <c r="H12125" s="6" t="str">
        <f t="shared" si="379"/>
        <v>050</v>
      </c>
      <c r="J12125" s="57"/>
      <c r="K12125" s="57"/>
      <c r="L12125" s="57"/>
    </row>
    <row r="12126" spans="1:12">
      <c r="A12126" s="6">
        <v>11907</v>
      </c>
      <c r="B12126" s="10" t="s">
        <v>26798</v>
      </c>
      <c r="C12126" s="10" t="s">
        <v>8844</v>
      </c>
      <c r="D12126" s="10" t="s">
        <v>59880</v>
      </c>
      <c r="E12126" s="6" t="s">
        <v>15886</v>
      </c>
      <c r="F12126" s="6"/>
      <c r="G12126" s="6" t="str">
        <f t="shared" si="378"/>
        <v>002</v>
      </c>
      <c r="H12126" s="6" t="str">
        <f t="shared" si="379"/>
        <v>050</v>
      </c>
      <c r="J12126" s="57"/>
      <c r="K12126" s="57"/>
      <c r="L12126" s="57"/>
    </row>
    <row r="12127" spans="1:12">
      <c r="A12127" s="6">
        <v>11908</v>
      </c>
      <c r="B12127" s="10" t="s">
        <v>26799</v>
      </c>
      <c r="C12127" s="10" t="s">
        <v>8845</v>
      </c>
      <c r="D12127" s="10" t="s">
        <v>59881</v>
      </c>
      <c r="E12127" s="6" t="s">
        <v>15886</v>
      </c>
      <c r="F12127" s="6"/>
      <c r="G12127" s="6" t="str">
        <f t="shared" si="378"/>
        <v>002</v>
      </c>
      <c r="H12127" s="6" t="str">
        <f t="shared" si="379"/>
        <v>050</v>
      </c>
      <c r="J12127" s="57"/>
      <c r="K12127" s="57"/>
      <c r="L12127" s="57"/>
    </row>
    <row r="12128" spans="1:12">
      <c r="A12128" s="6">
        <v>11909</v>
      </c>
      <c r="B12128" s="10" t="s">
        <v>26800</v>
      </c>
      <c r="C12128" s="10" t="s">
        <v>8846</v>
      </c>
      <c r="D12128" s="10" t="s">
        <v>59244</v>
      </c>
      <c r="E12128" s="6" t="s">
        <v>15886</v>
      </c>
      <c r="F12128" s="6"/>
      <c r="G12128" s="6" t="str">
        <f t="shared" ref="G12128:G12191" si="380">+LEFT(C12128,3)</f>
        <v>002</v>
      </c>
      <c r="H12128" s="6" t="str">
        <f t="shared" ref="H12128:H12191" si="381">+MID(C12128,5,3)</f>
        <v>050</v>
      </c>
      <c r="J12128" s="57"/>
      <c r="K12128" s="57"/>
      <c r="L12128" s="57"/>
    </row>
    <row r="12129" spans="1:12">
      <c r="A12129" s="6">
        <v>11910</v>
      </c>
      <c r="B12129" s="10" t="s">
        <v>26801</v>
      </c>
      <c r="C12129" s="10" t="s">
        <v>8847</v>
      </c>
      <c r="D12129" s="10" t="s">
        <v>39478</v>
      </c>
      <c r="E12129" s="6" t="s">
        <v>15886</v>
      </c>
      <c r="F12129" s="6"/>
      <c r="G12129" s="6" t="str">
        <f t="shared" si="380"/>
        <v>002</v>
      </c>
      <c r="H12129" s="6" t="str">
        <f t="shared" si="381"/>
        <v>050</v>
      </c>
      <c r="J12129" s="57"/>
      <c r="K12129" s="57"/>
      <c r="L12129" s="57"/>
    </row>
    <row r="12130" spans="1:12">
      <c r="A12130" s="6">
        <v>11911</v>
      </c>
      <c r="B12130" s="10" t="s">
        <v>26802</v>
      </c>
      <c r="C12130" s="10" t="s">
        <v>8848</v>
      </c>
      <c r="D12130" s="10" t="s">
        <v>59882</v>
      </c>
      <c r="E12130" s="6" t="s">
        <v>15886</v>
      </c>
      <c r="F12130" s="6"/>
      <c r="G12130" s="6" t="str">
        <f t="shared" si="380"/>
        <v>002</v>
      </c>
      <c r="H12130" s="6" t="str">
        <f t="shared" si="381"/>
        <v>050</v>
      </c>
      <c r="J12130" s="57"/>
      <c r="K12130" s="57"/>
      <c r="L12130" s="57"/>
    </row>
    <row r="12131" spans="1:12">
      <c r="A12131" s="6">
        <v>11912</v>
      </c>
      <c r="B12131" s="10" t="s">
        <v>26803</v>
      </c>
      <c r="C12131" s="10" t="s">
        <v>17206</v>
      </c>
      <c r="D12131" s="10" t="s">
        <v>59881</v>
      </c>
      <c r="E12131" s="6" t="s">
        <v>15886</v>
      </c>
      <c r="F12131" s="6"/>
      <c r="G12131" s="6" t="str">
        <f t="shared" si="380"/>
        <v>002</v>
      </c>
      <c r="H12131" s="6" t="str">
        <f t="shared" si="381"/>
        <v>050</v>
      </c>
      <c r="J12131" s="57"/>
      <c r="K12131" s="57"/>
      <c r="L12131" s="57"/>
    </row>
    <row r="12132" spans="1:12">
      <c r="A12132" s="6">
        <v>11913</v>
      </c>
      <c r="B12132" s="10" t="s">
        <v>43962</v>
      </c>
      <c r="C12132" s="10" t="s">
        <v>43965</v>
      </c>
      <c r="D12132" s="10" t="s">
        <v>43964</v>
      </c>
      <c r="E12132" s="6" t="s">
        <v>15886</v>
      </c>
      <c r="F12132" s="6"/>
      <c r="G12132" s="6" t="str">
        <f t="shared" si="380"/>
        <v>002</v>
      </c>
      <c r="H12132" s="6" t="str">
        <f t="shared" si="381"/>
        <v>050</v>
      </c>
      <c r="J12132" s="57"/>
      <c r="K12132" s="57"/>
      <c r="L12132" s="57"/>
    </row>
    <row r="12133" spans="1:12">
      <c r="A12133" s="6">
        <v>11914</v>
      </c>
      <c r="B12133" s="10" t="s">
        <v>44161</v>
      </c>
      <c r="C12133" s="10" t="s">
        <v>44163</v>
      </c>
      <c r="D12133" s="10" t="s">
        <v>35100</v>
      </c>
      <c r="E12133" s="6" t="s">
        <v>15886</v>
      </c>
      <c r="F12133" s="6"/>
      <c r="G12133" s="6" t="str">
        <f t="shared" si="380"/>
        <v>002</v>
      </c>
      <c r="H12133" s="6" t="str">
        <f t="shared" si="381"/>
        <v>050</v>
      </c>
      <c r="J12133" s="57"/>
      <c r="K12133" s="57"/>
      <c r="L12133" s="57"/>
    </row>
    <row r="12134" spans="1:12">
      <c r="A12134" s="6">
        <v>11915</v>
      </c>
      <c r="B12134" s="10" t="s">
        <v>44358</v>
      </c>
      <c r="C12134" s="10" t="s">
        <v>44364</v>
      </c>
      <c r="D12134" s="10" t="s">
        <v>44363</v>
      </c>
      <c r="E12134" s="6" t="s">
        <v>15886</v>
      </c>
      <c r="F12134" s="6"/>
      <c r="G12134" s="6" t="str">
        <f t="shared" si="380"/>
        <v>002</v>
      </c>
      <c r="H12134" s="6" t="str">
        <f t="shared" si="381"/>
        <v>050</v>
      </c>
      <c r="J12134" s="57"/>
      <c r="K12134" s="57"/>
      <c r="L12134" s="57"/>
    </row>
    <row r="12135" spans="1:12">
      <c r="A12135" s="6">
        <v>11916</v>
      </c>
      <c r="B12135" s="10" t="s">
        <v>44954</v>
      </c>
      <c r="C12135" s="10" t="s">
        <v>44957</v>
      </c>
      <c r="D12135" s="10" t="s">
        <v>44956</v>
      </c>
      <c r="E12135" s="6" t="s">
        <v>15886</v>
      </c>
      <c r="F12135" s="6"/>
      <c r="G12135" s="6" t="str">
        <f t="shared" si="380"/>
        <v>002</v>
      </c>
      <c r="H12135" s="6" t="str">
        <f t="shared" si="381"/>
        <v>050</v>
      </c>
      <c r="J12135" s="57"/>
      <c r="K12135" s="57"/>
      <c r="L12135" s="57"/>
    </row>
    <row r="12136" spans="1:12">
      <c r="A12136" s="6">
        <v>11917</v>
      </c>
      <c r="B12136" s="10" t="s">
        <v>45269</v>
      </c>
      <c r="C12136" s="10" t="s">
        <v>45274</v>
      </c>
      <c r="D12136" s="10" t="s">
        <v>45273</v>
      </c>
      <c r="E12136" s="6" t="s">
        <v>15886</v>
      </c>
      <c r="F12136" s="6"/>
      <c r="G12136" s="6" t="str">
        <f t="shared" si="380"/>
        <v>002</v>
      </c>
      <c r="H12136" s="6" t="str">
        <f t="shared" si="381"/>
        <v>050</v>
      </c>
      <c r="J12136" s="57"/>
      <c r="K12136" s="57"/>
      <c r="L12136" s="57"/>
    </row>
    <row r="12137" spans="1:12">
      <c r="A12137" s="6">
        <v>11918</v>
      </c>
      <c r="B12137" s="10" t="s">
        <v>45320</v>
      </c>
      <c r="C12137" s="10" t="s">
        <v>45325</v>
      </c>
      <c r="D12137" s="10" t="s">
        <v>45324</v>
      </c>
      <c r="E12137" s="6" t="s">
        <v>15886</v>
      </c>
      <c r="F12137" s="6"/>
      <c r="G12137" s="6" t="str">
        <f t="shared" si="380"/>
        <v>002</v>
      </c>
      <c r="H12137" s="6" t="str">
        <f t="shared" si="381"/>
        <v>050</v>
      </c>
      <c r="J12137" s="57"/>
      <c r="K12137" s="57"/>
      <c r="L12137" s="57"/>
    </row>
    <row r="12138" spans="1:12">
      <c r="A12138" s="6">
        <v>11919</v>
      </c>
      <c r="B12138" s="10" t="s">
        <v>46456</v>
      </c>
      <c r="C12138" s="10" t="s">
        <v>46459</v>
      </c>
      <c r="D12138" s="10" t="s">
        <v>46460</v>
      </c>
      <c r="E12138" s="6" t="s">
        <v>15886</v>
      </c>
      <c r="F12138" s="6"/>
      <c r="G12138" s="6" t="str">
        <f t="shared" si="380"/>
        <v>002</v>
      </c>
      <c r="H12138" s="6" t="str">
        <f t="shared" si="381"/>
        <v>050</v>
      </c>
      <c r="J12138" s="57"/>
      <c r="K12138" s="57"/>
      <c r="L12138" s="57"/>
    </row>
    <row r="12139" spans="1:12">
      <c r="A12139" s="6">
        <v>11920</v>
      </c>
      <c r="B12139" s="10" t="s">
        <v>51956</v>
      </c>
      <c r="C12139" s="10" t="s">
        <v>51957</v>
      </c>
      <c r="D12139" s="10" t="s">
        <v>39476</v>
      </c>
      <c r="E12139" s="6" t="s">
        <v>15886</v>
      </c>
      <c r="F12139" s="6"/>
      <c r="G12139" s="6" t="str">
        <f t="shared" si="380"/>
        <v>002</v>
      </c>
      <c r="H12139" s="6" t="str">
        <f t="shared" si="381"/>
        <v>050</v>
      </c>
      <c r="J12139" s="57"/>
      <c r="K12139" s="57"/>
      <c r="L12139" s="57"/>
    </row>
    <row r="12140" spans="1:12">
      <c r="A12140" s="6">
        <v>11921</v>
      </c>
      <c r="B12140" s="10" t="s">
        <v>26041</v>
      </c>
      <c r="C12140" s="10" t="s">
        <v>59883</v>
      </c>
      <c r="D12140" s="10" t="s">
        <v>35098</v>
      </c>
      <c r="E12140" s="6" t="s">
        <v>15886</v>
      </c>
      <c r="F12140" s="6"/>
      <c r="G12140" s="6" t="str">
        <f t="shared" si="380"/>
        <v>002</v>
      </c>
      <c r="H12140" s="6" t="str">
        <f t="shared" si="381"/>
        <v>050</v>
      </c>
      <c r="J12140" s="57"/>
      <c r="K12140" s="57"/>
      <c r="L12140" s="57"/>
    </row>
    <row r="12141" spans="1:12">
      <c r="A12141" s="6">
        <v>11922</v>
      </c>
      <c r="B12141" s="10" t="s">
        <v>26042</v>
      </c>
      <c r="C12141" s="10" t="s">
        <v>59884</v>
      </c>
      <c r="D12141" s="10" t="s">
        <v>35099</v>
      </c>
      <c r="E12141" s="6" t="s">
        <v>15886</v>
      </c>
      <c r="F12141" s="6"/>
      <c r="G12141" s="6" t="str">
        <f t="shared" si="380"/>
        <v>002</v>
      </c>
      <c r="H12141" s="6" t="str">
        <f t="shared" si="381"/>
        <v>050</v>
      </c>
      <c r="J12141" s="57"/>
      <c r="K12141" s="57"/>
      <c r="L12141" s="57"/>
    </row>
    <row r="12142" spans="1:12">
      <c r="A12142" s="6">
        <v>11923</v>
      </c>
      <c r="B12142" s="10" t="s">
        <v>26054</v>
      </c>
      <c r="C12142" s="10" t="s">
        <v>59885</v>
      </c>
      <c r="D12142" s="10" t="s">
        <v>35101</v>
      </c>
      <c r="E12142" s="6" t="s">
        <v>15886</v>
      </c>
      <c r="F12142" s="6"/>
      <c r="G12142" s="6" t="str">
        <f t="shared" si="380"/>
        <v>002</v>
      </c>
      <c r="H12142" s="6" t="str">
        <f t="shared" si="381"/>
        <v>050</v>
      </c>
      <c r="J12142" s="57"/>
      <c r="K12142" s="57"/>
      <c r="L12142" s="57"/>
    </row>
    <row r="12143" spans="1:12">
      <c r="A12143" s="6">
        <v>11924</v>
      </c>
      <c r="B12143" s="10" t="s">
        <v>26804</v>
      </c>
      <c r="C12143" s="10" t="s">
        <v>8849</v>
      </c>
      <c r="D12143" s="10" t="s">
        <v>59886</v>
      </c>
      <c r="E12143" s="6" t="s">
        <v>15887</v>
      </c>
      <c r="F12143" s="6"/>
      <c r="G12143" s="6" t="str">
        <f t="shared" si="380"/>
        <v>002</v>
      </c>
      <c r="H12143" s="6" t="str">
        <f t="shared" si="381"/>
        <v>051</v>
      </c>
      <c r="J12143" s="57"/>
      <c r="K12143" s="57"/>
      <c r="L12143" s="57"/>
    </row>
    <row r="12144" spans="1:12">
      <c r="A12144" s="6">
        <v>11925</v>
      </c>
      <c r="B12144" s="10" t="s">
        <v>26805</v>
      </c>
      <c r="C12144" s="10" t="s">
        <v>8850</v>
      </c>
      <c r="D12144" s="10" t="s">
        <v>39479</v>
      </c>
      <c r="E12144" s="6" t="s">
        <v>15887</v>
      </c>
      <c r="F12144" s="6"/>
      <c r="G12144" s="6" t="str">
        <f t="shared" si="380"/>
        <v>002</v>
      </c>
      <c r="H12144" s="6" t="str">
        <f t="shared" si="381"/>
        <v>051</v>
      </c>
      <c r="J12144" s="57"/>
      <c r="K12144" s="57"/>
      <c r="L12144" s="57"/>
    </row>
    <row r="12145" spans="1:12">
      <c r="A12145" s="6">
        <v>11926</v>
      </c>
      <c r="B12145" s="10" t="s">
        <v>26806</v>
      </c>
      <c r="C12145" s="10" t="s">
        <v>8851</v>
      </c>
      <c r="D12145" s="10" t="s">
        <v>39479</v>
      </c>
      <c r="E12145" s="6" t="s">
        <v>15887</v>
      </c>
      <c r="F12145" s="6"/>
      <c r="G12145" s="6" t="str">
        <f t="shared" si="380"/>
        <v>002</v>
      </c>
      <c r="H12145" s="6" t="str">
        <f t="shared" si="381"/>
        <v>051</v>
      </c>
      <c r="J12145" s="57"/>
      <c r="K12145" s="57"/>
      <c r="L12145" s="57"/>
    </row>
    <row r="12146" spans="1:12">
      <c r="A12146" s="6">
        <v>11927</v>
      </c>
      <c r="B12146" s="10" t="s">
        <v>26807</v>
      </c>
      <c r="C12146" s="10" t="s">
        <v>8852</v>
      </c>
      <c r="D12146" s="10" t="s">
        <v>39480</v>
      </c>
      <c r="E12146" s="6" t="s">
        <v>15887</v>
      </c>
      <c r="F12146" s="6"/>
      <c r="G12146" s="6" t="str">
        <f t="shared" si="380"/>
        <v>002</v>
      </c>
      <c r="H12146" s="6" t="str">
        <f t="shared" si="381"/>
        <v>051</v>
      </c>
      <c r="J12146" s="57"/>
      <c r="K12146" s="57"/>
      <c r="L12146" s="57"/>
    </row>
    <row r="12147" spans="1:12">
      <c r="A12147" s="6">
        <v>11928</v>
      </c>
      <c r="B12147" s="10" t="s">
        <v>26808</v>
      </c>
      <c r="C12147" s="10" t="s">
        <v>8853</v>
      </c>
      <c r="D12147" s="10" t="s">
        <v>59887</v>
      </c>
      <c r="E12147" s="6" t="s">
        <v>15887</v>
      </c>
      <c r="F12147" s="6"/>
      <c r="G12147" s="6" t="str">
        <f t="shared" si="380"/>
        <v>002</v>
      </c>
      <c r="H12147" s="6" t="str">
        <f t="shared" si="381"/>
        <v>051</v>
      </c>
      <c r="J12147" s="57"/>
      <c r="K12147" s="57"/>
      <c r="L12147" s="57"/>
    </row>
    <row r="12148" spans="1:12">
      <c r="A12148" s="6">
        <v>11929</v>
      </c>
      <c r="B12148" s="10" t="s">
        <v>26809</v>
      </c>
      <c r="C12148" s="10" t="s">
        <v>8854</v>
      </c>
      <c r="D12148" s="10" t="s">
        <v>35202</v>
      </c>
      <c r="E12148" s="6" t="s">
        <v>15887</v>
      </c>
      <c r="F12148" s="6"/>
      <c r="G12148" s="6" t="str">
        <f t="shared" si="380"/>
        <v>002</v>
      </c>
      <c r="H12148" s="6" t="str">
        <f t="shared" si="381"/>
        <v>051</v>
      </c>
      <c r="J12148" s="57"/>
      <c r="K12148" s="57"/>
      <c r="L12148" s="57"/>
    </row>
    <row r="12149" spans="1:12">
      <c r="A12149" s="6">
        <v>11930</v>
      </c>
      <c r="B12149" s="10" t="s">
        <v>45880</v>
      </c>
      <c r="C12149" s="10" t="s">
        <v>45884</v>
      </c>
      <c r="D12149" s="10" t="s">
        <v>35202</v>
      </c>
      <c r="E12149" s="6" t="s">
        <v>15887</v>
      </c>
      <c r="F12149" s="6"/>
      <c r="G12149" s="6" t="str">
        <f t="shared" si="380"/>
        <v>002</v>
      </c>
      <c r="H12149" s="6" t="str">
        <f t="shared" si="381"/>
        <v>051</v>
      </c>
      <c r="J12149" s="57"/>
      <c r="K12149" s="57"/>
      <c r="L12149" s="57"/>
    </row>
    <row r="12150" spans="1:12">
      <c r="A12150" s="6">
        <v>11931</v>
      </c>
      <c r="B12150" s="10" t="s">
        <v>39481</v>
      </c>
      <c r="C12150" s="10" t="s">
        <v>8855</v>
      </c>
      <c r="D12150" s="10" t="s">
        <v>35203</v>
      </c>
      <c r="E12150" s="6" t="s">
        <v>15888</v>
      </c>
      <c r="F12150" s="6"/>
      <c r="G12150" s="6" t="str">
        <f t="shared" si="380"/>
        <v>002</v>
      </c>
      <c r="H12150" s="6" t="str">
        <f t="shared" si="381"/>
        <v>052</v>
      </c>
      <c r="J12150" s="57"/>
      <c r="K12150" s="57"/>
      <c r="L12150" s="57"/>
    </row>
    <row r="12151" spans="1:12">
      <c r="A12151" s="6">
        <v>11932</v>
      </c>
      <c r="B12151" s="10" t="s">
        <v>39482</v>
      </c>
      <c r="C12151" s="10" t="s">
        <v>8856</v>
      </c>
      <c r="D12151" s="10" t="s">
        <v>59888</v>
      </c>
      <c r="E12151" s="6" t="s">
        <v>15888</v>
      </c>
      <c r="F12151" s="6"/>
      <c r="G12151" s="6" t="str">
        <f t="shared" si="380"/>
        <v>002</v>
      </c>
      <c r="H12151" s="6" t="str">
        <f t="shared" si="381"/>
        <v>052</v>
      </c>
      <c r="J12151" s="57"/>
      <c r="K12151" s="57"/>
      <c r="L12151" s="57"/>
    </row>
    <row r="12152" spans="1:12">
      <c r="A12152" s="6">
        <v>11933</v>
      </c>
      <c r="B12152" s="10" t="s">
        <v>26810</v>
      </c>
      <c r="C12152" s="10" t="s">
        <v>8857</v>
      </c>
      <c r="D12152" s="10" t="s">
        <v>35204</v>
      </c>
      <c r="E12152" s="6" t="s">
        <v>15888</v>
      </c>
      <c r="F12152" s="6"/>
      <c r="G12152" s="6" t="str">
        <f t="shared" si="380"/>
        <v>002</v>
      </c>
      <c r="H12152" s="6" t="str">
        <f t="shared" si="381"/>
        <v>052</v>
      </c>
      <c r="J12152" s="57"/>
      <c r="K12152" s="57"/>
      <c r="L12152" s="57"/>
    </row>
    <row r="12153" spans="1:12">
      <c r="A12153" s="6">
        <v>11934</v>
      </c>
      <c r="B12153" s="10" t="s">
        <v>39483</v>
      </c>
      <c r="C12153" s="10" t="s">
        <v>8858</v>
      </c>
      <c r="D12153" s="10" t="s">
        <v>59889</v>
      </c>
      <c r="E12153" s="6" t="s">
        <v>15888</v>
      </c>
      <c r="F12153" s="6"/>
      <c r="G12153" s="6" t="str">
        <f t="shared" si="380"/>
        <v>002</v>
      </c>
      <c r="H12153" s="6" t="str">
        <f t="shared" si="381"/>
        <v>052</v>
      </c>
      <c r="J12153" s="57"/>
      <c r="K12153" s="57"/>
      <c r="L12153" s="57"/>
    </row>
    <row r="12154" spans="1:12">
      <c r="A12154" s="6">
        <v>11935</v>
      </c>
      <c r="B12154" s="10" t="s">
        <v>26811</v>
      </c>
      <c r="C12154" s="10" t="s">
        <v>8859</v>
      </c>
      <c r="D12154" s="10" t="s">
        <v>59890</v>
      </c>
      <c r="E12154" s="6" t="s">
        <v>15888</v>
      </c>
      <c r="F12154" s="6"/>
      <c r="G12154" s="6" t="str">
        <f t="shared" si="380"/>
        <v>002</v>
      </c>
      <c r="H12154" s="6" t="str">
        <f t="shared" si="381"/>
        <v>052</v>
      </c>
      <c r="J12154" s="57"/>
      <c r="K12154" s="57"/>
      <c r="L12154" s="57"/>
    </row>
    <row r="12155" spans="1:12">
      <c r="A12155" s="6">
        <v>11936</v>
      </c>
      <c r="B12155" s="10" t="s">
        <v>26812</v>
      </c>
      <c r="C12155" s="10" t="s">
        <v>8860</v>
      </c>
      <c r="D12155" s="10" t="s">
        <v>59891</v>
      </c>
      <c r="E12155" s="6" t="s">
        <v>15888</v>
      </c>
      <c r="F12155" s="6"/>
      <c r="G12155" s="6" t="str">
        <f t="shared" si="380"/>
        <v>002</v>
      </c>
      <c r="H12155" s="6" t="str">
        <f t="shared" si="381"/>
        <v>052</v>
      </c>
      <c r="J12155" s="57"/>
      <c r="K12155" s="57"/>
      <c r="L12155" s="57"/>
    </row>
    <row r="12156" spans="1:12">
      <c r="A12156" s="6">
        <v>11937</v>
      </c>
      <c r="B12156" s="10" t="s">
        <v>26813</v>
      </c>
      <c r="C12156" s="10" t="s">
        <v>8861</v>
      </c>
      <c r="D12156" s="10" t="s">
        <v>59892</v>
      </c>
      <c r="E12156" s="6" t="s">
        <v>15888</v>
      </c>
      <c r="F12156" s="6"/>
      <c r="G12156" s="6" t="str">
        <f t="shared" si="380"/>
        <v>002</v>
      </c>
      <c r="H12156" s="6" t="str">
        <f t="shared" si="381"/>
        <v>052</v>
      </c>
      <c r="J12156" s="57"/>
      <c r="K12156" s="57"/>
      <c r="L12156" s="57"/>
    </row>
    <row r="12157" spans="1:12">
      <c r="A12157" s="6">
        <v>11938</v>
      </c>
      <c r="B12157" s="10" t="s">
        <v>26814</v>
      </c>
      <c r="C12157" s="10" t="s">
        <v>8862</v>
      </c>
      <c r="D12157" s="10" t="s">
        <v>59893</v>
      </c>
      <c r="E12157" s="6" t="s">
        <v>15888</v>
      </c>
      <c r="F12157" s="6"/>
      <c r="G12157" s="6" t="str">
        <f t="shared" si="380"/>
        <v>002</v>
      </c>
      <c r="H12157" s="6" t="str">
        <f t="shared" si="381"/>
        <v>052</v>
      </c>
      <c r="J12157" s="57"/>
      <c r="K12157" s="57"/>
      <c r="L12157" s="57"/>
    </row>
    <row r="12158" spans="1:12">
      <c r="A12158" s="6">
        <v>11939</v>
      </c>
      <c r="B12158" s="10" t="s">
        <v>26815</v>
      </c>
      <c r="C12158" s="10" t="s">
        <v>8863</v>
      </c>
      <c r="D12158" s="10" t="s">
        <v>59894</v>
      </c>
      <c r="E12158" s="6" t="s">
        <v>15888</v>
      </c>
      <c r="F12158" s="6"/>
      <c r="G12158" s="6" t="str">
        <f t="shared" si="380"/>
        <v>002</v>
      </c>
      <c r="H12158" s="6" t="str">
        <f t="shared" si="381"/>
        <v>052</v>
      </c>
      <c r="J12158" s="57"/>
      <c r="K12158" s="57"/>
      <c r="L12158" s="57"/>
    </row>
    <row r="12159" spans="1:12">
      <c r="A12159" s="6">
        <v>11940</v>
      </c>
      <c r="B12159" s="10" t="s">
        <v>26816</v>
      </c>
      <c r="C12159" s="10" t="s">
        <v>8864</v>
      </c>
      <c r="D12159" s="10" t="s">
        <v>59895</v>
      </c>
      <c r="E12159" s="6" t="s">
        <v>15888</v>
      </c>
      <c r="F12159" s="6"/>
      <c r="G12159" s="6" t="str">
        <f t="shared" si="380"/>
        <v>002</v>
      </c>
      <c r="H12159" s="6" t="str">
        <f t="shared" si="381"/>
        <v>052</v>
      </c>
      <c r="J12159" s="57"/>
      <c r="K12159" s="57"/>
      <c r="L12159" s="57"/>
    </row>
    <row r="12160" spans="1:12">
      <c r="A12160" s="6">
        <v>11941</v>
      </c>
      <c r="B12160" s="10" t="s">
        <v>26817</v>
      </c>
      <c r="C12160" s="10" t="s">
        <v>8865</v>
      </c>
      <c r="D12160" s="10" t="s">
        <v>59896</v>
      </c>
      <c r="E12160" s="6" t="s">
        <v>15888</v>
      </c>
      <c r="F12160" s="6"/>
      <c r="G12160" s="6" t="str">
        <f t="shared" si="380"/>
        <v>002</v>
      </c>
      <c r="H12160" s="6" t="str">
        <f t="shared" si="381"/>
        <v>052</v>
      </c>
      <c r="J12160" s="57"/>
      <c r="K12160" s="57"/>
      <c r="L12160" s="57"/>
    </row>
    <row r="12161" spans="1:12">
      <c r="A12161" s="6">
        <v>11942</v>
      </c>
      <c r="B12161" s="10" t="s">
        <v>26818</v>
      </c>
      <c r="C12161" s="10" t="s">
        <v>8866</v>
      </c>
      <c r="D12161" s="10" t="s">
        <v>35205</v>
      </c>
      <c r="E12161" s="6" t="s">
        <v>15888</v>
      </c>
      <c r="F12161" s="6"/>
      <c r="G12161" s="6" t="str">
        <f t="shared" si="380"/>
        <v>002</v>
      </c>
      <c r="H12161" s="6" t="str">
        <f t="shared" si="381"/>
        <v>052</v>
      </c>
      <c r="J12161" s="57"/>
      <c r="K12161" s="57"/>
      <c r="L12161" s="57"/>
    </row>
    <row r="12162" spans="1:12">
      <c r="A12162" s="6">
        <v>11943</v>
      </c>
      <c r="B12162" s="10" t="s">
        <v>26819</v>
      </c>
      <c r="C12162" s="10" t="s">
        <v>8867</v>
      </c>
      <c r="D12162" s="10" t="s">
        <v>59897</v>
      </c>
      <c r="E12162" s="6" t="s">
        <v>15888</v>
      </c>
      <c r="F12162" s="6"/>
      <c r="G12162" s="6" t="str">
        <f t="shared" si="380"/>
        <v>002</v>
      </c>
      <c r="H12162" s="6" t="str">
        <f t="shared" si="381"/>
        <v>052</v>
      </c>
      <c r="J12162" s="57"/>
      <c r="K12162" s="57"/>
      <c r="L12162" s="57"/>
    </row>
    <row r="12163" spans="1:12">
      <c r="A12163" s="6">
        <v>11944</v>
      </c>
      <c r="B12163" s="10" t="s">
        <v>26820</v>
      </c>
      <c r="C12163" s="10" t="s">
        <v>8868</v>
      </c>
      <c r="D12163" s="10" t="s">
        <v>59898</v>
      </c>
      <c r="E12163" s="6" t="s">
        <v>15888</v>
      </c>
      <c r="F12163" s="6"/>
      <c r="G12163" s="6" t="str">
        <f t="shared" si="380"/>
        <v>002</v>
      </c>
      <c r="H12163" s="6" t="str">
        <f t="shared" si="381"/>
        <v>052</v>
      </c>
      <c r="J12163" s="57"/>
      <c r="K12163" s="57"/>
      <c r="L12163" s="57"/>
    </row>
    <row r="12164" spans="1:12">
      <c r="A12164" s="6">
        <v>11945</v>
      </c>
      <c r="B12164" s="10" t="s">
        <v>26821</v>
      </c>
      <c r="C12164" s="10" t="s">
        <v>8869</v>
      </c>
      <c r="D12164" s="10" t="s">
        <v>59899</v>
      </c>
      <c r="E12164" s="6" t="s">
        <v>15888</v>
      </c>
      <c r="F12164" s="6"/>
      <c r="G12164" s="6" t="str">
        <f t="shared" si="380"/>
        <v>002</v>
      </c>
      <c r="H12164" s="6" t="str">
        <f t="shared" si="381"/>
        <v>052</v>
      </c>
      <c r="J12164" s="57"/>
      <c r="K12164" s="57"/>
      <c r="L12164" s="57"/>
    </row>
    <row r="12165" spans="1:12">
      <c r="A12165" s="6">
        <v>11946</v>
      </c>
      <c r="B12165" s="10" t="s">
        <v>26822</v>
      </c>
      <c r="C12165" s="10" t="s">
        <v>8870</v>
      </c>
      <c r="D12165" s="10" t="s">
        <v>59900</v>
      </c>
      <c r="E12165" s="6" t="s">
        <v>15888</v>
      </c>
      <c r="F12165" s="6"/>
      <c r="G12165" s="6" t="str">
        <f t="shared" si="380"/>
        <v>002</v>
      </c>
      <c r="H12165" s="6" t="str">
        <f t="shared" si="381"/>
        <v>052</v>
      </c>
      <c r="J12165" s="57"/>
      <c r="K12165" s="57"/>
      <c r="L12165" s="57"/>
    </row>
    <row r="12166" spans="1:12">
      <c r="A12166" s="6">
        <v>11947</v>
      </c>
      <c r="B12166" s="10" t="s">
        <v>26823</v>
      </c>
      <c r="C12166" s="10" t="s">
        <v>8871</v>
      </c>
      <c r="D12166" s="10" t="s">
        <v>59901</v>
      </c>
      <c r="E12166" s="6" t="s">
        <v>15888</v>
      </c>
      <c r="F12166" s="6"/>
      <c r="G12166" s="6" t="str">
        <f t="shared" si="380"/>
        <v>002</v>
      </c>
      <c r="H12166" s="6" t="str">
        <f t="shared" si="381"/>
        <v>052</v>
      </c>
      <c r="J12166" s="57"/>
      <c r="K12166" s="57"/>
      <c r="L12166" s="57"/>
    </row>
    <row r="12167" spans="1:12">
      <c r="A12167" s="6">
        <v>11948</v>
      </c>
      <c r="B12167" s="10" t="s">
        <v>26824</v>
      </c>
      <c r="C12167" s="10" t="s">
        <v>8872</v>
      </c>
      <c r="D12167" s="10" t="s">
        <v>39484</v>
      </c>
      <c r="E12167" s="6" t="s">
        <v>15888</v>
      </c>
      <c r="F12167" s="6"/>
      <c r="G12167" s="6" t="str">
        <f t="shared" si="380"/>
        <v>002</v>
      </c>
      <c r="H12167" s="6" t="str">
        <f t="shared" si="381"/>
        <v>052</v>
      </c>
      <c r="J12167" s="57"/>
      <c r="K12167" s="57"/>
      <c r="L12167" s="57"/>
    </row>
    <row r="12168" spans="1:12">
      <c r="A12168" s="6">
        <v>11949</v>
      </c>
      <c r="B12168" s="10" t="s">
        <v>26825</v>
      </c>
      <c r="C12168" s="10" t="s">
        <v>8873</v>
      </c>
      <c r="D12168" s="10" t="s">
        <v>39485</v>
      </c>
      <c r="E12168" s="6" t="s">
        <v>15888</v>
      </c>
      <c r="F12168" s="6"/>
      <c r="G12168" s="6" t="str">
        <f t="shared" si="380"/>
        <v>002</v>
      </c>
      <c r="H12168" s="6" t="str">
        <f t="shared" si="381"/>
        <v>052</v>
      </c>
      <c r="J12168" s="57"/>
      <c r="K12168" s="57"/>
      <c r="L12168" s="57"/>
    </row>
    <row r="12169" spans="1:12">
      <c r="A12169" s="6">
        <v>11950</v>
      </c>
      <c r="B12169" s="10" t="s">
        <v>26826</v>
      </c>
      <c r="C12169" s="10" t="s">
        <v>8874</v>
      </c>
      <c r="D12169" s="10" t="s">
        <v>59902</v>
      </c>
      <c r="E12169" s="6" t="s">
        <v>15888</v>
      </c>
      <c r="F12169" s="6"/>
      <c r="G12169" s="6" t="str">
        <f t="shared" si="380"/>
        <v>002</v>
      </c>
      <c r="H12169" s="6" t="str">
        <f t="shared" si="381"/>
        <v>052</v>
      </c>
      <c r="J12169" s="57"/>
      <c r="K12169" s="57"/>
      <c r="L12169" s="57"/>
    </row>
    <row r="12170" spans="1:12">
      <c r="A12170" s="6">
        <v>11951</v>
      </c>
      <c r="B12170" s="10" t="s">
        <v>26827</v>
      </c>
      <c r="C12170" s="10" t="s">
        <v>8875</v>
      </c>
      <c r="D12170" s="10" t="s">
        <v>59903</v>
      </c>
      <c r="E12170" s="6" t="s">
        <v>15888</v>
      </c>
      <c r="F12170" s="6"/>
      <c r="G12170" s="6" t="str">
        <f t="shared" si="380"/>
        <v>002</v>
      </c>
      <c r="H12170" s="6" t="str">
        <f t="shared" si="381"/>
        <v>052</v>
      </c>
      <c r="J12170" s="57"/>
      <c r="K12170" s="57"/>
      <c r="L12170" s="57"/>
    </row>
    <row r="12171" spans="1:12">
      <c r="A12171" s="6">
        <v>11952</v>
      </c>
      <c r="B12171" s="10" t="s">
        <v>26828</v>
      </c>
      <c r="C12171" s="10" t="s">
        <v>8876</v>
      </c>
      <c r="D12171" s="10" t="s">
        <v>59904</v>
      </c>
      <c r="E12171" s="6" t="s">
        <v>15888</v>
      </c>
      <c r="F12171" s="6"/>
      <c r="G12171" s="6" t="str">
        <f t="shared" si="380"/>
        <v>002</v>
      </c>
      <c r="H12171" s="6" t="str">
        <f t="shared" si="381"/>
        <v>052</v>
      </c>
      <c r="J12171" s="57"/>
      <c r="K12171" s="57"/>
      <c r="L12171" s="57"/>
    </row>
    <row r="12172" spans="1:12">
      <c r="A12172" s="6">
        <v>11953</v>
      </c>
      <c r="B12172" s="10" t="s">
        <v>26829</v>
      </c>
      <c r="C12172" s="10" t="s">
        <v>8877</v>
      </c>
      <c r="D12172" s="10" t="s">
        <v>59905</v>
      </c>
      <c r="E12172" s="6" t="s">
        <v>15888</v>
      </c>
      <c r="F12172" s="6"/>
      <c r="G12172" s="6" t="str">
        <f t="shared" si="380"/>
        <v>002</v>
      </c>
      <c r="H12172" s="6" t="str">
        <f t="shared" si="381"/>
        <v>052</v>
      </c>
      <c r="J12172" s="57"/>
      <c r="K12172" s="57"/>
      <c r="L12172" s="57"/>
    </row>
    <row r="12173" spans="1:12">
      <c r="A12173" s="6">
        <v>11954</v>
      </c>
      <c r="B12173" s="10" t="s">
        <v>26830</v>
      </c>
      <c r="C12173" s="10" t="s">
        <v>8878</v>
      </c>
      <c r="D12173" s="10" t="s">
        <v>59906</v>
      </c>
      <c r="E12173" s="6" t="s">
        <v>15888</v>
      </c>
      <c r="F12173" s="6"/>
      <c r="G12173" s="6" t="str">
        <f t="shared" si="380"/>
        <v>002</v>
      </c>
      <c r="H12173" s="6" t="str">
        <f t="shared" si="381"/>
        <v>052</v>
      </c>
      <c r="J12173" s="57"/>
      <c r="K12173" s="57"/>
      <c r="L12173" s="57"/>
    </row>
    <row r="12174" spans="1:12">
      <c r="A12174" s="6">
        <v>11955</v>
      </c>
      <c r="B12174" s="10" t="s">
        <v>26831</v>
      </c>
      <c r="C12174" s="10" t="s">
        <v>8879</v>
      </c>
      <c r="D12174" s="10" t="s">
        <v>35206</v>
      </c>
      <c r="E12174" s="6" t="s">
        <v>15888</v>
      </c>
      <c r="F12174" s="6"/>
      <c r="G12174" s="6" t="str">
        <f t="shared" si="380"/>
        <v>002</v>
      </c>
      <c r="H12174" s="6" t="str">
        <f t="shared" si="381"/>
        <v>052</v>
      </c>
      <c r="J12174" s="57"/>
      <c r="K12174" s="57"/>
      <c r="L12174" s="57"/>
    </row>
    <row r="12175" spans="1:12">
      <c r="A12175" s="6">
        <v>11956</v>
      </c>
      <c r="B12175" s="10" t="s">
        <v>26832</v>
      </c>
      <c r="C12175" s="10" t="s">
        <v>8880</v>
      </c>
      <c r="D12175" s="10" t="s">
        <v>39486</v>
      </c>
      <c r="E12175" s="6" t="s">
        <v>15888</v>
      </c>
      <c r="F12175" s="6"/>
      <c r="G12175" s="6" t="str">
        <f t="shared" si="380"/>
        <v>002</v>
      </c>
      <c r="H12175" s="6" t="str">
        <f t="shared" si="381"/>
        <v>052</v>
      </c>
      <c r="J12175" s="57"/>
      <c r="K12175" s="57"/>
      <c r="L12175" s="57"/>
    </row>
    <row r="12176" spans="1:12">
      <c r="A12176" s="6">
        <v>11957</v>
      </c>
      <c r="B12176" s="10" t="s">
        <v>26833</v>
      </c>
      <c r="C12176" s="10" t="s">
        <v>8881</v>
      </c>
      <c r="D12176" s="10" t="s">
        <v>39487</v>
      </c>
      <c r="E12176" s="6" t="s">
        <v>15888</v>
      </c>
      <c r="F12176" s="6"/>
      <c r="G12176" s="6" t="str">
        <f t="shared" si="380"/>
        <v>002</v>
      </c>
      <c r="H12176" s="6" t="str">
        <f t="shared" si="381"/>
        <v>052</v>
      </c>
      <c r="J12176" s="57"/>
      <c r="K12176" s="57"/>
      <c r="L12176" s="57"/>
    </row>
    <row r="12177" spans="1:12">
      <c r="A12177" s="6">
        <v>11958</v>
      </c>
      <c r="B12177" s="10" t="s">
        <v>26834</v>
      </c>
      <c r="C12177" s="10" t="s">
        <v>8882</v>
      </c>
      <c r="D12177" s="10" t="s">
        <v>39488</v>
      </c>
      <c r="E12177" s="6" t="s">
        <v>15888</v>
      </c>
      <c r="F12177" s="6"/>
      <c r="G12177" s="6" t="str">
        <f t="shared" si="380"/>
        <v>002</v>
      </c>
      <c r="H12177" s="6" t="str">
        <f t="shared" si="381"/>
        <v>052</v>
      </c>
      <c r="J12177" s="57"/>
      <c r="K12177" s="57"/>
      <c r="L12177" s="57"/>
    </row>
    <row r="12178" spans="1:12">
      <c r="A12178" s="6">
        <v>11959</v>
      </c>
      <c r="B12178" s="10" t="s">
        <v>26835</v>
      </c>
      <c r="C12178" s="10" t="s">
        <v>8883</v>
      </c>
      <c r="D12178" s="10" t="s">
        <v>35207</v>
      </c>
      <c r="E12178" s="6" t="s">
        <v>15888</v>
      </c>
      <c r="F12178" s="6"/>
      <c r="G12178" s="6" t="str">
        <f t="shared" si="380"/>
        <v>002</v>
      </c>
      <c r="H12178" s="6" t="str">
        <f t="shared" si="381"/>
        <v>052</v>
      </c>
      <c r="J12178" s="57"/>
      <c r="K12178" s="57"/>
      <c r="L12178" s="57"/>
    </row>
    <row r="12179" spans="1:12">
      <c r="A12179" s="6">
        <v>11960</v>
      </c>
      <c r="B12179" s="10" t="s">
        <v>26836</v>
      </c>
      <c r="C12179" s="10" t="s">
        <v>8884</v>
      </c>
      <c r="D12179" s="10" t="s">
        <v>35208</v>
      </c>
      <c r="E12179" s="6" t="s">
        <v>15888</v>
      </c>
      <c r="F12179" s="6"/>
      <c r="G12179" s="6" t="str">
        <f t="shared" si="380"/>
        <v>002</v>
      </c>
      <c r="H12179" s="6" t="str">
        <f t="shared" si="381"/>
        <v>052</v>
      </c>
      <c r="J12179" s="57"/>
      <c r="K12179" s="57"/>
      <c r="L12179" s="57"/>
    </row>
    <row r="12180" spans="1:12">
      <c r="A12180" s="6">
        <v>11961</v>
      </c>
      <c r="B12180" s="10" t="s">
        <v>26837</v>
      </c>
      <c r="C12180" s="10" t="s">
        <v>8885</v>
      </c>
      <c r="D12180" s="10" t="s">
        <v>35209</v>
      </c>
      <c r="E12180" s="6" t="s">
        <v>15888</v>
      </c>
      <c r="F12180" s="6"/>
      <c r="G12180" s="6" t="str">
        <f t="shared" si="380"/>
        <v>002</v>
      </c>
      <c r="H12180" s="6" t="str">
        <f t="shared" si="381"/>
        <v>052</v>
      </c>
      <c r="J12180" s="57"/>
      <c r="K12180" s="57"/>
      <c r="L12180" s="57"/>
    </row>
    <row r="12181" spans="1:12">
      <c r="A12181" s="6">
        <v>11962</v>
      </c>
      <c r="B12181" s="10" t="s">
        <v>26838</v>
      </c>
      <c r="C12181" s="10" t="s">
        <v>8886</v>
      </c>
      <c r="D12181" s="10" t="s">
        <v>59907</v>
      </c>
      <c r="E12181" s="6" t="s">
        <v>15888</v>
      </c>
      <c r="F12181" s="6"/>
      <c r="G12181" s="6" t="str">
        <f t="shared" si="380"/>
        <v>002</v>
      </c>
      <c r="H12181" s="6" t="str">
        <f t="shared" si="381"/>
        <v>052</v>
      </c>
      <c r="J12181" s="57"/>
      <c r="K12181" s="57"/>
      <c r="L12181" s="57"/>
    </row>
    <row r="12182" spans="1:12">
      <c r="A12182" s="6">
        <v>11963</v>
      </c>
      <c r="B12182" s="10" t="s">
        <v>26839</v>
      </c>
      <c r="C12182" s="10" t="s">
        <v>8887</v>
      </c>
      <c r="D12182" s="10" t="s">
        <v>39489</v>
      </c>
      <c r="E12182" s="6" t="s">
        <v>15888</v>
      </c>
      <c r="F12182" s="6"/>
      <c r="G12182" s="6" t="str">
        <f t="shared" si="380"/>
        <v>002</v>
      </c>
      <c r="H12182" s="6" t="str">
        <f t="shared" si="381"/>
        <v>052</v>
      </c>
      <c r="J12182" s="57"/>
      <c r="K12182" s="57"/>
      <c r="L12182" s="57"/>
    </row>
    <row r="12183" spans="1:12">
      <c r="A12183" s="6">
        <v>11964</v>
      </c>
      <c r="B12183" s="10" t="s">
        <v>26840</v>
      </c>
      <c r="C12183" s="10" t="s">
        <v>8888</v>
      </c>
      <c r="D12183" s="10" t="s">
        <v>39490</v>
      </c>
      <c r="E12183" s="6" t="s">
        <v>15888</v>
      </c>
      <c r="F12183" s="6"/>
      <c r="G12183" s="6" t="str">
        <f t="shared" si="380"/>
        <v>002</v>
      </c>
      <c r="H12183" s="6" t="str">
        <f t="shared" si="381"/>
        <v>052</v>
      </c>
      <c r="J12183" s="57"/>
      <c r="K12183" s="57"/>
      <c r="L12183" s="57"/>
    </row>
    <row r="12184" spans="1:12">
      <c r="A12184" s="6">
        <v>11965</v>
      </c>
      <c r="B12184" s="10" t="s">
        <v>26841</v>
      </c>
      <c r="C12184" s="10" t="s">
        <v>8889</v>
      </c>
      <c r="D12184" s="10" t="s">
        <v>39491</v>
      </c>
      <c r="E12184" s="6" t="s">
        <v>15888</v>
      </c>
      <c r="F12184" s="6"/>
      <c r="G12184" s="6" t="str">
        <f t="shared" si="380"/>
        <v>002</v>
      </c>
      <c r="H12184" s="6" t="str">
        <f t="shared" si="381"/>
        <v>052</v>
      </c>
      <c r="J12184" s="57"/>
      <c r="K12184" s="57"/>
      <c r="L12184" s="57"/>
    </row>
    <row r="12185" spans="1:12">
      <c r="A12185" s="6">
        <v>11966</v>
      </c>
      <c r="B12185" s="10" t="s">
        <v>26842</v>
      </c>
      <c r="C12185" s="10" t="s">
        <v>8890</v>
      </c>
      <c r="D12185" s="10" t="s">
        <v>39492</v>
      </c>
      <c r="E12185" s="6" t="s">
        <v>15888</v>
      </c>
      <c r="F12185" s="6"/>
      <c r="G12185" s="6" t="str">
        <f t="shared" si="380"/>
        <v>002</v>
      </c>
      <c r="H12185" s="6" t="str">
        <f t="shared" si="381"/>
        <v>052</v>
      </c>
      <c r="J12185" s="57"/>
      <c r="K12185" s="57"/>
      <c r="L12185" s="57"/>
    </row>
    <row r="12186" spans="1:12">
      <c r="A12186" s="6">
        <v>11967</v>
      </c>
      <c r="B12186" s="10" t="s">
        <v>26843</v>
      </c>
      <c r="C12186" s="10" t="s">
        <v>8891</v>
      </c>
      <c r="D12186" s="10" t="s">
        <v>59908</v>
      </c>
      <c r="E12186" s="6" t="s">
        <v>15888</v>
      </c>
      <c r="F12186" s="6"/>
      <c r="G12186" s="6" t="str">
        <f t="shared" si="380"/>
        <v>002</v>
      </c>
      <c r="H12186" s="6" t="str">
        <f t="shared" si="381"/>
        <v>052</v>
      </c>
      <c r="J12186" s="57"/>
      <c r="K12186" s="57"/>
      <c r="L12186" s="57"/>
    </row>
    <row r="12187" spans="1:12">
      <c r="A12187" s="6">
        <v>11968</v>
      </c>
      <c r="B12187" s="10" t="s">
        <v>26844</v>
      </c>
      <c r="C12187" s="10" t="s">
        <v>8892</v>
      </c>
      <c r="D12187" s="10" t="s">
        <v>35210</v>
      </c>
      <c r="E12187" s="6" t="s">
        <v>15888</v>
      </c>
      <c r="F12187" s="6"/>
      <c r="G12187" s="6" t="str">
        <f t="shared" si="380"/>
        <v>002</v>
      </c>
      <c r="H12187" s="6" t="str">
        <f t="shared" si="381"/>
        <v>052</v>
      </c>
      <c r="J12187" s="57"/>
      <c r="K12187" s="57"/>
      <c r="L12187" s="57"/>
    </row>
    <row r="12188" spans="1:12">
      <c r="A12188" s="6">
        <v>11969</v>
      </c>
      <c r="B12188" s="10" t="s">
        <v>26845</v>
      </c>
      <c r="C12188" s="10" t="s">
        <v>8893</v>
      </c>
      <c r="D12188" s="10" t="s">
        <v>59909</v>
      </c>
      <c r="E12188" s="6" t="s">
        <v>15888</v>
      </c>
      <c r="F12188" s="6"/>
      <c r="G12188" s="6" t="str">
        <f t="shared" si="380"/>
        <v>002</v>
      </c>
      <c r="H12188" s="6" t="str">
        <f t="shared" si="381"/>
        <v>052</v>
      </c>
      <c r="J12188" s="57"/>
      <c r="K12188" s="57"/>
      <c r="L12188" s="57"/>
    </row>
    <row r="12189" spans="1:12">
      <c r="A12189" s="6">
        <v>11970</v>
      </c>
      <c r="B12189" s="10" t="s">
        <v>26846</v>
      </c>
      <c r="C12189" s="10" t="s">
        <v>8894</v>
      </c>
      <c r="D12189" s="10" t="s">
        <v>59910</v>
      </c>
      <c r="E12189" s="6" t="s">
        <v>15888</v>
      </c>
      <c r="F12189" s="6"/>
      <c r="G12189" s="6" t="str">
        <f t="shared" si="380"/>
        <v>002</v>
      </c>
      <c r="H12189" s="6" t="str">
        <f t="shared" si="381"/>
        <v>052</v>
      </c>
      <c r="J12189" s="57"/>
      <c r="K12189" s="57"/>
      <c r="L12189" s="57"/>
    </row>
    <row r="12190" spans="1:12">
      <c r="A12190" s="6">
        <v>11971</v>
      </c>
      <c r="B12190" s="10" t="s">
        <v>26847</v>
      </c>
      <c r="C12190" s="10" t="s">
        <v>8895</v>
      </c>
      <c r="D12190" s="10" t="s">
        <v>47569</v>
      </c>
      <c r="E12190" s="6" t="s">
        <v>15888</v>
      </c>
      <c r="F12190" s="6"/>
      <c r="G12190" s="6" t="str">
        <f t="shared" si="380"/>
        <v>002</v>
      </c>
      <c r="H12190" s="6" t="str">
        <f t="shared" si="381"/>
        <v>052</v>
      </c>
      <c r="J12190" s="57"/>
      <c r="K12190" s="57"/>
      <c r="L12190" s="57"/>
    </row>
    <row r="12191" spans="1:12">
      <c r="A12191" s="6">
        <v>11972</v>
      </c>
      <c r="B12191" s="10" t="s">
        <v>26848</v>
      </c>
      <c r="C12191" s="10" t="s">
        <v>8896</v>
      </c>
      <c r="D12191" s="10" t="s">
        <v>39493</v>
      </c>
      <c r="E12191" s="6" t="s">
        <v>15888</v>
      </c>
      <c r="F12191" s="6"/>
      <c r="G12191" s="6" t="str">
        <f t="shared" si="380"/>
        <v>002</v>
      </c>
      <c r="H12191" s="6" t="str">
        <f t="shared" si="381"/>
        <v>052</v>
      </c>
      <c r="J12191" s="57"/>
      <c r="K12191" s="57"/>
      <c r="L12191" s="57"/>
    </row>
    <row r="12192" spans="1:12">
      <c r="A12192" s="6">
        <v>11973</v>
      </c>
      <c r="B12192" s="10" t="s">
        <v>26849</v>
      </c>
      <c r="C12192" s="10" t="s">
        <v>8897</v>
      </c>
      <c r="D12192" s="10" t="s">
        <v>39494</v>
      </c>
      <c r="E12192" s="6" t="s">
        <v>15888</v>
      </c>
      <c r="F12192" s="6"/>
      <c r="G12192" s="6" t="str">
        <f t="shared" ref="G12192:G12255" si="382">+LEFT(C12192,3)</f>
        <v>002</v>
      </c>
      <c r="H12192" s="6" t="str">
        <f t="shared" ref="H12192:H12255" si="383">+MID(C12192,5,3)</f>
        <v>052</v>
      </c>
      <c r="J12192" s="57"/>
      <c r="K12192" s="57"/>
      <c r="L12192" s="57"/>
    </row>
    <row r="12193" spans="1:12">
      <c r="A12193" s="6">
        <v>11974</v>
      </c>
      <c r="B12193" s="10" t="s">
        <v>26850</v>
      </c>
      <c r="C12193" s="10" t="s">
        <v>8898</v>
      </c>
      <c r="D12193" s="10" t="s">
        <v>59911</v>
      </c>
      <c r="E12193" s="6" t="s">
        <v>15888</v>
      </c>
      <c r="F12193" s="6"/>
      <c r="G12193" s="6" t="str">
        <f t="shared" si="382"/>
        <v>002</v>
      </c>
      <c r="H12193" s="6" t="str">
        <f t="shared" si="383"/>
        <v>052</v>
      </c>
      <c r="J12193" s="57"/>
      <c r="K12193" s="57"/>
      <c r="L12193" s="57"/>
    </row>
    <row r="12194" spans="1:12">
      <c r="A12194" s="6">
        <v>11975</v>
      </c>
      <c r="B12194" s="10" t="s">
        <v>26851</v>
      </c>
      <c r="C12194" s="10" t="s">
        <v>8899</v>
      </c>
      <c r="D12194" s="10" t="s">
        <v>39495</v>
      </c>
      <c r="E12194" s="6" t="s">
        <v>15888</v>
      </c>
      <c r="F12194" s="6"/>
      <c r="G12194" s="6" t="str">
        <f t="shared" si="382"/>
        <v>002</v>
      </c>
      <c r="H12194" s="6" t="str">
        <f t="shared" si="383"/>
        <v>052</v>
      </c>
      <c r="J12194" s="57"/>
      <c r="K12194" s="57"/>
      <c r="L12194" s="57"/>
    </row>
    <row r="12195" spans="1:12">
      <c r="A12195" s="6">
        <v>11976</v>
      </c>
      <c r="B12195" s="10" t="s">
        <v>26852</v>
      </c>
      <c r="C12195" s="10" t="s">
        <v>8900</v>
      </c>
      <c r="D12195" s="10" t="s">
        <v>59912</v>
      </c>
      <c r="E12195" s="6" t="s">
        <v>15888</v>
      </c>
      <c r="F12195" s="6"/>
      <c r="G12195" s="6" t="str">
        <f t="shared" si="382"/>
        <v>002</v>
      </c>
      <c r="H12195" s="6" t="str">
        <f t="shared" si="383"/>
        <v>052</v>
      </c>
      <c r="J12195" s="57"/>
      <c r="K12195" s="57"/>
      <c r="L12195" s="57"/>
    </row>
    <row r="12196" spans="1:12">
      <c r="A12196" s="6">
        <v>11977</v>
      </c>
      <c r="B12196" s="10" t="s">
        <v>26853</v>
      </c>
      <c r="C12196" s="10" t="s">
        <v>8901</v>
      </c>
      <c r="D12196" s="10" t="s">
        <v>39496</v>
      </c>
      <c r="E12196" s="6" t="s">
        <v>15888</v>
      </c>
      <c r="F12196" s="6"/>
      <c r="G12196" s="6" t="str">
        <f t="shared" si="382"/>
        <v>002</v>
      </c>
      <c r="H12196" s="6" t="str">
        <f t="shared" si="383"/>
        <v>052</v>
      </c>
      <c r="J12196" s="57"/>
      <c r="K12196" s="57"/>
      <c r="L12196" s="57"/>
    </row>
    <row r="12197" spans="1:12">
      <c r="A12197" s="6">
        <v>11978</v>
      </c>
      <c r="B12197" s="10" t="s">
        <v>26854</v>
      </c>
      <c r="C12197" s="10" t="s">
        <v>8902</v>
      </c>
      <c r="D12197" s="10" t="s">
        <v>39497</v>
      </c>
      <c r="E12197" s="6" t="s">
        <v>15888</v>
      </c>
      <c r="F12197" s="6"/>
      <c r="G12197" s="6" t="str">
        <f t="shared" si="382"/>
        <v>002</v>
      </c>
      <c r="H12197" s="6" t="str">
        <f t="shared" si="383"/>
        <v>052</v>
      </c>
      <c r="J12197" s="57"/>
      <c r="K12197" s="57"/>
      <c r="L12197" s="57"/>
    </row>
    <row r="12198" spans="1:12">
      <c r="A12198" s="6">
        <v>11979</v>
      </c>
      <c r="B12198" s="10" t="s">
        <v>26855</v>
      </c>
      <c r="C12198" s="10" t="s">
        <v>8903</v>
      </c>
      <c r="D12198" s="10" t="s">
        <v>59913</v>
      </c>
      <c r="E12198" s="6" t="s">
        <v>15888</v>
      </c>
      <c r="F12198" s="6"/>
      <c r="G12198" s="6" t="str">
        <f t="shared" si="382"/>
        <v>002</v>
      </c>
      <c r="H12198" s="6" t="str">
        <f t="shared" si="383"/>
        <v>052</v>
      </c>
      <c r="J12198" s="57"/>
      <c r="K12198" s="57"/>
      <c r="L12198" s="57"/>
    </row>
    <row r="12199" spans="1:12">
      <c r="A12199" s="6">
        <v>11980</v>
      </c>
      <c r="B12199" s="10" t="s">
        <v>26856</v>
      </c>
      <c r="C12199" s="10" t="s">
        <v>8904</v>
      </c>
      <c r="D12199" s="10" t="s">
        <v>59914</v>
      </c>
      <c r="E12199" s="6" t="s">
        <v>15888</v>
      </c>
      <c r="F12199" s="6"/>
      <c r="G12199" s="6" t="str">
        <f t="shared" si="382"/>
        <v>002</v>
      </c>
      <c r="H12199" s="6" t="str">
        <f t="shared" si="383"/>
        <v>052</v>
      </c>
      <c r="J12199" s="57"/>
      <c r="K12199" s="57"/>
      <c r="L12199" s="57"/>
    </row>
    <row r="12200" spans="1:12">
      <c r="A12200" s="6">
        <v>11981</v>
      </c>
      <c r="B12200" s="10" t="s">
        <v>26857</v>
      </c>
      <c r="C12200" s="10" t="s">
        <v>8905</v>
      </c>
      <c r="D12200" s="10" t="s">
        <v>59915</v>
      </c>
      <c r="E12200" s="6" t="s">
        <v>15888</v>
      </c>
      <c r="F12200" s="6"/>
      <c r="G12200" s="6" t="str">
        <f t="shared" si="382"/>
        <v>002</v>
      </c>
      <c r="H12200" s="6" t="str">
        <f t="shared" si="383"/>
        <v>052</v>
      </c>
      <c r="J12200" s="57"/>
      <c r="K12200" s="57"/>
      <c r="L12200" s="57"/>
    </row>
    <row r="12201" spans="1:12">
      <c r="A12201" s="6">
        <v>11982</v>
      </c>
      <c r="B12201" s="10" t="s">
        <v>26858</v>
      </c>
      <c r="C12201" s="10" t="s">
        <v>8906</v>
      </c>
      <c r="D12201" s="10" t="s">
        <v>59906</v>
      </c>
      <c r="E12201" s="6" t="s">
        <v>15888</v>
      </c>
      <c r="F12201" s="6"/>
      <c r="G12201" s="6" t="str">
        <f t="shared" si="382"/>
        <v>002</v>
      </c>
      <c r="H12201" s="6" t="str">
        <f t="shared" si="383"/>
        <v>052</v>
      </c>
      <c r="J12201" s="57"/>
      <c r="K12201" s="57"/>
      <c r="L12201" s="57"/>
    </row>
    <row r="12202" spans="1:12">
      <c r="A12202" s="6">
        <v>11983</v>
      </c>
      <c r="B12202" s="10" t="s">
        <v>26859</v>
      </c>
      <c r="C12202" s="10" t="s">
        <v>8907</v>
      </c>
      <c r="D12202" s="10" t="s">
        <v>59916</v>
      </c>
      <c r="E12202" s="6" t="s">
        <v>15888</v>
      </c>
      <c r="F12202" s="6"/>
      <c r="G12202" s="6" t="str">
        <f t="shared" si="382"/>
        <v>002</v>
      </c>
      <c r="H12202" s="6" t="str">
        <f t="shared" si="383"/>
        <v>052</v>
      </c>
      <c r="J12202" s="57"/>
      <c r="K12202" s="57"/>
      <c r="L12202" s="57"/>
    </row>
    <row r="12203" spans="1:12">
      <c r="A12203" s="6">
        <v>11984</v>
      </c>
      <c r="B12203" s="10" t="s">
        <v>26860</v>
      </c>
      <c r="C12203" s="10" t="s">
        <v>8908</v>
      </c>
      <c r="D12203" s="10" t="s">
        <v>39498</v>
      </c>
      <c r="E12203" s="6" t="s">
        <v>15888</v>
      </c>
      <c r="F12203" s="6"/>
      <c r="G12203" s="6" t="str">
        <f t="shared" si="382"/>
        <v>002</v>
      </c>
      <c r="H12203" s="6" t="str">
        <f t="shared" si="383"/>
        <v>052</v>
      </c>
      <c r="J12203" s="57"/>
      <c r="K12203" s="57"/>
      <c r="L12203" s="57"/>
    </row>
    <row r="12204" spans="1:12">
      <c r="A12204" s="6">
        <v>11985</v>
      </c>
      <c r="B12204" s="10" t="s">
        <v>26861</v>
      </c>
      <c r="C12204" s="10" t="s">
        <v>8909</v>
      </c>
      <c r="D12204" s="10" t="s">
        <v>39499</v>
      </c>
      <c r="E12204" s="6" t="s">
        <v>15888</v>
      </c>
      <c r="F12204" s="6"/>
      <c r="G12204" s="6" t="str">
        <f t="shared" si="382"/>
        <v>002</v>
      </c>
      <c r="H12204" s="6" t="str">
        <f t="shared" si="383"/>
        <v>052</v>
      </c>
      <c r="J12204" s="57"/>
      <c r="K12204" s="57"/>
      <c r="L12204" s="57"/>
    </row>
    <row r="12205" spans="1:12">
      <c r="A12205" s="6">
        <v>11986</v>
      </c>
      <c r="B12205" s="10" t="s">
        <v>26862</v>
      </c>
      <c r="C12205" s="10" t="s">
        <v>8910</v>
      </c>
      <c r="D12205" s="10" t="s">
        <v>39500</v>
      </c>
      <c r="E12205" s="6" t="s">
        <v>15888</v>
      </c>
      <c r="F12205" s="6"/>
      <c r="G12205" s="6" t="str">
        <f t="shared" si="382"/>
        <v>002</v>
      </c>
      <c r="H12205" s="6" t="str">
        <f t="shared" si="383"/>
        <v>052</v>
      </c>
      <c r="J12205" s="57"/>
      <c r="K12205" s="57"/>
      <c r="L12205" s="57"/>
    </row>
    <row r="12206" spans="1:12">
      <c r="A12206" s="6">
        <v>11987</v>
      </c>
      <c r="B12206" s="10" t="s">
        <v>26863</v>
      </c>
      <c r="C12206" s="10" t="s">
        <v>8911</v>
      </c>
      <c r="D12206" s="10" t="s">
        <v>59917</v>
      </c>
      <c r="E12206" s="6" t="s">
        <v>15888</v>
      </c>
      <c r="F12206" s="6"/>
      <c r="G12206" s="6" t="str">
        <f t="shared" si="382"/>
        <v>002</v>
      </c>
      <c r="H12206" s="6" t="str">
        <f t="shared" si="383"/>
        <v>052</v>
      </c>
      <c r="J12206" s="57"/>
      <c r="K12206" s="57"/>
      <c r="L12206" s="57"/>
    </row>
    <row r="12207" spans="1:12">
      <c r="A12207" s="6">
        <v>11988</v>
      </c>
      <c r="B12207" s="10" t="s">
        <v>26864</v>
      </c>
      <c r="C12207" s="10" t="s">
        <v>8912</v>
      </c>
      <c r="D12207" s="10" t="s">
        <v>39501</v>
      </c>
      <c r="E12207" s="6" t="s">
        <v>15888</v>
      </c>
      <c r="F12207" s="6"/>
      <c r="G12207" s="6" t="str">
        <f t="shared" si="382"/>
        <v>002</v>
      </c>
      <c r="H12207" s="6" t="str">
        <f t="shared" si="383"/>
        <v>052</v>
      </c>
      <c r="J12207" s="57"/>
      <c r="K12207" s="57"/>
      <c r="L12207" s="57"/>
    </row>
    <row r="12208" spans="1:12">
      <c r="A12208" s="6">
        <v>11989</v>
      </c>
      <c r="B12208" s="10" t="s">
        <v>26865</v>
      </c>
      <c r="C12208" s="10" t="s">
        <v>8913</v>
      </c>
      <c r="D12208" s="10" t="s">
        <v>59912</v>
      </c>
      <c r="E12208" s="6" t="s">
        <v>15888</v>
      </c>
      <c r="F12208" s="6"/>
      <c r="G12208" s="6" t="str">
        <f t="shared" si="382"/>
        <v>002</v>
      </c>
      <c r="H12208" s="6" t="str">
        <f t="shared" si="383"/>
        <v>052</v>
      </c>
      <c r="J12208" s="57"/>
      <c r="K12208" s="57"/>
      <c r="L12208" s="57"/>
    </row>
    <row r="12209" spans="1:12">
      <c r="A12209" s="6">
        <v>11990</v>
      </c>
      <c r="B12209" s="10" t="s">
        <v>26866</v>
      </c>
      <c r="C12209" s="10" t="s">
        <v>8914</v>
      </c>
      <c r="D12209" s="10" t="s">
        <v>39484</v>
      </c>
      <c r="E12209" s="6" t="s">
        <v>15888</v>
      </c>
      <c r="F12209" s="6"/>
      <c r="G12209" s="6" t="str">
        <f t="shared" si="382"/>
        <v>002</v>
      </c>
      <c r="H12209" s="6" t="str">
        <f t="shared" si="383"/>
        <v>052</v>
      </c>
      <c r="J12209" s="57"/>
      <c r="K12209" s="57"/>
      <c r="L12209" s="57"/>
    </row>
    <row r="12210" spans="1:12">
      <c r="A12210" s="6">
        <v>11991</v>
      </c>
      <c r="B12210" s="10" t="s">
        <v>26867</v>
      </c>
      <c r="C12210" s="10" t="s">
        <v>8915</v>
      </c>
      <c r="D12210" s="10" t="s">
        <v>59918</v>
      </c>
      <c r="E12210" s="6" t="s">
        <v>15888</v>
      </c>
      <c r="F12210" s="6"/>
      <c r="G12210" s="6" t="str">
        <f t="shared" si="382"/>
        <v>002</v>
      </c>
      <c r="H12210" s="6" t="str">
        <f t="shared" si="383"/>
        <v>052</v>
      </c>
      <c r="J12210" s="57"/>
      <c r="K12210" s="57"/>
      <c r="L12210" s="57"/>
    </row>
    <row r="12211" spans="1:12">
      <c r="A12211" s="6">
        <v>11992</v>
      </c>
      <c r="B12211" s="10" t="s">
        <v>26868</v>
      </c>
      <c r="C12211" s="10" t="s">
        <v>8916</v>
      </c>
      <c r="D12211" s="10" t="s">
        <v>39502</v>
      </c>
      <c r="E12211" s="6" t="s">
        <v>15888</v>
      </c>
      <c r="F12211" s="6"/>
      <c r="G12211" s="6" t="str">
        <f t="shared" si="382"/>
        <v>002</v>
      </c>
      <c r="H12211" s="6" t="str">
        <f t="shared" si="383"/>
        <v>052</v>
      </c>
      <c r="J12211" s="57"/>
      <c r="K12211" s="57"/>
      <c r="L12211" s="57"/>
    </row>
    <row r="12212" spans="1:12">
      <c r="A12212" s="6">
        <v>11993</v>
      </c>
      <c r="B12212" s="10" t="s">
        <v>26869</v>
      </c>
      <c r="C12212" s="10" t="s">
        <v>8917</v>
      </c>
      <c r="D12212" s="10" t="s">
        <v>39503</v>
      </c>
      <c r="E12212" s="6" t="s">
        <v>15888</v>
      </c>
      <c r="F12212" s="6"/>
      <c r="G12212" s="6" t="str">
        <f t="shared" si="382"/>
        <v>002</v>
      </c>
      <c r="H12212" s="6" t="str">
        <f t="shared" si="383"/>
        <v>052</v>
      </c>
      <c r="J12212" s="57"/>
      <c r="K12212" s="57"/>
      <c r="L12212" s="57"/>
    </row>
    <row r="12213" spans="1:12">
      <c r="A12213" s="6">
        <v>11994</v>
      </c>
      <c r="B12213" s="10" t="s">
        <v>26870</v>
      </c>
      <c r="C12213" s="10" t="s">
        <v>8918</v>
      </c>
      <c r="D12213" s="10" t="s">
        <v>39504</v>
      </c>
      <c r="E12213" s="6" t="s">
        <v>15888</v>
      </c>
      <c r="F12213" s="6"/>
      <c r="G12213" s="6" t="str">
        <f t="shared" si="382"/>
        <v>002</v>
      </c>
      <c r="H12213" s="6" t="str">
        <f t="shared" si="383"/>
        <v>052</v>
      </c>
      <c r="J12213" s="57"/>
      <c r="K12213" s="57"/>
      <c r="L12213" s="57"/>
    </row>
    <row r="12214" spans="1:12">
      <c r="A12214" s="6">
        <v>11995</v>
      </c>
      <c r="B12214" s="10" t="s">
        <v>26871</v>
      </c>
      <c r="C12214" s="10" t="s">
        <v>8919</v>
      </c>
      <c r="D12214" s="10" t="s">
        <v>39505</v>
      </c>
      <c r="E12214" s="6" t="s">
        <v>15888</v>
      </c>
      <c r="F12214" s="6"/>
      <c r="G12214" s="6" t="str">
        <f t="shared" si="382"/>
        <v>002</v>
      </c>
      <c r="H12214" s="6" t="str">
        <f t="shared" si="383"/>
        <v>052</v>
      </c>
      <c r="J12214" s="57"/>
      <c r="K12214" s="57"/>
      <c r="L12214" s="57"/>
    </row>
    <row r="12215" spans="1:12">
      <c r="A12215" s="6">
        <v>11996</v>
      </c>
      <c r="B12215" s="10" t="s">
        <v>26872</v>
      </c>
      <c r="C12215" s="10" t="s">
        <v>8920</v>
      </c>
      <c r="D12215" s="10" t="s">
        <v>39506</v>
      </c>
      <c r="E12215" s="6" t="s">
        <v>15888</v>
      </c>
      <c r="F12215" s="6"/>
      <c r="G12215" s="6" t="str">
        <f t="shared" si="382"/>
        <v>002</v>
      </c>
      <c r="H12215" s="6" t="str">
        <f t="shared" si="383"/>
        <v>052</v>
      </c>
      <c r="J12215" s="57"/>
      <c r="K12215" s="57"/>
      <c r="L12215" s="57"/>
    </row>
    <row r="12216" spans="1:12">
      <c r="A12216" s="6">
        <v>11997</v>
      </c>
      <c r="B12216" s="10" t="s">
        <v>26873</v>
      </c>
      <c r="C12216" s="10" t="s">
        <v>15955</v>
      </c>
      <c r="D12216" s="10" t="s">
        <v>59919</v>
      </c>
      <c r="E12216" s="6" t="s">
        <v>15888</v>
      </c>
      <c r="F12216" s="6"/>
      <c r="G12216" s="6" t="str">
        <f t="shared" si="382"/>
        <v>002</v>
      </c>
      <c r="H12216" s="6" t="str">
        <f t="shared" si="383"/>
        <v>052</v>
      </c>
      <c r="J12216" s="57"/>
      <c r="K12216" s="57"/>
      <c r="L12216" s="57"/>
    </row>
    <row r="12217" spans="1:12">
      <c r="A12217" s="6">
        <v>11998</v>
      </c>
      <c r="B12217" s="10" t="s">
        <v>26874</v>
      </c>
      <c r="C12217" s="10" t="s">
        <v>16019</v>
      </c>
      <c r="D12217" s="10" t="s">
        <v>35211</v>
      </c>
      <c r="E12217" s="6" t="s">
        <v>15888</v>
      </c>
      <c r="F12217" s="6"/>
      <c r="G12217" s="6" t="str">
        <f t="shared" si="382"/>
        <v>002</v>
      </c>
      <c r="H12217" s="6" t="str">
        <f t="shared" si="383"/>
        <v>052</v>
      </c>
      <c r="J12217" s="57"/>
      <c r="K12217" s="57"/>
      <c r="L12217" s="57"/>
    </row>
    <row r="12218" spans="1:12">
      <c r="A12218" s="6">
        <v>11999</v>
      </c>
      <c r="B12218" s="10" t="s">
        <v>26875</v>
      </c>
      <c r="C12218" s="10" t="s">
        <v>17207</v>
      </c>
      <c r="D12218" s="10" t="s">
        <v>59920</v>
      </c>
      <c r="E12218" s="6" t="s">
        <v>15888</v>
      </c>
      <c r="F12218" s="6"/>
      <c r="G12218" s="6" t="str">
        <f t="shared" si="382"/>
        <v>002</v>
      </c>
      <c r="H12218" s="6" t="str">
        <f t="shared" si="383"/>
        <v>052</v>
      </c>
      <c r="J12218" s="57"/>
      <c r="K12218" s="57"/>
      <c r="L12218" s="57"/>
    </row>
    <row r="12219" spans="1:12">
      <c r="A12219" s="6">
        <v>12000</v>
      </c>
      <c r="B12219" s="10" t="s">
        <v>26876</v>
      </c>
      <c r="C12219" s="10" t="s">
        <v>16169</v>
      </c>
      <c r="D12219" s="10" t="s">
        <v>39507</v>
      </c>
      <c r="E12219" s="6" t="s">
        <v>15888</v>
      </c>
      <c r="F12219" s="6"/>
      <c r="G12219" s="6" t="str">
        <f t="shared" si="382"/>
        <v>002</v>
      </c>
      <c r="H12219" s="6" t="str">
        <f t="shared" si="383"/>
        <v>052</v>
      </c>
      <c r="J12219" s="57"/>
      <c r="K12219" s="57"/>
      <c r="L12219" s="57"/>
    </row>
    <row r="12220" spans="1:12">
      <c r="A12220" s="6">
        <v>12001</v>
      </c>
      <c r="B12220" s="10" t="s">
        <v>26877</v>
      </c>
      <c r="C12220" s="10" t="s">
        <v>16226</v>
      </c>
      <c r="D12220" s="10" t="s">
        <v>59921</v>
      </c>
      <c r="E12220" s="6" t="s">
        <v>15888</v>
      </c>
      <c r="F12220" s="6"/>
      <c r="G12220" s="6" t="str">
        <f t="shared" si="382"/>
        <v>002</v>
      </c>
      <c r="H12220" s="6" t="str">
        <f t="shared" si="383"/>
        <v>052</v>
      </c>
      <c r="J12220" s="57"/>
      <c r="K12220" s="57"/>
      <c r="L12220" s="57"/>
    </row>
    <row r="12221" spans="1:12">
      <c r="A12221" s="6">
        <v>12002</v>
      </c>
      <c r="B12221" s="10" t="s">
        <v>26878</v>
      </c>
      <c r="C12221" s="10" t="s">
        <v>17208</v>
      </c>
      <c r="D12221" s="10" t="s">
        <v>35212</v>
      </c>
      <c r="E12221" s="6" t="s">
        <v>15888</v>
      </c>
      <c r="F12221" s="6"/>
      <c r="G12221" s="6" t="str">
        <f t="shared" si="382"/>
        <v>002</v>
      </c>
      <c r="H12221" s="6" t="str">
        <f t="shared" si="383"/>
        <v>052</v>
      </c>
      <c r="J12221" s="57"/>
      <c r="K12221" s="57"/>
      <c r="L12221" s="57"/>
    </row>
    <row r="12222" spans="1:12">
      <c r="A12222" s="6">
        <v>12003</v>
      </c>
      <c r="B12222" s="10" t="s">
        <v>26879</v>
      </c>
      <c r="C12222" s="10" t="s">
        <v>16440</v>
      </c>
      <c r="D12222" s="10" t="s">
        <v>39508</v>
      </c>
      <c r="E12222" s="6" t="s">
        <v>15888</v>
      </c>
      <c r="F12222" s="6"/>
      <c r="G12222" s="6" t="str">
        <f t="shared" si="382"/>
        <v>002</v>
      </c>
      <c r="H12222" s="6" t="str">
        <f t="shared" si="383"/>
        <v>052</v>
      </c>
      <c r="J12222" s="57"/>
      <c r="K12222" s="57"/>
      <c r="L12222" s="57"/>
    </row>
    <row r="12223" spans="1:12">
      <c r="A12223" s="6">
        <v>12004</v>
      </c>
      <c r="B12223" s="10" t="s">
        <v>26880</v>
      </c>
      <c r="C12223" s="10" t="s">
        <v>17209</v>
      </c>
      <c r="D12223" s="10" t="s">
        <v>43737</v>
      </c>
      <c r="E12223" s="6" t="s">
        <v>15888</v>
      </c>
      <c r="F12223" s="6"/>
      <c r="G12223" s="6" t="str">
        <f t="shared" si="382"/>
        <v>002</v>
      </c>
      <c r="H12223" s="6" t="str">
        <f t="shared" si="383"/>
        <v>052</v>
      </c>
      <c r="J12223" s="57"/>
      <c r="K12223" s="57"/>
      <c r="L12223" s="57"/>
    </row>
    <row r="12224" spans="1:12">
      <c r="A12224" s="6">
        <v>12005</v>
      </c>
      <c r="B12224" s="10" t="s">
        <v>26881</v>
      </c>
      <c r="C12224" s="10" t="s">
        <v>16483</v>
      </c>
      <c r="D12224" s="10" t="s">
        <v>35208</v>
      </c>
      <c r="E12224" s="6" t="s">
        <v>15888</v>
      </c>
      <c r="F12224" s="6"/>
      <c r="G12224" s="6" t="str">
        <f t="shared" si="382"/>
        <v>002</v>
      </c>
      <c r="H12224" s="6" t="str">
        <f t="shared" si="383"/>
        <v>052</v>
      </c>
      <c r="J12224" s="57"/>
      <c r="K12224" s="57"/>
      <c r="L12224" s="57"/>
    </row>
    <row r="12225" spans="1:12">
      <c r="A12225" s="6">
        <v>12006</v>
      </c>
      <c r="B12225" s="10" t="s">
        <v>26882</v>
      </c>
      <c r="C12225" s="10" t="s">
        <v>17210</v>
      </c>
      <c r="D12225" s="10" t="s">
        <v>39509</v>
      </c>
      <c r="E12225" s="6" t="s">
        <v>15888</v>
      </c>
      <c r="F12225" s="6"/>
      <c r="G12225" s="6" t="str">
        <f t="shared" si="382"/>
        <v>002</v>
      </c>
      <c r="H12225" s="6" t="str">
        <f t="shared" si="383"/>
        <v>052</v>
      </c>
      <c r="J12225" s="57"/>
      <c r="K12225" s="57"/>
      <c r="L12225" s="57"/>
    </row>
    <row r="12226" spans="1:12">
      <c r="A12226" s="6">
        <v>12007</v>
      </c>
      <c r="B12226" s="10" t="s">
        <v>26883</v>
      </c>
      <c r="C12226" s="10" t="s">
        <v>17477</v>
      </c>
      <c r="D12226" s="10" t="s">
        <v>39510</v>
      </c>
      <c r="E12226" s="6" t="s">
        <v>15888</v>
      </c>
      <c r="F12226" s="6"/>
      <c r="G12226" s="6" t="str">
        <f t="shared" si="382"/>
        <v>002</v>
      </c>
      <c r="H12226" s="6" t="str">
        <f t="shared" si="383"/>
        <v>052</v>
      </c>
      <c r="J12226" s="57"/>
      <c r="K12226" s="57"/>
      <c r="L12226" s="57"/>
    </row>
    <row r="12227" spans="1:12">
      <c r="A12227" s="6">
        <v>12008</v>
      </c>
      <c r="B12227" s="10" t="s">
        <v>26884</v>
      </c>
      <c r="C12227" s="10" t="s">
        <v>18296</v>
      </c>
      <c r="D12227" s="10" t="s">
        <v>59922</v>
      </c>
      <c r="E12227" s="6" t="s">
        <v>15888</v>
      </c>
      <c r="F12227" s="6"/>
      <c r="G12227" s="6" t="str">
        <f t="shared" si="382"/>
        <v>002</v>
      </c>
      <c r="H12227" s="6" t="str">
        <f t="shared" si="383"/>
        <v>052</v>
      </c>
      <c r="J12227" s="57"/>
      <c r="K12227" s="57"/>
      <c r="L12227" s="57"/>
    </row>
    <row r="12228" spans="1:12">
      <c r="A12228" s="6">
        <v>12009</v>
      </c>
      <c r="B12228" s="10" t="s">
        <v>26885</v>
      </c>
      <c r="C12228" s="10" t="s">
        <v>17483</v>
      </c>
      <c r="D12228" s="10" t="s">
        <v>39511</v>
      </c>
      <c r="E12228" s="6" t="s">
        <v>15888</v>
      </c>
      <c r="F12228" s="6"/>
      <c r="G12228" s="6" t="str">
        <f t="shared" si="382"/>
        <v>002</v>
      </c>
      <c r="H12228" s="6" t="str">
        <f t="shared" si="383"/>
        <v>052</v>
      </c>
      <c r="J12228" s="57"/>
      <c r="K12228" s="57"/>
      <c r="L12228" s="57"/>
    </row>
    <row r="12229" spans="1:12">
      <c r="A12229" s="6">
        <v>12010</v>
      </c>
      <c r="B12229" s="10" t="s">
        <v>26886</v>
      </c>
      <c r="C12229" s="10" t="s">
        <v>18298</v>
      </c>
      <c r="D12229" s="10" t="s">
        <v>59923</v>
      </c>
      <c r="E12229" s="6" t="s">
        <v>15888</v>
      </c>
      <c r="F12229" s="6"/>
      <c r="G12229" s="6" t="str">
        <f t="shared" si="382"/>
        <v>002</v>
      </c>
      <c r="H12229" s="6" t="str">
        <f t="shared" si="383"/>
        <v>052</v>
      </c>
      <c r="J12229" s="57"/>
      <c r="K12229" s="57"/>
      <c r="L12229" s="57"/>
    </row>
    <row r="12230" spans="1:12">
      <c r="A12230" s="6">
        <v>12011</v>
      </c>
      <c r="B12230" s="10" t="s">
        <v>26887</v>
      </c>
      <c r="C12230" s="10" t="s">
        <v>18297</v>
      </c>
      <c r="D12230" s="10" t="s">
        <v>59924</v>
      </c>
      <c r="E12230" s="6" t="s">
        <v>15888</v>
      </c>
      <c r="F12230" s="6"/>
      <c r="G12230" s="6" t="str">
        <f t="shared" si="382"/>
        <v>002</v>
      </c>
      <c r="H12230" s="6" t="str">
        <f t="shared" si="383"/>
        <v>052</v>
      </c>
      <c r="J12230" s="57"/>
      <c r="K12230" s="57"/>
      <c r="L12230" s="57"/>
    </row>
    <row r="12231" spans="1:12">
      <c r="A12231" s="6">
        <v>12012</v>
      </c>
      <c r="B12231" s="10" t="s">
        <v>26888</v>
      </c>
      <c r="C12231" s="10" t="s">
        <v>17625</v>
      </c>
      <c r="D12231" s="10" t="s">
        <v>39512</v>
      </c>
      <c r="E12231" s="6" t="s">
        <v>15888</v>
      </c>
      <c r="F12231" s="6"/>
      <c r="G12231" s="6" t="str">
        <f t="shared" si="382"/>
        <v>002</v>
      </c>
      <c r="H12231" s="6" t="str">
        <f t="shared" si="383"/>
        <v>052</v>
      </c>
      <c r="J12231" s="57"/>
      <c r="K12231" s="57"/>
      <c r="L12231" s="57"/>
    </row>
    <row r="12232" spans="1:12">
      <c r="A12232" s="6">
        <v>12013</v>
      </c>
      <c r="B12232" s="10" t="s">
        <v>26889</v>
      </c>
      <c r="C12232" s="10" t="s">
        <v>17644</v>
      </c>
      <c r="D12232" s="10" t="s">
        <v>59925</v>
      </c>
      <c r="E12232" s="6" t="s">
        <v>15888</v>
      </c>
      <c r="F12232" s="6"/>
      <c r="G12232" s="6" t="str">
        <f t="shared" si="382"/>
        <v>002</v>
      </c>
      <c r="H12232" s="6" t="str">
        <f t="shared" si="383"/>
        <v>052</v>
      </c>
      <c r="J12232" s="57"/>
      <c r="K12232" s="57"/>
      <c r="L12232" s="57"/>
    </row>
    <row r="12233" spans="1:12">
      <c r="A12233" s="6">
        <v>12014</v>
      </c>
      <c r="B12233" s="10" t="s">
        <v>26890</v>
      </c>
      <c r="C12233" s="10" t="s">
        <v>18299</v>
      </c>
      <c r="D12233" s="10" t="s">
        <v>39513</v>
      </c>
      <c r="E12233" s="6" t="s">
        <v>15888</v>
      </c>
      <c r="F12233" s="6"/>
      <c r="G12233" s="6" t="str">
        <f t="shared" si="382"/>
        <v>002</v>
      </c>
      <c r="H12233" s="6" t="str">
        <f t="shared" si="383"/>
        <v>052</v>
      </c>
      <c r="J12233" s="57"/>
      <c r="K12233" s="57"/>
      <c r="L12233" s="57"/>
    </row>
    <row r="12234" spans="1:12">
      <c r="A12234" s="6">
        <v>12015</v>
      </c>
      <c r="B12234" s="10" t="s">
        <v>43725</v>
      </c>
      <c r="C12234" s="10" t="s">
        <v>43738</v>
      </c>
      <c r="D12234" s="10" t="s">
        <v>43737</v>
      </c>
      <c r="E12234" s="6" t="s">
        <v>15888</v>
      </c>
      <c r="F12234" s="6"/>
      <c r="G12234" s="6" t="str">
        <f t="shared" si="382"/>
        <v>002</v>
      </c>
      <c r="H12234" s="6" t="str">
        <f t="shared" si="383"/>
        <v>052</v>
      </c>
      <c r="J12234" s="57"/>
      <c r="K12234" s="57"/>
      <c r="L12234" s="57"/>
    </row>
    <row r="12235" spans="1:12">
      <c r="A12235" s="6">
        <v>12016</v>
      </c>
      <c r="B12235" s="10" t="s">
        <v>44069</v>
      </c>
      <c r="C12235" s="10" t="s">
        <v>44070</v>
      </c>
      <c r="D12235" s="10" t="s">
        <v>59926</v>
      </c>
      <c r="E12235" s="6" t="s">
        <v>15888</v>
      </c>
      <c r="F12235" s="6"/>
      <c r="G12235" s="6" t="str">
        <f t="shared" si="382"/>
        <v>002</v>
      </c>
      <c r="H12235" s="6" t="str">
        <f t="shared" si="383"/>
        <v>052</v>
      </c>
      <c r="J12235" s="57"/>
      <c r="K12235" s="57"/>
      <c r="L12235" s="57"/>
    </row>
    <row r="12236" spans="1:12">
      <c r="A12236" s="6">
        <v>12017</v>
      </c>
      <c r="B12236" s="10" t="s">
        <v>44066</v>
      </c>
      <c r="C12236" s="10" t="s">
        <v>44068</v>
      </c>
      <c r="D12236" s="10" t="s">
        <v>44067</v>
      </c>
      <c r="E12236" s="6" t="s">
        <v>15888</v>
      </c>
      <c r="F12236" s="6"/>
      <c r="G12236" s="6" t="str">
        <f t="shared" si="382"/>
        <v>002</v>
      </c>
      <c r="H12236" s="6" t="str">
        <f t="shared" si="383"/>
        <v>052</v>
      </c>
      <c r="J12236" s="57"/>
      <c r="K12236" s="57"/>
      <c r="L12236" s="57"/>
    </row>
    <row r="12237" spans="1:12">
      <c r="A12237" s="6">
        <v>12018</v>
      </c>
      <c r="B12237" s="10" t="s">
        <v>44321</v>
      </c>
      <c r="C12237" s="10" t="s">
        <v>44325</v>
      </c>
      <c r="D12237" s="10" t="s">
        <v>44324</v>
      </c>
      <c r="E12237" s="6" t="s">
        <v>15888</v>
      </c>
      <c r="F12237" s="6"/>
      <c r="G12237" s="6" t="str">
        <f t="shared" si="382"/>
        <v>002</v>
      </c>
      <c r="H12237" s="6" t="str">
        <f t="shared" si="383"/>
        <v>052</v>
      </c>
      <c r="J12237" s="57"/>
      <c r="K12237" s="57"/>
      <c r="L12237" s="57"/>
    </row>
    <row r="12238" spans="1:12">
      <c r="A12238" s="6">
        <v>12019</v>
      </c>
      <c r="B12238" s="10" t="s">
        <v>44335</v>
      </c>
      <c r="C12238" s="10" t="s">
        <v>44338</v>
      </c>
      <c r="D12238" s="10" t="s">
        <v>59927</v>
      </c>
      <c r="E12238" s="6" t="s">
        <v>15888</v>
      </c>
      <c r="F12238" s="6"/>
      <c r="G12238" s="6" t="str">
        <f t="shared" si="382"/>
        <v>002</v>
      </c>
      <c r="H12238" s="6" t="str">
        <f t="shared" si="383"/>
        <v>052</v>
      </c>
      <c r="J12238" s="57"/>
      <c r="K12238" s="57"/>
      <c r="L12238" s="57"/>
    </row>
    <row r="12239" spans="1:12">
      <c r="A12239" s="6">
        <v>12020</v>
      </c>
      <c r="B12239" s="10" t="s">
        <v>44477</v>
      </c>
      <c r="C12239" s="10" t="s">
        <v>44481</v>
      </c>
      <c r="D12239" s="10" t="s">
        <v>44480</v>
      </c>
      <c r="E12239" s="6" t="s">
        <v>15888</v>
      </c>
      <c r="F12239" s="6"/>
      <c r="G12239" s="6" t="str">
        <f t="shared" si="382"/>
        <v>002</v>
      </c>
      <c r="H12239" s="6" t="str">
        <f t="shared" si="383"/>
        <v>052</v>
      </c>
      <c r="J12239" s="57"/>
      <c r="K12239" s="57"/>
      <c r="L12239" s="57"/>
    </row>
    <row r="12240" spans="1:12">
      <c r="A12240" s="6">
        <v>12021</v>
      </c>
      <c r="B12240" s="10" t="s">
        <v>44576</v>
      </c>
      <c r="C12240" s="10" t="s">
        <v>44570</v>
      </c>
      <c r="D12240" s="10" t="s">
        <v>44575</v>
      </c>
      <c r="E12240" s="6" t="s">
        <v>15888</v>
      </c>
      <c r="F12240" s="6"/>
      <c r="G12240" s="6" t="str">
        <f t="shared" si="382"/>
        <v>002</v>
      </c>
      <c r="H12240" s="6" t="str">
        <f t="shared" si="383"/>
        <v>052</v>
      </c>
      <c r="J12240" s="57"/>
      <c r="K12240" s="57"/>
      <c r="L12240" s="57"/>
    </row>
    <row r="12241" spans="1:12">
      <c r="A12241" s="6">
        <v>12022</v>
      </c>
      <c r="B12241" s="10" t="s">
        <v>44578</v>
      </c>
      <c r="C12241" s="10" t="s">
        <v>44571</v>
      </c>
      <c r="D12241" s="10" t="s">
        <v>44577</v>
      </c>
      <c r="E12241" s="6" t="s">
        <v>15888</v>
      </c>
      <c r="F12241" s="6"/>
      <c r="G12241" s="6" t="str">
        <f t="shared" si="382"/>
        <v>002</v>
      </c>
      <c r="H12241" s="6" t="str">
        <f t="shared" si="383"/>
        <v>052</v>
      </c>
      <c r="J12241" s="57"/>
      <c r="K12241" s="57"/>
      <c r="L12241" s="57"/>
    </row>
    <row r="12242" spans="1:12">
      <c r="A12242" s="6">
        <v>12023</v>
      </c>
      <c r="B12242" s="10" t="s">
        <v>44580</v>
      </c>
      <c r="C12242" s="10" t="s">
        <v>44572</v>
      </c>
      <c r="D12242" s="10" t="s">
        <v>44579</v>
      </c>
      <c r="E12242" s="6" t="s">
        <v>15888</v>
      </c>
      <c r="F12242" s="6"/>
      <c r="G12242" s="6" t="str">
        <f t="shared" si="382"/>
        <v>002</v>
      </c>
      <c r="H12242" s="6" t="str">
        <f t="shared" si="383"/>
        <v>052</v>
      </c>
      <c r="J12242" s="57"/>
      <c r="K12242" s="57"/>
      <c r="L12242" s="57"/>
    </row>
    <row r="12243" spans="1:12">
      <c r="A12243" s="6">
        <v>12024</v>
      </c>
      <c r="B12243" s="10" t="s">
        <v>44569</v>
      </c>
      <c r="C12243" s="10" t="s">
        <v>44573</v>
      </c>
      <c r="D12243" s="10" t="s">
        <v>44574</v>
      </c>
      <c r="E12243" s="6" t="s">
        <v>15888</v>
      </c>
      <c r="F12243" s="6"/>
      <c r="G12243" s="6" t="str">
        <f t="shared" si="382"/>
        <v>002</v>
      </c>
      <c r="H12243" s="6" t="str">
        <f t="shared" si="383"/>
        <v>052</v>
      </c>
      <c r="J12243" s="57"/>
      <c r="K12243" s="57"/>
      <c r="L12243" s="57"/>
    </row>
    <row r="12244" spans="1:12">
      <c r="A12244" s="6">
        <v>12025</v>
      </c>
      <c r="B12244" s="10" t="s">
        <v>45791</v>
      </c>
      <c r="C12244" s="10" t="s">
        <v>45787</v>
      </c>
      <c r="D12244" s="10" t="s">
        <v>45790</v>
      </c>
      <c r="E12244" s="6" t="s">
        <v>15888</v>
      </c>
      <c r="F12244" s="6"/>
      <c r="G12244" s="6" t="str">
        <f t="shared" si="382"/>
        <v>002</v>
      </c>
      <c r="H12244" s="6" t="str">
        <f t="shared" si="383"/>
        <v>052</v>
      </c>
      <c r="J12244" s="57"/>
      <c r="K12244" s="57"/>
      <c r="L12244" s="57"/>
    </row>
    <row r="12245" spans="1:12">
      <c r="A12245" s="6">
        <v>12026</v>
      </c>
      <c r="B12245" s="10" t="s">
        <v>45767</v>
      </c>
      <c r="C12245" s="10" t="s">
        <v>45788</v>
      </c>
      <c r="D12245" s="10" t="s">
        <v>45789</v>
      </c>
      <c r="E12245" s="6" t="s">
        <v>15888</v>
      </c>
      <c r="F12245" s="6"/>
      <c r="G12245" s="6" t="str">
        <f t="shared" si="382"/>
        <v>002</v>
      </c>
      <c r="H12245" s="6" t="str">
        <f t="shared" si="383"/>
        <v>052</v>
      </c>
      <c r="J12245" s="57"/>
      <c r="K12245" s="57"/>
      <c r="L12245" s="57"/>
    </row>
    <row r="12246" spans="1:12">
      <c r="A12246" s="6">
        <v>12027</v>
      </c>
      <c r="B12246" s="10" t="s">
        <v>47099</v>
      </c>
      <c r="C12246" s="10" t="s">
        <v>47101</v>
      </c>
      <c r="D12246" s="10" t="s">
        <v>47100</v>
      </c>
      <c r="E12246" s="6" t="s">
        <v>15888</v>
      </c>
      <c r="F12246" s="6"/>
      <c r="G12246" s="6" t="str">
        <f t="shared" si="382"/>
        <v>002</v>
      </c>
      <c r="H12246" s="6" t="str">
        <f t="shared" si="383"/>
        <v>052</v>
      </c>
      <c r="J12246" s="57"/>
      <c r="K12246" s="57"/>
      <c r="L12246" s="57"/>
    </row>
    <row r="12247" spans="1:12">
      <c r="A12247" s="6">
        <v>12028</v>
      </c>
      <c r="B12247" s="10" t="s">
        <v>47165</v>
      </c>
      <c r="C12247" s="10" t="s">
        <v>47168</v>
      </c>
      <c r="D12247" s="10" t="s">
        <v>47167</v>
      </c>
      <c r="E12247" s="6" t="s">
        <v>15888</v>
      </c>
      <c r="F12247" s="6"/>
      <c r="G12247" s="6" t="str">
        <f t="shared" si="382"/>
        <v>002</v>
      </c>
      <c r="H12247" s="6" t="str">
        <f t="shared" si="383"/>
        <v>052</v>
      </c>
      <c r="J12247" s="57"/>
      <c r="K12247" s="57"/>
      <c r="L12247" s="57"/>
    </row>
    <row r="12248" spans="1:12">
      <c r="A12248" s="6">
        <v>12029</v>
      </c>
      <c r="B12248" s="10" t="s">
        <v>47221</v>
      </c>
      <c r="C12248" s="10" t="s">
        <v>47226</v>
      </c>
      <c r="D12248" s="10" t="s">
        <v>47225</v>
      </c>
      <c r="E12248" s="6" t="s">
        <v>15888</v>
      </c>
      <c r="F12248" s="6"/>
      <c r="G12248" s="6" t="str">
        <f t="shared" si="382"/>
        <v>002</v>
      </c>
      <c r="H12248" s="6" t="str">
        <f t="shared" si="383"/>
        <v>052</v>
      </c>
      <c r="J12248" s="57"/>
      <c r="K12248" s="57"/>
      <c r="L12248" s="57"/>
    </row>
    <row r="12249" spans="1:12">
      <c r="A12249" s="6">
        <v>12030</v>
      </c>
      <c r="B12249" s="10" t="s">
        <v>47567</v>
      </c>
      <c r="C12249" s="10" t="s">
        <v>47568</v>
      </c>
      <c r="D12249" s="10" t="s">
        <v>47569</v>
      </c>
      <c r="E12249" s="6" t="s">
        <v>15888</v>
      </c>
      <c r="F12249" s="6"/>
      <c r="G12249" s="6" t="str">
        <f t="shared" si="382"/>
        <v>002</v>
      </c>
      <c r="H12249" s="6" t="str">
        <f t="shared" si="383"/>
        <v>052</v>
      </c>
      <c r="J12249" s="57"/>
      <c r="K12249" s="57"/>
      <c r="L12249" s="57"/>
    </row>
    <row r="12250" spans="1:12">
      <c r="A12250" s="6">
        <v>12031</v>
      </c>
      <c r="B12250" s="10" t="s">
        <v>48455</v>
      </c>
      <c r="C12250" s="10" t="s">
        <v>48462</v>
      </c>
      <c r="D12250" s="10" t="s">
        <v>48461</v>
      </c>
      <c r="E12250" s="6" t="s">
        <v>15888</v>
      </c>
      <c r="F12250" s="6"/>
      <c r="G12250" s="6" t="str">
        <f t="shared" si="382"/>
        <v>002</v>
      </c>
      <c r="H12250" s="6" t="str">
        <f t="shared" si="383"/>
        <v>052</v>
      </c>
      <c r="J12250" s="57"/>
      <c r="K12250" s="57"/>
      <c r="L12250" s="57"/>
    </row>
    <row r="12251" spans="1:12">
      <c r="A12251" s="6">
        <v>12032</v>
      </c>
      <c r="B12251" s="10" t="s">
        <v>48750</v>
      </c>
      <c r="C12251" s="10" t="s">
        <v>48754</v>
      </c>
      <c r="D12251" s="10" t="s">
        <v>48753</v>
      </c>
      <c r="E12251" s="6" t="s">
        <v>15888</v>
      </c>
      <c r="F12251" s="6"/>
      <c r="G12251" s="6" t="str">
        <f t="shared" si="382"/>
        <v>002</v>
      </c>
      <c r="H12251" s="6" t="str">
        <f t="shared" si="383"/>
        <v>052</v>
      </c>
      <c r="J12251" s="57"/>
      <c r="K12251" s="57"/>
      <c r="L12251" s="57"/>
    </row>
    <row r="12252" spans="1:12">
      <c r="A12252" s="6">
        <v>12033</v>
      </c>
      <c r="B12252" s="10" t="s">
        <v>48798</v>
      </c>
      <c r="C12252" s="10" t="s">
        <v>48818</v>
      </c>
      <c r="D12252" s="10" t="s">
        <v>48817</v>
      </c>
      <c r="E12252" s="6" t="s">
        <v>15888</v>
      </c>
      <c r="F12252" s="6"/>
      <c r="G12252" s="6" t="str">
        <f t="shared" si="382"/>
        <v>002</v>
      </c>
      <c r="H12252" s="6" t="str">
        <f t="shared" si="383"/>
        <v>052</v>
      </c>
      <c r="J12252" s="57"/>
      <c r="K12252" s="57"/>
      <c r="L12252" s="57"/>
    </row>
    <row r="12253" spans="1:12">
      <c r="A12253" s="6">
        <v>12034</v>
      </c>
      <c r="B12253" s="10" t="s">
        <v>48799</v>
      </c>
      <c r="C12253" s="10" t="s">
        <v>48820</v>
      </c>
      <c r="D12253" s="10" t="s">
        <v>48819</v>
      </c>
      <c r="E12253" s="6" t="s">
        <v>15888</v>
      </c>
      <c r="F12253" s="6"/>
      <c r="G12253" s="6" t="str">
        <f t="shared" si="382"/>
        <v>002</v>
      </c>
      <c r="H12253" s="6" t="str">
        <f t="shared" si="383"/>
        <v>052</v>
      </c>
      <c r="J12253" s="57"/>
      <c r="K12253" s="57"/>
      <c r="L12253" s="57"/>
    </row>
    <row r="12254" spans="1:12">
      <c r="A12254" s="6">
        <v>12035</v>
      </c>
      <c r="B12254" s="10" t="s">
        <v>51788</v>
      </c>
      <c r="C12254" s="10" t="s">
        <v>51789</v>
      </c>
      <c r="D12254" s="10" t="s">
        <v>51790</v>
      </c>
      <c r="E12254" s="6" t="s">
        <v>15888</v>
      </c>
      <c r="F12254" s="6"/>
      <c r="G12254" s="6" t="str">
        <f t="shared" si="382"/>
        <v>002</v>
      </c>
      <c r="H12254" s="6" t="str">
        <f t="shared" si="383"/>
        <v>052</v>
      </c>
      <c r="J12254" s="57"/>
      <c r="K12254" s="57"/>
      <c r="L12254" s="57"/>
    </row>
    <row r="12255" spans="1:12">
      <c r="A12255" s="6">
        <v>12036</v>
      </c>
      <c r="B12255" s="10" t="s">
        <v>59928</v>
      </c>
      <c r="C12255" s="10" t="s">
        <v>59929</v>
      </c>
      <c r="D12255" s="10" t="s">
        <v>59930</v>
      </c>
      <c r="E12255" s="6" t="s">
        <v>15888</v>
      </c>
      <c r="F12255" s="6"/>
      <c r="G12255" s="6" t="str">
        <f t="shared" si="382"/>
        <v>002</v>
      </c>
      <c r="H12255" s="6" t="str">
        <f t="shared" si="383"/>
        <v>052</v>
      </c>
      <c r="J12255" s="57"/>
      <c r="K12255" s="57"/>
      <c r="L12255" s="57"/>
    </row>
    <row r="12256" spans="1:12">
      <c r="A12256" s="6">
        <v>12037</v>
      </c>
      <c r="B12256" s="10" t="s">
        <v>59931</v>
      </c>
      <c r="C12256" s="10" t="s">
        <v>59932</v>
      </c>
      <c r="D12256" s="10" t="s">
        <v>59933</v>
      </c>
      <c r="E12256" s="6" t="s">
        <v>15888</v>
      </c>
      <c r="F12256" s="6"/>
      <c r="G12256" s="6" t="str">
        <f t="shared" ref="G12256:G12319" si="384">+LEFT(C12256,3)</f>
        <v>002</v>
      </c>
      <c r="H12256" s="6" t="str">
        <f t="shared" ref="H12256:H12319" si="385">+MID(C12256,5,3)</f>
        <v>052</v>
      </c>
      <c r="J12256" s="57"/>
      <c r="K12256" s="57"/>
      <c r="L12256" s="57"/>
    </row>
    <row r="12257" spans="1:12">
      <c r="A12257" s="6">
        <v>12038</v>
      </c>
      <c r="B12257" s="10" t="s">
        <v>59934</v>
      </c>
      <c r="C12257" s="10" t="s">
        <v>59935</v>
      </c>
      <c r="D12257" s="10" t="s">
        <v>59936</v>
      </c>
      <c r="E12257" s="6" t="s">
        <v>15888</v>
      </c>
      <c r="F12257" s="6"/>
      <c r="G12257" s="6" t="str">
        <f t="shared" si="384"/>
        <v>002</v>
      </c>
      <c r="H12257" s="6" t="str">
        <f t="shared" si="385"/>
        <v>052</v>
      </c>
      <c r="J12257" s="57"/>
      <c r="K12257" s="57"/>
      <c r="L12257" s="57"/>
    </row>
    <row r="12258" spans="1:12">
      <c r="A12258" s="6">
        <v>12039</v>
      </c>
      <c r="B12258" s="10" t="s">
        <v>59937</v>
      </c>
      <c r="C12258" s="10" t="s">
        <v>59938</v>
      </c>
      <c r="D12258" s="10" t="s">
        <v>59939</v>
      </c>
      <c r="E12258" s="6" t="s">
        <v>15888</v>
      </c>
      <c r="F12258" s="6"/>
      <c r="G12258" s="6" t="str">
        <f t="shared" si="384"/>
        <v>002</v>
      </c>
      <c r="H12258" s="6" t="str">
        <f t="shared" si="385"/>
        <v>052</v>
      </c>
      <c r="J12258" s="57"/>
      <c r="K12258" s="57"/>
      <c r="L12258" s="57"/>
    </row>
    <row r="12259" spans="1:12">
      <c r="A12259" s="6">
        <v>12040</v>
      </c>
      <c r="B12259" s="10" t="s">
        <v>59940</v>
      </c>
      <c r="C12259" s="10" t="s">
        <v>59941</v>
      </c>
      <c r="D12259" s="10" t="s">
        <v>59942</v>
      </c>
      <c r="E12259" s="6" t="s">
        <v>15888</v>
      </c>
      <c r="F12259" s="6"/>
      <c r="G12259" s="6" t="str">
        <f t="shared" si="384"/>
        <v>002</v>
      </c>
      <c r="H12259" s="6" t="str">
        <f t="shared" si="385"/>
        <v>052</v>
      </c>
      <c r="J12259" s="57"/>
      <c r="K12259" s="57"/>
      <c r="L12259" s="57"/>
    </row>
    <row r="12260" spans="1:12">
      <c r="A12260" s="6">
        <v>12041</v>
      </c>
      <c r="B12260" s="10" t="s">
        <v>53680</v>
      </c>
      <c r="C12260" s="10" t="s">
        <v>53684</v>
      </c>
      <c r="D12260" s="10" t="s">
        <v>53681</v>
      </c>
      <c r="E12260" s="6" t="s">
        <v>15888</v>
      </c>
      <c r="F12260" s="6"/>
      <c r="G12260" s="6" t="str">
        <f t="shared" si="384"/>
        <v>002</v>
      </c>
      <c r="H12260" s="6" t="str">
        <f t="shared" si="385"/>
        <v>052</v>
      </c>
      <c r="J12260" s="57"/>
      <c r="K12260" s="57"/>
      <c r="L12260" s="57"/>
    </row>
    <row r="12261" spans="1:12">
      <c r="A12261" s="6">
        <v>12042</v>
      </c>
      <c r="B12261" s="10" t="s">
        <v>49531</v>
      </c>
      <c r="C12261" s="10" t="s">
        <v>49541</v>
      </c>
      <c r="D12261" s="10" t="s">
        <v>49540</v>
      </c>
      <c r="E12261" s="6" t="s">
        <v>15888</v>
      </c>
      <c r="F12261" s="6"/>
      <c r="G12261" s="6" t="str">
        <f t="shared" si="384"/>
        <v>002</v>
      </c>
      <c r="H12261" s="6" t="str">
        <f t="shared" si="385"/>
        <v>052</v>
      </c>
      <c r="J12261" s="57"/>
      <c r="K12261" s="57"/>
      <c r="L12261" s="57"/>
    </row>
    <row r="12262" spans="1:12">
      <c r="A12262" s="6">
        <v>12043</v>
      </c>
      <c r="B12262" s="10" t="s">
        <v>50519</v>
      </c>
      <c r="C12262" s="10" t="s">
        <v>50529</v>
      </c>
      <c r="D12262" s="10" t="s">
        <v>50530</v>
      </c>
      <c r="E12262" s="6" t="s">
        <v>15888</v>
      </c>
      <c r="F12262" s="6"/>
      <c r="G12262" s="6" t="str">
        <f t="shared" si="384"/>
        <v>002</v>
      </c>
      <c r="H12262" s="6" t="str">
        <f t="shared" si="385"/>
        <v>052</v>
      </c>
      <c r="J12262" s="57"/>
      <c r="K12262" s="57"/>
      <c r="L12262" s="57"/>
    </row>
    <row r="12263" spans="1:12">
      <c r="A12263" s="6">
        <v>12044</v>
      </c>
      <c r="B12263" s="10" t="s">
        <v>50716</v>
      </c>
      <c r="C12263" s="10" t="s">
        <v>50717</v>
      </c>
      <c r="D12263" s="10" t="s">
        <v>50718</v>
      </c>
      <c r="E12263" s="6" t="s">
        <v>15888</v>
      </c>
      <c r="F12263" s="6"/>
      <c r="G12263" s="6" t="str">
        <f t="shared" si="384"/>
        <v>002</v>
      </c>
      <c r="H12263" s="6" t="str">
        <f t="shared" si="385"/>
        <v>052</v>
      </c>
      <c r="J12263" s="57"/>
      <c r="K12263" s="57"/>
      <c r="L12263" s="57"/>
    </row>
    <row r="12264" spans="1:12">
      <c r="A12264" s="6">
        <v>12045</v>
      </c>
      <c r="B12264" s="10" t="s">
        <v>50939</v>
      </c>
      <c r="C12264" s="10" t="s">
        <v>50946</v>
      </c>
      <c r="D12264" s="10" t="s">
        <v>50947</v>
      </c>
      <c r="E12264" s="6" t="s">
        <v>15888</v>
      </c>
      <c r="F12264" s="6"/>
      <c r="G12264" s="6" t="str">
        <f t="shared" si="384"/>
        <v>002</v>
      </c>
      <c r="H12264" s="6" t="str">
        <f t="shared" si="385"/>
        <v>052</v>
      </c>
      <c r="J12264" s="57"/>
      <c r="K12264" s="57"/>
      <c r="L12264" s="57"/>
    </row>
    <row r="12265" spans="1:12">
      <c r="A12265" s="6">
        <v>12046</v>
      </c>
      <c r="B12265" s="10" t="s">
        <v>52142</v>
      </c>
      <c r="C12265" s="10" t="s">
        <v>52153</v>
      </c>
      <c r="D12265" s="10" t="s">
        <v>52154</v>
      </c>
      <c r="E12265" s="6" t="s">
        <v>15888</v>
      </c>
      <c r="F12265" s="6"/>
      <c r="G12265" s="6" t="str">
        <f t="shared" si="384"/>
        <v>002</v>
      </c>
      <c r="H12265" s="6" t="str">
        <f t="shared" si="385"/>
        <v>052</v>
      </c>
      <c r="J12265" s="57"/>
      <c r="K12265" s="57"/>
      <c r="L12265" s="57"/>
    </row>
    <row r="12266" spans="1:12">
      <c r="A12266" s="6">
        <v>12047</v>
      </c>
      <c r="B12266" s="10" t="s">
        <v>52176</v>
      </c>
      <c r="C12266" s="10" t="s">
        <v>52181</v>
      </c>
      <c r="D12266" s="10" t="s">
        <v>39511</v>
      </c>
      <c r="E12266" s="6" t="s">
        <v>15888</v>
      </c>
      <c r="F12266" s="6"/>
      <c r="G12266" s="6" t="str">
        <f t="shared" si="384"/>
        <v>002</v>
      </c>
      <c r="H12266" s="6" t="str">
        <f t="shared" si="385"/>
        <v>052</v>
      </c>
      <c r="J12266" s="57"/>
      <c r="K12266" s="57"/>
      <c r="L12266" s="57"/>
    </row>
    <row r="12267" spans="1:12">
      <c r="A12267" s="6">
        <v>12048</v>
      </c>
      <c r="B12267" s="10" t="s">
        <v>52709</v>
      </c>
      <c r="C12267" s="10" t="s">
        <v>52714</v>
      </c>
      <c r="D12267" s="10" t="s">
        <v>52715</v>
      </c>
      <c r="E12267" s="6" t="s">
        <v>15888</v>
      </c>
      <c r="F12267" s="6"/>
      <c r="G12267" s="6" t="str">
        <f t="shared" si="384"/>
        <v>002</v>
      </c>
      <c r="H12267" s="6" t="str">
        <f t="shared" si="385"/>
        <v>052</v>
      </c>
      <c r="J12267" s="57"/>
      <c r="K12267" s="57"/>
      <c r="L12267" s="57"/>
    </row>
    <row r="12268" spans="1:12">
      <c r="A12268" s="6">
        <v>12049</v>
      </c>
      <c r="B12268" s="10" t="s">
        <v>53640</v>
      </c>
      <c r="C12268" s="10" t="s">
        <v>53644</v>
      </c>
      <c r="D12268" s="10" t="s">
        <v>53641</v>
      </c>
      <c r="E12268" s="6" t="s">
        <v>15888</v>
      </c>
      <c r="F12268" s="6"/>
      <c r="G12268" s="6" t="str">
        <f t="shared" si="384"/>
        <v>002</v>
      </c>
      <c r="H12268" s="6" t="str">
        <f t="shared" si="385"/>
        <v>052</v>
      </c>
      <c r="J12268" s="57"/>
      <c r="K12268" s="57"/>
      <c r="L12268" s="57"/>
    </row>
    <row r="12269" spans="1:12">
      <c r="A12269" s="6">
        <v>12050</v>
      </c>
      <c r="B12269" s="10" t="s">
        <v>54127</v>
      </c>
      <c r="C12269" s="10" t="s">
        <v>54135</v>
      </c>
      <c r="D12269" s="10" t="s">
        <v>54128</v>
      </c>
      <c r="E12269" s="6" t="s">
        <v>15888</v>
      </c>
      <c r="F12269" s="6"/>
      <c r="G12269" s="6" t="str">
        <f t="shared" si="384"/>
        <v>002</v>
      </c>
      <c r="H12269" s="6" t="str">
        <f t="shared" si="385"/>
        <v>052</v>
      </c>
      <c r="J12269" s="57"/>
      <c r="K12269" s="57"/>
      <c r="L12269" s="57"/>
    </row>
    <row r="12270" spans="1:12">
      <c r="A12270" s="6">
        <v>12051</v>
      </c>
      <c r="B12270" s="10" t="s">
        <v>54129</v>
      </c>
      <c r="C12270" s="10" t="s">
        <v>54136</v>
      </c>
      <c r="D12270" s="10" t="s">
        <v>54130</v>
      </c>
      <c r="E12270" s="6" t="s">
        <v>15888</v>
      </c>
      <c r="F12270" s="6"/>
      <c r="G12270" s="6" t="str">
        <f t="shared" si="384"/>
        <v>002</v>
      </c>
      <c r="H12270" s="6" t="str">
        <f t="shared" si="385"/>
        <v>052</v>
      </c>
      <c r="J12270" s="57"/>
      <c r="K12270" s="57"/>
      <c r="L12270" s="57"/>
    </row>
    <row r="12271" spans="1:12">
      <c r="A12271" s="6">
        <v>22469</v>
      </c>
      <c r="B12271" s="10" t="s">
        <v>65178</v>
      </c>
      <c r="C12271" s="10" t="s">
        <v>65182</v>
      </c>
      <c r="D12271" s="10" t="s">
        <v>65179</v>
      </c>
      <c r="E12271" s="6" t="s">
        <v>15888</v>
      </c>
      <c r="F12271" s="50">
        <v>45981</v>
      </c>
      <c r="G12271" s="6" t="str">
        <f t="shared" si="384"/>
        <v>002</v>
      </c>
      <c r="H12271" s="6" t="str">
        <f t="shared" si="385"/>
        <v>052</v>
      </c>
    </row>
    <row r="12272" spans="1:12">
      <c r="A12272" s="6">
        <v>22507</v>
      </c>
      <c r="B12272" s="10" t="s">
        <v>65291</v>
      </c>
      <c r="C12272" s="10" t="s">
        <v>65293</v>
      </c>
      <c r="D12272" s="10" t="s">
        <v>65292</v>
      </c>
      <c r="E12272" s="6" t="s">
        <v>15888</v>
      </c>
      <c r="F12272" s="50">
        <v>45994</v>
      </c>
      <c r="G12272" s="6" t="str">
        <f t="shared" si="384"/>
        <v>002</v>
      </c>
      <c r="H12272" s="6" t="str">
        <f t="shared" si="385"/>
        <v>052</v>
      </c>
    </row>
    <row r="12273" spans="1:12">
      <c r="A12273" s="6">
        <v>22568</v>
      </c>
      <c r="B12273" s="10" t="s">
        <v>65468</v>
      </c>
      <c r="C12273" s="10" t="s">
        <v>65487</v>
      </c>
      <c r="D12273" s="10" t="s">
        <v>65469</v>
      </c>
      <c r="E12273" s="6" t="s">
        <v>15888</v>
      </c>
      <c r="F12273" s="50">
        <v>46015</v>
      </c>
      <c r="G12273" s="6" t="str">
        <f t="shared" si="384"/>
        <v>002</v>
      </c>
      <c r="H12273" s="6" t="str">
        <f t="shared" si="385"/>
        <v>052</v>
      </c>
    </row>
    <row r="12274" spans="1:12">
      <c r="A12274" s="6">
        <v>22605</v>
      </c>
      <c r="B12274" s="10" t="s">
        <v>65575</v>
      </c>
      <c r="C12274" s="10" t="s">
        <v>65583</v>
      </c>
      <c r="D12274" s="10" t="s">
        <v>65576</v>
      </c>
      <c r="E12274" s="6" t="s">
        <v>15888</v>
      </c>
      <c r="F12274" s="50">
        <v>46038</v>
      </c>
      <c r="G12274" s="6" t="str">
        <f t="shared" si="384"/>
        <v>002</v>
      </c>
      <c r="H12274" s="6" t="str">
        <f t="shared" si="385"/>
        <v>052</v>
      </c>
    </row>
    <row r="12275" spans="1:12">
      <c r="A12275" s="6">
        <v>22674</v>
      </c>
      <c r="B12275" s="10" t="s">
        <v>65767</v>
      </c>
      <c r="C12275" s="10" t="s">
        <v>65772</v>
      </c>
      <c r="D12275" s="10" t="s">
        <v>65768</v>
      </c>
      <c r="E12275" s="6" t="s">
        <v>15888</v>
      </c>
      <c r="F12275" s="50">
        <v>46071</v>
      </c>
      <c r="G12275" s="6" t="str">
        <f t="shared" si="384"/>
        <v>002</v>
      </c>
      <c r="H12275" s="6" t="str">
        <f t="shared" si="385"/>
        <v>052</v>
      </c>
    </row>
    <row r="12276" spans="1:12">
      <c r="A12276" s="6">
        <v>12052</v>
      </c>
      <c r="B12276" s="10" t="s">
        <v>26891</v>
      </c>
      <c r="C12276" s="10" t="s">
        <v>8921</v>
      </c>
      <c r="D12276" s="10" t="s">
        <v>59943</v>
      </c>
      <c r="E12276" s="6" t="s">
        <v>15889</v>
      </c>
      <c r="F12276" s="6"/>
      <c r="G12276" s="6" t="str">
        <f t="shared" si="384"/>
        <v>002</v>
      </c>
      <c r="H12276" s="6" t="str">
        <f t="shared" si="385"/>
        <v>053</v>
      </c>
      <c r="J12276" s="57"/>
      <c r="K12276" s="57"/>
      <c r="L12276" s="57"/>
    </row>
    <row r="12277" spans="1:12">
      <c r="A12277" s="6">
        <v>12053</v>
      </c>
      <c r="B12277" s="10" t="s">
        <v>26892</v>
      </c>
      <c r="C12277" s="10" t="s">
        <v>8922</v>
      </c>
      <c r="D12277" s="10" t="s">
        <v>59944</v>
      </c>
      <c r="E12277" s="6" t="s">
        <v>15889</v>
      </c>
      <c r="F12277" s="6"/>
      <c r="G12277" s="6" t="str">
        <f t="shared" si="384"/>
        <v>002</v>
      </c>
      <c r="H12277" s="6" t="str">
        <f t="shared" si="385"/>
        <v>053</v>
      </c>
      <c r="J12277" s="57"/>
      <c r="K12277" s="57"/>
      <c r="L12277" s="57"/>
    </row>
    <row r="12278" spans="1:12">
      <c r="A12278" s="6">
        <v>12054</v>
      </c>
      <c r="B12278" s="10" t="s">
        <v>26893</v>
      </c>
      <c r="C12278" s="10" t="s">
        <v>8923</v>
      </c>
      <c r="D12278" s="10" t="s">
        <v>35213</v>
      </c>
      <c r="E12278" s="6" t="s">
        <v>15889</v>
      </c>
      <c r="F12278" s="6"/>
      <c r="G12278" s="6" t="str">
        <f t="shared" si="384"/>
        <v>002</v>
      </c>
      <c r="H12278" s="6" t="str">
        <f t="shared" si="385"/>
        <v>053</v>
      </c>
      <c r="J12278" s="57"/>
      <c r="K12278" s="57"/>
      <c r="L12278" s="57"/>
    </row>
    <row r="12279" spans="1:12">
      <c r="A12279" s="6">
        <v>12055</v>
      </c>
      <c r="B12279" s="10" t="s">
        <v>39514</v>
      </c>
      <c r="C12279" s="10" t="s">
        <v>8924</v>
      </c>
      <c r="D12279" s="10" t="s">
        <v>59945</v>
      </c>
      <c r="E12279" s="6" t="s">
        <v>15889</v>
      </c>
      <c r="F12279" s="6"/>
      <c r="G12279" s="6" t="str">
        <f t="shared" si="384"/>
        <v>002</v>
      </c>
      <c r="H12279" s="6" t="str">
        <f t="shared" si="385"/>
        <v>053</v>
      </c>
      <c r="J12279" s="57"/>
      <c r="K12279" s="57"/>
      <c r="L12279" s="57"/>
    </row>
    <row r="12280" spans="1:12">
      <c r="A12280" s="6">
        <v>12056</v>
      </c>
      <c r="B12280" s="10" t="s">
        <v>26894</v>
      </c>
      <c r="C12280" s="10" t="s">
        <v>8925</v>
      </c>
      <c r="D12280" s="10" t="s">
        <v>39515</v>
      </c>
      <c r="E12280" s="6" t="s">
        <v>15889</v>
      </c>
      <c r="F12280" s="6"/>
      <c r="G12280" s="6" t="str">
        <f t="shared" si="384"/>
        <v>002</v>
      </c>
      <c r="H12280" s="6" t="str">
        <f t="shared" si="385"/>
        <v>053</v>
      </c>
      <c r="J12280" s="57"/>
      <c r="K12280" s="57"/>
      <c r="L12280" s="57"/>
    </row>
    <row r="12281" spans="1:12">
      <c r="A12281" s="6">
        <v>12057</v>
      </c>
      <c r="B12281" s="10" t="s">
        <v>26895</v>
      </c>
      <c r="C12281" s="10" t="s">
        <v>8926</v>
      </c>
      <c r="D12281" s="10" t="s">
        <v>44450</v>
      </c>
      <c r="E12281" s="6" t="s">
        <v>15889</v>
      </c>
      <c r="F12281" s="6"/>
      <c r="G12281" s="6" t="str">
        <f t="shared" si="384"/>
        <v>002</v>
      </c>
      <c r="H12281" s="6" t="str">
        <f t="shared" si="385"/>
        <v>053</v>
      </c>
      <c r="J12281" s="57"/>
      <c r="K12281" s="57"/>
      <c r="L12281" s="57"/>
    </row>
    <row r="12282" spans="1:12">
      <c r="A12282" s="6">
        <v>12058</v>
      </c>
      <c r="B12282" s="10" t="s">
        <v>26896</v>
      </c>
      <c r="C12282" s="10" t="s">
        <v>8927</v>
      </c>
      <c r="D12282" s="10" t="s">
        <v>59946</v>
      </c>
      <c r="E12282" s="6" t="s">
        <v>15889</v>
      </c>
      <c r="F12282" s="6"/>
      <c r="G12282" s="6" t="str">
        <f t="shared" si="384"/>
        <v>002</v>
      </c>
      <c r="H12282" s="6" t="str">
        <f t="shared" si="385"/>
        <v>053</v>
      </c>
      <c r="J12282" s="57"/>
      <c r="K12282" s="57"/>
      <c r="L12282" s="57"/>
    </row>
    <row r="12283" spans="1:12">
      <c r="A12283" s="6">
        <v>12059</v>
      </c>
      <c r="B12283" s="10" t="s">
        <v>26897</v>
      </c>
      <c r="C12283" s="10" t="s">
        <v>8928</v>
      </c>
      <c r="D12283" s="10" t="s">
        <v>59947</v>
      </c>
      <c r="E12283" s="6" t="s">
        <v>15889</v>
      </c>
      <c r="F12283" s="6"/>
      <c r="G12283" s="6" t="str">
        <f t="shared" si="384"/>
        <v>002</v>
      </c>
      <c r="H12283" s="6" t="str">
        <f t="shared" si="385"/>
        <v>053</v>
      </c>
      <c r="J12283" s="57"/>
      <c r="K12283" s="57"/>
      <c r="L12283" s="57"/>
    </row>
    <row r="12284" spans="1:12">
      <c r="A12284" s="6">
        <v>12060</v>
      </c>
      <c r="B12284" s="10" t="s">
        <v>26898</v>
      </c>
      <c r="C12284" s="10" t="s">
        <v>8929</v>
      </c>
      <c r="D12284" s="10" t="s">
        <v>39516</v>
      </c>
      <c r="E12284" s="6" t="s">
        <v>15889</v>
      </c>
      <c r="F12284" s="6"/>
      <c r="G12284" s="6" t="str">
        <f t="shared" si="384"/>
        <v>002</v>
      </c>
      <c r="H12284" s="6" t="str">
        <f t="shared" si="385"/>
        <v>053</v>
      </c>
      <c r="J12284" s="57"/>
      <c r="K12284" s="57"/>
      <c r="L12284" s="57"/>
    </row>
    <row r="12285" spans="1:12">
      <c r="A12285" s="6">
        <v>12061</v>
      </c>
      <c r="B12285" s="10" t="s">
        <v>26899</v>
      </c>
      <c r="C12285" s="10" t="s">
        <v>8930</v>
      </c>
      <c r="D12285" s="10" t="s">
        <v>39517</v>
      </c>
      <c r="E12285" s="6" t="s">
        <v>15889</v>
      </c>
      <c r="F12285" s="6"/>
      <c r="G12285" s="6" t="str">
        <f t="shared" si="384"/>
        <v>002</v>
      </c>
      <c r="H12285" s="6" t="str">
        <f t="shared" si="385"/>
        <v>053</v>
      </c>
      <c r="J12285" s="57"/>
      <c r="K12285" s="57"/>
      <c r="L12285" s="57"/>
    </row>
    <row r="12286" spans="1:12">
      <c r="A12286" s="6">
        <v>12062</v>
      </c>
      <c r="B12286" s="10" t="s">
        <v>26900</v>
      </c>
      <c r="C12286" s="10" t="s">
        <v>8931</v>
      </c>
      <c r="D12286" s="10" t="s">
        <v>35214</v>
      </c>
      <c r="E12286" s="6" t="s">
        <v>15889</v>
      </c>
      <c r="F12286" s="6"/>
      <c r="G12286" s="6" t="str">
        <f t="shared" si="384"/>
        <v>002</v>
      </c>
      <c r="H12286" s="6" t="str">
        <f t="shared" si="385"/>
        <v>053</v>
      </c>
      <c r="J12286" s="57"/>
      <c r="K12286" s="57"/>
      <c r="L12286" s="57"/>
    </row>
    <row r="12287" spans="1:12">
      <c r="A12287" s="6">
        <v>12063</v>
      </c>
      <c r="B12287" s="10" t="s">
        <v>26901</v>
      </c>
      <c r="C12287" s="10" t="s">
        <v>8932</v>
      </c>
      <c r="D12287" s="10" t="s">
        <v>59943</v>
      </c>
      <c r="E12287" s="6" t="s">
        <v>15889</v>
      </c>
      <c r="F12287" s="6"/>
      <c r="G12287" s="6" t="str">
        <f t="shared" si="384"/>
        <v>002</v>
      </c>
      <c r="H12287" s="6" t="str">
        <f t="shared" si="385"/>
        <v>053</v>
      </c>
      <c r="J12287" s="57"/>
      <c r="K12287" s="57"/>
      <c r="L12287" s="57"/>
    </row>
    <row r="12288" spans="1:12">
      <c r="A12288" s="6">
        <v>12064</v>
      </c>
      <c r="B12288" s="10" t="s">
        <v>26902</v>
      </c>
      <c r="C12288" s="10" t="s">
        <v>8933</v>
      </c>
      <c r="D12288" s="10" t="s">
        <v>39515</v>
      </c>
      <c r="E12288" s="6" t="s">
        <v>15889</v>
      </c>
      <c r="F12288" s="6"/>
      <c r="G12288" s="6" t="str">
        <f t="shared" si="384"/>
        <v>002</v>
      </c>
      <c r="H12288" s="6" t="str">
        <f t="shared" si="385"/>
        <v>053</v>
      </c>
      <c r="J12288" s="57"/>
      <c r="K12288" s="57"/>
      <c r="L12288" s="57"/>
    </row>
    <row r="12289" spans="1:12">
      <c r="A12289" s="6">
        <v>12065</v>
      </c>
      <c r="B12289" s="10" t="s">
        <v>26903</v>
      </c>
      <c r="C12289" s="10" t="s">
        <v>8934</v>
      </c>
      <c r="D12289" s="10" t="s">
        <v>59948</v>
      </c>
      <c r="E12289" s="6" t="s">
        <v>15889</v>
      </c>
      <c r="F12289" s="6"/>
      <c r="G12289" s="6" t="str">
        <f t="shared" si="384"/>
        <v>002</v>
      </c>
      <c r="H12289" s="6" t="str">
        <f t="shared" si="385"/>
        <v>053</v>
      </c>
      <c r="J12289" s="57"/>
      <c r="K12289" s="57"/>
      <c r="L12289" s="57"/>
    </row>
    <row r="12290" spans="1:12">
      <c r="A12290" s="6">
        <v>12066</v>
      </c>
      <c r="B12290" s="10" t="s">
        <v>26904</v>
      </c>
      <c r="C12290" s="10" t="s">
        <v>8935</v>
      </c>
      <c r="D12290" s="10" t="s">
        <v>39518</v>
      </c>
      <c r="E12290" s="6" t="s">
        <v>15889</v>
      </c>
      <c r="F12290" s="6"/>
      <c r="G12290" s="6" t="str">
        <f t="shared" si="384"/>
        <v>002</v>
      </c>
      <c r="H12290" s="6" t="str">
        <f t="shared" si="385"/>
        <v>053</v>
      </c>
      <c r="J12290" s="57"/>
      <c r="K12290" s="57"/>
      <c r="L12290" s="57"/>
    </row>
    <row r="12291" spans="1:12">
      <c r="A12291" s="6">
        <v>12067</v>
      </c>
      <c r="B12291" s="10" t="s">
        <v>26905</v>
      </c>
      <c r="C12291" s="10" t="s">
        <v>8936</v>
      </c>
      <c r="D12291" s="10" t="s">
        <v>59946</v>
      </c>
      <c r="E12291" s="6" t="s">
        <v>15889</v>
      </c>
      <c r="F12291" s="6"/>
      <c r="G12291" s="6" t="str">
        <f t="shared" si="384"/>
        <v>002</v>
      </c>
      <c r="H12291" s="6" t="str">
        <f t="shared" si="385"/>
        <v>053</v>
      </c>
      <c r="J12291" s="57"/>
      <c r="K12291" s="57"/>
      <c r="L12291" s="57"/>
    </row>
    <row r="12292" spans="1:12">
      <c r="A12292" s="6">
        <v>12068</v>
      </c>
      <c r="B12292" s="10" t="s">
        <v>26906</v>
      </c>
      <c r="C12292" s="10" t="s">
        <v>8937</v>
      </c>
      <c r="D12292" s="10" t="s">
        <v>59949</v>
      </c>
      <c r="E12292" s="6" t="s">
        <v>15889</v>
      </c>
      <c r="F12292" s="6"/>
      <c r="G12292" s="6" t="str">
        <f t="shared" si="384"/>
        <v>002</v>
      </c>
      <c r="H12292" s="6" t="str">
        <f t="shared" si="385"/>
        <v>053</v>
      </c>
      <c r="J12292" s="57"/>
      <c r="K12292" s="57"/>
      <c r="L12292" s="57"/>
    </row>
    <row r="12293" spans="1:12">
      <c r="A12293" s="6">
        <v>12069</v>
      </c>
      <c r="B12293" s="10" t="s">
        <v>26907</v>
      </c>
      <c r="C12293" s="10" t="s">
        <v>8938</v>
      </c>
      <c r="D12293" s="10" t="s">
        <v>59950</v>
      </c>
      <c r="E12293" s="6" t="s">
        <v>15889</v>
      </c>
      <c r="F12293" s="6"/>
      <c r="G12293" s="6" t="str">
        <f t="shared" si="384"/>
        <v>002</v>
      </c>
      <c r="H12293" s="6" t="str">
        <f t="shared" si="385"/>
        <v>053</v>
      </c>
      <c r="J12293" s="57"/>
      <c r="K12293" s="57"/>
      <c r="L12293" s="57"/>
    </row>
    <row r="12294" spans="1:12">
      <c r="A12294" s="6">
        <v>12070</v>
      </c>
      <c r="B12294" s="10" t="s">
        <v>26908</v>
      </c>
      <c r="C12294" s="10" t="s">
        <v>8939</v>
      </c>
      <c r="D12294" s="10" t="s">
        <v>59951</v>
      </c>
      <c r="E12294" s="6" t="s">
        <v>15889</v>
      </c>
      <c r="F12294" s="6"/>
      <c r="G12294" s="6" t="str">
        <f t="shared" si="384"/>
        <v>002</v>
      </c>
      <c r="H12294" s="6" t="str">
        <f t="shared" si="385"/>
        <v>053</v>
      </c>
      <c r="J12294" s="57"/>
      <c r="K12294" s="57"/>
      <c r="L12294" s="57"/>
    </row>
    <row r="12295" spans="1:12">
      <c r="A12295" s="6">
        <v>12071</v>
      </c>
      <c r="B12295" s="10" t="s">
        <v>26909</v>
      </c>
      <c r="C12295" s="10" t="s">
        <v>8940</v>
      </c>
      <c r="D12295" s="10" t="s">
        <v>35215</v>
      </c>
      <c r="E12295" s="6" t="s">
        <v>15889</v>
      </c>
      <c r="F12295" s="6"/>
      <c r="G12295" s="6" t="str">
        <f t="shared" si="384"/>
        <v>002</v>
      </c>
      <c r="H12295" s="6" t="str">
        <f t="shared" si="385"/>
        <v>053</v>
      </c>
      <c r="J12295" s="57"/>
      <c r="K12295" s="57"/>
      <c r="L12295" s="57"/>
    </row>
    <row r="12296" spans="1:12">
      <c r="A12296" s="6">
        <v>12072</v>
      </c>
      <c r="B12296" s="10" t="s">
        <v>26910</v>
      </c>
      <c r="C12296" s="10" t="s">
        <v>8941</v>
      </c>
      <c r="D12296" s="10" t="s">
        <v>39519</v>
      </c>
      <c r="E12296" s="6" t="s">
        <v>15889</v>
      </c>
      <c r="F12296" s="6"/>
      <c r="G12296" s="6" t="str">
        <f t="shared" si="384"/>
        <v>002</v>
      </c>
      <c r="H12296" s="6" t="str">
        <f t="shared" si="385"/>
        <v>053</v>
      </c>
      <c r="J12296" s="57"/>
      <c r="K12296" s="57"/>
      <c r="L12296" s="57"/>
    </row>
    <row r="12297" spans="1:12">
      <c r="A12297" s="6">
        <v>12073</v>
      </c>
      <c r="B12297" s="10" t="s">
        <v>26911</v>
      </c>
      <c r="C12297" s="10" t="s">
        <v>8942</v>
      </c>
      <c r="D12297" s="10" t="s">
        <v>39561</v>
      </c>
      <c r="E12297" s="6" t="s">
        <v>15889</v>
      </c>
      <c r="F12297" s="6"/>
      <c r="G12297" s="6" t="str">
        <f t="shared" si="384"/>
        <v>002</v>
      </c>
      <c r="H12297" s="6" t="str">
        <f t="shared" si="385"/>
        <v>053</v>
      </c>
      <c r="J12297" s="57"/>
      <c r="K12297" s="57"/>
      <c r="L12297" s="57"/>
    </row>
    <row r="12298" spans="1:12">
      <c r="A12298" s="6">
        <v>12074</v>
      </c>
      <c r="B12298" s="10" t="s">
        <v>26912</v>
      </c>
      <c r="C12298" s="10" t="s">
        <v>8943</v>
      </c>
      <c r="D12298" s="10" t="s">
        <v>59952</v>
      </c>
      <c r="E12298" s="6" t="s">
        <v>15889</v>
      </c>
      <c r="F12298" s="6"/>
      <c r="G12298" s="6" t="str">
        <f t="shared" si="384"/>
        <v>002</v>
      </c>
      <c r="H12298" s="6" t="str">
        <f t="shared" si="385"/>
        <v>053</v>
      </c>
      <c r="J12298" s="57"/>
      <c r="K12298" s="57"/>
      <c r="L12298" s="57"/>
    </row>
    <row r="12299" spans="1:12">
      <c r="A12299" s="6">
        <v>12075</v>
      </c>
      <c r="B12299" s="10" t="s">
        <v>26913</v>
      </c>
      <c r="C12299" s="10" t="s">
        <v>8944</v>
      </c>
      <c r="D12299" s="10" t="s">
        <v>39520</v>
      </c>
      <c r="E12299" s="6" t="s">
        <v>15889</v>
      </c>
      <c r="F12299" s="6"/>
      <c r="G12299" s="6" t="str">
        <f t="shared" si="384"/>
        <v>002</v>
      </c>
      <c r="H12299" s="6" t="str">
        <f t="shared" si="385"/>
        <v>053</v>
      </c>
      <c r="J12299" s="57"/>
      <c r="K12299" s="57"/>
      <c r="L12299" s="57"/>
    </row>
    <row r="12300" spans="1:12">
      <c r="A12300" s="6">
        <v>12076</v>
      </c>
      <c r="B12300" s="10" t="s">
        <v>26914</v>
      </c>
      <c r="C12300" s="10" t="s">
        <v>8945</v>
      </c>
      <c r="D12300" s="10" t="s">
        <v>59953</v>
      </c>
      <c r="E12300" s="6" t="s">
        <v>15889</v>
      </c>
      <c r="F12300" s="6"/>
      <c r="G12300" s="6" t="str">
        <f t="shared" si="384"/>
        <v>002</v>
      </c>
      <c r="H12300" s="6" t="str">
        <f t="shared" si="385"/>
        <v>053</v>
      </c>
      <c r="J12300" s="57"/>
      <c r="K12300" s="57"/>
      <c r="L12300" s="57"/>
    </row>
    <row r="12301" spans="1:12">
      <c r="A12301" s="6">
        <v>12077</v>
      </c>
      <c r="B12301" s="10" t="s">
        <v>26915</v>
      </c>
      <c r="C12301" s="10" t="s">
        <v>8946</v>
      </c>
      <c r="D12301" s="10" t="s">
        <v>59954</v>
      </c>
      <c r="E12301" s="6" t="s">
        <v>15889</v>
      </c>
      <c r="F12301" s="6"/>
      <c r="G12301" s="6" t="str">
        <f t="shared" si="384"/>
        <v>002</v>
      </c>
      <c r="H12301" s="6" t="str">
        <f t="shared" si="385"/>
        <v>053</v>
      </c>
      <c r="J12301" s="57"/>
      <c r="K12301" s="57"/>
      <c r="L12301" s="57"/>
    </row>
    <row r="12302" spans="1:12">
      <c r="A12302" s="6">
        <v>12078</v>
      </c>
      <c r="B12302" s="10" t="s">
        <v>26916</v>
      </c>
      <c r="C12302" s="10" t="s">
        <v>8947</v>
      </c>
      <c r="D12302" s="10" t="s">
        <v>39521</v>
      </c>
      <c r="E12302" s="6" t="s">
        <v>15889</v>
      </c>
      <c r="F12302" s="6"/>
      <c r="G12302" s="6" t="str">
        <f t="shared" si="384"/>
        <v>002</v>
      </c>
      <c r="H12302" s="6" t="str">
        <f t="shared" si="385"/>
        <v>053</v>
      </c>
      <c r="J12302" s="57"/>
      <c r="K12302" s="57"/>
      <c r="L12302" s="57"/>
    </row>
    <row r="12303" spans="1:12">
      <c r="A12303" s="6">
        <v>12079</v>
      </c>
      <c r="B12303" s="10" t="s">
        <v>26917</v>
      </c>
      <c r="C12303" s="10" t="s">
        <v>8948</v>
      </c>
      <c r="D12303" s="10" t="s">
        <v>35216</v>
      </c>
      <c r="E12303" s="6" t="s">
        <v>15889</v>
      </c>
      <c r="F12303" s="6"/>
      <c r="G12303" s="6" t="str">
        <f t="shared" si="384"/>
        <v>002</v>
      </c>
      <c r="H12303" s="6" t="str">
        <f t="shared" si="385"/>
        <v>053</v>
      </c>
      <c r="J12303" s="57"/>
      <c r="K12303" s="57"/>
      <c r="L12303" s="57"/>
    </row>
    <row r="12304" spans="1:12">
      <c r="A12304" s="6">
        <v>12080</v>
      </c>
      <c r="B12304" s="10" t="s">
        <v>26918</v>
      </c>
      <c r="C12304" s="10" t="s">
        <v>8949</v>
      </c>
      <c r="D12304" s="10" t="s">
        <v>35217</v>
      </c>
      <c r="E12304" s="6" t="s">
        <v>15889</v>
      </c>
      <c r="F12304" s="6"/>
      <c r="G12304" s="6" t="str">
        <f t="shared" si="384"/>
        <v>002</v>
      </c>
      <c r="H12304" s="6" t="str">
        <f t="shared" si="385"/>
        <v>053</v>
      </c>
      <c r="J12304" s="57"/>
      <c r="K12304" s="57"/>
      <c r="L12304" s="57"/>
    </row>
    <row r="12305" spans="1:12">
      <c r="A12305" s="6">
        <v>12081</v>
      </c>
      <c r="B12305" s="10" t="s">
        <v>26919</v>
      </c>
      <c r="C12305" s="10" t="s">
        <v>8950</v>
      </c>
      <c r="D12305" s="10" t="s">
        <v>59955</v>
      </c>
      <c r="E12305" s="6" t="s">
        <v>15889</v>
      </c>
      <c r="F12305" s="6"/>
      <c r="G12305" s="6" t="str">
        <f t="shared" si="384"/>
        <v>002</v>
      </c>
      <c r="H12305" s="6" t="str">
        <f t="shared" si="385"/>
        <v>053</v>
      </c>
      <c r="J12305" s="57"/>
      <c r="K12305" s="57"/>
      <c r="L12305" s="57"/>
    </row>
    <row r="12306" spans="1:12">
      <c r="A12306" s="6">
        <v>12082</v>
      </c>
      <c r="B12306" s="10" t="s">
        <v>26920</v>
      </c>
      <c r="C12306" s="10" t="s">
        <v>8951</v>
      </c>
      <c r="D12306" s="10" t="s">
        <v>39522</v>
      </c>
      <c r="E12306" s="6" t="s">
        <v>15889</v>
      </c>
      <c r="F12306" s="6"/>
      <c r="G12306" s="6" t="str">
        <f t="shared" si="384"/>
        <v>002</v>
      </c>
      <c r="H12306" s="6" t="str">
        <f t="shared" si="385"/>
        <v>053</v>
      </c>
      <c r="J12306" s="57"/>
      <c r="K12306" s="57"/>
      <c r="L12306" s="57"/>
    </row>
    <row r="12307" spans="1:12">
      <c r="A12307" s="6">
        <v>12083</v>
      </c>
      <c r="B12307" s="10" t="s">
        <v>26921</v>
      </c>
      <c r="C12307" s="10" t="s">
        <v>8952</v>
      </c>
      <c r="D12307" s="10" t="s">
        <v>59956</v>
      </c>
      <c r="E12307" s="6" t="s">
        <v>15889</v>
      </c>
      <c r="F12307" s="6"/>
      <c r="G12307" s="6" t="str">
        <f t="shared" si="384"/>
        <v>002</v>
      </c>
      <c r="H12307" s="6" t="str">
        <f t="shared" si="385"/>
        <v>053</v>
      </c>
      <c r="J12307" s="57"/>
      <c r="K12307" s="57"/>
      <c r="L12307" s="57"/>
    </row>
    <row r="12308" spans="1:12">
      <c r="A12308" s="6">
        <v>12084</v>
      </c>
      <c r="B12308" s="10" t="s">
        <v>26922</v>
      </c>
      <c r="C12308" s="10" t="s">
        <v>8953</v>
      </c>
      <c r="D12308" s="10" t="s">
        <v>59957</v>
      </c>
      <c r="E12308" s="6" t="s">
        <v>15889</v>
      </c>
      <c r="F12308" s="6"/>
      <c r="G12308" s="6" t="str">
        <f t="shared" si="384"/>
        <v>002</v>
      </c>
      <c r="H12308" s="6" t="str">
        <f t="shared" si="385"/>
        <v>053</v>
      </c>
      <c r="J12308" s="57"/>
      <c r="K12308" s="57"/>
      <c r="L12308" s="57"/>
    </row>
    <row r="12309" spans="1:12">
      <c r="A12309" s="6">
        <v>12085</v>
      </c>
      <c r="B12309" s="10" t="s">
        <v>26923</v>
      </c>
      <c r="C12309" s="10" t="s">
        <v>8954</v>
      </c>
      <c r="D12309" s="10" t="s">
        <v>39523</v>
      </c>
      <c r="E12309" s="6" t="s">
        <v>15889</v>
      </c>
      <c r="F12309" s="6"/>
      <c r="G12309" s="6" t="str">
        <f t="shared" si="384"/>
        <v>002</v>
      </c>
      <c r="H12309" s="6" t="str">
        <f t="shared" si="385"/>
        <v>053</v>
      </c>
      <c r="J12309" s="57"/>
      <c r="K12309" s="57"/>
      <c r="L12309" s="57"/>
    </row>
    <row r="12310" spans="1:12">
      <c r="A12310" s="6">
        <v>12086</v>
      </c>
      <c r="B12310" s="10" t="s">
        <v>26924</v>
      </c>
      <c r="C12310" s="10" t="s">
        <v>8955</v>
      </c>
      <c r="D12310" s="10" t="s">
        <v>59958</v>
      </c>
      <c r="E12310" s="6" t="s">
        <v>15889</v>
      </c>
      <c r="F12310" s="6"/>
      <c r="G12310" s="6" t="str">
        <f t="shared" si="384"/>
        <v>002</v>
      </c>
      <c r="H12310" s="6" t="str">
        <f t="shared" si="385"/>
        <v>053</v>
      </c>
      <c r="J12310" s="57"/>
      <c r="K12310" s="57"/>
      <c r="L12310" s="57"/>
    </row>
    <row r="12311" spans="1:12">
      <c r="A12311" s="6">
        <v>12087</v>
      </c>
      <c r="B12311" s="10" t="s">
        <v>26925</v>
      </c>
      <c r="C12311" s="10" t="s">
        <v>8956</v>
      </c>
      <c r="D12311" s="10" t="s">
        <v>59959</v>
      </c>
      <c r="E12311" s="6" t="s">
        <v>15889</v>
      </c>
      <c r="F12311" s="6"/>
      <c r="G12311" s="6" t="str">
        <f t="shared" si="384"/>
        <v>002</v>
      </c>
      <c r="H12311" s="6" t="str">
        <f t="shared" si="385"/>
        <v>053</v>
      </c>
      <c r="J12311" s="57"/>
      <c r="K12311" s="57"/>
      <c r="L12311" s="57"/>
    </row>
    <row r="12312" spans="1:12">
      <c r="A12312" s="6">
        <v>12088</v>
      </c>
      <c r="B12312" s="10" t="s">
        <v>26926</v>
      </c>
      <c r="C12312" s="10" t="s">
        <v>8957</v>
      </c>
      <c r="D12312" s="10" t="s">
        <v>59960</v>
      </c>
      <c r="E12312" s="6" t="s">
        <v>15889</v>
      </c>
      <c r="F12312" s="6"/>
      <c r="G12312" s="6" t="str">
        <f t="shared" si="384"/>
        <v>002</v>
      </c>
      <c r="H12312" s="6" t="str">
        <f t="shared" si="385"/>
        <v>053</v>
      </c>
      <c r="J12312" s="57"/>
      <c r="K12312" s="57"/>
      <c r="L12312" s="57"/>
    </row>
    <row r="12313" spans="1:12">
      <c r="A12313" s="6">
        <v>12089</v>
      </c>
      <c r="B12313" s="10" t="s">
        <v>26927</v>
      </c>
      <c r="C12313" s="10" t="s">
        <v>8958</v>
      </c>
      <c r="D12313" s="10" t="s">
        <v>39562</v>
      </c>
      <c r="E12313" s="6" t="s">
        <v>15889</v>
      </c>
      <c r="F12313" s="6"/>
      <c r="G12313" s="6" t="str">
        <f t="shared" si="384"/>
        <v>002</v>
      </c>
      <c r="H12313" s="6" t="str">
        <f t="shared" si="385"/>
        <v>053</v>
      </c>
      <c r="J12313" s="57"/>
      <c r="K12313" s="57"/>
      <c r="L12313" s="57"/>
    </row>
    <row r="12314" spans="1:12">
      <c r="A12314" s="6">
        <v>12090</v>
      </c>
      <c r="B12314" s="10" t="s">
        <v>26928</v>
      </c>
      <c r="C12314" s="10" t="s">
        <v>8959</v>
      </c>
      <c r="D12314" s="10" t="s">
        <v>59961</v>
      </c>
      <c r="E12314" s="6" t="s">
        <v>15889</v>
      </c>
      <c r="F12314" s="6"/>
      <c r="G12314" s="6" t="str">
        <f t="shared" si="384"/>
        <v>002</v>
      </c>
      <c r="H12314" s="6" t="str">
        <f t="shared" si="385"/>
        <v>053</v>
      </c>
      <c r="J12314" s="57"/>
      <c r="K12314" s="57"/>
      <c r="L12314" s="57"/>
    </row>
    <row r="12315" spans="1:12">
      <c r="A12315" s="6">
        <v>12091</v>
      </c>
      <c r="B12315" s="10" t="s">
        <v>26929</v>
      </c>
      <c r="C12315" s="10" t="s">
        <v>8960</v>
      </c>
      <c r="D12315" s="10" t="s">
        <v>59962</v>
      </c>
      <c r="E12315" s="6" t="s">
        <v>15889</v>
      </c>
      <c r="F12315" s="6"/>
      <c r="G12315" s="6" t="str">
        <f t="shared" si="384"/>
        <v>002</v>
      </c>
      <c r="H12315" s="6" t="str">
        <f t="shared" si="385"/>
        <v>053</v>
      </c>
      <c r="J12315" s="57"/>
      <c r="K12315" s="57"/>
      <c r="L12315" s="57"/>
    </row>
    <row r="12316" spans="1:12">
      <c r="A12316" s="6">
        <v>12092</v>
      </c>
      <c r="B12316" s="10" t="s">
        <v>26930</v>
      </c>
      <c r="C12316" s="10" t="s">
        <v>8961</v>
      </c>
      <c r="D12316" s="10" t="s">
        <v>59963</v>
      </c>
      <c r="E12316" s="6" t="s">
        <v>15889</v>
      </c>
      <c r="F12316" s="6"/>
      <c r="G12316" s="6" t="str">
        <f t="shared" si="384"/>
        <v>002</v>
      </c>
      <c r="H12316" s="6" t="str">
        <f t="shared" si="385"/>
        <v>053</v>
      </c>
      <c r="J12316" s="57"/>
      <c r="K12316" s="57"/>
      <c r="L12316" s="57"/>
    </row>
    <row r="12317" spans="1:12">
      <c r="A12317" s="6">
        <v>12093</v>
      </c>
      <c r="B12317" s="10" t="s">
        <v>26931</v>
      </c>
      <c r="C12317" s="10" t="s">
        <v>8962</v>
      </c>
      <c r="D12317" s="10" t="s">
        <v>39524</v>
      </c>
      <c r="E12317" s="6" t="s">
        <v>15889</v>
      </c>
      <c r="F12317" s="6"/>
      <c r="G12317" s="6" t="str">
        <f t="shared" si="384"/>
        <v>002</v>
      </c>
      <c r="H12317" s="6" t="str">
        <f t="shared" si="385"/>
        <v>053</v>
      </c>
      <c r="J12317" s="57"/>
      <c r="K12317" s="57"/>
      <c r="L12317" s="57"/>
    </row>
    <row r="12318" spans="1:12">
      <c r="A12318" s="6">
        <v>12094</v>
      </c>
      <c r="B12318" s="10" t="s">
        <v>26932</v>
      </c>
      <c r="C12318" s="10" t="s">
        <v>8963</v>
      </c>
      <c r="D12318" s="10" t="s">
        <v>44370</v>
      </c>
      <c r="E12318" s="6" t="s">
        <v>15889</v>
      </c>
      <c r="F12318" s="6"/>
      <c r="G12318" s="6" t="str">
        <f t="shared" si="384"/>
        <v>002</v>
      </c>
      <c r="H12318" s="6" t="str">
        <f t="shared" si="385"/>
        <v>053</v>
      </c>
      <c r="J12318" s="57"/>
      <c r="K12318" s="57"/>
      <c r="L12318" s="57"/>
    </row>
    <row r="12319" spans="1:12">
      <c r="A12319" s="6">
        <v>12095</v>
      </c>
      <c r="B12319" s="10" t="s">
        <v>26933</v>
      </c>
      <c r="C12319" s="10" t="s">
        <v>8964</v>
      </c>
      <c r="D12319" s="10" t="s">
        <v>39575</v>
      </c>
      <c r="E12319" s="6" t="s">
        <v>15889</v>
      </c>
      <c r="F12319" s="6"/>
      <c r="G12319" s="6" t="str">
        <f t="shared" si="384"/>
        <v>002</v>
      </c>
      <c r="H12319" s="6" t="str">
        <f t="shared" si="385"/>
        <v>053</v>
      </c>
      <c r="J12319" s="57"/>
      <c r="K12319" s="57"/>
      <c r="L12319" s="57"/>
    </row>
    <row r="12320" spans="1:12">
      <c r="A12320" s="6">
        <v>12096</v>
      </c>
      <c r="B12320" s="10" t="s">
        <v>26934</v>
      </c>
      <c r="C12320" s="10" t="s">
        <v>8965</v>
      </c>
      <c r="D12320" s="10" t="s">
        <v>39525</v>
      </c>
      <c r="E12320" s="6" t="s">
        <v>15889</v>
      </c>
      <c r="F12320" s="6"/>
      <c r="G12320" s="6" t="str">
        <f t="shared" ref="G12320:G12383" si="386">+LEFT(C12320,3)</f>
        <v>002</v>
      </c>
      <c r="H12320" s="6" t="str">
        <f t="shared" ref="H12320:H12383" si="387">+MID(C12320,5,3)</f>
        <v>053</v>
      </c>
      <c r="J12320" s="57"/>
      <c r="K12320" s="57"/>
      <c r="L12320" s="57"/>
    </row>
    <row r="12321" spans="1:12">
      <c r="A12321" s="6">
        <v>12097</v>
      </c>
      <c r="B12321" s="10" t="s">
        <v>26935</v>
      </c>
      <c r="C12321" s="10" t="s">
        <v>8966</v>
      </c>
      <c r="D12321" s="10" t="s">
        <v>59962</v>
      </c>
      <c r="E12321" s="6" t="s">
        <v>15889</v>
      </c>
      <c r="F12321" s="6"/>
      <c r="G12321" s="6" t="str">
        <f t="shared" si="386"/>
        <v>002</v>
      </c>
      <c r="H12321" s="6" t="str">
        <f t="shared" si="387"/>
        <v>053</v>
      </c>
      <c r="J12321" s="57"/>
      <c r="K12321" s="57"/>
      <c r="L12321" s="57"/>
    </row>
    <row r="12322" spans="1:12">
      <c r="A12322" s="6">
        <v>12098</v>
      </c>
      <c r="B12322" s="10" t="s">
        <v>26936</v>
      </c>
      <c r="C12322" s="10" t="s">
        <v>8967</v>
      </c>
      <c r="D12322" s="10" t="s">
        <v>59964</v>
      </c>
      <c r="E12322" s="6" t="s">
        <v>15889</v>
      </c>
      <c r="F12322" s="6"/>
      <c r="G12322" s="6" t="str">
        <f t="shared" si="386"/>
        <v>002</v>
      </c>
      <c r="H12322" s="6" t="str">
        <f t="shared" si="387"/>
        <v>053</v>
      </c>
      <c r="J12322" s="57"/>
      <c r="K12322" s="57"/>
      <c r="L12322" s="57"/>
    </row>
    <row r="12323" spans="1:12">
      <c r="A12323" s="6">
        <v>12099</v>
      </c>
      <c r="B12323" s="10" t="s">
        <v>26937</v>
      </c>
      <c r="C12323" s="10" t="s">
        <v>8968</v>
      </c>
      <c r="D12323" s="10" t="s">
        <v>59962</v>
      </c>
      <c r="E12323" s="6" t="s">
        <v>15889</v>
      </c>
      <c r="F12323" s="6"/>
      <c r="G12323" s="6" t="str">
        <f t="shared" si="386"/>
        <v>002</v>
      </c>
      <c r="H12323" s="6" t="str">
        <f t="shared" si="387"/>
        <v>053</v>
      </c>
      <c r="J12323" s="57"/>
      <c r="K12323" s="57"/>
      <c r="L12323" s="57"/>
    </row>
    <row r="12324" spans="1:12">
      <c r="A12324" s="6">
        <v>12100</v>
      </c>
      <c r="B12324" s="10" t="s">
        <v>26938</v>
      </c>
      <c r="C12324" s="10" t="s">
        <v>8969</v>
      </c>
      <c r="D12324" s="10" t="s">
        <v>39526</v>
      </c>
      <c r="E12324" s="6" t="s">
        <v>15889</v>
      </c>
      <c r="F12324" s="6"/>
      <c r="G12324" s="6" t="str">
        <f t="shared" si="386"/>
        <v>002</v>
      </c>
      <c r="H12324" s="6" t="str">
        <f t="shared" si="387"/>
        <v>053</v>
      </c>
      <c r="J12324" s="57"/>
      <c r="K12324" s="57"/>
      <c r="L12324" s="57"/>
    </row>
    <row r="12325" spans="1:12">
      <c r="A12325" s="6">
        <v>12101</v>
      </c>
      <c r="B12325" s="10" t="s">
        <v>26939</v>
      </c>
      <c r="C12325" s="10" t="s">
        <v>8970</v>
      </c>
      <c r="D12325" s="10" t="s">
        <v>59965</v>
      </c>
      <c r="E12325" s="6" t="s">
        <v>15889</v>
      </c>
      <c r="F12325" s="6"/>
      <c r="G12325" s="6" t="str">
        <f t="shared" si="386"/>
        <v>002</v>
      </c>
      <c r="H12325" s="6" t="str">
        <f t="shared" si="387"/>
        <v>053</v>
      </c>
      <c r="J12325" s="57"/>
      <c r="K12325" s="57"/>
      <c r="L12325" s="57"/>
    </row>
    <row r="12326" spans="1:12">
      <c r="A12326" s="6">
        <v>12102</v>
      </c>
      <c r="B12326" s="10" t="s">
        <v>26940</v>
      </c>
      <c r="C12326" s="10" t="s">
        <v>8971</v>
      </c>
      <c r="D12326" s="10" t="s">
        <v>39527</v>
      </c>
      <c r="E12326" s="6" t="s">
        <v>15889</v>
      </c>
      <c r="F12326" s="6"/>
      <c r="G12326" s="6" t="str">
        <f t="shared" si="386"/>
        <v>002</v>
      </c>
      <c r="H12326" s="6" t="str">
        <f t="shared" si="387"/>
        <v>053</v>
      </c>
      <c r="J12326" s="57"/>
      <c r="K12326" s="57"/>
      <c r="L12326" s="57"/>
    </row>
    <row r="12327" spans="1:12">
      <c r="A12327" s="6">
        <v>12103</v>
      </c>
      <c r="B12327" s="10" t="s">
        <v>26941</v>
      </c>
      <c r="C12327" s="10" t="s">
        <v>8972</v>
      </c>
      <c r="D12327" s="10" t="s">
        <v>39528</v>
      </c>
      <c r="E12327" s="6" t="s">
        <v>15889</v>
      </c>
      <c r="F12327" s="6"/>
      <c r="G12327" s="6" t="str">
        <f t="shared" si="386"/>
        <v>002</v>
      </c>
      <c r="H12327" s="6" t="str">
        <f t="shared" si="387"/>
        <v>053</v>
      </c>
      <c r="J12327" s="57"/>
      <c r="K12327" s="57"/>
      <c r="L12327" s="57"/>
    </row>
    <row r="12328" spans="1:12">
      <c r="A12328" s="6">
        <v>12104</v>
      </c>
      <c r="B12328" s="10" t="s">
        <v>26942</v>
      </c>
      <c r="C12328" s="10" t="s">
        <v>8973</v>
      </c>
      <c r="D12328" s="10" t="s">
        <v>39529</v>
      </c>
      <c r="E12328" s="6" t="s">
        <v>15889</v>
      </c>
      <c r="F12328" s="6"/>
      <c r="G12328" s="6" t="str">
        <f t="shared" si="386"/>
        <v>002</v>
      </c>
      <c r="H12328" s="6" t="str">
        <f t="shared" si="387"/>
        <v>053</v>
      </c>
      <c r="J12328" s="57"/>
      <c r="K12328" s="57"/>
      <c r="L12328" s="57"/>
    </row>
    <row r="12329" spans="1:12">
      <c r="A12329" s="6">
        <v>12105</v>
      </c>
      <c r="B12329" s="10" t="s">
        <v>26943</v>
      </c>
      <c r="C12329" s="10" t="s">
        <v>8974</v>
      </c>
      <c r="D12329" s="10" t="s">
        <v>39528</v>
      </c>
      <c r="E12329" s="6" t="s">
        <v>15889</v>
      </c>
      <c r="F12329" s="6"/>
      <c r="G12329" s="6" t="str">
        <f t="shared" si="386"/>
        <v>002</v>
      </c>
      <c r="H12329" s="6" t="str">
        <f t="shared" si="387"/>
        <v>053</v>
      </c>
      <c r="J12329" s="57"/>
      <c r="K12329" s="57"/>
      <c r="L12329" s="57"/>
    </row>
    <row r="12330" spans="1:12">
      <c r="A12330" s="6">
        <v>12106</v>
      </c>
      <c r="B12330" s="10" t="s">
        <v>26944</v>
      </c>
      <c r="C12330" s="10" t="s">
        <v>8975</v>
      </c>
      <c r="D12330" s="10" t="s">
        <v>59966</v>
      </c>
      <c r="E12330" s="6" t="s">
        <v>15889</v>
      </c>
      <c r="F12330" s="6"/>
      <c r="G12330" s="6" t="str">
        <f t="shared" si="386"/>
        <v>002</v>
      </c>
      <c r="H12330" s="6" t="str">
        <f t="shared" si="387"/>
        <v>053</v>
      </c>
      <c r="J12330" s="57"/>
      <c r="K12330" s="57"/>
      <c r="L12330" s="57"/>
    </row>
    <row r="12331" spans="1:12">
      <c r="A12331" s="6">
        <v>12107</v>
      </c>
      <c r="B12331" s="10" t="s">
        <v>26945</v>
      </c>
      <c r="C12331" s="10" t="s">
        <v>8976</v>
      </c>
      <c r="D12331" s="10" t="s">
        <v>59967</v>
      </c>
      <c r="E12331" s="6" t="s">
        <v>15889</v>
      </c>
      <c r="F12331" s="6"/>
      <c r="G12331" s="6" t="str">
        <f t="shared" si="386"/>
        <v>002</v>
      </c>
      <c r="H12331" s="6" t="str">
        <f t="shared" si="387"/>
        <v>053</v>
      </c>
      <c r="J12331" s="57"/>
      <c r="K12331" s="57"/>
      <c r="L12331" s="57"/>
    </row>
    <row r="12332" spans="1:12">
      <c r="A12332" s="6">
        <v>12108</v>
      </c>
      <c r="B12332" s="10" t="s">
        <v>26946</v>
      </c>
      <c r="C12332" s="10" t="s">
        <v>8977</v>
      </c>
      <c r="D12332" s="10" t="s">
        <v>59968</v>
      </c>
      <c r="E12332" s="6" t="s">
        <v>15889</v>
      </c>
      <c r="F12332" s="6"/>
      <c r="G12332" s="6" t="str">
        <f t="shared" si="386"/>
        <v>002</v>
      </c>
      <c r="H12332" s="6" t="str">
        <f t="shared" si="387"/>
        <v>053</v>
      </c>
      <c r="J12332" s="57"/>
      <c r="K12332" s="57"/>
      <c r="L12332" s="57"/>
    </row>
    <row r="12333" spans="1:12">
      <c r="A12333" s="6">
        <v>12109</v>
      </c>
      <c r="B12333" s="10" t="s">
        <v>26947</v>
      </c>
      <c r="C12333" s="10" t="s">
        <v>8978</v>
      </c>
      <c r="D12333" s="10" t="s">
        <v>59969</v>
      </c>
      <c r="E12333" s="6" t="s">
        <v>15889</v>
      </c>
      <c r="F12333" s="6"/>
      <c r="G12333" s="6" t="str">
        <f t="shared" si="386"/>
        <v>002</v>
      </c>
      <c r="H12333" s="6" t="str">
        <f t="shared" si="387"/>
        <v>053</v>
      </c>
      <c r="J12333" s="57"/>
      <c r="K12333" s="57"/>
      <c r="L12333" s="57"/>
    </row>
    <row r="12334" spans="1:12">
      <c r="A12334" s="6">
        <v>12110</v>
      </c>
      <c r="B12334" s="10" t="s">
        <v>26948</v>
      </c>
      <c r="C12334" s="10" t="s">
        <v>8979</v>
      </c>
      <c r="D12334" s="10" t="s">
        <v>59970</v>
      </c>
      <c r="E12334" s="6" t="s">
        <v>15889</v>
      </c>
      <c r="F12334" s="6"/>
      <c r="G12334" s="6" t="str">
        <f t="shared" si="386"/>
        <v>002</v>
      </c>
      <c r="H12334" s="6" t="str">
        <f t="shared" si="387"/>
        <v>053</v>
      </c>
      <c r="J12334" s="57"/>
      <c r="K12334" s="57"/>
      <c r="L12334" s="57"/>
    </row>
    <row r="12335" spans="1:12">
      <c r="A12335" s="6">
        <v>12111</v>
      </c>
      <c r="B12335" s="10" t="s">
        <v>26949</v>
      </c>
      <c r="C12335" s="10" t="s">
        <v>8980</v>
      </c>
      <c r="D12335" s="10" t="s">
        <v>59971</v>
      </c>
      <c r="E12335" s="6" t="s">
        <v>15889</v>
      </c>
      <c r="F12335" s="6"/>
      <c r="G12335" s="6" t="str">
        <f t="shared" si="386"/>
        <v>002</v>
      </c>
      <c r="H12335" s="6" t="str">
        <f t="shared" si="387"/>
        <v>053</v>
      </c>
      <c r="J12335" s="57"/>
      <c r="K12335" s="57"/>
      <c r="L12335" s="57"/>
    </row>
    <row r="12336" spans="1:12">
      <c r="A12336" s="6">
        <v>12112</v>
      </c>
      <c r="B12336" s="10" t="s">
        <v>26950</v>
      </c>
      <c r="C12336" s="10" t="s">
        <v>8981</v>
      </c>
      <c r="D12336" s="10" t="s">
        <v>39531</v>
      </c>
      <c r="E12336" s="6" t="s">
        <v>15889</v>
      </c>
      <c r="F12336" s="6"/>
      <c r="G12336" s="6" t="str">
        <f t="shared" si="386"/>
        <v>002</v>
      </c>
      <c r="H12336" s="6" t="str">
        <f t="shared" si="387"/>
        <v>053</v>
      </c>
      <c r="J12336" s="57"/>
      <c r="K12336" s="57"/>
      <c r="L12336" s="57"/>
    </row>
    <row r="12337" spans="1:12">
      <c r="A12337" s="6">
        <v>12113</v>
      </c>
      <c r="B12337" s="10" t="s">
        <v>26951</v>
      </c>
      <c r="C12337" s="10" t="s">
        <v>8982</v>
      </c>
      <c r="D12337" s="10" t="s">
        <v>59972</v>
      </c>
      <c r="E12337" s="6" t="s">
        <v>15889</v>
      </c>
      <c r="F12337" s="6"/>
      <c r="G12337" s="6" t="str">
        <f t="shared" si="386"/>
        <v>002</v>
      </c>
      <c r="H12337" s="6" t="str">
        <f t="shared" si="387"/>
        <v>053</v>
      </c>
      <c r="J12337" s="57"/>
      <c r="K12337" s="57"/>
      <c r="L12337" s="57"/>
    </row>
    <row r="12338" spans="1:12">
      <c r="A12338" s="6">
        <v>12114</v>
      </c>
      <c r="B12338" s="10" t="s">
        <v>26952</v>
      </c>
      <c r="C12338" s="10" t="s">
        <v>8983</v>
      </c>
      <c r="D12338" s="10" t="s">
        <v>59960</v>
      </c>
      <c r="E12338" s="6" t="s">
        <v>15889</v>
      </c>
      <c r="F12338" s="6"/>
      <c r="G12338" s="6" t="str">
        <f t="shared" si="386"/>
        <v>002</v>
      </c>
      <c r="H12338" s="6" t="str">
        <f t="shared" si="387"/>
        <v>053</v>
      </c>
      <c r="J12338" s="57"/>
      <c r="K12338" s="57"/>
      <c r="L12338" s="57"/>
    </row>
    <row r="12339" spans="1:12">
      <c r="A12339" s="6">
        <v>12115</v>
      </c>
      <c r="B12339" s="10" t="s">
        <v>26953</v>
      </c>
      <c r="C12339" s="10" t="s">
        <v>8984</v>
      </c>
      <c r="D12339" s="10" t="s">
        <v>39558</v>
      </c>
      <c r="E12339" s="6" t="s">
        <v>15889</v>
      </c>
      <c r="F12339" s="6"/>
      <c r="G12339" s="6" t="str">
        <f t="shared" si="386"/>
        <v>002</v>
      </c>
      <c r="H12339" s="6" t="str">
        <f t="shared" si="387"/>
        <v>053</v>
      </c>
      <c r="J12339" s="57"/>
      <c r="K12339" s="57"/>
      <c r="L12339" s="57"/>
    </row>
    <row r="12340" spans="1:12">
      <c r="A12340" s="6">
        <v>12116</v>
      </c>
      <c r="B12340" s="10" t="s">
        <v>26954</v>
      </c>
      <c r="C12340" s="10" t="s">
        <v>8985</v>
      </c>
      <c r="D12340" s="10" t="s">
        <v>39532</v>
      </c>
      <c r="E12340" s="6" t="s">
        <v>15889</v>
      </c>
      <c r="F12340" s="6"/>
      <c r="G12340" s="6" t="str">
        <f t="shared" si="386"/>
        <v>002</v>
      </c>
      <c r="H12340" s="6" t="str">
        <f t="shared" si="387"/>
        <v>053</v>
      </c>
      <c r="J12340" s="57"/>
      <c r="K12340" s="57"/>
      <c r="L12340" s="57"/>
    </row>
    <row r="12341" spans="1:12">
      <c r="A12341" s="6">
        <v>12117</v>
      </c>
      <c r="B12341" s="10" t="s">
        <v>26955</v>
      </c>
      <c r="C12341" s="10" t="s">
        <v>8986</v>
      </c>
      <c r="D12341" s="10" t="s">
        <v>39533</v>
      </c>
      <c r="E12341" s="6" t="s">
        <v>15889</v>
      </c>
      <c r="F12341" s="6"/>
      <c r="G12341" s="6" t="str">
        <f t="shared" si="386"/>
        <v>002</v>
      </c>
      <c r="H12341" s="6" t="str">
        <f t="shared" si="387"/>
        <v>053</v>
      </c>
      <c r="J12341" s="57"/>
      <c r="K12341" s="57"/>
      <c r="L12341" s="57"/>
    </row>
    <row r="12342" spans="1:12">
      <c r="A12342" s="6">
        <v>12118</v>
      </c>
      <c r="B12342" s="10" t="s">
        <v>26956</v>
      </c>
      <c r="C12342" s="10" t="s">
        <v>8987</v>
      </c>
      <c r="D12342" s="10" t="s">
        <v>59973</v>
      </c>
      <c r="E12342" s="6" t="s">
        <v>15889</v>
      </c>
      <c r="F12342" s="6"/>
      <c r="G12342" s="6" t="str">
        <f t="shared" si="386"/>
        <v>002</v>
      </c>
      <c r="H12342" s="6" t="str">
        <f t="shared" si="387"/>
        <v>053</v>
      </c>
      <c r="J12342" s="57"/>
      <c r="K12342" s="57"/>
      <c r="L12342" s="57"/>
    </row>
    <row r="12343" spans="1:12">
      <c r="A12343" s="6">
        <v>12119</v>
      </c>
      <c r="B12343" s="10" t="s">
        <v>26957</v>
      </c>
      <c r="C12343" s="10" t="s">
        <v>8988</v>
      </c>
      <c r="D12343" s="10" t="s">
        <v>39534</v>
      </c>
      <c r="E12343" s="6" t="s">
        <v>15889</v>
      </c>
      <c r="F12343" s="6"/>
      <c r="G12343" s="6" t="str">
        <f t="shared" si="386"/>
        <v>002</v>
      </c>
      <c r="H12343" s="6" t="str">
        <f t="shared" si="387"/>
        <v>053</v>
      </c>
      <c r="J12343" s="57"/>
      <c r="K12343" s="57"/>
      <c r="L12343" s="57"/>
    </row>
    <row r="12344" spans="1:12">
      <c r="A12344" s="6">
        <v>12120</v>
      </c>
      <c r="B12344" s="10" t="s">
        <v>26959</v>
      </c>
      <c r="C12344" s="10" t="s">
        <v>8989</v>
      </c>
      <c r="D12344" s="10" t="s">
        <v>39535</v>
      </c>
      <c r="E12344" s="6" t="s">
        <v>15889</v>
      </c>
      <c r="F12344" s="6"/>
      <c r="G12344" s="6" t="str">
        <f t="shared" si="386"/>
        <v>002</v>
      </c>
      <c r="H12344" s="6" t="str">
        <f t="shared" si="387"/>
        <v>053</v>
      </c>
      <c r="J12344" s="57"/>
      <c r="K12344" s="57"/>
      <c r="L12344" s="57"/>
    </row>
    <row r="12345" spans="1:12">
      <c r="A12345" s="6">
        <v>12121</v>
      </c>
      <c r="B12345" s="10" t="s">
        <v>26960</v>
      </c>
      <c r="C12345" s="10" t="s">
        <v>8990</v>
      </c>
      <c r="D12345" s="10" t="s">
        <v>59974</v>
      </c>
      <c r="E12345" s="6" t="s">
        <v>15889</v>
      </c>
      <c r="F12345" s="6"/>
      <c r="G12345" s="6" t="str">
        <f t="shared" si="386"/>
        <v>002</v>
      </c>
      <c r="H12345" s="6" t="str">
        <f t="shared" si="387"/>
        <v>053</v>
      </c>
      <c r="J12345" s="57"/>
      <c r="K12345" s="57"/>
      <c r="L12345" s="57"/>
    </row>
    <row r="12346" spans="1:12">
      <c r="A12346" s="6">
        <v>12122</v>
      </c>
      <c r="B12346" s="10" t="s">
        <v>26961</v>
      </c>
      <c r="C12346" s="10" t="s">
        <v>8991</v>
      </c>
      <c r="D12346" s="10" t="s">
        <v>39536</v>
      </c>
      <c r="E12346" s="6" t="s">
        <v>15889</v>
      </c>
      <c r="F12346" s="6"/>
      <c r="G12346" s="6" t="str">
        <f t="shared" si="386"/>
        <v>002</v>
      </c>
      <c r="H12346" s="6" t="str">
        <f t="shared" si="387"/>
        <v>053</v>
      </c>
      <c r="J12346" s="57"/>
      <c r="K12346" s="57"/>
      <c r="L12346" s="57"/>
    </row>
    <row r="12347" spans="1:12">
      <c r="A12347" s="6">
        <v>12123</v>
      </c>
      <c r="B12347" s="10" t="s">
        <v>26962</v>
      </c>
      <c r="C12347" s="10" t="s">
        <v>8992</v>
      </c>
      <c r="D12347" s="10" t="s">
        <v>59975</v>
      </c>
      <c r="E12347" s="6" t="s">
        <v>15889</v>
      </c>
      <c r="F12347" s="6"/>
      <c r="G12347" s="6" t="str">
        <f t="shared" si="386"/>
        <v>002</v>
      </c>
      <c r="H12347" s="6" t="str">
        <f t="shared" si="387"/>
        <v>053</v>
      </c>
      <c r="J12347" s="57"/>
      <c r="K12347" s="57"/>
      <c r="L12347" s="57"/>
    </row>
    <row r="12348" spans="1:12">
      <c r="A12348" s="6">
        <v>12124</v>
      </c>
      <c r="B12348" s="10" t="s">
        <v>26963</v>
      </c>
      <c r="C12348" s="10" t="s">
        <v>8993</v>
      </c>
      <c r="D12348" s="10" t="s">
        <v>59976</v>
      </c>
      <c r="E12348" s="6" t="s">
        <v>15889</v>
      </c>
      <c r="F12348" s="6"/>
      <c r="G12348" s="6" t="str">
        <f t="shared" si="386"/>
        <v>002</v>
      </c>
      <c r="H12348" s="6" t="str">
        <f t="shared" si="387"/>
        <v>053</v>
      </c>
      <c r="J12348" s="57"/>
      <c r="K12348" s="57"/>
      <c r="L12348" s="57"/>
    </row>
    <row r="12349" spans="1:12">
      <c r="A12349" s="6">
        <v>12125</v>
      </c>
      <c r="B12349" s="10" t="s">
        <v>26964</v>
      </c>
      <c r="C12349" s="10" t="s">
        <v>8994</v>
      </c>
      <c r="D12349" s="10" t="s">
        <v>59977</v>
      </c>
      <c r="E12349" s="6" t="s">
        <v>15889</v>
      </c>
      <c r="F12349" s="6"/>
      <c r="G12349" s="6" t="str">
        <f t="shared" si="386"/>
        <v>002</v>
      </c>
      <c r="H12349" s="6" t="str">
        <f t="shared" si="387"/>
        <v>053</v>
      </c>
      <c r="J12349" s="57"/>
      <c r="K12349" s="57"/>
      <c r="L12349" s="57"/>
    </row>
    <row r="12350" spans="1:12">
      <c r="A12350" s="6">
        <v>12126</v>
      </c>
      <c r="B12350" s="10" t="s">
        <v>26965</v>
      </c>
      <c r="C12350" s="10" t="s">
        <v>8995</v>
      </c>
      <c r="D12350" s="10" t="s">
        <v>39537</v>
      </c>
      <c r="E12350" s="6" t="s">
        <v>15889</v>
      </c>
      <c r="F12350" s="6"/>
      <c r="G12350" s="6" t="str">
        <f t="shared" si="386"/>
        <v>002</v>
      </c>
      <c r="H12350" s="6" t="str">
        <f t="shared" si="387"/>
        <v>053</v>
      </c>
      <c r="J12350" s="57"/>
      <c r="K12350" s="57"/>
      <c r="L12350" s="57"/>
    </row>
    <row r="12351" spans="1:12">
      <c r="A12351" s="6">
        <v>12127</v>
      </c>
      <c r="B12351" s="10" t="s">
        <v>26966</v>
      </c>
      <c r="C12351" s="10" t="s">
        <v>8996</v>
      </c>
      <c r="D12351" s="10" t="s">
        <v>35219</v>
      </c>
      <c r="E12351" s="6" t="s">
        <v>15889</v>
      </c>
      <c r="F12351" s="6"/>
      <c r="G12351" s="6" t="str">
        <f t="shared" si="386"/>
        <v>002</v>
      </c>
      <c r="H12351" s="6" t="str">
        <f t="shared" si="387"/>
        <v>053</v>
      </c>
      <c r="J12351" s="57"/>
      <c r="K12351" s="57"/>
      <c r="L12351" s="57"/>
    </row>
    <row r="12352" spans="1:12">
      <c r="A12352" s="6">
        <v>12128</v>
      </c>
      <c r="B12352" s="10" t="s">
        <v>59978</v>
      </c>
      <c r="C12352" s="10" t="s">
        <v>8997</v>
      </c>
      <c r="D12352" s="10" t="s">
        <v>39538</v>
      </c>
      <c r="E12352" s="6" t="s">
        <v>15889</v>
      </c>
      <c r="F12352" s="6"/>
      <c r="G12352" s="6" t="str">
        <f t="shared" si="386"/>
        <v>002</v>
      </c>
      <c r="H12352" s="6" t="str">
        <f t="shared" si="387"/>
        <v>053</v>
      </c>
      <c r="J12352" s="57"/>
      <c r="K12352" s="57"/>
      <c r="L12352" s="57"/>
    </row>
    <row r="12353" spans="1:12">
      <c r="A12353" s="6">
        <v>12129</v>
      </c>
      <c r="B12353" s="10" t="s">
        <v>39539</v>
      </c>
      <c r="C12353" s="10" t="s">
        <v>8998</v>
      </c>
      <c r="D12353" s="10" t="s">
        <v>59979</v>
      </c>
      <c r="E12353" s="6" t="s">
        <v>15889</v>
      </c>
      <c r="F12353" s="6"/>
      <c r="G12353" s="6" t="str">
        <f t="shared" si="386"/>
        <v>002</v>
      </c>
      <c r="H12353" s="6" t="str">
        <f t="shared" si="387"/>
        <v>053</v>
      </c>
      <c r="J12353" s="57"/>
      <c r="K12353" s="57"/>
      <c r="L12353" s="57"/>
    </row>
    <row r="12354" spans="1:12">
      <c r="A12354" s="6">
        <v>12130</v>
      </c>
      <c r="B12354" s="10" t="s">
        <v>26967</v>
      </c>
      <c r="C12354" s="10" t="s">
        <v>8999</v>
      </c>
      <c r="D12354" s="10" t="s">
        <v>59975</v>
      </c>
      <c r="E12354" s="6" t="s">
        <v>15889</v>
      </c>
      <c r="F12354" s="6"/>
      <c r="G12354" s="6" t="str">
        <f t="shared" si="386"/>
        <v>002</v>
      </c>
      <c r="H12354" s="6" t="str">
        <f t="shared" si="387"/>
        <v>053</v>
      </c>
      <c r="J12354" s="57"/>
      <c r="K12354" s="57"/>
      <c r="L12354" s="57"/>
    </row>
    <row r="12355" spans="1:12">
      <c r="A12355" s="6">
        <v>12131</v>
      </c>
      <c r="B12355" s="10" t="s">
        <v>26968</v>
      </c>
      <c r="C12355" s="10" t="s">
        <v>9000</v>
      </c>
      <c r="D12355" s="10" t="s">
        <v>39540</v>
      </c>
      <c r="E12355" s="6" t="s">
        <v>15889</v>
      </c>
      <c r="F12355" s="6"/>
      <c r="G12355" s="6" t="str">
        <f t="shared" si="386"/>
        <v>002</v>
      </c>
      <c r="H12355" s="6" t="str">
        <f t="shared" si="387"/>
        <v>053</v>
      </c>
      <c r="J12355" s="57"/>
      <c r="K12355" s="57"/>
      <c r="L12355" s="57"/>
    </row>
    <row r="12356" spans="1:12">
      <c r="A12356" s="6">
        <v>12132</v>
      </c>
      <c r="B12356" s="10" t="s">
        <v>26969</v>
      </c>
      <c r="C12356" s="10" t="s">
        <v>9001</v>
      </c>
      <c r="D12356" s="10" t="s">
        <v>59980</v>
      </c>
      <c r="E12356" s="6" t="s">
        <v>15889</v>
      </c>
      <c r="F12356" s="6"/>
      <c r="G12356" s="6" t="str">
        <f t="shared" si="386"/>
        <v>002</v>
      </c>
      <c r="H12356" s="6" t="str">
        <f t="shared" si="387"/>
        <v>053</v>
      </c>
      <c r="J12356" s="57"/>
      <c r="K12356" s="57"/>
      <c r="L12356" s="57"/>
    </row>
    <row r="12357" spans="1:12">
      <c r="A12357" s="6">
        <v>12133</v>
      </c>
      <c r="B12357" s="10" t="s">
        <v>26970</v>
      </c>
      <c r="C12357" s="10" t="s">
        <v>9002</v>
      </c>
      <c r="D12357" s="10" t="s">
        <v>39541</v>
      </c>
      <c r="E12357" s="6" t="s">
        <v>15889</v>
      </c>
      <c r="F12357" s="6"/>
      <c r="G12357" s="6" t="str">
        <f t="shared" si="386"/>
        <v>002</v>
      </c>
      <c r="H12357" s="6" t="str">
        <f t="shared" si="387"/>
        <v>053</v>
      </c>
      <c r="J12357" s="57"/>
      <c r="K12357" s="57"/>
      <c r="L12357" s="57"/>
    </row>
    <row r="12358" spans="1:12">
      <c r="A12358" s="6">
        <v>12134</v>
      </c>
      <c r="B12358" s="10" t="s">
        <v>39542</v>
      </c>
      <c r="C12358" s="10" t="s">
        <v>9003</v>
      </c>
      <c r="D12358" s="10" t="s">
        <v>39543</v>
      </c>
      <c r="E12358" s="6" t="s">
        <v>15889</v>
      </c>
      <c r="F12358" s="6"/>
      <c r="G12358" s="6" t="str">
        <f t="shared" si="386"/>
        <v>002</v>
      </c>
      <c r="H12358" s="6" t="str">
        <f t="shared" si="387"/>
        <v>053</v>
      </c>
      <c r="J12358" s="57"/>
      <c r="K12358" s="57"/>
      <c r="L12358" s="57"/>
    </row>
    <row r="12359" spans="1:12">
      <c r="A12359" s="6">
        <v>12135</v>
      </c>
      <c r="B12359" s="10" t="s">
        <v>26971</v>
      </c>
      <c r="C12359" s="10" t="s">
        <v>9004</v>
      </c>
      <c r="D12359" s="10" t="s">
        <v>59981</v>
      </c>
      <c r="E12359" s="6" t="s">
        <v>15889</v>
      </c>
      <c r="F12359" s="6"/>
      <c r="G12359" s="6" t="str">
        <f t="shared" si="386"/>
        <v>002</v>
      </c>
      <c r="H12359" s="6" t="str">
        <f t="shared" si="387"/>
        <v>053</v>
      </c>
      <c r="J12359" s="57"/>
      <c r="K12359" s="57"/>
      <c r="L12359" s="57"/>
    </row>
    <row r="12360" spans="1:12">
      <c r="A12360" s="6">
        <v>12136</v>
      </c>
      <c r="B12360" s="10" t="s">
        <v>26972</v>
      </c>
      <c r="C12360" s="10" t="s">
        <v>9005</v>
      </c>
      <c r="D12360" s="10" t="s">
        <v>39536</v>
      </c>
      <c r="E12360" s="6" t="s">
        <v>15889</v>
      </c>
      <c r="F12360" s="6"/>
      <c r="G12360" s="6" t="str">
        <f t="shared" si="386"/>
        <v>002</v>
      </c>
      <c r="H12360" s="6" t="str">
        <f t="shared" si="387"/>
        <v>053</v>
      </c>
      <c r="J12360" s="57"/>
      <c r="K12360" s="57"/>
      <c r="L12360" s="57"/>
    </row>
    <row r="12361" spans="1:12">
      <c r="A12361" s="6">
        <v>12137</v>
      </c>
      <c r="B12361" s="10" t="s">
        <v>39544</v>
      </c>
      <c r="C12361" s="10" t="s">
        <v>9006</v>
      </c>
      <c r="D12361" s="10" t="s">
        <v>59982</v>
      </c>
      <c r="E12361" s="6" t="s">
        <v>15889</v>
      </c>
      <c r="F12361" s="6"/>
      <c r="G12361" s="6" t="str">
        <f t="shared" si="386"/>
        <v>002</v>
      </c>
      <c r="H12361" s="6" t="str">
        <f t="shared" si="387"/>
        <v>053</v>
      </c>
      <c r="J12361" s="57"/>
      <c r="K12361" s="57"/>
      <c r="L12361" s="57"/>
    </row>
    <row r="12362" spans="1:12">
      <c r="A12362" s="6">
        <v>12138</v>
      </c>
      <c r="B12362" s="10" t="s">
        <v>26973</v>
      </c>
      <c r="C12362" s="10" t="s">
        <v>9007</v>
      </c>
      <c r="D12362" s="10" t="s">
        <v>59982</v>
      </c>
      <c r="E12362" s="6" t="s">
        <v>15889</v>
      </c>
      <c r="F12362" s="6"/>
      <c r="G12362" s="6" t="str">
        <f t="shared" si="386"/>
        <v>002</v>
      </c>
      <c r="H12362" s="6" t="str">
        <f t="shared" si="387"/>
        <v>053</v>
      </c>
      <c r="J12362" s="57"/>
      <c r="K12362" s="57"/>
      <c r="L12362" s="57"/>
    </row>
    <row r="12363" spans="1:12">
      <c r="A12363" s="6">
        <v>12139</v>
      </c>
      <c r="B12363" s="10" t="s">
        <v>26974</v>
      </c>
      <c r="C12363" s="10" t="s">
        <v>9008</v>
      </c>
      <c r="D12363" s="10" t="s">
        <v>59983</v>
      </c>
      <c r="E12363" s="6" t="s">
        <v>15889</v>
      </c>
      <c r="F12363" s="6"/>
      <c r="G12363" s="6" t="str">
        <f t="shared" si="386"/>
        <v>002</v>
      </c>
      <c r="H12363" s="6" t="str">
        <f t="shared" si="387"/>
        <v>053</v>
      </c>
      <c r="J12363" s="57"/>
      <c r="K12363" s="57"/>
      <c r="L12363" s="57"/>
    </row>
    <row r="12364" spans="1:12">
      <c r="A12364" s="6">
        <v>12140</v>
      </c>
      <c r="B12364" s="10" t="s">
        <v>26975</v>
      </c>
      <c r="C12364" s="10" t="s">
        <v>9009</v>
      </c>
      <c r="D12364" s="10" t="s">
        <v>39545</v>
      </c>
      <c r="E12364" s="6" t="s">
        <v>15889</v>
      </c>
      <c r="F12364" s="6"/>
      <c r="G12364" s="6" t="str">
        <f t="shared" si="386"/>
        <v>002</v>
      </c>
      <c r="H12364" s="6" t="str">
        <f t="shared" si="387"/>
        <v>053</v>
      </c>
      <c r="J12364" s="57"/>
      <c r="K12364" s="57"/>
      <c r="L12364" s="57"/>
    </row>
    <row r="12365" spans="1:12">
      <c r="A12365" s="6">
        <v>12141</v>
      </c>
      <c r="B12365" s="10" t="s">
        <v>26976</v>
      </c>
      <c r="C12365" s="10" t="s">
        <v>9010</v>
      </c>
      <c r="D12365" s="10" t="s">
        <v>59984</v>
      </c>
      <c r="E12365" s="6" t="s">
        <v>15889</v>
      </c>
      <c r="F12365" s="6"/>
      <c r="G12365" s="6" t="str">
        <f t="shared" si="386"/>
        <v>002</v>
      </c>
      <c r="H12365" s="6" t="str">
        <f t="shared" si="387"/>
        <v>053</v>
      </c>
      <c r="J12365" s="57"/>
      <c r="K12365" s="57"/>
      <c r="L12365" s="57"/>
    </row>
    <row r="12366" spans="1:12">
      <c r="A12366" s="6">
        <v>12142</v>
      </c>
      <c r="B12366" s="10" t="s">
        <v>26977</v>
      </c>
      <c r="C12366" s="10" t="s">
        <v>9011</v>
      </c>
      <c r="D12366" s="10" t="s">
        <v>39546</v>
      </c>
      <c r="E12366" s="6" t="s">
        <v>15889</v>
      </c>
      <c r="F12366" s="6"/>
      <c r="G12366" s="6" t="str">
        <f t="shared" si="386"/>
        <v>002</v>
      </c>
      <c r="H12366" s="6" t="str">
        <f t="shared" si="387"/>
        <v>053</v>
      </c>
      <c r="J12366" s="57"/>
      <c r="K12366" s="57"/>
      <c r="L12366" s="57"/>
    </row>
    <row r="12367" spans="1:12">
      <c r="A12367" s="6">
        <v>12143</v>
      </c>
      <c r="B12367" s="10" t="s">
        <v>26978</v>
      </c>
      <c r="C12367" s="10" t="s">
        <v>9012</v>
      </c>
      <c r="D12367" s="10" t="s">
        <v>59985</v>
      </c>
      <c r="E12367" s="6" t="s">
        <v>15889</v>
      </c>
      <c r="F12367" s="6"/>
      <c r="G12367" s="6" t="str">
        <f t="shared" si="386"/>
        <v>002</v>
      </c>
      <c r="H12367" s="6" t="str">
        <f t="shared" si="387"/>
        <v>053</v>
      </c>
      <c r="J12367" s="57"/>
      <c r="K12367" s="57"/>
      <c r="L12367" s="57"/>
    </row>
    <row r="12368" spans="1:12">
      <c r="A12368" s="6">
        <v>12144</v>
      </c>
      <c r="B12368" s="10" t="s">
        <v>26979</v>
      </c>
      <c r="C12368" s="10" t="s">
        <v>9013</v>
      </c>
      <c r="D12368" s="10" t="s">
        <v>59975</v>
      </c>
      <c r="E12368" s="6" t="s">
        <v>15889</v>
      </c>
      <c r="F12368" s="6"/>
      <c r="G12368" s="6" t="str">
        <f t="shared" si="386"/>
        <v>002</v>
      </c>
      <c r="H12368" s="6" t="str">
        <f t="shared" si="387"/>
        <v>053</v>
      </c>
      <c r="J12368" s="57"/>
      <c r="K12368" s="57"/>
      <c r="L12368" s="57"/>
    </row>
    <row r="12369" spans="1:12">
      <c r="A12369" s="6">
        <v>12145</v>
      </c>
      <c r="B12369" s="10" t="s">
        <v>26980</v>
      </c>
      <c r="C12369" s="10" t="s">
        <v>9014</v>
      </c>
      <c r="D12369" s="10" t="s">
        <v>59986</v>
      </c>
      <c r="E12369" s="6" t="s">
        <v>15889</v>
      </c>
      <c r="F12369" s="6"/>
      <c r="G12369" s="6" t="str">
        <f t="shared" si="386"/>
        <v>002</v>
      </c>
      <c r="H12369" s="6" t="str">
        <f t="shared" si="387"/>
        <v>053</v>
      </c>
      <c r="J12369" s="57"/>
      <c r="K12369" s="57"/>
      <c r="L12369" s="57"/>
    </row>
    <row r="12370" spans="1:12">
      <c r="A12370" s="6">
        <v>12146</v>
      </c>
      <c r="B12370" s="10" t="s">
        <v>26981</v>
      </c>
      <c r="C12370" s="10" t="s">
        <v>9015</v>
      </c>
      <c r="D12370" s="10" t="s">
        <v>39516</v>
      </c>
      <c r="E12370" s="6" t="s">
        <v>15889</v>
      </c>
      <c r="F12370" s="6"/>
      <c r="G12370" s="6" t="str">
        <f t="shared" si="386"/>
        <v>002</v>
      </c>
      <c r="H12370" s="6" t="str">
        <f t="shared" si="387"/>
        <v>053</v>
      </c>
      <c r="J12370" s="57"/>
      <c r="K12370" s="57"/>
      <c r="L12370" s="57"/>
    </row>
    <row r="12371" spans="1:12">
      <c r="A12371" s="6">
        <v>12147</v>
      </c>
      <c r="B12371" s="10" t="s">
        <v>26982</v>
      </c>
      <c r="C12371" s="10" t="s">
        <v>9016</v>
      </c>
      <c r="D12371" s="10" t="s">
        <v>59987</v>
      </c>
      <c r="E12371" s="6" t="s">
        <v>15889</v>
      </c>
      <c r="F12371" s="6"/>
      <c r="G12371" s="6" t="str">
        <f t="shared" si="386"/>
        <v>002</v>
      </c>
      <c r="H12371" s="6" t="str">
        <f t="shared" si="387"/>
        <v>053</v>
      </c>
      <c r="J12371" s="57"/>
      <c r="K12371" s="57"/>
      <c r="L12371" s="57"/>
    </row>
    <row r="12372" spans="1:12">
      <c r="A12372" s="6">
        <v>12148</v>
      </c>
      <c r="B12372" s="10" t="s">
        <v>26983</v>
      </c>
      <c r="C12372" s="10" t="s">
        <v>9017</v>
      </c>
      <c r="D12372" s="10" t="s">
        <v>39547</v>
      </c>
      <c r="E12372" s="6" t="s">
        <v>15889</v>
      </c>
      <c r="F12372" s="6"/>
      <c r="G12372" s="6" t="str">
        <f t="shared" si="386"/>
        <v>002</v>
      </c>
      <c r="H12372" s="6" t="str">
        <f t="shared" si="387"/>
        <v>053</v>
      </c>
      <c r="J12372" s="57"/>
      <c r="K12372" s="57"/>
      <c r="L12372" s="57"/>
    </row>
    <row r="12373" spans="1:12">
      <c r="A12373" s="6">
        <v>12149</v>
      </c>
      <c r="B12373" s="10" t="s">
        <v>26984</v>
      </c>
      <c r="C12373" s="10" t="s">
        <v>9018</v>
      </c>
      <c r="D12373" s="10" t="s">
        <v>59988</v>
      </c>
      <c r="E12373" s="6" t="s">
        <v>15889</v>
      </c>
      <c r="F12373" s="6"/>
      <c r="G12373" s="6" t="str">
        <f t="shared" si="386"/>
        <v>002</v>
      </c>
      <c r="H12373" s="6" t="str">
        <f t="shared" si="387"/>
        <v>053</v>
      </c>
      <c r="J12373" s="57"/>
      <c r="K12373" s="57"/>
      <c r="L12373" s="57"/>
    </row>
    <row r="12374" spans="1:12">
      <c r="A12374" s="6">
        <v>12150</v>
      </c>
      <c r="B12374" s="10" t="s">
        <v>26985</v>
      </c>
      <c r="C12374" s="10" t="s">
        <v>9019</v>
      </c>
      <c r="D12374" s="10" t="s">
        <v>35220</v>
      </c>
      <c r="E12374" s="6" t="s">
        <v>15889</v>
      </c>
      <c r="F12374" s="6"/>
      <c r="G12374" s="6" t="str">
        <f t="shared" si="386"/>
        <v>002</v>
      </c>
      <c r="H12374" s="6" t="str">
        <f t="shared" si="387"/>
        <v>053</v>
      </c>
      <c r="J12374" s="57"/>
      <c r="K12374" s="57"/>
      <c r="L12374" s="57"/>
    </row>
    <row r="12375" spans="1:12">
      <c r="A12375" s="6">
        <v>12151</v>
      </c>
      <c r="B12375" s="10" t="s">
        <v>26986</v>
      </c>
      <c r="C12375" s="10" t="s">
        <v>9020</v>
      </c>
      <c r="D12375" s="10" t="s">
        <v>39548</v>
      </c>
      <c r="E12375" s="6" t="s">
        <v>15889</v>
      </c>
      <c r="F12375" s="6"/>
      <c r="G12375" s="6" t="str">
        <f t="shared" si="386"/>
        <v>002</v>
      </c>
      <c r="H12375" s="6" t="str">
        <f t="shared" si="387"/>
        <v>053</v>
      </c>
      <c r="J12375" s="57"/>
      <c r="K12375" s="57"/>
      <c r="L12375" s="57"/>
    </row>
    <row r="12376" spans="1:12">
      <c r="A12376" s="6">
        <v>12152</v>
      </c>
      <c r="B12376" s="10" t="s">
        <v>26987</v>
      </c>
      <c r="C12376" s="10" t="s">
        <v>9021</v>
      </c>
      <c r="D12376" s="10" t="s">
        <v>59989</v>
      </c>
      <c r="E12376" s="6" t="s">
        <v>15889</v>
      </c>
      <c r="F12376" s="6"/>
      <c r="G12376" s="6" t="str">
        <f t="shared" si="386"/>
        <v>002</v>
      </c>
      <c r="H12376" s="6" t="str">
        <f t="shared" si="387"/>
        <v>053</v>
      </c>
      <c r="J12376" s="57"/>
      <c r="K12376" s="57"/>
      <c r="L12376" s="57"/>
    </row>
    <row r="12377" spans="1:12">
      <c r="A12377" s="6">
        <v>12153</v>
      </c>
      <c r="B12377" s="10" t="s">
        <v>26988</v>
      </c>
      <c r="C12377" s="10" t="s">
        <v>9022</v>
      </c>
      <c r="D12377" s="10" t="s">
        <v>59990</v>
      </c>
      <c r="E12377" s="6" t="s">
        <v>15889</v>
      </c>
      <c r="F12377" s="6"/>
      <c r="G12377" s="6" t="str">
        <f t="shared" si="386"/>
        <v>002</v>
      </c>
      <c r="H12377" s="6" t="str">
        <f t="shared" si="387"/>
        <v>053</v>
      </c>
      <c r="J12377" s="57"/>
      <c r="K12377" s="57"/>
      <c r="L12377" s="57"/>
    </row>
    <row r="12378" spans="1:12">
      <c r="A12378" s="6">
        <v>12154</v>
      </c>
      <c r="B12378" s="10" t="s">
        <v>26989</v>
      </c>
      <c r="C12378" s="10" t="s">
        <v>9023</v>
      </c>
      <c r="D12378" s="10" t="s">
        <v>35221</v>
      </c>
      <c r="E12378" s="6" t="s">
        <v>15889</v>
      </c>
      <c r="F12378" s="6"/>
      <c r="G12378" s="6" t="str">
        <f t="shared" si="386"/>
        <v>002</v>
      </c>
      <c r="H12378" s="6" t="str">
        <f t="shared" si="387"/>
        <v>053</v>
      </c>
      <c r="J12378" s="57"/>
      <c r="K12378" s="57"/>
      <c r="L12378" s="57"/>
    </row>
    <row r="12379" spans="1:12">
      <c r="A12379" s="6">
        <v>12155</v>
      </c>
      <c r="B12379" s="10" t="s">
        <v>26990</v>
      </c>
      <c r="C12379" s="10" t="s">
        <v>9024</v>
      </c>
      <c r="D12379" s="10" t="s">
        <v>59991</v>
      </c>
      <c r="E12379" s="6" t="s">
        <v>15889</v>
      </c>
      <c r="F12379" s="6"/>
      <c r="G12379" s="6" t="str">
        <f t="shared" si="386"/>
        <v>002</v>
      </c>
      <c r="H12379" s="6" t="str">
        <f t="shared" si="387"/>
        <v>053</v>
      </c>
      <c r="J12379" s="57"/>
      <c r="K12379" s="57"/>
      <c r="L12379" s="57"/>
    </row>
    <row r="12380" spans="1:12">
      <c r="A12380" s="6">
        <v>12156</v>
      </c>
      <c r="B12380" s="10" t="s">
        <v>26991</v>
      </c>
      <c r="C12380" s="10" t="s">
        <v>9025</v>
      </c>
      <c r="D12380" s="10" t="s">
        <v>39549</v>
      </c>
      <c r="E12380" s="6" t="s">
        <v>15889</v>
      </c>
      <c r="F12380" s="6"/>
      <c r="G12380" s="6" t="str">
        <f t="shared" si="386"/>
        <v>002</v>
      </c>
      <c r="H12380" s="6" t="str">
        <f t="shared" si="387"/>
        <v>053</v>
      </c>
      <c r="J12380" s="57"/>
      <c r="K12380" s="57"/>
      <c r="L12380" s="57"/>
    </row>
    <row r="12381" spans="1:12">
      <c r="A12381" s="6">
        <v>12157</v>
      </c>
      <c r="B12381" s="10" t="s">
        <v>26992</v>
      </c>
      <c r="C12381" s="10" t="s">
        <v>9026</v>
      </c>
      <c r="D12381" s="10" t="s">
        <v>39550</v>
      </c>
      <c r="E12381" s="6" t="s">
        <v>15889</v>
      </c>
      <c r="F12381" s="6"/>
      <c r="G12381" s="6" t="str">
        <f t="shared" si="386"/>
        <v>002</v>
      </c>
      <c r="H12381" s="6" t="str">
        <f t="shared" si="387"/>
        <v>053</v>
      </c>
      <c r="J12381" s="57"/>
      <c r="K12381" s="57"/>
      <c r="L12381" s="57"/>
    </row>
    <row r="12382" spans="1:12">
      <c r="A12382" s="6">
        <v>12158</v>
      </c>
      <c r="B12382" s="10" t="s">
        <v>26993</v>
      </c>
      <c r="C12382" s="10" t="s">
        <v>9027</v>
      </c>
      <c r="D12382" s="10" t="s">
        <v>39551</v>
      </c>
      <c r="E12382" s="6" t="s">
        <v>15889</v>
      </c>
      <c r="F12382" s="6"/>
      <c r="G12382" s="6" t="str">
        <f t="shared" si="386"/>
        <v>002</v>
      </c>
      <c r="H12382" s="6" t="str">
        <f t="shared" si="387"/>
        <v>053</v>
      </c>
      <c r="J12382" s="57"/>
      <c r="K12382" s="57"/>
      <c r="L12382" s="57"/>
    </row>
    <row r="12383" spans="1:12">
      <c r="A12383" s="6">
        <v>12159</v>
      </c>
      <c r="B12383" s="10" t="s">
        <v>26994</v>
      </c>
      <c r="C12383" s="10" t="s">
        <v>9028</v>
      </c>
      <c r="D12383" s="10" t="s">
        <v>54402</v>
      </c>
      <c r="E12383" s="6" t="s">
        <v>15889</v>
      </c>
      <c r="F12383" s="6"/>
      <c r="G12383" s="6" t="str">
        <f t="shared" si="386"/>
        <v>002</v>
      </c>
      <c r="H12383" s="6" t="str">
        <f t="shared" si="387"/>
        <v>053</v>
      </c>
      <c r="J12383" s="57"/>
      <c r="K12383" s="57"/>
      <c r="L12383" s="57"/>
    </row>
    <row r="12384" spans="1:12">
      <c r="A12384" s="6">
        <v>12160</v>
      </c>
      <c r="B12384" s="10" t="s">
        <v>57</v>
      </c>
      <c r="C12384" s="10" t="s">
        <v>9029</v>
      </c>
      <c r="D12384" s="10" t="s">
        <v>39552</v>
      </c>
      <c r="E12384" s="6" t="s">
        <v>15889</v>
      </c>
      <c r="F12384" s="6"/>
      <c r="G12384" s="6" t="str">
        <f t="shared" ref="G12384:G12447" si="388">+LEFT(C12384,3)</f>
        <v>002</v>
      </c>
      <c r="H12384" s="6" t="str">
        <f t="shared" ref="H12384:H12447" si="389">+MID(C12384,5,3)</f>
        <v>053</v>
      </c>
      <c r="J12384" s="57"/>
      <c r="K12384" s="57"/>
      <c r="L12384" s="57"/>
    </row>
    <row r="12385" spans="1:12">
      <c r="A12385" s="6">
        <v>12161</v>
      </c>
      <c r="B12385" s="10" t="s">
        <v>26995</v>
      </c>
      <c r="C12385" s="10" t="s">
        <v>9030</v>
      </c>
      <c r="D12385" s="10" t="s">
        <v>35222</v>
      </c>
      <c r="E12385" s="6" t="s">
        <v>15889</v>
      </c>
      <c r="F12385" s="6"/>
      <c r="G12385" s="6" t="str">
        <f t="shared" si="388"/>
        <v>002</v>
      </c>
      <c r="H12385" s="6" t="str">
        <f t="shared" si="389"/>
        <v>053</v>
      </c>
      <c r="J12385" s="57"/>
      <c r="K12385" s="57"/>
      <c r="L12385" s="57"/>
    </row>
    <row r="12386" spans="1:12">
      <c r="A12386" s="6">
        <v>12162</v>
      </c>
      <c r="B12386" s="10" t="s">
        <v>26996</v>
      </c>
      <c r="C12386" s="10" t="s">
        <v>9031</v>
      </c>
      <c r="D12386" s="10" t="s">
        <v>39553</v>
      </c>
      <c r="E12386" s="6" t="s">
        <v>15889</v>
      </c>
      <c r="F12386" s="6"/>
      <c r="G12386" s="6" t="str">
        <f t="shared" si="388"/>
        <v>002</v>
      </c>
      <c r="H12386" s="6" t="str">
        <f t="shared" si="389"/>
        <v>053</v>
      </c>
      <c r="J12386" s="57"/>
      <c r="K12386" s="57"/>
      <c r="L12386" s="57"/>
    </row>
    <row r="12387" spans="1:12">
      <c r="A12387" s="6">
        <v>12163</v>
      </c>
      <c r="B12387" s="10" t="s">
        <v>26997</v>
      </c>
      <c r="C12387" s="10" t="s">
        <v>9032</v>
      </c>
      <c r="D12387" s="10" t="s">
        <v>39554</v>
      </c>
      <c r="E12387" s="6" t="s">
        <v>15889</v>
      </c>
      <c r="F12387" s="6"/>
      <c r="G12387" s="6" t="str">
        <f t="shared" si="388"/>
        <v>002</v>
      </c>
      <c r="H12387" s="6" t="str">
        <f t="shared" si="389"/>
        <v>053</v>
      </c>
      <c r="J12387" s="57"/>
      <c r="K12387" s="57"/>
      <c r="L12387" s="57"/>
    </row>
    <row r="12388" spans="1:12">
      <c r="A12388" s="6">
        <v>12164</v>
      </c>
      <c r="B12388" s="10" t="s">
        <v>26998</v>
      </c>
      <c r="C12388" s="10" t="s">
        <v>9033</v>
      </c>
      <c r="D12388" s="10" t="s">
        <v>59992</v>
      </c>
      <c r="E12388" s="6" t="s">
        <v>15889</v>
      </c>
      <c r="F12388" s="6"/>
      <c r="G12388" s="6" t="str">
        <f t="shared" si="388"/>
        <v>002</v>
      </c>
      <c r="H12388" s="6" t="str">
        <f t="shared" si="389"/>
        <v>053</v>
      </c>
      <c r="J12388" s="57"/>
      <c r="K12388" s="57"/>
      <c r="L12388" s="57"/>
    </row>
    <row r="12389" spans="1:12">
      <c r="A12389" s="6">
        <v>12165</v>
      </c>
      <c r="B12389" s="10" t="s">
        <v>26999</v>
      </c>
      <c r="C12389" s="10" t="s">
        <v>9034</v>
      </c>
      <c r="D12389" s="10" t="s">
        <v>59993</v>
      </c>
      <c r="E12389" s="6" t="s">
        <v>15889</v>
      </c>
      <c r="F12389" s="6"/>
      <c r="G12389" s="6" t="str">
        <f t="shared" si="388"/>
        <v>002</v>
      </c>
      <c r="H12389" s="6" t="str">
        <f t="shared" si="389"/>
        <v>053</v>
      </c>
      <c r="J12389" s="57"/>
      <c r="K12389" s="57"/>
      <c r="L12389" s="57"/>
    </row>
    <row r="12390" spans="1:12">
      <c r="A12390" s="6">
        <v>12166</v>
      </c>
      <c r="B12390" s="10" t="s">
        <v>26958</v>
      </c>
      <c r="C12390" s="10" t="s">
        <v>9035</v>
      </c>
      <c r="D12390" s="10" t="s">
        <v>59994</v>
      </c>
      <c r="E12390" s="6" t="s">
        <v>15889</v>
      </c>
      <c r="F12390" s="6"/>
      <c r="G12390" s="6" t="str">
        <f t="shared" si="388"/>
        <v>002</v>
      </c>
      <c r="H12390" s="6" t="str">
        <f t="shared" si="389"/>
        <v>053</v>
      </c>
      <c r="J12390" s="57"/>
      <c r="K12390" s="57"/>
      <c r="L12390" s="57"/>
    </row>
    <row r="12391" spans="1:12">
      <c r="A12391" s="6">
        <v>12167</v>
      </c>
      <c r="B12391" s="10" t="s">
        <v>27000</v>
      </c>
      <c r="C12391" s="10" t="s">
        <v>9036</v>
      </c>
      <c r="D12391" s="10" t="s">
        <v>59995</v>
      </c>
      <c r="E12391" s="6" t="s">
        <v>15889</v>
      </c>
      <c r="F12391" s="6"/>
      <c r="G12391" s="6" t="str">
        <f t="shared" si="388"/>
        <v>002</v>
      </c>
      <c r="H12391" s="6" t="str">
        <f t="shared" si="389"/>
        <v>053</v>
      </c>
      <c r="J12391" s="57"/>
      <c r="K12391" s="57"/>
      <c r="L12391" s="57"/>
    </row>
    <row r="12392" spans="1:12">
      <c r="A12392" s="6">
        <v>12168</v>
      </c>
      <c r="B12392" s="10" t="s">
        <v>27001</v>
      </c>
      <c r="C12392" s="10" t="s">
        <v>9037</v>
      </c>
      <c r="D12392" s="10" t="s">
        <v>59996</v>
      </c>
      <c r="E12392" s="6" t="s">
        <v>15889</v>
      </c>
      <c r="F12392" s="6"/>
      <c r="G12392" s="6" t="str">
        <f t="shared" si="388"/>
        <v>002</v>
      </c>
      <c r="H12392" s="6" t="str">
        <f t="shared" si="389"/>
        <v>053</v>
      </c>
      <c r="J12392" s="57"/>
      <c r="K12392" s="57"/>
      <c r="L12392" s="57"/>
    </row>
    <row r="12393" spans="1:12">
      <c r="A12393" s="6">
        <v>12169</v>
      </c>
      <c r="B12393" s="10" t="s">
        <v>27002</v>
      </c>
      <c r="C12393" s="10" t="s">
        <v>9038</v>
      </c>
      <c r="D12393" s="10" t="s">
        <v>59997</v>
      </c>
      <c r="E12393" s="6" t="s">
        <v>15889</v>
      </c>
      <c r="F12393" s="6"/>
      <c r="G12393" s="6" t="str">
        <f t="shared" si="388"/>
        <v>002</v>
      </c>
      <c r="H12393" s="6" t="str">
        <f t="shared" si="389"/>
        <v>053</v>
      </c>
      <c r="J12393" s="57"/>
      <c r="K12393" s="57"/>
      <c r="L12393" s="57"/>
    </row>
    <row r="12394" spans="1:12">
      <c r="A12394" s="6">
        <v>12170</v>
      </c>
      <c r="B12394" s="10" t="s">
        <v>27003</v>
      </c>
      <c r="C12394" s="10" t="s">
        <v>9039</v>
      </c>
      <c r="D12394" s="10" t="s">
        <v>59998</v>
      </c>
      <c r="E12394" s="6" t="s">
        <v>15889</v>
      </c>
      <c r="F12394" s="6"/>
      <c r="G12394" s="6" t="str">
        <f t="shared" si="388"/>
        <v>002</v>
      </c>
      <c r="H12394" s="6" t="str">
        <f t="shared" si="389"/>
        <v>053</v>
      </c>
      <c r="J12394" s="57"/>
      <c r="K12394" s="57"/>
      <c r="L12394" s="57"/>
    </row>
    <row r="12395" spans="1:12">
      <c r="A12395" s="6">
        <v>12171</v>
      </c>
      <c r="B12395" s="10" t="s">
        <v>27004</v>
      </c>
      <c r="C12395" s="10" t="s">
        <v>9040</v>
      </c>
      <c r="D12395" s="10" t="s">
        <v>39541</v>
      </c>
      <c r="E12395" s="6" t="s">
        <v>15889</v>
      </c>
      <c r="F12395" s="6"/>
      <c r="G12395" s="6" t="str">
        <f t="shared" si="388"/>
        <v>002</v>
      </c>
      <c r="H12395" s="6" t="str">
        <f t="shared" si="389"/>
        <v>053</v>
      </c>
      <c r="J12395" s="57"/>
      <c r="K12395" s="57"/>
      <c r="L12395" s="57"/>
    </row>
    <row r="12396" spans="1:12">
      <c r="A12396" s="6">
        <v>12172</v>
      </c>
      <c r="B12396" s="10" t="s">
        <v>27005</v>
      </c>
      <c r="C12396" s="10" t="s">
        <v>9041</v>
      </c>
      <c r="D12396" s="10" t="s">
        <v>39555</v>
      </c>
      <c r="E12396" s="6" t="s">
        <v>15889</v>
      </c>
      <c r="F12396" s="6"/>
      <c r="G12396" s="6" t="str">
        <f t="shared" si="388"/>
        <v>002</v>
      </c>
      <c r="H12396" s="6" t="str">
        <f t="shared" si="389"/>
        <v>053</v>
      </c>
      <c r="J12396" s="57"/>
      <c r="K12396" s="57"/>
      <c r="L12396" s="57"/>
    </row>
    <row r="12397" spans="1:12">
      <c r="A12397" s="6">
        <v>12173</v>
      </c>
      <c r="B12397" s="10" t="s">
        <v>27006</v>
      </c>
      <c r="C12397" s="10" t="s">
        <v>9042</v>
      </c>
      <c r="D12397" s="10" t="s">
        <v>39525</v>
      </c>
      <c r="E12397" s="6" t="s">
        <v>15889</v>
      </c>
      <c r="F12397" s="6"/>
      <c r="G12397" s="6" t="str">
        <f t="shared" si="388"/>
        <v>002</v>
      </c>
      <c r="H12397" s="6" t="str">
        <f t="shared" si="389"/>
        <v>053</v>
      </c>
      <c r="J12397" s="57"/>
      <c r="K12397" s="57"/>
      <c r="L12397" s="57"/>
    </row>
    <row r="12398" spans="1:12">
      <c r="A12398" s="6">
        <v>12174</v>
      </c>
      <c r="B12398" s="10" t="s">
        <v>27007</v>
      </c>
      <c r="C12398" s="10" t="s">
        <v>9043</v>
      </c>
      <c r="D12398" s="10" t="s">
        <v>59999</v>
      </c>
      <c r="E12398" s="6" t="s">
        <v>15889</v>
      </c>
      <c r="F12398" s="6"/>
      <c r="G12398" s="6" t="str">
        <f t="shared" si="388"/>
        <v>002</v>
      </c>
      <c r="H12398" s="6" t="str">
        <f t="shared" si="389"/>
        <v>053</v>
      </c>
      <c r="J12398" s="57"/>
      <c r="K12398" s="57"/>
      <c r="L12398" s="57"/>
    </row>
    <row r="12399" spans="1:12">
      <c r="A12399" s="6">
        <v>12175</v>
      </c>
      <c r="B12399" s="10" t="s">
        <v>27008</v>
      </c>
      <c r="C12399" s="10" t="s">
        <v>9044</v>
      </c>
      <c r="D12399" s="10" t="s">
        <v>60000</v>
      </c>
      <c r="E12399" s="6" t="s">
        <v>15889</v>
      </c>
      <c r="F12399" s="6"/>
      <c r="G12399" s="6" t="str">
        <f t="shared" si="388"/>
        <v>002</v>
      </c>
      <c r="H12399" s="6" t="str">
        <f t="shared" si="389"/>
        <v>053</v>
      </c>
      <c r="J12399" s="57"/>
      <c r="K12399" s="57"/>
      <c r="L12399" s="57"/>
    </row>
    <row r="12400" spans="1:12">
      <c r="A12400" s="6">
        <v>12176</v>
      </c>
      <c r="B12400" s="10" t="s">
        <v>27009</v>
      </c>
      <c r="C12400" s="10" t="s">
        <v>9045</v>
      </c>
      <c r="D12400" s="10" t="s">
        <v>60001</v>
      </c>
      <c r="E12400" s="6" t="s">
        <v>15889</v>
      </c>
      <c r="F12400" s="6"/>
      <c r="G12400" s="6" t="str">
        <f t="shared" si="388"/>
        <v>002</v>
      </c>
      <c r="H12400" s="6" t="str">
        <f t="shared" si="389"/>
        <v>053</v>
      </c>
      <c r="J12400" s="57"/>
      <c r="K12400" s="57"/>
      <c r="L12400" s="57"/>
    </row>
    <row r="12401" spans="1:12">
      <c r="A12401" s="6">
        <v>12177</v>
      </c>
      <c r="B12401" s="10" t="s">
        <v>27010</v>
      </c>
      <c r="C12401" s="10" t="s">
        <v>9046</v>
      </c>
      <c r="D12401" s="10" t="s">
        <v>60002</v>
      </c>
      <c r="E12401" s="6" t="s">
        <v>15889</v>
      </c>
      <c r="F12401" s="6"/>
      <c r="G12401" s="6" t="str">
        <f t="shared" si="388"/>
        <v>002</v>
      </c>
      <c r="H12401" s="6" t="str">
        <f t="shared" si="389"/>
        <v>053</v>
      </c>
      <c r="J12401" s="57"/>
      <c r="K12401" s="57"/>
      <c r="L12401" s="57"/>
    </row>
    <row r="12402" spans="1:12">
      <c r="A12402" s="6">
        <v>12178</v>
      </c>
      <c r="B12402" s="10" t="s">
        <v>27011</v>
      </c>
      <c r="C12402" s="10" t="s">
        <v>9047</v>
      </c>
      <c r="D12402" s="10" t="s">
        <v>39556</v>
      </c>
      <c r="E12402" s="6" t="s">
        <v>15889</v>
      </c>
      <c r="F12402" s="6"/>
      <c r="G12402" s="6" t="str">
        <f t="shared" si="388"/>
        <v>002</v>
      </c>
      <c r="H12402" s="6" t="str">
        <f t="shared" si="389"/>
        <v>053</v>
      </c>
      <c r="J12402" s="57"/>
      <c r="K12402" s="57"/>
      <c r="L12402" s="57"/>
    </row>
    <row r="12403" spans="1:12">
      <c r="A12403" s="6">
        <v>12179</v>
      </c>
      <c r="B12403" s="10" t="s">
        <v>27012</v>
      </c>
      <c r="C12403" s="10" t="s">
        <v>9048</v>
      </c>
      <c r="D12403" s="10" t="s">
        <v>60003</v>
      </c>
      <c r="E12403" s="6" t="s">
        <v>15889</v>
      </c>
      <c r="F12403" s="6"/>
      <c r="G12403" s="6" t="str">
        <f t="shared" si="388"/>
        <v>002</v>
      </c>
      <c r="H12403" s="6" t="str">
        <f t="shared" si="389"/>
        <v>053</v>
      </c>
      <c r="J12403" s="57"/>
      <c r="K12403" s="57"/>
      <c r="L12403" s="57"/>
    </row>
    <row r="12404" spans="1:12">
      <c r="A12404" s="6">
        <v>12180</v>
      </c>
      <c r="B12404" s="10" t="s">
        <v>27013</v>
      </c>
      <c r="C12404" s="10" t="s">
        <v>9049</v>
      </c>
      <c r="D12404" s="10" t="s">
        <v>35223</v>
      </c>
      <c r="E12404" s="6" t="s">
        <v>15889</v>
      </c>
      <c r="F12404" s="6"/>
      <c r="G12404" s="6" t="str">
        <f t="shared" si="388"/>
        <v>002</v>
      </c>
      <c r="H12404" s="6" t="str">
        <f t="shared" si="389"/>
        <v>053</v>
      </c>
      <c r="J12404" s="57"/>
      <c r="K12404" s="57"/>
      <c r="L12404" s="57"/>
    </row>
    <row r="12405" spans="1:12">
      <c r="A12405" s="6">
        <v>12181</v>
      </c>
      <c r="B12405" s="10" t="s">
        <v>27014</v>
      </c>
      <c r="C12405" s="10" t="s">
        <v>9050</v>
      </c>
      <c r="D12405" s="10" t="s">
        <v>59993</v>
      </c>
      <c r="E12405" s="6" t="s">
        <v>15889</v>
      </c>
      <c r="F12405" s="6"/>
      <c r="G12405" s="6" t="str">
        <f t="shared" si="388"/>
        <v>002</v>
      </c>
      <c r="H12405" s="6" t="str">
        <f t="shared" si="389"/>
        <v>053</v>
      </c>
      <c r="J12405" s="57"/>
      <c r="K12405" s="57"/>
      <c r="L12405" s="57"/>
    </row>
    <row r="12406" spans="1:12">
      <c r="A12406" s="6">
        <v>12182</v>
      </c>
      <c r="B12406" s="10" t="s">
        <v>27015</v>
      </c>
      <c r="C12406" s="10" t="s">
        <v>9051</v>
      </c>
      <c r="D12406" s="10" t="s">
        <v>60004</v>
      </c>
      <c r="E12406" s="6" t="s">
        <v>15889</v>
      </c>
      <c r="F12406" s="6"/>
      <c r="G12406" s="6" t="str">
        <f t="shared" si="388"/>
        <v>002</v>
      </c>
      <c r="H12406" s="6" t="str">
        <f t="shared" si="389"/>
        <v>053</v>
      </c>
      <c r="J12406" s="57"/>
      <c r="K12406" s="57"/>
      <c r="L12406" s="57"/>
    </row>
    <row r="12407" spans="1:12">
      <c r="A12407" s="6">
        <v>12183</v>
      </c>
      <c r="B12407" s="10" t="s">
        <v>27016</v>
      </c>
      <c r="C12407" s="10" t="s">
        <v>9052</v>
      </c>
      <c r="D12407" s="10" t="s">
        <v>60005</v>
      </c>
      <c r="E12407" s="6" t="s">
        <v>15889</v>
      </c>
      <c r="F12407" s="6"/>
      <c r="G12407" s="6" t="str">
        <f t="shared" si="388"/>
        <v>002</v>
      </c>
      <c r="H12407" s="6" t="str">
        <f t="shared" si="389"/>
        <v>053</v>
      </c>
      <c r="J12407" s="57"/>
      <c r="K12407" s="57"/>
      <c r="L12407" s="57"/>
    </row>
    <row r="12408" spans="1:12">
      <c r="A12408" s="6">
        <v>12184</v>
      </c>
      <c r="B12408" s="10" t="s">
        <v>27017</v>
      </c>
      <c r="C12408" s="10" t="s">
        <v>9053</v>
      </c>
      <c r="D12408" s="10" t="s">
        <v>39557</v>
      </c>
      <c r="E12408" s="6" t="s">
        <v>15889</v>
      </c>
      <c r="F12408" s="6"/>
      <c r="G12408" s="6" t="str">
        <f t="shared" si="388"/>
        <v>002</v>
      </c>
      <c r="H12408" s="6" t="str">
        <f t="shared" si="389"/>
        <v>053</v>
      </c>
      <c r="J12408" s="57"/>
      <c r="K12408" s="57"/>
      <c r="L12408" s="57"/>
    </row>
    <row r="12409" spans="1:12">
      <c r="A12409" s="6">
        <v>12185</v>
      </c>
      <c r="B12409" s="10" t="s">
        <v>27018</v>
      </c>
      <c r="C12409" s="10" t="s">
        <v>9054</v>
      </c>
      <c r="D12409" s="10" t="s">
        <v>39516</v>
      </c>
      <c r="E12409" s="6" t="s">
        <v>15889</v>
      </c>
      <c r="F12409" s="6"/>
      <c r="G12409" s="6" t="str">
        <f t="shared" si="388"/>
        <v>002</v>
      </c>
      <c r="H12409" s="6" t="str">
        <f t="shared" si="389"/>
        <v>053</v>
      </c>
      <c r="J12409" s="57"/>
      <c r="K12409" s="57"/>
      <c r="L12409" s="57"/>
    </row>
    <row r="12410" spans="1:12">
      <c r="A12410" s="6">
        <v>12186</v>
      </c>
      <c r="B12410" s="10" t="s">
        <v>27019</v>
      </c>
      <c r="C12410" s="10" t="s">
        <v>9055</v>
      </c>
      <c r="D12410" s="10" t="s">
        <v>39558</v>
      </c>
      <c r="E12410" s="6" t="s">
        <v>15889</v>
      </c>
      <c r="F12410" s="6"/>
      <c r="G12410" s="6" t="str">
        <f t="shared" si="388"/>
        <v>002</v>
      </c>
      <c r="H12410" s="6" t="str">
        <f t="shared" si="389"/>
        <v>053</v>
      </c>
      <c r="J12410" s="57"/>
      <c r="K12410" s="57"/>
      <c r="L12410" s="57"/>
    </row>
    <row r="12411" spans="1:12">
      <c r="A12411" s="6">
        <v>12187</v>
      </c>
      <c r="B12411" s="10" t="s">
        <v>27020</v>
      </c>
      <c r="C12411" s="10" t="s">
        <v>9056</v>
      </c>
      <c r="D12411" s="10" t="s">
        <v>59999</v>
      </c>
      <c r="E12411" s="6" t="s">
        <v>15889</v>
      </c>
      <c r="F12411" s="6"/>
      <c r="G12411" s="6" t="str">
        <f t="shared" si="388"/>
        <v>002</v>
      </c>
      <c r="H12411" s="6" t="str">
        <f t="shared" si="389"/>
        <v>053</v>
      </c>
      <c r="J12411" s="57"/>
      <c r="K12411" s="57"/>
      <c r="L12411" s="57"/>
    </row>
    <row r="12412" spans="1:12">
      <c r="A12412" s="6">
        <v>12188</v>
      </c>
      <c r="B12412" s="10" t="s">
        <v>27021</v>
      </c>
      <c r="C12412" s="10" t="s">
        <v>9057</v>
      </c>
      <c r="D12412" s="10" t="s">
        <v>60006</v>
      </c>
      <c r="E12412" s="6" t="s">
        <v>15889</v>
      </c>
      <c r="F12412" s="6"/>
      <c r="G12412" s="6" t="str">
        <f t="shared" si="388"/>
        <v>002</v>
      </c>
      <c r="H12412" s="6" t="str">
        <f t="shared" si="389"/>
        <v>053</v>
      </c>
      <c r="J12412" s="57"/>
      <c r="K12412" s="57"/>
      <c r="L12412" s="57"/>
    </row>
    <row r="12413" spans="1:12">
      <c r="A12413" s="6">
        <v>12189</v>
      </c>
      <c r="B12413" s="10" t="s">
        <v>27022</v>
      </c>
      <c r="C12413" s="10" t="s">
        <v>9058</v>
      </c>
      <c r="D12413" s="10" t="s">
        <v>60007</v>
      </c>
      <c r="E12413" s="6" t="s">
        <v>15889</v>
      </c>
      <c r="F12413" s="6"/>
      <c r="G12413" s="6" t="str">
        <f t="shared" si="388"/>
        <v>002</v>
      </c>
      <c r="H12413" s="6" t="str">
        <f t="shared" si="389"/>
        <v>053</v>
      </c>
      <c r="J12413" s="57"/>
      <c r="K12413" s="57"/>
      <c r="L12413" s="57"/>
    </row>
    <row r="12414" spans="1:12">
      <c r="A12414" s="6">
        <v>12190</v>
      </c>
      <c r="B12414" s="10" t="s">
        <v>27023</v>
      </c>
      <c r="C12414" s="10" t="s">
        <v>9059</v>
      </c>
      <c r="D12414" s="10" t="s">
        <v>39527</v>
      </c>
      <c r="E12414" s="6" t="s">
        <v>15889</v>
      </c>
      <c r="F12414" s="6"/>
      <c r="G12414" s="6" t="str">
        <f t="shared" si="388"/>
        <v>002</v>
      </c>
      <c r="H12414" s="6" t="str">
        <f t="shared" si="389"/>
        <v>053</v>
      </c>
      <c r="J12414" s="57"/>
      <c r="K12414" s="57"/>
      <c r="L12414" s="57"/>
    </row>
    <row r="12415" spans="1:12">
      <c r="A12415" s="6">
        <v>12191</v>
      </c>
      <c r="B12415" s="10" t="s">
        <v>27024</v>
      </c>
      <c r="C12415" s="10" t="s">
        <v>9060</v>
      </c>
      <c r="D12415" s="10" t="s">
        <v>35224</v>
      </c>
      <c r="E12415" s="6" t="s">
        <v>15889</v>
      </c>
      <c r="F12415" s="6"/>
      <c r="G12415" s="6" t="str">
        <f t="shared" si="388"/>
        <v>002</v>
      </c>
      <c r="H12415" s="6" t="str">
        <f t="shared" si="389"/>
        <v>053</v>
      </c>
      <c r="J12415" s="57"/>
      <c r="K12415" s="57"/>
      <c r="L12415" s="57"/>
    </row>
    <row r="12416" spans="1:12">
      <c r="A12416" s="6">
        <v>12192</v>
      </c>
      <c r="B12416" s="10" t="s">
        <v>27025</v>
      </c>
      <c r="C12416" s="10" t="s">
        <v>9061</v>
      </c>
      <c r="D12416" s="10" t="s">
        <v>39559</v>
      </c>
      <c r="E12416" s="6" t="s">
        <v>15889</v>
      </c>
      <c r="F12416" s="6"/>
      <c r="G12416" s="6" t="str">
        <f t="shared" si="388"/>
        <v>002</v>
      </c>
      <c r="H12416" s="6" t="str">
        <f t="shared" si="389"/>
        <v>053</v>
      </c>
      <c r="J12416" s="57"/>
      <c r="K12416" s="57"/>
      <c r="L12416" s="57"/>
    </row>
    <row r="12417" spans="1:12">
      <c r="A12417" s="6">
        <v>12193</v>
      </c>
      <c r="B12417" s="10" t="s">
        <v>27026</v>
      </c>
      <c r="C12417" s="10" t="s">
        <v>9062</v>
      </c>
      <c r="D12417" s="10" t="s">
        <v>39560</v>
      </c>
      <c r="E12417" s="6" t="s">
        <v>15889</v>
      </c>
      <c r="F12417" s="6"/>
      <c r="G12417" s="6" t="str">
        <f t="shared" si="388"/>
        <v>002</v>
      </c>
      <c r="H12417" s="6" t="str">
        <f t="shared" si="389"/>
        <v>053</v>
      </c>
      <c r="J12417" s="57"/>
      <c r="K12417" s="57"/>
      <c r="L12417" s="57"/>
    </row>
    <row r="12418" spans="1:12">
      <c r="A12418" s="6">
        <v>12194</v>
      </c>
      <c r="B12418" s="10" t="s">
        <v>27027</v>
      </c>
      <c r="C12418" s="10" t="s">
        <v>9063</v>
      </c>
      <c r="D12418" s="10" t="s">
        <v>60008</v>
      </c>
      <c r="E12418" s="6" t="s">
        <v>15889</v>
      </c>
      <c r="F12418" s="6"/>
      <c r="G12418" s="6" t="str">
        <f t="shared" si="388"/>
        <v>002</v>
      </c>
      <c r="H12418" s="6" t="str">
        <f t="shared" si="389"/>
        <v>053</v>
      </c>
      <c r="J12418" s="57"/>
      <c r="K12418" s="57"/>
      <c r="L12418" s="57"/>
    </row>
    <row r="12419" spans="1:12">
      <c r="A12419" s="6">
        <v>12195</v>
      </c>
      <c r="B12419" s="10" t="s">
        <v>27028</v>
      </c>
      <c r="C12419" s="10" t="s">
        <v>9064</v>
      </c>
      <c r="D12419" s="10" t="s">
        <v>39561</v>
      </c>
      <c r="E12419" s="6" t="s">
        <v>15889</v>
      </c>
      <c r="F12419" s="6"/>
      <c r="G12419" s="6" t="str">
        <f t="shared" si="388"/>
        <v>002</v>
      </c>
      <c r="H12419" s="6" t="str">
        <f t="shared" si="389"/>
        <v>053</v>
      </c>
      <c r="J12419" s="57"/>
      <c r="K12419" s="57"/>
      <c r="L12419" s="57"/>
    </row>
    <row r="12420" spans="1:12">
      <c r="A12420" s="6">
        <v>12196</v>
      </c>
      <c r="B12420" s="10" t="s">
        <v>27029</v>
      </c>
      <c r="C12420" s="10" t="s">
        <v>9065</v>
      </c>
      <c r="D12420" s="10" t="s">
        <v>39562</v>
      </c>
      <c r="E12420" s="6" t="s">
        <v>15889</v>
      </c>
      <c r="F12420" s="6"/>
      <c r="G12420" s="6" t="str">
        <f t="shared" si="388"/>
        <v>002</v>
      </c>
      <c r="H12420" s="6" t="str">
        <f t="shared" si="389"/>
        <v>053</v>
      </c>
      <c r="J12420" s="57"/>
      <c r="K12420" s="57"/>
      <c r="L12420" s="57"/>
    </row>
    <row r="12421" spans="1:12">
      <c r="A12421" s="6">
        <v>12197</v>
      </c>
      <c r="B12421" s="10" t="s">
        <v>27030</v>
      </c>
      <c r="C12421" s="10" t="s">
        <v>9066</v>
      </c>
      <c r="D12421" s="10" t="s">
        <v>60009</v>
      </c>
      <c r="E12421" s="6" t="s">
        <v>15889</v>
      </c>
      <c r="F12421" s="6"/>
      <c r="G12421" s="6" t="str">
        <f t="shared" si="388"/>
        <v>002</v>
      </c>
      <c r="H12421" s="6" t="str">
        <f t="shared" si="389"/>
        <v>053</v>
      </c>
      <c r="J12421" s="57"/>
      <c r="K12421" s="57"/>
      <c r="L12421" s="57"/>
    </row>
    <row r="12422" spans="1:12">
      <c r="A12422" s="6">
        <v>12198</v>
      </c>
      <c r="B12422" s="10" t="s">
        <v>27031</v>
      </c>
      <c r="C12422" s="10" t="s">
        <v>9067</v>
      </c>
      <c r="D12422" s="10" t="s">
        <v>39541</v>
      </c>
      <c r="E12422" s="6" t="s">
        <v>15889</v>
      </c>
      <c r="F12422" s="6"/>
      <c r="G12422" s="6" t="str">
        <f t="shared" si="388"/>
        <v>002</v>
      </c>
      <c r="H12422" s="6" t="str">
        <f t="shared" si="389"/>
        <v>053</v>
      </c>
      <c r="J12422" s="57"/>
      <c r="K12422" s="57"/>
      <c r="L12422" s="57"/>
    </row>
    <row r="12423" spans="1:12">
      <c r="A12423" s="6">
        <v>12199</v>
      </c>
      <c r="B12423" s="10" t="s">
        <v>27032</v>
      </c>
      <c r="C12423" s="10" t="s">
        <v>9068</v>
      </c>
      <c r="D12423" s="10" t="s">
        <v>39563</v>
      </c>
      <c r="E12423" s="6" t="s">
        <v>15889</v>
      </c>
      <c r="F12423" s="6"/>
      <c r="G12423" s="6" t="str">
        <f t="shared" si="388"/>
        <v>002</v>
      </c>
      <c r="H12423" s="6" t="str">
        <f t="shared" si="389"/>
        <v>053</v>
      </c>
      <c r="J12423" s="57"/>
      <c r="K12423" s="57"/>
      <c r="L12423" s="57"/>
    </row>
    <row r="12424" spans="1:12">
      <c r="A12424" s="6">
        <v>12200</v>
      </c>
      <c r="B12424" s="10" t="s">
        <v>27033</v>
      </c>
      <c r="C12424" s="10" t="s">
        <v>9069</v>
      </c>
      <c r="D12424" s="10" t="s">
        <v>60010</v>
      </c>
      <c r="E12424" s="6" t="s">
        <v>15889</v>
      </c>
      <c r="F12424" s="6"/>
      <c r="G12424" s="6" t="str">
        <f t="shared" si="388"/>
        <v>002</v>
      </c>
      <c r="H12424" s="6" t="str">
        <f t="shared" si="389"/>
        <v>053</v>
      </c>
      <c r="J12424" s="57"/>
      <c r="K12424" s="57"/>
      <c r="L12424" s="57"/>
    </row>
    <row r="12425" spans="1:12">
      <c r="A12425" s="6">
        <v>12201</v>
      </c>
      <c r="B12425" s="10" t="s">
        <v>27034</v>
      </c>
      <c r="C12425" s="10" t="s">
        <v>9070</v>
      </c>
      <c r="D12425" s="10" t="s">
        <v>39548</v>
      </c>
      <c r="E12425" s="6" t="s">
        <v>15889</v>
      </c>
      <c r="F12425" s="6"/>
      <c r="G12425" s="6" t="str">
        <f t="shared" si="388"/>
        <v>002</v>
      </c>
      <c r="H12425" s="6" t="str">
        <f t="shared" si="389"/>
        <v>053</v>
      </c>
      <c r="J12425" s="57"/>
      <c r="K12425" s="57"/>
      <c r="L12425" s="57"/>
    </row>
    <row r="12426" spans="1:12">
      <c r="A12426" s="6">
        <v>12202</v>
      </c>
      <c r="B12426" s="10" t="s">
        <v>27035</v>
      </c>
      <c r="C12426" s="10" t="s">
        <v>9071</v>
      </c>
      <c r="D12426" s="10" t="s">
        <v>39564</v>
      </c>
      <c r="E12426" s="6" t="s">
        <v>15889</v>
      </c>
      <c r="F12426" s="6"/>
      <c r="G12426" s="6" t="str">
        <f t="shared" si="388"/>
        <v>002</v>
      </c>
      <c r="H12426" s="6" t="str">
        <f t="shared" si="389"/>
        <v>053</v>
      </c>
      <c r="J12426" s="57"/>
      <c r="K12426" s="57"/>
      <c r="L12426" s="57"/>
    </row>
    <row r="12427" spans="1:12">
      <c r="A12427" s="6">
        <v>12203</v>
      </c>
      <c r="B12427" s="10" t="s">
        <v>27036</v>
      </c>
      <c r="C12427" s="10" t="s">
        <v>9072</v>
      </c>
      <c r="D12427" s="10" t="s">
        <v>39565</v>
      </c>
      <c r="E12427" s="6" t="s">
        <v>15889</v>
      </c>
      <c r="F12427" s="6"/>
      <c r="G12427" s="6" t="str">
        <f t="shared" si="388"/>
        <v>002</v>
      </c>
      <c r="H12427" s="6" t="str">
        <f t="shared" si="389"/>
        <v>053</v>
      </c>
      <c r="J12427" s="57"/>
      <c r="K12427" s="57"/>
      <c r="L12427" s="57"/>
    </row>
    <row r="12428" spans="1:12">
      <c r="A12428" s="6">
        <v>12204</v>
      </c>
      <c r="B12428" s="10" t="s">
        <v>27037</v>
      </c>
      <c r="C12428" s="10" t="s">
        <v>9073</v>
      </c>
      <c r="D12428" s="10" t="s">
        <v>39566</v>
      </c>
      <c r="E12428" s="6" t="s">
        <v>15889</v>
      </c>
      <c r="F12428" s="6"/>
      <c r="G12428" s="6" t="str">
        <f t="shared" si="388"/>
        <v>002</v>
      </c>
      <c r="H12428" s="6" t="str">
        <f t="shared" si="389"/>
        <v>053</v>
      </c>
      <c r="J12428" s="57"/>
      <c r="K12428" s="57"/>
      <c r="L12428" s="57"/>
    </row>
    <row r="12429" spans="1:12">
      <c r="A12429" s="6">
        <v>12205</v>
      </c>
      <c r="B12429" s="10" t="s">
        <v>27038</v>
      </c>
      <c r="C12429" s="10" t="s">
        <v>9074</v>
      </c>
      <c r="D12429" s="10" t="s">
        <v>39567</v>
      </c>
      <c r="E12429" s="6" t="s">
        <v>15889</v>
      </c>
      <c r="F12429" s="6"/>
      <c r="G12429" s="6" t="str">
        <f t="shared" si="388"/>
        <v>002</v>
      </c>
      <c r="H12429" s="6" t="str">
        <f t="shared" si="389"/>
        <v>053</v>
      </c>
      <c r="J12429" s="57"/>
      <c r="K12429" s="57"/>
      <c r="L12429" s="57"/>
    </row>
    <row r="12430" spans="1:12">
      <c r="A12430" s="6">
        <v>12206</v>
      </c>
      <c r="B12430" s="10" t="s">
        <v>27039</v>
      </c>
      <c r="C12430" s="10" t="s">
        <v>9075</v>
      </c>
      <c r="D12430" s="10" t="s">
        <v>60011</v>
      </c>
      <c r="E12430" s="6" t="s">
        <v>15889</v>
      </c>
      <c r="F12430" s="6"/>
      <c r="G12430" s="6" t="str">
        <f t="shared" si="388"/>
        <v>002</v>
      </c>
      <c r="H12430" s="6" t="str">
        <f t="shared" si="389"/>
        <v>053</v>
      </c>
      <c r="J12430" s="57"/>
      <c r="K12430" s="57"/>
      <c r="L12430" s="57"/>
    </row>
    <row r="12431" spans="1:12">
      <c r="A12431" s="6">
        <v>12207</v>
      </c>
      <c r="B12431" s="10" t="s">
        <v>27040</v>
      </c>
      <c r="C12431" s="10" t="s">
        <v>9076</v>
      </c>
      <c r="D12431" s="10" t="s">
        <v>59958</v>
      </c>
      <c r="E12431" s="6" t="s">
        <v>15889</v>
      </c>
      <c r="F12431" s="6"/>
      <c r="G12431" s="6" t="str">
        <f t="shared" si="388"/>
        <v>002</v>
      </c>
      <c r="H12431" s="6" t="str">
        <f t="shared" si="389"/>
        <v>053</v>
      </c>
      <c r="J12431" s="57"/>
      <c r="K12431" s="57"/>
      <c r="L12431" s="57"/>
    </row>
    <row r="12432" spans="1:12">
      <c r="A12432" s="6">
        <v>12208</v>
      </c>
      <c r="B12432" s="10" t="s">
        <v>27041</v>
      </c>
      <c r="C12432" s="10" t="s">
        <v>9077</v>
      </c>
      <c r="D12432" s="10" t="s">
        <v>60012</v>
      </c>
      <c r="E12432" s="6" t="s">
        <v>15889</v>
      </c>
      <c r="F12432" s="6"/>
      <c r="G12432" s="6" t="str">
        <f t="shared" si="388"/>
        <v>002</v>
      </c>
      <c r="H12432" s="6" t="str">
        <f t="shared" si="389"/>
        <v>053</v>
      </c>
      <c r="J12432" s="57"/>
      <c r="K12432" s="57"/>
      <c r="L12432" s="57"/>
    </row>
    <row r="12433" spans="1:12">
      <c r="A12433" s="6">
        <v>12209</v>
      </c>
      <c r="B12433" s="10" t="s">
        <v>27042</v>
      </c>
      <c r="C12433" s="10" t="s">
        <v>9078</v>
      </c>
      <c r="D12433" s="10" t="s">
        <v>60013</v>
      </c>
      <c r="E12433" s="6" t="s">
        <v>15889</v>
      </c>
      <c r="F12433" s="6"/>
      <c r="G12433" s="6" t="str">
        <f t="shared" si="388"/>
        <v>002</v>
      </c>
      <c r="H12433" s="6" t="str">
        <f t="shared" si="389"/>
        <v>053</v>
      </c>
      <c r="J12433" s="57"/>
      <c r="K12433" s="57"/>
      <c r="L12433" s="57"/>
    </row>
    <row r="12434" spans="1:12">
      <c r="A12434" s="6">
        <v>12210</v>
      </c>
      <c r="B12434" s="10" t="s">
        <v>35225</v>
      </c>
      <c r="C12434" s="10" t="s">
        <v>9079</v>
      </c>
      <c r="D12434" s="10" t="s">
        <v>39568</v>
      </c>
      <c r="E12434" s="6" t="s">
        <v>15889</v>
      </c>
      <c r="F12434" s="6"/>
      <c r="G12434" s="6" t="str">
        <f t="shared" si="388"/>
        <v>002</v>
      </c>
      <c r="H12434" s="6" t="str">
        <f t="shared" si="389"/>
        <v>053</v>
      </c>
      <c r="J12434" s="57"/>
      <c r="K12434" s="57"/>
      <c r="L12434" s="57"/>
    </row>
    <row r="12435" spans="1:12">
      <c r="A12435" s="6">
        <v>12211</v>
      </c>
      <c r="B12435" s="10" t="s">
        <v>42959</v>
      </c>
      <c r="C12435" s="10" t="s">
        <v>9080</v>
      </c>
      <c r="D12435" s="10" t="s">
        <v>35226</v>
      </c>
      <c r="E12435" s="6" t="s">
        <v>15889</v>
      </c>
      <c r="F12435" s="6"/>
      <c r="G12435" s="6" t="str">
        <f t="shared" si="388"/>
        <v>002</v>
      </c>
      <c r="H12435" s="6" t="str">
        <f t="shared" si="389"/>
        <v>053</v>
      </c>
      <c r="J12435" s="57"/>
      <c r="K12435" s="57"/>
      <c r="L12435" s="57"/>
    </row>
    <row r="12436" spans="1:12">
      <c r="A12436" s="6">
        <v>12212</v>
      </c>
      <c r="B12436" s="10" t="s">
        <v>42960</v>
      </c>
      <c r="C12436" s="10" t="s">
        <v>9081</v>
      </c>
      <c r="D12436" s="10" t="s">
        <v>60014</v>
      </c>
      <c r="E12436" s="6" t="s">
        <v>15889</v>
      </c>
      <c r="F12436" s="6"/>
      <c r="G12436" s="6" t="str">
        <f t="shared" si="388"/>
        <v>002</v>
      </c>
      <c r="H12436" s="6" t="str">
        <f t="shared" si="389"/>
        <v>053</v>
      </c>
      <c r="J12436" s="57"/>
      <c r="K12436" s="57"/>
      <c r="L12436" s="57"/>
    </row>
    <row r="12437" spans="1:12">
      <c r="A12437" s="6">
        <v>12213</v>
      </c>
      <c r="B12437" s="10" t="s">
        <v>27043</v>
      </c>
      <c r="C12437" s="10" t="s">
        <v>9082</v>
      </c>
      <c r="D12437" s="10" t="s">
        <v>60015</v>
      </c>
      <c r="E12437" s="6" t="s">
        <v>15889</v>
      </c>
      <c r="F12437" s="6"/>
      <c r="G12437" s="6" t="str">
        <f t="shared" si="388"/>
        <v>002</v>
      </c>
      <c r="H12437" s="6" t="str">
        <f t="shared" si="389"/>
        <v>053</v>
      </c>
      <c r="J12437" s="57"/>
      <c r="K12437" s="57"/>
      <c r="L12437" s="57"/>
    </row>
    <row r="12438" spans="1:12">
      <c r="A12438" s="6">
        <v>12214</v>
      </c>
      <c r="B12438" s="10" t="s">
        <v>27044</v>
      </c>
      <c r="C12438" s="10" t="s">
        <v>9083</v>
      </c>
      <c r="D12438" s="10" t="s">
        <v>39557</v>
      </c>
      <c r="E12438" s="6" t="s">
        <v>15889</v>
      </c>
      <c r="F12438" s="6"/>
      <c r="G12438" s="6" t="str">
        <f t="shared" si="388"/>
        <v>002</v>
      </c>
      <c r="H12438" s="6" t="str">
        <f t="shared" si="389"/>
        <v>053</v>
      </c>
      <c r="J12438" s="57"/>
      <c r="K12438" s="57"/>
      <c r="L12438" s="57"/>
    </row>
    <row r="12439" spans="1:12">
      <c r="A12439" s="6">
        <v>12215</v>
      </c>
      <c r="B12439" s="10" t="s">
        <v>27045</v>
      </c>
      <c r="C12439" s="10" t="s">
        <v>9084</v>
      </c>
      <c r="D12439" s="10" t="s">
        <v>60016</v>
      </c>
      <c r="E12439" s="6" t="s">
        <v>15889</v>
      </c>
      <c r="F12439" s="6"/>
      <c r="G12439" s="6" t="str">
        <f t="shared" si="388"/>
        <v>002</v>
      </c>
      <c r="H12439" s="6" t="str">
        <f t="shared" si="389"/>
        <v>053</v>
      </c>
      <c r="J12439" s="57"/>
      <c r="K12439" s="57"/>
      <c r="L12439" s="57"/>
    </row>
    <row r="12440" spans="1:12">
      <c r="A12440" s="6">
        <v>12216</v>
      </c>
      <c r="B12440" s="10" t="s">
        <v>27046</v>
      </c>
      <c r="C12440" s="10" t="s">
        <v>9085</v>
      </c>
      <c r="D12440" s="10" t="s">
        <v>39540</v>
      </c>
      <c r="E12440" s="6" t="s">
        <v>15889</v>
      </c>
      <c r="F12440" s="6"/>
      <c r="G12440" s="6" t="str">
        <f t="shared" si="388"/>
        <v>002</v>
      </c>
      <c r="H12440" s="6" t="str">
        <f t="shared" si="389"/>
        <v>053</v>
      </c>
      <c r="J12440" s="57"/>
      <c r="K12440" s="57"/>
      <c r="L12440" s="57"/>
    </row>
    <row r="12441" spans="1:12">
      <c r="A12441" s="6">
        <v>12217</v>
      </c>
      <c r="B12441" s="10" t="s">
        <v>42961</v>
      </c>
      <c r="C12441" s="10" t="s">
        <v>9086</v>
      </c>
      <c r="D12441" s="10" t="s">
        <v>39569</v>
      </c>
      <c r="E12441" s="6" t="s">
        <v>15889</v>
      </c>
      <c r="F12441" s="6"/>
      <c r="G12441" s="6" t="str">
        <f t="shared" si="388"/>
        <v>002</v>
      </c>
      <c r="H12441" s="6" t="str">
        <f t="shared" si="389"/>
        <v>053</v>
      </c>
      <c r="J12441" s="57"/>
      <c r="K12441" s="57"/>
      <c r="L12441" s="57"/>
    </row>
    <row r="12442" spans="1:12">
      <c r="A12442" s="6">
        <v>12218</v>
      </c>
      <c r="B12442" s="10" t="s">
        <v>27047</v>
      </c>
      <c r="C12442" s="10" t="s">
        <v>9087</v>
      </c>
      <c r="D12442" s="10" t="s">
        <v>39546</v>
      </c>
      <c r="E12442" s="6" t="s">
        <v>15889</v>
      </c>
      <c r="F12442" s="6"/>
      <c r="G12442" s="6" t="str">
        <f t="shared" si="388"/>
        <v>002</v>
      </c>
      <c r="H12442" s="6" t="str">
        <f t="shared" si="389"/>
        <v>053</v>
      </c>
      <c r="J12442" s="57"/>
      <c r="K12442" s="57"/>
      <c r="L12442" s="57"/>
    </row>
    <row r="12443" spans="1:12">
      <c r="A12443" s="6">
        <v>12219</v>
      </c>
      <c r="B12443" s="10" t="s">
        <v>27048</v>
      </c>
      <c r="C12443" s="10" t="s">
        <v>9088</v>
      </c>
      <c r="D12443" s="10" t="s">
        <v>39570</v>
      </c>
      <c r="E12443" s="6" t="s">
        <v>15889</v>
      </c>
      <c r="F12443" s="6"/>
      <c r="G12443" s="6" t="str">
        <f t="shared" si="388"/>
        <v>002</v>
      </c>
      <c r="H12443" s="6" t="str">
        <f t="shared" si="389"/>
        <v>053</v>
      </c>
      <c r="J12443" s="57"/>
      <c r="K12443" s="57"/>
      <c r="L12443" s="57"/>
    </row>
    <row r="12444" spans="1:12">
      <c r="A12444" s="6">
        <v>12220</v>
      </c>
      <c r="B12444" s="10" t="s">
        <v>27049</v>
      </c>
      <c r="C12444" s="10" t="s">
        <v>9089</v>
      </c>
      <c r="D12444" s="10" t="s">
        <v>35227</v>
      </c>
      <c r="E12444" s="6" t="s">
        <v>15889</v>
      </c>
      <c r="F12444" s="6"/>
      <c r="G12444" s="6" t="str">
        <f t="shared" si="388"/>
        <v>002</v>
      </c>
      <c r="H12444" s="6" t="str">
        <f t="shared" si="389"/>
        <v>053</v>
      </c>
      <c r="J12444" s="57"/>
      <c r="K12444" s="57"/>
      <c r="L12444" s="57"/>
    </row>
    <row r="12445" spans="1:12">
      <c r="A12445" s="6">
        <v>12221</v>
      </c>
      <c r="B12445" s="10" t="s">
        <v>27050</v>
      </c>
      <c r="C12445" s="10" t="s">
        <v>9090</v>
      </c>
      <c r="D12445" s="10" t="s">
        <v>39571</v>
      </c>
      <c r="E12445" s="6" t="s">
        <v>15889</v>
      </c>
      <c r="F12445" s="6"/>
      <c r="G12445" s="6" t="str">
        <f t="shared" si="388"/>
        <v>002</v>
      </c>
      <c r="H12445" s="6" t="str">
        <f t="shared" si="389"/>
        <v>053</v>
      </c>
      <c r="J12445" s="57"/>
      <c r="K12445" s="57"/>
      <c r="L12445" s="57"/>
    </row>
    <row r="12446" spans="1:12">
      <c r="A12446" s="6">
        <v>12222</v>
      </c>
      <c r="B12446" s="10" t="s">
        <v>27051</v>
      </c>
      <c r="C12446" s="10" t="s">
        <v>16262</v>
      </c>
      <c r="D12446" s="10" t="s">
        <v>60017</v>
      </c>
      <c r="E12446" s="6" t="s">
        <v>15889</v>
      </c>
      <c r="F12446" s="6"/>
      <c r="G12446" s="6" t="str">
        <f t="shared" si="388"/>
        <v>002</v>
      </c>
      <c r="H12446" s="6" t="str">
        <f t="shared" si="389"/>
        <v>053</v>
      </c>
      <c r="J12446" s="57"/>
      <c r="K12446" s="57"/>
      <c r="L12446" s="57"/>
    </row>
    <row r="12447" spans="1:12">
      <c r="A12447" s="6">
        <v>12223</v>
      </c>
      <c r="B12447" s="10" t="s">
        <v>27052</v>
      </c>
      <c r="C12447" s="10" t="s">
        <v>17211</v>
      </c>
      <c r="D12447" s="10" t="s">
        <v>60018</v>
      </c>
      <c r="E12447" s="6" t="s">
        <v>15889</v>
      </c>
      <c r="F12447" s="6"/>
      <c r="G12447" s="6" t="str">
        <f t="shared" si="388"/>
        <v>002</v>
      </c>
      <c r="H12447" s="6" t="str">
        <f t="shared" si="389"/>
        <v>053</v>
      </c>
      <c r="J12447" s="57"/>
      <c r="K12447" s="57"/>
      <c r="L12447" s="57"/>
    </row>
    <row r="12448" spans="1:12">
      <c r="A12448" s="6">
        <v>12224</v>
      </c>
      <c r="B12448" s="10" t="s">
        <v>27053</v>
      </c>
      <c r="C12448" s="10" t="s">
        <v>17212</v>
      </c>
      <c r="D12448" s="10" t="s">
        <v>60019</v>
      </c>
      <c r="E12448" s="6" t="s">
        <v>15889</v>
      </c>
      <c r="F12448" s="6"/>
      <c r="G12448" s="6" t="str">
        <f t="shared" ref="G12448:G12511" si="390">+LEFT(C12448,3)</f>
        <v>002</v>
      </c>
      <c r="H12448" s="6" t="str">
        <f t="shared" ref="H12448:H12511" si="391">+MID(C12448,5,3)</f>
        <v>053</v>
      </c>
      <c r="J12448" s="57"/>
      <c r="K12448" s="57"/>
      <c r="L12448" s="57"/>
    </row>
    <row r="12449" spans="1:12">
      <c r="A12449" s="6">
        <v>12225</v>
      </c>
      <c r="B12449" s="10" t="s">
        <v>27054</v>
      </c>
      <c r="C12449" s="10" t="s">
        <v>16567</v>
      </c>
      <c r="D12449" s="10" t="s">
        <v>35228</v>
      </c>
      <c r="E12449" s="6" t="s">
        <v>15889</v>
      </c>
      <c r="F12449" s="6"/>
      <c r="G12449" s="6" t="str">
        <f t="shared" si="390"/>
        <v>002</v>
      </c>
      <c r="H12449" s="6" t="str">
        <f t="shared" si="391"/>
        <v>053</v>
      </c>
      <c r="J12449" s="57"/>
      <c r="K12449" s="57"/>
      <c r="L12449" s="57"/>
    </row>
    <row r="12450" spans="1:12">
      <c r="A12450" s="6">
        <v>12226</v>
      </c>
      <c r="B12450" s="10" t="s">
        <v>27055</v>
      </c>
      <c r="C12450" s="10" t="s">
        <v>17213</v>
      </c>
      <c r="D12450" s="10" t="s">
        <v>39572</v>
      </c>
      <c r="E12450" s="6" t="s">
        <v>15889</v>
      </c>
      <c r="F12450" s="6"/>
      <c r="G12450" s="6" t="str">
        <f t="shared" si="390"/>
        <v>002</v>
      </c>
      <c r="H12450" s="6" t="str">
        <f t="shared" si="391"/>
        <v>053</v>
      </c>
      <c r="J12450" s="57"/>
      <c r="K12450" s="57"/>
      <c r="L12450" s="57"/>
    </row>
    <row r="12451" spans="1:12">
      <c r="A12451" s="6">
        <v>12227</v>
      </c>
      <c r="B12451" s="10" t="s">
        <v>27056</v>
      </c>
      <c r="C12451" s="10" t="s">
        <v>17621</v>
      </c>
      <c r="D12451" s="10" t="s">
        <v>35229</v>
      </c>
      <c r="E12451" s="6" t="s">
        <v>15889</v>
      </c>
      <c r="F12451" s="6"/>
      <c r="G12451" s="6" t="str">
        <f t="shared" si="390"/>
        <v>002</v>
      </c>
      <c r="H12451" s="6" t="str">
        <f t="shared" si="391"/>
        <v>053</v>
      </c>
      <c r="J12451" s="57"/>
      <c r="K12451" s="57"/>
      <c r="L12451" s="57"/>
    </row>
    <row r="12452" spans="1:12">
      <c r="A12452" s="6">
        <v>12228</v>
      </c>
      <c r="B12452" s="10" t="s">
        <v>27057</v>
      </c>
      <c r="C12452" s="10" t="s">
        <v>17633</v>
      </c>
      <c r="D12452" s="10" t="s">
        <v>39573</v>
      </c>
      <c r="E12452" s="6" t="s">
        <v>15889</v>
      </c>
      <c r="F12452" s="6"/>
      <c r="G12452" s="6" t="str">
        <f t="shared" si="390"/>
        <v>002</v>
      </c>
      <c r="H12452" s="6" t="str">
        <f t="shared" si="391"/>
        <v>053</v>
      </c>
      <c r="J12452" s="57"/>
      <c r="K12452" s="57"/>
      <c r="L12452" s="57"/>
    </row>
    <row r="12453" spans="1:12">
      <c r="A12453" s="6">
        <v>12229</v>
      </c>
      <c r="B12453" s="10" t="s">
        <v>27058</v>
      </c>
      <c r="C12453" s="10" t="s">
        <v>17670</v>
      </c>
      <c r="D12453" s="10" t="s">
        <v>39574</v>
      </c>
      <c r="E12453" s="6" t="s">
        <v>15889</v>
      </c>
      <c r="F12453" s="6"/>
      <c r="G12453" s="6" t="str">
        <f t="shared" si="390"/>
        <v>002</v>
      </c>
      <c r="H12453" s="6" t="str">
        <f t="shared" si="391"/>
        <v>053</v>
      </c>
      <c r="J12453" s="57"/>
      <c r="K12453" s="57"/>
      <c r="L12453" s="57"/>
    </row>
    <row r="12454" spans="1:12">
      <c r="A12454" s="6">
        <v>12230</v>
      </c>
      <c r="B12454" s="10" t="s">
        <v>27059</v>
      </c>
      <c r="C12454" s="10" t="s">
        <v>17744</v>
      </c>
      <c r="D12454" s="10" t="s">
        <v>60020</v>
      </c>
      <c r="E12454" s="6" t="s">
        <v>15889</v>
      </c>
      <c r="F12454" s="6"/>
      <c r="G12454" s="6" t="str">
        <f t="shared" si="390"/>
        <v>002</v>
      </c>
      <c r="H12454" s="6" t="str">
        <f t="shared" si="391"/>
        <v>053</v>
      </c>
      <c r="J12454" s="57"/>
      <c r="K12454" s="57"/>
      <c r="L12454" s="57"/>
    </row>
    <row r="12455" spans="1:12">
      <c r="A12455" s="6">
        <v>12231</v>
      </c>
      <c r="B12455" s="10" t="s">
        <v>27060</v>
      </c>
      <c r="C12455" s="10" t="s">
        <v>17913</v>
      </c>
      <c r="D12455" s="10" t="s">
        <v>39575</v>
      </c>
      <c r="E12455" s="6" t="s">
        <v>15889</v>
      </c>
      <c r="F12455" s="6"/>
      <c r="G12455" s="6" t="str">
        <f t="shared" si="390"/>
        <v>002</v>
      </c>
      <c r="H12455" s="6" t="str">
        <f t="shared" si="391"/>
        <v>053</v>
      </c>
      <c r="J12455" s="57"/>
      <c r="K12455" s="57"/>
      <c r="L12455" s="57"/>
    </row>
    <row r="12456" spans="1:12">
      <c r="A12456" s="6">
        <v>12232</v>
      </c>
      <c r="B12456" s="10" t="s">
        <v>44360</v>
      </c>
      <c r="C12456" s="10" t="s">
        <v>44371</v>
      </c>
      <c r="D12456" s="10" t="s">
        <v>44370</v>
      </c>
      <c r="E12456" s="6" t="s">
        <v>15889</v>
      </c>
      <c r="F12456" s="6"/>
      <c r="G12456" s="6" t="str">
        <f t="shared" si="390"/>
        <v>002</v>
      </c>
      <c r="H12456" s="6" t="str">
        <f t="shared" si="391"/>
        <v>053</v>
      </c>
      <c r="J12456" s="57"/>
      <c r="K12456" s="57"/>
      <c r="L12456" s="57"/>
    </row>
    <row r="12457" spans="1:12">
      <c r="A12457" s="6">
        <v>12233</v>
      </c>
      <c r="B12457" s="10" t="s">
        <v>44448</v>
      </c>
      <c r="C12457" s="10" t="s">
        <v>44451</v>
      </c>
      <c r="D12457" s="10" t="s">
        <v>44450</v>
      </c>
      <c r="E12457" s="6" t="s">
        <v>15889</v>
      </c>
      <c r="F12457" s="6"/>
      <c r="G12457" s="6" t="str">
        <f t="shared" si="390"/>
        <v>002</v>
      </c>
      <c r="H12457" s="6" t="str">
        <f t="shared" si="391"/>
        <v>053</v>
      </c>
      <c r="J12457" s="57"/>
      <c r="K12457" s="57"/>
      <c r="L12457" s="57"/>
    </row>
    <row r="12458" spans="1:12">
      <c r="A12458" s="6">
        <v>12234</v>
      </c>
      <c r="B12458" s="10" t="s">
        <v>44607</v>
      </c>
      <c r="C12458" s="10" t="s">
        <v>44609</v>
      </c>
      <c r="D12458" s="10" t="s">
        <v>44608</v>
      </c>
      <c r="E12458" s="6" t="s">
        <v>15889</v>
      </c>
      <c r="F12458" s="6"/>
      <c r="G12458" s="6" t="str">
        <f t="shared" si="390"/>
        <v>002</v>
      </c>
      <c r="H12458" s="6" t="str">
        <f t="shared" si="391"/>
        <v>053</v>
      </c>
      <c r="J12458" s="57"/>
      <c r="K12458" s="57"/>
      <c r="L12458" s="57"/>
    </row>
    <row r="12459" spans="1:12">
      <c r="A12459" s="6">
        <v>12235</v>
      </c>
      <c r="B12459" s="10" t="s">
        <v>45181</v>
      </c>
      <c r="C12459" s="10" t="s">
        <v>45183</v>
      </c>
      <c r="D12459" s="10" t="s">
        <v>45182</v>
      </c>
      <c r="E12459" s="6" t="s">
        <v>15889</v>
      </c>
      <c r="F12459" s="6"/>
      <c r="G12459" s="6" t="str">
        <f t="shared" si="390"/>
        <v>002</v>
      </c>
      <c r="H12459" s="6" t="str">
        <f t="shared" si="391"/>
        <v>053</v>
      </c>
      <c r="J12459" s="57"/>
      <c r="K12459" s="57"/>
      <c r="L12459" s="57"/>
    </row>
    <row r="12460" spans="1:12">
      <c r="A12460" s="6">
        <v>12236</v>
      </c>
      <c r="B12460" s="10" t="s">
        <v>46737</v>
      </c>
      <c r="C12460" s="10" t="s">
        <v>46740</v>
      </c>
      <c r="D12460" s="10" t="s">
        <v>60021</v>
      </c>
      <c r="E12460" s="6" t="s">
        <v>15889</v>
      </c>
      <c r="F12460" s="50"/>
      <c r="G12460" s="6" t="str">
        <f t="shared" si="390"/>
        <v>002</v>
      </c>
      <c r="H12460" s="6" t="str">
        <f t="shared" si="391"/>
        <v>053</v>
      </c>
    </row>
    <row r="12461" spans="1:12">
      <c r="A12461" s="6">
        <v>12237</v>
      </c>
      <c r="B12461" s="10" t="s">
        <v>46926</v>
      </c>
      <c r="C12461" s="10" t="s">
        <v>46928</v>
      </c>
      <c r="D12461" s="10" t="s">
        <v>39536</v>
      </c>
      <c r="E12461" s="6" t="s">
        <v>15889</v>
      </c>
      <c r="F12461" s="50"/>
      <c r="G12461" s="6" t="str">
        <f t="shared" si="390"/>
        <v>002</v>
      </c>
      <c r="H12461" s="6" t="str">
        <f t="shared" si="391"/>
        <v>053</v>
      </c>
    </row>
    <row r="12462" spans="1:12">
      <c r="A12462" s="6">
        <v>12238</v>
      </c>
      <c r="B12462" s="10" t="s">
        <v>47471</v>
      </c>
      <c r="C12462" s="10" t="s">
        <v>47475</v>
      </c>
      <c r="D12462" s="10" t="s">
        <v>47474</v>
      </c>
      <c r="E12462" s="6" t="s">
        <v>15889</v>
      </c>
      <c r="F12462" s="50"/>
      <c r="G12462" s="6" t="str">
        <f t="shared" si="390"/>
        <v>002</v>
      </c>
      <c r="H12462" s="6" t="str">
        <f t="shared" si="391"/>
        <v>053</v>
      </c>
    </row>
    <row r="12463" spans="1:12">
      <c r="A12463" s="6">
        <v>12239</v>
      </c>
      <c r="B12463" s="10" t="s">
        <v>47478</v>
      </c>
      <c r="C12463" s="10" t="s">
        <v>47481</v>
      </c>
      <c r="D12463" s="10" t="s">
        <v>47480</v>
      </c>
      <c r="E12463" s="6" t="s">
        <v>15889</v>
      </c>
      <c r="F12463" s="6"/>
      <c r="G12463" s="6" t="str">
        <f t="shared" si="390"/>
        <v>002</v>
      </c>
      <c r="H12463" s="6" t="str">
        <f t="shared" si="391"/>
        <v>053</v>
      </c>
      <c r="J12463" s="57"/>
      <c r="K12463" s="57"/>
      <c r="L12463" s="57"/>
    </row>
    <row r="12464" spans="1:12">
      <c r="A12464" s="6">
        <v>12240</v>
      </c>
      <c r="B12464" s="10" t="s">
        <v>47518</v>
      </c>
      <c r="C12464" s="10" t="s">
        <v>47519</v>
      </c>
      <c r="D12464" s="10" t="s">
        <v>47520</v>
      </c>
      <c r="E12464" s="6" t="s">
        <v>15889</v>
      </c>
      <c r="F12464" s="6"/>
      <c r="G12464" s="6" t="str">
        <f t="shared" si="390"/>
        <v>002</v>
      </c>
      <c r="H12464" s="6" t="str">
        <f t="shared" si="391"/>
        <v>053</v>
      </c>
      <c r="J12464" s="57"/>
      <c r="K12464" s="57"/>
      <c r="L12464" s="57"/>
    </row>
    <row r="12465" spans="1:12">
      <c r="A12465" s="6">
        <v>12241</v>
      </c>
      <c r="B12465" s="10" t="s">
        <v>48946</v>
      </c>
      <c r="C12465" s="10" t="s">
        <v>48962</v>
      </c>
      <c r="D12465" s="10" t="s">
        <v>48963</v>
      </c>
      <c r="E12465" s="6" t="s">
        <v>15889</v>
      </c>
      <c r="F12465" s="6"/>
      <c r="G12465" s="6" t="str">
        <f t="shared" si="390"/>
        <v>002</v>
      </c>
      <c r="H12465" s="6" t="str">
        <f t="shared" si="391"/>
        <v>053</v>
      </c>
      <c r="J12465" s="57"/>
      <c r="K12465" s="57"/>
      <c r="L12465" s="57"/>
    </row>
    <row r="12466" spans="1:12">
      <c r="A12466" s="6">
        <v>12242</v>
      </c>
      <c r="B12466" s="10" t="s">
        <v>48953</v>
      </c>
      <c r="C12466" s="10" t="s">
        <v>48976</v>
      </c>
      <c r="D12466" s="10" t="s">
        <v>48977</v>
      </c>
      <c r="E12466" s="6" t="s">
        <v>15889</v>
      </c>
      <c r="F12466" s="6"/>
      <c r="G12466" s="6" t="str">
        <f t="shared" si="390"/>
        <v>002</v>
      </c>
      <c r="H12466" s="6" t="str">
        <f t="shared" si="391"/>
        <v>053</v>
      </c>
      <c r="J12466" s="57"/>
      <c r="K12466" s="57"/>
      <c r="L12466" s="57"/>
    </row>
    <row r="12467" spans="1:12">
      <c r="A12467" s="6">
        <v>12243</v>
      </c>
      <c r="B12467" s="10" t="s">
        <v>49397</v>
      </c>
      <c r="C12467" s="10" t="s">
        <v>49404</v>
      </c>
      <c r="D12467" s="10" t="s">
        <v>49403</v>
      </c>
      <c r="E12467" s="6" t="s">
        <v>15889</v>
      </c>
      <c r="F12467" s="6"/>
      <c r="G12467" s="6" t="str">
        <f t="shared" si="390"/>
        <v>002</v>
      </c>
      <c r="H12467" s="6" t="str">
        <f t="shared" si="391"/>
        <v>053</v>
      </c>
      <c r="J12467" s="57"/>
      <c r="K12467" s="57"/>
      <c r="L12467" s="57"/>
    </row>
    <row r="12468" spans="1:12">
      <c r="A12468" s="6">
        <v>12244</v>
      </c>
      <c r="B12468" s="10" t="s">
        <v>49464</v>
      </c>
      <c r="C12468" s="10" t="s">
        <v>49467</v>
      </c>
      <c r="D12468" s="10" t="s">
        <v>49466</v>
      </c>
      <c r="E12468" s="6" t="s">
        <v>15889</v>
      </c>
      <c r="F12468" s="6"/>
      <c r="G12468" s="6" t="str">
        <f t="shared" si="390"/>
        <v>002</v>
      </c>
      <c r="H12468" s="6" t="str">
        <f t="shared" si="391"/>
        <v>053</v>
      </c>
      <c r="J12468" s="57"/>
      <c r="K12468" s="57"/>
      <c r="L12468" s="57"/>
    </row>
    <row r="12469" spans="1:12">
      <c r="A12469" s="6">
        <v>12245</v>
      </c>
      <c r="B12469" s="10" t="s">
        <v>50196</v>
      </c>
      <c r="C12469" s="10" t="s">
        <v>50222</v>
      </c>
      <c r="D12469" s="10" t="s">
        <v>50221</v>
      </c>
      <c r="E12469" s="6" t="s">
        <v>15889</v>
      </c>
      <c r="F12469" s="6"/>
      <c r="G12469" s="6" t="str">
        <f t="shared" si="390"/>
        <v>002</v>
      </c>
      <c r="H12469" s="6" t="str">
        <f t="shared" si="391"/>
        <v>053</v>
      </c>
      <c r="J12469" s="57"/>
      <c r="K12469" s="57"/>
      <c r="L12469" s="57"/>
    </row>
    <row r="12470" spans="1:12">
      <c r="A12470" s="6">
        <v>12246</v>
      </c>
      <c r="B12470" s="10" t="s">
        <v>50505</v>
      </c>
      <c r="C12470" s="10" t="s">
        <v>50508</v>
      </c>
      <c r="D12470" s="10" t="s">
        <v>50509</v>
      </c>
      <c r="E12470" s="6" t="s">
        <v>15889</v>
      </c>
      <c r="F12470" s="6"/>
      <c r="G12470" s="6" t="str">
        <f t="shared" si="390"/>
        <v>002</v>
      </c>
      <c r="H12470" s="6" t="str">
        <f t="shared" si="391"/>
        <v>053</v>
      </c>
      <c r="J12470" s="57"/>
      <c r="K12470" s="57"/>
      <c r="L12470" s="57"/>
    </row>
    <row r="12471" spans="1:12">
      <c r="A12471" s="6">
        <v>12247</v>
      </c>
      <c r="B12471" s="10" t="s">
        <v>50953</v>
      </c>
      <c r="C12471" s="10" t="s">
        <v>50954</v>
      </c>
      <c r="D12471" s="10" t="s">
        <v>50955</v>
      </c>
      <c r="E12471" s="6" t="s">
        <v>15889</v>
      </c>
      <c r="F12471" s="6"/>
      <c r="G12471" s="6" t="str">
        <f t="shared" si="390"/>
        <v>002</v>
      </c>
      <c r="H12471" s="6" t="str">
        <f t="shared" si="391"/>
        <v>053</v>
      </c>
      <c r="J12471" s="57"/>
      <c r="K12471" s="57"/>
      <c r="L12471" s="57"/>
    </row>
    <row r="12472" spans="1:12">
      <c r="A12472" s="6">
        <v>12248</v>
      </c>
      <c r="B12472" s="10" t="s">
        <v>51580</v>
      </c>
      <c r="C12472" s="10" t="s">
        <v>51581</v>
      </c>
      <c r="D12472" s="10" t="s">
        <v>51582</v>
      </c>
      <c r="E12472" s="6" t="s">
        <v>15889</v>
      </c>
      <c r="F12472" s="6"/>
      <c r="G12472" s="6" t="str">
        <f t="shared" si="390"/>
        <v>002</v>
      </c>
      <c r="H12472" s="6" t="str">
        <f t="shared" si="391"/>
        <v>053</v>
      </c>
      <c r="J12472" s="57"/>
      <c r="K12472" s="57"/>
      <c r="L12472" s="57"/>
    </row>
    <row r="12473" spans="1:12">
      <c r="A12473" s="6">
        <v>12249</v>
      </c>
      <c r="B12473" s="10" t="s">
        <v>53821</v>
      </c>
      <c r="C12473" s="10" t="s">
        <v>53827</v>
      </c>
      <c r="D12473" s="10" t="s">
        <v>53822</v>
      </c>
      <c r="E12473" s="6" t="s">
        <v>15889</v>
      </c>
      <c r="F12473" s="6"/>
      <c r="G12473" s="6" t="str">
        <f t="shared" si="390"/>
        <v>002</v>
      </c>
      <c r="H12473" s="6" t="str">
        <f t="shared" si="391"/>
        <v>053</v>
      </c>
      <c r="J12473" s="57"/>
      <c r="K12473" s="57"/>
      <c r="L12473" s="57"/>
    </row>
    <row r="12474" spans="1:12">
      <c r="A12474" s="6">
        <v>12250</v>
      </c>
      <c r="B12474" s="10" t="s">
        <v>53906</v>
      </c>
      <c r="C12474" s="10" t="s">
        <v>53910</v>
      </c>
      <c r="D12474" s="10" t="s">
        <v>53907</v>
      </c>
      <c r="E12474" s="6" t="s">
        <v>15889</v>
      </c>
      <c r="F12474" s="6"/>
      <c r="G12474" s="6" t="str">
        <f t="shared" si="390"/>
        <v>002</v>
      </c>
      <c r="H12474" s="6" t="str">
        <f t="shared" si="391"/>
        <v>053</v>
      </c>
      <c r="J12474" s="57"/>
      <c r="K12474" s="57"/>
      <c r="L12474" s="57"/>
    </row>
    <row r="12475" spans="1:12">
      <c r="A12475" s="6">
        <v>22176</v>
      </c>
      <c r="B12475" s="10" t="s">
        <v>64353</v>
      </c>
      <c r="C12475" s="10" t="s">
        <v>64355</v>
      </c>
      <c r="D12475" s="10" t="s">
        <v>64354</v>
      </c>
      <c r="E12475" s="6" t="s">
        <v>15889</v>
      </c>
      <c r="F12475" s="50">
        <v>45828</v>
      </c>
      <c r="G12475" s="6" t="str">
        <f t="shared" si="390"/>
        <v>002</v>
      </c>
      <c r="H12475" s="6" t="str">
        <f t="shared" si="391"/>
        <v>053</v>
      </c>
    </row>
    <row r="12476" spans="1:12">
      <c r="A12476" s="6">
        <v>22227</v>
      </c>
      <c r="B12476" s="10" t="s">
        <v>64493</v>
      </c>
      <c r="C12476" s="10" t="s">
        <v>64512</v>
      </c>
      <c r="D12476" s="10" t="s">
        <v>64494</v>
      </c>
      <c r="E12476" s="6" t="s">
        <v>15889</v>
      </c>
      <c r="F12476" s="50">
        <v>45866</v>
      </c>
      <c r="G12476" s="6" t="str">
        <f t="shared" si="390"/>
        <v>002</v>
      </c>
      <c r="H12476" s="6" t="str">
        <f t="shared" si="391"/>
        <v>053</v>
      </c>
    </row>
    <row r="12477" spans="1:12">
      <c r="A12477" s="6">
        <v>22600</v>
      </c>
      <c r="B12477" s="10" t="s">
        <v>65552</v>
      </c>
      <c r="C12477" s="10" t="s">
        <v>65568</v>
      </c>
      <c r="D12477" s="10" t="s">
        <v>65553</v>
      </c>
      <c r="E12477" s="6" t="s">
        <v>15889</v>
      </c>
      <c r="F12477" s="50">
        <v>46022</v>
      </c>
      <c r="G12477" s="6" t="str">
        <f t="shared" si="390"/>
        <v>002</v>
      </c>
      <c r="H12477" s="6" t="str">
        <f t="shared" si="391"/>
        <v>053</v>
      </c>
    </row>
    <row r="12478" spans="1:12">
      <c r="A12478" s="6">
        <v>22573</v>
      </c>
      <c r="B12478" s="10" t="s">
        <v>65477</v>
      </c>
      <c r="C12478" s="10" t="s">
        <v>65492</v>
      </c>
      <c r="D12478" s="10" t="s">
        <v>65478</v>
      </c>
      <c r="E12478" s="6" t="s">
        <v>15889</v>
      </c>
      <c r="F12478" s="50">
        <v>46015</v>
      </c>
      <c r="G12478" s="6" t="str">
        <f t="shared" si="390"/>
        <v>002</v>
      </c>
      <c r="H12478" s="6" t="str">
        <f t="shared" si="391"/>
        <v>053</v>
      </c>
    </row>
    <row r="12479" spans="1:12">
      <c r="A12479" s="6">
        <v>22593</v>
      </c>
      <c r="B12479" s="10" t="s">
        <v>65539</v>
      </c>
      <c r="C12479" s="10" t="s">
        <v>65561</v>
      </c>
      <c r="D12479" s="10" t="s">
        <v>65540</v>
      </c>
      <c r="E12479" s="6" t="s">
        <v>15889</v>
      </c>
      <c r="F12479" s="50">
        <v>46022</v>
      </c>
      <c r="G12479" s="6" t="str">
        <f t="shared" si="390"/>
        <v>002</v>
      </c>
      <c r="H12479" s="6" t="str">
        <f t="shared" si="391"/>
        <v>053</v>
      </c>
    </row>
    <row r="12480" spans="1:12">
      <c r="A12480" s="6">
        <v>22599</v>
      </c>
      <c r="B12480" s="10" t="s">
        <v>65550</v>
      </c>
      <c r="C12480" s="10" t="s">
        <v>65567</v>
      </c>
      <c r="D12480" s="10" t="s">
        <v>65551</v>
      </c>
      <c r="E12480" s="6" t="s">
        <v>15889</v>
      </c>
      <c r="F12480" s="50">
        <v>46022</v>
      </c>
      <c r="G12480" s="6" t="str">
        <f t="shared" si="390"/>
        <v>002</v>
      </c>
      <c r="H12480" s="6" t="str">
        <f t="shared" si="391"/>
        <v>053</v>
      </c>
    </row>
    <row r="12481" spans="1:12">
      <c r="A12481" s="6">
        <v>12251</v>
      </c>
      <c r="B12481" s="10" t="s">
        <v>27061</v>
      </c>
      <c r="C12481" s="10" t="s">
        <v>9091</v>
      </c>
      <c r="D12481" s="10" t="s">
        <v>39576</v>
      </c>
      <c r="E12481" s="6" t="s">
        <v>15890</v>
      </c>
      <c r="F12481" s="6"/>
      <c r="G12481" s="6" t="str">
        <f t="shared" si="390"/>
        <v>002</v>
      </c>
      <c r="H12481" s="6" t="str">
        <f t="shared" si="391"/>
        <v>054</v>
      </c>
      <c r="J12481" s="57"/>
      <c r="K12481" s="57"/>
      <c r="L12481" s="57"/>
    </row>
    <row r="12482" spans="1:12">
      <c r="A12482" s="6">
        <v>12252</v>
      </c>
      <c r="B12482" s="10" t="s">
        <v>27062</v>
      </c>
      <c r="C12482" s="10" t="s">
        <v>9092</v>
      </c>
      <c r="D12482" s="10" t="s">
        <v>60022</v>
      </c>
      <c r="E12482" s="6" t="s">
        <v>15890</v>
      </c>
      <c r="F12482" s="6"/>
      <c r="G12482" s="6" t="str">
        <f t="shared" si="390"/>
        <v>002</v>
      </c>
      <c r="H12482" s="6" t="str">
        <f t="shared" si="391"/>
        <v>054</v>
      </c>
      <c r="J12482" s="57"/>
      <c r="K12482" s="57"/>
      <c r="L12482" s="57"/>
    </row>
    <row r="12483" spans="1:12">
      <c r="A12483" s="6">
        <v>12253</v>
      </c>
      <c r="B12483" s="10" t="s">
        <v>27063</v>
      </c>
      <c r="C12483" s="10" t="s">
        <v>9093</v>
      </c>
      <c r="D12483" s="10" t="s">
        <v>35230</v>
      </c>
      <c r="E12483" s="6" t="s">
        <v>15890</v>
      </c>
      <c r="F12483" s="6"/>
      <c r="G12483" s="6" t="str">
        <f t="shared" si="390"/>
        <v>002</v>
      </c>
      <c r="H12483" s="6" t="str">
        <f t="shared" si="391"/>
        <v>054</v>
      </c>
      <c r="J12483" s="57"/>
      <c r="K12483" s="57"/>
      <c r="L12483" s="57"/>
    </row>
    <row r="12484" spans="1:12">
      <c r="A12484" s="6">
        <v>12254</v>
      </c>
      <c r="B12484" s="10" t="s">
        <v>27064</v>
      </c>
      <c r="C12484" s="10" t="s">
        <v>9094</v>
      </c>
      <c r="D12484" s="10" t="s">
        <v>39577</v>
      </c>
      <c r="E12484" s="6" t="s">
        <v>15890</v>
      </c>
      <c r="F12484" s="6"/>
      <c r="G12484" s="6" t="str">
        <f t="shared" si="390"/>
        <v>002</v>
      </c>
      <c r="H12484" s="6" t="str">
        <f t="shared" si="391"/>
        <v>054</v>
      </c>
      <c r="J12484" s="57"/>
      <c r="K12484" s="57"/>
      <c r="L12484" s="57"/>
    </row>
    <row r="12485" spans="1:12">
      <c r="A12485" s="6">
        <v>12255</v>
      </c>
      <c r="B12485" s="10" t="s">
        <v>27065</v>
      </c>
      <c r="C12485" s="10" t="s">
        <v>9095</v>
      </c>
      <c r="D12485" s="10" t="s">
        <v>39578</v>
      </c>
      <c r="E12485" s="6" t="s">
        <v>15890</v>
      </c>
      <c r="F12485" s="6"/>
      <c r="G12485" s="6" t="str">
        <f t="shared" si="390"/>
        <v>002</v>
      </c>
      <c r="H12485" s="6" t="str">
        <f t="shared" si="391"/>
        <v>054</v>
      </c>
      <c r="J12485" s="57"/>
      <c r="K12485" s="57"/>
      <c r="L12485" s="57"/>
    </row>
    <row r="12486" spans="1:12">
      <c r="A12486" s="6">
        <v>12256</v>
      </c>
      <c r="B12486" s="10" t="s">
        <v>27066</v>
      </c>
      <c r="C12486" s="10" t="s">
        <v>9096</v>
      </c>
      <c r="D12486" s="10" t="s">
        <v>35231</v>
      </c>
      <c r="E12486" s="6" t="s">
        <v>15890</v>
      </c>
      <c r="F12486" s="6"/>
      <c r="G12486" s="6" t="str">
        <f t="shared" si="390"/>
        <v>002</v>
      </c>
      <c r="H12486" s="6" t="str">
        <f t="shared" si="391"/>
        <v>054</v>
      </c>
      <c r="J12486" s="57"/>
      <c r="K12486" s="57"/>
      <c r="L12486" s="57"/>
    </row>
    <row r="12487" spans="1:12">
      <c r="A12487" s="6">
        <v>12257</v>
      </c>
      <c r="B12487" s="10" t="s">
        <v>58</v>
      </c>
      <c r="C12487" s="10" t="s">
        <v>9097</v>
      </c>
      <c r="D12487" s="10" t="s">
        <v>60023</v>
      </c>
      <c r="E12487" s="6" t="s">
        <v>15890</v>
      </c>
      <c r="F12487" s="6"/>
      <c r="G12487" s="6" t="str">
        <f t="shared" si="390"/>
        <v>002</v>
      </c>
      <c r="H12487" s="6" t="str">
        <f t="shared" si="391"/>
        <v>054</v>
      </c>
      <c r="J12487" s="57"/>
      <c r="K12487" s="57"/>
      <c r="L12487" s="57"/>
    </row>
    <row r="12488" spans="1:12">
      <c r="A12488" s="6">
        <v>12258</v>
      </c>
      <c r="B12488" s="10" t="s">
        <v>27067</v>
      </c>
      <c r="C12488" s="10" t="s">
        <v>9098</v>
      </c>
      <c r="D12488" s="10" t="s">
        <v>35232</v>
      </c>
      <c r="E12488" s="6" t="s">
        <v>15890</v>
      </c>
      <c r="F12488" s="6"/>
      <c r="G12488" s="6" t="str">
        <f t="shared" si="390"/>
        <v>002</v>
      </c>
      <c r="H12488" s="6" t="str">
        <f t="shared" si="391"/>
        <v>054</v>
      </c>
      <c r="J12488" s="57"/>
      <c r="K12488" s="57"/>
      <c r="L12488" s="57"/>
    </row>
    <row r="12489" spans="1:12">
      <c r="A12489" s="6">
        <v>12259</v>
      </c>
      <c r="B12489" s="10" t="s">
        <v>27068</v>
      </c>
      <c r="C12489" s="10" t="s">
        <v>9099</v>
      </c>
      <c r="D12489" s="10" t="s">
        <v>60024</v>
      </c>
      <c r="E12489" s="6" t="s">
        <v>15890</v>
      </c>
      <c r="F12489" s="6"/>
      <c r="G12489" s="6" t="str">
        <f t="shared" si="390"/>
        <v>002</v>
      </c>
      <c r="H12489" s="6" t="str">
        <f t="shared" si="391"/>
        <v>054</v>
      </c>
      <c r="J12489" s="57"/>
      <c r="K12489" s="57"/>
      <c r="L12489" s="57"/>
    </row>
    <row r="12490" spans="1:12">
      <c r="A12490" s="6">
        <v>12260</v>
      </c>
      <c r="B12490" s="10" t="s">
        <v>27069</v>
      </c>
      <c r="C12490" s="10" t="s">
        <v>9100</v>
      </c>
      <c r="D12490" s="10" t="s">
        <v>60025</v>
      </c>
      <c r="E12490" s="6" t="s">
        <v>15890</v>
      </c>
      <c r="F12490" s="6"/>
      <c r="G12490" s="6" t="str">
        <f t="shared" si="390"/>
        <v>002</v>
      </c>
      <c r="H12490" s="6" t="str">
        <f t="shared" si="391"/>
        <v>054</v>
      </c>
      <c r="J12490" s="57"/>
      <c r="K12490" s="57"/>
      <c r="L12490" s="57"/>
    </row>
    <row r="12491" spans="1:12">
      <c r="A12491" s="6">
        <v>12261</v>
      </c>
      <c r="B12491" s="10" t="s">
        <v>27070</v>
      </c>
      <c r="C12491" s="10" t="s">
        <v>9101</v>
      </c>
      <c r="D12491" s="10" t="s">
        <v>35233</v>
      </c>
      <c r="E12491" s="6" t="s">
        <v>15890</v>
      </c>
      <c r="F12491" s="6"/>
      <c r="G12491" s="6" t="str">
        <f t="shared" si="390"/>
        <v>002</v>
      </c>
      <c r="H12491" s="6" t="str">
        <f t="shared" si="391"/>
        <v>054</v>
      </c>
      <c r="J12491" s="57"/>
      <c r="K12491" s="57"/>
      <c r="L12491" s="57"/>
    </row>
    <row r="12492" spans="1:12">
      <c r="A12492" s="6">
        <v>12262</v>
      </c>
      <c r="B12492" s="10" t="s">
        <v>27071</v>
      </c>
      <c r="C12492" s="10" t="s">
        <v>9102</v>
      </c>
      <c r="D12492" s="10" t="s">
        <v>60026</v>
      </c>
      <c r="E12492" s="6" t="s">
        <v>15890</v>
      </c>
      <c r="F12492" s="6"/>
      <c r="G12492" s="6" t="str">
        <f t="shared" si="390"/>
        <v>002</v>
      </c>
      <c r="H12492" s="6" t="str">
        <f t="shared" si="391"/>
        <v>054</v>
      </c>
      <c r="J12492" s="57"/>
      <c r="K12492" s="57"/>
      <c r="L12492" s="57"/>
    </row>
    <row r="12493" spans="1:12">
      <c r="A12493" s="6">
        <v>12263</v>
      </c>
      <c r="B12493" s="10" t="s">
        <v>27072</v>
      </c>
      <c r="C12493" s="10" t="s">
        <v>9103</v>
      </c>
      <c r="D12493" s="10" t="s">
        <v>35232</v>
      </c>
      <c r="E12493" s="6" t="s">
        <v>15890</v>
      </c>
      <c r="F12493" s="6"/>
      <c r="G12493" s="6" t="str">
        <f t="shared" si="390"/>
        <v>002</v>
      </c>
      <c r="H12493" s="6" t="str">
        <f t="shared" si="391"/>
        <v>054</v>
      </c>
      <c r="J12493" s="57"/>
      <c r="K12493" s="57"/>
      <c r="L12493" s="57"/>
    </row>
    <row r="12494" spans="1:12">
      <c r="A12494" s="6">
        <v>12264</v>
      </c>
      <c r="B12494" s="10" t="s">
        <v>27073</v>
      </c>
      <c r="C12494" s="10" t="s">
        <v>9104</v>
      </c>
      <c r="D12494" s="10" t="s">
        <v>39579</v>
      </c>
      <c r="E12494" s="6" t="s">
        <v>15890</v>
      </c>
      <c r="F12494" s="6"/>
      <c r="G12494" s="6" t="str">
        <f t="shared" si="390"/>
        <v>002</v>
      </c>
      <c r="H12494" s="6" t="str">
        <f t="shared" si="391"/>
        <v>054</v>
      </c>
      <c r="J12494" s="57"/>
      <c r="K12494" s="57"/>
      <c r="L12494" s="57"/>
    </row>
    <row r="12495" spans="1:12">
      <c r="A12495" s="6">
        <v>12265</v>
      </c>
      <c r="B12495" s="10" t="s">
        <v>27074</v>
      </c>
      <c r="C12495" s="10" t="s">
        <v>9105</v>
      </c>
      <c r="D12495" s="10" t="s">
        <v>39580</v>
      </c>
      <c r="E12495" s="6" t="s">
        <v>15890</v>
      </c>
      <c r="F12495" s="6"/>
      <c r="G12495" s="6" t="str">
        <f t="shared" si="390"/>
        <v>002</v>
      </c>
      <c r="H12495" s="6" t="str">
        <f t="shared" si="391"/>
        <v>054</v>
      </c>
      <c r="J12495" s="57"/>
      <c r="K12495" s="57"/>
      <c r="L12495" s="57"/>
    </row>
    <row r="12496" spans="1:12">
      <c r="A12496" s="6">
        <v>12266</v>
      </c>
      <c r="B12496" s="10" t="s">
        <v>27075</v>
      </c>
      <c r="C12496" s="10" t="s">
        <v>9106</v>
      </c>
      <c r="D12496" s="10" t="s">
        <v>60027</v>
      </c>
      <c r="E12496" s="6" t="s">
        <v>15890</v>
      </c>
      <c r="F12496" s="6"/>
      <c r="G12496" s="6" t="str">
        <f t="shared" si="390"/>
        <v>002</v>
      </c>
      <c r="H12496" s="6" t="str">
        <f t="shared" si="391"/>
        <v>054</v>
      </c>
      <c r="J12496" s="57"/>
      <c r="K12496" s="57"/>
      <c r="L12496" s="57"/>
    </row>
    <row r="12497" spans="1:12">
      <c r="A12497" s="6">
        <v>12267</v>
      </c>
      <c r="B12497" s="10" t="s">
        <v>27076</v>
      </c>
      <c r="C12497" s="10" t="s">
        <v>9107</v>
      </c>
      <c r="D12497" s="10" t="s">
        <v>60028</v>
      </c>
      <c r="E12497" s="6" t="s">
        <v>15890</v>
      </c>
      <c r="F12497" s="6"/>
      <c r="G12497" s="6" t="str">
        <f t="shared" si="390"/>
        <v>002</v>
      </c>
      <c r="H12497" s="6" t="str">
        <f t="shared" si="391"/>
        <v>054</v>
      </c>
      <c r="J12497" s="57"/>
      <c r="K12497" s="57"/>
      <c r="L12497" s="57"/>
    </row>
    <row r="12498" spans="1:12">
      <c r="A12498" s="6">
        <v>12268</v>
      </c>
      <c r="B12498" s="10" t="s">
        <v>27077</v>
      </c>
      <c r="C12498" s="10" t="s">
        <v>9108</v>
      </c>
      <c r="D12498" s="10" t="s">
        <v>60029</v>
      </c>
      <c r="E12498" s="6" t="s">
        <v>15890</v>
      </c>
      <c r="F12498" s="6"/>
      <c r="G12498" s="6" t="str">
        <f t="shared" si="390"/>
        <v>002</v>
      </c>
      <c r="H12498" s="6" t="str">
        <f t="shared" si="391"/>
        <v>054</v>
      </c>
      <c r="J12498" s="57"/>
      <c r="K12498" s="57"/>
      <c r="L12498" s="57"/>
    </row>
    <row r="12499" spans="1:12">
      <c r="A12499" s="6">
        <v>12269</v>
      </c>
      <c r="B12499" s="10" t="s">
        <v>39581</v>
      </c>
      <c r="C12499" s="10" t="s">
        <v>9109</v>
      </c>
      <c r="D12499" s="10" t="s">
        <v>39582</v>
      </c>
      <c r="E12499" s="6" t="s">
        <v>15890</v>
      </c>
      <c r="F12499" s="6"/>
      <c r="G12499" s="6" t="str">
        <f t="shared" si="390"/>
        <v>002</v>
      </c>
      <c r="H12499" s="6" t="str">
        <f t="shared" si="391"/>
        <v>054</v>
      </c>
      <c r="J12499" s="57"/>
      <c r="K12499" s="57"/>
      <c r="L12499" s="57"/>
    </row>
    <row r="12500" spans="1:12">
      <c r="A12500" s="6">
        <v>12270</v>
      </c>
      <c r="B12500" s="10" t="s">
        <v>27078</v>
      </c>
      <c r="C12500" s="10" t="s">
        <v>9110</v>
      </c>
      <c r="D12500" s="10" t="s">
        <v>60030</v>
      </c>
      <c r="E12500" s="6" t="s">
        <v>15890</v>
      </c>
      <c r="F12500" s="6"/>
      <c r="G12500" s="6" t="str">
        <f t="shared" si="390"/>
        <v>002</v>
      </c>
      <c r="H12500" s="6" t="str">
        <f t="shared" si="391"/>
        <v>054</v>
      </c>
      <c r="J12500" s="57"/>
      <c r="K12500" s="57"/>
      <c r="L12500" s="57"/>
    </row>
    <row r="12501" spans="1:12">
      <c r="A12501" s="6">
        <v>12271</v>
      </c>
      <c r="B12501" s="10" t="s">
        <v>27079</v>
      </c>
      <c r="C12501" s="10" t="s">
        <v>9111</v>
      </c>
      <c r="D12501" s="10" t="s">
        <v>35232</v>
      </c>
      <c r="E12501" s="6" t="s">
        <v>15890</v>
      </c>
      <c r="F12501" s="6"/>
      <c r="G12501" s="6" t="str">
        <f t="shared" si="390"/>
        <v>002</v>
      </c>
      <c r="H12501" s="6" t="str">
        <f t="shared" si="391"/>
        <v>054</v>
      </c>
      <c r="J12501" s="57"/>
      <c r="K12501" s="57"/>
      <c r="L12501" s="57"/>
    </row>
    <row r="12502" spans="1:12">
      <c r="A12502" s="6">
        <v>12272</v>
      </c>
      <c r="B12502" s="10" t="s">
        <v>27080</v>
      </c>
      <c r="C12502" s="10" t="s">
        <v>9112</v>
      </c>
      <c r="D12502" s="10" t="s">
        <v>60031</v>
      </c>
      <c r="E12502" s="6" t="s">
        <v>15890</v>
      </c>
      <c r="F12502" s="6"/>
      <c r="G12502" s="6" t="str">
        <f t="shared" si="390"/>
        <v>002</v>
      </c>
      <c r="H12502" s="6" t="str">
        <f t="shared" si="391"/>
        <v>054</v>
      </c>
      <c r="J12502" s="57"/>
      <c r="K12502" s="57"/>
      <c r="L12502" s="57"/>
    </row>
    <row r="12503" spans="1:12">
      <c r="A12503" s="6">
        <v>12273</v>
      </c>
      <c r="B12503" s="10" t="s">
        <v>27081</v>
      </c>
      <c r="C12503" s="10" t="s">
        <v>9113</v>
      </c>
      <c r="D12503" s="10" t="s">
        <v>60032</v>
      </c>
      <c r="E12503" s="6" t="s">
        <v>15890</v>
      </c>
      <c r="F12503" s="6"/>
      <c r="G12503" s="6" t="str">
        <f t="shared" si="390"/>
        <v>002</v>
      </c>
      <c r="H12503" s="6" t="str">
        <f t="shared" si="391"/>
        <v>054</v>
      </c>
      <c r="J12503" s="57"/>
      <c r="K12503" s="57"/>
      <c r="L12503" s="57"/>
    </row>
    <row r="12504" spans="1:12">
      <c r="A12504" s="6">
        <v>12274</v>
      </c>
      <c r="B12504" s="10" t="s">
        <v>27082</v>
      </c>
      <c r="C12504" s="10" t="s">
        <v>9114</v>
      </c>
      <c r="D12504" s="10" t="s">
        <v>35234</v>
      </c>
      <c r="E12504" s="6" t="s">
        <v>15890</v>
      </c>
      <c r="F12504" s="6"/>
      <c r="G12504" s="6" t="str">
        <f t="shared" si="390"/>
        <v>002</v>
      </c>
      <c r="H12504" s="6" t="str">
        <f t="shared" si="391"/>
        <v>054</v>
      </c>
      <c r="J12504" s="57"/>
      <c r="K12504" s="57"/>
      <c r="L12504" s="57"/>
    </row>
    <row r="12505" spans="1:12">
      <c r="A12505" s="6">
        <v>12275</v>
      </c>
      <c r="B12505" s="10" t="s">
        <v>27083</v>
      </c>
      <c r="C12505" s="10" t="s">
        <v>9115</v>
      </c>
      <c r="D12505" s="10" t="s">
        <v>39583</v>
      </c>
      <c r="E12505" s="6" t="s">
        <v>15890</v>
      </c>
      <c r="F12505" s="6"/>
      <c r="G12505" s="6" t="str">
        <f t="shared" si="390"/>
        <v>002</v>
      </c>
      <c r="H12505" s="6" t="str">
        <f t="shared" si="391"/>
        <v>054</v>
      </c>
      <c r="J12505" s="57"/>
      <c r="K12505" s="57"/>
      <c r="L12505" s="57"/>
    </row>
    <row r="12506" spans="1:12">
      <c r="A12506" s="6">
        <v>12276</v>
      </c>
      <c r="B12506" s="10" t="s">
        <v>27084</v>
      </c>
      <c r="C12506" s="10" t="s">
        <v>9116</v>
      </c>
      <c r="D12506" s="10" t="s">
        <v>35235</v>
      </c>
      <c r="E12506" s="6" t="s">
        <v>15890</v>
      </c>
      <c r="F12506" s="6"/>
      <c r="G12506" s="6" t="str">
        <f t="shared" si="390"/>
        <v>002</v>
      </c>
      <c r="H12506" s="6" t="str">
        <f t="shared" si="391"/>
        <v>054</v>
      </c>
      <c r="J12506" s="57"/>
      <c r="K12506" s="57"/>
      <c r="L12506" s="57"/>
    </row>
    <row r="12507" spans="1:12">
      <c r="A12507" s="6">
        <v>12277</v>
      </c>
      <c r="B12507" s="10" t="s">
        <v>27085</v>
      </c>
      <c r="C12507" s="10" t="s">
        <v>9117</v>
      </c>
      <c r="D12507" s="10" t="s">
        <v>60033</v>
      </c>
      <c r="E12507" s="6" t="s">
        <v>15890</v>
      </c>
      <c r="F12507" s="6"/>
      <c r="G12507" s="6" t="str">
        <f t="shared" si="390"/>
        <v>002</v>
      </c>
      <c r="H12507" s="6" t="str">
        <f t="shared" si="391"/>
        <v>054</v>
      </c>
      <c r="J12507" s="57"/>
      <c r="K12507" s="57"/>
      <c r="L12507" s="57"/>
    </row>
    <row r="12508" spans="1:12">
      <c r="A12508" s="6">
        <v>12278</v>
      </c>
      <c r="B12508" s="10" t="s">
        <v>27086</v>
      </c>
      <c r="C12508" s="10" t="s">
        <v>9118</v>
      </c>
      <c r="D12508" s="10" t="s">
        <v>60034</v>
      </c>
      <c r="E12508" s="6" t="s">
        <v>15890</v>
      </c>
      <c r="F12508" s="6"/>
      <c r="G12508" s="6" t="str">
        <f t="shared" si="390"/>
        <v>002</v>
      </c>
      <c r="H12508" s="6" t="str">
        <f t="shared" si="391"/>
        <v>054</v>
      </c>
      <c r="J12508" s="57"/>
      <c r="K12508" s="57"/>
      <c r="L12508" s="57"/>
    </row>
    <row r="12509" spans="1:12">
      <c r="A12509" s="6">
        <v>12279</v>
      </c>
      <c r="B12509" s="10" t="s">
        <v>27087</v>
      </c>
      <c r="C12509" s="10" t="s">
        <v>9119</v>
      </c>
      <c r="D12509" s="10" t="s">
        <v>60035</v>
      </c>
      <c r="E12509" s="6" t="s">
        <v>15890</v>
      </c>
      <c r="F12509" s="6"/>
      <c r="G12509" s="6" t="str">
        <f t="shared" si="390"/>
        <v>002</v>
      </c>
      <c r="H12509" s="6" t="str">
        <f t="shared" si="391"/>
        <v>054</v>
      </c>
      <c r="J12509" s="57"/>
      <c r="K12509" s="57"/>
      <c r="L12509" s="57"/>
    </row>
    <row r="12510" spans="1:12">
      <c r="A12510" s="6">
        <v>12280</v>
      </c>
      <c r="B12510" s="10" t="s">
        <v>27088</v>
      </c>
      <c r="C12510" s="10" t="s">
        <v>9120</v>
      </c>
      <c r="D12510" s="10" t="s">
        <v>47091</v>
      </c>
      <c r="E12510" s="6" t="s">
        <v>15890</v>
      </c>
      <c r="F12510" s="6"/>
      <c r="G12510" s="6" t="str">
        <f t="shared" si="390"/>
        <v>002</v>
      </c>
      <c r="H12510" s="6" t="str">
        <f t="shared" si="391"/>
        <v>054</v>
      </c>
      <c r="J12510" s="57"/>
      <c r="K12510" s="57"/>
      <c r="L12510" s="57"/>
    </row>
    <row r="12511" spans="1:12">
      <c r="A12511" s="6">
        <v>12281</v>
      </c>
      <c r="B12511" s="10" t="s">
        <v>27089</v>
      </c>
      <c r="C12511" s="10" t="s">
        <v>9121</v>
      </c>
      <c r="D12511" s="10" t="s">
        <v>48367</v>
      </c>
      <c r="E12511" s="6" t="s">
        <v>15890</v>
      </c>
      <c r="F12511" s="6"/>
      <c r="G12511" s="6" t="str">
        <f t="shared" si="390"/>
        <v>002</v>
      </c>
      <c r="H12511" s="6" t="str">
        <f t="shared" si="391"/>
        <v>054</v>
      </c>
      <c r="J12511" s="57"/>
      <c r="K12511" s="57"/>
      <c r="L12511" s="57"/>
    </row>
    <row r="12512" spans="1:12">
      <c r="A12512" s="6">
        <v>12282</v>
      </c>
      <c r="B12512" s="10" t="s">
        <v>27090</v>
      </c>
      <c r="C12512" s="10" t="s">
        <v>9122</v>
      </c>
      <c r="D12512" s="10" t="s">
        <v>60036</v>
      </c>
      <c r="E12512" s="6" t="s">
        <v>15890</v>
      </c>
      <c r="F12512" s="6"/>
      <c r="G12512" s="6" t="str">
        <f t="shared" ref="G12512:G12575" si="392">+LEFT(C12512,3)</f>
        <v>002</v>
      </c>
      <c r="H12512" s="6" t="str">
        <f t="shared" ref="H12512:H12575" si="393">+MID(C12512,5,3)</f>
        <v>054</v>
      </c>
      <c r="J12512" s="57"/>
      <c r="K12512" s="57"/>
      <c r="L12512" s="57"/>
    </row>
    <row r="12513" spans="1:12">
      <c r="A12513" s="6">
        <v>12283</v>
      </c>
      <c r="B12513" s="10" t="s">
        <v>27091</v>
      </c>
      <c r="C12513" s="10" t="s">
        <v>9123</v>
      </c>
      <c r="D12513" s="10" t="s">
        <v>60037</v>
      </c>
      <c r="E12513" s="6" t="s">
        <v>15890</v>
      </c>
      <c r="F12513" s="6"/>
      <c r="G12513" s="6" t="str">
        <f t="shared" si="392"/>
        <v>002</v>
      </c>
      <c r="H12513" s="6" t="str">
        <f t="shared" si="393"/>
        <v>054</v>
      </c>
      <c r="J12513" s="57"/>
      <c r="K12513" s="57"/>
      <c r="L12513" s="57"/>
    </row>
    <row r="12514" spans="1:12">
      <c r="A12514" s="6">
        <v>12284</v>
      </c>
      <c r="B12514" s="10" t="s">
        <v>39584</v>
      </c>
      <c r="C12514" s="10" t="s">
        <v>9124</v>
      </c>
      <c r="D12514" s="10" t="s">
        <v>60038</v>
      </c>
      <c r="E12514" s="6" t="s">
        <v>15890</v>
      </c>
      <c r="F12514" s="6"/>
      <c r="G12514" s="6" t="str">
        <f t="shared" si="392"/>
        <v>002</v>
      </c>
      <c r="H12514" s="6" t="str">
        <f t="shared" si="393"/>
        <v>054</v>
      </c>
      <c r="J12514" s="57"/>
      <c r="K12514" s="57"/>
      <c r="L12514" s="57"/>
    </row>
    <row r="12515" spans="1:12">
      <c r="A12515" s="6">
        <v>12285</v>
      </c>
      <c r="B12515" s="10" t="s">
        <v>27092</v>
      </c>
      <c r="C12515" s="10" t="s">
        <v>9125</v>
      </c>
      <c r="D12515" s="10" t="s">
        <v>49827</v>
      </c>
      <c r="E12515" s="6" t="s">
        <v>15890</v>
      </c>
      <c r="F12515" s="6"/>
      <c r="G12515" s="6" t="str">
        <f t="shared" si="392"/>
        <v>002</v>
      </c>
      <c r="H12515" s="6" t="str">
        <f t="shared" si="393"/>
        <v>054</v>
      </c>
      <c r="J12515" s="57"/>
      <c r="K12515" s="57"/>
      <c r="L12515" s="57"/>
    </row>
    <row r="12516" spans="1:12">
      <c r="A12516" s="6">
        <v>12286</v>
      </c>
      <c r="B12516" s="10" t="s">
        <v>27093</v>
      </c>
      <c r="C12516" s="10" t="s">
        <v>9126</v>
      </c>
      <c r="D12516" s="10" t="s">
        <v>39585</v>
      </c>
      <c r="E12516" s="6" t="s">
        <v>15890</v>
      </c>
      <c r="F12516" s="6"/>
      <c r="G12516" s="6" t="str">
        <f t="shared" si="392"/>
        <v>002</v>
      </c>
      <c r="H12516" s="6" t="str">
        <f t="shared" si="393"/>
        <v>054</v>
      </c>
      <c r="J12516" s="57"/>
      <c r="K12516" s="57"/>
      <c r="L12516" s="57"/>
    </row>
    <row r="12517" spans="1:12">
      <c r="A12517" s="6">
        <v>12287</v>
      </c>
      <c r="B12517" s="10" t="s">
        <v>27094</v>
      </c>
      <c r="C12517" s="10" t="s">
        <v>9127</v>
      </c>
      <c r="D12517" s="10" t="s">
        <v>60039</v>
      </c>
      <c r="E12517" s="6" t="s">
        <v>15890</v>
      </c>
      <c r="F12517" s="6"/>
      <c r="G12517" s="6" t="str">
        <f t="shared" si="392"/>
        <v>002</v>
      </c>
      <c r="H12517" s="6" t="str">
        <f t="shared" si="393"/>
        <v>054</v>
      </c>
      <c r="J12517" s="57"/>
      <c r="K12517" s="57"/>
      <c r="L12517" s="57"/>
    </row>
    <row r="12518" spans="1:12">
      <c r="A12518" s="6">
        <v>12288</v>
      </c>
      <c r="B12518" s="10" t="s">
        <v>27095</v>
      </c>
      <c r="C12518" s="10" t="s">
        <v>9128</v>
      </c>
      <c r="D12518" s="10" t="s">
        <v>60040</v>
      </c>
      <c r="E12518" s="6" t="s">
        <v>15890</v>
      </c>
      <c r="F12518" s="6"/>
      <c r="G12518" s="6" t="str">
        <f t="shared" si="392"/>
        <v>002</v>
      </c>
      <c r="H12518" s="6" t="str">
        <f t="shared" si="393"/>
        <v>054</v>
      </c>
      <c r="J12518" s="57"/>
      <c r="K12518" s="57"/>
      <c r="L12518" s="57"/>
    </row>
    <row r="12519" spans="1:12">
      <c r="A12519" s="6">
        <v>12289</v>
      </c>
      <c r="B12519" s="10" t="s">
        <v>27096</v>
      </c>
      <c r="C12519" s="10" t="s">
        <v>9129</v>
      </c>
      <c r="D12519" s="10" t="s">
        <v>60041</v>
      </c>
      <c r="E12519" s="6" t="s">
        <v>15890</v>
      </c>
      <c r="F12519" s="6"/>
      <c r="G12519" s="6" t="str">
        <f t="shared" si="392"/>
        <v>002</v>
      </c>
      <c r="H12519" s="6" t="str">
        <f t="shared" si="393"/>
        <v>054</v>
      </c>
      <c r="J12519" s="57"/>
      <c r="K12519" s="57"/>
      <c r="L12519" s="57"/>
    </row>
    <row r="12520" spans="1:12">
      <c r="A12520" s="6">
        <v>12290</v>
      </c>
      <c r="B12520" s="10" t="s">
        <v>27097</v>
      </c>
      <c r="C12520" s="10" t="s">
        <v>9130</v>
      </c>
      <c r="D12520" s="10" t="s">
        <v>60042</v>
      </c>
      <c r="E12520" s="6" t="s">
        <v>15890</v>
      </c>
      <c r="F12520" s="6"/>
      <c r="G12520" s="6" t="str">
        <f t="shared" si="392"/>
        <v>002</v>
      </c>
      <c r="H12520" s="6" t="str">
        <f t="shared" si="393"/>
        <v>054</v>
      </c>
      <c r="J12520" s="57"/>
      <c r="K12520" s="57"/>
      <c r="L12520" s="57"/>
    </row>
    <row r="12521" spans="1:12">
      <c r="A12521" s="6">
        <v>12291</v>
      </c>
      <c r="B12521" s="10" t="s">
        <v>27098</v>
      </c>
      <c r="C12521" s="10" t="s">
        <v>9131</v>
      </c>
      <c r="D12521" s="10" t="s">
        <v>60043</v>
      </c>
      <c r="E12521" s="6" t="s">
        <v>15890</v>
      </c>
      <c r="F12521" s="6"/>
      <c r="G12521" s="6" t="str">
        <f t="shared" si="392"/>
        <v>002</v>
      </c>
      <c r="H12521" s="6" t="str">
        <f t="shared" si="393"/>
        <v>054</v>
      </c>
      <c r="J12521" s="57"/>
      <c r="K12521" s="57"/>
      <c r="L12521" s="57"/>
    </row>
    <row r="12522" spans="1:12">
      <c r="A12522" s="6">
        <v>12292</v>
      </c>
      <c r="B12522" s="10" t="s">
        <v>27099</v>
      </c>
      <c r="C12522" s="10" t="s">
        <v>9132</v>
      </c>
      <c r="D12522" s="10" t="s">
        <v>60043</v>
      </c>
      <c r="E12522" s="6" t="s">
        <v>15890</v>
      </c>
      <c r="F12522" s="6"/>
      <c r="G12522" s="6" t="str">
        <f t="shared" si="392"/>
        <v>002</v>
      </c>
      <c r="H12522" s="6" t="str">
        <f t="shared" si="393"/>
        <v>054</v>
      </c>
      <c r="J12522" s="57"/>
      <c r="K12522" s="57"/>
      <c r="L12522" s="57"/>
    </row>
    <row r="12523" spans="1:12">
      <c r="A12523" s="6">
        <v>12293</v>
      </c>
      <c r="B12523" s="10" t="s">
        <v>27100</v>
      </c>
      <c r="C12523" s="10" t="s">
        <v>9133</v>
      </c>
      <c r="D12523" s="10" t="s">
        <v>47091</v>
      </c>
      <c r="E12523" s="6" t="s">
        <v>15890</v>
      </c>
      <c r="F12523" s="6"/>
      <c r="G12523" s="6" t="str">
        <f t="shared" si="392"/>
        <v>002</v>
      </c>
      <c r="H12523" s="6" t="str">
        <f t="shared" si="393"/>
        <v>054</v>
      </c>
      <c r="J12523" s="57"/>
      <c r="K12523" s="57"/>
      <c r="L12523" s="57"/>
    </row>
    <row r="12524" spans="1:12">
      <c r="A12524" s="6">
        <v>12294</v>
      </c>
      <c r="B12524" s="10" t="s">
        <v>27101</v>
      </c>
      <c r="C12524" s="10" t="s">
        <v>9134</v>
      </c>
      <c r="D12524" s="10" t="s">
        <v>39586</v>
      </c>
      <c r="E12524" s="6" t="s">
        <v>15890</v>
      </c>
      <c r="F12524" s="6"/>
      <c r="G12524" s="6" t="str">
        <f t="shared" si="392"/>
        <v>002</v>
      </c>
      <c r="H12524" s="6" t="str">
        <f t="shared" si="393"/>
        <v>054</v>
      </c>
      <c r="J12524" s="57"/>
      <c r="K12524" s="57"/>
      <c r="L12524" s="57"/>
    </row>
    <row r="12525" spans="1:12">
      <c r="A12525" s="6">
        <v>12295</v>
      </c>
      <c r="B12525" s="10" t="s">
        <v>27102</v>
      </c>
      <c r="C12525" s="10" t="s">
        <v>9135</v>
      </c>
      <c r="D12525" s="10" t="s">
        <v>60044</v>
      </c>
      <c r="E12525" s="6" t="s">
        <v>15890</v>
      </c>
      <c r="F12525" s="6"/>
      <c r="G12525" s="6" t="str">
        <f t="shared" si="392"/>
        <v>002</v>
      </c>
      <c r="H12525" s="6" t="str">
        <f t="shared" si="393"/>
        <v>054</v>
      </c>
      <c r="J12525" s="57"/>
      <c r="K12525" s="57"/>
      <c r="L12525" s="57"/>
    </row>
    <row r="12526" spans="1:12">
      <c r="A12526" s="6">
        <v>12296</v>
      </c>
      <c r="B12526" s="10" t="s">
        <v>27103</v>
      </c>
      <c r="C12526" s="10" t="s">
        <v>9136</v>
      </c>
      <c r="D12526" s="10" t="s">
        <v>60045</v>
      </c>
      <c r="E12526" s="6" t="s">
        <v>15890</v>
      </c>
      <c r="F12526" s="6"/>
      <c r="G12526" s="6" t="str">
        <f t="shared" si="392"/>
        <v>002</v>
      </c>
      <c r="H12526" s="6" t="str">
        <f t="shared" si="393"/>
        <v>054</v>
      </c>
      <c r="J12526" s="57"/>
      <c r="K12526" s="57"/>
      <c r="L12526" s="57"/>
    </row>
    <row r="12527" spans="1:12">
      <c r="A12527" s="6">
        <v>12297</v>
      </c>
      <c r="B12527" s="10" t="s">
        <v>27104</v>
      </c>
      <c r="C12527" s="10" t="s">
        <v>9137</v>
      </c>
      <c r="D12527" s="10" t="s">
        <v>60046</v>
      </c>
      <c r="E12527" s="6" t="s">
        <v>15890</v>
      </c>
      <c r="F12527" s="6"/>
      <c r="G12527" s="6" t="str">
        <f t="shared" si="392"/>
        <v>002</v>
      </c>
      <c r="H12527" s="6" t="str">
        <f t="shared" si="393"/>
        <v>054</v>
      </c>
      <c r="J12527" s="57"/>
      <c r="K12527" s="57"/>
      <c r="L12527" s="57"/>
    </row>
    <row r="12528" spans="1:12">
      <c r="A12528" s="6">
        <v>12298</v>
      </c>
      <c r="B12528" s="10" t="s">
        <v>27105</v>
      </c>
      <c r="C12528" s="10" t="s">
        <v>9138</v>
      </c>
      <c r="D12528" s="10" t="s">
        <v>60047</v>
      </c>
      <c r="E12528" s="6" t="s">
        <v>15890</v>
      </c>
      <c r="F12528" s="6"/>
      <c r="G12528" s="6" t="str">
        <f t="shared" si="392"/>
        <v>002</v>
      </c>
      <c r="H12528" s="6" t="str">
        <f t="shared" si="393"/>
        <v>054</v>
      </c>
      <c r="J12528" s="57"/>
      <c r="K12528" s="57"/>
      <c r="L12528" s="57"/>
    </row>
    <row r="12529" spans="1:12">
      <c r="A12529" s="6">
        <v>12299</v>
      </c>
      <c r="B12529" s="10" t="s">
        <v>27106</v>
      </c>
      <c r="C12529" s="10" t="s">
        <v>9139</v>
      </c>
      <c r="D12529" s="10" t="s">
        <v>60048</v>
      </c>
      <c r="E12529" s="6" t="s">
        <v>15890</v>
      </c>
      <c r="F12529" s="6"/>
      <c r="G12529" s="6" t="str">
        <f t="shared" si="392"/>
        <v>002</v>
      </c>
      <c r="H12529" s="6" t="str">
        <f t="shared" si="393"/>
        <v>054</v>
      </c>
      <c r="J12529" s="57"/>
      <c r="K12529" s="57"/>
      <c r="L12529" s="57"/>
    </row>
    <row r="12530" spans="1:12">
      <c r="A12530" s="6">
        <v>12300</v>
      </c>
      <c r="B12530" s="10" t="s">
        <v>27107</v>
      </c>
      <c r="C12530" s="10" t="s">
        <v>9140</v>
      </c>
      <c r="D12530" s="10" t="s">
        <v>39587</v>
      </c>
      <c r="E12530" s="6" t="s">
        <v>15890</v>
      </c>
      <c r="F12530" s="6"/>
      <c r="G12530" s="6" t="str">
        <f t="shared" si="392"/>
        <v>002</v>
      </c>
      <c r="H12530" s="6" t="str">
        <f t="shared" si="393"/>
        <v>054</v>
      </c>
      <c r="J12530" s="57"/>
      <c r="K12530" s="57"/>
      <c r="L12530" s="57"/>
    </row>
    <row r="12531" spans="1:12">
      <c r="A12531" s="6">
        <v>12301</v>
      </c>
      <c r="B12531" s="10" t="s">
        <v>27108</v>
      </c>
      <c r="C12531" s="10" t="s">
        <v>9141</v>
      </c>
      <c r="D12531" s="10" t="s">
        <v>60049</v>
      </c>
      <c r="E12531" s="6" t="s">
        <v>15890</v>
      </c>
      <c r="F12531" s="6"/>
      <c r="G12531" s="6" t="str">
        <f t="shared" si="392"/>
        <v>002</v>
      </c>
      <c r="H12531" s="6" t="str">
        <f t="shared" si="393"/>
        <v>054</v>
      </c>
      <c r="J12531" s="57"/>
      <c r="K12531" s="57"/>
      <c r="L12531" s="57"/>
    </row>
    <row r="12532" spans="1:12">
      <c r="A12532" s="6">
        <v>12302</v>
      </c>
      <c r="B12532" s="10" t="s">
        <v>27109</v>
      </c>
      <c r="C12532" s="10" t="s">
        <v>9142</v>
      </c>
      <c r="D12532" s="10" t="s">
        <v>60050</v>
      </c>
      <c r="E12532" s="6" t="s">
        <v>15890</v>
      </c>
      <c r="F12532" s="6"/>
      <c r="G12532" s="6" t="str">
        <f t="shared" si="392"/>
        <v>002</v>
      </c>
      <c r="H12532" s="6" t="str">
        <f t="shared" si="393"/>
        <v>054</v>
      </c>
      <c r="J12532" s="57"/>
      <c r="K12532" s="57"/>
      <c r="L12532" s="57"/>
    </row>
    <row r="12533" spans="1:12">
      <c r="A12533" s="6">
        <v>12303</v>
      </c>
      <c r="B12533" s="10" t="s">
        <v>27110</v>
      </c>
      <c r="C12533" s="10" t="s">
        <v>9143</v>
      </c>
      <c r="D12533" s="10" t="s">
        <v>39588</v>
      </c>
      <c r="E12533" s="6" t="s">
        <v>15890</v>
      </c>
      <c r="F12533" s="6"/>
      <c r="G12533" s="6" t="str">
        <f t="shared" si="392"/>
        <v>002</v>
      </c>
      <c r="H12533" s="6" t="str">
        <f t="shared" si="393"/>
        <v>054</v>
      </c>
      <c r="J12533" s="57"/>
      <c r="K12533" s="57"/>
      <c r="L12533" s="57"/>
    </row>
    <row r="12534" spans="1:12">
      <c r="A12534" s="6">
        <v>12304</v>
      </c>
      <c r="B12534" s="10" t="s">
        <v>27111</v>
      </c>
      <c r="C12534" s="10" t="s">
        <v>9144</v>
      </c>
      <c r="D12534" s="10" t="s">
        <v>60051</v>
      </c>
      <c r="E12534" s="6" t="s">
        <v>15890</v>
      </c>
      <c r="F12534" s="6"/>
      <c r="G12534" s="6" t="str">
        <f t="shared" si="392"/>
        <v>002</v>
      </c>
      <c r="H12534" s="6" t="str">
        <f t="shared" si="393"/>
        <v>054</v>
      </c>
      <c r="J12534" s="57"/>
      <c r="K12534" s="57"/>
      <c r="L12534" s="57"/>
    </row>
    <row r="12535" spans="1:12">
      <c r="A12535" s="6">
        <v>12305</v>
      </c>
      <c r="B12535" s="10" t="s">
        <v>27112</v>
      </c>
      <c r="C12535" s="10" t="s">
        <v>9145</v>
      </c>
      <c r="D12535" s="10" t="s">
        <v>60052</v>
      </c>
      <c r="E12535" s="6" t="s">
        <v>15890</v>
      </c>
      <c r="F12535" s="6"/>
      <c r="G12535" s="6" t="str">
        <f t="shared" si="392"/>
        <v>002</v>
      </c>
      <c r="H12535" s="6" t="str">
        <f t="shared" si="393"/>
        <v>054</v>
      </c>
      <c r="J12535" s="57"/>
      <c r="K12535" s="57"/>
      <c r="L12535" s="57"/>
    </row>
    <row r="12536" spans="1:12">
      <c r="A12536" s="6">
        <v>12306</v>
      </c>
      <c r="B12536" s="10" t="s">
        <v>27113</v>
      </c>
      <c r="C12536" s="10" t="s">
        <v>9146</v>
      </c>
      <c r="D12536" s="10" t="s">
        <v>60053</v>
      </c>
      <c r="E12536" s="6" t="s">
        <v>15890</v>
      </c>
      <c r="F12536" s="6"/>
      <c r="G12536" s="6" t="str">
        <f t="shared" si="392"/>
        <v>002</v>
      </c>
      <c r="H12536" s="6" t="str">
        <f t="shared" si="393"/>
        <v>054</v>
      </c>
      <c r="J12536" s="57"/>
      <c r="K12536" s="57"/>
      <c r="L12536" s="57"/>
    </row>
    <row r="12537" spans="1:12">
      <c r="A12537" s="6">
        <v>12307</v>
      </c>
      <c r="B12537" s="10" t="s">
        <v>27114</v>
      </c>
      <c r="C12537" s="10" t="s">
        <v>9147</v>
      </c>
      <c r="D12537" s="10" t="s">
        <v>47091</v>
      </c>
      <c r="E12537" s="6" t="s">
        <v>15890</v>
      </c>
      <c r="F12537" s="6"/>
      <c r="G12537" s="6" t="str">
        <f t="shared" si="392"/>
        <v>002</v>
      </c>
      <c r="H12537" s="6" t="str">
        <f t="shared" si="393"/>
        <v>054</v>
      </c>
      <c r="J12537" s="57"/>
      <c r="K12537" s="57"/>
      <c r="L12537" s="57"/>
    </row>
    <row r="12538" spans="1:12">
      <c r="A12538" s="6">
        <v>12308</v>
      </c>
      <c r="B12538" s="10" t="s">
        <v>27115</v>
      </c>
      <c r="C12538" s="10" t="s">
        <v>9148</v>
      </c>
      <c r="D12538" s="10" t="s">
        <v>60047</v>
      </c>
      <c r="E12538" s="6" t="s">
        <v>15890</v>
      </c>
      <c r="F12538" s="6"/>
      <c r="G12538" s="6" t="str">
        <f t="shared" si="392"/>
        <v>002</v>
      </c>
      <c r="H12538" s="6" t="str">
        <f t="shared" si="393"/>
        <v>054</v>
      </c>
      <c r="J12538" s="57"/>
      <c r="K12538" s="57"/>
      <c r="L12538" s="57"/>
    </row>
    <row r="12539" spans="1:12">
      <c r="A12539" s="6">
        <v>12309</v>
      </c>
      <c r="B12539" s="10" t="s">
        <v>27116</v>
      </c>
      <c r="C12539" s="10" t="s">
        <v>9149</v>
      </c>
      <c r="D12539" s="10" t="s">
        <v>60054</v>
      </c>
      <c r="E12539" s="6" t="s">
        <v>15890</v>
      </c>
      <c r="F12539" s="6"/>
      <c r="G12539" s="6" t="str">
        <f t="shared" si="392"/>
        <v>002</v>
      </c>
      <c r="H12539" s="6" t="str">
        <f t="shared" si="393"/>
        <v>054</v>
      </c>
      <c r="J12539" s="57"/>
      <c r="K12539" s="57"/>
      <c r="L12539" s="57"/>
    </row>
    <row r="12540" spans="1:12">
      <c r="A12540" s="6">
        <v>12310</v>
      </c>
      <c r="B12540" s="10" t="s">
        <v>27117</v>
      </c>
      <c r="C12540" s="10" t="s">
        <v>9150</v>
      </c>
      <c r="D12540" s="10" t="s">
        <v>60055</v>
      </c>
      <c r="E12540" s="6" t="s">
        <v>15890</v>
      </c>
      <c r="F12540" s="6"/>
      <c r="G12540" s="6" t="str">
        <f t="shared" si="392"/>
        <v>002</v>
      </c>
      <c r="H12540" s="6" t="str">
        <f t="shared" si="393"/>
        <v>054</v>
      </c>
      <c r="J12540" s="57"/>
      <c r="K12540" s="57"/>
      <c r="L12540" s="57"/>
    </row>
    <row r="12541" spans="1:12">
      <c r="A12541" s="6">
        <v>12311</v>
      </c>
      <c r="B12541" s="10" t="s">
        <v>27118</v>
      </c>
      <c r="C12541" s="10" t="s">
        <v>9151</v>
      </c>
      <c r="D12541" s="10" t="s">
        <v>60056</v>
      </c>
      <c r="E12541" s="6" t="s">
        <v>15890</v>
      </c>
      <c r="F12541" s="6"/>
      <c r="G12541" s="6" t="str">
        <f t="shared" si="392"/>
        <v>002</v>
      </c>
      <c r="H12541" s="6" t="str">
        <f t="shared" si="393"/>
        <v>054</v>
      </c>
      <c r="J12541" s="57"/>
      <c r="K12541" s="57"/>
      <c r="L12541" s="57"/>
    </row>
    <row r="12542" spans="1:12">
      <c r="A12542" s="6">
        <v>12312</v>
      </c>
      <c r="B12542" s="10" t="s">
        <v>27119</v>
      </c>
      <c r="C12542" s="10" t="s">
        <v>9152</v>
      </c>
      <c r="D12542" s="10" t="s">
        <v>60057</v>
      </c>
      <c r="E12542" s="6" t="s">
        <v>15890</v>
      </c>
      <c r="F12542" s="6"/>
      <c r="G12542" s="6" t="str">
        <f t="shared" si="392"/>
        <v>002</v>
      </c>
      <c r="H12542" s="6" t="str">
        <f t="shared" si="393"/>
        <v>054</v>
      </c>
      <c r="J12542" s="57"/>
      <c r="K12542" s="57"/>
      <c r="L12542" s="57"/>
    </row>
    <row r="12543" spans="1:12">
      <c r="A12543" s="6">
        <v>12313</v>
      </c>
      <c r="B12543" s="10" t="s">
        <v>27120</v>
      </c>
      <c r="C12543" s="10" t="s">
        <v>9153</v>
      </c>
      <c r="D12543" s="10" t="s">
        <v>39589</v>
      </c>
      <c r="E12543" s="6" t="s">
        <v>15890</v>
      </c>
      <c r="F12543" s="6"/>
      <c r="G12543" s="6" t="str">
        <f t="shared" si="392"/>
        <v>002</v>
      </c>
      <c r="H12543" s="6" t="str">
        <f t="shared" si="393"/>
        <v>054</v>
      </c>
      <c r="J12543" s="57"/>
      <c r="K12543" s="57"/>
      <c r="L12543" s="57"/>
    </row>
    <row r="12544" spans="1:12">
      <c r="A12544" s="6">
        <v>12314</v>
      </c>
      <c r="B12544" s="10" t="s">
        <v>27121</v>
      </c>
      <c r="C12544" s="10" t="s">
        <v>9154</v>
      </c>
      <c r="D12544" s="10" t="s">
        <v>60058</v>
      </c>
      <c r="E12544" s="6" t="s">
        <v>15890</v>
      </c>
      <c r="F12544" s="6"/>
      <c r="G12544" s="6" t="str">
        <f t="shared" si="392"/>
        <v>002</v>
      </c>
      <c r="H12544" s="6" t="str">
        <f t="shared" si="393"/>
        <v>054</v>
      </c>
      <c r="J12544" s="57"/>
      <c r="K12544" s="57"/>
      <c r="L12544" s="57"/>
    </row>
    <row r="12545" spans="1:12">
      <c r="A12545" s="6">
        <v>12315</v>
      </c>
      <c r="B12545" s="10" t="s">
        <v>27122</v>
      </c>
      <c r="C12545" s="10" t="s">
        <v>9155</v>
      </c>
      <c r="D12545" s="10" t="s">
        <v>60059</v>
      </c>
      <c r="E12545" s="6" t="s">
        <v>15890</v>
      </c>
      <c r="F12545" s="6"/>
      <c r="G12545" s="6" t="str">
        <f t="shared" si="392"/>
        <v>002</v>
      </c>
      <c r="H12545" s="6" t="str">
        <f t="shared" si="393"/>
        <v>054</v>
      </c>
      <c r="J12545" s="57"/>
      <c r="K12545" s="57"/>
      <c r="L12545" s="57"/>
    </row>
    <row r="12546" spans="1:12">
      <c r="A12546" s="6">
        <v>12316</v>
      </c>
      <c r="B12546" s="10" t="s">
        <v>27123</v>
      </c>
      <c r="C12546" s="10" t="s">
        <v>9156</v>
      </c>
      <c r="D12546" s="10" t="s">
        <v>39590</v>
      </c>
      <c r="E12546" s="6" t="s">
        <v>15890</v>
      </c>
      <c r="F12546" s="6"/>
      <c r="G12546" s="6" t="str">
        <f t="shared" si="392"/>
        <v>002</v>
      </c>
      <c r="H12546" s="6" t="str">
        <f t="shared" si="393"/>
        <v>054</v>
      </c>
      <c r="J12546" s="57"/>
      <c r="K12546" s="57"/>
      <c r="L12546" s="57"/>
    </row>
    <row r="12547" spans="1:12">
      <c r="A12547" s="6">
        <v>12317</v>
      </c>
      <c r="B12547" s="10" t="s">
        <v>27124</v>
      </c>
      <c r="C12547" s="10" t="s">
        <v>9157</v>
      </c>
      <c r="D12547" s="10" t="s">
        <v>60060</v>
      </c>
      <c r="E12547" s="6" t="s">
        <v>15890</v>
      </c>
      <c r="F12547" s="6"/>
      <c r="G12547" s="6" t="str">
        <f t="shared" si="392"/>
        <v>002</v>
      </c>
      <c r="H12547" s="6" t="str">
        <f t="shared" si="393"/>
        <v>054</v>
      </c>
      <c r="J12547" s="57"/>
      <c r="K12547" s="57"/>
      <c r="L12547" s="57"/>
    </row>
    <row r="12548" spans="1:12">
      <c r="A12548" s="6">
        <v>12318</v>
      </c>
      <c r="B12548" s="10" t="s">
        <v>27125</v>
      </c>
      <c r="C12548" s="10" t="s">
        <v>9158</v>
      </c>
      <c r="D12548" s="10" t="s">
        <v>60061</v>
      </c>
      <c r="E12548" s="6" t="s">
        <v>15890</v>
      </c>
      <c r="F12548" s="6"/>
      <c r="G12548" s="6" t="str">
        <f t="shared" si="392"/>
        <v>002</v>
      </c>
      <c r="H12548" s="6" t="str">
        <f t="shared" si="393"/>
        <v>054</v>
      </c>
      <c r="J12548" s="57"/>
      <c r="K12548" s="57"/>
      <c r="L12548" s="57"/>
    </row>
    <row r="12549" spans="1:12">
      <c r="A12549" s="6">
        <v>12319</v>
      </c>
      <c r="B12549" s="10" t="s">
        <v>27126</v>
      </c>
      <c r="C12549" s="10" t="s">
        <v>9159</v>
      </c>
      <c r="D12549" s="10" t="s">
        <v>60062</v>
      </c>
      <c r="E12549" s="6" t="s">
        <v>15890</v>
      </c>
      <c r="F12549" s="6"/>
      <c r="G12549" s="6" t="str">
        <f t="shared" si="392"/>
        <v>002</v>
      </c>
      <c r="H12549" s="6" t="str">
        <f t="shared" si="393"/>
        <v>054</v>
      </c>
      <c r="J12549" s="57"/>
      <c r="K12549" s="57"/>
      <c r="L12549" s="57"/>
    </row>
    <row r="12550" spans="1:12">
      <c r="A12550" s="6">
        <v>12320</v>
      </c>
      <c r="B12550" s="10" t="s">
        <v>27127</v>
      </c>
      <c r="C12550" s="10" t="s">
        <v>9160</v>
      </c>
      <c r="D12550" s="10" t="s">
        <v>60063</v>
      </c>
      <c r="E12550" s="6" t="s">
        <v>15890</v>
      </c>
      <c r="F12550" s="6"/>
      <c r="G12550" s="6" t="str">
        <f t="shared" si="392"/>
        <v>002</v>
      </c>
      <c r="H12550" s="6" t="str">
        <f t="shared" si="393"/>
        <v>054</v>
      </c>
      <c r="J12550" s="57"/>
      <c r="K12550" s="57"/>
      <c r="L12550" s="57"/>
    </row>
    <row r="12551" spans="1:12">
      <c r="A12551" s="6">
        <v>12321</v>
      </c>
      <c r="B12551" s="10" t="s">
        <v>27128</v>
      </c>
      <c r="C12551" s="10" t="s">
        <v>9161</v>
      </c>
      <c r="D12551" s="10" t="s">
        <v>39591</v>
      </c>
      <c r="E12551" s="6" t="s">
        <v>15890</v>
      </c>
      <c r="F12551" s="6"/>
      <c r="G12551" s="6" t="str">
        <f t="shared" si="392"/>
        <v>002</v>
      </c>
      <c r="H12551" s="6" t="str">
        <f t="shared" si="393"/>
        <v>054</v>
      </c>
      <c r="J12551" s="57"/>
      <c r="K12551" s="57"/>
      <c r="L12551" s="57"/>
    </row>
    <row r="12552" spans="1:12">
      <c r="A12552" s="6">
        <v>12322</v>
      </c>
      <c r="B12552" s="10" t="s">
        <v>27129</v>
      </c>
      <c r="C12552" s="10" t="s">
        <v>9162</v>
      </c>
      <c r="D12552" s="10" t="s">
        <v>60064</v>
      </c>
      <c r="E12552" s="6" t="s">
        <v>15890</v>
      </c>
      <c r="F12552" s="6"/>
      <c r="G12552" s="6" t="str">
        <f t="shared" si="392"/>
        <v>002</v>
      </c>
      <c r="H12552" s="6" t="str">
        <f t="shared" si="393"/>
        <v>054</v>
      </c>
      <c r="J12552" s="57"/>
      <c r="K12552" s="57"/>
      <c r="L12552" s="57"/>
    </row>
    <row r="12553" spans="1:12">
      <c r="A12553" s="6">
        <v>12323</v>
      </c>
      <c r="B12553" s="10" t="s">
        <v>27130</v>
      </c>
      <c r="C12553" s="10" t="s">
        <v>9163</v>
      </c>
      <c r="D12553" s="10" t="s">
        <v>39592</v>
      </c>
      <c r="E12553" s="6" t="s">
        <v>15890</v>
      </c>
      <c r="F12553" s="6"/>
      <c r="G12553" s="6" t="str">
        <f t="shared" si="392"/>
        <v>002</v>
      </c>
      <c r="H12553" s="6" t="str">
        <f t="shared" si="393"/>
        <v>054</v>
      </c>
      <c r="J12553" s="57"/>
      <c r="K12553" s="57"/>
      <c r="L12553" s="57"/>
    </row>
    <row r="12554" spans="1:12">
      <c r="A12554" s="6">
        <v>12324</v>
      </c>
      <c r="B12554" s="10" t="s">
        <v>27131</v>
      </c>
      <c r="C12554" s="10" t="s">
        <v>9164</v>
      </c>
      <c r="D12554" s="10" t="s">
        <v>60039</v>
      </c>
      <c r="E12554" s="6" t="s">
        <v>15890</v>
      </c>
      <c r="F12554" s="6"/>
      <c r="G12554" s="6" t="str">
        <f t="shared" si="392"/>
        <v>002</v>
      </c>
      <c r="H12554" s="6" t="str">
        <f t="shared" si="393"/>
        <v>054</v>
      </c>
      <c r="J12554" s="57"/>
      <c r="K12554" s="57"/>
      <c r="L12554" s="57"/>
    </row>
    <row r="12555" spans="1:12">
      <c r="A12555" s="6">
        <v>12325</v>
      </c>
      <c r="B12555" s="10" t="s">
        <v>27132</v>
      </c>
      <c r="C12555" s="10" t="s">
        <v>9165</v>
      </c>
      <c r="D12555" s="10" t="s">
        <v>60065</v>
      </c>
      <c r="E12555" s="6" t="s">
        <v>15890</v>
      </c>
      <c r="F12555" s="6"/>
      <c r="G12555" s="6" t="str">
        <f t="shared" si="392"/>
        <v>002</v>
      </c>
      <c r="H12555" s="6" t="str">
        <f t="shared" si="393"/>
        <v>054</v>
      </c>
      <c r="J12555" s="57"/>
      <c r="K12555" s="57"/>
      <c r="L12555" s="57"/>
    </row>
    <row r="12556" spans="1:12">
      <c r="A12556" s="6">
        <v>12326</v>
      </c>
      <c r="B12556" s="10" t="s">
        <v>27133</v>
      </c>
      <c r="C12556" s="10" t="s">
        <v>17214</v>
      </c>
      <c r="D12556" s="10" t="s">
        <v>39593</v>
      </c>
      <c r="E12556" s="6" t="s">
        <v>15890</v>
      </c>
      <c r="F12556" s="6"/>
      <c r="G12556" s="6" t="str">
        <f t="shared" si="392"/>
        <v>002</v>
      </c>
      <c r="H12556" s="6" t="str">
        <f t="shared" si="393"/>
        <v>054</v>
      </c>
      <c r="J12556" s="57"/>
      <c r="K12556" s="57"/>
      <c r="L12556" s="57"/>
    </row>
    <row r="12557" spans="1:12">
      <c r="A12557" s="6">
        <v>12327</v>
      </c>
      <c r="B12557" s="10" t="s">
        <v>27134</v>
      </c>
      <c r="C12557" s="10" t="s">
        <v>17215</v>
      </c>
      <c r="D12557" s="10" t="s">
        <v>39594</v>
      </c>
      <c r="E12557" s="6" t="s">
        <v>15890</v>
      </c>
      <c r="F12557" s="6"/>
      <c r="G12557" s="6" t="str">
        <f t="shared" si="392"/>
        <v>002</v>
      </c>
      <c r="H12557" s="6" t="str">
        <f t="shared" si="393"/>
        <v>054</v>
      </c>
      <c r="J12557" s="57"/>
      <c r="K12557" s="57"/>
      <c r="L12557" s="57"/>
    </row>
    <row r="12558" spans="1:12">
      <c r="A12558" s="6">
        <v>12328</v>
      </c>
      <c r="B12558" s="10" t="s">
        <v>27135</v>
      </c>
      <c r="C12558" s="10" t="s">
        <v>16336</v>
      </c>
      <c r="D12558" s="10" t="s">
        <v>60030</v>
      </c>
      <c r="E12558" s="6" t="s">
        <v>15890</v>
      </c>
      <c r="F12558" s="6"/>
      <c r="G12558" s="6" t="str">
        <f t="shared" si="392"/>
        <v>002</v>
      </c>
      <c r="H12558" s="6" t="str">
        <f t="shared" si="393"/>
        <v>054</v>
      </c>
      <c r="J12558" s="57"/>
      <c r="K12558" s="57"/>
      <c r="L12558" s="57"/>
    </row>
    <row r="12559" spans="1:12">
      <c r="A12559" s="6">
        <v>12329</v>
      </c>
      <c r="B12559" s="10" t="s">
        <v>27136</v>
      </c>
      <c r="C12559" s="10" t="s">
        <v>16398</v>
      </c>
      <c r="D12559" s="10" t="s">
        <v>60066</v>
      </c>
      <c r="E12559" s="6" t="s">
        <v>15890</v>
      </c>
      <c r="F12559" s="6"/>
      <c r="G12559" s="6" t="str">
        <f t="shared" si="392"/>
        <v>002</v>
      </c>
      <c r="H12559" s="6" t="str">
        <f t="shared" si="393"/>
        <v>054</v>
      </c>
      <c r="J12559" s="57"/>
      <c r="K12559" s="57"/>
      <c r="L12559" s="57"/>
    </row>
    <row r="12560" spans="1:12">
      <c r="A12560" s="6">
        <v>12330</v>
      </c>
      <c r="B12560" s="10" t="s">
        <v>27137</v>
      </c>
      <c r="C12560" s="10" t="s">
        <v>17696</v>
      </c>
      <c r="D12560" s="10" t="s">
        <v>39595</v>
      </c>
      <c r="E12560" s="6" t="s">
        <v>15890</v>
      </c>
      <c r="F12560" s="6"/>
      <c r="G12560" s="6" t="str">
        <f t="shared" si="392"/>
        <v>002</v>
      </c>
      <c r="H12560" s="6" t="str">
        <f t="shared" si="393"/>
        <v>054</v>
      </c>
      <c r="J12560" s="57"/>
      <c r="K12560" s="57"/>
      <c r="L12560" s="57"/>
    </row>
    <row r="12561" spans="1:12">
      <c r="A12561" s="6">
        <v>12331</v>
      </c>
      <c r="B12561" s="10" t="s">
        <v>27138</v>
      </c>
      <c r="C12561" s="10" t="s">
        <v>17766</v>
      </c>
      <c r="D12561" s="10" t="s">
        <v>39596</v>
      </c>
      <c r="E12561" s="6" t="s">
        <v>15890</v>
      </c>
      <c r="F12561" s="6"/>
      <c r="G12561" s="6" t="str">
        <f t="shared" si="392"/>
        <v>002</v>
      </c>
      <c r="H12561" s="6" t="str">
        <f t="shared" si="393"/>
        <v>054</v>
      </c>
      <c r="J12561" s="57"/>
      <c r="K12561" s="57"/>
      <c r="L12561" s="57"/>
    </row>
    <row r="12562" spans="1:12">
      <c r="A12562" s="6">
        <v>12332</v>
      </c>
      <c r="B12562" s="10" t="s">
        <v>27139</v>
      </c>
      <c r="C12562" s="10" t="s">
        <v>18300</v>
      </c>
      <c r="D12562" s="10" t="s">
        <v>39597</v>
      </c>
      <c r="E12562" s="6" t="s">
        <v>15890</v>
      </c>
      <c r="F12562" s="6"/>
      <c r="G12562" s="6" t="str">
        <f t="shared" si="392"/>
        <v>002</v>
      </c>
      <c r="H12562" s="6" t="str">
        <f t="shared" si="393"/>
        <v>054</v>
      </c>
      <c r="J12562" s="57"/>
      <c r="K12562" s="57"/>
      <c r="L12562" s="57"/>
    </row>
    <row r="12563" spans="1:12">
      <c r="A12563" s="6">
        <v>12333</v>
      </c>
      <c r="B12563" s="10" t="s">
        <v>43716</v>
      </c>
      <c r="C12563" s="10" t="s">
        <v>43720</v>
      </c>
      <c r="D12563" s="10" t="s">
        <v>43719</v>
      </c>
      <c r="E12563" s="6" t="s">
        <v>15890</v>
      </c>
      <c r="F12563" s="6"/>
      <c r="G12563" s="6" t="str">
        <f t="shared" si="392"/>
        <v>002</v>
      </c>
      <c r="H12563" s="6" t="str">
        <f t="shared" si="393"/>
        <v>054</v>
      </c>
      <c r="J12563" s="57"/>
      <c r="K12563" s="57"/>
      <c r="L12563" s="57"/>
    </row>
    <row r="12564" spans="1:12">
      <c r="A12564" s="6">
        <v>12334</v>
      </c>
      <c r="B12564" s="10" t="s">
        <v>44664</v>
      </c>
      <c r="C12564" s="10" t="s">
        <v>44667</v>
      </c>
      <c r="D12564" s="10" t="s">
        <v>44666</v>
      </c>
      <c r="E12564" s="6" t="s">
        <v>15890</v>
      </c>
      <c r="F12564" s="6"/>
      <c r="G12564" s="6" t="str">
        <f t="shared" si="392"/>
        <v>002</v>
      </c>
      <c r="H12564" s="6" t="str">
        <f t="shared" si="393"/>
        <v>054</v>
      </c>
      <c r="J12564" s="57"/>
      <c r="K12564" s="57"/>
      <c r="L12564" s="57"/>
    </row>
    <row r="12565" spans="1:12">
      <c r="A12565" s="6">
        <v>12335</v>
      </c>
      <c r="B12565" s="10" t="s">
        <v>45029</v>
      </c>
      <c r="C12565" s="10" t="s">
        <v>45030</v>
      </c>
      <c r="D12565" s="10" t="s">
        <v>60066</v>
      </c>
      <c r="E12565" s="6" t="s">
        <v>15890</v>
      </c>
      <c r="F12565" s="6"/>
      <c r="G12565" s="6" t="str">
        <f t="shared" si="392"/>
        <v>002</v>
      </c>
      <c r="H12565" s="6" t="str">
        <f t="shared" si="393"/>
        <v>054</v>
      </c>
      <c r="J12565" s="57"/>
      <c r="K12565" s="57"/>
      <c r="L12565" s="57"/>
    </row>
    <row r="12566" spans="1:12">
      <c r="A12566" s="6">
        <v>12336</v>
      </c>
      <c r="B12566" s="10" t="s">
        <v>46557</v>
      </c>
      <c r="C12566" s="10" t="s">
        <v>46558</v>
      </c>
      <c r="D12566" s="10" t="s">
        <v>46559</v>
      </c>
      <c r="E12566" s="6" t="s">
        <v>15890</v>
      </c>
      <c r="F12566" s="6"/>
      <c r="G12566" s="6" t="str">
        <f t="shared" si="392"/>
        <v>002</v>
      </c>
      <c r="H12566" s="6" t="str">
        <f t="shared" si="393"/>
        <v>054</v>
      </c>
      <c r="J12566" s="57"/>
      <c r="K12566" s="57"/>
      <c r="L12566" s="57"/>
    </row>
    <row r="12567" spans="1:12">
      <c r="A12567" s="6">
        <v>12337</v>
      </c>
      <c r="B12567" s="10" t="s">
        <v>46630</v>
      </c>
      <c r="C12567" s="10" t="s">
        <v>46636</v>
      </c>
      <c r="D12567" s="10" t="s">
        <v>46637</v>
      </c>
      <c r="E12567" s="6" t="s">
        <v>15890</v>
      </c>
      <c r="F12567" s="6"/>
      <c r="G12567" s="6" t="str">
        <f t="shared" si="392"/>
        <v>002</v>
      </c>
      <c r="H12567" s="6" t="str">
        <f t="shared" si="393"/>
        <v>054</v>
      </c>
      <c r="J12567" s="57"/>
      <c r="K12567" s="57"/>
      <c r="L12567" s="57"/>
    </row>
    <row r="12568" spans="1:12">
      <c r="A12568" s="6">
        <v>12338</v>
      </c>
      <c r="B12568" s="10" t="s">
        <v>47090</v>
      </c>
      <c r="C12568" s="10" t="s">
        <v>47092</v>
      </c>
      <c r="D12568" s="10" t="s">
        <v>47091</v>
      </c>
      <c r="E12568" s="6" t="s">
        <v>15890</v>
      </c>
      <c r="F12568" s="6"/>
      <c r="G12568" s="6" t="str">
        <f t="shared" si="392"/>
        <v>002</v>
      </c>
      <c r="H12568" s="6" t="str">
        <f t="shared" si="393"/>
        <v>054</v>
      </c>
      <c r="J12568" s="57"/>
      <c r="K12568" s="57"/>
      <c r="L12568" s="57"/>
    </row>
    <row r="12569" spans="1:12">
      <c r="A12569" s="6">
        <v>12339</v>
      </c>
      <c r="B12569" s="10" t="s">
        <v>48366</v>
      </c>
      <c r="C12569" s="10" t="s">
        <v>48368</v>
      </c>
      <c r="D12569" s="10" t="s">
        <v>48367</v>
      </c>
      <c r="E12569" s="6" t="s">
        <v>15890</v>
      </c>
      <c r="F12569" s="6"/>
      <c r="G12569" s="6" t="str">
        <f t="shared" si="392"/>
        <v>002</v>
      </c>
      <c r="H12569" s="6" t="str">
        <f t="shared" si="393"/>
        <v>054</v>
      </c>
      <c r="J12569" s="57"/>
      <c r="K12569" s="57"/>
      <c r="L12569" s="57"/>
    </row>
    <row r="12570" spans="1:12">
      <c r="A12570" s="6">
        <v>12340</v>
      </c>
      <c r="B12570" s="10" t="s">
        <v>48379</v>
      </c>
      <c r="C12570" s="10" t="s">
        <v>48386</v>
      </c>
      <c r="D12570" s="10" t="s">
        <v>48381</v>
      </c>
      <c r="E12570" s="6" t="s">
        <v>15890</v>
      </c>
      <c r="F12570" s="6"/>
      <c r="G12570" s="6" t="str">
        <f t="shared" si="392"/>
        <v>002</v>
      </c>
      <c r="H12570" s="6" t="str">
        <f t="shared" si="393"/>
        <v>054</v>
      </c>
      <c r="J12570" s="57"/>
      <c r="K12570" s="57"/>
      <c r="L12570" s="57"/>
    </row>
    <row r="12571" spans="1:12">
      <c r="A12571" s="6">
        <v>12341</v>
      </c>
      <c r="B12571" s="10" t="s">
        <v>48384</v>
      </c>
      <c r="C12571" s="10" t="s">
        <v>48387</v>
      </c>
      <c r="D12571" s="10" t="s">
        <v>60067</v>
      </c>
      <c r="E12571" s="6" t="s">
        <v>15890</v>
      </c>
      <c r="F12571" s="6"/>
      <c r="G12571" s="6" t="str">
        <f t="shared" si="392"/>
        <v>002</v>
      </c>
      <c r="H12571" s="6" t="str">
        <f t="shared" si="393"/>
        <v>054</v>
      </c>
      <c r="J12571" s="57"/>
      <c r="K12571" s="57"/>
      <c r="L12571" s="57"/>
    </row>
    <row r="12572" spans="1:12">
      <c r="A12572" s="6">
        <v>12342</v>
      </c>
      <c r="B12572" s="10" t="s">
        <v>48943</v>
      </c>
      <c r="C12572" s="10" t="s">
        <v>48958</v>
      </c>
      <c r="D12572" s="10" t="s">
        <v>48959</v>
      </c>
      <c r="E12572" s="6" t="s">
        <v>15890</v>
      </c>
      <c r="F12572" s="6"/>
      <c r="G12572" s="6" t="str">
        <f t="shared" si="392"/>
        <v>002</v>
      </c>
      <c r="H12572" s="6" t="str">
        <f t="shared" si="393"/>
        <v>054</v>
      </c>
      <c r="J12572" s="57"/>
      <c r="K12572" s="57"/>
      <c r="L12572" s="57"/>
    </row>
    <row r="12573" spans="1:12">
      <c r="A12573" s="6">
        <v>12343</v>
      </c>
      <c r="B12573" s="10" t="s">
        <v>49119</v>
      </c>
      <c r="C12573" s="10" t="s">
        <v>49126</v>
      </c>
      <c r="D12573" s="10" t="s">
        <v>49125</v>
      </c>
      <c r="E12573" s="6" t="s">
        <v>15890</v>
      </c>
      <c r="F12573" s="6"/>
      <c r="G12573" s="6" t="str">
        <f t="shared" si="392"/>
        <v>002</v>
      </c>
      <c r="H12573" s="6" t="str">
        <f t="shared" si="393"/>
        <v>054</v>
      </c>
      <c r="J12573" s="57"/>
      <c r="K12573" s="57"/>
      <c r="L12573" s="57"/>
    </row>
    <row r="12574" spans="1:12">
      <c r="A12574" s="6">
        <v>12344</v>
      </c>
      <c r="B12574" s="10" t="s">
        <v>49166</v>
      </c>
      <c r="C12574" s="10" t="s">
        <v>49168</v>
      </c>
      <c r="D12574" s="10" t="s">
        <v>49167</v>
      </c>
      <c r="E12574" s="6" t="s">
        <v>15890</v>
      </c>
      <c r="F12574" s="6"/>
      <c r="G12574" s="6" t="str">
        <f t="shared" si="392"/>
        <v>002</v>
      </c>
      <c r="H12574" s="6" t="str">
        <f t="shared" si="393"/>
        <v>054</v>
      </c>
      <c r="J12574" s="57"/>
      <c r="K12574" s="57"/>
      <c r="L12574" s="57"/>
    </row>
    <row r="12575" spans="1:12">
      <c r="A12575" s="6">
        <v>12345</v>
      </c>
      <c r="B12575" s="10" t="s">
        <v>49822</v>
      </c>
      <c r="C12575" s="10" t="s">
        <v>49828</v>
      </c>
      <c r="D12575" s="10" t="s">
        <v>49827</v>
      </c>
      <c r="E12575" s="6" t="s">
        <v>15890</v>
      </c>
      <c r="F12575" s="6"/>
      <c r="G12575" s="6" t="str">
        <f t="shared" si="392"/>
        <v>002</v>
      </c>
      <c r="H12575" s="6" t="str">
        <f t="shared" si="393"/>
        <v>054</v>
      </c>
      <c r="J12575" s="57"/>
      <c r="K12575" s="57"/>
      <c r="L12575" s="57"/>
    </row>
    <row r="12576" spans="1:12">
      <c r="A12576" s="6">
        <v>12346</v>
      </c>
      <c r="B12576" s="10" t="s">
        <v>49889</v>
      </c>
      <c r="C12576" s="10" t="s">
        <v>49907</v>
      </c>
      <c r="D12576" s="10" t="s">
        <v>49906</v>
      </c>
      <c r="E12576" s="6" t="s">
        <v>15890</v>
      </c>
      <c r="F12576" s="6"/>
      <c r="G12576" s="6" t="str">
        <f t="shared" ref="G12576:G12639" si="394">+LEFT(C12576,3)</f>
        <v>002</v>
      </c>
      <c r="H12576" s="6" t="str">
        <f t="shared" ref="H12576:H12639" si="395">+MID(C12576,5,3)</f>
        <v>054</v>
      </c>
      <c r="J12576" s="57"/>
      <c r="K12576" s="57"/>
      <c r="L12576" s="57"/>
    </row>
    <row r="12577" spans="1:12">
      <c r="A12577" s="6">
        <v>12347</v>
      </c>
      <c r="B12577" s="10" t="s">
        <v>51243</v>
      </c>
      <c r="C12577" s="10" t="s">
        <v>51252</v>
      </c>
      <c r="D12577" s="10" t="s">
        <v>51253</v>
      </c>
      <c r="E12577" s="6" t="s">
        <v>15890</v>
      </c>
      <c r="F12577" s="6"/>
      <c r="G12577" s="6" t="str">
        <f t="shared" si="394"/>
        <v>002</v>
      </c>
      <c r="H12577" s="6" t="str">
        <f t="shared" si="395"/>
        <v>054</v>
      </c>
      <c r="J12577" s="57"/>
      <c r="K12577" s="57"/>
      <c r="L12577" s="57"/>
    </row>
    <row r="12578" spans="1:12">
      <c r="A12578" s="6">
        <v>12348</v>
      </c>
      <c r="B12578" s="10" t="s">
        <v>51169</v>
      </c>
      <c r="C12578" s="10" t="s">
        <v>51188</v>
      </c>
      <c r="D12578" s="10" t="s">
        <v>51189</v>
      </c>
      <c r="E12578" s="6" t="s">
        <v>15890</v>
      </c>
      <c r="F12578" s="6"/>
      <c r="G12578" s="6" t="str">
        <f t="shared" si="394"/>
        <v>002</v>
      </c>
      <c r="H12578" s="6" t="str">
        <f t="shared" si="395"/>
        <v>054</v>
      </c>
      <c r="J12578" s="57"/>
      <c r="K12578" s="57"/>
      <c r="L12578" s="57"/>
    </row>
    <row r="12579" spans="1:12">
      <c r="A12579" s="6">
        <v>12349</v>
      </c>
      <c r="B12579" s="10" t="s">
        <v>52644</v>
      </c>
      <c r="C12579" s="10" t="s">
        <v>52653</v>
      </c>
      <c r="D12579" s="10" t="s">
        <v>52654</v>
      </c>
      <c r="E12579" s="6" t="s">
        <v>15890</v>
      </c>
      <c r="F12579" s="6"/>
      <c r="G12579" s="6" t="str">
        <f t="shared" si="394"/>
        <v>002</v>
      </c>
      <c r="H12579" s="6" t="str">
        <f t="shared" si="395"/>
        <v>054</v>
      </c>
      <c r="J12579" s="57"/>
      <c r="K12579" s="57"/>
      <c r="L12579" s="57"/>
    </row>
    <row r="12580" spans="1:12">
      <c r="A12580" s="6">
        <v>12350</v>
      </c>
      <c r="B12580" s="10" t="s">
        <v>53811</v>
      </c>
      <c r="C12580" s="10" t="s">
        <v>53815</v>
      </c>
      <c r="D12580" s="10" t="s">
        <v>53812</v>
      </c>
      <c r="E12580" s="6" t="s">
        <v>15890</v>
      </c>
      <c r="F12580" s="6"/>
      <c r="G12580" s="6" t="str">
        <f t="shared" si="394"/>
        <v>002</v>
      </c>
      <c r="H12580" s="6" t="str">
        <f t="shared" si="395"/>
        <v>054</v>
      </c>
      <c r="J12580" s="57"/>
      <c r="K12580" s="57"/>
      <c r="L12580" s="57"/>
    </row>
    <row r="12581" spans="1:12">
      <c r="A12581" s="6">
        <v>12351</v>
      </c>
      <c r="B12581" s="10" t="s">
        <v>54172</v>
      </c>
      <c r="C12581" s="10" t="s">
        <v>54180</v>
      </c>
      <c r="D12581" s="10" t="s">
        <v>54173</v>
      </c>
      <c r="E12581" s="6" t="s">
        <v>15890</v>
      </c>
      <c r="F12581" s="6"/>
      <c r="G12581" s="6" t="str">
        <f t="shared" si="394"/>
        <v>002</v>
      </c>
      <c r="H12581" s="6" t="str">
        <f t="shared" si="395"/>
        <v>054</v>
      </c>
      <c r="J12581" s="57"/>
      <c r="K12581" s="57"/>
      <c r="L12581" s="57"/>
    </row>
    <row r="12582" spans="1:12">
      <c r="A12582" s="6">
        <v>22224</v>
      </c>
      <c r="B12582" s="10" t="s">
        <v>64484</v>
      </c>
      <c r="C12582" s="10" t="s">
        <v>64486</v>
      </c>
      <c r="D12582" s="10" t="s">
        <v>64485</v>
      </c>
      <c r="E12582" s="6" t="s">
        <v>15890</v>
      </c>
      <c r="F12582" s="50">
        <v>45862</v>
      </c>
      <c r="G12582" s="6" t="str">
        <f t="shared" si="394"/>
        <v>002</v>
      </c>
      <c r="H12582" s="6" t="str">
        <f t="shared" si="395"/>
        <v>054</v>
      </c>
    </row>
    <row r="12583" spans="1:12">
      <c r="A12583" s="6">
        <v>22657</v>
      </c>
      <c r="B12583" s="10" t="s">
        <v>65720</v>
      </c>
      <c r="C12583" s="10" t="s">
        <v>65727</v>
      </c>
      <c r="D12583" s="10" t="s">
        <v>65721</v>
      </c>
      <c r="E12583" s="6" t="s">
        <v>15890</v>
      </c>
      <c r="F12583" s="50">
        <v>46063</v>
      </c>
      <c r="G12583" s="6" t="str">
        <f t="shared" si="394"/>
        <v>002</v>
      </c>
      <c r="H12583" s="6" t="str">
        <f t="shared" si="395"/>
        <v>054</v>
      </c>
    </row>
    <row r="12584" spans="1:12">
      <c r="A12584" s="6">
        <v>12352</v>
      </c>
      <c r="B12584" s="10" t="s">
        <v>27140</v>
      </c>
      <c r="C12584" s="10" t="s">
        <v>9166</v>
      </c>
      <c r="D12584" s="10" t="s">
        <v>60068</v>
      </c>
      <c r="E12584" s="6" t="s">
        <v>15891</v>
      </c>
      <c r="F12584" s="6"/>
      <c r="G12584" s="6" t="str">
        <f t="shared" si="394"/>
        <v>002</v>
      </c>
      <c r="H12584" s="6" t="str">
        <f t="shared" si="395"/>
        <v>055</v>
      </c>
      <c r="J12584" s="57"/>
      <c r="K12584" s="57"/>
      <c r="L12584" s="57"/>
    </row>
    <row r="12585" spans="1:12">
      <c r="A12585" s="6">
        <v>12353</v>
      </c>
      <c r="B12585" s="10" t="s">
        <v>39598</v>
      </c>
      <c r="C12585" s="10" t="s">
        <v>9167</v>
      </c>
      <c r="D12585" s="10" t="s">
        <v>60069</v>
      </c>
      <c r="E12585" s="6" t="s">
        <v>15891</v>
      </c>
      <c r="F12585" s="6"/>
      <c r="G12585" s="6" t="str">
        <f t="shared" si="394"/>
        <v>002</v>
      </c>
      <c r="H12585" s="6" t="str">
        <f t="shared" si="395"/>
        <v>055</v>
      </c>
      <c r="J12585" s="57"/>
      <c r="K12585" s="57"/>
      <c r="L12585" s="57"/>
    </row>
    <row r="12586" spans="1:12">
      <c r="A12586" s="6">
        <v>12354</v>
      </c>
      <c r="B12586" s="10" t="s">
        <v>27141</v>
      </c>
      <c r="C12586" s="10" t="s">
        <v>9168</v>
      </c>
      <c r="D12586" s="10" t="s">
        <v>60070</v>
      </c>
      <c r="E12586" s="6" t="s">
        <v>15891</v>
      </c>
      <c r="F12586" s="6"/>
      <c r="G12586" s="6" t="str">
        <f t="shared" si="394"/>
        <v>002</v>
      </c>
      <c r="H12586" s="6" t="str">
        <f t="shared" si="395"/>
        <v>055</v>
      </c>
      <c r="J12586" s="57"/>
      <c r="K12586" s="57"/>
      <c r="L12586" s="57"/>
    </row>
    <row r="12587" spans="1:12">
      <c r="A12587" s="6">
        <v>12355</v>
      </c>
      <c r="B12587" s="10" t="s">
        <v>27142</v>
      </c>
      <c r="C12587" s="10" t="s">
        <v>9169</v>
      </c>
      <c r="D12587" s="10" t="s">
        <v>39599</v>
      </c>
      <c r="E12587" s="6" t="s">
        <v>15891</v>
      </c>
      <c r="F12587" s="6"/>
      <c r="G12587" s="6" t="str">
        <f t="shared" si="394"/>
        <v>002</v>
      </c>
      <c r="H12587" s="6" t="str">
        <f t="shared" si="395"/>
        <v>055</v>
      </c>
      <c r="J12587" s="57"/>
      <c r="K12587" s="57"/>
      <c r="L12587" s="57"/>
    </row>
    <row r="12588" spans="1:12">
      <c r="A12588" s="6">
        <v>12356</v>
      </c>
      <c r="B12588" s="10" t="s">
        <v>27143</v>
      </c>
      <c r="C12588" s="10" t="s">
        <v>9170</v>
      </c>
      <c r="D12588" s="10" t="s">
        <v>39600</v>
      </c>
      <c r="E12588" s="6" t="s">
        <v>15891</v>
      </c>
      <c r="F12588" s="6"/>
      <c r="G12588" s="6" t="str">
        <f t="shared" si="394"/>
        <v>002</v>
      </c>
      <c r="H12588" s="6" t="str">
        <f t="shared" si="395"/>
        <v>055</v>
      </c>
      <c r="J12588" s="57"/>
      <c r="K12588" s="57"/>
      <c r="L12588" s="57"/>
    </row>
    <row r="12589" spans="1:12">
      <c r="A12589" s="6">
        <v>12357</v>
      </c>
      <c r="B12589" s="10" t="s">
        <v>27144</v>
      </c>
      <c r="C12589" s="10" t="s">
        <v>9171</v>
      </c>
      <c r="D12589" s="10" t="s">
        <v>35236</v>
      </c>
      <c r="E12589" s="6" t="s">
        <v>15891</v>
      </c>
      <c r="F12589" s="6"/>
      <c r="G12589" s="6" t="str">
        <f t="shared" si="394"/>
        <v>002</v>
      </c>
      <c r="H12589" s="6" t="str">
        <f t="shared" si="395"/>
        <v>055</v>
      </c>
      <c r="J12589" s="57"/>
      <c r="K12589" s="57"/>
      <c r="L12589" s="57"/>
    </row>
    <row r="12590" spans="1:12">
      <c r="A12590" s="6">
        <v>12358</v>
      </c>
      <c r="B12590" s="10" t="s">
        <v>27145</v>
      </c>
      <c r="C12590" s="10" t="s">
        <v>9172</v>
      </c>
      <c r="D12590" s="10" t="s">
        <v>39601</v>
      </c>
      <c r="E12590" s="6" t="s">
        <v>15891</v>
      </c>
      <c r="F12590" s="6"/>
      <c r="G12590" s="6" t="str">
        <f t="shared" si="394"/>
        <v>002</v>
      </c>
      <c r="H12590" s="6" t="str">
        <f t="shared" si="395"/>
        <v>055</v>
      </c>
      <c r="J12590" s="57"/>
      <c r="K12590" s="57"/>
      <c r="L12590" s="57"/>
    </row>
    <row r="12591" spans="1:12">
      <c r="A12591" s="6">
        <v>12359</v>
      </c>
      <c r="B12591" s="10" t="s">
        <v>27146</v>
      </c>
      <c r="C12591" s="10" t="s">
        <v>9173</v>
      </c>
      <c r="D12591" s="10" t="s">
        <v>60071</v>
      </c>
      <c r="E12591" s="6" t="s">
        <v>15891</v>
      </c>
      <c r="F12591" s="6"/>
      <c r="G12591" s="6" t="str">
        <f t="shared" si="394"/>
        <v>002</v>
      </c>
      <c r="H12591" s="6" t="str">
        <f t="shared" si="395"/>
        <v>055</v>
      </c>
      <c r="J12591" s="57"/>
      <c r="K12591" s="57"/>
      <c r="L12591" s="57"/>
    </row>
    <row r="12592" spans="1:12">
      <c r="A12592" s="6">
        <v>12360</v>
      </c>
      <c r="B12592" s="10" t="s">
        <v>27147</v>
      </c>
      <c r="C12592" s="10" t="s">
        <v>9174</v>
      </c>
      <c r="D12592" s="10" t="s">
        <v>48592</v>
      </c>
      <c r="E12592" s="6" t="s">
        <v>15891</v>
      </c>
      <c r="F12592" s="6"/>
      <c r="G12592" s="6" t="str">
        <f t="shared" si="394"/>
        <v>002</v>
      </c>
      <c r="H12592" s="6" t="str">
        <f t="shared" si="395"/>
        <v>055</v>
      </c>
      <c r="J12592" s="57"/>
      <c r="K12592" s="57"/>
      <c r="L12592" s="57"/>
    </row>
    <row r="12593" spans="1:12">
      <c r="A12593" s="6">
        <v>12361</v>
      </c>
      <c r="B12593" s="10" t="s">
        <v>27148</v>
      </c>
      <c r="C12593" s="10" t="s">
        <v>9175</v>
      </c>
      <c r="D12593" s="10" t="s">
        <v>39602</v>
      </c>
      <c r="E12593" s="6" t="s">
        <v>15891</v>
      </c>
      <c r="F12593" s="6"/>
      <c r="G12593" s="6" t="str">
        <f t="shared" si="394"/>
        <v>002</v>
      </c>
      <c r="H12593" s="6" t="str">
        <f t="shared" si="395"/>
        <v>055</v>
      </c>
      <c r="J12593" s="57"/>
      <c r="K12593" s="57"/>
      <c r="L12593" s="57"/>
    </row>
    <row r="12594" spans="1:12">
      <c r="A12594" s="6">
        <v>12362</v>
      </c>
      <c r="B12594" s="10" t="s">
        <v>27149</v>
      </c>
      <c r="C12594" s="10" t="s">
        <v>9176</v>
      </c>
      <c r="D12594" s="10" t="s">
        <v>60072</v>
      </c>
      <c r="E12594" s="6" t="s">
        <v>15891</v>
      </c>
      <c r="F12594" s="6"/>
      <c r="G12594" s="6" t="str">
        <f t="shared" si="394"/>
        <v>002</v>
      </c>
      <c r="H12594" s="6" t="str">
        <f t="shared" si="395"/>
        <v>055</v>
      </c>
      <c r="J12594" s="57"/>
      <c r="K12594" s="57"/>
      <c r="L12594" s="57"/>
    </row>
    <row r="12595" spans="1:12">
      <c r="A12595" s="6">
        <v>12363</v>
      </c>
      <c r="B12595" s="10" t="s">
        <v>27150</v>
      </c>
      <c r="C12595" s="10" t="s">
        <v>9177</v>
      </c>
      <c r="D12595" s="10" t="s">
        <v>60073</v>
      </c>
      <c r="E12595" s="6" t="s">
        <v>15891</v>
      </c>
      <c r="F12595" s="6"/>
      <c r="G12595" s="6" t="str">
        <f t="shared" si="394"/>
        <v>002</v>
      </c>
      <c r="H12595" s="6" t="str">
        <f t="shared" si="395"/>
        <v>055</v>
      </c>
      <c r="J12595" s="57"/>
      <c r="K12595" s="57"/>
      <c r="L12595" s="57"/>
    </row>
    <row r="12596" spans="1:12">
      <c r="A12596" s="6">
        <v>12364</v>
      </c>
      <c r="B12596" s="10" t="s">
        <v>27151</v>
      </c>
      <c r="C12596" s="10" t="s">
        <v>9178</v>
      </c>
      <c r="D12596" s="10" t="s">
        <v>60074</v>
      </c>
      <c r="E12596" s="6" t="s">
        <v>15891</v>
      </c>
      <c r="F12596" s="6"/>
      <c r="G12596" s="6" t="str">
        <f t="shared" si="394"/>
        <v>002</v>
      </c>
      <c r="H12596" s="6" t="str">
        <f t="shared" si="395"/>
        <v>055</v>
      </c>
      <c r="J12596" s="57"/>
      <c r="K12596" s="57"/>
      <c r="L12596" s="57"/>
    </row>
    <row r="12597" spans="1:12">
      <c r="A12597" s="6">
        <v>12365</v>
      </c>
      <c r="B12597" s="10" t="s">
        <v>27152</v>
      </c>
      <c r="C12597" s="10" t="s">
        <v>9179</v>
      </c>
      <c r="D12597" s="10" t="s">
        <v>60075</v>
      </c>
      <c r="E12597" s="6" t="s">
        <v>15891</v>
      </c>
      <c r="F12597" s="6"/>
      <c r="G12597" s="6" t="str">
        <f t="shared" si="394"/>
        <v>002</v>
      </c>
      <c r="H12597" s="6" t="str">
        <f t="shared" si="395"/>
        <v>055</v>
      </c>
      <c r="J12597" s="57"/>
      <c r="K12597" s="57"/>
      <c r="L12597" s="57"/>
    </row>
    <row r="12598" spans="1:12">
      <c r="A12598" s="6">
        <v>12366</v>
      </c>
      <c r="B12598" s="10" t="s">
        <v>27153</v>
      </c>
      <c r="C12598" s="10" t="s">
        <v>9180</v>
      </c>
      <c r="D12598" s="10" t="s">
        <v>60076</v>
      </c>
      <c r="E12598" s="6" t="s">
        <v>15891</v>
      </c>
      <c r="F12598" s="6"/>
      <c r="G12598" s="6" t="str">
        <f t="shared" si="394"/>
        <v>002</v>
      </c>
      <c r="H12598" s="6" t="str">
        <f t="shared" si="395"/>
        <v>055</v>
      </c>
      <c r="J12598" s="57"/>
      <c r="K12598" s="57"/>
      <c r="L12598" s="57"/>
    </row>
    <row r="12599" spans="1:12">
      <c r="A12599" s="6">
        <v>12367</v>
      </c>
      <c r="B12599" s="10" t="s">
        <v>27154</v>
      </c>
      <c r="C12599" s="10" t="s">
        <v>9181</v>
      </c>
      <c r="D12599" s="10" t="s">
        <v>53032</v>
      </c>
      <c r="E12599" s="6" t="s">
        <v>15891</v>
      </c>
      <c r="F12599" s="6"/>
      <c r="G12599" s="6" t="str">
        <f t="shared" si="394"/>
        <v>002</v>
      </c>
      <c r="H12599" s="6" t="str">
        <f t="shared" si="395"/>
        <v>055</v>
      </c>
      <c r="J12599" s="57"/>
      <c r="K12599" s="57"/>
      <c r="L12599" s="57"/>
    </row>
    <row r="12600" spans="1:12">
      <c r="A12600" s="6">
        <v>12368</v>
      </c>
      <c r="B12600" s="10" t="s">
        <v>27155</v>
      </c>
      <c r="C12600" s="10" t="s">
        <v>9182</v>
      </c>
      <c r="D12600" s="10" t="s">
        <v>60077</v>
      </c>
      <c r="E12600" s="6" t="s">
        <v>15891</v>
      </c>
      <c r="F12600" s="6"/>
      <c r="G12600" s="6" t="str">
        <f t="shared" si="394"/>
        <v>002</v>
      </c>
      <c r="H12600" s="6" t="str">
        <f t="shared" si="395"/>
        <v>055</v>
      </c>
      <c r="J12600" s="57"/>
      <c r="K12600" s="57"/>
      <c r="L12600" s="57"/>
    </row>
    <row r="12601" spans="1:12">
      <c r="A12601" s="6">
        <v>12369</v>
      </c>
      <c r="B12601" s="10" t="s">
        <v>27156</v>
      </c>
      <c r="C12601" s="10" t="s">
        <v>9183</v>
      </c>
      <c r="D12601" s="10" t="s">
        <v>60078</v>
      </c>
      <c r="E12601" s="6" t="s">
        <v>15891</v>
      </c>
      <c r="F12601" s="6"/>
      <c r="G12601" s="6" t="str">
        <f t="shared" si="394"/>
        <v>002</v>
      </c>
      <c r="H12601" s="6" t="str">
        <f t="shared" si="395"/>
        <v>055</v>
      </c>
      <c r="J12601" s="57"/>
      <c r="K12601" s="57"/>
      <c r="L12601" s="57"/>
    </row>
    <row r="12602" spans="1:12">
      <c r="A12602" s="6">
        <v>12370</v>
      </c>
      <c r="B12602" s="10" t="s">
        <v>27157</v>
      </c>
      <c r="C12602" s="10" t="s">
        <v>9184</v>
      </c>
      <c r="D12602" s="10" t="s">
        <v>60079</v>
      </c>
      <c r="E12602" s="6" t="s">
        <v>15891</v>
      </c>
      <c r="F12602" s="6"/>
      <c r="G12602" s="6" t="str">
        <f t="shared" si="394"/>
        <v>002</v>
      </c>
      <c r="H12602" s="6" t="str">
        <f t="shared" si="395"/>
        <v>055</v>
      </c>
      <c r="J12602" s="57"/>
      <c r="K12602" s="57"/>
      <c r="L12602" s="57"/>
    </row>
    <row r="12603" spans="1:12">
      <c r="A12603" s="6">
        <v>12371</v>
      </c>
      <c r="B12603" s="10" t="s">
        <v>27158</v>
      </c>
      <c r="C12603" s="10" t="s">
        <v>9185</v>
      </c>
      <c r="D12603" s="10" t="s">
        <v>35237</v>
      </c>
      <c r="E12603" s="6" t="s">
        <v>15891</v>
      </c>
      <c r="F12603" s="6"/>
      <c r="G12603" s="6" t="str">
        <f t="shared" si="394"/>
        <v>002</v>
      </c>
      <c r="H12603" s="6" t="str">
        <f t="shared" si="395"/>
        <v>055</v>
      </c>
      <c r="J12603" s="57"/>
      <c r="K12603" s="57"/>
      <c r="L12603" s="57"/>
    </row>
    <row r="12604" spans="1:12">
      <c r="A12604" s="6">
        <v>12372</v>
      </c>
      <c r="B12604" s="10" t="s">
        <v>27159</v>
      </c>
      <c r="C12604" s="10" t="s">
        <v>9186</v>
      </c>
      <c r="D12604" s="10" t="s">
        <v>35238</v>
      </c>
      <c r="E12604" s="6" t="s">
        <v>15891</v>
      </c>
      <c r="F12604" s="6"/>
      <c r="G12604" s="6" t="str">
        <f t="shared" si="394"/>
        <v>002</v>
      </c>
      <c r="H12604" s="6" t="str">
        <f t="shared" si="395"/>
        <v>055</v>
      </c>
      <c r="J12604" s="57"/>
      <c r="K12604" s="57"/>
      <c r="L12604" s="57"/>
    </row>
    <row r="12605" spans="1:12">
      <c r="A12605" s="6">
        <v>12373</v>
      </c>
      <c r="B12605" s="10" t="s">
        <v>27160</v>
      </c>
      <c r="C12605" s="10" t="s">
        <v>9187</v>
      </c>
      <c r="D12605" s="10" t="s">
        <v>35239</v>
      </c>
      <c r="E12605" s="6" t="s">
        <v>15891</v>
      </c>
      <c r="F12605" s="6"/>
      <c r="G12605" s="6" t="str">
        <f t="shared" si="394"/>
        <v>002</v>
      </c>
      <c r="H12605" s="6" t="str">
        <f t="shared" si="395"/>
        <v>055</v>
      </c>
      <c r="J12605" s="57"/>
      <c r="K12605" s="57"/>
      <c r="L12605" s="57"/>
    </row>
    <row r="12606" spans="1:12">
      <c r="A12606" s="6">
        <v>12374</v>
      </c>
      <c r="B12606" s="10" t="s">
        <v>27161</v>
      </c>
      <c r="C12606" s="10" t="s">
        <v>9188</v>
      </c>
      <c r="D12606" s="10" t="s">
        <v>60080</v>
      </c>
      <c r="E12606" s="6" t="s">
        <v>15891</v>
      </c>
      <c r="F12606" s="6"/>
      <c r="G12606" s="6" t="str">
        <f t="shared" si="394"/>
        <v>002</v>
      </c>
      <c r="H12606" s="6" t="str">
        <f t="shared" si="395"/>
        <v>055</v>
      </c>
      <c r="J12606" s="57"/>
      <c r="K12606" s="57"/>
      <c r="L12606" s="57"/>
    </row>
    <row r="12607" spans="1:12">
      <c r="A12607" s="6">
        <v>12375</v>
      </c>
      <c r="B12607" s="10" t="s">
        <v>27162</v>
      </c>
      <c r="C12607" s="10" t="s">
        <v>9189</v>
      </c>
      <c r="D12607" s="10" t="s">
        <v>39603</v>
      </c>
      <c r="E12607" s="6" t="s">
        <v>15891</v>
      </c>
      <c r="F12607" s="6"/>
      <c r="G12607" s="6" t="str">
        <f t="shared" si="394"/>
        <v>002</v>
      </c>
      <c r="H12607" s="6" t="str">
        <f t="shared" si="395"/>
        <v>055</v>
      </c>
      <c r="J12607" s="57"/>
      <c r="K12607" s="57"/>
      <c r="L12607" s="57"/>
    </row>
    <row r="12608" spans="1:12">
      <c r="A12608" s="6">
        <v>12376</v>
      </c>
      <c r="B12608" s="10" t="s">
        <v>27163</v>
      </c>
      <c r="C12608" s="10" t="s">
        <v>9190</v>
      </c>
      <c r="D12608" s="10" t="s">
        <v>60081</v>
      </c>
      <c r="E12608" s="6" t="s">
        <v>15891</v>
      </c>
      <c r="F12608" s="6"/>
      <c r="G12608" s="6" t="str">
        <f t="shared" si="394"/>
        <v>002</v>
      </c>
      <c r="H12608" s="6" t="str">
        <f t="shared" si="395"/>
        <v>055</v>
      </c>
      <c r="J12608" s="57"/>
      <c r="K12608" s="57"/>
      <c r="L12608" s="57"/>
    </row>
    <row r="12609" spans="1:12">
      <c r="A12609" s="6">
        <v>12377</v>
      </c>
      <c r="B12609" s="10" t="s">
        <v>27164</v>
      </c>
      <c r="C12609" s="10" t="s">
        <v>9191</v>
      </c>
      <c r="D12609" s="10" t="s">
        <v>60082</v>
      </c>
      <c r="E12609" s="6" t="s">
        <v>15891</v>
      </c>
      <c r="F12609" s="6"/>
      <c r="G12609" s="6" t="str">
        <f t="shared" si="394"/>
        <v>002</v>
      </c>
      <c r="H12609" s="6" t="str">
        <f t="shared" si="395"/>
        <v>055</v>
      </c>
      <c r="J12609" s="57"/>
      <c r="K12609" s="57"/>
      <c r="L12609" s="57"/>
    </row>
    <row r="12610" spans="1:12">
      <c r="A12610" s="6">
        <v>12378</v>
      </c>
      <c r="B12610" s="10" t="s">
        <v>27165</v>
      </c>
      <c r="C12610" s="10" t="s">
        <v>9192</v>
      </c>
      <c r="D12610" s="10" t="s">
        <v>60083</v>
      </c>
      <c r="E12610" s="6" t="s">
        <v>15891</v>
      </c>
      <c r="F12610" s="6"/>
      <c r="G12610" s="6" t="str">
        <f t="shared" si="394"/>
        <v>002</v>
      </c>
      <c r="H12610" s="6" t="str">
        <f t="shared" si="395"/>
        <v>055</v>
      </c>
      <c r="J12610" s="57"/>
      <c r="K12610" s="57"/>
      <c r="L12610" s="57"/>
    </row>
    <row r="12611" spans="1:12">
      <c r="A12611" s="6">
        <v>12379</v>
      </c>
      <c r="B12611" s="10" t="s">
        <v>27166</v>
      </c>
      <c r="C12611" s="10" t="s">
        <v>9193</v>
      </c>
      <c r="D12611" s="10" t="s">
        <v>60084</v>
      </c>
      <c r="E12611" s="6" t="s">
        <v>15891</v>
      </c>
      <c r="F12611" s="6"/>
      <c r="G12611" s="6" t="str">
        <f t="shared" si="394"/>
        <v>002</v>
      </c>
      <c r="H12611" s="6" t="str">
        <f t="shared" si="395"/>
        <v>055</v>
      </c>
      <c r="J12611" s="57"/>
      <c r="K12611" s="57"/>
      <c r="L12611" s="57"/>
    </row>
    <row r="12612" spans="1:12">
      <c r="A12612" s="6">
        <v>12380</v>
      </c>
      <c r="B12612" s="10" t="s">
        <v>27167</v>
      </c>
      <c r="C12612" s="10" t="s">
        <v>9194</v>
      </c>
      <c r="D12612" s="10" t="s">
        <v>60085</v>
      </c>
      <c r="E12612" s="6" t="s">
        <v>15891</v>
      </c>
      <c r="F12612" s="6"/>
      <c r="G12612" s="6" t="str">
        <f t="shared" si="394"/>
        <v>002</v>
      </c>
      <c r="H12612" s="6" t="str">
        <f t="shared" si="395"/>
        <v>055</v>
      </c>
      <c r="J12612" s="57"/>
      <c r="K12612" s="57"/>
      <c r="L12612" s="57"/>
    </row>
    <row r="12613" spans="1:12">
      <c r="A12613" s="6">
        <v>12381</v>
      </c>
      <c r="B12613" s="10" t="s">
        <v>27168</v>
      </c>
      <c r="C12613" s="10" t="s">
        <v>9195</v>
      </c>
      <c r="D12613" s="10" t="s">
        <v>39604</v>
      </c>
      <c r="E12613" s="6" t="s">
        <v>15891</v>
      </c>
      <c r="F12613" s="6"/>
      <c r="G12613" s="6" t="str">
        <f t="shared" si="394"/>
        <v>002</v>
      </c>
      <c r="H12613" s="6" t="str">
        <f t="shared" si="395"/>
        <v>055</v>
      </c>
      <c r="J12613" s="57"/>
      <c r="K12613" s="57"/>
      <c r="L12613" s="57"/>
    </row>
    <row r="12614" spans="1:12">
      <c r="A12614" s="6">
        <v>12382</v>
      </c>
      <c r="B12614" s="10" t="s">
        <v>27169</v>
      </c>
      <c r="C12614" s="10" t="s">
        <v>9196</v>
      </c>
      <c r="D12614" s="10" t="s">
        <v>60086</v>
      </c>
      <c r="E12614" s="6" t="s">
        <v>15891</v>
      </c>
      <c r="F12614" s="6"/>
      <c r="G12614" s="6" t="str">
        <f t="shared" si="394"/>
        <v>002</v>
      </c>
      <c r="H12614" s="6" t="str">
        <f t="shared" si="395"/>
        <v>055</v>
      </c>
      <c r="J12614" s="57"/>
      <c r="K12614" s="57"/>
      <c r="L12614" s="57"/>
    </row>
    <row r="12615" spans="1:12">
      <c r="A12615" s="6">
        <v>12383</v>
      </c>
      <c r="B12615" s="10" t="s">
        <v>27170</v>
      </c>
      <c r="C12615" s="10" t="s">
        <v>9197</v>
      </c>
      <c r="D12615" s="10" t="s">
        <v>39605</v>
      </c>
      <c r="E12615" s="6" t="s">
        <v>15891</v>
      </c>
      <c r="F12615" s="6"/>
      <c r="G12615" s="6" t="str">
        <f t="shared" si="394"/>
        <v>002</v>
      </c>
      <c r="H12615" s="6" t="str">
        <f t="shared" si="395"/>
        <v>055</v>
      </c>
      <c r="J12615" s="57"/>
      <c r="K12615" s="57"/>
      <c r="L12615" s="57"/>
    </row>
    <row r="12616" spans="1:12">
      <c r="A12616" s="6">
        <v>12384</v>
      </c>
      <c r="B12616" s="10" t="s">
        <v>27171</v>
      </c>
      <c r="C12616" s="10" t="s">
        <v>9198</v>
      </c>
      <c r="D12616" s="10" t="s">
        <v>35240</v>
      </c>
      <c r="E12616" s="6" t="s">
        <v>15891</v>
      </c>
      <c r="F12616" s="6"/>
      <c r="G12616" s="6" t="str">
        <f t="shared" si="394"/>
        <v>002</v>
      </c>
      <c r="H12616" s="6" t="str">
        <f t="shared" si="395"/>
        <v>055</v>
      </c>
      <c r="J12616" s="57"/>
      <c r="K12616" s="57"/>
      <c r="L12616" s="57"/>
    </row>
    <row r="12617" spans="1:12">
      <c r="A12617" s="6">
        <v>12385</v>
      </c>
      <c r="B12617" s="10" t="s">
        <v>27172</v>
      </c>
      <c r="C12617" s="10" t="s">
        <v>9199</v>
      </c>
      <c r="D12617" s="10" t="s">
        <v>60087</v>
      </c>
      <c r="E12617" s="6" t="s">
        <v>15891</v>
      </c>
      <c r="F12617" s="6"/>
      <c r="G12617" s="6" t="str">
        <f t="shared" si="394"/>
        <v>002</v>
      </c>
      <c r="H12617" s="6" t="str">
        <f t="shared" si="395"/>
        <v>055</v>
      </c>
      <c r="J12617" s="57"/>
      <c r="K12617" s="57"/>
      <c r="L12617" s="57"/>
    </row>
    <row r="12618" spans="1:12">
      <c r="A12618" s="6">
        <v>12386</v>
      </c>
      <c r="B12618" s="10" t="s">
        <v>27173</v>
      </c>
      <c r="C12618" s="10" t="s">
        <v>9200</v>
      </c>
      <c r="D12618" s="10" t="s">
        <v>60088</v>
      </c>
      <c r="E12618" s="6" t="s">
        <v>15891</v>
      </c>
      <c r="F12618" s="6"/>
      <c r="G12618" s="6" t="str">
        <f t="shared" si="394"/>
        <v>002</v>
      </c>
      <c r="H12618" s="6" t="str">
        <f t="shared" si="395"/>
        <v>055</v>
      </c>
      <c r="J12618" s="57"/>
      <c r="K12618" s="57"/>
      <c r="L12618" s="57"/>
    </row>
    <row r="12619" spans="1:12">
      <c r="A12619" s="6">
        <v>12387</v>
      </c>
      <c r="B12619" s="10" t="s">
        <v>27174</v>
      </c>
      <c r="C12619" s="10" t="s">
        <v>9201</v>
      </c>
      <c r="D12619" s="10" t="s">
        <v>39606</v>
      </c>
      <c r="E12619" s="6" t="s">
        <v>15891</v>
      </c>
      <c r="F12619" s="6"/>
      <c r="G12619" s="6" t="str">
        <f t="shared" si="394"/>
        <v>002</v>
      </c>
      <c r="H12619" s="6" t="str">
        <f t="shared" si="395"/>
        <v>055</v>
      </c>
      <c r="J12619" s="57"/>
      <c r="K12619" s="57"/>
      <c r="L12619" s="57"/>
    </row>
    <row r="12620" spans="1:12">
      <c r="A12620" s="6">
        <v>12388</v>
      </c>
      <c r="B12620" s="10" t="s">
        <v>27175</v>
      </c>
      <c r="C12620" s="10" t="s">
        <v>9202</v>
      </c>
      <c r="D12620" s="10" t="s">
        <v>39607</v>
      </c>
      <c r="E12620" s="6" t="s">
        <v>15891</v>
      </c>
      <c r="F12620" s="6"/>
      <c r="G12620" s="6" t="str">
        <f t="shared" si="394"/>
        <v>002</v>
      </c>
      <c r="H12620" s="6" t="str">
        <f t="shared" si="395"/>
        <v>055</v>
      </c>
      <c r="J12620" s="57"/>
      <c r="K12620" s="57"/>
      <c r="L12620" s="57"/>
    </row>
    <row r="12621" spans="1:12">
      <c r="A12621" s="6">
        <v>12389</v>
      </c>
      <c r="B12621" s="10" t="s">
        <v>27176</v>
      </c>
      <c r="C12621" s="10" t="s">
        <v>9203</v>
      </c>
      <c r="D12621" s="10" t="s">
        <v>60089</v>
      </c>
      <c r="E12621" s="6" t="s">
        <v>15891</v>
      </c>
      <c r="F12621" s="6"/>
      <c r="G12621" s="6" t="str">
        <f t="shared" si="394"/>
        <v>002</v>
      </c>
      <c r="H12621" s="6" t="str">
        <f t="shared" si="395"/>
        <v>055</v>
      </c>
      <c r="J12621" s="57"/>
      <c r="K12621" s="57"/>
      <c r="L12621" s="57"/>
    </row>
    <row r="12622" spans="1:12">
      <c r="A12622" s="6">
        <v>12390</v>
      </c>
      <c r="B12622" s="10" t="s">
        <v>27177</v>
      </c>
      <c r="C12622" s="10" t="s">
        <v>9204</v>
      </c>
      <c r="D12622" s="10" t="s">
        <v>60090</v>
      </c>
      <c r="E12622" s="6" t="s">
        <v>15891</v>
      </c>
      <c r="F12622" s="6"/>
      <c r="G12622" s="6" t="str">
        <f t="shared" si="394"/>
        <v>002</v>
      </c>
      <c r="H12622" s="6" t="str">
        <f t="shared" si="395"/>
        <v>055</v>
      </c>
      <c r="J12622" s="57"/>
      <c r="K12622" s="57"/>
      <c r="L12622" s="57"/>
    </row>
    <row r="12623" spans="1:12">
      <c r="A12623" s="6">
        <v>12391</v>
      </c>
      <c r="B12623" s="10" t="s">
        <v>27178</v>
      </c>
      <c r="C12623" s="10" t="s">
        <v>9205</v>
      </c>
      <c r="D12623" s="10" t="s">
        <v>35241</v>
      </c>
      <c r="E12623" s="6" t="s">
        <v>15891</v>
      </c>
      <c r="F12623" s="6"/>
      <c r="G12623" s="6" t="str">
        <f t="shared" si="394"/>
        <v>002</v>
      </c>
      <c r="H12623" s="6" t="str">
        <f t="shared" si="395"/>
        <v>055</v>
      </c>
      <c r="J12623" s="57"/>
      <c r="K12623" s="57"/>
      <c r="L12623" s="57"/>
    </row>
    <row r="12624" spans="1:12">
      <c r="A12624" s="6">
        <v>12392</v>
      </c>
      <c r="B12624" s="10" t="s">
        <v>27179</v>
      </c>
      <c r="C12624" s="10" t="s">
        <v>9206</v>
      </c>
      <c r="D12624" s="10" t="s">
        <v>60083</v>
      </c>
      <c r="E12624" s="6" t="s">
        <v>15891</v>
      </c>
      <c r="F12624" s="6"/>
      <c r="G12624" s="6" t="str">
        <f t="shared" si="394"/>
        <v>002</v>
      </c>
      <c r="H12624" s="6" t="str">
        <f t="shared" si="395"/>
        <v>055</v>
      </c>
      <c r="J12624" s="57"/>
      <c r="K12624" s="57"/>
      <c r="L12624" s="57"/>
    </row>
    <row r="12625" spans="1:12">
      <c r="A12625" s="6">
        <v>12393</v>
      </c>
      <c r="B12625" s="10" t="s">
        <v>27180</v>
      </c>
      <c r="C12625" s="10" t="s">
        <v>9207</v>
      </c>
      <c r="D12625" s="10" t="s">
        <v>60091</v>
      </c>
      <c r="E12625" s="6" t="s">
        <v>15891</v>
      </c>
      <c r="F12625" s="6"/>
      <c r="G12625" s="6" t="str">
        <f t="shared" si="394"/>
        <v>002</v>
      </c>
      <c r="H12625" s="6" t="str">
        <f t="shared" si="395"/>
        <v>055</v>
      </c>
      <c r="J12625" s="57"/>
      <c r="K12625" s="57"/>
      <c r="L12625" s="57"/>
    </row>
    <row r="12626" spans="1:12">
      <c r="A12626" s="6">
        <v>12394</v>
      </c>
      <c r="B12626" s="10" t="s">
        <v>27181</v>
      </c>
      <c r="C12626" s="10" t="s">
        <v>9208</v>
      </c>
      <c r="D12626" s="10" t="s">
        <v>39608</v>
      </c>
      <c r="E12626" s="6" t="s">
        <v>15891</v>
      </c>
      <c r="F12626" s="6"/>
      <c r="G12626" s="6" t="str">
        <f t="shared" si="394"/>
        <v>002</v>
      </c>
      <c r="H12626" s="6" t="str">
        <f t="shared" si="395"/>
        <v>055</v>
      </c>
      <c r="J12626" s="57"/>
      <c r="K12626" s="57"/>
      <c r="L12626" s="57"/>
    </row>
    <row r="12627" spans="1:12">
      <c r="A12627" s="6">
        <v>12395</v>
      </c>
      <c r="B12627" s="10" t="s">
        <v>27182</v>
      </c>
      <c r="C12627" s="10" t="s">
        <v>9209</v>
      </c>
      <c r="D12627" s="10" t="s">
        <v>60092</v>
      </c>
      <c r="E12627" s="6" t="s">
        <v>15891</v>
      </c>
      <c r="F12627" s="6"/>
      <c r="G12627" s="6" t="str">
        <f t="shared" si="394"/>
        <v>002</v>
      </c>
      <c r="H12627" s="6" t="str">
        <f t="shared" si="395"/>
        <v>055</v>
      </c>
      <c r="J12627" s="57"/>
      <c r="K12627" s="57"/>
      <c r="L12627" s="57"/>
    </row>
    <row r="12628" spans="1:12">
      <c r="A12628" s="6">
        <v>12396</v>
      </c>
      <c r="B12628" s="10" t="s">
        <v>27183</v>
      </c>
      <c r="C12628" s="10" t="s">
        <v>9210</v>
      </c>
      <c r="D12628" s="10" t="s">
        <v>39603</v>
      </c>
      <c r="E12628" s="6" t="s">
        <v>15891</v>
      </c>
      <c r="F12628" s="6"/>
      <c r="G12628" s="6" t="str">
        <f t="shared" si="394"/>
        <v>002</v>
      </c>
      <c r="H12628" s="6" t="str">
        <f t="shared" si="395"/>
        <v>055</v>
      </c>
      <c r="J12628" s="57"/>
      <c r="K12628" s="57"/>
      <c r="L12628" s="57"/>
    </row>
    <row r="12629" spans="1:12">
      <c r="A12629" s="6">
        <v>12397</v>
      </c>
      <c r="B12629" s="10" t="s">
        <v>27184</v>
      </c>
      <c r="C12629" s="10" t="s">
        <v>9211</v>
      </c>
      <c r="D12629" s="10" t="s">
        <v>60093</v>
      </c>
      <c r="E12629" s="6" t="s">
        <v>15891</v>
      </c>
      <c r="F12629" s="50"/>
      <c r="G12629" s="6" t="str">
        <f t="shared" si="394"/>
        <v>002</v>
      </c>
      <c r="H12629" s="6" t="str">
        <f t="shared" si="395"/>
        <v>055</v>
      </c>
    </row>
    <row r="12630" spans="1:12">
      <c r="A12630" s="6">
        <v>12398</v>
      </c>
      <c r="B12630" s="10" t="s">
        <v>27185</v>
      </c>
      <c r="C12630" s="10" t="s">
        <v>9212</v>
      </c>
      <c r="D12630" s="10" t="s">
        <v>60094</v>
      </c>
      <c r="E12630" s="6" t="s">
        <v>15891</v>
      </c>
      <c r="F12630" s="6"/>
      <c r="G12630" s="6" t="str">
        <f t="shared" si="394"/>
        <v>002</v>
      </c>
      <c r="H12630" s="6" t="str">
        <f t="shared" si="395"/>
        <v>055</v>
      </c>
      <c r="J12630" s="57"/>
      <c r="K12630" s="57"/>
      <c r="L12630" s="57"/>
    </row>
    <row r="12631" spans="1:12">
      <c r="A12631" s="6">
        <v>12399</v>
      </c>
      <c r="B12631" s="10" t="s">
        <v>27186</v>
      </c>
      <c r="C12631" s="10" t="s">
        <v>9213</v>
      </c>
      <c r="D12631" s="10" t="s">
        <v>60095</v>
      </c>
      <c r="E12631" s="6" t="s">
        <v>15891</v>
      </c>
      <c r="F12631" s="6"/>
      <c r="G12631" s="6" t="str">
        <f t="shared" si="394"/>
        <v>002</v>
      </c>
      <c r="H12631" s="6" t="str">
        <f t="shared" si="395"/>
        <v>055</v>
      </c>
      <c r="J12631" s="57"/>
      <c r="K12631" s="57"/>
      <c r="L12631" s="57"/>
    </row>
    <row r="12632" spans="1:12">
      <c r="A12632" s="6">
        <v>12400</v>
      </c>
      <c r="B12632" s="10" t="s">
        <v>27187</v>
      </c>
      <c r="C12632" s="10" t="s">
        <v>9214</v>
      </c>
      <c r="D12632" s="10" t="s">
        <v>60096</v>
      </c>
      <c r="E12632" s="6" t="s">
        <v>15891</v>
      </c>
      <c r="F12632" s="6"/>
      <c r="G12632" s="6" t="str">
        <f t="shared" si="394"/>
        <v>002</v>
      </c>
      <c r="H12632" s="6" t="str">
        <f t="shared" si="395"/>
        <v>055</v>
      </c>
      <c r="J12632" s="57"/>
      <c r="K12632" s="57"/>
      <c r="L12632" s="57"/>
    </row>
    <row r="12633" spans="1:12">
      <c r="A12633" s="6">
        <v>12401</v>
      </c>
      <c r="B12633" s="10" t="s">
        <v>27188</v>
      </c>
      <c r="C12633" s="10" t="s">
        <v>9215</v>
      </c>
      <c r="D12633" s="10" t="s">
        <v>60097</v>
      </c>
      <c r="E12633" s="6" t="s">
        <v>15891</v>
      </c>
      <c r="F12633" s="6"/>
      <c r="G12633" s="6" t="str">
        <f t="shared" si="394"/>
        <v>002</v>
      </c>
      <c r="H12633" s="6" t="str">
        <f t="shared" si="395"/>
        <v>055</v>
      </c>
      <c r="J12633" s="57"/>
      <c r="K12633" s="57"/>
      <c r="L12633" s="57"/>
    </row>
    <row r="12634" spans="1:12">
      <c r="A12634" s="6">
        <v>12402</v>
      </c>
      <c r="B12634" s="10" t="s">
        <v>27189</v>
      </c>
      <c r="C12634" s="10" t="s">
        <v>9216</v>
      </c>
      <c r="D12634" s="10" t="s">
        <v>60098</v>
      </c>
      <c r="E12634" s="6" t="s">
        <v>15891</v>
      </c>
      <c r="F12634" s="6"/>
      <c r="G12634" s="6" t="str">
        <f t="shared" si="394"/>
        <v>002</v>
      </c>
      <c r="H12634" s="6" t="str">
        <f t="shared" si="395"/>
        <v>055</v>
      </c>
      <c r="J12634" s="57"/>
      <c r="K12634" s="57"/>
      <c r="L12634" s="57"/>
    </row>
    <row r="12635" spans="1:12">
      <c r="A12635" s="6">
        <v>12403</v>
      </c>
      <c r="B12635" s="10" t="s">
        <v>27190</v>
      </c>
      <c r="C12635" s="10" t="s">
        <v>9217</v>
      </c>
      <c r="D12635" s="10" t="s">
        <v>60099</v>
      </c>
      <c r="E12635" s="6" t="s">
        <v>15891</v>
      </c>
      <c r="F12635" s="6"/>
      <c r="G12635" s="6" t="str">
        <f t="shared" si="394"/>
        <v>002</v>
      </c>
      <c r="H12635" s="6" t="str">
        <f t="shared" si="395"/>
        <v>055</v>
      </c>
      <c r="J12635" s="57"/>
      <c r="K12635" s="57"/>
      <c r="L12635" s="57"/>
    </row>
    <row r="12636" spans="1:12">
      <c r="A12636" s="6">
        <v>12404</v>
      </c>
      <c r="B12636" s="10" t="s">
        <v>27191</v>
      </c>
      <c r="C12636" s="10" t="s">
        <v>9218</v>
      </c>
      <c r="D12636" s="10" t="s">
        <v>39609</v>
      </c>
      <c r="E12636" s="6" t="s">
        <v>15891</v>
      </c>
      <c r="F12636" s="6"/>
      <c r="G12636" s="6" t="str">
        <f t="shared" si="394"/>
        <v>002</v>
      </c>
      <c r="H12636" s="6" t="str">
        <f t="shared" si="395"/>
        <v>055</v>
      </c>
      <c r="J12636" s="57"/>
      <c r="K12636" s="57"/>
      <c r="L12636" s="57"/>
    </row>
    <row r="12637" spans="1:12">
      <c r="A12637" s="6">
        <v>12405</v>
      </c>
      <c r="B12637" s="10" t="s">
        <v>27192</v>
      </c>
      <c r="C12637" s="10" t="s">
        <v>9219</v>
      </c>
      <c r="D12637" s="10" t="s">
        <v>60100</v>
      </c>
      <c r="E12637" s="6" t="s">
        <v>15891</v>
      </c>
      <c r="F12637" s="50"/>
      <c r="G12637" s="6" t="str">
        <f t="shared" si="394"/>
        <v>002</v>
      </c>
      <c r="H12637" s="6" t="str">
        <f t="shared" si="395"/>
        <v>055</v>
      </c>
    </row>
    <row r="12638" spans="1:12">
      <c r="A12638" s="6">
        <v>12406</v>
      </c>
      <c r="B12638" s="10" t="s">
        <v>27193</v>
      </c>
      <c r="C12638" s="10" t="s">
        <v>9220</v>
      </c>
      <c r="D12638" s="10" t="s">
        <v>39610</v>
      </c>
      <c r="E12638" s="6" t="s">
        <v>15891</v>
      </c>
      <c r="F12638" s="50"/>
      <c r="G12638" s="6" t="str">
        <f t="shared" si="394"/>
        <v>002</v>
      </c>
      <c r="H12638" s="6" t="str">
        <f t="shared" si="395"/>
        <v>055</v>
      </c>
    </row>
    <row r="12639" spans="1:12">
      <c r="A12639" s="6">
        <v>12407</v>
      </c>
      <c r="B12639" s="10" t="s">
        <v>27194</v>
      </c>
      <c r="C12639" s="10" t="s">
        <v>9221</v>
      </c>
      <c r="D12639" s="10" t="s">
        <v>39611</v>
      </c>
      <c r="E12639" s="6" t="s">
        <v>15891</v>
      </c>
      <c r="F12639" s="50"/>
      <c r="G12639" s="6" t="str">
        <f t="shared" si="394"/>
        <v>002</v>
      </c>
      <c r="H12639" s="6" t="str">
        <f t="shared" si="395"/>
        <v>055</v>
      </c>
    </row>
    <row r="12640" spans="1:12">
      <c r="A12640" s="6">
        <v>12408</v>
      </c>
      <c r="B12640" s="10" t="s">
        <v>27195</v>
      </c>
      <c r="C12640" s="10" t="s">
        <v>9222</v>
      </c>
      <c r="D12640" s="10" t="s">
        <v>60101</v>
      </c>
      <c r="E12640" s="6" t="s">
        <v>15891</v>
      </c>
      <c r="F12640" s="6"/>
      <c r="G12640" s="6" t="str">
        <f t="shared" ref="G12640:G12703" si="396">+LEFT(C12640,3)</f>
        <v>002</v>
      </c>
      <c r="H12640" s="6" t="str">
        <f t="shared" ref="H12640:H12703" si="397">+MID(C12640,5,3)</f>
        <v>055</v>
      </c>
      <c r="J12640" s="57"/>
      <c r="K12640" s="57"/>
      <c r="L12640" s="57"/>
    </row>
    <row r="12641" spans="1:12">
      <c r="A12641" s="6">
        <v>12409</v>
      </c>
      <c r="B12641" s="10" t="s">
        <v>27196</v>
      </c>
      <c r="C12641" s="10" t="s">
        <v>9223</v>
      </c>
      <c r="D12641" s="10" t="s">
        <v>60102</v>
      </c>
      <c r="E12641" s="6" t="s">
        <v>15891</v>
      </c>
      <c r="F12641" s="6"/>
      <c r="G12641" s="6" t="str">
        <f t="shared" si="396"/>
        <v>002</v>
      </c>
      <c r="H12641" s="6" t="str">
        <f t="shared" si="397"/>
        <v>055</v>
      </c>
      <c r="J12641" s="57"/>
      <c r="K12641" s="57"/>
      <c r="L12641" s="57"/>
    </row>
    <row r="12642" spans="1:12">
      <c r="A12642" s="6">
        <v>12410</v>
      </c>
      <c r="B12642" s="10" t="s">
        <v>27197</v>
      </c>
      <c r="C12642" s="10" t="s">
        <v>9224</v>
      </c>
      <c r="D12642" s="10" t="s">
        <v>60092</v>
      </c>
      <c r="E12642" s="6" t="s">
        <v>15891</v>
      </c>
      <c r="F12642" s="6"/>
      <c r="G12642" s="6" t="str">
        <f t="shared" si="396"/>
        <v>002</v>
      </c>
      <c r="H12642" s="6" t="str">
        <f t="shared" si="397"/>
        <v>055</v>
      </c>
      <c r="J12642" s="57"/>
      <c r="K12642" s="57"/>
      <c r="L12642" s="57"/>
    </row>
    <row r="12643" spans="1:12">
      <c r="A12643" s="6">
        <v>12411</v>
      </c>
      <c r="B12643" s="10" t="s">
        <v>27198</v>
      </c>
      <c r="C12643" s="10" t="s">
        <v>9225</v>
      </c>
      <c r="D12643" s="10" t="s">
        <v>60103</v>
      </c>
      <c r="E12643" s="6" t="s">
        <v>15891</v>
      </c>
      <c r="F12643" s="6"/>
      <c r="G12643" s="6" t="str">
        <f t="shared" si="396"/>
        <v>002</v>
      </c>
      <c r="H12643" s="6" t="str">
        <f t="shared" si="397"/>
        <v>055</v>
      </c>
      <c r="J12643" s="57"/>
      <c r="K12643" s="57"/>
      <c r="L12643" s="57"/>
    </row>
    <row r="12644" spans="1:12">
      <c r="A12644" s="6">
        <v>12412</v>
      </c>
      <c r="B12644" s="10" t="s">
        <v>27199</v>
      </c>
      <c r="C12644" s="10" t="s">
        <v>9226</v>
      </c>
      <c r="D12644" s="10" t="s">
        <v>60092</v>
      </c>
      <c r="E12644" s="6" t="s">
        <v>15891</v>
      </c>
      <c r="F12644" s="6"/>
      <c r="G12644" s="6" t="str">
        <f t="shared" si="396"/>
        <v>002</v>
      </c>
      <c r="H12644" s="6" t="str">
        <f t="shared" si="397"/>
        <v>055</v>
      </c>
      <c r="J12644" s="57"/>
      <c r="K12644" s="57"/>
      <c r="L12644" s="57"/>
    </row>
    <row r="12645" spans="1:12">
      <c r="A12645" s="6">
        <v>12413</v>
      </c>
      <c r="B12645" s="10" t="s">
        <v>27200</v>
      </c>
      <c r="C12645" s="10" t="s">
        <v>9227</v>
      </c>
      <c r="D12645" s="10" t="s">
        <v>44556</v>
      </c>
      <c r="E12645" s="6" t="s">
        <v>15891</v>
      </c>
      <c r="F12645" s="6"/>
      <c r="G12645" s="6" t="str">
        <f t="shared" si="396"/>
        <v>002</v>
      </c>
      <c r="H12645" s="6" t="str">
        <f t="shared" si="397"/>
        <v>055</v>
      </c>
      <c r="J12645" s="57"/>
      <c r="K12645" s="57"/>
      <c r="L12645" s="57"/>
    </row>
    <row r="12646" spans="1:12">
      <c r="A12646" s="6">
        <v>12414</v>
      </c>
      <c r="B12646" s="10" t="s">
        <v>27201</v>
      </c>
      <c r="C12646" s="10" t="s">
        <v>9228</v>
      </c>
      <c r="D12646" s="10" t="s">
        <v>60104</v>
      </c>
      <c r="E12646" s="6" t="s">
        <v>15891</v>
      </c>
      <c r="F12646" s="6"/>
      <c r="G12646" s="6" t="str">
        <f t="shared" si="396"/>
        <v>002</v>
      </c>
      <c r="H12646" s="6" t="str">
        <f t="shared" si="397"/>
        <v>055</v>
      </c>
      <c r="J12646" s="57"/>
      <c r="K12646" s="57"/>
      <c r="L12646" s="57"/>
    </row>
    <row r="12647" spans="1:12">
      <c r="A12647" s="6">
        <v>12415</v>
      </c>
      <c r="B12647" s="10" t="s">
        <v>27202</v>
      </c>
      <c r="C12647" s="10" t="s">
        <v>9229</v>
      </c>
      <c r="D12647" s="10" t="s">
        <v>60105</v>
      </c>
      <c r="E12647" s="6" t="s">
        <v>15891</v>
      </c>
      <c r="F12647" s="6"/>
      <c r="G12647" s="6" t="str">
        <f t="shared" si="396"/>
        <v>002</v>
      </c>
      <c r="H12647" s="6" t="str">
        <f t="shared" si="397"/>
        <v>055</v>
      </c>
      <c r="J12647" s="57"/>
      <c r="K12647" s="57"/>
      <c r="L12647" s="57"/>
    </row>
    <row r="12648" spans="1:12">
      <c r="A12648" s="6">
        <v>12416</v>
      </c>
      <c r="B12648" s="10" t="s">
        <v>27203</v>
      </c>
      <c r="C12648" s="10" t="s">
        <v>9230</v>
      </c>
      <c r="D12648" s="10" t="s">
        <v>39603</v>
      </c>
      <c r="E12648" s="6" t="s">
        <v>15891</v>
      </c>
      <c r="F12648" s="6"/>
      <c r="G12648" s="6" t="str">
        <f t="shared" si="396"/>
        <v>002</v>
      </c>
      <c r="H12648" s="6" t="str">
        <f t="shared" si="397"/>
        <v>055</v>
      </c>
      <c r="J12648" s="57"/>
      <c r="K12648" s="57"/>
      <c r="L12648" s="57"/>
    </row>
    <row r="12649" spans="1:12">
      <c r="A12649" s="6">
        <v>12417</v>
      </c>
      <c r="B12649" s="10" t="s">
        <v>27204</v>
      </c>
      <c r="C12649" s="10" t="s">
        <v>17216</v>
      </c>
      <c r="D12649" s="10" t="s">
        <v>60106</v>
      </c>
      <c r="E12649" s="6" t="s">
        <v>15891</v>
      </c>
      <c r="F12649" s="6"/>
      <c r="G12649" s="6" t="str">
        <f t="shared" si="396"/>
        <v>002</v>
      </c>
      <c r="H12649" s="6" t="str">
        <f t="shared" si="397"/>
        <v>055</v>
      </c>
      <c r="J12649" s="57"/>
      <c r="K12649" s="57"/>
      <c r="L12649" s="57"/>
    </row>
    <row r="12650" spans="1:12">
      <c r="A12650" s="6">
        <v>12418</v>
      </c>
      <c r="B12650" s="10" t="s">
        <v>27205</v>
      </c>
      <c r="C12650" s="10" t="s">
        <v>17675</v>
      </c>
      <c r="D12650" s="10" t="s">
        <v>48941</v>
      </c>
      <c r="E12650" s="6" t="s">
        <v>15891</v>
      </c>
      <c r="F12650" s="6"/>
      <c r="G12650" s="6" t="str">
        <f t="shared" si="396"/>
        <v>002</v>
      </c>
      <c r="H12650" s="6" t="str">
        <f t="shared" si="397"/>
        <v>055</v>
      </c>
      <c r="J12650" s="57"/>
      <c r="K12650" s="57"/>
      <c r="L12650" s="57"/>
    </row>
    <row r="12651" spans="1:12">
      <c r="A12651" s="6">
        <v>12419</v>
      </c>
      <c r="B12651" s="10" t="s">
        <v>27206</v>
      </c>
      <c r="C12651" s="10" t="s">
        <v>18301</v>
      </c>
      <c r="D12651" s="10" t="s">
        <v>39612</v>
      </c>
      <c r="E12651" s="6" t="s">
        <v>15891</v>
      </c>
      <c r="F12651" s="6"/>
      <c r="G12651" s="6" t="str">
        <f t="shared" si="396"/>
        <v>002</v>
      </c>
      <c r="H12651" s="6" t="str">
        <f t="shared" si="397"/>
        <v>055</v>
      </c>
      <c r="J12651" s="57"/>
      <c r="K12651" s="57"/>
      <c r="L12651" s="57"/>
    </row>
    <row r="12652" spans="1:12">
      <c r="A12652" s="6">
        <v>12420</v>
      </c>
      <c r="B12652" s="10" t="s">
        <v>27207</v>
      </c>
      <c r="C12652" s="10" t="s">
        <v>17903</v>
      </c>
      <c r="D12652" s="10" t="s">
        <v>35242</v>
      </c>
      <c r="E12652" s="6" t="s">
        <v>15891</v>
      </c>
      <c r="F12652" s="6"/>
      <c r="G12652" s="6" t="str">
        <f t="shared" si="396"/>
        <v>002</v>
      </c>
      <c r="H12652" s="6" t="str">
        <f t="shared" si="397"/>
        <v>055</v>
      </c>
      <c r="J12652" s="57"/>
      <c r="K12652" s="57"/>
      <c r="L12652" s="57"/>
    </row>
    <row r="12653" spans="1:12">
      <c r="A12653" s="6">
        <v>12421</v>
      </c>
      <c r="B12653" s="10" t="s">
        <v>44129</v>
      </c>
      <c r="C12653" s="10" t="s">
        <v>44134</v>
      </c>
      <c r="D12653" s="10" t="s">
        <v>44133</v>
      </c>
      <c r="E12653" s="6" t="s">
        <v>15891</v>
      </c>
      <c r="F12653" s="6"/>
      <c r="G12653" s="6" t="str">
        <f t="shared" si="396"/>
        <v>002</v>
      </c>
      <c r="H12653" s="6" t="str">
        <f t="shared" si="397"/>
        <v>055</v>
      </c>
      <c r="J12653" s="57"/>
      <c r="K12653" s="57"/>
      <c r="L12653" s="57"/>
    </row>
    <row r="12654" spans="1:12">
      <c r="A12654" s="6">
        <v>12422</v>
      </c>
      <c r="B12654" s="10" t="s">
        <v>44555</v>
      </c>
      <c r="C12654" s="10" t="s">
        <v>44557</v>
      </c>
      <c r="D12654" s="10" t="s">
        <v>44556</v>
      </c>
      <c r="E12654" s="6" t="s">
        <v>15891</v>
      </c>
      <c r="F12654" s="6"/>
      <c r="G12654" s="6" t="str">
        <f t="shared" si="396"/>
        <v>002</v>
      </c>
      <c r="H12654" s="6" t="str">
        <f t="shared" si="397"/>
        <v>055</v>
      </c>
      <c r="J12654" s="57"/>
      <c r="K12654" s="57"/>
      <c r="L12654" s="57"/>
    </row>
    <row r="12655" spans="1:12">
      <c r="A12655" s="6">
        <v>12423</v>
      </c>
      <c r="B12655" s="10" t="s">
        <v>44796</v>
      </c>
      <c r="C12655" s="10" t="s">
        <v>44800</v>
      </c>
      <c r="D12655" s="10" t="s">
        <v>44799</v>
      </c>
      <c r="E12655" s="6" t="s">
        <v>15891</v>
      </c>
      <c r="F12655" s="6"/>
      <c r="G12655" s="6" t="str">
        <f t="shared" si="396"/>
        <v>002</v>
      </c>
      <c r="H12655" s="6" t="str">
        <f t="shared" si="397"/>
        <v>055</v>
      </c>
      <c r="J12655" s="57"/>
      <c r="K12655" s="57"/>
      <c r="L12655" s="57"/>
    </row>
    <row r="12656" spans="1:12">
      <c r="A12656" s="6">
        <v>12424</v>
      </c>
      <c r="B12656" s="10" t="s">
        <v>45851</v>
      </c>
      <c r="C12656" s="10" t="s">
        <v>45859</v>
      </c>
      <c r="D12656" s="10" t="s">
        <v>45858</v>
      </c>
      <c r="E12656" s="6" t="s">
        <v>15891</v>
      </c>
      <c r="F12656" s="6"/>
      <c r="G12656" s="6" t="str">
        <f t="shared" si="396"/>
        <v>002</v>
      </c>
      <c r="H12656" s="6" t="str">
        <f t="shared" si="397"/>
        <v>055</v>
      </c>
      <c r="J12656" s="57"/>
      <c r="K12656" s="57"/>
      <c r="L12656" s="57"/>
    </row>
    <row r="12657" spans="1:12">
      <c r="A12657" s="6">
        <v>12425</v>
      </c>
      <c r="B12657" s="10" t="s">
        <v>48591</v>
      </c>
      <c r="C12657" s="10" t="s">
        <v>48593</v>
      </c>
      <c r="D12657" s="10" t="s">
        <v>48592</v>
      </c>
      <c r="E12657" s="6" t="s">
        <v>15891</v>
      </c>
      <c r="F12657" s="6"/>
      <c r="G12657" s="6" t="str">
        <f t="shared" si="396"/>
        <v>002</v>
      </c>
      <c r="H12657" s="6" t="str">
        <f t="shared" si="397"/>
        <v>055</v>
      </c>
      <c r="J12657" s="57"/>
      <c r="K12657" s="57"/>
      <c r="L12657" s="57"/>
    </row>
    <row r="12658" spans="1:12">
      <c r="A12658" s="6">
        <v>12426</v>
      </c>
      <c r="B12658" s="10" t="s">
        <v>47148</v>
      </c>
      <c r="C12658" s="10" t="s">
        <v>48938</v>
      </c>
      <c r="D12658" s="10" t="s">
        <v>47147</v>
      </c>
      <c r="E12658" s="6" t="s">
        <v>15891</v>
      </c>
      <c r="F12658" s="6"/>
      <c r="G12658" s="6" t="str">
        <f t="shared" si="396"/>
        <v>002</v>
      </c>
      <c r="H12658" s="6" t="str">
        <f t="shared" si="397"/>
        <v>055</v>
      </c>
      <c r="J12658" s="57"/>
      <c r="K12658" s="57"/>
      <c r="L12658" s="57"/>
    </row>
    <row r="12659" spans="1:12">
      <c r="A12659" s="6">
        <v>12427</v>
      </c>
      <c r="B12659" s="10" t="s">
        <v>48939</v>
      </c>
      <c r="C12659" s="10" t="s">
        <v>48940</v>
      </c>
      <c r="D12659" s="10" t="s">
        <v>48941</v>
      </c>
      <c r="E12659" s="6" t="s">
        <v>15891</v>
      </c>
      <c r="F12659" s="6"/>
      <c r="G12659" s="6" t="str">
        <f t="shared" si="396"/>
        <v>002</v>
      </c>
      <c r="H12659" s="6" t="str">
        <f t="shared" si="397"/>
        <v>055</v>
      </c>
      <c r="J12659" s="57"/>
      <c r="K12659" s="57"/>
      <c r="L12659" s="57"/>
    </row>
    <row r="12660" spans="1:12">
      <c r="A12660" s="6">
        <v>12428</v>
      </c>
      <c r="B12660" s="10" t="s">
        <v>49232</v>
      </c>
      <c r="C12660" s="10" t="s">
        <v>49246</v>
      </c>
      <c r="D12660" s="10" t="s">
        <v>49245</v>
      </c>
      <c r="E12660" s="6" t="s">
        <v>15891</v>
      </c>
      <c r="F12660" s="6"/>
      <c r="G12660" s="6" t="str">
        <f t="shared" si="396"/>
        <v>002</v>
      </c>
      <c r="H12660" s="6" t="str">
        <f t="shared" si="397"/>
        <v>055</v>
      </c>
      <c r="J12660" s="57"/>
      <c r="K12660" s="57"/>
      <c r="L12660" s="57"/>
    </row>
    <row r="12661" spans="1:12">
      <c r="A12661" s="6">
        <v>12429</v>
      </c>
      <c r="B12661" s="10" t="s">
        <v>49963</v>
      </c>
      <c r="C12661" s="10" t="s">
        <v>49981</v>
      </c>
      <c r="D12661" s="10" t="s">
        <v>49980</v>
      </c>
      <c r="E12661" s="6" t="s">
        <v>15891</v>
      </c>
      <c r="F12661" s="6"/>
      <c r="G12661" s="6" t="str">
        <f t="shared" si="396"/>
        <v>002</v>
      </c>
      <c r="H12661" s="6" t="str">
        <f t="shared" si="397"/>
        <v>055</v>
      </c>
      <c r="J12661" s="57"/>
      <c r="K12661" s="57"/>
      <c r="L12661" s="57"/>
    </row>
    <row r="12662" spans="1:12">
      <c r="A12662" s="6">
        <v>12430</v>
      </c>
      <c r="B12662" s="10" t="s">
        <v>50745</v>
      </c>
      <c r="C12662" s="10" t="s">
        <v>50746</v>
      </c>
      <c r="D12662" s="10" t="s">
        <v>44556</v>
      </c>
      <c r="E12662" s="6" t="s">
        <v>15891</v>
      </c>
      <c r="F12662" s="6"/>
      <c r="G12662" s="6" t="str">
        <f t="shared" si="396"/>
        <v>002</v>
      </c>
      <c r="H12662" s="6" t="str">
        <f t="shared" si="397"/>
        <v>055</v>
      </c>
      <c r="J12662" s="57"/>
      <c r="K12662" s="57"/>
      <c r="L12662" s="57"/>
    </row>
    <row r="12663" spans="1:12">
      <c r="A12663" s="6">
        <v>12431</v>
      </c>
      <c r="B12663" s="10" t="s">
        <v>51424</v>
      </c>
      <c r="C12663" s="10" t="s">
        <v>51425</v>
      </c>
      <c r="D12663" s="10" t="s">
        <v>51426</v>
      </c>
      <c r="E12663" s="6" t="s">
        <v>15891</v>
      </c>
      <c r="F12663" s="6"/>
      <c r="G12663" s="6" t="str">
        <f t="shared" si="396"/>
        <v>002</v>
      </c>
      <c r="H12663" s="6" t="str">
        <f t="shared" si="397"/>
        <v>055</v>
      </c>
      <c r="J12663" s="57"/>
      <c r="K12663" s="57"/>
      <c r="L12663" s="57"/>
    </row>
    <row r="12664" spans="1:12">
      <c r="A12664" s="6">
        <v>12432</v>
      </c>
      <c r="B12664" s="10" t="s">
        <v>51976</v>
      </c>
      <c r="C12664" s="10" t="s">
        <v>51977</v>
      </c>
      <c r="D12664" s="10" t="s">
        <v>44133</v>
      </c>
      <c r="E12664" s="6" t="s">
        <v>15891</v>
      </c>
      <c r="F12664" s="6"/>
      <c r="G12664" s="6" t="str">
        <f t="shared" si="396"/>
        <v>002</v>
      </c>
      <c r="H12664" s="6" t="str">
        <f t="shared" si="397"/>
        <v>055</v>
      </c>
      <c r="J12664" s="57"/>
      <c r="K12664" s="57"/>
      <c r="L12664" s="57"/>
    </row>
    <row r="12665" spans="1:12">
      <c r="A12665" s="6">
        <v>12433</v>
      </c>
      <c r="B12665" s="10" t="s">
        <v>52679</v>
      </c>
      <c r="C12665" s="10" t="s">
        <v>52687</v>
      </c>
      <c r="D12665" s="10" t="s">
        <v>52688</v>
      </c>
      <c r="E12665" s="6" t="s">
        <v>15891</v>
      </c>
      <c r="F12665" s="6"/>
      <c r="G12665" s="6" t="str">
        <f t="shared" si="396"/>
        <v>002</v>
      </c>
      <c r="H12665" s="6" t="str">
        <f t="shared" si="397"/>
        <v>055</v>
      </c>
      <c r="J12665" s="57"/>
      <c r="K12665" s="57"/>
      <c r="L12665" s="57"/>
    </row>
    <row r="12666" spans="1:12">
      <c r="A12666" s="6">
        <v>12434</v>
      </c>
      <c r="B12666" s="10" t="s">
        <v>53031</v>
      </c>
      <c r="C12666" s="10" t="s">
        <v>53034</v>
      </c>
      <c r="D12666" s="10" t="s">
        <v>53032</v>
      </c>
      <c r="E12666" s="6" t="s">
        <v>15891</v>
      </c>
      <c r="F12666" s="6"/>
      <c r="G12666" s="6" t="str">
        <f t="shared" si="396"/>
        <v>002</v>
      </c>
      <c r="H12666" s="6" t="str">
        <f t="shared" si="397"/>
        <v>055</v>
      </c>
      <c r="J12666" s="57"/>
      <c r="K12666" s="57"/>
      <c r="L12666" s="57"/>
    </row>
    <row r="12667" spans="1:12">
      <c r="A12667" s="6">
        <v>22294</v>
      </c>
      <c r="B12667" s="10" t="s">
        <v>64683</v>
      </c>
      <c r="C12667" s="10" t="s">
        <v>64690</v>
      </c>
      <c r="D12667" s="10" t="s">
        <v>64684</v>
      </c>
      <c r="E12667" s="6" t="s">
        <v>15891</v>
      </c>
      <c r="F12667" s="50">
        <v>45910</v>
      </c>
      <c r="G12667" s="6" t="str">
        <f t="shared" si="396"/>
        <v>002</v>
      </c>
      <c r="H12667" s="6" t="str">
        <f t="shared" si="397"/>
        <v>055</v>
      </c>
    </row>
    <row r="12668" spans="1:12">
      <c r="A12668" s="6">
        <v>22511</v>
      </c>
      <c r="B12668" s="10" t="s">
        <v>65300</v>
      </c>
      <c r="C12668" s="10" t="s">
        <v>65304</v>
      </c>
      <c r="D12668" s="10" t="s">
        <v>60093</v>
      </c>
      <c r="E12668" s="6" t="s">
        <v>15891</v>
      </c>
      <c r="F12668" s="50">
        <v>45994</v>
      </c>
      <c r="G12668" s="6" t="str">
        <f t="shared" si="396"/>
        <v>002</v>
      </c>
      <c r="H12668" s="6" t="str">
        <f t="shared" si="397"/>
        <v>055</v>
      </c>
    </row>
    <row r="12669" spans="1:12">
      <c r="A12669" s="6">
        <v>12435</v>
      </c>
      <c r="B12669" s="10" t="s">
        <v>27208</v>
      </c>
      <c r="C12669" s="10" t="s">
        <v>9231</v>
      </c>
      <c r="D12669" s="10" t="s">
        <v>60107</v>
      </c>
      <c r="E12669" s="6" t="s">
        <v>15892</v>
      </c>
      <c r="F12669" s="6"/>
      <c r="G12669" s="6" t="str">
        <f t="shared" si="396"/>
        <v>002</v>
      </c>
      <c r="H12669" s="6" t="str">
        <f t="shared" si="397"/>
        <v>056</v>
      </c>
      <c r="J12669" s="57"/>
      <c r="K12669" s="57"/>
      <c r="L12669" s="57"/>
    </row>
    <row r="12670" spans="1:12">
      <c r="A12670" s="6">
        <v>12436</v>
      </c>
      <c r="B12670" s="10" t="s">
        <v>27209</v>
      </c>
      <c r="C12670" s="10" t="s">
        <v>9232</v>
      </c>
      <c r="D12670" s="10" t="s">
        <v>39613</v>
      </c>
      <c r="E12670" s="6" t="s">
        <v>15892</v>
      </c>
      <c r="F12670" s="6"/>
      <c r="G12670" s="6" t="str">
        <f t="shared" si="396"/>
        <v>002</v>
      </c>
      <c r="H12670" s="6" t="str">
        <f t="shared" si="397"/>
        <v>056</v>
      </c>
      <c r="J12670" s="57"/>
      <c r="K12670" s="57"/>
      <c r="L12670" s="57"/>
    </row>
    <row r="12671" spans="1:12">
      <c r="A12671" s="6">
        <v>12437</v>
      </c>
      <c r="B12671" s="10" t="s">
        <v>27210</v>
      </c>
      <c r="C12671" s="10" t="s">
        <v>9233</v>
      </c>
      <c r="D12671" s="10" t="s">
        <v>60108</v>
      </c>
      <c r="E12671" s="6" t="s">
        <v>15892</v>
      </c>
      <c r="F12671" s="6"/>
      <c r="G12671" s="6" t="str">
        <f t="shared" si="396"/>
        <v>002</v>
      </c>
      <c r="H12671" s="6" t="str">
        <f t="shared" si="397"/>
        <v>056</v>
      </c>
      <c r="J12671" s="57"/>
      <c r="K12671" s="57"/>
      <c r="L12671" s="57"/>
    </row>
    <row r="12672" spans="1:12">
      <c r="A12672" s="6">
        <v>12438</v>
      </c>
      <c r="B12672" s="10" t="s">
        <v>27211</v>
      </c>
      <c r="C12672" s="10" t="s">
        <v>9234</v>
      </c>
      <c r="D12672" s="10" t="s">
        <v>39614</v>
      </c>
      <c r="E12672" s="6" t="s">
        <v>15892</v>
      </c>
      <c r="F12672" s="6"/>
      <c r="G12672" s="6" t="str">
        <f t="shared" si="396"/>
        <v>002</v>
      </c>
      <c r="H12672" s="6" t="str">
        <f t="shared" si="397"/>
        <v>056</v>
      </c>
      <c r="J12672" s="57"/>
      <c r="K12672" s="57"/>
      <c r="L12672" s="57"/>
    </row>
    <row r="12673" spans="1:12">
      <c r="A12673" s="6">
        <v>12439</v>
      </c>
      <c r="B12673" s="10" t="s">
        <v>27212</v>
      </c>
      <c r="C12673" s="10" t="s">
        <v>9235</v>
      </c>
      <c r="D12673" s="10" t="s">
        <v>39615</v>
      </c>
      <c r="E12673" s="6" t="s">
        <v>15892</v>
      </c>
      <c r="F12673" s="6"/>
      <c r="G12673" s="6" t="str">
        <f t="shared" si="396"/>
        <v>002</v>
      </c>
      <c r="H12673" s="6" t="str">
        <f t="shared" si="397"/>
        <v>056</v>
      </c>
      <c r="J12673" s="57"/>
      <c r="K12673" s="57"/>
      <c r="L12673" s="57"/>
    </row>
    <row r="12674" spans="1:12">
      <c r="A12674" s="6">
        <v>12440</v>
      </c>
      <c r="B12674" s="10" t="s">
        <v>27213</v>
      </c>
      <c r="C12674" s="10" t="s">
        <v>9236</v>
      </c>
      <c r="D12674" s="10" t="s">
        <v>60109</v>
      </c>
      <c r="E12674" s="6" t="s">
        <v>15892</v>
      </c>
      <c r="F12674" s="6"/>
      <c r="G12674" s="6" t="str">
        <f t="shared" si="396"/>
        <v>002</v>
      </c>
      <c r="H12674" s="6" t="str">
        <f t="shared" si="397"/>
        <v>056</v>
      </c>
      <c r="J12674" s="57"/>
      <c r="K12674" s="57"/>
      <c r="L12674" s="57"/>
    </row>
    <row r="12675" spans="1:12">
      <c r="A12675" s="6">
        <v>12441</v>
      </c>
      <c r="B12675" s="10" t="s">
        <v>27214</v>
      </c>
      <c r="C12675" s="10" t="s">
        <v>9237</v>
      </c>
      <c r="D12675" s="10" t="s">
        <v>60110</v>
      </c>
      <c r="E12675" s="6" t="s">
        <v>15892</v>
      </c>
      <c r="F12675" s="6"/>
      <c r="G12675" s="6" t="str">
        <f t="shared" si="396"/>
        <v>002</v>
      </c>
      <c r="H12675" s="6" t="str">
        <f t="shared" si="397"/>
        <v>056</v>
      </c>
      <c r="J12675" s="57"/>
      <c r="K12675" s="57"/>
      <c r="L12675" s="57"/>
    </row>
    <row r="12676" spans="1:12">
      <c r="A12676" s="6">
        <v>12442</v>
      </c>
      <c r="B12676" s="10" t="s">
        <v>27215</v>
      </c>
      <c r="C12676" s="10" t="s">
        <v>9238</v>
      </c>
      <c r="D12676" s="10" t="s">
        <v>60111</v>
      </c>
      <c r="E12676" s="6" t="s">
        <v>15892</v>
      </c>
      <c r="F12676" s="6"/>
      <c r="G12676" s="6" t="str">
        <f t="shared" si="396"/>
        <v>002</v>
      </c>
      <c r="H12676" s="6" t="str">
        <f t="shared" si="397"/>
        <v>056</v>
      </c>
      <c r="J12676" s="57"/>
      <c r="K12676" s="57"/>
      <c r="L12676" s="57"/>
    </row>
    <row r="12677" spans="1:12">
      <c r="A12677" s="6">
        <v>12443</v>
      </c>
      <c r="B12677" s="10" t="s">
        <v>39616</v>
      </c>
      <c r="C12677" s="10" t="s">
        <v>9239</v>
      </c>
      <c r="D12677" s="10" t="s">
        <v>39617</v>
      </c>
      <c r="E12677" s="6" t="s">
        <v>15892</v>
      </c>
      <c r="F12677" s="6"/>
      <c r="G12677" s="6" t="str">
        <f t="shared" si="396"/>
        <v>002</v>
      </c>
      <c r="H12677" s="6" t="str">
        <f t="shared" si="397"/>
        <v>056</v>
      </c>
      <c r="J12677" s="57"/>
      <c r="K12677" s="57"/>
      <c r="L12677" s="57"/>
    </row>
    <row r="12678" spans="1:12">
      <c r="A12678" s="6">
        <v>12444</v>
      </c>
      <c r="B12678" s="10" t="s">
        <v>27216</v>
      </c>
      <c r="C12678" s="10" t="s">
        <v>9240</v>
      </c>
      <c r="D12678" s="10" t="s">
        <v>39618</v>
      </c>
      <c r="E12678" s="6" t="s">
        <v>15892</v>
      </c>
      <c r="F12678" s="6"/>
      <c r="G12678" s="6" t="str">
        <f t="shared" si="396"/>
        <v>002</v>
      </c>
      <c r="H12678" s="6" t="str">
        <f t="shared" si="397"/>
        <v>056</v>
      </c>
      <c r="J12678" s="57"/>
      <c r="K12678" s="57"/>
      <c r="L12678" s="57"/>
    </row>
    <row r="12679" spans="1:12">
      <c r="A12679" s="6">
        <v>12445</v>
      </c>
      <c r="B12679" s="10" t="s">
        <v>27217</v>
      </c>
      <c r="C12679" s="10" t="s">
        <v>9241</v>
      </c>
      <c r="D12679" s="10" t="s">
        <v>60112</v>
      </c>
      <c r="E12679" s="6" t="s">
        <v>15892</v>
      </c>
      <c r="F12679" s="6"/>
      <c r="G12679" s="6" t="str">
        <f t="shared" si="396"/>
        <v>002</v>
      </c>
      <c r="H12679" s="6" t="str">
        <f t="shared" si="397"/>
        <v>056</v>
      </c>
      <c r="J12679" s="57"/>
      <c r="K12679" s="57"/>
      <c r="L12679" s="57"/>
    </row>
    <row r="12680" spans="1:12">
      <c r="A12680" s="6">
        <v>12446</v>
      </c>
      <c r="B12680" s="10" t="s">
        <v>27218</v>
      </c>
      <c r="C12680" s="10" t="s">
        <v>9242</v>
      </c>
      <c r="D12680" s="10" t="s">
        <v>35243</v>
      </c>
      <c r="E12680" s="6" t="s">
        <v>15892</v>
      </c>
      <c r="F12680" s="6"/>
      <c r="G12680" s="6" t="str">
        <f t="shared" si="396"/>
        <v>002</v>
      </c>
      <c r="H12680" s="6" t="str">
        <f t="shared" si="397"/>
        <v>056</v>
      </c>
      <c r="J12680" s="57"/>
      <c r="K12680" s="57"/>
      <c r="L12680" s="57"/>
    </row>
    <row r="12681" spans="1:12">
      <c r="A12681" s="6">
        <v>12447</v>
      </c>
      <c r="B12681" s="10" t="s">
        <v>27219</v>
      </c>
      <c r="C12681" s="10" t="s">
        <v>9243</v>
      </c>
      <c r="D12681" s="10" t="s">
        <v>39624</v>
      </c>
      <c r="E12681" s="6" t="s">
        <v>15892</v>
      </c>
      <c r="F12681" s="6"/>
      <c r="G12681" s="6" t="str">
        <f t="shared" si="396"/>
        <v>002</v>
      </c>
      <c r="H12681" s="6" t="str">
        <f t="shared" si="397"/>
        <v>056</v>
      </c>
      <c r="J12681" s="57"/>
      <c r="K12681" s="57"/>
      <c r="L12681" s="57"/>
    </row>
    <row r="12682" spans="1:12">
      <c r="A12682" s="6">
        <v>12448</v>
      </c>
      <c r="B12682" s="10" t="s">
        <v>27220</v>
      </c>
      <c r="C12682" s="10" t="s">
        <v>9244</v>
      </c>
      <c r="D12682" s="10" t="s">
        <v>60113</v>
      </c>
      <c r="E12682" s="6" t="s">
        <v>15892</v>
      </c>
      <c r="F12682" s="6"/>
      <c r="G12682" s="6" t="str">
        <f t="shared" si="396"/>
        <v>002</v>
      </c>
      <c r="H12682" s="6" t="str">
        <f t="shared" si="397"/>
        <v>056</v>
      </c>
      <c r="J12682" s="57"/>
      <c r="K12682" s="57"/>
      <c r="L12682" s="57"/>
    </row>
    <row r="12683" spans="1:12">
      <c r="A12683" s="6">
        <v>12449</v>
      </c>
      <c r="B12683" s="10" t="s">
        <v>27221</v>
      </c>
      <c r="C12683" s="10" t="s">
        <v>9245</v>
      </c>
      <c r="D12683" s="10" t="s">
        <v>45856</v>
      </c>
      <c r="E12683" s="6" t="s">
        <v>15892</v>
      </c>
      <c r="F12683" s="6"/>
      <c r="G12683" s="6" t="str">
        <f t="shared" si="396"/>
        <v>002</v>
      </c>
      <c r="H12683" s="6" t="str">
        <f t="shared" si="397"/>
        <v>056</v>
      </c>
      <c r="J12683" s="57"/>
      <c r="K12683" s="57"/>
      <c r="L12683" s="57"/>
    </row>
    <row r="12684" spans="1:12">
      <c r="A12684" s="6">
        <v>12450</v>
      </c>
      <c r="B12684" s="10" t="s">
        <v>39619</v>
      </c>
      <c r="C12684" s="10" t="s">
        <v>9246</v>
      </c>
      <c r="D12684" s="10" t="s">
        <v>35244</v>
      </c>
      <c r="E12684" s="6" t="s">
        <v>15892</v>
      </c>
      <c r="F12684" s="6"/>
      <c r="G12684" s="6" t="str">
        <f t="shared" si="396"/>
        <v>002</v>
      </c>
      <c r="H12684" s="6" t="str">
        <f t="shared" si="397"/>
        <v>056</v>
      </c>
      <c r="J12684" s="57"/>
      <c r="K12684" s="57"/>
      <c r="L12684" s="57"/>
    </row>
    <row r="12685" spans="1:12">
      <c r="A12685" s="6">
        <v>12451</v>
      </c>
      <c r="B12685" s="10" t="s">
        <v>27222</v>
      </c>
      <c r="C12685" s="10" t="s">
        <v>9247</v>
      </c>
      <c r="D12685" s="10" t="s">
        <v>60114</v>
      </c>
      <c r="E12685" s="6" t="s">
        <v>15892</v>
      </c>
      <c r="F12685" s="6"/>
      <c r="G12685" s="6" t="str">
        <f t="shared" si="396"/>
        <v>002</v>
      </c>
      <c r="H12685" s="6" t="str">
        <f t="shared" si="397"/>
        <v>056</v>
      </c>
      <c r="J12685" s="57"/>
      <c r="K12685" s="57"/>
      <c r="L12685" s="57"/>
    </row>
    <row r="12686" spans="1:12">
      <c r="A12686" s="6">
        <v>12452</v>
      </c>
      <c r="B12686" s="10" t="s">
        <v>27223</v>
      </c>
      <c r="C12686" s="10" t="s">
        <v>9248</v>
      </c>
      <c r="D12686" s="10" t="s">
        <v>39620</v>
      </c>
      <c r="E12686" s="6" t="s">
        <v>15892</v>
      </c>
      <c r="F12686" s="6"/>
      <c r="G12686" s="6" t="str">
        <f t="shared" si="396"/>
        <v>002</v>
      </c>
      <c r="H12686" s="6" t="str">
        <f t="shared" si="397"/>
        <v>056</v>
      </c>
      <c r="J12686" s="57"/>
      <c r="K12686" s="57"/>
      <c r="L12686" s="57"/>
    </row>
    <row r="12687" spans="1:12">
      <c r="A12687" s="6">
        <v>12453</v>
      </c>
      <c r="B12687" s="10" t="s">
        <v>27224</v>
      </c>
      <c r="C12687" s="10" t="s">
        <v>9249</v>
      </c>
      <c r="D12687" s="10" t="s">
        <v>60115</v>
      </c>
      <c r="E12687" s="6" t="s">
        <v>15892</v>
      </c>
      <c r="F12687" s="6"/>
      <c r="G12687" s="6" t="str">
        <f t="shared" si="396"/>
        <v>002</v>
      </c>
      <c r="H12687" s="6" t="str">
        <f t="shared" si="397"/>
        <v>056</v>
      </c>
      <c r="J12687" s="57"/>
      <c r="K12687" s="57"/>
      <c r="L12687" s="57"/>
    </row>
    <row r="12688" spans="1:12">
      <c r="A12688" s="6">
        <v>12454</v>
      </c>
      <c r="B12688" s="10" t="s">
        <v>27225</v>
      </c>
      <c r="C12688" s="10" t="s">
        <v>9250</v>
      </c>
      <c r="D12688" s="10" t="s">
        <v>60116</v>
      </c>
      <c r="E12688" s="6" t="s">
        <v>15892</v>
      </c>
      <c r="F12688" s="6"/>
      <c r="G12688" s="6" t="str">
        <f t="shared" si="396"/>
        <v>002</v>
      </c>
      <c r="H12688" s="6" t="str">
        <f t="shared" si="397"/>
        <v>056</v>
      </c>
      <c r="J12688" s="57"/>
      <c r="K12688" s="57"/>
      <c r="L12688" s="57"/>
    </row>
    <row r="12689" spans="1:12">
      <c r="A12689" s="6">
        <v>12455</v>
      </c>
      <c r="B12689" s="10" t="s">
        <v>27226</v>
      </c>
      <c r="C12689" s="10" t="s">
        <v>9251</v>
      </c>
      <c r="D12689" s="10" t="s">
        <v>60117</v>
      </c>
      <c r="E12689" s="6" t="s">
        <v>15892</v>
      </c>
      <c r="F12689" s="6"/>
      <c r="G12689" s="6" t="str">
        <f t="shared" si="396"/>
        <v>002</v>
      </c>
      <c r="H12689" s="6" t="str">
        <f t="shared" si="397"/>
        <v>056</v>
      </c>
      <c r="J12689" s="57"/>
      <c r="K12689" s="57"/>
      <c r="L12689" s="57"/>
    </row>
    <row r="12690" spans="1:12">
      <c r="A12690" s="6">
        <v>12456</v>
      </c>
      <c r="B12690" s="10" t="s">
        <v>27227</v>
      </c>
      <c r="C12690" s="10" t="s">
        <v>9252</v>
      </c>
      <c r="D12690" s="10" t="s">
        <v>39621</v>
      </c>
      <c r="E12690" s="6" t="s">
        <v>15892</v>
      </c>
      <c r="F12690" s="6"/>
      <c r="G12690" s="6" t="str">
        <f t="shared" si="396"/>
        <v>002</v>
      </c>
      <c r="H12690" s="6" t="str">
        <f t="shared" si="397"/>
        <v>056</v>
      </c>
      <c r="J12690" s="57"/>
      <c r="K12690" s="57"/>
      <c r="L12690" s="57"/>
    </row>
    <row r="12691" spans="1:12">
      <c r="A12691" s="6">
        <v>12457</v>
      </c>
      <c r="B12691" s="10" t="s">
        <v>27228</v>
      </c>
      <c r="C12691" s="10" t="s">
        <v>9253</v>
      </c>
      <c r="D12691" s="10" t="s">
        <v>39622</v>
      </c>
      <c r="E12691" s="6" t="s">
        <v>15892</v>
      </c>
      <c r="F12691" s="6"/>
      <c r="G12691" s="6" t="str">
        <f t="shared" si="396"/>
        <v>002</v>
      </c>
      <c r="H12691" s="6" t="str">
        <f t="shared" si="397"/>
        <v>056</v>
      </c>
      <c r="J12691" s="57"/>
      <c r="K12691" s="57"/>
      <c r="L12691" s="57"/>
    </row>
    <row r="12692" spans="1:12">
      <c r="A12692" s="6">
        <v>12458</v>
      </c>
      <c r="B12692" s="10" t="s">
        <v>27229</v>
      </c>
      <c r="C12692" s="10" t="s">
        <v>9254</v>
      </c>
      <c r="D12692" s="10" t="s">
        <v>39623</v>
      </c>
      <c r="E12692" s="6" t="s">
        <v>15892</v>
      </c>
      <c r="F12692" s="6"/>
      <c r="G12692" s="6" t="str">
        <f t="shared" si="396"/>
        <v>002</v>
      </c>
      <c r="H12692" s="6" t="str">
        <f t="shared" si="397"/>
        <v>056</v>
      </c>
      <c r="J12692" s="57"/>
      <c r="K12692" s="57"/>
      <c r="L12692" s="57"/>
    </row>
    <row r="12693" spans="1:12">
      <c r="A12693" s="6">
        <v>12459</v>
      </c>
      <c r="B12693" s="10" t="s">
        <v>27230</v>
      </c>
      <c r="C12693" s="10" t="s">
        <v>9255</v>
      </c>
      <c r="D12693" s="10" t="s">
        <v>60118</v>
      </c>
      <c r="E12693" s="6" t="s">
        <v>15892</v>
      </c>
      <c r="F12693" s="6"/>
      <c r="G12693" s="6" t="str">
        <f t="shared" si="396"/>
        <v>002</v>
      </c>
      <c r="H12693" s="6" t="str">
        <f t="shared" si="397"/>
        <v>056</v>
      </c>
      <c r="J12693" s="57"/>
      <c r="K12693" s="57"/>
      <c r="L12693" s="57"/>
    </row>
    <row r="12694" spans="1:12">
      <c r="A12694" s="6">
        <v>12460</v>
      </c>
      <c r="B12694" s="10" t="s">
        <v>27231</v>
      </c>
      <c r="C12694" s="10" t="s">
        <v>9256</v>
      </c>
      <c r="D12694" s="10" t="s">
        <v>39624</v>
      </c>
      <c r="E12694" s="6" t="s">
        <v>15892</v>
      </c>
      <c r="F12694" s="6"/>
      <c r="G12694" s="6" t="str">
        <f t="shared" si="396"/>
        <v>002</v>
      </c>
      <c r="H12694" s="6" t="str">
        <f t="shared" si="397"/>
        <v>056</v>
      </c>
      <c r="J12694" s="57"/>
      <c r="K12694" s="57"/>
      <c r="L12694" s="57"/>
    </row>
    <row r="12695" spans="1:12">
      <c r="A12695" s="6">
        <v>12461</v>
      </c>
      <c r="B12695" s="10" t="s">
        <v>27232</v>
      </c>
      <c r="C12695" s="10" t="s">
        <v>9257</v>
      </c>
      <c r="D12695" s="10" t="s">
        <v>60119</v>
      </c>
      <c r="E12695" s="6" t="s">
        <v>15892</v>
      </c>
      <c r="F12695" s="6"/>
      <c r="G12695" s="6" t="str">
        <f t="shared" si="396"/>
        <v>002</v>
      </c>
      <c r="H12695" s="6" t="str">
        <f t="shared" si="397"/>
        <v>056</v>
      </c>
      <c r="J12695" s="57"/>
      <c r="K12695" s="57"/>
      <c r="L12695" s="57"/>
    </row>
    <row r="12696" spans="1:12">
      <c r="A12696" s="6">
        <v>12462</v>
      </c>
      <c r="B12696" s="10" t="s">
        <v>27233</v>
      </c>
      <c r="C12696" s="10" t="s">
        <v>9258</v>
      </c>
      <c r="D12696" s="10" t="s">
        <v>39625</v>
      </c>
      <c r="E12696" s="6" t="s">
        <v>15892</v>
      </c>
      <c r="F12696" s="6"/>
      <c r="G12696" s="6" t="str">
        <f t="shared" si="396"/>
        <v>002</v>
      </c>
      <c r="H12696" s="6" t="str">
        <f t="shared" si="397"/>
        <v>056</v>
      </c>
      <c r="J12696" s="57"/>
      <c r="K12696" s="57"/>
      <c r="L12696" s="57"/>
    </row>
    <row r="12697" spans="1:12">
      <c r="A12697" s="6">
        <v>12463</v>
      </c>
      <c r="B12697" s="10" t="s">
        <v>27234</v>
      </c>
      <c r="C12697" s="10" t="s">
        <v>9259</v>
      </c>
      <c r="D12697" s="10" t="s">
        <v>60120</v>
      </c>
      <c r="E12697" s="6" t="s">
        <v>15892</v>
      </c>
      <c r="F12697" s="6"/>
      <c r="G12697" s="6" t="str">
        <f t="shared" si="396"/>
        <v>002</v>
      </c>
      <c r="H12697" s="6" t="str">
        <f t="shared" si="397"/>
        <v>056</v>
      </c>
      <c r="J12697" s="57"/>
      <c r="K12697" s="57"/>
      <c r="L12697" s="57"/>
    </row>
    <row r="12698" spans="1:12">
      <c r="A12698" s="6">
        <v>12464</v>
      </c>
      <c r="B12698" s="10" t="s">
        <v>27235</v>
      </c>
      <c r="C12698" s="10" t="s">
        <v>9260</v>
      </c>
      <c r="D12698" s="10" t="s">
        <v>39626</v>
      </c>
      <c r="E12698" s="6" t="s">
        <v>15892</v>
      </c>
      <c r="F12698" s="6"/>
      <c r="G12698" s="6" t="str">
        <f t="shared" si="396"/>
        <v>002</v>
      </c>
      <c r="H12698" s="6" t="str">
        <f t="shared" si="397"/>
        <v>056</v>
      </c>
      <c r="J12698" s="57"/>
      <c r="K12698" s="57"/>
      <c r="L12698" s="57"/>
    </row>
    <row r="12699" spans="1:12">
      <c r="A12699" s="6">
        <v>12465</v>
      </c>
      <c r="B12699" s="10" t="s">
        <v>27236</v>
      </c>
      <c r="C12699" s="10" t="s">
        <v>9261</v>
      </c>
      <c r="D12699" s="10" t="s">
        <v>39627</v>
      </c>
      <c r="E12699" s="6" t="s">
        <v>15892</v>
      </c>
      <c r="F12699" s="6"/>
      <c r="G12699" s="6" t="str">
        <f t="shared" si="396"/>
        <v>002</v>
      </c>
      <c r="H12699" s="6" t="str">
        <f t="shared" si="397"/>
        <v>056</v>
      </c>
      <c r="J12699" s="57"/>
      <c r="K12699" s="57"/>
      <c r="L12699" s="57"/>
    </row>
    <row r="12700" spans="1:12">
      <c r="A12700" s="6">
        <v>12466</v>
      </c>
      <c r="B12700" s="10" t="s">
        <v>27237</v>
      </c>
      <c r="C12700" s="10" t="s">
        <v>9262</v>
      </c>
      <c r="D12700" s="10" t="s">
        <v>60121</v>
      </c>
      <c r="E12700" s="6" t="s">
        <v>15892</v>
      </c>
      <c r="F12700" s="6"/>
      <c r="G12700" s="6" t="str">
        <f t="shared" si="396"/>
        <v>002</v>
      </c>
      <c r="H12700" s="6" t="str">
        <f t="shared" si="397"/>
        <v>056</v>
      </c>
      <c r="J12700" s="57"/>
      <c r="K12700" s="57"/>
      <c r="L12700" s="57"/>
    </row>
    <row r="12701" spans="1:12">
      <c r="A12701" s="6">
        <v>12467</v>
      </c>
      <c r="B12701" s="10" t="s">
        <v>27238</v>
      </c>
      <c r="C12701" s="10" t="s">
        <v>9263</v>
      </c>
      <c r="D12701" s="10" t="s">
        <v>35245</v>
      </c>
      <c r="E12701" s="6" t="s">
        <v>15892</v>
      </c>
      <c r="F12701" s="6"/>
      <c r="G12701" s="6" t="str">
        <f t="shared" si="396"/>
        <v>002</v>
      </c>
      <c r="H12701" s="6" t="str">
        <f t="shared" si="397"/>
        <v>056</v>
      </c>
      <c r="J12701" s="57"/>
      <c r="K12701" s="57"/>
      <c r="L12701" s="57"/>
    </row>
    <row r="12702" spans="1:12">
      <c r="A12702" s="6">
        <v>12468</v>
      </c>
      <c r="B12702" s="10" t="s">
        <v>27239</v>
      </c>
      <c r="C12702" s="10" t="s">
        <v>9264</v>
      </c>
      <c r="D12702" s="10" t="s">
        <v>39627</v>
      </c>
      <c r="E12702" s="6" t="s">
        <v>15892</v>
      </c>
      <c r="F12702" s="6"/>
      <c r="G12702" s="6" t="str">
        <f t="shared" si="396"/>
        <v>002</v>
      </c>
      <c r="H12702" s="6" t="str">
        <f t="shared" si="397"/>
        <v>056</v>
      </c>
      <c r="J12702" s="57"/>
      <c r="K12702" s="57"/>
      <c r="L12702" s="57"/>
    </row>
    <row r="12703" spans="1:12">
      <c r="A12703" s="6">
        <v>12469</v>
      </c>
      <c r="B12703" s="10" t="s">
        <v>27240</v>
      </c>
      <c r="C12703" s="10" t="s">
        <v>9265</v>
      </c>
      <c r="D12703" s="10" t="s">
        <v>39628</v>
      </c>
      <c r="E12703" s="6" t="s">
        <v>15892</v>
      </c>
      <c r="F12703" s="6"/>
      <c r="G12703" s="6" t="str">
        <f t="shared" si="396"/>
        <v>002</v>
      </c>
      <c r="H12703" s="6" t="str">
        <f t="shared" si="397"/>
        <v>056</v>
      </c>
      <c r="J12703" s="57"/>
      <c r="K12703" s="57"/>
      <c r="L12703" s="57"/>
    </row>
    <row r="12704" spans="1:12">
      <c r="A12704" s="6">
        <v>12470</v>
      </c>
      <c r="B12704" s="10" t="s">
        <v>27241</v>
      </c>
      <c r="C12704" s="10" t="s">
        <v>9266</v>
      </c>
      <c r="D12704" s="10" t="s">
        <v>39628</v>
      </c>
      <c r="E12704" s="6" t="s">
        <v>15892</v>
      </c>
      <c r="F12704" s="6"/>
      <c r="G12704" s="6" t="str">
        <f t="shared" ref="G12704:G12767" si="398">+LEFT(C12704,3)</f>
        <v>002</v>
      </c>
      <c r="H12704" s="6" t="str">
        <f t="shared" ref="H12704:H12767" si="399">+MID(C12704,5,3)</f>
        <v>056</v>
      </c>
      <c r="J12704" s="57"/>
      <c r="K12704" s="57"/>
      <c r="L12704" s="57"/>
    </row>
    <row r="12705" spans="1:12">
      <c r="A12705" s="6">
        <v>12471</v>
      </c>
      <c r="B12705" s="10" t="s">
        <v>27242</v>
      </c>
      <c r="C12705" s="10" t="s">
        <v>9267</v>
      </c>
      <c r="D12705" s="10" t="s">
        <v>39629</v>
      </c>
      <c r="E12705" s="6" t="s">
        <v>15892</v>
      </c>
      <c r="F12705" s="6"/>
      <c r="G12705" s="6" t="str">
        <f t="shared" si="398"/>
        <v>002</v>
      </c>
      <c r="H12705" s="6" t="str">
        <f t="shared" si="399"/>
        <v>056</v>
      </c>
      <c r="J12705" s="57"/>
      <c r="K12705" s="57"/>
      <c r="L12705" s="57"/>
    </row>
    <row r="12706" spans="1:12">
      <c r="A12706" s="6">
        <v>12472</v>
      </c>
      <c r="B12706" s="10" t="s">
        <v>27243</v>
      </c>
      <c r="C12706" s="10" t="s">
        <v>9268</v>
      </c>
      <c r="D12706" s="10" t="s">
        <v>60116</v>
      </c>
      <c r="E12706" s="6" t="s">
        <v>15892</v>
      </c>
      <c r="F12706" s="6"/>
      <c r="G12706" s="6" t="str">
        <f t="shared" si="398"/>
        <v>002</v>
      </c>
      <c r="H12706" s="6" t="str">
        <f t="shared" si="399"/>
        <v>056</v>
      </c>
      <c r="J12706" s="57"/>
      <c r="K12706" s="57"/>
      <c r="L12706" s="57"/>
    </row>
    <row r="12707" spans="1:12">
      <c r="A12707" s="6">
        <v>12473</v>
      </c>
      <c r="B12707" s="10" t="s">
        <v>27244</v>
      </c>
      <c r="C12707" s="10" t="s">
        <v>9269</v>
      </c>
      <c r="D12707" s="10" t="s">
        <v>39622</v>
      </c>
      <c r="E12707" s="6" t="s">
        <v>15892</v>
      </c>
      <c r="F12707" s="6"/>
      <c r="G12707" s="6" t="str">
        <f t="shared" si="398"/>
        <v>002</v>
      </c>
      <c r="H12707" s="6" t="str">
        <f t="shared" si="399"/>
        <v>056</v>
      </c>
      <c r="J12707" s="57"/>
      <c r="K12707" s="57"/>
      <c r="L12707" s="57"/>
    </row>
    <row r="12708" spans="1:12">
      <c r="A12708" s="6">
        <v>12474</v>
      </c>
      <c r="B12708" s="10" t="s">
        <v>27245</v>
      </c>
      <c r="C12708" s="10" t="s">
        <v>9270</v>
      </c>
      <c r="D12708" s="10" t="s">
        <v>39630</v>
      </c>
      <c r="E12708" s="6" t="s">
        <v>15892</v>
      </c>
      <c r="F12708" s="6"/>
      <c r="G12708" s="6" t="str">
        <f t="shared" si="398"/>
        <v>002</v>
      </c>
      <c r="H12708" s="6" t="str">
        <f t="shared" si="399"/>
        <v>056</v>
      </c>
      <c r="J12708" s="57"/>
      <c r="K12708" s="57"/>
      <c r="L12708" s="57"/>
    </row>
    <row r="12709" spans="1:12">
      <c r="A12709" s="6">
        <v>12475</v>
      </c>
      <c r="B12709" s="10" t="s">
        <v>27246</v>
      </c>
      <c r="C12709" s="10" t="s">
        <v>9271</v>
      </c>
      <c r="D12709" s="10" t="s">
        <v>35246</v>
      </c>
      <c r="E12709" s="6" t="s">
        <v>15892</v>
      </c>
      <c r="F12709" s="6"/>
      <c r="G12709" s="6" t="str">
        <f t="shared" si="398"/>
        <v>002</v>
      </c>
      <c r="H12709" s="6" t="str">
        <f t="shared" si="399"/>
        <v>056</v>
      </c>
      <c r="J12709" s="57"/>
      <c r="K12709" s="57"/>
      <c r="L12709" s="57"/>
    </row>
    <row r="12710" spans="1:12">
      <c r="A12710" s="6">
        <v>12476</v>
      </c>
      <c r="B12710" s="10" t="s">
        <v>27247</v>
      </c>
      <c r="C12710" s="10" t="s">
        <v>9272</v>
      </c>
      <c r="D12710" s="10" t="s">
        <v>60122</v>
      </c>
      <c r="E12710" s="6" t="s">
        <v>15892</v>
      </c>
      <c r="F12710" s="6"/>
      <c r="G12710" s="6" t="str">
        <f t="shared" si="398"/>
        <v>002</v>
      </c>
      <c r="H12710" s="6" t="str">
        <f t="shared" si="399"/>
        <v>056</v>
      </c>
      <c r="J12710" s="57"/>
      <c r="K12710" s="57"/>
      <c r="L12710" s="57"/>
    </row>
    <row r="12711" spans="1:12">
      <c r="A12711" s="6">
        <v>12477</v>
      </c>
      <c r="B12711" s="10" t="s">
        <v>27248</v>
      </c>
      <c r="C12711" s="10" t="s">
        <v>9273</v>
      </c>
      <c r="D12711" s="10" t="s">
        <v>39631</v>
      </c>
      <c r="E12711" s="6" t="s">
        <v>15892</v>
      </c>
      <c r="F12711" s="6"/>
      <c r="G12711" s="6" t="str">
        <f t="shared" si="398"/>
        <v>002</v>
      </c>
      <c r="H12711" s="6" t="str">
        <f t="shared" si="399"/>
        <v>056</v>
      </c>
      <c r="J12711" s="57"/>
      <c r="K12711" s="57"/>
      <c r="L12711" s="57"/>
    </row>
    <row r="12712" spans="1:12">
      <c r="A12712" s="6">
        <v>12478</v>
      </c>
      <c r="B12712" s="10" t="s">
        <v>27249</v>
      </c>
      <c r="C12712" s="10" t="s">
        <v>9274</v>
      </c>
      <c r="D12712" s="10" t="s">
        <v>60109</v>
      </c>
      <c r="E12712" s="6" t="s">
        <v>15892</v>
      </c>
      <c r="F12712" s="6"/>
      <c r="G12712" s="6" t="str">
        <f t="shared" si="398"/>
        <v>002</v>
      </c>
      <c r="H12712" s="6" t="str">
        <f t="shared" si="399"/>
        <v>056</v>
      </c>
      <c r="J12712" s="57"/>
      <c r="K12712" s="57"/>
      <c r="L12712" s="57"/>
    </row>
    <row r="12713" spans="1:12">
      <c r="A12713" s="6">
        <v>12479</v>
      </c>
      <c r="B12713" s="10" t="s">
        <v>27250</v>
      </c>
      <c r="C12713" s="10" t="s">
        <v>9275</v>
      </c>
      <c r="D12713" s="10" t="s">
        <v>39632</v>
      </c>
      <c r="E12713" s="6" t="s">
        <v>15892</v>
      </c>
      <c r="F12713" s="6"/>
      <c r="G12713" s="6" t="str">
        <f t="shared" si="398"/>
        <v>002</v>
      </c>
      <c r="H12713" s="6" t="str">
        <f t="shared" si="399"/>
        <v>056</v>
      </c>
      <c r="J12713" s="57"/>
      <c r="K12713" s="57"/>
      <c r="L12713" s="57"/>
    </row>
    <row r="12714" spans="1:12">
      <c r="A12714" s="6">
        <v>12480</v>
      </c>
      <c r="B12714" s="10" t="s">
        <v>27251</v>
      </c>
      <c r="C12714" s="10" t="s">
        <v>9276</v>
      </c>
      <c r="D12714" s="10" t="s">
        <v>60116</v>
      </c>
      <c r="E12714" s="6" t="s">
        <v>15892</v>
      </c>
      <c r="F12714" s="6"/>
      <c r="G12714" s="6" t="str">
        <f t="shared" si="398"/>
        <v>002</v>
      </c>
      <c r="H12714" s="6" t="str">
        <f t="shared" si="399"/>
        <v>056</v>
      </c>
      <c r="J12714" s="57"/>
      <c r="K12714" s="57"/>
      <c r="L12714" s="57"/>
    </row>
    <row r="12715" spans="1:12">
      <c r="A12715" s="6">
        <v>12481</v>
      </c>
      <c r="B12715" s="10" t="s">
        <v>27252</v>
      </c>
      <c r="C12715" s="10" t="s">
        <v>9277</v>
      </c>
      <c r="D12715" s="10" t="s">
        <v>59246</v>
      </c>
      <c r="E12715" s="6" t="s">
        <v>15892</v>
      </c>
      <c r="F12715" s="6"/>
      <c r="G12715" s="6" t="str">
        <f t="shared" si="398"/>
        <v>002</v>
      </c>
      <c r="H12715" s="6" t="str">
        <f t="shared" si="399"/>
        <v>056</v>
      </c>
      <c r="J12715" s="57"/>
      <c r="K12715" s="57"/>
      <c r="L12715" s="57"/>
    </row>
    <row r="12716" spans="1:12">
      <c r="A12716" s="6">
        <v>12482</v>
      </c>
      <c r="B12716" s="10" t="s">
        <v>27253</v>
      </c>
      <c r="C12716" s="10" t="s">
        <v>9278</v>
      </c>
      <c r="D12716" s="10" t="s">
        <v>60123</v>
      </c>
      <c r="E12716" s="6" t="s">
        <v>15892</v>
      </c>
      <c r="F12716" s="6"/>
      <c r="G12716" s="6" t="str">
        <f t="shared" si="398"/>
        <v>002</v>
      </c>
      <c r="H12716" s="6" t="str">
        <f t="shared" si="399"/>
        <v>056</v>
      </c>
      <c r="J12716" s="57"/>
      <c r="K12716" s="57"/>
      <c r="L12716" s="57"/>
    </row>
    <row r="12717" spans="1:12">
      <c r="A12717" s="6">
        <v>12483</v>
      </c>
      <c r="B12717" s="10" t="s">
        <v>27254</v>
      </c>
      <c r="C12717" s="10" t="s">
        <v>9279</v>
      </c>
      <c r="D12717" s="10" t="s">
        <v>39633</v>
      </c>
      <c r="E12717" s="6" t="s">
        <v>15892</v>
      </c>
      <c r="F12717" s="6"/>
      <c r="G12717" s="6" t="str">
        <f t="shared" si="398"/>
        <v>002</v>
      </c>
      <c r="H12717" s="6" t="str">
        <f t="shared" si="399"/>
        <v>056</v>
      </c>
      <c r="J12717" s="57"/>
      <c r="K12717" s="57"/>
      <c r="L12717" s="57"/>
    </row>
    <row r="12718" spans="1:12">
      <c r="A12718" s="6">
        <v>12484</v>
      </c>
      <c r="B12718" s="10" t="s">
        <v>27255</v>
      </c>
      <c r="C12718" s="10" t="s">
        <v>9280</v>
      </c>
      <c r="D12718" s="10" t="s">
        <v>39634</v>
      </c>
      <c r="E12718" s="6" t="s">
        <v>15892</v>
      </c>
      <c r="F12718" s="6"/>
      <c r="G12718" s="6" t="str">
        <f t="shared" si="398"/>
        <v>002</v>
      </c>
      <c r="H12718" s="6" t="str">
        <f t="shared" si="399"/>
        <v>056</v>
      </c>
      <c r="J12718" s="57"/>
      <c r="K12718" s="57"/>
      <c r="L12718" s="57"/>
    </row>
    <row r="12719" spans="1:12">
      <c r="A12719" s="6">
        <v>12485</v>
      </c>
      <c r="B12719" s="10" t="s">
        <v>27256</v>
      </c>
      <c r="C12719" s="10" t="s">
        <v>9281</v>
      </c>
      <c r="D12719" s="10" t="s">
        <v>39627</v>
      </c>
      <c r="E12719" s="6" t="s">
        <v>15892</v>
      </c>
      <c r="F12719" s="6"/>
      <c r="G12719" s="6" t="str">
        <f t="shared" si="398"/>
        <v>002</v>
      </c>
      <c r="H12719" s="6" t="str">
        <f t="shared" si="399"/>
        <v>056</v>
      </c>
      <c r="J12719" s="57"/>
      <c r="K12719" s="57"/>
      <c r="L12719" s="57"/>
    </row>
    <row r="12720" spans="1:12">
      <c r="A12720" s="6">
        <v>12486</v>
      </c>
      <c r="B12720" s="10" t="s">
        <v>27257</v>
      </c>
      <c r="C12720" s="10" t="s">
        <v>16234</v>
      </c>
      <c r="D12720" s="10" t="s">
        <v>39635</v>
      </c>
      <c r="E12720" s="6" t="s">
        <v>15892</v>
      </c>
      <c r="F12720" s="6"/>
      <c r="G12720" s="6" t="str">
        <f t="shared" si="398"/>
        <v>002</v>
      </c>
      <c r="H12720" s="6" t="str">
        <f t="shared" si="399"/>
        <v>056</v>
      </c>
      <c r="J12720" s="57"/>
      <c r="K12720" s="57"/>
      <c r="L12720" s="57"/>
    </row>
    <row r="12721" spans="1:12">
      <c r="A12721" s="6">
        <v>12487</v>
      </c>
      <c r="B12721" s="10" t="s">
        <v>27258</v>
      </c>
      <c r="C12721" s="10" t="s">
        <v>17217</v>
      </c>
      <c r="D12721" s="10" t="s">
        <v>39636</v>
      </c>
      <c r="E12721" s="6" t="s">
        <v>15892</v>
      </c>
      <c r="F12721" s="6"/>
      <c r="G12721" s="6" t="str">
        <f t="shared" si="398"/>
        <v>002</v>
      </c>
      <c r="H12721" s="6" t="str">
        <f t="shared" si="399"/>
        <v>056</v>
      </c>
      <c r="J12721" s="57"/>
      <c r="K12721" s="57"/>
      <c r="L12721" s="57"/>
    </row>
    <row r="12722" spans="1:12">
      <c r="A12722" s="6">
        <v>12488</v>
      </c>
      <c r="B12722" s="10" t="s">
        <v>27259</v>
      </c>
      <c r="C12722" s="10" t="s">
        <v>17218</v>
      </c>
      <c r="D12722" s="10" t="s">
        <v>60124</v>
      </c>
      <c r="E12722" s="6" t="s">
        <v>15892</v>
      </c>
      <c r="F12722" s="6"/>
      <c r="G12722" s="6" t="str">
        <f t="shared" si="398"/>
        <v>002</v>
      </c>
      <c r="H12722" s="6" t="str">
        <f t="shared" si="399"/>
        <v>056</v>
      </c>
      <c r="J12722" s="57"/>
      <c r="K12722" s="57"/>
      <c r="L12722" s="57"/>
    </row>
    <row r="12723" spans="1:12">
      <c r="A12723" s="6">
        <v>12489</v>
      </c>
      <c r="B12723" s="10" t="s">
        <v>27260</v>
      </c>
      <c r="C12723" s="10" t="s">
        <v>17219</v>
      </c>
      <c r="D12723" s="10" t="s">
        <v>39637</v>
      </c>
      <c r="E12723" s="6" t="s">
        <v>15892</v>
      </c>
      <c r="F12723" s="6"/>
      <c r="G12723" s="6" t="str">
        <f t="shared" si="398"/>
        <v>002</v>
      </c>
      <c r="H12723" s="6" t="str">
        <f t="shared" si="399"/>
        <v>056</v>
      </c>
      <c r="J12723" s="57"/>
      <c r="K12723" s="57"/>
      <c r="L12723" s="57"/>
    </row>
    <row r="12724" spans="1:12">
      <c r="A12724" s="6">
        <v>12490</v>
      </c>
      <c r="B12724" s="10" t="s">
        <v>27261</v>
      </c>
      <c r="C12724" s="10" t="s">
        <v>17220</v>
      </c>
      <c r="D12724" s="10" t="s">
        <v>39638</v>
      </c>
      <c r="E12724" s="6" t="s">
        <v>15892</v>
      </c>
      <c r="F12724" s="6"/>
      <c r="G12724" s="6" t="str">
        <f t="shared" si="398"/>
        <v>002</v>
      </c>
      <c r="H12724" s="6" t="str">
        <f t="shared" si="399"/>
        <v>056</v>
      </c>
      <c r="J12724" s="57"/>
      <c r="K12724" s="57"/>
      <c r="L12724" s="57"/>
    </row>
    <row r="12725" spans="1:12">
      <c r="A12725" s="6">
        <v>12491</v>
      </c>
      <c r="B12725" s="10" t="s">
        <v>27262</v>
      </c>
      <c r="C12725" s="10" t="s">
        <v>17692</v>
      </c>
      <c r="D12725" s="10" t="s">
        <v>39639</v>
      </c>
      <c r="E12725" s="6" t="s">
        <v>15892</v>
      </c>
      <c r="F12725" s="6"/>
      <c r="G12725" s="6" t="str">
        <f t="shared" si="398"/>
        <v>002</v>
      </c>
      <c r="H12725" s="6" t="str">
        <f t="shared" si="399"/>
        <v>056</v>
      </c>
      <c r="J12725" s="57"/>
      <c r="K12725" s="57"/>
      <c r="L12725" s="57"/>
    </row>
    <row r="12726" spans="1:12">
      <c r="A12726" s="6">
        <v>12492</v>
      </c>
      <c r="B12726" s="10" t="s">
        <v>27263</v>
      </c>
      <c r="C12726" s="10" t="s">
        <v>18302</v>
      </c>
      <c r="D12726" s="10" t="s">
        <v>60122</v>
      </c>
      <c r="E12726" s="6" t="s">
        <v>15892</v>
      </c>
      <c r="F12726" s="6"/>
      <c r="G12726" s="6" t="str">
        <f t="shared" si="398"/>
        <v>002</v>
      </c>
      <c r="H12726" s="6" t="str">
        <f t="shared" si="399"/>
        <v>056</v>
      </c>
      <c r="J12726" s="57"/>
      <c r="K12726" s="57"/>
      <c r="L12726" s="57"/>
    </row>
    <row r="12727" spans="1:12">
      <c r="A12727" s="6">
        <v>12493</v>
      </c>
      <c r="B12727" s="10" t="s">
        <v>27264</v>
      </c>
      <c r="C12727" s="10" t="s">
        <v>18303</v>
      </c>
      <c r="D12727" s="10" t="s">
        <v>60125</v>
      </c>
      <c r="E12727" s="6" t="s">
        <v>15892</v>
      </c>
      <c r="F12727" s="6"/>
      <c r="G12727" s="6" t="str">
        <f t="shared" si="398"/>
        <v>002</v>
      </c>
      <c r="H12727" s="6" t="str">
        <f t="shared" si="399"/>
        <v>056</v>
      </c>
      <c r="J12727" s="57"/>
      <c r="K12727" s="57"/>
      <c r="L12727" s="57"/>
    </row>
    <row r="12728" spans="1:12">
      <c r="A12728" s="6">
        <v>12494</v>
      </c>
      <c r="B12728" s="10" t="s">
        <v>27265</v>
      </c>
      <c r="C12728" s="10" t="s">
        <v>17931</v>
      </c>
      <c r="D12728" s="10" t="s">
        <v>60126</v>
      </c>
      <c r="E12728" s="6" t="s">
        <v>15892</v>
      </c>
      <c r="F12728" s="6"/>
      <c r="G12728" s="6" t="str">
        <f t="shared" si="398"/>
        <v>002</v>
      </c>
      <c r="H12728" s="6" t="str">
        <f t="shared" si="399"/>
        <v>056</v>
      </c>
      <c r="J12728" s="57"/>
      <c r="K12728" s="57"/>
      <c r="L12728" s="57"/>
    </row>
    <row r="12729" spans="1:12">
      <c r="A12729" s="6">
        <v>12495</v>
      </c>
      <c r="B12729" s="10" t="s">
        <v>44097</v>
      </c>
      <c r="C12729" s="10" t="s">
        <v>44100</v>
      </c>
      <c r="D12729" s="10" t="s">
        <v>35246</v>
      </c>
      <c r="E12729" s="6" t="s">
        <v>15892</v>
      </c>
      <c r="F12729" s="6"/>
      <c r="G12729" s="6" t="str">
        <f t="shared" si="398"/>
        <v>002</v>
      </c>
      <c r="H12729" s="6" t="str">
        <f t="shared" si="399"/>
        <v>056</v>
      </c>
      <c r="J12729" s="57"/>
      <c r="K12729" s="57"/>
      <c r="L12729" s="57"/>
    </row>
    <row r="12730" spans="1:12">
      <c r="A12730" s="6">
        <v>12496</v>
      </c>
      <c r="B12730" s="10" t="s">
        <v>44169</v>
      </c>
      <c r="C12730" s="10" t="s">
        <v>44175</v>
      </c>
      <c r="D12730" s="10" t="s">
        <v>44174</v>
      </c>
      <c r="E12730" s="6" t="s">
        <v>15892</v>
      </c>
      <c r="F12730" s="6"/>
      <c r="G12730" s="6" t="str">
        <f t="shared" si="398"/>
        <v>002</v>
      </c>
      <c r="H12730" s="6" t="str">
        <f t="shared" si="399"/>
        <v>056</v>
      </c>
      <c r="J12730" s="57"/>
      <c r="K12730" s="57"/>
      <c r="L12730" s="57"/>
    </row>
    <row r="12731" spans="1:12">
      <c r="A12731" s="6">
        <v>12497</v>
      </c>
      <c r="B12731" s="10" t="s">
        <v>44627</v>
      </c>
      <c r="C12731" s="10" t="s">
        <v>44638</v>
      </c>
      <c r="D12731" s="10" t="s">
        <v>44637</v>
      </c>
      <c r="E12731" s="6" t="s">
        <v>15892</v>
      </c>
      <c r="F12731" s="6"/>
      <c r="G12731" s="6" t="str">
        <f t="shared" si="398"/>
        <v>002</v>
      </c>
      <c r="H12731" s="6" t="str">
        <f t="shared" si="399"/>
        <v>056</v>
      </c>
      <c r="J12731" s="57"/>
      <c r="K12731" s="57"/>
      <c r="L12731" s="57"/>
    </row>
    <row r="12732" spans="1:12">
      <c r="A12732" s="6">
        <v>12498</v>
      </c>
      <c r="B12732" s="10" t="s">
        <v>44776</v>
      </c>
      <c r="C12732" s="10" t="s">
        <v>44777</v>
      </c>
      <c r="D12732" s="10" t="s">
        <v>39633</v>
      </c>
      <c r="E12732" s="6" t="s">
        <v>15892</v>
      </c>
      <c r="F12732" s="6"/>
      <c r="G12732" s="6" t="str">
        <f t="shared" si="398"/>
        <v>002</v>
      </c>
      <c r="H12732" s="6" t="str">
        <f t="shared" si="399"/>
        <v>056</v>
      </c>
      <c r="J12732" s="57"/>
      <c r="K12732" s="57"/>
      <c r="L12732" s="57"/>
    </row>
    <row r="12733" spans="1:12">
      <c r="A12733" s="6">
        <v>12499</v>
      </c>
      <c r="B12733" s="10" t="s">
        <v>45850</v>
      </c>
      <c r="C12733" s="10" t="s">
        <v>45857</v>
      </c>
      <c r="D12733" s="10" t="s">
        <v>45856</v>
      </c>
      <c r="E12733" s="6" t="s">
        <v>15892</v>
      </c>
      <c r="F12733" s="6"/>
      <c r="G12733" s="6" t="str">
        <f t="shared" si="398"/>
        <v>002</v>
      </c>
      <c r="H12733" s="6" t="str">
        <f t="shared" si="399"/>
        <v>056</v>
      </c>
      <c r="J12733" s="57"/>
      <c r="K12733" s="57"/>
      <c r="L12733" s="57"/>
    </row>
    <row r="12734" spans="1:12">
      <c r="A12734" s="6">
        <v>12500</v>
      </c>
      <c r="B12734" s="10" t="s">
        <v>46398</v>
      </c>
      <c r="C12734" s="10" t="s">
        <v>46399</v>
      </c>
      <c r="D12734" s="10" t="s">
        <v>46400</v>
      </c>
      <c r="E12734" s="6" t="s">
        <v>15892</v>
      </c>
      <c r="F12734" s="6"/>
      <c r="G12734" s="6" t="str">
        <f t="shared" si="398"/>
        <v>002</v>
      </c>
      <c r="H12734" s="6" t="str">
        <f t="shared" si="399"/>
        <v>056</v>
      </c>
      <c r="J12734" s="57"/>
      <c r="K12734" s="57"/>
      <c r="L12734" s="57"/>
    </row>
    <row r="12735" spans="1:12">
      <c r="A12735" s="6">
        <v>12501</v>
      </c>
      <c r="B12735" s="10" t="s">
        <v>46560</v>
      </c>
      <c r="C12735" s="10" t="s">
        <v>46562</v>
      </c>
      <c r="D12735" s="10" t="s">
        <v>46561</v>
      </c>
      <c r="E12735" s="6" t="s">
        <v>15892</v>
      </c>
      <c r="F12735" s="6"/>
      <c r="G12735" s="6" t="str">
        <f t="shared" si="398"/>
        <v>002</v>
      </c>
      <c r="H12735" s="6" t="str">
        <f t="shared" si="399"/>
        <v>056</v>
      </c>
      <c r="J12735" s="57"/>
      <c r="K12735" s="57"/>
      <c r="L12735" s="57"/>
    </row>
    <row r="12736" spans="1:12">
      <c r="A12736" s="6">
        <v>12502</v>
      </c>
      <c r="B12736" s="10" t="s">
        <v>47149</v>
      </c>
      <c r="C12736" s="10" t="s">
        <v>47159</v>
      </c>
      <c r="D12736" s="10" t="s">
        <v>47158</v>
      </c>
      <c r="E12736" s="6" t="s">
        <v>15892</v>
      </c>
      <c r="F12736" s="6"/>
      <c r="G12736" s="6" t="str">
        <f t="shared" si="398"/>
        <v>002</v>
      </c>
      <c r="H12736" s="6" t="str">
        <f t="shared" si="399"/>
        <v>056</v>
      </c>
      <c r="J12736" s="57"/>
      <c r="K12736" s="57"/>
      <c r="L12736" s="57"/>
    </row>
    <row r="12737" spans="1:12">
      <c r="A12737" s="6">
        <v>12503</v>
      </c>
      <c r="B12737" s="10" t="s">
        <v>47564</v>
      </c>
      <c r="C12737" s="10" t="s">
        <v>47565</v>
      </c>
      <c r="D12737" s="10" t="s">
        <v>47566</v>
      </c>
      <c r="E12737" s="6" t="s">
        <v>15892</v>
      </c>
      <c r="F12737" s="6"/>
      <c r="G12737" s="6" t="str">
        <f t="shared" si="398"/>
        <v>002</v>
      </c>
      <c r="H12737" s="6" t="str">
        <f t="shared" si="399"/>
        <v>056</v>
      </c>
      <c r="J12737" s="57"/>
      <c r="K12737" s="57"/>
      <c r="L12737" s="57"/>
    </row>
    <row r="12738" spans="1:12">
      <c r="A12738" s="6">
        <v>12504</v>
      </c>
      <c r="B12738" s="10" t="s">
        <v>51401</v>
      </c>
      <c r="C12738" s="10" t="s">
        <v>51417</v>
      </c>
      <c r="D12738" s="10" t="s">
        <v>51418</v>
      </c>
      <c r="E12738" s="6" t="s">
        <v>15892</v>
      </c>
      <c r="F12738" s="6"/>
      <c r="G12738" s="6" t="str">
        <f t="shared" si="398"/>
        <v>002</v>
      </c>
      <c r="H12738" s="6" t="str">
        <f t="shared" si="399"/>
        <v>056</v>
      </c>
      <c r="J12738" s="57"/>
      <c r="K12738" s="57"/>
      <c r="L12738" s="57"/>
    </row>
    <row r="12739" spans="1:12">
      <c r="A12739" s="6">
        <v>12505</v>
      </c>
      <c r="B12739" s="10" t="s">
        <v>51477</v>
      </c>
      <c r="C12739" s="10" t="s">
        <v>51480</v>
      </c>
      <c r="D12739" s="10" t="s">
        <v>51481</v>
      </c>
      <c r="E12739" s="6" t="s">
        <v>15892</v>
      </c>
      <c r="F12739" s="6"/>
      <c r="G12739" s="6" t="str">
        <f t="shared" si="398"/>
        <v>002</v>
      </c>
      <c r="H12739" s="6" t="str">
        <f t="shared" si="399"/>
        <v>056</v>
      </c>
      <c r="J12739" s="57"/>
      <c r="K12739" s="57"/>
      <c r="L12739" s="57"/>
    </row>
    <row r="12740" spans="1:12">
      <c r="A12740" s="6">
        <v>12506</v>
      </c>
      <c r="B12740" s="10" t="s">
        <v>52139</v>
      </c>
      <c r="C12740" s="10" t="s">
        <v>52147</v>
      </c>
      <c r="D12740" s="10" t="s">
        <v>52148</v>
      </c>
      <c r="E12740" s="6" t="s">
        <v>15892</v>
      </c>
      <c r="F12740" s="6"/>
      <c r="G12740" s="6" t="str">
        <f t="shared" si="398"/>
        <v>002</v>
      </c>
      <c r="H12740" s="6" t="str">
        <f t="shared" si="399"/>
        <v>056</v>
      </c>
      <c r="J12740" s="57"/>
      <c r="K12740" s="57"/>
      <c r="L12740" s="57"/>
    </row>
    <row r="12741" spans="1:12">
      <c r="A12741" s="6">
        <v>12507</v>
      </c>
      <c r="B12741" s="10" t="s">
        <v>52462</v>
      </c>
      <c r="C12741" s="10" t="s">
        <v>52465</v>
      </c>
      <c r="D12741" s="10" t="s">
        <v>52466</v>
      </c>
      <c r="E12741" s="6" t="s">
        <v>15892</v>
      </c>
      <c r="F12741" s="6"/>
      <c r="G12741" s="6" t="str">
        <f t="shared" si="398"/>
        <v>002</v>
      </c>
      <c r="H12741" s="6" t="str">
        <f t="shared" si="399"/>
        <v>056</v>
      </c>
      <c r="J12741" s="57"/>
      <c r="K12741" s="57"/>
      <c r="L12741" s="57"/>
    </row>
    <row r="12742" spans="1:12">
      <c r="A12742" s="6">
        <v>12508</v>
      </c>
      <c r="B12742" s="10" t="s">
        <v>53654</v>
      </c>
      <c r="C12742" s="10" t="s">
        <v>53656</v>
      </c>
      <c r="D12742" s="10" t="s">
        <v>53655</v>
      </c>
      <c r="E12742" s="6" t="s">
        <v>15892</v>
      </c>
      <c r="F12742" s="6"/>
      <c r="G12742" s="6" t="str">
        <f t="shared" si="398"/>
        <v>002</v>
      </c>
      <c r="H12742" s="6" t="str">
        <f t="shared" si="399"/>
        <v>056</v>
      </c>
      <c r="J12742" s="57"/>
      <c r="K12742" s="57"/>
      <c r="L12742" s="57"/>
    </row>
    <row r="12743" spans="1:12">
      <c r="A12743" s="6">
        <v>22205</v>
      </c>
      <c r="B12743" s="10" t="s">
        <v>64432</v>
      </c>
      <c r="C12743" s="10" t="s">
        <v>64434</v>
      </c>
      <c r="D12743" s="10" t="s">
        <v>62883</v>
      </c>
      <c r="E12743" s="6" t="s">
        <v>15892</v>
      </c>
      <c r="F12743" s="50">
        <v>45849</v>
      </c>
      <c r="G12743" s="6" t="str">
        <f t="shared" si="398"/>
        <v>002</v>
      </c>
      <c r="H12743" s="6" t="str">
        <f t="shared" si="399"/>
        <v>056</v>
      </c>
    </row>
    <row r="12744" spans="1:12">
      <c r="A12744" s="6">
        <v>12509</v>
      </c>
      <c r="B12744" s="10" t="s">
        <v>27266</v>
      </c>
      <c r="C12744" s="10" t="s">
        <v>9282</v>
      </c>
      <c r="D12744" s="10" t="s">
        <v>39640</v>
      </c>
      <c r="E12744" s="6" t="s">
        <v>15893</v>
      </c>
      <c r="F12744" s="6"/>
      <c r="G12744" s="6" t="str">
        <f t="shared" si="398"/>
        <v>002</v>
      </c>
      <c r="H12744" s="6" t="str">
        <f t="shared" si="399"/>
        <v>057</v>
      </c>
      <c r="J12744" s="57"/>
      <c r="K12744" s="57"/>
      <c r="L12744" s="57"/>
    </row>
    <row r="12745" spans="1:12">
      <c r="A12745" s="6">
        <v>12510</v>
      </c>
      <c r="B12745" s="10" t="s">
        <v>27267</v>
      </c>
      <c r="C12745" s="10" t="s">
        <v>9283</v>
      </c>
      <c r="D12745" s="10" t="s">
        <v>39641</v>
      </c>
      <c r="E12745" s="6" t="s">
        <v>15893</v>
      </c>
      <c r="F12745" s="6"/>
      <c r="G12745" s="6" t="str">
        <f t="shared" si="398"/>
        <v>002</v>
      </c>
      <c r="H12745" s="6" t="str">
        <f t="shared" si="399"/>
        <v>057</v>
      </c>
      <c r="J12745" s="57"/>
      <c r="K12745" s="57"/>
      <c r="L12745" s="57"/>
    </row>
    <row r="12746" spans="1:12">
      <c r="A12746" s="6">
        <v>12511</v>
      </c>
      <c r="B12746" s="10" t="s">
        <v>27268</v>
      </c>
      <c r="C12746" s="10" t="s">
        <v>9284</v>
      </c>
      <c r="D12746" s="10" t="s">
        <v>60127</v>
      </c>
      <c r="E12746" s="6" t="s">
        <v>15893</v>
      </c>
      <c r="F12746" s="6"/>
      <c r="G12746" s="6" t="str">
        <f t="shared" si="398"/>
        <v>002</v>
      </c>
      <c r="H12746" s="6" t="str">
        <f t="shared" si="399"/>
        <v>057</v>
      </c>
      <c r="J12746" s="57"/>
      <c r="K12746" s="57"/>
      <c r="L12746" s="57"/>
    </row>
    <row r="12747" spans="1:12">
      <c r="A12747" s="6">
        <v>12512</v>
      </c>
      <c r="B12747" s="10" t="s">
        <v>27269</v>
      </c>
      <c r="C12747" s="10" t="s">
        <v>9285</v>
      </c>
      <c r="D12747" s="10" t="s">
        <v>60128</v>
      </c>
      <c r="E12747" s="6" t="s">
        <v>15893</v>
      </c>
      <c r="F12747" s="6"/>
      <c r="G12747" s="6" t="str">
        <f t="shared" si="398"/>
        <v>002</v>
      </c>
      <c r="H12747" s="6" t="str">
        <f t="shared" si="399"/>
        <v>057</v>
      </c>
      <c r="J12747" s="57"/>
      <c r="K12747" s="57"/>
      <c r="L12747" s="57"/>
    </row>
    <row r="12748" spans="1:12">
      <c r="A12748" s="6">
        <v>12513</v>
      </c>
      <c r="B12748" s="10" t="s">
        <v>27270</v>
      </c>
      <c r="C12748" s="10" t="s">
        <v>9286</v>
      </c>
      <c r="D12748" s="10" t="s">
        <v>39641</v>
      </c>
      <c r="E12748" s="6" t="s">
        <v>15893</v>
      </c>
      <c r="F12748" s="6"/>
      <c r="G12748" s="6" t="str">
        <f t="shared" si="398"/>
        <v>002</v>
      </c>
      <c r="H12748" s="6" t="str">
        <f t="shared" si="399"/>
        <v>057</v>
      </c>
      <c r="J12748" s="57"/>
      <c r="K12748" s="57"/>
      <c r="L12748" s="57"/>
    </row>
    <row r="12749" spans="1:12">
      <c r="A12749" s="6">
        <v>12514</v>
      </c>
      <c r="B12749" s="10" t="s">
        <v>27271</v>
      </c>
      <c r="C12749" s="10" t="s">
        <v>9287</v>
      </c>
      <c r="D12749" s="10" t="s">
        <v>60129</v>
      </c>
      <c r="E12749" s="6" t="s">
        <v>15893</v>
      </c>
      <c r="F12749" s="6"/>
      <c r="G12749" s="6" t="str">
        <f t="shared" si="398"/>
        <v>002</v>
      </c>
      <c r="H12749" s="6" t="str">
        <f t="shared" si="399"/>
        <v>057</v>
      </c>
      <c r="J12749" s="57"/>
      <c r="K12749" s="57"/>
      <c r="L12749" s="57"/>
    </row>
    <row r="12750" spans="1:12">
      <c r="A12750" s="6">
        <v>12515</v>
      </c>
      <c r="B12750" s="10" t="s">
        <v>27272</v>
      </c>
      <c r="C12750" s="10" t="s">
        <v>9288</v>
      </c>
      <c r="D12750" s="10" t="s">
        <v>60130</v>
      </c>
      <c r="E12750" s="6" t="s">
        <v>15893</v>
      </c>
      <c r="F12750" s="6"/>
      <c r="G12750" s="6" t="str">
        <f t="shared" si="398"/>
        <v>002</v>
      </c>
      <c r="H12750" s="6" t="str">
        <f t="shared" si="399"/>
        <v>057</v>
      </c>
      <c r="J12750" s="57"/>
      <c r="K12750" s="57"/>
      <c r="L12750" s="57"/>
    </row>
    <row r="12751" spans="1:12">
      <c r="A12751" s="6">
        <v>12516</v>
      </c>
      <c r="B12751" s="10" t="s">
        <v>27273</v>
      </c>
      <c r="C12751" s="10" t="s">
        <v>9289</v>
      </c>
      <c r="D12751" s="10" t="s">
        <v>60131</v>
      </c>
      <c r="E12751" s="6" t="s">
        <v>15893</v>
      </c>
      <c r="F12751" s="6"/>
      <c r="G12751" s="6" t="str">
        <f t="shared" si="398"/>
        <v>002</v>
      </c>
      <c r="H12751" s="6" t="str">
        <f t="shared" si="399"/>
        <v>057</v>
      </c>
      <c r="J12751" s="57"/>
      <c r="K12751" s="57"/>
      <c r="L12751" s="57"/>
    </row>
    <row r="12752" spans="1:12">
      <c r="A12752" s="6">
        <v>12517</v>
      </c>
      <c r="B12752" s="10" t="s">
        <v>27274</v>
      </c>
      <c r="C12752" s="10" t="s">
        <v>9290</v>
      </c>
      <c r="D12752" s="10" t="s">
        <v>60132</v>
      </c>
      <c r="E12752" s="6" t="s">
        <v>15893</v>
      </c>
      <c r="F12752" s="6"/>
      <c r="G12752" s="6" t="str">
        <f t="shared" si="398"/>
        <v>002</v>
      </c>
      <c r="H12752" s="6" t="str">
        <f t="shared" si="399"/>
        <v>057</v>
      </c>
      <c r="J12752" s="57"/>
      <c r="K12752" s="57"/>
      <c r="L12752" s="57"/>
    </row>
    <row r="12753" spans="1:12">
      <c r="A12753" s="6">
        <v>12518</v>
      </c>
      <c r="B12753" s="10" t="s">
        <v>27275</v>
      </c>
      <c r="C12753" s="10" t="s">
        <v>9291</v>
      </c>
      <c r="D12753" s="10" t="s">
        <v>39643</v>
      </c>
      <c r="E12753" s="6" t="s">
        <v>15893</v>
      </c>
      <c r="F12753" s="6"/>
      <c r="G12753" s="6" t="str">
        <f t="shared" si="398"/>
        <v>002</v>
      </c>
      <c r="H12753" s="6" t="str">
        <f t="shared" si="399"/>
        <v>057</v>
      </c>
      <c r="J12753" s="57"/>
      <c r="K12753" s="57"/>
      <c r="L12753" s="57"/>
    </row>
    <row r="12754" spans="1:12">
      <c r="A12754" s="6">
        <v>12519</v>
      </c>
      <c r="B12754" s="10" t="s">
        <v>59</v>
      </c>
      <c r="C12754" s="10" t="s">
        <v>9292</v>
      </c>
      <c r="D12754" s="10" t="s">
        <v>39642</v>
      </c>
      <c r="E12754" s="6" t="s">
        <v>15893</v>
      </c>
      <c r="F12754" s="6"/>
      <c r="G12754" s="6" t="str">
        <f t="shared" si="398"/>
        <v>002</v>
      </c>
      <c r="H12754" s="6" t="str">
        <f t="shared" si="399"/>
        <v>057</v>
      </c>
      <c r="J12754" s="57"/>
      <c r="K12754" s="57"/>
      <c r="L12754" s="57"/>
    </row>
    <row r="12755" spans="1:12">
      <c r="A12755" s="6">
        <v>12520</v>
      </c>
      <c r="B12755" s="10" t="s">
        <v>27276</v>
      </c>
      <c r="C12755" s="10" t="s">
        <v>9293</v>
      </c>
      <c r="D12755" s="10" t="s">
        <v>60133</v>
      </c>
      <c r="E12755" s="6" t="s">
        <v>15893</v>
      </c>
      <c r="F12755" s="6"/>
      <c r="G12755" s="6" t="str">
        <f t="shared" si="398"/>
        <v>002</v>
      </c>
      <c r="H12755" s="6" t="str">
        <f t="shared" si="399"/>
        <v>057</v>
      </c>
      <c r="J12755" s="57"/>
      <c r="K12755" s="57"/>
      <c r="L12755" s="57"/>
    </row>
    <row r="12756" spans="1:12">
      <c r="A12756" s="6">
        <v>12521</v>
      </c>
      <c r="B12756" s="10" t="s">
        <v>27277</v>
      </c>
      <c r="C12756" s="10" t="s">
        <v>9294</v>
      </c>
      <c r="D12756" s="10" t="s">
        <v>39644</v>
      </c>
      <c r="E12756" s="6" t="s">
        <v>15893</v>
      </c>
      <c r="F12756" s="6"/>
      <c r="G12756" s="6" t="str">
        <f t="shared" si="398"/>
        <v>002</v>
      </c>
      <c r="H12756" s="6" t="str">
        <f t="shared" si="399"/>
        <v>057</v>
      </c>
      <c r="J12756" s="57"/>
      <c r="K12756" s="57"/>
      <c r="L12756" s="57"/>
    </row>
    <row r="12757" spans="1:12">
      <c r="A12757" s="6">
        <v>12522</v>
      </c>
      <c r="B12757" s="10" t="s">
        <v>27278</v>
      </c>
      <c r="C12757" s="10" t="s">
        <v>9295</v>
      </c>
      <c r="D12757" s="10" t="s">
        <v>60134</v>
      </c>
      <c r="E12757" s="6" t="s">
        <v>15893</v>
      </c>
      <c r="F12757" s="6"/>
      <c r="G12757" s="6" t="str">
        <f t="shared" si="398"/>
        <v>002</v>
      </c>
      <c r="H12757" s="6" t="str">
        <f t="shared" si="399"/>
        <v>057</v>
      </c>
      <c r="J12757" s="57"/>
      <c r="K12757" s="57"/>
      <c r="L12757" s="57"/>
    </row>
    <row r="12758" spans="1:12">
      <c r="A12758" s="6">
        <v>12523</v>
      </c>
      <c r="B12758" s="10" t="s">
        <v>27279</v>
      </c>
      <c r="C12758" s="10" t="s">
        <v>9296</v>
      </c>
      <c r="D12758" s="10" t="s">
        <v>60135</v>
      </c>
      <c r="E12758" s="6" t="s">
        <v>15893</v>
      </c>
      <c r="F12758" s="6"/>
      <c r="G12758" s="6" t="str">
        <f t="shared" si="398"/>
        <v>002</v>
      </c>
      <c r="H12758" s="6" t="str">
        <f t="shared" si="399"/>
        <v>057</v>
      </c>
      <c r="J12758" s="57"/>
      <c r="K12758" s="57"/>
      <c r="L12758" s="57"/>
    </row>
    <row r="12759" spans="1:12">
      <c r="A12759" s="6">
        <v>12524</v>
      </c>
      <c r="B12759" s="10" t="s">
        <v>27280</v>
      </c>
      <c r="C12759" s="10" t="s">
        <v>9297</v>
      </c>
      <c r="D12759" s="10" t="s">
        <v>39644</v>
      </c>
      <c r="E12759" s="6" t="s">
        <v>15893</v>
      </c>
      <c r="F12759" s="6"/>
      <c r="G12759" s="6" t="str">
        <f t="shared" si="398"/>
        <v>002</v>
      </c>
      <c r="H12759" s="6" t="str">
        <f t="shared" si="399"/>
        <v>057</v>
      </c>
      <c r="J12759" s="57"/>
      <c r="K12759" s="57"/>
      <c r="L12759" s="57"/>
    </row>
    <row r="12760" spans="1:12">
      <c r="A12760" s="6">
        <v>12525</v>
      </c>
      <c r="B12760" s="10" t="s">
        <v>27281</v>
      </c>
      <c r="C12760" s="10" t="s">
        <v>9298</v>
      </c>
      <c r="D12760" s="10" t="s">
        <v>60136</v>
      </c>
      <c r="E12760" s="6" t="s">
        <v>15893</v>
      </c>
      <c r="F12760" s="6"/>
      <c r="G12760" s="6" t="str">
        <f t="shared" si="398"/>
        <v>002</v>
      </c>
      <c r="H12760" s="6" t="str">
        <f t="shared" si="399"/>
        <v>057</v>
      </c>
      <c r="J12760" s="57"/>
      <c r="K12760" s="57"/>
      <c r="L12760" s="57"/>
    </row>
    <row r="12761" spans="1:12">
      <c r="A12761" s="6">
        <v>12526</v>
      </c>
      <c r="B12761" s="10" t="s">
        <v>27282</v>
      </c>
      <c r="C12761" s="10" t="s">
        <v>9299</v>
      </c>
      <c r="D12761" s="10" t="s">
        <v>60137</v>
      </c>
      <c r="E12761" s="6" t="s">
        <v>15893</v>
      </c>
      <c r="F12761" s="6"/>
      <c r="G12761" s="6" t="str">
        <f t="shared" si="398"/>
        <v>002</v>
      </c>
      <c r="H12761" s="6" t="str">
        <f t="shared" si="399"/>
        <v>057</v>
      </c>
      <c r="J12761" s="57"/>
      <c r="K12761" s="57"/>
      <c r="L12761" s="57"/>
    </row>
    <row r="12762" spans="1:12">
      <c r="A12762" s="6">
        <v>12527</v>
      </c>
      <c r="B12762" s="10" t="s">
        <v>27283</v>
      </c>
      <c r="C12762" s="10" t="s">
        <v>9300</v>
      </c>
      <c r="D12762" s="10" t="s">
        <v>39645</v>
      </c>
      <c r="E12762" s="6" t="s">
        <v>15893</v>
      </c>
      <c r="F12762" s="6"/>
      <c r="G12762" s="6" t="str">
        <f t="shared" si="398"/>
        <v>002</v>
      </c>
      <c r="H12762" s="6" t="str">
        <f t="shared" si="399"/>
        <v>057</v>
      </c>
      <c r="J12762" s="57"/>
      <c r="K12762" s="57"/>
      <c r="L12762" s="57"/>
    </row>
    <row r="12763" spans="1:12">
      <c r="A12763" s="6">
        <v>12528</v>
      </c>
      <c r="B12763" s="10" t="s">
        <v>27284</v>
      </c>
      <c r="C12763" s="10" t="s">
        <v>9301</v>
      </c>
      <c r="D12763" s="10" t="s">
        <v>60138</v>
      </c>
      <c r="E12763" s="6" t="s">
        <v>15893</v>
      </c>
      <c r="F12763" s="6"/>
      <c r="G12763" s="6" t="str">
        <f t="shared" si="398"/>
        <v>002</v>
      </c>
      <c r="H12763" s="6" t="str">
        <f t="shared" si="399"/>
        <v>057</v>
      </c>
      <c r="J12763" s="57"/>
      <c r="K12763" s="57"/>
      <c r="L12763" s="57"/>
    </row>
    <row r="12764" spans="1:12">
      <c r="A12764" s="6">
        <v>12529</v>
      </c>
      <c r="B12764" s="10" t="s">
        <v>27285</v>
      </c>
      <c r="C12764" s="10" t="s">
        <v>9302</v>
      </c>
      <c r="D12764" s="10" t="s">
        <v>60139</v>
      </c>
      <c r="E12764" s="6" t="s">
        <v>15893</v>
      </c>
      <c r="F12764" s="6"/>
      <c r="G12764" s="6" t="str">
        <f t="shared" si="398"/>
        <v>002</v>
      </c>
      <c r="H12764" s="6" t="str">
        <f t="shared" si="399"/>
        <v>057</v>
      </c>
      <c r="J12764" s="57"/>
      <c r="K12764" s="57"/>
      <c r="L12764" s="57"/>
    </row>
    <row r="12765" spans="1:12">
      <c r="A12765" s="6">
        <v>12530</v>
      </c>
      <c r="B12765" s="10" t="s">
        <v>27286</v>
      </c>
      <c r="C12765" s="10" t="s">
        <v>9303</v>
      </c>
      <c r="D12765" s="10" t="s">
        <v>60140</v>
      </c>
      <c r="E12765" s="6" t="s">
        <v>15893</v>
      </c>
      <c r="F12765" s="6"/>
      <c r="G12765" s="6" t="str">
        <f t="shared" si="398"/>
        <v>002</v>
      </c>
      <c r="H12765" s="6" t="str">
        <f t="shared" si="399"/>
        <v>057</v>
      </c>
      <c r="J12765" s="57"/>
      <c r="K12765" s="57"/>
      <c r="L12765" s="57"/>
    </row>
    <row r="12766" spans="1:12">
      <c r="A12766" s="6">
        <v>12531</v>
      </c>
      <c r="B12766" s="10" t="s">
        <v>27287</v>
      </c>
      <c r="C12766" s="10" t="s">
        <v>9304</v>
      </c>
      <c r="D12766" s="10" t="s">
        <v>35247</v>
      </c>
      <c r="E12766" s="6" t="s">
        <v>15893</v>
      </c>
      <c r="F12766" s="6"/>
      <c r="G12766" s="6" t="str">
        <f t="shared" si="398"/>
        <v>002</v>
      </c>
      <c r="H12766" s="6" t="str">
        <f t="shared" si="399"/>
        <v>057</v>
      </c>
      <c r="J12766" s="57"/>
      <c r="K12766" s="57"/>
      <c r="L12766" s="57"/>
    </row>
    <row r="12767" spans="1:12">
      <c r="A12767" s="6">
        <v>12532</v>
      </c>
      <c r="B12767" s="10" t="s">
        <v>27288</v>
      </c>
      <c r="C12767" s="10" t="s">
        <v>9305</v>
      </c>
      <c r="D12767" s="10" t="s">
        <v>39646</v>
      </c>
      <c r="E12767" s="6" t="s">
        <v>15893</v>
      </c>
      <c r="F12767" s="6"/>
      <c r="G12767" s="6" t="str">
        <f t="shared" si="398"/>
        <v>002</v>
      </c>
      <c r="H12767" s="6" t="str">
        <f t="shared" si="399"/>
        <v>057</v>
      </c>
      <c r="J12767" s="57"/>
      <c r="K12767" s="57"/>
      <c r="L12767" s="57"/>
    </row>
    <row r="12768" spans="1:12">
      <c r="A12768" s="6">
        <v>12533</v>
      </c>
      <c r="B12768" s="10" t="s">
        <v>27289</v>
      </c>
      <c r="C12768" s="10" t="s">
        <v>9306</v>
      </c>
      <c r="D12768" s="10" t="s">
        <v>60141</v>
      </c>
      <c r="E12768" s="6" t="s">
        <v>15893</v>
      </c>
      <c r="F12768" s="6"/>
      <c r="G12768" s="6" t="str">
        <f t="shared" ref="G12768:G12831" si="400">+LEFT(C12768,3)</f>
        <v>002</v>
      </c>
      <c r="H12768" s="6" t="str">
        <f t="shared" ref="H12768:H12831" si="401">+MID(C12768,5,3)</f>
        <v>057</v>
      </c>
      <c r="J12768" s="57"/>
      <c r="K12768" s="57"/>
      <c r="L12768" s="57"/>
    </row>
    <row r="12769" spans="1:12">
      <c r="A12769" s="6">
        <v>12534</v>
      </c>
      <c r="B12769" s="10" t="s">
        <v>27290</v>
      </c>
      <c r="C12769" s="10" t="s">
        <v>9307</v>
      </c>
      <c r="D12769" s="10" t="s">
        <v>39647</v>
      </c>
      <c r="E12769" s="6" t="s">
        <v>15893</v>
      </c>
      <c r="F12769" s="6"/>
      <c r="G12769" s="6" t="str">
        <f t="shared" si="400"/>
        <v>002</v>
      </c>
      <c r="H12769" s="6" t="str">
        <f t="shared" si="401"/>
        <v>057</v>
      </c>
      <c r="J12769" s="57"/>
      <c r="K12769" s="57"/>
      <c r="L12769" s="57"/>
    </row>
    <row r="12770" spans="1:12">
      <c r="A12770" s="6">
        <v>12535</v>
      </c>
      <c r="B12770" s="10" t="s">
        <v>39648</v>
      </c>
      <c r="C12770" s="10" t="s">
        <v>9308</v>
      </c>
      <c r="D12770" s="10" t="s">
        <v>60142</v>
      </c>
      <c r="E12770" s="6" t="s">
        <v>15893</v>
      </c>
      <c r="F12770" s="6"/>
      <c r="G12770" s="6" t="str">
        <f t="shared" si="400"/>
        <v>002</v>
      </c>
      <c r="H12770" s="6" t="str">
        <f t="shared" si="401"/>
        <v>057</v>
      </c>
      <c r="J12770" s="57"/>
      <c r="K12770" s="57"/>
      <c r="L12770" s="57"/>
    </row>
    <row r="12771" spans="1:12">
      <c r="A12771" s="6">
        <v>12536</v>
      </c>
      <c r="B12771" s="10" t="s">
        <v>27291</v>
      </c>
      <c r="C12771" s="10" t="s">
        <v>9309</v>
      </c>
      <c r="D12771" s="10" t="s">
        <v>39649</v>
      </c>
      <c r="E12771" s="6" t="s">
        <v>15893</v>
      </c>
      <c r="F12771" s="6"/>
      <c r="G12771" s="6" t="str">
        <f t="shared" si="400"/>
        <v>002</v>
      </c>
      <c r="H12771" s="6" t="str">
        <f t="shared" si="401"/>
        <v>057</v>
      </c>
      <c r="J12771" s="57"/>
      <c r="K12771" s="57"/>
      <c r="L12771" s="57"/>
    </row>
    <row r="12772" spans="1:12">
      <c r="A12772" s="6">
        <v>12537</v>
      </c>
      <c r="B12772" s="10" t="s">
        <v>39650</v>
      </c>
      <c r="C12772" s="10" t="s">
        <v>9310</v>
      </c>
      <c r="D12772" s="10" t="s">
        <v>39642</v>
      </c>
      <c r="E12772" s="6" t="s">
        <v>15893</v>
      </c>
      <c r="F12772" s="6"/>
      <c r="G12772" s="6" t="str">
        <f t="shared" si="400"/>
        <v>002</v>
      </c>
      <c r="H12772" s="6" t="str">
        <f t="shared" si="401"/>
        <v>057</v>
      </c>
      <c r="J12772" s="57"/>
      <c r="K12772" s="57"/>
      <c r="L12772" s="57"/>
    </row>
    <row r="12773" spans="1:12">
      <c r="A12773" s="6">
        <v>12538</v>
      </c>
      <c r="B12773" s="10" t="s">
        <v>27292</v>
      </c>
      <c r="C12773" s="10" t="s">
        <v>9311</v>
      </c>
      <c r="D12773" s="10" t="s">
        <v>35248</v>
      </c>
      <c r="E12773" s="6" t="s">
        <v>15893</v>
      </c>
      <c r="F12773" s="6"/>
      <c r="G12773" s="6" t="str">
        <f t="shared" si="400"/>
        <v>002</v>
      </c>
      <c r="H12773" s="6" t="str">
        <f t="shared" si="401"/>
        <v>057</v>
      </c>
      <c r="J12773" s="57"/>
      <c r="K12773" s="57"/>
      <c r="L12773" s="57"/>
    </row>
    <row r="12774" spans="1:12">
      <c r="A12774" s="6">
        <v>12539</v>
      </c>
      <c r="B12774" s="10" t="s">
        <v>27293</v>
      </c>
      <c r="C12774" s="10" t="s">
        <v>9312</v>
      </c>
      <c r="D12774" s="10" t="s">
        <v>39651</v>
      </c>
      <c r="E12774" s="6" t="s">
        <v>15893</v>
      </c>
      <c r="F12774" s="6"/>
      <c r="G12774" s="6" t="str">
        <f t="shared" si="400"/>
        <v>002</v>
      </c>
      <c r="H12774" s="6" t="str">
        <f t="shared" si="401"/>
        <v>057</v>
      </c>
      <c r="J12774" s="57"/>
      <c r="K12774" s="57"/>
      <c r="L12774" s="57"/>
    </row>
    <row r="12775" spans="1:12">
      <c r="A12775" s="6">
        <v>12540</v>
      </c>
      <c r="B12775" s="10" t="s">
        <v>27294</v>
      </c>
      <c r="C12775" s="10" t="s">
        <v>9313</v>
      </c>
      <c r="D12775" s="10" t="s">
        <v>60143</v>
      </c>
      <c r="E12775" s="6" t="s">
        <v>15893</v>
      </c>
      <c r="F12775" s="6"/>
      <c r="G12775" s="6" t="str">
        <f t="shared" si="400"/>
        <v>002</v>
      </c>
      <c r="H12775" s="6" t="str">
        <f t="shared" si="401"/>
        <v>057</v>
      </c>
      <c r="J12775" s="57"/>
      <c r="K12775" s="57"/>
      <c r="L12775" s="57"/>
    </row>
    <row r="12776" spans="1:12">
      <c r="A12776" s="6">
        <v>12541</v>
      </c>
      <c r="B12776" s="10" t="s">
        <v>27295</v>
      </c>
      <c r="C12776" s="10" t="s">
        <v>9314</v>
      </c>
      <c r="D12776" s="10" t="s">
        <v>60144</v>
      </c>
      <c r="E12776" s="6" t="s">
        <v>15893</v>
      </c>
      <c r="F12776" s="6"/>
      <c r="G12776" s="6" t="str">
        <f t="shared" si="400"/>
        <v>002</v>
      </c>
      <c r="H12776" s="6" t="str">
        <f t="shared" si="401"/>
        <v>057</v>
      </c>
      <c r="J12776" s="57"/>
      <c r="K12776" s="57"/>
      <c r="L12776" s="57"/>
    </row>
    <row r="12777" spans="1:12">
      <c r="A12777" s="6">
        <v>12542</v>
      </c>
      <c r="B12777" s="10" t="s">
        <v>27296</v>
      </c>
      <c r="C12777" s="10" t="s">
        <v>9315</v>
      </c>
      <c r="D12777" s="10" t="s">
        <v>39652</v>
      </c>
      <c r="E12777" s="6" t="s">
        <v>15893</v>
      </c>
      <c r="F12777" s="6"/>
      <c r="G12777" s="6" t="str">
        <f t="shared" si="400"/>
        <v>002</v>
      </c>
      <c r="H12777" s="6" t="str">
        <f t="shared" si="401"/>
        <v>057</v>
      </c>
      <c r="J12777" s="57"/>
      <c r="K12777" s="57"/>
      <c r="L12777" s="57"/>
    </row>
    <row r="12778" spans="1:12">
      <c r="A12778" s="6">
        <v>12543</v>
      </c>
      <c r="B12778" s="10" t="s">
        <v>27297</v>
      </c>
      <c r="C12778" s="10" t="s">
        <v>9316</v>
      </c>
      <c r="D12778" s="10" t="s">
        <v>39653</v>
      </c>
      <c r="E12778" s="6" t="s">
        <v>15893</v>
      </c>
      <c r="F12778" s="6"/>
      <c r="G12778" s="6" t="str">
        <f t="shared" si="400"/>
        <v>002</v>
      </c>
      <c r="H12778" s="6" t="str">
        <f t="shared" si="401"/>
        <v>057</v>
      </c>
      <c r="J12778" s="57"/>
      <c r="K12778" s="57"/>
      <c r="L12778" s="57"/>
    </row>
    <row r="12779" spans="1:12">
      <c r="A12779" s="6">
        <v>12544</v>
      </c>
      <c r="B12779" s="10" t="s">
        <v>27298</v>
      </c>
      <c r="C12779" s="10" t="s">
        <v>9317</v>
      </c>
      <c r="D12779" s="10" t="s">
        <v>60145</v>
      </c>
      <c r="E12779" s="6" t="s">
        <v>15893</v>
      </c>
      <c r="F12779" s="6"/>
      <c r="G12779" s="6" t="str">
        <f t="shared" si="400"/>
        <v>002</v>
      </c>
      <c r="H12779" s="6" t="str">
        <f t="shared" si="401"/>
        <v>057</v>
      </c>
      <c r="J12779" s="57"/>
      <c r="K12779" s="57"/>
      <c r="L12779" s="57"/>
    </row>
    <row r="12780" spans="1:12">
      <c r="A12780" s="6">
        <v>12545</v>
      </c>
      <c r="B12780" s="10" t="s">
        <v>27299</v>
      </c>
      <c r="C12780" s="10" t="s">
        <v>9318</v>
      </c>
      <c r="D12780" s="10" t="s">
        <v>39654</v>
      </c>
      <c r="E12780" s="6" t="s">
        <v>15893</v>
      </c>
      <c r="F12780" s="6"/>
      <c r="G12780" s="6" t="str">
        <f t="shared" si="400"/>
        <v>002</v>
      </c>
      <c r="H12780" s="6" t="str">
        <f t="shared" si="401"/>
        <v>057</v>
      </c>
      <c r="J12780" s="57"/>
      <c r="K12780" s="57"/>
      <c r="L12780" s="57"/>
    </row>
    <row r="12781" spans="1:12">
      <c r="A12781" s="6">
        <v>12546</v>
      </c>
      <c r="B12781" s="10" t="s">
        <v>27300</v>
      </c>
      <c r="C12781" s="10" t="s">
        <v>9319</v>
      </c>
      <c r="D12781" s="10" t="s">
        <v>39655</v>
      </c>
      <c r="E12781" s="6" t="s">
        <v>15893</v>
      </c>
      <c r="F12781" s="6"/>
      <c r="G12781" s="6" t="str">
        <f t="shared" si="400"/>
        <v>002</v>
      </c>
      <c r="H12781" s="6" t="str">
        <f t="shared" si="401"/>
        <v>057</v>
      </c>
      <c r="J12781" s="57"/>
      <c r="K12781" s="57"/>
      <c r="L12781" s="57"/>
    </row>
    <row r="12782" spans="1:12">
      <c r="A12782" s="6">
        <v>12547</v>
      </c>
      <c r="B12782" s="10" t="s">
        <v>27301</v>
      </c>
      <c r="C12782" s="10" t="s">
        <v>9320</v>
      </c>
      <c r="D12782" s="10" t="s">
        <v>35249</v>
      </c>
      <c r="E12782" s="6" t="s">
        <v>15893</v>
      </c>
      <c r="F12782" s="6"/>
      <c r="G12782" s="6" t="str">
        <f t="shared" si="400"/>
        <v>002</v>
      </c>
      <c r="H12782" s="6" t="str">
        <f t="shared" si="401"/>
        <v>057</v>
      </c>
      <c r="J12782" s="57"/>
      <c r="K12782" s="57"/>
      <c r="L12782" s="57"/>
    </row>
    <row r="12783" spans="1:12">
      <c r="A12783" s="6">
        <v>12548</v>
      </c>
      <c r="B12783" s="10" t="s">
        <v>27302</v>
      </c>
      <c r="C12783" s="10" t="s">
        <v>9321</v>
      </c>
      <c r="D12783" s="10" t="s">
        <v>60146</v>
      </c>
      <c r="E12783" s="6" t="s">
        <v>15893</v>
      </c>
      <c r="F12783" s="6"/>
      <c r="G12783" s="6" t="str">
        <f t="shared" si="400"/>
        <v>002</v>
      </c>
      <c r="H12783" s="6" t="str">
        <f t="shared" si="401"/>
        <v>057</v>
      </c>
      <c r="J12783" s="57"/>
      <c r="K12783" s="57"/>
      <c r="L12783" s="57"/>
    </row>
    <row r="12784" spans="1:12">
      <c r="A12784" s="6">
        <v>12549</v>
      </c>
      <c r="B12784" s="10" t="s">
        <v>27303</v>
      </c>
      <c r="C12784" s="10" t="s">
        <v>9322</v>
      </c>
      <c r="D12784" s="10" t="s">
        <v>60147</v>
      </c>
      <c r="E12784" s="6" t="s">
        <v>15893</v>
      </c>
      <c r="F12784" s="6"/>
      <c r="G12784" s="6" t="str">
        <f t="shared" si="400"/>
        <v>002</v>
      </c>
      <c r="H12784" s="6" t="str">
        <f t="shared" si="401"/>
        <v>057</v>
      </c>
      <c r="J12784" s="57"/>
      <c r="K12784" s="57"/>
      <c r="L12784" s="57"/>
    </row>
    <row r="12785" spans="1:12">
      <c r="A12785" s="6">
        <v>12550</v>
      </c>
      <c r="B12785" s="10" t="s">
        <v>27304</v>
      </c>
      <c r="C12785" s="10" t="s">
        <v>9323</v>
      </c>
      <c r="D12785" s="10" t="s">
        <v>60148</v>
      </c>
      <c r="E12785" s="6" t="s">
        <v>15893</v>
      </c>
      <c r="F12785" s="6"/>
      <c r="G12785" s="6" t="str">
        <f t="shared" si="400"/>
        <v>002</v>
      </c>
      <c r="H12785" s="6" t="str">
        <f t="shared" si="401"/>
        <v>057</v>
      </c>
      <c r="J12785" s="57"/>
      <c r="K12785" s="57"/>
      <c r="L12785" s="57"/>
    </row>
    <row r="12786" spans="1:12">
      <c r="A12786" s="6">
        <v>12551</v>
      </c>
      <c r="B12786" s="10" t="s">
        <v>27305</v>
      </c>
      <c r="C12786" s="10" t="s">
        <v>9324</v>
      </c>
      <c r="D12786" s="10" t="s">
        <v>39656</v>
      </c>
      <c r="E12786" s="6" t="s">
        <v>15893</v>
      </c>
      <c r="F12786" s="6"/>
      <c r="G12786" s="6" t="str">
        <f t="shared" si="400"/>
        <v>002</v>
      </c>
      <c r="H12786" s="6" t="str">
        <f t="shared" si="401"/>
        <v>057</v>
      </c>
      <c r="J12786" s="57"/>
      <c r="K12786" s="57"/>
      <c r="L12786" s="57"/>
    </row>
    <row r="12787" spans="1:12">
      <c r="A12787" s="6">
        <v>12552</v>
      </c>
      <c r="B12787" s="10" t="s">
        <v>27306</v>
      </c>
      <c r="C12787" s="10" t="s">
        <v>9325</v>
      </c>
      <c r="D12787" s="10" t="s">
        <v>35250</v>
      </c>
      <c r="E12787" s="6" t="s">
        <v>15893</v>
      </c>
      <c r="F12787" s="6"/>
      <c r="G12787" s="6" t="str">
        <f t="shared" si="400"/>
        <v>002</v>
      </c>
      <c r="H12787" s="6" t="str">
        <f t="shared" si="401"/>
        <v>057</v>
      </c>
      <c r="J12787" s="57"/>
      <c r="K12787" s="57"/>
      <c r="L12787" s="57"/>
    </row>
    <row r="12788" spans="1:12">
      <c r="A12788" s="6">
        <v>12553</v>
      </c>
      <c r="B12788" s="10" t="s">
        <v>27307</v>
      </c>
      <c r="C12788" s="10" t="s">
        <v>9326</v>
      </c>
      <c r="D12788" s="10" t="s">
        <v>60149</v>
      </c>
      <c r="E12788" s="6" t="s">
        <v>15893</v>
      </c>
      <c r="F12788" s="6"/>
      <c r="G12788" s="6" t="str">
        <f t="shared" si="400"/>
        <v>002</v>
      </c>
      <c r="H12788" s="6" t="str">
        <f t="shared" si="401"/>
        <v>057</v>
      </c>
      <c r="J12788" s="57"/>
      <c r="K12788" s="57"/>
      <c r="L12788" s="57"/>
    </row>
    <row r="12789" spans="1:12">
      <c r="A12789" s="6">
        <v>12554</v>
      </c>
      <c r="B12789" s="10" t="s">
        <v>27308</v>
      </c>
      <c r="C12789" s="10" t="s">
        <v>9327</v>
      </c>
      <c r="D12789" s="10" t="s">
        <v>35251</v>
      </c>
      <c r="E12789" s="6" t="s">
        <v>15893</v>
      </c>
      <c r="F12789" s="6"/>
      <c r="G12789" s="6" t="str">
        <f t="shared" si="400"/>
        <v>002</v>
      </c>
      <c r="H12789" s="6" t="str">
        <f t="shared" si="401"/>
        <v>057</v>
      </c>
      <c r="J12789" s="57"/>
      <c r="K12789" s="57"/>
      <c r="L12789" s="57"/>
    </row>
    <row r="12790" spans="1:12">
      <c r="A12790" s="6">
        <v>12555</v>
      </c>
      <c r="B12790" s="10" t="s">
        <v>27309</v>
      </c>
      <c r="C12790" s="10" t="s">
        <v>9328</v>
      </c>
      <c r="D12790" s="10" t="s">
        <v>35252</v>
      </c>
      <c r="E12790" s="6" t="s">
        <v>15893</v>
      </c>
      <c r="F12790" s="6"/>
      <c r="G12790" s="6" t="str">
        <f t="shared" si="400"/>
        <v>002</v>
      </c>
      <c r="H12790" s="6" t="str">
        <f t="shared" si="401"/>
        <v>057</v>
      </c>
      <c r="J12790" s="57"/>
      <c r="K12790" s="57"/>
      <c r="L12790" s="57"/>
    </row>
    <row r="12791" spans="1:12">
      <c r="A12791" s="6">
        <v>12556</v>
      </c>
      <c r="B12791" s="10" t="s">
        <v>27310</v>
      </c>
      <c r="C12791" s="10" t="s">
        <v>9329</v>
      </c>
      <c r="D12791" s="10" t="s">
        <v>60150</v>
      </c>
      <c r="E12791" s="6" t="s">
        <v>15893</v>
      </c>
      <c r="F12791" s="6"/>
      <c r="G12791" s="6" t="str">
        <f t="shared" si="400"/>
        <v>002</v>
      </c>
      <c r="H12791" s="6" t="str">
        <f t="shared" si="401"/>
        <v>057</v>
      </c>
      <c r="J12791" s="57"/>
      <c r="K12791" s="57"/>
      <c r="L12791" s="57"/>
    </row>
    <row r="12792" spans="1:12">
      <c r="A12792" s="6">
        <v>12557</v>
      </c>
      <c r="B12792" s="10" t="s">
        <v>27311</v>
      </c>
      <c r="C12792" s="10" t="s">
        <v>9330</v>
      </c>
      <c r="D12792" s="10" t="s">
        <v>60151</v>
      </c>
      <c r="E12792" s="6" t="s">
        <v>15893</v>
      </c>
      <c r="F12792" s="6"/>
      <c r="G12792" s="6" t="str">
        <f t="shared" si="400"/>
        <v>002</v>
      </c>
      <c r="H12792" s="6" t="str">
        <f t="shared" si="401"/>
        <v>057</v>
      </c>
      <c r="J12792" s="57"/>
      <c r="K12792" s="57"/>
      <c r="L12792" s="57"/>
    </row>
    <row r="12793" spans="1:12">
      <c r="A12793" s="6">
        <v>12558</v>
      </c>
      <c r="B12793" s="10" t="s">
        <v>27312</v>
      </c>
      <c r="C12793" s="10" t="s">
        <v>9331</v>
      </c>
      <c r="D12793" s="10" t="s">
        <v>39657</v>
      </c>
      <c r="E12793" s="6" t="s">
        <v>15893</v>
      </c>
      <c r="F12793" s="6"/>
      <c r="G12793" s="6" t="str">
        <f t="shared" si="400"/>
        <v>002</v>
      </c>
      <c r="H12793" s="6" t="str">
        <f t="shared" si="401"/>
        <v>057</v>
      </c>
      <c r="J12793" s="57"/>
      <c r="K12793" s="57"/>
      <c r="L12793" s="57"/>
    </row>
    <row r="12794" spans="1:12">
      <c r="A12794" s="6">
        <v>12559</v>
      </c>
      <c r="B12794" s="10" t="s">
        <v>27313</v>
      </c>
      <c r="C12794" s="10" t="s">
        <v>9332</v>
      </c>
      <c r="D12794" s="10" t="s">
        <v>60152</v>
      </c>
      <c r="E12794" s="6" t="s">
        <v>15893</v>
      </c>
      <c r="F12794" s="6"/>
      <c r="G12794" s="6" t="str">
        <f t="shared" si="400"/>
        <v>002</v>
      </c>
      <c r="H12794" s="6" t="str">
        <f t="shared" si="401"/>
        <v>057</v>
      </c>
      <c r="J12794" s="57"/>
      <c r="K12794" s="57"/>
      <c r="L12794" s="57"/>
    </row>
    <row r="12795" spans="1:12">
      <c r="A12795" s="6">
        <v>12560</v>
      </c>
      <c r="B12795" s="10" t="s">
        <v>39658</v>
      </c>
      <c r="C12795" s="10" t="s">
        <v>9333</v>
      </c>
      <c r="D12795" s="10" t="s">
        <v>60153</v>
      </c>
      <c r="E12795" s="6" t="s">
        <v>15893</v>
      </c>
      <c r="F12795" s="6"/>
      <c r="G12795" s="6" t="str">
        <f t="shared" si="400"/>
        <v>002</v>
      </c>
      <c r="H12795" s="6" t="str">
        <f t="shared" si="401"/>
        <v>057</v>
      </c>
      <c r="J12795" s="57"/>
      <c r="K12795" s="57"/>
      <c r="L12795" s="57"/>
    </row>
    <row r="12796" spans="1:12">
      <c r="A12796" s="6">
        <v>12561</v>
      </c>
      <c r="B12796" s="10" t="s">
        <v>27314</v>
      </c>
      <c r="C12796" s="10" t="s">
        <v>9334</v>
      </c>
      <c r="D12796" s="10" t="s">
        <v>49534</v>
      </c>
      <c r="E12796" s="6" t="s">
        <v>15893</v>
      </c>
      <c r="F12796" s="6"/>
      <c r="G12796" s="6" t="str">
        <f t="shared" si="400"/>
        <v>002</v>
      </c>
      <c r="H12796" s="6" t="str">
        <f t="shared" si="401"/>
        <v>057</v>
      </c>
      <c r="J12796" s="57"/>
      <c r="K12796" s="57"/>
      <c r="L12796" s="57"/>
    </row>
    <row r="12797" spans="1:12">
      <c r="A12797" s="6">
        <v>12562</v>
      </c>
      <c r="B12797" s="10" t="s">
        <v>27315</v>
      </c>
      <c r="C12797" s="10" t="s">
        <v>9335</v>
      </c>
      <c r="D12797" s="10" t="s">
        <v>60154</v>
      </c>
      <c r="E12797" s="6" t="s">
        <v>15893</v>
      </c>
      <c r="F12797" s="6"/>
      <c r="G12797" s="6" t="str">
        <f t="shared" si="400"/>
        <v>002</v>
      </c>
      <c r="H12797" s="6" t="str">
        <f t="shared" si="401"/>
        <v>057</v>
      </c>
      <c r="J12797" s="57"/>
      <c r="K12797" s="57"/>
      <c r="L12797" s="57"/>
    </row>
    <row r="12798" spans="1:12">
      <c r="A12798" s="6">
        <v>12563</v>
      </c>
      <c r="B12798" s="10" t="s">
        <v>27316</v>
      </c>
      <c r="C12798" s="10" t="s">
        <v>9336</v>
      </c>
      <c r="D12798" s="10" t="s">
        <v>60155</v>
      </c>
      <c r="E12798" s="6" t="s">
        <v>15893</v>
      </c>
      <c r="F12798" s="6"/>
      <c r="G12798" s="6" t="str">
        <f t="shared" si="400"/>
        <v>002</v>
      </c>
      <c r="H12798" s="6" t="str">
        <f t="shared" si="401"/>
        <v>057</v>
      </c>
      <c r="J12798" s="57"/>
      <c r="K12798" s="57"/>
      <c r="L12798" s="57"/>
    </row>
    <row r="12799" spans="1:12">
      <c r="A12799" s="6">
        <v>12564</v>
      </c>
      <c r="B12799" s="10" t="s">
        <v>27317</v>
      </c>
      <c r="C12799" s="10" t="s">
        <v>9337</v>
      </c>
      <c r="D12799" s="10" t="s">
        <v>39659</v>
      </c>
      <c r="E12799" s="6" t="s">
        <v>15893</v>
      </c>
      <c r="F12799" s="6"/>
      <c r="G12799" s="6" t="str">
        <f t="shared" si="400"/>
        <v>002</v>
      </c>
      <c r="H12799" s="6" t="str">
        <f t="shared" si="401"/>
        <v>057</v>
      </c>
      <c r="J12799" s="57"/>
      <c r="K12799" s="57"/>
      <c r="L12799" s="57"/>
    </row>
    <row r="12800" spans="1:12">
      <c r="A12800" s="6">
        <v>12565</v>
      </c>
      <c r="B12800" s="10" t="s">
        <v>27318</v>
      </c>
      <c r="C12800" s="10" t="s">
        <v>9338</v>
      </c>
      <c r="D12800" s="10" t="s">
        <v>60156</v>
      </c>
      <c r="E12800" s="6" t="s">
        <v>15893</v>
      </c>
      <c r="F12800" s="6"/>
      <c r="G12800" s="6" t="str">
        <f t="shared" si="400"/>
        <v>002</v>
      </c>
      <c r="H12800" s="6" t="str">
        <f t="shared" si="401"/>
        <v>057</v>
      </c>
      <c r="J12800" s="57"/>
      <c r="K12800" s="57"/>
      <c r="L12800" s="57"/>
    </row>
    <row r="12801" spans="1:12">
      <c r="A12801" s="6">
        <v>12566</v>
      </c>
      <c r="B12801" s="10" t="s">
        <v>27319</v>
      </c>
      <c r="C12801" s="10" t="s">
        <v>9339</v>
      </c>
      <c r="D12801" s="10" t="s">
        <v>60157</v>
      </c>
      <c r="E12801" s="6" t="s">
        <v>15893</v>
      </c>
      <c r="F12801" s="6"/>
      <c r="G12801" s="6" t="str">
        <f t="shared" si="400"/>
        <v>002</v>
      </c>
      <c r="H12801" s="6" t="str">
        <f t="shared" si="401"/>
        <v>057</v>
      </c>
      <c r="J12801" s="57"/>
      <c r="K12801" s="57"/>
      <c r="L12801" s="57"/>
    </row>
    <row r="12802" spans="1:12">
      <c r="A12802" s="6">
        <v>12567</v>
      </c>
      <c r="B12802" s="10" t="s">
        <v>27320</v>
      </c>
      <c r="C12802" s="10" t="s">
        <v>9340</v>
      </c>
      <c r="D12802" s="10" t="s">
        <v>60158</v>
      </c>
      <c r="E12802" s="6" t="s">
        <v>15893</v>
      </c>
      <c r="F12802" s="6"/>
      <c r="G12802" s="6" t="str">
        <f t="shared" si="400"/>
        <v>002</v>
      </c>
      <c r="H12802" s="6" t="str">
        <f t="shared" si="401"/>
        <v>057</v>
      </c>
      <c r="J12802" s="57"/>
      <c r="K12802" s="57"/>
      <c r="L12802" s="57"/>
    </row>
    <row r="12803" spans="1:12">
      <c r="A12803" s="6">
        <v>12568</v>
      </c>
      <c r="B12803" s="10" t="s">
        <v>27321</v>
      </c>
      <c r="C12803" s="10" t="s">
        <v>9341</v>
      </c>
      <c r="D12803" s="10" t="s">
        <v>39660</v>
      </c>
      <c r="E12803" s="6" t="s">
        <v>15893</v>
      </c>
      <c r="F12803" s="6"/>
      <c r="G12803" s="6" t="str">
        <f t="shared" si="400"/>
        <v>002</v>
      </c>
      <c r="H12803" s="6" t="str">
        <f t="shared" si="401"/>
        <v>057</v>
      </c>
      <c r="J12803" s="57"/>
      <c r="K12803" s="57"/>
      <c r="L12803" s="57"/>
    </row>
    <row r="12804" spans="1:12">
      <c r="A12804" s="6">
        <v>12569</v>
      </c>
      <c r="B12804" s="10" t="s">
        <v>27322</v>
      </c>
      <c r="C12804" s="10" t="s">
        <v>9342</v>
      </c>
      <c r="D12804" s="10" t="s">
        <v>39661</v>
      </c>
      <c r="E12804" s="6" t="s">
        <v>15893</v>
      </c>
      <c r="F12804" s="6"/>
      <c r="G12804" s="6" t="str">
        <f t="shared" si="400"/>
        <v>002</v>
      </c>
      <c r="H12804" s="6" t="str">
        <f t="shared" si="401"/>
        <v>057</v>
      </c>
      <c r="J12804" s="57"/>
      <c r="K12804" s="57"/>
      <c r="L12804" s="57"/>
    </row>
    <row r="12805" spans="1:12">
      <c r="A12805" s="6">
        <v>12570</v>
      </c>
      <c r="B12805" s="10" t="s">
        <v>27323</v>
      </c>
      <c r="C12805" s="10" t="s">
        <v>9343</v>
      </c>
      <c r="D12805" s="10" t="s">
        <v>60159</v>
      </c>
      <c r="E12805" s="6" t="s">
        <v>15893</v>
      </c>
      <c r="F12805" s="6"/>
      <c r="G12805" s="6" t="str">
        <f t="shared" si="400"/>
        <v>002</v>
      </c>
      <c r="H12805" s="6" t="str">
        <f t="shared" si="401"/>
        <v>057</v>
      </c>
      <c r="J12805" s="57"/>
      <c r="K12805" s="57"/>
      <c r="L12805" s="57"/>
    </row>
    <row r="12806" spans="1:12">
      <c r="A12806" s="6">
        <v>12571</v>
      </c>
      <c r="B12806" s="10" t="s">
        <v>27324</v>
      </c>
      <c r="C12806" s="10" t="s">
        <v>9344</v>
      </c>
      <c r="D12806" s="10" t="s">
        <v>39662</v>
      </c>
      <c r="E12806" s="6" t="s">
        <v>15893</v>
      </c>
      <c r="F12806" s="6"/>
      <c r="G12806" s="6" t="str">
        <f t="shared" si="400"/>
        <v>002</v>
      </c>
      <c r="H12806" s="6" t="str">
        <f t="shared" si="401"/>
        <v>057</v>
      </c>
      <c r="J12806" s="57"/>
      <c r="K12806" s="57"/>
      <c r="L12806" s="57"/>
    </row>
    <row r="12807" spans="1:12">
      <c r="A12807" s="6">
        <v>12572</v>
      </c>
      <c r="B12807" s="10" t="s">
        <v>27325</v>
      </c>
      <c r="C12807" s="10" t="s">
        <v>9345</v>
      </c>
      <c r="D12807" s="10" t="s">
        <v>60160</v>
      </c>
      <c r="E12807" s="6" t="s">
        <v>15893</v>
      </c>
      <c r="F12807" s="6"/>
      <c r="G12807" s="6" t="str">
        <f t="shared" si="400"/>
        <v>002</v>
      </c>
      <c r="H12807" s="6" t="str">
        <f t="shared" si="401"/>
        <v>057</v>
      </c>
      <c r="J12807" s="57"/>
      <c r="K12807" s="57"/>
      <c r="L12807" s="57"/>
    </row>
    <row r="12808" spans="1:12">
      <c r="A12808" s="6">
        <v>12573</v>
      </c>
      <c r="B12808" s="10" t="s">
        <v>27326</v>
      </c>
      <c r="C12808" s="10" t="s">
        <v>9346</v>
      </c>
      <c r="D12808" s="10" t="s">
        <v>60161</v>
      </c>
      <c r="E12808" s="6" t="s">
        <v>15893</v>
      </c>
      <c r="F12808" s="6"/>
      <c r="G12808" s="6" t="str">
        <f t="shared" si="400"/>
        <v>002</v>
      </c>
      <c r="H12808" s="6" t="str">
        <f t="shared" si="401"/>
        <v>057</v>
      </c>
      <c r="J12808" s="57"/>
      <c r="K12808" s="57"/>
      <c r="L12808" s="57"/>
    </row>
    <row r="12809" spans="1:12">
      <c r="A12809" s="6">
        <v>12574</v>
      </c>
      <c r="B12809" s="10" t="s">
        <v>27327</v>
      </c>
      <c r="C12809" s="10" t="s">
        <v>9347</v>
      </c>
      <c r="D12809" s="10" t="s">
        <v>60162</v>
      </c>
      <c r="E12809" s="6" t="s">
        <v>15893</v>
      </c>
      <c r="F12809" s="6"/>
      <c r="G12809" s="6" t="str">
        <f t="shared" si="400"/>
        <v>002</v>
      </c>
      <c r="H12809" s="6" t="str">
        <f t="shared" si="401"/>
        <v>057</v>
      </c>
      <c r="J12809" s="57"/>
      <c r="K12809" s="57"/>
      <c r="L12809" s="57"/>
    </row>
    <row r="12810" spans="1:12">
      <c r="A12810" s="6">
        <v>12575</v>
      </c>
      <c r="B12810" s="10" t="s">
        <v>27328</v>
      </c>
      <c r="C12810" s="10" t="s">
        <v>9348</v>
      </c>
      <c r="D12810" s="10" t="s">
        <v>39663</v>
      </c>
      <c r="E12810" s="6" t="s">
        <v>15893</v>
      </c>
      <c r="F12810" s="6"/>
      <c r="G12810" s="6" t="str">
        <f t="shared" si="400"/>
        <v>002</v>
      </c>
      <c r="H12810" s="6" t="str">
        <f t="shared" si="401"/>
        <v>057</v>
      </c>
      <c r="J12810" s="57"/>
      <c r="K12810" s="57"/>
      <c r="L12810" s="57"/>
    </row>
    <row r="12811" spans="1:12">
      <c r="A12811" s="6">
        <v>12576</v>
      </c>
      <c r="B12811" s="10" t="s">
        <v>27329</v>
      </c>
      <c r="C12811" s="10" t="s">
        <v>9349</v>
      </c>
      <c r="D12811" s="10" t="s">
        <v>39664</v>
      </c>
      <c r="E12811" s="6" t="s">
        <v>15893</v>
      </c>
      <c r="F12811" s="6"/>
      <c r="G12811" s="6" t="str">
        <f t="shared" si="400"/>
        <v>002</v>
      </c>
      <c r="H12811" s="6" t="str">
        <f t="shared" si="401"/>
        <v>057</v>
      </c>
      <c r="J12811" s="57"/>
      <c r="K12811" s="57"/>
      <c r="L12811" s="57"/>
    </row>
    <row r="12812" spans="1:12">
      <c r="A12812" s="6">
        <v>12577</v>
      </c>
      <c r="B12812" s="10" t="s">
        <v>27330</v>
      </c>
      <c r="C12812" s="10" t="s">
        <v>9350</v>
      </c>
      <c r="D12812" s="10" t="s">
        <v>60163</v>
      </c>
      <c r="E12812" s="6" t="s">
        <v>15893</v>
      </c>
      <c r="F12812" s="6"/>
      <c r="G12812" s="6" t="str">
        <f t="shared" si="400"/>
        <v>002</v>
      </c>
      <c r="H12812" s="6" t="str">
        <f t="shared" si="401"/>
        <v>057</v>
      </c>
      <c r="J12812" s="57"/>
      <c r="K12812" s="57"/>
      <c r="L12812" s="57"/>
    </row>
    <row r="12813" spans="1:12">
      <c r="A12813" s="6">
        <v>12578</v>
      </c>
      <c r="B12813" s="10" t="s">
        <v>42962</v>
      </c>
      <c r="C12813" s="10" t="s">
        <v>9351</v>
      </c>
      <c r="D12813" s="10" t="s">
        <v>60164</v>
      </c>
      <c r="E12813" s="6" t="s">
        <v>15893</v>
      </c>
      <c r="F12813" s="6"/>
      <c r="G12813" s="6" t="str">
        <f t="shared" si="400"/>
        <v>002</v>
      </c>
      <c r="H12813" s="6" t="str">
        <f t="shared" si="401"/>
        <v>057</v>
      </c>
      <c r="J12813" s="57"/>
      <c r="K12813" s="57"/>
      <c r="L12813" s="57"/>
    </row>
    <row r="12814" spans="1:12">
      <c r="A12814" s="6">
        <v>12579</v>
      </c>
      <c r="B12814" s="10" t="s">
        <v>42963</v>
      </c>
      <c r="C12814" s="10" t="s">
        <v>9352</v>
      </c>
      <c r="D12814" s="10" t="s">
        <v>39665</v>
      </c>
      <c r="E12814" s="6" t="s">
        <v>15893</v>
      </c>
      <c r="F12814" s="6"/>
      <c r="G12814" s="6" t="str">
        <f t="shared" si="400"/>
        <v>002</v>
      </c>
      <c r="H12814" s="6" t="str">
        <f t="shared" si="401"/>
        <v>057</v>
      </c>
      <c r="J12814" s="57"/>
      <c r="K12814" s="57"/>
      <c r="L12814" s="57"/>
    </row>
    <row r="12815" spans="1:12">
      <c r="A12815" s="6">
        <v>12580</v>
      </c>
      <c r="B12815" s="10" t="s">
        <v>42964</v>
      </c>
      <c r="C12815" s="10" t="s">
        <v>9353</v>
      </c>
      <c r="D12815" s="10" t="s">
        <v>39666</v>
      </c>
      <c r="E12815" s="6" t="s">
        <v>15893</v>
      </c>
      <c r="F12815" s="6"/>
      <c r="G12815" s="6" t="str">
        <f t="shared" si="400"/>
        <v>002</v>
      </c>
      <c r="H12815" s="6" t="str">
        <f t="shared" si="401"/>
        <v>057</v>
      </c>
      <c r="J12815" s="57"/>
      <c r="K12815" s="57"/>
      <c r="L12815" s="57"/>
    </row>
    <row r="12816" spans="1:12">
      <c r="A12816" s="6">
        <v>12581</v>
      </c>
      <c r="B12816" s="10" t="s">
        <v>42965</v>
      </c>
      <c r="C12816" s="10" t="s">
        <v>9354</v>
      </c>
      <c r="D12816" s="10" t="s">
        <v>60165</v>
      </c>
      <c r="E12816" s="6" t="s">
        <v>15893</v>
      </c>
      <c r="F12816" s="6"/>
      <c r="G12816" s="6" t="str">
        <f t="shared" si="400"/>
        <v>002</v>
      </c>
      <c r="H12816" s="6" t="str">
        <f t="shared" si="401"/>
        <v>057</v>
      </c>
      <c r="J12816" s="57"/>
      <c r="K12816" s="57"/>
      <c r="L12816" s="57"/>
    </row>
    <row r="12817" spans="1:12">
      <c r="A12817" s="6">
        <v>12582</v>
      </c>
      <c r="B12817" s="10" t="s">
        <v>42966</v>
      </c>
      <c r="C12817" s="10" t="s">
        <v>9355</v>
      </c>
      <c r="D12817" s="10" t="s">
        <v>60166</v>
      </c>
      <c r="E12817" s="6" t="s">
        <v>15893</v>
      </c>
      <c r="F12817" s="6"/>
      <c r="G12817" s="6" t="str">
        <f t="shared" si="400"/>
        <v>002</v>
      </c>
      <c r="H12817" s="6" t="str">
        <f t="shared" si="401"/>
        <v>057</v>
      </c>
      <c r="J12817" s="57"/>
      <c r="K12817" s="57"/>
      <c r="L12817" s="57"/>
    </row>
    <row r="12818" spans="1:12">
      <c r="A12818" s="6">
        <v>12583</v>
      </c>
      <c r="B12818" s="10" t="s">
        <v>42967</v>
      </c>
      <c r="C12818" s="10" t="s">
        <v>9356</v>
      </c>
      <c r="D12818" s="10" t="s">
        <v>39667</v>
      </c>
      <c r="E12818" s="6" t="s">
        <v>15893</v>
      </c>
      <c r="F12818" s="6"/>
      <c r="G12818" s="6" t="str">
        <f t="shared" si="400"/>
        <v>002</v>
      </c>
      <c r="H12818" s="6" t="str">
        <f t="shared" si="401"/>
        <v>057</v>
      </c>
      <c r="J12818" s="57"/>
      <c r="K12818" s="57"/>
      <c r="L12818" s="57"/>
    </row>
    <row r="12819" spans="1:12">
      <c r="A12819" s="6">
        <v>12584</v>
      </c>
      <c r="B12819" s="10" t="s">
        <v>42968</v>
      </c>
      <c r="C12819" s="10" t="s">
        <v>9357</v>
      </c>
      <c r="D12819" s="10" t="s">
        <v>39668</v>
      </c>
      <c r="E12819" s="6" t="s">
        <v>15893</v>
      </c>
      <c r="F12819" s="6"/>
      <c r="G12819" s="6" t="str">
        <f t="shared" si="400"/>
        <v>002</v>
      </c>
      <c r="H12819" s="6" t="str">
        <f t="shared" si="401"/>
        <v>057</v>
      </c>
      <c r="J12819" s="57"/>
      <c r="K12819" s="57"/>
      <c r="L12819" s="57"/>
    </row>
    <row r="12820" spans="1:12">
      <c r="A12820" s="6">
        <v>12585</v>
      </c>
      <c r="B12820" s="10" t="s">
        <v>42969</v>
      </c>
      <c r="C12820" s="10" t="s">
        <v>9358</v>
      </c>
      <c r="D12820" s="10" t="s">
        <v>35253</v>
      </c>
      <c r="E12820" s="6" t="s">
        <v>15893</v>
      </c>
      <c r="F12820" s="6"/>
      <c r="G12820" s="6" t="str">
        <f t="shared" si="400"/>
        <v>002</v>
      </c>
      <c r="H12820" s="6" t="str">
        <f t="shared" si="401"/>
        <v>057</v>
      </c>
      <c r="J12820" s="57"/>
      <c r="K12820" s="57"/>
      <c r="L12820" s="57"/>
    </row>
    <row r="12821" spans="1:12">
      <c r="A12821" s="6">
        <v>12586</v>
      </c>
      <c r="B12821" s="10" t="s">
        <v>42970</v>
      </c>
      <c r="C12821" s="10" t="s">
        <v>9359</v>
      </c>
      <c r="D12821" s="10" t="s">
        <v>39669</v>
      </c>
      <c r="E12821" s="6" t="s">
        <v>15893</v>
      </c>
      <c r="F12821" s="6"/>
      <c r="G12821" s="6" t="str">
        <f t="shared" si="400"/>
        <v>002</v>
      </c>
      <c r="H12821" s="6" t="str">
        <f t="shared" si="401"/>
        <v>057</v>
      </c>
      <c r="J12821" s="57"/>
      <c r="K12821" s="57"/>
      <c r="L12821" s="57"/>
    </row>
    <row r="12822" spans="1:12">
      <c r="A12822" s="6">
        <v>12587</v>
      </c>
      <c r="B12822" s="10" t="s">
        <v>42972</v>
      </c>
      <c r="C12822" s="10" t="s">
        <v>9360</v>
      </c>
      <c r="D12822" s="10" t="s">
        <v>60167</v>
      </c>
      <c r="E12822" s="6" t="s">
        <v>15893</v>
      </c>
      <c r="F12822" s="6"/>
      <c r="G12822" s="6" t="str">
        <f t="shared" si="400"/>
        <v>002</v>
      </c>
      <c r="H12822" s="6" t="str">
        <f t="shared" si="401"/>
        <v>057</v>
      </c>
      <c r="J12822" s="57"/>
      <c r="K12822" s="57"/>
      <c r="L12822" s="57"/>
    </row>
    <row r="12823" spans="1:12">
      <c r="A12823" s="6">
        <v>12588</v>
      </c>
      <c r="B12823" s="10" t="s">
        <v>42973</v>
      </c>
      <c r="C12823" s="10" t="s">
        <v>9361</v>
      </c>
      <c r="D12823" s="10" t="s">
        <v>60168</v>
      </c>
      <c r="E12823" s="6" t="s">
        <v>15893</v>
      </c>
      <c r="F12823" s="6"/>
      <c r="G12823" s="6" t="str">
        <f t="shared" si="400"/>
        <v>002</v>
      </c>
      <c r="H12823" s="6" t="str">
        <f t="shared" si="401"/>
        <v>057</v>
      </c>
      <c r="J12823" s="57"/>
      <c r="K12823" s="57"/>
      <c r="L12823" s="57"/>
    </row>
    <row r="12824" spans="1:12">
      <c r="A12824" s="6">
        <v>12589</v>
      </c>
      <c r="B12824" s="10" t="s">
        <v>42971</v>
      </c>
      <c r="C12824" s="10" t="s">
        <v>9362</v>
      </c>
      <c r="D12824" s="10" t="s">
        <v>60169</v>
      </c>
      <c r="E12824" s="6" t="s">
        <v>15893</v>
      </c>
      <c r="F12824" s="6"/>
      <c r="G12824" s="6" t="str">
        <f t="shared" si="400"/>
        <v>002</v>
      </c>
      <c r="H12824" s="6" t="str">
        <f t="shared" si="401"/>
        <v>057</v>
      </c>
      <c r="J12824" s="57"/>
      <c r="K12824" s="57"/>
      <c r="L12824" s="57"/>
    </row>
    <row r="12825" spans="1:12">
      <c r="A12825" s="6">
        <v>12590</v>
      </c>
      <c r="B12825" s="10" t="s">
        <v>42974</v>
      </c>
      <c r="C12825" s="10" t="s">
        <v>9363</v>
      </c>
      <c r="D12825" s="10" t="s">
        <v>60170</v>
      </c>
      <c r="E12825" s="6" t="s">
        <v>15893</v>
      </c>
      <c r="F12825" s="6"/>
      <c r="G12825" s="6" t="str">
        <f t="shared" si="400"/>
        <v>002</v>
      </c>
      <c r="H12825" s="6" t="str">
        <f t="shared" si="401"/>
        <v>057</v>
      </c>
      <c r="J12825" s="57"/>
      <c r="K12825" s="57"/>
      <c r="L12825" s="57"/>
    </row>
    <row r="12826" spans="1:12">
      <c r="A12826" s="6">
        <v>12591</v>
      </c>
      <c r="B12826" s="10" t="s">
        <v>42975</v>
      </c>
      <c r="C12826" s="10" t="s">
        <v>9364</v>
      </c>
      <c r="D12826" s="10" t="s">
        <v>60171</v>
      </c>
      <c r="E12826" s="6" t="s">
        <v>15893</v>
      </c>
      <c r="F12826" s="6"/>
      <c r="G12826" s="6" t="str">
        <f t="shared" si="400"/>
        <v>002</v>
      </c>
      <c r="H12826" s="6" t="str">
        <f t="shared" si="401"/>
        <v>057</v>
      </c>
      <c r="J12826" s="57"/>
      <c r="K12826" s="57"/>
      <c r="L12826" s="57"/>
    </row>
    <row r="12827" spans="1:12">
      <c r="A12827" s="6">
        <v>12592</v>
      </c>
      <c r="B12827" s="10" t="s">
        <v>27331</v>
      </c>
      <c r="C12827" s="10" t="s">
        <v>9365</v>
      </c>
      <c r="D12827" s="10" t="s">
        <v>39670</v>
      </c>
      <c r="E12827" s="6" t="s">
        <v>15893</v>
      </c>
      <c r="F12827" s="6"/>
      <c r="G12827" s="6" t="str">
        <f t="shared" si="400"/>
        <v>002</v>
      </c>
      <c r="H12827" s="6" t="str">
        <f t="shared" si="401"/>
        <v>057</v>
      </c>
      <c r="J12827" s="57"/>
      <c r="K12827" s="57"/>
      <c r="L12827" s="57"/>
    </row>
    <row r="12828" spans="1:12">
      <c r="A12828" s="6">
        <v>12593</v>
      </c>
      <c r="B12828" s="10" t="s">
        <v>27332</v>
      </c>
      <c r="C12828" s="10" t="s">
        <v>17221</v>
      </c>
      <c r="D12828" s="10" t="s">
        <v>39671</v>
      </c>
      <c r="E12828" s="6" t="s">
        <v>15893</v>
      </c>
      <c r="F12828" s="6"/>
      <c r="G12828" s="6" t="str">
        <f t="shared" si="400"/>
        <v>002</v>
      </c>
      <c r="H12828" s="6" t="str">
        <f t="shared" si="401"/>
        <v>057</v>
      </c>
      <c r="J12828" s="57"/>
      <c r="K12828" s="57"/>
      <c r="L12828" s="57"/>
    </row>
    <row r="12829" spans="1:12">
      <c r="A12829" s="6">
        <v>12594</v>
      </c>
      <c r="B12829" s="10" t="s">
        <v>27333</v>
      </c>
      <c r="C12829" s="10" t="s">
        <v>17222</v>
      </c>
      <c r="D12829" s="10" t="s">
        <v>39646</v>
      </c>
      <c r="E12829" s="6" t="s">
        <v>15893</v>
      </c>
      <c r="F12829" s="6"/>
      <c r="G12829" s="6" t="str">
        <f t="shared" si="400"/>
        <v>002</v>
      </c>
      <c r="H12829" s="6" t="str">
        <f t="shared" si="401"/>
        <v>057</v>
      </c>
      <c r="J12829" s="57"/>
      <c r="K12829" s="57"/>
      <c r="L12829" s="57"/>
    </row>
    <row r="12830" spans="1:12">
      <c r="A12830" s="6">
        <v>12595</v>
      </c>
      <c r="B12830" s="10" t="s">
        <v>27334</v>
      </c>
      <c r="C12830" s="10" t="s">
        <v>16396</v>
      </c>
      <c r="D12830" s="10" t="s">
        <v>54417</v>
      </c>
      <c r="E12830" s="6" t="s">
        <v>15893</v>
      </c>
      <c r="F12830" s="6"/>
      <c r="G12830" s="6" t="str">
        <f t="shared" si="400"/>
        <v>002</v>
      </c>
      <c r="H12830" s="6" t="str">
        <f t="shared" si="401"/>
        <v>057</v>
      </c>
      <c r="J12830" s="57"/>
      <c r="K12830" s="57"/>
      <c r="L12830" s="57"/>
    </row>
    <row r="12831" spans="1:12">
      <c r="A12831" s="6">
        <v>12596</v>
      </c>
      <c r="B12831" s="10" t="s">
        <v>27335</v>
      </c>
      <c r="C12831" s="10" t="s">
        <v>16536</v>
      </c>
      <c r="D12831" s="10" t="s">
        <v>60172</v>
      </c>
      <c r="E12831" s="6" t="s">
        <v>15893</v>
      </c>
      <c r="F12831" s="6"/>
      <c r="G12831" s="6" t="str">
        <f t="shared" si="400"/>
        <v>002</v>
      </c>
      <c r="H12831" s="6" t="str">
        <f t="shared" si="401"/>
        <v>057</v>
      </c>
      <c r="J12831" s="57"/>
      <c r="K12831" s="57"/>
      <c r="L12831" s="57"/>
    </row>
    <row r="12832" spans="1:12">
      <c r="A12832" s="6">
        <v>12597</v>
      </c>
      <c r="B12832" s="10" t="s">
        <v>27336</v>
      </c>
      <c r="C12832" s="10" t="s">
        <v>17699</v>
      </c>
      <c r="D12832" s="10" t="s">
        <v>60173</v>
      </c>
      <c r="E12832" s="6" t="s">
        <v>15893</v>
      </c>
      <c r="F12832" s="6"/>
      <c r="G12832" s="6" t="str">
        <f t="shared" ref="G12832:G12895" si="402">+LEFT(C12832,3)</f>
        <v>002</v>
      </c>
      <c r="H12832" s="6" t="str">
        <f t="shared" ref="H12832:H12895" si="403">+MID(C12832,5,3)</f>
        <v>057</v>
      </c>
      <c r="J12832" s="57"/>
      <c r="K12832" s="57"/>
      <c r="L12832" s="57"/>
    </row>
    <row r="12833" spans="1:12">
      <c r="A12833" s="6">
        <v>12598</v>
      </c>
      <c r="B12833" s="10" t="s">
        <v>47027</v>
      </c>
      <c r="C12833" s="10" t="s">
        <v>47031</v>
      </c>
      <c r="D12833" s="10" t="s">
        <v>47030</v>
      </c>
      <c r="E12833" s="6" t="s">
        <v>15893</v>
      </c>
      <c r="F12833" s="6"/>
      <c r="G12833" s="6" t="str">
        <f t="shared" si="402"/>
        <v>002</v>
      </c>
      <c r="H12833" s="6" t="str">
        <f t="shared" si="403"/>
        <v>057</v>
      </c>
      <c r="J12833" s="57"/>
      <c r="K12833" s="57"/>
      <c r="L12833" s="57"/>
    </row>
    <row r="12834" spans="1:12">
      <c r="A12834" s="6">
        <v>12599</v>
      </c>
      <c r="B12834" s="10" t="s">
        <v>47052</v>
      </c>
      <c r="C12834" s="10" t="s">
        <v>47066</v>
      </c>
      <c r="D12834" s="10" t="s">
        <v>47065</v>
      </c>
      <c r="E12834" s="6" t="s">
        <v>15893</v>
      </c>
      <c r="F12834" s="6"/>
      <c r="G12834" s="6" t="str">
        <f t="shared" si="402"/>
        <v>002</v>
      </c>
      <c r="H12834" s="6" t="str">
        <f t="shared" si="403"/>
        <v>057</v>
      </c>
      <c r="J12834" s="57"/>
      <c r="K12834" s="57"/>
      <c r="L12834" s="57"/>
    </row>
    <row r="12835" spans="1:12">
      <c r="A12835" s="6">
        <v>12600</v>
      </c>
      <c r="B12835" s="10" t="s">
        <v>49457</v>
      </c>
      <c r="C12835" s="10" t="s">
        <v>49462</v>
      </c>
      <c r="D12835" s="10" t="s">
        <v>49461</v>
      </c>
      <c r="E12835" s="6" t="s">
        <v>15893</v>
      </c>
      <c r="F12835" s="6"/>
      <c r="G12835" s="6" t="str">
        <f t="shared" si="402"/>
        <v>002</v>
      </c>
      <c r="H12835" s="6" t="str">
        <f t="shared" si="403"/>
        <v>057</v>
      </c>
      <c r="J12835" s="57"/>
      <c r="K12835" s="57"/>
      <c r="L12835" s="57"/>
    </row>
    <row r="12836" spans="1:12">
      <c r="A12836" s="6">
        <v>12601</v>
      </c>
      <c r="B12836" s="10" t="s">
        <v>49527</v>
      </c>
      <c r="C12836" s="10" t="s">
        <v>49535</v>
      </c>
      <c r="D12836" s="10" t="s">
        <v>49534</v>
      </c>
      <c r="E12836" s="6" t="s">
        <v>15893</v>
      </c>
      <c r="F12836" s="6"/>
      <c r="G12836" s="6" t="str">
        <f t="shared" si="402"/>
        <v>002</v>
      </c>
      <c r="H12836" s="6" t="str">
        <f t="shared" si="403"/>
        <v>057</v>
      </c>
      <c r="J12836" s="57"/>
      <c r="K12836" s="57"/>
      <c r="L12836" s="57"/>
    </row>
    <row r="12837" spans="1:12">
      <c r="A12837" s="6">
        <v>12602</v>
      </c>
      <c r="B12837" s="10" t="s">
        <v>50747</v>
      </c>
      <c r="C12837" s="10" t="s">
        <v>50749</v>
      </c>
      <c r="D12837" s="10" t="s">
        <v>50750</v>
      </c>
      <c r="E12837" s="6" t="s">
        <v>15893</v>
      </c>
      <c r="F12837" s="6"/>
      <c r="G12837" s="6" t="str">
        <f t="shared" si="402"/>
        <v>002</v>
      </c>
      <c r="H12837" s="6" t="str">
        <f t="shared" si="403"/>
        <v>057</v>
      </c>
      <c r="J12837" s="57"/>
      <c r="K12837" s="57"/>
      <c r="L12837" s="57"/>
    </row>
    <row r="12838" spans="1:12">
      <c r="A12838" s="6">
        <v>12603</v>
      </c>
      <c r="B12838" s="10" t="s">
        <v>50835</v>
      </c>
      <c r="C12838" s="10" t="s">
        <v>50839</v>
      </c>
      <c r="D12838" s="10" t="s">
        <v>50840</v>
      </c>
      <c r="E12838" s="6" t="s">
        <v>15893</v>
      </c>
      <c r="F12838" s="6"/>
      <c r="G12838" s="6" t="str">
        <f t="shared" si="402"/>
        <v>002</v>
      </c>
      <c r="H12838" s="6" t="str">
        <f t="shared" si="403"/>
        <v>057</v>
      </c>
      <c r="J12838" s="57"/>
      <c r="K12838" s="57"/>
      <c r="L12838" s="57"/>
    </row>
    <row r="12839" spans="1:12">
      <c r="A12839" s="6">
        <v>12604</v>
      </c>
      <c r="B12839" s="10" t="s">
        <v>60174</v>
      </c>
      <c r="C12839" s="10" t="s">
        <v>60175</v>
      </c>
      <c r="D12839" s="10" t="s">
        <v>60176</v>
      </c>
      <c r="E12839" s="6" t="s">
        <v>15893</v>
      </c>
      <c r="F12839" s="6"/>
      <c r="G12839" s="6" t="str">
        <f t="shared" si="402"/>
        <v>002</v>
      </c>
      <c r="H12839" s="6" t="str">
        <f t="shared" si="403"/>
        <v>057</v>
      </c>
      <c r="J12839" s="57"/>
      <c r="K12839" s="57"/>
      <c r="L12839" s="57"/>
    </row>
    <row r="12840" spans="1:12">
      <c r="A12840" s="6">
        <v>12605</v>
      </c>
      <c r="B12840" s="10" t="s">
        <v>51797</v>
      </c>
      <c r="C12840" s="10" t="s">
        <v>51799</v>
      </c>
      <c r="D12840" s="10" t="s">
        <v>51800</v>
      </c>
      <c r="E12840" s="6" t="s">
        <v>15893</v>
      </c>
      <c r="F12840" s="50"/>
      <c r="G12840" s="6" t="str">
        <f t="shared" si="402"/>
        <v>002</v>
      </c>
      <c r="H12840" s="6" t="str">
        <f t="shared" si="403"/>
        <v>057</v>
      </c>
    </row>
    <row r="12841" spans="1:12">
      <c r="A12841" s="6">
        <v>12606</v>
      </c>
      <c r="B12841" s="10" t="s">
        <v>52678</v>
      </c>
      <c r="C12841" s="10" t="s">
        <v>52685</v>
      </c>
      <c r="D12841" s="10" t="s">
        <v>52686</v>
      </c>
      <c r="E12841" s="6" t="s">
        <v>15893</v>
      </c>
      <c r="F12841" s="50"/>
      <c r="G12841" s="6" t="str">
        <f t="shared" si="402"/>
        <v>002</v>
      </c>
      <c r="H12841" s="6" t="str">
        <f t="shared" si="403"/>
        <v>057</v>
      </c>
    </row>
    <row r="12842" spans="1:12">
      <c r="A12842" s="6">
        <v>12607</v>
      </c>
      <c r="B12842" s="10" t="s">
        <v>53308</v>
      </c>
      <c r="C12842" s="10" t="s">
        <v>53310</v>
      </c>
      <c r="D12842" s="10" t="s">
        <v>53309</v>
      </c>
      <c r="E12842" s="6" t="s">
        <v>15893</v>
      </c>
      <c r="F12842" s="6"/>
      <c r="G12842" s="6" t="str">
        <f t="shared" si="402"/>
        <v>002</v>
      </c>
      <c r="H12842" s="6" t="str">
        <f t="shared" si="403"/>
        <v>057</v>
      </c>
      <c r="J12842" s="57"/>
      <c r="K12842" s="57"/>
      <c r="L12842" s="57"/>
    </row>
    <row r="12843" spans="1:12">
      <c r="A12843" s="6">
        <v>12608</v>
      </c>
      <c r="B12843" s="10" t="s">
        <v>60177</v>
      </c>
      <c r="C12843" s="10" t="s">
        <v>60178</v>
      </c>
      <c r="D12843" s="10" t="s">
        <v>60179</v>
      </c>
      <c r="E12843" s="6" t="s">
        <v>15893</v>
      </c>
      <c r="F12843" s="6"/>
      <c r="G12843" s="6" t="str">
        <f t="shared" si="402"/>
        <v>002</v>
      </c>
      <c r="H12843" s="6" t="str">
        <f t="shared" si="403"/>
        <v>057</v>
      </c>
      <c r="J12843" s="57"/>
      <c r="K12843" s="57"/>
      <c r="L12843" s="57"/>
    </row>
    <row r="12844" spans="1:12">
      <c r="A12844" s="6">
        <v>12609</v>
      </c>
      <c r="B12844" s="10" t="s">
        <v>27337</v>
      </c>
      <c r="C12844" s="10" t="s">
        <v>9366</v>
      </c>
      <c r="D12844" s="10" t="s">
        <v>60180</v>
      </c>
      <c r="E12844" s="6" t="s">
        <v>15894</v>
      </c>
      <c r="F12844" s="6"/>
      <c r="G12844" s="6" t="str">
        <f t="shared" si="402"/>
        <v>002</v>
      </c>
      <c r="H12844" s="6" t="str">
        <f t="shared" si="403"/>
        <v>058</v>
      </c>
      <c r="J12844" s="57"/>
      <c r="K12844" s="57"/>
      <c r="L12844" s="57"/>
    </row>
    <row r="12845" spans="1:12">
      <c r="A12845" s="6">
        <v>12610</v>
      </c>
      <c r="B12845" s="10" t="s">
        <v>42976</v>
      </c>
      <c r="C12845" s="10" t="s">
        <v>9367</v>
      </c>
      <c r="D12845" s="10" t="s">
        <v>39672</v>
      </c>
      <c r="E12845" s="6" t="s">
        <v>15894</v>
      </c>
      <c r="F12845" s="6"/>
      <c r="G12845" s="6" t="str">
        <f t="shared" si="402"/>
        <v>002</v>
      </c>
      <c r="H12845" s="6" t="str">
        <f t="shared" si="403"/>
        <v>058</v>
      </c>
      <c r="J12845" s="57"/>
      <c r="K12845" s="57"/>
      <c r="L12845" s="57"/>
    </row>
    <row r="12846" spans="1:12">
      <c r="A12846" s="6">
        <v>12611</v>
      </c>
      <c r="B12846" s="10" t="s">
        <v>42977</v>
      </c>
      <c r="C12846" s="10" t="s">
        <v>9368</v>
      </c>
      <c r="D12846" s="10" t="s">
        <v>39673</v>
      </c>
      <c r="E12846" s="6" t="s">
        <v>15894</v>
      </c>
      <c r="F12846" s="6"/>
      <c r="G12846" s="6" t="str">
        <f t="shared" si="402"/>
        <v>002</v>
      </c>
      <c r="H12846" s="6" t="str">
        <f t="shared" si="403"/>
        <v>058</v>
      </c>
      <c r="J12846" s="57"/>
      <c r="K12846" s="57"/>
      <c r="L12846" s="57"/>
    </row>
    <row r="12847" spans="1:12">
      <c r="A12847" s="6">
        <v>12612</v>
      </c>
      <c r="B12847" s="10" t="s">
        <v>42978</v>
      </c>
      <c r="C12847" s="10" t="s">
        <v>9369</v>
      </c>
      <c r="D12847" s="10" t="s">
        <v>39674</v>
      </c>
      <c r="E12847" s="6" t="s">
        <v>15894</v>
      </c>
      <c r="F12847" s="6"/>
      <c r="G12847" s="6" t="str">
        <f t="shared" si="402"/>
        <v>002</v>
      </c>
      <c r="H12847" s="6" t="str">
        <f t="shared" si="403"/>
        <v>058</v>
      </c>
      <c r="J12847" s="57"/>
      <c r="K12847" s="57"/>
      <c r="L12847" s="57"/>
    </row>
    <row r="12848" spans="1:12">
      <c r="A12848" s="6">
        <v>12613</v>
      </c>
      <c r="B12848" s="10" t="s">
        <v>39675</v>
      </c>
      <c r="C12848" s="10" t="s">
        <v>9370</v>
      </c>
      <c r="D12848" s="10" t="s">
        <v>39676</v>
      </c>
      <c r="E12848" s="6" t="s">
        <v>15894</v>
      </c>
      <c r="F12848" s="6"/>
      <c r="G12848" s="6" t="str">
        <f t="shared" si="402"/>
        <v>002</v>
      </c>
      <c r="H12848" s="6" t="str">
        <f t="shared" si="403"/>
        <v>058</v>
      </c>
      <c r="J12848" s="57"/>
      <c r="K12848" s="57"/>
      <c r="L12848" s="57"/>
    </row>
    <row r="12849" spans="1:12">
      <c r="A12849" s="6">
        <v>12614</v>
      </c>
      <c r="B12849" s="10" t="s">
        <v>39677</v>
      </c>
      <c r="C12849" s="10" t="s">
        <v>9371</v>
      </c>
      <c r="D12849" s="10" t="s">
        <v>39678</v>
      </c>
      <c r="E12849" s="6" t="s">
        <v>15894</v>
      </c>
      <c r="F12849" s="6"/>
      <c r="G12849" s="6" t="str">
        <f t="shared" si="402"/>
        <v>002</v>
      </c>
      <c r="H12849" s="6" t="str">
        <f t="shared" si="403"/>
        <v>058</v>
      </c>
      <c r="J12849" s="57"/>
      <c r="K12849" s="57"/>
      <c r="L12849" s="57"/>
    </row>
    <row r="12850" spans="1:12">
      <c r="A12850" s="6">
        <v>12615</v>
      </c>
      <c r="B12850" s="10" t="s">
        <v>39679</v>
      </c>
      <c r="C12850" s="10" t="s">
        <v>9372</v>
      </c>
      <c r="D12850" s="10" t="s">
        <v>35254</v>
      </c>
      <c r="E12850" s="6" t="s">
        <v>15894</v>
      </c>
      <c r="F12850" s="6"/>
      <c r="G12850" s="6" t="str">
        <f t="shared" si="402"/>
        <v>002</v>
      </c>
      <c r="H12850" s="6" t="str">
        <f t="shared" si="403"/>
        <v>058</v>
      </c>
      <c r="J12850" s="57"/>
      <c r="K12850" s="57"/>
      <c r="L12850" s="57"/>
    </row>
    <row r="12851" spans="1:12">
      <c r="A12851" s="6">
        <v>12616</v>
      </c>
      <c r="B12851" s="10" t="s">
        <v>42979</v>
      </c>
      <c r="C12851" s="10" t="s">
        <v>9373</v>
      </c>
      <c r="D12851" s="10" t="s">
        <v>39680</v>
      </c>
      <c r="E12851" s="6" t="s">
        <v>15894</v>
      </c>
      <c r="F12851" s="6"/>
      <c r="G12851" s="6" t="str">
        <f t="shared" si="402"/>
        <v>002</v>
      </c>
      <c r="H12851" s="6" t="str">
        <f t="shared" si="403"/>
        <v>058</v>
      </c>
      <c r="J12851" s="57"/>
      <c r="K12851" s="57"/>
      <c r="L12851" s="57"/>
    </row>
    <row r="12852" spans="1:12">
      <c r="A12852" s="6">
        <v>12617</v>
      </c>
      <c r="B12852" s="10" t="s">
        <v>42980</v>
      </c>
      <c r="C12852" s="10" t="s">
        <v>9374</v>
      </c>
      <c r="D12852" s="10" t="s">
        <v>39681</v>
      </c>
      <c r="E12852" s="6" t="s">
        <v>15894</v>
      </c>
      <c r="F12852" s="6"/>
      <c r="G12852" s="6" t="str">
        <f t="shared" si="402"/>
        <v>002</v>
      </c>
      <c r="H12852" s="6" t="str">
        <f t="shared" si="403"/>
        <v>058</v>
      </c>
      <c r="J12852" s="57"/>
      <c r="K12852" s="57"/>
      <c r="L12852" s="57"/>
    </row>
    <row r="12853" spans="1:12">
      <c r="A12853" s="6">
        <v>12618</v>
      </c>
      <c r="B12853" s="10" t="s">
        <v>27338</v>
      </c>
      <c r="C12853" s="10" t="s">
        <v>9375</v>
      </c>
      <c r="D12853" s="10" t="s">
        <v>60181</v>
      </c>
      <c r="E12853" s="6" t="s">
        <v>15894</v>
      </c>
      <c r="F12853" s="6"/>
      <c r="G12853" s="6" t="str">
        <f t="shared" si="402"/>
        <v>002</v>
      </c>
      <c r="H12853" s="6" t="str">
        <f t="shared" si="403"/>
        <v>058</v>
      </c>
      <c r="J12853" s="57"/>
      <c r="K12853" s="57"/>
      <c r="L12853" s="57"/>
    </row>
    <row r="12854" spans="1:12">
      <c r="A12854" s="6">
        <v>12619</v>
      </c>
      <c r="B12854" s="10" t="s">
        <v>27339</v>
      </c>
      <c r="C12854" s="10" t="s">
        <v>9376</v>
      </c>
      <c r="D12854" s="10" t="s">
        <v>60182</v>
      </c>
      <c r="E12854" s="6" t="s">
        <v>15894</v>
      </c>
      <c r="F12854" s="6"/>
      <c r="G12854" s="6" t="str">
        <f t="shared" si="402"/>
        <v>002</v>
      </c>
      <c r="H12854" s="6" t="str">
        <f t="shared" si="403"/>
        <v>058</v>
      </c>
      <c r="J12854" s="57"/>
      <c r="K12854" s="57"/>
      <c r="L12854" s="57"/>
    </row>
    <row r="12855" spans="1:12">
      <c r="A12855" s="6">
        <v>12620</v>
      </c>
      <c r="B12855" s="10" t="s">
        <v>27340</v>
      </c>
      <c r="C12855" s="10" t="s">
        <v>9377</v>
      </c>
      <c r="D12855" s="10" t="s">
        <v>60183</v>
      </c>
      <c r="E12855" s="6" t="s">
        <v>15894</v>
      </c>
      <c r="F12855" s="6"/>
      <c r="G12855" s="6" t="str">
        <f t="shared" si="402"/>
        <v>002</v>
      </c>
      <c r="H12855" s="6" t="str">
        <f t="shared" si="403"/>
        <v>058</v>
      </c>
      <c r="J12855" s="57"/>
      <c r="K12855" s="57"/>
      <c r="L12855" s="57"/>
    </row>
    <row r="12856" spans="1:12">
      <c r="A12856" s="6">
        <v>12621</v>
      </c>
      <c r="B12856" s="10" t="s">
        <v>42981</v>
      </c>
      <c r="C12856" s="10" t="s">
        <v>9378</v>
      </c>
      <c r="D12856" s="10" t="s">
        <v>39682</v>
      </c>
      <c r="E12856" s="6" t="s">
        <v>15894</v>
      </c>
      <c r="F12856" s="6"/>
      <c r="G12856" s="6" t="str">
        <f t="shared" si="402"/>
        <v>002</v>
      </c>
      <c r="H12856" s="6" t="str">
        <f t="shared" si="403"/>
        <v>058</v>
      </c>
      <c r="J12856" s="57"/>
      <c r="K12856" s="57"/>
      <c r="L12856" s="57"/>
    </row>
    <row r="12857" spans="1:12">
      <c r="A12857" s="6">
        <v>12622</v>
      </c>
      <c r="B12857" s="10" t="s">
        <v>39683</v>
      </c>
      <c r="C12857" s="10" t="s">
        <v>9379</v>
      </c>
      <c r="D12857" s="10" t="s">
        <v>60184</v>
      </c>
      <c r="E12857" s="6" t="s">
        <v>15894</v>
      </c>
      <c r="F12857" s="6"/>
      <c r="G12857" s="6" t="str">
        <f t="shared" si="402"/>
        <v>002</v>
      </c>
      <c r="H12857" s="6" t="str">
        <f t="shared" si="403"/>
        <v>058</v>
      </c>
      <c r="J12857" s="57"/>
      <c r="K12857" s="57"/>
      <c r="L12857" s="57"/>
    </row>
    <row r="12858" spans="1:12">
      <c r="A12858" s="6">
        <v>12623</v>
      </c>
      <c r="B12858" s="10" t="s">
        <v>39684</v>
      </c>
      <c r="C12858" s="10" t="s">
        <v>9380</v>
      </c>
      <c r="D12858" s="10" t="s">
        <v>35255</v>
      </c>
      <c r="E12858" s="6" t="s">
        <v>15894</v>
      </c>
      <c r="F12858" s="6"/>
      <c r="G12858" s="6" t="str">
        <f t="shared" si="402"/>
        <v>002</v>
      </c>
      <c r="H12858" s="6" t="str">
        <f t="shared" si="403"/>
        <v>058</v>
      </c>
      <c r="J12858" s="57"/>
      <c r="K12858" s="57"/>
      <c r="L12858" s="57"/>
    </row>
    <row r="12859" spans="1:12">
      <c r="A12859" s="6">
        <v>12624</v>
      </c>
      <c r="B12859" s="10" t="s">
        <v>42982</v>
      </c>
      <c r="C12859" s="10" t="s">
        <v>9381</v>
      </c>
      <c r="D12859" s="10" t="s">
        <v>39685</v>
      </c>
      <c r="E12859" s="6" t="s">
        <v>15894</v>
      </c>
      <c r="F12859" s="6"/>
      <c r="G12859" s="6" t="str">
        <f t="shared" si="402"/>
        <v>002</v>
      </c>
      <c r="H12859" s="6" t="str">
        <f t="shared" si="403"/>
        <v>058</v>
      </c>
      <c r="J12859" s="57"/>
      <c r="K12859" s="57"/>
      <c r="L12859" s="57"/>
    </row>
    <row r="12860" spans="1:12">
      <c r="A12860" s="6">
        <v>12625</v>
      </c>
      <c r="B12860" s="10" t="s">
        <v>39686</v>
      </c>
      <c r="C12860" s="10" t="s">
        <v>9382</v>
      </c>
      <c r="D12860" s="10" t="s">
        <v>60185</v>
      </c>
      <c r="E12860" s="6" t="s">
        <v>15894</v>
      </c>
      <c r="F12860" s="6"/>
      <c r="G12860" s="6" t="str">
        <f t="shared" si="402"/>
        <v>002</v>
      </c>
      <c r="H12860" s="6" t="str">
        <f t="shared" si="403"/>
        <v>058</v>
      </c>
      <c r="J12860" s="57"/>
      <c r="K12860" s="57"/>
      <c r="L12860" s="57"/>
    </row>
    <row r="12861" spans="1:12">
      <c r="A12861" s="6">
        <v>12626</v>
      </c>
      <c r="B12861" s="10" t="s">
        <v>35256</v>
      </c>
      <c r="C12861" s="10" t="s">
        <v>9383</v>
      </c>
      <c r="D12861" s="10" t="s">
        <v>35257</v>
      </c>
      <c r="E12861" s="6" t="s">
        <v>15894</v>
      </c>
      <c r="F12861" s="6"/>
      <c r="G12861" s="6" t="str">
        <f t="shared" si="402"/>
        <v>002</v>
      </c>
      <c r="H12861" s="6" t="str">
        <f t="shared" si="403"/>
        <v>058</v>
      </c>
      <c r="J12861" s="57"/>
      <c r="K12861" s="57"/>
      <c r="L12861" s="57"/>
    </row>
    <row r="12862" spans="1:12">
      <c r="A12862" s="6">
        <v>12627</v>
      </c>
      <c r="B12862" s="10" t="s">
        <v>27341</v>
      </c>
      <c r="C12862" s="10" t="s">
        <v>9384</v>
      </c>
      <c r="D12862" s="10" t="s">
        <v>60186</v>
      </c>
      <c r="E12862" s="6" t="s">
        <v>15894</v>
      </c>
      <c r="F12862" s="6"/>
      <c r="G12862" s="6" t="str">
        <f t="shared" si="402"/>
        <v>002</v>
      </c>
      <c r="H12862" s="6" t="str">
        <f t="shared" si="403"/>
        <v>058</v>
      </c>
      <c r="J12862" s="57"/>
      <c r="K12862" s="57"/>
      <c r="L12862" s="57"/>
    </row>
    <row r="12863" spans="1:12">
      <c r="A12863" s="6">
        <v>12628</v>
      </c>
      <c r="B12863" s="10" t="s">
        <v>42983</v>
      </c>
      <c r="C12863" s="10" t="s">
        <v>9385</v>
      </c>
      <c r="D12863" s="10" t="s">
        <v>39687</v>
      </c>
      <c r="E12863" s="6" t="s">
        <v>15894</v>
      </c>
      <c r="F12863" s="6"/>
      <c r="G12863" s="6" t="str">
        <f t="shared" si="402"/>
        <v>002</v>
      </c>
      <c r="H12863" s="6" t="str">
        <f t="shared" si="403"/>
        <v>058</v>
      </c>
      <c r="J12863" s="57"/>
      <c r="K12863" s="57"/>
      <c r="L12863" s="57"/>
    </row>
    <row r="12864" spans="1:12">
      <c r="A12864" s="6">
        <v>12629</v>
      </c>
      <c r="B12864" s="10" t="s">
        <v>39688</v>
      </c>
      <c r="C12864" s="10" t="s">
        <v>9386</v>
      </c>
      <c r="D12864" s="10" t="s">
        <v>60187</v>
      </c>
      <c r="E12864" s="6" t="s">
        <v>15894</v>
      </c>
      <c r="F12864" s="6"/>
      <c r="G12864" s="6" t="str">
        <f t="shared" si="402"/>
        <v>002</v>
      </c>
      <c r="H12864" s="6" t="str">
        <f t="shared" si="403"/>
        <v>058</v>
      </c>
      <c r="J12864" s="57"/>
      <c r="K12864" s="57"/>
      <c r="L12864" s="57"/>
    </row>
    <row r="12865" spans="1:12">
      <c r="A12865" s="6">
        <v>12630</v>
      </c>
      <c r="B12865" s="10" t="s">
        <v>42984</v>
      </c>
      <c r="C12865" s="10" t="s">
        <v>9387</v>
      </c>
      <c r="D12865" s="10" t="s">
        <v>60188</v>
      </c>
      <c r="E12865" s="6" t="s">
        <v>15894</v>
      </c>
      <c r="F12865" s="6"/>
      <c r="G12865" s="6" t="str">
        <f t="shared" si="402"/>
        <v>002</v>
      </c>
      <c r="H12865" s="6" t="str">
        <f t="shared" si="403"/>
        <v>058</v>
      </c>
      <c r="J12865" s="57"/>
      <c r="K12865" s="57"/>
      <c r="L12865" s="57"/>
    </row>
    <row r="12866" spans="1:12">
      <c r="A12866" s="6">
        <v>12631</v>
      </c>
      <c r="B12866" s="10" t="s">
        <v>42985</v>
      </c>
      <c r="C12866" s="10" t="s">
        <v>9388</v>
      </c>
      <c r="D12866" s="10" t="s">
        <v>35258</v>
      </c>
      <c r="E12866" s="6" t="s">
        <v>15894</v>
      </c>
      <c r="F12866" s="6"/>
      <c r="G12866" s="6" t="str">
        <f t="shared" si="402"/>
        <v>002</v>
      </c>
      <c r="H12866" s="6" t="str">
        <f t="shared" si="403"/>
        <v>058</v>
      </c>
      <c r="J12866" s="57"/>
      <c r="K12866" s="57"/>
      <c r="L12866" s="57"/>
    </row>
    <row r="12867" spans="1:12">
      <c r="A12867" s="6">
        <v>12632</v>
      </c>
      <c r="B12867" s="10" t="s">
        <v>27342</v>
      </c>
      <c r="C12867" s="10" t="s">
        <v>9389</v>
      </c>
      <c r="D12867" s="10" t="s">
        <v>60189</v>
      </c>
      <c r="E12867" s="6" t="s">
        <v>15894</v>
      </c>
      <c r="F12867" s="6"/>
      <c r="G12867" s="6" t="str">
        <f t="shared" si="402"/>
        <v>002</v>
      </c>
      <c r="H12867" s="6" t="str">
        <f t="shared" si="403"/>
        <v>058</v>
      </c>
      <c r="J12867" s="57"/>
      <c r="K12867" s="57"/>
      <c r="L12867" s="57"/>
    </row>
    <row r="12868" spans="1:12">
      <c r="A12868" s="6">
        <v>12633</v>
      </c>
      <c r="B12868" s="10" t="s">
        <v>39689</v>
      </c>
      <c r="C12868" s="10" t="s">
        <v>9390</v>
      </c>
      <c r="D12868" s="10" t="s">
        <v>60190</v>
      </c>
      <c r="E12868" s="6" t="s">
        <v>15894</v>
      </c>
      <c r="F12868" s="6"/>
      <c r="G12868" s="6" t="str">
        <f t="shared" si="402"/>
        <v>002</v>
      </c>
      <c r="H12868" s="6" t="str">
        <f t="shared" si="403"/>
        <v>058</v>
      </c>
      <c r="J12868" s="57"/>
      <c r="K12868" s="57"/>
      <c r="L12868" s="57"/>
    </row>
    <row r="12869" spans="1:12">
      <c r="A12869" s="6">
        <v>12634</v>
      </c>
      <c r="B12869" s="10" t="s">
        <v>39690</v>
      </c>
      <c r="C12869" s="10" t="s">
        <v>9391</v>
      </c>
      <c r="D12869" s="10" t="s">
        <v>60191</v>
      </c>
      <c r="E12869" s="6" t="s">
        <v>15894</v>
      </c>
      <c r="F12869" s="6"/>
      <c r="G12869" s="6" t="str">
        <f t="shared" si="402"/>
        <v>002</v>
      </c>
      <c r="H12869" s="6" t="str">
        <f t="shared" si="403"/>
        <v>058</v>
      </c>
      <c r="J12869" s="57"/>
      <c r="K12869" s="57"/>
      <c r="L12869" s="57"/>
    </row>
    <row r="12870" spans="1:12">
      <c r="A12870" s="6">
        <v>12635</v>
      </c>
      <c r="B12870" s="10" t="s">
        <v>27343</v>
      </c>
      <c r="C12870" s="10" t="s">
        <v>9392</v>
      </c>
      <c r="D12870" s="10" t="s">
        <v>35259</v>
      </c>
      <c r="E12870" s="6" t="s">
        <v>15894</v>
      </c>
      <c r="F12870" s="6"/>
      <c r="G12870" s="6" t="str">
        <f t="shared" si="402"/>
        <v>002</v>
      </c>
      <c r="H12870" s="6" t="str">
        <f t="shared" si="403"/>
        <v>058</v>
      </c>
      <c r="J12870" s="57"/>
      <c r="K12870" s="57"/>
      <c r="L12870" s="57"/>
    </row>
    <row r="12871" spans="1:12">
      <c r="A12871" s="6">
        <v>12636</v>
      </c>
      <c r="B12871" s="10" t="s">
        <v>39691</v>
      </c>
      <c r="C12871" s="10" t="s">
        <v>9393</v>
      </c>
      <c r="D12871" s="10" t="s">
        <v>35260</v>
      </c>
      <c r="E12871" s="6" t="s">
        <v>15894</v>
      </c>
      <c r="F12871" s="6"/>
      <c r="G12871" s="6" t="str">
        <f t="shared" si="402"/>
        <v>002</v>
      </c>
      <c r="H12871" s="6" t="str">
        <f t="shared" si="403"/>
        <v>058</v>
      </c>
      <c r="J12871" s="57"/>
      <c r="K12871" s="57"/>
      <c r="L12871" s="57"/>
    </row>
    <row r="12872" spans="1:12">
      <c r="A12872" s="6">
        <v>12637</v>
      </c>
      <c r="B12872" s="10" t="s">
        <v>39692</v>
      </c>
      <c r="C12872" s="10" t="s">
        <v>9394</v>
      </c>
      <c r="D12872" s="10" t="s">
        <v>35261</v>
      </c>
      <c r="E12872" s="6" t="s">
        <v>15894</v>
      </c>
      <c r="F12872" s="6"/>
      <c r="G12872" s="6" t="str">
        <f t="shared" si="402"/>
        <v>002</v>
      </c>
      <c r="H12872" s="6" t="str">
        <f t="shared" si="403"/>
        <v>058</v>
      </c>
      <c r="J12872" s="57"/>
      <c r="K12872" s="57"/>
      <c r="L12872" s="57"/>
    </row>
    <row r="12873" spans="1:12">
      <c r="A12873" s="6">
        <v>12638</v>
      </c>
      <c r="B12873" s="10" t="s">
        <v>39693</v>
      </c>
      <c r="C12873" s="10" t="s">
        <v>9395</v>
      </c>
      <c r="D12873" s="10" t="s">
        <v>39694</v>
      </c>
      <c r="E12873" s="6" t="s">
        <v>15894</v>
      </c>
      <c r="F12873" s="6"/>
      <c r="G12873" s="6" t="str">
        <f t="shared" si="402"/>
        <v>002</v>
      </c>
      <c r="H12873" s="6" t="str">
        <f t="shared" si="403"/>
        <v>058</v>
      </c>
      <c r="J12873" s="57"/>
      <c r="K12873" s="57"/>
      <c r="L12873" s="57"/>
    </row>
    <row r="12874" spans="1:12">
      <c r="A12874" s="6">
        <v>12639</v>
      </c>
      <c r="B12874" s="10" t="s">
        <v>27344</v>
      </c>
      <c r="C12874" s="10" t="s">
        <v>9396</v>
      </c>
      <c r="D12874" s="10" t="s">
        <v>39695</v>
      </c>
      <c r="E12874" s="6" t="s">
        <v>15894</v>
      </c>
      <c r="F12874" s="6"/>
      <c r="G12874" s="6" t="str">
        <f t="shared" si="402"/>
        <v>002</v>
      </c>
      <c r="H12874" s="6" t="str">
        <f t="shared" si="403"/>
        <v>058</v>
      </c>
      <c r="J12874" s="57"/>
      <c r="K12874" s="57"/>
      <c r="L12874" s="57"/>
    </row>
    <row r="12875" spans="1:12">
      <c r="A12875" s="6">
        <v>12640</v>
      </c>
      <c r="B12875" s="10" t="s">
        <v>27345</v>
      </c>
      <c r="C12875" s="10" t="s">
        <v>9397</v>
      </c>
      <c r="D12875" s="10" t="s">
        <v>60192</v>
      </c>
      <c r="E12875" s="6" t="s">
        <v>15894</v>
      </c>
      <c r="F12875" s="6"/>
      <c r="G12875" s="6" t="str">
        <f t="shared" si="402"/>
        <v>002</v>
      </c>
      <c r="H12875" s="6" t="str">
        <f t="shared" si="403"/>
        <v>058</v>
      </c>
      <c r="J12875" s="57"/>
      <c r="K12875" s="57"/>
      <c r="L12875" s="57"/>
    </row>
    <row r="12876" spans="1:12">
      <c r="A12876" s="6">
        <v>12641</v>
      </c>
      <c r="B12876" s="10" t="s">
        <v>27346</v>
      </c>
      <c r="C12876" s="10" t="s">
        <v>9398</v>
      </c>
      <c r="D12876" s="10" t="s">
        <v>60193</v>
      </c>
      <c r="E12876" s="6" t="s">
        <v>15894</v>
      </c>
      <c r="F12876" s="6"/>
      <c r="G12876" s="6" t="str">
        <f t="shared" si="402"/>
        <v>002</v>
      </c>
      <c r="H12876" s="6" t="str">
        <f t="shared" si="403"/>
        <v>058</v>
      </c>
      <c r="J12876" s="57"/>
      <c r="K12876" s="57"/>
      <c r="L12876" s="57"/>
    </row>
    <row r="12877" spans="1:12">
      <c r="A12877" s="6">
        <v>12642</v>
      </c>
      <c r="B12877" s="10" t="s">
        <v>42986</v>
      </c>
      <c r="C12877" s="10" t="s">
        <v>9399</v>
      </c>
      <c r="D12877" s="10" t="s">
        <v>60194</v>
      </c>
      <c r="E12877" s="6" t="s">
        <v>15894</v>
      </c>
      <c r="F12877" s="6"/>
      <c r="G12877" s="6" t="str">
        <f t="shared" si="402"/>
        <v>002</v>
      </c>
      <c r="H12877" s="6" t="str">
        <f t="shared" si="403"/>
        <v>058</v>
      </c>
      <c r="J12877" s="57"/>
      <c r="K12877" s="57"/>
      <c r="L12877" s="57"/>
    </row>
    <row r="12878" spans="1:12">
      <c r="A12878" s="6">
        <v>12643</v>
      </c>
      <c r="B12878" s="10" t="s">
        <v>27347</v>
      </c>
      <c r="C12878" s="10" t="s">
        <v>9400</v>
      </c>
      <c r="D12878" s="10" t="s">
        <v>60195</v>
      </c>
      <c r="E12878" s="6" t="s">
        <v>15894</v>
      </c>
      <c r="F12878" s="6"/>
      <c r="G12878" s="6" t="str">
        <f t="shared" si="402"/>
        <v>002</v>
      </c>
      <c r="H12878" s="6" t="str">
        <f t="shared" si="403"/>
        <v>058</v>
      </c>
      <c r="J12878" s="57"/>
      <c r="K12878" s="57"/>
      <c r="L12878" s="57"/>
    </row>
    <row r="12879" spans="1:12">
      <c r="A12879" s="6">
        <v>12644</v>
      </c>
      <c r="B12879" s="10" t="s">
        <v>27348</v>
      </c>
      <c r="C12879" s="10" t="s">
        <v>9401</v>
      </c>
      <c r="D12879" s="10" t="s">
        <v>39696</v>
      </c>
      <c r="E12879" s="6" t="s">
        <v>15894</v>
      </c>
      <c r="F12879" s="6"/>
      <c r="G12879" s="6" t="str">
        <f t="shared" si="402"/>
        <v>002</v>
      </c>
      <c r="H12879" s="6" t="str">
        <f t="shared" si="403"/>
        <v>058</v>
      </c>
      <c r="J12879" s="57"/>
      <c r="K12879" s="57"/>
      <c r="L12879" s="57"/>
    </row>
    <row r="12880" spans="1:12">
      <c r="A12880" s="6">
        <v>12645</v>
      </c>
      <c r="B12880" s="10" t="s">
        <v>27349</v>
      </c>
      <c r="C12880" s="10" t="s">
        <v>9402</v>
      </c>
      <c r="D12880" s="10" t="s">
        <v>39697</v>
      </c>
      <c r="E12880" s="6" t="s">
        <v>15894</v>
      </c>
      <c r="F12880" s="6"/>
      <c r="G12880" s="6" t="str">
        <f t="shared" si="402"/>
        <v>002</v>
      </c>
      <c r="H12880" s="6" t="str">
        <f t="shared" si="403"/>
        <v>058</v>
      </c>
      <c r="J12880" s="57"/>
      <c r="K12880" s="57"/>
      <c r="L12880" s="57"/>
    </row>
    <row r="12881" spans="1:12">
      <c r="A12881" s="6">
        <v>12646</v>
      </c>
      <c r="B12881" s="10" t="s">
        <v>27350</v>
      </c>
      <c r="C12881" s="10" t="s">
        <v>9403</v>
      </c>
      <c r="D12881" s="10" t="s">
        <v>35262</v>
      </c>
      <c r="E12881" s="6" t="s">
        <v>15894</v>
      </c>
      <c r="F12881" s="6"/>
      <c r="G12881" s="6" t="str">
        <f t="shared" si="402"/>
        <v>002</v>
      </c>
      <c r="H12881" s="6" t="str">
        <f t="shared" si="403"/>
        <v>058</v>
      </c>
      <c r="J12881" s="57"/>
      <c r="K12881" s="57"/>
      <c r="L12881" s="57"/>
    </row>
    <row r="12882" spans="1:12">
      <c r="A12882" s="6">
        <v>12647</v>
      </c>
      <c r="B12882" s="10" t="s">
        <v>27351</v>
      </c>
      <c r="C12882" s="10" t="s">
        <v>9404</v>
      </c>
      <c r="D12882" s="10" t="s">
        <v>60196</v>
      </c>
      <c r="E12882" s="6" t="s">
        <v>15894</v>
      </c>
      <c r="F12882" s="6"/>
      <c r="G12882" s="6" t="str">
        <f t="shared" si="402"/>
        <v>002</v>
      </c>
      <c r="H12882" s="6" t="str">
        <f t="shared" si="403"/>
        <v>058</v>
      </c>
      <c r="J12882" s="57"/>
      <c r="K12882" s="57"/>
      <c r="L12882" s="57"/>
    </row>
    <row r="12883" spans="1:12">
      <c r="A12883" s="6">
        <v>12648</v>
      </c>
      <c r="B12883" s="10" t="s">
        <v>27352</v>
      </c>
      <c r="C12883" s="10" t="s">
        <v>9405</v>
      </c>
      <c r="D12883" s="10" t="s">
        <v>39698</v>
      </c>
      <c r="E12883" s="6" t="s">
        <v>15894</v>
      </c>
      <c r="F12883" s="6"/>
      <c r="G12883" s="6" t="str">
        <f t="shared" si="402"/>
        <v>002</v>
      </c>
      <c r="H12883" s="6" t="str">
        <f t="shared" si="403"/>
        <v>058</v>
      </c>
      <c r="J12883" s="57"/>
      <c r="K12883" s="57"/>
      <c r="L12883" s="57"/>
    </row>
    <row r="12884" spans="1:12">
      <c r="A12884" s="6">
        <v>12649</v>
      </c>
      <c r="B12884" s="10" t="s">
        <v>27353</v>
      </c>
      <c r="C12884" s="10" t="s">
        <v>9406</v>
      </c>
      <c r="D12884" s="10" t="s">
        <v>35263</v>
      </c>
      <c r="E12884" s="6" t="s">
        <v>15894</v>
      </c>
      <c r="F12884" s="6"/>
      <c r="G12884" s="6" t="str">
        <f t="shared" si="402"/>
        <v>002</v>
      </c>
      <c r="H12884" s="6" t="str">
        <f t="shared" si="403"/>
        <v>058</v>
      </c>
      <c r="J12884" s="57"/>
      <c r="K12884" s="57"/>
      <c r="L12884" s="57"/>
    </row>
    <row r="12885" spans="1:12">
      <c r="A12885" s="6">
        <v>12650</v>
      </c>
      <c r="B12885" s="10" t="s">
        <v>27354</v>
      </c>
      <c r="C12885" s="10" t="s">
        <v>9407</v>
      </c>
      <c r="D12885" s="10" t="s">
        <v>60197</v>
      </c>
      <c r="E12885" s="6" t="s">
        <v>15894</v>
      </c>
      <c r="F12885" s="6"/>
      <c r="G12885" s="6" t="str">
        <f t="shared" si="402"/>
        <v>002</v>
      </c>
      <c r="H12885" s="6" t="str">
        <f t="shared" si="403"/>
        <v>058</v>
      </c>
      <c r="J12885" s="57"/>
      <c r="K12885" s="57"/>
      <c r="L12885" s="57"/>
    </row>
    <row r="12886" spans="1:12">
      <c r="A12886" s="6">
        <v>12651</v>
      </c>
      <c r="B12886" s="10" t="s">
        <v>27355</v>
      </c>
      <c r="C12886" s="10" t="s">
        <v>9408</v>
      </c>
      <c r="D12886" s="10" t="s">
        <v>39699</v>
      </c>
      <c r="E12886" s="6" t="s">
        <v>15894</v>
      </c>
      <c r="F12886" s="6"/>
      <c r="G12886" s="6" t="str">
        <f t="shared" si="402"/>
        <v>002</v>
      </c>
      <c r="H12886" s="6" t="str">
        <f t="shared" si="403"/>
        <v>058</v>
      </c>
      <c r="J12886" s="57"/>
      <c r="K12886" s="57"/>
      <c r="L12886" s="57"/>
    </row>
    <row r="12887" spans="1:12">
      <c r="A12887" s="6">
        <v>12652</v>
      </c>
      <c r="B12887" s="10" t="s">
        <v>27356</v>
      </c>
      <c r="C12887" s="10" t="s">
        <v>9409</v>
      </c>
      <c r="D12887" s="10" t="s">
        <v>60198</v>
      </c>
      <c r="E12887" s="6" t="s">
        <v>15894</v>
      </c>
      <c r="F12887" s="6"/>
      <c r="G12887" s="6" t="str">
        <f t="shared" si="402"/>
        <v>002</v>
      </c>
      <c r="H12887" s="6" t="str">
        <f t="shared" si="403"/>
        <v>058</v>
      </c>
      <c r="J12887" s="57"/>
      <c r="K12887" s="57"/>
      <c r="L12887" s="57"/>
    </row>
    <row r="12888" spans="1:12">
      <c r="A12888" s="6">
        <v>12653</v>
      </c>
      <c r="B12888" s="10" t="s">
        <v>27357</v>
      </c>
      <c r="C12888" s="10" t="s">
        <v>9410</v>
      </c>
      <c r="D12888" s="10" t="s">
        <v>60199</v>
      </c>
      <c r="E12888" s="6" t="s">
        <v>15894</v>
      </c>
      <c r="F12888" s="6"/>
      <c r="G12888" s="6" t="str">
        <f t="shared" si="402"/>
        <v>002</v>
      </c>
      <c r="H12888" s="6" t="str">
        <f t="shared" si="403"/>
        <v>058</v>
      </c>
      <c r="J12888" s="57"/>
      <c r="K12888" s="57"/>
      <c r="L12888" s="57"/>
    </row>
    <row r="12889" spans="1:12">
      <c r="A12889" s="6">
        <v>12654</v>
      </c>
      <c r="B12889" s="10" t="s">
        <v>27358</v>
      </c>
      <c r="C12889" s="10" t="s">
        <v>9411</v>
      </c>
      <c r="D12889" s="10" t="s">
        <v>60200</v>
      </c>
      <c r="E12889" s="6" t="s">
        <v>15894</v>
      </c>
      <c r="F12889" s="6"/>
      <c r="G12889" s="6" t="str">
        <f t="shared" si="402"/>
        <v>002</v>
      </c>
      <c r="H12889" s="6" t="str">
        <f t="shared" si="403"/>
        <v>058</v>
      </c>
      <c r="J12889" s="57"/>
      <c r="K12889" s="57"/>
      <c r="L12889" s="57"/>
    </row>
    <row r="12890" spans="1:12">
      <c r="A12890" s="6">
        <v>12655</v>
      </c>
      <c r="B12890" s="10" t="s">
        <v>27359</v>
      </c>
      <c r="C12890" s="10" t="s">
        <v>9412</v>
      </c>
      <c r="D12890" s="10" t="s">
        <v>35264</v>
      </c>
      <c r="E12890" s="6" t="s">
        <v>15894</v>
      </c>
      <c r="F12890" s="6"/>
      <c r="G12890" s="6" t="str">
        <f t="shared" si="402"/>
        <v>002</v>
      </c>
      <c r="H12890" s="6" t="str">
        <f t="shared" si="403"/>
        <v>058</v>
      </c>
      <c r="J12890" s="57"/>
      <c r="K12890" s="57"/>
      <c r="L12890" s="57"/>
    </row>
    <row r="12891" spans="1:12">
      <c r="A12891" s="6">
        <v>12656</v>
      </c>
      <c r="B12891" s="10" t="s">
        <v>39700</v>
      </c>
      <c r="C12891" s="10" t="s">
        <v>9413</v>
      </c>
      <c r="D12891" s="10" t="s">
        <v>60201</v>
      </c>
      <c r="E12891" s="6" t="s">
        <v>15894</v>
      </c>
      <c r="F12891" s="6"/>
      <c r="G12891" s="6" t="str">
        <f t="shared" si="402"/>
        <v>002</v>
      </c>
      <c r="H12891" s="6" t="str">
        <f t="shared" si="403"/>
        <v>058</v>
      </c>
      <c r="J12891" s="57"/>
      <c r="K12891" s="57"/>
      <c r="L12891" s="57"/>
    </row>
    <row r="12892" spans="1:12">
      <c r="A12892" s="6">
        <v>12657</v>
      </c>
      <c r="B12892" s="10" t="s">
        <v>27360</v>
      </c>
      <c r="C12892" s="10" t="s">
        <v>16522</v>
      </c>
      <c r="D12892" s="10" t="s">
        <v>39701</v>
      </c>
      <c r="E12892" s="6" t="s">
        <v>15894</v>
      </c>
      <c r="F12892" s="6"/>
      <c r="G12892" s="6" t="str">
        <f t="shared" si="402"/>
        <v>002</v>
      </c>
      <c r="H12892" s="6" t="str">
        <f t="shared" si="403"/>
        <v>058</v>
      </c>
      <c r="J12892" s="57"/>
      <c r="K12892" s="57"/>
      <c r="L12892" s="57"/>
    </row>
    <row r="12893" spans="1:12">
      <c r="A12893" s="6">
        <v>12658</v>
      </c>
      <c r="B12893" s="10" t="s">
        <v>27361</v>
      </c>
      <c r="C12893" s="10" t="s">
        <v>17862</v>
      </c>
      <c r="D12893" s="10" t="s">
        <v>39702</v>
      </c>
      <c r="E12893" s="6" t="s">
        <v>15894</v>
      </c>
      <c r="F12893" s="6"/>
      <c r="G12893" s="6" t="str">
        <f t="shared" si="402"/>
        <v>002</v>
      </c>
      <c r="H12893" s="6" t="str">
        <f t="shared" si="403"/>
        <v>058</v>
      </c>
      <c r="J12893" s="57"/>
      <c r="K12893" s="57"/>
      <c r="L12893" s="57"/>
    </row>
    <row r="12894" spans="1:12">
      <c r="A12894" s="6">
        <v>12659</v>
      </c>
      <c r="B12894" s="10" t="s">
        <v>43800</v>
      </c>
      <c r="C12894" s="10" t="s">
        <v>43804</v>
      </c>
      <c r="D12894" s="10" t="s">
        <v>43803</v>
      </c>
      <c r="E12894" s="6" t="s">
        <v>15894</v>
      </c>
      <c r="F12894" s="6"/>
      <c r="G12894" s="6" t="str">
        <f t="shared" si="402"/>
        <v>002</v>
      </c>
      <c r="H12894" s="6" t="str">
        <f t="shared" si="403"/>
        <v>058</v>
      </c>
      <c r="J12894" s="57"/>
      <c r="K12894" s="57"/>
      <c r="L12894" s="57"/>
    </row>
    <row r="12895" spans="1:12">
      <c r="A12895" s="6">
        <v>12660</v>
      </c>
      <c r="B12895" s="10" t="s">
        <v>60202</v>
      </c>
      <c r="C12895" s="10" t="s">
        <v>60203</v>
      </c>
      <c r="D12895" s="10" t="s">
        <v>60204</v>
      </c>
      <c r="E12895" s="6" t="s">
        <v>15894</v>
      </c>
      <c r="F12895" s="6"/>
      <c r="G12895" s="6" t="str">
        <f t="shared" si="402"/>
        <v>002</v>
      </c>
      <c r="H12895" s="6" t="str">
        <f t="shared" si="403"/>
        <v>058</v>
      </c>
      <c r="J12895" s="57"/>
      <c r="K12895" s="57"/>
      <c r="L12895" s="57"/>
    </row>
    <row r="12896" spans="1:12">
      <c r="A12896" s="6">
        <v>12661</v>
      </c>
      <c r="B12896" s="10" t="s">
        <v>27362</v>
      </c>
      <c r="C12896" s="10" t="s">
        <v>9414</v>
      </c>
      <c r="D12896" s="10" t="s">
        <v>39703</v>
      </c>
      <c r="E12896" s="6" t="s">
        <v>15895</v>
      </c>
      <c r="F12896" s="6"/>
      <c r="G12896" s="6" t="str">
        <f t="shared" ref="G12896:G12959" si="404">+LEFT(C12896,3)</f>
        <v>002</v>
      </c>
      <c r="H12896" s="6" t="str">
        <f t="shared" ref="H12896:H12959" si="405">+MID(C12896,5,3)</f>
        <v>059</v>
      </c>
      <c r="J12896" s="57"/>
      <c r="K12896" s="57"/>
      <c r="L12896" s="57"/>
    </row>
    <row r="12897" spans="1:12">
      <c r="A12897" s="6">
        <v>12662</v>
      </c>
      <c r="B12897" s="10" t="s">
        <v>27363</v>
      </c>
      <c r="C12897" s="10" t="s">
        <v>9415</v>
      </c>
      <c r="D12897" s="10" t="s">
        <v>35265</v>
      </c>
      <c r="E12897" s="6" t="s">
        <v>15895</v>
      </c>
      <c r="F12897" s="6"/>
      <c r="G12897" s="6" t="str">
        <f t="shared" si="404"/>
        <v>002</v>
      </c>
      <c r="H12897" s="6" t="str">
        <f t="shared" si="405"/>
        <v>059</v>
      </c>
      <c r="J12897" s="57"/>
      <c r="K12897" s="57"/>
      <c r="L12897" s="57"/>
    </row>
    <row r="12898" spans="1:12">
      <c r="A12898" s="6">
        <v>12663</v>
      </c>
      <c r="B12898" s="10" t="s">
        <v>27364</v>
      </c>
      <c r="C12898" s="10" t="s">
        <v>9416</v>
      </c>
      <c r="D12898" s="10" t="s">
        <v>60205</v>
      </c>
      <c r="E12898" s="6" t="s">
        <v>15895</v>
      </c>
      <c r="F12898" s="6"/>
      <c r="G12898" s="6" t="str">
        <f t="shared" si="404"/>
        <v>002</v>
      </c>
      <c r="H12898" s="6" t="str">
        <f t="shared" si="405"/>
        <v>059</v>
      </c>
      <c r="J12898" s="57"/>
      <c r="K12898" s="57"/>
      <c r="L12898" s="57"/>
    </row>
    <row r="12899" spans="1:12">
      <c r="A12899" s="6">
        <v>12664</v>
      </c>
      <c r="B12899" s="10" t="s">
        <v>27365</v>
      </c>
      <c r="C12899" s="10" t="s">
        <v>9417</v>
      </c>
      <c r="D12899" s="10" t="s">
        <v>60206</v>
      </c>
      <c r="E12899" s="6" t="s">
        <v>15895</v>
      </c>
      <c r="F12899" s="6"/>
      <c r="G12899" s="6" t="str">
        <f t="shared" si="404"/>
        <v>002</v>
      </c>
      <c r="H12899" s="6" t="str">
        <f t="shared" si="405"/>
        <v>059</v>
      </c>
      <c r="J12899" s="57"/>
      <c r="K12899" s="57"/>
      <c r="L12899" s="57"/>
    </row>
    <row r="12900" spans="1:12">
      <c r="A12900" s="6">
        <v>12665</v>
      </c>
      <c r="B12900" s="10" t="s">
        <v>27366</v>
      </c>
      <c r="C12900" s="10" t="s">
        <v>9418</v>
      </c>
      <c r="D12900" s="10" t="s">
        <v>60207</v>
      </c>
      <c r="E12900" s="6" t="s">
        <v>15895</v>
      </c>
      <c r="F12900" s="6"/>
      <c r="G12900" s="6" t="str">
        <f t="shared" si="404"/>
        <v>002</v>
      </c>
      <c r="H12900" s="6" t="str">
        <f t="shared" si="405"/>
        <v>059</v>
      </c>
      <c r="J12900" s="57"/>
      <c r="K12900" s="57"/>
      <c r="L12900" s="57"/>
    </row>
    <row r="12901" spans="1:12">
      <c r="A12901" s="6">
        <v>12666</v>
      </c>
      <c r="B12901" s="10" t="s">
        <v>60</v>
      </c>
      <c r="C12901" s="10" t="s">
        <v>9419</v>
      </c>
      <c r="D12901" s="10" t="s">
        <v>60208</v>
      </c>
      <c r="E12901" s="6" t="s">
        <v>15895</v>
      </c>
      <c r="F12901" s="6"/>
      <c r="G12901" s="6" t="str">
        <f t="shared" si="404"/>
        <v>002</v>
      </c>
      <c r="H12901" s="6" t="str">
        <f t="shared" si="405"/>
        <v>059</v>
      </c>
      <c r="J12901" s="57"/>
      <c r="K12901" s="57"/>
      <c r="L12901" s="57"/>
    </row>
    <row r="12902" spans="1:12">
      <c r="A12902" s="6">
        <v>12667</v>
      </c>
      <c r="B12902" s="10" t="s">
        <v>27367</v>
      </c>
      <c r="C12902" s="10" t="s">
        <v>9420</v>
      </c>
      <c r="D12902" s="10" t="s">
        <v>60209</v>
      </c>
      <c r="E12902" s="6" t="s">
        <v>15895</v>
      </c>
      <c r="F12902" s="6"/>
      <c r="G12902" s="6" t="str">
        <f t="shared" si="404"/>
        <v>002</v>
      </c>
      <c r="H12902" s="6" t="str">
        <f t="shared" si="405"/>
        <v>059</v>
      </c>
      <c r="J12902" s="57"/>
      <c r="K12902" s="57"/>
      <c r="L12902" s="57"/>
    </row>
    <row r="12903" spans="1:12">
      <c r="A12903" s="6">
        <v>12668</v>
      </c>
      <c r="B12903" s="10" t="s">
        <v>27368</v>
      </c>
      <c r="C12903" s="10" t="s">
        <v>9421</v>
      </c>
      <c r="D12903" s="10" t="s">
        <v>60210</v>
      </c>
      <c r="E12903" s="6" t="s">
        <v>15895</v>
      </c>
      <c r="F12903" s="6"/>
      <c r="G12903" s="6" t="str">
        <f t="shared" si="404"/>
        <v>002</v>
      </c>
      <c r="H12903" s="6" t="str">
        <f t="shared" si="405"/>
        <v>059</v>
      </c>
      <c r="J12903" s="57"/>
      <c r="K12903" s="57"/>
      <c r="L12903" s="57"/>
    </row>
    <row r="12904" spans="1:12">
      <c r="A12904" s="6">
        <v>12669</v>
      </c>
      <c r="B12904" s="10" t="s">
        <v>27369</v>
      </c>
      <c r="C12904" s="10" t="s">
        <v>9422</v>
      </c>
      <c r="D12904" s="10" t="s">
        <v>39704</v>
      </c>
      <c r="E12904" s="6" t="s">
        <v>15895</v>
      </c>
      <c r="F12904" s="6"/>
      <c r="G12904" s="6" t="str">
        <f t="shared" si="404"/>
        <v>002</v>
      </c>
      <c r="H12904" s="6" t="str">
        <f t="shared" si="405"/>
        <v>059</v>
      </c>
      <c r="J12904" s="57"/>
      <c r="K12904" s="57"/>
      <c r="L12904" s="57"/>
    </row>
    <row r="12905" spans="1:12">
      <c r="A12905" s="6">
        <v>12670</v>
      </c>
      <c r="B12905" s="10" t="s">
        <v>27370</v>
      </c>
      <c r="C12905" s="10" t="s">
        <v>9423</v>
      </c>
      <c r="D12905" s="10" t="s">
        <v>60211</v>
      </c>
      <c r="E12905" s="6" t="s">
        <v>15895</v>
      </c>
      <c r="F12905" s="6"/>
      <c r="G12905" s="6" t="str">
        <f t="shared" si="404"/>
        <v>002</v>
      </c>
      <c r="H12905" s="6" t="str">
        <f t="shared" si="405"/>
        <v>059</v>
      </c>
      <c r="J12905" s="57"/>
      <c r="K12905" s="57"/>
      <c r="L12905" s="57"/>
    </row>
    <row r="12906" spans="1:12">
      <c r="A12906" s="6">
        <v>12671</v>
      </c>
      <c r="B12906" s="10" t="s">
        <v>27371</v>
      </c>
      <c r="C12906" s="10" t="s">
        <v>9424</v>
      </c>
      <c r="D12906" s="10" t="s">
        <v>60212</v>
      </c>
      <c r="E12906" s="6" t="s">
        <v>15895</v>
      </c>
      <c r="F12906" s="6"/>
      <c r="G12906" s="6" t="str">
        <f t="shared" si="404"/>
        <v>002</v>
      </c>
      <c r="H12906" s="6" t="str">
        <f t="shared" si="405"/>
        <v>059</v>
      </c>
      <c r="J12906" s="57"/>
      <c r="K12906" s="57"/>
      <c r="L12906" s="57"/>
    </row>
    <row r="12907" spans="1:12">
      <c r="A12907" s="6">
        <v>12672</v>
      </c>
      <c r="B12907" s="10" t="s">
        <v>39705</v>
      </c>
      <c r="C12907" s="10" t="s">
        <v>9425</v>
      </c>
      <c r="D12907" s="10" t="s">
        <v>39706</v>
      </c>
      <c r="E12907" s="6" t="s">
        <v>15895</v>
      </c>
      <c r="F12907" s="6"/>
      <c r="G12907" s="6" t="str">
        <f t="shared" si="404"/>
        <v>002</v>
      </c>
      <c r="H12907" s="6" t="str">
        <f t="shared" si="405"/>
        <v>059</v>
      </c>
      <c r="J12907" s="57"/>
      <c r="K12907" s="57"/>
      <c r="L12907" s="57"/>
    </row>
    <row r="12908" spans="1:12">
      <c r="A12908" s="6">
        <v>12673</v>
      </c>
      <c r="B12908" s="10" t="s">
        <v>27372</v>
      </c>
      <c r="C12908" s="10" t="s">
        <v>9426</v>
      </c>
      <c r="D12908" s="10" t="s">
        <v>39707</v>
      </c>
      <c r="E12908" s="6" t="s">
        <v>15895</v>
      </c>
      <c r="F12908" s="6"/>
      <c r="G12908" s="6" t="str">
        <f t="shared" si="404"/>
        <v>002</v>
      </c>
      <c r="H12908" s="6" t="str">
        <f t="shared" si="405"/>
        <v>059</v>
      </c>
      <c r="J12908" s="57"/>
      <c r="K12908" s="57"/>
      <c r="L12908" s="57"/>
    </row>
    <row r="12909" spans="1:12">
      <c r="A12909" s="6">
        <v>12674</v>
      </c>
      <c r="B12909" s="10" t="s">
        <v>27373</v>
      </c>
      <c r="C12909" s="10" t="s">
        <v>9427</v>
      </c>
      <c r="D12909" s="10" t="s">
        <v>60213</v>
      </c>
      <c r="E12909" s="6" t="s">
        <v>15895</v>
      </c>
      <c r="F12909" s="6"/>
      <c r="G12909" s="6" t="str">
        <f t="shared" si="404"/>
        <v>002</v>
      </c>
      <c r="H12909" s="6" t="str">
        <f t="shared" si="405"/>
        <v>059</v>
      </c>
      <c r="J12909" s="57"/>
      <c r="K12909" s="57"/>
      <c r="L12909" s="57"/>
    </row>
    <row r="12910" spans="1:12">
      <c r="A12910" s="6">
        <v>12675</v>
      </c>
      <c r="B12910" s="10" t="s">
        <v>27374</v>
      </c>
      <c r="C12910" s="10" t="s">
        <v>9428</v>
      </c>
      <c r="D12910" s="10" t="s">
        <v>54379</v>
      </c>
      <c r="E12910" s="6" t="s">
        <v>15895</v>
      </c>
      <c r="F12910" s="6"/>
      <c r="G12910" s="6" t="str">
        <f t="shared" si="404"/>
        <v>002</v>
      </c>
      <c r="H12910" s="6" t="str">
        <f t="shared" si="405"/>
        <v>059</v>
      </c>
      <c r="J12910" s="57"/>
      <c r="K12910" s="57"/>
      <c r="L12910" s="57"/>
    </row>
    <row r="12911" spans="1:12">
      <c r="A12911" s="6">
        <v>12676</v>
      </c>
      <c r="B12911" s="10" t="s">
        <v>27375</v>
      </c>
      <c r="C12911" s="10" t="s">
        <v>9429</v>
      </c>
      <c r="D12911" s="10" t="s">
        <v>35266</v>
      </c>
      <c r="E12911" s="6" t="s">
        <v>15895</v>
      </c>
      <c r="F12911" s="6"/>
      <c r="G12911" s="6" t="str">
        <f t="shared" si="404"/>
        <v>002</v>
      </c>
      <c r="H12911" s="6" t="str">
        <f t="shared" si="405"/>
        <v>059</v>
      </c>
      <c r="J12911" s="57"/>
      <c r="K12911" s="57"/>
      <c r="L12911" s="57"/>
    </row>
    <row r="12912" spans="1:12">
      <c r="A12912" s="6">
        <v>12677</v>
      </c>
      <c r="B12912" s="10" t="s">
        <v>27376</v>
      </c>
      <c r="C12912" s="10" t="s">
        <v>9430</v>
      </c>
      <c r="D12912" s="10" t="s">
        <v>60214</v>
      </c>
      <c r="E12912" s="6" t="s">
        <v>15895</v>
      </c>
      <c r="F12912" s="6"/>
      <c r="G12912" s="6" t="str">
        <f t="shared" si="404"/>
        <v>002</v>
      </c>
      <c r="H12912" s="6" t="str">
        <f t="shared" si="405"/>
        <v>059</v>
      </c>
      <c r="J12912" s="57"/>
      <c r="K12912" s="57"/>
      <c r="L12912" s="57"/>
    </row>
    <row r="12913" spans="1:12">
      <c r="A12913" s="6">
        <v>12678</v>
      </c>
      <c r="B12913" s="10" t="s">
        <v>27377</v>
      </c>
      <c r="C12913" s="10" t="s">
        <v>9431</v>
      </c>
      <c r="D12913" s="10" t="s">
        <v>60215</v>
      </c>
      <c r="E12913" s="6" t="s">
        <v>15895</v>
      </c>
      <c r="F12913" s="6"/>
      <c r="G12913" s="6" t="str">
        <f t="shared" si="404"/>
        <v>002</v>
      </c>
      <c r="H12913" s="6" t="str">
        <f t="shared" si="405"/>
        <v>059</v>
      </c>
      <c r="J12913" s="57"/>
      <c r="K12913" s="57"/>
      <c r="L12913" s="57"/>
    </row>
    <row r="12914" spans="1:12">
      <c r="A12914" s="6">
        <v>12679</v>
      </c>
      <c r="B12914" s="10" t="s">
        <v>27378</v>
      </c>
      <c r="C12914" s="10" t="s">
        <v>9432</v>
      </c>
      <c r="D12914" s="10" t="s">
        <v>60216</v>
      </c>
      <c r="E12914" s="6" t="s">
        <v>15895</v>
      </c>
      <c r="F12914" s="6"/>
      <c r="G12914" s="6" t="str">
        <f t="shared" si="404"/>
        <v>002</v>
      </c>
      <c r="H12914" s="6" t="str">
        <f t="shared" si="405"/>
        <v>059</v>
      </c>
      <c r="J12914" s="57"/>
      <c r="K12914" s="57"/>
      <c r="L12914" s="57"/>
    </row>
    <row r="12915" spans="1:12">
      <c r="A12915" s="6">
        <v>12680</v>
      </c>
      <c r="B12915" s="10" t="s">
        <v>27379</v>
      </c>
      <c r="C12915" s="10" t="s">
        <v>9433</v>
      </c>
      <c r="D12915" s="10" t="s">
        <v>60217</v>
      </c>
      <c r="E12915" s="6" t="s">
        <v>15895</v>
      </c>
      <c r="F12915" s="6"/>
      <c r="G12915" s="6" t="str">
        <f t="shared" si="404"/>
        <v>002</v>
      </c>
      <c r="H12915" s="6" t="str">
        <f t="shared" si="405"/>
        <v>059</v>
      </c>
      <c r="J12915" s="57"/>
      <c r="K12915" s="57"/>
      <c r="L12915" s="57"/>
    </row>
    <row r="12916" spans="1:12">
      <c r="A12916" s="6">
        <v>12681</v>
      </c>
      <c r="B12916" s="10" t="s">
        <v>27380</v>
      </c>
      <c r="C12916" s="10" t="s">
        <v>9434</v>
      </c>
      <c r="D12916" s="10" t="s">
        <v>60218</v>
      </c>
      <c r="E12916" s="6" t="s">
        <v>15895</v>
      </c>
      <c r="F12916" s="6"/>
      <c r="G12916" s="6" t="str">
        <f t="shared" si="404"/>
        <v>002</v>
      </c>
      <c r="H12916" s="6" t="str">
        <f t="shared" si="405"/>
        <v>059</v>
      </c>
      <c r="J12916" s="57"/>
      <c r="K12916" s="57"/>
      <c r="L12916" s="57"/>
    </row>
    <row r="12917" spans="1:12">
      <c r="A12917" s="6">
        <v>12682</v>
      </c>
      <c r="B12917" s="10" t="s">
        <v>27381</v>
      </c>
      <c r="C12917" s="10" t="s">
        <v>9435</v>
      </c>
      <c r="D12917" s="10" t="s">
        <v>60219</v>
      </c>
      <c r="E12917" s="6" t="s">
        <v>15895</v>
      </c>
      <c r="F12917" s="6"/>
      <c r="G12917" s="6" t="str">
        <f t="shared" si="404"/>
        <v>002</v>
      </c>
      <c r="H12917" s="6" t="str">
        <f t="shared" si="405"/>
        <v>059</v>
      </c>
      <c r="J12917" s="57"/>
      <c r="K12917" s="57"/>
      <c r="L12917" s="57"/>
    </row>
    <row r="12918" spans="1:12">
      <c r="A12918" s="6">
        <v>12683</v>
      </c>
      <c r="B12918" s="10" t="s">
        <v>27382</v>
      </c>
      <c r="C12918" s="10" t="s">
        <v>9436</v>
      </c>
      <c r="D12918" s="10" t="s">
        <v>54379</v>
      </c>
      <c r="E12918" s="6" t="s">
        <v>15895</v>
      </c>
      <c r="F12918" s="6"/>
      <c r="G12918" s="6" t="str">
        <f t="shared" si="404"/>
        <v>002</v>
      </c>
      <c r="H12918" s="6" t="str">
        <f t="shared" si="405"/>
        <v>059</v>
      </c>
      <c r="J12918" s="57"/>
      <c r="K12918" s="57"/>
      <c r="L12918" s="57"/>
    </row>
    <row r="12919" spans="1:12">
      <c r="A12919" s="6">
        <v>12684</v>
      </c>
      <c r="B12919" s="10" t="s">
        <v>27383</v>
      </c>
      <c r="C12919" s="10" t="s">
        <v>9437</v>
      </c>
      <c r="D12919" s="10" t="s">
        <v>39734</v>
      </c>
      <c r="E12919" s="6" t="s">
        <v>15895</v>
      </c>
      <c r="F12919" s="6"/>
      <c r="G12919" s="6" t="str">
        <f t="shared" si="404"/>
        <v>002</v>
      </c>
      <c r="H12919" s="6" t="str">
        <f t="shared" si="405"/>
        <v>059</v>
      </c>
      <c r="J12919" s="57"/>
      <c r="K12919" s="57"/>
      <c r="L12919" s="57"/>
    </row>
    <row r="12920" spans="1:12">
      <c r="A12920" s="6">
        <v>12685</v>
      </c>
      <c r="B12920" s="10" t="s">
        <v>27384</v>
      </c>
      <c r="C12920" s="10" t="s">
        <v>9438</v>
      </c>
      <c r="D12920" s="10" t="s">
        <v>60220</v>
      </c>
      <c r="E12920" s="6" t="s">
        <v>15895</v>
      </c>
      <c r="F12920" s="6"/>
      <c r="G12920" s="6" t="str">
        <f t="shared" si="404"/>
        <v>002</v>
      </c>
      <c r="H12920" s="6" t="str">
        <f t="shared" si="405"/>
        <v>059</v>
      </c>
      <c r="J12920" s="57"/>
      <c r="K12920" s="57"/>
      <c r="L12920" s="57"/>
    </row>
    <row r="12921" spans="1:12">
      <c r="A12921" s="6">
        <v>12686</v>
      </c>
      <c r="B12921" s="10" t="s">
        <v>27385</v>
      </c>
      <c r="C12921" s="10" t="s">
        <v>9439</v>
      </c>
      <c r="D12921" s="10" t="s">
        <v>60221</v>
      </c>
      <c r="E12921" s="6" t="s">
        <v>15895</v>
      </c>
      <c r="F12921" s="6"/>
      <c r="G12921" s="6" t="str">
        <f t="shared" si="404"/>
        <v>002</v>
      </c>
      <c r="H12921" s="6" t="str">
        <f t="shared" si="405"/>
        <v>059</v>
      </c>
      <c r="J12921" s="57"/>
      <c r="K12921" s="57"/>
      <c r="L12921" s="57"/>
    </row>
    <row r="12922" spans="1:12">
      <c r="A12922" s="6">
        <v>12687</v>
      </c>
      <c r="B12922" s="10" t="s">
        <v>27386</v>
      </c>
      <c r="C12922" s="10" t="s">
        <v>9440</v>
      </c>
      <c r="D12922" s="10" t="s">
        <v>60222</v>
      </c>
      <c r="E12922" s="6" t="s">
        <v>15895</v>
      </c>
      <c r="F12922" s="6"/>
      <c r="G12922" s="6" t="str">
        <f t="shared" si="404"/>
        <v>002</v>
      </c>
      <c r="H12922" s="6" t="str">
        <f t="shared" si="405"/>
        <v>059</v>
      </c>
      <c r="J12922" s="57"/>
      <c r="K12922" s="57"/>
      <c r="L12922" s="57"/>
    </row>
    <row r="12923" spans="1:12">
      <c r="A12923" s="6">
        <v>12688</v>
      </c>
      <c r="B12923" s="10" t="s">
        <v>27387</v>
      </c>
      <c r="C12923" s="10" t="s">
        <v>9441</v>
      </c>
      <c r="D12923" s="10" t="s">
        <v>39708</v>
      </c>
      <c r="E12923" s="6" t="s">
        <v>15895</v>
      </c>
      <c r="F12923" s="6"/>
      <c r="G12923" s="6" t="str">
        <f t="shared" si="404"/>
        <v>002</v>
      </c>
      <c r="H12923" s="6" t="str">
        <f t="shared" si="405"/>
        <v>059</v>
      </c>
      <c r="J12923" s="57"/>
      <c r="K12923" s="57"/>
      <c r="L12923" s="57"/>
    </row>
    <row r="12924" spans="1:12">
      <c r="A12924" s="6">
        <v>12689</v>
      </c>
      <c r="B12924" s="10" t="s">
        <v>27388</v>
      </c>
      <c r="C12924" s="10" t="s">
        <v>9442</v>
      </c>
      <c r="D12924" s="10" t="s">
        <v>35267</v>
      </c>
      <c r="E12924" s="6" t="s">
        <v>15895</v>
      </c>
      <c r="F12924" s="6"/>
      <c r="G12924" s="6" t="str">
        <f t="shared" si="404"/>
        <v>002</v>
      </c>
      <c r="H12924" s="6" t="str">
        <f t="shared" si="405"/>
        <v>059</v>
      </c>
      <c r="J12924" s="57"/>
      <c r="K12924" s="57"/>
      <c r="L12924" s="57"/>
    </row>
    <row r="12925" spans="1:12">
      <c r="A12925" s="6">
        <v>12690</v>
      </c>
      <c r="B12925" s="10" t="s">
        <v>27389</v>
      </c>
      <c r="C12925" s="10" t="s">
        <v>9443</v>
      </c>
      <c r="D12925" s="10" t="s">
        <v>39709</v>
      </c>
      <c r="E12925" s="6" t="s">
        <v>15895</v>
      </c>
      <c r="F12925" s="6"/>
      <c r="G12925" s="6" t="str">
        <f t="shared" si="404"/>
        <v>002</v>
      </c>
      <c r="H12925" s="6" t="str">
        <f t="shared" si="405"/>
        <v>059</v>
      </c>
      <c r="J12925" s="57"/>
      <c r="K12925" s="57"/>
      <c r="L12925" s="57"/>
    </row>
    <row r="12926" spans="1:12">
      <c r="A12926" s="6">
        <v>12691</v>
      </c>
      <c r="B12926" s="10" t="s">
        <v>27390</v>
      </c>
      <c r="C12926" s="10" t="s">
        <v>9444</v>
      </c>
      <c r="D12926" s="10" t="s">
        <v>60223</v>
      </c>
      <c r="E12926" s="6" t="s">
        <v>15895</v>
      </c>
      <c r="F12926" s="6"/>
      <c r="G12926" s="6" t="str">
        <f t="shared" si="404"/>
        <v>002</v>
      </c>
      <c r="H12926" s="6" t="str">
        <f t="shared" si="405"/>
        <v>059</v>
      </c>
      <c r="J12926" s="57"/>
      <c r="K12926" s="57"/>
      <c r="L12926" s="57"/>
    </row>
    <row r="12927" spans="1:12">
      <c r="A12927" s="6">
        <v>12692</v>
      </c>
      <c r="B12927" s="10" t="s">
        <v>27391</v>
      </c>
      <c r="C12927" s="10" t="s">
        <v>9445</v>
      </c>
      <c r="D12927" s="10" t="s">
        <v>60224</v>
      </c>
      <c r="E12927" s="6" t="s">
        <v>15895</v>
      </c>
      <c r="F12927" s="6"/>
      <c r="G12927" s="6" t="str">
        <f t="shared" si="404"/>
        <v>002</v>
      </c>
      <c r="H12927" s="6" t="str">
        <f t="shared" si="405"/>
        <v>059</v>
      </c>
      <c r="J12927" s="57"/>
      <c r="K12927" s="57"/>
      <c r="L12927" s="57"/>
    </row>
    <row r="12928" spans="1:12">
      <c r="A12928" s="6">
        <v>12693</v>
      </c>
      <c r="B12928" s="10" t="s">
        <v>27392</v>
      </c>
      <c r="C12928" s="10" t="s">
        <v>9446</v>
      </c>
      <c r="D12928" s="10" t="s">
        <v>60225</v>
      </c>
      <c r="E12928" s="6" t="s">
        <v>15895</v>
      </c>
      <c r="F12928" s="6"/>
      <c r="G12928" s="6" t="str">
        <f t="shared" si="404"/>
        <v>002</v>
      </c>
      <c r="H12928" s="6" t="str">
        <f t="shared" si="405"/>
        <v>059</v>
      </c>
      <c r="J12928" s="57"/>
      <c r="K12928" s="57"/>
      <c r="L12928" s="57"/>
    </row>
    <row r="12929" spans="1:12">
      <c r="A12929" s="6">
        <v>12694</v>
      </c>
      <c r="B12929" s="10" t="s">
        <v>27393</v>
      </c>
      <c r="C12929" s="10" t="s">
        <v>9447</v>
      </c>
      <c r="D12929" s="10" t="s">
        <v>60226</v>
      </c>
      <c r="E12929" s="6" t="s">
        <v>15895</v>
      </c>
      <c r="F12929" s="6"/>
      <c r="G12929" s="6" t="str">
        <f t="shared" si="404"/>
        <v>002</v>
      </c>
      <c r="H12929" s="6" t="str">
        <f t="shared" si="405"/>
        <v>059</v>
      </c>
      <c r="J12929" s="57"/>
      <c r="K12929" s="57"/>
      <c r="L12929" s="57"/>
    </row>
    <row r="12930" spans="1:12">
      <c r="A12930" s="6">
        <v>12695</v>
      </c>
      <c r="B12930" s="10" t="s">
        <v>27394</v>
      </c>
      <c r="C12930" s="10" t="s">
        <v>9448</v>
      </c>
      <c r="D12930" s="10" t="s">
        <v>39710</v>
      </c>
      <c r="E12930" s="6" t="s">
        <v>15895</v>
      </c>
      <c r="F12930" s="6"/>
      <c r="G12930" s="6" t="str">
        <f t="shared" si="404"/>
        <v>002</v>
      </c>
      <c r="H12930" s="6" t="str">
        <f t="shared" si="405"/>
        <v>059</v>
      </c>
      <c r="J12930" s="57"/>
      <c r="K12930" s="57"/>
      <c r="L12930" s="57"/>
    </row>
    <row r="12931" spans="1:12">
      <c r="A12931" s="6">
        <v>12696</v>
      </c>
      <c r="B12931" s="10" t="s">
        <v>27395</v>
      </c>
      <c r="C12931" s="10" t="s">
        <v>9449</v>
      </c>
      <c r="D12931" s="10" t="s">
        <v>60227</v>
      </c>
      <c r="E12931" s="6" t="s">
        <v>15895</v>
      </c>
      <c r="F12931" s="6"/>
      <c r="G12931" s="6" t="str">
        <f t="shared" si="404"/>
        <v>002</v>
      </c>
      <c r="H12931" s="6" t="str">
        <f t="shared" si="405"/>
        <v>059</v>
      </c>
      <c r="J12931" s="57"/>
      <c r="K12931" s="57"/>
      <c r="L12931" s="57"/>
    </row>
    <row r="12932" spans="1:12">
      <c r="A12932" s="6">
        <v>12697</v>
      </c>
      <c r="B12932" s="10" t="s">
        <v>15988</v>
      </c>
      <c r="C12932" s="10" t="s">
        <v>9450</v>
      </c>
      <c r="D12932" s="10" t="s">
        <v>60228</v>
      </c>
      <c r="E12932" s="6" t="s">
        <v>15895</v>
      </c>
      <c r="F12932" s="6"/>
      <c r="G12932" s="6" t="str">
        <f t="shared" si="404"/>
        <v>002</v>
      </c>
      <c r="H12932" s="6" t="str">
        <f t="shared" si="405"/>
        <v>059</v>
      </c>
      <c r="J12932" s="57"/>
      <c r="K12932" s="57"/>
      <c r="L12932" s="57"/>
    </row>
    <row r="12933" spans="1:12">
      <c r="A12933" s="6">
        <v>12698</v>
      </c>
      <c r="B12933" s="10" t="s">
        <v>27396</v>
      </c>
      <c r="C12933" s="10" t="s">
        <v>9451</v>
      </c>
      <c r="D12933" s="10" t="s">
        <v>49277</v>
      </c>
      <c r="E12933" s="6" t="s">
        <v>15895</v>
      </c>
      <c r="F12933" s="6"/>
      <c r="G12933" s="6" t="str">
        <f t="shared" si="404"/>
        <v>002</v>
      </c>
      <c r="H12933" s="6" t="str">
        <f t="shared" si="405"/>
        <v>059</v>
      </c>
      <c r="J12933" s="57"/>
      <c r="K12933" s="57"/>
      <c r="L12933" s="57"/>
    </row>
    <row r="12934" spans="1:12">
      <c r="A12934" s="6">
        <v>12699</v>
      </c>
      <c r="B12934" s="10" t="s">
        <v>27397</v>
      </c>
      <c r="C12934" s="10" t="s">
        <v>9452</v>
      </c>
      <c r="D12934" s="10" t="s">
        <v>60229</v>
      </c>
      <c r="E12934" s="6" t="s">
        <v>15895</v>
      </c>
      <c r="F12934" s="6"/>
      <c r="G12934" s="6" t="str">
        <f t="shared" si="404"/>
        <v>002</v>
      </c>
      <c r="H12934" s="6" t="str">
        <f t="shared" si="405"/>
        <v>059</v>
      </c>
      <c r="J12934" s="57"/>
      <c r="K12934" s="57"/>
      <c r="L12934" s="57"/>
    </row>
    <row r="12935" spans="1:12">
      <c r="A12935" s="6">
        <v>12700</v>
      </c>
      <c r="B12935" s="10" t="s">
        <v>27398</v>
      </c>
      <c r="C12935" s="10" t="s">
        <v>9453</v>
      </c>
      <c r="D12935" s="10" t="s">
        <v>60230</v>
      </c>
      <c r="E12935" s="6" t="s">
        <v>15895</v>
      </c>
      <c r="F12935" s="6"/>
      <c r="G12935" s="6" t="str">
        <f t="shared" si="404"/>
        <v>002</v>
      </c>
      <c r="H12935" s="6" t="str">
        <f t="shared" si="405"/>
        <v>059</v>
      </c>
      <c r="J12935" s="57"/>
      <c r="K12935" s="57"/>
      <c r="L12935" s="57"/>
    </row>
    <row r="12936" spans="1:12">
      <c r="A12936" s="6">
        <v>12701</v>
      </c>
      <c r="B12936" s="10" t="s">
        <v>27399</v>
      </c>
      <c r="C12936" s="10" t="s">
        <v>9454</v>
      </c>
      <c r="D12936" s="10" t="s">
        <v>60231</v>
      </c>
      <c r="E12936" s="6" t="s">
        <v>15895</v>
      </c>
      <c r="F12936" s="6"/>
      <c r="G12936" s="6" t="str">
        <f t="shared" si="404"/>
        <v>002</v>
      </c>
      <c r="H12936" s="6" t="str">
        <f t="shared" si="405"/>
        <v>059</v>
      </c>
      <c r="J12936" s="57"/>
      <c r="K12936" s="57"/>
      <c r="L12936" s="57"/>
    </row>
    <row r="12937" spans="1:12">
      <c r="A12937" s="6">
        <v>12702</v>
      </c>
      <c r="B12937" s="10" t="s">
        <v>27400</v>
      </c>
      <c r="C12937" s="10" t="s">
        <v>9455</v>
      </c>
      <c r="D12937" s="10" t="s">
        <v>60232</v>
      </c>
      <c r="E12937" s="6" t="s">
        <v>15895</v>
      </c>
      <c r="F12937" s="6"/>
      <c r="G12937" s="6" t="str">
        <f t="shared" si="404"/>
        <v>002</v>
      </c>
      <c r="H12937" s="6" t="str">
        <f t="shared" si="405"/>
        <v>059</v>
      </c>
      <c r="J12937" s="57"/>
      <c r="K12937" s="57"/>
      <c r="L12937" s="57"/>
    </row>
    <row r="12938" spans="1:12">
      <c r="A12938" s="6">
        <v>12703</v>
      </c>
      <c r="B12938" s="10" t="s">
        <v>27401</v>
      </c>
      <c r="C12938" s="10" t="s">
        <v>9456</v>
      </c>
      <c r="D12938" s="10" t="s">
        <v>35268</v>
      </c>
      <c r="E12938" s="6" t="s">
        <v>15895</v>
      </c>
      <c r="F12938" s="6"/>
      <c r="G12938" s="6" t="str">
        <f t="shared" si="404"/>
        <v>002</v>
      </c>
      <c r="H12938" s="6" t="str">
        <f t="shared" si="405"/>
        <v>059</v>
      </c>
      <c r="J12938" s="57"/>
      <c r="K12938" s="57"/>
      <c r="L12938" s="57"/>
    </row>
    <row r="12939" spans="1:12">
      <c r="A12939" s="6">
        <v>12704</v>
      </c>
      <c r="B12939" s="10" t="s">
        <v>27402</v>
      </c>
      <c r="C12939" s="10" t="s">
        <v>9457</v>
      </c>
      <c r="D12939" s="10" t="s">
        <v>39711</v>
      </c>
      <c r="E12939" s="6" t="s">
        <v>15895</v>
      </c>
      <c r="F12939" s="6"/>
      <c r="G12939" s="6" t="str">
        <f t="shared" si="404"/>
        <v>002</v>
      </c>
      <c r="H12939" s="6" t="str">
        <f t="shared" si="405"/>
        <v>059</v>
      </c>
      <c r="J12939" s="57"/>
      <c r="K12939" s="57"/>
      <c r="L12939" s="57"/>
    </row>
    <row r="12940" spans="1:12">
      <c r="A12940" s="6">
        <v>12705</v>
      </c>
      <c r="B12940" s="10" t="s">
        <v>27403</v>
      </c>
      <c r="C12940" s="10" t="s">
        <v>9458</v>
      </c>
      <c r="D12940" s="10" t="s">
        <v>60233</v>
      </c>
      <c r="E12940" s="6" t="s">
        <v>15895</v>
      </c>
      <c r="F12940" s="6"/>
      <c r="G12940" s="6" t="str">
        <f t="shared" si="404"/>
        <v>002</v>
      </c>
      <c r="H12940" s="6" t="str">
        <f t="shared" si="405"/>
        <v>059</v>
      </c>
      <c r="J12940" s="57"/>
      <c r="K12940" s="57"/>
      <c r="L12940" s="57"/>
    </row>
    <row r="12941" spans="1:12">
      <c r="A12941" s="6">
        <v>12706</v>
      </c>
      <c r="B12941" s="10" t="s">
        <v>27404</v>
      </c>
      <c r="C12941" s="10" t="s">
        <v>9459</v>
      </c>
      <c r="D12941" s="10" t="s">
        <v>39712</v>
      </c>
      <c r="E12941" s="6" t="s">
        <v>15895</v>
      </c>
      <c r="F12941" s="50"/>
      <c r="G12941" s="6" t="str">
        <f t="shared" si="404"/>
        <v>002</v>
      </c>
      <c r="H12941" s="6" t="str">
        <f t="shared" si="405"/>
        <v>059</v>
      </c>
    </row>
    <row r="12942" spans="1:12">
      <c r="A12942" s="6">
        <v>12707</v>
      </c>
      <c r="B12942" s="10" t="s">
        <v>27405</v>
      </c>
      <c r="C12942" s="10" t="s">
        <v>9460</v>
      </c>
      <c r="D12942" s="10" t="s">
        <v>60234</v>
      </c>
      <c r="E12942" s="6" t="s">
        <v>15895</v>
      </c>
      <c r="F12942" s="50"/>
      <c r="G12942" s="6" t="str">
        <f t="shared" si="404"/>
        <v>002</v>
      </c>
      <c r="H12942" s="6" t="str">
        <f t="shared" si="405"/>
        <v>059</v>
      </c>
    </row>
    <row r="12943" spans="1:12">
      <c r="A12943" s="6">
        <v>12708</v>
      </c>
      <c r="B12943" s="10" t="s">
        <v>27406</v>
      </c>
      <c r="C12943" s="10" t="s">
        <v>9461</v>
      </c>
      <c r="D12943" s="10" t="s">
        <v>39713</v>
      </c>
      <c r="E12943" s="6" t="s">
        <v>15895</v>
      </c>
      <c r="F12943" s="6"/>
      <c r="G12943" s="6" t="str">
        <f t="shared" si="404"/>
        <v>002</v>
      </c>
      <c r="H12943" s="6" t="str">
        <f t="shared" si="405"/>
        <v>059</v>
      </c>
      <c r="J12943" s="57"/>
      <c r="K12943" s="57"/>
      <c r="L12943" s="57"/>
    </row>
    <row r="12944" spans="1:12">
      <c r="A12944" s="6">
        <v>12709</v>
      </c>
      <c r="B12944" s="10" t="s">
        <v>27407</v>
      </c>
      <c r="C12944" s="10" t="s">
        <v>9462</v>
      </c>
      <c r="D12944" s="10" t="s">
        <v>39714</v>
      </c>
      <c r="E12944" s="6" t="s">
        <v>15895</v>
      </c>
      <c r="F12944" s="6"/>
      <c r="G12944" s="6" t="str">
        <f t="shared" si="404"/>
        <v>002</v>
      </c>
      <c r="H12944" s="6" t="str">
        <f t="shared" si="405"/>
        <v>059</v>
      </c>
      <c r="J12944" s="57"/>
      <c r="K12944" s="57"/>
      <c r="L12944" s="57"/>
    </row>
    <row r="12945" spans="1:12">
      <c r="A12945" s="6">
        <v>12710</v>
      </c>
      <c r="B12945" s="10" t="s">
        <v>27408</v>
      </c>
      <c r="C12945" s="10" t="s">
        <v>9463</v>
      </c>
      <c r="D12945" s="10" t="s">
        <v>60235</v>
      </c>
      <c r="E12945" s="6" t="s">
        <v>15895</v>
      </c>
      <c r="F12945" s="6"/>
      <c r="G12945" s="6" t="str">
        <f t="shared" si="404"/>
        <v>002</v>
      </c>
      <c r="H12945" s="6" t="str">
        <f t="shared" si="405"/>
        <v>059</v>
      </c>
      <c r="J12945" s="57"/>
      <c r="K12945" s="57"/>
      <c r="L12945" s="57"/>
    </row>
    <row r="12946" spans="1:12">
      <c r="A12946" s="6">
        <v>12711</v>
      </c>
      <c r="B12946" s="10" t="s">
        <v>27409</v>
      </c>
      <c r="C12946" s="10" t="s">
        <v>9464</v>
      </c>
      <c r="D12946" s="10" t="s">
        <v>60236</v>
      </c>
      <c r="E12946" s="6" t="s">
        <v>15895</v>
      </c>
      <c r="F12946" s="6"/>
      <c r="G12946" s="6" t="str">
        <f t="shared" si="404"/>
        <v>002</v>
      </c>
      <c r="H12946" s="6" t="str">
        <f t="shared" si="405"/>
        <v>059</v>
      </c>
      <c r="J12946" s="57"/>
      <c r="K12946" s="57"/>
      <c r="L12946" s="57"/>
    </row>
    <row r="12947" spans="1:12">
      <c r="A12947" s="6">
        <v>12712</v>
      </c>
      <c r="B12947" s="10" t="s">
        <v>27410</v>
      </c>
      <c r="C12947" s="10" t="s">
        <v>9465</v>
      </c>
      <c r="D12947" s="10" t="s">
        <v>60237</v>
      </c>
      <c r="E12947" s="6" t="s">
        <v>15895</v>
      </c>
      <c r="F12947" s="6"/>
      <c r="G12947" s="6" t="str">
        <f t="shared" si="404"/>
        <v>002</v>
      </c>
      <c r="H12947" s="6" t="str">
        <f t="shared" si="405"/>
        <v>059</v>
      </c>
      <c r="J12947" s="57"/>
      <c r="K12947" s="57"/>
      <c r="L12947" s="57"/>
    </row>
    <row r="12948" spans="1:12">
      <c r="A12948" s="6">
        <v>12713</v>
      </c>
      <c r="B12948" s="10" t="s">
        <v>27411</v>
      </c>
      <c r="C12948" s="10" t="s">
        <v>9466</v>
      </c>
      <c r="D12948" s="10" t="s">
        <v>60235</v>
      </c>
      <c r="E12948" s="6" t="s">
        <v>15895</v>
      </c>
      <c r="F12948" s="6"/>
      <c r="G12948" s="6" t="str">
        <f t="shared" si="404"/>
        <v>002</v>
      </c>
      <c r="H12948" s="6" t="str">
        <f t="shared" si="405"/>
        <v>059</v>
      </c>
      <c r="J12948" s="57"/>
      <c r="K12948" s="57"/>
      <c r="L12948" s="57"/>
    </row>
    <row r="12949" spans="1:12">
      <c r="A12949" s="6">
        <v>12714</v>
      </c>
      <c r="B12949" s="10" t="s">
        <v>27412</v>
      </c>
      <c r="C12949" s="10" t="s">
        <v>9467</v>
      </c>
      <c r="D12949" s="10" t="s">
        <v>39715</v>
      </c>
      <c r="E12949" s="6" t="s">
        <v>15895</v>
      </c>
      <c r="F12949" s="6"/>
      <c r="G12949" s="6" t="str">
        <f t="shared" si="404"/>
        <v>002</v>
      </c>
      <c r="H12949" s="6" t="str">
        <f t="shared" si="405"/>
        <v>059</v>
      </c>
      <c r="J12949" s="57"/>
      <c r="K12949" s="57"/>
      <c r="L12949" s="57"/>
    </row>
    <row r="12950" spans="1:12">
      <c r="A12950" s="6">
        <v>12715</v>
      </c>
      <c r="B12950" s="10" t="s">
        <v>27413</v>
      </c>
      <c r="C12950" s="10" t="s">
        <v>9468</v>
      </c>
      <c r="D12950" s="10" t="s">
        <v>60238</v>
      </c>
      <c r="E12950" s="6" t="s">
        <v>15895</v>
      </c>
      <c r="F12950" s="6"/>
      <c r="G12950" s="6" t="str">
        <f t="shared" si="404"/>
        <v>002</v>
      </c>
      <c r="H12950" s="6" t="str">
        <f t="shared" si="405"/>
        <v>059</v>
      </c>
      <c r="J12950" s="57"/>
      <c r="K12950" s="57"/>
      <c r="L12950" s="57"/>
    </row>
    <row r="12951" spans="1:12">
      <c r="A12951" s="6">
        <v>12716</v>
      </c>
      <c r="B12951" s="10" t="s">
        <v>27414</v>
      </c>
      <c r="C12951" s="10" t="s">
        <v>9469</v>
      </c>
      <c r="D12951" s="10" t="s">
        <v>39716</v>
      </c>
      <c r="E12951" s="6" t="s">
        <v>15895</v>
      </c>
      <c r="F12951" s="6"/>
      <c r="G12951" s="6" t="str">
        <f t="shared" si="404"/>
        <v>002</v>
      </c>
      <c r="H12951" s="6" t="str">
        <f t="shared" si="405"/>
        <v>059</v>
      </c>
      <c r="J12951" s="57"/>
      <c r="K12951" s="57"/>
      <c r="L12951" s="57"/>
    </row>
    <row r="12952" spans="1:12">
      <c r="A12952" s="6">
        <v>12717</v>
      </c>
      <c r="B12952" s="10" t="s">
        <v>27415</v>
      </c>
      <c r="C12952" s="10" t="s">
        <v>9470</v>
      </c>
      <c r="D12952" s="10" t="s">
        <v>39717</v>
      </c>
      <c r="E12952" s="6" t="s">
        <v>15895</v>
      </c>
      <c r="F12952" s="6"/>
      <c r="G12952" s="6" t="str">
        <f t="shared" si="404"/>
        <v>002</v>
      </c>
      <c r="H12952" s="6" t="str">
        <f t="shared" si="405"/>
        <v>059</v>
      </c>
      <c r="J12952" s="57"/>
      <c r="K12952" s="57"/>
      <c r="L12952" s="57"/>
    </row>
    <row r="12953" spans="1:12">
      <c r="A12953" s="6">
        <v>12718</v>
      </c>
      <c r="B12953" s="10" t="s">
        <v>27416</v>
      </c>
      <c r="C12953" s="10" t="s">
        <v>9471</v>
      </c>
      <c r="D12953" s="10" t="s">
        <v>39718</v>
      </c>
      <c r="E12953" s="6" t="s">
        <v>15895</v>
      </c>
      <c r="F12953" s="6"/>
      <c r="G12953" s="6" t="str">
        <f t="shared" si="404"/>
        <v>002</v>
      </c>
      <c r="H12953" s="6" t="str">
        <f t="shared" si="405"/>
        <v>059</v>
      </c>
      <c r="J12953" s="57"/>
      <c r="K12953" s="57"/>
      <c r="L12953" s="57"/>
    </row>
    <row r="12954" spans="1:12">
      <c r="A12954" s="6">
        <v>12719</v>
      </c>
      <c r="B12954" s="10" t="s">
        <v>27417</v>
      </c>
      <c r="C12954" s="10" t="s">
        <v>9472</v>
      </c>
      <c r="D12954" s="10" t="s">
        <v>60239</v>
      </c>
      <c r="E12954" s="6" t="s">
        <v>15895</v>
      </c>
      <c r="F12954" s="6"/>
      <c r="G12954" s="6" t="str">
        <f t="shared" si="404"/>
        <v>002</v>
      </c>
      <c r="H12954" s="6" t="str">
        <f t="shared" si="405"/>
        <v>059</v>
      </c>
      <c r="J12954" s="57"/>
      <c r="K12954" s="57"/>
      <c r="L12954" s="57"/>
    </row>
    <row r="12955" spans="1:12">
      <c r="A12955" s="6">
        <v>12720</v>
      </c>
      <c r="B12955" s="10" t="s">
        <v>27418</v>
      </c>
      <c r="C12955" s="10" t="s">
        <v>9473</v>
      </c>
      <c r="D12955" s="10" t="s">
        <v>39719</v>
      </c>
      <c r="E12955" s="6" t="s">
        <v>15895</v>
      </c>
      <c r="F12955" s="6"/>
      <c r="G12955" s="6" t="str">
        <f t="shared" si="404"/>
        <v>002</v>
      </c>
      <c r="H12955" s="6" t="str">
        <f t="shared" si="405"/>
        <v>059</v>
      </c>
      <c r="J12955" s="57"/>
      <c r="K12955" s="57"/>
      <c r="L12955" s="57"/>
    </row>
    <row r="12956" spans="1:12">
      <c r="A12956" s="6">
        <v>12721</v>
      </c>
      <c r="B12956" s="10" t="s">
        <v>27419</v>
      </c>
      <c r="C12956" s="10" t="s">
        <v>9474</v>
      </c>
      <c r="D12956" s="10" t="s">
        <v>35269</v>
      </c>
      <c r="E12956" s="6" t="s">
        <v>15895</v>
      </c>
      <c r="F12956" s="6"/>
      <c r="G12956" s="6" t="str">
        <f t="shared" si="404"/>
        <v>002</v>
      </c>
      <c r="H12956" s="6" t="str">
        <f t="shared" si="405"/>
        <v>059</v>
      </c>
      <c r="J12956" s="57"/>
      <c r="K12956" s="57"/>
      <c r="L12956" s="57"/>
    </row>
    <row r="12957" spans="1:12">
      <c r="A12957" s="6">
        <v>12722</v>
      </c>
      <c r="B12957" s="10" t="s">
        <v>27420</v>
      </c>
      <c r="C12957" s="10" t="s">
        <v>9475</v>
      </c>
      <c r="D12957" s="10" t="s">
        <v>60240</v>
      </c>
      <c r="E12957" s="6" t="s">
        <v>15895</v>
      </c>
      <c r="F12957" s="6"/>
      <c r="G12957" s="6" t="str">
        <f t="shared" si="404"/>
        <v>002</v>
      </c>
      <c r="H12957" s="6" t="str">
        <f t="shared" si="405"/>
        <v>059</v>
      </c>
      <c r="J12957" s="57"/>
      <c r="K12957" s="57"/>
      <c r="L12957" s="57"/>
    </row>
    <row r="12958" spans="1:12">
      <c r="A12958" s="6">
        <v>12723</v>
      </c>
      <c r="B12958" s="10" t="s">
        <v>27421</v>
      </c>
      <c r="C12958" s="10" t="s">
        <v>9476</v>
      </c>
      <c r="D12958" s="10" t="s">
        <v>39720</v>
      </c>
      <c r="E12958" s="6" t="s">
        <v>15895</v>
      </c>
      <c r="F12958" s="6"/>
      <c r="G12958" s="6" t="str">
        <f t="shared" si="404"/>
        <v>002</v>
      </c>
      <c r="H12958" s="6" t="str">
        <f t="shared" si="405"/>
        <v>059</v>
      </c>
      <c r="J12958" s="57"/>
      <c r="K12958" s="57"/>
      <c r="L12958" s="57"/>
    </row>
    <row r="12959" spans="1:12">
      <c r="A12959" s="6">
        <v>12724</v>
      </c>
      <c r="B12959" s="10" t="s">
        <v>27422</v>
      </c>
      <c r="C12959" s="10" t="s">
        <v>9477</v>
      </c>
      <c r="D12959" s="10" t="s">
        <v>60241</v>
      </c>
      <c r="E12959" s="6" t="s">
        <v>15895</v>
      </c>
      <c r="F12959" s="6"/>
      <c r="G12959" s="6" t="str">
        <f t="shared" si="404"/>
        <v>002</v>
      </c>
      <c r="H12959" s="6" t="str">
        <f t="shared" si="405"/>
        <v>059</v>
      </c>
      <c r="J12959" s="57"/>
      <c r="K12959" s="57"/>
      <c r="L12959" s="57"/>
    </row>
    <row r="12960" spans="1:12">
      <c r="A12960" s="6">
        <v>12725</v>
      </c>
      <c r="B12960" s="10" t="s">
        <v>27423</v>
      </c>
      <c r="C12960" s="10" t="s">
        <v>9478</v>
      </c>
      <c r="D12960" s="10" t="s">
        <v>60242</v>
      </c>
      <c r="E12960" s="6" t="s">
        <v>15895</v>
      </c>
      <c r="F12960" s="6"/>
      <c r="G12960" s="6" t="str">
        <f t="shared" ref="G12960:G13023" si="406">+LEFT(C12960,3)</f>
        <v>002</v>
      </c>
      <c r="H12960" s="6" t="str">
        <f t="shared" ref="H12960:H13023" si="407">+MID(C12960,5,3)</f>
        <v>059</v>
      </c>
      <c r="J12960" s="57"/>
      <c r="K12960" s="57"/>
      <c r="L12960" s="57"/>
    </row>
    <row r="12961" spans="1:12">
      <c r="A12961" s="6">
        <v>12726</v>
      </c>
      <c r="B12961" s="10" t="s">
        <v>27424</v>
      </c>
      <c r="C12961" s="10" t="s">
        <v>9479</v>
      </c>
      <c r="D12961" s="10" t="s">
        <v>60243</v>
      </c>
      <c r="E12961" s="6" t="s">
        <v>15895</v>
      </c>
      <c r="F12961" s="6"/>
      <c r="G12961" s="6" t="str">
        <f t="shared" si="406"/>
        <v>002</v>
      </c>
      <c r="H12961" s="6" t="str">
        <f t="shared" si="407"/>
        <v>059</v>
      </c>
      <c r="J12961" s="57"/>
      <c r="K12961" s="57"/>
      <c r="L12961" s="57"/>
    </row>
    <row r="12962" spans="1:12">
      <c r="A12962" s="6">
        <v>12727</v>
      </c>
      <c r="B12962" s="10" t="s">
        <v>27425</v>
      </c>
      <c r="C12962" s="10" t="s">
        <v>9480</v>
      </c>
      <c r="D12962" s="10" t="s">
        <v>39721</v>
      </c>
      <c r="E12962" s="6" t="s">
        <v>15895</v>
      </c>
      <c r="F12962" s="6"/>
      <c r="G12962" s="6" t="str">
        <f t="shared" si="406"/>
        <v>002</v>
      </c>
      <c r="H12962" s="6" t="str">
        <f t="shared" si="407"/>
        <v>059</v>
      </c>
      <c r="J12962" s="57"/>
      <c r="K12962" s="57"/>
      <c r="L12962" s="57"/>
    </row>
    <row r="12963" spans="1:12">
      <c r="A12963" s="6">
        <v>12728</v>
      </c>
      <c r="B12963" s="10" t="s">
        <v>27426</v>
      </c>
      <c r="C12963" s="10" t="s">
        <v>9481</v>
      </c>
      <c r="D12963" s="10" t="s">
        <v>54378</v>
      </c>
      <c r="E12963" s="6" t="s">
        <v>15895</v>
      </c>
      <c r="F12963" s="6"/>
      <c r="G12963" s="6" t="str">
        <f t="shared" si="406"/>
        <v>002</v>
      </c>
      <c r="H12963" s="6" t="str">
        <f t="shared" si="407"/>
        <v>059</v>
      </c>
      <c r="J12963" s="57"/>
      <c r="K12963" s="57"/>
      <c r="L12963" s="57"/>
    </row>
    <row r="12964" spans="1:12">
      <c r="A12964" s="6">
        <v>12729</v>
      </c>
      <c r="B12964" s="10" t="s">
        <v>27427</v>
      </c>
      <c r="C12964" s="10" t="s">
        <v>9482</v>
      </c>
      <c r="D12964" s="10" t="s">
        <v>60244</v>
      </c>
      <c r="E12964" s="6" t="s">
        <v>15895</v>
      </c>
      <c r="F12964" s="6"/>
      <c r="G12964" s="6" t="str">
        <f t="shared" si="406"/>
        <v>002</v>
      </c>
      <c r="H12964" s="6" t="str">
        <f t="shared" si="407"/>
        <v>059</v>
      </c>
      <c r="J12964" s="57"/>
      <c r="K12964" s="57"/>
      <c r="L12964" s="57"/>
    </row>
    <row r="12965" spans="1:12">
      <c r="A12965" s="6">
        <v>12730</v>
      </c>
      <c r="B12965" s="10" t="s">
        <v>27428</v>
      </c>
      <c r="C12965" s="10" t="s">
        <v>9483</v>
      </c>
      <c r="D12965" s="10" t="s">
        <v>60245</v>
      </c>
      <c r="E12965" s="6" t="s">
        <v>15895</v>
      </c>
      <c r="F12965" s="6"/>
      <c r="G12965" s="6" t="str">
        <f t="shared" si="406"/>
        <v>002</v>
      </c>
      <c r="H12965" s="6" t="str">
        <f t="shared" si="407"/>
        <v>059</v>
      </c>
      <c r="J12965" s="57"/>
      <c r="K12965" s="57"/>
      <c r="L12965" s="57"/>
    </row>
    <row r="12966" spans="1:12">
      <c r="A12966" s="6">
        <v>12731</v>
      </c>
      <c r="B12966" s="10" t="s">
        <v>27429</v>
      </c>
      <c r="C12966" s="10" t="s">
        <v>9484</v>
      </c>
      <c r="D12966" s="10" t="s">
        <v>60246</v>
      </c>
      <c r="E12966" s="6" t="s">
        <v>15895</v>
      </c>
      <c r="F12966" s="6"/>
      <c r="G12966" s="6" t="str">
        <f t="shared" si="406"/>
        <v>002</v>
      </c>
      <c r="H12966" s="6" t="str">
        <f t="shared" si="407"/>
        <v>059</v>
      </c>
      <c r="J12966" s="57"/>
      <c r="K12966" s="57"/>
      <c r="L12966" s="57"/>
    </row>
    <row r="12967" spans="1:12">
      <c r="A12967" s="6">
        <v>12732</v>
      </c>
      <c r="B12967" s="10" t="s">
        <v>27430</v>
      </c>
      <c r="C12967" s="10" t="s">
        <v>9485</v>
      </c>
      <c r="D12967" s="10" t="s">
        <v>35270</v>
      </c>
      <c r="E12967" s="6" t="s">
        <v>15895</v>
      </c>
      <c r="F12967" s="6"/>
      <c r="G12967" s="6" t="str">
        <f t="shared" si="406"/>
        <v>002</v>
      </c>
      <c r="H12967" s="6" t="str">
        <f t="shared" si="407"/>
        <v>059</v>
      </c>
      <c r="J12967" s="57"/>
      <c r="K12967" s="57"/>
      <c r="L12967" s="57"/>
    </row>
    <row r="12968" spans="1:12">
      <c r="A12968" s="6">
        <v>12733</v>
      </c>
      <c r="B12968" s="10" t="s">
        <v>27431</v>
      </c>
      <c r="C12968" s="10" t="s">
        <v>9486</v>
      </c>
      <c r="D12968" s="10" t="s">
        <v>60247</v>
      </c>
      <c r="E12968" s="6" t="s">
        <v>15895</v>
      </c>
      <c r="F12968" s="6"/>
      <c r="G12968" s="6" t="str">
        <f t="shared" si="406"/>
        <v>002</v>
      </c>
      <c r="H12968" s="6" t="str">
        <f t="shared" si="407"/>
        <v>059</v>
      </c>
      <c r="J12968" s="57"/>
      <c r="K12968" s="57"/>
      <c r="L12968" s="57"/>
    </row>
    <row r="12969" spans="1:12">
      <c r="A12969" s="6">
        <v>12734</v>
      </c>
      <c r="B12969" s="10" t="s">
        <v>27432</v>
      </c>
      <c r="C12969" s="10" t="s">
        <v>9487</v>
      </c>
      <c r="D12969" s="10" t="s">
        <v>60248</v>
      </c>
      <c r="E12969" s="6" t="s">
        <v>15895</v>
      </c>
      <c r="F12969" s="6"/>
      <c r="G12969" s="6" t="str">
        <f t="shared" si="406"/>
        <v>002</v>
      </c>
      <c r="H12969" s="6" t="str">
        <f t="shared" si="407"/>
        <v>059</v>
      </c>
      <c r="J12969" s="57"/>
      <c r="K12969" s="57"/>
      <c r="L12969" s="57"/>
    </row>
    <row r="12970" spans="1:12">
      <c r="A12970" s="6">
        <v>12735</v>
      </c>
      <c r="B12970" s="10" t="s">
        <v>27433</v>
      </c>
      <c r="C12970" s="10" t="s">
        <v>9488</v>
      </c>
      <c r="D12970" s="10" t="s">
        <v>39722</v>
      </c>
      <c r="E12970" s="6" t="s">
        <v>15895</v>
      </c>
      <c r="F12970" s="6"/>
      <c r="G12970" s="6" t="str">
        <f t="shared" si="406"/>
        <v>002</v>
      </c>
      <c r="H12970" s="6" t="str">
        <f t="shared" si="407"/>
        <v>059</v>
      </c>
      <c r="J12970" s="57"/>
      <c r="K12970" s="57"/>
      <c r="L12970" s="57"/>
    </row>
    <row r="12971" spans="1:12">
      <c r="A12971" s="6">
        <v>12736</v>
      </c>
      <c r="B12971" s="10" t="s">
        <v>27434</v>
      </c>
      <c r="C12971" s="10" t="s">
        <v>9489</v>
      </c>
      <c r="D12971" s="10" t="s">
        <v>60249</v>
      </c>
      <c r="E12971" s="6" t="s">
        <v>15895</v>
      </c>
      <c r="F12971" s="6"/>
      <c r="G12971" s="6" t="str">
        <f t="shared" si="406"/>
        <v>002</v>
      </c>
      <c r="H12971" s="6" t="str">
        <f t="shared" si="407"/>
        <v>059</v>
      </c>
      <c r="J12971" s="57"/>
      <c r="K12971" s="57"/>
      <c r="L12971" s="57"/>
    </row>
    <row r="12972" spans="1:12">
      <c r="A12972" s="6">
        <v>12737</v>
      </c>
      <c r="B12972" s="10" t="s">
        <v>27435</v>
      </c>
      <c r="C12972" s="10" t="s">
        <v>9490</v>
      </c>
      <c r="D12972" s="10" t="s">
        <v>39723</v>
      </c>
      <c r="E12972" s="6" t="s">
        <v>15895</v>
      </c>
      <c r="F12972" s="6"/>
      <c r="G12972" s="6" t="str">
        <f t="shared" si="406"/>
        <v>002</v>
      </c>
      <c r="H12972" s="6" t="str">
        <f t="shared" si="407"/>
        <v>059</v>
      </c>
      <c r="J12972" s="57"/>
      <c r="K12972" s="57"/>
      <c r="L12972" s="57"/>
    </row>
    <row r="12973" spans="1:12">
      <c r="A12973" s="6">
        <v>12738</v>
      </c>
      <c r="B12973" s="10" t="s">
        <v>27436</v>
      </c>
      <c r="C12973" s="10" t="s">
        <v>9491</v>
      </c>
      <c r="D12973" s="10" t="s">
        <v>60250</v>
      </c>
      <c r="E12973" s="6" t="s">
        <v>15895</v>
      </c>
      <c r="F12973" s="6"/>
      <c r="G12973" s="6" t="str">
        <f t="shared" si="406"/>
        <v>002</v>
      </c>
      <c r="H12973" s="6" t="str">
        <f t="shared" si="407"/>
        <v>059</v>
      </c>
      <c r="J12973" s="57"/>
      <c r="K12973" s="57"/>
      <c r="L12973" s="57"/>
    </row>
    <row r="12974" spans="1:12">
      <c r="A12974" s="6">
        <v>12739</v>
      </c>
      <c r="B12974" s="10" t="s">
        <v>27437</v>
      </c>
      <c r="C12974" s="10" t="s">
        <v>9492</v>
      </c>
      <c r="D12974" s="10" t="s">
        <v>39724</v>
      </c>
      <c r="E12974" s="6" t="s">
        <v>15895</v>
      </c>
      <c r="F12974" s="6"/>
      <c r="G12974" s="6" t="str">
        <f t="shared" si="406"/>
        <v>002</v>
      </c>
      <c r="H12974" s="6" t="str">
        <f t="shared" si="407"/>
        <v>059</v>
      </c>
      <c r="J12974" s="57"/>
      <c r="K12974" s="57"/>
      <c r="L12974" s="57"/>
    </row>
    <row r="12975" spans="1:12">
      <c r="A12975" s="6">
        <v>12740</v>
      </c>
      <c r="B12975" s="10" t="s">
        <v>27438</v>
      </c>
      <c r="C12975" s="10" t="s">
        <v>9493</v>
      </c>
      <c r="D12975" s="10" t="s">
        <v>35271</v>
      </c>
      <c r="E12975" s="6" t="s">
        <v>15895</v>
      </c>
      <c r="F12975" s="6"/>
      <c r="G12975" s="6" t="str">
        <f t="shared" si="406"/>
        <v>002</v>
      </c>
      <c r="H12975" s="6" t="str">
        <f t="shared" si="407"/>
        <v>059</v>
      </c>
      <c r="J12975" s="57"/>
      <c r="K12975" s="57"/>
      <c r="L12975" s="57"/>
    </row>
    <row r="12976" spans="1:12">
      <c r="A12976" s="6">
        <v>12741</v>
      </c>
      <c r="B12976" s="10" t="s">
        <v>27439</v>
      </c>
      <c r="C12976" s="10" t="s">
        <v>9494</v>
      </c>
      <c r="D12976" s="10" t="s">
        <v>35272</v>
      </c>
      <c r="E12976" s="6" t="s">
        <v>15895</v>
      </c>
      <c r="F12976" s="6"/>
      <c r="G12976" s="6" t="str">
        <f t="shared" si="406"/>
        <v>002</v>
      </c>
      <c r="H12976" s="6" t="str">
        <f t="shared" si="407"/>
        <v>059</v>
      </c>
      <c r="J12976" s="57"/>
      <c r="K12976" s="57"/>
      <c r="L12976" s="57"/>
    </row>
    <row r="12977" spans="1:12">
      <c r="A12977" s="6">
        <v>12742</v>
      </c>
      <c r="B12977" s="10" t="s">
        <v>27440</v>
      </c>
      <c r="C12977" s="10" t="s">
        <v>9495</v>
      </c>
      <c r="D12977" s="10" t="s">
        <v>60251</v>
      </c>
      <c r="E12977" s="6" t="s">
        <v>15895</v>
      </c>
      <c r="F12977" s="6"/>
      <c r="G12977" s="6" t="str">
        <f t="shared" si="406"/>
        <v>002</v>
      </c>
      <c r="H12977" s="6" t="str">
        <f t="shared" si="407"/>
        <v>059</v>
      </c>
      <c r="J12977" s="57"/>
      <c r="K12977" s="57"/>
      <c r="L12977" s="57"/>
    </row>
    <row r="12978" spans="1:12">
      <c r="A12978" s="6">
        <v>12743</v>
      </c>
      <c r="B12978" s="10" t="s">
        <v>27441</v>
      </c>
      <c r="C12978" s="10" t="s">
        <v>9496</v>
      </c>
      <c r="D12978" s="10" t="s">
        <v>60252</v>
      </c>
      <c r="E12978" s="6" t="s">
        <v>15895</v>
      </c>
      <c r="F12978" s="6"/>
      <c r="G12978" s="6" t="str">
        <f t="shared" si="406"/>
        <v>002</v>
      </c>
      <c r="H12978" s="6" t="str">
        <f t="shared" si="407"/>
        <v>059</v>
      </c>
      <c r="J12978" s="57"/>
      <c r="K12978" s="57"/>
      <c r="L12978" s="57"/>
    </row>
    <row r="12979" spans="1:12">
      <c r="A12979" s="6">
        <v>12744</v>
      </c>
      <c r="B12979" s="10" t="s">
        <v>27442</v>
      </c>
      <c r="C12979" s="10" t="s">
        <v>9497</v>
      </c>
      <c r="D12979" s="10" t="s">
        <v>39714</v>
      </c>
      <c r="E12979" s="6" t="s">
        <v>15895</v>
      </c>
      <c r="F12979" s="6"/>
      <c r="G12979" s="6" t="str">
        <f t="shared" si="406"/>
        <v>002</v>
      </c>
      <c r="H12979" s="6" t="str">
        <f t="shared" si="407"/>
        <v>059</v>
      </c>
      <c r="J12979" s="57"/>
      <c r="K12979" s="57"/>
      <c r="L12979" s="57"/>
    </row>
    <row r="12980" spans="1:12">
      <c r="A12980" s="6">
        <v>12745</v>
      </c>
      <c r="B12980" s="10" t="s">
        <v>27443</v>
      </c>
      <c r="C12980" s="10" t="s">
        <v>9498</v>
      </c>
      <c r="D12980" s="10" t="s">
        <v>60253</v>
      </c>
      <c r="E12980" s="6" t="s">
        <v>15895</v>
      </c>
      <c r="F12980" s="6"/>
      <c r="G12980" s="6" t="str">
        <f t="shared" si="406"/>
        <v>002</v>
      </c>
      <c r="H12980" s="6" t="str">
        <f t="shared" si="407"/>
        <v>059</v>
      </c>
      <c r="J12980" s="57"/>
      <c r="K12980" s="57"/>
      <c r="L12980" s="57"/>
    </row>
    <row r="12981" spans="1:12">
      <c r="A12981" s="6">
        <v>12746</v>
      </c>
      <c r="B12981" s="10" t="s">
        <v>27444</v>
      </c>
      <c r="C12981" s="10" t="s">
        <v>9499</v>
      </c>
      <c r="D12981" s="10" t="s">
        <v>39725</v>
      </c>
      <c r="E12981" s="6" t="s">
        <v>15895</v>
      </c>
      <c r="F12981" s="6"/>
      <c r="G12981" s="6" t="str">
        <f t="shared" si="406"/>
        <v>002</v>
      </c>
      <c r="H12981" s="6" t="str">
        <f t="shared" si="407"/>
        <v>059</v>
      </c>
      <c r="J12981" s="57"/>
      <c r="K12981" s="57"/>
      <c r="L12981" s="57"/>
    </row>
    <row r="12982" spans="1:12">
      <c r="A12982" s="6">
        <v>12747</v>
      </c>
      <c r="B12982" s="10" t="s">
        <v>27445</v>
      </c>
      <c r="C12982" s="10" t="s">
        <v>9500</v>
      </c>
      <c r="D12982" s="10" t="s">
        <v>39726</v>
      </c>
      <c r="E12982" s="6" t="s">
        <v>15895</v>
      </c>
      <c r="F12982" s="6"/>
      <c r="G12982" s="6" t="str">
        <f t="shared" si="406"/>
        <v>002</v>
      </c>
      <c r="H12982" s="6" t="str">
        <f t="shared" si="407"/>
        <v>059</v>
      </c>
      <c r="J12982" s="57"/>
      <c r="K12982" s="57"/>
      <c r="L12982" s="57"/>
    </row>
    <row r="12983" spans="1:12">
      <c r="A12983" s="6">
        <v>12748</v>
      </c>
      <c r="B12983" s="10" t="s">
        <v>27446</v>
      </c>
      <c r="C12983" s="10" t="s">
        <v>9501</v>
      </c>
      <c r="D12983" s="10" t="s">
        <v>39727</v>
      </c>
      <c r="E12983" s="6" t="s">
        <v>15895</v>
      </c>
      <c r="F12983" s="6"/>
      <c r="G12983" s="6" t="str">
        <f t="shared" si="406"/>
        <v>002</v>
      </c>
      <c r="H12983" s="6" t="str">
        <f t="shared" si="407"/>
        <v>059</v>
      </c>
      <c r="J12983" s="57"/>
      <c r="K12983" s="57"/>
      <c r="L12983" s="57"/>
    </row>
    <row r="12984" spans="1:12">
      <c r="A12984" s="6">
        <v>12749</v>
      </c>
      <c r="B12984" s="10" t="s">
        <v>27447</v>
      </c>
      <c r="C12984" s="10" t="s">
        <v>9502</v>
      </c>
      <c r="D12984" s="10" t="s">
        <v>60254</v>
      </c>
      <c r="E12984" s="6" t="s">
        <v>15895</v>
      </c>
      <c r="F12984" s="6"/>
      <c r="G12984" s="6" t="str">
        <f t="shared" si="406"/>
        <v>002</v>
      </c>
      <c r="H12984" s="6" t="str">
        <f t="shared" si="407"/>
        <v>059</v>
      </c>
      <c r="J12984" s="57"/>
      <c r="K12984" s="57"/>
      <c r="L12984" s="57"/>
    </row>
    <row r="12985" spans="1:12">
      <c r="A12985" s="6">
        <v>12750</v>
      </c>
      <c r="B12985" s="10" t="s">
        <v>27448</v>
      </c>
      <c r="C12985" s="10" t="s">
        <v>9503</v>
      </c>
      <c r="D12985" s="10" t="s">
        <v>60255</v>
      </c>
      <c r="E12985" s="6" t="s">
        <v>15895</v>
      </c>
      <c r="F12985" s="6"/>
      <c r="G12985" s="6" t="str">
        <f t="shared" si="406"/>
        <v>002</v>
      </c>
      <c r="H12985" s="6" t="str">
        <f t="shared" si="407"/>
        <v>059</v>
      </c>
      <c r="J12985" s="57"/>
      <c r="K12985" s="57"/>
      <c r="L12985" s="57"/>
    </row>
    <row r="12986" spans="1:12">
      <c r="A12986" s="6">
        <v>12751</v>
      </c>
      <c r="B12986" s="10" t="s">
        <v>27449</v>
      </c>
      <c r="C12986" s="10" t="s">
        <v>9504</v>
      </c>
      <c r="D12986" s="10" t="s">
        <v>39728</v>
      </c>
      <c r="E12986" s="6" t="s">
        <v>15895</v>
      </c>
      <c r="F12986" s="6"/>
      <c r="G12986" s="6" t="str">
        <f t="shared" si="406"/>
        <v>002</v>
      </c>
      <c r="H12986" s="6" t="str">
        <f t="shared" si="407"/>
        <v>059</v>
      </c>
      <c r="J12986" s="57"/>
      <c r="K12986" s="57"/>
      <c r="L12986" s="57"/>
    </row>
    <row r="12987" spans="1:12">
      <c r="A12987" s="6">
        <v>12752</v>
      </c>
      <c r="B12987" s="10" t="s">
        <v>27450</v>
      </c>
      <c r="C12987" s="10" t="s">
        <v>9505</v>
      </c>
      <c r="D12987" s="10" t="s">
        <v>39729</v>
      </c>
      <c r="E12987" s="6" t="s">
        <v>15895</v>
      </c>
      <c r="F12987" s="6"/>
      <c r="G12987" s="6" t="str">
        <f t="shared" si="406"/>
        <v>002</v>
      </c>
      <c r="H12987" s="6" t="str">
        <f t="shared" si="407"/>
        <v>059</v>
      </c>
      <c r="J12987" s="57"/>
      <c r="K12987" s="57"/>
      <c r="L12987" s="57"/>
    </row>
    <row r="12988" spans="1:12">
      <c r="A12988" s="6">
        <v>12753</v>
      </c>
      <c r="B12988" s="10" t="s">
        <v>27451</v>
      </c>
      <c r="C12988" s="10" t="s">
        <v>9506</v>
      </c>
      <c r="D12988" s="10" t="s">
        <v>60256</v>
      </c>
      <c r="E12988" s="6" t="s">
        <v>15895</v>
      </c>
      <c r="F12988" s="6"/>
      <c r="G12988" s="6" t="str">
        <f t="shared" si="406"/>
        <v>002</v>
      </c>
      <c r="H12988" s="6" t="str">
        <f t="shared" si="407"/>
        <v>059</v>
      </c>
      <c r="J12988" s="57"/>
      <c r="K12988" s="57"/>
      <c r="L12988" s="57"/>
    </row>
    <row r="12989" spans="1:12">
      <c r="A12989" s="6">
        <v>12754</v>
      </c>
      <c r="B12989" s="10" t="s">
        <v>27452</v>
      </c>
      <c r="C12989" s="10" t="s">
        <v>9507</v>
      </c>
      <c r="D12989" s="10" t="s">
        <v>39730</v>
      </c>
      <c r="E12989" s="6" t="s">
        <v>15895</v>
      </c>
      <c r="F12989" s="6"/>
      <c r="G12989" s="6" t="str">
        <f t="shared" si="406"/>
        <v>002</v>
      </c>
      <c r="H12989" s="6" t="str">
        <f t="shared" si="407"/>
        <v>059</v>
      </c>
      <c r="J12989" s="57"/>
      <c r="K12989" s="57"/>
      <c r="L12989" s="57"/>
    </row>
    <row r="12990" spans="1:12">
      <c r="A12990" s="6">
        <v>12755</v>
      </c>
      <c r="B12990" s="10" t="s">
        <v>27453</v>
      </c>
      <c r="C12990" s="10" t="s">
        <v>9508</v>
      </c>
      <c r="D12990" s="10" t="s">
        <v>60257</v>
      </c>
      <c r="E12990" s="6" t="s">
        <v>15895</v>
      </c>
      <c r="F12990" s="6"/>
      <c r="G12990" s="6" t="str">
        <f t="shared" si="406"/>
        <v>002</v>
      </c>
      <c r="H12990" s="6" t="str">
        <f t="shared" si="407"/>
        <v>059</v>
      </c>
      <c r="J12990" s="57"/>
      <c r="K12990" s="57"/>
      <c r="L12990" s="57"/>
    </row>
    <row r="12991" spans="1:12">
      <c r="A12991" s="6">
        <v>12756</v>
      </c>
      <c r="B12991" s="10" t="s">
        <v>27454</v>
      </c>
      <c r="C12991" s="10" t="s">
        <v>9509</v>
      </c>
      <c r="D12991" s="10" t="s">
        <v>39730</v>
      </c>
      <c r="E12991" s="6" t="s">
        <v>15895</v>
      </c>
      <c r="F12991" s="6"/>
      <c r="G12991" s="6" t="str">
        <f t="shared" si="406"/>
        <v>002</v>
      </c>
      <c r="H12991" s="6" t="str">
        <f t="shared" si="407"/>
        <v>059</v>
      </c>
      <c r="J12991" s="57"/>
      <c r="K12991" s="57"/>
      <c r="L12991" s="57"/>
    </row>
    <row r="12992" spans="1:12">
      <c r="A12992" s="6">
        <v>12757</v>
      </c>
      <c r="B12992" s="10" t="s">
        <v>27455</v>
      </c>
      <c r="C12992" s="10" t="s">
        <v>9510</v>
      </c>
      <c r="D12992" s="10" t="s">
        <v>60258</v>
      </c>
      <c r="E12992" s="6" t="s">
        <v>15895</v>
      </c>
      <c r="F12992" s="6"/>
      <c r="G12992" s="6" t="str">
        <f t="shared" si="406"/>
        <v>002</v>
      </c>
      <c r="H12992" s="6" t="str">
        <f t="shared" si="407"/>
        <v>059</v>
      </c>
      <c r="J12992" s="57"/>
      <c r="K12992" s="57"/>
      <c r="L12992" s="57"/>
    </row>
    <row r="12993" spans="1:12">
      <c r="A12993" s="6">
        <v>12758</v>
      </c>
      <c r="B12993" s="10" t="s">
        <v>27456</v>
      </c>
      <c r="C12993" s="10" t="s">
        <v>9511</v>
      </c>
      <c r="D12993" s="10" t="s">
        <v>39731</v>
      </c>
      <c r="E12993" s="6" t="s">
        <v>15895</v>
      </c>
      <c r="F12993" s="6"/>
      <c r="G12993" s="6" t="str">
        <f t="shared" si="406"/>
        <v>002</v>
      </c>
      <c r="H12993" s="6" t="str">
        <f t="shared" si="407"/>
        <v>059</v>
      </c>
      <c r="J12993" s="57"/>
      <c r="K12993" s="57"/>
      <c r="L12993" s="57"/>
    </row>
    <row r="12994" spans="1:12">
      <c r="A12994" s="6">
        <v>12759</v>
      </c>
      <c r="B12994" s="10" t="s">
        <v>27457</v>
      </c>
      <c r="C12994" s="10" t="s">
        <v>9512</v>
      </c>
      <c r="D12994" s="10" t="s">
        <v>39732</v>
      </c>
      <c r="E12994" s="6" t="s">
        <v>15895</v>
      </c>
      <c r="F12994" s="6"/>
      <c r="G12994" s="6" t="str">
        <f t="shared" si="406"/>
        <v>002</v>
      </c>
      <c r="H12994" s="6" t="str">
        <f t="shared" si="407"/>
        <v>059</v>
      </c>
      <c r="J12994" s="57"/>
      <c r="K12994" s="57"/>
      <c r="L12994" s="57"/>
    </row>
    <row r="12995" spans="1:12">
      <c r="A12995" s="6">
        <v>12760</v>
      </c>
      <c r="B12995" s="10" t="s">
        <v>27458</v>
      </c>
      <c r="C12995" s="10" t="s">
        <v>9513</v>
      </c>
      <c r="D12995" s="10" t="s">
        <v>39733</v>
      </c>
      <c r="E12995" s="6" t="s">
        <v>15895</v>
      </c>
      <c r="F12995" s="6"/>
      <c r="G12995" s="6" t="str">
        <f t="shared" si="406"/>
        <v>002</v>
      </c>
      <c r="H12995" s="6" t="str">
        <f t="shared" si="407"/>
        <v>059</v>
      </c>
      <c r="J12995" s="57"/>
      <c r="K12995" s="57"/>
      <c r="L12995" s="57"/>
    </row>
    <row r="12996" spans="1:12">
      <c r="A12996" s="6">
        <v>12761</v>
      </c>
      <c r="B12996" s="10" t="s">
        <v>27459</v>
      </c>
      <c r="C12996" s="10" t="s">
        <v>9514</v>
      </c>
      <c r="D12996" s="10" t="s">
        <v>54392</v>
      </c>
      <c r="E12996" s="6" t="s">
        <v>15895</v>
      </c>
      <c r="F12996" s="6"/>
      <c r="G12996" s="6" t="str">
        <f t="shared" si="406"/>
        <v>002</v>
      </c>
      <c r="H12996" s="6" t="str">
        <f t="shared" si="407"/>
        <v>059</v>
      </c>
      <c r="J12996" s="57"/>
      <c r="K12996" s="57"/>
      <c r="L12996" s="57"/>
    </row>
    <row r="12997" spans="1:12">
      <c r="A12997" s="6">
        <v>12762</v>
      </c>
      <c r="B12997" s="10" t="s">
        <v>27460</v>
      </c>
      <c r="C12997" s="10" t="s">
        <v>9515</v>
      </c>
      <c r="D12997" s="10" t="s">
        <v>60259</v>
      </c>
      <c r="E12997" s="6" t="s">
        <v>15895</v>
      </c>
      <c r="F12997" s="6"/>
      <c r="G12997" s="6" t="str">
        <f t="shared" si="406"/>
        <v>002</v>
      </c>
      <c r="H12997" s="6" t="str">
        <f t="shared" si="407"/>
        <v>059</v>
      </c>
      <c r="J12997" s="57"/>
      <c r="K12997" s="57"/>
      <c r="L12997" s="57"/>
    </row>
    <row r="12998" spans="1:12">
      <c r="A12998" s="6">
        <v>12763</v>
      </c>
      <c r="B12998" s="10" t="s">
        <v>27461</v>
      </c>
      <c r="C12998" s="10" t="s">
        <v>9516</v>
      </c>
      <c r="D12998" s="10" t="s">
        <v>60251</v>
      </c>
      <c r="E12998" s="6" t="s">
        <v>15895</v>
      </c>
      <c r="F12998" s="6"/>
      <c r="G12998" s="6" t="str">
        <f t="shared" si="406"/>
        <v>002</v>
      </c>
      <c r="H12998" s="6" t="str">
        <f t="shared" si="407"/>
        <v>059</v>
      </c>
      <c r="J12998" s="57"/>
      <c r="K12998" s="57"/>
      <c r="L12998" s="57"/>
    </row>
    <row r="12999" spans="1:12">
      <c r="A12999" s="6">
        <v>12764</v>
      </c>
      <c r="B12999" s="10" t="s">
        <v>27462</v>
      </c>
      <c r="C12999" s="10" t="s">
        <v>9517</v>
      </c>
      <c r="D12999" s="10" t="s">
        <v>39735</v>
      </c>
      <c r="E12999" s="6" t="s">
        <v>15895</v>
      </c>
      <c r="F12999" s="6"/>
      <c r="G12999" s="6" t="str">
        <f t="shared" si="406"/>
        <v>002</v>
      </c>
      <c r="H12999" s="6" t="str">
        <f t="shared" si="407"/>
        <v>059</v>
      </c>
      <c r="J12999" s="57"/>
      <c r="K12999" s="57"/>
      <c r="L12999" s="57"/>
    </row>
    <row r="13000" spans="1:12">
      <c r="A13000" s="6">
        <v>12765</v>
      </c>
      <c r="B13000" s="10" t="s">
        <v>27463</v>
      </c>
      <c r="C13000" s="10" t="s">
        <v>9518</v>
      </c>
      <c r="D13000" s="10" t="s">
        <v>60251</v>
      </c>
      <c r="E13000" s="6" t="s">
        <v>15895</v>
      </c>
      <c r="F13000" s="6"/>
      <c r="G13000" s="6" t="str">
        <f t="shared" si="406"/>
        <v>002</v>
      </c>
      <c r="H13000" s="6" t="str">
        <f t="shared" si="407"/>
        <v>059</v>
      </c>
      <c r="J13000" s="57"/>
      <c r="K13000" s="57"/>
      <c r="L13000" s="57"/>
    </row>
    <row r="13001" spans="1:12">
      <c r="A13001" s="6">
        <v>12766</v>
      </c>
      <c r="B13001" s="10" t="s">
        <v>27464</v>
      </c>
      <c r="C13001" s="10" t="s">
        <v>9519</v>
      </c>
      <c r="D13001" s="10" t="s">
        <v>60260</v>
      </c>
      <c r="E13001" s="6" t="s">
        <v>15895</v>
      </c>
      <c r="F13001" s="6"/>
      <c r="G13001" s="6" t="str">
        <f t="shared" si="406"/>
        <v>002</v>
      </c>
      <c r="H13001" s="6" t="str">
        <f t="shared" si="407"/>
        <v>059</v>
      </c>
      <c r="J13001" s="57"/>
      <c r="K13001" s="57"/>
      <c r="L13001" s="57"/>
    </row>
    <row r="13002" spans="1:12">
      <c r="A13002" s="6">
        <v>12767</v>
      </c>
      <c r="B13002" s="10" t="s">
        <v>27465</v>
      </c>
      <c r="C13002" s="10" t="s">
        <v>9520</v>
      </c>
      <c r="D13002" s="10" t="s">
        <v>39736</v>
      </c>
      <c r="E13002" s="6" t="s">
        <v>15895</v>
      </c>
      <c r="F13002" s="6"/>
      <c r="G13002" s="6" t="str">
        <f t="shared" si="406"/>
        <v>002</v>
      </c>
      <c r="H13002" s="6" t="str">
        <f t="shared" si="407"/>
        <v>059</v>
      </c>
      <c r="J13002" s="57"/>
      <c r="K13002" s="57"/>
      <c r="L13002" s="57"/>
    </row>
    <row r="13003" spans="1:12">
      <c r="A13003" s="6">
        <v>12768</v>
      </c>
      <c r="B13003" s="10" t="s">
        <v>27466</v>
      </c>
      <c r="C13003" s="10" t="s">
        <v>9521</v>
      </c>
      <c r="D13003" s="10" t="s">
        <v>43758</v>
      </c>
      <c r="E13003" s="6" t="s">
        <v>15895</v>
      </c>
      <c r="F13003" s="6"/>
      <c r="G13003" s="6" t="str">
        <f t="shared" si="406"/>
        <v>002</v>
      </c>
      <c r="H13003" s="6" t="str">
        <f t="shared" si="407"/>
        <v>059</v>
      </c>
      <c r="J13003" s="57"/>
      <c r="K13003" s="57"/>
      <c r="L13003" s="57"/>
    </row>
    <row r="13004" spans="1:12">
      <c r="A13004" s="6">
        <v>12769</v>
      </c>
      <c r="B13004" s="10" t="s">
        <v>27467</v>
      </c>
      <c r="C13004" s="10" t="s">
        <v>9522</v>
      </c>
      <c r="D13004" s="10" t="s">
        <v>39737</v>
      </c>
      <c r="E13004" s="6" t="s">
        <v>15895</v>
      </c>
      <c r="F13004" s="6"/>
      <c r="G13004" s="6" t="str">
        <f t="shared" si="406"/>
        <v>002</v>
      </c>
      <c r="H13004" s="6" t="str">
        <f t="shared" si="407"/>
        <v>059</v>
      </c>
      <c r="J13004" s="57"/>
      <c r="K13004" s="57"/>
      <c r="L13004" s="57"/>
    </row>
    <row r="13005" spans="1:12">
      <c r="A13005" s="6">
        <v>12770</v>
      </c>
      <c r="B13005" s="10" t="s">
        <v>27468</v>
      </c>
      <c r="C13005" s="10" t="s">
        <v>9523</v>
      </c>
      <c r="D13005" s="10" t="s">
        <v>39738</v>
      </c>
      <c r="E13005" s="6" t="s">
        <v>15895</v>
      </c>
      <c r="F13005" s="6"/>
      <c r="G13005" s="6" t="str">
        <f t="shared" si="406"/>
        <v>002</v>
      </c>
      <c r="H13005" s="6" t="str">
        <f t="shared" si="407"/>
        <v>059</v>
      </c>
      <c r="J13005" s="57"/>
      <c r="K13005" s="57"/>
      <c r="L13005" s="57"/>
    </row>
    <row r="13006" spans="1:12">
      <c r="A13006" s="6">
        <v>12771</v>
      </c>
      <c r="B13006" s="10" t="s">
        <v>27469</v>
      </c>
      <c r="C13006" s="10" t="s">
        <v>9524</v>
      </c>
      <c r="D13006" s="10" t="s">
        <v>39739</v>
      </c>
      <c r="E13006" s="6" t="s">
        <v>15895</v>
      </c>
      <c r="F13006" s="6"/>
      <c r="G13006" s="6" t="str">
        <f t="shared" si="406"/>
        <v>002</v>
      </c>
      <c r="H13006" s="6" t="str">
        <f t="shared" si="407"/>
        <v>059</v>
      </c>
      <c r="J13006" s="57"/>
      <c r="K13006" s="57"/>
      <c r="L13006" s="57"/>
    </row>
    <row r="13007" spans="1:12">
      <c r="A13007" s="6">
        <v>12772</v>
      </c>
      <c r="B13007" s="10" t="s">
        <v>27470</v>
      </c>
      <c r="C13007" s="10" t="s">
        <v>9525</v>
      </c>
      <c r="D13007" s="10" t="s">
        <v>60261</v>
      </c>
      <c r="E13007" s="6" t="s">
        <v>15895</v>
      </c>
      <c r="F13007" s="6"/>
      <c r="G13007" s="6" t="str">
        <f t="shared" si="406"/>
        <v>002</v>
      </c>
      <c r="H13007" s="6" t="str">
        <f t="shared" si="407"/>
        <v>059</v>
      </c>
      <c r="J13007" s="57"/>
      <c r="K13007" s="57"/>
      <c r="L13007" s="57"/>
    </row>
    <row r="13008" spans="1:12">
      <c r="A13008" s="6">
        <v>12773</v>
      </c>
      <c r="B13008" s="10" t="s">
        <v>27471</v>
      </c>
      <c r="C13008" s="10" t="s">
        <v>9526</v>
      </c>
      <c r="D13008" s="10" t="s">
        <v>60262</v>
      </c>
      <c r="E13008" s="6" t="s">
        <v>15895</v>
      </c>
      <c r="F13008" s="6"/>
      <c r="G13008" s="6" t="str">
        <f t="shared" si="406"/>
        <v>002</v>
      </c>
      <c r="H13008" s="6" t="str">
        <f t="shared" si="407"/>
        <v>059</v>
      </c>
      <c r="J13008" s="57"/>
      <c r="K13008" s="57"/>
      <c r="L13008" s="57"/>
    </row>
    <row r="13009" spans="1:12">
      <c r="A13009" s="6">
        <v>12774</v>
      </c>
      <c r="B13009" s="10" t="s">
        <v>27472</v>
      </c>
      <c r="C13009" s="10" t="s">
        <v>9527</v>
      </c>
      <c r="D13009" s="10" t="s">
        <v>60263</v>
      </c>
      <c r="E13009" s="6" t="s">
        <v>15895</v>
      </c>
      <c r="F13009" s="6"/>
      <c r="G13009" s="6" t="str">
        <f t="shared" si="406"/>
        <v>002</v>
      </c>
      <c r="H13009" s="6" t="str">
        <f t="shared" si="407"/>
        <v>059</v>
      </c>
      <c r="J13009" s="57"/>
      <c r="K13009" s="57"/>
      <c r="L13009" s="57"/>
    </row>
    <row r="13010" spans="1:12">
      <c r="A13010" s="6">
        <v>12775</v>
      </c>
      <c r="B13010" s="10" t="s">
        <v>27473</v>
      </c>
      <c r="C13010" s="10" t="s">
        <v>9528</v>
      </c>
      <c r="D13010" s="10" t="s">
        <v>60264</v>
      </c>
      <c r="E13010" s="6" t="s">
        <v>15895</v>
      </c>
      <c r="F13010" s="6"/>
      <c r="G13010" s="6" t="str">
        <f t="shared" si="406"/>
        <v>002</v>
      </c>
      <c r="H13010" s="6" t="str">
        <f t="shared" si="407"/>
        <v>059</v>
      </c>
      <c r="J13010" s="57"/>
      <c r="K13010" s="57"/>
      <c r="L13010" s="57"/>
    </row>
    <row r="13011" spans="1:12">
      <c r="A13011" s="6">
        <v>12776</v>
      </c>
      <c r="B13011" s="10" t="s">
        <v>27474</v>
      </c>
      <c r="C13011" s="10" t="s">
        <v>9529</v>
      </c>
      <c r="D13011" s="10" t="s">
        <v>60265</v>
      </c>
      <c r="E13011" s="6" t="s">
        <v>15895</v>
      </c>
      <c r="F13011" s="6"/>
      <c r="G13011" s="6" t="str">
        <f t="shared" si="406"/>
        <v>002</v>
      </c>
      <c r="H13011" s="6" t="str">
        <f t="shared" si="407"/>
        <v>059</v>
      </c>
      <c r="J13011" s="57"/>
      <c r="K13011" s="57"/>
      <c r="L13011" s="57"/>
    </row>
    <row r="13012" spans="1:12">
      <c r="A13012" s="6">
        <v>12777</v>
      </c>
      <c r="B13012" s="10" t="s">
        <v>27475</v>
      </c>
      <c r="C13012" s="10" t="s">
        <v>9530</v>
      </c>
      <c r="D13012" s="10" t="s">
        <v>60266</v>
      </c>
      <c r="E13012" s="6" t="s">
        <v>15895</v>
      </c>
      <c r="F13012" s="6"/>
      <c r="G13012" s="6" t="str">
        <f t="shared" si="406"/>
        <v>002</v>
      </c>
      <c r="H13012" s="6" t="str">
        <f t="shared" si="407"/>
        <v>059</v>
      </c>
      <c r="J13012" s="57"/>
      <c r="K13012" s="57"/>
      <c r="L13012" s="57"/>
    </row>
    <row r="13013" spans="1:12">
      <c r="A13013" s="6">
        <v>12778</v>
      </c>
      <c r="B13013" s="10" t="s">
        <v>27476</v>
      </c>
      <c r="C13013" s="10" t="s">
        <v>9531</v>
      </c>
      <c r="D13013" s="10" t="s">
        <v>35273</v>
      </c>
      <c r="E13013" s="6" t="s">
        <v>15895</v>
      </c>
      <c r="F13013" s="6"/>
      <c r="G13013" s="6" t="str">
        <f t="shared" si="406"/>
        <v>002</v>
      </c>
      <c r="H13013" s="6" t="str">
        <f t="shared" si="407"/>
        <v>059</v>
      </c>
      <c r="J13013" s="57"/>
      <c r="K13013" s="57"/>
      <c r="L13013" s="57"/>
    </row>
    <row r="13014" spans="1:12">
      <c r="A13014" s="6">
        <v>12779</v>
      </c>
      <c r="B13014" s="10" t="s">
        <v>27477</v>
      </c>
      <c r="C13014" s="10" t="s">
        <v>9532</v>
      </c>
      <c r="D13014" s="10" t="s">
        <v>60267</v>
      </c>
      <c r="E13014" s="6" t="s">
        <v>15895</v>
      </c>
      <c r="F13014" s="6"/>
      <c r="G13014" s="6" t="str">
        <f t="shared" si="406"/>
        <v>002</v>
      </c>
      <c r="H13014" s="6" t="str">
        <f t="shared" si="407"/>
        <v>059</v>
      </c>
      <c r="J13014" s="57"/>
      <c r="K13014" s="57"/>
      <c r="L13014" s="57"/>
    </row>
    <row r="13015" spans="1:12">
      <c r="A13015" s="6">
        <v>12780</v>
      </c>
      <c r="B13015" s="10" t="s">
        <v>27478</v>
      </c>
      <c r="C13015" s="10" t="s">
        <v>9533</v>
      </c>
      <c r="D13015" s="10" t="s">
        <v>60268</v>
      </c>
      <c r="E13015" s="6" t="s">
        <v>15895</v>
      </c>
      <c r="F13015" s="6"/>
      <c r="G13015" s="6" t="str">
        <f t="shared" si="406"/>
        <v>002</v>
      </c>
      <c r="H13015" s="6" t="str">
        <f t="shared" si="407"/>
        <v>059</v>
      </c>
      <c r="J13015" s="57"/>
      <c r="K13015" s="57"/>
      <c r="L13015" s="57"/>
    </row>
    <row r="13016" spans="1:12">
      <c r="A13016" s="6">
        <v>12781</v>
      </c>
      <c r="B13016" s="10" t="s">
        <v>27479</v>
      </c>
      <c r="C13016" s="10" t="s">
        <v>9534</v>
      </c>
      <c r="D13016" s="10" t="s">
        <v>39740</v>
      </c>
      <c r="E13016" s="6" t="s">
        <v>15895</v>
      </c>
      <c r="F13016" s="6"/>
      <c r="G13016" s="6" t="str">
        <f t="shared" si="406"/>
        <v>002</v>
      </c>
      <c r="H13016" s="6" t="str">
        <f t="shared" si="407"/>
        <v>059</v>
      </c>
      <c r="J13016" s="57"/>
      <c r="K13016" s="57"/>
      <c r="L13016" s="57"/>
    </row>
    <row r="13017" spans="1:12">
      <c r="A13017" s="6">
        <v>12782</v>
      </c>
      <c r="B13017" s="10" t="s">
        <v>27480</v>
      </c>
      <c r="C13017" s="10" t="s">
        <v>9535</v>
      </c>
      <c r="D13017" s="10" t="s">
        <v>60269</v>
      </c>
      <c r="E13017" s="6" t="s">
        <v>15895</v>
      </c>
      <c r="F13017" s="6"/>
      <c r="G13017" s="6" t="str">
        <f t="shared" si="406"/>
        <v>002</v>
      </c>
      <c r="H13017" s="6" t="str">
        <f t="shared" si="407"/>
        <v>059</v>
      </c>
      <c r="J13017" s="57"/>
      <c r="K13017" s="57"/>
      <c r="L13017" s="57"/>
    </row>
    <row r="13018" spans="1:12">
      <c r="A13018" s="6">
        <v>12783</v>
      </c>
      <c r="B13018" s="10" t="s">
        <v>27481</v>
      </c>
      <c r="C13018" s="10" t="s">
        <v>9536</v>
      </c>
      <c r="D13018" s="10" t="s">
        <v>39740</v>
      </c>
      <c r="E13018" s="6" t="s">
        <v>15895</v>
      </c>
      <c r="F13018" s="6"/>
      <c r="G13018" s="6" t="str">
        <f t="shared" si="406"/>
        <v>002</v>
      </c>
      <c r="H13018" s="6" t="str">
        <f t="shared" si="407"/>
        <v>059</v>
      </c>
      <c r="J13018" s="57"/>
      <c r="K13018" s="57"/>
      <c r="L13018" s="57"/>
    </row>
    <row r="13019" spans="1:12">
      <c r="A13019" s="6">
        <v>12784</v>
      </c>
      <c r="B13019" s="10" t="s">
        <v>27482</v>
      </c>
      <c r="C13019" s="10" t="s">
        <v>9537</v>
      </c>
      <c r="D13019" s="10" t="s">
        <v>60270</v>
      </c>
      <c r="E13019" s="6" t="s">
        <v>15895</v>
      </c>
      <c r="F13019" s="6"/>
      <c r="G13019" s="6" t="str">
        <f t="shared" si="406"/>
        <v>002</v>
      </c>
      <c r="H13019" s="6" t="str">
        <f t="shared" si="407"/>
        <v>059</v>
      </c>
      <c r="J13019" s="57"/>
      <c r="K13019" s="57"/>
      <c r="L13019" s="57"/>
    </row>
    <row r="13020" spans="1:12">
      <c r="A13020" s="6">
        <v>12785</v>
      </c>
      <c r="B13020" s="10" t="s">
        <v>27483</v>
      </c>
      <c r="C13020" s="10" t="s">
        <v>9538</v>
      </c>
      <c r="D13020" s="10" t="s">
        <v>60271</v>
      </c>
      <c r="E13020" s="6" t="s">
        <v>15895</v>
      </c>
      <c r="F13020" s="6"/>
      <c r="G13020" s="6" t="str">
        <f t="shared" si="406"/>
        <v>002</v>
      </c>
      <c r="H13020" s="6" t="str">
        <f t="shared" si="407"/>
        <v>059</v>
      </c>
      <c r="J13020" s="57"/>
      <c r="K13020" s="57"/>
      <c r="L13020" s="57"/>
    </row>
    <row r="13021" spans="1:12">
      <c r="A13021" s="6">
        <v>12786</v>
      </c>
      <c r="B13021" s="10" t="s">
        <v>27484</v>
      </c>
      <c r="C13021" s="10" t="s">
        <v>9539</v>
      </c>
      <c r="D13021" s="10" t="s">
        <v>60251</v>
      </c>
      <c r="E13021" s="6" t="s">
        <v>15895</v>
      </c>
      <c r="F13021" s="6"/>
      <c r="G13021" s="6" t="str">
        <f t="shared" si="406"/>
        <v>002</v>
      </c>
      <c r="H13021" s="6" t="str">
        <f t="shared" si="407"/>
        <v>059</v>
      </c>
      <c r="J13021" s="57"/>
      <c r="K13021" s="57"/>
      <c r="L13021" s="57"/>
    </row>
    <row r="13022" spans="1:12">
      <c r="A13022" s="6">
        <v>12787</v>
      </c>
      <c r="B13022" s="10" t="s">
        <v>27485</v>
      </c>
      <c r="C13022" s="10" t="s">
        <v>9540</v>
      </c>
      <c r="D13022" s="10" t="s">
        <v>60272</v>
      </c>
      <c r="E13022" s="6" t="s">
        <v>15895</v>
      </c>
      <c r="F13022" s="6"/>
      <c r="G13022" s="6" t="str">
        <f t="shared" si="406"/>
        <v>002</v>
      </c>
      <c r="H13022" s="6" t="str">
        <f t="shared" si="407"/>
        <v>059</v>
      </c>
      <c r="J13022" s="57"/>
      <c r="K13022" s="57"/>
      <c r="L13022" s="57"/>
    </row>
    <row r="13023" spans="1:12">
      <c r="A13023" s="6">
        <v>12788</v>
      </c>
      <c r="B13023" s="10" t="s">
        <v>27486</v>
      </c>
      <c r="C13023" s="10" t="s">
        <v>9541</v>
      </c>
      <c r="D13023" s="10" t="s">
        <v>60273</v>
      </c>
      <c r="E13023" s="6" t="s">
        <v>15895</v>
      </c>
      <c r="F13023" s="6"/>
      <c r="G13023" s="6" t="str">
        <f t="shared" si="406"/>
        <v>002</v>
      </c>
      <c r="H13023" s="6" t="str">
        <f t="shared" si="407"/>
        <v>059</v>
      </c>
      <c r="J13023" s="57"/>
      <c r="K13023" s="57"/>
      <c r="L13023" s="57"/>
    </row>
    <row r="13024" spans="1:12">
      <c r="A13024" s="6">
        <v>12789</v>
      </c>
      <c r="B13024" s="10" t="s">
        <v>27487</v>
      </c>
      <c r="C13024" s="10" t="s">
        <v>9542</v>
      </c>
      <c r="D13024" s="10" t="s">
        <v>60274</v>
      </c>
      <c r="E13024" s="6" t="s">
        <v>15895</v>
      </c>
      <c r="F13024" s="6"/>
      <c r="G13024" s="6" t="str">
        <f t="shared" ref="G13024:G13087" si="408">+LEFT(C13024,3)</f>
        <v>002</v>
      </c>
      <c r="H13024" s="6" t="str">
        <f t="shared" ref="H13024:H13087" si="409">+MID(C13024,5,3)</f>
        <v>059</v>
      </c>
      <c r="J13024" s="57"/>
      <c r="K13024" s="57"/>
      <c r="L13024" s="57"/>
    </row>
    <row r="13025" spans="1:12">
      <c r="A13025" s="6">
        <v>12790</v>
      </c>
      <c r="B13025" s="10" t="s">
        <v>27488</v>
      </c>
      <c r="C13025" s="10" t="s">
        <v>9543</v>
      </c>
      <c r="D13025" s="10" t="s">
        <v>50857</v>
      </c>
      <c r="E13025" s="6" t="s">
        <v>15895</v>
      </c>
      <c r="F13025" s="50"/>
      <c r="G13025" s="6" t="str">
        <f t="shared" si="408"/>
        <v>002</v>
      </c>
      <c r="H13025" s="6" t="str">
        <f t="shared" si="409"/>
        <v>059</v>
      </c>
      <c r="J13025" s="57"/>
      <c r="K13025" s="57"/>
      <c r="L13025" s="57"/>
    </row>
    <row r="13026" spans="1:12">
      <c r="A13026" s="6">
        <v>12791</v>
      </c>
      <c r="B13026" s="10" t="s">
        <v>27489</v>
      </c>
      <c r="C13026" s="10" t="s">
        <v>9544</v>
      </c>
      <c r="D13026" s="10" t="s">
        <v>35274</v>
      </c>
      <c r="E13026" s="6" t="s">
        <v>15895</v>
      </c>
      <c r="F13026" s="6"/>
      <c r="G13026" s="6" t="str">
        <f t="shared" si="408"/>
        <v>002</v>
      </c>
      <c r="H13026" s="6" t="str">
        <f t="shared" si="409"/>
        <v>059</v>
      </c>
      <c r="J13026" s="57"/>
      <c r="K13026" s="57"/>
      <c r="L13026" s="57"/>
    </row>
    <row r="13027" spans="1:12">
      <c r="A13027" s="6">
        <v>12792</v>
      </c>
      <c r="B13027" s="10" t="s">
        <v>27490</v>
      </c>
      <c r="C13027" s="10" t="s">
        <v>9545</v>
      </c>
      <c r="D13027" s="10" t="s">
        <v>39741</v>
      </c>
      <c r="E13027" s="6" t="s">
        <v>15895</v>
      </c>
      <c r="F13027" s="6"/>
      <c r="G13027" s="6" t="str">
        <f t="shared" si="408"/>
        <v>002</v>
      </c>
      <c r="H13027" s="6" t="str">
        <f t="shared" si="409"/>
        <v>059</v>
      </c>
      <c r="J13027" s="57"/>
      <c r="K13027" s="57"/>
      <c r="L13027" s="57"/>
    </row>
    <row r="13028" spans="1:12">
      <c r="A13028" s="6">
        <v>12793</v>
      </c>
      <c r="B13028" s="10" t="s">
        <v>27491</v>
      </c>
      <c r="C13028" s="10" t="s">
        <v>9546</v>
      </c>
      <c r="D13028" s="10" t="s">
        <v>60275</v>
      </c>
      <c r="E13028" s="6" t="s">
        <v>15895</v>
      </c>
      <c r="F13028" s="6"/>
      <c r="G13028" s="6" t="str">
        <f t="shared" si="408"/>
        <v>002</v>
      </c>
      <c r="H13028" s="6" t="str">
        <f t="shared" si="409"/>
        <v>059</v>
      </c>
      <c r="J13028" s="57"/>
      <c r="K13028" s="57"/>
      <c r="L13028" s="57"/>
    </row>
    <row r="13029" spans="1:12">
      <c r="A13029" s="6">
        <v>12794</v>
      </c>
      <c r="B13029" s="10" t="s">
        <v>27492</v>
      </c>
      <c r="C13029" s="10" t="s">
        <v>9547</v>
      </c>
      <c r="D13029" s="10" t="s">
        <v>60276</v>
      </c>
      <c r="E13029" s="6" t="s">
        <v>15895</v>
      </c>
      <c r="F13029" s="6"/>
      <c r="G13029" s="6" t="str">
        <f t="shared" si="408"/>
        <v>002</v>
      </c>
      <c r="H13029" s="6" t="str">
        <f t="shared" si="409"/>
        <v>059</v>
      </c>
      <c r="J13029" s="57"/>
      <c r="K13029" s="57"/>
      <c r="L13029" s="57"/>
    </row>
    <row r="13030" spans="1:12">
      <c r="A13030" s="6">
        <v>12795</v>
      </c>
      <c r="B13030" s="10" t="s">
        <v>27493</v>
      </c>
      <c r="C13030" s="10" t="s">
        <v>9548</v>
      </c>
      <c r="D13030" s="10" t="s">
        <v>60277</v>
      </c>
      <c r="E13030" s="6" t="s">
        <v>15895</v>
      </c>
      <c r="F13030" s="6"/>
      <c r="G13030" s="6" t="str">
        <f t="shared" si="408"/>
        <v>002</v>
      </c>
      <c r="H13030" s="6" t="str">
        <f t="shared" si="409"/>
        <v>059</v>
      </c>
      <c r="J13030" s="57"/>
      <c r="K13030" s="57"/>
      <c r="L13030" s="57"/>
    </row>
    <row r="13031" spans="1:12">
      <c r="A13031" s="6">
        <v>12796</v>
      </c>
      <c r="B13031" s="10" t="s">
        <v>27494</v>
      </c>
      <c r="C13031" s="10" t="s">
        <v>9549</v>
      </c>
      <c r="D13031" s="10" t="s">
        <v>60278</v>
      </c>
      <c r="E13031" s="6" t="s">
        <v>15895</v>
      </c>
      <c r="F13031" s="6"/>
      <c r="G13031" s="6" t="str">
        <f t="shared" si="408"/>
        <v>002</v>
      </c>
      <c r="H13031" s="6" t="str">
        <f t="shared" si="409"/>
        <v>059</v>
      </c>
      <c r="J13031" s="57"/>
      <c r="K13031" s="57"/>
      <c r="L13031" s="57"/>
    </row>
    <row r="13032" spans="1:12">
      <c r="A13032" s="6">
        <v>12797</v>
      </c>
      <c r="B13032" s="10" t="s">
        <v>27495</v>
      </c>
      <c r="C13032" s="10" t="s">
        <v>17223</v>
      </c>
      <c r="D13032" s="10" t="s">
        <v>60279</v>
      </c>
      <c r="E13032" s="6" t="s">
        <v>15895</v>
      </c>
      <c r="F13032" s="6"/>
      <c r="G13032" s="6" t="str">
        <f t="shared" si="408"/>
        <v>002</v>
      </c>
      <c r="H13032" s="6" t="str">
        <f t="shared" si="409"/>
        <v>059</v>
      </c>
      <c r="J13032" s="57"/>
      <c r="K13032" s="57"/>
      <c r="L13032" s="57"/>
    </row>
    <row r="13033" spans="1:12">
      <c r="A13033" s="6">
        <v>12798</v>
      </c>
      <c r="B13033" s="10" t="s">
        <v>27496</v>
      </c>
      <c r="C13033" s="10" t="s">
        <v>17224</v>
      </c>
      <c r="D13033" s="10" t="s">
        <v>60280</v>
      </c>
      <c r="E13033" s="6" t="s">
        <v>15895</v>
      </c>
      <c r="F13033" s="6"/>
      <c r="G13033" s="6" t="str">
        <f t="shared" si="408"/>
        <v>002</v>
      </c>
      <c r="H13033" s="6" t="str">
        <f t="shared" si="409"/>
        <v>059</v>
      </c>
      <c r="J13033" s="57"/>
      <c r="K13033" s="57"/>
      <c r="L13033" s="57"/>
    </row>
    <row r="13034" spans="1:12">
      <c r="A13034" s="6">
        <v>12799</v>
      </c>
      <c r="B13034" s="10" t="s">
        <v>27497</v>
      </c>
      <c r="C13034" s="10" t="s">
        <v>16335</v>
      </c>
      <c r="D13034" s="10" t="s">
        <v>35275</v>
      </c>
      <c r="E13034" s="6" t="s">
        <v>15895</v>
      </c>
      <c r="F13034" s="6"/>
      <c r="G13034" s="6" t="str">
        <f t="shared" si="408"/>
        <v>002</v>
      </c>
      <c r="H13034" s="6" t="str">
        <f t="shared" si="409"/>
        <v>059</v>
      </c>
      <c r="J13034" s="57"/>
      <c r="K13034" s="57"/>
      <c r="L13034" s="57"/>
    </row>
    <row r="13035" spans="1:12">
      <c r="A13035" s="6">
        <v>12800</v>
      </c>
      <c r="B13035" s="10" t="s">
        <v>27498</v>
      </c>
      <c r="C13035" s="10" t="s">
        <v>17225</v>
      </c>
      <c r="D13035" s="10" t="s">
        <v>60281</v>
      </c>
      <c r="E13035" s="6" t="s">
        <v>15895</v>
      </c>
      <c r="F13035" s="6"/>
      <c r="G13035" s="6" t="str">
        <f t="shared" si="408"/>
        <v>002</v>
      </c>
      <c r="H13035" s="6" t="str">
        <f t="shared" si="409"/>
        <v>059</v>
      </c>
      <c r="J13035" s="57"/>
      <c r="K13035" s="57"/>
      <c r="L13035" s="57"/>
    </row>
    <row r="13036" spans="1:12">
      <c r="A13036" s="6">
        <v>12801</v>
      </c>
      <c r="B13036" s="10" t="s">
        <v>27499</v>
      </c>
      <c r="C13036" s="10" t="s">
        <v>16366</v>
      </c>
      <c r="D13036" s="10" t="s">
        <v>60282</v>
      </c>
      <c r="E13036" s="6" t="s">
        <v>15895</v>
      </c>
      <c r="F13036" s="6"/>
      <c r="G13036" s="6" t="str">
        <f t="shared" si="408"/>
        <v>002</v>
      </c>
      <c r="H13036" s="6" t="str">
        <f t="shared" si="409"/>
        <v>059</v>
      </c>
      <c r="J13036" s="57"/>
      <c r="K13036" s="57"/>
      <c r="L13036" s="57"/>
    </row>
    <row r="13037" spans="1:12">
      <c r="A13037" s="6">
        <v>12802</v>
      </c>
      <c r="B13037" s="10" t="s">
        <v>27500</v>
      </c>
      <c r="C13037" s="10" t="s">
        <v>16443</v>
      </c>
      <c r="D13037" s="10" t="s">
        <v>39742</v>
      </c>
      <c r="E13037" s="6" t="s">
        <v>15895</v>
      </c>
      <c r="F13037" s="6"/>
      <c r="G13037" s="6" t="str">
        <f t="shared" si="408"/>
        <v>002</v>
      </c>
      <c r="H13037" s="6" t="str">
        <f t="shared" si="409"/>
        <v>059</v>
      </c>
      <c r="J13037" s="57"/>
      <c r="K13037" s="57"/>
      <c r="L13037" s="57"/>
    </row>
    <row r="13038" spans="1:12">
      <c r="A13038" s="6">
        <v>12803</v>
      </c>
      <c r="B13038" s="10" t="s">
        <v>27501</v>
      </c>
      <c r="C13038" s="10" t="s">
        <v>18304</v>
      </c>
      <c r="D13038" s="10" t="s">
        <v>39743</v>
      </c>
      <c r="E13038" s="6" t="s">
        <v>15895</v>
      </c>
      <c r="F13038" s="6"/>
      <c r="G13038" s="6" t="str">
        <f t="shared" si="408"/>
        <v>002</v>
      </c>
      <c r="H13038" s="6" t="str">
        <f t="shared" si="409"/>
        <v>059</v>
      </c>
      <c r="J13038" s="57"/>
      <c r="K13038" s="57"/>
      <c r="L13038" s="57"/>
    </row>
    <row r="13039" spans="1:12">
      <c r="A13039" s="6">
        <v>12804</v>
      </c>
      <c r="B13039" s="10" t="s">
        <v>27502</v>
      </c>
      <c r="C13039" s="10" t="s">
        <v>18305</v>
      </c>
      <c r="D13039" s="10" t="s">
        <v>60283</v>
      </c>
      <c r="E13039" s="6" t="s">
        <v>15895</v>
      </c>
      <c r="F13039" s="6"/>
      <c r="G13039" s="6" t="str">
        <f t="shared" si="408"/>
        <v>002</v>
      </c>
      <c r="H13039" s="6" t="str">
        <f t="shared" si="409"/>
        <v>059</v>
      </c>
      <c r="J13039" s="57"/>
      <c r="K13039" s="57"/>
      <c r="L13039" s="57"/>
    </row>
    <row r="13040" spans="1:12">
      <c r="A13040" s="6">
        <v>12805</v>
      </c>
      <c r="B13040" s="10" t="s">
        <v>27503</v>
      </c>
      <c r="C13040" s="10" t="s">
        <v>17607</v>
      </c>
      <c r="D13040" s="10" t="s">
        <v>60284</v>
      </c>
      <c r="E13040" s="6" t="s">
        <v>15895</v>
      </c>
      <c r="F13040" s="6"/>
      <c r="G13040" s="6" t="str">
        <f t="shared" si="408"/>
        <v>002</v>
      </c>
      <c r="H13040" s="6" t="str">
        <f t="shared" si="409"/>
        <v>059</v>
      </c>
      <c r="J13040" s="57"/>
      <c r="K13040" s="57"/>
      <c r="L13040" s="57"/>
    </row>
    <row r="13041" spans="1:12">
      <c r="A13041" s="6">
        <v>12806</v>
      </c>
      <c r="B13041" s="10" t="s">
        <v>27504</v>
      </c>
      <c r="C13041" s="10" t="s">
        <v>17682</v>
      </c>
      <c r="D13041" s="10" t="s">
        <v>60285</v>
      </c>
      <c r="E13041" s="6" t="s">
        <v>15895</v>
      </c>
      <c r="F13041" s="6"/>
      <c r="G13041" s="6" t="str">
        <f t="shared" si="408"/>
        <v>002</v>
      </c>
      <c r="H13041" s="6" t="str">
        <f t="shared" si="409"/>
        <v>059</v>
      </c>
      <c r="J13041" s="57"/>
      <c r="K13041" s="57"/>
      <c r="L13041" s="57"/>
    </row>
    <row r="13042" spans="1:12">
      <c r="A13042" s="6">
        <v>12807</v>
      </c>
      <c r="B13042" s="10" t="s">
        <v>27505</v>
      </c>
      <c r="C13042" s="10" t="s">
        <v>17788</v>
      </c>
      <c r="D13042" s="10" t="s">
        <v>60286</v>
      </c>
      <c r="E13042" s="6" t="s">
        <v>15895</v>
      </c>
      <c r="F13042" s="6"/>
      <c r="G13042" s="6" t="str">
        <f t="shared" si="408"/>
        <v>002</v>
      </c>
      <c r="H13042" s="6" t="str">
        <f t="shared" si="409"/>
        <v>059</v>
      </c>
      <c r="J13042" s="57"/>
      <c r="K13042" s="57"/>
      <c r="L13042" s="57"/>
    </row>
    <row r="13043" spans="1:12">
      <c r="A13043" s="6">
        <v>12808</v>
      </c>
      <c r="B13043" s="10" t="s">
        <v>27506</v>
      </c>
      <c r="C13043" s="10" t="s">
        <v>17861</v>
      </c>
      <c r="D13043" s="10" t="s">
        <v>35276</v>
      </c>
      <c r="E13043" s="6" t="s">
        <v>15895</v>
      </c>
      <c r="F13043" s="6"/>
      <c r="G13043" s="6" t="str">
        <f t="shared" si="408"/>
        <v>002</v>
      </c>
      <c r="H13043" s="6" t="str">
        <f t="shared" si="409"/>
        <v>059</v>
      </c>
      <c r="J13043" s="57"/>
      <c r="K13043" s="57"/>
      <c r="L13043" s="57"/>
    </row>
    <row r="13044" spans="1:12">
      <c r="A13044" s="6">
        <v>12809</v>
      </c>
      <c r="B13044" s="10" t="s">
        <v>27507</v>
      </c>
      <c r="C13044" s="10" t="s">
        <v>17904</v>
      </c>
      <c r="D13044" s="10" t="s">
        <v>60268</v>
      </c>
      <c r="E13044" s="6" t="s">
        <v>15895</v>
      </c>
      <c r="F13044" s="6"/>
      <c r="G13044" s="6" t="str">
        <f t="shared" si="408"/>
        <v>002</v>
      </c>
      <c r="H13044" s="6" t="str">
        <f t="shared" si="409"/>
        <v>059</v>
      </c>
      <c r="J13044" s="57"/>
      <c r="K13044" s="57"/>
      <c r="L13044" s="57"/>
    </row>
    <row r="13045" spans="1:12">
      <c r="A13045" s="6">
        <v>12810</v>
      </c>
      <c r="B13045" s="10" t="s">
        <v>43754</v>
      </c>
      <c r="C13045" s="10" t="s">
        <v>43759</v>
      </c>
      <c r="D13045" s="10" t="s">
        <v>43758</v>
      </c>
      <c r="E13045" s="6" t="s">
        <v>15895</v>
      </c>
      <c r="F13045" s="6"/>
      <c r="G13045" s="6" t="str">
        <f t="shared" si="408"/>
        <v>002</v>
      </c>
      <c r="H13045" s="6" t="str">
        <f t="shared" si="409"/>
        <v>059</v>
      </c>
      <c r="J13045" s="57"/>
      <c r="K13045" s="57"/>
      <c r="L13045" s="57"/>
    </row>
    <row r="13046" spans="1:12">
      <c r="A13046" s="6">
        <v>12811</v>
      </c>
      <c r="B13046" s="10" t="s">
        <v>44785</v>
      </c>
      <c r="C13046" s="10" t="s">
        <v>44781</v>
      </c>
      <c r="D13046" s="10" t="s">
        <v>44784</v>
      </c>
      <c r="E13046" s="6" t="s">
        <v>15895</v>
      </c>
      <c r="F13046" s="6"/>
      <c r="G13046" s="6" t="str">
        <f t="shared" si="408"/>
        <v>002</v>
      </c>
      <c r="H13046" s="6" t="str">
        <f t="shared" si="409"/>
        <v>059</v>
      </c>
      <c r="J13046" s="57"/>
      <c r="K13046" s="57"/>
      <c r="L13046" s="57"/>
    </row>
    <row r="13047" spans="1:12">
      <c r="A13047" s="6">
        <v>12812</v>
      </c>
      <c r="B13047" s="10" t="s">
        <v>44778</v>
      </c>
      <c r="C13047" s="10" t="s">
        <v>44782</v>
      </c>
      <c r="D13047" s="10" t="s">
        <v>44783</v>
      </c>
      <c r="E13047" s="6" t="s">
        <v>15895</v>
      </c>
      <c r="F13047" s="6"/>
      <c r="G13047" s="6" t="str">
        <f t="shared" si="408"/>
        <v>002</v>
      </c>
      <c r="H13047" s="6" t="str">
        <f t="shared" si="409"/>
        <v>059</v>
      </c>
      <c r="J13047" s="57"/>
      <c r="K13047" s="57"/>
      <c r="L13047" s="57"/>
    </row>
    <row r="13048" spans="1:12">
      <c r="A13048" s="6">
        <v>12813</v>
      </c>
      <c r="B13048" s="10" t="s">
        <v>45420</v>
      </c>
      <c r="C13048" s="10" t="s">
        <v>45416</v>
      </c>
      <c r="D13048" s="10" t="s">
        <v>45419</v>
      </c>
      <c r="E13048" s="6" t="s">
        <v>15895</v>
      </c>
      <c r="F13048" s="6"/>
      <c r="G13048" s="6" t="str">
        <f t="shared" si="408"/>
        <v>002</v>
      </c>
      <c r="H13048" s="6" t="str">
        <f t="shared" si="409"/>
        <v>059</v>
      </c>
      <c r="J13048" s="57"/>
      <c r="K13048" s="57"/>
      <c r="L13048" s="57"/>
    </row>
    <row r="13049" spans="1:12">
      <c r="A13049" s="6">
        <v>12814</v>
      </c>
      <c r="B13049" s="10" t="s">
        <v>45405</v>
      </c>
      <c r="C13049" s="10" t="s">
        <v>45417</v>
      </c>
      <c r="D13049" s="10" t="s">
        <v>45418</v>
      </c>
      <c r="E13049" s="6" t="s">
        <v>15895</v>
      </c>
      <c r="F13049" s="6"/>
      <c r="G13049" s="6" t="str">
        <f t="shared" si="408"/>
        <v>002</v>
      </c>
      <c r="H13049" s="6" t="str">
        <f t="shared" si="409"/>
        <v>059</v>
      </c>
      <c r="J13049" s="57"/>
      <c r="K13049" s="57"/>
      <c r="L13049" s="57"/>
    </row>
    <row r="13050" spans="1:12">
      <c r="A13050" s="6">
        <v>12815</v>
      </c>
      <c r="B13050" s="10" t="s">
        <v>45781</v>
      </c>
      <c r="C13050" s="10" t="s">
        <v>45778</v>
      </c>
      <c r="D13050" s="10" t="s">
        <v>45780</v>
      </c>
      <c r="E13050" s="6" t="s">
        <v>15895</v>
      </c>
      <c r="F13050" s="6"/>
      <c r="G13050" s="6" t="str">
        <f t="shared" si="408"/>
        <v>002</v>
      </c>
      <c r="H13050" s="6" t="str">
        <f t="shared" si="409"/>
        <v>059</v>
      </c>
      <c r="J13050" s="57"/>
      <c r="K13050" s="57"/>
      <c r="L13050" s="57"/>
    </row>
    <row r="13051" spans="1:12">
      <c r="A13051" s="6">
        <v>12816</v>
      </c>
      <c r="B13051" s="10" t="s">
        <v>45772</v>
      </c>
      <c r="C13051" s="10" t="s">
        <v>45779</v>
      </c>
      <c r="D13051" s="10" t="s">
        <v>37700</v>
      </c>
      <c r="E13051" s="6" t="s">
        <v>15895</v>
      </c>
      <c r="F13051" s="6"/>
      <c r="G13051" s="6" t="str">
        <f t="shared" si="408"/>
        <v>002</v>
      </c>
      <c r="H13051" s="6" t="str">
        <f t="shared" si="409"/>
        <v>059</v>
      </c>
      <c r="J13051" s="57"/>
      <c r="K13051" s="57"/>
      <c r="L13051" s="57"/>
    </row>
    <row r="13052" spans="1:12">
      <c r="A13052" s="6">
        <v>12817</v>
      </c>
      <c r="B13052" s="10" t="s">
        <v>45828</v>
      </c>
      <c r="C13052" s="10" t="s">
        <v>45830</v>
      </c>
      <c r="D13052" s="10" t="s">
        <v>45831</v>
      </c>
      <c r="E13052" s="6" t="s">
        <v>15895</v>
      </c>
      <c r="F13052" s="6"/>
      <c r="G13052" s="6" t="str">
        <f t="shared" si="408"/>
        <v>002</v>
      </c>
      <c r="H13052" s="6" t="str">
        <f t="shared" si="409"/>
        <v>059</v>
      </c>
      <c r="J13052" s="57"/>
      <c r="K13052" s="57"/>
      <c r="L13052" s="57"/>
    </row>
    <row r="13053" spans="1:12">
      <c r="A13053" s="6">
        <v>12818</v>
      </c>
      <c r="B13053" s="10" t="s">
        <v>45855</v>
      </c>
      <c r="C13053" s="10" t="s">
        <v>45870</v>
      </c>
      <c r="D13053" s="10" t="s">
        <v>45871</v>
      </c>
      <c r="E13053" s="6" t="s">
        <v>15895</v>
      </c>
      <c r="F13053" s="6"/>
      <c r="G13053" s="6" t="str">
        <f t="shared" si="408"/>
        <v>002</v>
      </c>
      <c r="H13053" s="6" t="str">
        <f t="shared" si="409"/>
        <v>059</v>
      </c>
      <c r="J13053" s="57"/>
      <c r="K13053" s="57"/>
      <c r="L13053" s="57"/>
    </row>
    <row r="13054" spans="1:12">
      <c r="A13054" s="6">
        <v>12819</v>
      </c>
      <c r="B13054" s="10" t="s">
        <v>45980</v>
      </c>
      <c r="C13054" s="10" t="s">
        <v>45982</v>
      </c>
      <c r="D13054" s="10" t="s">
        <v>45981</v>
      </c>
      <c r="E13054" s="6" t="s">
        <v>15895</v>
      </c>
      <c r="F13054" s="6"/>
      <c r="G13054" s="6" t="str">
        <f t="shared" si="408"/>
        <v>002</v>
      </c>
      <c r="H13054" s="6" t="str">
        <f t="shared" si="409"/>
        <v>059</v>
      </c>
      <c r="J13054" s="57"/>
      <c r="K13054" s="57"/>
      <c r="L13054" s="57"/>
    </row>
    <row r="13055" spans="1:12">
      <c r="A13055" s="6">
        <v>12820</v>
      </c>
      <c r="B13055" s="10" t="s">
        <v>46007</v>
      </c>
      <c r="C13055" s="10" t="s">
        <v>46009</v>
      </c>
      <c r="D13055" s="10" t="s">
        <v>46008</v>
      </c>
      <c r="E13055" s="6" t="s">
        <v>15895</v>
      </c>
      <c r="F13055" s="6"/>
      <c r="G13055" s="6" t="str">
        <f t="shared" si="408"/>
        <v>002</v>
      </c>
      <c r="H13055" s="6" t="str">
        <f t="shared" si="409"/>
        <v>059</v>
      </c>
      <c r="J13055" s="57"/>
      <c r="K13055" s="57"/>
      <c r="L13055" s="57"/>
    </row>
    <row r="13056" spans="1:12">
      <c r="A13056" s="6">
        <v>12821</v>
      </c>
      <c r="B13056" s="10" t="s">
        <v>49423</v>
      </c>
      <c r="C13056" s="10" t="s">
        <v>49433</v>
      </c>
      <c r="D13056" s="10" t="s">
        <v>49432</v>
      </c>
      <c r="E13056" s="6" t="s">
        <v>15895</v>
      </c>
      <c r="F13056" s="6"/>
      <c r="G13056" s="6" t="str">
        <f t="shared" si="408"/>
        <v>002</v>
      </c>
      <c r="H13056" s="6" t="str">
        <f t="shared" si="409"/>
        <v>059</v>
      </c>
      <c r="J13056" s="57"/>
      <c r="K13056" s="57"/>
      <c r="L13056" s="57"/>
    </row>
    <row r="13057" spans="1:12">
      <c r="A13057" s="6">
        <v>12822</v>
      </c>
      <c r="B13057" s="10" t="s">
        <v>60287</v>
      </c>
      <c r="C13057" s="10" t="s">
        <v>60288</v>
      </c>
      <c r="D13057" s="10" t="s">
        <v>45419</v>
      </c>
      <c r="E13057" s="6" t="s">
        <v>15895</v>
      </c>
      <c r="F13057" s="6"/>
      <c r="G13057" s="6" t="str">
        <f t="shared" si="408"/>
        <v>002</v>
      </c>
      <c r="H13057" s="6" t="str">
        <f t="shared" si="409"/>
        <v>059</v>
      </c>
      <c r="J13057" s="57"/>
      <c r="K13057" s="57"/>
      <c r="L13057" s="57"/>
    </row>
    <row r="13058" spans="1:12">
      <c r="A13058" s="6">
        <v>12823</v>
      </c>
      <c r="B13058" s="10" t="s">
        <v>46811</v>
      </c>
      <c r="C13058" s="10" t="s">
        <v>46816</v>
      </c>
      <c r="D13058" s="10" t="s">
        <v>46815</v>
      </c>
      <c r="E13058" s="6" t="s">
        <v>15895</v>
      </c>
      <c r="F13058" s="6"/>
      <c r="G13058" s="6" t="str">
        <f t="shared" si="408"/>
        <v>002</v>
      </c>
      <c r="H13058" s="6" t="str">
        <f t="shared" si="409"/>
        <v>059</v>
      </c>
      <c r="J13058" s="57"/>
      <c r="K13058" s="57"/>
      <c r="L13058" s="57"/>
    </row>
    <row r="13059" spans="1:12">
      <c r="A13059" s="6">
        <v>12824</v>
      </c>
      <c r="B13059" s="10" t="s">
        <v>46950</v>
      </c>
      <c r="C13059" s="10" t="s">
        <v>46954</v>
      </c>
      <c r="D13059" s="10" t="s">
        <v>46953</v>
      </c>
      <c r="E13059" s="6" t="s">
        <v>15895</v>
      </c>
      <c r="F13059" s="6"/>
      <c r="G13059" s="6" t="str">
        <f t="shared" si="408"/>
        <v>002</v>
      </c>
      <c r="H13059" s="6" t="str">
        <f t="shared" si="409"/>
        <v>059</v>
      </c>
      <c r="J13059" s="57"/>
      <c r="K13059" s="57"/>
      <c r="L13059" s="57"/>
    </row>
    <row r="13060" spans="1:12">
      <c r="A13060" s="6">
        <v>12825</v>
      </c>
      <c r="B13060" s="10" t="s">
        <v>47252</v>
      </c>
      <c r="C13060" s="10" t="s">
        <v>47254</v>
      </c>
      <c r="D13060" s="10" t="s">
        <v>47253</v>
      </c>
      <c r="E13060" s="6" t="s">
        <v>15895</v>
      </c>
      <c r="F13060" s="6"/>
      <c r="G13060" s="6" t="str">
        <f t="shared" si="408"/>
        <v>002</v>
      </c>
      <c r="H13060" s="6" t="str">
        <f t="shared" si="409"/>
        <v>059</v>
      </c>
      <c r="J13060" s="57"/>
      <c r="K13060" s="57"/>
      <c r="L13060" s="57"/>
    </row>
    <row r="13061" spans="1:12">
      <c r="A13061" s="6">
        <v>12826</v>
      </c>
      <c r="B13061" s="10" t="s">
        <v>47371</v>
      </c>
      <c r="C13061" s="10" t="s">
        <v>47377</v>
      </c>
      <c r="D13061" s="10" t="s">
        <v>47376</v>
      </c>
      <c r="E13061" s="6" t="s">
        <v>15895</v>
      </c>
      <c r="F13061" s="6"/>
      <c r="G13061" s="6" t="str">
        <f t="shared" si="408"/>
        <v>002</v>
      </c>
      <c r="H13061" s="6" t="str">
        <f t="shared" si="409"/>
        <v>059</v>
      </c>
      <c r="J13061" s="57"/>
      <c r="K13061" s="57"/>
      <c r="L13061" s="57"/>
    </row>
    <row r="13062" spans="1:12">
      <c r="A13062" s="6">
        <v>12827</v>
      </c>
      <c r="B13062" s="10" t="s">
        <v>47416</v>
      </c>
      <c r="C13062" s="10" t="s">
        <v>47423</v>
      </c>
      <c r="D13062" s="10" t="s">
        <v>47422</v>
      </c>
      <c r="E13062" s="6" t="s">
        <v>15895</v>
      </c>
      <c r="F13062" s="6"/>
      <c r="G13062" s="6" t="str">
        <f t="shared" si="408"/>
        <v>002</v>
      </c>
      <c r="H13062" s="6" t="str">
        <f t="shared" si="409"/>
        <v>059</v>
      </c>
      <c r="J13062" s="57"/>
      <c r="K13062" s="57"/>
      <c r="L13062" s="57"/>
    </row>
    <row r="13063" spans="1:12">
      <c r="A13063" s="6">
        <v>12828</v>
      </c>
      <c r="B13063" s="10" t="s">
        <v>47948</v>
      </c>
      <c r="C13063" s="10" t="s">
        <v>47964</v>
      </c>
      <c r="D13063" s="10" t="s">
        <v>60289</v>
      </c>
      <c r="E13063" s="6" t="s">
        <v>15895</v>
      </c>
      <c r="F13063" s="6"/>
      <c r="G13063" s="6" t="str">
        <f t="shared" si="408"/>
        <v>002</v>
      </c>
      <c r="H13063" s="6" t="str">
        <f t="shared" si="409"/>
        <v>059</v>
      </c>
      <c r="J13063" s="57"/>
      <c r="K13063" s="57"/>
      <c r="L13063" s="57"/>
    </row>
    <row r="13064" spans="1:12">
      <c r="A13064" s="6">
        <v>12829</v>
      </c>
      <c r="B13064" s="10" t="s">
        <v>47954</v>
      </c>
      <c r="C13064" s="10" t="s">
        <v>47968</v>
      </c>
      <c r="D13064" s="10" t="s">
        <v>47967</v>
      </c>
      <c r="E13064" s="6" t="s">
        <v>15895</v>
      </c>
      <c r="F13064" s="6"/>
      <c r="G13064" s="6" t="str">
        <f t="shared" si="408"/>
        <v>002</v>
      </c>
      <c r="H13064" s="6" t="str">
        <f t="shared" si="409"/>
        <v>059</v>
      </c>
      <c r="J13064" s="57"/>
      <c r="K13064" s="57"/>
      <c r="L13064" s="57"/>
    </row>
    <row r="13065" spans="1:12">
      <c r="A13065" s="6">
        <v>12830</v>
      </c>
      <c r="B13065" s="10" t="s">
        <v>48091</v>
      </c>
      <c r="C13065" s="10" t="s">
        <v>48111</v>
      </c>
      <c r="D13065" s="10" t="s">
        <v>60290</v>
      </c>
      <c r="E13065" s="6" t="s">
        <v>15895</v>
      </c>
      <c r="F13065" s="6"/>
      <c r="G13065" s="6" t="str">
        <f t="shared" si="408"/>
        <v>002</v>
      </c>
      <c r="H13065" s="6" t="str">
        <f t="shared" si="409"/>
        <v>059</v>
      </c>
      <c r="J13065" s="57"/>
      <c r="K13065" s="57"/>
      <c r="L13065" s="57"/>
    </row>
    <row r="13066" spans="1:12">
      <c r="A13066" s="6">
        <v>12831</v>
      </c>
      <c r="B13066" s="10" t="s">
        <v>60291</v>
      </c>
      <c r="C13066" s="10" t="s">
        <v>60292</v>
      </c>
      <c r="D13066" s="10" t="s">
        <v>47967</v>
      </c>
      <c r="E13066" s="6" t="s">
        <v>15895</v>
      </c>
      <c r="F13066" s="6"/>
      <c r="G13066" s="6" t="str">
        <f t="shared" si="408"/>
        <v>002</v>
      </c>
      <c r="H13066" s="6" t="str">
        <f t="shared" si="409"/>
        <v>059</v>
      </c>
      <c r="J13066" s="57"/>
      <c r="K13066" s="57"/>
      <c r="L13066" s="57"/>
    </row>
    <row r="13067" spans="1:12">
      <c r="A13067" s="6">
        <v>12832</v>
      </c>
      <c r="B13067" s="10" t="s">
        <v>60293</v>
      </c>
      <c r="C13067" s="10" t="s">
        <v>60294</v>
      </c>
      <c r="D13067" s="10" t="s">
        <v>60295</v>
      </c>
      <c r="E13067" s="6" t="s">
        <v>15895</v>
      </c>
      <c r="F13067" s="6"/>
      <c r="G13067" s="6" t="str">
        <f t="shared" si="408"/>
        <v>002</v>
      </c>
      <c r="H13067" s="6" t="str">
        <f t="shared" si="409"/>
        <v>059</v>
      </c>
      <c r="J13067" s="57"/>
      <c r="K13067" s="57"/>
      <c r="L13067" s="57"/>
    </row>
    <row r="13068" spans="1:12">
      <c r="A13068" s="6">
        <v>12833</v>
      </c>
      <c r="B13068" s="10" t="s">
        <v>60296</v>
      </c>
      <c r="C13068" s="10" t="s">
        <v>60297</v>
      </c>
      <c r="D13068" s="10" t="s">
        <v>43758</v>
      </c>
      <c r="E13068" s="6" t="s">
        <v>15895</v>
      </c>
      <c r="F13068" s="6"/>
      <c r="G13068" s="6" t="str">
        <f t="shared" si="408"/>
        <v>002</v>
      </c>
      <c r="H13068" s="6" t="str">
        <f t="shared" si="409"/>
        <v>059</v>
      </c>
      <c r="J13068" s="57"/>
      <c r="K13068" s="57"/>
      <c r="L13068" s="57"/>
    </row>
    <row r="13069" spans="1:12">
      <c r="A13069" s="6">
        <v>12834</v>
      </c>
      <c r="B13069" s="10" t="s">
        <v>49202</v>
      </c>
      <c r="C13069" s="10" t="s">
        <v>49206</v>
      </c>
      <c r="D13069" s="10" t="s">
        <v>49205</v>
      </c>
      <c r="E13069" s="6" t="s">
        <v>15895</v>
      </c>
      <c r="F13069" s="6"/>
      <c r="G13069" s="6" t="str">
        <f t="shared" si="408"/>
        <v>002</v>
      </c>
      <c r="H13069" s="6" t="str">
        <f t="shared" si="409"/>
        <v>059</v>
      </c>
      <c r="J13069" s="57"/>
      <c r="K13069" s="57"/>
      <c r="L13069" s="57"/>
    </row>
    <row r="13070" spans="1:12">
      <c r="A13070" s="6">
        <v>12835</v>
      </c>
      <c r="B13070" s="10" t="s">
        <v>50845</v>
      </c>
      <c r="C13070" s="10" t="s">
        <v>50852</v>
      </c>
      <c r="D13070" s="10" t="s">
        <v>50853</v>
      </c>
      <c r="E13070" s="6" t="s">
        <v>15895</v>
      </c>
      <c r="F13070" s="6"/>
      <c r="G13070" s="6" t="str">
        <f t="shared" si="408"/>
        <v>002</v>
      </c>
      <c r="H13070" s="6" t="str">
        <f t="shared" si="409"/>
        <v>059</v>
      </c>
      <c r="J13070" s="57"/>
      <c r="K13070" s="57"/>
      <c r="L13070" s="57"/>
    </row>
    <row r="13071" spans="1:12">
      <c r="A13071" s="6">
        <v>12836</v>
      </c>
      <c r="B13071" s="10" t="s">
        <v>52936</v>
      </c>
      <c r="C13071" s="10" t="s">
        <v>52942</v>
      </c>
      <c r="D13071" s="10" t="s">
        <v>52937</v>
      </c>
      <c r="E13071" s="6" t="s">
        <v>15895</v>
      </c>
      <c r="F13071" s="6"/>
      <c r="G13071" s="6" t="str">
        <f t="shared" si="408"/>
        <v>002</v>
      </c>
      <c r="H13071" s="6" t="str">
        <f t="shared" si="409"/>
        <v>059</v>
      </c>
      <c r="J13071" s="57"/>
      <c r="K13071" s="57"/>
      <c r="L13071" s="57"/>
    </row>
    <row r="13072" spans="1:12">
      <c r="A13072" s="6">
        <v>12837</v>
      </c>
      <c r="B13072" s="10" t="s">
        <v>49269</v>
      </c>
      <c r="C13072" s="10" t="s">
        <v>49278</v>
      </c>
      <c r="D13072" s="10" t="s">
        <v>49277</v>
      </c>
      <c r="E13072" s="6" t="s">
        <v>15895</v>
      </c>
      <c r="F13072" s="6"/>
      <c r="G13072" s="6" t="str">
        <f t="shared" si="408"/>
        <v>002</v>
      </c>
      <c r="H13072" s="6" t="str">
        <f t="shared" si="409"/>
        <v>059</v>
      </c>
      <c r="J13072" s="57"/>
      <c r="K13072" s="57"/>
      <c r="L13072" s="57"/>
    </row>
    <row r="13073" spans="1:12">
      <c r="A13073" s="6">
        <v>12838</v>
      </c>
      <c r="B13073" s="10" t="s">
        <v>49270</v>
      </c>
      <c r="C13073" s="10" t="s">
        <v>49280</v>
      </c>
      <c r="D13073" s="10" t="s">
        <v>49279</v>
      </c>
      <c r="E13073" s="6" t="s">
        <v>15895</v>
      </c>
      <c r="F13073" s="6"/>
      <c r="G13073" s="6" t="str">
        <f t="shared" si="408"/>
        <v>002</v>
      </c>
      <c r="H13073" s="6" t="str">
        <f t="shared" si="409"/>
        <v>059</v>
      </c>
      <c r="J13073" s="57"/>
      <c r="K13073" s="57"/>
      <c r="L13073" s="57"/>
    </row>
    <row r="13074" spans="1:12">
      <c r="A13074" s="6">
        <v>12839</v>
      </c>
      <c r="B13074" s="10" t="s">
        <v>49484</v>
      </c>
      <c r="C13074" s="10" t="s">
        <v>49496</v>
      </c>
      <c r="D13074" s="10" t="s">
        <v>49495</v>
      </c>
      <c r="E13074" s="6" t="s">
        <v>15895</v>
      </c>
      <c r="F13074" s="6"/>
      <c r="G13074" s="6" t="str">
        <f t="shared" si="408"/>
        <v>002</v>
      </c>
      <c r="H13074" s="6" t="str">
        <f t="shared" si="409"/>
        <v>059</v>
      </c>
      <c r="J13074" s="57"/>
      <c r="K13074" s="57"/>
      <c r="L13074" s="57"/>
    </row>
    <row r="13075" spans="1:12">
      <c r="A13075" s="6">
        <v>12840</v>
      </c>
      <c r="B13075" s="10" t="s">
        <v>60298</v>
      </c>
      <c r="C13075" s="10" t="s">
        <v>60299</v>
      </c>
      <c r="D13075" s="10" t="s">
        <v>60300</v>
      </c>
      <c r="E13075" s="6" t="s">
        <v>15895</v>
      </c>
      <c r="F13075" s="6"/>
      <c r="G13075" s="6" t="str">
        <f t="shared" si="408"/>
        <v>002</v>
      </c>
      <c r="H13075" s="6" t="str">
        <f t="shared" si="409"/>
        <v>059</v>
      </c>
      <c r="J13075" s="57"/>
      <c r="K13075" s="57"/>
      <c r="L13075" s="57"/>
    </row>
    <row r="13076" spans="1:12">
      <c r="A13076" s="6">
        <v>12841</v>
      </c>
      <c r="B13076" s="10" t="s">
        <v>52403</v>
      </c>
      <c r="C13076" s="10" t="s">
        <v>52404</v>
      </c>
      <c r="D13076" s="10" t="s">
        <v>52405</v>
      </c>
      <c r="E13076" s="6" t="s">
        <v>15895</v>
      </c>
      <c r="F13076" s="6"/>
      <c r="G13076" s="6" t="str">
        <f t="shared" si="408"/>
        <v>002</v>
      </c>
      <c r="H13076" s="6" t="str">
        <f t="shared" si="409"/>
        <v>059</v>
      </c>
      <c r="J13076" s="57"/>
      <c r="K13076" s="57"/>
      <c r="L13076" s="57"/>
    </row>
    <row r="13077" spans="1:12">
      <c r="A13077" s="6">
        <v>12842</v>
      </c>
      <c r="B13077" s="10" t="s">
        <v>50155</v>
      </c>
      <c r="C13077" s="10" t="s">
        <v>50174</v>
      </c>
      <c r="D13077" s="10" t="s">
        <v>50173</v>
      </c>
      <c r="E13077" s="6" t="s">
        <v>15895</v>
      </c>
      <c r="F13077" s="6"/>
      <c r="G13077" s="6" t="str">
        <f t="shared" si="408"/>
        <v>002</v>
      </c>
      <c r="H13077" s="6" t="str">
        <f t="shared" si="409"/>
        <v>059</v>
      </c>
      <c r="J13077" s="57"/>
      <c r="K13077" s="57"/>
      <c r="L13077" s="57"/>
    </row>
    <row r="13078" spans="1:12">
      <c r="A13078" s="6">
        <v>12843</v>
      </c>
      <c r="B13078" s="10" t="s">
        <v>60301</v>
      </c>
      <c r="C13078" s="10" t="s">
        <v>60302</v>
      </c>
      <c r="D13078" s="10" t="s">
        <v>60303</v>
      </c>
      <c r="E13078" s="6" t="s">
        <v>15895</v>
      </c>
      <c r="F13078" s="6"/>
      <c r="G13078" s="6" t="str">
        <f t="shared" si="408"/>
        <v>002</v>
      </c>
      <c r="H13078" s="6" t="str">
        <f t="shared" si="409"/>
        <v>059</v>
      </c>
      <c r="J13078" s="57"/>
      <c r="K13078" s="57"/>
      <c r="L13078" s="57"/>
    </row>
    <row r="13079" spans="1:12">
      <c r="A13079" s="6">
        <v>12844</v>
      </c>
      <c r="B13079" s="10" t="s">
        <v>50531</v>
      </c>
      <c r="C13079" s="10" t="s">
        <v>50532</v>
      </c>
      <c r="D13079" s="10" t="s">
        <v>50533</v>
      </c>
      <c r="E13079" s="6" t="s">
        <v>15895</v>
      </c>
      <c r="F13079" s="6"/>
      <c r="G13079" s="6" t="str">
        <f t="shared" si="408"/>
        <v>002</v>
      </c>
      <c r="H13079" s="6" t="str">
        <f t="shared" si="409"/>
        <v>059</v>
      </c>
      <c r="J13079" s="57"/>
      <c r="K13079" s="57"/>
      <c r="L13079" s="57"/>
    </row>
    <row r="13080" spans="1:12">
      <c r="A13080" s="6">
        <v>12845</v>
      </c>
      <c r="B13080" s="10" t="s">
        <v>60304</v>
      </c>
      <c r="C13080" s="10" t="s">
        <v>60305</v>
      </c>
      <c r="D13080" s="10" t="s">
        <v>39740</v>
      </c>
      <c r="E13080" s="6" t="s">
        <v>15895</v>
      </c>
      <c r="F13080" s="6"/>
      <c r="G13080" s="6" t="str">
        <f t="shared" si="408"/>
        <v>002</v>
      </c>
      <c r="H13080" s="6" t="str">
        <f t="shared" si="409"/>
        <v>059</v>
      </c>
      <c r="J13080" s="57"/>
      <c r="K13080" s="57"/>
      <c r="L13080" s="57"/>
    </row>
    <row r="13081" spans="1:12">
      <c r="A13081" s="6">
        <v>12846</v>
      </c>
      <c r="B13081" s="10" t="s">
        <v>50698</v>
      </c>
      <c r="C13081" s="10" t="s">
        <v>50699</v>
      </c>
      <c r="D13081" s="10" t="s">
        <v>50700</v>
      </c>
      <c r="E13081" s="6" t="s">
        <v>15895</v>
      </c>
      <c r="F13081" s="6"/>
      <c r="G13081" s="6" t="str">
        <f t="shared" si="408"/>
        <v>002</v>
      </c>
      <c r="H13081" s="6" t="str">
        <f t="shared" si="409"/>
        <v>059</v>
      </c>
      <c r="J13081" s="57"/>
      <c r="K13081" s="57"/>
      <c r="L13081" s="57"/>
    </row>
    <row r="13082" spans="1:12">
      <c r="A13082" s="6">
        <v>12847</v>
      </c>
      <c r="B13082" s="10" t="s">
        <v>50728</v>
      </c>
      <c r="C13082" s="10" t="s">
        <v>50729</v>
      </c>
      <c r="D13082" s="10" t="s">
        <v>50730</v>
      </c>
      <c r="E13082" s="6" t="s">
        <v>15895</v>
      </c>
      <c r="F13082" s="6"/>
      <c r="G13082" s="6" t="str">
        <f t="shared" si="408"/>
        <v>002</v>
      </c>
      <c r="H13082" s="6" t="str">
        <f t="shared" si="409"/>
        <v>059</v>
      </c>
      <c r="J13082" s="57"/>
      <c r="K13082" s="57"/>
      <c r="L13082" s="57"/>
    </row>
    <row r="13083" spans="1:12">
      <c r="A13083" s="6">
        <v>12848</v>
      </c>
      <c r="B13083" s="10" t="s">
        <v>51927</v>
      </c>
      <c r="C13083" s="10" t="s">
        <v>51928</v>
      </c>
      <c r="D13083" s="10" t="s">
        <v>51929</v>
      </c>
      <c r="E13083" s="6" t="s">
        <v>15895</v>
      </c>
      <c r="F13083" s="6"/>
      <c r="G13083" s="6" t="str">
        <f t="shared" si="408"/>
        <v>002</v>
      </c>
      <c r="H13083" s="6" t="str">
        <f t="shared" si="409"/>
        <v>059</v>
      </c>
      <c r="J13083" s="57"/>
      <c r="K13083" s="57"/>
      <c r="L13083" s="57"/>
    </row>
    <row r="13084" spans="1:12">
      <c r="A13084" s="6">
        <v>12849</v>
      </c>
      <c r="B13084" s="10" t="s">
        <v>50924</v>
      </c>
      <c r="C13084" s="10" t="s">
        <v>50925</v>
      </c>
      <c r="D13084" s="10" t="s">
        <v>50926</v>
      </c>
      <c r="E13084" s="6" t="s">
        <v>15895</v>
      </c>
      <c r="F13084" s="6"/>
      <c r="G13084" s="6" t="str">
        <f t="shared" si="408"/>
        <v>002</v>
      </c>
      <c r="H13084" s="6" t="str">
        <f t="shared" si="409"/>
        <v>059</v>
      </c>
      <c r="J13084" s="57"/>
      <c r="K13084" s="57"/>
      <c r="L13084" s="57"/>
    </row>
    <row r="13085" spans="1:12">
      <c r="A13085" s="6">
        <v>12850</v>
      </c>
      <c r="B13085" s="10" t="s">
        <v>50847</v>
      </c>
      <c r="C13085" s="10" t="s">
        <v>50856</v>
      </c>
      <c r="D13085" s="10" t="s">
        <v>50857</v>
      </c>
      <c r="E13085" s="6" t="s">
        <v>15895</v>
      </c>
      <c r="F13085" s="6"/>
      <c r="G13085" s="6" t="str">
        <f t="shared" si="408"/>
        <v>002</v>
      </c>
      <c r="H13085" s="6" t="str">
        <f t="shared" si="409"/>
        <v>059</v>
      </c>
      <c r="J13085" s="57"/>
      <c r="K13085" s="57"/>
      <c r="L13085" s="57"/>
    </row>
    <row r="13086" spans="1:12">
      <c r="A13086" s="6">
        <v>12851</v>
      </c>
      <c r="B13086" s="10" t="s">
        <v>51224</v>
      </c>
      <c r="C13086" s="10" t="s">
        <v>51228</v>
      </c>
      <c r="D13086" s="10" t="s">
        <v>51229</v>
      </c>
      <c r="E13086" s="6" t="s">
        <v>15895</v>
      </c>
      <c r="F13086" s="6"/>
      <c r="G13086" s="6" t="str">
        <f t="shared" si="408"/>
        <v>002</v>
      </c>
      <c r="H13086" s="6" t="str">
        <f t="shared" si="409"/>
        <v>059</v>
      </c>
      <c r="J13086" s="57"/>
      <c r="K13086" s="57"/>
      <c r="L13086" s="57"/>
    </row>
    <row r="13087" spans="1:12">
      <c r="A13087" s="6">
        <v>12852</v>
      </c>
      <c r="B13087" s="10" t="s">
        <v>51384</v>
      </c>
      <c r="C13087" s="10" t="s">
        <v>51391</v>
      </c>
      <c r="D13087" s="10" t="s">
        <v>51392</v>
      </c>
      <c r="E13087" s="6" t="s">
        <v>15895</v>
      </c>
      <c r="F13087" s="6"/>
      <c r="G13087" s="6" t="str">
        <f t="shared" si="408"/>
        <v>002</v>
      </c>
      <c r="H13087" s="6" t="str">
        <f t="shared" si="409"/>
        <v>059</v>
      </c>
      <c r="J13087" s="57"/>
      <c r="K13087" s="57"/>
      <c r="L13087" s="57"/>
    </row>
    <row r="13088" spans="1:12">
      <c r="A13088" s="6">
        <v>12853</v>
      </c>
      <c r="B13088" s="10" t="s">
        <v>60306</v>
      </c>
      <c r="C13088" s="10" t="s">
        <v>60307</v>
      </c>
      <c r="D13088" s="10" t="s">
        <v>60285</v>
      </c>
      <c r="E13088" s="6" t="s">
        <v>15895</v>
      </c>
      <c r="F13088" s="6"/>
      <c r="G13088" s="6" t="str">
        <f t="shared" ref="G13088:G13151" si="410">+LEFT(C13088,3)</f>
        <v>002</v>
      </c>
      <c r="H13088" s="6" t="str">
        <f t="shared" ref="H13088:H13151" si="411">+MID(C13088,5,3)</f>
        <v>059</v>
      </c>
      <c r="J13088" s="57"/>
      <c r="K13088" s="57"/>
      <c r="L13088" s="57"/>
    </row>
    <row r="13089" spans="1:12">
      <c r="A13089" s="6">
        <v>12854</v>
      </c>
      <c r="B13089" s="10" t="s">
        <v>51869</v>
      </c>
      <c r="C13089" s="10" t="s">
        <v>51871</v>
      </c>
      <c r="D13089" s="10" t="s">
        <v>51872</v>
      </c>
      <c r="E13089" s="6" t="s">
        <v>15895</v>
      </c>
      <c r="F13089" s="6"/>
      <c r="G13089" s="6" t="str">
        <f t="shared" si="410"/>
        <v>002</v>
      </c>
      <c r="H13089" s="6" t="str">
        <f t="shared" si="411"/>
        <v>059</v>
      </c>
      <c r="J13089" s="57"/>
      <c r="K13089" s="57"/>
      <c r="L13089" s="57"/>
    </row>
    <row r="13090" spans="1:12">
      <c r="A13090" s="6">
        <v>12855</v>
      </c>
      <c r="B13090" s="10" t="s">
        <v>51914</v>
      </c>
      <c r="C13090" s="10" t="s">
        <v>51918</v>
      </c>
      <c r="D13090" s="10" t="s">
        <v>51919</v>
      </c>
      <c r="E13090" s="6" t="s">
        <v>15895</v>
      </c>
      <c r="F13090" s="6"/>
      <c r="G13090" s="6" t="str">
        <f t="shared" si="410"/>
        <v>002</v>
      </c>
      <c r="H13090" s="6" t="str">
        <f t="shared" si="411"/>
        <v>059</v>
      </c>
      <c r="J13090" s="57"/>
      <c r="K13090" s="57"/>
      <c r="L13090" s="57"/>
    </row>
    <row r="13091" spans="1:12">
      <c r="A13091" s="6">
        <v>12856</v>
      </c>
      <c r="B13091" s="10" t="s">
        <v>60308</v>
      </c>
      <c r="C13091" s="10" t="s">
        <v>60309</v>
      </c>
      <c r="D13091" s="10" t="s">
        <v>60310</v>
      </c>
      <c r="E13091" s="6" t="s">
        <v>15895</v>
      </c>
      <c r="F13091" s="6"/>
      <c r="G13091" s="6" t="str">
        <f t="shared" si="410"/>
        <v>002</v>
      </c>
      <c r="H13091" s="6" t="str">
        <f t="shared" si="411"/>
        <v>059</v>
      </c>
      <c r="J13091" s="57"/>
      <c r="K13091" s="57"/>
      <c r="L13091" s="57"/>
    </row>
    <row r="13092" spans="1:12">
      <c r="A13092" s="6">
        <v>12857</v>
      </c>
      <c r="B13092" s="10" t="s">
        <v>52498</v>
      </c>
      <c r="C13092" s="10" t="s">
        <v>52499</v>
      </c>
      <c r="D13092" s="10" t="s">
        <v>52500</v>
      </c>
      <c r="E13092" s="6" t="s">
        <v>15895</v>
      </c>
      <c r="F13092" s="6"/>
      <c r="G13092" s="6" t="str">
        <f t="shared" si="410"/>
        <v>002</v>
      </c>
      <c r="H13092" s="6" t="str">
        <f t="shared" si="411"/>
        <v>059</v>
      </c>
      <c r="J13092" s="57"/>
      <c r="K13092" s="57"/>
      <c r="L13092" s="57"/>
    </row>
    <row r="13093" spans="1:12">
      <c r="A13093" s="6">
        <v>12858</v>
      </c>
      <c r="B13093" s="10" t="s">
        <v>53024</v>
      </c>
      <c r="C13093" s="10" t="s">
        <v>53026</v>
      </c>
      <c r="D13093" s="10" t="s">
        <v>53025</v>
      </c>
      <c r="E13093" s="6" t="s">
        <v>15895</v>
      </c>
      <c r="F13093" s="6"/>
      <c r="G13093" s="6" t="str">
        <f t="shared" si="410"/>
        <v>002</v>
      </c>
      <c r="H13093" s="6" t="str">
        <f t="shared" si="411"/>
        <v>059</v>
      </c>
      <c r="J13093" s="57"/>
      <c r="K13093" s="57"/>
      <c r="L13093" s="57"/>
    </row>
    <row r="13094" spans="1:12">
      <c r="A13094" s="6">
        <v>12859</v>
      </c>
      <c r="B13094" s="10" t="s">
        <v>53334</v>
      </c>
      <c r="C13094" s="10" t="s">
        <v>53336</v>
      </c>
      <c r="D13094" s="10" t="s">
        <v>53335</v>
      </c>
      <c r="E13094" s="6" t="s">
        <v>15895</v>
      </c>
      <c r="F13094" s="6"/>
      <c r="G13094" s="6" t="str">
        <f t="shared" si="410"/>
        <v>002</v>
      </c>
      <c r="H13094" s="6" t="str">
        <f t="shared" si="411"/>
        <v>059</v>
      </c>
      <c r="J13094" s="57"/>
      <c r="K13094" s="57"/>
      <c r="L13094" s="57"/>
    </row>
    <row r="13095" spans="1:12">
      <c r="A13095" s="6">
        <v>12860</v>
      </c>
      <c r="B13095" s="10" t="s">
        <v>53651</v>
      </c>
      <c r="C13095" s="10" t="s">
        <v>53653</v>
      </c>
      <c r="D13095" s="10" t="s">
        <v>53652</v>
      </c>
      <c r="E13095" s="6" t="s">
        <v>15895</v>
      </c>
      <c r="F13095" s="6"/>
      <c r="G13095" s="6" t="str">
        <f t="shared" si="410"/>
        <v>002</v>
      </c>
      <c r="H13095" s="6" t="str">
        <f t="shared" si="411"/>
        <v>059</v>
      </c>
      <c r="J13095" s="57"/>
      <c r="K13095" s="57"/>
      <c r="L13095" s="57"/>
    </row>
    <row r="13096" spans="1:12">
      <c r="A13096" s="6">
        <v>12861</v>
      </c>
      <c r="B13096" s="10" t="s">
        <v>53943</v>
      </c>
      <c r="C13096" s="10" t="s">
        <v>53944</v>
      </c>
      <c r="D13096" s="10" t="s">
        <v>49205</v>
      </c>
      <c r="E13096" s="6" t="s">
        <v>15895</v>
      </c>
      <c r="F13096" s="6"/>
      <c r="G13096" s="6" t="str">
        <f t="shared" si="410"/>
        <v>002</v>
      </c>
      <c r="H13096" s="6" t="str">
        <f t="shared" si="411"/>
        <v>059</v>
      </c>
      <c r="J13096" s="57"/>
      <c r="K13096" s="57"/>
      <c r="L13096" s="57"/>
    </row>
    <row r="13097" spans="1:12">
      <c r="A13097" s="6">
        <v>12862</v>
      </c>
      <c r="B13097" s="10" t="s">
        <v>54005</v>
      </c>
      <c r="C13097" s="10" t="s">
        <v>54007</v>
      </c>
      <c r="D13097" s="10" t="s">
        <v>54006</v>
      </c>
      <c r="E13097" s="6" t="s">
        <v>15895</v>
      </c>
      <c r="F13097" s="6"/>
      <c r="G13097" s="6" t="str">
        <f t="shared" si="410"/>
        <v>002</v>
      </c>
      <c r="H13097" s="6" t="str">
        <f t="shared" si="411"/>
        <v>059</v>
      </c>
      <c r="J13097" s="57"/>
      <c r="K13097" s="57"/>
      <c r="L13097" s="57"/>
    </row>
    <row r="13098" spans="1:12">
      <c r="A13098" s="6">
        <v>12863</v>
      </c>
      <c r="B13098" s="10" t="s">
        <v>54203</v>
      </c>
      <c r="C13098" s="10" t="s">
        <v>54208</v>
      </c>
      <c r="D13098" s="10" t="s">
        <v>54204</v>
      </c>
      <c r="E13098" s="6" t="s">
        <v>15895</v>
      </c>
      <c r="F13098" s="6"/>
      <c r="G13098" s="6" t="str">
        <f t="shared" si="410"/>
        <v>002</v>
      </c>
      <c r="H13098" s="6" t="str">
        <f t="shared" si="411"/>
        <v>059</v>
      </c>
      <c r="J13098" s="57"/>
      <c r="K13098" s="57"/>
      <c r="L13098" s="57"/>
    </row>
    <row r="13099" spans="1:12">
      <c r="A13099" s="6">
        <v>22373</v>
      </c>
      <c r="B13099" s="10" t="s">
        <v>64903</v>
      </c>
      <c r="C13099" s="10" t="s">
        <v>64913</v>
      </c>
      <c r="D13099" s="10" t="s">
        <v>64904</v>
      </c>
      <c r="E13099" s="6" t="s">
        <v>15895</v>
      </c>
      <c r="F13099" s="50">
        <v>45945</v>
      </c>
      <c r="G13099" s="6" t="str">
        <f t="shared" si="410"/>
        <v>002</v>
      </c>
      <c r="H13099" s="6" t="str">
        <f t="shared" si="411"/>
        <v>059</v>
      </c>
    </row>
    <row r="13100" spans="1:12">
      <c r="A13100" s="6">
        <v>22502</v>
      </c>
      <c r="B13100" s="10" t="s">
        <v>65277</v>
      </c>
      <c r="C13100" s="10" t="s">
        <v>65279</v>
      </c>
      <c r="D13100" s="10" t="s">
        <v>65278</v>
      </c>
      <c r="E13100" s="6" t="s">
        <v>15895</v>
      </c>
      <c r="F13100" s="50">
        <v>45987</v>
      </c>
      <c r="G13100" s="6" t="str">
        <f t="shared" si="410"/>
        <v>002</v>
      </c>
      <c r="H13100" s="6" t="str">
        <f t="shared" si="411"/>
        <v>059</v>
      </c>
    </row>
    <row r="13101" spans="1:12">
      <c r="A13101" s="6">
        <v>12864</v>
      </c>
      <c r="B13101" s="10" t="s">
        <v>27508</v>
      </c>
      <c r="C13101" s="10" t="s">
        <v>9550</v>
      </c>
      <c r="D13101" s="10" t="s">
        <v>60311</v>
      </c>
      <c r="E13101" s="6" t="s">
        <v>15896</v>
      </c>
      <c r="F13101" s="50"/>
      <c r="G13101" s="6" t="str">
        <f t="shared" si="410"/>
        <v>002</v>
      </c>
      <c r="H13101" s="6" t="str">
        <f t="shared" si="411"/>
        <v>060</v>
      </c>
    </row>
    <row r="13102" spans="1:12">
      <c r="A13102" s="6">
        <v>12865</v>
      </c>
      <c r="B13102" s="10" t="s">
        <v>27509</v>
      </c>
      <c r="C13102" s="10" t="s">
        <v>9551</v>
      </c>
      <c r="D13102" s="10" t="s">
        <v>39744</v>
      </c>
      <c r="E13102" s="6" t="s">
        <v>15896</v>
      </c>
      <c r="F13102" s="6"/>
      <c r="G13102" s="6" t="str">
        <f t="shared" si="410"/>
        <v>002</v>
      </c>
      <c r="H13102" s="6" t="str">
        <f t="shared" si="411"/>
        <v>060</v>
      </c>
      <c r="J13102" s="57"/>
      <c r="K13102" s="57"/>
      <c r="L13102" s="57"/>
    </row>
    <row r="13103" spans="1:12">
      <c r="A13103" s="6">
        <v>12866</v>
      </c>
      <c r="B13103" s="10" t="s">
        <v>27510</v>
      </c>
      <c r="C13103" s="10" t="s">
        <v>9552</v>
      </c>
      <c r="D13103" s="10" t="s">
        <v>60312</v>
      </c>
      <c r="E13103" s="6" t="s">
        <v>15896</v>
      </c>
      <c r="F13103" s="6"/>
      <c r="G13103" s="6" t="str">
        <f t="shared" si="410"/>
        <v>002</v>
      </c>
      <c r="H13103" s="6" t="str">
        <f t="shared" si="411"/>
        <v>060</v>
      </c>
      <c r="J13103" s="57"/>
      <c r="K13103" s="57"/>
      <c r="L13103" s="57"/>
    </row>
    <row r="13104" spans="1:12">
      <c r="A13104" s="6">
        <v>12867</v>
      </c>
      <c r="B13104" s="10" t="s">
        <v>27511</v>
      </c>
      <c r="C13104" s="10" t="s">
        <v>9553</v>
      </c>
      <c r="D13104" s="10" t="s">
        <v>60313</v>
      </c>
      <c r="E13104" s="6" t="s">
        <v>15896</v>
      </c>
      <c r="F13104" s="6"/>
      <c r="G13104" s="6" t="str">
        <f t="shared" si="410"/>
        <v>002</v>
      </c>
      <c r="H13104" s="6" t="str">
        <f t="shared" si="411"/>
        <v>060</v>
      </c>
      <c r="J13104" s="57"/>
      <c r="K13104" s="57"/>
      <c r="L13104" s="57"/>
    </row>
    <row r="13105" spans="1:12">
      <c r="A13105" s="6">
        <v>12868</v>
      </c>
      <c r="B13105" s="10" t="s">
        <v>27512</v>
      </c>
      <c r="C13105" s="10" t="s">
        <v>9554</v>
      </c>
      <c r="D13105" s="10" t="s">
        <v>60314</v>
      </c>
      <c r="E13105" s="6" t="s">
        <v>15896</v>
      </c>
      <c r="F13105" s="6"/>
      <c r="G13105" s="6" t="str">
        <f t="shared" si="410"/>
        <v>002</v>
      </c>
      <c r="H13105" s="6" t="str">
        <f t="shared" si="411"/>
        <v>060</v>
      </c>
      <c r="J13105" s="57"/>
      <c r="K13105" s="57"/>
      <c r="L13105" s="57"/>
    </row>
    <row r="13106" spans="1:12">
      <c r="A13106" s="6">
        <v>12869</v>
      </c>
      <c r="B13106" s="10" t="s">
        <v>27513</v>
      </c>
      <c r="C13106" s="10" t="s">
        <v>9555</v>
      </c>
      <c r="D13106" s="10" t="s">
        <v>39745</v>
      </c>
      <c r="E13106" s="6" t="s">
        <v>15896</v>
      </c>
      <c r="F13106" s="6"/>
      <c r="G13106" s="6" t="str">
        <f t="shared" si="410"/>
        <v>002</v>
      </c>
      <c r="H13106" s="6" t="str">
        <f t="shared" si="411"/>
        <v>060</v>
      </c>
      <c r="J13106" s="57"/>
      <c r="K13106" s="57"/>
      <c r="L13106" s="57"/>
    </row>
    <row r="13107" spans="1:12">
      <c r="A13107" s="6">
        <v>12870</v>
      </c>
      <c r="B13107" s="10" t="s">
        <v>27514</v>
      </c>
      <c r="C13107" s="10" t="s">
        <v>9556</v>
      </c>
      <c r="D13107" s="10" t="s">
        <v>39746</v>
      </c>
      <c r="E13107" s="6" t="s">
        <v>15896</v>
      </c>
      <c r="F13107" s="6"/>
      <c r="G13107" s="6" t="str">
        <f t="shared" si="410"/>
        <v>002</v>
      </c>
      <c r="H13107" s="6" t="str">
        <f t="shared" si="411"/>
        <v>060</v>
      </c>
      <c r="J13107" s="57"/>
      <c r="K13107" s="57"/>
      <c r="L13107" s="57"/>
    </row>
    <row r="13108" spans="1:12">
      <c r="A13108" s="6">
        <v>12871</v>
      </c>
      <c r="B13108" s="10" t="s">
        <v>27516</v>
      </c>
      <c r="C13108" s="10" t="s">
        <v>9557</v>
      </c>
      <c r="D13108" s="10" t="s">
        <v>60315</v>
      </c>
      <c r="E13108" s="6" t="s">
        <v>15896</v>
      </c>
      <c r="F13108" s="6"/>
      <c r="G13108" s="6" t="str">
        <f t="shared" si="410"/>
        <v>002</v>
      </c>
      <c r="H13108" s="6" t="str">
        <f t="shared" si="411"/>
        <v>060</v>
      </c>
      <c r="J13108" s="57"/>
      <c r="K13108" s="57"/>
      <c r="L13108" s="57"/>
    </row>
    <row r="13109" spans="1:12">
      <c r="A13109" s="6">
        <v>12872</v>
      </c>
      <c r="B13109" s="10" t="s">
        <v>27517</v>
      </c>
      <c r="C13109" s="10" t="s">
        <v>9558</v>
      </c>
      <c r="D13109" s="10" t="s">
        <v>60316</v>
      </c>
      <c r="E13109" s="6" t="s">
        <v>15896</v>
      </c>
      <c r="F13109" s="6"/>
      <c r="G13109" s="6" t="str">
        <f t="shared" si="410"/>
        <v>002</v>
      </c>
      <c r="H13109" s="6" t="str">
        <f t="shared" si="411"/>
        <v>060</v>
      </c>
      <c r="J13109" s="57"/>
      <c r="K13109" s="57"/>
      <c r="L13109" s="57"/>
    </row>
    <row r="13110" spans="1:12">
      <c r="A13110" s="6">
        <v>12873</v>
      </c>
      <c r="B13110" s="10" t="s">
        <v>27518</v>
      </c>
      <c r="C13110" s="10" t="s">
        <v>9559</v>
      </c>
      <c r="D13110" s="10" t="s">
        <v>60317</v>
      </c>
      <c r="E13110" s="6" t="s">
        <v>15896</v>
      </c>
      <c r="F13110" s="6"/>
      <c r="G13110" s="6" t="str">
        <f t="shared" si="410"/>
        <v>002</v>
      </c>
      <c r="H13110" s="6" t="str">
        <f t="shared" si="411"/>
        <v>060</v>
      </c>
      <c r="J13110" s="57"/>
      <c r="K13110" s="57"/>
      <c r="L13110" s="57"/>
    </row>
    <row r="13111" spans="1:12">
      <c r="A13111" s="6">
        <v>12874</v>
      </c>
      <c r="B13111" s="10" t="s">
        <v>27519</v>
      </c>
      <c r="C13111" s="10" t="s">
        <v>9560</v>
      </c>
      <c r="D13111" s="10" t="s">
        <v>35277</v>
      </c>
      <c r="E13111" s="6" t="s">
        <v>15896</v>
      </c>
      <c r="F13111" s="6"/>
      <c r="G13111" s="6" t="str">
        <f t="shared" si="410"/>
        <v>002</v>
      </c>
      <c r="H13111" s="6" t="str">
        <f t="shared" si="411"/>
        <v>060</v>
      </c>
      <c r="J13111" s="57"/>
      <c r="K13111" s="57"/>
      <c r="L13111" s="57"/>
    </row>
    <row r="13112" spans="1:12">
      <c r="A13112" s="6">
        <v>12875</v>
      </c>
      <c r="B13112" s="10" t="s">
        <v>27520</v>
      </c>
      <c r="C13112" s="10" t="s">
        <v>9561</v>
      </c>
      <c r="D13112" s="10" t="s">
        <v>60318</v>
      </c>
      <c r="E13112" s="6" t="s">
        <v>15896</v>
      </c>
      <c r="F13112" s="6"/>
      <c r="G13112" s="6" t="str">
        <f t="shared" si="410"/>
        <v>002</v>
      </c>
      <c r="H13112" s="6" t="str">
        <f t="shared" si="411"/>
        <v>060</v>
      </c>
      <c r="J13112" s="57"/>
      <c r="K13112" s="57"/>
      <c r="L13112" s="57"/>
    </row>
    <row r="13113" spans="1:12">
      <c r="A13113" s="6">
        <v>12876</v>
      </c>
      <c r="B13113" s="10" t="s">
        <v>27521</v>
      </c>
      <c r="C13113" s="10" t="s">
        <v>9562</v>
      </c>
      <c r="D13113" s="10" t="s">
        <v>60319</v>
      </c>
      <c r="E13113" s="6" t="s">
        <v>15896</v>
      </c>
      <c r="F13113" s="6"/>
      <c r="G13113" s="6" t="str">
        <f t="shared" si="410"/>
        <v>002</v>
      </c>
      <c r="H13113" s="6" t="str">
        <f t="shared" si="411"/>
        <v>060</v>
      </c>
      <c r="J13113" s="57"/>
      <c r="K13113" s="57"/>
      <c r="L13113" s="57"/>
    </row>
    <row r="13114" spans="1:12">
      <c r="A13114" s="6">
        <v>12877</v>
      </c>
      <c r="B13114" s="10" t="s">
        <v>27522</v>
      </c>
      <c r="C13114" s="10" t="s">
        <v>9563</v>
      </c>
      <c r="D13114" s="10" t="s">
        <v>60320</v>
      </c>
      <c r="E13114" s="6" t="s">
        <v>15896</v>
      </c>
      <c r="F13114" s="6"/>
      <c r="G13114" s="6" t="str">
        <f t="shared" si="410"/>
        <v>002</v>
      </c>
      <c r="H13114" s="6" t="str">
        <f t="shared" si="411"/>
        <v>060</v>
      </c>
      <c r="J13114" s="57"/>
      <c r="K13114" s="57"/>
      <c r="L13114" s="57"/>
    </row>
    <row r="13115" spans="1:12">
      <c r="A13115" s="6">
        <v>12878</v>
      </c>
      <c r="B13115" s="10" t="s">
        <v>27523</v>
      </c>
      <c r="C13115" s="10" t="s">
        <v>9564</v>
      </c>
      <c r="D13115" s="10" t="s">
        <v>60321</v>
      </c>
      <c r="E13115" s="6" t="s">
        <v>15896</v>
      </c>
      <c r="F13115" s="6"/>
      <c r="G13115" s="6" t="str">
        <f t="shared" si="410"/>
        <v>002</v>
      </c>
      <c r="H13115" s="6" t="str">
        <f t="shared" si="411"/>
        <v>060</v>
      </c>
      <c r="J13115" s="57"/>
      <c r="K13115" s="57"/>
      <c r="L13115" s="57"/>
    </row>
    <row r="13116" spans="1:12">
      <c r="A13116" s="6">
        <v>12879</v>
      </c>
      <c r="B13116" s="10" t="s">
        <v>27524</v>
      </c>
      <c r="C13116" s="10" t="s">
        <v>9565</v>
      </c>
      <c r="D13116" s="10" t="s">
        <v>35278</v>
      </c>
      <c r="E13116" s="6" t="s">
        <v>15896</v>
      </c>
      <c r="F13116" s="6"/>
      <c r="G13116" s="6" t="str">
        <f t="shared" si="410"/>
        <v>002</v>
      </c>
      <c r="H13116" s="6" t="str">
        <f t="shared" si="411"/>
        <v>060</v>
      </c>
      <c r="J13116" s="57"/>
      <c r="K13116" s="57"/>
      <c r="L13116" s="57"/>
    </row>
    <row r="13117" spans="1:12">
      <c r="A13117" s="6">
        <v>12880</v>
      </c>
      <c r="B13117" s="10" t="s">
        <v>27525</v>
      </c>
      <c r="C13117" s="10" t="s">
        <v>9566</v>
      </c>
      <c r="D13117" s="10" t="s">
        <v>60322</v>
      </c>
      <c r="E13117" s="6" t="s">
        <v>15896</v>
      </c>
      <c r="F13117" s="6"/>
      <c r="G13117" s="6" t="str">
        <f t="shared" si="410"/>
        <v>002</v>
      </c>
      <c r="H13117" s="6" t="str">
        <f t="shared" si="411"/>
        <v>060</v>
      </c>
      <c r="J13117" s="57"/>
      <c r="K13117" s="57"/>
      <c r="L13117" s="57"/>
    </row>
    <row r="13118" spans="1:12">
      <c r="A13118" s="6">
        <v>12881</v>
      </c>
      <c r="B13118" s="10" t="s">
        <v>27526</v>
      </c>
      <c r="C13118" s="10" t="s">
        <v>9567</v>
      </c>
      <c r="D13118" s="10" t="s">
        <v>60323</v>
      </c>
      <c r="E13118" s="6" t="s">
        <v>15896</v>
      </c>
      <c r="F13118" s="6"/>
      <c r="G13118" s="6" t="str">
        <f t="shared" si="410"/>
        <v>002</v>
      </c>
      <c r="H13118" s="6" t="str">
        <f t="shared" si="411"/>
        <v>060</v>
      </c>
      <c r="J13118" s="57"/>
      <c r="K13118" s="57"/>
      <c r="L13118" s="57"/>
    </row>
    <row r="13119" spans="1:12">
      <c r="A13119" s="6">
        <v>12882</v>
      </c>
      <c r="B13119" s="10" t="s">
        <v>27527</v>
      </c>
      <c r="C13119" s="10" t="s">
        <v>9568</v>
      </c>
      <c r="D13119" s="10" t="s">
        <v>60315</v>
      </c>
      <c r="E13119" s="6" t="s">
        <v>15896</v>
      </c>
      <c r="F13119" s="6"/>
      <c r="G13119" s="6" t="str">
        <f t="shared" si="410"/>
        <v>002</v>
      </c>
      <c r="H13119" s="6" t="str">
        <f t="shared" si="411"/>
        <v>060</v>
      </c>
      <c r="J13119" s="57"/>
      <c r="K13119" s="57"/>
      <c r="L13119" s="57"/>
    </row>
    <row r="13120" spans="1:12">
      <c r="A13120" s="6">
        <v>12883</v>
      </c>
      <c r="B13120" s="10" t="s">
        <v>27528</v>
      </c>
      <c r="C13120" s="10" t="s">
        <v>9569</v>
      </c>
      <c r="D13120" s="10" t="s">
        <v>35279</v>
      </c>
      <c r="E13120" s="6" t="s">
        <v>15896</v>
      </c>
      <c r="F13120" s="6"/>
      <c r="G13120" s="6" t="str">
        <f t="shared" si="410"/>
        <v>002</v>
      </c>
      <c r="H13120" s="6" t="str">
        <f t="shared" si="411"/>
        <v>060</v>
      </c>
      <c r="J13120" s="57"/>
      <c r="K13120" s="57"/>
      <c r="L13120" s="57"/>
    </row>
    <row r="13121" spans="1:12">
      <c r="A13121" s="6">
        <v>12884</v>
      </c>
      <c r="B13121" s="10" t="s">
        <v>27529</v>
      </c>
      <c r="C13121" s="10" t="s">
        <v>9570</v>
      </c>
      <c r="D13121" s="10" t="s">
        <v>60324</v>
      </c>
      <c r="E13121" s="6" t="s">
        <v>15896</v>
      </c>
      <c r="F13121" s="6"/>
      <c r="G13121" s="6" t="str">
        <f t="shared" si="410"/>
        <v>002</v>
      </c>
      <c r="H13121" s="6" t="str">
        <f t="shared" si="411"/>
        <v>060</v>
      </c>
      <c r="J13121" s="57"/>
      <c r="K13121" s="57"/>
      <c r="L13121" s="57"/>
    </row>
    <row r="13122" spans="1:12">
      <c r="A13122" s="6">
        <v>12885</v>
      </c>
      <c r="B13122" s="10" t="s">
        <v>27530</v>
      </c>
      <c r="C13122" s="10" t="s">
        <v>9571</v>
      </c>
      <c r="D13122" s="10" t="s">
        <v>60325</v>
      </c>
      <c r="E13122" s="6" t="s">
        <v>15896</v>
      </c>
      <c r="F13122" s="6"/>
      <c r="G13122" s="6" t="str">
        <f t="shared" si="410"/>
        <v>002</v>
      </c>
      <c r="H13122" s="6" t="str">
        <f t="shared" si="411"/>
        <v>060</v>
      </c>
      <c r="J13122" s="57"/>
      <c r="K13122" s="57"/>
      <c r="L13122" s="57"/>
    </row>
    <row r="13123" spans="1:12">
      <c r="A13123" s="6">
        <v>12886</v>
      </c>
      <c r="B13123" s="10" t="s">
        <v>27531</v>
      </c>
      <c r="C13123" s="10" t="s">
        <v>9572</v>
      </c>
      <c r="D13123" s="10" t="s">
        <v>39747</v>
      </c>
      <c r="E13123" s="6" t="s">
        <v>15896</v>
      </c>
      <c r="F13123" s="6"/>
      <c r="G13123" s="6" t="str">
        <f t="shared" si="410"/>
        <v>002</v>
      </c>
      <c r="H13123" s="6" t="str">
        <f t="shared" si="411"/>
        <v>060</v>
      </c>
      <c r="J13123" s="57"/>
      <c r="K13123" s="57"/>
      <c r="L13123" s="57"/>
    </row>
    <row r="13124" spans="1:12">
      <c r="A13124" s="6">
        <v>12887</v>
      </c>
      <c r="B13124" s="10" t="s">
        <v>27532</v>
      </c>
      <c r="C13124" s="10" t="s">
        <v>9573</v>
      </c>
      <c r="D13124" s="10" t="s">
        <v>60326</v>
      </c>
      <c r="E13124" s="6" t="s">
        <v>15896</v>
      </c>
      <c r="F13124" s="6"/>
      <c r="G13124" s="6" t="str">
        <f t="shared" si="410"/>
        <v>002</v>
      </c>
      <c r="H13124" s="6" t="str">
        <f t="shared" si="411"/>
        <v>060</v>
      </c>
      <c r="J13124" s="57"/>
      <c r="K13124" s="57"/>
      <c r="L13124" s="57"/>
    </row>
    <row r="13125" spans="1:12">
      <c r="A13125" s="6">
        <v>12888</v>
      </c>
      <c r="B13125" s="10" t="s">
        <v>27515</v>
      </c>
      <c r="C13125" s="10" t="s">
        <v>9574</v>
      </c>
      <c r="D13125" s="10" t="s">
        <v>39746</v>
      </c>
      <c r="E13125" s="6" t="s">
        <v>15896</v>
      </c>
      <c r="F13125" s="6"/>
      <c r="G13125" s="6" t="str">
        <f t="shared" si="410"/>
        <v>002</v>
      </c>
      <c r="H13125" s="6" t="str">
        <f t="shared" si="411"/>
        <v>060</v>
      </c>
      <c r="J13125" s="57"/>
      <c r="K13125" s="57"/>
      <c r="L13125" s="57"/>
    </row>
    <row r="13126" spans="1:12">
      <c r="A13126" s="6">
        <v>12889</v>
      </c>
      <c r="B13126" s="10" t="s">
        <v>27533</v>
      </c>
      <c r="C13126" s="10" t="s">
        <v>9575</v>
      </c>
      <c r="D13126" s="10" t="s">
        <v>60327</v>
      </c>
      <c r="E13126" s="6" t="s">
        <v>15896</v>
      </c>
      <c r="F13126" s="6"/>
      <c r="G13126" s="6" t="str">
        <f t="shared" si="410"/>
        <v>002</v>
      </c>
      <c r="H13126" s="6" t="str">
        <f t="shared" si="411"/>
        <v>060</v>
      </c>
      <c r="J13126" s="57"/>
      <c r="K13126" s="57"/>
      <c r="L13126" s="57"/>
    </row>
    <row r="13127" spans="1:12">
      <c r="A13127" s="6">
        <v>12890</v>
      </c>
      <c r="B13127" s="10" t="s">
        <v>27534</v>
      </c>
      <c r="C13127" s="10" t="s">
        <v>9576</v>
      </c>
      <c r="D13127" s="10" t="s">
        <v>60328</v>
      </c>
      <c r="E13127" s="6" t="s">
        <v>15896</v>
      </c>
      <c r="F13127" s="6"/>
      <c r="G13127" s="6" t="str">
        <f t="shared" si="410"/>
        <v>002</v>
      </c>
      <c r="H13127" s="6" t="str">
        <f t="shared" si="411"/>
        <v>060</v>
      </c>
      <c r="J13127" s="57"/>
      <c r="K13127" s="57"/>
      <c r="L13127" s="57"/>
    </row>
    <row r="13128" spans="1:12">
      <c r="A13128" s="6">
        <v>12891</v>
      </c>
      <c r="B13128" s="10" t="s">
        <v>27535</v>
      </c>
      <c r="C13128" s="10" t="s">
        <v>9577</v>
      </c>
      <c r="D13128" s="10" t="s">
        <v>60329</v>
      </c>
      <c r="E13128" s="6" t="s">
        <v>15896</v>
      </c>
      <c r="F13128" s="6"/>
      <c r="G13128" s="6" t="str">
        <f t="shared" si="410"/>
        <v>002</v>
      </c>
      <c r="H13128" s="6" t="str">
        <f t="shared" si="411"/>
        <v>060</v>
      </c>
      <c r="J13128" s="57"/>
      <c r="K13128" s="57"/>
      <c r="L13128" s="57"/>
    </row>
    <row r="13129" spans="1:12">
      <c r="A13129" s="6">
        <v>12892</v>
      </c>
      <c r="B13129" s="10" t="s">
        <v>27536</v>
      </c>
      <c r="C13129" s="10" t="s">
        <v>9578</v>
      </c>
      <c r="D13129" s="10" t="s">
        <v>60330</v>
      </c>
      <c r="E13129" s="6" t="s">
        <v>15896</v>
      </c>
      <c r="F13129" s="6"/>
      <c r="G13129" s="6" t="str">
        <f t="shared" si="410"/>
        <v>002</v>
      </c>
      <c r="H13129" s="6" t="str">
        <f t="shared" si="411"/>
        <v>060</v>
      </c>
      <c r="J13129" s="57"/>
      <c r="K13129" s="57"/>
      <c r="L13129" s="57"/>
    </row>
    <row r="13130" spans="1:12">
      <c r="A13130" s="6">
        <v>12893</v>
      </c>
      <c r="B13130" s="10" t="s">
        <v>27537</v>
      </c>
      <c r="C13130" s="10" t="s">
        <v>9579</v>
      </c>
      <c r="D13130" s="10" t="s">
        <v>60331</v>
      </c>
      <c r="E13130" s="6" t="s">
        <v>15896</v>
      </c>
      <c r="F13130" s="6"/>
      <c r="G13130" s="6" t="str">
        <f t="shared" si="410"/>
        <v>002</v>
      </c>
      <c r="H13130" s="6" t="str">
        <f t="shared" si="411"/>
        <v>060</v>
      </c>
      <c r="J13130" s="57"/>
      <c r="K13130" s="57"/>
      <c r="L13130" s="57"/>
    </row>
    <row r="13131" spans="1:12">
      <c r="A13131" s="6">
        <v>12894</v>
      </c>
      <c r="B13131" s="10" t="s">
        <v>27538</v>
      </c>
      <c r="C13131" s="10" t="s">
        <v>9580</v>
      </c>
      <c r="D13131" s="10" t="s">
        <v>35280</v>
      </c>
      <c r="E13131" s="6" t="s">
        <v>15896</v>
      </c>
      <c r="F13131" s="6"/>
      <c r="G13131" s="6" t="str">
        <f t="shared" si="410"/>
        <v>002</v>
      </c>
      <c r="H13131" s="6" t="str">
        <f t="shared" si="411"/>
        <v>060</v>
      </c>
      <c r="J13131" s="57"/>
      <c r="K13131" s="57"/>
      <c r="L13131" s="57"/>
    </row>
    <row r="13132" spans="1:12">
      <c r="A13132" s="6">
        <v>12895</v>
      </c>
      <c r="B13132" s="10" t="s">
        <v>27539</v>
      </c>
      <c r="C13132" s="10" t="s">
        <v>9581</v>
      </c>
      <c r="D13132" s="10" t="s">
        <v>35281</v>
      </c>
      <c r="E13132" s="6" t="s">
        <v>15896</v>
      </c>
      <c r="F13132" s="6"/>
      <c r="G13132" s="6" t="str">
        <f t="shared" si="410"/>
        <v>002</v>
      </c>
      <c r="H13132" s="6" t="str">
        <f t="shared" si="411"/>
        <v>060</v>
      </c>
      <c r="J13132" s="57"/>
      <c r="K13132" s="57"/>
      <c r="L13132" s="57"/>
    </row>
    <row r="13133" spans="1:12">
      <c r="A13133" s="6">
        <v>12896</v>
      </c>
      <c r="B13133" s="10" t="s">
        <v>27540</v>
      </c>
      <c r="C13133" s="10" t="s">
        <v>9582</v>
      </c>
      <c r="D13133" s="10" t="s">
        <v>60332</v>
      </c>
      <c r="E13133" s="6" t="s">
        <v>15896</v>
      </c>
      <c r="F13133" s="6"/>
      <c r="G13133" s="6" t="str">
        <f t="shared" si="410"/>
        <v>002</v>
      </c>
      <c r="H13133" s="6" t="str">
        <f t="shared" si="411"/>
        <v>060</v>
      </c>
      <c r="J13133" s="57"/>
      <c r="K13133" s="57"/>
      <c r="L13133" s="57"/>
    </row>
    <row r="13134" spans="1:12">
      <c r="A13134" s="6">
        <v>12897</v>
      </c>
      <c r="B13134" s="10" t="s">
        <v>27541</v>
      </c>
      <c r="C13134" s="10" t="s">
        <v>9583</v>
      </c>
      <c r="D13134" s="10" t="s">
        <v>60333</v>
      </c>
      <c r="E13134" s="6" t="s">
        <v>15896</v>
      </c>
      <c r="F13134" s="6"/>
      <c r="G13134" s="6" t="str">
        <f t="shared" si="410"/>
        <v>002</v>
      </c>
      <c r="H13134" s="6" t="str">
        <f t="shared" si="411"/>
        <v>060</v>
      </c>
      <c r="J13134" s="57"/>
      <c r="K13134" s="57"/>
      <c r="L13134" s="57"/>
    </row>
    <row r="13135" spans="1:12">
      <c r="A13135" s="6">
        <v>12898</v>
      </c>
      <c r="B13135" s="10" t="s">
        <v>27542</v>
      </c>
      <c r="C13135" s="10" t="s">
        <v>9584</v>
      </c>
      <c r="D13135" s="10" t="s">
        <v>35282</v>
      </c>
      <c r="E13135" s="6" t="s">
        <v>15896</v>
      </c>
      <c r="F13135" s="6"/>
      <c r="G13135" s="6" t="str">
        <f t="shared" si="410"/>
        <v>002</v>
      </c>
      <c r="H13135" s="6" t="str">
        <f t="shared" si="411"/>
        <v>060</v>
      </c>
      <c r="J13135" s="57"/>
      <c r="K13135" s="57"/>
      <c r="L13135" s="57"/>
    </row>
    <row r="13136" spans="1:12">
      <c r="A13136" s="6">
        <v>12899</v>
      </c>
      <c r="B13136" s="10" t="s">
        <v>27543</v>
      </c>
      <c r="C13136" s="10" t="s">
        <v>9585</v>
      </c>
      <c r="D13136" s="10" t="s">
        <v>60334</v>
      </c>
      <c r="E13136" s="6" t="s">
        <v>15896</v>
      </c>
      <c r="F13136" s="6"/>
      <c r="G13136" s="6" t="str">
        <f t="shared" si="410"/>
        <v>002</v>
      </c>
      <c r="H13136" s="6" t="str">
        <f t="shared" si="411"/>
        <v>060</v>
      </c>
      <c r="J13136" s="57"/>
      <c r="K13136" s="57"/>
      <c r="L13136" s="57"/>
    </row>
    <row r="13137" spans="1:12">
      <c r="A13137" s="6">
        <v>12900</v>
      </c>
      <c r="B13137" s="10" t="s">
        <v>27544</v>
      </c>
      <c r="C13137" s="10" t="s">
        <v>9586</v>
      </c>
      <c r="D13137" s="10" t="s">
        <v>35283</v>
      </c>
      <c r="E13137" s="6" t="s">
        <v>15896</v>
      </c>
      <c r="F13137" s="6"/>
      <c r="G13137" s="6" t="str">
        <f t="shared" si="410"/>
        <v>002</v>
      </c>
      <c r="H13137" s="6" t="str">
        <f t="shared" si="411"/>
        <v>060</v>
      </c>
      <c r="J13137" s="57"/>
      <c r="K13137" s="57"/>
      <c r="L13137" s="57"/>
    </row>
    <row r="13138" spans="1:12">
      <c r="A13138" s="6">
        <v>12901</v>
      </c>
      <c r="B13138" s="10" t="s">
        <v>27545</v>
      </c>
      <c r="C13138" s="10" t="s">
        <v>9587</v>
      </c>
      <c r="D13138" s="10" t="s">
        <v>60335</v>
      </c>
      <c r="E13138" s="6" t="s">
        <v>15896</v>
      </c>
      <c r="F13138" s="6"/>
      <c r="G13138" s="6" t="str">
        <f t="shared" si="410"/>
        <v>002</v>
      </c>
      <c r="H13138" s="6" t="str">
        <f t="shared" si="411"/>
        <v>060</v>
      </c>
      <c r="J13138" s="57"/>
      <c r="K13138" s="57"/>
      <c r="L13138" s="57"/>
    </row>
    <row r="13139" spans="1:12">
      <c r="A13139" s="6">
        <v>12902</v>
      </c>
      <c r="B13139" s="10" t="s">
        <v>27546</v>
      </c>
      <c r="C13139" s="10" t="s">
        <v>9588</v>
      </c>
      <c r="D13139" s="10" t="s">
        <v>60336</v>
      </c>
      <c r="E13139" s="6" t="s">
        <v>15896</v>
      </c>
      <c r="F13139" s="6"/>
      <c r="G13139" s="6" t="str">
        <f t="shared" si="410"/>
        <v>002</v>
      </c>
      <c r="H13139" s="6" t="str">
        <f t="shared" si="411"/>
        <v>060</v>
      </c>
      <c r="J13139" s="57"/>
      <c r="K13139" s="57"/>
      <c r="L13139" s="57"/>
    </row>
    <row r="13140" spans="1:12">
      <c r="A13140" s="6">
        <v>12903</v>
      </c>
      <c r="B13140" s="10" t="s">
        <v>27547</v>
      </c>
      <c r="C13140" s="10" t="s">
        <v>9589</v>
      </c>
      <c r="D13140" s="10" t="s">
        <v>60337</v>
      </c>
      <c r="E13140" s="6" t="s">
        <v>15896</v>
      </c>
      <c r="F13140" s="6"/>
      <c r="G13140" s="6" t="str">
        <f t="shared" si="410"/>
        <v>002</v>
      </c>
      <c r="H13140" s="6" t="str">
        <f t="shared" si="411"/>
        <v>060</v>
      </c>
      <c r="J13140" s="57"/>
      <c r="K13140" s="57"/>
      <c r="L13140" s="57"/>
    </row>
    <row r="13141" spans="1:12">
      <c r="A13141" s="6">
        <v>12904</v>
      </c>
      <c r="B13141" s="10" t="s">
        <v>27548</v>
      </c>
      <c r="C13141" s="10" t="s">
        <v>9590</v>
      </c>
      <c r="D13141" s="10" t="s">
        <v>60338</v>
      </c>
      <c r="E13141" s="6" t="s">
        <v>15896</v>
      </c>
      <c r="F13141" s="6"/>
      <c r="G13141" s="6" t="str">
        <f t="shared" si="410"/>
        <v>002</v>
      </c>
      <c r="H13141" s="6" t="str">
        <f t="shared" si="411"/>
        <v>060</v>
      </c>
      <c r="J13141" s="57"/>
      <c r="K13141" s="57"/>
      <c r="L13141" s="57"/>
    </row>
    <row r="13142" spans="1:12">
      <c r="A13142" s="6">
        <v>12905</v>
      </c>
      <c r="B13142" s="10" t="s">
        <v>27549</v>
      </c>
      <c r="C13142" s="10" t="s">
        <v>9591</v>
      </c>
      <c r="D13142" s="10" t="s">
        <v>39748</v>
      </c>
      <c r="E13142" s="6" t="s">
        <v>15896</v>
      </c>
      <c r="F13142" s="6"/>
      <c r="G13142" s="6" t="str">
        <f t="shared" si="410"/>
        <v>002</v>
      </c>
      <c r="H13142" s="6" t="str">
        <f t="shared" si="411"/>
        <v>060</v>
      </c>
      <c r="J13142" s="57"/>
      <c r="K13142" s="57"/>
      <c r="L13142" s="57"/>
    </row>
    <row r="13143" spans="1:12">
      <c r="A13143" s="6">
        <v>12906</v>
      </c>
      <c r="B13143" s="10" t="s">
        <v>27550</v>
      </c>
      <c r="C13143" s="10" t="s">
        <v>9592</v>
      </c>
      <c r="D13143" s="10" t="s">
        <v>39749</v>
      </c>
      <c r="E13143" s="6" t="s">
        <v>15896</v>
      </c>
      <c r="F13143" s="6"/>
      <c r="G13143" s="6" t="str">
        <f t="shared" si="410"/>
        <v>002</v>
      </c>
      <c r="H13143" s="6" t="str">
        <f t="shared" si="411"/>
        <v>060</v>
      </c>
      <c r="J13143" s="57"/>
      <c r="K13143" s="57"/>
      <c r="L13143" s="57"/>
    </row>
    <row r="13144" spans="1:12">
      <c r="A13144" s="6">
        <v>12907</v>
      </c>
      <c r="B13144" s="10" t="s">
        <v>27551</v>
      </c>
      <c r="C13144" s="10" t="s">
        <v>9593</v>
      </c>
      <c r="D13144" s="10" t="s">
        <v>60339</v>
      </c>
      <c r="E13144" s="6" t="s">
        <v>15896</v>
      </c>
      <c r="F13144" s="6"/>
      <c r="G13144" s="6" t="str">
        <f t="shared" si="410"/>
        <v>002</v>
      </c>
      <c r="H13144" s="6" t="str">
        <f t="shared" si="411"/>
        <v>060</v>
      </c>
      <c r="J13144" s="57"/>
      <c r="K13144" s="57"/>
      <c r="L13144" s="57"/>
    </row>
    <row r="13145" spans="1:12">
      <c r="A13145" s="6">
        <v>12908</v>
      </c>
      <c r="B13145" s="10" t="s">
        <v>27552</v>
      </c>
      <c r="C13145" s="10" t="s">
        <v>9594</v>
      </c>
      <c r="D13145" s="10" t="s">
        <v>60340</v>
      </c>
      <c r="E13145" s="6" t="s">
        <v>15896</v>
      </c>
      <c r="F13145" s="6"/>
      <c r="G13145" s="6" t="str">
        <f t="shared" si="410"/>
        <v>002</v>
      </c>
      <c r="H13145" s="6" t="str">
        <f t="shared" si="411"/>
        <v>060</v>
      </c>
      <c r="J13145" s="57"/>
      <c r="K13145" s="57"/>
      <c r="L13145" s="57"/>
    </row>
    <row r="13146" spans="1:12">
      <c r="A13146" s="6">
        <v>12909</v>
      </c>
      <c r="B13146" s="10" t="s">
        <v>27553</v>
      </c>
      <c r="C13146" s="10" t="s">
        <v>9595</v>
      </c>
      <c r="D13146" s="10" t="s">
        <v>39750</v>
      </c>
      <c r="E13146" s="6" t="s">
        <v>15896</v>
      </c>
      <c r="F13146" s="6"/>
      <c r="G13146" s="6" t="str">
        <f t="shared" si="410"/>
        <v>002</v>
      </c>
      <c r="H13146" s="6" t="str">
        <f t="shared" si="411"/>
        <v>060</v>
      </c>
      <c r="J13146" s="57"/>
      <c r="K13146" s="57"/>
      <c r="L13146" s="57"/>
    </row>
    <row r="13147" spans="1:12">
      <c r="A13147" s="6">
        <v>12910</v>
      </c>
      <c r="B13147" s="10" t="s">
        <v>27554</v>
      </c>
      <c r="C13147" s="10" t="s">
        <v>9596</v>
      </c>
      <c r="D13147" s="10" t="s">
        <v>60341</v>
      </c>
      <c r="E13147" s="6" t="s">
        <v>15896</v>
      </c>
      <c r="F13147" s="6"/>
      <c r="G13147" s="6" t="str">
        <f t="shared" si="410"/>
        <v>002</v>
      </c>
      <c r="H13147" s="6" t="str">
        <f t="shared" si="411"/>
        <v>060</v>
      </c>
      <c r="J13147" s="57"/>
      <c r="K13147" s="57"/>
      <c r="L13147" s="57"/>
    </row>
    <row r="13148" spans="1:12">
      <c r="A13148" s="6">
        <v>12911</v>
      </c>
      <c r="B13148" s="10" t="s">
        <v>27555</v>
      </c>
      <c r="C13148" s="10" t="s">
        <v>9597</v>
      </c>
      <c r="D13148" s="10" t="s">
        <v>39751</v>
      </c>
      <c r="E13148" s="6" t="s">
        <v>15896</v>
      </c>
      <c r="F13148" s="6"/>
      <c r="G13148" s="6" t="str">
        <f t="shared" si="410"/>
        <v>002</v>
      </c>
      <c r="H13148" s="6" t="str">
        <f t="shared" si="411"/>
        <v>060</v>
      </c>
      <c r="J13148" s="57"/>
      <c r="K13148" s="57"/>
      <c r="L13148" s="57"/>
    </row>
    <row r="13149" spans="1:12">
      <c r="A13149" s="6">
        <v>12912</v>
      </c>
      <c r="B13149" s="10" t="s">
        <v>27556</v>
      </c>
      <c r="C13149" s="10" t="s">
        <v>9598</v>
      </c>
      <c r="D13149" s="10" t="s">
        <v>60342</v>
      </c>
      <c r="E13149" s="6" t="s">
        <v>15896</v>
      </c>
      <c r="F13149" s="6"/>
      <c r="G13149" s="6" t="str">
        <f t="shared" si="410"/>
        <v>002</v>
      </c>
      <c r="H13149" s="6" t="str">
        <f t="shared" si="411"/>
        <v>060</v>
      </c>
      <c r="J13149" s="57"/>
      <c r="K13149" s="57"/>
      <c r="L13149" s="57"/>
    </row>
    <row r="13150" spans="1:12">
      <c r="A13150" s="6">
        <v>12913</v>
      </c>
      <c r="B13150" s="10" t="s">
        <v>27557</v>
      </c>
      <c r="C13150" s="10" t="s">
        <v>9599</v>
      </c>
      <c r="D13150" s="10" t="s">
        <v>60343</v>
      </c>
      <c r="E13150" s="6" t="s">
        <v>15896</v>
      </c>
      <c r="F13150" s="6"/>
      <c r="G13150" s="6" t="str">
        <f t="shared" si="410"/>
        <v>002</v>
      </c>
      <c r="H13150" s="6" t="str">
        <f t="shared" si="411"/>
        <v>060</v>
      </c>
      <c r="J13150" s="57"/>
      <c r="K13150" s="57"/>
      <c r="L13150" s="57"/>
    </row>
    <row r="13151" spans="1:12">
      <c r="A13151" s="6">
        <v>12914</v>
      </c>
      <c r="B13151" s="10" t="s">
        <v>27558</v>
      </c>
      <c r="C13151" s="10" t="s">
        <v>9600</v>
      </c>
      <c r="D13151" s="10" t="s">
        <v>39752</v>
      </c>
      <c r="E13151" s="6" t="s">
        <v>15896</v>
      </c>
      <c r="F13151" s="6"/>
      <c r="G13151" s="6" t="str">
        <f t="shared" si="410"/>
        <v>002</v>
      </c>
      <c r="H13151" s="6" t="str">
        <f t="shared" si="411"/>
        <v>060</v>
      </c>
      <c r="J13151" s="57"/>
      <c r="K13151" s="57"/>
      <c r="L13151" s="57"/>
    </row>
    <row r="13152" spans="1:12">
      <c r="A13152" s="6">
        <v>12915</v>
      </c>
      <c r="B13152" s="10" t="s">
        <v>27559</v>
      </c>
      <c r="C13152" s="10" t="s">
        <v>9601</v>
      </c>
      <c r="D13152" s="10" t="s">
        <v>35284</v>
      </c>
      <c r="E13152" s="6" t="s">
        <v>15896</v>
      </c>
      <c r="F13152" s="6"/>
      <c r="G13152" s="6" t="str">
        <f t="shared" ref="G13152:G13215" si="412">+LEFT(C13152,3)</f>
        <v>002</v>
      </c>
      <c r="H13152" s="6" t="str">
        <f t="shared" ref="H13152:H13215" si="413">+MID(C13152,5,3)</f>
        <v>060</v>
      </c>
      <c r="J13152" s="57"/>
      <c r="K13152" s="57"/>
      <c r="L13152" s="57"/>
    </row>
    <row r="13153" spans="1:12">
      <c r="A13153" s="6">
        <v>12916</v>
      </c>
      <c r="B13153" s="10" t="s">
        <v>27560</v>
      </c>
      <c r="C13153" s="10" t="s">
        <v>9602</v>
      </c>
      <c r="D13153" s="10" t="s">
        <v>60344</v>
      </c>
      <c r="E13153" s="6" t="s">
        <v>15896</v>
      </c>
      <c r="F13153" s="6"/>
      <c r="G13153" s="6" t="str">
        <f t="shared" si="412"/>
        <v>002</v>
      </c>
      <c r="H13153" s="6" t="str">
        <f t="shared" si="413"/>
        <v>060</v>
      </c>
      <c r="J13153" s="57"/>
      <c r="K13153" s="57"/>
      <c r="L13153" s="57"/>
    </row>
    <row r="13154" spans="1:12">
      <c r="A13154" s="6">
        <v>12917</v>
      </c>
      <c r="B13154" s="10" t="s">
        <v>27561</v>
      </c>
      <c r="C13154" s="10" t="s">
        <v>9603</v>
      </c>
      <c r="D13154" s="10" t="s">
        <v>35285</v>
      </c>
      <c r="E13154" s="6" t="s">
        <v>15896</v>
      </c>
      <c r="F13154" s="6"/>
      <c r="G13154" s="6" t="str">
        <f t="shared" si="412"/>
        <v>002</v>
      </c>
      <c r="H13154" s="6" t="str">
        <f t="shared" si="413"/>
        <v>060</v>
      </c>
      <c r="J13154" s="57"/>
      <c r="K13154" s="57"/>
      <c r="L13154" s="57"/>
    </row>
    <row r="13155" spans="1:12">
      <c r="A13155" s="6">
        <v>12918</v>
      </c>
      <c r="B13155" s="10" t="s">
        <v>27562</v>
      </c>
      <c r="C13155" s="10" t="s">
        <v>9604</v>
      </c>
      <c r="D13155" s="10" t="s">
        <v>60345</v>
      </c>
      <c r="E13155" s="6" t="s">
        <v>15896</v>
      </c>
      <c r="F13155" s="6"/>
      <c r="G13155" s="6" t="str">
        <f t="shared" si="412"/>
        <v>002</v>
      </c>
      <c r="H13155" s="6" t="str">
        <f t="shared" si="413"/>
        <v>060</v>
      </c>
      <c r="J13155" s="57"/>
      <c r="K13155" s="57"/>
      <c r="L13155" s="57"/>
    </row>
    <row r="13156" spans="1:12">
      <c r="A13156" s="6">
        <v>12919</v>
      </c>
      <c r="B13156" s="10" t="s">
        <v>27563</v>
      </c>
      <c r="C13156" s="10" t="s">
        <v>9605</v>
      </c>
      <c r="D13156" s="10" t="s">
        <v>60346</v>
      </c>
      <c r="E13156" s="6" t="s">
        <v>15896</v>
      </c>
      <c r="F13156" s="6"/>
      <c r="G13156" s="6" t="str">
        <f t="shared" si="412"/>
        <v>002</v>
      </c>
      <c r="H13156" s="6" t="str">
        <f t="shared" si="413"/>
        <v>060</v>
      </c>
      <c r="J13156" s="57"/>
      <c r="K13156" s="57"/>
      <c r="L13156" s="57"/>
    </row>
    <row r="13157" spans="1:12">
      <c r="A13157" s="6">
        <v>12920</v>
      </c>
      <c r="B13157" s="10" t="s">
        <v>27564</v>
      </c>
      <c r="C13157" s="10" t="s">
        <v>9606</v>
      </c>
      <c r="D13157" s="10" t="s">
        <v>39753</v>
      </c>
      <c r="E13157" s="6" t="s">
        <v>15896</v>
      </c>
      <c r="F13157" s="6"/>
      <c r="G13157" s="6" t="str">
        <f t="shared" si="412"/>
        <v>002</v>
      </c>
      <c r="H13157" s="6" t="str">
        <f t="shared" si="413"/>
        <v>060</v>
      </c>
      <c r="J13157" s="57"/>
      <c r="K13157" s="57"/>
      <c r="L13157" s="57"/>
    </row>
    <row r="13158" spans="1:12">
      <c r="A13158" s="6">
        <v>12921</v>
      </c>
      <c r="B13158" s="10" t="s">
        <v>27565</v>
      </c>
      <c r="C13158" s="10" t="s">
        <v>9607</v>
      </c>
      <c r="D13158" s="10" t="s">
        <v>60347</v>
      </c>
      <c r="E13158" s="6" t="s">
        <v>15896</v>
      </c>
      <c r="F13158" s="6"/>
      <c r="G13158" s="6" t="str">
        <f t="shared" si="412"/>
        <v>002</v>
      </c>
      <c r="H13158" s="6" t="str">
        <f t="shared" si="413"/>
        <v>060</v>
      </c>
      <c r="J13158" s="57"/>
      <c r="K13158" s="57"/>
      <c r="L13158" s="57"/>
    </row>
    <row r="13159" spans="1:12">
      <c r="A13159" s="6">
        <v>12922</v>
      </c>
      <c r="B13159" s="10" t="s">
        <v>27566</v>
      </c>
      <c r="C13159" s="10" t="s">
        <v>9608</v>
      </c>
      <c r="D13159" s="10" t="s">
        <v>39754</v>
      </c>
      <c r="E13159" s="6" t="s">
        <v>15896</v>
      </c>
      <c r="F13159" s="6"/>
      <c r="G13159" s="6" t="str">
        <f t="shared" si="412"/>
        <v>002</v>
      </c>
      <c r="H13159" s="6" t="str">
        <f t="shared" si="413"/>
        <v>060</v>
      </c>
      <c r="J13159" s="57"/>
      <c r="K13159" s="57"/>
      <c r="L13159" s="57"/>
    </row>
    <row r="13160" spans="1:12">
      <c r="A13160" s="6">
        <v>12923</v>
      </c>
      <c r="B13160" s="10" t="s">
        <v>27567</v>
      </c>
      <c r="C13160" s="10" t="s">
        <v>9609</v>
      </c>
      <c r="D13160" s="10" t="s">
        <v>39755</v>
      </c>
      <c r="E13160" s="6" t="s">
        <v>15896</v>
      </c>
      <c r="F13160" s="6"/>
      <c r="G13160" s="6" t="str">
        <f t="shared" si="412"/>
        <v>002</v>
      </c>
      <c r="H13160" s="6" t="str">
        <f t="shared" si="413"/>
        <v>060</v>
      </c>
      <c r="J13160" s="57"/>
      <c r="K13160" s="57"/>
      <c r="L13160" s="57"/>
    </row>
    <row r="13161" spans="1:12">
      <c r="A13161" s="6">
        <v>12924</v>
      </c>
      <c r="B13161" s="10" t="s">
        <v>27568</v>
      </c>
      <c r="C13161" s="10" t="s">
        <v>9610</v>
      </c>
      <c r="D13161" s="10" t="s">
        <v>39746</v>
      </c>
      <c r="E13161" s="6" t="s">
        <v>15896</v>
      </c>
      <c r="F13161" s="6"/>
      <c r="G13161" s="6" t="str">
        <f t="shared" si="412"/>
        <v>002</v>
      </c>
      <c r="H13161" s="6" t="str">
        <f t="shared" si="413"/>
        <v>060</v>
      </c>
      <c r="J13161" s="57"/>
      <c r="K13161" s="57"/>
      <c r="L13161" s="57"/>
    </row>
    <row r="13162" spans="1:12">
      <c r="A13162" s="6">
        <v>12925</v>
      </c>
      <c r="B13162" s="10" t="s">
        <v>27569</v>
      </c>
      <c r="C13162" s="10" t="s">
        <v>9611</v>
      </c>
      <c r="D13162" s="10" t="s">
        <v>60348</v>
      </c>
      <c r="E13162" s="6" t="s">
        <v>15896</v>
      </c>
      <c r="F13162" s="6"/>
      <c r="G13162" s="6" t="str">
        <f t="shared" si="412"/>
        <v>002</v>
      </c>
      <c r="H13162" s="6" t="str">
        <f t="shared" si="413"/>
        <v>060</v>
      </c>
      <c r="J13162" s="57"/>
      <c r="K13162" s="57"/>
      <c r="L13162" s="57"/>
    </row>
    <row r="13163" spans="1:12">
      <c r="A13163" s="6">
        <v>12926</v>
      </c>
      <c r="B13163" s="10" t="s">
        <v>27570</v>
      </c>
      <c r="C13163" s="10" t="s">
        <v>9612</v>
      </c>
      <c r="D13163" s="10" t="s">
        <v>35284</v>
      </c>
      <c r="E13163" s="6" t="s">
        <v>15896</v>
      </c>
      <c r="F13163" s="6"/>
      <c r="G13163" s="6" t="str">
        <f t="shared" si="412"/>
        <v>002</v>
      </c>
      <c r="H13163" s="6" t="str">
        <f t="shared" si="413"/>
        <v>060</v>
      </c>
      <c r="J13163" s="57"/>
      <c r="K13163" s="57"/>
      <c r="L13163" s="57"/>
    </row>
    <row r="13164" spans="1:12">
      <c r="A13164" s="6">
        <v>12927</v>
      </c>
      <c r="B13164" s="10" t="s">
        <v>27571</v>
      </c>
      <c r="C13164" s="10" t="s">
        <v>9613</v>
      </c>
      <c r="D13164" s="10" t="s">
        <v>60349</v>
      </c>
      <c r="E13164" s="6" t="s">
        <v>15896</v>
      </c>
      <c r="F13164" s="6"/>
      <c r="G13164" s="6" t="str">
        <f t="shared" si="412"/>
        <v>002</v>
      </c>
      <c r="H13164" s="6" t="str">
        <f t="shared" si="413"/>
        <v>060</v>
      </c>
      <c r="J13164" s="57"/>
      <c r="K13164" s="57"/>
      <c r="L13164" s="57"/>
    </row>
    <row r="13165" spans="1:12">
      <c r="A13165" s="6">
        <v>12928</v>
      </c>
      <c r="B13165" s="10" t="s">
        <v>27572</v>
      </c>
      <c r="C13165" s="10" t="s">
        <v>9614</v>
      </c>
      <c r="D13165" s="10" t="s">
        <v>35286</v>
      </c>
      <c r="E13165" s="6" t="s">
        <v>15896</v>
      </c>
      <c r="F13165" s="6"/>
      <c r="G13165" s="6" t="str">
        <f t="shared" si="412"/>
        <v>002</v>
      </c>
      <c r="H13165" s="6" t="str">
        <f t="shared" si="413"/>
        <v>060</v>
      </c>
      <c r="J13165" s="57"/>
      <c r="K13165" s="57"/>
      <c r="L13165" s="57"/>
    </row>
    <row r="13166" spans="1:12">
      <c r="A13166" s="6">
        <v>12929</v>
      </c>
      <c r="B13166" s="10" t="s">
        <v>27573</v>
      </c>
      <c r="C13166" s="10" t="s">
        <v>9615</v>
      </c>
      <c r="D13166" s="10" t="s">
        <v>60350</v>
      </c>
      <c r="E13166" s="6" t="s">
        <v>15896</v>
      </c>
      <c r="F13166" s="6"/>
      <c r="G13166" s="6" t="str">
        <f t="shared" si="412"/>
        <v>002</v>
      </c>
      <c r="H13166" s="6" t="str">
        <f t="shared" si="413"/>
        <v>060</v>
      </c>
      <c r="J13166" s="57"/>
      <c r="K13166" s="57"/>
      <c r="L13166" s="57"/>
    </row>
    <row r="13167" spans="1:12">
      <c r="A13167" s="6">
        <v>12930</v>
      </c>
      <c r="B13167" s="10" t="s">
        <v>27574</v>
      </c>
      <c r="C13167" s="10" t="s">
        <v>9616</v>
      </c>
      <c r="D13167" s="10" t="s">
        <v>60351</v>
      </c>
      <c r="E13167" s="6" t="s">
        <v>15896</v>
      </c>
      <c r="F13167" s="6"/>
      <c r="G13167" s="6" t="str">
        <f t="shared" si="412"/>
        <v>002</v>
      </c>
      <c r="H13167" s="6" t="str">
        <f t="shared" si="413"/>
        <v>060</v>
      </c>
      <c r="J13167" s="57"/>
      <c r="K13167" s="57"/>
      <c r="L13167" s="57"/>
    </row>
    <row r="13168" spans="1:12">
      <c r="A13168" s="6">
        <v>12931</v>
      </c>
      <c r="B13168" s="10" t="s">
        <v>27575</v>
      </c>
      <c r="C13168" s="10" t="s">
        <v>9617</v>
      </c>
      <c r="D13168" s="10" t="s">
        <v>60352</v>
      </c>
      <c r="E13168" s="6" t="s">
        <v>15896</v>
      </c>
      <c r="F13168" s="6"/>
      <c r="G13168" s="6" t="str">
        <f t="shared" si="412"/>
        <v>002</v>
      </c>
      <c r="H13168" s="6" t="str">
        <f t="shared" si="413"/>
        <v>060</v>
      </c>
      <c r="J13168" s="57"/>
      <c r="K13168" s="57"/>
      <c r="L13168" s="57"/>
    </row>
    <row r="13169" spans="1:12">
      <c r="A13169" s="6">
        <v>12932</v>
      </c>
      <c r="B13169" s="10" t="s">
        <v>27576</v>
      </c>
      <c r="C13169" s="10" t="s">
        <v>9618</v>
      </c>
      <c r="D13169" s="10" t="s">
        <v>39756</v>
      </c>
      <c r="E13169" s="6" t="s">
        <v>15896</v>
      </c>
      <c r="F13169" s="6"/>
      <c r="G13169" s="6" t="str">
        <f t="shared" si="412"/>
        <v>002</v>
      </c>
      <c r="H13169" s="6" t="str">
        <f t="shared" si="413"/>
        <v>060</v>
      </c>
      <c r="J13169" s="57"/>
      <c r="K13169" s="57"/>
      <c r="L13169" s="57"/>
    </row>
    <row r="13170" spans="1:12">
      <c r="A13170" s="6">
        <v>12933</v>
      </c>
      <c r="B13170" s="10" t="s">
        <v>27577</v>
      </c>
      <c r="C13170" s="10" t="s">
        <v>9619</v>
      </c>
      <c r="D13170" s="10" t="s">
        <v>60353</v>
      </c>
      <c r="E13170" s="6" t="s">
        <v>15896</v>
      </c>
      <c r="F13170" s="6"/>
      <c r="G13170" s="6" t="str">
        <f t="shared" si="412"/>
        <v>002</v>
      </c>
      <c r="H13170" s="6" t="str">
        <f t="shared" si="413"/>
        <v>060</v>
      </c>
      <c r="J13170" s="57"/>
      <c r="K13170" s="57"/>
      <c r="L13170" s="57"/>
    </row>
    <row r="13171" spans="1:12">
      <c r="A13171" s="6">
        <v>12934</v>
      </c>
      <c r="B13171" s="10" t="s">
        <v>27578</v>
      </c>
      <c r="C13171" s="10" t="s">
        <v>9620</v>
      </c>
      <c r="D13171" s="10" t="s">
        <v>60354</v>
      </c>
      <c r="E13171" s="6" t="s">
        <v>15896</v>
      </c>
      <c r="F13171" s="6"/>
      <c r="G13171" s="6" t="str">
        <f t="shared" si="412"/>
        <v>002</v>
      </c>
      <c r="H13171" s="6" t="str">
        <f t="shared" si="413"/>
        <v>060</v>
      </c>
      <c r="J13171" s="57"/>
      <c r="K13171" s="57"/>
      <c r="L13171" s="57"/>
    </row>
    <row r="13172" spans="1:12">
      <c r="A13172" s="6">
        <v>12935</v>
      </c>
      <c r="B13172" s="10" t="s">
        <v>27579</v>
      </c>
      <c r="C13172" s="10" t="s">
        <v>9621</v>
      </c>
      <c r="D13172" s="10" t="s">
        <v>39757</v>
      </c>
      <c r="E13172" s="6" t="s">
        <v>15896</v>
      </c>
      <c r="F13172" s="6"/>
      <c r="G13172" s="6" t="str">
        <f t="shared" si="412"/>
        <v>002</v>
      </c>
      <c r="H13172" s="6" t="str">
        <f t="shared" si="413"/>
        <v>060</v>
      </c>
      <c r="J13172" s="57"/>
      <c r="K13172" s="57"/>
      <c r="L13172" s="57"/>
    </row>
    <row r="13173" spans="1:12">
      <c r="A13173" s="6">
        <v>12936</v>
      </c>
      <c r="B13173" s="10" t="s">
        <v>27580</v>
      </c>
      <c r="C13173" s="10" t="s">
        <v>9622</v>
      </c>
      <c r="D13173" s="10" t="s">
        <v>60355</v>
      </c>
      <c r="E13173" s="6" t="s">
        <v>15896</v>
      </c>
      <c r="F13173" s="6"/>
      <c r="G13173" s="6" t="str">
        <f t="shared" si="412"/>
        <v>002</v>
      </c>
      <c r="H13173" s="6" t="str">
        <f t="shared" si="413"/>
        <v>060</v>
      </c>
      <c r="J13173" s="57"/>
      <c r="K13173" s="57"/>
      <c r="L13173" s="57"/>
    </row>
    <row r="13174" spans="1:12">
      <c r="A13174" s="6">
        <v>12937</v>
      </c>
      <c r="B13174" s="10" t="s">
        <v>27581</v>
      </c>
      <c r="C13174" s="10" t="s">
        <v>9623</v>
      </c>
      <c r="D13174" s="10" t="s">
        <v>39758</v>
      </c>
      <c r="E13174" s="6" t="s">
        <v>15896</v>
      </c>
      <c r="F13174" s="6"/>
      <c r="G13174" s="6" t="str">
        <f t="shared" si="412"/>
        <v>002</v>
      </c>
      <c r="H13174" s="6" t="str">
        <f t="shared" si="413"/>
        <v>060</v>
      </c>
      <c r="J13174" s="57"/>
      <c r="K13174" s="57"/>
      <c r="L13174" s="57"/>
    </row>
    <row r="13175" spans="1:12">
      <c r="A13175" s="6">
        <v>12938</v>
      </c>
      <c r="B13175" s="10" t="s">
        <v>27582</v>
      </c>
      <c r="C13175" s="10" t="s">
        <v>9624</v>
      </c>
      <c r="D13175" s="10" t="s">
        <v>35287</v>
      </c>
      <c r="E13175" s="6" t="s">
        <v>15896</v>
      </c>
      <c r="F13175" s="6"/>
      <c r="G13175" s="6" t="str">
        <f t="shared" si="412"/>
        <v>002</v>
      </c>
      <c r="H13175" s="6" t="str">
        <f t="shared" si="413"/>
        <v>060</v>
      </c>
      <c r="J13175" s="57"/>
      <c r="K13175" s="57"/>
      <c r="L13175" s="57"/>
    </row>
    <row r="13176" spans="1:12">
      <c r="A13176" s="6">
        <v>12939</v>
      </c>
      <c r="B13176" s="10" t="s">
        <v>27583</v>
      </c>
      <c r="C13176" s="10" t="s">
        <v>9625</v>
      </c>
      <c r="D13176" s="10" t="s">
        <v>39759</v>
      </c>
      <c r="E13176" s="6" t="s">
        <v>15896</v>
      </c>
      <c r="F13176" s="6"/>
      <c r="G13176" s="6" t="str">
        <f t="shared" si="412"/>
        <v>002</v>
      </c>
      <c r="H13176" s="6" t="str">
        <f t="shared" si="413"/>
        <v>060</v>
      </c>
      <c r="J13176" s="57"/>
      <c r="K13176" s="57"/>
      <c r="L13176" s="57"/>
    </row>
    <row r="13177" spans="1:12">
      <c r="A13177" s="6">
        <v>12940</v>
      </c>
      <c r="B13177" s="10" t="s">
        <v>27584</v>
      </c>
      <c r="C13177" s="10" t="s">
        <v>9626</v>
      </c>
      <c r="D13177" s="10" t="s">
        <v>35288</v>
      </c>
      <c r="E13177" s="6" t="s">
        <v>15896</v>
      </c>
      <c r="F13177" s="6"/>
      <c r="G13177" s="6" t="str">
        <f t="shared" si="412"/>
        <v>002</v>
      </c>
      <c r="H13177" s="6" t="str">
        <f t="shared" si="413"/>
        <v>060</v>
      </c>
      <c r="J13177" s="57"/>
      <c r="K13177" s="57"/>
      <c r="L13177" s="57"/>
    </row>
    <row r="13178" spans="1:12">
      <c r="A13178" s="6">
        <v>12941</v>
      </c>
      <c r="B13178" s="10" t="s">
        <v>27585</v>
      </c>
      <c r="C13178" s="10" t="s">
        <v>9627</v>
      </c>
      <c r="D13178" s="10" t="s">
        <v>39760</v>
      </c>
      <c r="E13178" s="6" t="s">
        <v>15896</v>
      </c>
      <c r="F13178" s="6"/>
      <c r="G13178" s="6" t="str">
        <f t="shared" si="412"/>
        <v>002</v>
      </c>
      <c r="H13178" s="6" t="str">
        <f t="shared" si="413"/>
        <v>060</v>
      </c>
      <c r="J13178" s="57"/>
      <c r="K13178" s="57"/>
      <c r="L13178" s="57"/>
    </row>
    <row r="13179" spans="1:12">
      <c r="A13179" s="6">
        <v>12942</v>
      </c>
      <c r="B13179" s="10" t="s">
        <v>27586</v>
      </c>
      <c r="C13179" s="10" t="s">
        <v>9628</v>
      </c>
      <c r="D13179" s="10" t="s">
        <v>39761</v>
      </c>
      <c r="E13179" s="6" t="s">
        <v>15896</v>
      </c>
      <c r="F13179" s="6"/>
      <c r="G13179" s="6" t="str">
        <f t="shared" si="412"/>
        <v>002</v>
      </c>
      <c r="H13179" s="6" t="str">
        <f t="shared" si="413"/>
        <v>060</v>
      </c>
      <c r="J13179" s="57"/>
      <c r="K13179" s="57"/>
      <c r="L13179" s="57"/>
    </row>
    <row r="13180" spans="1:12">
      <c r="A13180" s="6">
        <v>12943</v>
      </c>
      <c r="B13180" s="10" t="s">
        <v>27587</v>
      </c>
      <c r="C13180" s="10" t="s">
        <v>9629</v>
      </c>
      <c r="D13180" s="10" t="s">
        <v>60356</v>
      </c>
      <c r="E13180" s="6" t="s">
        <v>15896</v>
      </c>
      <c r="F13180" s="6"/>
      <c r="G13180" s="6" t="str">
        <f t="shared" si="412"/>
        <v>002</v>
      </c>
      <c r="H13180" s="6" t="str">
        <f t="shared" si="413"/>
        <v>060</v>
      </c>
      <c r="J13180" s="57"/>
      <c r="K13180" s="57"/>
      <c r="L13180" s="57"/>
    </row>
    <row r="13181" spans="1:12">
      <c r="A13181" s="6">
        <v>12944</v>
      </c>
      <c r="B13181" s="10" t="s">
        <v>27588</v>
      </c>
      <c r="C13181" s="10" t="s">
        <v>9630</v>
      </c>
      <c r="D13181" s="10" t="s">
        <v>39762</v>
      </c>
      <c r="E13181" s="6" t="s">
        <v>15896</v>
      </c>
      <c r="F13181" s="6"/>
      <c r="G13181" s="6" t="str">
        <f t="shared" si="412"/>
        <v>002</v>
      </c>
      <c r="H13181" s="6" t="str">
        <f t="shared" si="413"/>
        <v>060</v>
      </c>
      <c r="J13181" s="57"/>
      <c r="K13181" s="57"/>
      <c r="L13181" s="57"/>
    </row>
    <row r="13182" spans="1:12">
      <c r="A13182" s="6">
        <v>12945</v>
      </c>
      <c r="B13182" s="10" t="s">
        <v>27589</v>
      </c>
      <c r="C13182" s="10" t="s">
        <v>9631</v>
      </c>
      <c r="D13182" s="10" t="s">
        <v>35289</v>
      </c>
      <c r="E13182" s="6" t="s">
        <v>15896</v>
      </c>
      <c r="F13182" s="6"/>
      <c r="G13182" s="6" t="str">
        <f t="shared" si="412"/>
        <v>002</v>
      </c>
      <c r="H13182" s="6" t="str">
        <f t="shared" si="413"/>
        <v>060</v>
      </c>
      <c r="J13182" s="57"/>
      <c r="K13182" s="57"/>
      <c r="L13182" s="57"/>
    </row>
    <row r="13183" spans="1:12">
      <c r="A13183" s="6">
        <v>12946</v>
      </c>
      <c r="B13183" s="10" t="s">
        <v>27590</v>
      </c>
      <c r="C13183" s="10" t="s">
        <v>9632</v>
      </c>
      <c r="D13183" s="10" t="s">
        <v>60357</v>
      </c>
      <c r="E13183" s="6" t="s">
        <v>15896</v>
      </c>
      <c r="F13183" s="6"/>
      <c r="G13183" s="6" t="str">
        <f t="shared" si="412"/>
        <v>002</v>
      </c>
      <c r="H13183" s="6" t="str">
        <f t="shared" si="413"/>
        <v>060</v>
      </c>
      <c r="J13183" s="57"/>
      <c r="K13183" s="57"/>
      <c r="L13183" s="57"/>
    </row>
    <row r="13184" spans="1:12">
      <c r="A13184" s="6">
        <v>12947</v>
      </c>
      <c r="B13184" s="10" t="s">
        <v>27591</v>
      </c>
      <c r="C13184" s="10" t="s">
        <v>9633</v>
      </c>
      <c r="D13184" s="10" t="s">
        <v>39763</v>
      </c>
      <c r="E13184" s="6" t="s">
        <v>15896</v>
      </c>
      <c r="F13184" s="6"/>
      <c r="G13184" s="6" t="str">
        <f t="shared" si="412"/>
        <v>002</v>
      </c>
      <c r="H13184" s="6" t="str">
        <f t="shared" si="413"/>
        <v>060</v>
      </c>
      <c r="J13184" s="57"/>
      <c r="K13184" s="57"/>
      <c r="L13184" s="57"/>
    </row>
    <row r="13185" spans="1:12">
      <c r="A13185" s="6">
        <v>12948</v>
      </c>
      <c r="B13185" s="10" t="s">
        <v>27592</v>
      </c>
      <c r="C13185" s="10" t="s">
        <v>9634</v>
      </c>
      <c r="D13185" s="10" t="s">
        <v>60358</v>
      </c>
      <c r="E13185" s="6" t="s">
        <v>15896</v>
      </c>
      <c r="F13185" s="6"/>
      <c r="G13185" s="6" t="str">
        <f t="shared" si="412"/>
        <v>002</v>
      </c>
      <c r="H13185" s="6" t="str">
        <f t="shared" si="413"/>
        <v>060</v>
      </c>
      <c r="J13185" s="57"/>
      <c r="K13185" s="57"/>
      <c r="L13185" s="57"/>
    </row>
    <row r="13186" spans="1:12">
      <c r="A13186" s="6">
        <v>12949</v>
      </c>
      <c r="B13186" s="10" t="s">
        <v>27593</v>
      </c>
      <c r="C13186" s="10" t="s">
        <v>16038</v>
      </c>
      <c r="D13186" s="10" t="s">
        <v>39764</v>
      </c>
      <c r="E13186" s="6" t="s">
        <v>15896</v>
      </c>
      <c r="F13186" s="6"/>
      <c r="G13186" s="6" t="str">
        <f t="shared" si="412"/>
        <v>002</v>
      </c>
      <c r="H13186" s="6" t="str">
        <f t="shared" si="413"/>
        <v>060</v>
      </c>
      <c r="J13186" s="57"/>
      <c r="K13186" s="57"/>
      <c r="L13186" s="57"/>
    </row>
    <row r="13187" spans="1:12">
      <c r="A13187" s="6">
        <v>12950</v>
      </c>
      <c r="B13187" s="10" t="s">
        <v>27594</v>
      </c>
      <c r="C13187" s="10" t="s">
        <v>16148</v>
      </c>
      <c r="D13187" s="10" t="s">
        <v>60359</v>
      </c>
      <c r="E13187" s="6" t="s">
        <v>15896</v>
      </c>
      <c r="F13187" s="6"/>
      <c r="G13187" s="6" t="str">
        <f t="shared" si="412"/>
        <v>002</v>
      </c>
      <c r="H13187" s="6" t="str">
        <f t="shared" si="413"/>
        <v>060</v>
      </c>
      <c r="J13187" s="57"/>
      <c r="K13187" s="57"/>
      <c r="L13187" s="57"/>
    </row>
    <row r="13188" spans="1:12">
      <c r="A13188" s="6">
        <v>12951</v>
      </c>
      <c r="B13188" s="10" t="s">
        <v>27595</v>
      </c>
      <c r="C13188" s="10" t="s">
        <v>16156</v>
      </c>
      <c r="D13188" s="10" t="s">
        <v>60360</v>
      </c>
      <c r="E13188" s="6" t="s">
        <v>15896</v>
      </c>
      <c r="F13188" s="6"/>
      <c r="G13188" s="6" t="str">
        <f t="shared" si="412"/>
        <v>002</v>
      </c>
      <c r="H13188" s="6" t="str">
        <f t="shared" si="413"/>
        <v>060</v>
      </c>
      <c r="J13188" s="57"/>
      <c r="K13188" s="57"/>
      <c r="L13188" s="57"/>
    </row>
    <row r="13189" spans="1:12">
      <c r="A13189" s="6">
        <v>12952</v>
      </c>
      <c r="B13189" s="10" t="s">
        <v>27596</v>
      </c>
      <c r="C13189" s="10" t="s">
        <v>17226</v>
      </c>
      <c r="D13189" s="10" t="s">
        <v>35290</v>
      </c>
      <c r="E13189" s="6" t="s">
        <v>15896</v>
      </c>
      <c r="F13189" s="6"/>
      <c r="G13189" s="6" t="str">
        <f t="shared" si="412"/>
        <v>002</v>
      </c>
      <c r="H13189" s="6" t="str">
        <f t="shared" si="413"/>
        <v>060</v>
      </c>
      <c r="J13189" s="57"/>
      <c r="K13189" s="57"/>
      <c r="L13189" s="57"/>
    </row>
    <row r="13190" spans="1:12">
      <c r="A13190" s="6">
        <v>12953</v>
      </c>
      <c r="B13190" s="10" t="s">
        <v>27597</v>
      </c>
      <c r="C13190" s="10" t="s">
        <v>17227</v>
      </c>
      <c r="D13190" s="10" t="s">
        <v>39765</v>
      </c>
      <c r="E13190" s="6" t="s">
        <v>15896</v>
      </c>
      <c r="F13190" s="6"/>
      <c r="G13190" s="6" t="str">
        <f t="shared" si="412"/>
        <v>002</v>
      </c>
      <c r="H13190" s="6" t="str">
        <f t="shared" si="413"/>
        <v>060</v>
      </c>
      <c r="J13190" s="57"/>
      <c r="K13190" s="57"/>
      <c r="L13190" s="57"/>
    </row>
    <row r="13191" spans="1:12">
      <c r="A13191" s="6">
        <v>12954</v>
      </c>
      <c r="B13191" s="10" t="s">
        <v>27598</v>
      </c>
      <c r="C13191" s="10" t="s">
        <v>17492</v>
      </c>
      <c r="D13191" s="10" t="s">
        <v>39766</v>
      </c>
      <c r="E13191" s="6" t="s">
        <v>15896</v>
      </c>
      <c r="F13191" s="6"/>
      <c r="G13191" s="6" t="str">
        <f t="shared" si="412"/>
        <v>002</v>
      </c>
      <c r="H13191" s="6" t="str">
        <f t="shared" si="413"/>
        <v>060</v>
      </c>
      <c r="J13191" s="57"/>
      <c r="K13191" s="57"/>
      <c r="L13191" s="57"/>
    </row>
    <row r="13192" spans="1:12">
      <c r="A13192" s="6">
        <v>12955</v>
      </c>
      <c r="B13192" s="10" t="s">
        <v>27599</v>
      </c>
      <c r="C13192" s="10" t="s">
        <v>17784</v>
      </c>
      <c r="D13192" s="10" t="s">
        <v>60361</v>
      </c>
      <c r="E13192" s="6" t="s">
        <v>15896</v>
      </c>
      <c r="F13192" s="6"/>
      <c r="G13192" s="6" t="str">
        <f t="shared" si="412"/>
        <v>002</v>
      </c>
      <c r="H13192" s="6" t="str">
        <f t="shared" si="413"/>
        <v>060</v>
      </c>
      <c r="J13192" s="57"/>
      <c r="K13192" s="57"/>
      <c r="L13192" s="57"/>
    </row>
    <row r="13193" spans="1:12">
      <c r="A13193" s="6">
        <v>12956</v>
      </c>
      <c r="B13193" s="10" t="s">
        <v>27600</v>
      </c>
      <c r="C13193" s="10" t="s">
        <v>17793</v>
      </c>
      <c r="D13193" s="10" t="s">
        <v>35291</v>
      </c>
      <c r="E13193" s="6" t="s">
        <v>15896</v>
      </c>
      <c r="F13193" s="6"/>
      <c r="G13193" s="6" t="str">
        <f t="shared" si="412"/>
        <v>002</v>
      </c>
      <c r="H13193" s="6" t="str">
        <f t="shared" si="413"/>
        <v>060</v>
      </c>
      <c r="J13193" s="57"/>
      <c r="K13193" s="57"/>
      <c r="L13193" s="57"/>
    </row>
    <row r="13194" spans="1:12">
      <c r="A13194" s="6">
        <v>12957</v>
      </c>
      <c r="B13194" s="10" t="s">
        <v>27601</v>
      </c>
      <c r="C13194" s="10" t="s">
        <v>17801</v>
      </c>
      <c r="D13194" s="10" t="s">
        <v>39767</v>
      </c>
      <c r="E13194" s="6" t="s">
        <v>15896</v>
      </c>
      <c r="F13194" s="6"/>
      <c r="G13194" s="6" t="str">
        <f t="shared" si="412"/>
        <v>002</v>
      </c>
      <c r="H13194" s="6" t="str">
        <f t="shared" si="413"/>
        <v>060</v>
      </c>
      <c r="J13194" s="57"/>
      <c r="K13194" s="57"/>
      <c r="L13194" s="57"/>
    </row>
    <row r="13195" spans="1:12">
      <c r="A13195" s="6">
        <v>12958</v>
      </c>
      <c r="B13195" s="10" t="s">
        <v>27602</v>
      </c>
      <c r="C13195" s="10" t="s">
        <v>17889</v>
      </c>
      <c r="D13195" s="10" t="s">
        <v>60362</v>
      </c>
      <c r="E13195" s="6" t="s">
        <v>15896</v>
      </c>
      <c r="F13195" s="6"/>
      <c r="G13195" s="6" t="str">
        <f t="shared" si="412"/>
        <v>002</v>
      </c>
      <c r="H13195" s="6" t="str">
        <f t="shared" si="413"/>
        <v>060</v>
      </c>
      <c r="J13195" s="57"/>
      <c r="K13195" s="57"/>
      <c r="L13195" s="57"/>
    </row>
    <row r="13196" spans="1:12">
      <c r="A13196" s="6">
        <v>12959</v>
      </c>
      <c r="B13196" s="10" t="s">
        <v>43617</v>
      </c>
      <c r="C13196" s="10" t="s">
        <v>43615</v>
      </c>
      <c r="D13196" s="10" t="s">
        <v>43616</v>
      </c>
      <c r="E13196" s="6" t="s">
        <v>15896</v>
      </c>
      <c r="F13196" s="6"/>
      <c r="G13196" s="6" t="str">
        <f t="shared" si="412"/>
        <v>002</v>
      </c>
      <c r="H13196" s="6" t="str">
        <f t="shared" si="413"/>
        <v>060</v>
      </c>
      <c r="J13196" s="57"/>
      <c r="K13196" s="57"/>
      <c r="L13196" s="57"/>
    </row>
    <row r="13197" spans="1:12">
      <c r="A13197" s="6">
        <v>12960</v>
      </c>
      <c r="B13197" s="10" t="s">
        <v>45060</v>
      </c>
      <c r="C13197" s="10" t="s">
        <v>45085</v>
      </c>
      <c r="D13197" s="10" t="s">
        <v>45084</v>
      </c>
      <c r="E13197" s="6" t="s">
        <v>15896</v>
      </c>
      <c r="F13197" s="6"/>
      <c r="G13197" s="6" t="str">
        <f t="shared" si="412"/>
        <v>002</v>
      </c>
      <c r="H13197" s="6" t="str">
        <f t="shared" si="413"/>
        <v>060</v>
      </c>
      <c r="J13197" s="57"/>
      <c r="K13197" s="57"/>
      <c r="L13197" s="57"/>
    </row>
    <row r="13198" spans="1:12">
      <c r="A13198" s="6">
        <v>12961</v>
      </c>
      <c r="B13198" s="10" t="s">
        <v>45100</v>
      </c>
      <c r="C13198" s="10" t="s">
        <v>45107</v>
      </c>
      <c r="D13198" s="10" t="s">
        <v>45106</v>
      </c>
      <c r="E13198" s="6" t="s">
        <v>15896</v>
      </c>
      <c r="F13198" s="6"/>
      <c r="G13198" s="6" t="str">
        <f t="shared" si="412"/>
        <v>002</v>
      </c>
      <c r="H13198" s="6" t="str">
        <f t="shared" si="413"/>
        <v>060</v>
      </c>
      <c r="J13198" s="57"/>
      <c r="K13198" s="57"/>
      <c r="L13198" s="57"/>
    </row>
    <row r="13199" spans="1:12">
      <c r="A13199" s="6">
        <v>12962</v>
      </c>
      <c r="B13199" s="10" t="s">
        <v>51277</v>
      </c>
      <c r="C13199" s="10" t="s">
        <v>51283</v>
      </c>
      <c r="D13199" s="10" t="s">
        <v>51284</v>
      </c>
      <c r="E13199" s="6" t="s">
        <v>15896</v>
      </c>
      <c r="F13199" s="50"/>
      <c r="G13199" s="6" t="str">
        <f t="shared" si="412"/>
        <v>002</v>
      </c>
      <c r="H13199" s="6" t="str">
        <f t="shared" si="413"/>
        <v>060</v>
      </c>
    </row>
    <row r="13200" spans="1:12">
      <c r="A13200" s="6">
        <v>12963</v>
      </c>
      <c r="B13200" s="10" t="s">
        <v>60363</v>
      </c>
      <c r="C13200" s="10" t="s">
        <v>60364</v>
      </c>
      <c r="D13200" s="10" t="s">
        <v>60365</v>
      </c>
      <c r="E13200" s="6" t="s">
        <v>15896</v>
      </c>
      <c r="F13200" s="6"/>
      <c r="G13200" s="6" t="str">
        <f t="shared" si="412"/>
        <v>002</v>
      </c>
      <c r="H13200" s="6" t="str">
        <f t="shared" si="413"/>
        <v>060</v>
      </c>
      <c r="J13200" s="57"/>
      <c r="K13200" s="57"/>
      <c r="L13200" s="57"/>
    </row>
    <row r="13201" spans="1:12">
      <c r="A13201" s="6">
        <v>12964</v>
      </c>
      <c r="B13201" s="10" t="s">
        <v>47993</v>
      </c>
      <c r="C13201" s="10" t="s">
        <v>47997</v>
      </c>
      <c r="D13201" s="10" t="s">
        <v>47990</v>
      </c>
      <c r="E13201" s="6" t="s">
        <v>15896</v>
      </c>
      <c r="F13201" s="6"/>
      <c r="G13201" s="6" t="str">
        <f t="shared" si="412"/>
        <v>002</v>
      </c>
      <c r="H13201" s="6" t="str">
        <f t="shared" si="413"/>
        <v>060</v>
      </c>
      <c r="J13201" s="57"/>
      <c r="K13201" s="57"/>
      <c r="L13201" s="57"/>
    </row>
    <row r="13202" spans="1:12">
      <c r="A13202" s="6">
        <v>12965</v>
      </c>
      <c r="B13202" s="10" t="s">
        <v>48457</v>
      </c>
      <c r="C13202" s="10" t="s">
        <v>48465</v>
      </c>
      <c r="D13202" s="10" t="s">
        <v>39752</v>
      </c>
      <c r="E13202" s="6" t="s">
        <v>15896</v>
      </c>
      <c r="F13202" s="6"/>
      <c r="G13202" s="6" t="str">
        <f t="shared" si="412"/>
        <v>002</v>
      </c>
      <c r="H13202" s="6" t="str">
        <f t="shared" si="413"/>
        <v>060</v>
      </c>
      <c r="J13202" s="57"/>
      <c r="K13202" s="57"/>
      <c r="L13202" s="57"/>
    </row>
    <row r="13203" spans="1:12">
      <c r="A13203" s="6">
        <v>12966</v>
      </c>
      <c r="B13203" s="10" t="s">
        <v>48908</v>
      </c>
      <c r="C13203" s="10" t="s">
        <v>48918</v>
      </c>
      <c r="D13203" s="10" t="s">
        <v>48917</v>
      </c>
      <c r="E13203" s="6" t="s">
        <v>15896</v>
      </c>
      <c r="F13203" s="6"/>
      <c r="G13203" s="6" t="str">
        <f t="shared" si="412"/>
        <v>002</v>
      </c>
      <c r="H13203" s="6" t="str">
        <f t="shared" si="413"/>
        <v>060</v>
      </c>
      <c r="J13203" s="57"/>
      <c r="K13203" s="57"/>
      <c r="L13203" s="57"/>
    </row>
    <row r="13204" spans="1:12">
      <c r="A13204" s="6">
        <v>12967</v>
      </c>
      <c r="B13204" s="10" t="s">
        <v>51766</v>
      </c>
      <c r="C13204" s="10" t="s">
        <v>51776</v>
      </c>
      <c r="D13204" s="10" t="s">
        <v>51777</v>
      </c>
      <c r="E13204" s="6" t="s">
        <v>15896</v>
      </c>
      <c r="F13204" s="6"/>
      <c r="G13204" s="6" t="str">
        <f t="shared" si="412"/>
        <v>002</v>
      </c>
      <c r="H13204" s="6" t="str">
        <f t="shared" si="413"/>
        <v>060</v>
      </c>
      <c r="J13204" s="57"/>
      <c r="K13204" s="57"/>
      <c r="L13204" s="57"/>
    </row>
    <row r="13205" spans="1:12">
      <c r="A13205" s="6">
        <v>12968</v>
      </c>
      <c r="B13205" s="10" t="s">
        <v>49945</v>
      </c>
      <c r="C13205" s="10" t="s">
        <v>49953</v>
      </c>
      <c r="D13205" s="10" t="s">
        <v>49952</v>
      </c>
      <c r="E13205" s="6" t="s">
        <v>15896</v>
      </c>
      <c r="F13205" s="6"/>
      <c r="G13205" s="6" t="str">
        <f t="shared" si="412"/>
        <v>002</v>
      </c>
      <c r="H13205" s="6" t="str">
        <f t="shared" si="413"/>
        <v>060</v>
      </c>
      <c r="J13205" s="57"/>
      <c r="K13205" s="57"/>
      <c r="L13205" s="57"/>
    </row>
    <row r="13206" spans="1:12">
      <c r="A13206" s="6">
        <v>12969</v>
      </c>
      <c r="B13206" s="10" t="s">
        <v>50342</v>
      </c>
      <c r="C13206" s="10" t="s">
        <v>50344</v>
      </c>
      <c r="D13206" s="10" t="s">
        <v>50343</v>
      </c>
      <c r="E13206" s="6" t="s">
        <v>15896</v>
      </c>
      <c r="F13206" s="6"/>
      <c r="G13206" s="6" t="str">
        <f t="shared" si="412"/>
        <v>002</v>
      </c>
      <c r="H13206" s="6" t="str">
        <f t="shared" si="413"/>
        <v>060</v>
      </c>
      <c r="J13206" s="57"/>
      <c r="K13206" s="57"/>
      <c r="L13206" s="57"/>
    </row>
    <row r="13207" spans="1:12">
      <c r="A13207" s="6">
        <v>12970</v>
      </c>
      <c r="B13207" s="10" t="s">
        <v>50921</v>
      </c>
      <c r="C13207" s="10" t="s">
        <v>50922</v>
      </c>
      <c r="D13207" s="10" t="s">
        <v>50923</v>
      </c>
      <c r="E13207" s="6" t="s">
        <v>15896</v>
      </c>
      <c r="F13207" s="6"/>
      <c r="G13207" s="6" t="str">
        <f t="shared" si="412"/>
        <v>002</v>
      </c>
      <c r="H13207" s="6" t="str">
        <f t="shared" si="413"/>
        <v>060</v>
      </c>
      <c r="J13207" s="57"/>
      <c r="K13207" s="57"/>
      <c r="L13207" s="57"/>
    </row>
    <row r="13208" spans="1:12">
      <c r="A13208" s="6">
        <v>12971</v>
      </c>
      <c r="B13208" s="10" t="s">
        <v>51726</v>
      </c>
      <c r="C13208" s="10" t="s">
        <v>51727</v>
      </c>
      <c r="D13208" s="10" t="s">
        <v>51728</v>
      </c>
      <c r="E13208" s="6" t="s">
        <v>15896</v>
      </c>
      <c r="F13208" s="6"/>
      <c r="G13208" s="6" t="str">
        <f t="shared" si="412"/>
        <v>002</v>
      </c>
      <c r="H13208" s="6" t="str">
        <f t="shared" si="413"/>
        <v>060</v>
      </c>
      <c r="J13208" s="57"/>
      <c r="K13208" s="57"/>
      <c r="L13208" s="57"/>
    </row>
    <row r="13209" spans="1:12">
      <c r="A13209" s="6">
        <v>12972</v>
      </c>
      <c r="B13209" s="10" t="s">
        <v>51844</v>
      </c>
      <c r="C13209" s="10" t="s">
        <v>51848</v>
      </c>
      <c r="D13209" s="10" t="s">
        <v>51849</v>
      </c>
      <c r="E13209" s="6" t="s">
        <v>15896</v>
      </c>
      <c r="F13209" s="6"/>
      <c r="G13209" s="6" t="str">
        <f t="shared" si="412"/>
        <v>002</v>
      </c>
      <c r="H13209" s="6" t="str">
        <f t="shared" si="413"/>
        <v>060</v>
      </c>
      <c r="J13209" s="57"/>
      <c r="K13209" s="57"/>
      <c r="L13209" s="57"/>
    </row>
    <row r="13210" spans="1:12">
      <c r="A13210" s="6">
        <v>12973</v>
      </c>
      <c r="B13210" s="10" t="s">
        <v>52377</v>
      </c>
      <c r="C13210" s="10" t="s">
        <v>52380</v>
      </c>
      <c r="D13210" s="10" t="s">
        <v>52381</v>
      </c>
      <c r="E13210" s="6" t="s">
        <v>15896</v>
      </c>
      <c r="F13210" s="6"/>
      <c r="G13210" s="6" t="str">
        <f t="shared" si="412"/>
        <v>002</v>
      </c>
      <c r="H13210" s="6" t="str">
        <f t="shared" si="413"/>
        <v>060</v>
      </c>
      <c r="J13210" s="57"/>
      <c r="K13210" s="57"/>
      <c r="L13210" s="57"/>
    </row>
    <row r="13211" spans="1:12">
      <c r="A13211" s="6">
        <v>12974</v>
      </c>
      <c r="B13211" s="10" t="s">
        <v>52512</v>
      </c>
      <c r="C13211" s="10" t="s">
        <v>52513</v>
      </c>
      <c r="D13211" s="10" t="s">
        <v>52514</v>
      </c>
      <c r="E13211" s="6" t="s">
        <v>15896</v>
      </c>
      <c r="F13211" s="6"/>
      <c r="G13211" s="6" t="str">
        <f t="shared" si="412"/>
        <v>002</v>
      </c>
      <c r="H13211" s="6" t="str">
        <f t="shared" si="413"/>
        <v>060</v>
      </c>
      <c r="J13211" s="57"/>
      <c r="K13211" s="57"/>
      <c r="L13211" s="57"/>
    </row>
    <row r="13212" spans="1:12">
      <c r="A13212" s="6">
        <v>12975</v>
      </c>
      <c r="B13212" s="10" t="s">
        <v>52577</v>
      </c>
      <c r="C13212" s="10" t="s">
        <v>52578</v>
      </c>
      <c r="D13212" s="10" t="s">
        <v>52579</v>
      </c>
      <c r="E13212" s="6" t="s">
        <v>15896</v>
      </c>
      <c r="F13212" s="6"/>
      <c r="G13212" s="6" t="str">
        <f t="shared" si="412"/>
        <v>002</v>
      </c>
      <c r="H13212" s="6" t="str">
        <f t="shared" si="413"/>
        <v>060</v>
      </c>
      <c r="J13212" s="57"/>
      <c r="K13212" s="57"/>
      <c r="L13212" s="57"/>
    </row>
    <row r="13213" spans="1:12">
      <c r="A13213" s="6">
        <v>12976</v>
      </c>
      <c r="B13213" s="10" t="s">
        <v>52909</v>
      </c>
      <c r="C13213" s="10" t="s">
        <v>52910</v>
      </c>
      <c r="D13213" s="10" t="s">
        <v>52911</v>
      </c>
      <c r="E13213" s="6" t="s">
        <v>15896</v>
      </c>
      <c r="F13213" s="6"/>
      <c r="G13213" s="6" t="str">
        <f t="shared" si="412"/>
        <v>002</v>
      </c>
      <c r="H13213" s="6" t="str">
        <f t="shared" si="413"/>
        <v>060</v>
      </c>
      <c r="J13213" s="57"/>
      <c r="K13213" s="57"/>
      <c r="L13213" s="57"/>
    </row>
    <row r="13214" spans="1:12">
      <c r="A13214" s="6">
        <v>12977</v>
      </c>
      <c r="B13214" s="10" t="s">
        <v>60366</v>
      </c>
      <c r="C13214" s="10" t="s">
        <v>60367</v>
      </c>
      <c r="D13214" s="10" t="s">
        <v>60368</v>
      </c>
      <c r="E13214" s="6" t="s">
        <v>15896</v>
      </c>
      <c r="F13214" s="6"/>
      <c r="G13214" s="6" t="str">
        <f t="shared" si="412"/>
        <v>002</v>
      </c>
      <c r="H13214" s="6" t="str">
        <f t="shared" si="413"/>
        <v>060</v>
      </c>
      <c r="J13214" s="57"/>
      <c r="K13214" s="57"/>
      <c r="L13214" s="57"/>
    </row>
    <row r="13215" spans="1:12">
      <c r="A13215" s="6">
        <v>22705</v>
      </c>
      <c r="B13215" s="10" t="s">
        <v>65857</v>
      </c>
      <c r="C13215" s="10" t="s">
        <v>65865</v>
      </c>
      <c r="D13215" s="10" t="s">
        <v>65858</v>
      </c>
      <c r="E13215" s="6" t="s">
        <v>15896</v>
      </c>
      <c r="F13215" s="50">
        <v>46080</v>
      </c>
      <c r="G13215" s="6" t="str">
        <f t="shared" si="412"/>
        <v>002</v>
      </c>
      <c r="H13215" s="6" t="str">
        <f t="shared" si="413"/>
        <v>060</v>
      </c>
    </row>
    <row r="13216" spans="1:12">
      <c r="A13216" s="6">
        <v>22708</v>
      </c>
      <c r="B13216" s="10" t="s">
        <v>65863</v>
      </c>
      <c r="C13216" s="10" t="s">
        <v>65868</v>
      </c>
      <c r="D13216" s="10" t="s">
        <v>65864</v>
      </c>
      <c r="E13216" s="6" t="s">
        <v>15896</v>
      </c>
      <c r="F13216" s="50">
        <v>46080</v>
      </c>
      <c r="G13216" s="6" t="str">
        <f t="shared" ref="G13216:G13279" si="414">+LEFT(C13216,3)</f>
        <v>002</v>
      </c>
      <c r="H13216" s="6" t="str">
        <f t="shared" ref="H13216:H13279" si="415">+MID(C13216,5,3)</f>
        <v>060</v>
      </c>
    </row>
    <row r="13217" spans="1:12">
      <c r="A13217" s="6">
        <v>12978</v>
      </c>
      <c r="B13217" s="10" t="s">
        <v>27603</v>
      </c>
      <c r="C13217" s="10" t="s">
        <v>9635</v>
      </c>
      <c r="D13217" s="10" t="s">
        <v>60369</v>
      </c>
      <c r="E13217" s="6" t="s">
        <v>15897</v>
      </c>
      <c r="F13217" s="6"/>
      <c r="G13217" s="6" t="str">
        <f t="shared" si="414"/>
        <v>002</v>
      </c>
      <c r="H13217" s="6" t="str">
        <f t="shared" si="415"/>
        <v>061</v>
      </c>
      <c r="J13217" s="57"/>
      <c r="K13217" s="57"/>
      <c r="L13217" s="57"/>
    </row>
    <row r="13218" spans="1:12">
      <c r="A13218" s="6">
        <v>12979</v>
      </c>
      <c r="B13218" s="10" t="s">
        <v>39768</v>
      </c>
      <c r="C13218" s="10" t="s">
        <v>9636</v>
      </c>
      <c r="D13218" s="10" t="s">
        <v>60369</v>
      </c>
      <c r="E13218" s="6" t="s">
        <v>15897</v>
      </c>
      <c r="F13218" s="6"/>
      <c r="G13218" s="6" t="str">
        <f t="shared" si="414"/>
        <v>002</v>
      </c>
      <c r="H13218" s="6" t="str">
        <f t="shared" si="415"/>
        <v>061</v>
      </c>
      <c r="J13218" s="57"/>
      <c r="K13218" s="57"/>
      <c r="L13218" s="57"/>
    </row>
    <row r="13219" spans="1:12">
      <c r="A13219" s="6">
        <v>12980</v>
      </c>
      <c r="B13219" s="10" t="s">
        <v>27604</v>
      </c>
      <c r="C13219" s="10" t="s">
        <v>9637</v>
      </c>
      <c r="D13219" s="10" t="s">
        <v>60370</v>
      </c>
      <c r="E13219" s="6" t="s">
        <v>15897</v>
      </c>
      <c r="F13219" s="6"/>
      <c r="G13219" s="6" t="str">
        <f t="shared" si="414"/>
        <v>002</v>
      </c>
      <c r="H13219" s="6" t="str">
        <f t="shared" si="415"/>
        <v>061</v>
      </c>
      <c r="J13219" s="57"/>
      <c r="K13219" s="57"/>
      <c r="L13219" s="57"/>
    </row>
    <row r="13220" spans="1:12">
      <c r="A13220" s="6">
        <v>12981</v>
      </c>
      <c r="B13220" s="10" t="s">
        <v>27605</v>
      </c>
      <c r="C13220" s="10" t="s">
        <v>9638</v>
      </c>
      <c r="D13220" s="10" t="s">
        <v>60371</v>
      </c>
      <c r="E13220" s="6" t="s">
        <v>15897</v>
      </c>
      <c r="F13220" s="6"/>
      <c r="G13220" s="6" t="str">
        <f t="shared" si="414"/>
        <v>002</v>
      </c>
      <c r="H13220" s="6" t="str">
        <f t="shared" si="415"/>
        <v>061</v>
      </c>
      <c r="J13220" s="57"/>
      <c r="K13220" s="57"/>
      <c r="L13220" s="57"/>
    </row>
    <row r="13221" spans="1:12">
      <c r="A13221" s="6">
        <v>12982</v>
      </c>
      <c r="B13221" s="10" t="s">
        <v>27606</v>
      </c>
      <c r="C13221" s="10" t="s">
        <v>9639</v>
      </c>
      <c r="D13221" s="10" t="s">
        <v>60372</v>
      </c>
      <c r="E13221" s="6" t="s">
        <v>15897</v>
      </c>
      <c r="F13221" s="6"/>
      <c r="G13221" s="6" t="str">
        <f t="shared" si="414"/>
        <v>002</v>
      </c>
      <c r="H13221" s="6" t="str">
        <f t="shared" si="415"/>
        <v>061</v>
      </c>
      <c r="J13221" s="57"/>
      <c r="K13221" s="57"/>
      <c r="L13221" s="57"/>
    </row>
    <row r="13222" spans="1:12">
      <c r="A13222" s="6">
        <v>12983</v>
      </c>
      <c r="B13222" s="10" t="s">
        <v>27607</v>
      </c>
      <c r="C13222" s="10" t="s">
        <v>9640</v>
      </c>
      <c r="D13222" s="10" t="s">
        <v>60369</v>
      </c>
      <c r="E13222" s="6" t="s">
        <v>15897</v>
      </c>
      <c r="F13222" s="6"/>
      <c r="G13222" s="6" t="str">
        <f t="shared" si="414"/>
        <v>002</v>
      </c>
      <c r="H13222" s="6" t="str">
        <f t="shared" si="415"/>
        <v>061</v>
      </c>
      <c r="J13222" s="57"/>
      <c r="K13222" s="57"/>
      <c r="L13222" s="57"/>
    </row>
    <row r="13223" spans="1:12">
      <c r="A13223" s="6">
        <v>12984</v>
      </c>
      <c r="B13223" s="10" t="s">
        <v>27608</v>
      </c>
      <c r="C13223" s="10" t="s">
        <v>9641</v>
      </c>
      <c r="D13223" s="10" t="s">
        <v>60373</v>
      </c>
      <c r="E13223" s="6" t="s">
        <v>15897</v>
      </c>
      <c r="F13223" s="6"/>
      <c r="G13223" s="6" t="str">
        <f t="shared" si="414"/>
        <v>002</v>
      </c>
      <c r="H13223" s="6" t="str">
        <f t="shared" si="415"/>
        <v>061</v>
      </c>
      <c r="J13223" s="57"/>
      <c r="K13223" s="57"/>
      <c r="L13223" s="57"/>
    </row>
    <row r="13224" spans="1:12">
      <c r="A13224" s="6">
        <v>12985</v>
      </c>
      <c r="B13224" s="10" t="s">
        <v>27609</v>
      </c>
      <c r="C13224" s="10" t="s">
        <v>9642</v>
      </c>
      <c r="D13224" s="10" t="s">
        <v>60374</v>
      </c>
      <c r="E13224" s="6" t="s">
        <v>15897</v>
      </c>
      <c r="F13224" s="6"/>
      <c r="G13224" s="6" t="str">
        <f t="shared" si="414"/>
        <v>002</v>
      </c>
      <c r="H13224" s="6" t="str">
        <f t="shared" si="415"/>
        <v>061</v>
      </c>
      <c r="J13224" s="57"/>
      <c r="K13224" s="57"/>
      <c r="L13224" s="57"/>
    </row>
    <row r="13225" spans="1:12">
      <c r="A13225" s="6">
        <v>12986</v>
      </c>
      <c r="B13225" s="10" t="s">
        <v>27610</v>
      </c>
      <c r="C13225" s="10" t="s">
        <v>9643</v>
      </c>
      <c r="D13225" s="10" t="s">
        <v>60375</v>
      </c>
      <c r="E13225" s="6" t="s">
        <v>15897</v>
      </c>
      <c r="F13225" s="6"/>
      <c r="G13225" s="6" t="str">
        <f t="shared" si="414"/>
        <v>002</v>
      </c>
      <c r="H13225" s="6" t="str">
        <f t="shared" si="415"/>
        <v>061</v>
      </c>
      <c r="J13225" s="57"/>
      <c r="K13225" s="57"/>
      <c r="L13225" s="57"/>
    </row>
    <row r="13226" spans="1:12">
      <c r="A13226" s="6">
        <v>12987</v>
      </c>
      <c r="B13226" s="10" t="s">
        <v>27611</v>
      </c>
      <c r="C13226" s="10" t="s">
        <v>9644</v>
      </c>
      <c r="D13226" s="10" t="s">
        <v>60376</v>
      </c>
      <c r="E13226" s="6" t="s">
        <v>15897</v>
      </c>
      <c r="F13226" s="6"/>
      <c r="G13226" s="6" t="str">
        <f t="shared" si="414"/>
        <v>002</v>
      </c>
      <c r="H13226" s="6" t="str">
        <f t="shared" si="415"/>
        <v>061</v>
      </c>
      <c r="J13226" s="57"/>
      <c r="K13226" s="57"/>
      <c r="L13226" s="57"/>
    </row>
    <row r="13227" spans="1:12">
      <c r="A13227" s="6">
        <v>12988</v>
      </c>
      <c r="B13227" s="10" t="s">
        <v>27612</v>
      </c>
      <c r="C13227" s="10" t="s">
        <v>9645</v>
      </c>
      <c r="D13227" s="10" t="s">
        <v>60377</v>
      </c>
      <c r="E13227" s="6" t="s">
        <v>15897</v>
      </c>
      <c r="F13227" s="6"/>
      <c r="G13227" s="6" t="str">
        <f t="shared" si="414"/>
        <v>002</v>
      </c>
      <c r="H13227" s="6" t="str">
        <f t="shared" si="415"/>
        <v>061</v>
      </c>
      <c r="J13227" s="57"/>
      <c r="K13227" s="57"/>
      <c r="L13227" s="57"/>
    </row>
    <row r="13228" spans="1:12">
      <c r="A13228" s="6">
        <v>12989</v>
      </c>
      <c r="B13228" s="10" t="s">
        <v>27613</v>
      </c>
      <c r="C13228" s="10" t="s">
        <v>9646</v>
      </c>
      <c r="D13228" s="10" t="s">
        <v>35292</v>
      </c>
      <c r="E13228" s="6" t="s">
        <v>15897</v>
      </c>
      <c r="F13228" s="6"/>
      <c r="G13228" s="6" t="str">
        <f t="shared" si="414"/>
        <v>002</v>
      </c>
      <c r="H13228" s="6" t="str">
        <f t="shared" si="415"/>
        <v>061</v>
      </c>
      <c r="J13228" s="57"/>
      <c r="K13228" s="57"/>
      <c r="L13228" s="57"/>
    </row>
    <row r="13229" spans="1:12">
      <c r="A13229" s="6">
        <v>12990</v>
      </c>
      <c r="B13229" s="10" t="s">
        <v>27614</v>
      </c>
      <c r="C13229" s="10" t="s">
        <v>9647</v>
      </c>
      <c r="D13229" s="10" t="s">
        <v>60378</v>
      </c>
      <c r="E13229" s="6" t="s">
        <v>15897</v>
      </c>
      <c r="F13229" s="6"/>
      <c r="G13229" s="6" t="str">
        <f t="shared" si="414"/>
        <v>002</v>
      </c>
      <c r="H13229" s="6" t="str">
        <f t="shared" si="415"/>
        <v>061</v>
      </c>
      <c r="J13229" s="57"/>
      <c r="K13229" s="57"/>
      <c r="L13229" s="57"/>
    </row>
    <row r="13230" spans="1:12">
      <c r="A13230" s="6">
        <v>12991</v>
      </c>
      <c r="B13230" s="10" t="s">
        <v>27615</v>
      </c>
      <c r="C13230" s="10" t="s">
        <v>9648</v>
      </c>
      <c r="D13230" s="10" t="s">
        <v>60379</v>
      </c>
      <c r="E13230" s="6" t="s">
        <v>15897</v>
      </c>
      <c r="F13230" s="6"/>
      <c r="G13230" s="6" t="str">
        <f t="shared" si="414"/>
        <v>002</v>
      </c>
      <c r="H13230" s="6" t="str">
        <f t="shared" si="415"/>
        <v>061</v>
      </c>
      <c r="J13230" s="57"/>
      <c r="K13230" s="57"/>
      <c r="L13230" s="57"/>
    </row>
    <row r="13231" spans="1:12">
      <c r="A13231" s="6">
        <v>12992</v>
      </c>
      <c r="B13231" s="10" t="s">
        <v>27616</v>
      </c>
      <c r="C13231" s="10" t="s">
        <v>9649</v>
      </c>
      <c r="D13231" s="10" t="s">
        <v>60369</v>
      </c>
      <c r="E13231" s="6" t="s">
        <v>15897</v>
      </c>
      <c r="F13231" s="6"/>
      <c r="G13231" s="6" t="str">
        <f t="shared" si="414"/>
        <v>002</v>
      </c>
      <c r="H13231" s="6" t="str">
        <f t="shared" si="415"/>
        <v>061</v>
      </c>
      <c r="J13231" s="57"/>
      <c r="K13231" s="57"/>
      <c r="L13231" s="57"/>
    </row>
    <row r="13232" spans="1:12">
      <c r="A13232" s="6">
        <v>12993</v>
      </c>
      <c r="B13232" s="10" t="s">
        <v>39769</v>
      </c>
      <c r="C13232" s="10" t="s">
        <v>9650</v>
      </c>
      <c r="D13232" s="10" t="s">
        <v>35293</v>
      </c>
      <c r="E13232" s="6" t="s">
        <v>15897</v>
      </c>
      <c r="F13232" s="6"/>
      <c r="G13232" s="6" t="str">
        <f t="shared" si="414"/>
        <v>002</v>
      </c>
      <c r="H13232" s="6" t="str">
        <f t="shared" si="415"/>
        <v>061</v>
      </c>
      <c r="J13232" s="57"/>
      <c r="K13232" s="57"/>
      <c r="L13232" s="57"/>
    </row>
    <row r="13233" spans="1:12">
      <c r="A13233" s="6">
        <v>12994</v>
      </c>
      <c r="B13233" s="10" t="s">
        <v>27617</v>
      </c>
      <c r="C13233" s="10" t="s">
        <v>9651</v>
      </c>
      <c r="D13233" s="10" t="s">
        <v>60378</v>
      </c>
      <c r="E13233" s="6" t="s">
        <v>15897</v>
      </c>
      <c r="F13233" s="6"/>
      <c r="G13233" s="6" t="str">
        <f t="shared" si="414"/>
        <v>002</v>
      </c>
      <c r="H13233" s="6" t="str">
        <f t="shared" si="415"/>
        <v>061</v>
      </c>
      <c r="J13233" s="57"/>
      <c r="K13233" s="57"/>
      <c r="L13233" s="57"/>
    </row>
    <row r="13234" spans="1:12">
      <c r="A13234" s="6">
        <v>12995</v>
      </c>
      <c r="B13234" s="10" t="s">
        <v>27618</v>
      </c>
      <c r="C13234" s="10" t="s">
        <v>9652</v>
      </c>
      <c r="D13234" s="10" t="s">
        <v>39770</v>
      </c>
      <c r="E13234" s="6" t="s">
        <v>15897</v>
      </c>
      <c r="F13234" s="6"/>
      <c r="G13234" s="6" t="str">
        <f t="shared" si="414"/>
        <v>002</v>
      </c>
      <c r="H13234" s="6" t="str">
        <f t="shared" si="415"/>
        <v>061</v>
      </c>
      <c r="J13234" s="57"/>
      <c r="K13234" s="57"/>
      <c r="L13234" s="57"/>
    </row>
    <row r="13235" spans="1:12">
      <c r="A13235" s="6">
        <v>12996</v>
      </c>
      <c r="B13235" s="10" t="s">
        <v>27619</v>
      </c>
      <c r="C13235" s="10" t="s">
        <v>9653</v>
      </c>
      <c r="D13235" s="10" t="s">
        <v>39771</v>
      </c>
      <c r="E13235" s="6" t="s">
        <v>15897</v>
      </c>
      <c r="F13235" s="6"/>
      <c r="G13235" s="6" t="str">
        <f t="shared" si="414"/>
        <v>002</v>
      </c>
      <c r="H13235" s="6" t="str">
        <f t="shared" si="415"/>
        <v>061</v>
      </c>
      <c r="J13235" s="57"/>
      <c r="K13235" s="57"/>
      <c r="L13235" s="57"/>
    </row>
    <row r="13236" spans="1:12">
      <c r="A13236" s="6">
        <v>12997</v>
      </c>
      <c r="B13236" s="10" t="s">
        <v>27620</v>
      </c>
      <c r="C13236" s="10" t="s">
        <v>9654</v>
      </c>
      <c r="D13236" s="10" t="s">
        <v>60380</v>
      </c>
      <c r="E13236" s="6" t="s">
        <v>15897</v>
      </c>
      <c r="F13236" s="6"/>
      <c r="G13236" s="6" t="str">
        <f t="shared" si="414"/>
        <v>002</v>
      </c>
      <c r="H13236" s="6" t="str">
        <f t="shared" si="415"/>
        <v>061</v>
      </c>
      <c r="J13236" s="57"/>
      <c r="K13236" s="57"/>
      <c r="L13236" s="57"/>
    </row>
    <row r="13237" spans="1:12">
      <c r="A13237" s="6">
        <v>12998</v>
      </c>
      <c r="B13237" s="10" t="s">
        <v>27621</v>
      </c>
      <c r="C13237" s="10" t="s">
        <v>9655</v>
      </c>
      <c r="D13237" s="10" t="s">
        <v>60381</v>
      </c>
      <c r="E13237" s="6" t="s">
        <v>15897</v>
      </c>
      <c r="F13237" s="6"/>
      <c r="G13237" s="6" t="str">
        <f t="shared" si="414"/>
        <v>002</v>
      </c>
      <c r="H13237" s="6" t="str">
        <f t="shared" si="415"/>
        <v>061</v>
      </c>
      <c r="J13237" s="57"/>
      <c r="K13237" s="57"/>
      <c r="L13237" s="57"/>
    </row>
    <row r="13238" spans="1:12">
      <c r="A13238" s="6">
        <v>12999</v>
      </c>
      <c r="B13238" s="10" t="s">
        <v>27622</v>
      </c>
      <c r="C13238" s="10" t="s">
        <v>9656</v>
      </c>
      <c r="D13238" s="10" t="s">
        <v>60382</v>
      </c>
      <c r="E13238" s="6" t="s">
        <v>15897</v>
      </c>
      <c r="F13238" s="6"/>
      <c r="G13238" s="6" t="str">
        <f t="shared" si="414"/>
        <v>002</v>
      </c>
      <c r="H13238" s="6" t="str">
        <f t="shared" si="415"/>
        <v>061</v>
      </c>
      <c r="J13238" s="57"/>
      <c r="K13238" s="57"/>
      <c r="L13238" s="57"/>
    </row>
    <row r="13239" spans="1:12">
      <c r="A13239" s="6">
        <v>13000</v>
      </c>
      <c r="B13239" s="10" t="s">
        <v>27623</v>
      </c>
      <c r="C13239" s="10" t="s">
        <v>9657</v>
      </c>
      <c r="D13239" s="10" t="s">
        <v>35294</v>
      </c>
      <c r="E13239" s="6" t="s">
        <v>15897</v>
      </c>
      <c r="F13239" s="6"/>
      <c r="G13239" s="6" t="str">
        <f t="shared" si="414"/>
        <v>002</v>
      </c>
      <c r="H13239" s="6" t="str">
        <f t="shared" si="415"/>
        <v>061</v>
      </c>
      <c r="J13239" s="57"/>
      <c r="K13239" s="57"/>
      <c r="L13239" s="57"/>
    </row>
    <row r="13240" spans="1:12">
      <c r="A13240" s="6">
        <v>13001</v>
      </c>
      <c r="B13240" s="10" t="s">
        <v>27624</v>
      </c>
      <c r="C13240" s="10" t="s">
        <v>9658</v>
      </c>
      <c r="D13240" s="10" t="s">
        <v>35295</v>
      </c>
      <c r="E13240" s="6" t="s">
        <v>15897</v>
      </c>
      <c r="F13240" s="6"/>
      <c r="G13240" s="6" t="str">
        <f t="shared" si="414"/>
        <v>002</v>
      </c>
      <c r="H13240" s="6" t="str">
        <f t="shared" si="415"/>
        <v>061</v>
      </c>
      <c r="J13240" s="57"/>
      <c r="K13240" s="57"/>
      <c r="L13240" s="57"/>
    </row>
    <row r="13241" spans="1:12">
      <c r="A13241" s="6">
        <v>13002</v>
      </c>
      <c r="B13241" s="10" t="s">
        <v>27625</v>
      </c>
      <c r="C13241" s="10" t="s">
        <v>9659</v>
      </c>
      <c r="D13241" s="10" t="s">
        <v>60383</v>
      </c>
      <c r="E13241" s="6" t="s">
        <v>15897</v>
      </c>
      <c r="F13241" s="6"/>
      <c r="G13241" s="6" t="str">
        <f t="shared" si="414"/>
        <v>002</v>
      </c>
      <c r="H13241" s="6" t="str">
        <f t="shared" si="415"/>
        <v>061</v>
      </c>
      <c r="J13241" s="57"/>
      <c r="K13241" s="57"/>
      <c r="L13241" s="57"/>
    </row>
    <row r="13242" spans="1:12">
      <c r="A13242" s="6">
        <v>13003</v>
      </c>
      <c r="B13242" s="10" t="s">
        <v>27626</v>
      </c>
      <c r="C13242" s="10" t="s">
        <v>9660</v>
      </c>
      <c r="D13242" s="10" t="s">
        <v>39772</v>
      </c>
      <c r="E13242" s="6" t="s">
        <v>15897</v>
      </c>
      <c r="F13242" s="6"/>
      <c r="G13242" s="6" t="str">
        <f t="shared" si="414"/>
        <v>002</v>
      </c>
      <c r="H13242" s="6" t="str">
        <f t="shared" si="415"/>
        <v>061</v>
      </c>
      <c r="J13242" s="57"/>
      <c r="K13242" s="57"/>
      <c r="L13242" s="57"/>
    </row>
    <row r="13243" spans="1:12">
      <c r="A13243" s="6">
        <v>13004</v>
      </c>
      <c r="B13243" s="10" t="s">
        <v>27627</v>
      </c>
      <c r="C13243" s="10" t="s">
        <v>9661</v>
      </c>
      <c r="D13243" s="10" t="s">
        <v>60384</v>
      </c>
      <c r="E13243" s="6" t="s">
        <v>15897</v>
      </c>
      <c r="F13243" s="6"/>
      <c r="G13243" s="6" t="str">
        <f t="shared" si="414"/>
        <v>002</v>
      </c>
      <c r="H13243" s="6" t="str">
        <f t="shared" si="415"/>
        <v>061</v>
      </c>
      <c r="J13243" s="57"/>
      <c r="K13243" s="57"/>
      <c r="L13243" s="57"/>
    </row>
    <row r="13244" spans="1:12">
      <c r="A13244" s="6">
        <v>13005</v>
      </c>
      <c r="B13244" s="10" t="s">
        <v>27628</v>
      </c>
      <c r="C13244" s="10" t="s">
        <v>9662</v>
      </c>
      <c r="D13244" s="10" t="s">
        <v>60385</v>
      </c>
      <c r="E13244" s="6" t="s">
        <v>15897</v>
      </c>
      <c r="F13244" s="6"/>
      <c r="G13244" s="6" t="str">
        <f t="shared" si="414"/>
        <v>002</v>
      </c>
      <c r="H13244" s="6" t="str">
        <f t="shared" si="415"/>
        <v>061</v>
      </c>
      <c r="J13244" s="57"/>
      <c r="K13244" s="57"/>
      <c r="L13244" s="57"/>
    </row>
    <row r="13245" spans="1:12">
      <c r="A13245" s="6">
        <v>13006</v>
      </c>
      <c r="B13245" s="10" t="s">
        <v>27629</v>
      </c>
      <c r="C13245" s="10" t="s">
        <v>9663</v>
      </c>
      <c r="D13245" s="10" t="s">
        <v>60386</v>
      </c>
      <c r="E13245" s="6" t="s">
        <v>15897</v>
      </c>
      <c r="F13245" s="6"/>
      <c r="G13245" s="6" t="str">
        <f t="shared" si="414"/>
        <v>002</v>
      </c>
      <c r="H13245" s="6" t="str">
        <f t="shared" si="415"/>
        <v>061</v>
      </c>
      <c r="J13245" s="57"/>
      <c r="K13245" s="57"/>
      <c r="L13245" s="57"/>
    </row>
    <row r="13246" spans="1:12">
      <c r="A13246" s="6">
        <v>13007</v>
      </c>
      <c r="B13246" s="10" t="s">
        <v>27630</v>
      </c>
      <c r="C13246" s="10" t="s">
        <v>9664</v>
      </c>
      <c r="D13246" s="10" t="s">
        <v>60387</v>
      </c>
      <c r="E13246" s="6" t="s">
        <v>15897</v>
      </c>
      <c r="F13246" s="6"/>
      <c r="G13246" s="6" t="str">
        <f t="shared" si="414"/>
        <v>002</v>
      </c>
      <c r="H13246" s="6" t="str">
        <f t="shared" si="415"/>
        <v>061</v>
      </c>
      <c r="J13246" s="57"/>
      <c r="K13246" s="57"/>
      <c r="L13246" s="57"/>
    </row>
    <row r="13247" spans="1:12">
      <c r="A13247" s="6">
        <v>13008</v>
      </c>
      <c r="B13247" s="10" t="s">
        <v>27631</v>
      </c>
      <c r="C13247" s="10" t="s">
        <v>9665</v>
      </c>
      <c r="D13247" s="10" t="s">
        <v>59366</v>
      </c>
      <c r="E13247" s="6" t="s">
        <v>15897</v>
      </c>
      <c r="F13247" s="6"/>
      <c r="G13247" s="6" t="str">
        <f t="shared" si="414"/>
        <v>002</v>
      </c>
      <c r="H13247" s="6" t="str">
        <f t="shared" si="415"/>
        <v>061</v>
      </c>
      <c r="J13247" s="57"/>
      <c r="K13247" s="57"/>
      <c r="L13247" s="57"/>
    </row>
    <row r="13248" spans="1:12">
      <c r="A13248" s="6">
        <v>13009</v>
      </c>
      <c r="B13248" s="10" t="s">
        <v>27632</v>
      </c>
      <c r="C13248" s="10" t="s">
        <v>9666</v>
      </c>
      <c r="D13248" s="10" t="s">
        <v>60388</v>
      </c>
      <c r="E13248" s="6" t="s">
        <v>15897</v>
      </c>
      <c r="F13248" s="6"/>
      <c r="G13248" s="6" t="str">
        <f t="shared" si="414"/>
        <v>002</v>
      </c>
      <c r="H13248" s="6" t="str">
        <f t="shared" si="415"/>
        <v>061</v>
      </c>
      <c r="J13248" s="57"/>
      <c r="K13248" s="57"/>
      <c r="L13248" s="57"/>
    </row>
    <row r="13249" spans="1:12">
      <c r="A13249" s="6">
        <v>13010</v>
      </c>
      <c r="B13249" s="10" t="s">
        <v>27633</v>
      </c>
      <c r="C13249" s="10" t="s">
        <v>9667</v>
      </c>
      <c r="D13249" s="10" t="s">
        <v>60389</v>
      </c>
      <c r="E13249" s="6" t="s">
        <v>15897</v>
      </c>
      <c r="F13249" s="6"/>
      <c r="G13249" s="6" t="str">
        <f t="shared" si="414"/>
        <v>002</v>
      </c>
      <c r="H13249" s="6" t="str">
        <f t="shared" si="415"/>
        <v>061</v>
      </c>
      <c r="J13249" s="57"/>
      <c r="K13249" s="57"/>
      <c r="L13249" s="57"/>
    </row>
    <row r="13250" spans="1:12">
      <c r="A13250" s="6">
        <v>13011</v>
      </c>
      <c r="B13250" s="10" t="s">
        <v>27634</v>
      </c>
      <c r="C13250" s="10" t="s">
        <v>9668</v>
      </c>
      <c r="D13250" s="10" t="s">
        <v>60390</v>
      </c>
      <c r="E13250" s="6" t="s">
        <v>15897</v>
      </c>
      <c r="F13250" s="6"/>
      <c r="G13250" s="6" t="str">
        <f t="shared" si="414"/>
        <v>002</v>
      </c>
      <c r="H13250" s="6" t="str">
        <f t="shared" si="415"/>
        <v>061</v>
      </c>
      <c r="J13250" s="57"/>
      <c r="K13250" s="57"/>
      <c r="L13250" s="57"/>
    </row>
    <row r="13251" spans="1:12">
      <c r="A13251" s="6">
        <v>13012</v>
      </c>
      <c r="B13251" s="10" t="s">
        <v>27635</v>
      </c>
      <c r="C13251" s="10" t="s">
        <v>9669</v>
      </c>
      <c r="D13251" s="10" t="s">
        <v>60391</v>
      </c>
      <c r="E13251" s="6" t="s">
        <v>15897</v>
      </c>
      <c r="F13251" s="6"/>
      <c r="G13251" s="6" t="str">
        <f t="shared" si="414"/>
        <v>002</v>
      </c>
      <c r="H13251" s="6" t="str">
        <f t="shared" si="415"/>
        <v>061</v>
      </c>
      <c r="J13251" s="57"/>
      <c r="K13251" s="57"/>
      <c r="L13251" s="57"/>
    </row>
    <row r="13252" spans="1:12">
      <c r="A13252" s="6">
        <v>13013</v>
      </c>
      <c r="B13252" s="10" t="s">
        <v>27636</v>
      </c>
      <c r="C13252" s="10" t="s">
        <v>9670</v>
      </c>
      <c r="D13252" s="10" t="s">
        <v>60392</v>
      </c>
      <c r="E13252" s="6" t="s">
        <v>15897</v>
      </c>
      <c r="F13252" s="6"/>
      <c r="G13252" s="6" t="str">
        <f t="shared" si="414"/>
        <v>002</v>
      </c>
      <c r="H13252" s="6" t="str">
        <f t="shared" si="415"/>
        <v>061</v>
      </c>
      <c r="J13252" s="57"/>
      <c r="K13252" s="57"/>
      <c r="L13252" s="57"/>
    </row>
    <row r="13253" spans="1:12">
      <c r="A13253" s="6">
        <v>13014</v>
      </c>
      <c r="B13253" s="10" t="s">
        <v>27637</v>
      </c>
      <c r="C13253" s="10" t="s">
        <v>9671</v>
      </c>
      <c r="D13253" s="10" t="s">
        <v>60393</v>
      </c>
      <c r="E13253" s="6" t="s">
        <v>15897</v>
      </c>
      <c r="F13253" s="6"/>
      <c r="G13253" s="6" t="str">
        <f t="shared" si="414"/>
        <v>002</v>
      </c>
      <c r="H13253" s="6" t="str">
        <f t="shared" si="415"/>
        <v>061</v>
      </c>
      <c r="J13253" s="57"/>
      <c r="K13253" s="57"/>
      <c r="L13253" s="57"/>
    </row>
    <row r="13254" spans="1:12">
      <c r="A13254" s="6">
        <v>13015</v>
      </c>
      <c r="B13254" s="10" t="s">
        <v>27638</v>
      </c>
      <c r="C13254" s="10" t="s">
        <v>9672</v>
      </c>
      <c r="D13254" s="10" t="s">
        <v>39773</v>
      </c>
      <c r="E13254" s="6" t="s">
        <v>15897</v>
      </c>
      <c r="F13254" s="6"/>
      <c r="G13254" s="6" t="str">
        <f t="shared" si="414"/>
        <v>002</v>
      </c>
      <c r="H13254" s="6" t="str">
        <f t="shared" si="415"/>
        <v>061</v>
      </c>
      <c r="J13254" s="57"/>
      <c r="K13254" s="57"/>
      <c r="L13254" s="57"/>
    </row>
    <row r="13255" spans="1:12">
      <c r="A13255" s="6">
        <v>13016</v>
      </c>
      <c r="B13255" s="10" t="s">
        <v>27639</v>
      </c>
      <c r="C13255" s="10" t="s">
        <v>9673</v>
      </c>
      <c r="D13255" s="10" t="s">
        <v>60394</v>
      </c>
      <c r="E13255" s="6" t="s">
        <v>15897</v>
      </c>
      <c r="F13255" s="6"/>
      <c r="G13255" s="6" t="str">
        <f t="shared" si="414"/>
        <v>002</v>
      </c>
      <c r="H13255" s="6" t="str">
        <f t="shared" si="415"/>
        <v>061</v>
      </c>
      <c r="J13255" s="57"/>
      <c r="K13255" s="57"/>
      <c r="L13255" s="57"/>
    </row>
    <row r="13256" spans="1:12">
      <c r="A13256" s="6">
        <v>13017</v>
      </c>
      <c r="B13256" s="10" t="s">
        <v>27640</v>
      </c>
      <c r="C13256" s="10" t="s">
        <v>9674</v>
      </c>
      <c r="D13256" s="10" t="s">
        <v>60395</v>
      </c>
      <c r="E13256" s="6" t="s">
        <v>15897</v>
      </c>
      <c r="F13256" s="6"/>
      <c r="G13256" s="6" t="str">
        <f t="shared" si="414"/>
        <v>002</v>
      </c>
      <c r="H13256" s="6" t="str">
        <f t="shared" si="415"/>
        <v>061</v>
      </c>
      <c r="J13256" s="57"/>
      <c r="K13256" s="57"/>
      <c r="L13256" s="57"/>
    </row>
    <row r="13257" spans="1:12">
      <c r="A13257" s="6">
        <v>13018</v>
      </c>
      <c r="B13257" s="10" t="s">
        <v>27641</v>
      </c>
      <c r="C13257" s="10" t="s">
        <v>9675</v>
      </c>
      <c r="D13257" s="10" t="s">
        <v>35296</v>
      </c>
      <c r="E13257" s="6" t="s">
        <v>15897</v>
      </c>
      <c r="F13257" s="6"/>
      <c r="G13257" s="6" t="str">
        <f t="shared" si="414"/>
        <v>002</v>
      </c>
      <c r="H13257" s="6" t="str">
        <f t="shared" si="415"/>
        <v>061</v>
      </c>
      <c r="J13257" s="57"/>
      <c r="K13257" s="57"/>
      <c r="L13257" s="57"/>
    </row>
    <row r="13258" spans="1:12">
      <c r="A13258" s="6">
        <v>13019</v>
      </c>
      <c r="B13258" s="10" t="s">
        <v>27642</v>
      </c>
      <c r="C13258" s="10" t="s">
        <v>9676</v>
      </c>
      <c r="D13258" s="10" t="s">
        <v>60396</v>
      </c>
      <c r="E13258" s="6" t="s">
        <v>15897</v>
      </c>
      <c r="F13258" s="6"/>
      <c r="G13258" s="6" t="str">
        <f t="shared" si="414"/>
        <v>002</v>
      </c>
      <c r="H13258" s="6" t="str">
        <f t="shared" si="415"/>
        <v>061</v>
      </c>
      <c r="J13258" s="57"/>
      <c r="K13258" s="57"/>
      <c r="L13258" s="57"/>
    </row>
    <row r="13259" spans="1:12">
      <c r="A13259" s="6">
        <v>13020</v>
      </c>
      <c r="B13259" s="10" t="s">
        <v>27643</v>
      </c>
      <c r="C13259" s="10" t="s">
        <v>9677</v>
      </c>
      <c r="D13259" s="10" t="s">
        <v>60397</v>
      </c>
      <c r="E13259" s="6" t="s">
        <v>15897</v>
      </c>
      <c r="F13259" s="6"/>
      <c r="G13259" s="6" t="str">
        <f t="shared" si="414"/>
        <v>002</v>
      </c>
      <c r="H13259" s="6" t="str">
        <f t="shared" si="415"/>
        <v>061</v>
      </c>
      <c r="J13259" s="57"/>
      <c r="K13259" s="57"/>
      <c r="L13259" s="57"/>
    </row>
    <row r="13260" spans="1:12">
      <c r="A13260" s="6">
        <v>13021</v>
      </c>
      <c r="B13260" s="10" t="s">
        <v>27644</v>
      </c>
      <c r="C13260" s="10" t="s">
        <v>9678</v>
      </c>
      <c r="D13260" s="10" t="s">
        <v>35297</v>
      </c>
      <c r="E13260" s="6" t="s">
        <v>15897</v>
      </c>
      <c r="F13260" s="6"/>
      <c r="G13260" s="6" t="str">
        <f t="shared" si="414"/>
        <v>002</v>
      </c>
      <c r="H13260" s="6" t="str">
        <f t="shared" si="415"/>
        <v>061</v>
      </c>
      <c r="J13260" s="57"/>
      <c r="K13260" s="57"/>
      <c r="L13260" s="57"/>
    </row>
    <row r="13261" spans="1:12">
      <c r="A13261" s="6">
        <v>13022</v>
      </c>
      <c r="B13261" s="10" t="s">
        <v>27645</v>
      </c>
      <c r="C13261" s="10" t="s">
        <v>9679</v>
      </c>
      <c r="D13261" s="10" t="s">
        <v>39774</v>
      </c>
      <c r="E13261" s="6" t="s">
        <v>15897</v>
      </c>
      <c r="F13261" s="6"/>
      <c r="G13261" s="6" t="str">
        <f t="shared" si="414"/>
        <v>002</v>
      </c>
      <c r="H13261" s="6" t="str">
        <f t="shared" si="415"/>
        <v>061</v>
      </c>
      <c r="J13261" s="57"/>
      <c r="K13261" s="57"/>
      <c r="L13261" s="57"/>
    </row>
    <row r="13262" spans="1:12">
      <c r="A13262" s="6">
        <v>13023</v>
      </c>
      <c r="B13262" s="10" t="s">
        <v>27646</v>
      </c>
      <c r="C13262" s="10" t="s">
        <v>9680</v>
      </c>
      <c r="D13262" s="10" t="s">
        <v>53988</v>
      </c>
      <c r="E13262" s="6" t="s">
        <v>15897</v>
      </c>
      <c r="F13262" s="6"/>
      <c r="G13262" s="6" t="str">
        <f t="shared" si="414"/>
        <v>002</v>
      </c>
      <c r="H13262" s="6" t="str">
        <f t="shared" si="415"/>
        <v>061</v>
      </c>
      <c r="J13262" s="57"/>
      <c r="K13262" s="57"/>
      <c r="L13262" s="57"/>
    </row>
    <row r="13263" spans="1:12">
      <c r="A13263" s="6">
        <v>13024</v>
      </c>
      <c r="B13263" s="10" t="s">
        <v>27647</v>
      </c>
      <c r="C13263" s="10" t="s">
        <v>9681</v>
      </c>
      <c r="D13263" s="10" t="s">
        <v>39775</v>
      </c>
      <c r="E13263" s="6" t="s">
        <v>15897</v>
      </c>
      <c r="F13263" s="6"/>
      <c r="G13263" s="6" t="str">
        <f t="shared" si="414"/>
        <v>002</v>
      </c>
      <c r="H13263" s="6" t="str">
        <f t="shared" si="415"/>
        <v>061</v>
      </c>
      <c r="J13263" s="57"/>
      <c r="K13263" s="57"/>
      <c r="L13263" s="57"/>
    </row>
    <row r="13264" spans="1:12">
      <c r="A13264" s="6">
        <v>13025</v>
      </c>
      <c r="B13264" s="10" t="s">
        <v>27648</v>
      </c>
      <c r="C13264" s="10" t="s">
        <v>9682</v>
      </c>
      <c r="D13264" s="10" t="s">
        <v>60398</v>
      </c>
      <c r="E13264" s="6" t="s">
        <v>15897</v>
      </c>
      <c r="F13264" s="6"/>
      <c r="G13264" s="6" t="str">
        <f t="shared" si="414"/>
        <v>002</v>
      </c>
      <c r="H13264" s="6" t="str">
        <f t="shared" si="415"/>
        <v>061</v>
      </c>
      <c r="J13264" s="57"/>
      <c r="K13264" s="57"/>
      <c r="L13264" s="57"/>
    </row>
    <row r="13265" spans="1:12">
      <c r="A13265" s="6">
        <v>13026</v>
      </c>
      <c r="B13265" s="10" t="s">
        <v>27649</v>
      </c>
      <c r="C13265" s="10" t="s">
        <v>9683</v>
      </c>
      <c r="D13265" s="10" t="s">
        <v>60399</v>
      </c>
      <c r="E13265" s="6" t="s">
        <v>15897</v>
      </c>
      <c r="F13265" s="6"/>
      <c r="G13265" s="6" t="str">
        <f t="shared" si="414"/>
        <v>002</v>
      </c>
      <c r="H13265" s="6" t="str">
        <f t="shared" si="415"/>
        <v>061</v>
      </c>
      <c r="J13265" s="57"/>
      <c r="K13265" s="57"/>
      <c r="L13265" s="57"/>
    </row>
    <row r="13266" spans="1:12">
      <c r="A13266" s="6">
        <v>13027</v>
      </c>
      <c r="B13266" s="10" t="s">
        <v>27650</v>
      </c>
      <c r="C13266" s="10" t="s">
        <v>9684</v>
      </c>
      <c r="D13266" s="10" t="s">
        <v>60400</v>
      </c>
      <c r="E13266" s="6" t="s">
        <v>15897</v>
      </c>
      <c r="F13266" s="6"/>
      <c r="G13266" s="6" t="str">
        <f t="shared" si="414"/>
        <v>002</v>
      </c>
      <c r="H13266" s="6" t="str">
        <f t="shared" si="415"/>
        <v>061</v>
      </c>
      <c r="J13266" s="57"/>
      <c r="K13266" s="57"/>
      <c r="L13266" s="57"/>
    </row>
    <row r="13267" spans="1:12">
      <c r="A13267" s="6">
        <v>13028</v>
      </c>
      <c r="B13267" s="10" t="s">
        <v>27651</v>
      </c>
      <c r="C13267" s="10" t="s">
        <v>9685</v>
      </c>
      <c r="D13267" s="10" t="s">
        <v>60401</v>
      </c>
      <c r="E13267" s="6" t="s">
        <v>15897</v>
      </c>
      <c r="F13267" s="6"/>
      <c r="G13267" s="6" t="str">
        <f t="shared" si="414"/>
        <v>002</v>
      </c>
      <c r="H13267" s="6" t="str">
        <f t="shared" si="415"/>
        <v>061</v>
      </c>
      <c r="J13267" s="57"/>
      <c r="K13267" s="57"/>
      <c r="L13267" s="57"/>
    </row>
    <row r="13268" spans="1:12">
      <c r="A13268" s="6">
        <v>13029</v>
      </c>
      <c r="B13268" s="10" t="s">
        <v>27652</v>
      </c>
      <c r="C13268" s="10" t="s">
        <v>9686</v>
      </c>
      <c r="D13268" s="10" t="s">
        <v>60402</v>
      </c>
      <c r="E13268" s="6" t="s">
        <v>15897</v>
      </c>
      <c r="F13268" s="6"/>
      <c r="G13268" s="6" t="str">
        <f t="shared" si="414"/>
        <v>002</v>
      </c>
      <c r="H13268" s="6" t="str">
        <f t="shared" si="415"/>
        <v>061</v>
      </c>
      <c r="J13268" s="57"/>
      <c r="K13268" s="57"/>
      <c r="L13268" s="57"/>
    </row>
    <row r="13269" spans="1:12">
      <c r="A13269" s="6">
        <v>13030</v>
      </c>
      <c r="B13269" s="10" t="s">
        <v>27653</v>
      </c>
      <c r="C13269" s="10" t="s">
        <v>9687</v>
      </c>
      <c r="D13269" s="10" t="s">
        <v>60403</v>
      </c>
      <c r="E13269" s="6" t="s">
        <v>15897</v>
      </c>
      <c r="F13269" s="6"/>
      <c r="G13269" s="6" t="str">
        <f t="shared" si="414"/>
        <v>002</v>
      </c>
      <c r="H13269" s="6" t="str">
        <f t="shared" si="415"/>
        <v>061</v>
      </c>
      <c r="J13269" s="57"/>
      <c r="K13269" s="57"/>
      <c r="L13269" s="57"/>
    </row>
    <row r="13270" spans="1:12">
      <c r="A13270" s="6">
        <v>13031</v>
      </c>
      <c r="B13270" s="10" t="s">
        <v>27654</v>
      </c>
      <c r="C13270" s="10" t="s">
        <v>9688</v>
      </c>
      <c r="D13270" s="10" t="s">
        <v>35887</v>
      </c>
      <c r="E13270" s="6" t="s">
        <v>15897</v>
      </c>
      <c r="F13270" s="6"/>
      <c r="G13270" s="6" t="str">
        <f t="shared" si="414"/>
        <v>002</v>
      </c>
      <c r="H13270" s="6" t="str">
        <f t="shared" si="415"/>
        <v>061</v>
      </c>
      <c r="J13270" s="57"/>
      <c r="K13270" s="57"/>
      <c r="L13270" s="57"/>
    </row>
    <row r="13271" spans="1:12">
      <c r="A13271" s="6">
        <v>13032</v>
      </c>
      <c r="B13271" s="10" t="s">
        <v>27655</v>
      </c>
      <c r="C13271" s="10" t="s">
        <v>9689</v>
      </c>
      <c r="D13271" s="10" t="s">
        <v>53988</v>
      </c>
      <c r="E13271" s="6" t="s">
        <v>15897</v>
      </c>
      <c r="F13271" s="6"/>
      <c r="G13271" s="6" t="str">
        <f t="shared" si="414"/>
        <v>002</v>
      </c>
      <c r="H13271" s="6" t="str">
        <f t="shared" si="415"/>
        <v>061</v>
      </c>
      <c r="J13271" s="57"/>
      <c r="K13271" s="57"/>
      <c r="L13271" s="57"/>
    </row>
    <row r="13272" spans="1:12">
      <c r="A13272" s="6">
        <v>13033</v>
      </c>
      <c r="B13272" s="10" t="s">
        <v>27656</v>
      </c>
      <c r="C13272" s="10" t="s">
        <v>9690</v>
      </c>
      <c r="D13272" s="10" t="s">
        <v>39776</v>
      </c>
      <c r="E13272" s="6" t="s">
        <v>15897</v>
      </c>
      <c r="F13272" s="6"/>
      <c r="G13272" s="6" t="str">
        <f t="shared" si="414"/>
        <v>002</v>
      </c>
      <c r="H13272" s="6" t="str">
        <f t="shared" si="415"/>
        <v>061</v>
      </c>
      <c r="J13272" s="57"/>
      <c r="K13272" s="57"/>
      <c r="L13272" s="57"/>
    </row>
    <row r="13273" spans="1:12">
      <c r="A13273" s="6">
        <v>13034</v>
      </c>
      <c r="B13273" s="10" t="s">
        <v>27657</v>
      </c>
      <c r="C13273" s="10" t="s">
        <v>9691</v>
      </c>
      <c r="D13273" s="10" t="s">
        <v>44400</v>
      </c>
      <c r="E13273" s="6" t="s">
        <v>15897</v>
      </c>
      <c r="F13273" s="6"/>
      <c r="G13273" s="6" t="str">
        <f t="shared" si="414"/>
        <v>002</v>
      </c>
      <c r="H13273" s="6" t="str">
        <f t="shared" si="415"/>
        <v>061</v>
      </c>
      <c r="J13273" s="57"/>
      <c r="K13273" s="57"/>
      <c r="L13273" s="57"/>
    </row>
    <row r="13274" spans="1:12">
      <c r="A13274" s="6">
        <v>13035</v>
      </c>
      <c r="B13274" s="10" t="s">
        <v>27658</v>
      </c>
      <c r="C13274" s="10" t="s">
        <v>9692</v>
      </c>
      <c r="D13274" s="10" t="s">
        <v>60404</v>
      </c>
      <c r="E13274" s="6" t="s">
        <v>15897</v>
      </c>
      <c r="F13274" s="6"/>
      <c r="G13274" s="6" t="str">
        <f t="shared" si="414"/>
        <v>002</v>
      </c>
      <c r="H13274" s="6" t="str">
        <f t="shared" si="415"/>
        <v>061</v>
      </c>
      <c r="J13274" s="57"/>
      <c r="K13274" s="57"/>
      <c r="L13274" s="57"/>
    </row>
    <row r="13275" spans="1:12">
      <c r="A13275" s="6">
        <v>13036</v>
      </c>
      <c r="B13275" s="10" t="s">
        <v>27659</v>
      </c>
      <c r="C13275" s="10" t="s">
        <v>9693</v>
      </c>
      <c r="D13275" s="10" t="s">
        <v>60405</v>
      </c>
      <c r="E13275" s="6" t="s">
        <v>15897</v>
      </c>
      <c r="F13275" s="6"/>
      <c r="G13275" s="6" t="str">
        <f t="shared" si="414"/>
        <v>002</v>
      </c>
      <c r="H13275" s="6" t="str">
        <f t="shared" si="415"/>
        <v>061</v>
      </c>
      <c r="J13275" s="57"/>
      <c r="K13275" s="57"/>
      <c r="L13275" s="57"/>
    </row>
    <row r="13276" spans="1:12">
      <c r="A13276" s="6">
        <v>13037</v>
      </c>
      <c r="B13276" s="10" t="s">
        <v>27660</v>
      </c>
      <c r="C13276" s="10" t="s">
        <v>9694</v>
      </c>
      <c r="D13276" s="10" t="s">
        <v>60406</v>
      </c>
      <c r="E13276" s="6" t="s">
        <v>15897</v>
      </c>
      <c r="F13276" s="6"/>
      <c r="G13276" s="6" t="str">
        <f t="shared" si="414"/>
        <v>002</v>
      </c>
      <c r="H13276" s="6" t="str">
        <f t="shared" si="415"/>
        <v>061</v>
      </c>
      <c r="J13276" s="57"/>
      <c r="K13276" s="57"/>
      <c r="L13276" s="57"/>
    </row>
    <row r="13277" spans="1:12">
      <c r="A13277" s="6">
        <v>13038</v>
      </c>
      <c r="B13277" s="10" t="s">
        <v>27661</v>
      </c>
      <c r="C13277" s="10" t="s">
        <v>9695</v>
      </c>
      <c r="D13277" s="10" t="s">
        <v>60407</v>
      </c>
      <c r="E13277" s="6" t="s">
        <v>15897</v>
      </c>
      <c r="F13277" s="6"/>
      <c r="G13277" s="6" t="str">
        <f t="shared" si="414"/>
        <v>002</v>
      </c>
      <c r="H13277" s="6" t="str">
        <f t="shared" si="415"/>
        <v>061</v>
      </c>
      <c r="J13277" s="57"/>
      <c r="K13277" s="57"/>
      <c r="L13277" s="57"/>
    </row>
    <row r="13278" spans="1:12">
      <c r="A13278" s="6">
        <v>13039</v>
      </c>
      <c r="B13278" s="10" t="s">
        <v>27662</v>
      </c>
      <c r="C13278" s="10" t="s">
        <v>9696</v>
      </c>
      <c r="D13278" s="10" t="s">
        <v>39777</v>
      </c>
      <c r="E13278" s="6" t="s">
        <v>15897</v>
      </c>
      <c r="F13278" s="6"/>
      <c r="G13278" s="6" t="str">
        <f t="shared" si="414"/>
        <v>002</v>
      </c>
      <c r="H13278" s="6" t="str">
        <f t="shared" si="415"/>
        <v>061</v>
      </c>
      <c r="J13278" s="57"/>
      <c r="K13278" s="57"/>
      <c r="L13278" s="57"/>
    </row>
    <row r="13279" spans="1:12">
      <c r="A13279" s="6">
        <v>13040</v>
      </c>
      <c r="B13279" s="10" t="s">
        <v>27663</v>
      </c>
      <c r="C13279" s="10" t="s">
        <v>9697</v>
      </c>
      <c r="D13279" s="10" t="s">
        <v>60408</v>
      </c>
      <c r="E13279" s="6" t="s">
        <v>15897</v>
      </c>
      <c r="F13279" s="6"/>
      <c r="G13279" s="6" t="str">
        <f t="shared" si="414"/>
        <v>002</v>
      </c>
      <c r="H13279" s="6" t="str">
        <f t="shared" si="415"/>
        <v>061</v>
      </c>
      <c r="J13279" s="57"/>
      <c r="K13279" s="57"/>
      <c r="L13279" s="57"/>
    </row>
    <row r="13280" spans="1:12">
      <c r="A13280" s="6">
        <v>13041</v>
      </c>
      <c r="B13280" s="10" t="s">
        <v>27664</v>
      </c>
      <c r="C13280" s="10" t="s">
        <v>9698</v>
      </c>
      <c r="D13280" s="10" t="s">
        <v>39778</v>
      </c>
      <c r="E13280" s="6" t="s">
        <v>15897</v>
      </c>
      <c r="F13280" s="6"/>
      <c r="G13280" s="6" t="str">
        <f t="shared" ref="G13280:G13343" si="416">+LEFT(C13280,3)</f>
        <v>002</v>
      </c>
      <c r="H13280" s="6" t="str">
        <f t="shared" ref="H13280:H13343" si="417">+MID(C13280,5,3)</f>
        <v>061</v>
      </c>
      <c r="J13280" s="57"/>
      <c r="K13280" s="57"/>
      <c r="L13280" s="57"/>
    </row>
    <row r="13281" spans="1:12">
      <c r="A13281" s="6">
        <v>13042</v>
      </c>
      <c r="B13281" s="10" t="s">
        <v>27665</v>
      </c>
      <c r="C13281" s="10" t="s">
        <v>9699</v>
      </c>
      <c r="D13281" s="10" t="s">
        <v>44400</v>
      </c>
      <c r="E13281" s="6" t="s">
        <v>15897</v>
      </c>
      <c r="F13281" s="6"/>
      <c r="G13281" s="6" t="str">
        <f t="shared" si="416"/>
        <v>002</v>
      </c>
      <c r="H13281" s="6" t="str">
        <f t="shared" si="417"/>
        <v>061</v>
      </c>
      <c r="J13281" s="57"/>
      <c r="K13281" s="57"/>
      <c r="L13281" s="57"/>
    </row>
    <row r="13282" spans="1:12">
      <c r="A13282" s="6">
        <v>13043</v>
      </c>
      <c r="B13282" s="10" t="s">
        <v>27666</v>
      </c>
      <c r="C13282" s="10" t="s">
        <v>9700</v>
      </c>
      <c r="D13282" s="10" t="s">
        <v>60395</v>
      </c>
      <c r="E13282" s="6" t="s">
        <v>15897</v>
      </c>
      <c r="F13282" s="6"/>
      <c r="G13282" s="6" t="str">
        <f t="shared" si="416"/>
        <v>002</v>
      </c>
      <c r="H13282" s="6" t="str">
        <f t="shared" si="417"/>
        <v>061</v>
      </c>
      <c r="J13282" s="57"/>
      <c r="K13282" s="57"/>
      <c r="L13282" s="57"/>
    </row>
    <row r="13283" spans="1:12">
      <c r="A13283" s="6">
        <v>13044</v>
      </c>
      <c r="B13283" s="10" t="s">
        <v>27667</v>
      </c>
      <c r="C13283" s="10" t="s">
        <v>9701</v>
      </c>
      <c r="D13283" s="10" t="s">
        <v>39779</v>
      </c>
      <c r="E13283" s="6" t="s">
        <v>15897</v>
      </c>
      <c r="F13283" s="6"/>
      <c r="G13283" s="6" t="str">
        <f t="shared" si="416"/>
        <v>002</v>
      </c>
      <c r="H13283" s="6" t="str">
        <f t="shared" si="417"/>
        <v>061</v>
      </c>
      <c r="J13283" s="57"/>
      <c r="K13283" s="57"/>
      <c r="L13283" s="57"/>
    </row>
    <row r="13284" spans="1:12">
      <c r="A13284" s="6">
        <v>13045</v>
      </c>
      <c r="B13284" s="10" t="s">
        <v>27668</v>
      </c>
      <c r="C13284" s="10" t="s">
        <v>9702</v>
      </c>
      <c r="D13284" s="10" t="s">
        <v>39780</v>
      </c>
      <c r="E13284" s="6" t="s">
        <v>15897</v>
      </c>
      <c r="F13284" s="6"/>
      <c r="G13284" s="6" t="str">
        <f t="shared" si="416"/>
        <v>002</v>
      </c>
      <c r="H13284" s="6" t="str">
        <f t="shared" si="417"/>
        <v>061</v>
      </c>
      <c r="J13284" s="57"/>
      <c r="K13284" s="57"/>
      <c r="L13284" s="57"/>
    </row>
    <row r="13285" spans="1:12">
      <c r="A13285" s="6">
        <v>13046</v>
      </c>
      <c r="B13285" s="10" t="s">
        <v>27669</v>
      </c>
      <c r="C13285" s="10" t="s">
        <v>9703</v>
      </c>
      <c r="D13285" s="10" t="s">
        <v>39781</v>
      </c>
      <c r="E13285" s="6" t="s">
        <v>15897</v>
      </c>
      <c r="F13285" s="6"/>
      <c r="G13285" s="6" t="str">
        <f t="shared" si="416"/>
        <v>002</v>
      </c>
      <c r="H13285" s="6" t="str">
        <f t="shared" si="417"/>
        <v>061</v>
      </c>
      <c r="J13285" s="57"/>
      <c r="K13285" s="57"/>
      <c r="L13285" s="57"/>
    </row>
    <row r="13286" spans="1:12">
      <c r="A13286" s="6">
        <v>13047</v>
      </c>
      <c r="B13286" s="10" t="s">
        <v>27670</v>
      </c>
      <c r="C13286" s="10" t="s">
        <v>9704</v>
      </c>
      <c r="D13286" s="10" t="s">
        <v>60409</v>
      </c>
      <c r="E13286" s="6" t="s">
        <v>15897</v>
      </c>
      <c r="F13286" s="6"/>
      <c r="G13286" s="6" t="str">
        <f t="shared" si="416"/>
        <v>002</v>
      </c>
      <c r="H13286" s="6" t="str">
        <f t="shared" si="417"/>
        <v>061</v>
      </c>
      <c r="J13286" s="57"/>
      <c r="K13286" s="57"/>
      <c r="L13286" s="57"/>
    </row>
    <row r="13287" spans="1:12">
      <c r="A13287" s="6">
        <v>13048</v>
      </c>
      <c r="B13287" s="10" t="s">
        <v>27671</v>
      </c>
      <c r="C13287" s="10" t="s">
        <v>9705</v>
      </c>
      <c r="D13287" s="10" t="s">
        <v>39782</v>
      </c>
      <c r="E13287" s="6" t="s">
        <v>15897</v>
      </c>
      <c r="F13287" s="6"/>
      <c r="G13287" s="6" t="str">
        <f t="shared" si="416"/>
        <v>002</v>
      </c>
      <c r="H13287" s="6" t="str">
        <f t="shared" si="417"/>
        <v>061</v>
      </c>
      <c r="J13287" s="57"/>
      <c r="K13287" s="57"/>
      <c r="L13287" s="57"/>
    </row>
    <row r="13288" spans="1:12">
      <c r="A13288" s="6">
        <v>13049</v>
      </c>
      <c r="B13288" s="10" t="s">
        <v>27672</v>
      </c>
      <c r="C13288" s="10" t="s">
        <v>9706</v>
      </c>
      <c r="D13288" s="10" t="s">
        <v>39783</v>
      </c>
      <c r="E13288" s="6" t="s">
        <v>15897</v>
      </c>
      <c r="F13288" s="6"/>
      <c r="G13288" s="6" t="str">
        <f t="shared" si="416"/>
        <v>002</v>
      </c>
      <c r="H13288" s="6" t="str">
        <f t="shared" si="417"/>
        <v>061</v>
      </c>
      <c r="J13288" s="57"/>
      <c r="K13288" s="57"/>
      <c r="L13288" s="57"/>
    </row>
    <row r="13289" spans="1:12">
      <c r="A13289" s="6">
        <v>13050</v>
      </c>
      <c r="B13289" s="10" t="s">
        <v>27673</v>
      </c>
      <c r="C13289" s="10" t="s">
        <v>9707</v>
      </c>
      <c r="D13289" s="10" t="s">
        <v>44400</v>
      </c>
      <c r="E13289" s="6" t="s">
        <v>15897</v>
      </c>
      <c r="F13289" s="6"/>
      <c r="G13289" s="6" t="str">
        <f t="shared" si="416"/>
        <v>002</v>
      </c>
      <c r="H13289" s="6" t="str">
        <f t="shared" si="417"/>
        <v>061</v>
      </c>
      <c r="J13289" s="57"/>
      <c r="K13289" s="57"/>
      <c r="L13289" s="57"/>
    </row>
    <row r="13290" spans="1:12">
      <c r="A13290" s="6">
        <v>13051</v>
      </c>
      <c r="B13290" s="10" t="s">
        <v>27674</v>
      </c>
      <c r="C13290" s="10" t="s">
        <v>9708</v>
      </c>
      <c r="D13290" s="10" t="s">
        <v>60410</v>
      </c>
      <c r="E13290" s="6" t="s">
        <v>15897</v>
      </c>
      <c r="F13290" s="6"/>
      <c r="G13290" s="6" t="str">
        <f t="shared" si="416"/>
        <v>002</v>
      </c>
      <c r="H13290" s="6" t="str">
        <f t="shared" si="417"/>
        <v>061</v>
      </c>
      <c r="J13290" s="57"/>
      <c r="K13290" s="57"/>
      <c r="L13290" s="57"/>
    </row>
    <row r="13291" spans="1:12">
      <c r="A13291" s="6">
        <v>13052</v>
      </c>
      <c r="B13291" s="10" t="s">
        <v>27675</v>
      </c>
      <c r="C13291" s="10" t="s">
        <v>9709</v>
      </c>
      <c r="D13291" s="10" t="s">
        <v>60411</v>
      </c>
      <c r="E13291" s="6" t="s">
        <v>15897</v>
      </c>
      <c r="F13291" s="6"/>
      <c r="G13291" s="6" t="str">
        <f t="shared" si="416"/>
        <v>002</v>
      </c>
      <c r="H13291" s="6" t="str">
        <f t="shared" si="417"/>
        <v>061</v>
      </c>
      <c r="J13291" s="57"/>
      <c r="K13291" s="57"/>
      <c r="L13291" s="57"/>
    </row>
    <row r="13292" spans="1:12">
      <c r="A13292" s="6">
        <v>13053</v>
      </c>
      <c r="B13292" s="10" t="s">
        <v>27676</v>
      </c>
      <c r="C13292" s="10" t="s">
        <v>9710</v>
      </c>
      <c r="D13292" s="10" t="s">
        <v>39784</v>
      </c>
      <c r="E13292" s="6" t="s">
        <v>15897</v>
      </c>
      <c r="F13292" s="6"/>
      <c r="G13292" s="6" t="str">
        <f t="shared" si="416"/>
        <v>002</v>
      </c>
      <c r="H13292" s="6" t="str">
        <f t="shared" si="417"/>
        <v>061</v>
      </c>
      <c r="J13292" s="57"/>
      <c r="K13292" s="57"/>
      <c r="L13292" s="57"/>
    </row>
    <row r="13293" spans="1:12">
      <c r="A13293" s="6">
        <v>13054</v>
      </c>
      <c r="B13293" s="10" t="s">
        <v>27677</v>
      </c>
      <c r="C13293" s="10" t="s">
        <v>9711</v>
      </c>
      <c r="D13293" s="10" t="s">
        <v>60412</v>
      </c>
      <c r="E13293" s="6" t="s">
        <v>15897</v>
      </c>
      <c r="F13293" s="6"/>
      <c r="G13293" s="6" t="str">
        <f t="shared" si="416"/>
        <v>002</v>
      </c>
      <c r="H13293" s="6" t="str">
        <f t="shared" si="417"/>
        <v>061</v>
      </c>
      <c r="J13293" s="57"/>
      <c r="K13293" s="57"/>
      <c r="L13293" s="57"/>
    </row>
    <row r="13294" spans="1:12">
      <c r="A13294" s="6">
        <v>13055</v>
      </c>
      <c r="B13294" s="10" t="s">
        <v>27678</v>
      </c>
      <c r="C13294" s="10" t="s">
        <v>9712</v>
      </c>
      <c r="D13294" s="10" t="s">
        <v>60413</v>
      </c>
      <c r="E13294" s="6" t="s">
        <v>15897</v>
      </c>
      <c r="F13294" s="6"/>
      <c r="G13294" s="6" t="str">
        <f t="shared" si="416"/>
        <v>002</v>
      </c>
      <c r="H13294" s="6" t="str">
        <f t="shared" si="417"/>
        <v>061</v>
      </c>
      <c r="J13294" s="57"/>
      <c r="K13294" s="57"/>
      <c r="L13294" s="57"/>
    </row>
    <row r="13295" spans="1:12">
      <c r="A13295" s="6">
        <v>13056</v>
      </c>
      <c r="B13295" s="10" t="s">
        <v>27679</v>
      </c>
      <c r="C13295" s="10" t="s">
        <v>9713</v>
      </c>
      <c r="D13295" s="10" t="s">
        <v>39785</v>
      </c>
      <c r="E13295" s="6" t="s">
        <v>15897</v>
      </c>
      <c r="F13295" s="6"/>
      <c r="G13295" s="6" t="str">
        <f t="shared" si="416"/>
        <v>002</v>
      </c>
      <c r="H13295" s="6" t="str">
        <f t="shared" si="417"/>
        <v>061</v>
      </c>
      <c r="J13295" s="57"/>
      <c r="K13295" s="57"/>
      <c r="L13295" s="57"/>
    </row>
    <row r="13296" spans="1:12">
      <c r="A13296" s="6">
        <v>13057</v>
      </c>
      <c r="B13296" s="10" t="s">
        <v>27680</v>
      </c>
      <c r="C13296" s="10" t="s">
        <v>9714</v>
      </c>
      <c r="D13296" s="10" t="s">
        <v>35298</v>
      </c>
      <c r="E13296" s="6" t="s">
        <v>15897</v>
      </c>
      <c r="F13296" s="6"/>
      <c r="G13296" s="6" t="str">
        <f t="shared" si="416"/>
        <v>002</v>
      </c>
      <c r="H13296" s="6" t="str">
        <f t="shared" si="417"/>
        <v>061</v>
      </c>
      <c r="J13296" s="57"/>
      <c r="K13296" s="57"/>
      <c r="L13296" s="57"/>
    </row>
    <row r="13297" spans="1:12">
      <c r="A13297" s="6">
        <v>13058</v>
      </c>
      <c r="B13297" s="10" t="s">
        <v>27681</v>
      </c>
      <c r="C13297" s="10" t="s">
        <v>9715</v>
      </c>
      <c r="D13297" s="10" t="s">
        <v>60414</v>
      </c>
      <c r="E13297" s="6" t="s">
        <v>15897</v>
      </c>
      <c r="F13297" s="6"/>
      <c r="G13297" s="6" t="str">
        <f t="shared" si="416"/>
        <v>002</v>
      </c>
      <c r="H13297" s="6" t="str">
        <f t="shared" si="417"/>
        <v>061</v>
      </c>
      <c r="J13297" s="57"/>
      <c r="K13297" s="57"/>
      <c r="L13297" s="57"/>
    </row>
    <row r="13298" spans="1:12">
      <c r="A13298" s="6">
        <v>13059</v>
      </c>
      <c r="B13298" s="10" t="s">
        <v>27682</v>
      </c>
      <c r="C13298" s="10" t="s">
        <v>9716</v>
      </c>
      <c r="D13298" s="10" t="s">
        <v>60415</v>
      </c>
      <c r="E13298" s="6" t="s">
        <v>15897</v>
      </c>
      <c r="F13298" s="6"/>
      <c r="G13298" s="6" t="str">
        <f t="shared" si="416"/>
        <v>002</v>
      </c>
      <c r="H13298" s="6" t="str">
        <f t="shared" si="417"/>
        <v>061</v>
      </c>
      <c r="J13298" s="57"/>
      <c r="K13298" s="57"/>
      <c r="L13298" s="57"/>
    </row>
    <row r="13299" spans="1:12">
      <c r="A13299" s="6">
        <v>13060</v>
      </c>
      <c r="B13299" s="10" t="s">
        <v>27683</v>
      </c>
      <c r="C13299" s="10" t="s">
        <v>9717</v>
      </c>
      <c r="D13299" s="10" t="s">
        <v>60402</v>
      </c>
      <c r="E13299" s="6" t="s">
        <v>15897</v>
      </c>
      <c r="F13299" s="6"/>
      <c r="G13299" s="6" t="str">
        <f t="shared" si="416"/>
        <v>002</v>
      </c>
      <c r="H13299" s="6" t="str">
        <f t="shared" si="417"/>
        <v>061</v>
      </c>
      <c r="J13299" s="57"/>
      <c r="K13299" s="57"/>
      <c r="L13299" s="57"/>
    </row>
    <row r="13300" spans="1:12">
      <c r="A13300" s="6">
        <v>13061</v>
      </c>
      <c r="B13300" s="10" t="s">
        <v>27684</v>
      </c>
      <c r="C13300" s="10" t="s">
        <v>17228</v>
      </c>
      <c r="D13300" s="10" t="s">
        <v>39786</v>
      </c>
      <c r="E13300" s="6" t="s">
        <v>15897</v>
      </c>
      <c r="F13300" s="6"/>
      <c r="G13300" s="6" t="str">
        <f t="shared" si="416"/>
        <v>002</v>
      </c>
      <c r="H13300" s="6" t="str">
        <f t="shared" si="417"/>
        <v>061</v>
      </c>
      <c r="J13300" s="57"/>
      <c r="K13300" s="57"/>
      <c r="L13300" s="57"/>
    </row>
    <row r="13301" spans="1:12">
      <c r="A13301" s="6">
        <v>13062</v>
      </c>
      <c r="B13301" s="10" t="s">
        <v>27685</v>
      </c>
      <c r="C13301" s="10" t="s">
        <v>16525</v>
      </c>
      <c r="D13301" s="10" t="s">
        <v>60416</v>
      </c>
      <c r="E13301" s="6" t="s">
        <v>15897</v>
      </c>
      <c r="F13301" s="6"/>
      <c r="G13301" s="6" t="str">
        <f t="shared" si="416"/>
        <v>002</v>
      </c>
      <c r="H13301" s="6" t="str">
        <f t="shared" si="417"/>
        <v>061</v>
      </c>
      <c r="J13301" s="57"/>
      <c r="K13301" s="57"/>
      <c r="L13301" s="57"/>
    </row>
    <row r="13302" spans="1:12">
      <c r="A13302" s="6">
        <v>13063</v>
      </c>
      <c r="B13302" s="10" t="s">
        <v>27686</v>
      </c>
      <c r="C13302" s="10" t="s">
        <v>17229</v>
      </c>
      <c r="D13302" s="10" t="s">
        <v>35299</v>
      </c>
      <c r="E13302" s="6" t="s">
        <v>15897</v>
      </c>
      <c r="F13302" s="6"/>
      <c r="G13302" s="6" t="str">
        <f t="shared" si="416"/>
        <v>002</v>
      </c>
      <c r="H13302" s="6" t="str">
        <f t="shared" si="417"/>
        <v>061</v>
      </c>
      <c r="J13302" s="57"/>
      <c r="K13302" s="57"/>
      <c r="L13302" s="57"/>
    </row>
    <row r="13303" spans="1:12">
      <c r="A13303" s="6">
        <v>13064</v>
      </c>
      <c r="B13303" s="10" t="s">
        <v>27687</v>
      </c>
      <c r="C13303" s="10" t="s">
        <v>17531</v>
      </c>
      <c r="D13303" s="10" t="s">
        <v>39787</v>
      </c>
      <c r="E13303" s="6" t="s">
        <v>15897</v>
      </c>
      <c r="F13303" s="6"/>
      <c r="G13303" s="6" t="str">
        <f t="shared" si="416"/>
        <v>002</v>
      </c>
      <c r="H13303" s="6" t="str">
        <f t="shared" si="417"/>
        <v>061</v>
      </c>
      <c r="J13303" s="57"/>
      <c r="K13303" s="57"/>
      <c r="L13303" s="57"/>
    </row>
    <row r="13304" spans="1:12">
      <c r="A13304" s="6">
        <v>13065</v>
      </c>
      <c r="B13304" s="10" t="s">
        <v>43620</v>
      </c>
      <c r="C13304" s="10" t="s">
        <v>43618</v>
      </c>
      <c r="D13304" s="10" t="s">
        <v>43619</v>
      </c>
      <c r="E13304" s="6" t="s">
        <v>15897</v>
      </c>
      <c r="F13304" s="6"/>
      <c r="G13304" s="6" t="str">
        <f t="shared" si="416"/>
        <v>002</v>
      </c>
      <c r="H13304" s="6" t="str">
        <f t="shared" si="417"/>
        <v>061</v>
      </c>
      <c r="J13304" s="57"/>
      <c r="K13304" s="57"/>
      <c r="L13304" s="57"/>
    </row>
    <row r="13305" spans="1:12">
      <c r="A13305" s="6">
        <v>13066</v>
      </c>
      <c r="B13305" s="10" t="s">
        <v>44397</v>
      </c>
      <c r="C13305" s="10" t="s">
        <v>44401</v>
      </c>
      <c r="D13305" s="10" t="s">
        <v>44400</v>
      </c>
      <c r="E13305" s="6" t="s">
        <v>15897</v>
      </c>
      <c r="F13305" s="6"/>
      <c r="G13305" s="6" t="str">
        <f t="shared" si="416"/>
        <v>002</v>
      </c>
      <c r="H13305" s="6" t="str">
        <f t="shared" si="417"/>
        <v>061</v>
      </c>
      <c r="J13305" s="57"/>
      <c r="K13305" s="57"/>
      <c r="L13305" s="57"/>
    </row>
    <row r="13306" spans="1:12">
      <c r="A13306" s="6">
        <v>13067</v>
      </c>
      <c r="B13306" s="10" t="s">
        <v>44626</v>
      </c>
      <c r="C13306" s="10" t="s">
        <v>44636</v>
      </c>
      <c r="D13306" s="10" t="s">
        <v>44635</v>
      </c>
      <c r="E13306" s="6" t="s">
        <v>15897</v>
      </c>
      <c r="F13306" s="6"/>
      <c r="G13306" s="6" t="str">
        <f t="shared" si="416"/>
        <v>002</v>
      </c>
      <c r="H13306" s="6" t="str">
        <f t="shared" si="417"/>
        <v>061</v>
      </c>
      <c r="J13306" s="57"/>
      <c r="K13306" s="57"/>
      <c r="L13306" s="57"/>
    </row>
    <row r="13307" spans="1:12">
      <c r="A13307" s="6">
        <v>13068</v>
      </c>
      <c r="B13307" s="10" t="s">
        <v>44951</v>
      </c>
      <c r="C13307" s="10" t="s">
        <v>44953</v>
      </c>
      <c r="D13307" s="10" t="s">
        <v>44952</v>
      </c>
      <c r="E13307" s="6" t="s">
        <v>15897</v>
      </c>
      <c r="F13307" s="6"/>
      <c r="G13307" s="6" t="str">
        <f t="shared" si="416"/>
        <v>002</v>
      </c>
      <c r="H13307" s="6" t="str">
        <f t="shared" si="417"/>
        <v>061</v>
      </c>
      <c r="J13307" s="57"/>
      <c r="K13307" s="57"/>
      <c r="L13307" s="57"/>
    </row>
    <row r="13308" spans="1:12">
      <c r="A13308" s="6">
        <v>13069</v>
      </c>
      <c r="B13308" s="10" t="s">
        <v>47619</v>
      </c>
      <c r="C13308" s="10" t="s">
        <v>47625</v>
      </c>
      <c r="D13308" s="10" t="s">
        <v>47626</v>
      </c>
      <c r="E13308" s="6" t="s">
        <v>15897</v>
      </c>
      <c r="F13308" s="6"/>
      <c r="G13308" s="6" t="str">
        <f t="shared" si="416"/>
        <v>002</v>
      </c>
      <c r="H13308" s="6" t="str">
        <f t="shared" si="417"/>
        <v>061</v>
      </c>
      <c r="J13308" s="57"/>
      <c r="K13308" s="57"/>
      <c r="L13308" s="57"/>
    </row>
    <row r="13309" spans="1:12">
      <c r="A13309" s="6">
        <v>13070</v>
      </c>
      <c r="B13309" s="10" t="s">
        <v>47243</v>
      </c>
      <c r="C13309" s="10" t="s">
        <v>47248</v>
      </c>
      <c r="D13309" s="10" t="s">
        <v>47247</v>
      </c>
      <c r="E13309" s="6" t="s">
        <v>15897</v>
      </c>
      <c r="F13309" s="6"/>
      <c r="G13309" s="6" t="str">
        <f t="shared" si="416"/>
        <v>002</v>
      </c>
      <c r="H13309" s="6" t="str">
        <f t="shared" si="417"/>
        <v>061</v>
      </c>
      <c r="J13309" s="57"/>
      <c r="K13309" s="57"/>
      <c r="L13309" s="57"/>
    </row>
    <row r="13310" spans="1:12">
      <c r="A13310" s="6">
        <v>13071</v>
      </c>
      <c r="B13310" s="10" t="s">
        <v>48800</v>
      </c>
      <c r="C13310" s="10" t="s">
        <v>48822</v>
      </c>
      <c r="D13310" s="10" t="s">
        <v>48821</v>
      </c>
      <c r="E13310" s="6" t="s">
        <v>15897</v>
      </c>
      <c r="F13310" s="6"/>
      <c r="G13310" s="6" t="str">
        <f t="shared" si="416"/>
        <v>002</v>
      </c>
      <c r="H13310" s="6" t="str">
        <f t="shared" si="417"/>
        <v>061</v>
      </c>
      <c r="J13310" s="57"/>
      <c r="K13310" s="57"/>
      <c r="L13310" s="57"/>
    </row>
    <row r="13311" spans="1:12">
      <c r="A13311" s="6">
        <v>13072</v>
      </c>
      <c r="B13311" s="10" t="s">
        <v>48922</v>
      </c>
      <c r="C13311" s="10" t="s">
        <v>48923</v>
      </c>
      <c r="D13311" s="10" t="s">
        <v>60417</v>
      </c>
      <c r="E13311" s="6" t="s">
        <v>15897</v>
      </c>
      <c r="F13311" s="6"/>
      <c r="G13311" s="6" t="str">
        <f t="shared" si="416"/>
        <v>002</v>
      </c>
      <c r="H13311" s="6" t="str">
        <f t="shared" si="417"/>
        <v>061</v>
      </c>
      <c r="J13311" s="57"/>
      <c r="K13311" s="57"/>
      <c r="L13311" s="57"/>
    </row>
    <row r="13312" spans="1:12">
      <c r="A13312" s="6">
        <v>13073</v>
      </c>
      <c r="B13312" s="10" t="s">
        <v>50304</v>
      </c>
      <c r="C13312" s="10" t="s">
        <v>50305</v>
      </c>
      <c r="D13312" s="10" t="s">
        <v>50303</v>
      </c>
      <c r="E13312" s="6" t="s">
        <v>15897</v>
      </c>
      <c r="F13312" s="6"/>
      <c r="G13312" s="6" t="str">
        <f t="shared" si="416"/>
        <v>002</v>
      </c>
      <c r="H13312" s="6" t="str">
        <f t="shared" si="417"/>
        <v>061</v>
      </c>
      <c r="J13312" s="57"/>
      <c r="K13312" s="57"/>
      <c r="L13312" s="57"/>
    </row>
    <row r="13313" spans="1:12">
      <c r="A13313" s="6">
        <v>13074</v>
      </c>
      <c r="B13313" s="10" t="s">
        <v>50294</v>
      </c>
      <c r="C13313" s="10" t="s">
        <v>50302</v>
      </c>
      <c r="D13313" s="10" t="s">
        <v>50301</v>
      </c>
      <c r="E13313" s="6" t="s">
        <v>15897</v>
      </c>
      <c r="F13313" s="6"/>
      <c r="G13313" s="6" t="str">
        <f t="shared" si="416"/>
        <v>002</v>
      </c>
      <c r="H13313" s="6" t="str">
        <f t="shared" si="417"/>
        <v>061</v>
      </c>
      <c r="J13313" s="57"/>
      <c r="K13313" s="57"/>
      <c r="L13313" s="57"/>
    </row>
    <row r="13314" spans="1:12">
      <c r="A13314" s="6">
        <v>13075</v>
      </c>
      <c r="B13314" s="10" t="s">
        <v>50357</v>
      </c>
      <c r="C13314" s="10" t="s">
        <v>50360</v>
      </c>
      <c r="D13314" s="10" t="s">
        <v>50359</v>
      </c>
      <c r="E13314" s="6" t="s">
        <v>15897</v>
      </c>
      <c r="F13314" s="6"/>
      <c r="G13314" s="6" t="str">
        <f t="shared" si="416"/>
        <v>002</v>
      </c>
      <c r="H13314" s="6" t="str">
        <f t="shared" si="417"/>
        <v>061</v>
      </c>
      <c r="J13314" s="57"/>
      <c r="K13314" s="57"/>
      <c r="L13314" s="57"/>
    </row>
    <row r="13315" spans="1:12">
      <c r="A13315" s="6">
        <v>13076</v>
      </c>
      <c r="B13315" s="10" t="s">
        <v>50848</v>
      </c>
      <c r="C13315" s="10" t="s">
        <v>50858</v>
      </c>
      <c r="D13315" s="10" t="s">
        <v>50859</v>
      </c>
      <c r="E13315" s="6" t="s">
        <v>15897</v>
      </c>
      <c r="F13315" s="6"/>
      <c r="G13315" s="6" t="str">
        <f t="shared" si="416"/>
        <v>002</v>
      </c>
      <c r="H13315" s="6" t="str">
        <f t="shared" si="417"/>
        <v>061</v>
      </c>
      <c r="J13315" s="57"/>
      <c r="K13315" s="57"/>
      <c r="L13315" s="57"/>
    </row>
    <row r="13316" spans="1:12">
      <c r="A13316" s="6">
        <v>13077</v>
      </c>
      <c r="B13316" s="10" t="s">
        <v>60418</v>
      </c>
      <c r="C13316" s="10" t="s">
        <v>60419</v>
      </c>
      <c r="D13316" s="10" t="s">
        <v>60406</v>
      </c>
      <c r="E13316" s="6" t="s">
        <v>15897</v>
      </c>
      <c r="F13316" s="6"/>
      <c r="G13316" s="6" t="str">
        <f t="shared" si="416"/>
        <v>002</v>
      </c>
      <c r="H13316" s="6" t="str">
        <f t="shared" si="417"/>
        <v>061</v>
      </c>
      <c r="J13316" s="57"/>
      <c r="K13316" s="57"/>
      <c r="L13316" s="57"/>
    </row>
    <row r="13317" spans="1:12">
      <c r="A13317" s="6">
        <v>13078</v>
      </c>
      <c r="B13317" s="10" t="s">
        <v>51421</v>
      </c>
      <c r="C13317" s="10" t="s">
        <v>51422</v>
      </c>
      <c r="D13317" s="10" t="s">
        <v>51423</v>
      </c>
      <c r="E13317" s="6" t="s">
        <v>15897</v>
      </c>
      <c r="F13317" s="6"/>
      <c r="G13317" s="6" t="str">
        <f t="shared" si="416"/>
        <v>002</v>
      </c>
      <c r="H13317" s="6" t="str">
        <f t="shared" si="417"/>
        <v>061</v>
      </c>
      <c r="J13317" s="57"/>
      <c r="K13317" s="57"/>
      <c r="L13317" s="57"/>
    </row>
    <row r="13318" spans="1:12">
      <c r="A13318" s="6">
        <v>13079</v>
      </c>
      <c r="B13318" s="10" t="s">
        <v>51453</v>
      </c>
      <c r="C13318" s="10" t="s">
        <v>51458</v>
      </c>
      <c r="D13318" s="10" t="s">
        <v>39787</v>
      </c>
      <c r="E13318" s="6" t="s">
        <v>15897</v>
      </c>
      <c r="F13318" s="6"/>
      <c r="G13318" s="6" t="str">
        <f t="shared" si="416"/>
        <v>002</v>
      </c>
      <c r="H13318" s="6" t="str">
        <f t="shared" si="417"/>
        <v>061</v>
      </c>
      <c r="J13318" s="57"/>
      <c r="K13318" s="57"/>
      <c r="L13318" s="57"/>
    </row>
    <row r="13319" spans="1:12">
      <c r="A13319" s="6">
        <v>13080</v>
      </c>
      <c r="B13319" s="10" t="s">
        <v>60420</v>
      </c>
      <c r="C13319" s="10" t="s">
        <v>60421</v>
      </c>
      <c r="D13319" s="10" t="s">
        <v>60422</v>
      </c>
      <c r="E13319" s="6" t="s">
        <v>15897</v>
      </c>
      <c r="F13319" s="6"/>
      <c r="G13319" s="6" t="str">
        <f t="shared" si="416"/>
        <v>002</v>
      </c>
      <c r="H13319" s="6" t="str">
        <f t="shared" si="417"/>
        <v>061</v>
      </c>
      <c r="J13319" s="57"/>
      <c r="K13319" s="57"/>
      <c r="L13319" s="57"/>
    </row>
    <row r="13320" spans="1:12">
      <c r="A13320" s="6">
        <v>13081</v>
      </c>
      <c r="B13320" s="10" t="s">
        <v>51884</v>
      </c>
      <c r="C13320" s="10" t="s">
        <v>51888</v>
      </c>
      <c r="D13320" s="10" t="s">
        <v>51889</v>
      </c>
      <c r="E13320" s="6" t="s">
        <v>15897</v>
      </c>
      <c r="F13320" s="6"/>
      <c r="G13320" s="6" t="str">
        <f t="shared" si="416"/>
        <v>002</v>
      </c>
      <c r="H13320" s="6" t="str">
        <f t="shared" si="417"/>
        <v>061</v>
      </c>
      <c r="J13320" s="57"/>
      <c r="K13320" s="57"/>
      <c r="L13320" s="57"/>
    </row>
    <row r="13321" spans="1:12">
      <c r="A13321" s="6">
        <v>13082</v>
      </c>
      <c r="B13321" s="10" t="s">
        <v>52122</v>
      </c>
      <c r="C13321" s="10" t="s">
        <v>52126</v>
      </c>
      <c r="D13321" s="10" t="s">
        <v>52127</v>
      </c>
      <c r="E13321" s="6" t="s">
        <v>15897</v>
      </c>
      <c r="F13321" s="6"/>
      <c r="G13321" s="6" t="str">
        <f t="shared" si="416"/>
        <v>002</v>
      </c>
      <c r="H13321" s="6" t="str">
        <f t="shared" si="417"/>
        <v>061</v>
      </c>
      <c r="J13321" s="57"/>
      <c r="K13321" s="57"/>
      <c r="L13321" s="57"/>
    </row>
    <row r="13322" spans="1:12">
      <c r="A13322" s="6">
        <v>13083</v>
      </c>
      <c r="B13322" s="10" t="s">
        <v>53987</v>
      </c>
      <c r="C13322" s="10" t="s">
        <v>53989</v>
      </c>
      <c r="D13322" s="10" t="s">
        <v>53988</v>
      </c>
      <c r="E13322" s="6" t="s">
        <v>15897</v>
      </c>
      <c r="F13322" s="6"/>
      <c r="G13322" s="6" t="str">
        <f t="shared" si="416"/>
        <v>002</v>
      </c>
      <c r="H13322" s="6" t="str">
        <f t="shared" si="417"/>
        <v>061</v>
      </c>
      <c r="J13322" s="57"/>
      <c r="K13322" s="57"/>
      <c r="L13322" s="57"/>
    </row>
    <row r="13323" spans="1:12">
      <c r="A13323" s="6">
        <v>22290</v>
      </c>
      <c r="B13323" s="10" t="s">
        <v>64676</v>
      </c>
      <c r="C13323" s="10" t="s">
        <v>64677</v>
      </c>
      <c r="D13323" s="10" t="s">
        <v>60440</v>
      </c>
      <c r="E13323" s="6" t="s">
        <v>15897</v>
      </c>
      <c r="F13323" s="50">
        <v>45908</v>
      </c>
      <c r="G13323" s="6" t="str">
        <f t="shared" si="416"/>
        <v>002</v>
      </c>
      <c r="H13323" s="6" t="str">
        <f t="shared" si="417"/>
        <v>061</v>
      </c>
    </row>
    <row r="13324" spans="1:12">
      <c r="A13324" s="6">
        <v>22364</v>
      </c>
      <c r="B13324" s="10" t="s">
        <v>64876</v>
      </c>
      <c r="C13324" s="10" t="s">
        <v>64884</v>
      </c>
      <c r="D13324" s="10" t="s">
        <v>64877</v>
      </c>
      <c r="E13324" s="6" t="s">
        <v>15897</v>
      </c>
      <c r="F13324" s="50">
        <v>45941</v>
      </c>
      <c r="G13324" s="6" t="str">
        <f t="shared" si="416"/>
        <v>002</v>
      </c>
      <c r="H13324" s="6" t="str">
        <f t="shared" si="417"/>
        <v>061</v>
      </c>
    </row>
    <row r="13325" spans="1:12">
      <c r="A13325" s="6">
        <v>22585</v>
      </c>
      <c r="B13325" s="10" t="s">
        <v>65520</v>
      </c>
      <c r="C13325" s="10" t="s">
        <v>65522</v>
      </c>
      <c r="D13325" s="10" t="s">
        <v>65521</v>
      </c>
      <c r="E13325" s="6" t="s">
        <v>15897</v>
      </c>
      <c r="F13325" s="50">
        <v>46021</v>
      </c>
      <c r="G13325" s="6" t="str">
        <f t="shared" si="416"/>
        <v>002</v>
      </c>
      <c r="H13325" s="6" t="str">
        <f t="shared" si="417"/>
        <v>061</v>
      </c>
    </row>
    <row r="13326" spans="1:12">
      <c r="A13326" s="6">
        <v>13084</v>
      </c>
      <c r="B13326" s="10" t="s">
        <v>27688</v>
      </c>
      <c r="C13326" s="10" t="s">
        <v>9718</v>
      </c>
      <c r="D13326" s="10" t="s">
        <v>39788</v>
      </c>
      <c r="E13326" s="6" t="s">
        <v>15898</v>
      </c>
      <c r="F13326" s="6"/>
      <c r="G13326" s="6" t="str">
        <f t="shared" si="416"/>
        <v>002</v>
      </c>
      <c r="H13326" s="6" t="str">
        <f t="shared" si="417"/>
        <v>062</v>
      </c>
      <c r="J13326" s="57"/>
      <c r="K13326" s="57"/>
      <c r="L13326" s="57"/>
    </row>
    <row r="13327" spans="1:12">
      <c r="A13327" s="6">
        <v>13085</v>
      </c>
      <c r="B13327" s="10" t="s">
        <v>27689</v>
      </c>
      <c r="C13327" s="10" t="s">
        <v>9719</v>
      </c>
      <c r="D13327" s="10" t="s">
        <v>60423</v>
      </c>
      <c r="E13327" s="6" t="s">
        <v>15898</v>
      </c>
      <c r="F13327" s="6"/>
      <c r="G13327" s="6" t="str">
        <f t="shared" si="416"/>
        <v>002</v>
      </c>
      <c r="H13327" s="6" t="str">
        <f t="shared" si="417"/>
        <v>062</v>
      </c>
      <c r="J13327" s="57"/>
      <c r="K13327" s="57"/>
      <c r="L13327" s="57"/>
    </row>
    <row r="13328" spans="1:12">
      <c r="A13328" s="6">
        <v>13086</v>
      </c>
      <c r="B13328" s="10" t="s">
        <v>27690</v>
      </c>
      <c r="C13328" s="10" t="s">
        <v>9720</v>
      </c>
      <c r="D13328" s="10" t="s">
        <v>59241</v>
      </c>
      <c r="E13328" s="6" t="s">
        <v>15898</v>
      </c>
      <c r="F13328" s="6"/>
      <c r="G13328" s="6" t="str">
        <f t="shared" si="416"/>
        <v>002</v>
      </c>
      <c r="H13328" s="6" t="str">
        <f t="shared" si="417"/>
        <v>062</v>
      </c>
      <c r="J13328" s="57"/>
      <c r="K13328" s="57"/>
      <c r="L13328" s="57"/>
    </row>
    <row r="13329" spans="1:12">
      <c r="A13329" s="6">
        <v>13087</v>
      </c>
      <c r="B13329" s="10" t="s">
        <v>42987</v>
      </c>
      <c r="C13329" s="10" t="s">
        <v>9721</v>
      </c>
      <c r="D13329" s="10" t="s">
        <v>35300</v>
      </c>
      <c r="E13329" s="6" t="s">
        <v>15898</v>
      </c>
      <c r="F13329" s="6"/>
      <c r="G13329" s="6" t="str">
        <f t="shared" si="416"/>
        <v>002</v>
      </c>
      <c r="H13329" s="6" t="str">
        <f t="shared" si="417"/>
        <v>062</v>
      </c>
      <c r="J13329" s="57"/>
      <c r="K13329" s="57"/>
      <c r="L13329" s="57"/>
    </row>
    <row r="13330" spans="1:12">
      <c r="A13330" s="6">
        <v>13088</v>
      </c>
      <c r="B13330" s="10" t="s">
        <v>27691</v>
      </c>
      <c r="C13330" s="10" t="s">
        <v>9722</v>
      </c>
      <c r="D13330" s="10" t="s">
        <v>60424</v>
      </c>
      <c r="E13330" s="6" t="s">
        <v>15898</v>
      </c>
      <c r="F13330" s="6"/>
      <c r="G13330" s="6" t="str">
        <f t="shared" si="416"/>
        <v>002</v>
      </c>
      <c r="H13330" s="6" t="str">
        <f t="shared" si="417"/>
        <v>062</v>
      </c>
      <c r="J13330" s="57"/>
      <c r="K13330" s="57"/>
      <c r="L13330" s="57"/>
    </row>
    <row r="13331" spans="1:12">
      <c r="A13331" s="6">
        <v>13089</v>
      </c>
      <c r="B13331" s="10" t="s">
        <v>27692</v>
      </c>
      <c r="C13331" s="10" t="s">
        <v>9723</v>
      </c>
      <c r="D13331" s="10" t="s">
        <v>60425</v>
      </c>
      <c r="E13331" s="6" t="s">
        <v>15898</v>
      </c>
      <c r="F13331" s="6"/>
      <c r="G13331" s="6" t="str">
        <f t="shared" si="416"/>
        <v>002</v>
      </c>
      <c r="H13331" s="6" t="str">
        <f t="shared" si="417"/>
        <v>062</v>
      </c>
      <c r="J13331" s="57"/>
      <c r="K13331" s="57"/>
      <c r="L13331" s="57"/>
    </row>
    <row r="13332" spans="1:12">
      <c r="A13332" s="6">
        <v>13090</v>
      </c>
      <c r="B13332" s="10" t="s">
        <v>27693</v>
      </c>
      <c r="C13332" s="10" t="s">
        <v>9724</v>
      </c>
      <c r="D13332" s="10" t="s">
        <v>60426</v>
      </c>
      <c r="E13332" s="6" t="s">
        <v>15898</v>
      </c>
      <c r="F13332" s="6"/>
      <c r="G13332" s="6" t="str">
        <f t="shared" si="416"/>
        <v>002</v>
      </c>
      <c r="H13332" s="6" t="str">
        <f t="shared" si="417"/>
        <v>062</v>
      </c>
      <c r="J13332" s="57"/>
      <c r="K13332" s="57"/>
      <c r="L13332" s="57"/>
    </row>
    <row r="13333" spans="1:12">
      <c r="A13333" s="6">
        <v>13091</v>
      </c>
      <c r="B13333" s="10" t="s">
        <v>27694</v>
      </c>
      <c r="C13333" s="10" t="s">
        <v>9725</v>
      </c>
      <c r="D13333" s="10" t="s">
        <v>39789</v>
      </c>
      <c r="E13333" s="6" t="s">
        <v>15898</v>
      </c>
      <c r="F13333" s="6"/>
      <c r="G13333" s="6" t="str">
        <f t="shared" si="416"/>
        <v>002</v>
      </c>
      <c r="H13333" s="6" t="str">
        <f t="shared" si="417"/>
        <v>062</v>
      </c>
      <c r="J13333" s="57"/>
      <c r="K13333" s="57"/>
      <c r="L13333" s="57"/>
    </row>
    <row r="13334" spans="1:12">
      <c r="A13334" s="6">
        <v>13092</v>
      </c>
      <c r="B13334" s="10" t="s">
        <v>27695</v>
      </c>
      <c r="C13334" s="10" t="s">
        <v>9726</v>
      </c>
      <c r="D13334" s="10" t="s">
        <v>60427</v>
      </c>
      <c r="E13334" s="6" t="s">
        <v>15898</v>
      </c>
      <c r="F13334" s="6"/>
      <c r="G13334" s="6" t="str">
        <f t="shared" si="416"/>
        <v>002</v>
      </c>
      <c r="H13334" s="6" t="str">
        <f t="shared" si="417"/>
        <v>062</v>
      </c>
      <c r="J13334" s="57"/>
      <c r="K13334" s="57"/>
      <c r="L13334" s="57"/>
    </row>
    <row r="13335" spans="1:12">
      <c r="A13335" s="6">
        <v>13093</v>
      </c>
      <c r="B13335" s="10" t="s">
        <v>27696</v>
      </c>
      <c r="C13335" s="10" t="s">
        <v>9727</v>
      </c>
      <c r="D13335" s="10" t="s">
        <v>60428</v>
      </c>
      <c r="E13335" s="6" t="s">
        <v>15898</v>
      </c>
      <c r="F13335" s="6"/>
      <c r="G13335" s="6" t="str">
        <f t="shared" si="416"/>
        <v>002</v>
      </c>
      <c r="H13335" s="6" t="str">
        <f t="shared" si="417"/>
        <v>062</v>
      </c>
      <c r="J13335" s="57"/>
      <c r="K13335" s="57"/>
      <c r="L13335" s="57"/>
    </row>
    <row r="13336" spans="1:12">
      <c r="A13336" s="6">
        <v>13094</v>
      </c>
      <c r="B13336" s="10" t="s">
        <v>27697</v>
      </c>
      <c r="C13336" s="10" t="s">
        <v>9728</v>
      </c>
      <c r="D13336" s="10" t="s">
        <v>60429</v>
      </c>
      <c r="E13336" s="6" t="s">
        <v>15898</v>
      </c>
      <c r="F13336" s="6"/>
      <c r="G13336" s="6" t="str">
        <f t="shared" si="416"/>
        <v>002</v>
      </c>
      <c r="H13336" s="6" t="str">
        <f t="shared" si="417"/>
        <v>062</v>
      </c>
      <c r="J13336" s="57"/>
      <c r="K13336" s="57"/>
      <c r="L13336" s="57"/>
    </row>
    <row r="13337" spans="1:12">
      <c r="A13337" s="6">
        <v>13095</v>
      </c>
      <c r="B13337" s="10" t="s">
        <v>27698</v>
      </c>
      <c r="C13337" s="10" t="s">
        <v>9729</v>
      </c>
      <c r="D13337" s="10" t="s">
        <v>60430</v>
      </c>
      <c r="E13337" s="6" t="s">
        <v>15898</v>
      </c>
      <c r="F13337" s="6"/>
      <c r="G13337" s="6" t="str">
        <f t="shared" si="416"/>
        <v>002</v>
      </c>
      <c r="H13337" s="6" t="str">
        <f t="shared" si="417"/>
        <v>062</v>
      </c>
      <c r="J13337" s="57"/>
      <c r="K13337" s="57"/>
      <c r="L13337" s="57"/>
    </row>
    <row r="13338" spans="1:12">
      <c r="A13338" s="6">
        <v>13096</v>
      </c>
      <c r="B13338" s="10" t="s">
        <v>27699</v>
      </c>
      <c r="C13338" s="10" t="s">
        <v>9730</v>
      </c>
      <c r="D13338" s="10" t="s">
        <v>39790</v>
      </c>
      <c r="E13338" s="6" t="s">
        <v>15898</v>
      </c>
      <c r="F13338" s="6"/>
      <c r="G13338" s="6" t="str">
        <f t="shared" si="416"/>
        <v>002</v>
      </c>
      <c r="H13338" s="6" t="str">
        <f t="shared" si="417"/>
        <v>062</v>
      </c>
      <c r="J13338" s="57"/>
      <c r="K13338" s="57"/>
      <c r="L13338" s="57"/>
    </row>
    <row r="13339" spans="1:12">
      <c r="A13339" s="6">
        <v>13097</v>
      </c>
      <c r="B13339" s="10" t="s">
        <v>39791</v>
      </c>
      <c r="C13339" s="10" t="s">
        <v>9731</v>
      </c>
      <c r="D13339" s="10" t="s">
        <v>39792</v>
      </c>
      <c r="E13339" s="6" t="s">
        <v>15898</v>
      </c>
      <c r="F13339" s="6"/>
      <c r="G13339" s="6" t="str">
        <f t="shared" si="416"/>
        <v>002</v>
      </c>
      <c r="H13339" s="6" t="str">
        <f t="shared" si="417"/>
        <v>062</v>
      </c>
      <c r="J13339" s="57"/>
      <c r="K13339" s="57"/>
      <c r="L13339" s="57"/>
    </row>
    <row r="13340" spans="1:12">
      <c r="A13340" s="6">
        <v>13098</v>
      </c>
      <c r="B13340" s="10" t="s">
        <v>27700</v>
      </c>
      <c r="C13340" s="10" t="s">
        <v>9732</v>
      </c>
      <c r="D13340" s="10" t="s">
        <v>39793</v>
      </c>
      <c r="E13340" s="6" t="s">
        <v>15898</v>
      </c>
      <c r="F13340" s="6"/>
      <c r="G13340" s="6" t="str">
        <f t="shared" si="416"/>
        <v>002</v>
      </c>
      <c r="H13340" s="6" t="str">
        <f t="shared" si="417"/>
        <v>062</v>
      </c>
      <c r="J13340" s="57"/>
      <c r="K13340" s="57"/>
      <c r="L13340" s="57"/>
    </row>
    <row r="13341" spans="1:12">
      <c r="A13341" s="6">
        <v>13099</v>
      </c>
      <c r="B13341" s="10" t="s">
        <v>27701</v>
      </c>
      <c r="C13341" s="10" t="s">
        <v>9733</v>
      </c>
      <c r="D13341" s="10" t="s">
        <v>60431</v>
      </c>
      <c r="E13341" s="6" t="s">
        <v>15898</v>
      </c>
      <c r="F13341" s="6"/>
      <c r="G13341" s="6" t="str">
        <f t="shared" si="416"/>
        <v>002</v>
      </c>
      <c r="H13341" s="6" t="str">
        <f t="shared" si="417"/>
        <v>062</v>
      </c>
      <c r="J13341" s="57"/>
      <c r="K13341" s="57"/>
      <c r="L13341" s="57"/>
    </row>
    <row r="13342" spans="1:12">
      <c r="A13342" s="6">
        <v>13100</v>
      </c>
      <c r="B13342" s="10" t="s">
        <v>27702</v>
      </c>
      <c r="C13342" s="10" t="s">
        <v>9734</v>
      </c>
      <c r="D13342" s="10" t="s">
        <v>60432</v>
      </c>
      <c r="E13342" s="6" t="s">
        <v>15898</v>
      </c>
      <c r="F13342" s="6"/>
      <c r="G13342" s="6" t="str">
        <f t="shared" si="416"/>
        <v>002</v>
      </c>
      <c r="H13342" s="6" t="str">
        <f t="shared" si="417"/>
        <v>062</v>
      </c>
      <c r="J13342" s="57"/>
      <c r="K13342" s="57"/>
      <c r="L13342" s="57"/>
    </row>
    <row r="13343" spans="1:12">
      <c r="A13343" s="6">
        <v>13101</v>
      </c>
      <c r="B13343" s="10" t="s">
        <v>27703</v>
      </c>
      <c r="C13343" s="10" t="s">
        <v>9735</v>
      </c>
      <c r="D13343" s="10" t="s">
        <v>60433</v>
      </c>
      <c r="E13343" s="6" t="s">
        <v>15898</v>
      </c>
      <c r="F13343" s="6"/>
      <c r="G13343" s="6" t="str">
        <f t="shared" si="416"/>
        <v>002</v>
      </c>
      <c r="H13343" s="6" t="str">
        <f t="shared" si="417"/>
        <v>062</v>
      </c>
      <c r="J13343" s="57"/>
      <c r="K13343" s="57"/>
      <c r="L13343" s="57"/>
    </row>
    <row r="13344" spans="1:12">
      <c r="A13344" s="6">
        <v>13102</v>
      </c>
      <c r="B13344" s="10" t="s">
        <v>27704</v>
      </c>
      <c r="C13344" s="10" t="s">
        <v>9736</v>
      </c>
      <c r="D13344" s="10" t="s">
        <v>35301</v>
      </c>
      <c r="E13344" s="6" t="s">
        <v>15898</v>
      </c>
      <c r="F13344" s="6"/>
      <c r="G13344" s="6" t="str">
        <f t="shared" ref="G13344:G13407" si="418">+LEFT(C13344,3)</f>
        <v>002</v>
      </c>
      <c r="H13344" s="6" t="str">
        <f t="shared" ref="H13344:H13407" si="419">+MID(C13344,5,3)</f>
        <v>062</v>
      </c>
      <c r="J13344" s="57"/>
      <c r="K13344" s="57"/>
      <c r="L13344" s="57"/>
    </row>
    <row r="13345" spans="1:12">
      <c r="A13345" s="6">
        <v>13103</v>
      </c>
      <c r="B13345" s="10" t="s">
        <v>27705</v>
      </c>
      <c r="C13345" s="10" t="s">
        <v>9737</v>
      </c>
      <c r="D13345" s="10" t="s">
        <v>39794</v>
      </c>
      <c r="E13345" s="6" t="s">
        <v>15898</v>
      </c>
      <c r="F13345" s="6"/>
      <c r="G13345" s="6" t="str">
        <f t="shared" si="418"/>
        <v>002</v>
      </c>
      <c r="H13345" s="6" t="str">
        <f t="shared" si="419"/>
        <v>062</v>
      </c>
      <c r="J13345" s="57"/>
      <c r="K13345" s="57"/>
      <c r="L13345" s="57"/>
    </row>
    <row r="13346" spans="1:12">
      <c r="A13346" s="6">
        <v>13104</v>
      </c>
      <c r="B13346" s="10" t="s">
        <v>27706</v>
      </c>
      <c r="C13346" s="10" t="s">
        <v>9738</v>
      </c>
      <c r="D13346" s="10" t="s">
        <v>60434</v>
      </c>
      <c r="E13346" s="6" t="s">
        <v>15898</v>
      </c>
      <c r="F13346" s="6"/>
      <c r="G13346" s="6" t="str">
        <f t="shared" si="418"/>
        <v>002</v>
      </c>
      <c r="H13346" s="6" t="str">
        <f t="shared" si="419"/>
        <v>062</v>
      </c>
      <c r="J13346" s="57"/>
      <c r="K13346" s="57"/>
      <c r="L13346" s="57"/>
    </row>
    <row r="13347" spans="1:12">
      <c r="A13347" s="6">
        <v>13105</v>
      </c>
      <c r="B13347" s="10" t="s">
        <v>27707</v>
      </c>
      <c r="C13347" s="10" t="s">
        <v>9739</v>
      </c>
      <c r="D13347" s="10" t="s">
        <v>60435</v>
      </c>
      <c r="E13347" s="6" t="s">
        <v>15898</v>
      </c>
      <c r="F13347" s="6"/>
      <c r="G13347" s="6" t="str">
        <f t="shared" si="418"/>
        <v>002</v>
      </c>
      <c r="H13347" s="6" t="str">
        <f t="shared" si="419"/>
        <v>062</v>
      </c>
      <c r="J13347" s="57"/>
      <c r="K13347" s="57"/>
      <c r="L13347" s="57"/>
    </row>
    <row r="13348" spans="1:12">
      <c r="A13348" s="6">
        <v>13106</v>
      </c>
      <c r="B13348" s="10" t="s">
        <v>27708</v>
      </c>
      <c r="C13348" s="10" t="s">
        <v>9740</v>
      </c>
      <c r="D13348" s="10" t="s">
        <v>39795</v>
      </c>
      <c r="E13348" s="6" t="s">
        <v>15898</v>
      </c>
      <c r="F13348" s="6"/>
      <c r="G13348" s="6" t="str">
        <f t="shared" si="418"/>
        <v>002</v>
      </c>
      <c r="H13348" s="6" t="str">
        <f t="shared" si="419"/>
        <v>062</v>
      </c>
      <c r="J13348" s="57"/>
      <c r="K13348" s="57"/>
      <c r="L13348" s="57"/>
    </row>
    <row r="13349" spans="1:12">
      <c r="A13349" s="6">
        <v>13107</v>
      </c>
      <c r="B13349" s="10" t="s">
        <v>27709</v>
      </c>
      <c r="C13349" s="10" t="s">
        <v>9741</v>
      </c>
      <c r="D13349" s="10" t="s">
        <v>39796</v>
      </c>
      <c r="E13349" s="6" t="s">
        <v>15898</v>
      </c>
      <c r="F13349" s="6"/>
      <c r="G13349" s="6" t="str">
        <f t="shared" si="418"/>
        <v>002</v>
      </c>
      <c r="H13349" s="6" t="str">
        <f t="shared" si="419"/>
        <v>062</v>
      </c>
      <c r="J13349" s="57"/>
      <c r="K13349" s="57"/>
      <c r="L13349" s="57"/>
    </row>
    <row r="13350" spans="1:12">
      <c r="A13350" s="6">
        <v>13108</v>
      </c>
      <c r="B13350" s="10" t="s">
        <v>27710</v>
      </c>
      <c r="C13350" s="10" t="s">
        <v>9742</v>
      </c>
      <c r="D13350" s="10" t="s">
        <v>60436</v>
      </c>
      <c r="E13350" s="6" t="s">
        <v>15898</v>
      </c>
      <c r="F13350" s="6"/>
      <c r="G13350" s="6" t="str">
        <f t="shared" si="418"/>
        <v>002</v>
      </c>
      <c r="H13350" s="6" t="str">
        <f t="shared" si="419"/>
        <v>062</v>
      </c>
      <c r="J13350" s="57"/>
      <c r="K13350" s="57"/>
      <c r="L13350" s="57"/>
    </row>
    <row r="13351" spans="1:12">
      <c r="A13351" s="6">
        <v>13109</v>
      </c>
      <c r="B13351" s="10" t="s">
        <v>27711</v>
      </c>
      <c r="C13351" s="10" t="s">
        <v>9743</v>
      </c>
      <c r="D13351" s="10" t="s">
        <v>59344</v>
      </c>
      <c r="E13351" s="6" t="s">
        <v>15898</v>
      </c>
      <c r="F13351" s="6"/>
      <c r="G13351" s="6" t="str">
        <f t="shared" si="418"/>
        <v>002</v>
      </c>
      <c r="H13351" s="6" t="str">
        <f t="shared" si="419"/>
        <v>062</v>
      </c>
      <c r="J13351" s="57"/>
      <c r="K13351" s="57"/>
      <c r="L13351" s="57"/>
    </row>
    <row r="13352" spans="1:12">
      <c r="A13352" s="6">
        <v>13110</v>
      </c>
      <c r="B13352" s="10" t="s">
        <v>27712</v>
      </c>
      <c r="C13352" s="10" t="s">
        <v>9744</v>
      </c>
      <c r="D13352" s="10" t="s">
        <v>39797</v>
      </c>
      <c r="E13352" s="6" t="s">
        <v>15898</v>
      </c>
      <c r="F13352" s="6"/>
      <c r="G13352" s="6" t="str">
        <f t="shared" si="418"/>
        <v>002</v>
      </c>
      <c r="H13352" s="6" t="str">
        <f t="shared" si="419"/>
        <v>062</v>
      </c>
      <c r="J13352" s="57"/>
      <c r="K13352" s="57"/>
      <c r="L13352" s="57"/>
    </row>
    <row r="13353" spans="1:12">
      <c r="A13353" s="6">
        <v>13111</v>
      </c>
      <c r="B13353" s="10" t="s">
        <v>27713</v>
      </c>
      <c r="C13353" s="10" t="s">
        <v>9745</v>
      </c>
      <c r="D13353" s="10" t="s">
        <v>60437</v>
      </c>
      <c r="E13353" s="6" t="s">
        <v>15898</v>
      </c>
      <c r="F13353" s="6"/>
      <c r="G13353" s="6" t="str">
        <f t="shared" si="418"/>
        <v>002</v>
      </c>
      <c r="H13353" s="6" t="str">
        <f t="shared" si="419"/>
        <v>062</v>
      </c>
      <c r="J13353" s="57"/>
      <c r="K13353" s="57"/>
      <c r="L13353" s="57"/>
    </row>
    <row r="13354" spans="1:12">
      <c r="A13354" s="6">
        <v>13112</v>
      </c>
      <c r="B13354" s="10" t="s">
        <v>27714</v>
      </c>
      <c r="C13354" s="10" t="s">
        <v>15993</v>
      </c>
      <c r="D13354" s="10" t="s">
        <v>60403</v>
      </c>
      <c r="E13354" s="6" t="s">
        <v>15898</v>
      </c>
      <c r="F13354" s="6"/>
      <c r="G13354" s="6" t="str">
        <f t="shared" si="418"/>
        <v>002</v>
      </c>
      <c r="H13354" s="6" t="str">
        <f t="shared" si="419"/>
        <v>062</v>
      </c>
      <c r="J13354" s="57"/>
      <c r="K13354" s="57"/>
      <c r="L13354" s="57"/>
    </row>
    <row r="13355" spans="1:12">
      <c r="A13355" s="6">
        <v>13113</v>
      </c>
      <c r="B13355" s="10" t="s">
        <v>27715</v>
      </c>
      <c r="C13355" s="10" t="s">
        <v>16006</v>
      </c>
      <c r="D13355" s="10" t="s">
        <v>51889</v>
      </c>
      <c r="E13355" s="6" t="s">
        <v>15898</v>
      </c>
      <c r="F13355" s="6"/>
      <c r="G13355" s="6" t="str">
        <f t="shared" si="418"/>
        <v>002</v>
      </c>
      <c r="H13355" s="6" t="str">
        <f t="shared" si="419"/>
        <v>062</v>
      </c>
      <c r="J13355" s="57"/>
      <c r="K13355" s="57"/>
      <c r="L13355" s="57"/>
    </row>
    <row r="13356" spans="1:12">
      <c r="A13356" s="6">
        <v>13114</v>
      </c>
      <c r="B13356" s="10" t="s">
        <v>27716</v>
      </c>
      <c r="C13356" s="10" t="s">
        <v>17230</v>
      </c>
      <c r="D13356" s="10" t="s">
        <v>60438</v>
      </c>
      <c r="E13356" s="6" t="s">
        <v>15898</v>
      </c>
      <c r="F13356" s="6"/>
      <c r="G13356" s="6" t="str">
        <f t="shared" si="418"/>
        <v>002</v>
      </c>
      <c r="H13356" s="6" t="str">
        <f t="shared" si="419"/>
        <v>062</v>
      </c>
      <c r="J13356" s="57"/>
      <c r="K13356" s="57"/>
      <c r="L13356" s="57"/>
    </row>
    <row r="13357" spans="1:12">
      <c r="A13357" s="6">
        <v>13115</v>
      </c>
      <c r="B13357" s="10" t="s">
        <v>27717</v>
      </c>
      <c r="C13357" s="10" t="s">
        <v>16360</v>
      </c>
      <c r="D13357" s="10" t="s">
        <v>60439</v>
      </c>
      <c r="E13357" s="6" t="s">
        <v>15898</v>
      </c>
      <c r="F13357" s="6"/>
      <c r="G13357" s="6" t="str">
        <f t="shared" si="418"/>
        <v>002</v>
      </c>
      <c r="H13357" s="6" t="str">
        <f t="shared" si="419"/>
        <v>062</v>
      </c>
      <c r="J13357" s="57"/>
      <c r="K13357" s="57"/>
      <c r="L13357" s="57"/>
    </row>
    <row r="13358" spans="1:12">
      <c r="A13358" s="6">
        <v>13116</v>
      </c>
      <c r="B13358" s="10" t="s">
        <v>27718</v>
      </c>
      <c r="C13358" s="10" t="s">
        <v>17231</v>
      </c>
      <c r="D13358" s="10" t="s">
        <v>60440</v>
      </c>
      <c r="E13358" s="6" t="s">
        <v>15898</v>
      </c>
      <c r="F13358" s="6"/>
      <c r="G13358" s="6" t="str">
        <f t="shared" si="418"/>
        <v>002</v>
      </c>
      <c r="H13358" s="6" t="str">
        <f t="shared" si="419"/>
        <v>062</v>
      </c>
      <c r="J13358" s="57"/>
      <c r="K13358" s="57"/>
      <c r="L13358" s="57"/>
    </row>
    <row r="13359" spans="1:12">
      <c r="A13359" s="6">
        <v>13117</v>
      </c>
      <c r="B13359" s="10" t="s">
        <v>52470</v>
      </c>
      <c r="C13359" s="10" t="s">
        <v>52471</v>
      </c>
      <c r="D13359" s="10" t="s">
        <v>39797</v>
      </c>
      <c r="E13359" s="6" t="s">
        <v>15898</v>
      </c>
      <c r="F13359" s="6"/>
      <c r="G13359" s="6" t="str">
        <f t="shared" si="418"/>
        <v>002</v>
      </c>
      <c r="H13359" s="6" t="str">
        <f t="shared" si="419"/>
        <v>062</v>
      </c>
      <c r="J13359" s="57"/>
      <c r="K13359" s="57"/>
      <c r="L13359" s="57"/>
    </row>
    <row r="13360" spans="1:12">
      <c r="A13360" s="6">
        <v>13118</v>
      </c>
      <c r="B13360" s="10" t="s">
        <v>27719</v>
      </c>
      <c r="C13360" s="10" t="s">
        <v>9746</v>
      </c>
      <c r="D13360" s="10" t="s">
        <v>60441</v>
      </c>
      <c r="E13360" s="6" t="s">
        <v>15899</v>
      </c>
      <c r="F13360" s="6"/>
      <c r="G13360" s="6" t="str">
        <f t="shared" si="418"/>
        <v>002</v>
      </c>
      <c r="H13360" s="6" t="str">
        <f t="shared" si="419"/>
        <v>063</v>
      </c>
      <c r="J13360" s="57"/>
      <c r="K13360" s="57"/>
      <c r="L13360" s="57"/>
    </row>
    <row r="13361" spans="1:12">
      <c r="A13361" s="6">
        <v>13119</v>
      </c>
      <c r="B13361" s="10" t="s">
        <v>27720</v>
      </c>
      <c r="C13361" s="10" t="s">
        <v>9747</v>
      </c>
      <c r="D13361" s="10" t="s">
        <v>60442</v>
      </c>
      <c r="E13361" s="6" t="s">
        <v>15899</v>
      </c>
      <c r="F13361" s="6"/>
      <c r="G13361" s="6" t="str">
        <f t="shared" si="418"/>
        <v>002</v>
      </c>
      <c r="H13361" s="6" t="str">
        <f t="shared" si="419"/>
        <v>063</v>
      </c>
      <c r="J13361" s="57"/>
      <c r="K13361" s="57"/>
      <c r="L13361" s="57"/>
    </row>
    <row r="13362" spans="1:12">
      <c r="A13362" s="6">
        <v>13120</v>
      </c>
      <c r="B13362" s="10" t="s">
        <v>27721</v>
      </c>
      <c r="C13362" s="10" t="s">
        <v>9748</v>
      </c>
      <c r="D13362" s="10" t="s">
        <v>60443</v>
      </c>
      <c r="E13362" s="6" t="s">
        <v>15899</v>
      </c>
      <c r="F13362" s="6"/>
      <c r="G13362" s="6" t="str">
        <f t="shared" si="418"/>
        <v>002</v>
      </c>
      <c r="H13362" s="6" t="str">
        <f t="shared" si="419"/>
        <v>063</v>
      </c>
      <c r="J13362" s="57"/>
      <c r="K13362" s="57"/>
      <c r="L13362" s="57"/>
    </row>
    <row r="13363" spans="1:12">
      <c r="A13363" s="6">
        <v>13121</v>
      </c>
      <c r="B13363" s="10" t="s">
        <v>27722</v>
      </c>
      <c r="C13363" s="10" t="s">
        <v>9749</v>
      </c>
      <c r="D13363" s="10" t="s">
        <v>39798</v>
      </c>
      <c r="E13363" s="6" t="s">
        <v>15899</v>
      </c>
      <c r="F13363" s="6"/>
      <c r="G13363" s="6" t="str">
        <f t="shared" si="418"/>
        <v>002</v>
      </c>
      <c r="H13363" s="6" t="str">
        <f t="shared" si="419"/>
        <v>063</v>
      </c>
      <c r="J13363" s="57"/>
      <c r="K13363" s="57"/>
      <c r="L13363" s="57"/>
    </row>
    <row r="13364" spans="1:12">
      <c r="A13364" s="6">
        <v>13122</v>
      </c>
      <c r="B13364" s="10" t="s">
        <v>27723</v>
      </c>
      <c r="C13364" s="10" t="s">
        <v>9750</v>
      </c>
      <c r="D13364" s="10" t="s">
        <v>60442</v>
      </c>
      <c r="E13364" s="6" t="s">
        <v>15899</v>
      </c>
      <c r="F13364" s="6"/>
      <c r="G13364" s="6" t="str">
        <f t="shared" si="418"/>
        <v>002</v>
      </c>
      <c r="H13364" s="6" t="str">
        <f t="shared" si="419"/>
        <v>063</v>
      </c>
      <c r="J13364" s="57"/>
      <c r="K13364" s="57"/>
      <c r="L13364" s="57"/>
    </row>
    <row r="13365" spans="1:12">
      <c r="A13365" s="6">
        <v>13123</v>
      </c>
      <c r="B13365" s="10" t="s">
        <v>27724</v>
      </c>
      <c r="C13365" s="10" t="s">
        <v>9751</v>
      </c>
      <c r="D13365" s="10" t="s">
        <v>60444</v>
      </c>
      <c r="E13365" s="6" t="s">
        <v>15899</v>
      </c>
      <c r="F13365" s="6"/>
      <c r="G13365" s="6" t="str">
        <f t="shared" si="418"/>
        <v>002</v>
      </c>
      <c r="H13365" s="6" t="str">
        <f t="shared" si="419"/>
        <v>063</v>
      </c>
      <c r="J13365" s="57"/>
      <c r="K13365" s="57"/>
      <c r="L13365" s="57"/>
    </row>
    <row r="13366" spans="1:12">
      <c r="A13366" s="6">
        <v>13124</v>
      </c>
      <c r="B13366" s="10" t="s">
        <v>27725</v>
      </c>
      <c r="C13366" s="10" t="s">
        <v>9752</v>
      </c>
      <c r="D13366" s="10" t="s">
        <v>39799</v>
      </c>
      <c r="E13366" s="6" t="s">
        <v>15899</v>
      </c>
      <c r="F13366" s="6"/>
      <c r="G13366" s="6" t="str">
        <f t="shared" si="418"/>
        <v>002</v>
      </c>
      <c r="H13366" s="6" t="str">
        <f t="shared" si="419"/>
        <v>063</v>
      </c>
      <c r="J13366" s="57"/>
      <c r="K13366" s="57"/>
      <c r="L13366" s="57"/>
    </row>
    <row r="13367" spans="1:12">
      <c r="A13367" s="6">
        <v>13125</v>
      </c>
      <c r="B13367" s="10" t="s">
        <v>27726</v>
      </c>
      <c r="C13367" s="10" t="s">
        <v>9753</v>
      </c>
      <c r="D13367" s="10" t="s">
        <v>60445</v>
      </c>
      <c r="E13367" s="6" t="s">
        <v>15899</v>
      </c>
      <c r="F13367" s="6"/>
      <c r="G13367" s="6" t="str">
        <f t="shared" si="418"/>
        <v>002</v>
      </c>
      <c r="H13367" s="6" t="str">
        <f t="shared" si="419"/>
        <v>063</v>
      </c>
      <c r="J13367" s="57"/>
      <c r="K13367" s="57"/>
      <c r="L13367" s="57"/>
    </row>
    <row r="13368" spans="1:12">
      <c r="A13368" s="6">
        <v>13126</v>
      </c>
      <c r="B13368" s="10" t="s">
        <v>27727</v>
      </c>
      <c r="C13368" s="10" t="s">
        <v>9754</v>
      </c>
      <c r="D13368" s="10" t="s">
        <v>39800</v>
      </c>
      <c r="E13368" s="6" t="s">
        <v>15899</v>
      </c>
      <c r="F13368" s="6"/>
      <c r="G13368" s="6" t="str">
        <f t="shared" si="418"/>
        <v>002</v>
      </c>
      <c r="H13368" s="6" t="str">
        <f t="shared" si="419"/>
        <v>063</v>
      </c>
      <c r="J13368" s="57"/>
      <c r="K13368" s="57"/>
      <c r="L13368" s="57"/>
    </row>
    <row r="13369" spans="1:12">
      <c r="A13369" s="6">
        <v>13127</v>
      </c>
      <c r="B13369" s="10" t="s">
        <v>27729</v>
      </c>
      <c r="C13369" s="10" t="s">
        <v>9755</v>
      </c>
      <c r="D13369" s="10" t="s">
        <v>39801</v>
      </c>
      <c r="E13369" s="6" t="s">
        <v>15899</v>
      </c>
      <c r="F13369" s="6"/>
      <c r="G13369" s="6" t="str">
        <f t="shared" si="418"/>
        <v>002</v>
      </c>
      <c r="H13369" s="6" t="str">
        <f t="shared" si="419"/>
        <v>063</v>
      </c>
      <c r="J13369" s="57"/>
      <c r="K13369" s="57"/>
      <c r="L13369" s="57"/>
    </row>
    <row r="13370" spans="1:12">
      <c r="A13370" s="6">
        <v>13128</v>
      </c>
      <c r="B13370" s="10" t="s">
        <v>27730</v>
      </c>
      <c r="C13370" s="10" t="s">
        <v>9756</v>
      </c>
      <c r="D13370" s="10" t="s">
        <v>60446</v>
      </c>
      <c r="E13370" s="6" t="s">
        <v>15899</v>
      </c>
      <c r="F13370" s="6"/>
      <c r="G13370" s="6" t="str">
        <f t="shared" si="418"/>
        <v>002</v>
      </c>
      <c r="H13370" s="6" t="str">
        <f t="shared" si="419"/>
        <v>063</v>
      </c>
      <c r="J13370" s="57"/>
      <c r="K13370" s="57"/>
      <c r="L13370" s="57"/>
    </row>
    <row r="13371" spans="1:12">
      <c r="A13371" s="6">
        <v>13129</v>
      </c>
      <c r="B13371" s="10" t="s">
        <v>27731</v>
      </c>
      <c r="C13371" s="10" t="s">
        <v>9757</v>
      </c>
      <c r="D13371" s="10" t="s">
        <v>39802</v>
      </c>
      <c r="E13371" s="6" t="s">
        <v>15899</v>
      </c>
      <c r="F13371" s="6"/>
      <c r="G13371" s="6" t="str">
        <f t="shared" si="418"/>
        <v>002</v>
      </c>
      <c r="H13371" s="6" t="str">
        <f t="shared" si="419"/>
        <v>063</v>
      </c>
      <c r="J13371" s="57"/>
      <c r="K13371" s="57"/>
      <c r="L13371" s="57"/>
    </row>
    <row r="13372" spans="1:12">
      <c r="A13372" s="6">
        <v>13130</v>
      </c>
      <c r="B13372" s="10" t="s">
        <v>27732</v>
      </c>
      <c r="C13372" s="10" t="s">
        <v>9758</v>
      </c>
      <c r="D13372" s="10" t="s">
        <v>39803</v>
      </c>
      <c r="E13372" s="6" t="s">
        <v>15899</v>
      </c>
      <c r="F13372" s="6"/>
      <c r="G13372" s="6" t="str">
        <f t="shared" si="418"/>
        <v>002</v>
      </c>
      <c r="H13372" s="6" t="str">
        <f t="shared" si="419"/>
        <v>063</v>
      </c>
      <c r="J13372" s="57"/>
      <c r="K13372" s="57"/>
      <c r="L13372" s="57"/>
    </row>
    <row r="13373" spans="1:12">
      <c r="A13373" s="6">
        <v>13131</v>
      </c>
      <c r="B13373" s="10" t="s">
        <v>27728</v>
      </c>
      <c r="C13373" s="10" t="s">
        <v>9759</v>
      </c>
      <c r="D13373" s="10" t="s">
        <v>60435</v>
      </c>
      <c r="E13373" s="6" t="s">
        <v>15899</v>
      </c>
      <c r="F13373" s="6"/>
      <c r="G13373" s="6" t="str">
        <f t="shared" si="418"/>
        <v>002</v>
      </c>
      <c r="H13373" s="6" t="str">
        <f t="shared" si="419"/>
        <v>063</v>
      </c>
      <c r="J13373" s="57"/>
      <c r="K13373" s="57"/>
      <c r="L13373" s="57"/>
    </row>
    <row r="13374" spans="1:12">
      <c r="A13374" s="6">
        <v>13132</v>
      </c>
      <c r="B13374" s="10" t="s">
        <v>27733</v>
      </c>
      <c r="C13374" s="10" t="s">
        <v>9760</v>
      </c>
      <c r="D13374" s="10" t="s">
        <v>60447</v>
      </c>
      <c r="E13374" s="6" t="s">
        <v>15899</v>
      </c>
      <c r="F13374" s="6"/>
      <c r="G13374" s="6" t="str">
        <f t="shared" si="418"/>
        <v>002</v>
      </c>
      <c r="H13374" s="6" t="str">
        <f t="shared" si="419"/>
        <v>063</v>
      </c>
      <c r="J13374" s="57"/>
      <c r="K13374" s="57"/>
      <c r="L13374" s="57"/>
    </row>
    <row r="13375" spans="1:12">
      <c r="A13375" s="6">
        <v>13133</v>
      </c>
      <c r="B13375" s="10" t="s">
        <v>27734</v>
      </c>
      <c r="C13375" s="10" t="s">
        <v>9761</v>
      </c>
      <c r="D13375" s="10" t="s">
        <v>60448</v>
      </c>
      <c r="E13375" s="6" t="s">
        <v>15899</v>
      </c>
      <c r="F13375" s="6"/>
      <c r="G13375" s="6" t="str">
        <f t="shared" si="418"/>
        <v>002</v>
      </c>
      <c r="H13375" s="6" t="str">
        <f t="shared" si="419"/>
        <v>063</v>
      </c>
      <c r="J13375" s="57"/>
      <c r="K13375" s="57"/>
      <c r="L13375" s="57"/>
    </row>
    <row r="13376" spans="1:12">
      <c r="A13376" s="6">
        <v>13134</v>
      </c>
      <c r="B13376" s="10" t="s">
        <v>27735</v>
      </c>
      <c r="C13376" s="10" t="s">
        <v>9762</v>
      </c>
      <c r="D13376" s="10" t="s">
        <v>39804</v>
      </c>
      <c r="E13376" s="6" t="s">
        <v>15899</v>
      </c>
      <c r="F13376" s="6"/>
      <c r="G13376" s="6" t="str">
        <f t="shared" si="418"/>
        <v>002</v>
      </c>
      <c r="H13376" s="6" t="str">
        <f t="shared" si="419"/>
        <v>063</v>
      </c>
      <c r="J13376" s="57"/>
      <c r="K13376" s="57"/>
      <c r="L13376" s="57"/>
    </row>
    <row r="13377" spans="1:12">
      <c r="A13377" s="6">
        <v>13135</v>
      </c>
      <c r="B13377" s="10" t="s">
        <v>27736</v>
      </c>
      <c r="C13377" s="10" t="s">
        <v>9763</v>
      </c>
      <c r="D13377" s="10" t="s">
        <v>39805</v>
      </c>
      <c r="E13377" s="6" t="s">
        <v>15899</v>
      </c>
      <c r="F13377" s="6"/>
      <c r="G13377" s="6" t="str">
        <f t="shared" si="418"/>
        <v>002</v>
      </c>
      <c r="H13377" s="6" t="str">
        <f t="shared" si="419"/>
        <v>063</v>
      </c>
      <c r="J13377" s="57"/>
      <c r="K13377" s="57"/>
      <c r="L13377" s="57"/>
    </row>
    <row r="13378" spans="1:12">
      <c r="A13378" s="6">
        <v>13136</v>
      </c>
      <c r="B13378" s="10" t="s">
        <v>27737</v>
      </c>
      <c r="C13378" s="10" t="s">
        <v>9764</v>
      </c>
      <c r="D13378" s="10" t="s">
        <v>39806</v>
      </c>
      <c r="E13378" s="6" t="s">
        <v>15899</v>
      </c>
      <c r="F13378" s="6"/>
      <c r="G13378" s="6" t="str">
        <f t="shared" si="418"/>
        <v>002</v>
      </c>
      <c r="H13378" s="6" t="str">
        <f t="shared" si="419"/>
        <v>063</v>
      </c>
      <c r="J13378" s="57"/>
      <c r="K13378" s="57"/>
      <c r="L13378" s="57"/>
    </row>
    <row r="13379" spans="1:12">
      <c r="A13379" s="6">
        <v>13137</v>
      </c>
      <c r="B13379" s="10" t="s">
        <v>27738</v>
      </c>
      <c r="C13379" s="10" t="s">
        <v>9765</v>
      </c>
      <c r="D13379" s="10" t="s">
        <v>39807</v>
      </c>
      <c r="E13379" s="6" t="s">
        <v>15899</v>
      </c>
      <c r="F13379" s="6"/>
      <c r="G13379" s="6" t="str">
        <f t="shared" si="418"/>
        <v>002</v>
      </c>
      <c r="H13379" s="6" t="str">
        <f t="shared" si="419"/>
        <v>063</v>
      </c>
      <c r="J13379" s="57"/>
      <c r="K13379" s="57"/>
      <c r="L13379" s="57"/>
    </row>
    <row r="13380" spans="1:12">
      <c r="A13380" s="6">
        <v>13138</v>
      </c>
      <c r="B13380" s="10" t="s">
        <v>27739</v>
      </c>
      <c r="C13380" s="10" t="s">
        <v>9766</v>
      </c>
      <c r="D13380" s="10" t="s">
        <v>39808</v>
      </c>
      <c r="E13380" s="6" t="s">
        <v>15899</v>
      </c>
      <c r="F13380" s="6"/>
      <c r="G13380" s="6" t="str">
        <f t="shared" si="418"/>
        <v>002</v>
      </c>
      <c r="H13380" s="6" t="str">
        <f t="shared" si="419"/>
        <v>063</v>
      </c>
      <c r="J13380" s="57"/>
      <c r="K13380" s="57"/>
      <c r="L13380" s="57"/>
    </row>
    <row r="13381" spans="1:12">
      <c r="A13381" s="6">
        <v>13139</v>
      </c>
      <c r="B13381" s="10" t="s">
        <v>27740</v>
      </c>
      <c r="C13381" s="10" t="s">
        <v>9767</v>
      </c>
      <c r="D13381" s="10" t="s">
        <v>60449</v>
      </c>
      <c r="E13381" s="6" t="s">
        <v>15899</v>
      </c>
      <c r="F13381" s="6"/>
      <c r="G13381" s="6" t="str">
        <f t="shared" si="418"/>
        <v>002</v>
      </c>
      <c r="H13381" s="6" t="str">
        <f t="shared" si="419"/>
        <v>063</v>
      </c>
      <c r="J13381" s="57"/>
      <c r="K13381" s="57"/>
      <c r="L13381" s="57"/>
    </row>
    <row r="13382" spans="1:12">
      <c r="A13382" s="6">
        <v>13140</v>
      </c>
      <c r="B13382" s="10" t="s">
        <v>27741</v>
      </c>
      <c r="C13382" s="10" t="s">
        <v>9768</v>
      </c>
      <c r="D13382" s="10" t="s">
        <v>39809</v>
      </c>
      <c r="E13382" s="6" t="s">
        <v>15899</v>
      </c>
      <c r="F13382" s="6"/>
      <c r="G13382" s="6" t="str">
        <f t="shared" si="418"/>
        <v>002</v>
      </c>
      <c r="H13382" s="6" t="str">
        <f t="shared" si="419"/>
        <v>063</v>
      </c>
      <c r="J13382" s="57"/>
      <c r="K13382" s="57"/>
      <c r="L13382" s="57"/>
    </row>
    <row r="13383" spans="1:12">
      <c r="A13383" s="6">
        <v>13141</v>
      </c>
      <c r="B13383" s="10" t="s">
        <v>27742</v>
      </c>
      <c r="C13383" s="10" t="s">
        <v>9769</v>
      </c>
      <c r="D13383" s="10" t="s">
        <v>60450</v>
      </c>
      <c r="E13383" s="6" t="s">
        <v>15899</v>
      </c>
      <c r="F13383" s="6"/>
      <c r="G13383" s="6" t="str">
        <f t="shared" si="418"/>
        <v>002</v>
      </c>
      <c r="H13383" s="6" t="str">
        <f t="shared" si="419"/>
        <v>063</v>
      </c>
      <c r="J13383" s="57"/>
      <c r="K13383" s="57"/>
      <c r="L13383" s="57"/>
    </row>
    <row r="13384" spans="1:12">
      <c r="A13384" s="6">
        <v>13142</v>
      </c>
      <c r="B13384" s="10" t="s">
        <v>27743</v>
      </c>
      <c r="C13384" s="10" t="s">
        <v>16451</v>
      </c>
      <c r="D13384" s="10" t="s">
        <v>39810</v>
      </c>
      <c r="E13384" s="6" t="s">
        <v>15899</v>
      </c>
      <c r="F13384" s="6"/>
      <c r="G13384" s="6" t="str">
        <f t="shared" si="418"/>
        <v>002</v>
      </c>
      <c r="H13384" s="6" t="str">
        <f t="shared" si="419"/>
        <v>063</v>
      </c>
      <c r="J13384" s="57"/>
      <c r="K13384" s="57"/>
      <c r="L13384" s="57"/>
    </row>
    <row r="13385" spans="1:12">
      <c r="A13385" s="6">
        <v>13143</v>
      </c>
      <c r="B13385" s="10" t="s">
        <v>27744</v>
      </c>
      <c r="C13385" s="10" t="s">
        <v>16528</v>
      </c>
      <c r="D13385" s="10" t="s">
        <v>39811</v>
      </c>
      <c r="E13385" s="6" t="s">
        <v>15899</v>
      </c>
      <c r="F13385" s="6"/>
      <c r="G13385" s="6" t="str">
        <f t="shared" si="418"/>
        <v>002</v>
      </c>
      <c r="H13385" s="6" t="str">
        <f t="shared" si="419"/>
        <v>063</v>
      </c>
      <c r="J13385" s="57"/>
      <c r="K13385" s="57"/>
      <c r="L13385" s="57"/>
    </row>
    <row r="13386" spans="1:12">
      <c r="A13386" s="6">
        <v>13144</v>
      </c>
      <c r="B13386" s="10" t="s">
        <v>27745</v>
      </c>
      <c r="C13386" s="10" t="s">
        <v>17585</v>
      </c>
      <c r="D13386" s="10" t="s">
        <v>39812</v>
      </c>
      <c r="E13386" s="6" t="s">
        <v>15899</v>
      </c>
      <c r="F13386" s="6"/>
      <c r="G13386" s="6" t="str">
        <f t="shared" si="418"/>
        <v>002</v>
      </c>
      <c r="H13386" s="6" t="str">
        <f t="shared" si="419"/>
        <v>063</v>
      </c>
      <c r="J13386" s="57"/>
      <c r="K13386" s="57"/>
      <c r="L13386" s="57"/>
    </row>
    <row r="13387" spans="1:12">
      <c r="A13387" s="6">
        <v>13145</v>
      </c>
      <c r="B13387" s="10" t="s">
        <v>45054</v>
      </c>
      <c r="C13387" s="10" t="s">
        <v>45063</v>
      </c>
      <c r="D13387" s="10" t="s">
        <v>45062</v>
      </c>
      <c r="E13387" s="6" t="s">
        <v>15899</v>
      </c>
      <c r="F13387" s="6"/>
      <c r="G13387" s="6" t="str">
        <f t="shared" si="418"/>
        <v>002</v>
      </c>
      <c r="H13387" s="6" t="str">
        <f t="shared" si="419"/>
        <v>063</v>
      </c>
      <c r="J13387" s="57"/>
      <c r="K13387" s="57"/>
      <c r="L13387" s="57"/>
    </row>
    <row r="13388" spans="1:12">
      <c r="A13388" s="6">
        <v>13146</v>
      </c>
      <c r="B13388" s="10" t="s">
        <v>51494</v>
      </c>
      <c r="C13388" s="10" t="s">
        <v>51496</v>
      </c>
      <c r="D13388" s="10" t="s">
        <v>51497</v>
      </c>
      <c r="E13388" s="6" t="s">
        <v>15899</v>
      </c>
      <c r="F13388" s="6"/>
      <c r="G13388" s="6" t="str">
        <f t="shared" si="418"/>
        <v>002</v>
      </c>
      <c r="H13388" s="6" t="str">
        <f t="shared" si="419"/>
        <v>063</v>
      </c>
      <c r="J13388" s="57"/>
      <c r="K13388" s="57"/>
      <c r="L13388" s="57"/>
    </row>
    <row r="13389" spans="1:12">
      <c r="A13389" s="6">
        <v>13147</v>
      </c>
      <c r="B13389" s="10" t="s">
        <v>49163</v>
      </c>
      <c r="C13389" s="10" t="s">
        <v>49165</v>
      </c>
      <c r="D13389" s="10" t="s">
        <v>49164</v>
      </c>
      <c r="E13389" s="6" t="s">
        <v>15899</v>
      </c>
      <c r="F13389" s="6"/>
      <c r="G13389" s="6" t="str">
        <f t="shared" si="418"/>
        <v>002</v>
      </c>
      <c r="H13389" s="6" t="str">
        <f t="shared" si="419"/>
        <v>063</v>
      </c>
      <c r="J13389" s="57"/>
      <c r="K13389" s="57"/>
      <c r="L13389" s="57"/>
    </row>
    <row r="13390" spans="1:12">
      <c r="A13390" s="6">
        <v>13148</v>
      </c>
      <c r="B13390" s="10" t="s">
        <v>51630</v>
      </c>
      <c r="C13390" s="10" t="s">
        <v>51631</v>
      </c>
      <c r="D13390" s="10" t="s">
        <v>51632</v>
      </c>
      <c r="E13390" s="6" t="s">
        <v>15899</v>
      </c>
      <c r="F13390" s="6"/>
      <c r="G13390" s="6" t="str">
        <f t="shared" si="418"/>
        <v>002</v>
      </c>
      <c r="H13390" s="6" t="str">
        <f t="shared" si="419"/>
        <v>063</v>
      </c>
      <c r="J13390" s="57"/>
      <c r="K13390" s="57"/>
      <c r="L13390" s="57"/>
    </row>
    <row r="13391" spans="1:12">
      <c r="A13391" s="6">
        <v>13149</v>
      </c>
      <c r="B13391" s="10" t="s">
        <v>51241</v>
      </c>
      <c r="C13391" s="10" t="s">
        <v>51248</v>
      </c>
      <c r="D13391" s="10" t="s">
        <v>51249</v>
      </c>
      <c r="E13391" s="6" t="s">
        <v>15899</v>
      </c>
      <c r="F13391" s="6"/>
      <c r="G13391" s="6" t="str">
        <f t="shared" si="418"/>
        <v>002</v>
      </c>
      <c r="H13391" s="6" t="str">
        <f t="shared" si="419"/>
        <v>063</v>
      </c>
      <c r="J13391" s="57"/>
      <c r="K13391" s="57"/>
      <c r="L13391" s="57"/>
    </row>
    <row r="13392" spans="1:12">
      <c r="A13392" s="6">
        <v>13150</v>
      </c>
      <c r="B13392" s="10" t="s">
        <v>51979</v>
      </c>
      <c r="C13392" s="10" t="s">
        <v>51982</v>
      </c>
      <c r="D13392" s="10" t="s">
        <v>51983</v>
      </c>
      <c r="E13392" s="6" t="s">
        <v>15899</v>
      </c>
      <c r="F13392" s="6"/>
      <c r="G13392" s="6" t="str">
        <f t="shared" si="418"/>
        <v>002</v>
      </c>
      <c r="H13392" s="6" t="str">
        <f t="shared" si="419"/>
        <v>063</v>
      </c>
      <c r="J13392" s="57"/>
      <c r="K13392" s="57"/>
      <c r="L13392" s="57"/>
    </row>
    <row r="13393" spans="1:12">
      <c r="A13393" s="6">
        <v>13151</v>
      </c>
      <c r="B13393" s="10" t="s">
        <v>52156</v>
      </c>
      <c r="C13393" s="10" t="s">
        <v>52160</v>
      </c>
      <c r="D13393" s="10" t="s">
        <v>39805</v>
      </c>
      <c r="E13393" s="6" t="s">
        <v>15899</v>
      </c>
      <c r="F13393" s="6"/>
      <c r="G13393" s="6" t="str">
        <f t="shared" si="418"/>
        <v>002</v>
      </c>
      <c r="H13393" s="6" t="str">
        <f t="shared" si="419"/>
        <v>063</v>
      </c>
      <c r="J13393" s="57"/>
      <c r="K13393" s="57"/>
      <c r="L13393" s="57"/>
    </row>
    <row r="13394" spans="1:12">
      <c r="A13394" s="6">
        <v>13152</v>
      </c>
      <c r="B13394" s="10" t="s">
        <v>52785</v>
      </c>
      <c r="C13394" s="10" t="s">
        <v>52786</v>
      </c>
      <c r="D13394" s="10" t="s">
        <v>52787</v>
      </c>
      <c r="E13394" s="6" t="s">
        <v>15899</v>
      </c>
      <c r="F13394" s="6"/>
      <c r="G13394" s="6" t="str">
        <f t="shared" si="418"/>
        <v>002</v>
      </c>
      <c r="H13394" s="6" t="str">
        <f t="shared" si="419"/>
        <v>063</v>
      </c>
      <c r="J13394" s="57"/>
      <c r="K13394" s="57"/>
      <c r="L13394" s="57"/>
    </row>
    <row r="13395" spans="1:12">
      <c r="A13395" s="6">
        <v>13153</v>
      </c>
      <c r="B13395" s="10" t="s">
        <v>53617</v>
      </c>
      <c r="C13395" s="10" t="s">
        <v>53621</v>
      </c>
      <c r="D13395" s="10" t="s">
        <v>53618</v>
      </c>
      <c r="E13395" s="6" t="s">
        <v>15899</v>
      </c>
      <c r="F13395" s="6"/>
      <c r="G13395" s="6" t="str">
        <f t="shared" si="418"/>
        <v>002</v>
      </c>
      <c r="H13395" s="6" t="str">
        <f t="shared" si="419"/>
        <v>063</v>
      </c>
      <c r="J13395" s="57"/>
      <c r="K13395" s="57"/>
      <c r="L13395" s="57"/>
    </row>
    <row r="13396" spans="1:12">
      <c r="A13396" s="6">
        <v>13154</v>
      </c>
      <c r="B13396" s="10" t="s">
        <v>60451</v>
      </c>
      <c r="C13396" s="10" t="s">
        <v>60452</v>
      </c>
      <c r="D13396" s="10" t="s">
        <v>60453</v>
      </c>
      <c r="E13396" s="6" t="s">
        <v>15899</v>
      </c>
      <c r="F13396" s="6"/>
      <c r="G13396" s="6" t="str">
        <f t="shared" si="418"/>
        <v>002</v>
      </c>
      <c r="H13396" s="6" t="str">
        <f t="shared" si="419"/>
        <v>063</v>
      </c>
      <c r="J13396" s="57"/>
      <c r="K13396" s="57"/>
      <c r="L13396" s="57"/>
    </row>
    <row r="13397" spans="1:12">
      <c r="A13397" s="6">
        <v>13155</v>
      </c>
      <c r="B13397" s="10" t="s">
        <v>27746</v>
      </c>
      <c r="C13397" s="10" t="s">
        <v>9770</v>
      </c>
      <c r="D13397" s="10" t="s">
        <v>35302</v>
      </c>
      <c r="E13397" s="6" t="s">
        <v>15900</v>
      </c>
      <c r="F13397" s="6"/>
      <c r="G13397" s="6" t="str">
        <f t="shared" si="418"/>
        <v>002</v>
      </c>
      <c r="H13397" s="6" t="str">
        <f t="shared" si="419"/>
        <v>064</v>
      </c>
      <c r="J13397" s="57"/>
      <c r="K13397" s="57"/>
      <c r="L13397" s="57"/>
    </row>
    <row r="13398" spans="1:12">
      <c r="A13398" s="6">
        <v>13156</v>
      </c>
      <c r="B13398" s="10" t="s">
        <v>27747</v>
      </c>
      <c r="C13398" s="10" t="s">
        <v>9771</v>
      </c>
      <c r="D13398" s="10" t="s">
        <v>60454</v>
      </c>
      <c r="E13398" s="6" t="s">
        <v>15900</v>
      </c>
      <c r="F13398" s="6"/>
      <c r="G13398" s="6" t="str">
        <f t="shared" si="418"/>
        <v>002</v>
      </c>
      <c r="H13398" s="6" t="str">
        <f t="shared" si="419"/>
        <v>064</v>
      </c>
      <c r="J13398" s="57"/>
      <c r="K13398" s="57"/>
      <c r="L13398" s="57"/>
    </row>
    <row r="13399" spans="1:12">
      <c r="A13399" s="6">
        <v>13157</v>
      </c>
      <c r="B13399" s="10" t="s">
        <v>42988</v>
      </c>
      <c r="C13399" s="10" t="s">
        <v>9772</v>
      </c>
      <c r="D13399" s="10" t="s">
        <v>60455</v>
      </c>
      <c r="E13399" s="6" t="s">
        <v>15900</v>
      </c>
      <c r="F13399" s="6"/>
      <c r="G13399" s="6" t="str">
        <f t="shared" si="418"/>
        <v>002</v>
      </c>
      <c r="H13399" s="6" t="str">
        <f t="shared" si="419"/>
        <v>064</v>
      </c>
      <c r="J13399" s="57"/>
      <c r="K13399" s="57"/>
      <c r="L13399" s="57"/>
    </row>
    <row r="13400" spans="1:12">
      <c r="A13400" s="6">
        <v>13158</v>
      </c>
      <c r="B13400" s="10" t="s">
        <v>39813</v>
      </c>
      <c r="C13400" s="10" t="s">
        <v>9773</v>
      </c>
      <c r="D13400" s="10" t="s">
        <v>39814</v>
      </c>
      <c r="E13400" s="6" t="s">
        <v>15900</v>
      </c>
      <c r="F13400" s="6"/>
      <c r="G13400" s="6" t="str">
        <f t="shared" si="418"/>
        <v>002</v>
      </c>
      <c r="H13400" s="6" t="str">
        <f t="shared" si="419"/>
        <v>064</v>
      </c>
      <c r="J13400" s="57"/>
      <c r="K13400" s="57"/>
      <c r="L13400" s="57"/>
    </row>
    <row r="13401" spans="1:12">
      <c r="A13401" s="6">
        <v>13159</v>
      </c>
      <c r="B13401" s="10" t="s">
        <v>27748</v>
      </c>
      <c r="C13401" s="10" t="s">
        <v>9774</v>
      </c>
      <c r="D13401" s="10" t="s">
        <v>39815</v>
      </c>
      <c r="E13401" s="6" t="s">
        <v>15900</v>
      </c>
      <c r="F13401" s="6"/>
      <c r="G13401" s="6" t="str">
        <f t="shared" si="418"/>
        <v>002</v>
      </c>
      <c r="H13401" s="6" t="str">
        <f t="shared" si="419"/>
        <v>064</v>
      </c>
      <c r="J13401" s="57"/>
      <c r="K13401" s="57"/>
      <c r="L13401" s="57"/>
    </row>
    <row r="13402" spans="1:12">
      <c r="A13402" s="6">
        <v>13160</v>
      </c>
      <c r="B13402" s="10" t="s">
        <v>27749</v>
      </c>
      <c r="C13402" s="10" t="s">
        <v>9775</v>
      </c>
      <c r="D13402" s="10" t="s">
        <v>60456</v>
      </c>
      <c r="E13402" s="6" t="s">
        <v>15900</v>
      </c>
      <c r="F13402" s="6"/>
      <c r="G13402" s="6" t="str">
        <f t="shared" si="418"/>
        <v>002</v>
      </c>
      <c r="H13402" s="6" t="str">
        <f t="shared" si="419"/>
        <v>064</v>
      </c>
      <c r="J13402" s="57"/>
      <c r="K13402" s="57"/>
      <c r="L13402" s="57"/>
    </row>
    <row r="13403" spans="1:12">
      <c r="A13403" s="6">
        <v>13161</v>
      </c>
      <c r="B13403" s="10" t="s">
        <v>39816</v>
      </c>
      <c r="C13403" s="10" t="s">
        <v>9776</v>
      </c>
      <c r="D13403" s="10" t="s">
        <v>35303</v>
      </c>
      <c r="E13403" s="6" t="s">
        <v>15900</v>
      </c>
      <c r="F13403" s="6"/>
      <c r="G13403" s="6" t="str">
        <f t="shared" si="418"/>
        <v>002</v>
      </c>
      <c r="H13403" s="6" t="str">
        <f t="shared" si="419"/>
        <v>064</v>
      </c>
      <c r="J13403" s="57"/>
      <c r="K13403" s="57"/>
      <c r="L13403" s="57"/>
    </row>
    <row r="13404" spans="1:12">
      <c r="A13404" s="6">
        <v>13162</v>
      </c>
      <c r="B13404" s="10" t="s">
        <v>42989</v>
      </c>
      <c r="C13404" s="10" t="s">
        <v>9777</v>
      </c>
      <c r="D13404" s="10" t="s">
        <v>35304</v>
      </c>
      <c r="E13404" s="6" t="s">
        <v>15900</v>
      </c>
      <c r="F13404" s="6"/>
      <c r="G13404" s="6" t="str">
        <f t="shared" si="418"/>
        <v>002</v>
      </c>
      <c r="H13404" s="6" t="str">
        <f t="shared" si="419"/>
        <v>064</v>
      </c>
      <c r="J13404" s="57"/>
      <c r="K13404" s="57"/>
      <c r="L13404" s="57"/>
    </row>
    <row r="13405" spans="1:12">
      <c r="A13405" s="6">
        <v>13163</v>
      </c>
      <c r="B13405" s="10" t="s">
        <v>39817</v>
      </c>
      <c r="C13405" s="10" t="s">
        <v>9778</v>
      </c>
      <c r="D13405" s="10" t="s">
        <v>60457</v>
      </c>
      <c r="E13405" s="6" t="s">
        <v>15900</v>
      </c>
      <c r="F13405" s="6"/>
      <c r="G13405" s="6" t="str">
        <f t="shared" si="418"/>
        <v>002</v>
      </c>
      <c r="H13405" s="6" t="str">
        <f t="shared" si="419"/>
        <v>064</v>
      </c>
      <c r="J13405" s="57"/>
      <c r="K13405" s="57"/>
      <c r="L13405" s="57"/>
    </row>
    <row r="13406" spans="1:12">
      <c r="A13406" s="6">
        <v>13164</v>
      </c>
      <c r="B13406" s="10" t="s">
        <v>27750</v>
      </c>
      <c r="C13406" s="10" t="s">
        <v>9779</v>
      </c>
      <c r="D13406" s="10" t="s">
        <v>60458</v>
      </c>
      <c r="E13406" s="6" t="s">
        <v>15900</v>
      </c>
      <c r="F13406" s="6"/>
      <c r="G13406" s="6" t="str">
        <f t="shared" si="418"/>
        <v>002</v>
      </c>
      <c r="H13406" s="6" t="str">
        <f t="shared" si="419"/>
        <v>064</v>
      </c>
      <c r="J13406" s="57"/>
      <c r="K13406" s="57"/>
      <c r="L13406" s="57"/>
    </row>
    <row r="13407" spans="1:12">
      <c r="A13407" s="6">
        <v>13165</v>
      </c>
      <c r="B13407" s="10" t="s">
        <v>27751</v>
      </c>
      <c r="C13407" s="10" t="s">
        <v>9780</v>
      </c>
      <c r="D13407" s="10" t="s">
        <v>60459</v>
      </c>
      <c r="E13407" s="6" t="s">
        <v>15900</v>
      </c>
      <c r="F13407" s="6"/>
      <c r="G13407" s="6" t="str">
        <f t="shared" si="418"/>
        <v>002</v>
      </c>
      <c r="H13407" s="6" t="str">
        <f t="shared" si="419"/>
        <v>064</v>
      </c>
      <c r="J13407" s="57"/>
      <c r="K13407" s="57"/>
      <c r="L13407" s="57"/>
    </row>
    <row r="13408" spans="1:12">
      <c r="A13408" s="6">
        <v>13166</v>
      </c>
      <c r="B13408" s="10" t="s">
        <v>42990</v>
      </c>
      <c r="C13408" s="10" t="s">
        <v>9781</v>
      </c>
      <c r="D13408" s="10" t="s">
        <v>35305</v>
      </c>
      <c r="E13408" s="6" t="s">
        <v>15900</v>
      </c>
      <c r="F13408" s="6"/>
      <c r="G13408" s="6" t="str">
        <f t="shared" ref="G13408:G13471" si="420">+LEFT(C13408,3)</f>
        <v>002</v>
      </c>
      <c r="H13408" s="6" t="str">
        <f t="shared" ref="H13408:H13471" si="421">+MID(C13408,5,3)</f>
        <v>064</v>
      </c>
      <c r="J13408" s="57"/>
      <c r="K13408" s="57"/>
      <c r="L13408" s="57"/>
    </row>
    <row r="13409" spans="1:12">
      <c r="A13409" s="6">
        <v>13167</v>
      </c>
      <c r="B13409" s="10" t="s">
        <v>27752</v>
      </c>
      <c r="C13409" s="10" t="s">
        <v>9782</v>
      </c>
      <c r="D13409" s="10" t="s">
        <v>60460</v>
      </c>
      <c r="E13409" s="6" t="s">
        <v>15900</v>
      </c>
      <c r="F13409" s="6"/>
      <c r="G13409" s="6" t="str">
        <f t="shared" si="420"/>
        <v>002</v>
      </c>
      <c r="H13409" s="6" t="str">
        <f t="shared" si="421"/>
        <v>064</v>
      </c>
      <c r="J13409" s="57"/>
      <c r="K13409" s="57"/>
      <c r="L13409" s="57"/>
    </row>
    <row r="13410" spans="1:12">
      <c r="A13410" s="6">
        <v>13168</v>
      </c>
      <c r="B13410" s="10" t="s">
        <v>27753</v>
      </c>
      <c r="C13410" s="10" t="s">
        <v>9783</v>
      </c>
      <c r="D13410" s="10" t="s">
        <v>39818</v>
      </c>
      <c r="E13410" s="6" t="s">
        <v>15900</v>
      </c>
      <c r="F13410" s="6"/>
      <c r="G13410" s="6" t="str">
        <f t="shared" si="420"/>
        <v>002</v>
      </c>
      <c r="H13410" s="6" t="str">
        <f t="shared" si="421"/>
        <v>064</v>
      </c>
      <c r="J13410" s="57"/>
      <c r="K13410" s="57"/>
      <c r="L13410" s="57"/>
    </row>
    <row r="13411" spans="1:12">
      <c r="A13411" s="6">
        <v>13169</v>
      </c>
      <c r="B13411" s="10" t="s">
        <v>27754</v>
      </c>
      <c r="C13411" s="10" t="s">
        <v>9784</v>
      </c>
      <c r="D13411" s="10" t="s">
        <v>60461</v>
      </c>
      <c r="E13411" s="6" t="s">
        <v>15900</v>
      </c>
      <c r="F13411" s="6"/>
      <c r="G13411" s="6" t="str">
        <f t="shared" si="420"/>
        <v>002</v>
      </c>
      <c r="H13411" s="6" t="str">
        <f t="shared" si="421"/>
        <v>064</v>
      </c>
      <c r="J13411" s="57"/>
      <c r="K13411" s="57"/>
      <c r="L13411" s="57"/>
    </row>
    <row r="13412" spans="1:12">
      <c r="A13412" s="6">
        <v>13170</v>
      </c>
      <c r="B13412" s="10" t="s">
        <v>27755</v>
      </c>
      <c r="C13412" s="10" t="s">
        <v>9785</v>
      </c>
      <c r="D13412" s="10" t="s">
        <v>60462</v>
      </c>
      <c r="E13412" s="6" t="s">
        <v>15900</v>
      </c>
      <c r="F13412" s="6"/>
      <c r="G13412" s="6" t="str">
        <f t="shared" si="420"/>
        <v>002</v>
      </c>
      <c r="H13412" s="6" t="str">
        <f t="shared" si="421"/>
        <v>064</v>
      </c>
      <c r="J13412" s="57"/>
      <c r="K13412" s="57"/>
      <c r="L13412" s="57"/>
    </row>
    <row r="13413" spans="1:12">
      <c r="A13413" s="6">
        <v>13171</v>
      </c>
      <c r="B13413" s="10" t="s">
        <v>27756</v>
      </c>
      <c r="C13413" s="10" t="s">
        <v>9786</v>
      </c>
      <c r="D13413" s="10" t="s">
        <v>39819</v>
      </c>
      <c r="E13413" s="6" t="s">
        <v>15900</v>
      </c>
      <c r="F13413" s="6"/>
      <c r="G13413" s="6" t="str">
        <f t="shared" si="420"/>
        <v>002</v>
      </c>
      <c r="H13413" s="6" t="str">
        <f t="shared" si="421"/>
        <v>064</v>
      </c>
      <c r="J13413" s="57"/>
      <c r="K13413" s="57"/>
      <c r="L13413" s="57"/>
    </row>
    <row r="13414" spans="1:12">
      <c r="A13414" s="6">
        <v>13172</v>
      </c>
      <c r="B13414" s="10" t="s">
        <v>27757</v>
      </c>
      <c r="C13414" s="10" t="s">
        <v>9787</v>
      </c>
      <c r="D13414" s="10" t="s">
        <v>60463</v>
      </c>
      <c r="E13414" s="6" t="s">
        <v>15900</v>
      </c>
      <c r="F13414" s="6"/>
      <c r="G13414" s="6" t="str">
        <f t="shared" si="420"/>
        <v>002</v>
      </c>
      <c r="H13414" s="6" t="str">
        <f t="shared" si="421"/>
        <v>064</v>
      </c>
      <c r="J13414" s="57"/>
      <c r="K13414" s="57"/>
      <c r="L13414" s="57"/>
    </row>
    <row r="13415" spans="1:12">
      <c r="A13415" s="6">
        <v>13173</v>
      </c>
      <c r="B13415" s="10" t="s">
        <v>27758</v>
      </c>
      <c r="C13415" s="10" t="s">
        <v>9788</v>
      </c>
      <c r="D13415" s="10" t="s">
        <v>60464</v>
      </c>
      <c r="E13415" s="6" t="s">
        <v>15900</v>
      </c>
      <c r="F13415" s="6"/>
      <c r="G13415" s="6" t="str">
        <f t="shared" si="420"/>
        <v>002</v>
      </c>
      <c r="H13415" s="6" t="str">
        <f t="shared" si="421"/>
        <v>064</v>
      </c>
      <c r="J13415" s="57"/>
      <c r="K13415" s="57"/>
      <c r="L13415" s="57"/>
    </row>
    <row r="13416" spans="1:12">
      <c r="A13416" s="6">
        <v>13174</v>
      </c>
      <c r="B13416" s="10" t="s">
        <v>15953</v>
      </c>
      <c r="C13416" s="10" t="s">
        <v>9789</v>
      </c>
      <c r="D13416" s="10" t="s">
        <v>60465</v>
      </c>
      <c r="E13416" s="6" t="s">
        <v>15900</v>
      </c>
      <c r="F13416" s="6"/>
      <c r="G13416" s="6" t="str">
        <f t="shared" si="420"/>
        <v>002</v>
      </c>
      <c r="H13416" s="6" t="str">
        <f t="shared" si="421"/>
        <v>064</v>
      </c>
      <c r="J13416" s="57"/>
      <c r="K13416" s="57"/>
      <c r="L13416" s="57"/>
    </row>
    <row r="13417" spans="1:12">
      <c r="A13417" s="6">
        <v>13175</v>
      </c>
      <c r="B13417" s="10" t="s">
        <v>27759</v>
      </c>
      <c r="C13417" s="10" t="s">
        <v>9790</v>
      </c>
      <c r="D13417" s="10" t="s">
        <v>35306</v>
      </c>
      <c r="E13417" s="6" t="s">
        <v>15900</v>
      </c>
      <c r="F13417" s="6"/>
      <c r="G13417" s="6" t="str">
        <f t="shared" si="420"/>
        <v>002</v>
      </c>
      <c r="H13417" s="6" t="str">
        <f t="shared" si="421"/>
        <v>064</v>
      </c>
      <c r="J13417" s="57"/>
      <c r="K13417" s="57"/>
      <c r="L13417" s="57"/>
    </row>
    <row r="13418" spans="1:12">
      <c r="A13418" s="6">
        <v>13176</v>
      </c>
      <c r="B13418" s="10" t="s">
        <v>27760</v>
      </c>
      <c r="C13418" s="10" t="s">
        <v>9791</v>
      </c>
      <c r="D13418" s="10" t="s">
        <v>35307</v>
      </c>
      <c r="E13418" s="6" t="s">
        <v>15900</v>
      </c>
      <c r="F13418" s="6"/>
      <c r="G13418" s="6" t="str">
        <f t="shared" si="420"/>
        <v>002</v>
      </c>
      <c r="H13418" s="6" t="str">
        <f t="shared" si="421"/>
        <v>064</v>
      </c>
      <c r="J13418" s="57"/>
      <c r="K13418" s="57"/>
      <c r="L13418" s="57"/>
    </row>
    <row r="13419" spans="1:12">
      <c r="A13419" s="6">
        <v>13177</v>
      </c>
      <c r="B13419" s="10" t="s">
        <v>27761</v>
      </c>
      <c r="C13419" s="10" t="s">
        <v>9792</v>
      </c>
      <c r="D13419" s="10" t="s">
        <v>60466</v>
      </c>
      <c r="E13419" s="6" t="s">
        <v>15900</v>
      </c>
      <c r="F13419" s="6"/>
      <c r="G13419" s="6" t="str">
        <f t="shared" si="420"/>
        <v>002</v>
      </c>
      <c r="H13419" s="6" t="str">
        <f t="shared" si="421"/>
        <v>064</v>
      </c>
      <c r="J13419" s="57"/>
      <c r="K13419" s="57"/>
      <c r="L13419" s="57"/>
    </row>
    <row r="13420" spans="1:12">
      <c r="A13420" s="6">
        <v>13178</v>
      </c>
      <c r="B13420" s="10" t="s">
        <v>27762</v>
      </c>
      <c r="C13420" s="10" t="s">
        <v>9793</v>
      </c>
      <c r="D13420" s="10" t="s">
        <v>60467</v>
      </c>
      <c r="E13420" s="6" t="s">
        <v>15900</v>
      </c>
      <c r="F13420" s="6"/>
      <c r="G13420" s="6" t="str">
        <f t="shared" si="420"/>
        <v>002</v>
      </c>
      <c r="H13420" s="6" t="str">
        <f t="shared" si="421"/>
        <v>064</v>
      </c>
      <c r="J13420" s="57"/>
      <c r="K13420" s="57"/>
      <c r="L13420" s="57"/>
    </row>
    <row r="13421" spans="1:12">
      <c r="A13421" s="6">
        <v>13179</v>
      </c>
      <c r="B13421" s="10" t="s">
        <v>27763</v>
      </c>
      <c r="C13421" s="10" t="s">
        <v>9794</v>
      </c>
      <c r="D13421" s="10" t="s">
        <v>35308</v>
      </c>
      <c r="E13421" s="6" t="s">
        <v>15900</v>
      </c>
      <c r="F13421" s="6"/>
      <c r="G13421" s="6" t="str">
        <f t="shared" si="420"/>
        <v>002</v>
      </c>
      <c r="H13421" s="6" t="str">
        <f t="shared" si="421"/>
        <v>064</v>
      </c>
      <c r="J13421" s="57"/>
      <c r="K13421" s="57"/>
      <c r="L13421" s="57"/>
    </row>
    <row r="13422" spans="1:12">
      <c r="A13422" s="6">
        <v>13180</v>
      </c>
      <c r="B13422" s="10" t="s">
        <v>39820</v>
      </c>
      <c r="C13422" s="10" t="s">
        <v>9795</v>
      </c>
      <c r="D13422" s="10" t="s">
        <v>35309</v>
      </c>
      <c r="E13422" s="6" t="s">
        <v>15900</v>
      </c>
      <c r="F13422" s="6"/>
      <c r="G13422" s="6" t="str">
        <f t="shared" si="420"/>
        <v>002</v>
      </c>
      <c r="H13422" s="6" t="str">
        <f t="shared" si="421"/>
        <v>064</v>
      </c>
      <c r="J13422" s="57"/>
      <c r="K13422" s="57"/>
      <c r="L13422" s="57"/>
    </row>
    <row r="13423" spans="1:12">
      <c r="A13423" s="6">
        <v>13181</v>
      </c>
      <c r="B13423" s="10" t="s">
        <v>27764</v>
      </c>
      <c r="C13423" s="10" t="s">
        <v>9796</v>
      </c>
      <c r="D13423" s="10" t="s">
        <v>60468</v>
      </c>
      <c r="E13423" s="6" t="s">
        <v>15900</v>
      </c>
      <c r="F13423" s="6"/>
      <c r="G13423" s="6" t="str">
        <f t="shared" si="420"/>
        <v>002</v>
      </c>
      <c r="H13423" s="6" t="str">
        <f t="shared" si="421"/>
        <v>064</v>
      </c>
      <c r="J13423" s="57"/>
      <c r="K13423" s="57"/>
      <c r="L13423" s="57"/>
    </row>
    <row r="13424" spans="1:12">
      <c r="A13424" s="6">
        <v>13182</v>
      </c>
      <c r="B13424" s="10" t="s">
        <v>27765</v>
      </c>
      <c r="C13424" s="10" t="s">
        <v>9797</v>
      </c>
      <c r="D13424" s="10" t="s">
        <v>60469</v>
      </c>
      <c r="E13424" s="6" t="s">
        <v>15900</v>
      </c>
      <c r="F13424" s="6"/>
      <c r="G13424" s="6" t="str">
        <f t="shared" si="420"/>
        <v>002</v>
      </c>
      <c r="H13424" s="6" t="str">
        <f t="shared" si="421"/>
        <v>064</v>
      </c>
      <c r="J13424" s="57"/>
      <c r="K13424" s="57"/>
      <c r="L13424" s="57"/>
    </row>
    <row r="13425" spans="1:12">
      <c r="A13425" s="6">
        <v>13183</v>
      </c>
      <c r="B13425" s="10" t="s">
        <v>27766</v>
      </c>
      <c r="C13425" s="10" t="s">
        <v>9798</v>
      </c>
      <c r="D13425" s="10" t="s">
        <v>60470</v>
      </c>
      <c r="E13425" s="6" t="s">
        <v>15900</v>
      </c>
      <c r="F13425" s="6"/>
      <c r="G13425" s="6" t="str">
        <f t="shared" si="420"/>
        <v>002</v>
      </c>
      <c r="H13425" s="6" t="str">
        <f t="shared" si="421"/>
        <v>064</v>
      </c>
      <c r="J13425" s="57"/>
      <c r="K13425" s="57"/>
      <c r="L13425" s="57"/>
    </row>
    <row r="13426" spans="1:12">
      <c r="A13426" s="6">
        <v>13184</v>
      </c>
      <c r="B13426" s="10" t="s">
        <v>27767</v>
      </c>
      <c r="C13426" s="10" t="s">
        <v>9799</v>
      </c>
      <c r="D13426" s="10" t="s">
        <v>60471</v>
      </c>
      <c r="E13426" s="6" t="s">
        <v>15900</v>
      </c>
      <c r="F13426" s="6"/>
      <c r="G13426" s="6" t="str">
        <f t="shared" si="420"/>
        <v>002</v>
      </c>
      <c r="H13426" s="6" t="str">
        <f t="shared" si="421"/>
        <v>064</v>
      </c>
      <c r="J13426" s="57"/>
      <c r="K13426" s="57"/>
      <c r="L13426" s="57"/>
    </row>
    <row r="13427" spans="1:12">
      <c r="A13427" s="6">
        <v>13185</v>
      </c>
      <c r="B13427" s="10" t="s">
        <v>27768</v>
      </c>
      <c r="C13427" s="10" t="s">
        <v>9800</v>
      </c>
      <c r="D13427" s="10" t="s">
        <v>60472</v>
      </c>
      <c r="E13427" s="6" t="s">
        <v>15900</v>
      </c>
      <c r="F13427" s="50"/>
      <c r="G13427" s="6" t="str">
        <f t="shared" si="420"/>
        <v>002</v>
      </c>
      <c r="H13427" s="6" t="str">
        <f t="shared" si="421"/>
        <v>064</v>
      </c>
      <c r="J13427" s="57"/>
      <c r="K13427" s="57"/>
      <c r="L13427" s="57"/>
    </row>
    <row r="13428" spans="1:12">
      <c r="A13428" s="6">
        <v>13186</v>
      </c>
      <c r="B13428" s="10" t="s">
        <v>27769</v>
      </c>
      <c r="C13428" s="10" t="s">
        <v>9801</v>
      </c>
      <c r="D13428" s="10" t="s">
        <v>39821</v>
      </c>
      <c r="E13428" s="6" t="s">
        <v>15900</v>
      </c>
      <c r="F13428" s="6"/>
      <c r="G13428" s="6" t="str">
        <f t="shared" si="420"/>
        <v>002</v>
      </c>
      <c r="H13428" s="6" t="str">
        <f t="shared" si="421"/>
        <v>064</v>
      </c>
      <c r="J13428" s="57"/>
      <c r="K13428" s="57"/>
      <c r="L13428" s="57"/>
    </row>
    <row r="13429" spans="1:12">
      <c r="A13429" s="6">
        <v>13187</v>
      </c>
      <c r="B13429" s="10" t="s">
        <v>27770</v>
      </c>
      <c r="C13429" s="10" t="s">
        <v>9802</v>
      </c>
      <c r="D13429" s="10" t="s">
        <v>39822</v>
      </c>
      <c r="E13429" s="6" t="s">
        <v>15900</v>
      </c>
      <c r="F13429" s="6"/>
      <c r="G13429" s="6" t="str">
        <f t="shared" si="420"/>
        <v>002</v>
      </c>
      <c r="H13429" s="6" t="str">
        <f t="shared" si="421"/>
        <v>064</v>
      </c>
      <c r="J13429" s="57"/>
      <c r="K13429" s="57"/>
      <c r="L13429" s="57"/>
    </row>
    <row r="13430" spans="1:12">
      <c r="A13430" s="6">
        <v>13188</v>
      </c>
      <c r="B13430" s="10" t="s">
        <v>27771</v>
      </c>
      <c r="C13430" s="10" t="s">
        <v>9803</v>
      </c>
      <c r="D13430" s="10" t="s">
        <v>60473</v>
      </c>
      <c r="E13430" s="6" t="s">
        <v>15900</v>
      </c>
      <c r="F13430" s="6"/>
      <c r="G13430" s="6" t="str">
        <f t="shared" si="420"/>
        <v>002</v>
      </c>
      <c r="H13430" s="6" t="str">
        <f t="shared" si="421"/>
        <v>064</v>
      </c>
      <c r="J13430" s="57"/>
      <c r="K13430" s="57"/>
      <c r="L13430" s="57"/>
    </row>
    <row r="13431" spans="1:12">
      <c r="A13431" s="6">
        <v>13189</v>
      </c>
      <c r="B13431" s="10" t="s">
        <v>27772</v>
      </c>
      <c r="C13431" s="10" t="s">
        <v>9804</v>
      </c>
      <c r="D13431" s="10" t="s">
        <v>60474</v>
      </c>
      <c r="E13431" s="6" t="s">
        <v>15900</v>
      </c>
      <c r="F13431" s="6"/>
      <c r="G13431" s="6" t="str">
        <f t="shared" si="420"/>
        <v>002</v>
      </c>
      <c r="H13431" s="6" t="str">
        <f t="shared" si="421"/>
        <v>064</v>
      </c>
      <c r="J13431" s="57"/>
      <c r="K13431" s="57"/>
      <c r="L13431" s="57"/>
    </row>
    <row r="13432" spans="1:12">
      <c r="A13432" s="6">
        <v>13190</v>
      </c>
      <c r="B13432" s="10" t="s">
        <v>27773</v>
      </c>
      <c r="C13432" s="10" t="s">
        <v>9805</v>
      </c>
      <c r="D13432" s="10" t="s">
        <v>60475</v>
      </c>
      <c r="E13432" s="6" t="s">
        <v>15900</v>
      </c>
      <c r="F13432" s="6"/>
      <c r="G13432" s="6" t="str">
        <f t="shared" si="420"/>
        <v>002</v>
      </c>
      <c r="H13432" s="6" t="str">
        <f t="shared" si="421"/>
        <v>064</v>
      </c>
      <c r="J13432" s="57"/>
      <c r="K13432" s="57"/>
      <c r="L13432" s="57"/>
    </row>
    <row r="13433" spans="1:12">
      <c r="A13433" s="6">
        <v>13191</v>
      </c>
      <c r="B13433" s="10" t="s">
        <v>27774</v>
      </c>
      <c r="C13433" s="10" t="s">
        <v>9806</v>
      </c>
      <c r="D13433" s="10" t="s">
        <v>60476</v>
      </c>
      <c r="E13433" s="6" t="s">
        <v>15900</v>
      </c>
      <c r="F13433" s="6"/>
      <c r="G13433" s="6" t="str">
        <f t="shared" si="420"/>
        <v>002</v>
      </c>
      <c r="H13433" s="6" t="str">
        <f t="shared" si="421"/>
        <v>064</v>
      </c>
      <c r="J13433" s="57"/>
      <c r="K13433" s="57"/>
      <c r="L13433" s="57"/>
    </row>
    <row r="13434" spans="1:12">
      <c r="A13434" s="6">
        <v>13192</v>
      </c>
      <c r="B13434" s="10" t="s">
        <v>27775</v>
      </c>
      <c r="C13434" s="10" t="s">
        <v>9807</v>
      </c>
      <c r="D13434" s="10" t="s">
        <v>60477</v>
      </c>
      <c r="E13434" s="6" t="s">
        <v>15900</v>
      </c>
      <c r="F13434" s="6"/>
      <c r="G13434" s="6" t="str">
        <f t="shared" si="420"/>
        <v>002</v>
      </c>
      <c r="H13434" s="6" t="str">
        <f t="shared" si="421"/>
        <v>064</v>
      </c>
      <c r="J13434" s="57"/>
      <c r="K13434" s="57"/>
      <c r="L13434" s="57"/>
    </row>
    <row r="13435" spans="1:12">
      <c r="A13435" s="6">
        <v>13193</v>
      </c>
      <c r="B13435" s="10" t="s">
        <v>27776</v>
      </c>
      <c r="C13435" s="10" t="s">
        <v>9808</v>
      </c>
      <c r="D13435" s="10" t="s">
        <v>60478</v>
      </c>
      <c r="E13435" s="6" t="s">
        <v>15900</v>
      </c>
      <c r="F13435" s="6"/>
      <c r="G13435" s="6" t="str">
        <f t="shared" si="420"/>
        <v>002</v>
      </c>
      <c r="H13435" s="6" t="str">
        <f t="shared" si="421"/>
        <v>064</v>
      </c>
      <c r="J13435" s="57"/>
      <c r="K13435" s="57"/>
      <c r="L13435" s="57"/>
    </row>
    <row r="13436" spans="1:12">
      <c r="A13436" s="6">
        <v>13194</v>
      </c>
      <c r="B13436" s="10" t="s">
        <v>39823</v>
      </c>
      <c r="C13436" s="10" t="s">
        <v>9809</v>
      </c>
      <c r="D13436" s="10" t="s">
        <v>60479</v>
      </c>
      <c r="E13436" s="6" t="s">
        <v>15900</v>
      </c>
      <c r="F13436" s="6"/>
      <c r="G13436" s="6" t="str">
        <f t="shared" si="420"/>
        <v>002</v>
      </c>
      <c r="H13436" s="6" t="str">
        <f t="shared" si="421"/>
        <v>064</v>
      </c>
      <c r="J13436" s="57"/>
      <c r="K13436" s="57"/>
      <c r="L13436" s="57"/>
    </row>
    <row r="13437" spans="1:12">
      <c r="A13437" s="6">
        <v>13195</v>
      </c>
      <c r="B13437" s="10" t="s">
        <v>27777</v>
      </c>
      <c r="C13437" s="10" t="s">
        <v>9810</v>
      </c>
      <c r="D13437" s="10" t="s">
        <v>39824</v>
      </c>
      <c r="E13437" s="6" t="s">
        <v>15900</v>
      </c>
      <c r="F13437" s="6"/>
      <c r="G13437" s="6" t="str">
        <f t="shared" si="420"/>
        <v>002</v>
      </c>
      <c r="H13437" s="6" t="str">
        <f t="shared" si="421"/>
        <v>064</v>
      </c>
      <c r="J13437" s="57"/>
      <c r="K13437" s="57"/>
      <c r="L13437" s="57"/>
    </row>
    <row r="13438" spans="1:12">
      <c r="A13438" s="6">
        <v>13196</v>
      </c>
      <c r="B13438" s="10" t="s">
        <v>27778</v>
      </c>
      <c r="C13438" s="10" t="s">
        <v>9811</v>
      </c>
      <c r="D13438" s="10" t="s">
        <v>60480</v>
      </c>
      <c r="E13438" s="6" t="s">
        <v>15900</v>
      </c>
      <c r="F13438" s="6"/>
      <c r="G13438" s="6" t="str">
        <f t="shared" si="420"/>
        <v>002</v>
      </c>
      <c r="H13438" s="6" t="str">
        <f t="shared" si="421"/>
        <v>064</v>
      </c>
      <c r="J13438" s="57"/>
      <c r="K13438" s="57"/>
      <c r="L13438" s="57"/>
    </row>
    <row r="13439" spans="1:12">
      <c r="A13439" s="6">
        <v>13197</v>
      </c>
      <c r="B13439" s="10" t="s">
        <v>27779</v>
      </c>
      <c r="C13439" s="10" t="s">
        <v>9812</v>
      </c>
      <c r="D13439" s="10" t="s">
        <v>39825</v>
      </c>
      <c r="E13439" s="6" t="s">
        <v>15900</v>
      </c>
      <c r="F13439" s="6"/>
      <c r="G13439" s="6" t="str">
        <f t="shared" si="420"/>
        <v>002</v>
      </c>
      <c r="H13439" s="6" t="str">
        <f t="shared" si="421"/>
        <v>064</v>
      </c>
      <c r="J13439" s="57"/>
      <c r="K13439" s="57"/>
      <c r="L13439" s="57"/>
    </row>
    <row r="13440" spans="1:12">
      <c r="A13440" s="6">
        <v>13198</v>
      </c>
      <c r="B13440" s="10" t="s">
        <v>27780</v>
      </c>
      <c r="C13440" s="10" t="s">
        <v>9813</v>
      </c>
      <c r="D13440" s="10" t="s">
        <v>60481</v>
      </c>
      <c r="E13440" s="6" t="s">
        <v>15900</v>
      </c>
      <c r="F13440" s="6"/>
      <c r="G13440" s="6" t="str">
        <f t="shared" si="420"/>
        <v>002</v>
      </c>
      <c r="H13440" s="6" t="str">
        <f t="shared" si="421"/>
        <v>064</v>
      </c>
      <c r="J13440" s="57"/>
      <c r="K13440" s="57"/>
      <c r="L13440" s="57"/>
    </row>
    <row r="13441" spans="1:12">
      <c r="A13441" s="6">
        <v>13199</v>
      </c>
      <c r="B13441" s="10" t="s">
        <v>27781</v>
      </c>
      <c r="C13441" s="10" t="s">
        <v>9814</v>
      </c>
      <c r="D13441" s="10" t="s">
        <v>60482</v>
      </c>
      <c r="E13441" s="6" t="s">
        <v>15900</v>
      </c>
      <c r="F13441" s="6"/>
      <c r="G13441" s="6" t="str">
        <f t="shared" si="420"/>
        <v>002</v>
      </c>
      <c r="H13441" s="6" t="str">
        <f t="shared" si="421"/>
        <v>064</v>
      </c>
      <c r="J13441" s="57"/>
      <c r="K13441" s="57"/>
      <c r="L13441" s="57"/>
    </row>
    <row r="13442" spans="1:12">
      <c r="A13442" s="6">
        <v>13200</v>
      </c>
      <c r="B13442" s="10" t="s">
        <v>27782</v>
      </c>
      <c r="C13442" s="10" t="s">
        <v>9815</v>
      </c>
      <c r="D13442" s="10" t="s">
        <v>39826</v>
      </c>
      <c r="E13442" s="6" t="s">
        <v>15900</v>
      </c>
      <c r="F13442" s="6"/>
      <c r="G13442" s="6" t="str">
        <f t="shared" si="420"/>
        <v>002</v>
      </c>
      <c r="H13442" s="6" t="str">
        <f t="shared" si="421"/>
        <v>064</v>
      </c>
      <c r="J13442" s="57"/>
      <c r="K13442" s="57"/>
      <c r="L13442" s="57"/>
    </row>
    <row r="13443" spans="1:12">
      <c r="A13443" s="6">
        <v>13201</v>
      </c>
      <c r="B13443" s="10" t="s">
        <v>27783</v>
      </c>
      <c r="C13443" s="10" t="s">
        <v>9816</v>
      </c>
      <c r="D13443" s="10" t="s">
        <v>39827</v>
      </c>
      <c r="E13443" s="6" t="s">
        <v>15900</v>
      </c>
      <c r="F13443" s="6"/>
      <c r="G13443" s="6" t="str">
        <f t="shared" si="420"/>
        <v>002</v>
      </c>
      <c r="H13443" s="6" t="str">
        <f t="shared" si="421"/>
        <v>064</v>
      </c>
      <c r="J13443" s="57"/>
      <c r="K13443" s="57"/>
      <c r="L13443" s="57"/>
    </row>
    <row r="13444" spans="1:12">
      <c r="A13444" s="6">
        <v>13202</v>
      </c>
      <c r="B13444" s="10" t="s">
        <v>27784</v>
      </c>
      <c r="C13444" s="10" t="s">
        <v>9817</v>
      </c>
      <c r="D13444" s="10" t="s">
        <v>39828</v>
      </c>
      <c r="E13444" s="6" t="s">
        <v>15900</v>
      </c>
      <c r="F13444" s="50"/>
      <c r="G13444" s="6" t="str">
        <f t="shared" si="420"/>
        <v>002</v>
      </c>
      <c r="H13444" s="6" t="str">
        <f t="shared" si="421"/>
        <v>064</v>
      </c>
      <c r="J13444" s="57"/>
      <c r="K13444" s="57"/>
      <c r="L13444" s="57"/>
    </row>
    <row r="13445" spans="1:12">
      <c r="A13445" s="6">
        <v>13203</v>
      </c>
      <c r="B13445" s="10" t="s">
        <v>27785</v>
      </c>
      <c r="C13445" s="10" t="s">
        <v>9818</v>
      </c>
      <c r="D13445" s="10" t="s">
        <v>60483</v>
      </c>
      <c r="E13445" s="6" t="s">
        <v>15900</v>
      </c>
      <c r="F13445" s="50"/>
      <c r="G13445" s="6" t="str">
        <f t="shared" si="420"/>
        <v>002</v>
      </c>
      <c r="H13445" s="6" t="str">
        <f t="shared" si="421"/>
        <v>064</v>
      </c>
    </row>
    <row r="13446" spans="1:12">
      <c r="A13446" s="6">
        <v>13204</v>
      </c>
      <c r="B13446" s="10" t="s">
        <v>27786</v>
      </c>
      <c r="C13446" s="10" t="s">
        <v>9819</v>
      </c>
      <c r="D13446" s="10" t="s">
        <v>60484</v>
      </c>
      <c r="E13446" s="6" t="s">
        <v>15900</v>
      </c>
      <c r="F13446" s="50"/>
      <c r="G13446" s="6" t="str">
        <f t="shared" si="420"/>
        <v>002</v>
      </c>
      <c r="H13446" s="6" t="str">
        <f t="shared" si="421"/>
        <v>064</v>
      </c>
    </row>
    <row r="13447" spans="1:12">
      <c r="A13447" s="6">
        <v>13205</v>
      </c>
      <c r="B13447" s="10" t="s">
        <v>27787</v>
      </c>
      <c r="C13447" s="10" t="s">
        <v>9820</v>
      </c>
      <c r="D13447" s="10" t="s">
        <v>60485</v>
      </c>
      <c r="E13447" s="6" t="s">
        <v>15900</v>
      </c>
      <c r="F13447" s="50"/>
      <c r="G13447" s="6" t="str">
        <f t="shared" si="420"/>
        <v>002</v>
      </c>
      <c r="H13447" s="6" t="str">
        <f t="shared" si="421"/>
        <v>064</v>
      </c>
    </row>
    <row r="13448" spans="1:12">
      <c r="A13448" s="6">
        <v>13206</v>
      </c>
      <c r="B13448" s="10" t="s">
        <v>27788</v>
      </c>
      <c r="C13448" s="10" t="s">
        <v>9821</v>
      </c>
      <c r="D13448" s="10" t="s">
        <v>60486</v>
      </c>
      <c r="E13448" s="6" t="s">
        <v>15900</v>
      </c>
      <c r="F13448" s="50"/>
      <c r="G13448" s="6" t="str">
        <f t="shared" si="420"/>
        <v>002</v>
      </c>
      <c r="H13448" s="6" t="str">
        <f t="shared" si="421"/>
        <v>064</v>
      </c>
    </row>
    <row r="13449" spans="1:12">
      <c r="A13449" s="6">
        <v>13207</v>
      </c>
      <c r="B13449" s="10" t="s">
        <v>27789</v>
      </c>
      <c r="C13449" s="10" t="s">
        <v>9822</v>
      </c>
      <c r="D13449" s="10" t="s">
        <v>39829</v>
      </c>
      <c r="E13449" s="6" t="s">
        <v>15900</v>
      </c>
      <c r="F13449" s="50"/>
      <c r="G13449" s="6" t="str">
        <f t="shared" si="420"/>
        <v>002</v>
      </c>
      <c r="H13449" s="6" t="str">
        <f t="shared" si="421"/>
        <v>064</v>
      </c>
    </row>
    <row r="13450" spans="1:12">
      <c r="A13450" s="6">
        <v>13208</v>
      </c>
      <c r="B13450" s="10" t="s">
        <v>27790</v>
      </c>
      <c r="C13450" s="10" t="s">
        <v>9823</v>
      </c>
      <c r="D13450" s="10" t="s">
        <v>39830</v>
      </c>
      <c r="E13450" s="6" t="s">
        <v>15900</v>
      </c>
      <c r="F13450" s="6"/>
      <c r="G13450" s="6" t="str">
        <f t="shared" si="420"/>
        <v>002</v>
      </c>
      <c r="H13450" s="6" t="str">
        <f t="shared" si="421"/>
        <v>064</v>
      </c>
      <c r="J13450" s="57"/>
      <c r="K13450" s="57"/>
      <c r="L13450" s="57"/>
    </row>
    <row r="13451" spans="1:12">
      <c r="A13451" s="6">
        <v>13209</v>
      </c>
      <c r="B13451" s="10" t="s">
        <v>27791</v>
      </c>
      <c r="C13451" s="10" t="s">
        <v>9824</v>
      </c>
      <c r="D13451" s="10" t="s">
        <v>35310</v>
      </c>
      <c r="E13451" s="6" t="s">
        <v>15900</v>
      </c>
      <c r="F13451" s="6"/>
      <c r="G13451" s="6" t="str">
        <f t="shared" si="420"/>
        <v>002</v>
      </c>
      <c r="H13451" s="6" t="str">
        <f t="shared" si="421"/>
        <v>064</v>
      </c>
      <c r="J13451" s="57"/>
      <c r="K13451" s="57"/>
      <c r="L13451" s="57"/>
    </row>
    <row r="13452" spans="1:12">
      <c r="A13452" s="6">
        <v>13210</v>
      </c>
      <c r="B13452" s="10" t="s">
        <v>27792</v>
      </c>
      <c r="C13452" s="10" t="s">
        <v>9825</v>
      </c>
      <c r="D13452" s="10" t="s">
        <v>39831</v>
      </c>
      <c r="E13452" s="6" t="s">
        <v>15900</v>
      </c>
      <c r="F13452" s="6"/>
      <c r="G13452" s="6" t="str">
        <f t="shared" si="420"/>
        <v>002</v>
      </c>
      <c r="H13452" s="6" t="str">
        <f t="shared" si="421"/>
        <v>064</v>
      </c>
      <c r="J13452" s="57"/>
      <c r="K13452" s="57"/>
      <c r="L13452" s="57"/>
    </row>
    <row r="13453" spans="1:12">
      <c r="A13453" s="6">
        <v>13211</v>
      </c>
      <c r="B13453" s="10" t="s">
        <v>27793</v>
      </c>
      <c r="C13453" s="10" t="s">
        <v>9826</v>
      </c>
      <c r="D13453" s="10" t="s">
        <v>60487</v>
      </c>
      <c r="E13453" s="6" t="s">
        <v>15900</v>
      </c>
      <c r="F13453" s="6"/>
      <c r="G13453" s="6" t="str">
        <f t="shared" si="420"/>
        <v>002</v>
      </c>
      <c r="H13453" s="6" t="str">
        <f t="shared" si="421"/>
        <v>064</v>
      </c>
      <c r="J13453" s="57"/>
      <c r="K13453" s="57"/>
      <c r="L13453" s="57"/>
    </row>
    <row r="13454" spans="1:12">
      <c r="A13454" s="6">
        <v>13212</v>
      </c>
      <c r="B13454" s="10" t="s">
        <v>27794</v>
      </c>
      <c r="C13454" s="10" t="s">
        <v>9827</v>
      </c>
      <c r="D13454" s="10" t="s">
        <v>39832</v>
      </c>
      <c r="E13454" s="6" t="s">
        <v>15900</v>
      </c>
      <c r="F13454" s="6"/>
      <c r="G13454" s="6" t="str">
        <f t="shared" si="420"/>
        <v>002</v>
      </c>
      <c r="H13454" s="6" t="str">
        <f t="shared" si="421"/>
        <v>064</v>
      </c>
      <c r="J13454" s="57"/>
      <c r="K13454" s="57"/>
      <c r="L13454" s="57"/>
    </row>
    <row r="13455" spans="1:12">
      <c r="A13455" s="6">
        <v>13213</v>
      </c>
      <c r="B13455" s="10" t="s">
        <v>27795</v>
      </c>
      <c r="C13455" s="10" t="s">
        <v>9828</v>
      </c>
      <c r="D13455" s="10" t="s">
        <v>35311</v>
      </c>
      <c r="E13455" s="6" t="s">
        <v>15900</v>
      </c>
      <c r="F13455" s="6"/>
      <c r="G13455" s="6" t="str">
        <f t="shared" si="420"/>
        <v>002</v>
      </c>
      <c r="H13455" s="6" t="str">
        <f t="shared" si="421"/>
        <v>064</v>
      </c>
      <c r="J13455" s="57"/>
      <c r="K13455" s="57"/>
      <c r="L13455" s="57"/>
    </row>
    <row r="13456" spans="1:12">
      <c r="A13456" s="6">
        <v>13214</v>
      </c>
      <c r="B13456" s="10" t="s">
        <v>27796</v>
      </c>
      <c r="C13456" s="10" t="s">
        <v>9829</v>
      </c>
      <c r="D13456" s="10" t="s">
        <v>41293</v>
      </c>
      <c r="E13456" s="6" t="s">
        <v>15900</v>
      </c>
      <c r="F13456" s="6"/>
      <c r="G13456" s="6" t="str">
        <f t="shared" si="420"/>
        <v>002</v>
      </c>
      <c r="H13456" s="6" t="str">
        <f t="shared" si="421"/>
        <v>064</v>
      </c>
      <c r="J13456" s="57"/>
      <c r="K13456" s="57"/>
      <c r="L13456" s="57"/>
    </row>
    <row r="13457" spans="1:12">
      <c r="A13457" s="6">
        <v>13215</v>
      </c>
      <c r="B13457" s="10" t="s">
        <v>27797</v>
      </c>
      <c r="C13457" s="10" t="s">
        <v>9830</v>
      </c>
      <c r="D13457" s="10" t="s">
        <v>60488</v>
      </c>
      <c r="E13457" s="6" t="s">
        <v>15900</v>
      </c>
      <c r="F13457" s="6"/>
      <c r="G13457" s="6" t="str">
        <f t="shared" si="420"/>
        <v>002</v>
      </c>
      <c r="H13457" s="6" t="str">
        <f t="shared" si="421"/>
        <v>064</v>
      </c>
      <c r="J13457" s="57"/>
      <c r="K13457" s="57"/>
      <c r="L13457" s="57"/>
    </row>
    <row r="13458" spans="1:12">
      <c r="A13458" s="6">
        <v>13216</v>
      </c>
      <c r="B13458" s="10" t="s">
        <v>27798</v>
      </c>
      <c r="C13458" s="10" t="s">
        <v>9831</v>
      </c>
      <c r="D13458" s="10" t="s">
        <v>39833</v>
      </c>
      <c r="E13458" s="6" t="s">
        <v>15900</v>
      </c>
      <c r="F13458" s="6"/>
      <c r="G13458" s="6" t="str">
        <f t="shared" si="420"/>
        <v>002</v>
      </c>
      <c r="H13458" s="6" t="str">
        <f t="shared" si="421"/>
        <v>064</v>
      </c>
      <c r="J13458" s="57"/>
      <c r="K13458" s="57"/>
      <c r="L13458" s="57"/>
    </row>
    <row r="13459" spans="1:12">
      <c r="A13459" s="6">
        <v>13217</v>
      </c>
      <c r="B13459" s="10" t="s">
        <v>27799</v>
      </c>
      <c r="C13459" s="10" t="s">
        <v>9832</v>
      </c>
      <c r="D13459" s="10" t="s">
        <v>39834</v>
      </c>
      <c r="E13459" s="6" t="s">
        <v>15900</v>
      </c>
      <c r="F13459" s="6"/>
      <c r="G13459" s="6" t="str">
        <f t="shared" si="420"/>
        <v>002</v>
      </c>
      <c r="H13459" s="6" t="str">
        <f t="shared" si="421"/>
        <v>064</v>
      </c>
      <c r="J13459" s="57"/>
      <c r="K13459" s="57"/>
      <c r="L13459" s="57"/>
    </row>
    <row r="13460" spans="1:12">
      <c r="A13460" s="6">
        <v>13218</v>
      </c>
      <c r="B13460" s="10" t="s">
        <v>27800</v>
      </c>
      <c r="C13460" s="10" t="s">
        <v>9833</v>
      </c>
      <c r="D13460" s="10" t="s">
        <v>60489</v>
      </c>
      <c r="E13460" s="6" t="s">
        <v>15900</v>
      </c>
      <c r="F13460" s="6"/>
      <c r="G13460" s="6" t="str">
        <f t="shared" si="420"/>
        <v>002</v>
      </c>
      <c r="H13460" s="6" t="str">
        <f t="shared" si="421"/>
        <v>064</v>
      </c>
      <c r="J13460" s="57"/>
      <c r="K13460" s="57"/>
      <c r="L13460" s="57"/>
    </row>
    <row r="13461" spans="1:12">
      <c r="A13461" s="6">
        <v>13219</v>
      </c>
      <c r="B13461" s="10" t="s">
        <v>27801</v>
      </c>
      <c r="C13461" s="10" t="s">
        <v>9834</v>
      </c>
      <c r="D13461" s="10" t="s">
        <v>60490</v>
      </c>
      <c r="E13461" s="6" t="s">
        <v>15900</v>
      </c>
      <c r="F13461" s="6"/>
      <c r="G13461" s="6" t="str">
        <f t="shared" si="420"/>
        <v>002</v>
      </c>
      <c r="H13461" s="6" t="str">
        <f t="shared" si="421"/>
        <v>064</v>
      </c>
      <c r="J13461" s="57"/>
      <c r="K13461" s="57"/>
      <c r="L13461" s="57"/>
    </row>
    <row r="13462" spans="1:12">
      <c r="A13462" s="6">
        <v>13220</v>
      </c>
      <c r="B13462" s="10" t="s">
        <v>27802</v>
      </c>
      <c r="C13462" s="10" t="s">
        <v>9835</v>
      </c>
      <c r="D13462" s="10" t="s">
        <v>60491</v>
      </c>
      <c r="E13462" s="6" t="s">
        <v>15900</v>
      </c>
      <c r="F13462" s="6"/>
      <c r="G13462" s="6" t="str">
        <f t="shared" si="420"/>
        <v>002</v>
      </c>
      <c r="H13462" s="6" t="str">
        <f t="shared" si="421"/>
        <v>064</v>
      </c>
      <c r="J13462" s="57"/>
      <c r="K13462" s="57"/>
      <c r="L13462" s="57"/>
    </row>
    <row r="13463" spans="1:12">
      <c r="A13463" s="6">
        <v>13221</v>
      </c>
      <c r="B13463" s="10" t="s">
        <v>27803</v>
      </c>
      <c r="C13463" s="10" t="s">
        <v>9836</v>
      </c>
      <c r="D13463" s="10" t="s">
        <v>60492</v>
      </c>
      <c r="E13463" s="6" t="s">
        <v>15900</v>
      </c>
      <c r="F13463" s="6"/>
      <c r="G13463" s="6" t="str">
        <f t="shared" si="420"/>
        <v>002</v>
      </c>
      <c r="H13463" s="6" t="str">
        <f t="shared" si="421"/>
        <v>064</v>
      </c>
      <c r="J13463" s="57"/>
      <c r="K13463" s="57"/>
      <c r="L13463" s="57"/>
    </row>
    <row r="13464" spans="1:12">
      <c r="A13464" s="6">
        <v>13222</v>
      </c>
      <c r="B13464" s="10" t="s">
        <v>27804</v>
      </c>
      <c r="C13464" s="10" t="s">
        <v>9837</v>
      </c>
      <c r="D13464" s="10" t="s">
        <v>39835</v>
      </c>
      <c r="E13464" s="6" t="s">
        <v>15900</v>
      </c>
      <c r="F13464" s="6"/>
      <c r="G13464" s="6" t="str">
        <f t="shared" si="420"/>
        <v>002</v>
      </c>
      <c r="H13464" s="6" t="str">
        <f t="shared" si="421"/>
        <v>064</v>
      </c>
      <c r="J13464" s="57"/>
      <c r="K13464" s="57"/>
      <c r="L13464" s="57"/>
    </row>
    <row r="13465" spans="1:12">
      <c r="A13465" s="6">
        <v>13223</v>
      </c>
      <c r="B13465" s="10" t="s">
        <v>27805</v>
      </c>
      <c r="C13465" s="10" t="s">
        <v>9838</v>
      </c>
      <c r="D13465" s="10" t="s">
        <v>39836</v>
      </c>
      <c r="E13465" s="6" t="s">
        <v>15900</v>
      </c>
      <c r="F13465" s="6"/>
      <c r="G13465" s="6" t="str">
        <f t="shared" si="420"/>
        <v>002</v>
      </c>
      <c r="H13465" s="6" t="str">
        <f t="shared" si="421"/>
        <v>064</v>
      </c>
      <c r="J13465" s="57"/>
      <c r="K13465" s="57"/>
      <c r="L13465" s="57"/>
    </row>
    <row r="13466" spans="1:12">
      <c r="A13466" s="6">
        <v>13224</v>
      </c>
      <c r="B13466" s="10" t="s">
        <v>27806</v>
      </c>
      <c r="C13466" s="10" t="s">
        <v>9839</v>
      </c>
      <c r="D13466" s="10" t="s">
        <v>60493</v>
      </c>
      <c r="E13466" s="6" t="s">
        <v>15900</v>
      </c>
      <c r="F13466" s="6"/>
      <c r="G13466" s="6" t="str">
        <f t="shared" si="420"/>
        <v>002</v>
      </c>
      <c r="H13466" s="6" t="str">
        <f t="shared" si="421"/>
        <v>064</v>
      </c>
      <c r="J13466" s="57"/>
      <c r="K13466" s="57"/>
      <c r="L13466" s="57"/>
    </row>
    <row r="13467" spans="1:12">
      <c r="A13467" s="6">
        <v>13225</v>
      </c>
      <c r="B13467" s="10" t="s">
        <v>27807</v>
      </c>
      <c r="C13467" s="10" t="s">
        <v>9840</v>
      </c>
      <c r="D13467" s="10" t="s">
        <v>35312</v>
      </c>
      <c r="E13467" s="6" t="s">
        <v>15900</v>
      </c>
      <c r="F13467" s="6"/>
      <c r="G13467" s="6" t="str">
        <f t="shared" si="420"/>
        <v>002</v>
      </c>
      <c r="H13467" s="6" t="str">
        <f t="shared" si="421"/>
        <v>064</v>
      </c>
      <c r="J13467" s="57"/>
      <c r="K13467" s="57"/>
      <c r="L13467" s="57"/>
    </row>
    <row r="13468" spans="1:12">
      <c r="A13468" s="6">
        <v>13226</v>
      </c>
      <c r="B13468" s="10" t="s">
        <v>27808</v>
      </c>
      <c r="C13468" s="10" t="s">
        <v>9841</v>
      </c>
      <c r="D13468" s="10" t="s">
        <v>53056</v>
      </c>
      <c r="E13468" s="6" t="s">
        <v>15900</v>
      </c>
      <c r="F13468" s="6"/>
      <c r="G13468" s="6" t="str">
        <f t="shared" si="420"/>
        <v>002</v>
      </c>
      <c r="H13468" s="6" t="str">
        <f t="shared" si="421"/>
        <v>064</v>
      </c>
      <c r="J13468" s="57"/>
      <c r="K13468" s="57"/>
      <c r="L13468" s="57"/>
    </row>
    <row r="13469" spans="1:12">
      <c r="A13469" s="6">
        <v>13227</v>
      </c>
      <c r="B13469" s="10" t="s">
        <v>27809</v>
      </c>
      <c r="C13469" s="10" t="s">
        <v>9842</v>
      </c>
      <c r="D13469" s="10" t="s">
        <v>60494</v>
      </c>
      <c r="E13469" s="6" t="s">
        <v>15900</v>
      </c>
      <c r="F13469" s="6"/>
      <c r="G13469" s="6" t="str">
        <f t="shared" si="420"/>
        <v>002</v>
      </c>
      <c r="H13469" s="6" t="str">
        <f t="shared" si="421"/>
        <v>064</v>
      </c>
      <c r="J13469" s="57"/>
      <c r="K13469" s="57"/>
      <c r="L13469" s="57"/>
    </row>
    <row r="13470" spans="1:12">
      <c r="A13470" s="6">
        <v>13228</v>
      </c>
      <c r="B13470" s="10" t="s">
        <v>27810</v>
      </c>
      <c r="C13470" s="10" t="s">
        <v>9843</v>
      </c>
      <c r="D13470" s="10" t="s">
        <v>60495</v>
      </c>
      <c r="E13470" s="6" t="s">
        <v>15900</v>
      </c>
      <c r="F13470" s="6"/>
      <c r="G13470" s="6" t="str">
        <f t="shared" si="420"/>
        <v>002</v>
      </c>
      <c r="H13470" s="6" t="str">
        <f t="shared" si="421"/>
        <v>064</v>
      </c>
      <c r="J13470" s="57"/>
      <c r="K13470" s="57"/>
      <c r="L13470" s="57"/>
    </row>
    <row r="13471" spans="1:12">
      <c r="A13471" s="6">
        <v>13229</v>
      </c>
      <c r="B13471" s="10" t="s">
        <v>27811</v>
      </c>
      <c r="C13471" s="10" t="s">
        <v>9844</v>
      </c>
      <c r="D13471" s="10" t="s">
        <v>60496</v>
      </c>
      <c r="E13471" s="6" t="s">
        <v>15900</v>
      </c>
      <c r="F13471" s="6"/>
      <c r="G13471" s="6" t="str">
        <f t="shared" si="420"/>
        <v>002</v>
      </c>
      <c r="H13471" s="6" t="str">
        <f t="shared" si="421"/>
        <v>064</v>
      </c>
      <c r="J13471" s="57"/>
      <c r="K13471" s="57"/>
      <c r="L13471" s="57"/>
    </row>
    <row r="13472" spans="1:12">
      <c r="A13472" s="6">
        <v>13230</v>
      </c>
      <c r="B13472" s="10" t="s">
        <v>27812</v>
      </c>
      <c r="C13472" s="10" t="s">
        <v>9845</v>
      </c>
      <c r="D13472" s="10" t="s">
        <v>60497</v>
      </c>
      <c r="E13472" s="6" t="s">
        <v>15900</v>
      </c>
      <c r="F13472" s="6"/>
      <c r="G13472" s="6" t="str">
        <f t="shared" ref="G13472:G13535" si="422">+LEFT(C13472,3)</f>
        <v>002</v>
      </c>
      <c r="H13472" s="6" t="str">
        <f t="shared" ref="H13472:H13535" si="423">+MID(C13472,5,3)</f>
        <v>064</v>
      </c>
      <c r="J13472" s="57"/>
      <c r="K13472" s="57"/>
      <c r="L13472" s="57"/>
    </row>
    <row r="13473" spans="1:12">
      <c r="A13473" s="6">
        <v>13231</v>
      </c>
      <c r="B13473" s="10" t="s">
        <v>27813</v>
      </c>
      <c r="C13473" s="10" t="s">
        <v>9846</v>
      </c>
      <c r="D13473" s="10" t="s">
        <v>39837</v>
      </c>
      <c r="E13473" s="6" t="s">
        <v>15900</v>
      </c>
      <c r="F13473" s="6"/>
      <c r="G13473" s="6" t="str">
        <f t="shared" si="422"/>
        <v>002</v>
      </c>
      <c r="H13473" s="6" t="str">
        <f t="shared" si="423"/>
        <v>064</v>
      </c>
      <c r="J13473" s="57"/>
      <c r="K13473" s="57"/>
      <c r="L13473" s="57"/>
    </row>
    <row r="13474" spans="1:12">
      <c r="A13474" s="6">
        <v>13232</v>
      </c>
      <c r="B13474" s="10" t="s">
        <v>27814</v>
      </c>
      <c r="C13474" s="10" t="s">
        <v>9847</v>
      </c>
      <c r="D13474" s="10" t="s">
        <v>60498</v>
      </c>
      <c r="E13474" s="6" t="s">
        <v>15900</v>
      </c>
      <c r="F13474" s="6"/>
      <c r="G13474" s="6" t="str">
        <f t="shared" si="422"/>
        <v>002</v>
      </c>
      <c r="H13474" s="6" t="str">
        <f t="shared" si="423"/>
        <v>064</v>
      </c>
      <c r="J13474" s="57"/>
      <c r="K13474" s="57"/>
      <c r="L13474" s="57"/>
    </row>
    <row r="13475" spans="1:12">
      <c r="A13475" s="6">
        <v>13233</v>
      </c>
      <c r="B13475" s="10" t="s">
        <v>27815</v>
      </c>
      <c r="C13475" s="10" t="s">
        <v>9848</v>
      </c>
      <c r="D13475" s="10" t="s">
        <v>35313</v>
      </c>
      <c r="E13475" s="6" t="s">
        <v>15900</v>
      </c>
      <c r="F13475" s="6"/>
      <c r="G13475" s="6" t="str">
        <f t="shared" si="422"/>
        <v>002</v>
      </c>
      <c r="H13475" s="6" t="str">
        <f t="shared" si="423"/>
        <v>064</v>
      </c>
      <c r="J13475" s="57"/>
      <c r="K13475" s="57"/>
      <c r="L13475" s="57"/>
    </row>
    <row r="13476" spans="1:12">
      <c r="A13476" s="6">
        <v>13234</v>
      </c>
      <c r="B13476" s="10" t="s">
        <v>27816</v>
      </c>
      <c r="C13476" s="10" t="s">
        <v>9849</v>
      </c>
      <c r="D13476" s="10" t="s">
        <v>60499</v>
      </c>
      <c r="E13476" s="6" t="s">
        <v>15900</v>
      </c>
      <c r="F13476" s="6"/>
      <c r="G13476" s="6" t="str">
        <f t="shared" si="422"/>
        <v>002</v>
      </c>
      <c r="H13476" s="6" t="str">
        <f t="shared" si="423"/>
        <v>064</v>
      </c>
      <c r="J13476" s="57"/>
      <c r="K13476" s="57"/>
      <c r="L13476" s="57"/>
    </row>
    <row r="13477" spans="1:12">
      <c r="A13477" s="6">
        <v>13235</v>
      </c>
      <c r="B13477" s="10" t="s">
        <v>27817</v>
      </c>
      <c r="C13477" s="10" t="s">
        <v>9850</v>
      </c>
      <c r="D13477" s="10" t="s">
        <v>60500</v>
      </c>
      <c r="E13477" s="6" t="s">
        <v>15900</v>
      </c>
      <c r="F13477" s="6"/>
      <c r="G13477" s="6" t="str">
        <f t="shared" si="422"/>
        <v>002</v>
      </c>
      <c r="H13477" s="6" t="str">
        <f t="shared" si="423"/>
        <v>064</v>
      </c>
      <c r="J13477" s="57"/>
      <c r="K13477" s="57"/>
      <c r="L13477" s="57"/>
    </row>
    <row r="13478" spans="1:12">
      <c r="A13478" s="6">
        <v>13236</v>
      </c>
      <c r="B13478" s="10" t="s">
        <v>27818</v>
      </c>
      <c r="C13478" s="10" t="s">
        <v>9851</v>
      </c>
      <c r="D13478" s="10" t="s">
        <v>60501</v>
      </c>
      <c r="E13478" s="6" t="s">
        <v>15900</v>
      </c>
      <c r="F13478" s="6"/>
      <c r="G13478" s="6" t="str">
        <f t="shared" si="422"/>
        <v>002</v>
      </c>
      <c r="H13478" s="6" t="str">
        <f t="shared" si="423"/>
        <v>064</v>
      </c>
      <c r="J13478" s="57"/>
      <c r="K13478" s="57"/>
      <c r="L13478" s="57"/>
    </row>
    <row r="13479" spans="1:12">
      <c r="A13479" s="6">
        <v>13237</v>
      </c>
      <c r="B13479" s="10" t="s">
        <v>27819</v>
      </c>
      <c r="C13479" s="10" t="s">
        <v>9852</v>
      </c>
      <c r="D13479" s="10" t="s">
        <v>60502</v>
      </c>
      <c r="E13479" s="6" t="s">
        <v>15900</v>
      </c>
      <c r="F13479" s="6"/>
      <c r="G13479" s="6" t="str">
        <f t="shared" si="422"/>
        <v>002</v>
      </c>
      <c r="H13479" s="6" t="str">
        <f t="shared" si="423"/>
        <v>064</v>
      </c>
      <c r="J13479" s="57"/>
      <c r="K13479" s="57"/>
      <c r="L13479" s="57"/>
    </row>
    <row r="13480" spans="1:12">
      <c r="A13480" s="6">
        <v>13238</v>
      </c>
      <c r="B13480" s="10" t="s">
        <v>27820</v>
      </c>
      <c r="C13480" s="10" t="s">
        <v>9853</v>
      </c>
      <c r="D13480" s="10" t="s">
        <v>60503</v>
      </c>
      <c r="E13480" s="6" t="s">
        <v>15900</v>
      </c>
      <c r="F13480" s="6"/>
      <c r="G13480" s="6" t="str">
        <f t="shared" si="422"/>
        <v>002</v>
      </c>
      <c r="H13480" s="6" t="str">
        <f t="shared" si="423"/>
        <v>064</v>
      </c>
      <c r="J13480" s="57"/>
      <c r="K13480" s="57"/>
      <c r="L13480" s="57"/>
    </row>
    <row r="13481" spans="1:12">
      <c r="A13481" s="6">
        <v>13239</v>
      </c>
      <c r="B13481" s="10" t="s">
        <v>27821</v>
      </c>
      <c r="C13481" s="10" t="s">
        <v>9854</v>
      </c>
      <c r="D13481" s="10" t="s">
        <v>39838</v>
      </c>
      <c r="E13481" s="6" t="s">
        <v>15900</v>
      </c>
      <c r="F13481" s="6"/>
      <c r="G13481" s="6" t="str">
        <f t="shared" si="422"/>
        <v>002</v>
      </c>
      <c r="H13481" s="6" t="str">
        <f t="shared" si="423"/>
        <v>064</v>
      </c>
      <c r="J13481" s="57"/>
      <c r="K13481" s="57"/>
      <c r="L13481" s="57"/>
    </row>
    <row r="13482" spans="1:12">
      <c r="A13482" s="6">
        <v>13240</v>
      </c>
      <c r="B13482" s="10" t="s">
        <v>27822</v>
      </c>
      <c r="C13482" s="10" t="s">
        <v>9855</v>
      </c>
      <c r="D13482" s="10" t="s">
        <v>60504</v>
      </c>
      <c r="E13482" s="6" t="s">
        <v>15900</v>
      </c>
      <c r="F13482" s="6"/>
      <c r="G13482" s="6" t="str">
        <f t="shared" si="422"/>
        <v>002</v>
      </c>
      <c r="H13482" s="6" t="str">
        <f t="shared" si="423"/>
        <v>064</v>
      </c>
      <c r="J13482" s="57"/>
      <c r="K13482" s="57"/>
      <c r="L13482" s="57"/>
    </row>
    <row r="13483" spans="1:12">
      <c r="A13483" s="6">
        <v>13241</v>
      </c>
      <c r="B13483" s="10" t="s">
        <v>27823</v>
      </c>
      <c r="C13483" s="10" t="s">
        <v>9856</v>
      </c>
      <c r="D13483" s="10" t="s">
        <v>60505</v>
      </c>
      <c r="E13483" s="6" t="s">
        <v>15900</v>
      </c>
      <c r="F13483" s="6"/>
      <c r="G13483" s="6" t="str">
        <f t="shared" si="422"/>
        <v>002</v>
      </c>
      <c r="H13483" s="6" t="str">
        <f t="shared" si="423"/>
        <v>064</v>
      </c>
      <c r="J13483" s="57"/>
      <c r="K13483" s="57"/>
      <c r="L13483" s="57"/>
    </row>
    <row r="13484" spans="1:12">
      <c r="A13484" s="6">
        <v>13242</v>
      </c>
      <c r="B13484" s="10" t="s">
        <v>27824</v>
      </c>
      <c r="C13484" s="10" t="s">
        <v>9857</v>
      </c>
      <c r="D13484" s="10" t="s">
        <v>60491</v>
      </c>
      <c r="E13484" s="6" t="s">
        <v>15900</v>
      </c>
      <c r="F13484" s="6"/>
      <c r="G13484" s="6" t="str">
        <f t="shared" si="422"/>
        <v>002</v>
      </c>
      <c r="H13484" s="6" t="str">
        <f t="shared" si="423"/>
        <v>064</v>
      </c>
      <c r="J13484" s="57"/>
      <c r="K13484" s="57"/>
      <c r="L13484" s="57"/>
    </row>
    <row r="13485" spans="1:12">
      <c r="A13485" s="6">
        <v>13243</v>
      </c>
      <c r="B13485" s="10" t="s">
        <v>27825</v>
      </c>
      <c r="C13485" s="10" t="s">
        <v>9858</v>
      </c>
      <c r="D13485" s="10" t="s">
        <v>60506</v>
      </c>
      <c r="E13485" s="6" t="s">
        <v>15900</v>
      </c>
      <c r="F13485" s="6"/>
      <c r="G13485" s="6" t="str">
        <f t="shared" si="422"/>
        <v>002</v>
      </c>
      <c r="H13485" s="6" t="str">
        <f t="shared" si="423"/>
        <v>064</v>
      </c>
      <c r="J13485" s="57"/>
      <c r="K13485" s="57"/>
      <c r="L13485" s="57"/>
    </row>
    <row r="13486" spans="1:12">
      <c r="A13486" s="6">
        <v>13244</v>
      </c>
      <c r="B13486" s="10" t="s">
        <v>61</v>
      </c>
      <c r="C13486" s="10" t="s">
        <v>9859</v>
      </c>
      <c r="D13486" s="10" t="s">
        <v>60507</v>
      </c>
      <c r="E13486" s="6" t="s">
        <v>15900</v>
      </c>
      <c r="F13486" s="6"/>
      <c r="G13486" s="6" t="str">
        <f t="shared" si="422"/>
        <v>002</v>
      </c>
      <c r="H13486" s="6" t="str">
        <f t="shared" si="423"/>
        <v>064</v>
      </c>
      <c r="J13486" s="57"/>
      <c r="K13486" s="57"/>
      <c r="L13486" s="57"/>
    </row>
    <row r="13487" spans="1:12">
      <c r="A13487" s="6">
        <v>13245</v>
      </c>
      <c r="B13487" s="10" t="s">
        <v>27826</v>
      </c>
      <c r="C13487" s="10" t="s">
        <v>9860</v>
      </c>
      <c r="D13487" s="10" t="s">
        <v>60508</v>
      </c>
      <c r="E13487" s="6" t="s">
        <v>15900</v>
      </c>
      <c r="F13487" s="6"/>
      <c r="G13487" s="6" t="str">
        <f t="shared" si="422"/>
        <v>002</v>
      </c>
      <c r="H13487" s="6" t="str">
        <f t="shared" si="423"/>
        <v>064</v>
      </c>
      <c r="J13487" s="57"/>
      <c r="K13487" s="57"/>
      <c r="L13487" s="57"/>
    </row>
    <row r="13488" spans="1:12">
      <c r="A13488" s="6">
        <v>13246</v>
      </c>
      <c r="B13488" s="10" t="s">
        <v>27827</v>
      </c>
      <c r="C13488" s="10" t="s">
        <v>9861</v>
      </c>
      <c r="D13488" s="10" t="s">
        <v>60509</v>
      </c>
      <c r="E13488" s="6" t="s">
        <v>15900</v>
      </c>
      <c r="F13488" s="6"/>
      <c r="G13488" s="6" t="str">
        <f t="shared" si="422"/>
        <v>002</v>
      </c>
      <c r="H13488" s="6" t="str">
        <f t="shared" si="423"/>
        <v>064</v>
      </c>
      <c r="J13488" s="57"/>
      <c r="K13488" s="57"/>
      <c r="L13488" s="57"/>
    </row>
    <row r="13489" spans="1:12">
      <c r="A13489" s="6">
        <v>13247</v>
      </c>
      <c r="B13489" s="10" t="s">
        <v>27828</v>
      </c>
      <c r="C13489" s="10" t="s">
        <v>9862</v>
      </c>
      <c r="D13489" s="10" t="s">
        <v>39839</v>
      </c>
      <c r="E13489" s="6" t="s">
        <v>15900</v>
      </c>
      <c r="F13489" s="6"/>
      <c r="G13489" s="6" t="str">
        <f t="shared" si="422"/>
        <v>002</v>
      </c>
      <c r="H13489" s="6" t="str">
        <f t="shared" si="423"/>
        <v>064</v>
      </c>
      <c r="J13489" s="57"/>
      <c r="K13489" s="57"/>
      <c r="L13489" s="57"/>
    </row>
    <row r="13490" spans="1:12">
      <c r="A13490" s="6">
        <v>13248</v>
      </c>
      <c r="B13490" s="10" t="s">
        <v>27829</v>
      </c>
      <c r="C13490" s="10" t="s">
        <v>9863</v>
      </c>
      <c r="D13490" s="10" t="s">
        <v>39840</v>
      </c>
      <c r="E13490" s="6" t="s">
        <v>15900</v>
      </c>
      <c r="F13490" s="6"/>
      <c r="G13490" s="6" t="str">
        <f t="shared" si="422"/>
        <v>002</v>
      </c>
      <c r="H13490" s="6" t="str">
        <f t="shared" si="423"/>
        <v>064</v>
      </c>
      <c r="J13490" s="57"/>
      <c r="K13490" s="57"/>
      <c r="L13490" s="57"/>
    </row>
    <row r="13491" spans="1:12">
      <c r="A13491" s="6">
        <v>13249</v>
      </c>
      <c r="B13491" s="10" t="s">
        <v>27830</v>
      </c>
      <c r="C13491" s="10" t="s">
        <v>9864</v>
      </c>
      <c r="D13491" s="10" t="s">
        <v>60510</v>
      </c>
      <c r="E13491" s="6" t="s">
        <v>15900</v>
      </c>
      <c r="F13491" s="6"/>
      <c r="G13491" s="6" t="str">
        <f t="shared" si="422"/>
        <v>002</v>
      </c>
      <c r="H13491" s="6" t="str">
        <f t="shared" si="423"/>
        <v>064</v>
      </c>
      <c r="J13491" s="57"/>
      <c r="K13491" s="57"/>
      <c r="L13491" s="57"/>
    </row>
    <row r="13492" spans="1:12">
      <c r="A13492" s="6">
        <v>13250</v>
      </c>
      <c r="B13492" s="10" t="s">
        <v>27831</v>
      </c>
      <c r="C13492" s="10" t="s">
        <v>9865</v>
      </c>
      <c r="D13492" s="10" t="s">
        <v>60511</v>
      </c>
      <c r="E13492" s="6" t="s">
        <v>15900</v>
      </c>
      <c r="F13492" s="6"/>
      <c r="G13492" s="6" t="str">
        <f t="shared" si="422"/>
        <v>002</v>
      </c>
      <c r="H13492" s="6" t="str">
        <f t="shared" si="423"/>
        <v>064</v>
      </c>
      <c r="J13492" s="57"/>
      <c r="K13492" s="57"/>
      <c r="L13492" s="57"/>
    </row>
    <row r="13493" spans="1:12">
      <c r="A13493" s="6">
        <v>13251</v>
      </c>
      <c r="B13493" s="10" t="s">
        <v>27832</v>
      </c>
      <c r="C13493" s="10" t="s">
        <v>9866</v>
      </c>
      <c r="D13493" s="10" t="s">
        <v>60512</v>
      </c>
      <c r="E13493" s="6" t="s">
        <v>15900</v>
      </c>
      <c r="F13493" s="6"/>
      <c r="G13493" s="6" t="str">
        <f t="shared" si="422"/>
        <v>002</v>
      </c>
      <c r="H13493" s="6" t="str">
        <f t="shared" si="423"/>
        <v>064</v>
      </c>
      <c r="J13493" s="57"/>
      <c r="K13493" s="57"/>
      <c r="L13493" s="57"/>
    </row>
    <row r="13494" spans="1:12">
      <c r="A13494" s="6">
        <v>13252</v>
      </c>
      <c r="B13494" s="10" t="s">
        <v>27833</v>
      </c>
      <c r="C13494" s="10" t="s">
        <v>9867</v>
      </c>
      <c r="D13494" s="10" t="s">
        <v>60513</v>
      </c>
      <c r="E13494" s="6" t="s">
        <v>15900</v>
      </c>
      <c r="F13494" s="6"/>
      <c r="G13494" s="6" t="str">
        <f t="shared" si="422"/>
        <v>002</v>
      </c>
      <c r="H13494" s="6" t="str">
        <f t="shared" si="423"/>
        <v>064</v>
      </c>
      <c r="J13494" s="57"/>
      <c r="K13494" s="57"/>
      <c r="L13494" s="57"/>
    </row>
    <row r="13495" spans="1:12">
      <c r="A13495" s="6">
        <v>13253</v>
      </c>
      <c r="B13495" s="10" t="s">
        <v>27834</v>
      </c>
      <c r="C13495" s="10" t="s">
        <v>9868</v>
      </c>
      <c r="D13495" s="10" t="s">
        <v>39841</v>
      </c>
      <c r="E13495" s="6" t="s">
        <v>15900</v>
      </c>
      <c r="F13495" s="6"/>
      <c r="G13495" s="6" t="str">
        <f t="shared" si="422"/>
        <v>002</v>
      </c>
      <c r="H13495" s="6" t="str">
        <f t="shared" si="423"/>
        <v>064</v>
      </c>
      <c r="J13495" s="57"/>
      <c r="K13495" s="57"/>
      <c r="L13495" s="57"/>
    </row>
    <row r="13496" spans="1:12">
      <c r="A13496" s="6">
        <v>13254</v>
      </c>
      <c r="B13496" s="10" t="s">
        <v>27835</v>
      </c>
      <c r="C13496" s="10" t="s">
        <v>9869</v>
      </c>
      <c r="D13496" s="10" t="s">
        <v>60514</v>
      </c>
      <c r="E13496" s="6" t="s">
        <v>15900</v>
      </c>
      <c r="F13496" s="6"/>
      <c r="G13496" s="6" t="str">
        <f t="shared" si="422"/>
        <v>002</v>
      </c>
      <c r="H13496" s="6" t="str">
        <f t="shared" si="423"/>
        <v>064</v>
      </c>
      <c r="J13496" s="57"/>
      <c r="K13496" s="57"/>
      <c r="L13496" s="57"/>
    </row>
    <row r="13497" spans="1:12">
      <c r="A13497" s="6">
        <v>13255</v>
      </c>
      <c r="B13497" s="10" t="s">
        <v>27836</v>
      </c>
      <c r="C13497" s="10" t="s">
        <v>9870</v>
      </c>
      <c r="D13497" s="10" t="s">
        <v>35314</v>
      </c>
      <c r="E13497" s="6" t="s">
        <v>15900</v>
      </c>
      <c r="F13497" s="6"/>
      <c r="G13497" s="6" t="str">
        <f t="shared" si="422"/>
        <v>002</v>
      </c>
      <c r="H13497" s="6" t="str">
        <f t="shared" si="423"/>
        <v>064</v>
      </c>
      <c r="J13497" s="57"/>
      <c r="K13497" s="57"/>
      <c r="L13497" s="57"/>
    </row>
    <row r="13498" spans="1:12">
      <c r="A13498" s="6">
        <v>13256</v>
      </c>
      <c r="B13498" s="10" t="s">
        <v>27837</v>
      </c>
      <c r="C13498" s="10" t="s">
        <v>9871</v>
      </c>
      <c r="D13498" s="10" t="s">
        <v>35313</v>
      </c>
      <c r="E13498" s="6" t="s">
        <v>15900</v>
      </c>
      <c r="F13498" s="6"/>
      <c r="G13498" s="6" t="str">
        <f t="shared" si="422"/>
        <v>002</v>
      </c>
      <c r="H13498" s="6" t="str">
        <f t="shared" si="423"/>
        <v>064</v>
      </c>
      <c r="J13498" s="57"/>
      <c r="K13498" s="57"/>
      <c r="L13498" s="57"/>
    </row>
    <row r="13499" spans="1:12">
      <c r="A13499" s="6">
        <v>13257</v>
      </c>
      <c r="B13499" s="10" t="s">
        <v>27838</v>
      </c>
      <c r="C13499" s="10" t="s">
        <v>9872</v>
      </c>
      <c r="D13499" s="10" t="s">
        <v>60515</v>
      </c>
      <c r="E13499" s="6" t="s">
        <v>15900</v>
      </c>
      <c r="F13499" s="6"/>
      <c r="G13499" s="6" t="str">
        <f t="shared" si="422"/>
        <v>002</v>
      </c>
      <c r="H13499" s="6" t="str">
        <f t="shared" si="423"/>
        <v>064</v>
      </c>
      <c r="J13499" s="57"/>
      <c r="K13499" s="57"/>
      <c r="L13499" s="57"/>
    </row>
    <row r="13500" spans="1:12">
      <c r="A13500" s="6">
        <v>13258</v>
      </c>
      <c r="B13500" s="10" t="s">
        <v>27839</v>
      </c>
      <c r="C13500" s="10" t="s">
        <v>9873</v>
      </c>
      <c r="D13500" s="10" t="s">
        <v>60516</v>
      </c>
      <c r="E13500" s="6" t="s">
        <v>15900</v>
      </c>
      <c r="F13500" s="6"/>
      <c r="G13500" s="6" t="str">
        <f t="shared" si="422"/>
        <v>002</v>
      </c>
      <c r="H13500" s="6" t="str">
        <f t="shared" si="423"/>
        <v>064</v>
      </c>
      <c r="J13500" s="57"/>
      <c r="K13500" s="57"/>
      <c r="L13500" s="57"/>
    </row>
    <row r="13501" spans="1:12">
      <c r="A13501" s="6">
        <v>13259</v>
      </c>
      <c r="B13501" s="10" t="s">
        <v>27840</v>
      </c>
      <c r="C13501" s="10" t="s">
        <v>9874</v>
      </c>
      <c r="D13501" s="10" t="s">
        <v>60517</v>
      </c>
      <c r="E13501" s="6" t="s">
        <v>15900</v>
      </c>
      <c r="F13501" s="6"/>
      <c r="G13501" s="6" t="str">
        <f t="shared" si="422"/>
        <v>002</v>
      </c>
      <c r="H13501" s="6" t="str">
        <f t="shared" si="423"/>
        <v>064</v>
      </c>
      <c r="J13501" s="57"/>
      <c r="K13501" s="57"/>
      <c r="L13501" s="57"/>
    </row>
    <row r="13502" spans="1:12">
      <c r="A13502" s="6">
        <v>13260</v>
      </c>
      <c r="B13502" s="10" t="s">
        <v>27841</v>
      </c>
      <c r="C13502" s="10" t="s">
        <v>9875</v>
      </c>
      <c r="D13502" s="10" t="s">
        <v>35315</v>
      </c>
      <c r="E13502" s="6" t="s">
        <v>15900</v>
      </c>
      <c r="F13502" s="6"/>
      <c r="G13502" s="6" t="str">
        <f t="shared" si="422"/>
        <v>002</v>
      </c>
      <c r="H13502" s="6" t="str">
        <f t="shared" si="423"/>
        <v>064</v>
      </c>
      <c r="J13502" s="57"/>
      <c r="K13502" s="57"/>
      <c r="L13502" s="57"/>
    </row>
    <row r="13503" spans="1:12">
      <c r="A13503" s="6">
        <v>13261</v>
      </c>
      <c r="B13503" s="10" t="s">
        <v>27842</v>
      </c>
      <c r="C13503" s="10" t="s">
        <v>9876</v>
      </c>
      <c r="D13503" s="10" t="s">
        <v>60518</v>
      </c>
      <c r="E13503" s="6" t="s">
        <v>15900</v>
      </c>
      <c r="F13503" s="6"/>
      <c r="G13503" s="6" t="str">
        <f t="shared" si="422"/>
        <v>002</v>
      </c>
      <c r="H13503" s="6" t="str">
        <f t="shared" si="423"/>
        <v>064</v>
      </c>
      <c r="J13503" s="57"/>
      <c r="K13503" s="57"/>
      <c r="L13503" s="57"/>
    </row>
    <row r="13504" spans="1:12">
      <c r="A13504" s="6">
        <v>13262</v>
      </c>
      <c r="B13504" s="10" t="s">
        <v>27843</v>
      </c>
      <c r="C13504" s="10" t="s">
        <v>9877</v>
      </c>
      <c r="D13504" s="10" t="s">
        <v>39842</v>
      </c>
      <c r="E13504" s="6" t="s">
        <v>15900</v>
      </c>
      <c r="F13504" s="6"/>
      <c r="G13504" s="6" t="str">
        <f t="shared" si="422"/>
        <v>002</v>
      </c>
      <c r="H13504" s="6" t="str">
        <f t="shared" si="423"/>
        <v>064</v>
      </c>
      <c r="J13504" s="57"/>
      <c r="K13504" s="57"/>
      <c r="L13504" s="57"/>
    </row>
    <row r="13505" spans="1:12">
      <c r="A13505" s="6">
        <v>13263</v>
      </c>
      <c r="B13505" s="10" t="s">
        <v>27844</v>
      </c>
      <c r="C13505" s="10" t="s">
        <v>9878</v>
      </c>
      <c r="D13505" s="10" t="s">
        <v>39843</v>
      </c>
      <c r="E13505" s="6" t="s">
        <v>15900</v>
      </c>
      <c r="F13505" s="6"/>
      <c r="G13505" s="6" t="str">
        <f t="shared" si="422"/>
        <v>002</v>
      </c>
      <c r="H13505" s="6" t="str">
        <f t="shared" si="423"/>
        <v>064</v>
      </c>
      <c r="J13505" s="57"/>
      <c r="K13505" s="57"/>
      <c r="L13505" s="57"/>
    </row>
    <row r="13506" spans="1:12">
      <c r="A13506" s="6">
        <v>13264</v>
      </c>
      <c r="B13506" s="10" t="s">
        <v>27845</v>
      </c>
      <c r="C13506" s="10" t="s">
        <v>9879</v>
      </c>
      <c r="D13506" s="10" t="s">
        <v>60519</v>
      </c>
      <c r="E13506" s="6" t="s">
        <v>15900</v>
      </c>
      <c r="F13506" s="6"/>
      <c r="G13506" s="6" t="str">
        <f t="shared" si="422"/>
        <v>002</v>
      </c>
      <c r="H13506" s="6" t="str">
        <f t="shared" si="423"/>
        <v>064</v>
      </c>
      <c r="J13506" s="57"/>
      <c r="K13506" s="57"/>
      <c r="L13506" s="57"/>
    </row>
    <row r="13507" spans="1:12">
      <c r="A13507" s="6">
        <v>13265</v>
      </c>
      <c r="B13507" s="10" t="s">
        <v>27846</v>
      </c>
      <c r="C13507" s="10" t="s">
        <v>9880</v>
      </c>
      <c r="D13507" s="10" t="s">
        <v>39844</v>
      </c>
      <c r="E13507" s="6" t="s">
        <v>15900</v>
      </c>
      <c r="F13507" s="6"/>
      <c r="G13507" s="6" t="str">
        <f t="shared" si="422"/>
        <v>002</v>
      </c>
      <c r="H13507" s="6" t="str">
        <f t="shared" si="423"/>
        <v>064</v>
      </c>
      <c r="J13507" s="57"/>
      <c r="K13507" s="57"/>
      <c r="L13507" s="57"/>
    </row>
    <row r="13508" spans="1:12">
      <c r="A13508" s="6">
        <v>13266</v>
      </c>
      <c r="B13508" s="10" t="s">
        <v>27847</v>
      </c>
      <c r="C13508" s="10" t="s">
        <v>9881</v>
      </c>
      <c r="D13508" s="10" t="s">
        <v>35316</v>
      </c>
      <c r="E13508" s="6" t="s">
        <v>15900</v>
      </c>
      <c r="F13508" s="6"/>
      <c r="G13508" s="6" t="str">
        <f t="shared" si="422"/>
        <v>002</v>
      </c>
      <c r="H13508" s="6" t="str">
        <f t="shared" si="423"/>
        <v>064</v>
      </c>
      <c r="J13508" s="57"/>
      <c r="K13508" s="57"/>
      <c r="L13508" s="57"/>
    </row>
    <row r="13509" spans="1:12">
      <c r="A13509" s="6">
        <v>13267</v>
      </c>
      <c r="B13509" s="10" t="s">
        <v>27848</v>
      </c>
      <c r="C13509" s="10" t="s">
        <v>9882</v>
      </c>
      <c r="D13509" s="10" t="s">
        <v>39845</v>
      </c>
      <c r="E13509" s="6" t="s">
        <v>15900</v>
      </c>
      <c r="F13509" s="6"/>
      <c r="G13509" s="6" t="str">
        <f t="shared" si="422"/>
        <v>002</v>
      </c>
      <c r="H13509" s="6" t="str">
        <f t="shared" si="423"/>
        <v>064</v>
      </c>
      <c r="J13509" s="57"/>
      <c r="K13509" s="57"/>
      <c r="L13509" s="57"/>
    </row>
    <row r="13510" spans="1:12">
      <c r="A13510" s="6">
        <v>13268</v>
      </c>
      <c r="B13510" s="10" t="s">
        <v>27849</v>
      </c>
      <c r="C13510" s="10" t="s">
        <v>9883</v>
      </c>
      <c r="D13510" s="10" t="s">
        <v>60520</v>
      </c>
      <c r="E13510" s="6" t="s">
        <v>15900</v>
      </c>
      <c r="F13510" s="6"/>
      <c r="G13510" s="6" t="str">
        <f t="shared" si="422"/>
        <v>002</v>
      </c>
      <c r="H13510" s="6" t="str">
        <f t="shared" si="423"/>
        <v>064</v>
      </c>
      <c r="J13510" s="57"/>
      <c r="K13510" s="57"/>
      <c r="L13510" s="57"/>
    </row>
    <row r="13511" spans="1:12">
      <c r="A13511" s="6">
        <v>13269</v>
      </c>
      <c r="B13511" s="10" t="s">
        <v>27850</v>
      </c>
      <c r="C13511" s="10" t="s">
        <v>9884</v>
      </c>
      <c r="D13511" s="10" t="s">
        <v>60521</v>
      </c>
      <c r="E13511" s="6" t="s">
        <v>15900</v>
      </c>
      <c r="F13511" s="6"/>
      <c r="G13511" s="6" t="str">
        <f t="shared" si="422"/>
        <v>002</v>
      </c>
      <c r="H13511" s="6" t="str">
        <f t="shared" si="423"/>
        <v>064</v>
      </c>
      <c r="J13511" s="57"/>
      <c r="K13511" s="57"/>
      <c r="L13511" s="57"/>
    </row>
    <row r="13512" spans="1:12">
      <c r="A13512" s="6">
        <v>13270</v>
      </c>
      <c r="B13512" s="10" t="s">
        <v>27851</v>
      </c>
      <c r="C13512" s="10" t="s">
        <v>9885</v>
      </c>
      <c r="D13512" s="10" t="s">
        <v>60522</v>
      </c>
      <c r="E13512" s="6" t="s">
        <v>15900</v>
      </c>
      <c r="F13512" s="6"/>
      <c r="G13512" s="6" t="str">
        <f t="shared" si="422"/>
        <v>002</v>
      </c>
      <c r="H13512" s="6" t="str">
        <f t="shared" si="423"/>
        <v>064</v>
      </c>
      <c r="J13512" s="57"/>
      <c r="K13512" s="57"/>
      <c r="L13512" s="57"/>
    </row>
    <row r="13513" spans="1:12">
      <c r="A13513" s="6">
        <v>13271</v>
      </c>
      <c r="B13513" s="10" t="s">
        <v>27852</v>
      </c>
      <c r="C13513" s="10" t="s">
        <v>9886</v>
      </c>
      <c r="D13513" s="10" t="s">
        <v>60523</v>
      </c>
      <c r="E13513" s="6" t="s">
        <v>15900</v>
      </c>
      <c r="F13513" s="6"/>
      <c r="G13513" s="6" t="str">
        <f t="shared" si="422"/>
        <v>002</v>
      </c>
      <c r="H13513" s="6" t="str">
        <f t="shared" si="423"/>
        <v>064</v>
      </c>
      <c r="J13513" s="57"/>
      <c r="K13513" s="57"/>
      <c r="L13513" s="57"/>
    </row>
    <row r="13514" spans="1:12">
      <c r="A13514" s="6">
        <v>13272</v>
      </c>
      <c r="B13514" s="10" t="s">
        <v>27853</v>
      </c>
      <c r="C13514" s="10" t="s">
        <v>9887</v>
      </c>
      <c r="D13514" s="10" t="s">
        <v>39846</v>
      </c>
      <c r="E13514" s="6" t="s">
        <v>15900</v>
      </c>
      <c r="F13514" s="6"/>
      <c r="G13514" s="6" t="str">
        <f t="shared" si="422"/>
        <v>002</v>
      </c>
      <c r="H13514" s="6" t="str">
        <f t="shared" si="423"/>
        <v>064</v>
      </c>
      <c r="J13514" s="57"/>
      <c r="K13514" s="57"/>
      <c r="L13514" s="57"/>
    </row>
    <row r="13515" spans="1:12">
      <c r="A13515" s="6">
        <v>13273</v>
      </c>
      <c r="B13515" s="10" t="s">
        <v>27854</v>
      </c>
      <c r="C13515" s="10" t="s">
        <v>9888</v>
      </c>
      <c r="D13515" s="10" t="s">
        <v>39847</v>
      </c>
      <c r="E13515" s="6" t="s">
        <v>15900</v>
      </c>
      <c r="F13515" s="6"/>
      <c r="G13515" s="6" t="str">
        <f t="shared" si="422"/>
        <v>002</v>
      </c>
      <c r="H13515" s="6" t="str">
        <f t="shared" si="423"/>
        <v>064</v>
      </c>
      <c r="J13515" s="57"/>
      <c r="K13515" s="57"/>
      <c r="L13515" s="57"/>
    </row>
    <row r="13516" spans="1:12">
      <c r="A13516" s="6">
        <v>13274</v>
      </c>
      <c r="B13516" s="10" t="s">
        <v>27855</v>
      </c>
      <c r="C13516" s="10" t="s">
        <v>17232</v>
      </c>
      <c r="D13516" s="10" t="s">
        <v>60524</v>
      </c>
      <c r="E13516" s="6" t="s">
        <v>15900</v>
      </c>
      <c r="F13516" s="6"/>
      <c r="G13516" s="6" t="str">
        <f t="shared" si="422"/>
        <v>002</v>
      </c>
      <c r="H13516" s="6" t="str">
        <f t="shared" si="423"/>
        <v>064</v>
      </c>
      <c r="J13516" s="57"/>
      <c r="K13516" s="57"/>
      <c r="L13516" s="57"/>
    </row>
    <row r="13517" spans="1:12">
      <c r="A13517" s="6">
        <v>13275</v>
      </c>
      <c r="B13517" s="10" t="s">
        <v>27856</v>
      </c>
      <c r="C13517" s="10" t="s">
        <v>16039</v>
      </c>
      <c r="D13517" s="10" t="s">
        <v>39848</v>
      </c>
      <c r="E13517" s="6" t="s">
        <v>15900</v>
      </c>
      <c r="F13517" s="6"/>
      <c r="G13517" s="6" t="str">
        <f t="shared" si="422"/>
        <v>002</v>
      </c>
      <c r="H13517" s="6" t="str">
        <f t="shared" si="423"/>
        <v>064</v>
      </c>
      <c r="J13517" s="57"/>
      <c r="K13517" s="57"/>
      <c r="L13517" s="57"/>
    </row>
    <row r="13518" spans="1:12">
      <c r="A13518" s="6">
        <v>13276</v>
      </c>
      <c r="B13518" s="10" t="s">
        <v>27857</v>
      </c>
      <c r="C13518" s="10" t="s">
        <v>17233</v>
      </c>
      <c r="D13518" s="10" t="s">
        <v>60491</v>
      </c>
      <c r="E13518" s="6" t="s">
        <v>15900</v>
      </c>
      <c r="F13518" s="6"/>
      <c r="G13518" s="6" t="str">
        <f t="shared" si="422"/>
        <v>002</v>
      </c>
      <c r="H13518" s="6" t="str">
        <f t="shared" si="423"/>
        <v>064</v>
      </c>
      <c r="J13518" s="57"/>
      <c r="K13518" s="57"/>
      <c r="L13518" s="57"/>
    </row>
    <row r="13519" spans="1:12">
      <c r="A13519" s="6">
        <v>13277</v>
      </c>
      <c r="B13519" s="10" t="s">
        <v>27858</v>
      </c>
      <c r="C13519" s="10" t="s">
        <v>16203</v>
      </c>
      <c r="D13519" s="10" t="s">
        <v>35317</v>
      </c>
      <c r="E13519" s="6" t="s">
        <v>15900</v>
      </c>
      <c r="F13519" s="6"/>
      <c r="G13519" s="6" t="str">
        <f t="shared" si="422"/>
        <v>002</v>
      </c>
      <c r="H13519" s="6" t="str">
        <f t="shared" si="423"/>
        <v>064</v>
      </c>
      <c r="J13519" s="57"/>
      <c r="K13519" s="57"/>
      <c r="L13519" s="57"/>
    </row>
    <row r="13520" spans="1:12">
      <c r="A13520" s="6">
        <v>13278</v>
      </c>
      <c r="B13520" s="10" t="s">
        <v>27859</v>
      </c>
      <c r="C13520" s="10" t="s">
        <v>16410</v>
      </c>
      <c r="D13520" s="10" t="s">
        <v>39849</v>
      </c>
      <c r="E13520" s="6" t="s">
        <v>15900</v>
      </c>
      <c r="F13520" s="6"/>
      <c r="G13520" s="6" t="str">
        <f t="shared" si="422"/>
        <v>002</v>
      </c>
      <c r="H13520" s="6" t="str">
        <f t="shared" si="423"/>
        <v>064</v>
      </c>
      <c r="J13520" s="57"/>
      <c r="K13520" s="57"/>
      <c r="L13520" s="57"/>
    </row>
    <row r="13521" spans="1:12">
      <c r="A13521" s="6">
        <v>13279</v>
      </c>
      <c r="B13521" s="10" t="s">
        <v>27860</v>
      </c>
      <c r="C13521" s="10" t="s">
        <v>16526</v>
      </c>
      <c r="D13521" s="10" t="s">
        <v>60525</v>
      </c>
      <c r="E13521" s="6" t="s">
        <v>15900</v>
      </c>
      <c r="F13521" s="6"/>
      <c r="G13521" s="6" t="str">
        <f t="shared" si="422"/>
        <v>002</v>
      </c>
      <c r="H13521" s="6" t="str">
        <f t="shared" si="423"/>
        <v>064</v>
      </c>
      <c r="J13521" s="57"/>
      <c r="K13521" s="57"/>
      <c r="L13521" s="57"/>
    </row>
    <row r="13522" spans="1:12">
      <c r="A13522" s="6">
        <v>13280</v>
      </c>
      <c r="B13522" s="10" t="s">
        <v>27861</v>
      </c>
      <c r="C13522" s="10" t="s">
        <v>17771</v>
      </c>
      <c r="D13522" s="10" t="s">
        <v>39850</v>
      </c>
      <c r="E13522" s="6" t="s">
        <v>15900</v>
      </c>
      <c r="F13522" s="6"/>
      <c r="G13522" s="6" t="str">
        <f t="shared" si="422"/>
        <v>002</v>
      </c>
      <c r="H13522" s="6" t="str">
        <f t="shared" si="423"/>
        <v>064</v>
      </c>
      <c r="J13522" s="57"/>
      <c r="K13522" s="57"/>
      <c r="L13522" s="57"/>
    </row>
    <row r="13523" spans="1:12">
      <c r="A13523" s="6">
        <v>13281</v>
      </c>
      <c r="B13523" s="10" t="s">
        <v>27862</v>
      </c>
      <c r="C13523" s="10" t="s">
        <v>17810</v>
      </c>
      <c r="D13523" s="10" t="s">
        <v>60526</v>
      </c>
      <c r="E13523" s="6" t="s">
        <v>15900</v>
      </c>
      <c r="F13523" s="6"/>
      <c r="G13523" s="6" t="str">
        <f t="shared" si="422"/>
        <v>002</v>
      </c>
      <c r="H13523" s="6" t="str">
        <f t="shared" si="423"/>
        <v>064</v>
      </c>
      <c r="J13523" s="57"/>
      <c r="K13523" s="57"/>
      <c r="L13523" s="57"/>
    </row>
    <row r="13524" spans="1:12">
      <c r="A13524" s="6">
        <v>13282</v>
      </c>
      <c r="B13524" s="10" t="s">
        <v>27863</v>
      </c>
      <c r="C13524" s="10" t="s">
        <v>17900</v>
      </c>
      <c r="D13524" s="10" t="s">
        <v>39851</v>
      </c>
      <c r="E13524" s="6" t="s">
        <v>15900</v>
      </c>
      <c r="F13524" s="6"/>
      <c r="G13524" s="6" t="str">
        <f t="shared" si="422"/>
        <v>002</v>
      </c>
      <c r="H13524" s="6" t="str">
        <f t="shared" si="423"/>
        <v>064</v>
      </c>
      <c r="J13524" s="57"/>
      <c r="K13524" s="57"/>
      <c r="L13524" s="57"/>
    </row>
    <row r="13525" spans="1:12">
      <c r="A13525" s="6">
        <v>13283</v>
      </c>
      <c r="B13525" s="10" t="s">
        <v>27864</v>
      </c>
      <c r="C13525" s="10" t="s">
        <v>17909</v>
      </c>
      <c r="D13525" s="10" t="s">
        <v>60527</v>
      </c>
      <c r="E13525" s="6" t="s">
        <v>15900</v>
      </c>
      <c r="F13525" s="6"/>
      <c r="G13525" s="6" t="str">
        <f t="shared" si="422"/>
        <v>002</v>
      </c>
      <c r="H13525" s="6" t="str">
        <f t="shared" si="423"/>
        <v>064</v>
      </c>
      <c r="J13525" s="57"/>
      <c r="K13525" s="57"/>
      <c r="L13525" s="57"/>
    </row>
    <row r="13526" spans="1:12">
      <c r="A13526" s="6">
        <v>13284</v>
      </c>
      <c r="B13526" s="10" t="s">
        <v>27865</v>
      </c>
      <c r="C13526" s="10" t="s">
        <v>17927</v>
      </c>
      <c r="D13526" s="10" t="s">
        <v>60528</v>
      </c>
      <c r="E13526" s="6" t="s">
        <v>15900</v>
      </c>
      <c r="F13526" s="6"/>
      <c r="G13526" s="6" t="str">
        <f t="shared" si="422"/>
        <v>002</v>
      </c>
      <c r="H13526" s="6" t="str">
        <f t="shared" si="423"/>
        <v>064</v>
      </c>
      <c r="J13526" s="57"/>
      <c r="K13526" s="57"/>
      <c r="L13526" s="57"/>
    </row>
    <row r="13527" spans="1:12">
      <c r="A13527" s="6">
        <v>13285</v>
      </c>
      <c r="B13527" s="10" t="s">
        <v>44936</v>
      </c>
      <c r="C13527" s="10" t="s">
        <v>44933</v>
      </c>
      <c r="D13527" s="10" t="s">
        <v>44935</v>
      </c>
      <c r="E13527" s="6" t="s">
        <v>15900</v>
      </c>
      <c r="F13527" s="6"/>
      <c r="G13527" s="6" t="str">
        <f t="shared" si="422"/>
        <v>002</v>
      </c>
      <c r="H13527" s="6" t="str">
        <f t="shared" si="423"/>
        <v>064</v>
      </c>
      <c r="J13527" s="57"/>
      <c r="K13527" s="57"/>
      <c r="L13527" s="57"/>
    </row>
    <row r="13528" spans="1:12">
      <c r="A13528" s="6">
        <v>13286</v>
      </c>
      <c r="B13528" s="10" t="s">
        <v>44930</v>
      </c>
      <c r="C13528" s="10" t="s">
        <v>44934</v>
      </c>
      <c r="D13528" s="10" t="s">
        <v>44932</v>
      </c>
      <c r="E13528" s="6" t="s">
        <v>15900</v>
      </c>
      <c r="F13528" s="6"/>
      <c r="G13528" s="6" t="str">
        <f t="shared" si="422"/>
        <v>002</v>
      </c>
      <c r="H13528" s="6" t="str">
        <f t="shared" si="423"/>
        <v>064</v>
      </c>
      <c r="J13528" s="57"/>
      <c r="K13528" s="57"/>
      <c r="L13528" s="57"/>
    </row>
    <row r="13529" spans="1:12">
      <c r="A13529" s="6">
        <v>13287</v>
      </c>
      <c r="B13529" s="10" t="s">
        <v>45396</v>
      </c>
      <c r="C13529" s="10" t="s">
        <v>45397</v>
      </c>
      <c r="D13529" s="10" t="s">
        <v>60529</v>
      </c>
      <c r="E13529" s="6" t="s">
        <v>15900</v>
      </c>
      <c r="F13529" s="6"/>
      <c r="G13529" s="6" t="str">
        <f t="shared" si="422"/>
        <v>002</v>
      </c>
      <c r="H13529" s="6" t="str">
        <f t="shared" si="423"/>
        <v>064</v>
      </c>
      <c r="J13529" s="57"/>
      <c r="K13529" s="57"/>
      <c r="L13529" s="57"/>
    </row>
    <row r="13530" spans="1:12">
      <c r="A13530" s="6">
        <v>13288</v>
      </c>
      <c r="B13530" s="10" t="s">
        <v>46371</v>
      </c>
      <c r="C13530" s="10" t="s">
        <v>46377</v>
      </c>
      <c r="D13530" s="10" t="s">
        <v>46378</v>
      </c>
      <c r="E13530" s="6" t="s">
        <v>15900</v>
      </c>
      <c r="F13530" s="6"/>
      <c r="G13530" s="6" t="str">
        <f t="shared" si="422"/>
        <v>002</v>
      </c>
      <c r="H13530" s="6" t="str">
        <f t="shared" si="423"/>
        <v>064</v>
      </c>
      <c r="J13530" s="57"/>
      <c r="K13530" s="57"/>
      <c r="L13530" s="57"/>
    </row>
    <row r="13531" spans="1:12">
      <c r="A13531" s="6">
        <v>13289</v>
      </c>
      <c r="B13531" s="10" t="s">
        <v>46546</v>
      </c>
      <c r="C13531" s="10" t="s">
        <v>46545</v>
      </c>
      <c r="D13531" s="10" t="s">
        <v>46547</v>
      </c>
      <c r="E13531" s="6" t="s">
        <v>15900</v>
      </c>
      <c r="F13531" s="6"/>
      <c r="G13531" s="6" t="str">
        <f t="shared" si="422"/>
        <v>002</v>
      </c>
      <c r="H13531" s="6" t="str">
        <f t="shared" si="423"/>
        <v>064</v>
      </c>
      <c r="J13531" s="57"/>
      <c r="K13531" s="57"/>
      <c r="L13531" s="57"/>
    </row>
    <row r="13532" spans="1:12">
      <c r="A13532" s="6">
        <v>13290</v>
      </c>
      <c r="B13532" s="10" t="s">
        <v>47029</v>
      </c>
      <c r="C13532" s="10" t="s">
        <v>47033</v>
      </c>
      <c r="D13532" s="10" t="s">
        <v>47032</v>
      </c>
      <c r="E13532" s="6" t="s">
        <v>15900</v>
      </c>
      <c r="F13532" s="6"/>
      <c r="G13532" s="6" t="str">
        <f t="shared" si="422"/>
        <v>002</v>
      </c>
      <c r="H13532" s="6" t="str">
        <f t="shared" si="423"/>
        <v>064</v>
      </c>
      <c r="J13532" s="57"/>
      <c r="K13532" s="57"/>
      <c r="L13532" s="57"/>
    </row>
    <row r="13533" spans="1:12">
      <c r="A13533" s="6">
        <v>13291</v>
      </c>
      <c r="B13533" s="10" t="s">
        <v>47220</v>
      </c>
      <c r="C13533" s="10" t="s">
        <v>47224</v>
      </c>
      <c r="D13533" s="10" t="s">
        <v>47223</v>
      </c>
      <c r="E13533" s="6" t="s">
        <v>15900</v>
      </c>
      <c r="F13533" s="6"/>
      <c r="G13533" s="6" t="str">
        <f t="shared" si="422"/>
        <v>002</v>
      </c>
      <c r="H13533" s="6" t="str">
        <f t="shared" si="423"/>
        <v>064</v>
      </c>
      <c r="J13533" s="57"/>
      <c r="K13533" s="57"/>
      <c r="L13533" s="57"/>
    </row>
    <row r="13534" spans="1:12">
      <c r="A13534" s="6">
        <v>13292</v>
      </c>
      <c r="B13534" s="10" t="s">
        <v>48431</v>
      </c>
      <c r="C13534" s="10" t="s">
        <v>48434</v>
      </c>
      <c r="D13534" s="10" t="s">
        <v>48433</v>
      </c>
      <c r="E13534" s="6" t="s">
        <v>15900</v>
      </c>
      <c r="F13534" s="6"/>
      <c r="G13534" s="6" t="str">
        <f t="shared" si="422"/>
        <v>002</v>
      </c>
      <c r="H13534" s="6" t="str">
        <f t="shared" si="423"/>
        <v>064</v>
      </c>
      <c r="J13534" s="57"/>
      <c r="K13534" s="57"/>
      <c r="L13534" s="57"/>
    </row>
    <row r="13535" spans="1:12">
      <c r="A13535" s="6">
        <v>13293</v>
      </c>
      <c r="B13535" s="10" t="s">
        <v>48622</v>
      </c>
      <c r="C13535" s="10" t="s">
        <v>48628</v>
      </c>
      <c r="D13535" s="10" t="s">
        <v>48627</v>
      </c>
      <c r="E13535" s="6" t="s">
        <v>15900</v>
      </c>
      <c r="F13535" s="6"/>
      <c r="G13535" s="6" t="str">
        <f t="shared" si="422"/>
        <v>002</v>
      </c>
      <c r="H13535" s="6" t="str">
        <f t="shared" si="423"/>
        <v>064</v>
      </c>
      <c r="J13535" s="57"/>
      <c r="K13535" s="57"/>
      <c r="L13535" s="57"/>
    </row>
    <row r="13536" spans="1:12">
      <c r="A13536" s="6">
        <v>13294</v>
      </c>
      <c r="B13536" s="10" t="s">
        <v>50843</v>
      </c>
      <c r="C13536" s="10" t="s">
        <v>50849</v>
      </c>
      <c r="D13536" s="10" t="s">
        <v>60530</v>
      </c>
      <c r="E13536" s="6" t="s">
        <v>15900</v>
      </c>
      <c r="F13536" s="6"/>
      <c r="G13536" s="6" t="str">
        <f t="shared" ref="G13536:G13599" si="424">+LEFT(C13536,3)</f>
        <v>002</v>
      </c>
      <c r="H13536" s="6" t="str">
        <f t="shared" ref="H13536:H13599" si="425">+MID(C13536,5,3)</f>
        <v>064</v>
      </c>
      <c r="J13536" s="57"/>
      <c r="K13536" s="57"/>
      <c r="L13536" s="57"/>
    </row>
    <row r="13537" spans="1:12">
      <c r="A13537" s="6">
        <v>13295</v>
      </c>
      <c r="B13537" s="10" t="s">
        <v>60531</v>
      </c>
      <c r="C13537" s="10" t="s">
        <v>60532</v>
      </c>
      <c r="D13537" s="10" t="s">
        <v>60533</v>
      </c>
      <c r="E13537" s="6" t="s">
        <v>15900</v>
      </c>
      <c r="F13537" s="6"/>
      <c r="G13537" s="6" t="str">
        <f t="shared" si="424"/>
        <v>002</v>
      </c>
      <c r="H13537" s="6" t="str">
        <f t="shared" si="425"/>
        <v>064</v>
      </c>
      <c r="J13537" s="57"/>
      <c r="K13537" s="57"/>
      <c r="L13537" s="57"/>
    </row>
    <row r="13538" spans="1:12">
      <c r="A13538" s="6">
        <v>13296</v>
      </c>
      <c r="B13538" s="10" t="s">
        <v>50888</v>
      </c>
      <c r="C13538" s="10" t="s">
        <v>50892</v>
      </c>
      <c r="D13538" s="10" t="s">
        <v>50893</v>
      </c>
      <c r="E13538" s="6" t="s">
        <v>15900</v>
      </c>
      <c r="F13538" s="6"/>
      <c r="G13538" s="6" t="str">
        <f t="shared" si="424"/>
        <v>002</v>
      </c>
      <c r="H13538" s="6" t="str">
        <f t="shared" si="425"/>
        <v>064</v>
      </c>
      <c r="J13538" s="57"/>
      <c r="K13538" s="57"/>
      <c r="L13538" s="57"/>
    </row>
    <row r="13539" spans="1:12">
      <c r="A13539" s="6">
        <v>13297</v>
      </c>
      <c r="B13539" s="10" t="s">
        <v>51223</v>
      </c>
      <c r="C13539" s="10" t="s">
        <v>51226</v>
      </c>
      <c r="D13539" s="10" t="s">
        <v>51227</v>
      </c>
      <c r="E13539" s="6" t="s">
        <v>15900</v>
      </c>
      <c r="F13539" s="6"/>
      <c r="G13539" s="6" t="str">
        <f t="shared" si="424"/>
        <v>002</v>
      </c>
      <c r="H13539" s="6" t="str">
        <f t="shared" si="425"/>
        <v>064</v>
      </c>
      <c r="J13539" s="57"/>
      <c r="K13539" s="57"/>
      <c r="L13539" s="57"/>
    </row>
    <row r="13540" spans="1:12">
      <c r="A13540" s="6">
        <v>13298</v>
      </c>
      <c r="B13540" s="10" t="s">
        <v>52541</v>
      </c>
      <c r="C13540" s="10" t="s">
        <v>52551</v>
      </c>
      <c r="D13540" s="10" t="s">
        <v>52552</v>
      </c>
      <c r="E13540" s="6" t="s">
        <v>15900</v>
      </c>
      <c r="F13540" s="6"/>
      <c r="G13540" s="6" t="str">
        <f t="shared" si="424"/>
        <v>002</v>
      </c>
      <c r="H13540" s="6" t="str">
        <f t="shared" si="425"/>
        <v>064</v>
      </c>
      <c r="J13540" s="57"/>
      <c r="K13540" s="57"/>
      <c r="L13540" s="57"/>
    </row>
    <row r="13541" spans="1:12">
      <c r="A13541" s="6">
        <v>13299</v>
      </c>
      <c r="B13541" s="10" t="s">
        <v>60534</v>
      </c>
      <c r="C13541" s="10" t="s">
        <v>60535</v>
      </c>
      <c r="D13541" s="10" t="s">
        <v>60536</v>
      </c>
      <c r="E13541" s="6" t="s">
        <v>15900</v>
      </c>
      <c r="F13541" s="6"/>
      <c r="G13541" s="6" t="str">
        <f t="shared" si="424"/>
        <v>002</v>
      </c>
      <c r="H13541" s="6" t="str">
        <f t="shared" si="425"/>
        <v>064</v>
      </c>
      <c r="J13541" s="57"/>
      <c r="K13541" s="57"/>
      <c r="L13541" s="57"/>
    </row>
    <row r="13542" spans="1:12">
      <c r="A13542" s="6">
        <v>13300</v>
      </c>
      <c r="B13542" s="10" t="s">
        <v>53055</v>
      </c>
      <c r="C13542" s="10" t="s">
        <v>53057</v>
      </c>
      <c r="D13542" s="10" t="s">
        <v>53056</v>
      </c>
      <c r="E13542" s="6" t="s">
        <v>15900</v>
      </c>
      <c r="F13542" s="6"/>
      <c r="G13542" s="6" t="str">
        <f t="shared" si="424"/>
        <v>002</v>
      </c>
      <c r="H13542" s="6" t="str">
        <f t="shared" si="425"/>
        <v>064</v>
      </c>
      <c r="J13542" s="57"/>
      <c r="K13542" s="57"/>
      <c r="L13542" s="57"/>
    </row>
    <row r="13543" spans="1:12">
      <c r="A13543" s="6">
        <v>13301</v>
      </c>
      <c r="B13543" s="10" t="s">
        <v>60537</v>
      </c>
      <c r="C13543" s="10" t="s">
        <v>60538</v>
      </c>
      <c r="D13543" s="10" t="s">
        <v>60539</v>
      </c>
      <c r="E13543" s="6" t="s">
        <v>15900</v>
      </c>
      <c r="F13543" s="6"/>
      <c r="G13543" s="6" t="str">
        <f t="shared" si="424"/>
        <v>002</v>
      </c>
      <c r="H13543" s="6" t="str">
        <f t="shared" si="425"/>
        <v>064</v>
      </c>
      <c r="J13543" s="57"/>
      <c r="K13543" s="57"/>
      <c r="L13543" s="57"/>
    </row>
    <row r="13544" spans="1:12">
      <c r="A13544" s="6">
        <v>22190</v>
      </c>
      <c r="B13544" s="10" t="s">
        <v>64391</v>
      </c>
      <c r="C13544" s="10" t="s">
        <v>64396</v>
      </c>
      <c r="D13544" s="10" t="s">
        <v>64392</v>
      </c>
      <c r="E13544" s="6" t="s">
        <v>15900</v>
      </c>
      <c r="F13544" s="50">
        <v>45842</v>
      </c>
      <c r="G13544" s="6" t="str">
        <f t="shared" si="424"/>
        <v>002</v>
      </c>
      <c r="H13544" s="6" t="str">
        <f t="shared" si="425"/>
        <v>064</v>
      </c>
    </row>
    <row r="13545" spans="1:12">
      <c r="A13545" s="6">
        <v>22233</v>
      </c>
      <c r="B13545" s="10" t="s">
        <v>64505</v>
      </c>
      <c r="C13545" s="10" t="s">
        <v>64518</v>
      </c>
      <c r="D13545" s="10" t="s">
        <v>64506</v>
      </c>
      <c r="E13545" s="6" t="s">
        <v>15900</v>
      </c>
      <c r="F13545" s="50">
        <v>45866</v>
      </c>
      <c r="G13545" s="6" t="str">
        <f t="shared" si="424"/>
        <v>002</v>
      </c>
      <c r="H13545" s="6" t="str">
        <f t="shared" si="425"/>
        <v>064</v>
      </c>
    </row>
    <row r="13546" spans="1:12">
      <c r="A13546" s="6">
        <v>22395</v>
      </c>
      <c r="B13546" s="10" t="s">
        <v>64966</v>
      </c>
      <c r="C13546" s="10" t="s">
        <v>64968</v>
      </c>
      <c r="D13546" s="10" t="s">
        <v>64967</v>
      </c>
      <c r="E13546" s="6" t="s">
        <v>15900</v>
      </c>
      <c r="F13546" s="50">
        <v>45959</v>
      </c>
      <c r="G13546" s="6" t="str">
        <f t="shared" si="424"/>
        <v>002</v>
      </c>
      <c r="H13546" s="6" t="str">
        <f t="shared" si="425"/>
        <v>064</v>
      </c>
    </row>
    <row r="13547" spans="1:12">
      <c r="A13547" s="6">
        <v>13302</v>
      </c>
      <c r="B13547" s="10" t="s">
        <v>39852</v>
      </c>
      <c r="C13547" s="10" t="s">
        <v>9889</v>
      </c>
      <c r="D13547" s="10" t="s">
        <v>60540</v>
      </c>
      <c r="E13547" s="6" t="s">
        <v>15901</v>
      </c>
      <c r="F13547" s="6"/>
      <c r="G13547" s="6" t="str">
        <f t="shared" si="424"/>
        <v>002</v>
      </c>
      <c r="H13547" s="6" t="str">
        <f t="shared" si="425"/>
        <v>065</v>
      </c>
      <c r="J13547" s="57"/>
      <c r="K13547" s="57"/>
      <c r="L13547" s="57"/>
    </row>
    <row r="13548" spans="1:12">
      <c r="A13548" s="6">
        <v>13303</v>
      </c>
      <c r="B13548" s="10" t="s">
        <v>27866</v>
      </c>
      <c r="C13548" s="10" t="s">
        <v>9890</v>
      </c>
      <c r="D13548" s="10" t="s">
        <v>60541</v>
      </c>
      <c r="E13548" s="6" t="s">
        <v>15901</v>
      </c>
      <c r="F13548" s="6"/>
      <c r="G13548" s="6" t="str">
        <f t="shared" si="424"/>
        <v>002</v>
      </c>
      <c r="H13548" s="6" t="str">
        <f t="shared" si="425"/>
        <v>065</v>
      </c>
      <c r="J13548" s="57"/>
      <c r="K13548" s="57"/>
      <c r="L13548" s="57"/>
    </row>
    <row r="13549" spans="1:12">
      <c r="A13549" s="6">
        <v>13304</v>
      </c>
      <c r="B13549" s="10" t="s">
        <v>42991</v>
      </c>
      <c r="C13549" s="10" t="s">
        <v>9891</v>
      </c>
      <c r="D13549" s="10" t="s">
        <v>39853</v>
      </c>
      <c r="E13549" s="6" t="s">
        <v>15901</v>
      </c>
      <c r="F13549" s="6"/>
      <c r="G13549" s="6" t="str">
        <f t="shared" si="424"/>
        <v>002</v>
      </c>
      <c r="H13549" s="6" t="str">
        <f t="shared" si="425"/>
        <v>065</v>
      </c>
      <c r="J13549" s="57"/>
      <c r="K13549" s="57"/>
      <c r="L13549" s="57"/>
    </row>
    <row r="13550" spans="1:12">
      <c r="A13550" s="6">
        <v>13305</v>
      </c>
      <c r="B13550" s="10" t="s">
        <v>42992</v>
      </c>
      <c r="C13550" s="10" t="s">
        <v>9892</v>
      </c>
      <c r="D13550" s="10" t="s">
        <v>35318</v>
      </c>
      <c r="E13550" s="6" t="s">
        <v>15901</v>
      </c>
      <c r="F13550" s="6"/>
      <c r="G13550" s="6" t="str">
        <f t="shared" si="424"/>
        <v>002</v>
      </c>
      <c r="H13550" s="6" t="str">
        <f t="shared" si="425"/>
        <v>065</v>
      </c>
      <c r="J13550" s="57"/>
      <c r="K13550" s="57"/>
      <c r="L13550" s="57"/>
    </row>
    <row r="13551" spans="1:12">
      <c r="A13551" s="6">
        <v>13306</v>
      </c>
      <c r="B13551" s="10" t="s">
        <v>27867</v>
      </c>
      <c r="C13551" s="10" t="s">
        <v>9893</v>
      </c>
      <c r="D13551" s="10" t="s">
        <v>60542</v>
      </c>
      <c r="E13551" s="6" t="s">
        <v>15901</v>
      </c>
      <c r="F13551" s="6"/>
      <c r="G13551" s="6" t="str">
        <f t="shared" si="424"/>
        <v>002</v>
      </c>
      <c r="H13551" s="6" t="str">
        <f t="shared" si="425"/>
        <v>065</v>
      </c>
      <c r="J13551" s="57"/>
      <c r="K13551" s="57"/>
      <c r="L13551" s="57"/>
    </row>
    <row r="13552" spans="1:12">
      <c r="A13552" s="6">
        <v>13307</v>
      </c>
      <c r="B13552" s="10" t="s">
        <v>27868</v>
      </c>
      <c r="C13552" s="10" t="s">
        <v>9894</v>
      </c>
      <c r="D13552" s="10" t="s">
        <v>60543</v>
      </c>
      <c r="E13552" s="6" t="s">
        <v>15901</v>
      </c>
      <c r="F13552" s="6"/>
      <c r="G13552" s="6" t="str">
        <f t="shared" si="424"/>
        <v>002</v>
      </c>
      <c r="H13552" s="6" t="str">
        <f t="shared" si="425"/>
        <v>065</v>
      </c>
      <c r="J13552" s="57"/>
      <c r="K13552" s="57"/>
      <c r="L13552" s="57"/>
    </row>
    <row r="13553" spans="1:12">
      <c r="A13553" s="6">
        <v>13308</v>
      </c>
      <c r="B13553" s="10" t="s">
        <v>39854</v>
      </c>
      <c r="C13553" s="10" t="s">
        <v>9895</v>
      </c>
      <c r="D13553" s="10" t="s">
        <v>60544</v>
      </c>
      <c r="E13553" s="6" t="s">
        <v>15901</v>
      </c>
      <c r="F13553" s="6"/>
      <c r="G13553" s="6" t="str">
        <f t="shared" si="424"/>
        <v>002</v>
      </c>
      <c r="H13553" s="6" t="str">
        <f t="shared" si="425"/>
        <v>065</v>
      </c>
      <c r="J13553" s="57"/>
      <c r="K13553" s="57"/>
      <c r="L13553" s="57"/>
    </row>
    <row r="13554" spans="1:12">
      <c r="A13554" s="6">
        <v>13309</v>
      </c>
      <c r="B13554" s="10" t="s">
        <v>27869</v>
      </c>
      <c r="C13554" s="10" t="s">
        <v>9896</v>
      </c>
      <c r="D13554" s="10" t="s">
        <v>60545</v>
      </c>
      <c r="E13554" s="6" t="s">
        <v>15901</v>
      </c>
      <c r="F13554" s="6"/>
      <c r="G13554" s="6" t="str">
        <f t="shared" si="424"/>
        <v>002</v>
      </c>
      <c r="H13554" s="6" t="str">
        <f t="shared" si="425"/>
        <v>065</v>
      </c>
      <c r="J13554" s="57"/>
      <c r="K13554" s="57"/>
      <c r="L13554" s="57"/>
    </row>
    <row r="13555" spans="1:12">
      <c r="A13555" s="6">
        <v>13310</v>
      </c>
      <c r="B13555" s="10" t="s">
        <v>27870</v>
      </c>
      <c r="C13555" s="10" t="s">
        <v>9897</v>
      </c>
      <c r="D13555" s="10" t="s">
        <v>60546</v>
      </c>
      <c r="E13555" s="6" t="s">
        <v>15901</v>
      </c>
      <c r="F13555" s="6"/>
      <c r="G13555" s="6" t="str">
        <f t="shared" si="424"/>
        <v>002</v>
      </c>
      <c r="H13555" s="6" t="str">
        <f t="shared" si="425"/>
        <v>065</v>
      </c>
      <c r="J13555" s="57"/>
      <c r="K13555" s="57"/>
      <c r="L13555" s="57"/>
    </row>
    <row r="13556" spans="1:12">
      <c r="A13556" s="6">
        <v>13311</v>
      </c>
      <c r="B13556" s="10" t="s">
        <v>27871</v>
      </c>
      <c r="C13556" s="10" t="s">
        <v>9898</v>
      </c>
      <c r="D13556" s="10" t="s">
        <v>60547</v>
      </c>
      <c r="E13556" s="6" t="s">
        <v>15901</v>
      </c>
      <c r="F13556" s="6"/>
      <c r="G13556" s="6" t="str">
        <f t="shared" si="424"/>
        <v>002</v>
      </c>
      <c r="H13556" s="6" t="str">
        <f t="shared" si="425"/>
        <v>065</v>
      </c>
      <c r="J13556" s="57"/>
      <c r="K13556" s="57"/>
      <c r="L13556" s="57"/>
    </row>
    <row r="13557" spans="1:12">
      <c r="A13557" s="6">
        <v>13312</v>
      </c>
      <c r="B13557" s="10" t="s">
        <v>27872</v>
      </c>
      <c r="C13557" s="10" t="s">
        <v>9899</v>
      </c>
      <c r="D13557" s="10" t="s">
        <v>60548</v>
      </c>
      <c r="E13557" s="6" t="s">
        <v>15901</v>
      </c>
      <c r="F13557" s="6"/>
      <c r="G13557" s="6" t="str">
        <f t="shared" si="424"/>
        <v>002</v>
      </c>
      <c r="H13557" s="6" t="str">
        <f t="shared" si="425"/>
        <v>065</v>
      </c>
      <c r="J13557" s="57"/>
      <c r="K13557" s="57"/>
      <c r="L13557" s="57"/>
    </row>
    <row r="13558" spans="1:12">
      <c r="A13558" s="6">
        <v>13313</v>
      </c>
      <c r="B13558" s="10" t="s">
        <v>27873</v>
      </c>
      <c r="C13558" s="10" t="s">
        <v>9900</v>
      </c>
      <c r="D13558" s="10" t="s">
        <v>60549</v>
      </c>
      <c r="E13558" s="6" t="s">
        <v>15901</v>
      </c>
      <c r="F13558" s="6"/>
      <c r="G13558" s="6" t="str">
        <f t="shared" si="424"/>
        <v>002</v>
      </c>
      <c r="H13558" s="6" t="str">
        <f t="shared" si="425"/>
        <v>065</v>
      </c>
      <c r="J13558" s="57"/>
      <c r="K13558" s="57"/>
      <c r="L13558" s="57"/>
    </row>
    <row r="13559" spans="1:12">
      <c r="A13559" s="6">
        <v>13314</v>
      </c>
      <c r="B13559" s="10" t="s">
        <v>27874</v>
      </c>
      <c r="C13559" s="10" t="s">
        <v>9901</v>
      </c>
      <c r="D13559" s="10" t="s">
        <v>60549</v>
      </c>
      <c r="E13559" s="6" t="s">
        <v>15901</v>
      </c>
      <c r="F13559" s="6"/>
      <c r="G13559" s="6" t="str">
        <f t="shared" si="424"/>
        <v>002</v>
      </c>
      <c r="H13559" s="6" t="str">
        <f t="shared" si="425"/>
        <v>065</v>
      </c>
      <c r="J13559" s="57"/>
      <c r="K13559" s="57"/>
      <c r="L13559" s="57"/>
    </row>
    <row r="13560" spans="1:12">
      <c r="A13560" s="6">
        <v>13315</v>
      </c>
      <c r="B13560" s="10" t="s">
        <v>27875</v>
      </c>
      <c r="C13560" s="10" t="s">
        <v>9902</v>
      </c>
      <c r="D13560" s="10" t="s">
        <v>60550</v>
      </c>
      <c r="E13560" s="6" t="s">
        <v>15901</v>
      </c>
      <c r="F13560" s="6"/>
      <c r="G13560" s="6" t="str">
        <f t="shared" si="424"/>
        <v>002</v>
      </c>
      <c r="H13560" s="6" t="str">
        <f t="shared" si="425"/>
        <v>065</v>
      </c>
      <c r="J13560" s="57"/>
      <c r="K13560" s="57"/>
      <c r="L13560" s="57"/>
    </row>
    <row r="13561" spans="1:12">
      <c r="A13561" s="6">
        <v>13316</v>
      </c>
      <c r="B13561" s="10" t="s">
        <v>27876</v>
      </c>
      <c r="C13561" s="10" t="s">
        <v>9903</v>
      </c>
      <c r="D13561" s="10" t="s">
        <v>60551</v>
      </c>
      <c r="E13561" s="6" t="s">
        <v>15901</v>
      </c>
      <c r="F13561" s="6"/>
      <c r="G13561" s="6" t="str">
        <f t="shared" si="424"/>
        <v>002</v>
      </c>
      <c r="H13561" s="6" t="str">
        <f t="shared" si="425"/>
        <v>065</v>
      </c>
      <c r="J13561" s="57"/>
      <c r="K13561" s="57"/>
      <c r="L13561" s="57"/>
    </row>
    <row r="13562" spans="1:12">
      <c r="A13562" s="6">
        <v>13317</v>
      </c>
      <c r="B13562" s="10" t="s">
        <v>27877</v>
      </c>
      <c r="C13562" s="10" t="s">
        <v>9904</v>
      </c>
      <c r="D13562" s="10" t="s">
        <v>39855</v>
      </c>
      <c r="E13562" s="6" t="s">
        <v>15901</v>
      </c>
      <c r="F13562" s="6"/>
      <c r="G13562" s="6" t="str">
        <f t="shared" si="424"/>
        <v>002</v>
      </c>
      <c r="H13562" s="6" t="str">
        <f t="shared" si="425"/>
        <v>065</v>
      </c>
      <c r="J13562" s="57"/>
      <c r="K13562" s="57"/>
      <c r="L13562" s="57"/>
    </row>
    <row r="13563" spans="1:12">
      <c r="A13563" s="6">
        <v>13318</v>
      </c>
      <c r="B13563" s="10" t="s">
        <v>27878</v>
      </c>
      <c r="C13563" s="10" t="s">
        <v>9905</v>
      </c>
      <c r="D13563" s="10" t="s">
        <v>60552</v>
      </c>
      <c r="E13563" s="6" t="s">
        <v>15901</v>
      </c>
      <c r="F13563" s="6"/>
      <c r="G13563" s="6" t="str">
        <f t="shared" si="424"/>
        <v>002</v>
      </c>
      <c r="H13563" s="6" t="str">
        <f t="shared" si="425"/>
        <v>065</v>
      </c>
      <c r="J13563" s="57"/>
      <c r="K13563" s="57"/>
      <c r="L13563" s="57"/>
    </row>
    <row r="13564" spans="1:12">
      <c r="A13564" s="6">
        <v>13319</v>
      </c>
      <c r="B13564" s="10" t="s">
        <v>27879</v>
      </c>
      <c r="C13564" s="10" t="s">
        <v>9906</v>
      </c>
      <c r="D13564" s="10" t="s">
        <v>39857</v>
      </c>
      <c r="E13564" s="6" t="s">
        <v>15901</v>
      </c>
      <c r="F13564" s="6"/>
      <c r="G13564" s="6" t="str">
        <f t="shared" si="424"/>
        <v>002</v>
      </c>
      <c r="H13564" s="6" t="str">
        <f t="shared" si="425"/>
        <v>065</v>
      </c>
      <c r="J13564" s="57"/>
      <c r="K13564" s="57"/>
      <c r="L13564" s="57"/>
    </row>
    <row r="13565" spans="1:12">
      <c r="A13565" s="6">
        <v>13320</v>
      </c>
      <c r="B13565" s="10" t="s">
        <v>27880</v>
      </c>
      <c r="C13565" s="10" t="s">
        <v>9907</v>
      </c>
      <c r="D13565" s="10" t="s">
        <v>60553</v>
      </c>
      <c r="E13565" s="6" t="s">
        <v>15901</v>
      </c>
      <c r="F13565" s="6"/>
      <c r="G13565" s="6" t="str">
        <f t="shared" si="424"/>
        <v>002</v>
      </c>
      <c r="H13565" s="6" t="str">
        <f t="shared" si="425"/>
        <v>065</v>
      </c>
      <c r="J13565" s="57"/>
      <c r="K13565" s="57"/>
      <c r="L13565" s="57"/>
    </row>
    <row r="13566" spans="1:12">
      <c r="A13566" s="6">
        <v>13321</v>
      </c>
      <c r="B13566" s="10" t="s">
        <v>27881</v>
      </c>
      <c r="C13566" s="10" t="s">
        <v>9908</v>
      </c>
      <c r="D13566" s="10" t="s">
        <v>39918</v>
      </c>
      <c r="E13566" s="6" t="s">
        <v>15901</v>
      </c>
      <c r="F13566" s="6"/>
      <c r="G13566" s="6" t="str">
        <f t="shared" si="424"/>
        <v>002</v>
      </c>
      <c r="H13566" s="6" t="str">
        <f t="shared" si="425"/>
        <v>065</v>
      </c>
      <c r="J13566" s="57"/>
      <c r="K13566" s="57"/>
      <c r="L13566" s="57"/>
    </row>
    <row r="13567" spans="1:12">
      <c r="A13567" s="6">
        <v>13322</v>
      </c>
      <c r="B13567" s="10" t="s">
        <v>27882</v>
      </c>
      <c r="C13567" s="10" t="s">
        <v>9909</v>
      </c>
      <c r="D13567" s="10" t="s">
        <v>39858</v>
      </c>
      <c r="E13567" s="6" t="s">
        <v>15901</v>
      </c>
      <c r="F13567" s="6"/>
      <c r="G13567" s="6" t="str">
        <f t="shared" si="424"/>
        <v>002</v>
      </c>
      <c r="H13567" s="6" t="str">
        <f t="shared" si="425"/>
        <v>065</v>
      </c>
      <c r="J13567" s="57"/>
      <c r="K13567" s="57"/>
      <c r="L13567" s="57"/>
    </row>
    <row r="13568" spans="1:12">
      <c r="A13568" s="6">
        <v>13323</v>
      </c>
      <c r="B13568" s="10" t="s">
        <v>27883</v>
      </c>
      <c r="C13568" s="10" t="s">
        <v>9910</v>
      </c>
      <c r="D13568" s="10" t="s">
        <v>60554</v>
      </c>
      <c r="E13568" s="6" t="s">
        <v>15901</v>
      </c>
      <c r="F13568" s="6"/>
      <c r="G13568" s="6" t="str">
        <f t="shared" si="424"/>
        <v>002</v>
      </c>
      <c r="H13568" s="6" t="str">
        <f t="shared" si="425"/>
        <v>065</v>
      </c>
      <c r="J13568" s="57"/>
      <c r="K13568" s="57"/>
      <c r="L13568" s="57"/>
    </row>
    <row r="13569" spans="1:12">
      <c r="A13569" s="6">
        <v>13324</v>
      </c>
      <c r="B13569" s="10" t="s">
        <v>27884</v>
      </c>
      <c r="C13569" s="10" t="s">
        <v>9911</v>
      </c>
      <c r="D13569" s="10" t="s">
        <v>60555</v>
      </c>
      <c r="E13569" s="6" t="s">
        <v>15901</v>
      </c>
      <c r="F13569" s="6"/>
      <c r="G13569" s="6" t="str">
        <f t="shared" si="424"/>
        <v>002</v>
      </c>
      <c r="H13569" s="6" t="str">
        <f t="shared" si="425"/>
        <v>065</v>
      </c>
      <c r="J13569" s="57"/>
      <c r="K13569" s="57"/>
      <c r="L13569" s="57"/>
    </row>
    <row r="13570" spans="1:12">
      <c r="A13570" s="6">
        <v>13325</v>
      </c>
      <c r="B13570" s="10" t="s">
        <v>27885</v>
      </c>
      <c r="C13570" s="10" t="s">
        <v>9912</v>
      </c>
      <c r="D13570" s="10" t="s">
        <v>60555</v>
      </c>
      <c r="E13570" s="6" t="s">
        <v>15901</v>
      </c>
      <c r="F13570" s="6"/>
      <c r="G13570" s="6" t="str">
        <f t="shared" si="424"/>
        <v>002</v>
      </c>
      <c r="H13570" s="6" t="str">
        <f t="shared" si="425"/>
        <v>065</v>
      </c>
      <c r="J13570" s="57"/>
      <c r="K13570" s="57"/>
      <c r="L13570" s="57"/>
    </row>
    <row r="13571" spans="1:12">
      <c r="A13571" s="6">
        <v>13326</v>
      </c>
      <c r="B13571" s="10" t="s">
        <v>27886</v>
      </c>
      <c r="C13571" s="10" t="s">
        <v>9913</v>
      </c>
      <c r="D13571" s="10" t="s">
        <v>60556</v>
      </c>
      <c r="E13571" s="6" t="s">
        <v>15901</v>
      </c>
      <c r="F13571" s="6"/>
      <c r="G13571" s="6" t="str">
        <f t="shared" si="424"/>
        <v>002</v>
      </c>
      <c r="H13571" s="6" t="str">
        <f t="shared" si="425"/>
        <v>065</v>
      </c>
      <c r="J13571" s="57"/>
      <c r="K13571" s="57"/>
      <c r="L13571" s="57"/>
    </row>
    <row r="13572" spans="1:12">
      <c r="A13572" s="6">
        <v>13327</v>
      </c>
      <c r="B13572" s="10" t="s">
        <v>27887</v>
      </c>
      <c r="C13572" s="10" t="s">
        <v>9914</v>
      </c>
      <c r="D13572" s="10" t="s">
        <v>60557</v>
      </c>
      <c r="E13572" s="6" t="s">
        <v>15901</v>
      </c>
      <c r="F13572" s="6"/>
      <c r="G13572" s="6" t="str">
        <f t="shared" si="424"/>
        <v>002</v>
      </c>
      <c r="H13572" s="6" t="str">
        <f t="shared" si="425"/>
        <v>065</v>
      </c>
      <c r="J13572" s="57"/>
      <c r="K13572" s="57"/>
      <c r="L13572" s="57"/>
    </row>
    <row r="13573" spans="1:12">
      <c r="A13573" s="6">
        <v>13328</v>
      </c>
      <c r="B13573" s="10" t="s">
        <v>27888</v>
      </c>
      <c r="C13573" s="10" t="s">
        <v>9915</v>
      </c>
      <c r="D13573" s="10" t="s">
        <v>60558</v>
      </c>
      <c r="E13573" s="6" t="s">
        <v>15901</v>
      </c>
      <c r="F13573" s="6"/>
      <c r="G13573" s="6" t="str">
        <f t="shared" si="424"/>
        <v>002</v>
      </c>
      <c r="H13573" s="6" t="str">
        <f t="shared" si="425"/>
        <v>065</v>
      </c>
      <c r="J13573" s="57"/>
      <c r="K13573" s="57"/>
      <c r="L13573" s="57"/>
    </row>
    <row r="13574" spans="1:12">
      <c r="A13574" s="6">
        <v>13329</v>
      </c>
      <c r="B13574" s="10" t="s">
        <v>27889</v>
      </c>
      <c r="C13574" s="10" t="s">
        <v>9916</v>
      </c>
      <c r="D13574" s="10" t="s">
        <v>60559</v>
      </c>
      <c r="E13574" s="6" t="s">
        <v>15901</v>
      </c>
      <c r="F13574" s="6"/>
      <c r="G13574" s="6" t="str">
        <f t="shared" si="424"/>
        <v>002</v>
      </c>
      <c r="H13574" s="6" t="str">
        <f t="shared" si="425"/>
        <v>065</v>
      </c>
      <c r="J13574" s="57"/>
      <c r="K13574" s="57"/>
      <c r="L13574" s="57"/>
    </row>
    <row r="13575" spans="1:12">
      <c r="A13575" s="6">
        <v>13330</v>
      </c>
      <c r="B13575" s="10" t="s">
        <v>27890</v>
      </c>
      <c r="C13575" s="10" t="s">
        <v>9917</v>
      </c>
      <c r="D13575" s="10" t="s">
        <v>39859</v>
      </c>
      <c r="E13575" s="6" t="s">
        <v>15901</v>
      </c>
      <c r="F13575" s="6"/>
      <c r="G13575" s="6" t="str">
        <f t="shared" si="424"/>
        <v>002</v>
      </c>
      <c r="H13575" s="6" t="str">
        <f t="shared" si="425"/>
        <v>065</v>
      </c>
      <c r="J13575" s="57"/>
      <c r="K13575" s="57"/>
      <c r="L13575" s="57"/>
    </row>
    <row r="13576" spans="1:12">
      <c r="A13576" s="6">
        <v>13331</v>
      </c>
      <c r="B13576" s="10" t="s">
        <v>27891</v>
      </c>
      <c r="C13576" s="10" t="s">
        <v>9918</v>
      </c>
      <c r="D13576" s="10" t="s">
        <v>60560</v>
      </c>
      <c r="E13576" s="6" t="s">
        <v>15901</v>
      </c>
      <c r="F13576" s="6"/>
      <c r="G13576" s="6" t="str">
        <f t="shared" si="424"/>
        <v>002</v>
      </c>
      <c r="H13576" s="6" t="str">
        <f t="shared" si="425"/>
        <v>065</v>
      </c>
      <c r="J13576" s="57"/>
      <c r="K13576" s="57"/>
      <c r="L13576" s="57"/>
    </row>
    <row r="13577" spans="1:12">
      <c r="A13577" s="6">
        <v>13332</v>
      </c>
      <c r="B13577" s="10" t="s">
        <v>27892</v>
      </c>
      <c r="C13577" s="10" t="s">
        <v>9919</v>
      </c>
      <c r="D13577" s="10" t="s">
        <v>60561</v>
      </c>
      <c r="E13577" s="6" t="s">
        <v>15901</v>
      </c>
      <c r="F13577" s="6"/>
      <c r="G13577" s="6" t="str">
        <f t="shared" si="424"/>
        <v>002</v>
      </c>
      <c r="H13577" s="6" t="str">
        <f t="shared" si="425"/>
        <v>065</v>
      </c>
      <c r="J13577" s="57"/>
      <c r="K13577" s="57"/>
      <c r="L13577" s="57"/>
    </row>
    <row r="13578" spans="1:12">
      <c r="A13578" s="6">
        <v>13333</v>
      </c>
      <c r="B13578" s="10" t="s">
        <v>27893</v>
      </c>
      <c r="C13578" s="10" t="s">
        <v>9920</v>
      </c>
      <c r="D13578" s="10" t="s">
        <v>60562</v>
      </c>
      <c r="E13578" s="6" t="s">
        <v>15901</v>
      </c>
      <c r="F13578" s="6"/>
      <c r="G13578" s="6" t="str">
        <f t="shared" si="424"/>
        <v>002</v>
      </c>
      <c r="H13578" s="6" t="str">
        <f t="shared" si="425"/>
        <v>065</v>
      </c>
      <c r="J13578" s="57"/>
      <c r="K13578" s="57"/>
      <c r="L13578" s="57"/>
    </row>
    <row r="13579" spans="1:12">
      <c r="A13579" s="6">
        <v>13334</v>
      </c>
      <c r="B13579" s="10" t="s">
        <v>27894</v>
      </c>
      <c r="C13579" s="10" t="s">
        <v>9921</v>
      </c>
      <c r="D13579" s="10" t="s">
        <v>60563</v>
      </c>
      <c r="E13579" s="6" t="s">
        <v>15901</v>
      </c>
      <c r="F13579" s="6"/>
      <c r="G13579" s="6" t="str">
        <f t="shared" si="424"/>
        <v>002</v>
      </c>
      <c r="H13579" s="6" t="str">
        <f t="shared" si="425"/>
        <v>065</v>
      </c>
      <c r="J13579" s="57"/>
      <c r="K13579" s="57"/>
      <c r="L13579" s="57"/>
    </row>
    <row r="13580" spans="1:12">
      <c r="A13580" s="6">
        <v>13335</v>
      </c>
      <c r="B13580" s="10" t="s">
        <v>27895</v>
      </c>
      <c r="C13580" s="10" t="s">
        <v>9922</v>
      </c>
      <c r="D13580" s="10" t="s">
        <v>60564</v>
      </c>
      <c r="E13580" s="6" t="s">
        <v>15901</v>
      </c>
      <c r="F13580" s="6"/>
      <c r="G13580" s="6" t="str">
        <f t="shared" si="424"/>
        <v>002</v>
      </c>
      <c r="H13580" s="6" t="str">
        <f t="shared" si="425"/>
        <v>065</v>
      </c>
      <c r="J13580" s="57"/>
      <c r="K13580" s="57"/>
      <c r="L13580" s="57"/>
    </row>
    <row r="13581" spans="1:12">
      <c r="A13581" s="6">
        <v>13336</v>
      </c>
      <c r="B13581" s="10" t="s">
        <v>27896</v>
      </c>
      <c r="C13581" s="10" t="s">
        <v>9923</v>
      </c>
      <c r="D13581" s="10" t="s">
        <v>60565</v>
      </c>
      <c r="E13581" s="6" t="s">
        <v>15901</v>
      </c>
      <c r="F13581" s="6"/>
      <c r="G13581" s="6" t="str">
        <f t="shared" si="424"/>
        <v>002</v>
      </c>
      <c r="H13581" s="6" t="str">
        <f t="shared" si="425"/>
        <v>065</v>
      </c>
      <c r="J13581" s="57"/>
      <c r="K13581" s="57"/>
      <c r="L13581" s="57"/>
    </row>
    <row r="13582" spans="1:12">
      <c r="A13582" s="6">
        <v>13337</v>
      </c>
      <c r="B13582" s="10" t="s">
        <v>27897</v>
      </c>
      <c r="C13582" s="10" t="s">
        <v>9924</v>
      </c>
      <c r="D13582" s="10" t="s">
        <v>60566</v>
      </c>
      <c r="E13582" s="6" t="s">
        <v>15901</v>
      </c>
      <c r="F13582" s="6"/>
      <c r="G13582" s="6" t="str">
        <f t="shared" si="424"/>
        <v>002</v>
      </c>
      <c r="H13582" s="6" t="str">
        <f t="shared" si="425"/>
        <v>065</v>
      </c>
      <c r="J13582" s="57"/>
      <c r="K13582" s="57"/>
      <c r="L13582" s="57"/>
    </row>
    <row r="13583" spans="1:12">
      <c r="A13583" s="6">
        <v>13338</v>
      </c>
      <c r="B13583" s="10" t="s">
        <v>27898</v>
      </c>
      <c r="C13583" s="10" t="s">
        <v>9925</v>
      </c>
      <c r="D13583" s="10" t="s">
        <v>60567</v>
      </c>
      <c r="E13583" s="6" t="s">
        <v>15901</v>
      </c>
      <c r="F13583" s="6"/>
      <c r="G13583" s="6" t="str">
        <f t="shared" si="424"/>
        <v>002</v>
      </c>
      <c r="H13583" s="6" t="str">
        <f t="shared" si="425"/>
        <v>065</v>
      </c>
      <c r="J13583" s="57"/>
      <c r="K13583" s="57"/>
      <c r="L13583" s="57"/>
    </row>
    <row r="13584" spans="1:12">
      <c r="A13584" s="6">
        <v>13339</v>
      </c>
      <c r="B13584" s="10" t="s">
        <v>27899</v>
      </c>
      <c r="C13584" s="10" t="s">
        <v>9926</v>
      </c>
      <c r="D13584" s="10" t="s">
        <v>60568</v>
      </c>
      <c r="E13584" s="6" t="s">
        <v>15901</v>
      </c>
      <c r="F13584" s="6"/>
      <c r="G13584" s="6" t="str">
        <f t="shared" si="424"/>
        <v>002</v>
      </c>
      <c r="H13584" s="6" t="str">
        <f t="shared" si="425"/>
        <v>065</v>
      </c>
      <c r="J13584" s="57"/>
      <c r="K13584" s="57"/>
      <c r="L13584" s="57"/>
    </row>
    <row r="13585" spans="1:12">
      <c r="A13585" s="6">
        <v>13340</v>
      </c>
      <c r="B13585" s="10" t="s">
        <v>27900</v>
      </c>
      <c r="C13585" s="10" t="s">
        <v>9927</v>
      </c>
      <c r="D13585" s="10" t="s">
        <v>60569</v>
      </c>
      <c r="E13585" s="6" t="s">
        <v>15901</v>
      </c>
      <c r="F13585" s="6"/>
      <c r="G13585" s="6" t="str">
        <f t="shared" si="424"/>
        <v>002</v>
      </c>
      <c r="H13585" s="6" t="str">
        <f t="shared" si="425"/>
        <v>065</v>
      </c>
      <c r="J13585" s="57"/>
      <c r="K13585" s="57"/>
      <c r="L13585" s="57"/>
    </row>
    <row r="13586" spans="1:12">
      <c r="A13586" s="6">
        <v>13341</v>
      </c>
      <c r="B13586" s="10" t="s">
        <v>27901</v>
      </c>
      <c r="C13586" s="10" t="s">
        <v>9928</v>
      </c>
      <c r="D13586" s="10" t="s">
        <v>60570</v>
      </c>
      <c r="E13586" s="6" t="s">
        <v>15901</v>
      </c>
      <c r="F13586" s="6"/>
      <c r="G13586" s="6" t="str">
        <f t="shared" si="424"/>
        <v>002</v>
      </c>
      <c r="H13586" s="6" t="str">
        <f t="shared" si="425"/>
        <v>065</v>
      </c>
      <c r="J13586" s="57"/>
      <c r="K13586" s="57"/>
      <c r="L13586" s="57"/>
    </row>
    <row r="13587" spans="1:12">
      <c r="A13587" s="6">
        <v>13342</v>
      </c>
      <c r="B13587" s="10" t="s">
        <v>27902</v>
      </c>
      <c r="C13587" s="10" t="s">
        <v>9929</v>
      </c>
      <c r="D13587" s="10" t="s">
        <v>60571</v>
      </c>
      <c r="E13587" s="6" t="s">
        <v>15901</v>
      </c>
      <c r="F13587" s="6"/>
      <c r="G13587" s="6" t="str">
        <f t="shared" si="424"/>
        <v>002</v>
      </c>
      <c r="H13587" s="6" t="str">
        <f t="shared" si="425"/>
        <v>065</v>
      </c>
      <c r="J13587" s="57"/>
      <c r="K13587" s="57"/>
      <c r="L13587" s="57"/>
    </row>
    <row r="13588" spans="1:12">
      <c r="A13588" s="6">
        <v>13343</v>
      </c>
      <c r="B13588" s="10" t="s">
        <v>27903</v>
      </c>
      <c r="C13588" s="10" t="s">
        <v>9930</v>
      </c>
      <c r="D13588" s="10" t="s">
        <v>60572</v>
      </c>
      <c r="E13588" s="6" t="s">
        <v>15901</v>
      </c>
      <c r="F13588" s="6"/>
      <c r="G13588" s="6" t="str">
        <f t="shared" si="424"/>
        <v>002</v>
      </c>
      <c r="H13588" s="6" t="str">
        <f t="shared" si="425"/>
        <v>065</v>
      </c>
      <c r="J13588" s="57"/>
      <c r="K13588" s="57"/>
      <c r="L13588" s="57"/>
    </row>
    <row r="13589" spans="1:12">
      <c r="A13589" s="6">
        <v>13344</v>
      </c>
      <c r="B13589" s="10" t="s">
        <v>27904</v>
      </c>
      <c r="C13589" s="10" t="s">
        <v>9931</v>
      </c>
      <c r="D13589" s="10" t="s">
        <v>60573</v>
      </c>
      <c r="E13589" s="6" t="s">
        <v>15901</v>
      </c>
      <c r="F13589" s="6"/>
      <c r="G13589" s="6" t="str">
        <f t="shared" si="424"/>
        <v>002</v>
      </c>
      <c r="H13589" s="6" t="str">
        <f t="shared" si="425"/>
        <v>065</v>
      </c>
      <c r="J13589" s="57"/>
      <c r="K13589" s="57"/>
      <c r="L13589" s="57"/>
    </row>
    <row r="13590" spans="1:12">
      <c r="A13590" s="6">
        <v>13345</v>
      </c>
      <c r="B13590" s="10" t="s">
        <v>27905</v>
      </c>
      <c r="C13590" s="10" t="s">
        <v>9932</v>
      </c>
      <c r="D13590" s="10" t="s">
        <v>60574</v>
      </c>
      <c r="E13590" s="6" t="s">
        <v>15901</v>
      </c>
      <c r="F13590" s="6"/>
      <c r="G13590" s="6" t="str">
        <f t="shared" si="424"/>
        <v>002</v>
      </c>
      <c r="H13590" s="6" t="str">
        <f t="shared" si="425"/>
        <v>065</v>
      </c>
      <c r="J13590" s="57"/>
      <c r="K13590" s="57"/>
      <c r="L13590" s="57"/>
    </row>
    <row r="13591" spans="1:12">
      <c r="A13591" s="6">
        <v>13346</v>
      </c>
      <c r="B13591" s="10" t="s">
        <v>27906</v>
      </c>
      <c r="C13591" s="10" t="s">
        <v>9933</v>
      </c>
      <c r="D13591" s="10" t="s">
        <v>60575</v>
      </c>
      <c r="E13591" s="6" t="s">
        <v>15901</v>
      </c>
      <c r="F13591" s="6"/>
      <c r="G13591" s="6" t="str">
        <f t="shared" si="424"/>
        <v>002</v>
      </c>
      <c r="H13591" s="6" t="str">
        <f t="shared" si="425"/>
        <v>065</v>
      </c>
      <c r="J13591" s="57"/>
      <c r="K13591" s="57"/>
      <c r="L13591" s="57"/>
    </row>
    <row r="13592" spans="1:12">
      <c r="A13592" s="6">
        <v>13347</v>
      </c>
      <c r="B13592" s="10" t="s">
        <v>27907</v>
      </c>
      <c r="C13592" s="10" t="s">
        <v>9934</v>
      </c>
      <c r="D13592" s="10" t="s">
        <v>60576</v>
      </c>
      <c r="E13592" s="6" t="s">
        <v>15901</v>
      </c>
      <c r="F13592" s="6"/>
      <c r="G13592" s="6" t="str">
        <f t="shared" si="424"/>
        <v>002</v>
      </c>
      <c r="H13592" s="6" t="str">
        <f t="shared" si="425"/>
        <v>065</v>
      </c>
      <c r="J13592" s="57"/>
      <c r="K13592" s="57"/>
      <c r="L13592" s="57"/>
    </row>
    <row r="13593" spans="1:12">
      <c r="A13593" s="6">
        <v>13348</v>
      </c>
      <c r="B13593" s="10" t="s">
        <v>27908</v>
      </c>
      <c r="C13593" s="10" t="s">
        <v>9935</v>
      </c>
      <c r="D13593" s="10" t="s">
        <v>60577</v>
      </c>
      <c r="E13593" s="6" t="s">
        <v>15901</v>
      </c>
      <c r="F13593" s="6"/>
      <c r="G13593" s="6" t="str">
        <f t="shared" si="424"/>
        <v>002</v>
      </c>
      <c r="H13593" s="6" t="str">
        <f t="shared" si="425"/>
        <v>065</v>
      </c>
      <c r="J13593" s="57"/>
      <c r="K13593" s="57"/>
      <c r="L13593" s="57"/>
    </row>
    <row r="13594" spans="1:12">
      <c r="A13594" s="6">
        <v>13349</v>
      </c>
      <c r="B13594" s="10" t="s">
        <v>27909</v>
      </c>
      <c r="C13594" s="10" t="s">
        <v>9936</v>
      </c>
      <c r="D13594" s="10" t="s">
        <v>60578</v>
      </c>
      <c r="E13594" s="6" t="s">
        <v>15901</v>
      </c>
      <c r="F13594" s="6"/>
      <c r="G13594" s="6" t="str">
        <f t="shared" si="424"/>
        <v>002</v>
      </c>
      <c r="H13594" s="6" t="str">
        <f t="shared" si="425"/>
        <v>065</v>
      </c>
      <c r="J13594" s="57"/>
      <c r="K13594" s="57"/>
      <c r="L13594" s="57"/>
    </row>
    <row r="13595" spans="1:12">
      <c r="A13595" s="6">
        <v>13350</v>
      </c>
      <c r="B13595" s="10" t="s">
        <v>27910</v>
      </c>
      <c r="C13595" s="10" t="s">
        <v>9937</v>
      </c>
      <c r="D13595" s="10" t="s">
        <v>60579</v>
      </c>
      <c r="E13595" s="6" t="s">
        <v>15901</v>
      </c>
      <c r="F13595" s="6"/>
      <c r="G13595" s="6" t="str">
        <f t="shared" si="424"/>
        <v>002</v>
      </c>
      <c r="H13595" s="6" t="str">
        <f t="shared" si="425"/>
        <v>065</v>
      </c>
      <c r="J13595" s="57"/>
      <c r="K13595" s="57"/>
      <c r="L13595" s="57"/>
    </row>
    <row r="13596" spans="1:12">
      <c r="A13596" s="6">
        <v>13351</v>
      </c>
      <c r="B13596" s="10" t="s">
        <v>27911</v>
      </c>
      <c r="C13596" s="10" t="s">
        <v>9938</v>
      </c>
      <c r="D13596" s="10" t="s">
        <v>60580</v>
      </c>
      <c r="E13596" s="6" t="s">
        <v>15901</v>
      </c>
      <c r="F13596" s="6"/>
      <c r="G13596" s="6" t="str">
        <f t="shared" si="424"/>
        <v>002</v>
      </c>
      <c r="H13596" s="6" t="str">
        <f t="shared" si="425"/>
        <v>065</v>
      </c>
      <c r="J13596" s="57"/>
      <c r="K13596" s="57"/>
      <c r="L13596" s="57"/>
    </row>
    <row r="13597" spans="1:12">
      <c r="A13597" s="6">
        <v>13352</v>
      </c>
      <c r="B13597" s="10" t="s">
        <v>27912</v>
      </c>
      <c r="C13597" s="10" t="s">
        <v>9939</v>
      </c>
      <c r="D13597" s="10" t="s">
        <v>39860</v>
      </c>
      <c r="E13597" s="6" t="s">
        <v>15901</v>
      </c>
      <c r="F13597" s="6"/>
      <c r="G13597" s="6" t="str">
        <f t="shared" si="424"/>
        <v>002</v>
      </c>
      <c r="H13597" s="6" t="str">
        <f t="shared" si="425"/>
        <v>065</v>
      </c>
      <c r="J13597" s="57"/>
      <c r="K13597" s="57"/>
      <c r="L13597" s="57"/>
    </row>
    <row r="13598" spans="1:12">
      <c r="A13598" s="6">
        <v>13353</v>
      </c>
      <c r="B13598" s="10" t="s">
        <v>27913</v>
      </c>
      <c r="C13598" s="10" t="s">
        <v>9940</v>
      </c>
      <c r="D13598" s="10" t="s">
        <v>39861</v>
      </c>
      <c r="E13598" s="6" t="s">
        <v>15901</v>
      </c>
      <c r="F13598" s="6"/>
      <c r="G13598" s="6" t="str">
        <f t="shared" si="424"/>
        <v>002</v>
      </c>
      <c r="H13598" s="6" t="str">
        <f t="shared" si="425"/>
        <v>065</v>
      </c>
      <c r="J13598" s="57"/>
      <c r="K13598" s="57"/>
      <c r="L13598" s="57"/>
    </row>
    <row r="13599" spans="1:12">
      <c r="A13599" s="6">
        <v>13354</v>
      </c>
      <c r="B13599" s="10" t="s">
        <v>27914</v>
      </c>
      <c r="C13599" s="10" t="s">
        <v>9941</v>
      </c>
      <c r="D13599" s="10" t="s">
        <v>60581</v>
      </c>
      <c r="E13599" s="6" t="s">
        <v>15901</v>
      </c>
      <c r="F13599" s="6"/>
      <c r="G13599" s="6" t="str">
        <f t="shared" si="424"/>
        <v>002</v>
      </c>
      <c r="H13599" s="6" t="str">
        <f t="shared" si="425"/>
        <v>065</v>
      </c>
      <c r="J13599" s="57"/>
      <c r="K13599" s="57"/>
      <c r="L13599" s="57"/>
    </row>
    <row r="13600" spans="1:12">
      <c r="A13600" s="6">
        <v>13355</v>
      </c>
      <c r="B13600" s="10" t="s">
        <v>27915</v>
      </c>
      <c r="C13600" s="10" t="s">
        <v>9942</v>
      </c>
      <c r="D13600" s="10" t="s">
        <v>60582</v>
      </c>
      <c r="E13600" s="6" t="s">
        <v>15901</v>
      </c>
      <c r="F13600" s="6"/>
      <c r="G13600" s="6" t="str">
        <f t="shared" ref="G13600:G13663" si="426">+LEFT(C13600,3)</f>
        <v>002</v>
      </c>
      <c r="H13600" s="6" t="str">
        <f t="shared" ref="H13600:H13663" si="427">+MID(C13600,5,3)</f>
        <v>065</v>
      </c>
      <c r="J13600" s="57"/>
      <c r="K13600" s="57"/>
      <c r="L13600" s="57"/>
    </row>
    <row r="13601" spans="1:12">
      <c r="A13601" s="6">
        <v>13356</v>
      </c>
      <c r="B13601" s="10" t="s">
        <v>27916</v>
      </c>
      <c r="C13601" s="10" t="s">
        <v>9943</v>
      </c>
      <c r="D13601" s="10" t="s">
        <v>60583</v>
      </c>
      <c r="E13601" s="6" t="s">
        <v>15901</v>
      </c>
      <c r="F13601" s="6"/>
      <c r="G13601" s="6" t="str">
        <f t="shared" si="426"/>
        <v>002</v>
      </c>
      <c r="H13601" s="6" t="str">
        <f t="shared" si="427"/>
        <v>065</v>
      </c>
      <c r="J13601" s="57"/>
      <c r="K13601" s="57"/>
      <c r="L13601" s="57"/>
    </row>
    <row r="13602" spans="1:12">
      <c r="A13602" s="6">
        <v>13357</v>
      </c>
      <c r="B13602" s="10" t="s">
        <v>27917</v>
      </c>
      <c r="C13602" s="10" t="s">
        <v>9944</v>
      </c>
      <c r="D13602" s="10" t="s">
        <v>39862</v>
      </c>
      <c r="E13602" s="6" t="s">
        <v>15901</v>
      </c>
      <c r="F13602" s="6"/>
      <c r="G13602" s="6" t="str">
        <f t="shared" si="426"/>
        <v>002</v>
      </c>
      <c r="H13602" s="6" t="str">
        <f t="shared" si="427"/>
        <v>065</v>
      </c>
      <c r="J13602" s="57"/>
      <c r="K13602" s="57"/>
      <c r="L13602" s="57"/>
    </row>
    <row r="13603" spans="1:12">
      <c r="A13603" s="6">
        <v>13358</v>
      </c>
      <c r="B13603" s="10" t="s">
        <v>27918</v>
      </c>
      <c r="C13603" s="10" t="s">
        <v>9945</v>
      </c>
      <c r="D13603" s="10" t="s">
        <v>39862</v>
      </c>
      <c r="E13603" s="6" t="s">
        <v>15901</v>
      </c>
      <c r="F13603" s="6"/>
      <c r="G13603" s="6" t="str">
        <f t="shared" si="426"/>
        <v>002</v>
      </c>
      <c r="H13603" s="6" t="str">
        <f t="shared" si="427"/>
        <v>065</v>
      </c>
      <c r="J13603" s="57"/>
      <c r="K13603" s="57"/>
      <c r="L13603" s="57"/>
    </row>
    <row r="13604" spans="1:12">
      <c r="A13604" s="6">
        <v>13359</v>
      </c>
      <c r="B13604" s="10" t="s">
        <v>27919</v>
      </c>
      <c r="C13604" s="10" t="s">
        <v>9946</v>
      </c>
      <c r="D13604" s="10" t="s">
        <v>60584</v>
      </c>
      <c r="E13604" s="6" t="s">
        <v>15901</v>
      </c>
      <c r="F13604" s="6"/>
      <c r="G13604" s="6" t="str">
        <f t="shared" si="426"/>
        <v>002</v>
      </c>
      <c r="H13604" s="6" t="str">
        <f t="shared" si="427"/>
        <v>065</v>
      </c>
      <c r="J13604" s="57"/>
      <c r="K13604" s="57"/>
      <c r="L13604" s="57"/>
    </row>
    <row r="13605" spans="1:12">
      <c r="A13605" s="6">
        <v>13360</v>
      </c>
      <c r="B13605" s="10" t="s">
        <v>27920</v>
      </c>
      <c r="C13605" s="10" t="s">
        <v>9947</v>
      </c>
      <c r="D13605" s="10" t="s">
        <v>39863</v>
      </c>
      <c r="E13605" s="6" t="s">
        <v>15901</v>
      </c>
      <c r="F13605" s="6"/>
      <c r="G13605" s="6" t="str">
        <f t="shared" si="426"/>
        <v>002</v>
      </c>
      <c r="H13605" s="6" t="str">
        <f t="shared" si="427"/>
        <v>065</v>
      </c>
      <c r="J13605" s="57"/>
      <c r="K13605" s="57"/>
      <c r="L13605" s="57"/>
    </row>
    <row r="13606" spans="1:12">
      <c r="A13606" s="6">
        <v>13361</v>
      </c>
      <c r="B13606" s="10" t="s">
        <v>27921</v>
      </c>
      <c r="C13606" s="10" t="s">
        <v>9948</v>
      </c>
      <c r="D13606" s="10" t="s">
        <v>35319</v>
      </c>
      <c r="E13606" s="6" t="s">
        <v>15901</v>
      </c>
      <c r="F13606" s="6"/>
      <c r="G13606" s="6" t="str">
        <f t="shared" si="426"/>
        <v>002</v>
      </c>
      <c r="H13606" s="6" t="str">
        <f t="shared" si="427"/>
        <v>065</v>
      </c>
      <c r="J13606" s="57"/>
      <c r="K13606" s="57"/>
      <c r="L13606" s="57"/>
    </row>
    <row r="13607" spans="1:12">
      <c r="A13607" s="6">
        <v>13362</v>
      </c>
      <c r="B13607" s="10" t="s">
        <v>27922</v>
      </c>
      <c r="C13607" s="10" t="s">
        <v>9949</v>
      </c>
      <c r="D13607" s="10" t="s">
        <v>39864</v>
      </c>
      <c r="E13607" s="6" t="s">
        <v>15901</v>
      </c>
      <c r="F13607" s="6"/>
      <c r="G13607" s="6" t="str">
        <f t="shared" si="426"/>
        <v>002</v>
      </c>
      <c r="H13607" s="6" t="str">
        <f t="shared" si="427"/>
        <v>065</v>
      </c>
      <c r="J13607" s="57"/>
      <c r="K13607" s="57"/>
      <c r="L13607" s="57"/>
    </row>
    <row r="13608" spans="1:12">
      <c r="A13608" s="6">
        <v>13363</v>
      </c>
      <c r="B13608" s="10" t="s">
        <v>27923</v>
      </c>
      <c r="C13608" s="10" t="s">
        <v>9950</v>
      </c>
      <c r="D13608" s="10" t="s">
        <v>39865</v>
      </c>
      <c r="E13608" s="6" t="s">
        <v>15901</v>
      </c>
      <c r="F13608" s="6"/>
      <c r="G13608" s="6" t="str">
        <f t="shared" si="426"/>
        <v>002</v>
      </c>
      <c r="H13608" s="6" t="str">
        <f t="shared" si="427"/>
        <v>065</v>
      </c>
      <c r="J13608" s="57"/>
      <c r="K13608" s="57"/>
      <c r="L13608" s="57"/>
    </row>
    <row r="13609" spans="1:12">
      <c r="A13609" s="6">
        <v>13364</v>
      </c>
      <c r="B13609" s="10" t="s">
        <v>27924</v>
      </c>
      <c r="C13609" s="10" t="s">
        <v>9951</v>
      </c>
      <c r="D13609" s="10" t="s">
        <v>60585</v>
      </c>
      <c r="E13609" s="6" t="s">
        <v>15901</v>
      </c>
      <c r="F13609" s="6"/>
      <c r="G13609" s="6" t="str">
        <f t="shared" si="426"/>
        <v>002</v>
      </c>
      <c r="H13609" s="6" t="str">
        <f t="shared" si="427"/>
        <v>065</v>
      </c>
      <c r="J13609" s="57"/>
      <c r="K13609" s="57"/>
      <c r="L13609" s="57"/>
    </row>
    <row r="13610" spans="1:12">
      <c r="A13610" s="6">
        <v>13365</v>
      </c>
      <c r="B13610" s="10" t="s">
        <v>27925</v>
      </c>
      <c r="C13610" s="10" t="s">
        <v>9952</v>
      </c>
      <c r="D13610" s="10" t="s">
        <v>39866</v>
      </c>
      <c r="E13610" s="6" t="s">
        <v>15901</v>
      </c>
      <c r="F13610" s="6"/>
      <c r="G13610" s="6" t="str">
        <f t="shared" si="426"/>
        <v>002</v>
      </c>
      <c r="H13610" s="6" t="str">
        <f t="shared" si="427"/>
        <v>065</v>
      </c>
      <c r="J13610" s="57"/>
      <c r="K13610" s="57"/>
      <c r="L13610" s="57"/>
    </row>
    <row r="13611" spans="1:12">
      <c r="A13611" s="6">
        <v>13366</v>
      </c>
      <c r="B13611" s="10" t="s">
        <v>42993</v>
      </c>
      <c r="C13611" s="10" t="s">
        <v>9953</v>
      </c>
      <c r="D13611" s="10" t="s">
        <v>60586</v>
      </c>
      <c r="E13611" s="6" t="s">
        <v>15901</v>
      </c>
      <c r="F13611" s="6"/>
      <c r="G13611" s="6" t="str">
        <f t="shared" si="426"/>
        <v>002</v>
      </c>
      <c r="H13611" s="6" t="str">
        <f t="shared" si="427"/>
        <v>065</v>
      </c>
      <c r="J13611" s="57"/>
      <c r="K13611" s="57"/>
      <c r="L13611" s="57"/>
    </row>
    <row r="13612" spans="1:12">
      <c r="A13612" s="6">
        <v>13367</v>
      </c>
      <c r="B13612" s="10" t="s">
        <v>27926</v>
      </c>
      <c r="C13612" s="10" t="s">
        <v>9954</v>
      </c>
      <c r="D13612" s="10" t="s">
        <v>39867</v>
      </c>
      <c r="E13612" s="6" t="s">
        <v>15901</v>
      </c>
      <c r="F13612" s="6"/>
      <c r="G13612" s="6" t="str">
        <f t="shared" si="426"/>
        <v>002</v>
      </c>
      <c r="H13612" s="6" t="str">
        <f t="shared" si="427"/>
        <v>065</v>
      </c>
      <c r="J13612" s="57"/>
      <c r="K13612" s="57"/>
      <c r="L13612" s="57"/>
    </row>
    <row r="13613" spans="1:12">
      <c r="A13613" s="6">
        <v>13368</v>
      </c>
      <c r="B13613" s="10" t="s">
        <v>27927</v>
      </c>
      <c r="C13613" s="10" t="s">
        <v>9955</v>
      </c>
      <c r="D13613" s="10" t="s">
        <v>39862</v>
      </c>
      <c r="E13613" s="6" t="s">
        <v>15901</v>
      </c>
      <c r="F13613" s="6"/>
      <c r="G13613" s="6" t="str">
        <f t="shared" si="426"/>
        <v>002</v>
      </c>
      <c r="H13613" s="6" t="str">
        <f t="shared" si="427"/>
        <v>065</v>
      </c>
      <c r="J13613" s="57"/>
      <c r="K13613" s="57"/>
      <c r="L13613" s="57"/>
    </row>
    <row r="13614" spans="1:12">
      <c r="A13614" s="6">
        <v>13369</v>
      </c>
      <c r="B13614" s="10" t="s">
        <v>27928</v>
      </c>
      <c r="C13614" s="10" t="s">
        <v>9956</v>
      </c>
      <c r="D13614" s="10" t="s">
        <v>39868</v>
      </c>
      <c r="E13614" s="6" t="s">
        <v>15901</v>
      </c>
      <c r="F13614" s="6"/>
      <c r="G13614" s="6" t="str">
        <f t="shared" si="426"/>
        <v>002</v>
      </c>
      <c r="H13614" s="6" t="str">
        <f t="shared" si="427"/>
        <v>065</v>
      </c>
      <c r="J13614" s="57"/>
      <c r="K13614" s="57"/>
      <c r="L13614" s="57"/>
    </row>
    <row r="13615" spans="1:12">
      <c r="A13615" s="6">
        <v>13370</v>
      </c>
      <c r="B13615" s="10" t="s">
        <v>42994</v>
      </c>
      <c r="C13615" s="10" t="s">
        <v>9957</v>
      </c>
      <c r="D13615" s="10" t="s">
        <v>60587</v>
      </c>
      <c r="E13615" s="6" t="s">
        <v>15901</v>
      </c>
      <c r="F13615" s="6"/>
      <c r="G13615" s="6" t="str">
        <f t="shared" si="426"/>
        <v>002</v>
      </c>
      <c r="H13615" s="6" t="str">
        <f t="shared" si="427"/>
        <v>065</v>
      </c>
      <c r="J13615" s="57"/>
      <c r="K13615" s="57"/>
      <c r="L13615" s="57"/>
    </row>
    <row r="13616" spans="1:12">
      <c r="A13616" s="6">
        <v>13371</v>
      </c>
      <c r="B13616" s="10" t="s">
        <v>27929</v>
      </c>
      <c r="C13616" s="10" t="s">
        <v>9958</v>
      </c>
      <c r="D13616" s="10" t="s">
        <v>39869</v>
      </c>
      <c r="E13616" s="6" t="s">
        <v>15901</v>
      </c>
      <c r="F13616" s="6"/>
      <c r="G13616" s="6" t="str">
        <f t="shared" si="426"/>
        <v>002</v>
      </c>
      <c r="H13616" s="6" t="str">
        <f t="shared" si="427"/>
        <v>065</v>
      </c>
      <c r="J13616" s="57"/>
      <c r="K13616" s="57"/>
      <c r="L13616" s="57"/>
    </row>
    <row r="13617" spans="1:12">
      <c r="A13617" s="6">
        <v>13372</v>
      </c>
      <c r="B13617" s="10" t="s">
        <v>27930</v>
      </c>
      <c r="C13617" s="10" t="s">
        <v>9959</v>
      </c>
      <c r="D13617" s="10" t="s">
        <v>39870</v>
      </c>
      <c r="E13617" s="6" t="s">
        <v>15901</v>
      </c>
      <c r="F13617" s="6"/>
      <c r="G13617" s="6" t="str">
        <f t="shared" si="426"/>
        <v>002</v>
      </c>
      <c r="H13617" s="6" t="str">
        <f t="shared" si="427"/>
        <v>065</v>
      </c>
      <c r="J13617" s="57"/>
      <c r="K13617" s="57"/>
      <c r="L13617" s="57"/>
    </row>
    <row r="13618" spans="1:12">
      <c r="A13618" s="6">
        <v>13373</v>
      </c>
      <c r="B13618" s="10" t="s">
        <v>27931</v>
      </c>
      <c r="C13618" s="10" t="s">
        <v>9960</v>
      </c>
      <c r="D13618" s="10" t="s">
        <v>39856</v>
      </c>
      <c r="E13618" s="6" t="s">
        <v>15901</v>
      </c>
      <c r="F13618" s="6"/>
      <c r="G13618" s="6" t="str">
        <f t="shared" si="426"/>
        <v>002</v>
      </c>
      <c r="H13618" s="6" t="str">
        <f t="shared" si="427"/>
        <v>065</v>
      </c>
      <c r="J13618" s="57"/>
      <c r="K13618" s="57"/>
      <c r="L13618" s="57"/>
    </row>
    <row r="13619" spans="1:12">
      <c r="A13619" s="6">
        <v>13374</v>
      </c>
      <c r="B13619" s="10" t="s">
        <v>27932</v>
      </c>
      <c r="C13619" s="10" t="s">
        <v>9961</v>
      </c>
      <c r="D13619" s="10" t="s">
        <v>60588</v>
      </c>
      <c r="E13619" s="6" t="s">
        <v>15901</v>
      </c>
      <c r="F13619" s="6"/>
      <c r="G13619" s="6" t="str">
        <f t="shared" si="426"/>
        <v>002</v>
      </c>
      <c r="H13619" s="6" t="str">
        <f t="shared" si="427"/>
        <v>065</v>
      </c>
      <c r="J13619" s="57"/>
      <c r="K13619" s="57"/>
      <c r="L13619" s="57"/>
    </row>
    <row r="13620" spans="1:12">
      <c r="A13620" s="6">
        <v>13375</v>
      </c>
      <c r="B13620" s="10" t="s">
        <v>42995</v>
      </c>
      <c r="C13620" s="10" t="s">
        <v>9962</v>
      </c>
      <c r="D13620" s="10" t="s">
        <v>60589</v>
      </c>
      <c r="E13620" s="6" t="s">
        <v>15901</v>
      </c>
      <c r="F13620" s="6"/>
      <c r="G13620" s="6" t="str">
        <f t="shared" si="426"/>
        <v>002</v>
      </c>
      <c r="H13620" s="6" t="str">
        <f t="shared" si="427"/>
        <v>065</v>
      </c>
      <c r="J13620" s="57"/>
      <c r="K13620" s="57"/>
      <c r="L13620" s="57"/>
    </row>
    <row r="13621" spans="1:12">
      <c r="A13621" s="6">
        <v>13376</v>
      </c>
      <c r="B13621" s="10" t="s">
        <v>27933</v>
      </c>
      <c r="C13621" s="10" t="s">
        <v>9963</v>
      </c>
      <c r="D13621" s="10" t="s">
        <v>60590</v>
      </c>
      <c r="E13621" s="6" t="s">
        <v>15901</v>
      </c>
      <c r="F13621" s="6"/>
      <c r="G13621" s="6" t="str">
        <f t="shared" si="426"/>
        <v>002</v>
      </c>
      <c r="H13621" s="6" t="str">
        <f t="shared" si="427"/>
        <v>065</v>
      </c>
      <c r="J13621" s="57"/>
      <c r="K13621" s="57"/>
      <c r="L13621" s="57"/>
    </row>
    <row r="13622" spans="1:12">
      <c r="A13622" s="6">
        <v>13377</v>
      </c>
      <c r="B13622" s="10" t="s">
        <v>42996</v>
      </c>
      <c r="C13622" s="10" t="s">
        <v>9964</v>
      </c>
      <c r="D13622" s="10" t="s">
        <v>60591</v>
      </c>
      <c r="E13622" s="6" t="s">
        <v>15901</v>
      </c>
      <c r="F13622" s="6"/>
      <c r="G13622" s="6" t="str">
        <f t="shared" si="426"/>
        <v>002</v>
      </c>
      <c r="H13622" s="6" t="str">
        <f t="shared" si="427"/>
        <v>065</v>
      </c>
      <c r="J13622" s="57"/>
      <c r="K13622" s="57"/>
      <c r="L13622" s="57"/>
    </row>
    <row r="13623" spans="1:12">
      <c r="A13623" s="6">
        <v>13378</v>
      </c>
      <c r="B13623" s="10" t="s">
        <v>27934</v>
      </c>
      <c r="C13623" s="10" t="s">
        <v>9965</v>
      </c>
      <c r="D13623" s="10" t="s">
        <v>60592</v>
      </c>
      <c r="E13623" s="6" t="s">
        <v>15901</v>
      </c>
      <c r="F13623" s="6"/>
      <c r="G13623" s="6" t="str">
        <f t="shared" si="426"/>
        <v>002</v>
      </c>
      <c r="H13623" s="6" t="str">
        <f t="shared" si="427"/>
        <v>065</v>
      </c>
      <c r="J13623" s="57"/>
      <c r="K13623" s="57"/>
      <c r="L13623" s="57"/>
    </row>
    <row r="13624" spans="1:12">
      <c r="A13624" s="6">
        <v>13379</v>
      </c>
      <c r="B13624" s="10" t="s">
        <v>27935</v>
      </c>
      <c r="C13624" s="10" t="s">
        <v>9966</v>
      </c>
      <c r="D13624" s="10" t="s">
        <v>60593</v>
      </c>
      <c r="E13624" s="6" t="s">
        <v>15901</v>
      </c>
      <c r="F13624" s="6"/>
      <c r="G13624" s="6" t="str">
        <f t="shared" si="426"/>
        <v>002</v>
      </c>
      <c r="H13624" s="6" t="str">
        <f t="shared" si="427"/>
        <v>065</v>
      </c>
      <c r="J13624" s="57"/>
      <c r="K13624" s="57"/>
      <c r="L13624" s="57"/>
    </row>
    <row r="13625" spans="1:12">
      <c r="A13625" s="6">
        <v>13380</v>
      </c>
      <c r="B13625" s="10" t="s">
        <v>27936</v>
      </c>
      <c r="C13625" s="10" t="s">
        <v>9967</v>
      </c>
      <c r="D13625" s="10" t="s">
        <v>39871</v>
      </c>
      <c r="E13625" s="6" t="s">
        <v>15901</v>
      </c>
      <c r="F13625" s="6"/>
      <c r="G13625" s="6" t="str">
        <f t="shared" si="426"/>
        <v>002</v>
      </c>
      <c r="H13625" s="6" t="str">
        <f t="shared" si="427"/>
        <v>065</v>
      </c>
      <c r="J13625" s="57"/>
      <c r="K13625" s="57"/>
      <c r="L13625" s="57"/>
    </row>
    <row r="13626" spans="1:12">
      <c r="A13626" s="6">
        <v>13381</v>
      </c>
      <c r="B13626" s="10" t="s">
        <v>42997</v>
      </c>
      <c r="C13626" s="10" t="s">
        <v>9968</v>
      </c>
      <c r="D13626" s="10" t="s">
        <v>60594</v>
      </c>
      <c r="E13626" s="6" t="s">
        <v>15901</v>
      </c>
      <c r="F13626" s="6"/>
      <c r="G13626" s="6" t="str">
        <f t="shared" si="426"/>
        <v>002</v>
      </c>
      <c r="H13626" s="6" t="str">
        <f t="shared" si="427"/>
        <v>065</v>
      </c>
      <c r="J13626" s="57"/>
      <c r="K13626" s="57"/>
      <c r="L13626" s="57"/>
    </row>
    <row r="13627" spans="1:12">
      <c r="A13627" s="6">
        <v>13382</v>
      </c>
      <c r="B13627" s="10" t="s">
        <v>27937</v>
      </c>
      <c r="C13627" s="10" t="s">
        <v>9969</v>
      </c>
      <c r="D13627" s="10" t="s">
        <v>35320</v>
      </c>
      <c r="E13627" s="6" t="s">
        <v>15901</v>
      </c>
      <c r="F13627" s="6"/>
      <c r="G13627" s="6" t="str">
        <f t="shared" si="426"/>
        <v>002</v>
      </c>
      <c r="H13627" s="6" t="str">
        <f t="shared" si="427"/>
        <v>065</v>
      </c>
      <c r="J13627" s="57"/>
      <c r="K13627" s="57"/>
      <c r="L13627" s="57"/>
    </row>
    <row r="13628" spans="1:12">
      <c r="A13628" s="6">
        <v>13383</v>
      </c>
      <c r="B13628" s="10" t="s">
        <v>27938</v>
      </c>
      <c r="C13628" s="10" t="s">
        <v>9970</v>
      </c>
      <c r="D13628" s="10" t="s">
        <v>39872</v>
      </c>
      <c r="E13628" s="6" t="s">
        <v>15901</v>
      </c>
      <c r="F13628" s="6"/>
      <c r="G13628" s="6" t="str">
        <f t="shared" si="426"/>
        <v>002</v>
      </c>
      <c r="H13628" s="6" t="str">
        <f t="shared" si="427"/>
        <v>065</v>
      </c>
      <c r="J13628" s="57"/>
      <c r="K13628" s="57"/>
      <c r="L13628" s="57"/>
    </row>
    <row r="13629" spans="1:12">
      <c r="A13629" s="6">
        <v>13384</v>
      </c>
      <c r="B13629" s="10" t="s">
        <v>39873</v>
      </c>
      <c r="C13629" s="10" t="s">
        <v>9971</v>
      </c>
      <c r="D13629" s="10" t="s">
        <v>35321</v>
      </c>
      <c r="E13629" s="6" t="s">
        <v>15901</v>
      </c>
      <c r="F13629" s="6"/>
      <c r="G13629" s="6" t="str">
        <f t="shared" si="426"/>
        <v>002</v>
      </c>
      <c r="H13629" s="6" t="str">
        <f t="shared" si="427"/>
        <v>065</v>
      </c>
      <c r="J13629" s="57"/>
      <c r="K13629" s="57"/>
      <c r="L13629" s="57"/>
    </row>
    <row r="13630" spans="1:12">
      <c r="A13630" s="6">
        <v>13385</v>
      </c>
      <c r="B13630" s="10" t="s">
        <v>39874</v>
      </c>
      <c r="C13630" s="10" t="s">
        <v>9972</v>
      </c>
      <c r="D13630" s="10" t="s">
        <v>35322</v>
      </c>
      <c r="E13630" s="6" t="s">
        <v>15901</v>
      </c>
      <c r="F13630" s="6"/>
      <c r="G13630" s="6" t="str">
        <f t="shared" si="426"/>
        <v>002</v>
      </c>
      <c r="H13630" s="6" t="str">
        <f t="shared" si="427"/>
        <v>065</v>
      </c>
      <c r="J13630" s="57"/>
      <c r="K13630" s="57"/>
      <c r="L13630" s="57"/>
    </row>
    <row r="13631" spans="1:12">
      <c r="A13631" s="6">
        <v>13386</v>
      </c>
      <c r="B13631" s="10" t="s">
        <v>35323</v>
      </c>
      <c r="C13631" s="10" t="s">
        <v>9973</v>
      </c>
      <c r="D13631" s="10" t="s">
        <v>60595</v>
      </c>
      <c r="E13631" s="6" t="s">
        <v>15901</v>
      </c>
      <c r="F13631" s="6"/>
      <c r="G13631" s="6" t="str">
        <f t="shared" si="426"/>
        <v>002</v>
      </c>
      <c r="H13631" s="6" t="str">
        <f t="shared" si="427"/>
        <v>065</v>
      </c>
      <c r="J13631" s="57"/>
      <c r="K13631" s="57"/>
      <c r="L13631" s="57"/>
    </row>
    <row r="13632" spans="1:12">
      <c r="A13632" s="6">
        <v>13387</v>
      </c>
      <c r="B13632" s="10" t="s">
        <v>42998</v>
      </c>
      <c r="C13632" s="10" t="s">
        <v>9974</v>
      </c>
      <c r="D13632" s="10" t="s">
        <v>60596</v>
      </c>
      <c r="E13632" s="6" t="s">
        <v>15901</v>
      </c>
      <c r="F13632" s="6"/>
      <c r="G13632" s="6" t="str">
        <f t="shared" si="426"/>
        <v>002</v>
      </c>
      <c r="H13632" s="6" t="str">
        <f t="shared" si="427"/>
        <v>065</v>
      </c>
      <c r="J13632" s="57"/>
      <c r="K13632" s="57"/>
      <c r="L13632" s="57"/>
    </row>
    <row r="13633" spans="1:12">
      <c r="A13633" s="6">
        <v>13388</v>
      </c>
      <c r="B13633" s="10" t="s">
        <v>42999</v>
      </c>
      <c r="C13633" s="10" t="s">
        <v>9975</v>
      </c>
      <c r="D13633" s="10" t="s">
        <v>39875</v>
      </c>
      <c r="E13633" s="6" t="s">
        <v>15901</v>
      </c>
      <c r="F13633" s="6"/>
      <c r="G13633" s="6" t="str">
        <f t="shared" si="426"/>
        <v>002</v>
      </c>
      <c r="H13633" s="6" t="str">
        <f t="shared" si="427"/>
        <v>065</v>
      </c>
      <c r="J13633" s="57"/>
      <c r="K13633" s="57"/>
      <c r="L13633" s="57"/>
    </row>
    <row r="13634" spans="1:12">
      <c r="A13634" s="6">
        <v>13389</v>
      </c>
      <c r="B13634" s="10" t="s">
        <v>43000</v>
      </c>
      <c r="C13634" s="10" t="s">
        <v>9976</v>
      </c>
      <c r="D13634" s="10" t="s">
        <v>39876</v>
      </c>
      <c r="E13634" s="6" t="s">
        <v>15901</v>
      </c>
      <c r="F13634" s="6"/>
      <c r="G13634" s="6" t="str">
        <f t="shared" si="426"/>
        <v>002</v>
      </c>
      <c r="H13634" s="6" t="str">
        <f t="shared" si="427"/>
        <v>065</v>
      </c>
      <c r="J13634" s="57"/>
      <c r="K13634" s="57"/>
      <c r="L13634" s="57"/>
    </row>
    <row r="13635" spans="1:12">
      <c r="A13635" s="6">
        <v>13390</v>
      </c>
      <c r="B13635" s="10" t="s">
        <v>27939</v>
      </c>
      <c r="C13635" s="10" t="s">
        <v>9977</v>
      </c>
      <c r="D13635" s="10" t="s">
        <v>60597</v>
      </c>
      <c r="E13635" s="6" t="s">
        <v>15901</v>
      </c>
      <c r="F13635" s="6"/>
      <c r="G13635" s="6" t="str">
        <f t="shared" si="426"/>
        <v>002</v>
      </c>
      <c r="H13635" s="6" t="str">
        <f t="shared" si="427"/>
        <v>065</v>
      </c>
      <c r="J13635" s="57"/>
      <c r="K13635" s="57"/>
      <c r="L13635" s="57"/>
    </row>
    <row r="13636" spans="1:12">
      <c r="A13636" s="6">
        <v>13391</v>
      </c>
      <c r="B13636" s="10" t="s">
        <v>27940</v>
      </c>
      <c r="C13636" s="10" t="s">
        <v>9978</v>
      </c>
      <c r="D13636" s="10" t="s">
        <v>39877</v>
      </c>
      <c r="E13636" s="6" t="s">
        <v>15901</v>
      </c>
      <c r="F13636" s="6"/>
      <c r="G13636" s="6" t="str">
        <f t="shared" si="426"/>
        <v>002</v>
      </c>
      <c r="H13636" s="6" t="str">
        <f t="shared" si="427"/>
        <v>065</v>
      </c>
      <c r="J13636" s="57"/>
      <c r="K13636" s="57"/>
      <c r="L13636" s="57"/>
    </row>
    <row r="13637" spans="1:12">
      <c r="A13637" s="6">
        <v>13392</v>
      </c>
      <c r="B13637" s="10" t="s">
        <v>27941</v>
      </c>
      <c r="C13637" s="10" t="s">
        <v>9979</v>
      </c>
      <c r="D13637" s="10" t="s">
        <v>60598</v>
      </c>
      <c r="E13637" s="6" t="s">
        <v>15901</v>
      </c>
      <c r="F13637" s="6"/>
      <c r="G13637" s="6" t="str">
        <f t="shared" si="426"/>
        <v>002</v>
      </c>
      <c r="H13637" s="6" t="str">
        <f t="shared" si="427"/>
        <v>065</v>
      </c>
      <c r="J13637" s="57"/>
      <c r="K13637" s="57"/>
      <c r="L13637" s="57"/>
    </row>
    <row r="13638" spans="1:12">
      <c r="A13638" s="6">
        <v>13393</v>
      </c>
      <c r="B13638" s="10" t="s">
        <v>27942</v>
      </c>
      <c r="C13638" s="10" t="s">
        <v>9980</v>
      </c>
      <c r="D13638" s="10" t="s">
        <v>60599</v>
      </c>
      <c r="E13638" s="6" t="s">
        <v>15901</v>
      </c>
      <c r="F13638" s="6"/>
      <c r="G13638" s="6" t="str">
        <f t="shared" si="426"/>
        <v>002</v>
      </c>
      <c r="H13638" s="6" t="str">
        <f t="shared" si="427"/>
        <v>065</v>
      </c>
      <c r="J13638" s="57"/>
      <c r="K13638" s="57"/>
      <c r="L13638" s="57"/>
    </row>
    <row r="13639" spans="1:12">
      <c r="A13639" s="6">
        <v>13394</v>
      </c>
      <c r="B13639" s="10" t="s">
        <v>27943</v>
      </c>
      <c r="C13639" s="10" t="s">
        <v>9981</v>
      </c>
      <c r="D13639" s="10" t="s">
        <v>60600</v>
      </c>
      <c r="E13639" s="6" t="s">
        <v>15901</v>
      </c>
      <c r="F13639" s="6"/>
      <c r="G13639" s="6" t="str">
        <f t="shared" si="426"/>
        <v>002</v>
      </c>
      <c r="H13639" s="6" t="str">
        <f t="shared" si="427"/>
        <v>065</v>
      </c>
      <c r="J13639" s="57"/>
      <c r="K13639" s="57"/>
      <c r="L13639" s="57"/>
    </row>
    <row r="13640" spans="1:12">
      <c r="A13640" s="6">
        <v>13395</v>
      </c>
      <c r="B13640" s="10" t="s">
        <v>27944</v>
      </c>
      <c r="C13640" s="10" t="s">
        <v>9982</v>
      </c>
      <c r="D13640" s="10" t="s">
        <v>60601</v>
      </c>
      <c r="E13640" s="6" t="s">
        <v>15901</v>
      </c>
      <c r="F13640" s="6"/>
      <c r="G13640" s="6" t="str">
        <f t="shared" si="426"/>
        <v>002</v>
      </c>
      <c r="H13640" s="6" t="str">
        <f t="shared" si="427"/>
        <v>065</v>
      </c>
      <c r="J13640" s="57"/>
      <c r="K13640" s="57"/>
      <c r="L13640" s="57"/>
    </row>
    <row r="13641" spans="1:12">
      <c r="A13641" s="6">
        <v>13396</v>
      </c>
      <c r="B13641" s="10" t="s">
        <v>27945</v>
      </c>
      <c r="C13641" s="10" t="s">
        <v>9983</v>
      </c>
      <c r="D13641" s="10" t="s">
        <v>60602</v>
      </c>
      <c r="E13641" s="6" t="s">
        <v>15901</v>
      </c>
      <c r="F13641" s="6"/>
      <c r="G13641" s="6" t="str">
        <f t="shared" si="426"/>
        <v>002</v>
      </c>
      <c r="H13641" s="6" t="str">
        <f t="shared" si="427"/>
        <v>065</v>
      </c>
      <c r="J13641" s="57"/>
      <c r="K13641" s="57"/>
      <c r="L13641" s="57"/>
    </row>
    <row r="13642" spans="1:12">
      <c r="A13642" s="6">
        <v>13397</v>
      </c>
      <c r="B13642" s="10" t="s">
        <v>43001</v>
      </c>
      <c r="C13642" s="10" t="s">
        <v>9984</v>
      </c>
      <c r="D13642" s="10" t="s">
        <v>39878</v>
      </c>
      <c r="E13642" s="6" t="s">
        <v>15901</v>
      </c>
      <c r="F13642" s="6"/>
      <c r="G13642" s="6" t="str">
        <f t="shared" si="426"/>
        <v>002</v>
      </c>
      <c r="H13642" s="6" t="str">
        <f t="shared" si="427"/>
        <v>065</v>
      </c>
      <c r="J13642" s="57"/>
      <c r="K13642" s="57"/>
      <c r="L13642" s="57"/>
    </row>
    <row r="13643" spans="1:12">
      <c r="A13643" s="6">
        <v>13398</v>
      </c>
      <c r="B13643" s="10" t="s">
        <v>43002</v>
      </c>
      <c r="C13643" s="10" t="s">
        <v>9985</v>
      </c>
      <c r="D13643" s="10" t="s">
        <v>60603</v>
      </c>
      <c r="E13643" s="6" t="s">
        <v>15901</v>
      </c>
      <c r="F13643" s="6"/>
      <c r="G13643" s="6" t="str">
        <f t="shared" si="426"/>
        <v>002</v>
      </c>
      <c r="H13643" s="6" t="str">
        <f t="shared" si="427"/>
        <v>065</v>
      </c>
      <c r="J13643" s="57"/>
      <c r="K13643" s="57"/>
      <c r="L13643" s="57"/>
    </row>
    <row r="13644" spans="1:12">
      <c r="A13644" s="6">
        <v>13399</v>
      </c>
      <c r="B13644" s="10" t="s">
        <v>27946</v>
      </c>
      <c r="C13644" s="10" t="s">
        <v>9986</v>
      </c>
      <c r="D13644" s="10" t="s">
        <v>39879</v>
      </c>
      <c r="E13644" s="6" t="s">
        <v>15901</v>
      </c>
      <c r="F13644" s="6"/>
      <c r="G13644" s="6" t="str">
        <f t="shared" si="426"/>
        <v>002</v>
      </c>
      <c r="H13644" s="6" t="str">
        <f t="shared" si="427"/>
        <v>065</v>
      </c>
      <c r="J13644" s="57"/>
      <c r="K13644" s="57"/>
      <c r="L13644" s="57"/>
    </row>
    <row r="13645" spans="1:12">
      <c r="A13645" s="6">
        <v>13400</v>
      </c>
      <c r="B13645" s="10" t="s">
        <v>27947</v>
      </c>
      <c r="C13645" s="10" t="s">
        <v>9987</v>
      </c>
      <c r="D13645" s="10" t="s">
        <v>60604</v>
      </c>
      <c r="E13645" s="6" t="s">
        <v>15901</v>
      </c>
      <c r="F13645" s="6"/>
      <c r="G13645" s="6" t="str">
        <f t="shared" si="426"/>
        <v>002</v>
      </c>
      <c r="H13645" s="6" t="str">
        <f t="shared" si="427"/>
        <v>065</v>
      </c>
      <c r="J13645" s="57"/>
      <c r="K13645" s="57"/>
      <c r="L13645" s="57"/>
    </row>
    <row r="13646" spans="1:12">
      <c r="A13646" s="6">
        <v>13401</v>
      </c>
      <c r="B13646" s="10" t="s">
        <v>43003</v>
      </c>
      <c r="C13646" s="10" t="s">
        <v>9988</v>
      </c>
      <c r="D13646" s="10" t="s">
        <v>35324</v>
      </c>
      <c r="E13646" s="6" t="s">
        <v>15901</v>
      </c>
      <c r="F13646" s="6"/>
      <c r="G13646" s="6" t="str">
        <f t="shared" si="426"/>
        <v>002</v>
      </c>
      <c r="H13646" s="6" t="str">
        <f t="shared" si="427"/>
        <v>065</v>
      </c>
      <c r="J13646" s="57"/>
      <c r="K13646" s="57"/>
      <c r="L13646" s="57"/>
    </row>
    <row r="13647" spans="1:12">
      <c r="A13647" s="6">
        <v>13402</v>
      </c>
      <c r="B13647" s="10" t="s">
        <v>43004</v>
      </c>
      <c r="C13647" s="10" t="s">
        <v>9989</v>
      </c>
      <c r="D13647" s="10" t="s">
        <v>35325</v>
      </c>
      <c r="E13647" s="6" t="s">
        <v>15901</v>
      </c>
      <c r="F13647" s="6"/>
      <c r="G13647" s="6" t="str">
        <f t="shared" si="426"/>
        <v>002</v>
      </c>
      <c r="H13647" s="6" t="str">
        <f t="shared" si="427"/>
        <v>065</v>
      </c>
      <c r="J13647" s="57"/>
      <c r="K13647" s="57"/>
      <c r="L13647" s="57"/>
    </row>
    <row r="13648" spans="1:12">
      <c r="A13648" s="6">
        <v>13403</v>
      </c>
      <c r="B13648" s="10" t="s">
        <v>27948</v>
      </c>
      <c r="C13648" s="10" t="s">
        <v>9990</v>
      </c>
      <c r="D13648" s="10" t="s">
        <v>60605</v>
      </c>
      <c r="E13648" s="6" t="s">
        <v>15901</v>
      </c>
      <c r="F13648" s="6"/>
      <c r="G13648" s="6" t="str">
        <f t="shared" si="426"/>
        <v>002</v>
      </c>
      <c r="H13648" s="6" t="str">
        <f t="shared" si="427"/>
        <v>065</v>
      </c>
      <c r="J13648" s="57"/>
      <c r="K13648" s="57"/>
      <c r="L13648" s="57"/>
    </row>
    <row r="13649" spans="1:12">
      <c r="A13649" s="6">
        <v>13404</v>
      </c>
      <c r="B13649" s="10" t="s">
        <v>27949</v>
      </c>
      <c r="C13649" s="10" t="s">
        <v>9991</v>
      </c>
      <c r="D13649" s="10" t="s">
        <v>60606</v>
      </c>
      <c r="E13649" s="6" t="s">
        <v>15901</v>
      </c>
      <c r="F13649" s="6"/>
      <c r="G13649" s="6" t="str">
        <f t="shared" si="426"/>
        <v>002</v>
      </c>
      <c r="H13649" s="6" t="str">
        <f t="shared" si="427"/>
        <v>065</v>
      </c>
      <c r="J13649" s="57"/>
      <c r="K13649" s="57"/>
      <c r="L13649" s="57"/>
    </row>
    <row r="13650" spans="1:12">
      <c r="A13650" s="6">
        <v>13405</v>
      </c>
      <c r="B13650" s="10" t="s">
        <v>27950</v>
      </c>
      <c r="C13650" s="10" t="s">
        <v>9992</v>
      </c>
      <c r="D13650" s="10" t="s">
        <v>60582</v>
      </c>
      <c r="E13650" s="6" t="s">
        <v>15901</v>
      </c>
      <c r="F13650" s="6"/>
      <c r="G13650" s="6" t="str">
        <f t="shared" si="426"/>
        <v>002</v>
      </c>
      <c r="H13650" s="6" t="str">
        <f t="shared" si="427"/>
        <v>065</v>
      </c>
      <c r="J13650" s="57"/>
      <c r="K13650" s="57"/>
      <c r="L13650" s="57"/>
    </row>
    <row r="13651" spans="1:12">
      <c r="A13651" s="6">
        <v>13406</v>
      </c>
      <c r="B13651" s="10" t="s">
        <v>27951</v>
      </c>
      <c r="C13651" s="10" t="s">
        <v>9993</v>
      </c>
      <c r="D13651" s="10" t="s">
        <v>60607</v>
      </c>
      <c r="E13651" s="6" t="s">
        <v>15901</v>
      </c>
      <c r="F13651" s="6"/>
      <c r="G13651" s="6" t="str">
        <f t="shared" si="426"/>
        <v>002</v>
      </c>
      <c r="H13651" s="6" t="str">
        <f t="shared" si="427"/>
        <v>065</v>
      </c>
      <c r="J13651" s="57"/>
      <c r="K13651" s="57"/>
      <c r="L13651" s="57"/>
    </row>
    <row r="13652" spans="1:12">
      <c r="A13652" s="6">
        <v>13407</v>
      </c>
      <c r="B13652" s="10" t="s">
        <v>27952</v>
      </c>
      <c r="C13652" s="10" t="s">
        <v>9994</v>
      </c>
      <c r="D13652" s="10" t="s">
        <v>39880</v>
      </c>
      <c r="E13652" s="6" t="s">
        <v>15901</v>
      </c>
      <c r="F13652" s="6"/>
      <c r="G13652" s="6" t="str">
        <f t="shared" si="426"/>
        <v>002</v>
      </c>
      <c r="H13652" s="6" t="str">
        <f t="shared" si="427"/>
        <v>065</v>
      </c>
      <c r="J13652" s="57"/>
      <c r="K13652" s="57"/>
      <c r="L13652" s="57"/>
    </row>
    <row r="13653" spans="1:12">
      <c r="A13653" s="6">
        <v>13408</v>
      </c>
      <c r="B13653" s="10" t="s">
        <v>27953</v>
      </c>
      <c r="C13653" s="10" t="s">
        <v>9995</v>
      </c>
      <c r="D13653" s="10" t="s">
        <v>60608</v>
      </c>
      <c r="E13653" s="6" t="s">
        <v>15901</v>
      </c>
      <c r="F13653" s="6"/>
      <c r="G13653" s="6" t="str">
        <f t="shared" si="426"/>
        <v>002</v>
      </c>
      <c r="H13653" s="6" t="str">
        <f t="shared" si="427"/>
        <v>065</v>
      </c>
      <c r="J13653" s="57"/>
      <c r="K13653" s="57"/>
      <c r="L13653" s="57"/>
    </row>
    <row r="13654" spans="1:12">
      <c r="A13654" s="6">
        <v>13409</v>
      </c>
      <c r="B13654" s="10" t="s">
        <v>27954</v>
      </c>
      <c r="C13654" s="10" t="s">
        <v>9996</v>
      </c>
      <c r="D13654" s="10" t="s">
        <v>60609</v>
      </c>
      <c r="E13654" s="6" t="s">
        <v>15901</v>
      </c>
      <c r="F13654" s="6"/>
      <c r="G13654" s="6" t="str">
        <f t="shared" si="426"/>
        <v>002</v>
      </c>
      <c r="H13654" s="6" t="str">
        <f t="shared" si="427"/>
        <v>065</v>
      </c>
      <c r="J13654" s="57"/>
      <c r="K13654" s="57"/>
      <c r="L13654" s="57"/>
    </row>
    <row r="13655" spans="1:12">
      <c r="A13655" s="6">
        <v>13410</v>
      </c>
      <c r="B13655" s="10" t="s">
        <v>27955</v>
      </c>
      <c r="C13655" s="10" t="s">
        <v>9997</v>
      </c>
      <c r="D13655" s="10" t="s">
        <v>60610</v>
      </c>
      <c r="E13655" s="6" t="s">
        <v>15901</v>
      </c>
      <c r="F13655" s="6"/>
      <c r="G13655" s="6" t="str">
        <f t="shared" si="426"/>
        <v>002</v>
      </c>
      <c r="H13655" s="6" t="str">
        <f t="shared" si="427"/>
        <v>065</v>
      </c>
      <c r="J13655" s="57"/>
      <c r="K13655" s="57"/>
      <c r="L13655" s="57"/>
    </row>
    <row r="13656" spans="1:12">
      <c r="A13656" s="6">
        <v>13411</v>
      </c>
      <c r="B13656" s="10" t="s">
        <v>27956</v>
      </c>
      <c r="C13656" s="10" t="s">
        <v>9998</v>
      </c>
      <c r="D13656" s="10" t="s">
        <v>60580</v>
      </c>
      <c r="E13656" s="6" t="s">
        <v>15901</v>
      </c>
      <c r="F13656" s="6"/>
      <c r="G13656" s="6" t="str">
        <f t="shared" si="426"/>
        <v>002</v>
      </c>
      <c r="H13656" s="6" t="str">
        <f t="shared" si="427"/>
        <v>065</v>
      </c>
      <c r="J13656" s="57"/>
      <c r="K13656" s="57"/>
      <c r="L13656" s="57"/>
    </row>
    <row r="13657" spans="1:12">
      <c r="A13657" s="6">
        <v>13412</v>
      </c>
      <c r="B13657" s="10" t="s">
        <v>27957</v>
      </c>
      <c r="C13657" s="10" t="s">
        <v>9999</v>
      </c>
      <c r="D13657" s="10" t="s">
        <v>60611</v>
      </c>
      <c r="E13657" s="6" t="s">
        <v>15901</v>
      </c>
      <c r="F13657" s="6"/>
      <c r="G13657" s="6" t="str">
        <f t="shared" si="426"/>
        <v>002</v>
      </c>
      <c r="H13657" s="6" t="str">
        <f t="shared" si="427"/>
        <v>065</v>
      </c>
      <c r="J13657" s="57"/>
      <c r="K13657" s="57"/>
      <c r="L13657" s="57"/>
    </row>
    <row r="13658" spans="1:12">
      <c r="A13658" s="6">
        <v>13413</v>
      </c>
      <c r="B13658" s="10" t="s">
        <v>27958</v>
      </c>
      <c r="C13658" s="10" t="s">
        <v>10000</v>
      </c>
      <c r="D13658" s="10" t="s">
        <v>39881</v>
      </c>
      <c r="E13658" s="6" t="s">
        <v>15901</v>
      </c>
      <c r="F13658" s="6"/>
      <c r="G13658" s="6" t="str">
        <f t="shared" si="426"/>
        <v>002</v>
      </c>
      <c r="H13658" s="6" t="str">
        <f t="shared" si="427"/>
        <v>065</v>
      </c>
      <c r="J13658" s="57"/>
      <c r="K13658" s="57"/>
      <c r="L13658" s="57"/>
    </row>
    <row r="13659" spans="1:12">
      <c r="A13659" s="6">
        <v>13414</v>
      </c>
      <c r="B13659" s="10" t="s">
        <v>27959</v>
      </c>
      <c r="C13659" s="10" t="s">
        <v>10001</v>
      </c>
      <c r="D13659" s="10" t="s">
        <v>35326</v>
      </c>
      <c r="E13659" s="6" t="s">
        <v>15901</v>
      </c>
      <c r="F13659" s="6"/>
      <c r="G13659" s="6" t="str">
        <f t="shared" si="426"/>
        <v>002</v>
      </c>
      <c r="H13659" s="6" t="str">
        <f t="shared" si="427"/>
        <v>065</v>
      </c>
      <c r="J13659" s="57"/>
      <c r="K13659" s="57"/>
      <c r="L13659" s="57"/>
    </row>
    <row r="13660" spans="1:12">
      <c r="A13660" s="6">
        <v>13415</v>
      </c>
      <c r="B13660" s="10" t="s">
        <v>27960</v>
      </c>
      <c r="C13660" s="10" t="s">
        <v>10002</v>
      </c>
      <c r="D13660" s="10" t="s">
        <v>39882</v>
      </c>
      <c r="E13660" s="6" t="s">
        <v>15901</v>
      </c>
      <c r="F13660" s="6"/>
      <c r="G13660" s="6" t="str">
        <f t="shared" si="426"/>
        <v>002</v>
      </c>
      <c r="H13660" s="6" t="str">
        <f t="shared" si="427"/>
        <v>065</v>
      </c>
      <c r="J13660" s="57"/>
      <c r="K13660" s="57"/>
      <c r="L13660" s="57"/>
    </row>
    <row r="13661" spans="1:12">
      <c r="A13661" s="6">
        <v>13416</v>
      </c>
      <c r="B13661" s="10" t="s">
        <v>43005</v>
      </c>
      <c r="C13661" s="10" t="s">
        <v>10003</v>
      </c>
      <c r="D13661" s="10" t="s">
        <v>35327</v>
      </c>
      <c r="E13661" s="6" t="s">
        <v>15901</v>
      </c>
      <c r="F13661" s="6"/>
      <c r="G13661" s="6" t="str">
        <f t="shared" si="426"/>
        <v>002</v>
      </c>
      <c r="H13661" s="6" t="str">
        <f t="shared" si="427"/>
        <v>065</v>
      </c>
      <c r="J13661" s="57"/>
      <c r="K13661" s="57"/>
      <c r="L13661" s="57"/>
    </row>
    <row r="13662" spans="1:12">
      <c r="A13662" s="6">
        <v>13417</v>
      </c>
      <c r="B13662" s="10" t="s">
        <v>43006</v>
      </c>
      <c r="C13662" s="10" t="s">
        <v>10004</v>
      </c>
      <c r="D13662" s="10" t="s">
        <v>35328</v>
      </c>
      <c r="E13662" s="6" t="s">
        <v>15901</v>
      </c>
      <c r="F13662" s="6"/>
      <c r="G13662" s="6" t="str">
        <f t="shared" si="426"/>
        <v>002</v>
      </c>
      <c r="H13662" s="6" t="str">
        <f t="shared" si="427"/>
        <v>065</v>
      </c>
      <c r="J13662" s="57"/>
      <c r="K13662" s="57"/>
      <c r="L13662" s="57"/>
    </row>
    <row r="13663" spans="1:12">
      <c r="A13663" s="6">
        <v>13418</v>
      </c>
      <c r="B13663" s="10" t="s">
        <v>27961</v>
      </c>
      <c r="C13663" s="10" t="s">
        <v>10005</v>
      </c>
      <c r="D13663" s="10" t="s">
        <v>60612</v>
      </c>
      <c r="E13663" s="6" t="s">
        <v>15901</v>
      </c>
      <c r="F13663" s="6"/>
      <c r="G13663" s="6" t="str">
        <f t="shared" si="426"/>
        <v>002</v>
      </c>
      <c r="H13663" s="6" t="str">
        <f t="shared" si="427"/>
        <v>065</v>
      </c>
      <c r="J13663" s="57"/>
      <c r="K13663" s="57"/>
      <c r="L13663" s="57"/>
    </row>
    <row r="13664" spans="1:12">
      <c r="A13664" s="6">
        <v>13419</v>
      </c>
      <c r="B13664" s="10" t="s">
        <v>27962</v>
      </c>
      <c r="C13664" s="10" t="s">
        <v>10006</v>
      </c>
      <c r="D13664" s="10" t="s">
        <v>35359</v>
      </c>
      <c r="E13664" s="6" t="s">
        <v>15901</v>
      </c>
      <c r="F13664" s="6"/>
      <c r="G13664" s="6" t="str">
        <f t="shared" ref="G13664:G13727" si="428">+LEFT(C13664,3)</f>
        <v>002</v>
      </c>
      <c r="H13664" s="6" t="str">
        <f t="shared" ref="H13664:H13727" si="429">+MID(C13664,5,3)</f>
        <v>065</v>
      </c>
      <c r="J13664" s="57"/>
      <c r="K13664" s="57"/>
      <c r="L13664" s="57"/>
    </row>
    <row r="13665" spans="1:12">
      <c r="A13665" s="6">
        <v>13420</v>
      </c>
      <c r="B13665" s="10" t="s">
        <v>43007</v>
      </c>
      <c r="C13665" s="10" t="s">
        <v>10007</v>
      </c>
      <c r="D13665" s="10" t="s">
        <v>60613</v>
      </c>
      <c r="E13665" s="6" t="s">
        <v>15901</v>
      </c>
      <c r="F13665" s="6"/>
      <c r="G13665" s="6" t="str">
        <f t="shared" si="428"/>
        <v>002</v>
      </c>
      <c r="H13665" s="6" t="str">
        <f t="shared" si="429"/>
        <v>065</v>
      </c>
      <c r="J13665" s="57"/>
      <c r="K13665" s="57"/>
      <c r="L13665" s="57"/>
    </row>
    <row r="13666" spans="1:12">
      <c r="A13666" s="6">
        <v>13421</v>
      </c>
      <c r="B13666" s="10" t="s">
        <v>43008</v>
      </c>
      <c r="C13666" s="10" t="s">
        <v>10008</v>
      </c>
      <c r="D13666" s="10" t="s">
        <v>39883</v>
      </c>
      <c r="E13666" s="6" t="s">
        <v>15901</v>
      </c>
      <c r="F13666" s="6"/>
      <c r="G13666" s="6" t="str">
        <f t="shared" si="428"/>
        <v>002</v>
      </c>
      <c r="H13666" s="6" t="str">
        <f t="shared" si="429"/>
        <v>065</v>
      </c>
      <c r="J13666" s="57"/>
      <c r="K13666" s="57"/>
      <c r="L13666" s="57"/>
    </row>
    <row r="13667" spans="1:12">
      <c r="A13667" s="6">
        <v>13422</v>
      </c>
      <c r="B13667" s="10" t="s">
        <v>27963</v>
      </c>
      <c r="C13667" s="10" t="s">
        <v>10009</v>
      </c>
      <c r="D13667" s="10" t="s">
        <v>39884</v>
      </c>
      <c r="E13667" s="6" t="s">
        <v>15901</v>
      </c>
      <c r="F13667" s="6"/>
      <c r="G13667" s="6" t="str">
        <f t="shared" si="428"/>
        <v>002</v>
      </c>
      <c r="H13667" s="6" t="str">
        <f t="shared" si="429"/>
        <v>065</v>
      </c>
      <c r="J13667" s="57"/>
      <c r="K13667" s="57"/>
      <c r="L13667" s="57"/>
    </row>
    <row r="13668" spans="1:12">
      <c r="A13668" s="6">
        <v>13423</v>
      </c>
      <c r="B13668" s="10" t="s">
        <v>43009</v>
      </c>
      <c r="C13668" s="10" t="s">
        <v>10010</v>
      </c>
      <c r="D13668" s="10" t="s">
        <v>60614</v>
      </c>
      <c r="E13668" s="6" t="s">
        <v>15901</v>
      </c>
      <c r="F13668" s="50"/>
      <c r="G13668" s="6" t="str">
        <f t="shared" si="428"/>
        <v>002</v>
      </c>
      <c r="H13668" s="6" t="str">
        <f t="shared" si="429"/>
        <v>065</v>
      </c>
    </row>
    <row r="13669" spans="1:12">
      <c r="A13669" s="6">
        <v>13424</v>
      </c>
      <c r="B13669" s="10" t="s">
        <v>27964</v>
      </c>
      <c r="C13669" s="10" t="s">
        <v>10011</v>
      </c>
      <c r="D13669" s="10" t="s">
        <v>60615</v>
      </c>
      <c r="E13669" s="6" t="s">
        <v>15901</v>
      </c>
      <c r="F13669" s="6"/>
      <c r="G13669" s="6" t="str">
        <f t="shared" si="428"/>
        <v>002</v>
      </c>
      <c r="H13669" s="6" t="str">
        <f t="shared" si="429"/>
        <v>065</v>
      </c>
      <c r="J13669" s="57"/>
      <c r="K13669" s="57"/>
      <c r="L13669" s="57"/>
    </row>
    <row r="13670" spans="1:12">
      <c r="A13670" s="6">
        <v>13425</v>
      </c>
      <c r="B13670" s="10" t="s">
        <v>27965</v>
      </c>
      <c r="C13670" s="10" t="s">
        <v>10012</v>
      </c>
      <c r="D13670" s="10" t="s">
        <v>60616</v>
      </c>
      <c r="E13670" s="6" t="s">
        <v>15901</v>
      </c>
      <c r="F13670" s="6"/>
      <c r="G13670" s="6" t="str">
        <f t="shared" si="428"/>
        <v>002</v>
      </c>
      <c r="H13670" s="6" t="str">
        <f t="shared" si="429"/>
        <v>065</v>
      </c>
      <c r="J13670" s="57"/>
      <c r="K13670" s="57"/>
      <c r="L13670" s="57"/>
    </row>
    <row r="13671" spans="1:12">
      <c r="A13671" s="6">
        <v>13426</v>
      </c>
      <c r="B13671" s="10" t="s">
        <v>27966</v>
      </c>
      <c r="C13671" s="10" t="s">
        <v>10013</v>
      </c>
      <c r="D13671" s="10" t="s">
        <v>60617</v>
      </c>
      <c r="E13671" s="6" t="s">
        <v>15901</v>
      </c>
      <c r="F13671" s="6"/>
      <c r="G13671" s="6" t="str">
        <f t="shared" si="428"/>
        <v>002</v>
      </c>
      <c r="H13671" s="6" t="str">
        <f t="shared" si="429"/>
        <v>065</v>
      </c>
      <c r="J13671" s="57"/>
      <c r="K13671" s="57"/>
      <c r="L13671" s="57"/>
    </row>
    <row r="13672" spans="1:12">
      <c r="A13672" s="6">
        <v>13427</v>
      </c>
      <c r="B13672" s="10" t="s">
        <v>27967</v>
      </c>
      <c r="C13672" s="10" t="s">
        <v>10014</v>
      </c>
      <c r="D13672" s="10" t="s">
        <v>60618</v>
      </c>
      <c r="E13672" s="6" t="s">
        <v>15901</v>
      </c>
      <c r="F13672" s="6"/>
      <c r="G13672" s="6" t="str">
        <f t="shared" si="428"/>
        <v>002</v>
      </c>
      <c r="H13672" s="6" t="str">
        <f t="shared" si="429"/>
        <v>065</v>
      </c>
      <c r="J13672" s="57"/>
      <c r="K13672" s="57"/>
      <c r="L13672" s="57"/>
    </row>
    <row r="13673" spans="1:12">
      <c r="A13673" s="6">
        <v>13428</v>
      </c>
      <c r="B13673" s="10" t="s">
        <v>43010</v>
      </c>
      <c r="C13673" s="10" t="s">
        <v>10015</v>
      </c>
      <c r="D13673" s="10" t="s">
        <v>39883</v>
      </c>
      <c r="E13673" s="6" t="s">
        <v>15901</v>
      </c>
      <c r="F13673" s="6"/>
      <c r="G13673" s="6" t="str">
        <f t="shared" si="428"/>
        <v>002</v>
      </c>
      <c r="H13673" s="6" t="str">
        <f t="shared" si="429"/>
        <v>065</v>
      </c>
      <c r="J13673" s="57"/>
      <c r="K13673" s="57"/>
      <c r="L13673" s="57"/>
    </row>
    <row r="13674" spans="1:12">
      <c r="A13674" s="6">
        <v>13429</v>
      </c>
      <c r="B13674" s="10" t="s">
        <v>27968</v>
      </c>
      <c r="C13674" s="10" t="s">
        <v>10016</v>
      </c>
      <c r="D13674" s="10" t="s">
        <v>60619</v>
      </c>
      <c r="E13674" s="6" t="s">
        <v>15901</v>
      </c>
      <c r="F13674" s="6"/>
      <c r="G13674" s="6" t="str">
        <f t="shared" si="428"/>
        <v>002</v>
      </c>
      <c r="H13674" s="6" t="str">
        <f t="shared" si="429"/>
        <v>065</v>
      </c>
      <c r="J13674" s="57"/>
      <c r="K13674" s="57"/>
      <c r="L13674" s="57"/>
    </row>
    <row r="13675" spans="1:12">
      <c r="A13675" s="6">
        <v>13430</v>
      </c>
      <c r="B13675" s="10" t="s">
        <v>27969</v>
      </c>
      <c r="C13675" s="10" t="s">
        <v>10017</v>
      </c>
      <c r="D13675" s="10" t="s">
        <v>60619</v>
      </c>
      <c r="E13675" s="6" t="s">
        <v>15901</v>
      </c>
      <c r="F13675" s="6"/>
      <c r="G13675" s="6" t="str">
        <f t="shared" si="428"/>
        <v>002</v>
      </c>
      <c r="H13675" s="6" t="str">
        <f t="shared" si="429"/>
        <v>065</v>
      </c>
      <c r="J13675" s="57"/>
      <c r="K13675" s="57"/>
      <c r="L13675" s="57"/>
    </row>
    <row r="13676" spans="1:12">
      <c r="A13676" s="6">
        <v>13431</v>
      </c>
      <c r="B13676" s="10" t="s">
        <v>27970</v>
      </c>
      <c r="C13676" s="10" t="s">
        <v>10018</v>
      </c>
      <c r="D13676" s="10" t="s">
        <v>60620</v>
      </c>
      <c r="E13676" s="6" t="s">
        <v>15901</v>
      </c>
      <c r="F13676" s="6"/>
      <c r="G13676" s="6" t="str">
        <f t="shared" si="428"/>
        <v>002</v>
      </c>
      <c r="H13676" s="6" t="str">
        <f t="shared" si="429"/>
        <v>065</v>
      </c>
      <c r="J13676" s="57"/>
      <c r="K13676" s="57"/>
      <c r="L13676" s="57"/>
    </row>
    <row r="13677" spans="1:12">
      <c r="A13677" s="6">
        <v>13432</v>
      </c>
      <c r="B13677" s="10" t="s">
        <v>27971</v>
      </c>
      <c r="C13677" s="10" t="s">
        <v>10019</v>
      </c>
      <c r="D13677" s="10" t="s">
        <v>60621</v>
      </c>
      <c r="E13677" s="6" t="s">
        <v>15901</v>
      </c>
      <c r="F13677" s="6"/>
      <c r="G13677" s="6" t="str">
        <f t="shared" si="428"/>
        <v>002</v>
      </c>
      <c r="H13677" s="6" t="str">
        <f t="shared" si="429"/>
        <v>065</v>
      </c>
      <c r="J13677" s="57"/>
      <c r="K13677" s="57"/>
      <c r="L13677" s="57"/>
    </row>
    <row r="13678" spans="1:12">
      <c r="A13678" s="6">
        <v>13433</v>
      </c>
      <c r="B13678" s="10" t="s">
        <v>27972</v>
      </c>
      <c r="C13678" s="10" t="s">
        <v>10020</v>
      </c>
      <c r="D13678" s="10" t="s">
        <v>35329</v>
      </c>
      <c r="E13678" s="6" t="s">
        <v>15901</v>
      </c>
      <c r="F13678" s="6"/>
      <c r="G13678" s="6" t="str">
        <f t="shared" si="428"/>
        <v>002</v>
      </c>
      <c r="H13678" s="6" t="str">
        <f t="shared" si="429"/>
        <v>065</v>
      </c>
      <c r="J13678" s="57"/>
      <c r="K13678" s="57"/>
      <c r="L13678" s="57"/>
    </row>
    <row r="13679" spans="1:12">
      <c r="A13679" s="6">
        <v>13434</v>
      </c>
      <c r="B13679" s="10" t="s">
        <v>43011</v>
      </c>
      <c r="C13679" s="10" t="s">
        <v>10021</v>
      </c>
      <c r="D13679" s="10" t="s">
        <v>35330</v>
      </c>
      <c r="E13679" s="6" t="s">
        <v>15901</v>
      </c>
      <c r="F13679" s="6"/>
      <c r="G13679" s="6" t="str">
        <f t="shared" si="428"/>
        <v>002</v>
      </c>
      <c r="H13679" s="6" t="str">
        <f t="shared" si="429"/>
        <v>065</v>
      </c>
      <c r="J13679" s="57"/>
      <c r="K13679" s="57"/>
      <c r="L13679" s="57"/>
    </row>
    <row r="13680" spans="1:12">
      <c r="A13680" s="6">
        <v>13435</v>
      </c>
      <c r="B13680" s="10" t="s">
        <v>27973</v>
      </c>
      <c r="C13680" s="10" t="s">
        <v>10022</v>
      </c>
      <c r="D13680" s="10" t="s">
        <v>60621</v>
      </c>
      <c r="E13680" s="6" t="s">
        <v>15901</v>
      </c>
      <c r="F13680" s="6"/>
      <c r="G13680" s="6" t="str">
        <f t="shared" si="428"/>
        <v>002</v>
      </c>
      <c r="H13680" s="6" t="str">
        <f t="shared" si="429"/>
        <v>065</v>
      </c>
      <c r="J13680" s="57"/>
      <c r="K13680" s="57"/>
      <c r="L13680" s="57"/>
    </row>
    <row r="13681" spans="1:12">
      <c r="A13681" s="6">
        <v>13436</v>
      </c>
      <c r="B13681" s="10" t="s">
        <v>43012</v>
      </c>
      <c r="C13681" s="10" t="s">
        <v>10023</v>
      </c>
      <c r="D13681" s="10" t="s">
        <v>35331</v>
      </c>
      <c r="E13681" s="6" t="s">
        <v>15901</v>
      </c>
      <c r="F13681" s="6"/>
      <c r="G13681" s="6" t="str">
        <f t="shared" si="428"/>
        <v>002</v>
      </c>
      <c r="H13681" s="6" t="str">
        <f t="shared" si="429"/>
        <v>065</v>
      </c>
      <c r="J13681" s="57"/>
      <c r="K13681" s="57"/>
      <c r="L13681" s="57"/>
    </row>
    <row r="13682" spans="1:12">
      <c r="A13682" s="6">
        <v>13437</v>
      </c>
      <c r="B13682" s="10" t="s">
        <v>27974</v>
      </c>
      <c r="C13682" s="10" t="s">
        <v>10024</v>
      </c>
      <c r="D13682" s="10" t="s">
        <v>60622</v>
      </c>
      <c r="E13682" s="6" t="s">
        <v>15901</v>
      </c>
      <c r="F13682" s="6"/>
      <c r="G13682" s="6" t="str">
        <f t="shared" si="428"/>
        <v>002</v>
      </c>
      <c r="H13682" s="6" t="str">
        <f t="shared" si="429"/>
        <v>065</v>
      </c>
      <c r="J13682" s="57"/>
      <c r="K13682" s="57"/>
      <c r="L13682" s="57"/>
    </row>
    <row r="13683" spans="1:12">
      <c r="A13683" s="6">
        <v>13438</v>
      </c>
      <c r="B13683" s="10" t="s">
        <v>43013</v>
      </c>
      <c r="C13683" s="10" t="s">
        <v>10025</v>
      </c>
      <c r="D13683" s="10" t="s">
        <v>39885</v>
      </c>
      <c r="E13683" s="6" t="s">
        <v>15901</v>
      </c>
      <c r="F13683" s="6"/>
      <c r="G13683" s="6" t="str">
        <f t="shared" si="428"/>
        <v>002</v>
      </c>
      <c r="H13683" s="6" t="str">
        <f t="shared" si="429"/>
        <v>065</v>
      </c>
      <c r="J13683" s="57"/>
      <c r="K13683" s="57"/>
      <c r="L13683" s="57"/>
    </row>
    <row r="13684" spans="1:12">
      <c r="A13684" s="6">
        <v>13439</v>
      </c>
      <c r="B13684" s="10" t="s">
        <v>43014</v>
      </c>
      <c r="C13684" s="10" t="s">
        <v>10026</v>
      </c>
      <c r="D13684" s="10" t="s">
        <v>39886</v>
      </c>
      <c r="E13684" s="6" t="s">
        <v>15901</v>
      </c>
      <c r="F13684" s="6"/>
      <c r="G13684" s="6" t="str">
        <f t="shared" si="428"/>
        <v>002</v>
      </c>
      <c r="H13684" s="6" t="str">
        <f t="shared" si="429"/>
        <v>065</v>
      </c>
      <c r="J13684" s="57"/>
      <c r="K13684" s="57"/>
      <c r="L13684" s="57"/>
    </row>
    <row r="13685" spans="1:12">
      <c r="A13685" s="6">
        <v>13440</v>
      </c>
      <c r="B13685" s="10" t="s">
        <v>27975</v>
      </c>
      <c r="C13685" s="10" t="s">
        <v>10027</v>
      </c>
      <c r="D13685" s="10" t="s">
        <v>60623</v>
      </c>
      <c r="E13685" s="6" t="s">
        <v>15901</v>
      </c>
      <c r="F13685" s="6"/>
      <c r="G13685" s="6" t="str">
        <f t="shared" si="428"/>
        <v>002</v>
      </c>
      <c r="H13685" s="6" t="str">
        <f t="shared" si="429"/>
        <v>065</v>
      </c>
      <c r="J13685" s="57"/>
      <c r="K13685" s="57"/>
      <c r="L13685" s="57"/>
    </row>
    <row r="13686" spans="1:12">
      <c r="A13686" s="6">
        <v>13441</v>
      </c>
      <c r="B13686" s="10" t="s">
        <v>27976</v>
      </c>
      <c r="C13686" s="10" t="s">
        <v>10028</v>
      </c>
      <c r="D13686" s="10" t="s">
        <v>60624</v>
      </c>
      <c r="E13686" s="6" t="s">
        <v>15901</v>
      </c>
      <c r="F13686" s="6"/>
      <c r="G13686" s="6" t="str">
        <f t="shared" si="428"/>
        <v>002</v>
      </c>
      <c r="H13686" s="6" t="str">
        <f t="shared" si="429"/>
        <v>065</v>
      </c>
      <c r="J13686" s="57"/>
      <c r="K13686" s="57"/>
      <c r="L13686" s="57"/>
    </row>
    <row r="13687" spans="1:12">
      <c r="A13687" s="6">
        <v>13442</v>
      </c>
      <c r="B13687" s="10" t="s">
        <v>27977</v>
      </c>
      <c r="C13687" s="10" t="s">
        <v>10029</v>
      </c>
      <c r="D13687" s="10" t="s">
        <v>60624</v>
      </c>
      <c r="E13687" s="6" t="s">
        <v>15901</v>
      </c>
      <c r="F13687" s="6"/>
      <c r="G13687" s="6" t="str">
        <f t="shared" si="428"/>
        <v>002</v>
      </c>
      <c r="H13687" s="6" t="str">
        <f t="shared" si="429"/>
        <v>065</v>
      </c>
      <c r="J13687" s="57"/>
      <c r="K13687" s="57"/>
      <c r="L13687" s="57"/>
    </row>
    <row r="13688" spans="1:12">
      <c r="A13688" s="6">
        <v>13443</v>
      </c>
      <c r="B13688" s="10" t="s">
        <v>27978</v>
      </c>
      <c r="C13688" s="10" t="s">
        <v>10030</v>
      </c>
      <c r="D13688" s="10" t="s">
        <v>60625</v>
      </c>
      <c r="E13688" s="6" t="s">
        <v>15901</v>
      </c>
      <c r="F13688" s="6"/>
      <c r="G13688" s="6" t="str">
        <f t="shared" si="428"/>
        <v>002</v>
      </c>
      <c r="H13688" s="6" t="str">
        <f t="shared" si="429"/>
        <v>065</v>
      </c>
      <c r="J13688" s="57"/>
      <c r="K13688" s="57"/>
      <c r="L13688" s="57"/>
    </row>
    <row r="13689" spans="1:12">
      <c r="A13689" s="6">
        <v>13444</v>
      </c>
      <c r="B13689" s="10" t="s">
        <v>27979</v>
      </c>
      <c r="C13689" s="10" t="s">
        <v>10031</v>
      </c>
      <c r="D13689" s="10" t="s">
        <v>54391</v>
      </c>
      <c r="E13689" s="6" t="s">
        <v>15901</v>
      </c>
      <c r="F13689" s="6"/>
      <c r="G13689" s="6" t="str">
        <f t="shared" si="428"/>
        <v>002</v>
      </c>
      <c r="H13689" s="6" t="str">
        <f t="shared" si="429"/>
        <v>065</v>
      </c>
      <c r="J13689" s="57"/>
      <c r="K13689" s="57"/>
      <c r="L13689" s="57"/>
    </row>
    <row r="13690" spans="1:12">
      <c r="A13690" s="6">
        <v>13445</v>
      </c>
      <c r="B13690" s="10" t="s">
        <v>27980</v>
      </c>
      <c r="C13690" s="10" t="s">
        <v>10032</v>
      </c>
      <c r="D13690" s="10" t="s">
        <v>60626</v>
      </c>
      <c r="E13690" s="6" t="s">
        <v>15901</v>
      </c>
      <c r="F13690" s="6"/>
      <c r="G13690" s="6" t="str">
        <f t="shared" si="428"/>
        <v>002</v>
      </c>
      <c r="H13690" s="6" t="str">
        <f t="shared" si="429"/>
        <v>065</v>
      </c>
      <c r="J13690" s="57"/>
      <c r="K13690" s="57"/>
      <c r="L13690" s="57"/>
    </row>
    <row r="13691" spans="1:12">
      <c r="A13691" s="6">
        <v>13446</v>
      </c>
      <c r="B13691" s="10" t="s">
        <v>43015</v>
      </c>
      <c r="C13691" s="10" t="s">
        <v>10033</v>
      </c>
      <c r="D13691" s="10" t="s">
        <v>60627</v>
      </c>
      <c r="E13691" s="6" t="s">
        <v>15901</v>
      </c>
      <c r="F13691" s="6"/>
      <c r="G13691" s="6" t="str">
        <f t="shared" si="428"/>
        <v>002</v>
      </c>
      <c r="H13691" s="6" t="str">
        <f t="shared" si="429"/>
        <v>065</v>
      </c>
      <c r="J13691" s="57"/>
      <c r="K13691" s="57"/>
      <c r="L13691" s="57"/>
    </row>
    <row r="13692" spans="1:12">
      <c r="A13692" s="6">
        <v>13447</v>
      </c>
      <c r="B13692" s="10" t="s">
        <v>43016</v>
      </c>
      <c r="C13692" s="10" t="s">
        <v>10034</v>
      </c>
      <c r="D13692" s="10" t="s">
        <v>60628</v>
      </c>
      <c r="E13692" s="6" t="s">
        <v>15901</v>
      </c>
      <c r="F13692" s="6"/>
      <c r="G13692" s="6" t="str">
        <f t="shared" si="428"/>
        <v>002</v>
      </c>
      <c r="H13692" s="6" t="str">
        <f t="shared" si="429"/>
        <v>065</v>
      </c>
      <c r="J13692" s="57"/>
      <c r="K13692" s="57"/>
      <c r="L13692" s="57"/>
    </row>
    <row r="13693" spans="1:12">
      <c r="A13693" s="6">
        <v>13448</v>
      </c>
      <c r="B13693" s="10" t="s">
        <v>27981</v>
      </c>
      <c r="C13693" s="10" t="s">
        <v>10035</v>
      </c>
      <c r="D13693" s="10" t="s">
        <v>35332</v>
      </c>
      <c r="E13693" s="6" t="s">
        <v>15901</v>
      </c>
      <c r="F13693" s="6"/>
      <c r="G13693" s="6" t="str">
        <f t="shared" si="428"/>
        <v>002</v>
      </c>
      <c r="H13693" s="6" t="str">
        <f t="shared" si="429"/>
        <v>065</v>
      </c>
      <c r="J13693" s="57"/>
      <c r="K13693" s="57"/>
      <c r="L13693" s="57"/>
    </row>
    <row r="13694" spans="1:12">
      <c r="A13694" s="6">
        <v>13449</v>
      </c>
      <c r="B13694" s="10" t="s">
        <v>43017</v>
      </c>
      <c r="C13694" s="10" t="s">
        <v>10036</v>
      </c>
      <c r="D13694" s="10" t="s">
        <v>39887</v>
      </c>
      <c r="E13694" s="6" t="s">
        <v>15901</v>
      </c>
      <c r="F13694" s="6"/>
      <c r="G13694" s="6" t="str">
        <f t="shared" si="428"/>
        <v>002</v>
      </c>
      <c r="H13694" s="6" t="str">
        <f t="shared" si="429"/>
        <v>065</v>
      </c>
      <c r="J13694" s="57"/>
      <c r="K13694" s="57"/>
      <c r="L13694" s="57"/>
    </row>
    <row r="13695" spans="1:12">
      <c r="A13695" s="6">
        <v>13450</v>
      </c>
      <c r="B13695" s="10" t="s">
        <v>27982</v>
      </c>
      <c r="C13695" s="10" t="s">
        <v>10037</v>
      </c>
      <c r="D13695" s="10" t="s">
        <v>60629</v>
      </c>
      <c r="E13695" s="6" t="s">
        <v>15901</v>
      </c>
      <c r="F13695" s="6"/>
      <c r="G13695" s="6" t="str">
        <f t="shared" si="428"/>
        <v>002</v>
      </c>
      <c r="H13695" s="6" t="str">
        <f t="shared" si="429"/>
        <v>065</v>
      </c>
      <c r="J13695" s="57"/>
      <c r="K13695" s="57"/>
      <c r="L13695" s="57"/>
    </row>
    <row r="13696" spans="1:12">
      <c r="A13696" s="6">
        <v>13451</v>
      </c>
      <c r="B13696" s="10" t="s">
        <v>27983</v>
      </c>
      <c r="C13696" s="10" t="s">
        <v>10038</v>
      </c>
      <c r="D13696" s="10" t="s">
        <v>60630</v>
      </c>
      <c r="E13696" s="6" t="s">
        <v>15901</v>
      </c>
      <c r="F13696" s="6"/>
      <c r="G13696" s="6" t="str">
        <f t="shared" si="428"/>
        <v>002</v>
      </c>
      <c r="H13696" s="6" t="str">
        <f t="shared" si="429"/>
        <v>065</v>
      </c>
      <c r="J13696" s="57"/>
      <c r="K13696" s="57"/>
      <c r="L13696" s="57"/>
    </row>
    <row r="13697" spans="1:12">
      <c r="A13697" s="6">
        <v>13452</v>
      </c>
      <c r="B13697" s="10" t="s">
        <v>27984</v>
      </c>
      <c r="C13697" s="10" t="s">
        <v>10039</v>
      </c>
      <c r="D13697" s="10" t="s">
        <v>60631</v>
      </c>
      <c r="E13697" s="6" t="s">
        <v>15901</v>
      </c>
      <c r="F13697" s="6"/>
      <c r="G13697" s="6" t="str">
        <f t="shared" si="428"/>
        <v>002</v>
      </c>
      <c r="H13697" s="6" t="str">
        <f t="shared" si="429"/>
        <v>065</v>
      </c>
      <c r="J13697" s="57"/>
      <c r="K13697" s="57"/>
      <c r="L13697" s="57"/>
    </row>
    <row r="13698" spans="1:12">
      <c r="A13698" s="6">
        <v>13453</v>
      </c>
      <c r="B13698" s="10" t="s">
        <v>27985</v>
      </c>
      <c r="C13698" s="10" t="s">
        <v>10040</v>
      </c>
      <c r="D13698" s="10" t="s">
        <v>60632</v>
      </c>
      <c r="E13698" s="6" t="s">
        <v>15901</v>
      </c>
      <c r="F13698" s="6"/>
      <c r="G13698" s="6" t="str">
        <f t="shared" si="428"/>
        <v>002</v>
      </c>
      <c r="H13698" s="6" t="str">
        <f t="shared" si="429"/>
        <v>065</v>
      </c>
      <c r="J13698" s="57"/>
      <c r="K13698" s="57"/>
      <c r="L13698" s="57"/>
    </row>
    <row r="13699" spans="1:12">
      <c r="A13699" s="6">
        <v>13454</v>
      </c>
      <c r="B13699" s="10" t="s">
        <v>27986</v>
      </c>
      <c r="C13699" s="10" t="s">
        <v>10041</v>
      </c>
      <c r="D13699" s="10" t="s">
        <v>60610</v>
      </c>
      <c r="E13699" s="6" t="s">
        <v>15901</v>
      </c>
      <c r="F13699" s="6"/>
      <c r="G13699" s="6" t="str">
        <f t="shared" si="428"/>
        <v>002</v>
      </c>
      <c r="H13699" s="6" t="str">
        <f t="shared" si="429"/>
        <v>065</v>
      </c>
      <c r="J13699" s="57"/>
      <c r="K13699" s="57"/>
      <c r="L13699" s="57"/>
    </row>
    <row r="13700" spans="1:12">
      <c r="A13700" s="6">
        <v>13455</v>
      </c>
      <c r="B13700" s="10" t="s">
        <v>27987</v>
      </c>
      <c r="C13700" s="10" t="s">
        <v>10042</v>
      </c>
      <c r="D13700" s="10" t="s">
        <v>60633</v>
      </c>
      <c r="E13700" s="6" t="s">
        <v>15901</v>
      </c>
      <c r="F13700" s="6"/>
      <c r="G13700" s="6" t="str">
        <f t="shared" si="428"/>
        <v>002</v>
      </c>
      <c r="H13700" s="6" t="str">
        <f t="shared" si="429"/>
        <v>065</v>
      </c>
      <c r="J13700" s="57"/>
      <c r="K13700" s="57"/>
      <c r="L13700" s="57"/>
    </row>
    <row r="13701" spans="1:12">
      <c r="A13701" s="6">
        <v>13456</v>
      </c>
      <c r="B13701" s="10" t="s">
        <v>27988</v>
      </c>
      <c r="C13701" s="10" t="s">
        <v>10043</v>
      </c>
      <c r="D13701" s="10" t="s">
        <v>60634</v>
      </c>
      <c r="E13701" s="6" t="s">
        <v>15901</v>
      </c>
      <c r="F13701" s="6"/>
      <c r="G13701" s="6" t="str">
        <f t="shared" si="428"/>
        <v>002</v>
      </c>
      <c r="H13701" s="6" t="str">
        <f t="shared" si="429"/>
        <v>065</v>
      </c>
      <c r="J13701" s="57"/>
      <c r="K13701" s="57"/>
      <c r="L13701" s="57"/>
    </row>
    <row r="13702" spans="1:12">
      <c r="A13702" s="6">
        <v>13457</v>
      </c>
      <c r="B13702" s="10" t="s">
        <v>27989</v>
      </c>
      <c r="C13702" s="10" t="s">
        <v>10044</v>
      </c>
      <c r="D13702" s="10" t="s">
        <v>39888</v>
      </c>
      <c r="E13702" s="6" t="s">
        <v>15901</v>
      </c>
      <c r="F13702" s="6"/>
      <c r="G13702" s="6" t="str">
        <f t="shared" si="428"/>
        <v>002</v>
      </c>
      <c r="H13702" s="6" t="str">
        <f t="shared" si="429"/>
        <v>065</v>
      </c>
      <c r="J13702" s="57"/>
      <c r="K13702" s="57"/>
      <c r="L13702" s="57"/>
    </row>
    <row r="13703" spans="1:12">
      <c r="A13703" s="6">
        <v>13458</v>
      </c>
      <c r="B13703" s="10" t="s">
        <v>27990</v>
      </c>
      <c r="C13703" s="10" t="s">
        <v>10045</v>
      </c>
      <c r="D13703" s="10" t="s">
        <v>60635</v>
      </c>
      <c r="E13703" s="6" t="s">
        <v>15901</v>
      </c>
      <c r="F13703" s="6"/>
      <c r="G13703" s="6" t="str">
        <f t="shared" si="428"/>
        <v>002</v>
      </c>
      <c r="H13703" s="6" t="str">
        <f t="shared" si="429"/>
        <v>065</v>
      </c>
      <c r="J13703" s="57"/>
      <c r="K13703" s="57"/>
      <c r="L13703" s="57"/>
    </row>
    <row r="13704" spans="1:12">
      <c r="A13704" s="6">
        <v>13459</v>
      </c>
      <c r="B13704" s="10" t="s">
        <v>35333</v>
      </c>
      <c r="C13704" s="10" t="s">
        <v>10046</v>
      </c>
      <c r="D13704" s="10" t="s">
        <v>60636</v>
      </c>
      <c r="E13704" s="6" t="s">
        <v>15901</v>
      </c>
      <c r="F13704" s="6"/>
      <c r="G13704" s="6" t="str">
        <f t="shared" si="428"/>
        <v>002</v>
      </c>
      <c r="H13704" s="6" t="str">
        <f t="shared" si="429"/>
        <v>065</v>
      </c>
      <c r="J13704" s="57"/>
      <c r="K13704" s="57"/>
      <c r="L13704" s="57"/>
    </row>
    <row r="13705" spans="1:12">
      <c r="A13705" s="6">
        <v>13460</v>
      </c>
      <c r="B13705" s="10" t="s">
        <v>27991</v>
      </c>
      <c r="C13705" s="10" t="s">
        <v>10047</v>
      </c>
      <c r="D13705" s="10" t="s">
        <v>60637</v>
      </c>
      <c r="E13705" s="6" t="s">
        <v>15901</v>
      </c>
      <c r="F13705" s="6"/>
      <c r="G13705" s="6" t="str">
        <f t="shared" si="428"/>
        <v>002</v>
      </c>
      <c r="H13705" s="6" t="str">
        <f t="shared" si="429"/>
        <v>065</v>
      </c>
      <c r="J13705" s="57"/>
      <c r="K13705" s="57"/>
      <c r="L13705" s="57"/>
    </row>
    <row r="13706" spans="1:12">
      <c r="A13706" s="6">
        <v>13461</v>
      </c>
      <c r="B13706" s="10" t="s">
        <v>27992</v>
      </c>
      <c r="C13706" s="10" t="s">
        <v>10048</v>
      </c>
      <c r="D13706" s="10" t="s">
        <v>60638</v>
      </c>
      <c r="E13706" s="6" t="s">
        <v>15901</v>
      </c>
      <c r="F13706" s="6"/>
      <c r="G13706" s="6" t="str">
        <f t="shared" si="428"/>
        <v>002</v>
      </c>
      <c r="H13706" s="6" t="str">
        <f t="shared" si="429"/>
        <v>065</v>
      </c>
      <c r="J13706" s="57"/>
      <c r="K13706" s="57"/>
      <c r="L13706" s="57"/>
    </row>
    <row r="13707" spans="1:12">
      <c r="A13707" s="6">
        <v>13462</v>
      </c>
      <c r="B13707" s="10" t="s">
        <v>27993</v>
      </c>
      <c r="C13707" s="10" t="s">
        <v>10049</v>
      </c>
      <c r="D13707" s="10" t="s">
        <v>60639</v>
      </c>
      <c r="E13707" s="6" t="s">
        <v>15901</v>
      </c>
      <c r="F13707" s="6"/>
      <c r="G13707" s="6" t="str">
        <f t="shared" si="428"/>
        <v>002</v>
      </c>
      <c r="H13707" s="6" t="str">
        <f t="shared" si="429"/>
        <v>065</v>
      </c>
      <c r="J13707" s="57"/>
      <c r="K13707" s="57"/>
      <c r="L13707" s="57"/>
    </row>
    <row r="13708" spans="1:12">
      <c r="A13708" s="6">
        <v>13463</v>
      </c>
      <c r="B13708" s="10" t="s">
        <v>27994</v>
      </c>
      <c r="C13708" s="10" t="s">
        <v>10050</v>
      </c>
      <c r="D13708" s="10" t="s">
        <v>35334</v>
      </c>
      <c r="E13708" s="6" t="s">
        <v>15901</v>
      </c>
      <c r="F13708" s="6"/>
      <c r="G13708" s="6" t="str">
        <f t="shared" si="428"/>
        <v>002</v>
      </c>
      <c r="H13708" s="6" t="str">
        <f t="shared" si="429"/>
        <v>065</v>
      </c>
      <c r="J13708" s="57"/>
      <c r="K13708" s="57"/>
      <c r="L13708" s="57"/>
    </row>
    <row r="13709" spans="1:12">
      <c r="A13709" s="6">
        <v>13464</v>
      </c>
      <c r="B13709" s="10" t="s">
        <v>27995</v>
      </c>
      <c r="C13709" s="10" t="s">
        <v>10051</v>
      </c>
      <c r="D13709" s="10" t="s">
        <v>39889</v>
      </c>
      <c r="E13709" s="6" t="s">
        <v>15901</v>
      </c>
      <c r="F13709" s="6"/>
      <c r="G13709" s="6" t="str">
        <f t="shared" si="428"/>
        <v>002</v>
      </c>
      <c r="H13709" s="6" t="str">
        <f t="shared" si="429"/>
        <v>065</v>
      </c>
      <c r="J13709" s="57"/>
      <c r="K13709" s="57"/>
      <c r="L13709" s="57"/>
    </row>
    <row r="13710" spans="1:12">
      <c r="A13710" s="6">
        <v>13465</v>
      </c>
      <c r="B13710" s="10" t="s">
        <v>27996</v>
      </c>
      <c r="C13710" s="10" t="s">
        <v>10052</v>
      </c>
      <c r="D13710" s="10" t="s">
        <v>60640</v>
      </c>
      <c r="E13710" s="6" t="s">
        <v>15901</v>
      </c>
      <c r="F13710" s="6"/>
      <c r="G13710" s="6" t="str">
        <f t="shared" si="428"/>
        <v>002</v>
      </c>
      <c r="H13710" s="6" t="str">
        <f t="shared" si="429"/>
        <v>065</v>
      </c>
      <c r="J13710" s="57"/>
      <c r="K13710" s="57"/>
      <c r="L13710" s="57"/>
    </row>
    <row r="13711" spans="1:12">
      <c r="A13711" s="6">
        <v>13466</v>
      </c>
      <c r="B13711" s="10" t="s">
        <v>27997</v>
      </c>
      <c r="C13711" s="10" t="s">
        <v>10053</v>
      </c>
      <c r="D13711" s="10" t="s">
        <v>39929</v>
      </c>
      <c r="E13711" s="6" t="s">
        <v>15901</v>
      </c>
      <c r="F13711" s="6"/>
      <c r="G13711" s="6" t="str">
        <f t="shared" si="428"/>
        <v>002</v>
      </c>
      <c r="H13711" s="6" t="str">
        <f t="shared" si="429"/>
        <v>065</v>
      </c>
      <c r="J13711" s="57"/>
      <c r="K13711" s="57"/>
      <c r="L13711" s="57"/>
    </row>
    <row r="13712" spans="1:12">
      <c r="A13712" s="6">
        <v>13467</v>
      </c>
      <c r="B13712" s="10" t="s">
        <v>27998</v>
      </c>
      <c r="C13712" s="10" t="s">
        <v>10054</v>
      </c>
      <c r="D13712" s="10" t="s">
        <v>39949</v>
      </c>
      <c r="E13712" s="6" t="s">
        <v>15901</v>
      </c>
      <c r="F13712" s="6"/>
      <c r="G13712" s="6" t="str">
        <f t="shared" si="428"/>
        <v>002</v>
      </c>
      <c r="H13712" s="6" t="str">
        <f t="shared" si="429"/>
        <v>065</v>
      </c>
      <c r="J13712" s="57"/>
      <c r="K13712" s="57"/>
      <c r="L13712" s="57"/>
    </row>
    <row r="13713" spans="1:12">
      <c r="A13713" s="6">
        <v>13468</v>
      </c>
      <c r="B13713" s="10" t="s">
        <v>27999</v>
      </c>
      <c r="C13713" s="10" t="s">
        <v>10055</v>
      </c>
      <c r="D13713" s="10" t="s">
        <v>60641</v>
      </c>
      <c r="E13713" s="6" t="s">
        <v>15901</v>
      </c>
      <c r="F13713" s="6"/>
      <c r="G13713" s="6" t="str">
        <f t="shared" si="428"/>
        <v>002</v>
      </c>
      <c r="H13713" s="6" t="str">
        <f t="shared" si="429"/>
        <v>065</v>
      </c>
      <c r="J13713" s="57"/>
      <c r="K13713" s="57"/>
      <c r="L13713" s="57"/>
    </row>
    <row r="13714" spans="1:12">
      <c r="A13714" s="6">
        <v>13469</v>
      </c>
      <c r="B13714" s="10" t="s">
        <v>28000</v>
      </c>
      <c r="C13714" s="10" t="s">
        <v>10056</v>
      </c>
      <c r="D13714" s="10" t="s">
        <v>60642</v>
      </c>
      <c r="E13714" s="6" t="s">
        <v>15901</v>
      </c>
      <c r="F13714" s="6"/>
      <c r="G13714" s="6" t="str">
        <f t="shared" si="428"/>
        <v>002</v>
      </c>
      <c r="H13714" s="6" t="str">
        <f t="shared" si="429"/>
        <v>065</v>
      </c>
      <c r="J13714" s="57"/>
      <c r="K13714" s="57"/>
      <c r="L13714" s="57"/>
    </row>
    <row r="13715" spans="1:12">
      <c r="A13715" s="6">
        <v>13470</v>
      </c>
      <c r="B13715" s="10" t="s">
        <v>28001</v>
      </c>
      <c r="C13715" s="10" t="s">
        <v>10057</v>
      </c>
      <c r="D13715" s="10" t="s">
        <v>60643</v>
      </c>
      <c r="E13715" s="6" t="s">
        <v>15901</v>
      </c>
      <c r="F13715" s="6"/>
      <c r="G13715" s="6" t="str">
        <f t="shared" si="428"/>
        <v>002</v>
      </c>
      <c r="H13715" s="6" t="str">
        <f t="shared" si="429"/>
        <v>065</v>
      </c>
      <c r="J13715" s="57"/>
      <c r="K13715" s="57"/>
      <c r="L13715" s="57"/>
    </row>
    <row r="13716" spans="1:12">
      <c r="A13716" s="6">
        <v>13471</v>
      </c>
      <c r="B13716" s="10" t="s">
        <v>28002</v>
      </c>
      <c r="C13716" s="10" t="s">
        <v>10058</v>
      </c>
      <c r="D13716" s="10" t="s">
        <v>60546</v>
      </c>
      <c r="E13716" s="6" t="s">
        <v>15901</v>
      </c>
      <c r="F13716" s="6"/>
      <c r="G13716" s="6" t="str">
        <f t="shared" si="428"/>
        <v>002</v>
      </c>
      <c r="H13716" s="6" t="str">
        <f t="shared" si="429"/>
        <v>065</v>
      </c>
      <c r="J13716" s="57"/>
      <c r="K13716" s="57"/>
      <c r="L13716" s="57"/>
    </row>
    <row r="13717" spans="1:12">
      <c r="A13717" s="6">
        <v>13472</v>
      </c>
      <c r="B13717" s="10" t="s">
        <v>28003</v>
      </c>
      <c r="C13717" s="10" t="s">
        <v>10059</v>
      </c>
      <c r="D13717" s="10" t="s">
        <v>60568</v>
      </c>
      <c r="E13717" s="6" t="s">
        <v>15901</v>
      </c>
      <c r="F13717" s="6"/>
      <c r="G13717" s="6" t="str">
        <f t="shared" si="428"/>
        <v>002</v>
      </c>
      <c r="H13717" s="6" t="str">
        <f t="shared" si="429"/>
        <v>065</v>
      </c>
      <c r="J13717" s="57"/>
      <c r="K13717" s="57"/>
      <c r="L13717" s="57"/>
    </row>
    <row r="13718" spans="1:12">
      <c r="A13718" s="6">
        <v>13473</v>
      </c>
      <c r="B13718" s="10" t="s">
        <v>28004</v>
      </c>
      <c r="C13718" s="10" t="s">
        <v>10060</v>
      </c>
      <c r="D13718" s="10" t="s">
        <v>39890</v>
      </c>
      <c r="E13718" s="6" t="s">
        <v>15901</v>
      </c>
      <c r="F13718" s="6"/>
      <c r="G13718" s="6" t="str">
        <f t="shared" si="428"/>
        <v>002</v>
      </c>
      <c r="H13718" s="6" t="str">
        <f t="shared" si="429"/>
        <v>065</v>
      </c>
      <c r="J13718" s="57"/>
      <c r="K13718" s="57"/>
      <c r="L13718" s="57"/>
    </row>
    <row r="13719" spans="1:12">
      <c r="A13719" s="6">
        <v>13474</v>
      </c>
      <c r="B13719" s="10" t="s">
        <v>28005</v>
      </c>
      <c r="C13719" s="10" t="s">
        <v>10061</v>
      </c>
      <c r="D13719" s="10" t="s">
        <v>60644</v>
      </c>
      <c r="E13719" s="6" t="s">
        <v>15901</v>
      </c>
      <c r="F13719" s="6"/>
      <c r="G13719" s="6" t="str">
        <f t="shared" si="428"/>
        <v>002</v>
      </c>
      <c r="H13719" s="6" t="str">
        <f t="shared" si="429"/>
        <v>065</v>
      </c>
      <c r="J13719" s="57"/>
      <c r="K13719" s="57"/>
      <c r="L13719" s="57"/>
    </row>
    <row r="13720" spans="1:12">
      <c r="A13720" s="6">
        <v>13475</v>
      </c>
      <c r="B13720" s="10" t="s">
        <v>28006</v>
      </c>
      <c r="C13720" s="10" t="s">
        <v>10062</v>
      </c>
      <c r="D13720" s="10" t="s">
        <v>60645</v>
      </c>
      <c r="E13720" s="6" t="s">
        <v>15901</v>
      </c>
      <c r="F13720" s="6"/>
      <c r="G13720" s="6" t="str">
        <f t="shared" si="428"/>
        <v>002</v>
      </c>
      <c r="H13720" s="6" t="str">
        <f t="shared" si="429"/>
        <v>065</v>
      </c>
      <c r="J13720" s="57"/>
      <c r="K13720" s="57"/>
      <c r="L13720" s="57"/>
    </row>
    <row r="13721" spans="1:12">
      <c r="A13721" s="6">
        <v>13476</v>
      </c>
      <c r="B13721" s="10" t="s">
        <v>28007</v>
      </c>
      <c r="C13721" s="10" t="s">
        <v>10063</v>
      </c>
      <c r="D13721" s="10" t="s">
        <v>39858</v>
      </c>
      <c r="E13721" s="6" t="s">
        <v>15901</v>
      </c>
      <c r="F13721" s="6"/>
      <c r="G13721" s="6" t="str">
        <f t="shared" si="428"/>
        <v>002</v>
      </c>
      <c r="H13721" s="6" t="str">
        <f t="shared" si="429"/>
        <v>065</v>
      </c>
      <c r="J13721" s="57"/>
      <c r="K13721" s="57"/>
      <c r="L13721" s="57"/>
    </row>
    <row r="13722" spans="1:12">
      <c r="A13722" s="6">
        <v>13477</v>
      </c>
      <c r="B13722" s="10" t="s">
        <v>28008</v>
      </c>
      <c r="C13722" s="10" t="s">
        <v>10064</v>
      </c>
      <c r="D13722" s="10" t="s">
        <v>39891</v>
      </c>
      <c r="E13722" s="6" t="s">
        <v>15901</v>
      </c>
      <c r="F13722" s="6"/>
      <c r="G13722" s="6" t="str">
        <f t="shared" si="428"/>
        <v>002</v>
      </c>
      <c r="H13722" s="6" t="str">
        <f t="shared" si="429"/>
        <v>065</v>
      </c>
      <c r="J13722" s="57"/>
      <c r="K13722" s="57"/>
      <c r="L13722" s="57"/>
    </row>
    <row r="13723" spans="1:12">
      <c r="A13723" s="6">
        <v>13478</v>
      </c>
      <c r="B13723" s="10" t="s">
        <v>28009</v>
      </c>
      <c r="C13723" s="10" t="s">
        <v>10065</v>
      </c>
      <c r="D13723" s="10" t="s">
        <v>39892</v>
      </c>
      <c r="E13723" s="6" t="s">
        <v>15901</v>
      </c>
      <c r="F13723" s="6"/>
      <c r="G13723" s="6" t="str">
        <f t="shared" si="428"/>
        <v>002</v>
      </c>
      <c r="H13723" s="6" t="str">
        <f t="shared" si="429"/>
        <v>065</v>
      </c>
      <c r="J13723" s="57"/>
      <c r="K13723" s="57"/>
      <c r="L13723" s="57"/>
    </row>
    <row r="13724" spans="1:12">
      <c r="A13724" s="6">
        <v>13479</v>
      </c>
      <c r="B13724" s="10" t="s">
        <v>28010</v>
      </c>
      <c r="C13724" s="10" t="s">
        <v>10066</v>
      </c>
      <c r="D13724" s="10" t="s">
        <v>35335</v>
      </c>
      <c r="E13724" s="6" t="s">
        <v>15901</v>
      </c>
      <c r="F13724" s="6"/>
      <c r="G13724" s="6" t="str">
        <f t="shared" si="428"/>
        <v>002</v>
      </c>
      <c r="H13724" s="6" t="str">
        <f t="shared" si="429"/>
        <v>065</v>
      </c>
      <c r="J13724" s="57"/>
      <c r="K13724" s="57"/>
      <c r="L13724" s="57"/>
    </row>
    <row r="13725" spans="1:12">
      <c r="A13725" s="6">
        <v>13480</v>
      </c>
      <c r="B13725" s="10" t="s">
        <v>28011</v>
      </c>
      <c r="C13725" s="10" t="s">
        <v>10067</v>
      </c>
      <c r="D13725" s="10" t="s">
        <v>60646</v>
      </c>
      <c r="E13725" s="6" t="s">
        <v>15901</v>
      </c>
      <c r="F13725" s="6"/>
      <c r="G13725" s="6" t="str">
        <f t="shared" si="428"/>
        <v>002</v>
      </c>
      <c r="H13725" s="6" t="str">
        <f t="shared" si="429"/>
        <v>065</v>
      </c>
      <c r="J13725" s="57"/>
      <c r="K13725" s="57"/>
      <c r="L13725" s="57"/>
    </row>
    <row r="13726" spans="1:12">
      <c r="A13726" s="6">
        <v>13481</v>
      </c>
      <c r="B13726" s="10" t="s">
        <v>28012</v>
      </c>
      <c r="C13726" s="10" t="s">
        <v>10068</v>
      </c>
      <c r="D13726" s="10" t="s">
        <v>60647</v>
      </c>
      <c r="E13726" s="6" t="s">
        <v>15901</v>
      </c>
      <c r="F13726" s="6"/>
      <c r="G13726" s="6" t="str">
        <f t="shared" si="428"/>
        <v>002</v>
      </c>
      <c r="H13726" s="6" t="str">
        <f t="shared" si="429"/>
        <v>065</v>
      </c>
      <c r="J13726" s="57"/>
      <c r="K13726" s="57"/>
      <c r="L13726" s="57"/>
    </row>
    <row r="13727" spans="1:12">
      <c r="A13727" s="6">
        <v>13482</v>
      </c>
      <c r="B13727" s="10" t="s">
        <v>28013</v>
      </c>
      <c r="C13727" s="10" t="s">
        <v>10069</v>
      </c>
      <c r="D13727" s="10" t="s">
        <v>60648</v>
      </c>
      <c r="E13727" s="6" t="s">
        <v>15901</v>
      </c>
      <c r="F13727" s="6"/>
      <c r="G13727" s="6" t="str">
        <f t="shared" si="428"/>
        <v>002</v>
      </c>
      <c r="H13727" s="6" t="str">
        <f t="shared" si="429"/>
        <v>065</v>
      </c>
      <c r="J13727" s="57"/>
      <c r="K13727" s="57"/>
      <c r="L13727" s="57"/>
    </row>
    <row r="13728" spans="1:12">
      <c r="A13728" s="6">
        <v>13483</v>
      </c>
      <c r="B13728" s="10" t="s">
        <v>28014</v>
      </c>
      <c r="C13728" s="10" t="s">
        <v>10070</v>
      </c>
      <c r="D13728" s="10" t="s">
        <v>35336</v>
      </c>
      <c r="E13728" s="6" t="s">
        <v>15901</v>
      </c>
      <c r="F13728" s="6"/>
      <c r="G13728" s="6" t="str">
        <f t="shared" ref="G13728:G13791" si="430">+LEFT(C13728,3)</f>
        <v>002</v>
      </c>
      <c r="H13728" s="6" t="str">
        <f t="shared" ref="H13728:H13791" si="431">+MID(C13728,5,3)</f>
        <v>065</v>
      </c>
      <c r="J13728" s="57"/>
      <c r="K13728" s="57"/>
      <c r="L13728" s="57"/>
    </row>
    <row r="13729" spans="1:12">
      <c r="A13729" s="6">
        <v>13484</v>
      </c>
      <c r="B13729" s="10" t="s">
        <v>28015</v>
      </c>
      <c r="C13729" s="10" t="s">
        <v>10071</v>
      </c>
      <c r="D13729" s="10" t="s">
        <v>39893</v>
      </c>
      <c r="E13729" s="6" t="s">
        <v>15901</v>
      </c>
      <c r="F13729" s="6"/>
      <c r="G13729" s="6" t="str">
        <f t="shared" si="430"/>
        <v>002</v>
      </c>
      <c r="H13729" s="6" t="str">
        <f t="shared" si="431"/>
        <v>065</v>
      </c>
      <c r="J13729" s="57"/>
      <c r="K13729" s="57"/>
      <c r="L13729" s="57"/>
    </row>
    <row r="13730" spans="1:12">
      <c r="A13730" s="6">
        <v>13485</v>
      </c>
      <c r="B13730" s="10" t="s">
        <v>39894</v>
      </c>
      <c r="C13730" s="10" t="s">
        <v>10072</v>
      </c>
      <c r="D13730" s="10" t="s">
        <v>60649</v>
      </c>
      <c r="E13730" s="6" t="s">
        <v>15901</v>
      </c>
      <c r="F13730" s="6"/>
      <c r="G13730" s="6" t="str">
        <f t="shared" si="430"/>
        <v>002</v>
      </c>
      <c r="H13730" s="6" t="str">
        <f t="shared" si="431"/>
        <v>065</v>
      </c>
      <c r="J13730" s="57"/>
      <c r="K13730" s="57"/>
      <c r="L13730" s="57"/>
    </row>
    <row r="13731" spans="1:12">
      <c r="A13731" s="6">
        <v>13486</v>
      </c>
      <c r="B13731" s="10" t="s">
        <v>39895</v>
      </c>
      <c r="C13731" s="10" t="s">
        <v>10073</v>
      </c>
      <c r="D13731" s="10" t="s">
        <v>56679</v>
      </c>
      <c r="E13731" s="6" t="s">
        <v>15901</v>
      </c>
      <c r="F13731" s="6"/>
      <c r="G13731" s="6" t="str">
        <f t="shared" si="430"/>
        <v>002</v>
      </c>
      <c r="H13731" s="6" t="str">
        <f t="shared" si="431"/>
        <v>065</v>
      </c>
      <c r="J13731" s="57"/>
      <c r="K13731" s="57"/>
      <c r="L13731" s="57"/>
    </row>
    <row r="13732" spans="1:12">
      <c r="A13732" s="6">
        <v>13487</v>
      </c>
      <c r="B13732" s="10" t="s">
        <v>28016</v>
      </c>
      <c r="C13732" s="10" t="s">
        <v>10074</v>
      </c>
      <c r="D13732" s="10" t="s">
        <v>60650</v>
      </c>
      <c r="E13732" s="6" t="s">
        <v>15901</v>
      </c>
      <c r="F13732" s="6"/>
      <c r="G13732" s="6" t="str">
        <f t="shared" si="430"/>
        <v>002</v>
      </c>
      <c r="H13732" s="6" t="str">
        <f t="shared" si="431"/>
        <v>065</v>
      </c>
      <c r="J13732" s="57"/>
      <c r="K13732" s="57"/>
      <c r="L13732" s="57"/>
    </row>
    <row r="13733" spans="1:12">
      <c r="A13733" s="6">
        <v>13488</v>
      </c>
      <c r="B13733" s="10" t="s">
        <v>28017</v>
      </c>
      <c r="C13733" s="10" t="s">
        <v>10075</v>
      </c>
      <c r="D13733" s="10" t="s">
        <v>60651</v>
      </c>
      <c r="E13733" s="6" t="s">
        <v>15901</v>
      </c>
      <c r="F13733" s="6"/>
      <c r="G13733" s="6" t="str">
        <f t="shared" si="430"/>
        <v>002</v>
      </c>
      <c r="H13733" s="6" t="str">
        <f t="shared" si="431"/>
        <v>065</v>
      </c>
      <c r="J13733" s="57"/>
      <c r="K13733" s="57"/>
      <c r="L13733" s="57"/>
    </row>
    <row r="13734" spans="1:12">
      <c r="A13734" s="6">
        <v>13489</v>
      </c>
      <c r="B13734" s="10" t="s">
        <v>28018</v>
      </c>
      <c r="C13734" s="10" t="s">
        <v>10076</v>
      </c>
      <c r="D13734" s="10" t="s">
        <v>60652</v>
      </c>
      <c r="E13734" s="6" t="s">
        <v>15901</v>
      </c>
      <c r="F13734" s="6"/>
      <c r="G13734" s="6" t="str">
        <f t="shared" si="430"/>
        <v>002</v>
      </c>
      <c r="H13734" s="6" t="str">
        <f t="shared" si="431"/>
        <v>065</v>
      </c>
      <c r="J13734" s="57"/>
      <c r="K13734" s="57"/>
      <c r="L13734" s="57"/>
    </row>
    <row r="13735" spans="1:12">
      <c r="A13735" s="6">
        <v>13490</v>
      </c>
      <c r="B13735" s="10" t="s">
        <v>28019</v>
      </c>
      <c r="C13735" s="10" t="s">
        <v>10077</v>
      </c>
      <c r="D13735" s="10" t="s">
        <v>39896</v>
      </c>
      <c r="E13735" s="6" t="s">
        <v>15901</v>
      </c>
      <c r="F13735" s="6"/>
      <c r="G13735" s="6" t="str">
        <f t="shared" si="430"/>
        <v>002</v>
      </c>
      <c r="H13735" s="6" t="str">
        <f t="shared" si="431"/>
        <v>065</v>
      </c>
      <c r="J13735" s="57"/>
      <c r="K13735" s="57"/>
      <c r="L13735" s="57"/>
    </row>
    <row r="13736" spans="1:12">
      <c r="A13736" s="6">
        <v>13491</v>
      </c>
      <c r="B13736" s="10" t="s">
        <v>28020</v>
      </c>
      <c r="C13736" s="10" t="s">
        <v>10078</v>
      </c>
      <c r="D13736" s="10" t="s">
        <v>60653</v>
      </c>
      <c r="E13736" s="6" t="s">
        <v>15901</v>
      </c>
      <c r="F13736" s="6"/>
      <c r="G13736" s="6" t="str">
        <f t="shared" si="430"/>
        <v>002</v>
      </c>
      <c r="H13736" s="6" t="str">
        <f t="shared" si="431"/>
        <v>065</v>
      </c>
      <c r="J13736" s="57"/>
      <c r="K13736" s="57"/>
      <c r="L13736" s="57"/>
    </row>
    <row r="13737" spans="1:12">
      <c r="A13737" s="6">
        <v>13492</v>
      </c>
      <c r="B13737" s="10" t="s">
        <v>28021</v>
      </c>
      <c r="C13737" s="10" t="s">
        <v>10079</v>
      </c>
      <c r="D13737" s="10" t="s">
        <v>60654</v>
      </c>
      <c r="E13737" s="6" t="s">
        <v>15901</v>
      </c>
      <c r="F13737" s="6"/>
      <c r="G13737" s="6" t="str">
        <f t="shared" si="430"/>
        <v>002</v>
      </c>
      <c r="H13737" s="6" t="str">
        <f t="shared" si="431"/>
        <v>065</v>
      </c>
      <c r="J13737" s="57"/>
      <c r="K13737" s="57"/>
      <c r="L13737" s="57"/>
    </row>
    <row r="13738" spans="1:12">
      <c r="A13738" s="6">
        <v>13493</v>
      </c>
      <c r="B13738" s="10" t="s">
        <v>28022</v>
      </c>
      <c r="C13738" s="10" t="s">
        <v>10080</v>
      </c>
      <c r="D13738" s="10" t="s">
        <v>60655</v>
      </c>
      <c r="E13738" s="6" t="s">
        <v>15901</v>
      </c>
      <c r="F13738" s="50"/>
      <c r="G13738" s="6" t="str">
        <f t="shared" si="430"/>
        <v>002</v>
      </c>
      <c r="H13738" s="6" t="str">
        <f t="shared" si="431"/>
        <v>065</v>
      </c>
    </row>
    <row r="13739" spans="1:12">
      <c r="A13739" s="6">
        <v>13494</v>
      </c>
      <c r="B13739" s="10" t="s">
        <v>28023</v>
      </c>
      <c r="C13739" s="10" t="s">
        <v>10081</v>
      </c>
      <c r="D13739" s="10" t="s">
        <v>60656</v>
      </c>
      <c r="E13739" s="6" t="s">
        <v>15901</v>
      </c>
      <c r="F13739" s="6"/>
      <c r="G13739" s="6" t="str">
        <f t="shared" si="430"/>
        <v>002</v>
      </c>
      <c r="H13739" s="6" t="str">
        <f t="shared" si="431"/>
        <v>065</v>
      </c>
      <c r="J13739" s="57"/>
      <c r="K13739" s="57"/>
      <c r="L13739" s="57"/>
    </row>
    <row r="13740" spans="1:12">
      <c r="A13740" s="6">
        <v>13495</v>
      </c>
      <c r="B13740" s="10" t="s">
        <v>28024</v>
      </c>
      <c r="C13740" s="10" t="s">
        <v>10082</v>
      </c>
      <c r="D13740" s="10" t="s">
        <v>60657</v>
      </c>
      <c r="E13740" s="6" t="s">
        <v>15901</v>
      </c>
      <c r="F13740" s="6"/>
      <c r="G13740" s="6" t="str">
        <f t="shared" si="430"/>
        <v>002</v>
      </c>
      <c r="H13740" s="6" t="str">
        <f t="shared" si="431"/>
        <v>065</v>
      </c>
      <c r="J13740" s="57"/>
      <c r="K13740" s="57"/>
      <c r="L13740" s="57"/>
    </row>
    <row r="13741" spans="1:12">
      <c r="A13741" s="6">
        <v>13496</v>
      </c>
      <c r="B13741" s="10" t="s">
        <v>28025</v>
      </c>
      <c r="C13741" s="10" t="s">
        <v>10083</v>
      </c>
      <c r="D13741" s="10" t="s">
        <v>60658</v>
      </c>
      <c r="E13741" s="6" t="s">
        <v>15901</v>
      </c>
      <c r="F13741" s="6"/>
      <c r="G13741" s="6" t="str">
        <f t="shared" si="430"/>
        <v>002</v>
      </c>
      <c r="H13741" s="6" t="str">
        <f t="shared" si="431"/>
        <v>065</v>
      </c>
      <c r="J13741" s="57"/>
      <c r="K13741" s="57"/>
      <c r="L13741" s="57"/>
    </row>
    <row r="13742" spans="1:12">
      <c r="A13742" s="6">
        <v>13497</v>
      </c>
      <c r="B13742" s="10" t="s">
        <v>28026</v>
      </c>
      <c r="C13742" s="10" t="s">
        <v>10084</v>
      </c>
      <c r="D13742" s="10" t="s">
        <v>60659</v>
      </c>
      <c r="E13742" s="6" t="s">
        <v>15901</v>
      </c>
      <c r="F13742" s="6"/>
      <c r="G13742" s="6" t="str">
        <f t="shared" si="430"/>
        <v>002</v>
      </c>
      <c r="H13742" s="6" t="str">
        <f t="shared" si="431"/>
        <v>065</v>
      </c>
      <c r="J13742" s="57"/>
      <c r="K13742" s="57"/>
      <c r="L13742" s="57"/>
    </row>
    <row r="13743" spans="1:12">
      <c r="A13743" s="6">
        <v>13498</v>
      </c>
      <c r="B13743" s="10" t="s">
        <v>28027</v>
      </c>
      <c r="C13743" s="10" t="s">
        <v>10085</v>
      </c>
      <c r="D13743" s="10" t="s">
        <v>60660</v>
      </c>
      <c r="E13743" s="6" t="s">
        <v>15901</v>
      </c>
      <c r="F13743" s="6"/>
      <c r="G13743" s="6" t="str">
        <f t="shared" si="430"/>
        <v>002</v>
      </c>
      <c r="H13743" s="6" t="str">
        <f t="shared" si="431"/>
        <v>065</v>
      </c>
      <c r="J13743" s="57"/>
      <c r="K13743" s="57"/>
      <c r="L13743" s="57"/>
    </row>
    <row r="13744" spans="1:12">
      <c r="A13744" s="6">
        <v>13499</v>
      </c>
      <c r="B13744" s="10" t="s">
        <v>39897</v>
      </c>
      <c r="C13744" s="10" t="s">
        <v>10086</v>
      </c>
      <c r="D13744" s="10" t="s">
        <v>35337</v>
      </c>
      <c r="E13744" s="6" t="s">
        <v>15901</v>
      </c>
      <c r="F13744" s="6"/>
      <c r="G13744" s="6" t="str">
        <f t="shared" si="430"/>
        <v>002</v>
      </c>
      <c r="H13744" s="6" t="str">
        <f t="shared" si="431"/>
        <v>065</v>
      </c>
      <c r="J13744" s="57"/>
      <c r="K13744" s="57"/>
      <c r="L13744" s="57"/>
    </row>
    <row r="13745" spans="1:12">
      <c r="A13745" s="6">
        <v>13500</v>
      </c>
      <c r="B13745" s="10" t="s">
        <v>28028</v>
      </c>
      <c r="C13745" s="10" t="s">
        <v>10087</v>
      </c>
      <c r="D13745" s="10" t="s">
        <v>60661</v>
      </c>
      <c r="E13745" s="6" t="s">
        <v>15901</v>
      </c>
      <c r="F13745" s="6"/>
      <c r="G13745" s="6" t="str">
        <f t="shared" si="430"/>
        <v>002</v>
      </c>
      <c r="H13745" s="6" t="str">
        <f t="shared" si="431"/>
        <v>065</v>
      </c>
      <c r="J13745" s="57"/>
      <c r="K13745" s="57"/>
      <c r="L13745" s="57"/>
    </row>
    <row r="13746" spans="1:12">
      <c r="A13746" s="6">
        <v>13501</v>
      </c>
      <c r="B13746" s="10" t="s">
        <v>43018</v>
      </c>
      <c r="C13746" s="10" t="s">
        <v>10088</v>
      </c>
      <c r="D13746" s="10" t="s">
        <v>39898</v>
      </c>
      <c r="E13746" s="6" t="s">
        <v>15901</v>
      </c>
      <c r="F13746" s="6"/>
      <c r="G13746" s="6" t="str">
        <f t="shared" si="430"/>
        <v>002</v>
      </c>
      <c r="H13746" s="6" t="str">
        <f t="shared" si="431"/>
        <v>065</v>
      </c>
      <c r="J13746" s="57"/>
      <c r="K13746" s="57"/>
      <c r="L13746" s="57"/>
    </row>
    <row r="13747" spans="1:12">
      <c r="A13747" s="6">
        <v>13502</v>
      </c>
      <c r="B13747" s="10" t="s">
        <v>28029</v>
      </c>
      <c r="C13747" s="10" t="s">
        <v>10089</v>
      </c>
      <c r="D13747" s="10" t="s">
        <v>60662</v>
      </c>
      <c r="E13747" s="6" t="s">
        <v>15901</v>
      </c>
      <c r="F13747" s="6"/>
      <c r="G13747" s="6" t="str">
        <f t="shared" si="430"/>
        <v>002</v>
      </c>
      <c r="H13747" s="6" t="str">
        <f t="shared" si="431"/>
        <v>065</v>
      </c>
      <c r="J13747" s="57"/>
      <c r="K13747" s="57"/>
      <c r="L13747" s="57"/>
    </row>
    <row r="13748" spans="1:12">
      <c r="A13748" s="6">
        <v>13503</v>
      </c>
      <c r="B13748" s="10" t="s">
        <v>28030</v>
      </c>
      <c r="C13748" s="10" t="s">
        <v>10090</v>
      </c>
      <c r="D13748" s="10" t="s">
        <v>60663</v>
      </c>
      <c r="E13748" s="6" t="s">
        <v>15901</v>
      </c>
      <c r="F13748" s="6"/>
      <c r="G13748" s="6" t="str">
        <f t="shared" si="430"/>
        <v>002</v>
      </c>
      <c r="H13748" s="6" t="str">
        <f t="shared" si="431"/>
        <v>065</v>
      </c>
      <c r="J13748" s="57"/>
      <c r="K13748" s="57"/>
      <c r="L13748" s="57"/>
    </row>
    <row r="13749" spans="1:12">
      <c r="A13749" s="6">
        <v>13504</v>
      </c>
      <c r="B13749" s="10" t="s">
        <v>28031</v>
      </c>
      <c r="C13749" s="10" t="s">
        <v>10091</v>
      </c>
      <c r="D13749" s="10" t="s">
        <v>39899</v>
      </c>
      <c r="E13749" s="6" t="s">
        <v>15901</v>
      </c>
      <c r="F13749" s="6"/>
      <c r="G13749" s="6" t="str">
        <f t="shared" si="430"/>
        <v>002</v>
      </c>
      <c r="H13749" s="6" t="str">
        <f t="shared" si="431"/>
        <v>065</v>
      </c>
      <c r="J13749" s="57"/>
      <c r="K13749" s="57"/>
      <c r="L13749" s="57"/>
    </row>
    <row r="13750" spans="1:12">
      <c r="A13750" s="6">
        <v>13505</v>
      </c>
      <c r="B13750" s="10" t="s">
        <v>62</v>
      </c>
      <c r="C13750" s="10" t="s">
        <v>10092</v>
      </c>
      <c r="D13750" s="10" t="s">
        <v>39900</v>
      </c>
      <c r="E13750" s="6" t="s">
        <v>15901</v>
      </c>
      <c r="F13750" s="6"/>
      <c r="G13750" s="6" t="str">
        <f t="shared" si="430"/>
        <v>002</v>
      </c>
      <c r="H13750" s="6" t="str">
        <f t="shared" si="431"/>
        <v>065</v>
      </c>
      <c r="J13750" s="57"/>
      <c r="K13750" s="57"/>
      <c r="L13750" s="57"/>
    </row>
    <row r="13751" spans="1:12">
      <c r="A13751" s="6">
        <v>13506</v>
      </c>
      <c r="B13751" s="10" t="s">
        <v>43019</v>
      </c>
      <c r="C13751" s="10" t="s">
        <v>10093</v>
      </c>
      <c r="D13751" s="10" t="s">
        <v>39901</v>
      </c>
      <c r="E13751" s="6" t="s">
        <v>15901</v>
      </c>
      <c r="F13751" s="6"/>
      <c r="G13751" s="6" t="str">
        <f t="shared" si="430"/>
        <v>002</v>
      </c>
      <c r="H13751" s="6" t="str">
        <f t="shared" si="431"/>
        <v>065</v>
      </c>
      <c r="J13751" s="57"/>
      <c r="K13751" s="57"/>
      <c r="L13751" s="57"/>
    </row>
    <row r="13752" spans="1:12">
      <c r="A13752" s="6">
        <v>13507</v>
      </c>
      <c r="B13752" s="10" t="s">
        <v>28032</v>
      </c>
      <c r="C13752" s="10" t="s">
        <v>10094</v>
      </c>
      <c r="D13752" s="10" t="s">
        <v>60664</v>
      </c>
      <c r="E13752" s="6" t="s">
        <v>15901</v>
      </c>
      <c r="F13752" s="6"/>
      <c r="G13752" s="6" t="str">
        <f t="shared" si="430"/>
        <v>002</v>
      </c>
      <c r="H13752" s="6" t="str">
        <f t="shared" si="431"/>
        <v>065</v>
      </c>
      <c r="J13752" s="57"/>
      <c r="K13752" s="57"/>
      <c r="L13752" s="57"/>
    </row>
    <row r="13753" spans="1:12">
      <c r="A13753" s="6">
        <v>13508</v>
      </c>
      <c r="B13753" s="10" t="s">
        <v>28033</v>
      </c>
      <c r="C13753" s="10" t="s">
        <v>10095</v>
      </c>
      <c r="D13753" s="10" t="s">
        <v>60665</v>
      </c>
      <c r="E13753" s="6" t="s">
        <v>15901</v>
      </c>
      <c r="F13753" s="6"/>
      <c r="G13753" s="6" t="str">
        <f t="shared" si="430"/>
        <v>002</v>
      </c>
      <c r="H13753" s="6" t="str">
        <f t="shared" si="431"/>
        <v>065</v>
      </c>
      <c r="J13753" s="57"/>
      <c r="K13753" s="57"/>
      <c r="L13753" s="57"/>
    </row>
    <row r="13754" spans="1:12">
      <c r="A13754" s="6">
        <v>13509</v>
      </c>
      <c r="B13754" s="10" t="s">
        <v>28034</v>
      </c>
      <c r="C13754" s="10" t="s">
        <v>10096</v>
      </c>
      <c r="D13754" s="10" t="s">
        <v>60666</v>
      </c>
      <c r="E13754" s="6" t="s">
        <v>15901</v>
      </c>
      <c r="F13754" s="6"/>
      <c r="G13754" s="6" t="str">
        <f t="shared" si="430"/>
        <v>002</v>
      </c>
      <c r="H13754" s="6" t="str">
        <f t="shared" si="431"/>
        <v>065</v>
      </c>
      <c r="J13754" s="57"/>
      <c r="K13754" s="57"/>
      <c r="L13754" s="57"/>
    </row>
    <row r="13755" spans="1:12">
      <c r="A13755" s="6">
        <v>13510</v>
      </c>
      <c r="B13755" s="10" t="s">
        <v>28035</v>
      </c>
      <c r="C13755" s="10" t="s">
        <v>10097</v>
      </c>
      <c r="D13755" s="10" t="s">
        <v>60667</v>
      </c>
      <c r="E13755" s="6" t="s">
        <v>15901</v>
      </c>
      <c r="F13755" s="6"/>
      <c r="G13755" s="6" t="str">
        <f t="shared" si="430"/>
        <v>002</v>
      </c>
      <c r="H13755" s="6" t="str">
        <f t="shared" si="431"/>
        <v>065</v>
      </c>
      <c r="J13755" s="57"/>
      <c r="K13755" s="57"/>
      <c r="L13755" s="57"/>
    </row>
    <row r="13756" spans="1:12">
      <c r="A13756" s="6">
        <v>13511</v>
      </c>
      <c r="B13756" s="10" t="s">
        <v>28036</v>
      </c>
      <c r="C13756" s="10" t="s">
        <v>10098</v>
      </c>
      <c r="D13756" s="10" t="s">
        <v>60668</v>
      </c>
      <c r="E13756" s="6" t="s">
        <v>15901</v>
      </c>
      <c r="F13756" s="6"/>
      <c r="G13756" s="6" t="str">
        <f t="shared" si="430"/>
        <v>002</v>
      </c>
      <c r="H13756" s="6" t="str">
        <f t="shared" si="431"/>
        <v>065</v>
      </c>
      <c r="J13756" s="57"/>
      <c r="K13756" s="57"/>
      <c r="L13756" s="57"/>
    </row>
    <row r="13757" spans="1:12">
      <c r="A13757" s="6">
        <v>13512</v>
      </c>
      <c r="B13757" s="10" t="s">
        <v>28037</v>
      </c>
      <c r="C13757" s="10" t="s">
        <v>10099</v>
      </c>
      <c r="D13757" s="10" t="s">
        <v>60669</v>
      </c>
      <c r="E13757" s="6" t="s">
        <v>15901</v>
      </c>
      <c r="F13757" s="6"/>
      <c r="G13757" s="6" t="str">
        <f t="shared" si="430"/>
        <v>002</v>
      </c>
      <c r="H13757" s="6" t="str">
        <f t="shared" si="431"/>
        <v>065</v>
      </c>
      <c r="J13757" s="57"/>
      <c r="K13757" s="57"/>
      <c r="L13757" s="57"/>
    </row>
    <row r="13758" spans="1:12">
      <c r="A13758" s="6">
        <v>13513</v>
      </c>
      <c r="B13758" s="10" t="s">
        <v>28038</v>
      </c>
      <c r="C13758" s="10" t="s">
        <v>10100</v>
      </c>
      <c r="D13758" s="10" t="s">
        <v>60670</v>
      </c>
      <c r="E13758" s="6" t="s">
        <v>15901</v>
      </c>
      <c r="F13758" s="6"/>
      <c r="G13758" s="6" t="str">
        <f t="shared" si="430"/>
        <v>002</v>
      </c>
      <c r="H13758" s="6" t="str">
        <f t="shared" si="431"/>
        <v>065</v>
      </c>
      <c r="J13758" s="57"/>
      <c r="K13758" s="57"/>
      <c r="L13758" s="57"/>
    </row>
    <row r="13759" spans="1:12">
      <c r="A13759" s="6">
        <v>13514</v>
      </c>
      <c r="B13759" s="10" t="s">
        <v>28039</v>
      </c>
      <c r="C13759" s="10" t="s">
        <v>10101</v>
      </c>
      <c r="D13759" s="10" t="s">
        <v>60671</v>
      </c>
      <c r="E13759" s="6" t="s">
        <v>15901</v>
      </c>
      <c r="F13759" s="6"/>
      <c r="G13759" s="6" t="str">
        <f t="shared" si="430"/>
        <v>002</v>
      </c>
      <c r="H13759" s="6" t="str">
        <f t="shared" si="431"/>
        <v>065</v>
      </c>
      <c r="J13759" s="57"/>
      <c r="K13759" s="57"/>
      <c r="L13759" s="57"/>
    </row>
    <row r="13760" spans="1:12">
      <c r="A13760" s="6">
        <v>13515</v>
      </c>
      <c r="B13760" s="10" t="s">
        <v>28040</v>
      </c>
      <c r="C13760" s="10" t="s">
        <v>10102</v>
      </c>
      <c r="D13760" s="10" t="s">
        <v>60672</v>
      </c>
      <c r="E13760" s="6" t="s">
        <v>15901</v>
      </c>
      <c r="F13760" s="6"/>
      <c r="G13760" s="6" t="str">
        <f t="shared" si="430"/>
        <v>002</v>
      </c>
      <c r="H13760" s="6" t="str">
        <f t="shared" si="431"/>
        <v>065</v>
      </c>
      <c r="J13760" s="57"/>
      <c r="K13760" s="57"/>
      <c r="L13760" s="57"/>
    </row>
    <row r="13761" spans="1:12">
      <c r="A13761" s="6">
        <v>13516</v>
      </c>
      <c r="B13761" s="10" t="s">
        <v>28041</v>
      </c>
      <c r="C13761" s="10" t="s">
        <v>10103</v>
      </c>
      <c r="D13761" s="10" t="s">
        <v>60673</v>
      </c>
      <c r="E13761" s="6" t="s">
        <v>15901</v>
      </c>
      <c r="F13761" s="6"/>
      <c r="G13761" s="6" t="str">
        <f t="shared" si="430"/>
        <v>002</v>
      </c>
      <c r="H13761" s="6" t="str">
        <f t="shared" si="431"/>
        <v>065</v>
      </c>
      <c r="J13761" s="57"/>
      <c r="K13761" s="57"/>
      <c r="L13761" s="57"/>
    </row>
    <row r="13762" spans="1:12">
      <c r="A13762" s="6">
        <v>13517</v>
      </c>
      <c r="B13762" s="10" t="s">
        <v>28042</v>
      </c>
      <c r="C13762" s="10" t="s">
        <v>10104</v>
      </c>
      <c r="D13762" s="10" t="s">
        <v>60674</v>
      </c>
      <c r="E13762" s="6" t="s">
        <v>15901</v>
      </c>
      <c r="F13762" s="6"/>
      <c r="G13762" s="6" t="str">
        <f t="shared" si="430"/>
        <v>002</v>
      </c>
      <c r="H13762" s="6" t="str">
        <f t="shared" si="431"/>
        <v>065</v>
      </c>
      <c r="J13762" s="57"/>
      <c r="K13762" s="57"/>
      <c r="L13762" s="57"/>
    </row>
    <row r="13763" spans="1:12">
      <c r="A13763" s="6">
        <v>13518</v>
      </c>
      <c r="B13763" s="10" t="s">
        <v>28043</v>
      </c>
      <c r="C13763" s="10" t="s">
        <v>10105</v>
      </c>
      <c r="D13763" s="10" t="s">
        <v>60675</v>
      </c>
      <c r="E13763" s="6" t="s">
        <v>15901</v>
      </c>
      <c r="F13763" s="6"/>
      <c r="G13763" s="6" t="str">
        <f t="shared" si="430"/>
        <v>002</v>
      </c>
      <c r="H13763" s="6" t="str">
        <f t="shared" si="431"/>
        <v>065</v>
      </c>
      <c r="J13763" s="57"/>
      <c r="K13763" s="57"/>
      <c r="L13763" s="57"/>
    </row>
    <row r="13764" spans="1:12">
      <c r="A13764" s="6">
        <v>13519</v>
      </c>
      <c r="B13764" s="10" t="s">
        <v>28044</v>
      </c>
      <c r="C13764" s="10" t="s">
        <v>10106</v>
      </c>
      <c r="D13764" s="10" t="s">
        <v>60676</v>
      </c>
      <c r="E13764" s="6" t="s">
        <v>15901</v>
      </c>
      <c r="F13764" s="6"/>
      <c r="G13764" s="6" t="str">
        <f t="shared" si="430"/>
        <v>002</v>
      </c>
      <c r="H13764" s="6" t="str">
        <f t="shared" si="431"/>
        <v>065</v>
      </c>
      <c r="J13764" s="57"/>
      <c r="K13764" s="57"/>
      <c r="L13764" s="57"/>
    </row>
    <row r="13765" spans="1:12">
      <c r="A13765" s="6">
        <v>13520</v>
      </c>
      <c r="B13765" s="10" t="s">
        <v>60677</v>
      </c>
      <c r="C13765" s="10" t="s">
        <v>10107</v>
      </c>
      <c r="D13765" s="10" t="s">
        <v>60678</v>
      </c>
      <c r="E13765" s="6" t="s">
        <v>15901</v>
      </c>
      <c r="F13765" s="6"/>
      <c r="G13765" s="6" t="str">
        <f t="shared" si="430"/>
        <v>002</v>
      </c>
      <c r="H13765" s="6" t="str">
        <f t="shared" si="431"/>
        <v>065</v>
      </c>
      <c r="J13765" s="57"/>
      <c r="K13765" s="57"/>
      <c r="L13765" s="57"/>
    </row>
    <row r="13766" spans="1:12">
      <c r="A13766" s="6">
        <v>13521</v>
      </c>
      <c r="B13766" s="10" t="s">
        <v>28045</v>
      </c>
      <c r="C13766" s="10" t="s">
        <v>10108</v>
      </c>
      <c r="D13766" s="10" t="s">
        <v>60679</v>
      </c>
      <c r="E13766" s="6" t="s">
        <v>15901</v>
      </c>
      <c r="F13766" s="6"/>
      <c r="G13766" s="6" t="str">
        <f t="shared" si="430"/>
        <v>002</v>
      </c>
      <c r="H13766" s="6" t="str">
        <f t="shared" si="431"/>
        <v>065</v>
      </c>
      <c r="J13766" s="57"/>
      <c r="K13766" s="57"/>
      <c r="L13766" s="57"/>
    </row>
    <row r="13767" spans="1:12">
      <c r="A13767" s="6">
        <v>13522</v>
      </c>
      <c r="B13767" s="10" t="s">
        <v>43020</v>
      </c>
      <c r="C13767" s="10" t="s">
        <v>10109</v>
      </c>
      <c r="D13767" s="10" t="s">
        <v>35338</v>
      </c>
      <c r="E13767" s="6" t="s">
        <v>15901</v>
      </c>
      <c r="F13767" s="6"/>
      <c r="G13767" s="6" t="str">
        <f t="shared" si="430"/>
        <v>002</v>
      </c>
      <c r="H13767" s="6" t="str">
        <f t="shared" si="431"/>
        <v>065</v>
      </c>
      <c r="J13767" s="57"/>
      <c r="K13767" s="57"/>
      <c r="L13767" s="57"/>
    </row>
    <row r="13768" spans="1:12">
      <c r="A13768" s="6">
        <v>13523</v>
      </c>
      <c r="B13768" s="10" t="s">
        <v>28046</v>
      </c>
      <c r="C13768" s="10" t="s">
        <v>10110</v>
      </c>
      <c r="D13768" s="10" t="s">
        <v>39964</v>
      </c>
      <c r="E13768" s="6" t="s">
        <v>15901</v>
      </c>
      <c r="F13768" s="6"/>
      <c r="G13768" s="6" t="str">
        <f t="shared" si="430"/>
        <v>002</v>
      </c>
      <c r="H13768" s="6" t="str">
        <f t="shared" si="431"/>
        <v>065</v>
      </c>
      <c r="J13768" s="57"/>
      <c r="K13768" s="57"/>
      <c r="L13768" s="57"/>
    </row>
    <row r="13769" spans="1:12">
      <c r="A13769" s="6">
        <v>13524</v>
      </c>
      <c r="B13769" s="10" t="s">
        <v>28047</v>
      </c>
      <c r="C13769" s="10" t="s">
        <v>10111</v>
      </c>
      <c r="D13769" s="10" t="s">
        <v>39902</v>
      </c>
      <c r="E13769" s="6" t="s">
        <v>15901</v>
      </c>
      <c r="F13769" s="6"/>
      <c r="G13769" s="6" t="str">
        <f t="shared" si="430"/>
        <v>002</v>
      </c>
      <c r="H13769" s="6" t="str">
        <f t="shared" si="431"/>
        <v>065</v>
      </c>
      <c r="J13769" s="57"/>
      <c r="K13769" s="57"/>
      <c r="L13769" s="57"/>
    </row>
    <row r="13770" spans="1:12">
      <c r="A13770" s="6">
        <v>13525</v>
      </c>
      <c r="B13770" s="10" t="s">
        <v>28049</v>
      </c>
      <c r="C13770" s="10" t="s">
        <v>10112</v>
      </c>
      <c r="D13770" s="10" t="s">
        <v>60680</v>
      </c>
      <c r="E13770" s="6" t="s">
        <v>15901</v>
      </c>
      <c r="F13770" s="6"/>
      <c r="G13770" s="6" t="str">
        <f t="shared" si="430"/>
        <v>002</v>
      </c>
      <c r="H13770" s="6" t="str">
        <f t="shared" si="431"/>
        <v>065</v>
      </c>
      <c r="J13770" s="57"/>
      <c r="K13770" s="57"/>
      <c r="L13770" s="57"/>
    </row>
    <row r="13771" spans="1:12">
      <c r="A13771" s="6">
        <v>13526</v>
      </c>
      <c r="B13771" s="10" t="s">
        <v>28050</v>
      </c>
      <c r="C13771" s="10" t="s">
        <v>10113</v>
      </c>
      <c r="D13771" s="10" t="s">
        <v>60681</v>
      </c>
      <c r="E13771" s="6" t="s">
        <v>15901</v>
      </c>
      <c r="F13771" s="6"/>
      <c r="G13771" s="6" t="str">
        <f t="shared" si="430"/>
        <v>002</v>
      </c>
      <c r="H13771" s="6" t="str">
        <f t="shared" si="431"/>
        <v>065</v>
      </c>
      <c r="J13771" s="57"/>
      <c r="K13771" s="57"/>
      <c r="L13771" s="57"/>
    </row>
    <row r="13772" spans="1:12">
      <c r="A13772" s="6">
        <v>13527</v>
      </c>
      <c r="B13772" s="10" t="s">
        <v>28051</v>
      </c>
      <c r="C13772" s="10" t="s">
        <v>10114</v>
      </c>
      <c r="D13772" s="10" t="s">
        <v>60682</v>
      </c>
      <c r="E13772" s="6" t="s">
        <v>15901</v>
      </c>
      <c r="F13772" s="6"/>
      <c r="G13772" s="6" t="str">
        <f t="shared" si="430"/>
        <v>002</v>
      </c>
      <c r="H13772" s="6" t="str">
        <f t="shared" si="431"/>
        <v>065</v>
      </c>
      <c r="J13772" s="57"/>
      <c r="K13772" s="57"/>
      <c r="L13772" s="57"/>
    </row>
    <row r="13773" spans="1:12">
      <c r="A13773" s="6">
        <v>13528</v>
      </c>
      <c r="B13773" s="10" t="s">
        <v>28052</v>
      </c>
      <c r="C13773" s="10" t="s">
        <v>10115</v>
      </c>
      <c r="D13773" s="10" t="s">
        <v>60683</v>
      </c>
      <c r="E13773" s="6" t="s">
        <v>15901</v>
      </c>
      <c r="F13773" s="6"/>
      <c r="G13773" s="6" t="str">
        <f t="shared" si="430"/>
        <v>002</v>
      </c>
      <c r="H13773" s="6" t="str">
        <f t="shared" si="431"/>
        <v>065</v>
      </c>
      <c r="J13773" s="57"/>
      <c r="K13773" s="57"/>
      <c r="L13773" s="57"/>
    </row>
    <row r="13774" spans="1:12">
      <c r="A13774" s="6">
        <v>13529</v>
      </c>
      <c r="B13774" s="10" t="s">
        <v>28053</v>
      </c>
      <c r="C13774" s="10" t="s">
        <v>10116</v>
      </c>
      <c r="D13774" s="10" t="s">
        <v>60684</v>
      </c>
      <c r="E13774" s="6" t="s">
        <v>15901</v>
      </c>
      <c r="F13774" s="6"/>
      <c r="G13774" s="6" t="str">
        <f t="shared" si="430"/>
        <v>002</v>
      </c>
      <c r="H13774" s="6" t="str">
        <f t="shared" si="431"/>
        <v>065</v>
      </c>
      <c r="J13774" s="57"/>
      <c r="K13774" s="57"/>
      <c r="L13774" s="57"/>
    </row>
    <row r="13775" spans="1:12">
      <c r="A13775" s="6">
        <v>13530</v>
      </c>
      <c r="B13775" s="10" t="s">
        <v>28054</v>
      </c>
      <c r="C13775" s="10" t="s">
        <v>10117</v>
      </c>
      <c r="D13775" s="10" t="s">
        <v>39903</v>
      </c>
      <c r="E13775" s="6" t="s">
        <v>15901</v>
      </c>
      <c r="F13775" s="6"/>
      <c r="G13775" s="6" t="str">
        <f t="shared" si="430"/>
        <v>002</v>
      </c>
      <c r="H13775" s="6" t="str">
        <f t="shared" si="431"/>
        <v>065</v>
      </c>
      <c r="J13775" s="57"/>
      <c r="K13775" s="57"/>
      <c r="L13775" s="57"/>
    </row>
    <row r="13776" spans="1:12">
      <c r="A13776" s="6">
        <v>13531</v>
      </c>
      <c r="B13776" s="10" t="s">
        <v>28055</v>
      </c>
      <c r="C13776" s="10" t="s">
        <v>10118</v>
      </c>
      <c r="D13776" s="10" t="s">
        <v>60668</v>
      </c>
      <c r="E13776" s="6" t="s">
        <v>15901</v>
      </c>
      <c r="F13776" s="6"/>
      <c r="G13776" s="6" t="str">
        <f t="shared" si="430"/>
        <v>002</v>
      </c>
      <c r="H13776" s="6" t="str">
        <f t="shared" si="431"/>
        <v>065</v>
      </c>
      <c r="J13776" s="57"/>
      <c r="K13776" s="57"/>
      <c r="L13776" s="57"/>
    </row>
    <row r="13777" spans="1:12">
      <c r="A13777" s="6">
        <v>13532</v>
      </c>
      <c r="B13777" s="10" t="s">
        <v>28056</v>
      </c>
      <c r="C13777" s="10" t="s">
        <v>10119</v>
      </c>
      <c r="D13777" s="10" t="s">
        <v>60685</v>
      </c>
      <c r="E13777" s="6" t="s">
        <v>15901</v>
      </c>
      <c r="F13777" s="6"/>
      <c r="G13777" s="6" t="str">
        <f t="shared" si="430"/>
        <v>002</v>
      </c>
      <c r="H13777" s="6" t="str">
        <f t="shared" si="431"/>
        <v>065</v>
      </c>
      <c r="J13777" s="57"/>
      <c r="K13777" s="57"/>
      <c r="L13777" s="57"/>
    </row>
    <row r="13778" spans="1:12">
      <c r="A13778" s="6">
        <v>13533</v>
      </c>
      <c r="B13778" s="10" t="s">
        <v>28057</v>
      </c>
      <c r="C13778" s="10" t="s">
        <v>10120</v>
      </c>
      <c r="D13778" s="10" t="s">
        <v>60686</v>
      </c>
      <c r="E13778" s="6" t="s">
        <v>15901</v>
      </c>
      <c r="F13778" s="6"/>
      <c r="G13778" s="6" t="str">
        <f t="shared" si="430"/>
        <v>002</v>
      </c>
      <c r="H13778" s="6" t="str">
        <f t="shared" si="431"/>
        <v>065</v>
      </c>
      <c r="J13778" s="57"/>
      <c r="K13778" s="57"/>
      <c r="L13778" s="57"/>
    </row>
    <row r="13779" spans="1:12">
      <c r="A13779" s="6">
        <v>13534</v>
      </c>
      <c r="B13779" s="10" t="s">
        <v>28058</v>
      </c>
      <c r="C13779" s="10" t="s">
        <v>10121</v>
      </c>
      <c r="D13779" s="10" t="s">
        <v>60687</v>
      </c>
      <c r="E13779" s="6" t="s">
        <v>15901</v>
      </c>
      <c r="F13779" s="6"/>
      <c r="G13779" s="6" t="str">
        <f t="shared" si="430"/>
        <v>002</v>
      </c>
      <c r="H13779" s="6" t="str">
        <f t="shared" si="431"/>
        <v>065</v>
      </c>
      <c r="J13779" s="57"/>
      <c r="K13779" s="57"/>
      <c r="L13779" s="57"/>
    </row>
    <row r="13780" spans="1:12">
      <c r="A13780" s="6">
        <v>13535</v>
      </c>
      <c r="B13780" s="10" t="s">
        <v>43021</v>
      </c>
      <c r="C13780" s="10" t="s">
        <v>10122</v>
      </c>
      <c r="D13780" s="10" t="s">
        <v>39904</v>
      </c>
      <c r="E13780" s="6" t="s">
        <v>15901</v>
      </c>
      <c r="F13780" s="6"/>
      <c r="G13780" s="6" t="str">
        <f t="shared" si="430"/>
        <v>002</v>
      </c>
      <c r="H13780" s="6" t="str">
        <f t="shared" si="431"/>
        <v>065</v>
      </c>
      <c r="J13780" s="57"/>
      <c r="K13780" s="57"/>
      <c r="L13780" s="57"/>
    </row>
    <row r="13781" spans="1:12">
      <c r="A13781" s="6">
        <v>13536</v>
      </c>
      <c r="B13781" s="10" t="s">
        <v>28059</v>
      </c>
      <c r="C13781" s="10" t="s">
        <v>10123</v>
      </c>
      <c r="D13781" s="10" t="s">
        <v>54401</v>
      </c>
      <c r="E13781" s="6" t="s">
        <v>15901</v>
      </c>
      <c r="F13781" s="6"/>
      <c r="G13781" s="6" t="str">
        <f t="shared" si="430"/>
        <v>002</v>
      </c>
      <c r="H13781" s="6" t="str">
        <f t="shared" si="431"/>
        <v>065</v>
      </c>
      <c r="J13781" s="57"/>
      <c r="K13781" s="57"/>
      <c r="L13781" s="57"/>
    </row>
    <row r="13782" spans="1:12">
      <c r="A13782" s="6">
        <v>13537</v>
      </c>
      <c r="B13782" s="10" t="s">
        <v>28060</v>
      </c>
      <c r="C13782" s="10" t="s">
        <v>10124</v>
      </c>
      <c r="D13782" s="10" t="s">
        <v>60688</v>
      </c>
      <c r="E13782" s="6" t="s">
        <v>15901</v>
      </c>
      <c r="F13782" s="6"/>
      <c r="G13782" s="6" t="str">
        <f t="shared" si="430"/>
        <v>002</v>
      </c>
      <c r="H13782" s="6" t="str">
        <f t="shared" si="431"/>
        <v>065</v>
      </c>
      <c r="J13782" s="57"/>
      <c r="K13782" s="57"/>
      <c r="L13782" s="57"/>
    </row>
    <row r="13783" spans="1:12">
      <c r="A13783" s="6">
        <v>13538</v>
      </c>
      <c r="B13783" s="10" t="s">
        <v>28061</v>
      </c>
      <c r="C13783" s="10" t="s">
        <v>10125</v>
      </c>
      <c r="D13783" s="10" t="s">
        <v>60689</v>
      </c>
      <c r="E13783" s="6" t="s">
        <v>15901</v>
      </c>
      <c r="F13783" s="6"/>
      <c r="G13783" s="6" t="str">
        <f t="shared" si="430"/>
        <v>002</v>
      </c>
      <c r="H13783" s="6" t="str">
        <f t="shared" si="431"/>
        <v>065</v>
      </c>
      <c r="J13783" s="57"/>
      <c r="K13783" s="57"/>
      <c r="L13783" s="57"/>
    </row>
    <row r="13784" spans="1:12">
      <c r="A13784" s="6">
        <v>13539</v>
      </c>
      <c r="B13784" s="10" t="s">
        <v>28062</v>
      </c>
      <c r="C13784" s="10" t="s">
        <v>10126</v>
      </c>
      <c r="D13784" s="10" t="s">
        <v>60690</v>
      </c>
      <c r="E13784" s="6" t="s">
        <v>15901</v>
      </c>
      <c r="F13784" s="6"/>
      <c r="G13784" s="6" t="str">
        <f t="shared" si="430"/>
        <v>002</v>
      </c>
      <c r="H13784" s="6" t="str">
        <f t="shared" si="431"/>
        <v>065</v>
      </c>
      <c r="J13784" s="57"/>
      <c r="K13784" s="57"/>
      <c r="L13784" s="57"/>
    </row>
    <row r="13785" spans="1:12">
      <c r="A13785" s="6">
        <v>13540</v>
      </c>
      <c r="B13785" s="10" t="s">
        <v>28063</v>
      </c>
      <c r="C13785" s="10" t="s">
        <v>10127</v>
      </c>
      <c r="D13785" s="10" t="s">
        <v>60691</v>
      </c>
      <c r="E13785" s="6" t="s">
        <v>15901</v>
      </c>
      <c r="F13785" s="6"/>
      <c r="G13785" s="6" t="str">
        <f t="shared" si="430"/>
        <v>002</v>
      </c>
      <c r="H13785" s="6" t="str">
        <f t="shared" si="431"/>
        <v>065</v>
      </c>
      <c r="J13785" s="57"/>
      <c r="K13785" s="57"/>
      <c r="L13785" s="57"/>
    </row>
    <row r="13786" spans="1:12">
      <c r="A13786" s="6">
        <v>13541</v>
      </c>
      <c r="B13786" s="10" t="s">
        <v>28064</v>
      </c>
      <c r="C13786" s="10" t="s">
        <v>10128</v>
      </c>
      <c r="D13786" s="10" t="s">
        <v>60692</v>
      </c>
      <c r="E13786" s="6" t="s">
        <v>15901</v>
      </c>
      <c r="F13786" s="6"/>
      <c r="G13786" s="6" t="str">
        <f t="shared" si="430"/>
        <v>002</v>
      </c>
      <c r="H13786" s="6" t="str">
        <f t="shared" si="431"/>
        <v>065</v>
      </c>
      <c r="J13786" s="57"/>
      <c r="K13786" s="57"/>
      <c r="L13786" s="57"/>
    </row>
    <row r="13787" spans="1:12">
      <c r="A13787" s="6">
        <v>13542</v>
      </c>
      <c r="B13787" s="10" t="s">
        <v>28065</v>
      </c>
      <c r="C13787" s="10" t="s">
        <v>10129</v>
      </c>
      <c r="D13787" s="10" t="s">
        <v>35339</v>
      </c>
      <c r="E13787" s="6" t="s">
        <v>15901</v>
      </c>
      <c r="F13787" s="6"/>
      <c r="G13787" s="6" t="str">
        <f t="shared" si="430"/>
        <v>002</v>
      </c>
      <c r="H13787" s="6" t="str">
        <f t="shared" si="431"/>
        <v>065</v>
      </c>
      <c r="J13787" s="57"/>
      <c r="K13787" s="57"/>
      <c r="L13787" s="57"/>
    </row>
    <row r="13788" spans="1:12">
      <c r="A13788" s="6">
        <v>13543</v>
      </c>
      <c r="B13788" s="10" t="s">
        <v>28066</v>
      </c>
      <c r="C13788" s="10" t="s">
        <v>10130</v>
      </c>
      <c r="D13788" s="10" t="s">
        <v>60693</v>
      </c>
      <c r="E13788" s="6" t="s">
        <v>15901</v>
      </c>
      <c r="F13788" s="6"/>
      <c r="G13788" s="6" t="str">
        <f t="shared" si="430"/>
        <v>002</v>
      </c>
      <c r="H13788" s="6" t="str">
        <f t="shared" si="431"/>
        <v>065</v>
      </c>
      <c r="J13788" s="57"/>
      <c r="K13788" s="57"/>
      <c r="L13788" s="57"/>
    </row>
    <row r="13789" spans="1:12">
      <c r="A13789" s="6">
        <v>13544</v>
      </c>
      <c r="B13789" s="10" t="s">
        <v>28067</v>
      </c>
      <c r="C13789" s="10" t="s">
        <v>10131</v>
      </c>
      <c r="D13789" s="10" t="s">
        <v>35340</v>
      </c>
      <c r="E13789" s="6" t="s">
        <v>15901</v>
      </c>
      <c r="F13789" s="6"/>
      <c r="G13789" s="6" t="str">
        <f t="shared" si="430"/>
        <v>002</v>
      </c>
      <c r="H13789" s="6" t="str">
        <f t="shared" si="431"/>
        <v>065</v>
      </c>
      <c r="J13789" s="57"/>
      <c r="K13789" s="57"/>
      <c r="L13789" s="57"/>
    </row>
    <row r="13790" spans="1:12">
      <c r="A13790" s="6">
        <v>13545</v>
      </c>
      <c r="B13790" s="10" t="s">
        <v>28068</v>
      </c>
      <c r="C13790" s="10" t="s">
        <v>10132</v>
      </c>
      <c r="D13790" s="10" t="s">
        <v>60694</v>
      </c>
      <c r="E13790" s="6" t="s">
        <v>15901</v>
      </c>
      <c r="F13790" s="6"/>
      <c r="G13790" s="6" t="str">
        <f t="shared" si="430"/>
        <v>002</v>
      </c>
      <c r="H13790" s="6" t="str">
        <f t="shared" si="431"/>
        <v>065</v>
      </c>
      <c r="J13790" s="57"/>
      <c r="K13790" s="57"/>
      <c r="L13790" s="57"/>
    </row>
    <row r="13791" spans="1:12">
      <c r="A13791" s="6">
        <v>13546</v>
      </c>
      <c r="B13791" s="10" t="s">
        <v>28069</v>
      </c>
      <c r="C13791" s="10" t="s">
        <v>10133</v>
      </c>
      <c r="D13791" s="10" t="s">
        <v>60695</v>
      </c>
      <c r="E13791" s="6" t="s">
        <v>15901</v>
      </c>
      <c r="F13791" s="6"/>
      <c r="G13791" s="6" t="str">
        <f t="shared" si="430"/>
        <v>002</v>
      </c>
      <c r="H13791" s="6" t="str">
        <f t="shared" si="431"/>
        <v>065</v>
      </c>
      <c r="J13791" s="57"/>
      <c r="K13791" s="57"/>
      <c r="L13791" s="57"/>
    </row>
    <row r="13792" spans="1:12">
      <c r="A13792" s="6">
        <v>13547</v>
      </c>
      <c r="B13792" s="10" t="s">
        <v>28070</v>
      </c>
      <c r="C13792" s="10" t="s">
        <v>10134</v>
      </c>
      <c r="D13792" s="10" t="s">
        <v>60696</v>
      </c>
      <c r="E13792" s="6" t="s">
        <v>15901</v>
      </c>
      <c r="F13792" s="6"/>
      <c r="G13792" s="6" t="str">
        <f t="shared" ref="G13792:G13855" si="432">+LEFT(C13792,3)</f>
        <v>002</v>
      </c>
      <c r="H13792" s="6" t="str">
        <f t="shared" ref="H13792:H13855" si="433">+MID(C13792,5,3)</f>
        <v>065</v>
      </c>
      <c r="J13792" s="57"/>
      <c r="K13792" s="57"/>
      <c r="L13792" s="57"/>
    </row>
    <row r="13793" spans="1:12">
      <c r="A13793" s="6">
        <v>13548</v>
      </c>
      <c r="B13793" s="10" t="s">
        <v>28071</v>
      </c>
      <c r="C13793" s="10" t="s">
        <v>10135</v>
      </c>
      <c r="D13793" s="10" t="s">
        <v>60697</v>
      </c>
      <c r="E13793" s="6" t="s">
        <v>15901</v>
      </c>
      <c r="F13793" s="6"/>
      <c r="G13793" s="6" t="str">
        <f t="shared" si="432"/>
        <v>002</v>
      </c>
      <c r="H13793" s="6" t="str">
        <f t="shared" si="433"/>
        <v>065</v>
      </c>
      <c r="J13793" s="57"/>
      <c r="K13793" s="57"/>
      <c r="L13793" s="57"/>
    </row>
    <row r="13794" spans="1:12">
      <c r="A13794" s="6">
        <v>13549</v>
      </c>
      <c r="B13794" s="10" t="s">
        <v>43022</v>
      </c>
      <c r="C13794" s="10" t="s">
        <v>10136</v>
      </c>
      <c r="D13794" s="10" t="s">
        <v>39905</v>
      </c>
      <c r="E13794" s="6" t="s">
        <v>15901</v>
      </c>
      <c r="F13794" s="6"/>
      <c r="G13794" s="6" t="str">
        <f t="shared" si="432"/>
        <v>002</v>
      </c>
      <c r="H13794" s="6" t="str">
        <f t="shared" si="433"/>
        <v>065</v>
      </c>
      <c r="J13794" s="57"/>
      <c r="K13794" s="57"/>
      <c r="L13794" s="57"/>
    </row>
    <row r="13795" spans="1:12">
      <c r="A13795" s="6">
        <v>13550</v>
      </c>
      <c r="B13795" s="10" t="s">
        <v>28072</v>
      </c>
      <c r="C13795" s="10" t="s">
        <v>10137</v>
      </c>
      <c r="D13795" s="10" t="s">
        <v>60698</v>
      </c>
      <c r="E13795" s="6" t="s">
        <v>15901</v>
      </c>
      <c r="F13795" s="6"/>
      <c r="G13795" s="6" t="str">
        <f t="shared" si="432"/>
        <v>002</v>
      </c>
      <c r="H13795" s="6" t="str">
        <f t="shared" si="433"/>
        <v>065</v>
      </c>
      <c r="J13795" s="57"/>
      <c r="K13795" s="57"/>
      <c r="L13795" s="57"/>
    </row>
    <row r="13796" spans="1:12">
      <c r="A13796" s="6">
        <v>13551</v>
      </c>
      <c r="B13796" s="10" t="s">
        <v>28073</v>
      </c>
      <c r="C13796" s="10" t="s">
        <v>10138</v>
      </c>
      <c r="D13796" s="10" t="s">
        <v>60699</v>
      </c>
      <c r="E13796" s="6" t="s">
        <v>15901</v>
      </c>
      <c r="F13796" s="6"/>
      <c r="G13796" s="6" t="str">
        <f t="shared" si="432"/>
        <v>002</v>
      </c>
      <c r="H13796" s="6" t="str">
        <f t="shared" si="433"/>
        <v>065</v>
      </c>
      <c r="J13796" s="57"/>
      <c r="K13796" s="57"/>
      <c r="L13796" s="57"/>
    </row>
    <row r="13797" spans="1:12">
      <c r="A13797" s="6">
        <v>13552</v>
      </c>
      <c r="B13797" s="10" t="s">
        <v>28074</v>
      </c>
      <c r="C13797" s="10" t="s">
        <v>10139</v>
      </c>
      <c r="D13797" s="10" t="s">
        <v>60700</v>
      </c>
      <c r="E13797" s="6" t="s">
        <v>15901</v>
      </c>
      <c r="F13797" s="6"/>
      <c r="G13797" s="6" t="str">
        <f t="shared" si="432"/>
        <v>002</v>
      </c>
      <c r="H13797" s="6" t="str">
        <f t="shared" si="433"/>
        <v>065</v>
      </c>
      <c r="J13797" s="57"/>
      <c r="K13797" s="57"/>
      <c r="L13797" s="57"/>
    </row>
    <row r="13798" spans="1:12">
      <c r="A13798" s="6">
        <v>13553</v>
      </c>
      <c r="B13798" s="10" t="s">
        <v>28075</v>
      </c>
      <c r="C13798" s="10" t="s">
        <v>10140</v>
      </c>
      <c r="D13798" s="10" t="s">
        <v>60701</v>
      </c>
      <c r="E13798" s="6" t="s">
        <v>15901</v>
      </c>
      <c r="F13798" s="6"/>
      <c r="G13798" s="6" t="str">
        <f t="shared" si="432"/>
        <v>002</v>
      </c>
      <c r="H13798" s="6" t="str">
        <f t="shared" si="433"/>
        <v>065</v>
      </c>
      <c r="J13798" s="57"/>
      <c r="K13798" s="57"/>
      <c r="L13798" s="57"/>
    </row>
    <row r="13799" spans="1:12">
      <c r="A13799" s="6">
        <v>13554</v>
      </c>
      <c r="B13799" s="10" t="s">
        <v>43023</v>
      </c>
      <c r="C13799" s="10" t="s">
        <v>10141</v>
      </c>
      <c r="D13799" s="10" t="s">
        <v>39906</v>
      </c>
      <c r="E13799" s="6" t="s">
        <v>15901</v>
      </c>
      <c r="F13799" s="6"/>
      <c r="G13799" s="6" t="str">
        <f t="shared" si="432"/>
        <v>002</v>
      </c>
      <c r="H13799" s="6" t="str">
        <f t="shared" si="433"/>
        <v>065</v>
      </c>
      <c r="J13799" s="57"/>
      <c r="K13799" s="57"/>
      <c r="L13799" s="57"/>
    </row>
    <row r="13800" spans="1:12">
      <c r="A13800" s="6">
        <v>13555</v>
      </c>
      <c r="B13800" s="10" t="s">
        <v>28076</v>
      </c>
      <c r="C13800" s="10" t="s">
        <v>10142</v>
      </c>
      <c r="D13800" s="10" t="s">
        <v>39907</v>
      </c>
      <c r="E13800" s="6" t="s">
        <v>15901</v>
      </c>
      <c r="F13800" s="6"/>
      <c r="G13800" s="6" t="str">
        <f t="shared" si="432"/>
        <v>002</v>
      </c>
      <c r="H13800" s="6" t="str">
        <f t="shared" si="433"/>
        <v>065</v>
      </c>
      <c r="J13800" s="57"/>
      <c r="K13800" s="57"/>
      <c r="L13800" s="57"/>
    </row>
    <row r="13801" spans="1:12">
      <c r="A13801" s="6">
        <v>13556</v>
      </c>
      <c r="B13801" s="10" t="s">
        <v>28077</v>
      </c>
      <c r="C13801" s="10" t="s">
        <v>10143</v>
      </c>
      <c r="D13801" s="10" t="s">
        <v>35341</v>
      </c>
      <c r="E13801" s="6" t="s">
        <v>15901</v>
      </c>
      <c r="F13801" s="6"/>
      <c r="G13801" s="6" t="str">
        <f t="shared" si="432"/>
        <v>002</v>
      </c>
      <c r="H13801" s="6" t="str">
        <f t="shared" si="433"/>
        <v>065</v>
      </c>
      <c r="J13801" s="57"/>
      <c r="K13801" s="57"/>
      <c r="L13801" s="57"/>
    </row>
    <row r="13802" spans="1:12">
      <c r="A13802" s="6">
        <v>13557</v>
      </c>
      <c r="B13802" s="10" t="s">
        <v>43024</v>
      </c>
      <c r="C13802" s="10" t="s">
        <v>10144</v>
      </c>
      <c r="D13802" s="10" t="s">
        <v>39908</v>
      </c>
      <c r="E13802" s="6" t="s">
        <v>15901</v>
      </c>
      <c r="F13802" s="6"/>
      <c r="G13802" s="6" t="str">
        <f t="shared" si="432"/>
        <v>002</v>
      </c>
      <c r="H13802" s="6" t="str">
        <f t="shared" si="433"/>
        <v>065</v>
      </c>
      <c r="J13802" s="57"/>
      <c r="K13802" s="57"/>
      <c r="L13802" s="57"/>
    </row>
    <row r="13803" spans="1:12">
      <c r="A13803" s="6">
        <v>13558</v>
      </c>
      <c r="B13803" s="10" t="s">
        <v>28078</v>
      </c>
      <c r="C13803" s="10" t="s">
        <v>10145</v>
      </c>
      <c r="D13803" s="10" t="s">
        <v>39909</v>
      </c>
      <c r="E13803" s="6" t="s">
        <v>15901</v>
      </c>
      <c r="F13803" s="6"/>
      <c r="G13803" s="6" t="str">
        <f t="shared" si="432"/>
        <v>002</v>
      </c>
      <c r="H13803" s="6" t="str">
        <f t="shared" si="433"/>
        <v>065</v>
      </c>
      <c r="J13803" s="57"/>
      <c r="K13803" s="57"/>
      <c r="L13803" s="57"/>
    </row>
    <row r="13804" spans="1:12">
      <c r="A13804" s="6">
        <v>13559</v>
      </c>
      <c r="B13804" s="10" t="s">
        <v>28079</v>
      </c>
      <c r="C13804" s="10" t="s">
        <v>10146</v>
      </c>
      <c r="D13804" s="10" t="s">
        <v>60702</v>
      </c>
      <c r="E13804" s="6" t="s">
        <v>15901</v>
      </c>
      <c r="F13804" s="6"/>
      <c r="G13804" s="6" t="str">
        <f t="shared" si="432"/>
        <v>002</v>
      </c>
      <c r="H13804" s="6" t="str">
        <f t="shared" si="433"/>
        <v>065</v>
      </c>
      <c r="J13804" s="57"/>
      <c r="K13804" s="57"/>
      <c r="L13804" s="57"/>
    </row>
    <row r="13805" spans="1:12">
      <c r="A13805" s="6">
        <v>13560</v>
      </c>
      <c r="B13805" s="10" t="s">
        <v>43025</v>
      </c>
      <c r="C13805" s="10" t="s">
        <v>10147</v>
      </c>
      <c r="D13805" s="10" t="s">
        <v>60703</v>
      </c>
      <c r="E13805" s="6" t="s">
        <v>15901</v>
      </c>
      <c r="F13805" s="6"/>
      <c r="G13805" s="6" t="str">
        <f t="shared" si="432"/>
        <v>002</v>
      </c>
      <c r="H13805" s="6" t="str">
        <f t="shared" si="433"/>
        <v>065</v>
      </c>
      <c r="J13805" s="57"/>
      <c r="K13805" s="57"/>
      <c r="L13805" s="57"/>
    </row>
    <row r="13806" spans="1:12">
      <c r="A13806" s="6">
        <v>13561</v>
      </c>
      <c r="B13806" s="10" t="s">
        <v>28080</v>
      </c>
      <c r="C13806" s="10" t="s">
        <v>10148</v>
      </c>
      <c r="D13806" s="10" t="s">
        <v>39910</v>
      </c>
      <c r="E13806" s="6" t="s">
        <v>15901</v>
      </c>
      <c r="F13806" s="6"/>
      <c r="G13806" s="6" t="str">
        <f t="shared" si="432"/>
        <v>002</v>
      </c>
      <c r="H13806" s="6" t="str">
        <f t="shared" si="433"/>
        <v>065</v>
      </c>
      <c r="J13806" s="57"/>
      <c r="K13806" s="57"/>
      <c r="L13806" s="57"/>
    </row>
    <row r="13807" spans="1:12">
      <c r="A13807" s="6">
        <v>13562</v>
      </c>
      <c r="B13807" s="10" t="s">
        <v>28081</v>
      </c>
      <c r="C13807" s="10" t="s">
        <v>10149</v>
      </c>
      <c r="D13807" s="10" t="s">
        <v>39910</v>
      </c>
      <c r="E13807" s="6" t="s">
        <v>15901</v>
      </c>
      <c r="F13807" s="6"/>
      <c r="G13807" s="6" t="str">
        <f t="shared" si="432"/>
        <v>002</v>
      </c>
      <c r="H13807" s="6" t="str">
        <f t="shared" si="433"/>
        <v>065</v>
      </c>
      <c r="J13807" s="57"/>
      <c r="K13807" s="57"/>
      <c r="L13807" s="57"/>
    </row>
    <row r="13808" spans="1:12">
      <c r="A13808" s="6">
        <v>13563</v>
      </c>
      <c r="B13808" s="10" t="s">
        <v>28082</v>
      </c>
      <c r="C13808" s="10" t="s">
        <v>10150</v>
      </c>
      <c r="D13808" s="10" t="s">
        <v>60704</v>
      </c>
      <c r="E13808" s="6" t="s">
        <v>15901</v>
      </c>
      <c r="F13808" s="6"/>
      <c r="G13808" s="6" t="str">
        <f t="shared" si="432"/>
        <v>002</v>
      </c>
      <c r="H13808" s="6" t="str">
        <f t="shared" si="433"/>
        <v>065</v>
      </c>
      <c r="J13808" s="57"/>
      <c r="K13808" s="57"/>
      <c r="L13808" s="57"/>
    </row>
    <row r="13809" spans="1:12">
      <c r="A13809" s="6">
        <v>13564</v>
      </c>
      <c r="B13809" s="10" t="s">
        <v>28083</v>
      </c>
      <c r="C13809" s="10" t="s">
        <v>10151</v>
      </c>
      <c r="D13809" s="10" t="s">
        <v>39911</v>
      </c>
      <c r="E13809" s="6" t="s">
        <v>15901</v>
      </c>
      <c r="F13809" s="6"/>
      <c r="G13809" s="6" t="str">
        <f t="shared" si="432"/>
        <v>002</v>
      </c>
      <c r="H13809" s="6" t="str">
        <f t="shared" si="433"/>
        <v>065</v>
      </c>
      <c r="J13809" s="57"/>
      <c r="K13809" s="57"/>
      <c r="L13809" s="57"/>
    </row>
    <row r="13810" spans="1:12">
      <c r="A13810" s="6">
        <v>13565</v>
      </c>
      <c r="B13810" s="10" t="s">
        <v>28084</v>
      </c>
      <c r="C13810" s="10" t="s">
        <v>10152</v>
      </c>
      <c r="D13810" s="10" t="s">
        <v>39912</v>
      </c>
      <c r="E13810" s="6" t="s">
        <v>15901</v>
      </c>
      <c r="F13810" s="6"/>
      <c r="G13810" s="6" t="str">
        <f t="shared" si="432"/>
        <v>002</v>
      </c>
      <c r="H13810" s="6" t="str">
        <f t="shared" si="433"/>
        <v>065</v>
      </c>
      <c r="J13810" s="57"/>
      <c r="K13810" s="57"/>
      <c r="L13810" s="57"/>
    </row>
    <row r="13811" spans="1:12">
      <c r="A13811" s="6">
        <v>13566</v>
      </c>
      <c r="B13811" s="10" t="s">
        <v>28085</v>
      </c>
      <c r="C13811" s="10" t="s">
        <v>10153</v>
      </c>
      <c r="D13811" s="10" t="s">
        <v>35342</v>
      </c>
      <c r="E13811" s="6" t="s">
        <v>15901</v>
      </c>
      <c r="F13811" s="6"/>
      <c r="G13811" s="6" t="str">
        <f t="shared" si="432"/>
        <v>002</v>
      </c>
      <c r="H13811" s="6" t="str">
        <f t="shared" si="433"/>
        <v>065</v>
      </c>
      <c r="J13811" s="57"/>
      <c r="K13811" s="57"/>
      <c r="L13811" s="57"/>
    </row>
    <row r="13812" spans="1:12">
      <c r="A13812" s="6">
        <v>13567</v>
      </c>
      <c r="B13812" s="10" t="s">
        <v>28086</v>
      </c>
      <c r="C13812" s="10" t="s">
        <v>10154</v>
      </c>
      <c r="D13812" s="10" t="s">
        <v>60705</v>
      </c>
      <c r="E13812" s="6" t="s">
        <v>15901</v>
      </c>
      <c r="F13812" s="6"/>
      <c r="G13812" s="6" t="str">
        <f t="shared" si="432"/>
        <v>002</v>
      </c>
      <c r="H13812" s="6" t="str">
        <f t="shared" si="433"/>
        <v>065</v>
      </c>
      <c r="J13812" s="57"/>
      <c r="K13812" s="57"/>
      <c r="L13812" s="57"/>
    </row>
    <row r="13813" spans="1:12">
      <c r="A13813" s="6">
        <v>13568</v>
      </c>
      <c r="B13813" s="10" t="s">
        <v>28087</v>
      </c>
      <c r="C13813" s="10" t="s">
        <v>10155</v>
      </c>
      <c r="D13813" s="10" t="s">
        <v>60706</v>
      </c>
      <c r="E13813" s="6" t="s">
        <v>15901</v>
      </c>
      <c r="F13813" s="6"/>
      <c r="G13813" s="6" t="str">
        <f t="shared" si="432"/>
        <v>002</v>
      </c>
      <c r="H13813" s="6" t="str">
        <f t="shared" si="433"/>
        <v>065</v>
      </c>
      <c r="J13813" s="57"/>
      <c r="K13813" s="57"/>
      <c r="L13813" s="57"/>
    </row>
    <row r="13814" spans="1:12">
      <c r="A13814" s="6">
        <v>13569</v>
      </c>
      <c r="B13814" s="10" t="s">
        <v>28088</v>
      </c>
      <c r="C13814" s="10" t="s">
        <v>10156</v>
      </c>
      <c r="D13814" s="10" t="s">
        <v>60650</v>
      </c>
      <c r="E13814" s="6" t="s">
        <v>15901</v>
      </c>
      <c r="F13814" s="6"/>
      <c r="G13814" s="6" t="str">
        <f t="shared" si="432"/>
        <v>002</v>
      </c>
      <c r="H13814" s="6" t="str">
        <f t="shared" si="433"/>
        <v>065</v>
      </c>
      <c r="J13814" s="57"/>
      <c r="K13814" s="57"/>
      <c r="L13814" s="57"/>
    </row>
    <row r="13815" spans="1:12">
      <c r="A13815" s="6">
        <v>13570</v>
      </c>
      <c r="B13815" s="10" t="s">
        <v>28089</v>
      </c>
      <c r="C13815" s="10" t="s">
        <v>10157</v>
      </c>
      <c r="D13815" s="10" t="s">
        <v>60707</v>
      </c>
      <c r="E13815" s="6" t="s">
        <v>15901</v>
      </c>
      <c r="F13815" s="6"/>
      <c r="G13815" s="6" t="str">
        <f t="shared" si="432"/>
        <v>002</v>
      </c>
      <c r="H13815" s="6" t="str">
        <f t="shared" si="433"/>
        <v>065</v>
      </c>
      <c r="J13815" s="57"/>
      <c r="K13815" s="57"/>
      <c r="L13815" s="57"/>
    </row>
    <row r="13816" spans="1:12">
      <c r="A13816" s="6">
        <v>13571</v>
      </c>
      <c r="B13816" s="10" t="s">
        <v>28090</v>
      </c>
      <c r="C13816" s="10" t="s">
        <v>10158</v>
      </c>
      <c r="D13816" s="10" t="s">
        <v>60708</v>
      </c>
      <c r="E13816" s="6" t="s">
        <v>15901</v>
      </c>
      <c r="F13816" s="6"/>
      <c r="G13816" s="6" t="str">
        <f t="shared" si="432"/>
        <v>002</v>
      </c>
      <c r="H13816" s="6" t="str">
        <f t="shared" si="433"/>
        <v>065</v>
      </c>
      <c r="J13816" s="57"/>
      <c r="K13816" s="57"/>
      <c r="L13816" s="57"/>
    </row>
    <row r="13817" spans="1:12">
      <c r="A13817" s="6">
        <v>13572</v>
      </c>
      <c r="B13817" s="10" t="s">
        <v>28091</v>
      </c>
      <c r="C13817" s="10" t="s">
        <v>10159</v>
      </c>
      <c r="D13817" s="10" t="s">
        <v>60709</v>
      </c>
      <c r="E13817" s="6" t="s">
        <v>15901</v>
      </c>
      <c r="F13817" s="6"/>
      <c r="G13817" s="6" t="str">
        <f t="shared" si="432"/>
        <v>002</v>
      </c>
      <c r="H13817" s="6" t="str">
        <f t="shared" si="433"/>
        <v>065</v>
      </c>
      <c r="J13817" s="57"/>
      <c r="K13817" s="57"/>
      <c r="L13817" s="57"/>
    </row>
    <row r="13818" spans="1:12">
      <c r="A13818" s="6">
        <v>13573</v>
      </c>
      <c r="B13818" s="10" t="s">
        <v>28092</v>
      </c>
      <c r="C13818" s="10" t="s">
        <v>10160</v>
      </c>
      <c r="D13818" s="10" t="s">
        <v>60710</v>
      </c>
      <c r="E13818" s="6" t="s">
        <v>15901</v>
      </c>
      <c r="F13818" s="6"/>
      <c r="G13818" s="6" t="str">
        <f t="shared" si="432"/>
        <v>002</v>
      </c>
      <c r="H13818" s="6" t="str">
        <f t="shared" si="433"/>
        <v>065</v>
      </c>
      <c r="J13818" s="57"/>
      <c r="K13818" s="57"/>
      <c r="L13818" s="57"/>
    </row>
    <row r="13819" spans="1:12">
      <c r="A13819" s="6">
        <v>13574</v>
      </c>
      <c r="B13819" s="10" t="s">
        <v>28093</v>
      </c>
      <c r="C13819" s="10" t="s">
        <v>10161</v>
      </c>
      <c r="D13819" s="10" t="s">
        <v>60711</v>
      </c>
      <c r="E13819" s="6" t="s">
        <v>15901</v>
      </c>
      <c r="F13819" s="6"/>
      <c r="G13819" s="6" t="str">
        <f t="shared" si="432"/>
        <v>002</v>
      </c>
      <c r="H13819" s="6" t="str">
        <f t="shared" si="433"/>
        <v>065</v>
      </c>
      <c r="J13819" s="57"/>
      <c r="K13819" s="57"/>
      <c r="L13819" s="57"/>
    </row>
    <row r="13820" spans="1:12">
      <c r="A13820" s="6">
        <v>13575</v>
      </c>
      <c r="B13820" s="10" t="s">
        <v>28094</v>
      </c>
      <c r="C13820" s="10" t="s">
        <v>10162</v>
      </c>
      <c r="D13820" s="10" t="s">
        <v>35343</v>
      </c>
      <c r="E13820" s="6" t="s">
        <v>15901</v>
      </c>
      <c r="F13820" s="6"/>
      <c r="G13820" s="6" t="str">
        <f t="shared" si="432"/>
        <v>002</v>
      </c>
      <c r="H13820" s="6" t="str">
        <f t="shared" si="433"/>
        <v>065</v>
      </c>
      <c r="J13820" s="57"/>
      <c r="K13820" s="57"/>
      <c r="L13820" s="57"/>
    </row>
    <row r="13821" spans="1:12">
      <c r="A13821" s="6">
        <v>13576</v>
      </c>
      <c r="B13821" s="10" t="s">
        <v>28095</v>
      </c>
      <c r="C13821" s="10" t="s">
        <v>10163</v>
      </c>
      <c r="D13821" s="10" t="s">
        <v>60712</v>
      </c>
      <c r="E13821" s="6" t="s">
        <v>15901</v>
      </c>
      <c r="F13821" s="6"/>
      <c r="G13821" s="6" t="str">
        <f t="shared" si="432"/>
        <v>002</v>
      </c>
      <c r="H13821" s="6" t="str">
        <f t="shared" si="433"/>
        <v>065</v>
      </c>
      <c r="J13821" s="57"/>
      <c r="K13821" s="57"/>
      <c r="L13821" s="57"/>
    </row>
    <row r="13822" spans="1:12">
      <c r="A13822" s="6">
        <v>13577</v>
      </c>
      <c r="B13822" s="10" t="s">
        <v>28096</v>
      </c>
      <c r="C13822" s="10" t="s">
        <v>10164</v>
      </c>
      <c r="D13822" s="10" t="s">
        <v>60713</v>
      </c>
      <c r="E13822" s="6" t="s">
        <v>15901</v>
      </c>
      <c r="F13822" s="6"/>
      <c r="G13822" s="6" t="str">
        <f t="shared" si="432"/>
        <v>002</v>
      </c>
      <c r="H13822" s="6" t="str">
        <f t="shared" si="433"/>
        <v>065</v>
      </c>
      <c r="J13822" s="57"/>
      <c r="K13822" s="57"/>
      <c r="L13822" s="57"/>
    </row>
    <row r="13823" spans="1:12">
      <c r="A13823" s="6">
        <v>13578</v>
      </c>
      <c r="B13823" s="10" t="s">
        <v>28097</v>
      </c>
      <c r="C13823" s="10" t="s">
        <v>10165</v>
      </c>
      <c r="D13823" s="10" t="s">
        <v>60714</v>
      </c>
      <c r="E13823" s="6" t="s">
        <v>15901</v>
      </c>
      <c r="F13823" s="6"/>
      <c r="G13823" s="6" t="str">
        <f t="shared" si="432"/>
        <v>002</v>
      </c>
      <c r="H13823" s="6" t="str">
        <f t="shared" si="433"/>
        <v>065</v>
      </c>
      <c r="J13823" s="57"/>
      <c r="K13823" s="57"/>
      <c r="L13823" s="57"/>
    </row>
    <row r="13824" spans="1:12">
      <c r="A13824" s="6">
        <v>13579</v>
      </c>
      <c r="B13824" s="10" t="s">
        <v>28098</v>
      </c>
      <c r="C13824" s="10" t="s">
        <v>10166</v>
      </c>
      <c r="D13824" s="10" t="s">
        <v>60715</v>
      </c>
      <c r="E13824" s="6" t="s">
        <v>15901</v>
      </c>
      <c r="F13824" s="6"/>
      <c r="G13824" s="6" t="str">
        <f t="shared" si="432"/>
        <v>002</v>
      </c>
      <c r="H13824" s="6" t="str">
        <f t="shared" si="433"/>
        <v>065</v>
      </c>
      <c r="J13824" s="57"/>
      <c r="K13824" s="57"/>
      <c r="L13824" s="57"/>
    </row>
    <row r="13825" spans="1:12">
      <c r="A13825" s="6">
        <v>13580</v>
      </c>
      <c r="B13825" s="10" t="s">
        <v>28099</v>
      </c>
      <c r="C13825" s="10" t="s">
        <v>10167</v>
      </c>
      <c r="D13825" s="10" t="s">
        <v>35344</v>
      </c>
      <c r="E13825" s="6" t="s">
        <v>15901</v>
      </c>
      <c r="F13825" s="6"/>
      <c r="G13825" s="6" t="str">
        <f t="shared" si="432"/>
        <v>002</v>
      </c>
      <c r="H13825" s="6" t="str">
        <f t="shared" si="433"/>
        <v>065</v>
      </c>
      <c r="J13825" s="57"/>
      <c r="K13825" s="57"/>
      <c r="L13825" s="57"/>
    </row>
    <row r="13826" spans="1:12">
      <c r="A13826" s="6">
        <v>13581</v>
      </c>
      <c r="B13826" s="10" t="s">
        <v>28100</v>
      </c>
      <c r="C13826" s="10" t="s">
        <v>10168</v>
      </c>
      <c r="D13826" s="10" t="s">
        <v>35345</v>
      </c>
      <c r="E13826" s="6" t="s">
        <v>15901</v>
      </c>
      <c r="F13826" s="6"/>
      <c r="G13826" s="6" t="str">
        <f t="shared" si="432"/>
        <v>002</v>
      </c>
      <c r="H13826" s="6" t="str">
        <f t="shared" si="433"/>
        <v>065</v>
      </c>
      <c r="J13826" s="57"/>
      <c r="K13826" s="57"/>
      <c r="L13826" s="57"/>
    </row>
    <row r="13827" spans="1:12">
      <c r="A13827" s="6">
        <v>13582</v>
      </c>
      <c r="B13827" s="10" t="s">
        <v>28101</v>
      </c>
      <c r="C13827" s="10" t="s">
        <v>10169</v>
      </c>
      <c r="D13827" s="10" t="s">
        <v>60716</v>
      </c>
      <c r="E13827" s="6" t="s">
        <v>15901</v>
      </c>
      <c r="F13827" s="6"/>
      <c r="G13827" s="6" t="str">
        <f t="shared" si="432"/>
        <v>002</v>
      </c>
      <c r="H13827" s="6" t="str">
        <f t="shared" si="433"/>
        <v>065</v>
      </c>
      <c r="J13827" s="57"/>
      <c r="K13827" s="57"/>
      <c r="L13827" s="57"/>
    </row>
    <row r="13828" spans="1:12">
      <c r="A13828" s="6">
        <v>13583</v>
      </c>
      <c r="B13828" s="10" t="s">
        <v>28102</v>
      </c>
      <c r="C13828" s="10" t="s">
        <v>10170</v>
      </c>
      <c r="D13828" s="10" t="s">
        <v>60717</v>
      </c>
      <c r="E13828" s="6" t="s">
        <v>15901</v>
      </c>
      <c r="F13828" s="6"/>
      <c r="G13828" s="6" t="str">
        <f t="shared" si="432"/>
        <v>002</v>
      </c>
      <c r="H13828" s="6" t="str">
        <f t="shared" si="433"/>
        <v>065</v>
      </c>
      <c r="J13828" s="57"/>
      <c r="K13828" s="57"/>
      <c r="L13828" s="57"/>
    </row>
    <row r="13829" spans="1:12">
      <c r="A13829" s="6">
        <v>13584</v>
      </c>
      <c r="B13829" s="10" t="s">
        <v>28103</v>
      </c>
      <c r="C13829" s="10" t="s">
        <v>10171</v>
      </c>
      <c r="D13829" s="10" t="s">
        <v>60718</v>
      </c>
      <c r="E13829" s="6" t="s">
        <v>15901</v>
      </c>
      <c r="F13829" s="6"/>
      <c r="G13829" s="6" t="str">
        <f t="shared" si="432"/>
        <v>002</v>
      </c>
      <c r="H13829" s="6" t="str">
        <f t="shared" si="433"/>
        <v>065</v>
      </c>
      <c r="J13829" s="57"/>
      <c r="K13829" s="57"/>
      <c r="L13829" s="57"/>
    </row>
    <row r="13830" spans="1:12">
      <c r="A13830" s="6">
        <v>13585</v>
      </c>
      <c r="B13830" s="10" t="s">
        <v>28104</v>
      </c>
      <c r="C13830" s="10" t="s">
        <v>10172</v>
      </c>
      <c r="D13830" s="10" t="s">
        <v>39913</v>
      </c>
      <c r="E13830" s="6" t="s">
        <v>15901</v>
      </c>
      <c r="F13830" s="6"/>
      <c r="G13830" s="6" t="str">
        <f t="shared" si="432"/>
        <v>002</v>
      </c>
      <c r="H13830" s="6" t="str">
        <f t="shared" si="433"/>
        <v>065</v>
      </c>
      <c r="J13830" s="57"/>
      <c r="K13830" s="57"/>
      <c r="L13830" s="57"/>
    </row>
    <row r="13831" spans="1:12">
      <c r="A13831" s="6">
        <v>13586</v>
      </c>
      <c r="B13831" s="10" t="s">
        <v>28105</v>
      </c>
      <c r="C13831" s="10" t="s">
        <v>10173</v>
      </c>
      <c r="D13831" s="10" t="s">
        <v>60719</v>
      </c>
      <c r="E13831" s="6" t="s">
        <v>15901</v>
      </c>
      <c r="F13831" s="6"/>
      <c r="G13831" s="6" t="str">
        <f t="shared" si="432"/>
        <v>002</v>
      </c>
      <c r="H13831" s="6" t="str">
        <f t="shared" si="433"/>
        <v>065</v>
      </c>
      <c r="J13831" s="57"/>
      <c r="K13831" s="57"/>
      <c r="L13831" s="57"/>
    </row>
    <row r="13832" spans="1:12">
      <c r="A13832" s="6">
        <v>13587</v>
      </c>
      <c r="B13832" s="10" t="s">
        <v>28106</v>
      </c>
      <c r="C13832" s="10" t="s">
        <v>10174</v>
      </c>
      <c r="D13832" s="10" t="s">
        <v>60720</v>
      </c>
      <c r="E13832" s="6" t="s">
        <v>15901</v>
      </c>
      <c r="F13832" s="6"/>
      <c r="G13832" s="6" t="str">
        <f t="shared" si="432"/>
        <v>002</v>
      </c>
      <c r="H13832" s="6" t="str">
        <f t="shared" si="433"/>
        <v>065</v>
      </c>
      <c r="J13832" s="57"/>
      <c r="K13832" s="57"/>
      <c r="L13832" s="57"/>
    </row>
    <row r="13833" spans="1:12">
      <c r="A13833" s="6">
        <v>13588</v>
      </c>
      <c r="B13833" s="10" t="s">
        <v>43026</v>
      </c>
      <c r="C13833" s="10" t="s">
        <v>10175</v>
      </c>
      <c r="D13833" s="10" t="s">
        <v>39914</v>
      </c>
      <c r="E13833" s="6" t="s">
        <v>15901</v>
      </c>
      <c r="F13833" s="6"/>
      <c r="G13833" s="6" t="str">
        <f t="shared" si="432"/>
        <v>002</v>
      </c>
      <c r="H13833" s="6" t="str">
        <f t="shared" si="433"/>
        <v>065</v>
      </c>
      <c r="J13833" s="57"/>
      <c r="K13833" s="57"/>
      <c r="L13833" s="57"/>
    </row>
    <row r="13834" spans="1:12">
      <c r="A13834" s="6">
        <v>13589</v>
      </c>
      <c r="B13834" s="10" t="s">
        <v>28107</v>
      </c>
      <c r="C13834" s="10" t="s">
        <v>10176</v>
      </c>
      <c r="D13834" s="10" t="s">
        <v>39915</v>
      </c>
      <c r="E13834" s="6" t="s">
        <v>15901</v>
      </c>
      <c r="F13834" s="6"/>
      <c r="G13834" s="6" t="str">
        <f t="shared" si="432"/>
        <v>002</v>
      </c>
      <c r="H13834" s="6" t="str">
        <f t="shared" si="433"/>
        <v>065</v>
      </c>
      <c r="J13834" s="57"/>
      <c r="K13834" s="57"/>
      <c r="L13834" s="57"/>
    </row>
    <row r="13835" spans="1:12">
      <c r="A13835" s="6">
        <v>13590</v>
      </c>
      <c r="B13835" s="10" t="s">
        <v>28108</v>
      </c>
      <c r="C13835" s="10" t="s">
        <v>10177</v>
      </c>
      <c r="D13835" s="10" t="s">
        <v>39916</v>
      </c>
      <c r="E13835" s="6" t="s">
        <v>15901</v>
      </c>
      <c r="F13835" s="6"/>
      <c r="G13835" s="6" t="str">
        <f t="shared" si="432"/>
        <v>002</v>
      </c>
      <c r="H13835" s="6" t="str">
        <f t="shared" si="433"/>
        <v>065</v>
      </c>
      <c r="J13835" s="57"/>
      <c r="K13835" s="57"/>
      <c r="L13835" s="57"/>
    </row>
    <row r="13836" spans="1:12">
      <c r="A13836" s="6">
        <v>13591</v>
      </c>
      <c r="B13836" s="10" t="s">
        <v>28109</v>
      </c>
      <c r="C13836" s="10" t="s">
        <v>10178</v>
      </c>
      <c r="D13836" s="10" t="s">
        <v>35346</v>
      </c>
      <c r="E13836" s="6" t="s">
        <v>15901</v>
      </c>
      <c r="F13836" s="6"/>
      <c r="G13836" s="6" t="str">
        <f t="shared" si="432"/>
        <v>002</v>
      </c>
      <c r="H13836" s="6" t="str">
        <f t="shared" si="433"/>
        <v>065</v>
      </c>
      <c r="J13836" s="57"/>
      <c r="K13836" s="57"/>
      <c r="L13836" s="57"/>
    </row>
    <row r="13837" spans="1:12">
      <c r="A13837" s="6">
        <v>13592</v>
      </c>
      <c r="B13837" s="10" t="s">
        <v>28110</v>
      </c>
      <c r="C13837" s="10" t="s">
        <v>10179</v>
      </c>
      <c r="D13837" s="10" t="s">
        <v>39917</v>
      </c>
      <c r="E13837" s="6" t="s">
        <v>15901</v>
      </c>
      <c r="F13837" s="6"/>
      <c r="G13837" s="6" t="str">
        <f t="shared" si="432"/>
        <v>002</v>
      </c>
      <c r="H13837" s="6" t="str">
        <f t="shared" si="433"/>
        <v>065</v>
      </c>
      <c r="J13837" s="57"/>
      <c r="K13837" s="57"/>
      <c r="L13837" s="57"/>
    </row>
    <row r="13838" spans="1:12">
      <c r="A13838" s="6">
        <v>13593</v>
      </c>
      <c r="B13838" s="10" t="s">
        <v>28111</v>
      </c>
      <c r="C13838" s="10" t="s">
        <v>10180</v>
      </c>
      <c r="D13838" s="10" t="s">
        <v>39918</v>
      </c>
      <c r="E13838" s="6" t="s">
        <v>15901</v>
      </c>
      <c r="F13838" s="6"/>
      <c r="G13838" s="6" t="str">
        <f t="shared" si="432"/>
        <v>002</v>
      </c>
      <c r="H13838" s="6" t="str">
        <f t="shared" si="433"/>
        <v>065</v>
      </c>
      <c r="J13838" s="57"/>
      <c r="K13838" s="57"/>
      <c r="L13838" s="57"/>
    </row>
    <row r="13839" spans="1:12">
      <c r="A13839" s="6">
        <v>13594</v>
      </c>
      <c r="B13839" s="10" t="s">
        <v>28112</v>
      </c>
      <c r="C13839" s="10" t="s">
        <v>10181</v>
      </c>
      <c r="D13839" s="10" t="s">
        <v>39919</v>
      </c>
      <c r="E13839" s="6" t="s">
        <v>15901</v>
      </c>
      <c r="F13839" s="6"/>
      <c r="G13839" s="6" t="str">
        <f t="shared" si="432"/>
        <v>002</v>
      </c>
      <c r="H13839" s="6" t="str">
        <f t="shared" si="433"/>
        <v>065</v>
      </c>
      <c r="J13839" s="57"/>
      <c r="K13839" s="57"/>
      <c r="L13839" s="57"/>
    </row>
    <row r="13840" spans="1:12">
      <c r="A13840" s="6">
        <v>13595</v>
      </c>
      <c r="B13840" s="10" t="s">
        <v>28113</v>
      </c>
      <c r="C13840" s="10" t="s">
        <v>10182</v>
      </c>
      <c r="D13840" s="10" t="s">
        <v>35347</v>
      </c>
      <c r="E13840" s="6" t="s">
        <v>15901</v>
      </c>
      <c r="F13840" s="6"/>
      <c r="G13840" s="6" t="str">
        <f t="shared" si="432"/>
        <v>002</v>
      </c>
      <c r="H13840" s="6" t="str">
        <f t="shared" si="433"/>
        <v>065</v>
      </c>
      <c r="J13840" s="57"/>
      <c r="K13840" s="57"/>
      <c r="L13840" s="57"/>
    </row>
    <row r="13841" spans="1:12">
      <c r="A13841" s="6">
        <v>13596</v>
      </c>
      <c r="B13841" s="10" t="s">
        <v>28114</v>
      </c>
      <c r="C13841" s="10" t="s">
        <v>10183</v>
      </c>
      <c r="D13841" s="10" t="s">
        <v>39920</v>
      </c>
      <c r="E13841" s="6" t="s">
        <v>15901</v>
      </c>
      <c r="F13841" s="6"/>
      <c r="G13841" s="6" t="str">
        <f t="shared" si="432"/>
        <v>002</v>
      </c>
      <c r="H13841" s="6" t="str">
        <f t="shared" si="433"/>
        <v>065</v>
      </c>
      <c r="J13841" s="57"/>
      <c r="K13841" s="57"/>
      <c r="L13841" s="57"/>
    </row>
    <row r="13842" spans="1:12">
      <c r="A13842" s="6">
        <v>13597</v>
      </c>
      <c r="B13842" s="10" t="s">
        <v>28048</v>
      </c>
      <c r="C13842" s="10" t="s">
        <v>10184</v>
      </c>
      <c r="D13842" s="10" t="s">
        <v>60721</v>
      </c>
      <c r="E13842" s="6" t="s">
        <v>15901</v>
      </c>
      <c r="F13842" s="6"/>
      <c r="G13842" s="6" t="str">
        <f t="shared" si="432"/>
        <v>002</v>
      </c>
      <c r="H13842" s="6" t="str">
        <f t="shared" si="433"/>
        <v>065</v>
      </c>
      <c r="J13842" s="57"/>
      <c r="K13842" s="57"/>
      <c r="L13842" s="57"/>
    </row>
    <row r="13843" spans="1:12">
      <c r="A13843" s="6">
        <v>13598</v>
      </c>
      <c r="B13843" s="10" t="s">
        <v>28115</v>
      </c>
      <c r="C13843" s="10" t="s">
        <v>10185</v>
      </c>
      <c r="D13843" s="10" t="s">
        <v>60722</v>
      </c>
      <c r="E13843" s="6" t="s">
        <v>15901</v>
      </c>
      <c r="F13843" s="6"/>
      <c r="G13843" s="6" t="str">
        <f t="shared" si="432"/>
        <v>002</v>
      </c>
      <c r="H13843" s="6" t="str">
        <f t="shared" si="433"/>
        <v>065</v>
      </c>
      <c r="J13843" s="57"/>
      <c r="K13843" s="57"/>
      <c r="L13843" s="57"/>
    </row>
    <row r="13844" spans="1:12">
      <c r="A13844" s="6">
        <v>13599</v>
      </c>
      <c r="B13844" s="10" t="s">
        <v>28116</v>
      </c>
      <c r="C13844" s="10" t="s">
        <v>10186</v>
      </c>
      <c r="D13844" s="10" t="s">
        <v>35348</v>
      </c>
      <c r="E13844" s="6" t="s">
        <v>15901</v>
      </c>
      <c r="F13844" s="6"/>
      <c r="G13844" s="6" t="str">
        <f t="shared" si="432"/>
        <v>002</v>
      </c>
      <c r="H13844" s="6" t="str">
        <f t="shared" si="433"/>
        <v>065</v>
      </c>
      <c r="J13844" s="57"/>
      <c r="K13844" s="57"/>
      <c r="L13844" s="57"/>
    </row>
    <row r="13845" spans="1:12">
      <c r="A13845" s="6">
        <v>13600</v>
      </c>
      <c r="B13845" s="10" t="s">
        <v>28117</v>
      </c>
      <c r="C13845" s="10" t="s">
        <v>10187</v>
      </c>
      <c r="D13845" s="10" t="s">
        <v>60723</v>
      </c>
      <c r="E13845" s="6" t="s">
        <v>15901</v>
      </c>
      <c r="F13845" s="6"/>
      <c r="G13845" s="6" t="str">
        <f t="shared" si="432"/>
        <v>002</v>
      </c>
      <c r="H13845" s="6" t="str">
        <f t="shared" si="433"/>
        <v>065</v>
      </c>
      <c r="J13845" s="57"/>
      <c r="K13845" s="57"/>
      <c r="L13845" s="57"/>
    </row>
    <row r="13846" spans="1:12">
      <c r="A13846" s="6">
        <v>13601</v>
      </c>
      <c r="B13846" s="10" t="s">
        <v>28118</v>
      </c>
      <c r="C13846" s="10" t="s">
        <v>10188</v>
      </c>
      <c r="D13846" s="10" t="s">
        <v>60724</v>
      </c>
      <c r="E13846" s="6" t="s">
        <v>15901</v>
      </c>
      <c r="F13846" s="6"/>
      <c r="G13846" s="6" t="str">
        <f t="shared" si="432"/>
        <v>002</v>
      </c>
      <c r="H13846" s="6" t="str">
        <f t="shared" si="433"/>
        <v>065</v>
      </c>
      <c r="J13846" s="57"/>
      <c r="K13846" s="57"/>
      <c r="L13846" s="57"/>
    </row>
    <row r="13847" spans="1:12">
      <c r="A13847" s="6">
        <v>13602</v>
      </c>
      <c r="B13847" s="10" t="s">
        <v>28119</v>
      </c>
      <c r="C13847" s="10" t="s">
        <v>10189</v>
      </c>
      <c r="D13847" s="10" t="s">
        <v>60725</v>
      </c>
      <c r="E13847" s="6" t="s">
        <v>15901</v>
      </c>
      <c r="F13847" s="6"/>
      <c r="G13847" s="6" t="str">
        <f t="shared" si="432"/>
        <v>002</v>
      </c>
      <c r="H13847" s="6" t="str">
        <f t="shared" si="433"/>
        <v>065</v>
      </c>
      <c r="J13847" s="57"/>
      <c r="K13847" s="57"/>
      <c r="L13847" s="57"/>
    </row>
    <row r="13848" spans="1:12">
      <c r="A13848" s="6">
        <v>13603</v>
      </c>
      <c r="B13848" s="10" t="s">
        <v>28120</v>
      </c>
      <c r="C13848" s="10" t="s">
        <v>10190</v>
      </c>
      <c r="D13848" s="10" t="s">
        <v>60726</v>
      </c>
      <c r="E13848" s="6" t="s">
        <v>15901</v>
      </c>
      <c r="F13848" s="6"/>
      <c r="G13848" s="6" t="str">
        <f t="shared" si="432"/>
        <v>002</v>
      </c>
      <c r="H13848" s="6" t="str">
        <f t="shared" si="433"/>
        <v>065</v>
      </c>
      <c r="J13848" s="57"/>
      <c r="K13848" s="57"/>
      <c r="L13848" s="57"/>
    </row>
    <row r="13849" spans="1:12">
      <c r="A13849" s="6">
        <v>13604</v>
      </c>
      <c r="B13849" s="10" t="s">
        <v>28121</v>
      </c>
      <c r="C13849" s="10" t="s">
        <v>10191</v>
      </c>
      <c r="D13849" s="10" t="s">
        <v>39921</v>
      </c>
      <c r="E13849" s="6" t="s">
        <v>15901</v>
      </c>
      <c r="F13849" s="6"/>
      <c r="G13849" s="6" t="str">
        <f t="shared" si="432"/>
        <v>002</v>
      </c>
      <c r="H13849" s="6" t="str">
        <f t="shared" si="433"/>
        <v>065</v>
      </c>
      <c r="J13849" s="57"/>
      <c r="K13849" s="57"/>
      <c r="L13849" s="57"/>
    </row>
    <row r="13850" spans="1:12">
      <c r="A13850" s="6">
        <v>13605</v>
      </c>
      <c r="B13850" s="10" t="s">
        <v>28122</v>
      </c>
      <c r="C13850" s="10" t="s">
        <v>10192</v>
      </c>
      <c r="D13850" s="10" t="s">
        <v>60727</v>
      </c>
      <c r="E13850" s="6" t="s">
        <v>15901</v>
      </c>
      <c r="F13850" s="6"/>
      <c r="G13850" s="6" t="str">
        <f t="shared" si="432"/>
        <v>002</v>
      </c>
      <c r="H13850" s="6" t="str">
        <f t="shared" si="433"/>
        <v>065</v>
      </c>
      <c r="J13850" s="57"/>
      <c r="K13850" s="57"/>
      <c r="L13850" s="57"/>
    </row>
    <row r="13851" spans="1:12">
      <c r="A13851" s="6">
        <v>13606</v>
      </c>
      <c r="B13851" s="10" t="s">
        <v>28123</v>
      </c>
      <c r="C13851" s="10" t="s">
        <v>10193</v>
      </c>
      <c r="D13851" s="10" t="s">
        <v>46328</v>
      </c>
      <c r="E13851" s="6" t="s">
        <v>15901</v>
      </c>
      <c r="F13851" s="6"/>
      <c r="G13851" s="6" t="str">
        <f t="shared" si="432"/>
        <v>002</v>
      </c>
      <c r="H13851" s="6" t="str">
        <f t="shared" si="433"/>
        <v>065</v>
      </c>
      <c r="J13851" s="57"/>
      <c r="K13851" s="57"/>
      <c r="L13851" s="57"/>
    </row>
    <row r="13852" spans="1:12">
      <c r="A13852" s="6">
        <v>13607</v>
      </c>
      <c r="B13852" s="10" t="s">
        <v>28124</v>
      </c>
      <c r="C13852" s="10" t="s">
        <v>10194</v>
      </c>
      <c r="D13852" s="10" t="s">
        <v>60728</v>
      </c>
      <c r="E13852" s="6" t="s">
        <v>15901</v>
      </c>
      <c r="F13852" s="6"/>
      <c r="G13852" s="6" t="str">
        <f t="shared" si="432"/>
        <v>002</v>
      </c>
      <c r="H13852" s="6" t="str">
        <f t="shared" si="433"/>
        <v>065</v>
      </c>
      <c r="J13852" s="57"/>
      <c r="K13852" s="57"/>
      <c r="L13852" s="57"/>
    </row>
    <row r="13853" spans="1:12">
      <c r="A13853" s="6">
        <v>13608</v>
      </c>
      <c r="B13853" s="10" t="s">
        <v>28125</v>
      </c>
      <c r="C13853" s="10" t="s">
        <v>10195</v>
      </c>
      <c r="D13853" s="10" t="s">
        <v>60729</v>
      </c>
      <c r="E13853" s="6" t="s">
        <v>15901</v>
      </c>
      <c r="F13853" s="6"/>
      <c r="G13853" s="6" t="str">
        <f t="shared" si="432"/>
        <v>002</v>
      </c>
      <c r="H13853" s="6" t="str">
        <f t="shared" si="433"/>
        <v>065</v>
      </c>
      <c r="J13853" s="57"/>
      <c r="K13853" s="57"/>
      <c r="L13853" s="57"/>
    </row>
    <row r="13854" spans="1:12">
      <c r="A13854" s="6">
        <v>13609</v>
      </c>
      <c r="B13854" s="10" t="s">
        <v>28126</v>
      </c>
      <c r="C13854" s="10" t="s">
        <v>10196</v>
      </c>
      <c r="D13854" s="10" t="s">
        <v>60730</v>
      </c>
      <c r="E13854" s="6" t="s">
        <v>15901</v>
      </c>
      <c r="F13854" s="6"/>
      <c r="G13854" s="6" t="str">
        <f t="shared" si="432"/>
        <v>002</v>
      </c>
      <c r="H13854" s="6" t="str">
        <f t="shared" si="433"/>
        <v>065</v>
      </c>
      <c r="J13854" s="57"/>
      <c r="K13854" s="57"/>
      <c r="L13854" s="57"/>
    </row>
    <row r="13855" spans="1:12">
      <c r="A13855" s="6">
        <v>13610</v>
      </c>
      <c r="B13855" s="10" t="s">
        <v>28127</v>
      </c>
      <c r="C13855" s="10" t="s">
        <v>10197</v>
      </c>
      <c r="D13855" s="10" t="s">
        <v>60731</v>
      </c>
      <c r="E13855" s="6" t="s">
        <v>15901</v>
      </c>
      <c r="F13855" s="6"/>
      <c r="G13855" s="6" t="str">
        <f t="shared" si="432"/>
        <v>002</v>
      </c>
      <c r="H13855" s="6" t="str">
        <f t="shared" si="433"/>
        <v>065</v>
      </c>
      <c r="J13855" s="57"/>
      <c r="K13855" s="57"/>
      <c r="L13855" s="57"/>
    </row>
    <row r="13856" spans="1:12">
      <c r="A13856" s="6">
        <v>13611</v>
      </c>
      <c r="B13856" s="10" t="s">
        <v>28128</v>
      </c>
      <c r="C13856" s="10" t="s">
        <v>10198</v>
      </c>
      <c r="D13856" s="10" t="s">
        <v>39922</v>
      </c>
      <c r="E13856" s="6" t="s">
        <v>15901</v>
      </c>
      <c r="F13856" s="6"/>
      <c r="G13856" s="6" t="str">
        <f t="shared" ref="G13856:G13919" si="434">+LEFT(C13856,3)</f>
        <v>002</v>
      </c>
      <c r="H13856" s="6" t="str">
        <f t="shared" ref="H13856:H13919" si="435">+MID(C13856,5,3)</f>
        <v>065</v>
      </c>
      <c r="J13856" s="57"/>
      <c r="K13856" s="57"/>
      <c r="L13856" s="57"/>
    </row>
    <row r="13857" spans="1:12">
      <c r="A13857" s="6">
        <v>13612</v>
      </c>
      <c r="B13857" s="10" t="s">
        <v>28129</v>
      </c>
      <c r="C13857" s="10" t="s">
        <v>10199</v>
      </c>
      <c r="D13857" s="10" t="s">
        <v>35349</v>
      </c>
      <c r="E13857" s="6" t="s">
        <v>15901</v>
      </c>
      <c r="F13857" s="6"/>
      <c r="G13857" s="6" t="str">
        <f t="shared" si="434"/>
        <v>002</v>
      </c>
      <c r="H13857" s="6" t="str">
        <f t="shared" si="435"/>
        <v>065</v>
      </c>
      <c r="J13857" s="57"/>
      <c r="K13857" s="57"/>
      <c r="L13857" s="57"/>
    </row>
    <row r="13858" spans="1:12">
      <c r="A13858" s="6">
        <v>13613</v>
      </c>
      <c r="B13858" s="10" t="s">
        <v>28130</v>
      </c>
      <c r="C13858" s="10" t="s">
        <v>10200</v>
      </c>
      <c r="D13858" s="10" t="s">
        <v>39917</v>
      </c>
      <c r="E13858" s="6" t="s">
        <v>15901</v>
      </c>
      <c r="F13858" s="6"/>
      <c r="G13858" s="6" t="str">
        <f t="shared" si="434"/>
        <v>002</v>
      </c>
      <c r="H13858" s="6" t="str">
        <f t="shared" si="435"/>
        <v>065</v>
      </c>
      <c r="J13858" s="57"/>
      <c r="K13858" s="57"/>
      <c r="L13858" s="57"/>
    </row>
    <row r="13859" spans="1:12">
      <c r="A13859" s="6">
        <v>13614</v>
      </c>
      <c r="B13859" s="10" t="s">
        <v>28131</v>
      </c>
      <c r="C13859" s="10" t="s">
        <v>10201</v>
      </c>
      <c r="D13859" s="10" t="s">
        <v>60721</v>
      </c>
      <c r="E13859" s="6" t="s">
        <v>15901</v>
      </c>
      <c r="F13859" s="6"/>
      <c r="G13859" s="6" t="str">
        <f t="shared" si="434"/>
        <v>002</v>
      </c>
      <c r="H13859" s="6" t="str">
        <f t="shared" si="435"/>
        <v>065</v>
      </c>
      <c r="J13859" s="57"/>
      <c r="K13859" s="57"/>
      <c r="L13859" s="57"/>
    </row>
    <row r="13860" spans="1:12">
      <c r="A13860" s="6">
        <v>13615</v>
      </c>
      <c r="B13860" s="10" t="s">
        <v>28132</v>
      </c>
      <c r="C13860" s="10" t="s">
        <v>10202</v>
      </c>
      <c r="D13860" s="10" t="s">
        <v>35350</v>
      </c>
      <c r="E13860" s="6" t="s">
        <v>15901</v>
      </c>
      <c r="F13860" s="6"/>
      <c r="G13860" s="6" t="str">
        <f t="shared" si="434"/>
        <v>002</v>
      </c>
      <c r="H13860" s="6" t="str">
        <f t="shared" si="435"/>
        <v>065</v>
      </c>
      <c r="J13860" s="57"/>
      <c r="K13860" s="57"/>
      <c r="L13860" s="57"/>
    </row>
    <row r="13861" spans="1:12">
      <c r="A13861" s="6">
        <v>13616</v>
      </c>
      <c r="B13861" s="10" t="s">
        <v>28133</v>
      </c>
      <c r="C13861" s="10" t="s">
        <v>10203</v>
      </c>
      <c r="D13861" s="10" t="s">
        <v>39923</v>
      </c>
      <c r="E13861" s="6" t="s">
        <v>15901</v>
      </c>
      <c r="F13861" s="6"/>
      <c r="G13861" s="6" t="str">
        <f t="shared" si="434"/>
        <v>002</v>
      </c>
      <c r="H13861" s="6" t="str">
        <f t="shared" si="435"/>
        <v>065</v>
      </c>
      <c r="J13861" s="57"/>
      <c r="K13861" s="57"/>
      <c r="L13861" s="57"/>
    </row>
    <row r="13862" spans="1:12">
      <c r="A13862" s="6">
        <v>13617</v>
      </c>
      <c r="B13862" s="10" t="s">
        <v>28134</v>
      </c>
      <c r="C13862" s="10" t="s">
        <v>10204</v>
      </c>
      <c r="D13862" s="10" t="s">
        <v>39924</v>
      </c>
      <c r="E13862" s="6" t="s">
        <v>15901</v>
      </c>
      <c r="F13862" s="6"/>
      <c r="G13862" s="6" t="str">
        <f t="shared" si="434"/>
        <v>002</v>
      </c>
      <c r="H13862" s="6" t="str">
        <f t="shared" si="435"/>
        <v>065</v>
      </c>
      <c r="J13862" s="57"/>
      <c r="K13862" s="57"/>
      <c r="L13862" s="57"/>
    </row>
    <row r="13863" spans="1:12">
      <c r="A13863" s="6">
        <v>13618</v>
      </c>
      <c r="B13863" s="10" t="s">
        <v>28135</v>
      </c>
      <c r="C13863" s="10" t="s">
        <v>10205</v>
      </c>
      <c r="D13863" s="10" t="s">
        <v>60732</v>
      </c>
      <c r="E13863" s="6" t="s">
        <v>15901</v>
      </c>
      <c r="F13863" s="6"/>
      <c r="G13863" s="6" t="str">
        <f t="shared" si="434"/>
        <v>002</v>
      </c>
      <c r="H13863" s="6" t="str">
        <f t="shared" si="435"/>
        <v>065</v>
      </c>
      <c r="J13863" s="57"/>
      <c r="K13863" s="57"/>
      <c r="L13863" s="57"/>
    </row>
    <row r="13864" spans="1:12">
      <c r="A13864" s="6">
        <v>13619</v>
      </c>
      <c r="B13864" s="10" t="s">
        <v>28136</v>
      </c>
      <c r="C13864" s="10" t="s">
        <v>10206</v>
      </c>
      <c r="D13864" s="10" t="s">
        <v>39925</v>
      </c>
      <c r="E13864" s="6" t="s">
        <v>15901</v>
      </c>
      <c r="F13864" s="6"/>
      <c r="G13864" s="6" t="str">
        <f t="shared" si="434"/>
        <v>002</v>
      </c>
      <c r="H13864" s="6" t="str">
        <f t="shared" si="435"/>
        <v>065</v>
      </c>
      <c r="J13864" s="57"/>
      <c r="K13864" s="57"/>
      <c r="L13864" s="57"/>
    </row>
    <row r="13865" spans="1:12">
      <c r="A13865" s="6">
        <v>13620</v>
      </c>
      <c r="B13865" s="10" t="s">
        <v>28137</v>
      </c>
      <c r="C13865" s="10" t="s">
        <v>10207</v>
      </c>
      <c r="D13865" s="10" t="s">
        <v>60733</v>
      </c>
      <c r="E13865" s="6" t="s">
        <v>15901</v>
      </c>
      <c r="F13865" s="6"/>
      <c r="G13865" s="6" t="str">
        <f t="shared" si="434"/>
        <v>002</v>
      </c>
      <c r="H13865" s="6" t="str">
        <f t="shared" si="435"/>
        <v>065</v>
      </c>
      <c r="J13865" s="57"/>
      <c r="K13865" s="57"/>
      <c r="L13865" s="57"/>
    </row>
    <row r="13866" spans="1:12">
      <c r="A13866" s="6">
        <v>13621</v>
      </c>
      <c r="B13866" s="10" t="s">
        <v>28138</v>
      </c>
      <c r="C13866" s="10" t="s">
        <v>10208</v>
      </c>
      <c r="D13866" s="10" t="s">
        <v>60734</v>
      </c>
      <c r="E13866" s="6" t="s">
        <v>15901</v>
      </c>
      <c r="F13866" s="6"/>
      <c r="G13866" s="6" t="str">
        <f t="shared" si="434"/>
        <v>002</v>
      </c>
      <c r="H13866" s="6" t="str">
        <f t="shared" si="435"/>
        <v>065</v>
      </c>
      <c r="J13866" s="57"/>
      <c r="K13866" s="57"/>
      <c r="L13866" s="57"/>
    </row>
    <row r="13867" spans="1:12">
      <c r="A13867" s="6">
        <v>13622</v>
      </c>
      <c r="B13867" s="10" t="s">
        <v>28139</v>
      </c>
      <c r="C13867" s="10" t="s">
        <v>10209</v>
      </c>
      <c r="D13867" s="10" t="s">
        <v>60735</v>
      </c>
      <c r="E13867" s="6" t="s">
        <v>15901</v>
      </c>
      <c r="F13867" s="6"/>
      <c r="G13867" s="6" t="str">
        <f t="shared" si="434"/>
        <v>002</v>
      </c>
      <c r="H13867" s="6" t="str">
        <f t="shared" si="435"/>
        <v>065</v>
      </c>
      <c r="J13867" s="57"/>
      <c r="K13867" s="57"/>
      <c r="L13867" s="57"/>
    </row>
    <row r="13868" spans="1:12">
      <c r="A13868" s="6">
        <v>13623</v>
      </c>
      <c r="B13868" s="10" t="s">
        <v>28140</v>
      </c>
      <c r="C13868" s="10" t="s">
        <v>10210</v>
      </c>
      <c r="D13868" s="10" t="s">
        <v>39926</v>
      </c>
      <c r="E13868" s="6" t="s">
        <v>15901</v>
      </c>
      <c r="F13868" s="6"/>
      <c r="G13868" s="6" t="str">
        <f t="shared" si="434"/>
        <v>002</v>
      </c>
      <c r="H13868" s="6" t="str">
        <f t="shared" si="435"/>
        <v>065</v>
      </c>
      <c r="J13868" s="57"/>
      <c r="K13868" s="57"/>
      <c r="L13868" s="57"/>
    </row>
    <row r="13869" spans="1:12">
      <c r="A13869" s="6">
        <v>13624</v>
      </c>
      <c r="B13869" s="10" t="s">
        <v>28141</v>
      </c>
      <c r="C13869" s="10" t="s">
        <v>10211</v>
      </c>
      <c r="D13869" s="10" t="s">
        <v>35351</v>
      </c>
      <c r="E13869" s="6" t="s">
        <v>15901</v>
      </c>
      <c r="F13869" s="6"/>
      <c r="G13869" s="6" t="str">
        <f t="shared" si="434"/>
        <v>002</v>
      </c>
      <c r="H13869" s="6" t="str">
        <f t="shared" si="435"/>
        <v>065</v>
      </c>
      <c r="J13869" s="57"/>
      <c r="K13869" s="57"/>
      <c r="L13869" s="57"/>
    </row>
    <row r="13870" spans="1:12">
      <c r="A13870" s="6">
        <v>13625</v>
      </c>
      <c r="B13870" s="10" t="s">
        <v>28142</v>
      </c>
      <c r="C13870" s="10" t="s">
        <v>10212</v>
      </c>
      <c r="D13870" s="10" t="s">
        <v>39927</v>
      </c>
      <c r="E13870" s="6" t="s">
        <v>15901</v>
      </c>
      <c r="F13870" s="6"/>
      <c r="G13870" s="6" t="str">
        <f t="shared" si="434"/>
        <v>002</v>
      </c>
      <c r="H13870" s="6" t="str">
        <f t="shared" si="435"/>
        <v>065</v>
      </c>
      <c r="J13870" s="57"/>
      <c r="K13870" s="57"/>
      <c r="L13870" s="57"/>
    </row>
    <row r="13871" spans="1:12">
      <c r="A13871" s="6">
        <v>13626</v>
      </c>
      <c r="B13871" s="10" t="s">
        <v>28143</v>
      </c>
      <c r="C13871" s="10" t="s">
        <v>10213</v>
      </c>
      <c r="D13871" s="10" t="s">
        <v>39928</v>
      </c>
      <c r="E13871" s="6" t="s">
        <v>15901</v>
      </c>
      <c r="F13871" s="6"/>
      <c r="G13871" s="6" t="str">
        <f t="shared" si="434"/>
        <v>002</v>
      </c>
      <c r="H13871" s="6" t="str">
        <f t="shared" si="435"/>
        <v>065</v>
      </c>
      <c r="J13871" s="57"/>
      <c r="K13871" s="57"/>
      <c r="L13871" s="57"/>
    </row>
    <row r="13872" spans="1:12">
      <c r="A13872" s="6">
        <v>13627</v>
      </c>
      <c r="B13872" s="10" t="s">
        <v>28144</v>
      </c>
      <c r="C13872" s="10" t="s">
        <v>10214</v>
      </c>
      <c r="D13872" s="10" t="s">
        <v>39929</v>
      </c>
      <c r="E13872" s="6" t="s">
        <v>15901</v>
      </c>
      <c r="F13872" s="6"/>
      <c r="G13872" s="6" t="str">
        <f t="shared" si="434"/>
        <v>002</v>
      </c>
      <c r="H13872" s="6" t="str">
        <f t="shared" si="435"/>
        <v>065</v>
      </c>
      <c r="J13872" s="57"/>
      <c r="K13872" s="57"/>
      <c r="L13872" s="57"/>
    </row>
    <row r="13873" spans="1:12">
      <c r="A13873" s="6">
        <v>13628</v>
      </c>
      <c r="B13873" s="10" t="s">
        <v>28145</v>
      </c>
      <c r="C13873" s="10" t="s">
        <v>10215</v>
      </c>
      <c r="D13873" s="10" t="s">
        <v>60736</v>
      </c>
      <c r="E13873" s="6" t="s">
        <v>15901</v>
      </c>
      <c r="F13873" s="6"/>
      <c r="G13873" s="6" t="str">
        <f t="shared" si="434"/>
        <v>002</v>
      </c>
      <c r="H13873" s="6" t="str">
        <f t="shared" si="435"/>
        <v>065</v>
      </c>
      <c r="J13873" s="57"/>
      <c r="K13873" s="57"/>
      <c r="L13873" s="57"/>
    </row>
    <row r="13874" spans="1:12">
      <c r="A13874" s="6">
        <v>13629</v>
      </c>
      <c r="B13874" s="10" t="s">
        <v>28146</v>
      </c>
      <c r="C13874" s="10" t="s">
        <v>10216</v>
      </c>
      <c r="D13874" s="10" t="s">
        <v>35352</v>
      </c>
      <c r="E13874" s="6" t="s">
        <v>15901</v>
      </c>
      <c r="F13874" s="6"/>
      <c r="G13874" s="6" t="str">
        <f t="shared" si="434"/>
        <v>002</v>
      </c>
      <c r="H13874" s="6" t="str">
        <f t="shared" si="435"/>
        <v>065</v>
      </c>
      <c r="J13874" s="57"/>
      <c r="K13874" s="57"/>
      <c r="L13874" s="57"/>
    </row>
    <row r="13875" spans="1:12">
      <c r="A13875" s="6">
        <v>13630</v>
      </c>
      <c r="B13875" s="10" t="s">
        <v>28147</v>
      </c>
      <c r="C13875" s="10" t="s">
        <v>10217</v>
      </c>
      <c r="D13875" s="10" t="s">
        <v>39930</v>
      </c>
      <c r="E13875" s="6" t="s">
        <v>15901</v>
      </c>
      <c r="F13875" s="6"/>
      <c r="G13875" s="6" t="str">
        <f t="shared" si="434"/>
        <v>002</v>
      </c>
      <c r="H13875" s="6" t="str">
        <f t="shared" si="435"/>
        <v>065</v>
      </c>
      <c r="J13875" s="57"/>
      <c r="K13875" s="57"/>
      <c r="L13875" s="57"/>
    </row>
    <row r="13876" spans="1:12">
      <c r="A13876" s="6">
        <v>13631</v>
      </c>
      <c r="B13876" s="10" t="s">
        <v>28148</v>
      </c>
      <c r="C13876" s="10" t="s">
        <v>10218</v>
      </c>
      <c r="D13876" s="10" t="s">
        <v>39931</v>
      </c>
      <c r="E13876" s="6" t="s">
        <v>15901</v>
      </c>
      <c r="F13876" s="6"/>
      <c r="G13876" s="6" t="str">
        <f t="shared" si="434"/>
        <v>002</v>
      </c>
      <c r="H13876" s="6" t="str">
        <f t="shared" si="435"/>
        <v>065</v>
      </c>
      <c r="J13876" s="57"/>
      <c r="K13876" s="57"/>
      <c r="L13876" s="57"/>
    </row>
    <row r="13877" spans="1:12">
      <c r="A13877" s="6">
        <v>13632</v>
      </c>
      <c r="B13877" s="10" t="s">
        <v>28149</v>
      </c>
      <c r="C13877" s="10" t="s">
        <v>10219</v>
      </c>
      <c r="D13877" s="10" t="s">
        <v>60737</v>
      </c>
      <c r="E13877" s="6" t="s">
        <v>15901</v>
      </c>
      <c r="F13877" s="6"/>
      <c r="G13877" s="6" t="str">
        <f t="shared" si="434"/>
        <v>002</v>
      </c>
      <c r="H13877" s="6" t="str">
        <f t="shared" si="435"/>
        <v>065</v>
      </c>
      <c r="J13877" s="57"/>
      <c r="K13877" s="57"/>
      <c r="L13877" s="57"/>
    </row>
    <row r="13878" spans="1:12">
      <c r="A13878" s="6">
        <v>13633</v>
      </c>
      <c r="B13878" s="10" t="s">
        <v>28150</v>
      </c>
      <c r="C13878" s="10" t="s">
        <v>10220</v>
      </c>
      <c r="D13878" s="10" t="s">
        <v>39932</v>
      </c>
      <c r="E13878" s="6" t="s">
        <v>15901</v>
      </c>
      <c r="F13878" s="6"/>
      <c r="G13878" s="6" t="str">
        <f t="shared" si="434"/>
        <v>002</v>
      </c>
      <c r="H13878" s="6" t="str">
        <f t="shared" si="435"/>
        <v>065</v>
      </c>
      <c r="J13878" s="57"/>
      <c r="K13878" s="57"/>
      <c r="L13878" s="57"/>
    </row>
    <row r="13879" spans="1:12">
      <c r="A13879" s="6">
        <v>13634</v>
      </c>
      <c r="B13879" s="10" t="s">
        <v>60738</v>
      </c>
      <c r="C13879" s="10" t="s">
        <v>10221</v>
      </c>
      <c r="D13879" s="10" t="s">
        <v>60739</v>
      </c>
      <c r="E13879" s="6" t="s">
        <v>15901</v>
      </c>
      <c r="F13879" s="6"/>
      <c r="G13879" s="6" t="str">
        <f t="shared" si="434"/>
        <v>002</v>
      </c>
      <c r="H13879" s="6" t="str">
        <f t="shared" si="435"/>
        <v>065</v>
      </c>
      <c r="J13879" s="57"/>
      <c r="K13879" s="57"/>
      <c r="L13879" s="57"/>
    </row>
    <row r="13880" spans="1:12">
      <c r="A13880" s="6">
        <v>13635</v>
      </c>
      <c r="B13880" s="10" t="s">
        <v>28151</v>
      </c>
      <c r="C13880" s="10" t="s">
        <v>10222</v>
      </c>
      <c r="D13880" s="10" t="s">
        <v>60740</v>
      </c>
      <c r="E13880" s="6" t="s">
        <v>15901</v>
      </c>
      <c r="F13880" s="6"/>
      <c r="G13880" s="6" t="str">
        <f t="shared" si="434"/>
        <v>002</v>
      </c>
      <c r="H13880" s="6" t="str">
        <f t="shared" si="435"/>
        <v>065</v>
      </c>
      <c r="J13880" s="57"/>
      <c r="K13880" s="57"/>
      <c r="L13880" s="57"/>
    </row>
    <row r="13881" spans="1:12">
      <c r="A13881" s="6">
        <v>13636</v>
      </c>
      <c r="B13881" s="10" t="s">
        <v>28152</v>
      </c>
      <c r="C13881" s="10" t="s">
        <v>10223</v>
      </c>
      <c r="D13881" s="10" t="s">
        <v>35353</v>
      </c>
      <c r="E13881" s="6" t="s">
        <v>15901</v>
      </c>
      <c r="F13881" s="6"/>
      <c r="G13881" s="6" t="str">
        <f t="shared" si="434"/>
        <v>002</v>
      </c>
      <c r="H13881" s="6" t="str">
        <f t="shared" si="435"/>
        <v>065</v>
      </c>
      <c r="J13881" s="57"/>
      <c r="K13881" s="57"/>
      <c r="L13881" s="57"/>
    </row>
    <row r="13882" spans="1:12">
      <c r="A13882" s="6">
        <v>13637</v>
      </c>
      <c r="B13882" s="10" t="s">
        <v>28153</v>
      </c>
      <c r="C13882" s="10" t="s">
        <v>10224</v>
      </c>
      <c r="D13882" s="10" t="s">
        <v>39933</v>
      </c>
      <c r="E13882" s="6" t="s">
        <v>15901</v>
      </c>
      <c r="F13882" s="50"/>
      <c r="G13882" s="6" t="str">
        <f t="shared" si="434"/>
        <v>002</v>
      </c>
      <c r="H13882" s="6" t="str">
        <f t="shared" si="435"/>
        <v>065</v>
      </c>
      <c r="J13882" s="57"/>
      <c r="K13882" s="57"/>
      <c r="L13882" s="57"/>
    </row>
    <row r="13883" spans="1:12">
      <c r="A13883" s="6">
        <v>13638</v>
      </c>
      <c r="B13883" s="10" t="s">
        <v>28154</v>
      </c>
      <c r="C13883" s="10" t="s">
        <v>10225</v>
      </c>
      <c r="D13883" s="10" t="s">
        <v>35354</v>
      </c>
      <c r="E13883" s="6" t="s">
        <v>15901</v>
      </c>
      <c r="F13883" s="6"/>
      <c r="G13883" s="6" t="str">
        <f t="shared" si="434"/>
        <v>002</v>
      </c>
      <c r="H13883" s="6" t="str">
        <f t="shared" si="435"/>
        <v>065</v>
      </c>
      <c r="J13883" s="57"/>
      <c r="K13883" s="57"/>
      <c r="L13883" s="57"/>
    </row>
    <row r="13884" spans="1:12">
      <c r="A13884" s="6">
        <v>13639</v>
      </c>
      <c r="B13884" s="10" t="s">
        <v>28155</v>
      </c>
      <c r="C13884" s="10" t="s">
        <v>10226</v>
      </c>
      <c r="D13884" s="10" t="s">
        <v>60741</v>
      </c>
      <c r="E13884" s="6" t="s">
        <v>15901</v>
      </c>
      <c r="F13884" s="6"/>
      <c r="G13884" s="6" t="str">
        <f t="shared" si="434"/>
        <v>002</v>
      </c>
      <c r="H13884" s="6" t="str">
        <f t="shared" si="435"/>
        <v>065</v>
      </c>
      <c r="J13884" s="57"/>
      <c r="K13884" s="57"/>
      <c r="L13884" s="57"/>
    </row>
    <row r="13885" spans="1:12">
      <c r="A13885" s="6">
        <v>13640</v>
      </c>
      <c r="B13885" s="10" t="s">
        <v>28156</v>
      </c>
      <c r="C13885" s="10" t="s">
        <v>10227</v>
      </c>
      <c r="D13885" s="10" t="s">
        <v>35355</v>
      </c>
      <c r="E13885" s="6" t="s">
        <v>15901</v>
      </c>
      <c r="F13885" s="6"/>
      <c r="G13885" s="6" t="str">
        <f t="shared" si="434"/>
        <v>002</v>
      </c>
      <c r="H13885" s="6" t="str">
        <f t="shared" si="435"/>
        <v>065</v>
      </c>
      <c r="J13885" s="57"/>
      <c r="K13885" s="57"/>
      <c r="L13885" s="57"/>
    </row>
    <row r="13886" spans="1:12">
      <c r="A13886" s="6">
        <v>13641</v>
      </c>
      <c r="B13886" s="10" t="s">
        <v>28157</v>
      </c>
      <c r="C13886" s="10" t="s">
        <v>10228</v>
      </c>
      <c r="D13886" s="10" t="s">
        <v>39934</v>
      </c>
      <c r="E13886" s="6" t="s">
        <v>15901</v>
      </c>
      <c r="F13886" s="6"/>
      <c r="G13886" s="6" t="str">
        <f t="shared" si="434"/>
        <v>002</v>
      </c>
      <c r="H13886" s="6" t="str">
        <f t="shared" si="435"/>
        <v>065</v>
      </c>
      <c r="J13886" s="57"/>
      <c r="K13886" s="57"/>
      <c r="L13886" s="57"/>
    </row>
    <row r="13887" spans="1:12">
      <c r="A13887" s="6">
        <v>13642</v>
      </c>
      <c r="B13887" s="10" t="s">
        <v>28158</v>
      </c>
      <c r="C13887" s="10" t="s">
        <v>10229</v>
      </c>
      <c r="D13887" s="10" t="s">
        <v>39935</v>
      </c>
      <c r="E13887" s="6" t="s">
        <v>15901</v>
      </c>
      <c r="F13887" s="6"/>
      <c r="G13887" s="6" t="str">
        <f t="shared" si="434"/>
        <v>002</v>
      </c>
      <c r="H13887" s="6" t="str">
        <f t="shared" si="435"/>
        <v>065</v>
      </c>
      <c r="J13887" s="57"/>
      <c r="K13887" s="57"/>
      <c r="L13887" s="57"/>
    </row>
    <row r="13888" spans="1:12">
      <c r="A13888" s="6">
        <v>13643</v>
      </c>
      <c r="B13888" s="10" t="s">
        <v>28159</v>
      </c>
      <c r="C13888" s="10" t="s">
        <v>10230</v>
      </c>
      <c r="D13888" s="10" t="s">
        <v>60742</v>
      </c>
      <c r="E13888" s="6" t="s">
        <v>15901</v>
      </c>
      <c r="F13888" s="6"/>
      <c r="G13888" s="6" t="str">
        <f t="shared" si="434"/>
        <v>002</v>
      </c>
      <c r="H13888" s="6" t="str">
        <f t="shared" si="435"/>
        <v>065</v>
      </c>
      <c r="J13888" s="57"/>
      <c r="K13888" s="57"/>
      <c r="L13888" s="57"/>
    </row>
    <row r="13889" spans="1:12">
      <c r="A13889" s="6">
        <v>13644</v>
      </c>
      <c r="B13889" s="10" t="s">
        <v>28160</v>
      </c>
      <c r="C13889" s="10" t="s">
        <v>10231</v>
      </c>
      <c r="D13889" s="10" t="s">
        <v>39936</v>
      </c>
      <c r="E13889" s="6" t="s">
        <v>15901</v>
      </c>
      <c r="F13889" s="6"/>
      <c r="G13889" s="6" t="str">
        <f t="shared" si="434"/>
        <v>002</v>
      </c>
      <c r="H13889" s="6" t="str">
        <f t="shared" si="435"/>
        <v>065</v>
      </c>
      <c r="J13889" s="57"/>
      <c r="K13889" s="57"/>
      <c r="L13889" s="57"/>
    </row>
    <row r="13890" spans="1:12">
      <c r="A13890" s="6">
        <v>13645</v>
      </c>
      <c r="B13890" s="10" t="s">
        <v>28161</v>
      </c>
      <c r="C13890" s="10" t="s">
        <v>10232</v>
      </c>
      <c r="D13890" s="10" t="s">
        <v>60743</v>
      </c>
      <c r="E13890" s="6" t="s">
        <v>15901</v>
      </c>
      <c r="F13890" s="6"/>
      <c r="G13890" s="6" t="str">
        <f t="shared" si="434"/>
        <v>002</v>
      </c>
      <c r="H13890" s="6" t="str">
        <f t="shared" si="435"/>
        <v>065</v>
      </c>
      <c r="J13890" s="57"/>
      <c r="K13890" s="57"/>
      <c r="L13890" s="57"/>
    </row>
    <row r="13891" spans="1:12">
      <c r="A13891" s="6">
        <v>13646</v>
      </c>
      <c r="B13891" s="10" t="s">
        <v>60744</v>
      </c>
      <c r="C13891" s="10" t="s">
        <v>10233</v>
      </c>
      <c r="D13891" s="10" t="s">
        <v>39937</v>
      </c>
      <c r="E13891" s="6" t="s">
        <v>15901</v>
      </c>
      <c r="F13891" s="6"/>
      <c r="G13891" s="6" t="str">
        <f t="shared" si="434"/>
        <v>002</v>
      </c>
      <c r="H13891" s="6" t="str">
        <f t="shared" si="435"/>
        <v>065</v>
      </c>
      <c r="J13891" s="57"/>
      <c r="K13891" s="57"/>
      <c r="L13891" s="57"/>
    </row>
    <row r="13892" spans="1:12">
      <c r="A13892" s="6">
        <v>13647</v>
      </c>
      <c r="B13892" s="10" t="s">
        <v>28162</v>
      </c>
      <c r="C13892" s="10" t="s">
        <v>10234</v>
      </c>
      <c r="D13892" s="10" t="s">
        <v>39938</v>
      </c>
      <c r="E13892" s="6" t="s">
        <v>15901</v>
      </c>
      <c r="F13892" s="6"/>
      <c r="G13892" s="6" t="str">
        <f t="shared" si="434"/>
        <v>002</v>
      </c>
      <c r="H13892" s="6" t="str">
        <f t="shared" si="435"/>
        <v>065</v>
      </c>
      <c r="J13892" s="57"/>
      <c r="K13892" s="57"/>
      <c r="L13892" s="57"/>
    </row>
    <row r="13893" spans="1:12">
      <c r="A13893" s="6">
        <v>13648</v>
      </c>
      <c r="B13893" s="10" t="s">
        <v>28163</v>
      </c>
      <c r="C13893" s="10" t="s">
        <v>10235</v>
      </c>
      <c r="D13893" s="10" t="s">
        <v>35356</v>
      </c>
      <c r="E13893" s="6" t="s">
        <v>15901</v>
      </c>
      <c r="F13893" s="6"/>
      <c r="G13893" s="6" t="str">
        <f t="shared" si="434"/>
        <v>002</v>
      </c>
      <c r="H13893" s="6" t="str">
        <f t="shared" si="435"/>
        <v>065</v>
      </c>
      <c r="J13893" s="57"/>
      <c r="K13893" s="57"/>
      <c r="L13893" s="57"/>
    </row>
    <row r="13894" spans="1:12">
      <c r="A13894" s="6">
        <v>13649</v>
      </c>
      <c r="B13894" s="10" t="s">
        <v>28164</v>
      </c>
      <c r="C13894" s="10" t="s">
        <v>10236</v>
      </c>
      <c r="D13894" s="10" t="s">
        <v>39939</v>
      </c>
      <c r="E13894" s="6" t="s">
        <v>15901</v>
      </c>
      <c r="F13894" s="6"/>
      <c r="G13894" s="6" t="str">
        <f t="shared" si="434"/>
        <v>002</v>
      </c>
      <c r="H13894" s="6" t="str">
        <f t="shared" si="435"/>
        <v>065</v>
      </c>
      <c r="J13894" s="57"/>
      <c r="K13894" s="57"/>
      <c r="L13894" s="57"/>
    </row>
    <row r="13895" spans="1:12">
      <c r="A13895" s="6">
        <v>13650</v>
      </c>
      <c r="B13895" s="10" t="s">
        <v>28165</v>
      </c>
      <c r="C13895" s="10" t="s">
        <v>10237</v>
      </c>
      <c r="D13895" s="10" t="s">
        <v>35357</v>
      </c>
      <c r="E13895" s="6" t="s">
        <v>15901</v>
      </c>
      <c r="F13895" s="6"/>
      <c r="G13895" s="6" t="str">
        <f t="shared" si="434"/>
        <v>002</v>
      </c>
      <c r="H13895" s="6" t="str">
        <f t="shared" si="435"/>
        <v>065</v>
      </c>
      <c r="J13895" s="57"/>
      <c r="K13895" s="57"/>
      <c r="L13895" s="57"/>
    </row>
    <row r="13896" spans="1:12">
      <c r="A13896" s="6">
        <v>13651</v>
      </c>
      <c r="B13896" s="10" t="s">
        <v>28166</v>
      </c>
      <c r="C13896" s="10" t="s">
        <v>10238</v>
      </c>
      <c r="D13896" s="10" t="s">
        <v>35358</v>
      </c>
      <c r="E13896" s="6" t="s">
        <v>15901</v>
      </c>
      <c r="F13896" s="6"/>
      <c r="G13896" s="6" t="str">
        <f t="shared" si="434"/>
        <v>002</v>
      </c>
      <c r="H13896" s="6" t="str">
        <f t="shared" si="435"/>
        <v>065</v>
      </c>
      <c r="J13896" s="57"/>
      <c r="K13896" s="57"/>
      <c r="L13896" s="57"/>
    </row>
    <row r="13897" spans="1:12">
      <c r="A13897" s="6">
        <v>13652</v>
      </c>
      <c r="B13897" s="10" t="s">
        <v>28167</v>
      </c>
      <c r="C13897" s="10" t="s">
        <v>10239</v>
      </c>
      <c r="D13897" s="10" t="s">
        <v>39932</v>
      </c>
      <c r="E13897" s="6" t="s">
        <v>15901</v>
      </c>
      <c r="F13897" s="6"/>
      <c r="G13897" s="6" t="str">
        <f t="shared" si="434"/>
        <v>002</v>
      </c>
      <c r="H13897" s="6" t="str">
        <f t="shared" si="435"/>
        <v>065</v>
      </c>
      <c r="J13897" s="57"/>
      <c r="K13897" s="57"/>
      <c r="L13897" s="57"/>
    </row>
    <row r="13898" spans="1:12">
      <c r="A13898" s="6">
        <v>13653</v>
      </c>
      <c r="B13898" s="10" t="s">
        <v>28168</v>
      </c>
      <c r="C13898" s="10" t="s">
        <v>10240</v>
      </c>
      <c r="D13898" s="10" t="s">
        <v>60745</v>
      </c>
      <c r="E13898" s="6" t="s">
        <v>15901</v>
      </c>
      <c r="F13898" s="6"/>
      <c r="G13898" s="6" t="str">
        <f t="shared" si="434"/>
        <v>002</v>
      </c>
      <c r="H13898" s="6" t="str">
        <f t="shared" si="435"/>
        <v>065</v>
      </c>
      <c r="J13898" s="57"/>
      <c r="K13898" s="57"/>
      <c r="L13898" s="57"/>
    </row>
    <row r="13899" spans="1:12">
      <c r="A13899" s="6">
        <v>13654</v>
      </c>
      <c r="B13899" s="10" t="s">
        <v>28169</v>
      </c>
      <c r="C13899" s="10" t="s">
        <v>10241</v>
      </c>
      <c r="D13899" s="10" t="s">
        <v>60746</v>
      </c>
      <c r="E13899" s="6" t="s">
        <v>15901</v>
      </c>
      <c r="F13899" s="6"/>
      <c r="G13899" s="6" t="str">
        <f t="shared" si="434"/>
        <v>002</v>
      </c>
      <c r="H13899" s="6" t="str">
        <f t="shared" si="435"/>
        <v>065</v>
      </c>
      <c r="J13899" s="57"/>
      <c r="K13899" s="57"/>
      <c r="L13899" s="57"/>
    </row>
    <row r="13900" spans="1:12">
      <c r="A13900" s="6">
        <v>13655</v>
      </c>
      <c r="B13900" s="10" t="s">
        <v>28170</v>
      </c>
      <c r="C13900" s="10" t="s">
        <v>10242</v>
      </c>
      <c r="D13900" s="10" t="s">
        <v>39940</v>
      </c>
      <c r="E13900" s="6" t="s">
        <v>15901</v>
      </c>
      <c r="F13900" s="6"/>
      <c r="G13900" s="6" t="str">
        <f t="shared" si="434"/>
        <v>002</v>
      </c>
      <c r="H13900" s="6" t="str">
        <f t="shared" si="435"/>
        <v>065</v>
      </c>
      <c r="J13900" s="57"/>
      <c r="K13900" s="57"/>
      <c r="L13900" s="57"/>
    </row>
    <row r="13901" spans="1:12">
      <c r="A13901" s="6">
        <v>13656</v>
      </c>
      <c r="B13901" s="10" t="s">
        <v>28171</v>
      </c>
      <c r="C13901" s="10" t="s">
        <v>10243</v>
      </c>
      <c r="D13901" s="10" t="s">
        <v>35343</v>
      </c>
      <c r="E13901" s="6" t="s">
        <v>15901</v>
      </c>
      <c r="F13901" s="6"/>
      <c r="G13901" s="6" t="str">
        <f t="shared" si="434"/>
        <v>002</v>
      </c>
      <c r="H13901" s="6" t="str">
        <f t="shared" si="435"/>
        <v>065</v>
      </c>
      <c r="J13901" s="57"/>
      <c r="K13901" s="57"/>
      <c r="L13901" s="57"/>
    </row>
    <row r="13902" spans="1:12">
      <c r="A13902" s="6">
        <v>13657</v>
      </c>
      <c r="B13902" s="10" t="s">
        <v>28172</v>
      </c>
      <c r="C13902" s="10" t="s">
        <v>10244</v>
      </c>
      <c r="D13902" s="10" t="s">
        <v>60747</v>
      </c>
      <c r="E13902" s="6" t="s">
        <v>15901</v>
      </c>
      <c r="F13902" s="6"/>
      <c r="G13902" s="6" t="str">
        <f t="shared" si="434"/>
        <v>002</v>
      </c>
      <c r="H13902" s="6" t="str">
        <f t="shared" si="435"/>
        <v>065</v>
      </c>
      <c r="J13902" s="57"/>
      <c r="K13902" s="57"/>
      <c r="L13902" s="57"/>
    </row>
    <row r="13903" spans="1:12">
      <c r="A13903" s="6">
        <v>13658</v>
      </c>
      <c r="B13903" s="10" t="s">
        <v>28173</v>
      </c>
      <c r="C13903" s="10" t="s">
        <v>10245</v>
      </c>
      <c r="D13903" s="10" t="s">
        <v>35346</v>
      </c>
      <c r="E13903" s="6" t="s">
        <v>15901</v>
      </c>
      <c r="F13903" s="6"/>
      <c r="G13903" s="6" t="str">
        <f t="shared" si="434"/>
        <v>002</v>
      </c>
      <c r="H13903" s="6" t="str">
        <f t="shared" si="435"/>
        <v>065</v>
      </c>
      <c r="J13903" s="57"/>
      <c r="K13903" s="57"/>
      <c r="L13903" s="57"/>
    </row>
    <row r="13904" spans="1:12">
      <c r="A13904" s="6">
        <v>13659</v>
      </c>
      <c r="B13904" s="10" t="s">
        <v>28174</v>
      </c>
      <c r="C13904" s="10" t="s">
        <v>10246</v>
      </c>
      <c r="D13904" s="10" t="s">
        <v>39941</v>
      </c>
      <c r="E13904" s="6" t="s">
        <v>15901</v>
      </c>
      <c r="F13904" s="6"/>
      <c r="G13904" s="6" t="str">
        <f t="shared" si="434"/>
        <v>002</v>
      </c>
      <c r="H13904" s="6" t="str">
        <f t="shared" si="435"/>
        <v>065</v>
      </c>
      <c r="J13904" s="57"/>
      <c r="K13904" s="57"/>
      <c r="L13904" s="57"/>
    </row>
    <row r="13905" spans="1:12">
      <c r="A13905" s="6">
        <v>13660</v>
      </c>
      <c r="B13905" s="10" t="s">
        <v>28175</v>
      </c>
      <c r="C13905" s="10" t="s">
        <v>10247</v>
      </c>
      <c r="D13905" s="10" t="s">
        <v>39942</v>
      </c>
      <c r="E13905" s="6" t="s">
        <v>15901</v>
      </c>
      <c r="F13905" s="6"/>
      <c r="G13905" s="6" t="str">
        <f t="shared" si="434"/>
        <v>002</v>
      </c>
      <c r="H13905" s="6" t="str">
        <f t="shared" si="435"/>
        <v>065</v>
      </c>
      <c r="J13905" s="57"/>
      <c r="K13905" s="57"/>
      <c r="L13905" s="57"/>
    </row>
    <row r="13906" spans="1:12">
      <c r="A13906" s="6">
        <v>13661</v>
      </c>
      <c r="B13906" s="10" t="s">
        <v>15963</v>
      </c>
      <c r="C13906" s="10" t="s">
        <v>10248</v>
      </c>
      <c r="D13906" s="10" t="s">
        <v>39943</v>
      </c>
      <c r="E13906" s="6" t="s">
        <v>15901</v>
      </c>
      <c r="F13906" s="6"/>
      <c r="G13906" s="6" t="str">
        <f t="shared" si="434"/>
        <v>002</v>
      </c>
      <c r="H13906" s="6" t="str">
        <f t="shared" si="435"/>
        <v>065</v>
      </c>
      <c r="J13906" s="57"/>
      <c r="K13906" s="57"/>
      <c r="L13906" s="57"/>
    </row>
    <row r="13907" spans="1:12">
      <c r="A13907" s="6">
        <v>13662</v>
      </c>
      <c r="B13907" s="10" t="s">
        <v>28176</v>
      </c>
      <c r="C13907" s="10" t="s">
        <v>10249</v>
      </c>
      <c r="D13907" s="10" t="s">
        <v>60748</v>
      </c>
      <c r="E13907" s="6" t="s">
        <v>15901</v>
      </c>
      <c r="F13907" s="6"/>
      <c r="G13907" s="6" t="str">
        <f t="shared" si="434"/>
        <v>002</v>
      </c>
      <c r="H13907" s="6" t="str">
        <f t="shared" si="435"/>
        <v>065</v>
      </c>
      <c r="J13907" s="57"/>
      <c r="K13907" s="57"/>
      <c r="L13907" s="57"/>
    </row>
    <row r="13908" spans="1:12">
      <c r="A13908" s="6">
        <v>13663</v>
      </c>
      <c r="B13908" s="10" t="s">
        <v>28177</v>
      </c>
      <c r="C13908" s="10" t="s">
        <v>10250</v>
      </c>
      <c r="D13908" s="10" t="s">
        <v>60749</v>
      </c>
      <c r="E13908" s="6" t="s">
        <v>15901</v>
      </c>
      <c r="F13908" s="6"/>
      <c r="G13908" s="6" t="str">
        <f t="shared" si="434"/>
        <v>002</v>
      </c>
      <c r="H13908" s="6" t="str">
        <f t="shared" si="435"/>
        <v>065</v>
      </c>
      <c r="J13908" s="57"/>
      <c r="K13908" s="57"/>
      <c r="L13908" s="57"/>
    </row>
    <row r="13909" spans="1:12">
      <c r="A13909" s="6">
        <v>13664</v>
      </c>
      <c r="B13909" s="10" t="s">
        <v>28178</v>
      </c>
      <c r="C13909" s="10" t="s">
        <v>10251</v>
      </c>
      <c r="D13909" s="10" t="s">
        <v>60750</v>
      </c>
      <c r="E13909" s="6" t="s">
        <v>15901</v>
      </c>
      <c r="F13909" s="6"/>
      <c r="G13909" s="6" t="str">
        <f t="shared" si="434"/>
        <v>002</v>
      </c>
      <c r="H13909" s="6" t="str">
        <f t="shared" si="435"/>
        <v>065</v>
      </c>
      <c r="J13909" s="57"/>
      <c r="K13909" s="57"/>
      <c r="L13909" s="57"/>
    </row>
    <row r="13910" spans="1:12">
      <c r="A13910" s="6">
        <v>13665</v>
      </c>
      <c r="B13910" s="10" t="s">
        <v>28179</v>
      </c>
      <c r="C13910" s="10" t="s">
        <v>10252</v>
      </c>
      <c r="D13910" s="10" t="s">
        <v>60751</v>
      </c>
      <c r="E13910" s="6" t="s">
        <v>15901</v>
      </c>
      <c r="F13910" s="6"/>
      <c r="G13910" s="6" t="str">
        <f t="shared" si="434"/>
        <v>002</v>
      </c>
      <c r="H13910" s="6" t="str">
        <f t="shared" si="435"/>
        <v>065</v>
      </c>
      <c r="J13910" s="57"/>
      <c r="K13910" s="57"/>
      <c r="L13910" s="57"/>
    </row>
    <row r="13911" spans="1:12">
      <c r="A13911" s="6">
        <v>13666</v>
      </c>
      <c r="B13911" s="10" t="s">
        <v>28180</v>
      </c>
      <c r="C13911" s="10" t="s">
        <v>10253</v>
      </c>
      <c r="D13911" s="10" t="s">
        <v>39944</v>
      </c>
      <c r="E13911" s="6" t="s">
        <v>15901</v>
      </c>
      <c r="F13911" s="6"/>
      <c r="G13911" s="6" t="str">
        <f t="shared" si="434"/>
        <v>002</v>
      </c>
      <c r="H13911" s="6" t="str">
        <f t="shared" si="435"/>
        <v>065</v>
      </c>
      <c r="J13911" s="57"/>
      <c r="K13911" s="57"/>
      <c r="L13911" s="57"/>
    </row>
    <row r="13912" spans="1:12">
      <c r="A13912" s="6">
        <v>13667</v>
      </c>
      <c r="B13912" s="10" t="s">
        <v>28181</v>
      </c>
      <c r="C13912" s="10" t="s">
        <v>10254</v>
      </c>
      <c r="D13912" s="10" t="s">
        <v>39910</v>
      </c>
      <c r="E13912" s="6" t="s">
        <v>15901</v>
      </c>
      <c r="F13912" s="6"/>
      <c r="G13912" s="6" t="str">
        <f t="shared" si="434"/>
        <v>002</v>
      </c>
      <c r="H13912" s="6" t="str">
        <f t="shared" si="435"/>
        <v>065</v>
      </c>
      <c r="J13912" s="57"/>
      <c r="K13912" s="57"/>
      <c r="L13912" s="57"/>
    </row>
    <row r="13913" spans="1:12">
      <c r="A13913" s="6">
        <v>13668</v>
      </c>
      <c r="B13913" s="10" t="s">
        <v>28182</v>
      </c>
      <c r="C13913" s="10" t="s">
        <v>10255</v>
      </c>
      <c r="D13913" s="10" t="s">
        <v>60752</v>
      </c>
      <c r="E13913" s="6" t="s">
        <v>15901</v>
      </c>
      <c r="F13913" s="6"/>
      <c r="G13913" s="6" t="str">
        <f t="shared" si="434"/>
        <v>002</v>
      </c>
      <c r="H13913" s="6" t="str">
        <f t="shared" si="435"/>
        <v>065</v>
      </c>
      <c r="J13913" s="57"/>
      <c r="K13913" s="57"/>
      <c r="L13913" s="57"/>
    </row>
    <row r="13914" spans="1:12">
      <c r="A13914" s="6">
        <v>13669</v>
      </c>
      <c r="B13914" s="10" t="s">
        <v>28183</v>
      </c>
      <c r="C13914" s="10" t="s">
        <v>10256</v>
      </c>
      <c r="D13914" s="10" t="s">
        <v>39945</v>
      </c>
      <c r="E13914" s="6" t="s">
        <v>15901</v>
      </c>
      <c r="F13914" s="6"/>
      <c r="G13914" s="6" t="str">
        <f t="shared" si="434"/>
        <v>002</v>
      </c>
      <c r="H13914" s="6" t="str">
        <f t="shared" si="435"/>
        <v>065</v>
      </c>
      <c r="J13914" s="57"/>
      <c r="K13914" s="57"/>
      <c r="L13914" s="57"/>
    </row>
    <row r="13915" spans="1:12">
      <c r="A13915" s="6">
        <v>13670</v>
      </c>
      <c r="B13915" s="10" t="s">
        <v>28184</v>
      </c>
      <c r="C13915" s="10" t="s">
        <v>10257</v>
      </c>
      <c r="D13915" s="10" t="s">
        <v>60753</v>
      </c>
      <c r="E13915" s="6" t="s">
        <v>15901</v>
      </c>
      <c r="F13915" s="6"/>
      <c r="G13915" s="6" t="str">
        <f t="shared" si="434"/>
        <v>002</v>
      </c>
      <c r="H13915" s="6" t="str">
        <f t="shared" si="435"/>
        <v>065</v>
      </c>
      <c r="J13915" s="57"/>
      <c r="K13915" s="57"/>
      <c r="L13915" s="57"/>
    </row>
    <row r="13916" spans="1:12">
      <c r="A13916" s="6">
        <v>13671</v>
      </c>
      <c r="B13916" s="10" t="s">
        <v>28185</v>
      </c>
      <c r="C13916" s="10" t="s">
        <v>10258</v>
      </c>
      <c r="D13916" s="10" t="s">
        <v>60754</v>
      </c>
      <c r="E13916" s="6" t="s">
        <v>15901</v>
      </c>
      <c r="F13916" s="6"/>
      <c r="G13916" s="6" t="str">
        <f t="shared" si="434"/>
        <v>002</v>
      </c>
      <c r="H13916" s="6" t="str">
        <f t="shared" si="435"/>
        <v>065</v>
      </c>
      <c r="J13916" s="57"/>
      <c r="K13916" s="57"/>
      <c r="L13916" s="57"/>
    </row>
    <row r="13917" spans="1:12">
      <c r="A13917" s="6">
        <v>13672</v>
      </c>
      <c r="B13917" s="10" t="s">
        <v>28186</v>
      </c>
      <c r="C13917" s="10" t="s">
        <v>10259</v>
      </c>
      <c r="D13917" s="10" t="s">
        <v>39946</v>
      </c>
      <c r="E13917" s="6" t="s">
        <v>15901</v>
      </c>
      <c r="F13917" s="6"/>
      <c r="G13917" s="6" t="str">
        <f t="shared" si="434"/>
        <v>002</v>
      </c>
      <c r="H13917" s="6" t="str">
        <f t="shared" si="435"/>
        <v>065</v>
      </c>
      <c r="J13917" s="57"/>
      <c r="K13917" s="57"/>
      <c r="L13917" s="57"/>
    </row>
    <row r="13918" spans="1:12">
      <c r="A13918" s="6">
        <v>13673</v>
      </c>
      <c r="B13918" s="10" t="s">
        <v>28187</v>
      </c>
      <c r="C13918" s="10" t="s">
        <v>10260</v>
      </c>
      <c r="D13918" s="10" t="s">
        <v>39947</v>
      </c>
      <c r="E13918" s="6" t="s">
        <v>15901</v>
      </c>
      <c r="F13918" s="6"/>
      <c r="G13918" s="6" t="str">
        <f t="shared" si="434"/>
        <v>002</v>
      </c>
      <c r="H13918" s="6" t="str">
        <f t="shared" si="435"/>
        <v>065</v>
      </c>
      <c r="J13918" s="57"/>
      <c r="K13918" s="57"/>
      <c r="L13918" s="57"/>
    </row>
    <row r="13919" spans="1:12">
      <c r="A13919" s="6">
        <v>13674</v>
      </c>
      <c r="B13919" s="10" t="s">
        <v>28188</v>
      </c>
      <c r="C13919" s="10" t="s">
        <v>10261</v>
      </c>
      <c r="D13919" s="10" t="s">
        <v>39948</v>
      </c>
      <c r="E13919" s="6" t="s">
        <v>15901</v>
      </c>
      <c r="F13919" s="6"/>
      <c r="G13919" s="6" t="str">
        <f t="shared" si="434"/>
        <v>002</v>
      </c>
      <c r="H13919" s="6" t="str">
        <f t="shared" si="435"/>
        <v>065</v>
      </c>
      <c r="J13919" s="57"/>
      <c r="K13919" s="57"/>
      <c r="L13919" s="57"/>
    </row>
    <row r="13920" spans="1:12">
      <c r="A13920" s="6">
        <v>13675</v>
      </c>
      <c r="B13920" s="10" t="s">
        <v>28189</v>
      </c>
      <c r="C13920" s="10" t="s">
        <v>10262</v>
      </c>
      <c r="D13920" s="10" t="s">
        <v>60755</v>
      </c>
      <c r="E13920" s="6" t="s">
        <v>15901</v>
      </c>
      <c r="F13920" s="6"/>
      <c r="G13920" s="6" t="str">
        <f t="shared" ref="G13920:G13983" si="436">+LEFT(C13920,3)</f>
        <v>002</v>
      </c>
      <c r="H13920" s="6" t="str">
        <f t="shared" ref="H13920:H13983" si="437">+MID(C13920,5,3)</f>
        <v>065</v>
      </c>
      <c r="J13920" s="57"/>
      <c r="K13920" s="57"/>
      <c r="L13920" s="57"/>
    </row>
    <row r="13921" spans="1:12">
      <c r="A13921" s="6">
        <v>13676</v>
      </c>
      <c r="B13921" s="10" t="s">
        <v>28190</v>
      </c>
      <c r="C13921" s="10" t="s">
        <v>10263</v>
      </c>
      <c r="D13921" s="10" t="s">
        <v>60756</v>
      </c>
      <c r="E13921" s="6" t="s">
        <v>15901</v>
      </c>
      <c r="F13921" s="6"/>
      <c r="G13921" s="6" t="str">
        <f t="shared" si="436"/>
        <v>002</v>
      </c>
      <c r="H13921" s="6" t="str">
        <f t="shared" si="437"/>
        <v>065</v>
      </c>
      <c r="J13921" s="57"/>
      <c r="K13921" s="57"/>
      <c r="L13921" s="57"/>
    </row>
    <row r="13922" spans="1:12">
      <c r="A13922" s="6">
        <v>13677</v>
      </c>
      <c r="B13922" s="10" t="s">
        <v>28191</v>
      </c>
      <c r="C13922" s="10" t="s">
        <v>10264</v>
      </c>
      <c r="D13922" s="10" t="s">
        <v>60757</v>
      </c>
      <c r="E13922" s="6" t="s">
        <v>15901</v>
      </c>
      <c r="F13922" s="6"/>
      <c r="G13922" s="6" t="str">
        <f t="shared" si="436"/>
        <v>002</v>
      </c>
      <c r="H13922" s="6" t="str">
        <f t="shared" si="437"/>
        <v>065</v>
      </c>
      <c r="J13922" s="57"/>
      <c r="K13922" s="57"/>
      <c r="L13922" s="57"/>
    </row>
    <row r="13923" spans="1:12">
      <c r="A13923" s="6">
        <v>13678</v>
      </c>
      <c r="B13923" s="10" t="s">
        <v>28192</v>
      </c>
      <c r="C13923" s="10" t="s">
        <v>10265</v>
      </c>
      <c r="D13923" s="10" t="s">
        <v>39950</v>
      </c>
      <c r="E13923" s="6" t="s">
        <v>15901</v>
      </c>
      <c r="F13923" s="6"/>
      <c r="G13923" s="6" t="str">
        <f t="shared" si="436"/>
        <v>002</v>
      </c>
      <c r="H13923" s="6" t="str">
        <f t="shared" si="437"/>
        <v>065</v>
      </c>
      <c r="J13923" s="57"/>
      <c r="K13923" s="57"/>
      <c r="L13923" s="57"/>
    </row>
    <row r="13924" spans="1:12">
      <c r="A13924" s="6">
        <v>13679</v>
      </c>
      <c r="B13924" s="10" t="s">
        <v>28193</v>
      </c>
      <c r="C13924" s="10" t="s">
        <v>10266</v>
      </c>
      <c r="D13924" s="10" t="s">
        <v>39951</v>
      </c>
      <c r="E13924" s="6" t="s">
        <v>15901</v>
      </c>
      <c r="F13924" s="6"/>
      <c r="G13924" s="6" t="str">
        <f t="shared" si="436"/>
        <v>002</v>
      </c>
      <c r="H13924" s="6" t="str">
        <f t="shared" si="437"/>
        <v>065</v>
      </c>
      <c r="J13924" s="57"/>
      <c r="K13924" s="57"/>
      <c r="L13924" s="57"/>
    </row>
    <row r="13925" spans="1:12">
      <c r="A13925" s="6">
        <v>13680</v>
      </c>
      <c r="B13925" s="10" t="s">
        <v>28194</v>
      </c>
      <c r="C13925" s="10" t="s">
        <v>10267</v>
      </c>
      <c r="D13925" s="10" t="s">
        <v>39952</v>
      </c>
      <c r="E13925" s="6" t="s">
        <v>15901</v>
      </c>
      <c r="F13925" s="6"/>
      <c r="G13925" s="6" t="str">
        <f t="shared" si="436"/>
        <v>002</v>
      </c>
      <c r="H13925" s="6" t="str">
        <f t="shared" si="437"/>
        <v>065</v>
      </c>
      <c r="J13925" s="57"/>
      <c r="K13925" s="57"/>
      <c r="L13925" s="57"/>
    </row>
    <row r="13926" spans="1:12">
      <c r="A13926" s="6">
        <v>13681</v>
      </c>
      <c r="B13926" s="10" t="s">
        <v>28195</v>
      </c>
      <c r="C13926" s="10" t="s">
        <v>10268</v>
      </c>
      <c r="D13926" s="10" t="s">
        <v>60758</v>
      </c>
      <c r="E13926" s="6" t="s">
        <v>15901</v>
      </c>
      <c r="F13926" s="6"/>
      <c r="G13926" s="6" t="str">
        <f t="shared" si="436"/>
        <v>002</v>
      </c>
      <c r="H13926" s="6" t="str">
        <f t="shared" si="437"/>
        <v>065</v>
      </c>
      <c r="J13926" s="57"/>
      <c r="K13926" s="57"/>
      <c r="L13926" s="57"/>
    </row>
    <row r="13927" spans="1:12">
      <c r="A13927" s="6">
        <v>13682</v>
      </c>
      <c r="B13927" s="10" t="s">
        <v>28196</v>
      </c>
      <c r="C13927" s="10" t="s">
        <v>10269</v>
      </c>
      <c r="D13927" s="10" t="s">
        <v>60759</v>
      </c>
      <c r="E13927" s="6" t="s">
        <v>15901</v>
      </c>
      <c r="F13927" s="6"/>
      <c r="G13927" s="6" t="str">
        <f t="shared" si="436"/>
        <v>002</v>
      </c>
      <c r="H13927" s="6" t="str">
        <f t="shared" si="437"/>
        <v>065</v>
      </c>
      <c r="J13927" s="57"/>
      <c r="K13927" s="57"/>
      <c r="L13927" s="57"/>
    </row>
    <row r="13928" spans="1:12">
      <c r="A13928" s="6">
        <v>13683</v>
      </c>
      <c r="B13928" s="10" t="s">
        <v>28197</v>
      </c>
      <c r="C13928" s="10" t="s">
        <v>10270</v>
      </c>
      <c r="D13928" s="10" t="s">
        <v>39953</v>
      </c>
      <c r="E13928" s="6" t="s">
        <v>15901</v>
      </c>
      <c r="F13928" s="6"/>
      <c r="G13928" s="6" t="str">
        <f t="shared" si="436"/>
        <v>002</v>
      </c>
      <c r="H13928" s="6" t="str">
        <f t="shared" si="437"/>
        <v>065</v>
      </c>
      <c r="J13928" s="57"/>
      <c r="K13928" s="57"/>
      <c r="L13928" s="57"/>
    </row>
    <row r="13929" spans="1:12">
      <c r="A13929" s="6">
        <v>13684</v>
      </c>
      <c r="B13929" s="10" t="s">
        <v>28198</v>
      </c>
      <c r="C13929" s="10" t="s">
        <v>10271</v>
      </c>
      <c r="D13929" s="10" t="s">
        <v>60760</v>
      </c>
      <c r="E13929" s="6" t="s">
        <v>15901</v>
      </c>
      <c r="F13929" s="6"/>
      <c r="G13929" s="6" t="str">
        <f t="shared" si="436"/>
        <v>002</v>
      </c>
      <c r="H13929" s="6" t="str">
        <f t="shared" si="437"/>
        <v>065</v>
      </c>
      <c r="J13929" s="57"/>
      <c r="K13929" s="57"/>
      <c r="L13929" s="57"/>
    </row>
    <row r="13930" spans="1:12">
      <c r="A13930" s="6">
        <v>13685</v>
      </c>
      <c r="B13930" s="10" t="s">
        <v>28199</v>
      </c>
      <c r="C13930" s="10" t="s">
        <v>10272</v>
      </c>
      <c r="D13930" s="10" t="s">
        <v>39954</v>
      </c>
      <c r="E13930" s="6" t="s">
        <v>15901</v>
      </c>
      <c r="F13930" s="6"/>
      <c r="G13930" s="6" t="str">
        <f t="shared" si="436"/>
        <v>002</v>
      </c>
      <c r="H13930" s="6" t="str">
        <f t="shared" si="437"/>
        <v>065</v>
      </c>
      <c r="J13930" s="57"/>
      <c r="K13930" s="57"/>
      <c r="L13930" s="57"/>
    </row>
    <row r="13931" spans="1:12">
      <c r="A13931" s="6">
        <v>13686</v>
      </c>
      <c r="B13931" s="10" t="s">
        <v>28200</v>
      </c>
      <c r="C13931" s="10" t="s">
        <v>10273</v>
      </c>
      <c r="D13931" s="10" t="s">
        <v>35341</v>
      </c>
      <c r="E13931" s="6" t="s">
        <v>15901</v>
      </c>
      <c r="F13931" s="6"/>
      <c r="G13931" s="6" t="str">
        <f t="shared" si="436"/>
        <v>002</v>
      </c>
      <c r="H13931" s="6" t="str">
        <f t="shared" si="437"/>
        <v>065</v>
      </c>
      <c r="J13931" s="57"/>
      <c r="K13931" s="57"/>
      <c r="L13931" s="57"/>
    </row>
    <row r="13932" spans="1:12">
      <c r="A13932" s="6">
        <v>13687</v>
      </c>
      <c r="B13932" s="10" t="s">
        <v>28201</v>
      </c>
      <c r="C13932" s="10" t="s">
        <v>10274</v>
      </c>
      <c r="D13932" s="10" t="s">
        <v>60761</v>
      </c>
      <c r="E13932" s="6" t="s">
        <v>15901</v>
      </c>
      <c r="F13932" s="6"/>
      <c r="G13932" s="6" t="str">
        <f t="shared" si="436"/>
        <v>002</v>
      </c>
      <c r="H13932" s="6" t="str">
        <f t="shared" si="437"/>
        <v>065</v>
      </c>
      <c r="J13932" s="57"/>
      <c r="K13932" s="57"/>
      <c r="L13932" s="57"/>
    </row>
    <row r="13933" spans="1:12">
      <c r="A13933" s="6">
        <v>13688</v>
      </c>
      <c r="B13933" s="10" t="s">
        <v>28202</v>
      </c>
      <c r="C13933" s="10" t="s">
        <v>10275</v>
      </c>
      <c r="D13933" s="10" t="s">
        <v>60762</v>
      </c>
      <c r="E13933" s="6" t="s">
        <v>15901</v>
      </c>
      <c r="F13933" s="6"/>
      <c r="G13933" s="6" t="str">
        <f t="shared" si="436"/>
        <v>002</v>
      </c>
      <c r="H13933" s="6" t="str">
        <f t="shared" si="437"/>
        <v>065</v>
      </c>
      <c r="J13933" s="57"/>
      <c r="K13933" s="57"/>
      <c r="L13933" s="57"/>
    </row>
    <row r="13934" spans="1:12">
      <c r="A13934" s="6">
        <v>13689</v>
      </c>
      <c r="B13934" s="10" t="s">
        <v>28203</v>
      </c>
      <c r="C13934" s="10" t="s">
        <v>10276</v>
      </c>
      <c r="D13934" s="10" t="s">
        <v>35359</v>
      </c>
      <c r="E13934" s="6" t="s">
        <v>15901</v>
      </c>
      <c r="F13934" s="6"/>
      <c r="G13934" s="6" t="str">
        <f t="shared" si="436"/>
        <v>002</v>
      </c>
      <c r="H13934" s="6" t="str">
        <f t="shared" si="437"/>
        <v>065</v>
      </c>
      <c r="J13934" s="57"/>
      <c r="K13934" s="57"/>
      <c r="L13934" s="57"/>
    </row>
    <row r="13935" spans="1:12">
      <c r="A13935" s="6">
        <v>13690</v>
      </c>
      <c r="B13935" s="10" t="s">
        <v>28204</v>
      </c>
      <c r="C13935" s="10" t="s">
        <v>10277</v>
      </c>
      <c r="D13935" s="10" t="s">
        <v>60763</v>
      </c>
      <c r="E13935" s="6" t="s">
        <v>15901</v>
      </c>
      <c r="F13935" s="6"/>
      <c r="G13935" s="6" t="str">
        <f t="shared" si="436"/>
        <v>002</v>
      </c>
      <c r="H13935" s="6" t="str">
        <f t="shared" si="437"/>
        <v>065</v>
      </c>
      <c r="J13935" s="57"/>
      <c r="K13935" s="57"/>
      <c r="L13935" s="57"/>
    </row>
    <row r="13936" spans="1:12">
      <c r="A13936" s="6">
        <v>13691</v>
      </c>
      <c r="B13936" s="10" t="s">
        <v>28205</v>
      </c>
      <c r="C13936" s="10" t="s">
        <v>10278</v>
      </c>
      <c r="D13936" s="10" t="s">
        <v>60764</v>
      </c>
      <c r="E13936" s="6" t="s">
        <v>15901</v>
      </c>
      <c r="F13936" s="6"/>
      <c r="G13936" s="6" t="str">
        <f t="shared" si="436"/>
        <v>002</v>
      </c>
      <c r="H13936" s="6" t="str">
        <f t="shared" si="437"/>
        <v>065</v>
      </c>
      <c r="J13936" s="57"/>
      <c r="K13936" s="57"/>
      <c r="L13936" s="57"/>
    </row>
    <row r="13937" spans="1:12">
      <c r="A13937" s="6">
        <v>13692</v>
      </c>
      <c r="B13937" s="10" t="s">
        <v>28206</v>
      </c>
      <c r="C13937" s="10" t="s">
        <v>10279</v>
      </c>
      <c r="D13937" s="10" t="s">
        <v>39955</v>
      </c>
      <c r="E13937" s="6" t="s">
        <v>15901</v>
      </c>
      <c r="F13937" s="6"/>
      <c r="G13937" s="6" t="str">
        <f t="shared" si="436"/>
        <v>002</v>
      </c>
      <c r="H13937" s="6" t="str">
        <f t="shared" si="437"/>
        <v>065</v>
      </c>
      <c r="J13937" s="57"/>
      <c r="K13937" s="57"/>
      <c r="L13937" s="57"/>
    </row>
    <row r="13938" spans="1:12">
      <c r="A13938" s="6">
        <v>13693</v>
      </c>
      <c r="B13938" s="10" t="s">
        <v>28207</v>
      </c>
      <c r="C13938" s="10" t="s">
        <v>10280</v>
      </c>
      <c r="D13938" s="10" t="s">
        <v>39956</v>
      </c>
      <c r="E13938" s="6" t="s">
        <v>15901</v>
      </c>
      <c r="F13938" s="6"/>
      <c r="G13938" s="6" t="str">
        <f t="shared" si="436"/>
        <v>002</v>
      </c>
      <c r="H13938" s="6" t="str">
        <f t="shared" si="437"/>
        <v>065</v>
      </c>
      <c r="J13938" s="57"/>
      <c r="K13938" s="57"/>
      <c r="L13938" s="57"/>
    </row>
    <row r="13939" spans="1:12">
      <c r="A13939" s="6">
        <v>13694</v>
      </c>
      <c r="B13939" s="10" t="s">
        <v>28208</v>
      </c>
      <c r="C13939" s="10" t="s">
        <v>10281</v>
      </c>
      <c r="D13939" s="10" t="s">
        <v>39957</v>
      </c>
      <c r="E13939" s="6" t="s">
        <v>15901</v>
      </c>
      <c r="F13939" s="6"/>
      <c r="G13939" s="6" t="str">
        <f t="shared" si="436"/>
        <v>002</v>
      </c>
      <c r="H13939" s="6" t="str">
        <f t="shared" si="437"/>
        <v>065</v>
      </c>
      <c r="J13939" s="57"/>
      <c r="K13939" s="57"/>
      <c r="L13939" s="57"/>
    </row>
    <row r="13940" spans="1:12">
      <c r="A13940" s="6">
        <v>13695</v>
      </c>
      <c r="B13940" s="10" t="s">
        <v>28209</v>
      </c>
      <c r="C13940" s="10" t="s">
        <v>10282</v>
      </c>
      <c r="D13940" s="10" t="s">
        <v>39958</v>
      </c>
      <c r="E13940" s="6" t="s">
        <v>15901</v>
      </c>
      <c r="F13940" s="6"/>
      <c r="G13940" s="6" t="str">
        <f t="shared" si="436"/>
        <v>002</v>
      </c>
      <c r="H13940" s="6" t="str">
        <f t="shared" si="437"/>
        <v>065</v>
      </c>
      <c r="J13940" s="57"/>
      <c r="K13940" s="57"/>
      <c r="L13940" s="57"/>
    </row>
    <row r="13941" spans="1:12">
      <c r="A13941" s="6">
        <v>13696</v>
      </c>
      <c r="B13941" s="10" t="s">
        <v>28210</v>
      </c>
      <c r="C13941" s="10" t="s">
        <v>10283</v>
      </c>
      <c r="D13941" s="10" t="s">
        <v>60765</v>
      </c>
      <c r="E13941" s="6" t="s">
        <v>15901</v>
      </c>
      <c r="F13941" s="6"/>
      <c r="G13941" s="6" t="str">
        <f t="shared" si="436"/>
        <v>002</v>
      </c>
      <c r="H13941" s="6" t="str">
        <f t="shared" si="437"/>
        <v>065</v>
      </c>
      <c r="J13941" s="57"/>
      <c r="K13941" s="57"/>
      <c r="L13941" s="57"/>
    </row>
    <row r="13942" spans="1:12">
      <c r="A13942" s="6">
        <v>13697</v>
      </c>
      <c r="B13942" s="10" t="s">
        <v>28211</v>
      </c>
      <c r="C13942" s="10" t="s">
        <v>10284</v>
      </c>
      <c r="D13942" s="10" t="s">
        <v>35360</v>
      </c>
      <c r="E13942" s="6" t="s">
        <v>15901</v>
      </c>
      <c r="F13942" s="6"/>
      <c r="G13942" s="6" t="str">
        <f t="shared" si="436"/>
        <v>002</v>
      </c>
      <c r="H13942" s="6" t="str">
        <f t="shared" si="437"/>
        <v>065</v>
      </c>
      <c r="J13942" s="57"/>
      <c r="K13942" s="57"/>
      <c r="L13942" s="57"/>
    </row>
    <row r="13943" spans="1:12">
      <c r="A13943" s="6">
        <v>13698</v>
      </c>
      <c r="B13943" s="10" t="s">
        <v>28212</v>
      </c>
      <c r="C13943" s="10" t="s">
        <v>10285</v>
      </c>
      <c r="D13943" s="10" t="s">
        <v>35361</v>
      </c>
      <c r="E13943" s="6" t="s">
        <v>15901</v>
      </c>
      <c r="F13943" s="6"/>
      <c r="G13943" s="6" t="str">
        <f t="shared" si="436"/>
        <v>002</v>
      </c>
      <c r="H13943" s="6" t="str">
        <f t="shared" si="437"/>
        <v>065</v>
      </c>
      <c r="J13943" s="57"/>
      <c r="K13943" s="57"/>
      <c r="L13943" s="57"/>
    </row>
    <row r="13944" spans="1:12">
      <c r="A13944" s="6">
        <v>13699</v>
      </c>
      <c r="B13944" s="10" t="s">
        <v>28213</v>
      </c>
      <c r="C13944" s="10" t="s">
        <v>10286</v>
      </c>
      <c r="D13944" s="10" t="s">
        <v>40001</v>
      </c>
      <c r="E13944" s="6" t="s">
        <v>15901</v>
      </c>
      <c r="F13944" s="6"/>
      <c r="G13944" s="6" t="str">
        <f t="shared" si="436"/>
        <v>002</v>
      </c>
      <c r="H13944" s="6" t="str">
        <f t="shared" si="437"/>
        <v>065</v>
      </c>
      <c r="J13944" s="57"/>
      <c r="K13944" s="57"/>
      <c r="L13944" s="57"/>
    </row>
    <row r="13945" spans="1:12">
      <c r="A13945" s="6">
        <v>13700</v>
      </c>
      <c r="B13945" s="10" t="s">
        <v>28214</v>
      </c>
      <c r="C13945" s="10" t="s">
        <v>10287</v>
      </c>
      <c r="D13945" s="10" t="s">
        <v>39959</v>
      </c>
      <c r="E13945" s="6" t="s">
        <v>15901</v>
      </c>
      <c r="F13945" s="6"/>
      <c r="G13945" s="6" t="str">
        <f t="shared" si="436"/>
        <v>002</v>
      </c>
      <c r="H13945" s="6" t="str">
        <f t="shared" si="437"/>
        <v>065</v>
      </c>
      <c r="J13945" s="57"/>
      <c r="K13945" s="57"/>
      <c r="L13945" s="57"/>
    </row>
    <row r="13946" spans="1:12">
      <c r="A13946" s="6">
        <v>13701</v>
      </c>
      <c r="B13946" s="10" t="s">
        <v>28215</v>
      </c>
      <c r="C13946" s="10" t="s">
        <v>10288</v>
      </c>
      <c r="D13946" s="10" t="s">
        <v>39960</v>
      </c>
      <c r="E13946" s="6" t="s">
        <v>15901</v>
      </c>
      <c r="F13946" s="6"/>
      <c r="G13946" s="6" t="str">
        <f t="shared" si="436"/>
        <v>002</v>
      </c>
      <c r="H13946" s="6" t="str">
        <f t="shared" si="437"/>
        <v>065</v>
      </c>
      <c r="J13946" s="57"/>
      <c r="K13946" s="57"/>
      <c r="L13946" s="57"/>
    </row>
    <row r="13947" spans="1:12">
      <c r="A13947" s="6">
        <v>13702</v>
      </c>
      <c r="B13947" s="10" t="s">
        <v>28216</v>
      </c>
      <c r="C13947" s="10" t="s">
        <v>10289</v>
      </c>
      <c r="D13947" s="10" t="s">
        <v>60766</v>
      </c>
      <c r="E13947" s="6" t="s">
        <v>15901</v>
      </c>
      <c r="F13947" s="6"/>
      <c r="G13947" s="6" t="str">
        <f t="shared" si="436"/>
        <v>002</v>
      </c>
      <c r="H13947" s="6" t="str">
        <f t="shared" si="437"/>
        <v>065</v>
      </c>
      <c r="J13947" s="57"/>
      <c r="K13947" s="57"/>
      <c r="L13947" s="57"/>
    </row>
    <row r="13948" spans="1:12">
      <c r="A13948" s="6">
        <v>13703</v>
      </c>
      <c r="B13948" s="10" t="s">
        <v>28217</v>
      </c>
      <c r="C13948" s="10" t="s">
        <v>10290</v>
      </c>
      <c r="D13948" s="10" t="s">
        <v>35362</v>
      </c>
      <c r="E13948" s="6" t="s">
        <v>15901</v>
      </c>
      <c r="F13948" s="6"/>
      <c r="G13948" s="6" t="str">
        <f t="shared" si="436"/>
        <v>002</v>
      </c>
      <c r="H13948" s="6" t="str">
        <f t="shared" si="437"/>
        <v>065</v>
      </c>
      <c r="J13948" s="57"/>
      <c r="K13948" s="57"/>
      <c r="L13948" s="57"/>
    </row>
    <row r="13949" spans="1:12">
      <c r="A13949" s="6">
        <v>13704</v>
      </c>
      <c r="B13949" s="10" t="s">
        <v>28218</v>
      </c>
      <c r="C13949" s="10" t="s">
        <v>10291</v>
      </c>
      <c r="D13949" s="10" t="s">
        <v>60767</v>
      </c>
      <c r="E13949" s="6" t="s">
        <v>15901</v>
      </c>
      <c r="F13949" s="6"/>
      <c r="G13949" s="6" t="str">
        <f t="shared" si="436"/>
        <v>002</v>
      </c>
      <c r="H13949" s="6" t="str">
        <f t="shared" si="437"/>
        <v>065</v>
      </c>
      <c r="J13949" s="57"/>
      <c r="K13949" s="57"/>
      <c r="L13949" s="57"/>
    </row>
    <row r="13950" spans="1:12">
      <c r="A13950" s="6">
        <v>13705</v>
      </c>
      <c r="B13950" s="10" t="s">
        <v>28219</v>
      </c>
      <c r="C13950" s="10" t="s">
        <v>10292</v>
      </c>
      <c r="D13950" s="10" t="s">
        <v>39961</v>
      </c>
      <c r="E13950" s="6" t="s">
        <v>15901</v>
      </c>
      <c r="F13950" s="6"/>
      <c r="G13950" s="6" t="str">
        <f t="shared" si="436"/>
        <v>002</v>
      </c>
      <c r="H13950" s="6" t="str">
        <f t="shared" si="437"/>
        <v>065</v>
      </c>
      <c r="J13950" s="57"/>
      <c r="K13950" s="57"/>
      <c r="L13950" s="57"/>
    </row>
    <row r="13951" spans="1:12">
      <c r="A13951" s="6">
        <v>13706</v>
      </c>
      <c r="B13951" s="10" t="s">
        <v>28220</v>
      </c>
      <c r="C13951" s="10" t="s">
        <v>10293</v>
      </c>
      <c r="D13951" s="10" t="s">
        <v>60768</v>
      </c>
      <c r="E13951" s="6" t="s">
        <v>15901</v>
      </c>
      <c r="F13951" s="6"/>
      <c r="G13951" s="6" t="str">
        <f t="shared" si="436"/>
        <v>002</v>
      </c>
      <c r="H13951" s="6" t="str">
        <f t="shared" si="437"/>
        <v>065</v>
      </c>
      <c r="J13951" s="57"/>
      <c r="K13951" s="57"/>
      <c r="L13951" s="57"/>
    </row>
    <row r="13952" spans="1:12">
      <c r="A13952" s="6">
        <v>13707</v>
      </c>
      <c r="B13952" s="10" t="s">
        <v>28221</v>
      </c>
      <c r="C13952" s="10" t="s">
        <v>10294</v>
      </c>
      <c r="D13952" s="10" t="s">
        <v>39962</v>
      </c>
      <c r="E13952" s="6" t="s">
        <v>15901</v>
      </c>
      <c r="F13952" s="6"/>
      <c r="G13952" s="6" t="str">
        <f t="shared" si="436"/>
        <v>002</v>
      </c>
      <c r="H13952" s="6" t="str">
        <f t="shared" si="437"/>
        <v>065</v>
      </c>
      <c r="J13952" s="57"/>
      <c r="K13952" s="57"/>
      <c r="L13952" s="57"/>
    </row>
    <row r="13953" spans="1:12">
      <c r="A13953" s="6">
        <v>13708</v>
      </c>
      <c r="B13953" s="10" t="s">
        <v>28222</v>
      </c>
      <c r="C13953" s="10" t="s">
        <v>10295</v>
      </c>
      <c r="D13953" s="10" t="s">
        <v>39963</v>
      </c>
      <c r="E13953" s="6" t="s">
        <v>15901</v>
      </c>
      <c r="F13953" s="6"/>
      <c r="G13953" s="6" t="str">
        <f t="shared" si="436"/>
        <v>002</v>
      </c>
      <c r="H13953" s="6" t="str">
        <f t="shared" si="437"/>
        <v>065</v>
      </c>
      <c r="J13953" s="57"/>
      <c r="K13953" s="57"/>
      <c r="L13953" s="57"/>
    </row>
    <row r="13954" spans="1:12">
      <c r="A13954" s="6">
        <v>13709</v>
      </c>
      <c r="B13954" s="10" t="s">
        <v>28223</v>
      </c>
      <c r="C13954" s="10" t="s">
        <v>10296</v>
      </c>
      <c r="D13954" s="10" t="s">
        <v>39964</v>
      </c>
      <c r="E13954" s="6" t="s">
        <v>15901</v>
      </c>
      <c r="F13954" s="6"/>
      <c r="G13954" s="6" t="str">
        <f t="shared" si="436"/>
        <v>002</v>
      </c>
      <c r="H13954" s="6" t="str">
        <f t="shared" si="437"/>
        <v>065</v>
      </c>
      <c r="J13954" s="57"/>
      <c r="K13954" s="57"/>
      <c r="L13954" s="57"/>
    </row>
    <row r="13955" spans="1:12">
      <c r="A13955" s="6">
        <v>13710</v>
      </c>
      <c r="B13955" s="10" t="s">
        <v>28224</v>
      </c>
      <c r="C13955" s="10" t="s">
        <v>10297</v>
      </c>
      <c r="D13955" s="10" t="s">
        <v>39965</v>
      </c>
      <c r="E13955" s="6" t="s">
        <v>15901</v>
      </c>
      <c r="F13955" s="6"/>
      <c r="G13955" s="6" t="str">
        <f t="shared" si="436"/>
        <v>002</v>
      </c>
      <c r="H13955" s="6" t="str">
        <f t="shared" si="437"/>
        <v>065</v>
      </c>
      <c r="J13955" s="57"/>
      <c r="K13955" s="57"/>
      <c r="L13955" s="57"/>
    </row>
    <row r="13956" spans="1:12">
      <c r="A13956" s="6">
        <v>13711</v>
      </c>
      <c r="B13956" s="10" t="s">
        <v>28225</v>
      </c>
      <c r="C13956" s="10" t="s">
        <v>10298</v>
      </c>
      <c r="D13956" s="10" t="s">
        <v>39966</v>
      </c>
      <c r="E13956" s="6" t="s">
        <v>15901</v>
      </c>
      <c r="F13956" s="6"/>
      <c r="G13956" s="6" t="str">
        <f t="shared" si="436"/>
        <v>002</v>
      </c>
      <c r="H13956" s="6" t="str">
        <f t="shared" si="437"/>
        <v>065</v>
      </c>
      <c r="J13956" s="57"/>
      <c r="K13956" s="57"/>
      <c r="L13956" s="57"/>
    </row>
    <row r="13957" spans="1:12">
      <c r="A13957" s="6">
        <v>13712</v>
      </c>
      <c r="B13957" s="10" t="s">
        <v>28226</v>
      </c>
      <c r="C13957" s="10" t="s">
        <v>10299</v>
      </c>
      <c r="D13957" s="10" t="s">
        <v>60769</v>
      </c>
      <c r="E13957" s="6" t="s">
        <v>15901</v>
      </c>
      <c r="F13957" s="6"/>
      <c r="G13957" s="6" t="str">
        <f t="shared" si="436"/>
        <v>002</v>
      </c>
      <c r="H13957" s="6" t="str">
        <f t="shared" si="437"/>
        <v>065</v>
      </c>
      <c r="J13957" s="57"/>
      <c r="K13957" s="57"/>
      <c r="L13957" s="57"/>
    </row>
    <row r="13958" spans="1:12">
      <c r="A13958" s="6">
        <v>13713</v>
      </c>
      <c r="B13958" s="10" t="s">
        <v>28227</v>
      </c>
      <c r="C13958" s="10" t="s">
        <v>10300</v>
      </c>
      <c r="D13958" s="10" t="s">
        <v>60770</v>
      </c>
      <c r="E13958" s="6" t="s">
        <v>15901</v>
      </c>
      <c r="F13958" s="6"/>
      <c r="G13958" s="6" t="str">
        <f t="shared" si="436"/>
        <v>002</v>
      </c>
      <c r="H13958" s="6" t="str">
        <f t="shared" si="437"/>
        <v>065</v>
      </c>
      <c r="J13958" s="57"/>
      <c r="K13958" s="57"/>
      <c r="L13958" s="57"/>
    </row>
    <row r="13959" spans="1:12">
      <c r="A13959" s="6">
        <v>13714</v>
      </c>
      <c r="B13959" s="10" t="s">
        <v>28228</v>
      </c>
      <c r="C13959" s="10" t="s">
        <v>10301</v>
      </c>
      <c r="D13959" s="10" t="s">
        <v>35363</v>
      </c>
      <c r="E13959" s="6" t="s">
        <v>15901</v>
      </c>
      <c r="F13959" s="6"/>
      <c r="G13959" s="6" t="str">
        <f t="shared" si="436"/>
        <v>002</v>
      </c>
      <c r="H13959" s="6" t="str">
        <f t="shared" si="437"/>
        <v>065</v>
      </c>
      <c r="J13959" s="57"/>
      <c r="K13959" s="57"/>
      <c r="L13959" s="57"/>
    </row>
    <row r="13960" spans="1:12">
      <c r="A13960" s="6">
        <v>13715</v>
      </c>
      <c r="B13960" s="10" t="s">
        <v>28229</v>
      </c>
      <c r="C13960" s="10" t="s">
        <v>10302</v>
      </c>
      <c r="D13960" s="10" t="s">
        <v>60771</v>
      </c>
      <c r="E13960" s="6" t="s">
        <v>15901</v>
      </c>
      <c r="F13960" s="6"/>
      <c r="G13960" s="6" t="str">
        <f t="shared" si="436"/>
        <v>002</v>
      </c>
      <c r="H13960" s="6" t="str">
        <f t="shared" si="437"/>
        <v>065</v>
      </c>
      <c r="J13960" s="57"/>
      <c r="K13960" s="57"/>
      <c r="L13960" s="57"/>
    </row>
    <row r="13961" spans="1:12">
      <c r="A13961" s="6">
        <v>13716</v>
      </c>
      <c r="B13961" s="10" t="s">
        <v>28230</v>
      </c>
      <c r="C13961" s="10" t="s">
        <v>10303</v>
      </c>
      <c r="D13961" s="10" t="s">
        <v>60771</v>
      </c>
      <c r="E13961" s="6" t="s">
        <v>15901</v>
      </c>
      <c r="F13961" s="6"/>
      <c r="G13961" s="6" t="str">
        <f t="shared" si="436"/>
        <v>002</v>
      </c>
      <c r="H13961" s="6" t="str">
        <f t="shared" si="437"/>
        <v>065</v>
      </c>
      <c r="J13961" s="57"/>
      <c r="K13961" s="57"/>
      <c r="L13961" s="57"/>
    </row>
    <row r="13962" spans="1:12">
      <c r="A13962" s="6">
        <v>13717</v>
      </c>
      <c r="B13962" s="10" t="s">
        <v>28231</v>
      </c>
      <c r="C13962" s="10" t="s">
        <v>10304</v>
      </c>
      <c r="D13962" s="10" t="s">
        <v>39967</v>
      </c>
      <c r="E13962" s="6" t="s">
        <v>15901</v>
      </c>
      <c r="F13962" s="6"/>
      <c r="G13962" s="6" t="str">
        <f t="shared" si="436"/>
        <v>002</v>
      </c>
      <c r="H13962" s="6" t="str">
        <f t="shared" si="437"/>
        <v>065</v>
      </c>
      <c r="J13962" s="57"/>
      <c r="K13962" s="57"/>
      <c r="L13962" s="57"/>
    </row>
    <row r="13963" spans="1:12">
      <c r="A13963" s="6">
        <v>13718</v>
      </c>
      <c r="B13963" s="10" t="s">
        <v>28232</v>
      </c>
      <c r="C13963" s="10" t="s">
        <v>10305</v>
      </c>
      <c r="D13963" s="10" t="s">
        <v>60772</v>
      </c>
      <c r="E13963" s="6" t="s">
        <v>15901</v>
      </c>
      <c r="F13963" s="6"/>
      <c r="G13963" s="6" t="str">
        <f t="shared" si="436"/>
        <v>002</v>
      </c>
      <c r="H13963" s="6" t="str">
        <f t="shared" si="437"/>
        <v>065</v>
      </c>
      <c r="J13963" s="57"/>
      <c r="K13963" s="57"/>
      <c r="L13963" s="57"/>
    </row>
    <row r="13964" spans="1:12">
      <c r="A13964" s="6">
        <v>13719</v>
      </c>
      <c r="B13964" s="10" t="s">
        <v>28233</v>
      </c>
      <c r="C13964" s="10" t="s">
        <v>10306</v>
      </c>
      <c r="D13964" s="10" t="s">
        <v>60773</v>
      </c>
      <c r="E13964" s="6" t="s">
        <v>15901</v>
      </c>
      <c r="F13964" s="6"/>
      <c r="G13964" s="6" t="str">
        <f t="shared" si="436"/>
        <v>002</v>
      </c>
      <c r="H13964" s="6" t="str">
        <f t="shared" si="437"/>
        <v>065</v>
      </c>
      <c r="J13964" s="57"/>
      <c r="K13964" s="57"/>
      <c r="L13964" s="57"/>
    </row>
    <row r="13965" spans="1:12">
      <c r="A13965" s="6">
        <v>13720</v>
      </c>
      <c r="B13965" s="10" t="s">
        <v>28234</v>
      </c>
      <c r="C13965" s="10" t="s">
        <v>10307</v>
      </c>
      <c r="D13965" s="10" t="s">
        <v>39968</v>
      </c>
      <c r="E13965" s="6" t="s">
        <v>15901</v>
      </c>
      <c r="F13965" s="6"/>
      <c r="G13965" s="6" t="str">
        <f t="shared" si="436"/>
        <v>002</v>
      </c>
      <c r="H13965" s="6" t="str">
        <f t="shared" si="437"/>
        <v>065</v>
      </c>
      <c r="J13965" s="57"/>
      <c r="K13965" s="57"/>
      <c r="L13965" s="57"/>
    </row>
    <row r="13966" spans="1:12">
      <c r="A13966" s="6">
        <v>13721</v>
      </c>
      <c r="B13966" s="10" t="s">
        <v>28235</v>
      </c>
      <c r="C13966" s="10" t="s">
        <v>10308</v>
      </c>
      <c r="D13966" s="10" t="s">
        <v>39958</v>
      </c>
      <c r="E13966" s="6" t="s">
        <v>15901</v>
      </c>
      <c r="F13966" s="6"/>
      <c r="G13966" s="6" t="str">
        <f t="shared" si="436"/>
        <v>002</v>
      </c>
      <c r="H13966" s="6" t="str">
        <f t="shared" si="437"/>
        <v>065</v>
      </c>
      <c r="J13966" s="57"/>
      <c r="K13966" s="57"/>
      <c r="L13966" s="57"/>
    </row>
    <row r="13967" spans="1:12">
      <c r="A13967" s="6">
        <v>13722</v>
      </c>
      <c r="B13967" s="10" t="s">
        <v>28236</v>
      </c>
      <c r="C13967" s="10" t="s">
        <v>10309</v>
      </c>
      <c r="D13967" s="10" t="s">
        <v>39969</v>
      </c>
      <c r="E13967" s="6" t="s">
        <v>15901</v>
      </c>
      <c r="F13967" s="6"/>
      <c r="G13967" s="6" t="str">
        <f t="shared" si="436"/>
        <v>002</v>
      </c>
      <c r="H13967" s="6" t="str">
        <f t="shared" si="437"/>
        <v>065</v>
      </c>
      <c r="J13967" s="57"/>
      <c r="K13967" s="57"/>
      <c r="L13967" s="57"/>
    </row>
    <row r="13968" spans="1:12">
      <c r="A13968" s="6">
        <v>13723</v>
      </c>
      <c r="B13968" s="10" t="s">
        <v>28237</v>
      </c>
      <c r="C13968" s="10" t="s">
        <v>10310</v>
      </c>
      <c r="D13968" s="10" t="s">
        <v>46328</v>
      </c>
      <c r="E13968" s="6" t="s">
        <v>15901</v>
      </c>
      <c r="F13968" s="6"/>
      <c r="G13968" s="6" t="str">
        <f t="shared" si="436"/>
        <v>002</v>
      </c>
      <c r="H13968" s="6" t="str">
        <f t="shared" si="437"/>
        <v>065</v>
      </c>
      <c r="J13968" s="57"/>
      <c r="K13968" s="57"/>
      <c r="L13968" s="57"/>
    </row>
    <row r="13969" spans="1:12">
      <c r="A13969" s="6">
        <v>13724</v>
      </c>
      <c r="B13969" s="10" t="s">
        <v>28238</v>
      </c>
      <c r="C13969" s="10" t="s">
        <v>10311</v>
      </c>
      <c r="D13969" s="10" t="s">
        <v>35364</v>
      </c>
      <c r="E13969" s="6" t="s">
        <v>15901</v>
      </c>
      <c r="F13969" s="6"/>
      <c r="G13969" s="6" t="str">
        <f t="shared" si="436"/>
        <v>002</v>
      </c>
      <c r="H13969" s="6" t="str">
        <f t="shared" si="437"/>
        <v>065</v>
      </c>
      <c r="J13969" s="57"/>
      <c r="K13969" s="57"/>
      <c r="L13969" s="57"/>
    </row>
    <row r="13970" spans="1:12">
      <c r="A13970" s="6">
        <v>13725</v>
      </c>
      <c r="B13970" s="10" t="s">
        <v>28239</v>
      </c>
      <c r="C13970" s="10" t="s">
        <v>10312</v>
      </c>
      <c r="D13970" s="10" t="s">
        <v>39933</v>
      </c>
      <c r="E13970" s="6" t="s">
        <v>15901</v>
      </c>
      <c r="F13970" s="6"/>
      <c r="G13970" s="6" t="str">
        <f t="shared" si="436"/>
        <v>002</v>
      </c>
      <c r="H13970" s="6" t="str">
        <f t="shared" si="437"/>
        <v>065</v>
      </c>
      <c r="J13970" s="57"/>
      <c r="K13970" s="57"/>
      <c r="L13970" s="57"/>
    </row>
    <row r="13971" spans="1:12">
      <c r="A13971" s="6">
        <v>13726</v>
      </c>
      <c r="B13971" s="10" t="s">
        <v>28240</v>
      </c>
      <c r="C13971" s="10" t="s">
        <v>10313</v>
      </c>
      <c r="D13971" s="10" t="s">
        <v>60774</v>
      </c>
      <c r="E13971" s="6" t="s">
        <v>15901</v>
      </c>
      <c r="F13971" s="6"/>
      <c r="G13971" s="6" t="str">
        <f t="shared" si="436"/>
        <v>002</v>
      </c>
      <c r="H13971" s="6" t="str">
        <f t="shared" si="437"/>
        <v>065</v>
      </c>
      <c r="J13971" s="57"/>
      <c r="K13971" s="57"/>
      <c r="L13971" s="57"/>
    </row>
    <row r="13972" spans="1:12">
      <c r="A13972" s="6">
        <v>13727</v>
      </c>
      <c r="B13972" s="10" t="s">
        <v>28241</v>
      </c>
      <c r="C13972" s="10" t="s">
        <v>10314</v>
      </c>
      <c r="D13972" s="10" t="s">
        <v>60775</v>
      </c>
      <c r="E13972" s="6" t="s">
        <v>15901</v>
      </c>
      <c r="F13972" s="6"/>
      <c r="G13972" s="6" t="str">
        <f t="shared" si="436"/>
        <v>002</v>
      </c>
      <c r="H13972" s="6" t="str">
        <f t="shared" si="437"/>
        <v>065</v>
      </c>
      <c r="J13972" s="57"/>
      <c r="K13972" s="57"/>
      <c r="L13972" s="57"/>
    </row>
    <row r="13973" spans="1:12">
      <c r="A13973" s="6">
        <v>13728</v>
      </c>
      <c r="B13973" s="10" t="s">
        <v>28242</v>
      </c>
      <c r="C13973" s="10" t="s">
        <v>10315</v>
      </c>
      <c r="D13973" s="10" t="s">
        <v>60776</v>
      </c>
      <c r="E13973" s="6" t="s">
        <v>15901</v>
      </c>
      <c r="F13973" s="6"/>
      <c r="G13973" s="6" t="str">
        <f t="shared" si="436"/>
        <v>002</v>
      </c>
      <c r="H13973" s="6" t="str">
        <f t="shared" si="437"/>
        <v>065</v>
      </c>
      <c r="J13973" s="57"/>
      <c r="K13973" s="57"/>
      <c r="L13973" s="57"/>
    </row>
    <row r="13974" spans="1:12">
      <c r="A13974" s="6">
        <v>13729</v>
      </c>
      <c r="B13974" s="10" t="s">
        <v>28243</v>
      </c>
      <c r="C13974" s="10" t="s">
        <v>10316</v>
      </c>
      <c r="D13974" s="10" t="s">
        <v>60777</v>
      </c>
      <c r="E13974" s="6" t="s">
        <v>15901</v>
      </c>
      <c r="F13974" s="6"/>
      <c r="G13974" s="6" t="str">
        <f t="shared" si="436"/>
        <v>002</v>
      </c>
      <c r="H13974" s="6" t="str">
        <f t="shared" si="437"/>
        <v>065</v>
      </c>
      <c r="J13974" s="57"/>
      <c r="K13974" s="57"/>
      <c r="L13974" s="57"/>
    </row>
    <row r="13975" spans="1:12">
      <c r="A13975" s="6">
        <v>13730</v>
      </c>
      <c r="B13975" s="10" t="s">
        <v>28244</v>
      </c>
      <c r="C13975" s="10" t="s">
        <v>10317</v>
      </c>
      <c r="D13975" s="10" t="s">
        <v>35365</v>
      </c>
      <c r="E13975" s="6" t="s">
        <v>15901</v>
      </c>
      <c r="F13975" s="6"/>
      <c r="G13975" s="6" t="str">
        <f t="shared" si="436"/>
        <v>002</v>
      </c>
      <c r="H13975" s="6" t="str">
        <f t="shared" si="437"/>
        <v>065</v>
      </c>
      <c r="J13975" s="57"/>
      <c r="K13975" s="57"/>
      <c r="L13975" s="57"/>
    </row>
    <row r="13976" spans="1:12">
      <c r="A13976" s="6">
        <v>13731</v>
      </c>
      <c r="B13976" s="10" t="s">
        <v>28245</v>
      </c>
      <c r="C13976" s="10" t="s">
        <v>10318</v>
      </c>
      <c r="D13976" s="10" t="s">
        <v>39970</v>
      </c>
      <c r="E13976" s="6" t="s">
        <v>15901</v>
      </c>
      <c r="F13976" s="6"/>
      <c r="G13976" s="6" t="str">
        <f t="shared" si="436"/>
        <v>002</v>
      </c>
      <c r="H13976" s="6" t="str">
        <f t="shared" si="437"/>
        <v>065</v>
      </c>
      <c r="J13976" s="57"/>
      <c r="K13976" s="57"/>
      <c r="L13976" s="57"/>
    </row>
    <row r="13977" spans="1:12">
      <c r="A13977" s="6">
        <v>13732</v>
      </c>
      <c r="B13977" s="10" t="s">
        <v>28246</v>
      </c>
      <c r="C13977" s="10" t="s">
        <v>10319</v>
      </c>
      <c r="D13977" s="10" t="s">
        <v>60778</v>
      </c>
      <c r="E13977" s="6" t="s">
        <v>15901</v>
      </c>
      <c r="F13977" s="6"/>
      <c r="G13977" s="6" t="str">
        <f t="shared" si="436"/>
        <v>002</v>
      </c>
      <c r="H13977" s="6" t="str">
        <f t="shared" si="437"/>
        <v>065</v>
      </c>
      <c r="J13977" s="57"/>
      <c r="K13977" s="57"/>
      <c r="L13977" s="57"/>
    </row>
    <row r="13978" spans="1:12">
      <c r="A13978" s="6">
        <v>13733</v>
      </c>
      <c r="B13978" s="10" t="s">
        <v>28247</v>
      </c>
      <c r="C13978" s="10" t="s">
        <v>10320</v>
      </c>
      <c r="D13978" s="10" t="s">
        <v>35366</v>
      </c>
      <c r="E13978" s="6" t="s">
        <v>15901</v>
      </c>
      <c r="F13978" s="6"/>
      <c r="G13978" s="6" t="str">
        <f t="shared" si="436"/>
        <v>002</v>
      </c>
      <c r="H13978" s="6" t="str">
        <f t="shared" si="437"/>
        <v>065</v>
      </c>
      <c r="J13978" s="57"/>
      <c r="K13978" s="57"/>
      <c r="L13978" s="57"/>
    </row>
    <row r="13979" spans="1:12">
      <c r="A13979" s="6">
        <v>13734</v>
      </c>
      <c r="B13979" s="10" t="s">
        <v>28248</v>
      </c>
      <c r="C13979" s="10" t="s">
        <v>10321</v>
      </c>
      <c r="D13979" s="10" t="s">
        <v>60779</v>
      </c>
      <c r="E13979" s="6" t="s">
        <v>15901</v>
      </c>
      <c r="F13979" s="6"/>
      <c r="G13979" s="6" t="str">
        <f t="shared" si="436"/>
        <v>002</v>
      </c>
      <c r="H13979" s="6" t="str">
        <f t="shared" si="437"/>
        <v>065</v>
      </c>
      <c r="J13979" s="57"/>
      <c r="K13979" s="57"/>
      <c r="L13979" s="57"/>
    </row>
    <row r="13980" spans="1:12">
      <c r="A13980" s="6">
        <v>13735</v>
      </c>
      <c r="B13980" s="10" t="s">
        <v>28249</v>
      </c>
      <c r="C13980" s="10" t="s">
        <v>10322</v>
      </c>
      <c r="D13980" s="10" t="s">
        <v>35367</v>
      </c>
      <c r="E13980" s="6" t="s">
        <v>15901</v>
      </c>
      <c r="F13980" s="6"/>
      <c r="G13980" s="6" t="str">
        <f t="shared" si="436"/>
        <v>002</v>
      </c>
      <c r="H13980" s="6" t="str">
        <f t="shared" si="437"/>
        <v>065</v>
      </c>
      <c r="J13980" s="57"/>
      <c r="K13980" s="57"/>
      <c r="L13980" s="57"/>
    </row>
    <row r="13981" spans="1:12">
      <c r="A13981" s="6">
        <v>13736</v>
      </c>
      <c r="B13981" s="10" t="s">
        <v>28250</v>
      </c>
      <c r="C13981" s="10" t="s">
        <v>10323</v>
      </c>
      <c r="D13981" s="10" t="s">
        <v>60780</v>
      </c>
      <c r="E13981" s="6" t="s">
        <v>15901</v>
      </c>
      <c r="F13981" s="6"/>
      <c r="G13981" s="6" t="str">
        <f t="shared" si="436"/>
        <v>002</v>
      </c>
      <c r="H13981" s="6" t="str">
        <f t="shared" si="437"/>
        <v>065</v>
      </c>
      <c r="J13981" s="57"/>
      <c r="K13981" s="57"/>
      <c r="L13981" s="57"/>
    </row>
    <row r="13982" spans="1:12">
      <c r="A13982" s="6">
        <v>13737</v>
      </c>
      <c r="B13982" s="10" t="s">
        <v>28251</v>
      </c>
      <c r="C13982" s="10" t="s">
        <v>10324</v>
      </c>
      <c r="D13982" s="10" t="s">
        <v>60781</v>
      </c>
      <c r="E13982" s="6" t="s">
        <v>15901</v>
      </c>
      <c r="F13982" s="6"/>
      <c r="G13982" s="6" t="str">
        <f t="shared" si="436"/>
        <v>002</v>
      </c>
      <c r="H13982" s="6" t="str">
        <f t="shared" si="437"/>
        <v>065</v>
      </c>
      <c r="J13982" s="57"/>
      <c r="K13982" s="57"/>
      <c r="L13982" s="57"/>
    </row>
    <row r="13983" spans="1:12">
      <c r="A13983" s="6">
        <v>13738</v>
      </c>
      <c r="B13983" s="10" t="s">
        <v>28252</v>
      </c>
      <c r="C13983" s="10" t="s">
        <v>10325</v>
      </c>
      <c r="D13983" s="10" t="s">
        <v>60782</v>
      </c>
      <c r="E13983" s="6" t="s">
        <v>15901</v>
      </c>
      <c r="F13983" s="6"/>
      <c r="G13983" s="6" t="str">
        <f t="shared" si="436"/>
        <v>002</v>
      </c>
      <c r="H13983" s="6" t="str">
        <f t="shared" si="437"/>
        <v>065</v>
      </c>
      <c r="J13983" s="57"/>
      <c r="K13983" s="57"/>
      <c r="L13983" s="57"/>
    </row>
    <row r="13984" spans="1:12">
      <c r="A13984" s="6">
        <v>13739</v>
      </c>
      <c r="B13984" s="10" t="s">
        <v>28253</v>
      </c>
      <c r="C13984" s="10" t="s">
        <v>10326</v>
      </c>
      <c r="D13984" s="10" t="s">
        <v>60783</v>
      </c>
      <c r="E13984" s="6" t="s">
        <v>15901</v>
      </c>
      <c r="F13984" s="6"/>
      <c r="G13984" s="6" t="str">
        <f t="shared" ref="G13984:G14047" si="438">+LEFT(C13984,3)</f>
        <v>002</v>
      </c>
      <c r="H13984" s="6" t="str">
        <f t="shared" ref="H13984:H14047" si="439">+MID(C13984,5,3)</f>
        <v>065</v>
      </c>
      <c r="J13984" s="57"/>
      <c r="K13984" s="57"/>
      <c r="L13984" s="57"/>
    </row>
    <row r="13985" spans="1:12">
      <c r="A13985" s="6">
        <v>13740</v>
      </c>
      <c r="B13985" s="10" t="s">
        <v>28254</v>
      </c>
      <c r="C13985" s="10" t="s">
        <v>10327</v>
      </c>
      <c r="D13985" s="10" t="s">
        <v>60784</v>
      </c>
      <c r="E13985" s="6" t="s">
        <v>15901</v>
      </c>
      <c r="F13985" s="6"/>
      <c r="G13985" s="6" t="str">
        <f t="shared" si="438"/>
        <v>002</v>
      </c>
      <c r="H13985" s="6" t="str">
        <f t="shared" si="439"/>
        <v>065</v>
      </c>
      <c r="J13985" s="57"/>
      <c r="K13985" s="57"/>
      <c r="L13985" s="57"/>
    </row>
    <row r="13986" spans="1:12">
      <c r="A13986" s="6">
        <v>13741</v>
      </c>
      <c r="B13986" s="10" t="s">
        <v>28255</v>
      </c>
      <c r="C13986" s="10" t="s">
        <v>10328</v>
      </c>
      <c r="D13986" s="10" t="s">
        <v>60785</v>
      </c>
      <c r="E13986" s="6" t="s">
        <v>15901</v>
      </c>
      <c r="F13986" s="6"/>
      <c r="G13986" s="6" t="str">
        <f t="shared" si="438"/>
        <v>002</v>
      </c>
      <c r="H13986" s="6" t="str">
        <f t="shared" si="439"/>
        <v>065</v>
      </c>
      <c r="J13986" s="57"/>
      <c r="K13986" s="57"/>
      <c r="L13986" s="57"/>
    </row>
    <row r="13987" spans="1:12">
      <c r="A13987" s="6">
        <v>13742</v>
      </c>
      <c r="B13987" s="10" t="s">
        <v>28256</v>
      </c>
      <c r="C13987" s="10" t="s">
        <v>10329</v>
      </c>
      <c r="D13987" s="10" t="s">
        <v>60786</v>
      </c>
      <c r="E13987" s="6" t="s">
        <v>15901</v>
      </c>
      <c r="F13987" s="6"/>
      <c r="G13987" s="6" t="str">
        <f t="shared" si="438"/>
        <v>002</v>
      </c>
      <c r="H13987" s="6" t="str">
        <f t="shared" si="439"/>
        <v>065</v>
      </c>
      <c r="J13987" s="57"/>
      <c r="K13987" s="57"/>
      <c r="L13987" s="57"/>
    </row>
    <row r="13988" spans="1:12">
      <c r="A13988" s="6">
        <v>13743</v>
      </c>
      <c r="B13988" s="10" t="s">
        <v>28257</v>
      </c>
      <c r="C13988" s="10" t="s">
        <v>10330</v>
      </c>
      <c r="D13988" s="10" t="s">
        <v>60787</v>
      </c>
      <c r="E13988" s="6" t="s">
        <v>15901</v>
      </c>
      <c r="F13988" s="6"/>
      <c r="G13988" s="6" t="str">
        <f t="shared" si="438"/>
        <v>002</v>
      </c>
      <c r="H13988" s="6" t="str">
        <f t="shared" si="439"/>
        <v>065</v>
      </c>
      <c r="J13988" s="57"/>
      <c r="K13988" s="57"/>
      <c r="L13988" s="57"/>
    </row>
    <row r="13989" spans="1:12">
      <c r="A13989" s="6">
        <v>13744</v>
      </c>
      <c r="B13989" s="10" t="s">
        <v>28258</v>
      </c>
      <c r="C13989" s="10" t="s">
        <v>10331</v>
      </c>
      <c r="D13989" s="10" t="s">
        <v>60788</v>
      </c>
      <c r="E13989" s="6" t="s">
        <v>15901</v>
      </c>
      <c r="F13989" s="6"/>
      <c r="G13989" s="6" t="str">
        <f t="shared" si="438"/>
        <v>002</v>
      </c>
      <c r="H13989" s="6" t="str">
        <f t="shared" si="439"/>
        <v>065</v>
      </c>
      <c r="J13989" s="57"/>
      <c r="K13989" s="57"/>
      <c r="L13989" s="57"/>
    </row>
    <row r="13990" spans="1:12">
      <c r="A13990" s="6">
        <v>13745</v>
      </c>
      <c r="B13990" s="10" t="s">
        <v>28259</v>
      </c>
      <c r="C13990" s="10" t="s">
        <v>10332</v>
      </c>
      <c r="D13990" s="10" t="s">
        <v>60789</v>
      </c>
      <c r="E13990" s="6" t="s">
        <v>15901</v>
      </c>
      <c r="F13990" s="6"/>
      <c r="G13990" s="6" t="str">
        <f t="shared" si="438"/>
        <v>002</v>
      </c>
      <c r="H13990" s="6" t="str">
        <f t="shared" si="439"/>
        <v>065</v>
      </c>
      <c r="J13990" s="57"/>
      <c r="K13990" s="57"/>
      <c r="L13990" s="57"/>
    </row>
    <row r="13991" spans="1:12">
      <c r="A13991" s="6">
        <v>13746</v>
      </c>
      <c r="B13991" s="10" t="s">
        <v>28260</v>
      </c>
      <c r="C13991" s="10" t="s">
        <v>10333</v>
      </c>
      <c r="D13991" s="10" t="s">
        <v>39971</v>
      </c>
      <c r="E13991" s="6" t="s">
        <v>15901</v>
      </c>
      <c r="F13991" s="6"/>
      <c r="G13991" s="6" t="str">
        <f t="shared" si="438"/>
        <v>002</v>
      </c>
      <c r="H13991" s="6" t="str">
        <f t="shared" si="439"/>
        <v>065</v>
      </c>
      <c r="J13991" s="57"/>
      <c r="K13991" s="57"/>
      <c r="L13991" s="57"/>
    </row>
    <row r="13992" spans="1:12">
      <c r="A13992" s="6">
        <v>13747</v>
      </c>
      <c r="B13992" s="10" t="s">
        <v>28261</v>
      </c>
      <c r="C13992" s="10" t="s">
        <v>10334</v>
      </c>
      <c r="D13992" s="10" t="s">
        <v>35368</v>
      </c>
      <c r="E13992" s="6" t="s">
        <v>15901</v>
      </c>
      <c r="F13992" s="6"/>
      <c r="G13992" s="6" t="str">
        <f t="shared" si="438"/>
        <v>002</v>
      </c>
      <c r="H13992" s="6" t="str">
        <f t="shared" si="439"/>
        <v>065</v>
      </c>
      <c r="J13992" s="57"/>
      <c r="K13992" s="57"/>
      <c r="L13992" s="57"/>
    </row>
    <row r="13993" spans="1:12">
      <c r="A13993" s="6">
        <v>13748</v>
      </c>
      <c r="B13993" s="10" t="s">
        <v>28262</v>
      </c>
      <c r="C13993" s="10" t="s">
        <v>10335</v>
      </c>
      <c r="D13993" s="10" t="s">
        <v>39972</v>
      </c>
      <c r="E13993" s="6" t="s">
        <v>15901</v>
      </c>
      <c r="F13993" s="6"/>
      <c r="G13993" s="6" t="str">
        <f t="shared" si="438"/>
        <v>002</v>
      </c>
      <c r="H13993" s="6" t="str">
        <f t="shared" si="439"/>
        <v>065</v>
      </c>
      <c r="J13993" s="57"/>
      <c r="K13993" s="57"/>
      <c r="L13993" s="57"/>
    </row>
    <row r="13994" spans="1:12">
      <c r="A13994" s="6">
        <v>13749</v>
      </c>
      <c r="B13994" s="10" t="s">
        <v>28263</v>
      </c>
      <c r="C13994" s="10" t="s">
        <v>10336</v>
      </c>
      <c r="D13994" s="10" t="s">
        <v>39973</v>
      </c>
      <c r="E13994" s="6" t="s">
        <v>15901</v>
      </c>
      <c r="F13994" s="6"/>
      <c r="G13994" s="6" t="str">
        <f t="shared" si="438"/>
        <v>002</v>
      </c>
      <c r="H13994" s="6" t="str">
        <f t="shared" si="439"/>
        <v>065</v>
      </c>
      <c r="J13994" s="57"/>
      <c r="K13994" s="57"/>
      <c r="L13994" s="57"/>
    </row>
    <row r="13995" spans="1:12">
      <c r="A13995" s="6">
        <v>13750</v>
      </c>
      <c r="B13995" s="10" t="s">
        <v>28264</v>
      </c>
      <c r="C13995" s="10" t="s">
        <v>10337</v>
      </c>
      <c r="D13995" s="10" t="s">
        <v>60790</v>
      </c>
      <c r="E13995" s="6" t="s">
        <v>15901</v>
      </c>
      <c r="F13995" s="6"/>
      <c r="G13995" s="6" t="str">
        <f t="shared" si="438"/>
        <v>002</v>
      </c>
      <c r="H13995" s="6" t="str">
        <f t="shared" si="439"/>
        <v>065</v>
      </c>
      <c r="J13995" s="57"/>
      <c r="K13995" s="57"/>
      <c r="L13995" s="57"/>
    </row>
    <row r="13996" spans="1:12">
      <c r="A13996" s="6">
        <v>13751</v>
      </c>
      <c r="B13996" s="10" t="s">
        <v>28265</v>
      </c>
      <c r="C13996" s="10" t="s">
        <v>10338</v>
      </c>
      <c r="D13996" s="10" t="s">
        <v>39974</v>
      </c>
      <c r="E13996" s="6" t="s">
        <v>15901</v>
      </c>
      <c r="F13996" s="6"/>
      <c r="G13996" s="6" t="str">
        <f t="shared" si="438"/>
        <v>002</v>
      </c>
      <c r="H13996" s="6" t="str">
        <f t="shared" si="439"/>
        <v>065</v>
      </c>
      <c r="J13996" s="57"/>
      <c r="K13996" s="57"/>
      <c r="L13996" s="57"/>
    </row>
    <row r="13997" spans="1:12">
      <c r="A13997" s="6">
        <v>13752</v>
      </c>
      <c r="B13997" s="10" t="s">
        <v>28266</v>
      </c>
      <c r="C13997" s="10" t="s">
        <v>10339</v>
      </c>
      <c r="D13997" s="10" t="s">
        <v>39975</v>
      </c>
      <c r="E13997" s="6" t="s">
        <v>15901</v>
      </c>
      <c r="F13997" s="6"/>
      <c r="G13997" s="6" t="str">
        <f t="shared" si="438"/>
        <v>002</v>
      </c>
      <c r="H13997" s="6" t="str">
        <f t="shared" si="439"/>
        <v>065</v>
      </c>
      <c r="J13997" s="57"/>
      <c r="K13997" s="57"/>
      <c r="L13997" s="57"/>
    </row>
    <row r="13998" spans="1:12">
      <c r="A13998" s="6">
        <v>13753</v>
      </c>
      <c r="B13998" s="10" t="s">
        <v>28267</v>
      </c>
      <c r="C13998" s="10" t="s">
        <v>10340</v>
      </c>
      <c r="D13998" s="10" t="s">
        <v>35369</v>
      </c>
      <c r="E13998" s="6" t="s">
        <v>15901</v>
      </c>
      <c r="F13998" s="6"/>
      <c r="G13998" s="6" t="str">
        <f t="shared" si="438"/>
        <v>002</v>
      </c>
      <c r="H13998" s="6" t="str">
        <f t="shared" si="439"/>
        <v>065</v>
      </c>
      <c r="J13998" s="57"/>
      <c r="K13998" s="57"/>
      <c r="L13998" s="57"/>
    </row>
    <row r="13999" spans="1:12">
      <c r="A13999" s="6">
        <v>13754</v>
      </c>
      <c r="B13999" s="10" t="s">
        <v>28268</v>
      </c>
      <c r="C13999" s="10" t="s">
        <v>10341</v>
      </c>
      <c r="D13999" s="10" t="s">
        <v>60791</v>
      </c>
      <c r="E13999" s="6" t="s">
        <v>15901</v>
      </c>
      <c r="F13999" s="6"/>
      <c r="G13999" s="6" t="str">
        <f t="shared" si="438"/>
        <v>002</v>
      </c>
      <c r="H13999" s="6" t="str">
        <f t="shared" si="439"/>
        <v>065</v>
      </c>
      <c r="J13999" s="57"/>
      <c r="K13999" s="57"/>
      <c r="L13999" s="57"/>
    </row>
    <row r="14000" spans="1:12">
      <c r="A14000" s="6">
        <v>13755</v>
      </c>
      <c r="B14000" s="10" t="s">
        <v>28269</v>
      </c>
      <c r="C14000" s="10" t="s">
        <v>10342</v>
      </c>
      <c r="D14000" s="10" t="s">
        <v>60792</v>
      </c>
      <c r="E14000" s="6" t="s">
        <v>15901</v>
      </c>
      <c r="F14000" s="6"/>
      <c r="G14000" s="6" t="str">
        <f t="shared" si="438"/>
        <v>002</v>
      </c>
      <c r="H14000" s="6" t="str">
        <f t="shared" si="439"/>
        <v>065</v>
      </c>
      <c r="J14000" s="57"/>
      <c r="K14000" s="57"/>
      <c r="L14000" s="57"/>
    </row>
    <row r="14001" spans="1:12">
      <c r="A14001" s="6">
        <v>13756</v>
      </c>
      <c r="B14001" s="10" t="s">
        <v>28270</v>
      </c>
      <c r="C14001" s="10" t="s">
        <v>10343</v>
      </c>
      <c r="D14001" s="10" t="s">
        <v>60793</v>
      </c>
      <c r="E14001" s="6" t="s">
        <v>15901</v>
      </c>
      <c r="F14001" s="6"/>
      <c r="G14001" s="6" t="str">
        <f t="shared" si="438"/>
        <v>002</v>
      </c>
      <c r="H14001" s="6" t="str">
        <f t="shared" si="439"/>
        <v>065</v>
      </c>
      <c r="J14001" s="57"/>
      <c r="K14001" s="57"/>
      <c r="L14001" s="57"/>
    </row>
    <row r="14002" spans="1:12">
      <c r="A14002" s="6">
        <v>13757</v>
      </c>
      <c r="B14002" s="10" t="s">
        <v>28271</v>
      </c>
      <c r="C14002" s="10" t="s">
        <v>10344</v>
      </c>
      <c r="D14002" s="10" t="s">
        <v>60794</v>
      </c>
      <c r="E14002" s="6" t="s">
        <v>15901</v>
      </c>
      <c r="F14002" s="6"/>
      <c r="G14002" s="6" t="str">
        <f t="shared" si="438"/>
        <v>002</v>
      </c>
      <c r="H14002" s="6" t="str">
        <f t="shared" si="439"/>
        <v>065</v>
      </c>
      <c r="J14002" s="57"/>
      <c r="K14002" s="57"/>
      <c r="L14002" s="57"/>
    </row>
    <row r="14003" spans="1:12">
      <c r="A14003" s="6">
        <v>13758</v>
      </c>
      <c r="B14003" s="10" t="s">
        <v>28272</v>
      </c>
      <c r="C14003" s="10" t="s">
        <v>10345</v>
      </c>
      <c r="D14003" s="10" t="s">
        <v>60795</v>
      </c>
      <c r="E14003" s="6" t="s">
        <v>15901</v>
      </c>
      <c r="F14003" s="6"/>
      <c r="G14003" s="6" t="str">
        <f t="shared" si="438"/>
        <v>002</v>
      </c>
      <c r="H14003" s="6" t="str">
        <f t="shared" si="439"/>
        <v>065</v>
      </c>
      <c r="J14003" s="57"/>
      <c r="K14003" s="57"/>
      <c r="L14003" s="57"/>
    </row>
    <row r="14004" spans="1:12">
      <c r="A14004" s="6">
        <v>13759</v>
      </c>
      <c r="B14004" s="10" t="s">
        <v>28273</v>
      </c>
      <c r="C14004" s="10" t="s">
        <v>10346</v>
      </c>
      <c r="D14004" s="10" t="s">
        <v>60687</v>
      </c>
      <c r="E14004" s="6" t="s">
        <v>15901</v>
      </c>
      <c r="F14004" s="6"/>
      <c r="G14004" s="6" t="str">
        <f t="shared" si="438"/>
        <v>002</v>
      </c>
      <c r="H14004" s="6" t="str">
        <f t="shared" si="439"/>
        <v>065</v>
      </c>
      <c r="J14004" s="57"/>
      <c r="K14004" s="57"/>
      <c r="L14004" s="57"/>
    </row>
    <row r="14005" spans="1:12">
      <c r="A14005" s="6">
        <v>13760</v>
      </c>
      <c r="B14005" s="10" t="s">
        <v>28274</v>
      </c>
      <c r="C14005" s="10" t="s">
        <v>10347</v>
      </c>
      <c r="D14005" s="10" t="s">
        <v>60796</v>
      </c>
      <c r="E14005" s="6" t="s">
        <v>15901</v>
      </c>
      <c r="F14005" s="6"/>
      <c r="G14005" s="6" t="str">
        <f t="shared" si="438"/>
        <v>002</v>
      </c>
      <c r="H14005" s="6" t="str">
        <f t="shared" si="439"/>
        <v>065</v>
      </c>
      <c r="J14005" s="57"/>
      <c r="K14005" s="57"/>
      <c r="L14005" s="57"/>
    </row>
    <row r="14006" spans="1:12">
      <c r="A14006" s="6">
        <v>13761</v>
      </c>
      <c r="B14006" s="10" t="s">
        <v>28275</v>
      </c>
      <c r="C14006" s="10" t="s">
        <v>10348</v>
      </c>
      <c r="D14006" s="10" t="s">
        <v>60797</v>
      </c>
      <c r="E14006" s="6" t="s">
        <v>15901</v>
      </c>
      <c r="F14006" s="6"/>
      <c r="G14006" s="6" t="str">
        <f t="shared" si="438"/>
        <v>002</v>
      </c>
      <c r="H14006" s="6" t="str">
        <f t="shared" si="439"/>
        <v>065</v>
      </c>
      <c r="J14006" s="57"/>
      <c r="K14006" s="57"/>
      <c r="L14006" s="57"/>
    </row>
    <row r="14007" spans="1:12">
      <c r="A14007" s="6">
        <v>13762</v>
      </c>
      <c r="B14007" s="10" t="s">
        <v>28276</v>
      </c>
      <c r="C14007" s="10" t="s">
        <v>10349</v>
      </c>
      <c r="D14007" s="10" t="s">
        <v>39976</v>
      </c>
      <c r="E14007" s="6" t="s">
        <v>15901</v>
      </c>
      <c r="F14007" s="6"/>
      <c r="G14007" s="6" t="str">
        <f t="shared" si="438"/>
        <v>002</v>
      </c>
      <c r="H14007" s="6" t="str">
        <f t="shared" si="439"/>
        <v>065</v>
      </c>
      <c r="J14007" s="57"/>
      <c r="K14007" s="57"/>
      <c r="L14007" s="57"/>
    </row>
    <row r="14008" spans="1:12">
      <c r="A14008" s="6">
        <v>13763</v>
      </c>
      <c r="B14008" s="10" t="s">
        <v>28277</v>
      </c>
      <c r="C14008" s="10" t="s">
        <v>10350</v>
      </c>
      <c r="D14008" s="10" t="s">
        <v>60798</v>
      </c>
      <c r="E14008" s="6" t="s">
        <v>15901</v>
      </c>
      <c r="F14008" s="6"/>
      <c r="G14008" s="6" t="str">
        <f t="shared" si="438"/>
        <v>002</v>
      </c>
      <c r="H14008" s="6" t="str">
        <f t="shared" si="439"/>
        <v>065</v>
      </c>
      <c r="J14008" s="57"/>
      <c r="K14008" s="57"/>
      <c r="L14008" s="57"/>
    </row>
    <row r="14009" spans="1:12">
      <c r="A14009" s="6">
        <v>13764</v>
      </c>
      <c r="B14009" s="10" t="s">
        <v>28278</v>
      </c>
      <c r="C14009" s="10" t="s">
        <v>10351</v>
      </c>
      <c r="D14009" s="10" t="s">
        <v>39977</v>
      </c>
      <c r="E14009" s="6" t="s">
        <v>15901</v>
      </c>
      <c r="F14009" s="6"/>
      <c r="G14009" s="6" t="str">
        <f t="shared" si="438"/>
        <v>002</v>
      </c>
      <c r="H14009" s="6" t="str">
        <f t="shared" si="439"/>
        <v>065</v>
      </c>
      <c r="J14009" s="57"/>
      <c r="K14009" s="57"/>
      <c r="L14009" s="57"/>
    </row>
    <row r="14010" spans="1:12">
      <c r="A14010" s="6">
        <v>13765</v>
      </c>
      <c r="B14010" s="10" t="s">
        <v>28279</v>
      </c>
      <c r="C14010" s="10" t="s">
        <v>10352</v>
      </c>
      <c r="D14010" s="10" t="s">
        <v>60799</v>
      </c>
      <c r="E14010" s="6" t="s">
        <v>15901</v>
      </c>
      <c r="F14010" s="6"/>
      <c r="G14010" s="6" t="str">
        <f t="shared" si="438"/>
        <v>002</v>
      </c>
      <c r="H14010" s="6" t="str">
        <f t="shared" si="439"/>
        <v>065</v>
      </c>
      <c r="J14010" s="57"/>
      <c r="K14010" s="57"/>
      <c r="L14010" s="57"/>
    </row>
    <row r="14011" spans="1:12">
      <c r="A14011" s="6">
        <v>13766</v>
      </c>
      <c r="B14011" s="10" t="s">
        <v>28280</v>
      </c>
      <c r="C14011" s="10" t="s">
        <v>10353</v>
      </c>
      <c r="D14011" s="10" t="s">
        <v>60800</v>
      </c>
      <c r="E14011" s="6" t="s">
        <v>15901</v>
      </c>
      <c r="F14011" s="6"/>
      <c r="G14011" s="6" t="str">
        <f t="shared" si="438"/>
        <v>002</v>
      </c>
      <c r="H14011" s="6" t="str">
        <f t="shared" si="439"/>
        <v>065</v>
      </c>
      <c r="J14011" s="57"/>
      <c r="K14011" s="57"/>
      <c r="L14011" s="57"/>
    </row>
    <row r="14012" spans="1:12">
      <c r="A14012" s="6">
        <v>13767</v>
      </c>
      <c r="B14012" s="10" t="s">
        <v>28281</v>
      </c>
      <c r="C14012" s="10" t="s">
        <v>10354</v>
      </c>
      <c r="D14012" s="10" t="s">
        <v>39978</v>
      </c>
      <c r="E14012" s="6" t="s">
        <v>15901</v>
      </c>
      <c r="F14012" s="6"/>
      <c r="G14012" s="6" t="str">
        <f t="shared" si="438"/>
        <v>002</v>
      </c>
      <c r="H14012" s="6" t="str">
        <f t="shared" si="439"/>
        <v>065</v>
      </c>
      <c r="J14012" s="57"/>
      <c r="K14012" s="57"/>
      <c r="L14012" s="57"/>
    </row>
    <row r="14013" spans="1:12">
      <c r="A14013" s="6">
        <v>13768</v>
      </c>
      <c r="B14013" s="10" t="s">
        <v>28282</v>
      </c>
      <c r="C14013" s="10" t="s">
        <v>10355</v>
      </c>
      <c r="D14013" s="10" t="s">
        <v>60801</v>
      </c>
      <c r="E14013" s="6" t="s">
        <v>15901</v>
      </c>
      <c r="F14013" s="6"/>
      <c r="G14013" s="6" t="str">
        <f t="shared" si="438"/>
        <v>002</v>
      </c>
      <c r="H14013" s="6" t="str">
        <f t="shared" si="439"/>
        <v>065</v>
      </c>
      <c r="J14013" s="57"/>
      <c r="K14013" s="57"/>
      <c r="L14013" s="57"/>
    </row>
    <row r="14014" spans="1:12">
      <c r="A14014" s="6">
        <v>13769</v>
      </c>
      <c r="B14014" s="10" t="s">
        <v>28283</v>
      </c>
      <c r="C14014" s="10" t="s">
        <v>10356</v>
      </c>
      <c r="D14014" s="10" t="s">
        <v>39979</v>
      </c>
      <c r="E14014" s="6" t="s">
        <v>15901</v>
      </c>
      <c r="F14014" s="6"/>
      <c r="G14014" s="6" t="str">
        <f t="shared" si="438"/>
        <v>002</v>
      </c>
      <c r="H14014" s="6" t="str">
        <f t="shared" si="439"/>
        <v>065</v>
      </c>
      <c r="J14014" s="57"/>
      <c r="K14014" s="57"/>
      <c r="L14014" s="57"/>
    </row>
    <row r="14015" spans="1:12">
      <c r="A14015" s="6">
        <v>13770</v>
      </c>
      <c r="B14015" s="10" t="s">
        <v>28284</v>
      </c>
      <c r="C14015" s="10" t="s">
        <v>10357</v>
      </c>
      <c r="D14015" s="10" t="s">
        <v>60802</v>
      </c>
      <c r="E14015" s="6" t="s">
        <v>15901</v>
      </c>
      <c r="F14015" s="6"/>
      <c r="G14015" s="6" t="str">
        <f t="shared" si="438"/>
        <v>002</v>
      </c>
      <c r="H14015" s="6" t="str">
        <f t="shared" si="439"/>
        <v>065</v>
      </c>
      <c r="J14015" s="57"/>
      <c r="K14015" s="57"/>
      <c r="L14015" s="57"/>
    </row>
    <row r="14016" spans="1:12">
      <c r="A14016" s="6">
        <v>13771</v>
      </c>
      <c r="B14016" s="10" t="s">
        <v>28285</v>
      </c>
      <c r="C14016" s="10" t="s">
        <v>10358</v>
      </c>
      <c r="D14016" s="10" t="s">
        <v>60730</v>
      </c>
      <c r="E14016" s="6" t="s">
        <v>15901</v>
      </c>
      <c r="F14016" s="6"/>
      <c r="G14016" s="6" t="str">
        <f t="shared" si="438"/>
        <v>002</v>
      </c>
      <c r="H14016" s="6" t="str">
        <f t="shared" si="439"/>
        <v>065</v>
      </c>
      <c r="J14016" s="57"/>
      <c r="K14016" s="57"/>
      <c r="L14016" s="57"/>
    </row>
    <row r="14017" spans="1:12">
      <c r="A14017" s="6">
        <v>13772</v>
      </c>
      <c r="B14017" s="10" t="s">
        <v>28286</v>
      </c>
      <c r="C14017" s="10" t="s">
        <v>10359</v>
      </c>
      <c r="D14017" s="10" t="s">
        <v>60803</v>
      </c>
      <c r="E14017" s="6" t="s">
        <v>15901</v>
      </c>
      <c r="F14017" s="6"/>
      <c r="G14017" s="6" t="str">
        <f t="shared" si="438"/>
        <v>002</v>
      </c>
      <c r="H14017" s="6" t="str">
        <f t="shared" si="439"/>
        <v>065</v>
      </c>
      <c r="J14017" s="57"/>
      <c r="K14017" s="57"/>
      <c r="L14017" s="57"/>
    </row>
    <row r="14018" spans="1:12">
      <c r="A14018" s="6">
        <v>13773</v>
      </c>
      <c r="B14018" s="10" t="s">
        <v>28287</v>
      </c>
      <c r="C14018" s="10" t="s">
        <v>10360</v>
      </c>
      <c r="D14018" s="10" t="s">
        <v>60804</v>
      </c>
      <c r="E14018" s="6" t="s">
        <v>15901</v>
      </c>
      <c r="F14018" s="6"/>
      <c r="G14018" s="6" t="str">
        <f t="shared" si="438"/>
        <v>002</v>
      </c>
      <c r="H14018" s="6" t="str">
        <f t="shared" si="439"/>
        <v>065</v>
      </c>
      <c r="J14018" s="57"/>
      <c r="K14018" s="57"/>
      <c r="L14018" s="57"/>
    </row>
    <row r="14019" spans="1:12">
      <c r="A14019" s="6">
        <v>13774</v>
      </c>
      <c r="B14019" s="10" t="s">
        <v>28288</v>
      </c>
      <c r="C14019" s="10" t="s">
        <v>10361</v>
      </c>
      <c r="D14019" s="10" t="s">
        <v>60805</v>
      </c>
      <c r="E14019" s="6" t="s">
        <v>15901</v>
      </c>
      <c r="F14019" s="6"/>
      <c r="G14019" s="6" t="str">
        <f t="shared" si="438"/>
        <v>002</v>
      </c>
      <c r="H14019" s="6" t="str">
        <f t="shared" si="439"/>
        <v>065</v>
      </c>
      <c r="J14019" s="57"/>
      <c r="K14019" s="57"/>
      <c r="L14019" s="57"/>
    </row>
    <row r="14020" spans="1:12">
      <c r="A14020" s="6">
        <v>13775</v>
      </c>
      <c r="B14020" s="10" t="s">
        <v>28289</v>
      </c>
      <c r="C14020" s="10" t="s">
        <v>10362</v>
      </c>
      <c r="D14020" s="10" t="s">
        <v>60806</v>
      </c>
      <c r="E14020" s="6" t="s">
        <v>15901</v>
      </c>
      <c r="F14020" s="6"/>
      <c r="G14020" s="6" t="str">
        <f t="shared" si="438"/>
        <v>002</v>
      </c>
      <c r="H14020" s="6" t="str">
        <f t="shared" si="439"/>
        <v>065</v>
      </c>
      <c r="J14020" s="57"/>
      <c r="K14020" s="57"/>
      <c r="L14020" s="57"/>
    </row>
    <row r="14021" spans="1:12">
      <c r="A14021" s="6">
        <v>13776</v>
      </c>
      <c r="B14021" s="10" t="s">
        <v>28290</v>
      </c>
      <c r="C14021" s="10" t="s">
        <v>10363</v>
      </c>
      <c r="D14021" s="10" t="s">
        <v>60790</v>
      </c>
      <c r="E14021" s="6" t="s">
        <v>15901</v>
      </c>
      <c r="F14021" s="6"/>
      <c r="G14021" s="6" t="str">
        <f t="shared" si="438"/>
        <v>002</v>
      </c>
      <c r="H14021" s="6" t="str">
        <f t="shared" si="439"/>
        <v>065</v>
      </c>
      <c r="J14021" s="57"/>
      <c r="K14021" s="57"/>
      <c r="L14021" s="57"/>
    </row>
    <row r="14022" spans="1:12">
      <c r="A14022" s="6">
        <v>13777</v>
      </c>
      <c r="B14022" s="10" t="s">
        <v>28291</v>
      </c>
      <c r="C14022" s="10" t="s">
        <v>10364</v>
      </c>
      <c r="D14022" s="10" t="s">
        <v>60807</v>
      </c>
      <c r="E14022" s="6" t="s">
        <v>15901</v>
      </c>
      <c r="F14022" s="6"/>
      <c r="G14022" s="6" t="str">
        <f t="shared" si="438"/>
        <v>002</v>
      </c>
      <c r="H14022" s="6" t="str">
        <f t="shared" si="439"/>
        <v>065</v>
      </c>
      <c r="J14022" s="57"/>
      <c r="K14022" s="57"/>
      <c r="L14022" s="57"/>
    </row>
    <row r="14023" spans="1:12">
      <c r="A14023" s="6">
        <v>13778</v>
      </c>
      <c r="B14023" s="10" t="s">
        <v>28292</v>
      </c>
      <c r="C14023" s="10" t="s">
        <v>10365</v>
      </c>
      <c r="D14023" s="10" t="s">
        <v>60808</v>
      </c>
      <c r="E14023" s="6" t="s">
        <v>15901</v>
      </c>
      <c r="F14023" s="6"/>
      <c r="G14023" s="6" t="str">
        <f t="shared" si="438"/>
        <v>002</v>
      </c>
      <c r="H14023" s="6" t="str">
        <f t="shared" si="439"/>
        <v>065</v>
      </c>
      <c r="J14023" s="57"/>
      <c r="K14023" s="57"/>
      <c r="L14023" s="57"/>
    </row>
    <row r="14024" spans="1:12">
      <c r="A14024" s="6">
        <v>13779</v>
      </c>
      <c r="B14024" s="10" t="s">
        <v>28293</v>
      </c>
      <c r="C14024" s="10" t="s">
        <v>10366</v>
      </c>
      <c r="D14024" s="10" t="s">
        <v>39981</v>
      </c>
      <c r="E14024" s="6" t="s">
        <v>15901</v>
      </c>
      <c r="F14024" s="6"/>
      <c r="G14024" s="6" t="str">
        <f t="shared" si="438"/>
        <v>002</v>
      </c>
      <c r="H14024" s="6" t="str">
        <f t="shared" si="439"/>
        <v>065</v>
      </c>
      <c r="J14024" s="57"/>
      <c r="K14024" s="57"/>
      <c r="L14024" s="57"/>
    </row>
    <row r="14025" spans="1:12">
      <c r="A14025" s="6">
        <v>13780</v>
      </c>
      <c r="B14025" s="10" t="s">
        <v>28294</v>
      </c>
      <c r="C14025" s="10" t="s">
        <v>10367</v>
      </c>
      <c r="D14025" s="10" t="s">
        <v>39982</v>
      </c>
      <c r="E14025" s="6" t="s">
        <v>15901</v>
      </c>
      <c r="F14025" s="6"/>
      <c r="G14025" s="6" t="str">
        <f t="shared" si="438"/>
        <v>002</v>
      </c>
      <c r="H14025" s="6" t="str">
        <f t="shared" si="439"/>
        <v>065</v>
      </c>
      <c r="J14025" s="57"/>
      <c r="K14025" s="57"/>
      <c r="L14025" s="57"/>
    </row>
    <row r="14026" spans="1:12">
      <c r="A14026" s="6">
        <v>13781</v>
      </c>
      <c r="B14026" s="10" t="s">
        <v>28295</v>
      </c>
      <c r="C14026" s="10" t="s">
        <v>10368</v>
      </c>
      <c r="D14026" s="10" t="s">
        <v>54387</v>
      </c>
      <c r="E14026" s="6" t="s">
        <v>15901</v>
      </c>
      <c r="F14026" s="6"/>
      <c r="G14026" s="6" t="str">
        <f t="shared" si="438"/>
        <v>002</v>
      </c>
      <c r="H14026" s="6" t="str">
        <f t="shared" si="439"/>
        <v>065</v>
      </c>
      <c r="J14026" s="57"/>
      <c r="K14026" s="57"/>
      <c r="L14026" s="57"/>
    </row>
    <row r="14027" spans="1:12">
      <c r="A14027" s="6">
        <v>13782</v>
      </c>
      <c r="B14027" s="10" t="s">
        <v>28296</v>
      </c>
      <c r="C14027" s="10" t="s">
        <v>10369</v>
      </c>
      <c r="D14027" s="10" t="s">
        <v>39980</v>
      </c>
      <c r="E14027" s="6" t="s">
        <v>15901</v>
      </c>
      <c r="F14027" s="6"/>
      <c r="G14027" s="6" t="str">
        <f t="shared" si="438"/>
        <v>002</v>
      </c>
      <c r="H14027" s="6" t="str">
        <f t="shared" si="439"/>
        <v>065</v>
      </c>
      <c r="J14027" s="57"/>
      <c r="K14027" s="57"/>
      <c r="L14027" s="57"/>
    </row>
    <row r="14028" spans="1:12">
      <c r="A14028" s="6">
        <v>13783</v>
      </c>
      <c r="B14028" s="10" t="s">
        <v>28297</v>
      </c>
      <c r="C14028" s="10" t="s">
        <v>10370</v>
      </c>
      <c r="D14028" s="10" t="s">
        <v>39983</v>
      </c>
      <c r="E14028" s="6" t="s">
        <v>15901</v>
      </c>
      <c r="F14028" s="6"/>
      <c r="G14028" s="6" t="str">
        <f t="shared" si="438"/>
        <v>002</v>
      </c>
      <c r="H14028" s="6" t="str">
        <f t="shared" si="439"/>
        <v>065</v>
      </c>
      <c r="J14028" s="57"/>
      <c r="K14028" s="57"/>
      <c r="L14028" s="57"/>
    </row>
    <row r="14029" spans="1:12">
      <c r="A14029" s="6">
        <v>13784</v>
      </c>
      <c r="B14029" s="10" t="s">
        <v>28298</v>
      </c>
      <c r="C14029" s="10" t="s">
        <v>10371</v>
      </c>
      <c r="D14029" s="10" t="s">
        <v>60809</v>
      </c>
      <c r="E14029" s="6" t="s">
        <v>15901</v>
      </c>
      <c r="F14029" s="6"/>
      <c r="G14029" s="6" t="str">
        <f t="shared" si="438"/>
        <v>002</v>
      </c>
      <c r="H14029" s="6" t="str">
        <f t="shared" si="439"/>
        <v>065</v>
      </c>
      <c r="J14029" s="57"/>
      <c r="K14029" s="57"/>
      <c r="L14029" s="57"/>
    </row>
    <row r="14030" spans="1:12">
      <c r="A14030" s="6">
        <v>13785</v>
      </c>
      <c r="B14030" s="10" t="s">
        <v>28299</v>
      </c>
      <c r="C14030" s="10" t="s">
        <v>10372</v>
      </c>
      <c r="D14030" s="10" t="s">
        <v>60810</v>
      </c>
      <c r="E14030" s="6" t="s">
        <v>15901</v>
      </c>
      <c r="F14030" s="6"/>
      <c r="G14030" s="6" t="str">
        <f t="shared" si="438"/>
        <v>002</v>
      </c>
      <c r="H14030" s="6" t="str">
        <f t="shared" si="439"/>
        <v>065</v>
      </c>
      <c r="J14030" s="57"/>
      <c r="K14030" s="57"/>
      <c r="L14030" s="57"/>
    </row>
    <row r="14031" spans="1:12">
      <c r="A14031" s="6">
        <v>13786</v>
      </c>
      <c r="B14031" s="10" t="s">
        <v>28300</v>
      </c>
      <c r="C14031" s="10" t="s">
        <v>10373</v>
      </c>
      <c r="D14031" s="10" t="s">
        <v>60811</v>
      </c>
      <c r="E14031" s="6" t="s">
        <v>15901</v>
      </c>
      <c r="F14031" s="6"/>
      <c r="G14031" s="6" t="str">
        <f t="shared" si="438"/>
        <v>002</v>
      </c>
      <c r="H14031" s="6" t="str">
        <f t="shared" si="439"/>
        <v>065</v>
      </c>
      <c r="J14031" s="57"/>
      <c r="K14031" s="57"/>
      <c r="L14031" s="57"/>
    </row>
    <row r="14032" spans="1:12">
      <c r="A14032" s="6">
        <v>13787</v>
      </c>
      <c r="B14032" s="10" t="s">
        <v>28301</v>
      </c>
      <c r="C14032" s="10" t="s">
        <v>10374</v>
      </c>
      <c r="D14032" s="10" t="s">
        <v>39984</v>
      </c>
      <c r="E14032" s="6" t="s">
        <v>15901</v>
      </c>
      <c r="F14032" s="6"/>
      <c r="G14032" s="6" t="str">
        <f t="shared" si="438"/>
        <v>002</v>
      </c>
      <c r="H14032" s="6" t="str">
        <f t="shared" si="439"/>
        <v>065</v>
      </c>
      <c r="J14032" s="57"/>
      <c r="K14032" s="57"/>
      <c r="L14032" s="57"/>
    </row>
    <row r="14033" spans="1:12">
      <c r="A14033" s="6">
        <v>13788</v>
      </c>
      <c r="B14033" s="10" t="s">
        <v>28302</v>
      </c>
      <c r="C14033" s="10" t="s">
        <v>15984</v>
      </c>
      <c r="D14033" s="10" t="s">
        <v>60812</v>
      </c>
      <c r="E14033" s="6" t="s">
        <v>15901</v>
      </c>
      <c r="F14033" s="6"/>
      <c r="G14033" s="6" t="str">
        <f t="shared" si="438"/>
        <v>002</v>
      </c>
      <c r="H14033" s="6" t="str">
        <f t="shared" si="439"/>
        <v>065</v>
      </c>
      <c r="J14033" s="57"/>
      <c r="K14033" s="57"/>
      <c r="L14033" s="57"/>
    </row>
    <row r="14034" spans="1:12">
      <c r="A14034" s="6">
        <v>13789</v>
      </c>
      <c r="B14034" s="10" t="s">
        <v>28303</v>
      </c>
      <c r="C14034" s="10" t="s">
        <v>15986</v>
      </c>
      <c r="D14034" s="10" t="s">
        <v>35370</v>
      </c>
      <c r="E14034" s="6" t="s">
        <v>15901</v>
      </c>
      <c r="F14034" s="6"/>
      <c r="G14034" s="6" t="str">
        <f t="shared" si="438"/>
        <v>002</v>
      </c>
      <c r="H14034" s="6" t="str">
        <f t="shared" si="439"/>
        <v>065</v>
      </c>
      <c r="J14034" s="57"/>
      <c r="K14034" s="57"/>
      <c r="L14034" s="57"/>
    </row>
    <row r="14035" spans="1:12">
      <c r="A14035" s="6">
        <v>13790</v>
      </c>
      <c r="B14035" s="10" t="s">
        <v>28304</v>
      </c>
      <c r="C14035" s="10" t="s">
        <v>15999</v>
      </c>
      <c r="D14035" s="10" t="s">
        <v>46328</v>
      </c>
      <c r="E14035" s="6" t="s">
        <v>15901</v>
      </c>
      <c r="F14035" s="6"/>
      <c r="G14035" s="6" t="str">
        <f t="shared" si="438"/>
        <v>002</v>
      </c>
      <c r="H14035" s="6" t="str">
        <f t="shared" si="439"/>
        <v>065</v>
      </c>
      <c r="J14035" s="57"/>
      <c r="K14035" s="57"/>
      <c r="L14035" s="57"/>
    </row>
    <row r="14036" spans="1:12">
      <c r="A14036" s="6">
        <v>13791</v>
      </c>
      <c r="B14036" s="10" t="s">
        <v>28305</v>
      </c>
      <c r="C14036" s="10" t="s">
        <v>16017</v>
      </c>
      <c r="D14036" s="10" t="s">
        <v>39985</v>
      </c>
      <c r="E14036" s="6" t="s">
        <v>15901</v>
      </c>
      <c r="F14036" s="6"/>
      <c r="G14036" s="6" t="str">
        <f t="shared" si="438"/>
        <v>002</v>
      </c>
      <c r="H14036" s="6" t="str">
        <f t="shared" si="439"/>
        <v>065</v>
      </c>
      <c r="J14036" s="57"/>
      <c r="K14036" s="57"/>
      <c r="L14036" s="57"/>
    </row>
    <row r="14037" spans="1:12">
      <c r="A14037" s="6">
        <v>13792</v>
      </c>
      <c r="B14037" s="10" t="s">
        <v>28306</v>
      </c>
      <c r="C14037" s="10" t="s">
        <v>16023</v>
      </c>
      <c r="D14037" s="10" t="s">
        <v>39983</v>
      </c>
      <c r="E14037" s="6" t="s">
        <v>15901</v>
      </c>
      <c r="F14037" s="6"/>
      <c r="G14037" s="6" t="str">
        <f t="shared" si="438"/>
        <v>002</v>
      </c>
      <c r="H14037" s="6" t="str">
        <f t="shared" si="439"/>
        <v>065</v>
      </c>
      <c r="J14037" s="57"/>
      <c r="K14037" s="57"/>
      <c r="L14037" s="57"/>
    </row>
    <row r="14038" spans="1:12">
      <c r="A14038" s="6">
        <v>13793</v>
      </c>
      <c r="B14038" s="10" t="s">
        <v>28307</v>
      </c>
      <c r="C14038" s="10" t="s">
        <v>16311</v>
      </c>
      <c r="D14038" s="10" t="s">
        <v>35360</v>
      </c>
      <c r="E14038" s="6" t="s">
        <v>15901</v>
      </c>
      <c r="F14038" s="6"/>
      <c r="G14038" s="6" t="str">
        <f t="shared" si="438"/>
        <v>002</v>
      </c>
      <c r="H14038" s="6" t="str">
        <f t="shared" si="439"/>
        <v>065</v>
      </c>
      <c r="J14038" s="57"/>
      <c r="K14038" s="57"/>
      <c r="L14038" s="57"/>
    </row>
    <row r="14039" spans="1:12">
      <c r="A14039" s="6">
        <v>13794</v>
      </c>
      <c r="B14039" s="10" t="s">
        <v>28308</v>
      </c>
      <c r="C14039" s="10" t="s">
        <v>16316</v>
      </c>
      <c r="D14039" s="10" t="s">
        <v>60813</v>
      </c>
      <c r="E14039" s="6" t="s">
        <v>15901</v>
      </c>
      <c r="F14039" s="6"/>
      <c r="G14039" s="6" t="str">
        <f t="shared" si="438"/>
        <v>002</v>
      </c>
      <c r="H14039" s="6" t="str">
        <f t="shared" si="439"/>
        <v>065</v>
      </c>
      <c r="J14039" s="57"/>
      <c r="K14039" s="57"/>
      <c r="L14039" s="57"/>
    </row>
    <row r="14040" spans="1:12">
      <c r="A14040" s="6">
        <v>13795</v>
      </c>
      <c r="B14040" s="10" t="s">
        <v>28309</v>
      </c>
      <c r="C14040" s="10" t="s">
        <v>16320</v>
      </c>
      <c r="D14040" s="10" t="s">
        <v>60814</v>
      </c>
      <c r="E14040" s="6" t="s">
        <v>15901</v>
      </c>
      <c r="F14040" s="6"/>
      <c r="G14040" s="6" t="str">
        <f t="shared" si="438"/>
        <v>002</v>
      </c>
      <c r="H14040" s="6" t="str">
        <f t="shared" si="439"/>
        <v>065</v>
      </c>
      <c r="J14040" s="57"/>
      <c r="K14040" s="57"/>
      <c r="L14040" s="57"/>
    </row>
    <row r="14041" spans="1:12">
      <c r="A14041" s="6">
        <v>13796</v>
      </c>
      <c r="B14041" s="10" t="s">
        <v>39986</v>
      </c>
      <c r="C14041" s="10" t="s">
        <v>16088</v>
      </c>
      <c r="D14041" s="10" t="s">
        <v>35371</v>
      </c>
      <c r="E14041" s="6" t="s">
        <v>15901</v>
      </c>
      <c r="F14041" s="6"/>
      <c r="G14041" s="6" t="str">
        <f t="shared" si="438"/>
        <v>002</v>
      </c>
      <c r="H14041" s="6" t="str">
        <f t="shared" si="439"/>
        <v>065</v>
      </c>
      <c r="J14041" s="57"/>
      <c r="K14041" s="57"/>
      <c r="L14041" s="57"/>
    </row>
    <row r="14042" spans="1:12">
      <c r="A14042" s="6">
        <v>13797</v>
      </c>
      <c r="B14042" s="10" t="s">
        <v>43027</v>
      </c>
      <c r="C14042" s="10" t="s">
        <v>16089</v>
      </c>
      <c r="D14042" s="10" t="s">
        <v>39987</v>
      </c>
      <c r="E14042" s="6" t="s">
        <v>15901</v>
      </c>
      <c r="F14042" s="6"/>
      <c r="G14042" s="6" t="str">
        <f t="shared" si="438"/>
        <v>002</v>
      </c>
      <c r="H14042" s="6" t="str">
        <f t="shared" si="439"/>
        <v>065</v>
      </c>
      <c r="J14042" s="57"/>
      <c r="K14042" s="57"/>
      <c r="L14042" s="57"/>
    </row>
    <row r="14043" spans="1:12">
      <c r="A14043" s="6">
        <v>13798</v>
      </c>
      <c r="B14043" s="10" t="s">
        <v>39988</v>
      </c>
      <c r="C14043" s="10" t="s">
        <v>16145</v>
      </c>
      <c r="D14043" s="10" t="s">
        <v>39989</v>
      </c>
      <c r="E14043" s="6" t="s">
        <v>15901</v>
      </c>
      <c r="F14043" s="6"/>
      <c r="G14043" s="6" t="str">
        <f t="shared" si="438"/>
        <v>002</v>
      </c>
      <c r="H14043" s="6" t="str">
        <f t="shared" si="439"/>
        <v>065</v>
      </c>
      <c r="J14043" s="57"/>
      <c r="K14043" s="57"/>
      <c r="L14043" s="57"/>
    </row>
    <row r="14044" spans="1:12">
      <c r="A14044" s="6">
        <v>13799</v>
      </c>
      <c r="B14044" s="10" t="s">
        <v>43028</v>
      </c>
      <c r="C14044" s="10" t="s">
        <v>16151</v>
      </c>
      <c r="D14044" s="10" t="s">
        <v>60815</v>
      </c>
      <c r="E14044" s="6" t="s">
        <v>15901</v>
      </c>
      <c r="F14044" s="6"/>
      <c r="G14044" s="6" t="str">
        <f t="shared" si="438"/>
        <v>002</v>
      </c>
      <c r="H14044" s="6" t="str">
        <f t="shared" si="439"/>
        <v>065</v>
      </c>
      <c r="J14044" s="57"/>
      <c r="K14044" s="57"/>
      <c r="L14044" s="57"/>
    </row>
    <row r="14045" spans="1:12">
      <c r="A14045" s="6">
        <v>13800</v>
      </c>
      <c r="B14045" s="10" t="s">
        <v>28310</v>
      </c>
      <c r="C14045" s="10" t="s">
        <v>17234</v>
      </c>
      <c r="D14045" s="10" t="s">
        <v>60816</v>
      </c>
      <c r="E14045" s="6" t="s">
        <v>15901</v>
      </c>
      <c r="F14045" s="6"/>
      <c r="G14045" s="6" t="str">
        <f t="shared" si="438"/>
        <v>002</v>
      </c>
      <c r="H14045" s="6" t="str">
        <f t="shared" si="439"/>
        <v>065</v>
      </c>
      <c r="J14045" s="57"/>
      <c r="K14045" s="57"/>
      <c r="L14045" s="57"/>
    </row>
    <row r="14046" spans="1:12">
      <c r="A14046" s="6">
        <v>13801</v>
      </c>
      <c r="B14046" s="10" t="s">
        <v>28311</v>
      </c>
      <c r="C14046" s="10" t="s">
        <v>17235</v>
      </c>
      <c r="D14046" s="10" t="s">
        <v>39990</v>
      </c>
      <c r="E14046" s="6" t="s">
        <v>15901</v>
      </c>
      <c r="F14046" s="6"/>
      <c r="G14046" s="6" t="str">
        <f t="shared" si="438"/>
        <v>002</v>
      </c>
      <c r="H14046" s="6" t="str">
        <f t="shared" si="439"/>
        <v>065</v>
      </c>
      <c r="J14046" s="57"/>
      <c r="K14046" s="57"/>
      <c r="L14046" s="57"/>
    </row>
    <row r="14047" spans="1:12">
      <c r="A14047" s="6">
        <v>13802</v>
      </c>
      <c r="B14047" s="10" t="s">
        <v>28312</v>
      </c>
      <c r="C14047" s="10" t="s">
        <v>17236</v>
      </c>
      <c r="D14047" s="10" t="s">
        <v>39991</v>
      </c>
      <c r="E14047" s="6" t="s">
        <v>15901</v>
      </c>
      <c r="F14047" s="6"/>
      <c r="G14047" s="6" t="str">
        <f t="shared" si="438"/>
        <v>002</v>
      </c>
      <c r="H14047" s="6" t="str">
        <f t="shared" si="439"/>
        <v>065</v>
      </c>
      <c r="J14047" s="57"/>
      <c r="K14047" s="57"/>
      <c r="L14047" s="57"/>
    </row>
    <row r="14048" spans="1:12">
      <c r="A14048" s="6">
        <v>13803</v>
      </c>
      <c r="B14048" s="10" t="s">
        <v>28313</v>
      </c>
      <c r="C14048" s="10" t="s">
        <v>17237</v>
      </c>
      <c r="D14048" s="10" t="s">
        <v>39992</v>
      </c>
      <c r="E14048" s="6" t="s">
        <v>15901</v>
      </c>
      <c r="F14048" s="6"/>
      <c r="G14048" s="6" t="str">
        <f t="shared" ref="G14048:G14111" si="440">+LEFT(C14048,3)</f>
        <v>002</v>
      </c>
      <c r="H14048" s="6" t="str">
        <f t="shared" ref="H14048:H14111" si="441">+MID(C14048,5,3)</f>
        <v>065</v>
      </c>
      <c r="J14048" s="57"/>
      <c r="K14048" s="57"/>
      <c r="L14048" s="57"/>
    </row>
    <row r="14049" spans="1:12">
      <c r="A14049" s="6">
        <v>13804</v>
      </c>
      <c r="B14049" s="10" t="s">
        <v>28314</v>
      </c>
      <c r="C14049" s="10" t="s">
        <v>16310</v>
      </c>
      <c r="D14049" s="10" t="s">
        <v>39993</v>
      </c>
      <c r="E14049" s="6" t="s">
        <v>15901</v>
      </c>
      <c r="F14049" s="6"/>
      <c r="G14049" s="6" t="str">
        <f t="shared" si="440"/>
        <v>002</v>
      </c>
      <c r="H14049" s="6" t="str">
        <f t="shared" si="441"/>
        <v>065</v>
      </c>
      <c r="J14049" s="57"/>
      <c r="K14049" s="57"/>
      <c r="L14049" s="57"/>
    </row>
    <row r="14050" spans="1:12">
      <c r="A14050" s="6">
        <v>13805</v>
      </c>
      <c r="B14050" s="10" t="s">
        <v>28315</v>
      </c>
      <c r="C14050" s="10" t="s">
        <v>17238</v>
      </c>
      <c r="D14050" s="10" t="s">
        <v>35372</v>
      </c>
      <c r="E14050" s="6" t="s">
        <v>15901</v>
      </c>
      <c r="F14050" s="6"/>
      <c r="G14050" s="6" t="str">
        <f t="shared" si="440"/>
        <v>002</v>
      </c>
      <c r="H14050" s="6" t="str">
        <f t="shared" si="441"/>
        <v>065</v>
      </c>
      <c r="J14050" s="57"/>
      <c r="K14050" s="57"/>
      <c r="L14050" s="57"/>
    </row>
    <row r="14051" spans="1:12">
      <c r="A14051" s="6">
        <v>13806</v>
      </c>
      <c r="B14051" s="10" t="s">
        <v>28316</v>
      </c>
      <c r="C14051" s="10" t="s">
        <v>17239</v>
      </c>
      <c r="D14051" s="10" t="s">
        <v>39994</v>
      </c>
      <c r="E14051" s="6" t="s">
        <v>15901</v>
      </c>
      <c r="F14051" s="6"/>
      <c r="G14051" s="6" t="str">
        <f t="shared" si="440"/>
        <v>002</v>
      </c>
      <c r="H14051" s="6" t="str">
        <f t="shared" si="441"/>
        <v>065</v>
      </c>
      <c r="J14051" s="57"/>
      <c r="K14051" s="57"/>
      <c r="L14051" s="57"/>
    </row>
    <row r="14052" spans="1:12">
      <c r="A14052" s="6">
        <v>13807</v>
      </c>
      <c r="B14052" s="10" t="s">
        <v>28317</v>
      </c>
      <c r="C14052" s="10" t="s">
        <v>16375</v>
      </c>
      <c r="D14052" s="10" t="s">
        <v>60817</v>
      </c>
      <c r="E14052" s="6" t="s">
        <v>15901</v>
      </c>
      <c r="F14052" s="6"/>
      <c r="G14052" s="6" t="str">
        <f t="shared" si="440"/>
        <v>002</v>
      </c>
      <c r="H14052" s="6" t="str">
        <f t="shared" si="441"/>
        <v>065</v>
      </c>
      <c r="J14052" s="57"/>
      <c r="K14052" s="57"/>
      <c r="L14052" s="57"/>
    </row>
    <row r="14053" spans="1:12">
      <c r="A14053" s="6">
        <v>13808</v>
      </c>
      <c r="B14053" s="10" t="s">
        <v>28318</v>
      </c>
      <c r="C14053" s="10" t="s">
        <v>16493</v>
      </c>
      <c r="D14053" s="10" t="s">
        <v>39995</v>
      </c>
      <c r="E14053" s="6" t="s">
        <v>15901</v>
      </c>
      <c r="F14053" s="6"/>
      <c r="G14053" s="6" t="str">
        <f t="shared" si="440"/>
        <v>002</v>
      </c>
      <c r="H14053" s="6" t="str">
        <f t="shared" si="441"/>
        <v>065</v>
      </c>
      <c r="J14053" s="57"/>
      <c r="K14053" s="57"/>
      <c r="L14053" s="57"/>
    </row>
    <row r="14054" spans="1:12">
      <c r="A14054" s="6">
        <v>13809</v>
      </c>
      <c r="B14054" s="10" t="s">
        <v>28319</v>
      </c>
      <c r="C14054" s="10" t="s">
        <v>16460</v>
      </c>
      <c r="D14054" s="10" t="s">
        <v>46318</v>
      </c>
      <c r="E14054" s="6" t="s">
        <v>15901</v>
      </c>
      <c r="F14054" s="6"/>
      <c r="G14054" s="6" t="str">
        <f t="shared" si="440"/>
        <v>002</v>
      </c>
      <c r="H14054" s="6" t="str">
        <f t="shared" si="441"/>
        <v>065</v>
      </c>
      <c r="J14054" s="57"/>
      <c r="K14054" s="57"/>
      <c r="L14054" s="57"/>
    </row>
    <row r="14055" spans="1:12">
      <c r="A14055" s="6">
        <v>13810</v>
      </c>
      <c r="B14055" s="10" t="s">
        <v>28320</v>
      </c>
      <c r="C14055" s="10" t="s">
        <v>17240</v>
      </c>
      <c r="D14055" s="10" t="s">
        <v>60818</v>
      </c>
      <c r="E14055" s="6" t="s">
        <v>15901</v>
      </c>
      <c r="F14055" s="6"/>
      <c r="G14055" s="6" t="str">
        <f t="shared" si="440"/>
        <v>002</v>
      </c>
      <c r="H14055" s="6" t="str">
        <f t="shared" si="441"/>
        <v>065</v>
      </c>
      <c r="J14055" s="57"/>
      <c r="K14055" s="57"/>
      <c r="L14055" s="57"/>
    </row>
    <row r="14056" spans="1:12">
      <c r="A14056" s="6">
        <v>13811</v>
      </c>
      <c r="B14056" s="10" t="s">
        <v>28321</v>
      </c>
      <c r="C14056" s="10" t="s">
        <v>17241</v>
      </c>
      <c r="D14056" s="10" t="s">
        <v>60819</v>
      </c>
      <c r="E14056" s="6" t="s">
        <v>15901</v>
      </c>
      <c r="F14056" s="6"/>
      <c r="G14056" s="6" t="str">
        <f t="shared" si="440"/>
        <v>002</v>
      </c>
      <c r="H14056" s="6" t="str">
        <f t="shared" si="441"/>
        <v>065</v>
      </c>
      <c r="J14056" s="57"/>
      <c r="K14056" s="57"/>
      <c r="L14056" s="57"/>
    </row>
    <row r="14057" spans="1:12">
      <c r="A14057" s="6">
        <v>13812</v>
      </c>
      <c r="B14057" s="10" t="s">
        <v>28322</v>
      </c>
      <c r="C14057" s="10" t="s">
        <v>17242</v>
      </c>
      <c r="D14057" s="10" t="s">
        <v>39996</v>
      </c>
      <c r="E14057" s="6" t="s">
        <v>15901</v>
      </c>
      <c r="F14057" s="6"/>
      <c r="G14057" s="6" t="str">
        <f t="shared" si="440"/>
        <v>002</v>
      </c>
      <c r="H14057" s="6" t="str">
        <f t="shared" si="441"/>
        <v>065</v>
      </c>
      <c r="J14057" s="57"/>
      <c r="K14057" s="57"/>
      <c r="L14057" s="57"/>
    </row>
    <row r="14058" spans="1:12">
      <c r="A14058" s="6">
        <v>13813</v>
      </c>
      <c r="B14058" s="10" t="s">
        <v>28323</v>
      </c>
      <c r="C14058" s="10" t="s">
        <v>17243</v>
      </c>
      <c r="D14058" s="10" t="s">
        <v>39997</v>
      </c>
      <c r="E14058" s="6" t="s">
        <v>15901</v>
      </c>
      <c r="F14058" s="6"/>
      <c r="G14058" s="6" t="str">
        <f t="shared" si="440"/>
        <v>002</v>
      </c>
      <c r="H14058" s="6" t="str">
        <f t="shared" si="441"/>
        <v>065</v>
      </c>
      <c r="J14058" s="57"/>
      <c r="K14058" s="57"/>
      <c r="L14058" s="57"/>
    </row>
    <row r="14059" spans="1:12">
      <c r="A14059" s="6">
        <v>13814</v>
      </c>
      <c r="B14059" s="10" t="s">
        <v>28324</v>
      </c>
      <c r="C14059" s="10" t="s">
        <v>17244</v>
      </c>
      <c r="D14059" s="10" t="s">
        <v>39998</v>
      </c>
      <c r="E14059" s="6" t="s">
        <v>15901</v>
      </c>
      <c r="F14059" s="6"/>
      <c r="G14059" s="6" t="str">
        <f t="shared" si="440"/>
        <v>002</v>
      </c>
      <c r="H14059" s="6" t="str">
        <f t="shared" si="441"/>
        <v>065</v>
      </c>
      <c r="J14059" s="57"/>
      <c r="K14059" s="57"/>
      <c r="L14059" s="57"/>
    </row>
    <row r="14060" spans="1:12">
      <c r="A14060" s="6">
        <v>13815</v>
      </c>
      <c r="B14060" s="10" t="s">
        <v>28325</v>
      </c>
      <c r="C14060" s="10" t="s">
        <v>17245</v>
      </c>
      <c r="D14060" s="10" t="s">
        <v>60820</v>
      </c>
      <c r="E14060" s="6" t="s">
        <v>15901</v>
      </c>
      <c r="F14060" s="6"/>
      <c r="G14060" s="6" t="str">
        <f t="shared" si="440"/>
        <v>002</v>
      </c>
      <c r="H14060" s="6" t="str">
        <f t="shared" si="441"/>
        <v>065</v>
      </c>
      <c r="J14060" s="57"/>
      <c r="K14060" s="57"/>
      <c r="L14060" s="57"/>
    </row>
    <row r="14061" spans="1:12">
      <c r="A14061" s="6">
        <v>13816</v>
      </c>
      <c r="B14061" s="10" t="s">
        <v>28326</v>
      </c>
      <c r="C14061" s="10" t="s">
        <v>17246</v>
      </c>
      <c r="D14061" s="10" t="s">
        <v>60821</v>
      </c>
      <c r="E14061" s="6" t="s">
        <v>15901</v>
      </c>
      <c r="F14061" s="6"/>
      <c r="G14061" s="6" t="str">
        <f t="shared" si="440"/>
        <v>002</v>
      </c>
      <c r="H14061" s="6" t="str">
        <f t="shared" si="441"/>
        <v>065</v>
      </c>
      <c r="J14061" s="57"/>
      <c r="K14061" s="57"/>
      <c r="L14061" s="57"/>
    </row>
    <row r="14062" spans="1:12">
      <c r="A14062" s="6">
        <v>13817</v>
      </c>
      <c r="B14062" s="10" t="s">
        <v>28327</v>
      </c>
      <c r="C14062" s="10" t="s">
        <v>17482</v>
      </c>
      <c r="D14062" s="10" t="s">
        <v>60822</v>
      </c>
      <c r="E14062" s="6" t="s">
        <v>15901</v>
      </c>
      <c r="F14062" s="6"/>
      <c r="G14062" s="6" t="str">
        <f t="shared" si="440"/>
        <v>002</v>
      </c>
      <c r="H14062" s="6" t="str">
        <f t="shared" si="441"/>
        <v>065</v>
      </c>
      <c r="J14062" s="57"/>
      <c r="K14062" s="57"/>
      <c r="L14062" s="57"/>
    </row>
    <row r="14063" spans="1:12">
      <c r="A14063" s="6">
        <v>13818</v>
      </c>
      <c r="B14063" s="10" t="s">
        <v>28328</v>
      </c>
      <c r="C14063" s="10" t="s">
        <v>17547</v>
      </c>
      <c r="D14063" s="10" t="s">
        <v>60690</v>
      </c>
      <c r="E14063" s="6" t="s">
        <v>15901</v>
      </c>
      <c r="F14063" s="6"/>
      <c r="G14063" s="6" t="str">
        <f t="shared" si="440"/>
        <v>002</v>
      </c>
      <c r="H14063" s="6" t="str">
        <f t="shared" si="441"/>
        <v>065</v>
      </c>
      <c r="J14063" s="57"/>
      <c r="K14063" s="57"/>
      <c r="L14063" s="57"/>
    </row>
    <row r="14064" spans="1:12">
      <c r="A14064" s="6">
        <v>13819</v>
      </c>
      <c r="B14064" s="10" t="s">
        <v>28329</v>
      </c>
      <c r="C14064" s="10" t="s">
        <v>17617</v>
      </c>
      <c r="D14064" s="10" t="s">
        <v>39948</v>
      </c>
      <c r="E14064" s="6" t="s">
        <v>15901</v>
      </c>
      <c r="F14064" s="6"/>
      <c r="G14064" s="6" t="str">
        <f t="shared" si="440"/>
        <v>002</v>
      </c>
      <c r="H14064" s="6" t="str">
        <f t="shared" si="441"/>
        <v>065</v>
      </c>
      <c r="J14064" s="57"/>
      <c r="K14064" s="57"/>
      <c r="L14064" s="57"/>
    </row>
    <row r="14065" spans="1:12">
      <c r="A14065" s="6">
        <v>13820</v>
      </c>
      <c r="B14065" s="10" t="s">
        <v>28330</v>
      </c>
      <c r="C14065" s="10" t="s">
        <v>18306</v>
      </c>
      <c r="D14065" s="10" t="s">
        <v>60823</v>
      </c>
      <c r="E14065" s="6" t="s">
        <v>15901</v>
      </c>
      <c r="F14065" s="6"/>
      <c r="G14065" s="6" t="str">
        <f t="shared" si="440"/>
        <v>002</v>
      </c>
      <c r="H14065" s="6" t="str">
        <f t="shared" si="441"/>
        <v>065</v>
      </c>
      <c r="J14065" s="57"/>
      <c r="K14065" s="57"/>
      <c r="L14065" s="57"/>
    </row>
    <row r="14066" spans="1:12">
      <c r="A14066" s="6">
        <v>13821</v>
      </c>
      <c r="B14066" s="10" t="s">
        <v>28331</v>
      </c>
      <c r="C14066" s="10" t="s">
        <v>17570</v>
      </c>
      <c r="D14066" s="10" t="s">
        <v>39999</v>
      </c>
      <c r="E14066" s="6" t="s">
        <v>15901</v>
      </c>
      <c r="F14066" s="6"/>
      <c r="G14066" s="6" t="str">
        <f t="shared" si="440"/>
        <v>002</v>
      </c>
      <c r="H14066" s="6" t="str">
        <f t="shared" si="441"/>
        <v>065</v>
      </c>
      <c r="J14066" s="57"/>
      <c r="K14066" s="57"/>
      <c r="L14066" s="57"/>
    </row>
    <row r="14067" spans="1:12">
      <c r="A14067" s="6">
        <v>13822</v>
      </c>
      <c r="B14067" s="10" t="s">
        <v>28332</v>
      </c>
      <c r="C14067" s="10" t="s">
        <v>17859</v>
      </c>
      <c r="D14067" s="10" t="s">
        <v>35373</v>
      </c>
      <c r="E14067" s="6" t="s">
        <v>15901</v>
      </c>
      <c r="F14067" s="6"/>
      <c r="G14067" s="6" t="str">
        <f t="shared" si="440"/>
        <v>002</v>
      </c>
      <c r="H14067" s="6" t="str">
        <f t="shared" si="441"/>
        <v>065</v>
      </c>
      <c r="J14067" s="57"/>
      <c r="K14067" s="57"/>
      <c r="L14067" s="57"/>
    </row>
    <row r="14068" spans="1:12">
      <c r="A14068" s="6">
        <v>13823</v>
      </c>
      <c r="B14068" s="10" t="s">
        <v>28333</v>
      </c>
      <c r="C14068" s="10" t="s">
        <v>18307</v>
      </c>
      <c r="D14068" s="10" t="s">
        <v>46323</v>
      </c>
      <c r="E14068" s="6" t="s">
        <v>15901</v>
      </c>
      <c r="F14068" s="6"/>
      <c r="G14068" s="6" t="str">
        <f t="shared" si="440"/>
        <v>002</v>
      </c>
      <c r="H14068" s="6" t="str">
        <f t="shared" si="441"/>
        <v>065</v>
      </c>
      <c r="J14068" s="57"/>
      <c r="K14068" s="57"/>
      <c r="L14068" s="57"/>
    </row>
    <row r="14069" spans="1:12">
      <c r="A14069" s="6">
        <v>13824</v>
      </c>
      <c r="B14069" s="10" t="s">
        <v>28334</v>
      </c>
      <c r="C14069" s="10" t="s">
        <v>17604</v>
      </c>
      <c r="D14069" s="10" t="s">
        <v>40000</v>
      </c>
      <c r="E14069" s="6" t="s">
        <v>15901</v>
      </c>
      <c r="F14069" s="6"/>
      <c r="G14069" s="6" t="str">
        <f t="shared" si="440"/>
        <v>002</v>
      </c>
      <c r="H14069" s="6" t="str">
        <f t="shared" si="441"/>
        <v>065</v>
      </c>
      <c r="J14069" s="57"/>
      <c r="K14069" s="57"/>
      <c r="L14069" s="57"/>
    </row>
    <row r="14070" spans="1:12">
      <c r="A14070" s="6">
        <v>13825</v>
      </c>
      <c r="B14070" s="10" t="s">
        <v>28335</v>
      </c>
      <c r="C14070" s="10" t="s">
        <v>18308</v>
      </c>
      <c r="D14070" s="10" t="s">
        <v>60691</v>
      </c>
      <c r="E14070" s="6" t="s">
        <v>15901</v>
      </c>
      <c r="F14070" s="6"/>
      <c r="G14070" s="6" t="str">
        <f t="shared" si="440"/>
        <v>002</v>
      </c>
      <c r="H14070" s="6" t="str">
        <f t="shared" si="441"/>
        <v>065</v>
      </c>
      <c r="J14070" s="57"/>
      <c r="K14070" s="57"/>
      <c r="L14070" s="57"/>
    </row>
    <row r="14071" spans="1:12">
      <c r="A14071" s="6">
        <v>13826</v>
      </c>
      <c r="B14071" s="10" t="s">
        <v>28336</v>
      </c>
      <c r="C14071" s="10" t="s">
        <v>17615</v>
      </c>
      <c r="D14071" s="10" t="s">
        <v>60824</v>
      </c>
      <c r="E14071" s="6" t="s">
        <v>15901</v>
      </c>
      <c r="F14071" s="6"/>
      <c r="G14071" s="6" t="str">
        <f t="shared" si="440"/>
        <v>002</v>
      </c>
      <c r="H14071" s="6" t="str">
        <f t="shared" si="441"/>
        <v>065</v>
      </c>
      <c r="J14071" s="57"/>
      <c r="K14071" s="57"/>
      <c r="L14071" s="57"/>
    </row>
    <row r="14072" spans="1:12">
      <c r="A14072" s="6">
        <v>13827</v>
      </c>
      <c r="B14072" s="10" t="s">
        <v>28337</v>
      </c>
      <c r="C14072" s="10" t="s">
        <v>17654</v>
      </c>
      <c r="D14072" s="10" t="s">
        <v>39956</v>
      </c>
      <c r="E14072" s="6" t="s">
        <v>15901</v>
      </c>
      <c r="F14072" s="6"/>
      <c r="G14072" s="6" t="str">
        <f t="shared" si="440"/>
        <v>002</v>
      </c>
      <c r="H14072" s="6" t="str">
        <f t="shared" si="441"/>
        <v>065</v>
      </c>
      <c r="J14072" s="57"/>
      <c r="K14072" s="57"/>
      <c r="L14072" s="57"/>
    </row>
    <row r="14073" spans="1:12">
      <c r="A14073" s="6">
        <v>13828</v>
      </c>
      <c r="B14073" s="10" t="s">
        <v>28338</v>
      </c>
      <c r="C14073" s="10" t="s">
        <v>18309</v>
      </c>
      <c r="D14073" s="10" t="s">
        <v>40001</v>
      </c>
      <c r="E14073" s="6" t="s">
        <v>15901</v>
      </c>
      <c r="F14073" s="6"/>
      <c r="G14073" s="6" t="str">
        <f t="shared" si="440"/>
        <v>002</v>
      </c>
      <c r="H14073" s="6" t="str">
        <f t="shared" si="441"/>
        <v>065</v>
      </c>
      <c r="J14073" s="57"/>
      <c r="K14073" s="57"/>
      <c r="L14073" s="57"/>
    </row>
    <row r="14074" spans="1:12">
      <c r="A14074" s="6">
        <v>13829</v>
      </c>
      <c r="B14074" s="10" t="s">
        <v>28339</v>
      </c>
      <c r="C14074" s="10" t="s">
        <v>17820</v>
      </c>
      <c r="D14074" s="10" t="s">
        <v>35374</v>
      </c>
      <c r="E14074" s="6" t="s">
        <v>15901</v>
      </c>
      <c r="F14074" s="6"/>
      <c r="G14074" s="6" t="str">
        <f t="shared" si="440"/>
        <v>002</v>
      </c>
      <c r="H14074" s="6" t="str">
        <f t="shared" si="441"/>
        <v>065</v>
      </c>
      <c r="J14074" s="57"/>
      <c r="K14074" s="57"/>
      <c r="L14074" s="57"/>
    </row>
    <row r="14075" spans="1:12">
      <c r="A14075" s="6">
        <v>13830</v>
      </c>
      <c r="B14075" s="10" t="s">
        <v>28340</v>
      </c>
      <c r="C14075" s="10" t="s">
        <v>17823</v>
      </c>
      <c r="D14075" s="10" t="s">
        <v>40002</v>
      </c>
      <c r="E14075" s="6" t="s">
        <v>15901</v>
      </c>
      <c r="F14075" s="6"/>
      <c r="G14075" s="6" t="str">
        <f t="shared" si="440"/>
        <v>002</v>
      </c>
      <c r="H14075" s="6" t="str">
        <f t="shared" si="441"/>
        <v>065</v>
      </c>
      <c r="J14075" s="57"/>
      <c r="K14075" s="57"/>
      <c r="L14075" s="57"/>
    </row>
    <row r="14076" spans="1:12">
      <c r="A14076" s="6">
        <v>13831</v>
      </c>
      <c r="B14076" s="10" t="s">
        <v>28341</v>
      </c>
      <c r="C14076" s="10" t="s">
        <v>17885</v>
      </c>
      <c r="D14076" s="10" t="s">
        <v>35375</v>
      </c>
      <c r="E14076" s="6" t="s">
        <v>15901</v>
      </c>
      <c r="F14076" s="6"/>
      <c r="G14076" s="6" t="str">
        <f t="shared" si="440"/>
        <v>002</v>
      </c>
      <c r="H14076" s="6" t="str">
        <f t="shared" si="441"/>
        <v>065</v>
      </c>
      <c r="J14076" s="57"/>
      <c r="K14076" s="57"/>
      <c r="L14076" s="57"/>
    </row>
    <row r="14077" spans="1:12">
      <c r="A14077" s="6">
        <v>13832</v>
      </c>
      <c r="B14077" s="10" t="s">
        <v>43624</v>
      </c>
      <c r="C14077" s="10" t="s">
        <v>43622</v>
      </c>
      <c r="D14077" s="10" t="s">
        <v>43623</v>
      </c>
      <c r="E14077" s="6" t="s">
        <v>15901</v>
      </c>
      <c r="F14077" s="6"/>
      <c r="G14077" s="6" t="str">
        <f t="shared" si="440"/>
        <v>002</v>
      </c>
      <c r="H14077" s="6" t="str">
        <f t="shared" si="441"/>
        <v>065</v>
      </c>
      <c r="J14077" s="57"/>
      <c r="K14077" s="57"/>
      <c r="L14077" s="57"/>
    </row>
    <row r="14078" spans="1:12">
      <c r="A14078" s="6">
        <v>13833</v>
      </c>
      <c r="B14078" s="10" t="s">
        <v>43625</v>
      </c>
      <c r="C14078" s="10" t="s">
        <v>43621</v>
      </c>
      <c r="D14078" s="10" t="s">
        <v>60825</v>
      </c>
      <c r="E14078" s="6" t="s">
        <v>15901</v>
      </c>
      <c r="F14078" s="6"/>
      <c r="G14078" s="6" t="str">
        <f t="shared" si="440"/>
        <v>002</v>
      </c>
      <c r="H14078" s="6" t="str">
        <f t="shared" si="441"/>
        <v>065</v>
      </c>
      <c r="J14078" s="57"/>
      <c r="K14078" s="57"/>
      <c r="L14078" s="57"/>
    </row>
    <row r="14079" spans="1:12">
      <c r="A14079" s="6">
        <v>13834</v>
      </c>
      <c r="B14079" s="10" t="s">
        <v>43726</v>
      </c>
      <c r="C14079" s="10" t="s">
        <v>43739</v>
      </c>
      <c r="D14079" s="10" t="s">
        <v>39932</v>
      </c>
      <c r="E14079" s="6" t="s">
        <v>15901</v>
      </c>
      <c r="F14079" s="6"/>
      <c r="G14079" s="6" t="str">
        <f t="shared" si="440"/>
        <v>002</v>
      </c>
      <c r="H14079" s="6" t="str">
        <f t="shared" si="441"/>
        <v>065</v>
      </c>
      <c r="J14079" s="57"/>
      <c r="K14079" s="57"/>
      <c r="L14079" s="57"/>
    </row>
    <row r="14080" spans="1:12">
      <c r="A14080" s="6">
        <v>13835</v>
      </c>
      <c r="B14080" s="10" t="s">
        <v>43954</v>
      </c>
      <c r="C14080" s="10" t="s">
        <v>43955</v>
      </c>
      <c r="D14080" s="10" t="s">
        <v>60826</v>
      </c>
      <c r="E14080" s="6" t="s">
        <v>15901</v>
      </c>
      <c r="F14080" s="6"/>
      <c r="G14080" s="6" t="str">
        <f t="shared" si="440"/>
        <v>002</v>
      </c>
      <c r="H14080" s="6" t="str">
        <f t="shared" si="441"/>
        <v>065</v>
      </c>
      <c r="J14080" s="57"/>
      <c r="K14080" s="57"/>
      <c r="L14080" s="57"/>
    </row>
    <row r="14081" spans="1:12">
      <c r="A14081" s="6">
        <v>13836</v>
      </c>
      <c r="B14081" s="10" t="s">
        <v>43943</v>
      </c>
      <c r="C14081" s="10" t="s">
        <v>43953</v>
      </c>
      <c r="D14081" s="10" t="s">
        <v>43952</v>
      </c>
      <c r="E14081" s="6" t="s">
        <v>15901</v>
      </c>
      <c r="F14081" s="6"/>
      <c r="G14081" s="6" t="str">
        <f t="shared" si="440"/>
        <v>002</v>
      </c>
      <c r="H14081" s="6" t="str">
        <f t="shared" si="441"/>
        <v>065</v>
      </c>
      <c r="J14081" s="57"/>
      <c r="K14081" s="57"/>
      <c r="L14081" s="57"/>
    </row>
    <row r="14082" spans="1:12">
      <c r="A14082" s="6">
        <v>13837</v>
      </c>
      <c r="B14082" s="10" t="s">
        <v>43944</v>
      </c>
      <c r="C14082" s="10" t="s">
        <v>43957</v>
      </c>
      <c r="D14082" s="10" t="s">
        <v>43956</v>
      </c>
      <c r="E14082" s="6" t="s">
        <v>15901</v>
      </c>
      <c r="F14082" s="6"/>
      <c r="G14082" s="6" t="str">
        <f t="shared" si="440"/>
        <v>002</v>
      </c>
      <c r="H14082" s="6" t="str">
        <f t="shared" si="441"/>
        <v>065</v>
      </c>
      <c r="J14082" s="57"/>
      <c r="K14082" s="57"/>
      <c r="L14082" s="57"/>
    </row>
    <row r="14083" spans="1:12">
      <c r="A14083" s="6">
        <v>13838</v>
      </c>
      <c r="B14083" s="10" t="s">
        <v>43945</v>
      </c>
      <c r="C14083" s="10" t="s">
        <v>43959</v>
      </c>
      <c r="D14083" s="10" t="s">
        <v>43958</v>
      </c>
      <c r="E14083" s="6" t="s">
        <v>15901</v>
      </c>
      <c r="F14083" s="6"/>
      <c r="G14083" s="6" t="str">
        <f t="shared" si="440"/>
        <v>002</v>
      </c>
      <c r="H14083" s="6" t="str">
        <f t="shared" si="441"/>
        <v>065</v>
      </c>
      <c r="J14083" s="57"/>
      <c r="K14083" s="57"/>
      <c r="L14083" s="57"/>
    </row>
    <row r="14084" spans="1:12">
      <c r="A14084" s="6">
        <v>13839</v>
      </c>
      <c r="B14084" s="10" t="s">
        <v>44211</v>
      </c>
      <c r="C14084" s="10" t="s">
        <v>44217</v>
      </c>
      <c r="D14084" s="10" t="s">
        <v>44216</v>
      </c>
      <c r="E14084" s="6" t="s">
        <v>15901</v>
      </c>
      <c r="F14084" s="6"/>
      <c r="G14084" s="6" t="str">
        <f t="shared" si="440"/>
        <v>002</v>
      </c>
      <c r="H14084" s="6" t="str">
        <f t="shared" si="441"/>
        <v>065</v>
      </c>
      <c r="J14084" s="57"/>
      <c r="K14084" s="57"/>
      <c r="L14084" s="57"/>
    </row>
    <row r="14085" spans="1:12">
      <c r="A14085" s="6">
        <v>13840</v>
      </c>
      <c r="B14085" s="10" t="s">
        <v>44675</v>
      </c>
      <c r="C14085" s="10" t="s">
        <v>44677</v>
      </c>
      <c r="D14085" s="10" t="s">
        <v>44676</v>
      </c>
      <c r="E14085" s="6" t="s">
        <v>15901</v>
      </c>
      <c r="F14085" s="6"/>
      <c r="G14085" s="6" t="str">
        <f t="shared" si="440"/>
        <v>002</v>
      </c>
      <c r="H14085" s="6" t="str">
        <f t="shared" si="441"/>
        <v>065</v>
      </c>
      <c r="J14085" s="57"/>
      <c r="K14085" s="57"/>
      <c r="L14085" s="57"/>
    </row>
    <row r="14086" spans="1:12">
      <c r="A14086" s="6">
        <v>13841</v>
      </c>
      <c r="B14086" s="10" t="s">
        <v>44795</v>
      </c>
      <c r="C14086" s="10" t="s">
        <v>44798</v>
      </c>
      <c r="D14086" s="10" t="s">
        <v>44797</v>
      </c>
      <c r="E14086" s="6" t="s">
        <v>15901</v>
      </c>
      <c r="F14086" s="6"/>
      <c r="G14086" s="6" t="str">
        <f t="shared" si="440"/>
        <v>002</v>
      </c>
      <c r="H14086" s="6" t="str">
        <f t="shared" si="441"/>
        <v>065</v>
      </c>
      <c r="J14086" s="57"/>
      <c r="K14086" s="57"/>
      <c r="L14086" s="57"/>
    </row>
    <row r="14087" spans="1:12">
      <c r="A14087" s="6">
        <v>13842</v>
      </c>
      <c r="B14087" s="10" t="s">
        <v>45145</v>
      </c>
      <c r="C14087" s="10" t="s">
        <v>45156</v>
      </c>
      <c r="D14087" s="10" t="s">
        <v>60827</v>
      </c>
      <c r="E14087" s="6" t="s">
        <v>15901</v>
      </c>
      <c r="F14087" s="6"/>
      <c r="G14087" s="6" t="str">
        <f t="shared" si="440"/>
        <v>002</v>
      </c>
      <c r="H14087" s="6" t="str">
        <f t="shared" si="441"/>
        <v>065</v>
      </c>
      <c r="J14087" s="57"/>
      <c r="K14087" s="57"/>
      <c r="L14087" s="57"/>
    </row>
    <row r="14088" spans="1:12">
      <c r="A14088" s="6">
        <v>13843</v>
      </c>
      <c r="B14088" s="10" t="s">
        <v>45146</v>
      </c>
      <c r="C14088" s="10" t="s">
        <v>45158</v>
      </c>
      <c r="D14088" s="10" t="s">
        <v>45157</v>
      </c>
      <c r="E14088" s="6" t="s">
        <v>15901</v>
      </c>
      <c r="F14088" s="6"/>
      <c r="G14088" s="6" t="str">
        <f t="shared" si="440"/>
        <v>002</v>
      </c>
      <c r="H14088" s="6" t="str">
        <f t="shared" si="441"/>
        <v>065</v>
      </c>
      <c r="J14088" s="57"/>
      <c r="K14088" s="57"/>
      <c r="L14088" s="57"/>
    </row>
    <row r="14089" spans="1:12">
      <c r="A14089" s="6">
        <v>13844</v>
      </c>
      <c r="B14089" s="10" t="s">
        <v>45246</v>
      </c>
      <c r="C14089" s="10" t="s">
        <v>45248</v>
      </c>
      <c r="D14089" s="10" t="s">
        <v>45247</v>
      </c>
      <c r="E14089" s="6" t="s">
        <v>15901</v>
      </c>
      <c r="F14089" s="6"/>
      <c r="G14089" s="6" t="str">
        <f t="shared" si="440"/>
        <v>002</v>
      </c>
      <c r="H14089" s="6" t="str">
        <f t="shared" si="441"/>
        <v>065</v>
      </c>
      <c r="J14089" s="57"/>
      <c r="K14089" s="57"/>
      <c r="L14089" s="57"/>
    </row>
    <row r="14090" spans="1:12">
      <c r="A14090" s="6">
        <v>13845</v>
      </c>
      <c r="B14090" s="10" t="s">
        <v>45550</v>
      </c>
      <c r="C14090" s="10" t="s">
        <v>45552</v>
      </c>
      <c r="D14090" s="10" t="s">
        <v>45551</v>
      </c>
      <c r="E14090" s="6" t="s">
        <v>15901</v>
      </c>
      <c r="F14090" s="6"/>
      <c r="G14090" s="6" t="str">
        <f t="shared" si="440"/>
        <v>002</v>
      </c>
      <c r="H14090" s="6" t="str">
        <f t="shared" si="441"/>
        <v>065</v>
      </c>
      <c r="J14090" s="57"/>
      <c r="K14090" s="57"/>
      <c r="L14090" s="57"/>
    </row>
    <row r="14091" spans="1:12">
      <c r="A14091" s="6">
        <v>13846</v>
      </c>
      <c r="B14091" s="10" t="s">
        <v>45978</v>
      </c>
      <c r="C14091" s="10" t="s">
        <v>45986</v>
      </c>
      <c r="D14091" s="10" t="s">
        <v>45985</v>
      </c>
      <c r="E14091" s="6" t="s">
        <v>15901</v>
      </c>
      <c r="F14091" s="6"/>
      <c r="G14091" s="6" t="str">
        <f t="shared" si="440"/>
        <v>002</v>
      </c>
      <c r="H14091" s="6" t="str">
        <f t="shared" si="441"/>
        <v>065</v>
      </c>
      <c r="J14091" s="57"/>
      <c r="K14091" s="57"/>
      <c r="L14091" s="57"/>
    </row>
    <row r="14092" spans="1:12">
      <c r="A14092" s="6">
        <v>13847</v>
      </c>
      <c r="B14092" s="10" t="s">
        <v>46317</v>
      </c>
      <c r="C14092" s="10" t="s">
        <v>46308</v>
      </c>
      <c r="D14092" s="10" t="s">
        <v>46316</v>
      </c>
      <c r="E14092" s="6" t="s">
        <v>15901</v>
      </c>
      <c r="F14092" s="6"/>
      <c r="G14092" s="6" t="str">
        <f t="shared" si="440"/>
        <v>002</v>
      </c>
      <c r="H14092" s="6" t="str">
        <f t="shared" si="441"/>
        <v>065</v>
      </c>
      <c r="J14092" s="57"/>
      <c r="K14092" s="57"/>
      <c r="L14092" s="57"/>
    </row>
    <row r="14093" spans="1:12">
      <c r="A14093" s="6">
        <v>13848</v>
      </c>
      <c r="B14093" s="10" t="s">
        <v>46319</v>
      </c>
      <c r="C14093" s="10" t="s">
        <v>46309</v>
      </c>
      <c r="D14093" s="10" t="s">
        <v>60828</v>
      </c>
      <c r="E14093" s="6" t="s">
        <v>15901</v>
      </c>
      <c r="F14093" s="6"/>
      <c r="G14093" s="6" t="str">
        <f t="shared" si="440"/>
        <v>002</v>
      </c>
      <c r="H14093" s="6" t="str">
        <f t="shared" si="441"/>
        <v>065</v>
      </c>
      <c r="J14093" s="57"/>
      <c r="K14093" s="57"/>
      <c r="L14093" s="57"/>
    </row>
    <row r="14094" spans="1:12">
      <c r="A14094" s="6">
        <v>13849</v>
      </c>
      <c r="B14094" s="10" t="s">
        <v>46321</v>
      </c>
      <c r="C14094" s="10" t="s">
        <v>46310</v>
      </c>
      <c r="D14094" s="10" t="s">
        <v>46320</v>
      </c>
      <c r="E14094" s="6" t="s">
        <v>15901</v>
      </c>
      <c r="F14094" s="6"/>
      <c r="G14094" s="6" t="str">
        <f t="shared" si="440"/>
        <v>002</v>
      </c>
      <c r="H14094" s="6" t="str">
        <f t="shared" si="441"/>
        <v>065</v>
      </c>
      <c r="J14094" s="57"/>
      <c r="K14094" s="57"/>
      <c r="L14094" s="57"/>
    </row>
    <row r="14095" spans="1:12">
      <c r="A14095" s="6">
        <v>13850</v>
      </c>
      <c r="B14095" s="10" t="s">
        <v>46322</v>
      </c>
      <c r="C14095" s="10" t="s">
        <v>46311</v>
      </c>
      <c r="D14095" s="10" t="s">
        <v>60829</v>
      </c>
      <c r="E14095" s="6" t="s">
        <v>15901</v>
      </c>
      <c r="F14095" s="6"/>
      <c r="G14095" s="6" t="str">
        <f t="shared" si="440"/>
        <v>002</v>
      </c>
      <c r="H14095" s="6" t="str">
        <f t="shared" si="441"/>
        <v>065</v>
      </c>
      <c r="J14095" s="57"/>
      <c r="K14095" s="57"/>
      <c r="L14095" s="57"/>
    </row>
    <row r="14096" spans="1:12">
      <c r="A14096" s="6">
        <v>13851</v>
      </c>
      <c r="B14096" s="10" t="s">
        <v>46324</v>
      </c>
      <c r="C14096" s="10" t="s">
        <v>46312</v>
      </c>
      <c r="D14096" s="10" t="s">
        <v>46323</v>
      </c>
      <c r="E14096" s="6" t="s">
        <v>15901</v>
      </c>
      <c r="F14096" s="6"/>
      <c r="G14096" s="6" t="str">
        <f t="shared" si="440"/>
        <v>002</v>
      </c>
      <c r="H14096" s="6" t="str">
        <f t="shared" si="441"/>
        <v>065</v>
      </c>
      <c r="J14096" s="57"/>
      <c r="K14096" s="57"/>
      <c r="L14096" s="57"/>
    </row>
    <row r="14097" spans="1:12">
      <c r="A14097" s="6">
        <v>13852</v>
      </c>
      <c r="B14097" s="10" t="s">
        <v>46325</v>
      </c>
      <c r="C14097" s="10" t="s">
        <v>46313</v>
      </c>
      <c r="D14097" s="10" t="s">
        <v>60829</v>
      </c>
      <c r="E14097" s="6" t="s">
        <v>15901</v>
      </c>
      <c r="F14097" s="6"/>
      <c r="G14097" s="6" t="str">
        <f t="shared" si="440"/>
        <v>002</v>
      </c>
      <c r="H14097" s="6" t="str">
        <f t="shared" si="441"/>
        <v>065</v>
      </c>
      <c r="J14097" s="57"/>
      <c r="K14097" s="57"/>
      <c r="L14097" s="57"/>
    </row>
    <row r="14098" spans="1:12">
      <c r="A14098" s="6">
        <v>13853</v>
      </c>
      <c r="B14098" s="10" t="s">
        <v>46327</v>
      </c>
      <c r="C14098" s="10" t="s">
        <v>46314</v>
      </c>
      <c r="D14098" s="10" t="s">
        <v>46326</v>
      </c>
      <c r="E14098" s="6" t="s">
        <v>15901</v>
      </c>
      <c r="F14098" s="6"/>
      <c r="G14098" s="6" t="str">
        <f t="shared" si="440"/>
        <v>002</v>
      </c>
      <c r="H14098" s="6" t="str">
        <f t="shared" si="441"/>
        <v>065</v>
      </c>
      <c r="J14098" s="57"/>
      <c r="K14098" s="57"/>
      <c r="L14098" s="57"/>
    </row>
    <row r="14099" spans="1:12">
      <c r="A14099" s="6">
        <v>13854</v>
      </c>
      <c r="B14099" s="10" t="s">
        <v>46307</v>
      </c>
      <c r="C14099" s="10" t="s">
        <v>46315</v>
      </c>
      <c r="D14099" s="10" t="s">
        <v>46328</v>
      </c>
      <c r="E14099" s="6" t="s">
        <v>15901</v>
      </c>
      <c r="F14099" s="6"/>
      <c r="G14099" s="6" t="str">
        <f t="shared" si="440"/>
        <v>002</v>
      </c>
      <c r="H14099" s="6" t="str">
        <f t="shared" si="441"/>
        <v>065</v>
      </c>
      <c r="J14099" s="57"/>
      <c r="K14099" s="57"/>
      <c r="L14099" s="57"/>
    </row>
    <row r="14100" spans="1:12">
      <c r="A14100" s="6">
        <v>13855</v>
      </c>
      <c r="B14100" s="10" t="s">
        <v>46370</v>
      </c>
      <c r="C14100" s="10" t="s">
        <v>46375</v>
      </c>
      <c r="D14100" s="10" t="s">
        <v>46376</v>
      </c>
      <c r="E14100" s="6" t="s">
        <v>15901</v>
      </c>
      <c r="F14100" s="6"/>
      <c r="G14100" s="6" t="str">
        <f t="shared" si="440"/>
        <v>002</v>
      </c>
      <c r="H14100" s="6" t="str">
        <f t="shared" si="441"/>
        <v>065</v>
      </c>
      <c r="J14100" s="57"/>
      <c r="K14100" s="57"/>
      <c r="L14100" s="57"/>
    </row>
    <row r="14101" spans="1:12">
      <c r="A14101" s="6">
        <v>13856</v>
      </c>
      <c r="B14101" s="10" t="s">
        <v>46428</v>
      </c>
      <c r="C14101" s="10" t="s">
        <v>46436</v>
      </c>
      <c r="D14101" s="10" t="s">
        <v>46437</v>
      </c>
      <c r="E14101" s="6" t="s">
        <v>15901</v>
      </c>
      <c r="F14101" s="6"/>
      <c r="G14101" s="6" t="str">
        <f t="shared" si="440"/>
        <v>002</v>
      </c>
      <c r="H14101" s="6" t="str">
        <f t="shared" si="441"/>
        <v>065</v>
      </c>
      <c r="J14101" s="57"/>
      <c r="K14101" s="57"/>
      <c r="L14101" s="57"/>
    </row>
    <row r="14102" spans="1:12">
      <c r="A14102" s="6">
        <v>13857</v>
      </c>
      <c r="B14102" s="10" t="s">
        <v>46429</v>
      </c>
      <c r="C14102" s="10" t="s">
        <v>46438</v>
      </c>
      <c r="D14102" s="10" t="s">
        <v>46439</v>
      </c>
      <c r="E14102" s="6" t="s">
        <v>15901</v>
      </c>
      <c r="F14102" s="6"/>
      <c r="G14102" s="6" t="str">
        <f t="shared" si="440"/>
        <v>002</v>
      </c>
      <c r="H14102" s="6" t="str">
        <f t="shared" si="441"/>
        <v>065</v>
      </c>
      <c r="J14102" s="57"/>
      <c r="K14102" s="57"/>
      <c r="L14102" s="57"/>
    </row>
    <row r="14103" spans="1:12">
      <c r="A14103" s="6">
        <v>13858</v>
      </c>
      <c r="B14103" s="10" t="s">
        <v>60830</v>
      </c>
      <c r="C14103" s="10" t="s">
        <v>60831</v>
      </c>
      <c r="D14103" s="10" t="s">
        <v>60832</v>
      </c>
      <c r="E14103" s="6" t="s">
        <v>15901</v>
      </c>
      <c r="F14103" s="6"/>
      <c r="G14103" s="6" t="str">
        <f t="shared" si="440"/>
        <v>002</v>
      </c>
      <c r="H14103" s="6" t="str">
        <f t="shared" si="441"/>
        <v>065</v>
      </c>
      <c r="J14103" s="57"/>
      <c r="K14103" s="57"/>
      <c r="L14103" s="57"/>
    </row>
    <row r="14104" spans="1:12">
      <c r="A14104" s="6">
        <v>13859</v>
      </c>
      <c r="B14104" s="10" t="s">
        <v>46809</v>
      </c>
      <c r="C14104" s="10" t="s">
        <v>46812</v>
      </c>
      <c r="D14104" s="10" t="s">
        <v>60820</v>
      </c>
      <c r="E14104" s="6" t="s">
        <v>15901</v>
      </c>
      <c r="F14104" s="6"/>
      <c r="G14104" s="6" t="str">
        <f t="shared" si="440"/>
        <v>002</v>
      </c>
      <c r="H14104" s="6" t="str">
        <f t="shared" si="441"/>
        <v>065</v>
      </c>
      <c r="J14104" s="57"/>
      <c r="K14104" s="57"/>
      <c r="L14104" s="57"/>
    </row>
    <row r="14105" spans="1:12">
      <c r="A14105" s="6">
        <v>13860</v>
      </c>
      <c r="B14105" s="10" t="s">
        <v>46969</v>
      </c>
      <c r="C14105" s="10" t="s">
        <v>46971</v>
      </c>
      <c r="D14105" s="10" t="s">
        <v>46970</v>
      </c>
      <c r="E14105" s="6" t="s">
        <v>15901</v>
      </c>
      <c r="F14105" s="6"/>
      <c r="G14105" s="6" t="str">
        <f t="shared" si="440"/>
        <v>002</v>
      </c>
      <c r="H14105" s="6" t="str">
        <f t="shared" si="441"/>
        <v>065</v>
      </c>
      <c r="J14105" s="57"/>
      <c r="K14105" s="57"/>
      <c r="L14105" s="57"/>
    </row>
    <row r="14106" spans="1:12">
      <c r="A14106" s="6">
        <v>13861</v>
      </c>
      <c r="B14106" s="10" t="s">
        <v>47124</v>
      </c>
      <c r="C14106" s="10" t="s">
        <v>47127</v>
      </c>
      <c r="D14106" s="10" t="s">
        <v>47126</v>
      </c>
      <c r="E14106" s="6" t="s">
        <v>15901</v>
      </c>
      <c r="F14106" s="6"/>
      <c r="G14106" s="6" t="str">
        <f t="shared" si="440"/>
        <v>002</v>
      </c>
      <c r="H14106" s="6" t="str">
        <f t="shared" si="441"/>
        <v>065</v>
      </c>
      <c r="J14106" s="57"/>
      <c r="K14106" s="57"/>
      <c r="L14106" s="57"/>
    </row>
    <row r="14107" spans="1:12">
      <c r="A14107" s="6">
        <v>13862</v>
      </c>
      <c r="B14107" s="10" t="s">
        <v>47145</v>
      </c>
      <c r="C14107" s="10" t="s">
        <v>47146</v>
      </c>
      <c r="D14107" s="10" t="s">
        <v>47144</v>
      </c>
      <c r="E14107" s="6" t="s">
        <v>15901</v>
      </c>
      <c r="F14107" s="6"/>
      <c r="G14107" s="6" t="str">
        <f t="shared" si="440"/>
        <v>002</v>
      </c>
      <c r="H14107" s="6" t="str">
        <f t="shared" si="441"/>
        <v>065</v>
      </c>
      <c r="J14107" s="57"/>
      <c r="K14107" s="57"/>
      <c r="L14107" s="57"/>
    </row>
    <row r="14108" spans="1:12">
      <c r="A14108" s="6">
        <v>13863</v>
      </c>
      <c r="B14108" s="10" t="s">
        <v>47979</v>
      </c>
      <c r="C14108" s="10" t="s">
        <v>47986</v>
      </c>
      <c r="D14108" s="10" t="s">
        <v>47983</v>
      </c>
      <c r="E14108" s="6" t="s">
        <v>15901</v>
      </c>
      <c r="F14108" s="6"/>
      <c r="G14108" s="6" t="str">
        <f t="shared" si="440"/>
        <v>002</v>
      </c>
      <c r="H14108" s="6" t="str">
        <f t="shared" si="441"/>
        <v>065</v>
      </c>
      <c r="J14108" s="57"/>
      <c r="K14108" s="57"/>
      <c r="L14108" s="57"/>
    </row>
    <row r="14109" spans="1:12">
      <c r="A14109" s="6">
        <v>13864</v>
      </c>
      <c r="B14109" s="10" t="s">
        <v>47272</v>
      </c>
      <c r="C14109" s="10" t="s">
        <v>47277</v>
      </c>
      <c r="D14109" s="10" t="s">
        <v>47276</v>
      </c>
      <c r="E14109" s="6" t="s">
        <v>15901</v>
      </c>
      <c r="F14109" s="6"/>
      <c r="G14109" s="6" t="str">
        <f t="shared" si="440"/>
        <v>002</v>
      </c>
      <c r="H14109" s="6" t="str">
        <f t="shared" si="441"/>
        <v>065</v>
      </c>
      <c r="J14109" s="57"/>
      <c r="K14109" s="57"/>
      <c r="L14109" s="57"/>
    </row>
    <row r="14110" spans="1:12">
      <c r="A14110" s="6">
        <v>13865</v>
      </c>
      <c r="B14110" s="10" t="s">
        <v>47273</v>
      </c>
      <c r="C14110" s="10" t="s">
        <v>47279</v>
      </c>
      <c r="D14110" s="10" t="s">
        <v>47278</v>
      </c>
      <c r="E14110" s="6" t="s">
        <v>15901</v>
      </c>
      <c r="F14110" s="6"/>
      <c r="G14110" s="6" t="str">
        <f t="shared" si="440"/>
        <v>002</v>
      </c>
      <c r="H14110" s="6" t="str">
        <f t="shared" si="441"/>
        <v>065</v>
      </c>
      <c r="J14110" s="57"/>
      <c r="K14110" s="57"/>
      <c r="L14110" s="57"/>
    </row>
    <row r="14111" spans="1:12">
      <c r="A14111" s="6">
        <v>13866</v>
      </c>
      <c r="B14111" s="10" t="s">
        <v>47429</v>
      </c>
      <c r="C14111" s="10" t="s">
        <v>47432</v>
      </c>
      <c r="D14111" s="10" t="s">
        <v>60833</v>
      </c>
      <c r="E14111" s="6" t="s">
        <v>15901</v>
      </c>
      <c r="F14111" s="6"/>
      <c r="G14111" s="6" t="str">
        <f t="shared" si="440"/>
        <v>002</v>
      </c>
      <c r="H14111" s="6" t="str">
        <f t="shared" si="441"/>
        <v>065</v>
      </c>
      <c r="J14111" s="57"/>
      <c r="K14111" s="57"/>
      <c r="L14111" s="57"/>
    </row>
    <row r="14112" spans="1:12">
      <c r="A14112" s="6">
        <v>13867</v>
      </c>
      <c r="B14112" s="10" t="s">
        <v>47901</v>
      </c>
      <c r="C14112" s="10" t="s">
        <v>47906</v>
      </c>
      <c r="D14112" s="10" t="s">
        <v>47907</v>
      </c>
      <c r="E14112" s="6" t="s">
        <v>15901</v>
      </c>
      <c r="F14112" s="6"/>
      <c r="G14112" s="6" t="str">
        <f t="shared" ref="G14112:G14175" si="442">+LEFT(C14112,3)</f>
        <v>002</v>
      </c>
      <c r="H14112" s="6" t="str">
        <f t="shared" ref="H14112:H14175" si="443">+MID(C14112,5,3)</f>
        <v>065</v>
      </c>
      <c r="J14112" s="57"/>
      <c r="K14112" s="57"/>
      <c r="L14112" s="57"/>
    </row>
    <row r="14113" spans="1:12">
      <c r="A14113" s="6">
        <v>13868</v>
      </c>
      <c r="B14113" s="10" t="s">
        <v>48086</v>
      </c>
      <c r="C14113" s="10" t="s">
        <v>48100</v>
      </c>
      <c r="D14113" s="10" t="s">
        <v>48101</v>
      </c>
      <c r="E14113" s="6" t="s">
        <v>15901</v>
      </c>
      <c r="F14113" s="6"/>
      <c r="G14113" s="6" t="str">
        <f t="shared" si="442"/>
        <v>002</v>
      </c>
      <c r="H14113" s="6" t="str">
        <f t="shared" si="443"/>
        <v>065</v>
      </c>
      <c r="J14113" s="57"/>
      <c r="K14113" s="57"/>
      <c r="L14113" s="57"/>
    </row>
    <row r="14114" spans="1:12">
      <c r="A14114" s="6">
        <v>13869</v>
      </c>
      <c r="B14114" s="10" t="s">
        <v>48331</v>
      </c>
      <c r="C14114" s="10" t="s">
        <v>48332</v>
      </c>
      <c r="D14114" s="10" t="s">
        <v>48333</v>
      </c>
      <c r="E14114" s="6" t="s">
        <v>15901</v>
      </c>
      <c r="F14114" s="6"/>
      <c r="G14114" s="6" t="str">
        <f t="shared" si="442"/>
        <v>002</v>
      </c>
      <c r="H14114" s="6" t="str">
        <f t="shared" si="443"/>
        <v>065</v>
      </c>
      <c r="J14114" s="57"/>
      <c r="K14114" s="57"/>
      <c r="L14114" s="57"/>
    </row>
    <row r="14115" spans="1:12">
      <c r="A14115" s="6">
        <v>13870</v>
      </c>
      <c r="B14115" s="10" t="s">
        <v>48375</v>
      </c>
      <c r="C14115" s="10" t="s">
        <v>48376</v>
      </c>
      <c r="D14115" s="10" t="s">
        <v>48377</v>
      </c>
      <c r="E14115" s="6" t="s">
        <v>15901</v>
      </c>
      <c r="F14115" s="6"/>
      <c r="G14115" s="6" t="str">
        <f t="shared" si="442"/>
        <v>002</v>
      </c>
      <c r="H14115" s="6" t="str">
        <f t="shared" si="443"/>
        <v>065</v>
      </c>
      <c r="J14115" s="57"/>
      <c r="K14115" s="57"/>
      <c r="L14115" s="57"/>
    </row>
    <row r="14116" spans="1:12">
      <c r="A14116" s="6">
        <v>13871</v>
      </c>
      <c r="B14116" s="10" t="s">
        <v>60834</v>
      </c>
      <c r="C14116" s="10" t="s">
        <v>60835</v>
      </c>
      <c r="D14116" s="10" t="s">
        <v>60836</v>
      </c>
      <c r="E14116" s="6" t="s">
        <v>15901</v>
      </c>
      <c r="F14116" s="6"/>
      <c r="G14116" s="6" t="str">
        <f t="shared" si="442"/>
        <v>002</v>
      </c>
      <c r="H14116" s="6" t="str">
        <f t="shared" si="443"/>
        <v>065</v>
      </c>
      <c r="J14116" s="57"/>
      <c r="K14116" s="57"/>
      <c r="L14116" s="57"/>
    </row>
    <row r="14117" spans="1:12">
      <c r="A14117" s="6">
        <v>13872</v>
      </c>
      <c r="B14117" s="10" t="s">
        <v>48769</v>
      </c>
      <c r="C14117" s="10" t="s">
        <v>48778</v>
      </c>
      <c r="D14117" s="10" t="s">
        <v>35372</v>
      </c>
      <c r="E14117" s="6" t="s">
        <v>15901</v>
      </c>
      <c r="F14117" s="6"/>
      <c r="G14117" s="6" t="str">
        <f t="shared" si="442"/>
        <v>002</v>
      </c>
      <c r="H14117" s="6" t="str">
        <f t="shared" si="443"/>
        <v>065</v>
      </c>
      <c r="J14117" s="57"/>
      <c r="K14117" s="57"/>
      <c r="L14117" s="57"/>
    </row>
    <row r="14118" spans="1:12">
      <c r="A14118" s="6">
        <v>13873</v>
      </c>
      <c r="B14118" s="10" t="s">
        <v>49000</v>
      </c>
      <c r="C14118" s="10" t="s">
        <v>49011</v>
      </c>
      <c r="D14118" s="10" t="s">
        <v>49010</v>
      </c>
      <c r="E14118" s="6" t="s">
        <v>15901</v>
      </c>
      <c r="F14118" s="6"/>
      <c r="G14118" s="6" t="str">
        <f t="shared" si="442"/>
        <v>002</v>
      </c>
      <c r="H14118" s="6" t="str">
        <f t="shared" si="443"/>
        <v>065</v>
      </c>
      <c r="J14118" s="57"/>
      <c r="K14118" s="57"/>
      <c r="L14118" s="57"/>
    </row>
    <row r="14119" spans="1:12">
      <c r="A14119" s="6">
        <v>13874</v>
      </c>
      <c r="B14119" s="10" t="s">
        <v>53957</v>
      </c>
      <c r="C14119" s="10" t="s">
        <v>53961</v>
      </c>
      <c r="D14119" s="10" t="s">
        <v>46970</v>
      </c>
      <c r="E14119" s="6" t="s">
        <v>15901</v>
      </c>
      <c r="F14119" s="6"/>
      <c r="G14119" s="6" t="str">
        <f t="shared" si="442"/>
        <v>002</v>
      </c>
      <c r="H14119" s="6" t="str">
        <f t="shared" si="443"/>
        <v>065</v>
      </c>
      <c r="J14119" s="57"/>
      <c r="K14119" s="57"/>
      <c r="L14119" s="57"/>
    </row>
    <row r="14120" spans="1:12">
      <c r="A14120" s="6">
        <v>13875</v>
      </c>
      <c r="B14120" s="10" t="s">
        <v>53884</v>
      </c>
      <c r="C14120" s="10" t="s">
        <v>53887</v>
      </c>
      <c r="D14120" s="10" t="s">
        <v>53885</v>
      </c>
      <c r="E14120" s="6" t="s">
        <v>15901</v>
      </c>
      <c r="F14120" s="6"/>
      <c r="G14120" s="6" t="str">
        <f t="shared" si="442"/>
        <v>002</v>
      </c>
      <c r="H14120" s="6" t="str">
        <f t="shared" si="443"/>
        <v>065</v>
      </c>
      <c r="J14120" s="57"/>
      <c r="K14120" s="57"/>
      <c r="L14120" s="57"/>
    </row>
    <row r="14121" spans="1:12">
      <c r="A14121" s="6">
        <v>13876</v>
      </c>
      <c r="B14121" s="10" t="s">
        <v>49728</v>
      </c>
      <c r="C14121" s="10" t="s">
        <v>49737</v>
      </c>
      <c r="D14121" s="10" t="s">
        <v>49736</v>
      </c>
      <c r="E14121" s="6" t="s">
        <v>15901</v>
      </c>
      <c r="F14121" s="6"/>
      <c r="G14121" s="6" t="str">
        <f t="shared" si="442"/>
        <v>002</v>
      </c>
      <c r="H14121" s="6" t="str">
        <f t="shared" si="443"/>
        <v>065</v>
      </c>
      <c r="J14121" s="57"/>
      <c r="K14121" s="57"/>
      <c r="L14121" s="57"/>
    </row>
    <row r="14122" spans="1:12">
      <c r="A14122" s="6">
        <v>13877</v>
      </c>
      <c r="B14122" s="10" t="s">
        <v>49729</v>
      </c>
      <c r="C14122" s="10" t="s">
        <v>49739</v>
      </c>
      <c r="D14122" s="10" t="s">
        <v>49738</v>
      </c>
      <c r="E14122" s="6" t="s">
        <v>15901</v>
      </c>
      <c r="F14122" s="6"/>
      <c r="G14122" s="6" t="str">
        <f t="shared" si="442"/>
        <v>002</v>
      </c>
      <c r="H14122" s="6" t="str">
        <f t="shared" si="443"/>
        <v>065</v>
      </c>
      <c r="J14122" s="57"/>
      <c r="K14122" s="57"/>
      <c r="L14122" s="57"/>
    </row>
    <row r="14123" spans="1:12">
      <c r="A14123" s="6">
        <v>13878</v>
      </c>
      <c r="B14123" s="10" t="s">
        <v>49730</v>
      </c>
      <c r="C14123" s="10" t="s">
        <v>49741</v>
      </c>
      <c r="D14123" s="10" t="s">
        <v>49740</v>
      </c>
      <c r="E14123" s="6" t="s">
        <v>15901</v>
      </c>
      <c r="F14123" s="6"/>
      <c r="G14123" s="6" t="str">
        <f t="shared" si="442"/>
        <v>002</v>
      </c>
      <c r="H14123" s="6" t="str">
        <f t="shared" si="443"/>
        <v>065</v>
      </c>
      <c r="J14123" s="57"/>
      <c r="K14123" s="57"/>
      <c r="L14123" s="57"/>
    </row>
    <row r="14124" spans="1:12">
      <c r="A14124" s="6">
        <v>13879</v>
      </c>
      <c r="B14124" s="10" t="s">
        <v>49731</v>
      </c>
      <c r="C14124" s="10" t="s">
        <v>49743</v>
      </c>
      <c r="D14124" s="10" t="s">
        <v>49742</v>
      </c>
      <c r="E14124" s="6" t="s">
        <v>15901</v>
      </c>
      <c r="F14124" s="6"/>
      <c r="G14124" s="6" t="str">
        <f t="shared" si="442"/>
        <v>002</v>
      </c>
      <c r="H14124" s="6" t="str">
        <f t="shared" si="443"/>
        <v>065</v>
      </c>
      <c r="J14124" s="57"/>
      <c r="K14124" s="57"/>
      <c r="L14124" s="57"/>
    </row>
    <row r="14125" spans="1:12">
      <c r="A14125" s="6">
        <v>13880</v>
      </c>
      <c r="B14125" s="10" t="s">
        <v>49792</v>
      </c>
      <c r="C14125" s="10" t="s">
        <v>49797</v>
      </c>
      <c r="D14125" s="10" t="s">
        <v>49796</v>
      </c>
      <c r="E14125" s="6" t="s">
        <v>15901</v>
      </c>
      <c r="F14125" s="6"/>
      <c r="G14125" s="6" t="str">
        <f t="shared" si="442"/>
        <v>002</v>
      </c>
      <c r="H14125" s="6" t="str">
        <f t="shared" si="443"/>
        <v>065</v>
      </c>
      <c r="J14125" s="57"/>
      <c r="K14125" s="57"/>
      <c r="L14125" s="57"/>
    </row>
    <row r="14126" spans="1:12">
      <c r="A14126" s="6">
        <v>13881</v>
      </c>
      <c r="B14126" s="10" t="s">
        <v>50462</v>
      </c>
      <c r="C14126" s="10" t="s">
        <v>50468</v>
      </c>
      <c r="D14126" s="10" t="s">
        <v>35351</v>
      </c>
      <c r="E14126" s="6" t="s">
        <v>15901</v>
      </c>
      <c r="F14126" s="6"/>
      <c r="G14126" s="6" t="str">
        <f t="shared" si="442"/>
        <v>002</v>
      </c>
      <c r="H14126" s="6" t="str">
        <f t="shared" si="443"/>
        <v>065</v>
      </c>
      <c r="J14126" s="57"/>
      <c r="K14126" s="57"/>
      <c r="L14126" s="57"/>
    </row>
    <row r="14127" spans="1:12">
      <c r="A14127" s="6">
        <v>13882</v>
      </c>
      <c r="B14127" s="10" t="s">
        <v>50695</v>
      </c>
      <c r="C14127" s="10" t="s">
        <v>50696</v>
      </c>
      <c r="D14127" s="10" t="s">
        <v>50697</v>
      </c>
      <c r="E14127" s="6" t="s">
        <v>15901</v>
      </c>
      <c r="F14127" s="6"/>
      <c r="G14127" s="6" t="str">
        <f t="shared" si="442"/>
        <v>002</v>
      </c>
      <c r="H14127" s="6" t="str">
        <f t="shared" si="443"/>
        <v>065</v>
      </c>
      <c r="J14127" s="57"/>
      <c r="K14127" s="57"/>
      <c r="L14127" s="57"/>
    </row>
    <row r="14128" spans="1:12">
      <c r="A14128" s="6">
        <v>13883</v>
      </c>
      <c r="B14128" s="10" t="s">
        <v>50766</v>
      </c>
      <c r="C14128" s="10" t="s">
        <v>50777</v>
      </c>
      <c r="D14128" s="10" t="s">
        <v>50778</v>
      </c>
      <c r="E14128" s="6" t="s">
        <v>15901</v>
      </c>
      <c r="F14128" s="6"/>
      <c r="G14128" s="6" t="str">
        <f t="shared" si="442"/>
        <v>002</v>
      </c>
      <c r="H14128" s="6" t="str">
        <f t="shared" si="443"/>
        <v>065</v>
      </c>
      <c r="J14128" s="57"/>
      <c r="K14128" s="57"/>
      <c r="L14128" s="57"/>
    </row>
    <row r="14129" spans="1:12">
      <c r="A14129" s="6">
        <v>13884</v>
      </c>
      <c r="B14129" s="10" t="s">
        <v>51091</v>
      </c>
      <c r="C14129" s="10" t="s">
        <v>51097</v>
      </c>
      <c r="D14129" s="10" t="s">
        <v>51098</v>
      </c>
      <c r="E14129" s="6" t="s">
        <v>15901</v>
      </c>
      <c r="F14129" s="6"/>
      <c r="G14129" s="6" t="str">
        <f t="shared" si="442"/>
        <v>002</v>
      </c>
      <c r="H14129" s="6" t="str">
        <f t="shared" si="443"/>
        <v>065</v>
      </c>
      <c r="J14129" s="57"/>
      <c r="K14129" s="57"/>
      <c r="L14129" s="57"/>
    </row>
    <row r="14130" spans="1:12">
      <c r="A14130" s="6">
        <v>13885</v>
      </c>
      <c r="B14130" s="10" t="s">
        <v>51126</v>
      </c>
      <c r="C14130" s="10" t="s">
        <v>51127</v>
      </c>
      <c r="D14130" s="10" t="s">
        <v>51128</v>
      </c>
      <c r="E14130" s="6" t="s">
        <v>15901</v>
      </c>
      <c r="F14130" s="6"/>
      <c r="G14130" s="6" t="str">
        <f t="shared" si="442"/>
        <v>002</v>
      </c>
      <c r="H14130" s="6" t="str">
        <f t="shared" si="443"/>
        <v>065</v>
      </c>
      <c r="J14130" s="57"/>
      <c r="K14130" s="57"/>
      <c r="L14130" s="57"/>
    </row>
    <row r="14131" spans="1:12">
      <c r="A14131" s="6">
        <v>13886</v>
      </c>
      <c r="B14131" s="10" t="s">
        <v>51135</v>
      </c>
      <c r="C14131" s="10" t="s">
        <v>51136</v>
      </c>
      <c r="D14131" s="10" t="s">
        <v>51137</v>
      </c>
      <c r="E14131" s="6" t="s">
        <v>15901</v>
      </c>
      <c r="F14131" s="6"/>
      <c r="G14131" s="6" t="str">
        <f t="shared" si="442"/>
        <v>002</v>
      </c>
      <c r="H14131" s="6" t="str">
        <f t="shared" si="443"/>
        <v>065</v>
      </c>
      <c r="J14131" s="57"/>
      <c r="K14131" s="57"/>
      <c r="L14131" s="57"/>
    </row>
    <row r="14132" spans="1:12">
      <c r="A14132" s="6">
        <v>13887</v>
      </c>
      <c r="B14132" s="10" t="s">
        <v>51986</v>
      </c>
      <c r="C14132" s="10" t="s">
        <v>51987</v>
      </c>
      <c r="D14132" s="10" t="s">
        <v>51988</v>
      </c>
      <c r="E14132" s="6" t="s">
        <v>15901</v>
      </c>
      <c r="F14132" s="6"/>
      <c r="G14132" s="6" t="str">
        <f t="shared" si="442"/>
        <v>002</v>
      </c>
      <c r="H14132" s="6" t="str">
        <f t="shared" si="443"/>
        <v>065</v>
      </c>
      <c r="J14132" s="57"/>
      <c r="K14132" s="57"/>
      <c r="L14132" s="57"/>
    </row>
    <row r="14133" spans="1:12">
      <c r="A14133" s="6">
        <v>13888</v>
      </c>
      <c r="B14133" s="10" t="s">
        <v>51729</v>
      </c>
      <c r="C14133" s="10" t="s">
        <v>51732</v>
      </c>
      <c r="D14133" s="10" t="s">
        <v>51733</v>
      </c>
      <c r="E14133" s="6" t="s">
        <v>15901</v>
      </c>
      <c r="F14133" s="6"/>
      <c r="G14133" s="6" t="str">
        <f t="shared" si="442"/>
        <v>002</v>
      </c>
      <c r="H14133" s="6" t="str">
        <f t="shared" si="443"/>
        <v>065</v>
      </c>
      <c r="J14133" s="57"/>
      <c r="K14133" s="57"/>
      <c r="L14133" s="57"/>
    </row>
    <row r="14134" spans="1:12">
      <c r="A14134" s="6">
        <v>13889</v>
      </c>
      <c r="B14134" s="10" t="s">
        <v>51764</v>
      </c>
      <c r="C14134" s="10" t="s">
        <v>51772</v>
      </c>
      <c r="D14134" s="10" t="s">
        <v>51773</v>
      </c>
      <c r="E14134" s="6" t="s">
        <v>15901</v>
      </c>
      <c r="F14134" s="6"/>
      <c r="G14134" s="6" t="str">
        <f t="shared" si="442"/>
        <v>002</v>
      </c>
      <c r="H14134" s="6" t="str">
        <f t="shared" si="443"/>
        <v>065</v>
      </c>
      <c r="J14134" s="57"/>
      <c r="K14134" s="57"/>
      <c r="L14134" s="57"/>
    </row>
    <row r="14135" spans="1:12">
      <c r="A14135" s="6">
        <v>13890</v>
      </c>
      <c r="B14135" s="10" t="s">
        <v>52062</v>
      </c>
      <c r="C14135" s="10" t="s">
        <v>52067</v>
      </c>
      <c r="D14135" s="10" t="s">
        <v>52068</v>
      </c>
      <c r="E14135" s="6" t="s">
        <v>15901</v>
      </c>
      <c r="F14135" s="6"/>
      <c r="G14135" s="6" t="str">
        <f t="shared" si="442"/>
        <v>002</v>
      </c>
      <c r="H14135" s="6" t="str">
        <f t="shared" si="443"/>
        <v>065</v>
      </c>
      <c r="J14135" s="57"/>
      <c r="K14135" s="57"/>
      <c r="L14135" s="57"/>
    </row>
    <row r="14136" spans="1:12">
      <c r="A14136" s="6">
        <v>13891</v>
      </c>
      <c r="B14136" s="10" t="s">
        <v>60837</v>
      </c>
      <c r="C14136" s="10" t="s">
        <v>60838</v>
      </c>
      <c r="D14136" s="10" t="s">
        <v>60839</v>
      </c>
      <c r="E14136" s="6" t="s">
        <v>15901</v>
      </c>
      <c r="F14136" s="6"/>
      <c r="G14136" s="6" t="str">
        <f t="shared" si="442"/>
        <v>002</v>
      </c>
      <c r="H14136" s="6" t="str">
        <f t="shared" si="443"/>
        <v>065</v>
      </c>
      <c r="J14136" s="57"/>
      <c r="K14136" s="57"/>
      <c r="L14136" s="57"/>
    </row>
    <row r="14137" spans="1:12">
      <c r="A14137" s="6">
        <v>13892</v>
      </c>
      <c r="B14137" s="10" t="s">
        <v>52969</v>
      </c>
      <c r="C14137" s="10" t="s">
        <v>52971</v>
      </c>
      <c r="D14137" s="10" t="s">
        <v>52970</v>
      </c>
      <c r="E14137" s="6" t="s">
        <v>15901</v>
      </c>
      <c r="F14137" s="6"/>
      <c r="G14137" s="6" t="str">
        <f t="shared" si="442"/>
        <v>002</v>
      </c>
      <c r="H14137" s="6" t="str">
        <f t="shared" si="443"/>
        <v>065</v>
      </c>
      <c r="J14137" s="57"/>
      <c r="K14137" s="57"/>
      <c r="L14137" s="57"/>
    </row>
    <row r="14138" spans="1:12">
      <c r="A14138" s="6">
        <v>13893</v>
      </c>
      <c r="B14138" s="10" t="s">
        <v>52984</v>
      </c>
      <c r="C14138" s="10" t="s">
        <v>52986</v>
      </c>
      <c r="D14138" s="10" t="s">
        <v>52985</v>
      </c>
      <c r="E14138" s="6" t="s">
        <v>15901</v>
      </c>
      <c r="F14138" s="6"/>
      <c r="G14138" s="6" t="str">
        <f t="shared" si="442"/>
        <v>002</v>
      </c>
      <c r="H14138" s="6" t="str">
        <f t="shared" si="443"/>
        <v>065</v>
      </c>
      <c r="J14138" s="57"/>
      <c r="K14138" s="57"/>
      <c r="L14138" s="57"/>
    </row>
    <row r="14139" spans="1:12">
      <c r="A14139" s="6">
        <v>13894</v>
      </c>
      <c r="B14139" s="10" t="s">
        <v>53746</v>
      </c>
      <c r="C14139" s="10" t="s">
        <v>53749</v>
      </c>
      <c r="D14139" s="10" t="s">
        <v>53747</v>
      </c>
      <c r="E14139" s="6" t="s">
        <v>15901</v>
      </c>
      <c r="F14139" s="6"/>
      <c r="G14139" s="6" t="str">
        <f t="shared" si="442"/>
        <v>002</v>
      </c>
      <c r="H14139" s="6" t="str">
        <f t="shared" si="443"/>
        <v>065</v>
      </c>
      <c r="J14139" s="57"/>
      <c r="K14139" s="57"/>
      <c r="L14139" s="57"/>
    </row>
    <row r="14140" spans="1:12">
      <c r="A14140" s="6">
        <v>13895</v>
      </c>
      <c r="B14140" s="10" t="s">
        <v>60840</v>
      </c>
      <c r="C14140" s="10" t="s">
        <v>60841</v>
      </c>
      <c r="D14140" s="10" t="s">
        <v>60842</v>
      </c>
      <c r="E14140" s="6" t="s">
        <v>15901</v>
      </c>
      <c r="F14140" s="6"/>
      <c r="G14140" s="6" t="str">
        <f t="shared" si="442"/>
        <v>002</v>
      </c>
      <c r="H14140" s="6" t="str">
        <f t="shared" si="443"/>
        <v>065</v>
      </c>
      <c r="J14140" s="57"/>
      <c r="K14140" s="57"/>
      <c r="L14140" s="57"/>
    </row>
    <row r="14141" spans="1:12">
      <c r="A14141" s="6">
        <v>13896</v>
      </c>
      <c r="B14141" s="10" t="s">
        <v>60843</v>
      </c>
      <c r="C14141" s="10" t="s">
        <v>60844</v>
      </c>
      <c r="D14141" s="10" t="s">
        <v>60842</v>
      </c>
      <c r="E14141" s="6" t="s">
        <v>15901</v>
      </c>
      <c r="F14141" s="6"/>
      <c r="G14141" s="6" t="str">
        <f t="shared" si="442"/>
        <v>002</v>
      </c>
      <c r="H14141" s="6" t="str">
        <f t="shared" si="443"/>
        <v>065</v>
      </c>
      <c r="J14141" s="57"/>
      <c r="K14141" s="57"/>
      <c r="L14141" s="57"/>
    </row>
    <row r="14142" spans="1:12">
      <c r="A14142" s="6">
        <v>13897</v>
      </c>
      <c r="B14142" s="10" t="s">
        <v>53993</v>
      </c>
      <c r="C14142" s="10" t="s">
        <v>53995</v>
      </c>
      <c r="D14142" s="10" t="s">
        <v>53994</v>
      </c>
      <c r="E14142" s="6" t="s">
        <v>15901</v>
      </c>
      <c r="F14142" s="6"/>
      <c r="G14142" s="6" t="str">
        <f t="shared" si="442"/>
        <v>002</v>
      </c>
      <c r="H14142" s="6" t="str">
        <f t="shared" si="443"/>
        <v>065</v>
      </c>
      <c r="J14142" s="57"/>
      <c r="K14142" s="57"/>
      <c r="L14142" s="57"/>
    </row>
    <row r="14143" spans="1:12">
      <c r="A14143" s="6">
        <v>13898</v>
      </c>
      <c r="B14143" s="10" t="s">
        <v>54144</v>
      </c>
      <c r="C14143" s="10" t="s">
        <v>54146</v>
      </c>
      <c r="D14143" s="10" t="s">
        <v>54145</v>
      </c>
      <c r="E14143" s="6" t="s">
        <v>15901</v>
      </c>
      <c r="F14143" s="6"/>
      <c r="G14143" s="6" t="str">
        <f t="shared" si="442"/>
        <v>002</v>
      </c>
      <c r="H14143" s="6" t="str">
        <f t="shared" si="443"/>
        <v>065</v>
      </c>
      <c r="J14143" s="57"/>
      <c r="K14143" s="57"/>
      <c r="L14143" s="57"/>
    </row>
    <row r="14144" spans="1:12">
      <c r="A14144" s="6">
        <v>22365</v>
      </c>
      <c r="B14144" s="10" t="s">
        <v>64878</v>
      </c>
      <c r="C14144" s="10" t="s">
        <v>64885</v>
      </c>
      <c r="D14144" s="10" t="s">
        <v>64879</v>
      </c>
      <c r="E14144" s="6" t="s">
        <v>15901</v>
      </c>
      <c r="F14144" s="50">
        <v>45941</v>
      </c>
      <c r="G14144" s="6" t="str">
        <f t="shared" si="442"/>
        <v>002</v>
      </c>
      <c r="H14144" s="6" t="str">
        <f t="shared" si="443"/>
        <v>065</v>
      </c>
    </row>
    <row r="14145" spans="1:12">
      <c r="A14145" s="6">
        <v>22366</v>
      </c>
      <c r="B14145" s="10" t="s">
        <v>64886</v>
      </c>
      <c r="C14145" s="10" t="s">
        <v>64893</v>
      </c>
      <c r="D14145" s="10" t="s">
        <v>60718</v>
      </c>
      <c r="E14145" s="6" t="s">
        <v>15901</v>
      </c>
      <c r="F14145" s="50">
        <v>45944</v>
      </c>
      <c r="G14145" s="6" t="str">
        <f t="shared" si="442"/>
        <v>002</v>
      </c>
      <c r="H14145" s="6" t="str">
        <f t="shared" si="443"/>
        <v>065</v>
      </c>
    </row>
    <row r="14146" spans="1:12">
      <c r="A14146" s="6">
        <v>22402</v>
      </c>
      <c r="B14146" s="10" t="s">
        <v>64984</v>
      </c>
      <c r="C14146" s="10" t="s">
        <v>64996</v>
      </c>
      <c r="D14146" s="10" t="s">
        <v>64985</v>
      </c>
      <c r="E14146" s="6" t="s">
        <v>15901</v>
      </c>
      <c r="F14146" s="50">
        <v>45965</v>
      </c>
      <c r="G14146" s="6" t="str">
        <f t="shared" si="442"/>
        <v>002</v>
      </c>
      <c r="H14146" s="6" t="str">
        <f t="shared" si="443"/>
        <v>065</v>
      </c>
    </row>
    <row r="14147" spans="1:12">
      <c r="A14147" s="6">
        <v>22409</v>
      </c>
      <c r="B14147" s="10" t="s">
        <v>65004</v>
      </c>
      <c r="C14147" s="10" t="s">
        <v>65010</v>
      </c>
      <c r="D14147" s="10" t="s">
        <v>65005</v>
      </c>
      <c r="E14147" s="6" t="s">
        <v>15901</v>
      </c>
      <c r="F14147" s="50">
        <v>45966</v>
      </c>
      <c r="G14147" s="6" t="str">
        <f t="shared" si="442"/>
        <v>002</v>
      </c>
      <c r="H14147" s="6" t="str">
        <f t="shared" si="443"/>
        <v>065</v>
      </c>
    </row>
    <row r="14148" spans="1:12">
      <c r="A14148" s="6">
        <v>22410</v>
      </c>
      <c r="B14148" s="10" t="s">
        <v>65006</v>
      </c>
      <c r="C14148" s="10" t="s">
        <v>65011</v>
      </c>
      <c r="D14148" s="10" t="s">
        <v>65007</v>
      </c>
      <c r="E14148" s="6" t="s">
        <v>15901</v>
      </c>
      <c r="F14148" s="50">
        <v>45966</v>
      </c>
      <c r="G14148" s="6" t="str">
        <f t="shared" si="442"/>
        <v>002</v>
      </c>
      <c r="H14148" s="6" t="str">
        <f t="shared" si="443"/>
        <v>065</v>
      </c>
    </row>
    <row r="14149" spans="1:12">
      <c r="A14149" s="6">
        <v>22411</v>
      </c>
      <c r="B14149" s="10" t="s">
        <v>65012</v>
      </c>
      <c r="C14149" s="10" t="s">
        <v>65013</v>
      </c>
      <c r="D14149" s="10" t="s">
        <v>60750</v>
      </c>
      <c r="E14149" s="6" t="s">
        <v>15901</v>
      </c>
      <c r="F14149" s="50">
        <v>45966</v>
      </c>
      <c r="G14149" s="6" t="str">
        <f t="shared" si="442"/>
        <v>002</v>
      </c>
      <c r="H14149" s="6" t="str">
        <f t="shared" si="443"/>
        <v>065</v>
      </c>
    </row>
    <row r="14150" spans="1:12">
      <c r="A14150" s="6">
        <v>22421</v>
      </c>
      <c r="B14150" s="10" t="s">
        <v>65038</v>
      </c>
      <c r="C14150" s="10" t="s">
        <v>65039</v>
      </c>
      <c r="D14150" s="10" t="s">
        <v>60779</v>
      </c>
      <c r="E14150" s="6" t="s">
        <v>15901</v>
      </c>
      <c r="F14150" s="50">
        <v>45980</v>
      </c>
      <c r="G14150" s="6" t="str">
        <f t="shared" si="442"/>
        <v>002</v>
      </c>
      <c r="H14150" s="6" t="str">
        <f t="shared" si="443"/>
        <v>065</v>
      </c>
    </row>
    <row r="14151" spans="1:12">
      <c r="A14151" s="6">
        <v>22465</v>
      </c>
      <c r="B14151" s="10" t="s">
        <v>65126</v>
      </c>
      <c r="C14151" s="10" t="s">
        <v>65172</v>
      </c>
      <c r="D14151" s="10" t="s">
        <v>65127</v>
      </c>
      <c r="E14151" s="6" t="s">
        <v>15901</v>
      </c>
      <c r="F14151" s="50">
        <v>45980</v>
      </c>
      <c r="G14151" s="6" t="str">
        <f t="shared" si="442"/>
        <v>002</v>
      </c>
      <c r="H14151" s="6" t="str">
        <f t="shared" si="443"/>
        <v>065</v>
      </c>
    </row>
    <row r="14152" spans="1:12">
      <c r="A14152" s="6">
        <v>22471</v>
      </c>
      <c r="B14152" s="10" t="s">
        <v>65186</v>
      </c>
      <c r="C14152" s="10" t="s">
        <v>65193</v>
      </c>
      <c r="D14152" s="10" t="s">
        <v>65187</v>
      </c>
      <c r="E14152" s="6" t="s">
        <v>15901</v>
      </c>
      <c r="F14152" s="50">
        <v>45981</v>
      </c>
      <c r="G14152" s="6" t="str">
        <f t="shared" si="442"/>
        <v>002</v>
      </c>
      <c r="H14152" s="6" t="str">
        <f t="shared" si="443"/>
        <v>065</v>
      </c>
    </row>
    <row r="14153" spans="1:12">
      <c r="A14153" s="6">
        <v>22494</v>
      </c>
      <c r="B14153" s="10" t="s">
        <v>65253</v>
      </c>
      <c r="C14153" s="10" t="s">
        <v>65259</v>
      </c>
      <c r="D14153" s="10" t="s">
        <v>65254</v>
      </c>
      <c r="E14153" s="6" t="s">
        <v>15901</v>
      </c>
      <c r="F14153" s="50">
        <v>45983</v>
      </c>
      <c r="G14153" s="6" t="str">
        <f t="shared" si="442"/>
        <v>002</v>
      </c>
      <c r="H14153" s="6" t="str">
        <f t="shared" si="443"/>
        <v>065</v>
      </c>
    </row>
    <row r="14154" spans="1:12">
      <c r="A14154" s="6">
        <v>22495</v>
      </c>
      <c r="B14154" s="10" t="s">
        <v>65255</v>
      </c>
      <c r="C14154" s="10" t="s">
        <v>65260</v>
      </c>
      <c r="D14154" s="10" t="s">
        <v>65256</v>
      </c>
      <c r="E14154" s="6" t="s">
        <v>15901</v>
      </c>
      <c r="F14154" s="50">
        <v>45983</v>
      </c>
      <c r="G14154" s="6" t="str">
        <f t="shared" si="442"/>
        <v>002</v>
      </c>
      <c r="H14154" s="6" t="str">
        <f t="shared" si="443"/>
        <v>065</v>
      </c>
    </row>
    <row r="14155" spans="1:12">
      <c r="A14155" s="6">
        <v>22496</v>
      </c>
      <c r="B14155" s="10" t="s">
        <v>65257</v>
      </c>
      <c r="C14155" s="10" t="s">
        <v>65261</v>
      </c>
      <c r="D14155" s="10" t="s">
        <v>65258</v>
      </c>
      <c r="E14155" s="6" t="s">
        <v>15901</v>
      </c>
      <c r="F14155" s="50">
        <v>45983</v>
      </c>
      <c r="G14155" s="6" t="str">
        <f t="shared" si="442"/>
        <v>002</v>
      </c>
      <c r="H14155" s="6" t="str">
        <f t="shared" si="443"/>
        <v>065</v>
      </c>
    </row>
    <row r="14156" spans="1:12">
      <c r="A14156" s="6">
        <v>22504</v>
      </c>
      <c r="B14156" s="10" t="s">
        <v>65282</v>
      </c>
      <c r="C14156" s="10" t="s">
        <v>65287</v>
      </c>
      <c r="D14156" s="10" t="s">
        <v>65283</v>
      </c>
      <c r="E14156" s="6" t="s">
        <v>15901</v>
      </c>
      <c r="F14156" s="50">
        <v>45989</v>
      </c>
      <c r="G14156" s="6" t="str">
        <f t="shared" si="442"/>
        <v>002</v>
      </c>
      <c r="H14156" s="6" t="str">
        <f t="shared" si="443"/>
        <v>065</v>
      </c>
    </row>
    <row r="14157" spans="1:12">
      <c r="A14157" s="6">
        <v>13899</v>
      </c>
      <c r="B14157" s="10" t="s">
        <v>28342</v>
      </c>
      <c r="C14157" s="10" t="s">
        <v>10375</v>
      </c>
      <c r="D14157" s="10" t="s">
        <v>60845</v>
      </c>
      <c r="E14157" s="6" t="s">
        <v>15902</v>
      </c>
      <c r="F14157" s="6"/>
      <c r="G14157" s="6" t="str">
        <f t="shared" si="442"/>
        <v>002</v>
      </c>
      <c r="H14157" s="6" t="str">
        <f t="shared" si="443"/>
        <v>066</v>
      </c>
      <c r="J14157" s="57"/>
      <c r="K14157" s="57"/>
      <c r="L14157" s="57"/>
    </row>
    <row r="14158" spans="1:12">
      <c r="A14158" s="6">
        <v>13900</v>
      </c>
      <c r="B14158" s="10" t="s">
        <v>28343</v>
      </c>
      <c r="C14158" s="10" t="s">
        <v>10376</v>
      </c>
      <c r="D14158" s="10" t="s">
        <v>60846</v>
      </c>
      <c r="E14158" s="6" t="s">
        <v>15902</v>
      </c>
      <c r="F14158" s="6"/>
      <c r="G14158" s="6" t="str">
        <f t="shared" si="442"/>
        <v>002</v>
      </c>
      <c r="H14158" s="6" t="str">
        <f t="shared" si="443"/>
        <v>066</v>
      </c>
      <c r="J14158" s="57"/>
      <c r="K14158" s="57"/>
      <c r="L14158" s="57"/>
    </row>
    <row r="14159" spans="1:12">
      <c r="A14159" s="6">
        <v>13901</v>
      </c>
      <c r="B14159" s="10" t="s">
        <v>28344</v>
      </c>
      <c r="C14159" s="10" t="s">
        <v>10377</v>
      </c>
      <c r="D14159" s="10" t="s">
        <v>60847</v>
      </c>
      <c r="E14159" s="6" t="s">
        <v>15902</v>
      </c>
      <c r="F14159" s="6"/>
      <c r="G14159" s="6" t="str">
        <f t="shared" si="442"/>
        <v>002</v>
      </c>
      <c r="H14159" s="6" t="str">
        <f t="shared" si="443"/>
        <v>066</v>
      </c>
      <c r="J14159" s="57"/>
      <c r="K14159" s="57"/>
      <c r="L14159" s="57"/>
    </row>
    <row r="14160" spans="1:12">
      <c r="A14160" s="6">
        <v>13902</v>
      </c>
      <c r="B14160" s="10" t="s">
        <v>28345</v>
      </c>
      <c r="C14160" s="10" t="s">
        <v>10378</v>
      </c>
      <c r="D14160" s="10" t="s">
        <v>60848</v>
      </c>
      <c r="E14160" s="6" t="s">
        <v>15902</v>
      </c>
      <c r="F14160" s="6"/>
      <c r="G14160" s="6" t="str">
        <f t="shared" si="442"/>
        <v>002</v>
      </c>
      <c r="H14160" s="6" t="str">
        <f t="shared" si="443"/>
        <v>066</v>
      </c>
      <c r="J14160" s="57"/>
      <c r="K14160" s="57"/>
      <c r="L14160" s="57"/>
    </row>
    <row r="14161" spans="1:12">
      <c r="A14161" s="6">
        <v>13903</v>
      </c>
      <c r="B14161" s="10" t="s">
        <v>28346</v>
      </c>
      <c r="C14161" s="10" t="s">
        <v>10379</v>
      </c>
      <c r="D14161" s="10" t="s">
        <v>60845</v>
      </c>
      <c r="E14161" s="6" t="s">
        <v>15902</v>
      </c>
      <c r="F14161" s="6"/>
      <c r="G14161" s="6" t="str">
        <f t="shared" si="442"/>
        <v>002</v>
      </c>
      <c r="H14161" s="6" t="str">
        <f t="shared" si="443"/>
        <v>066</v>
      </c>
      <c r="J14161" s="57"/>
      <c r="K14161" s="57"/>
      <c r="L14161" s="57"/>
    </row>
    <row r="14162" spans="1:12">
      <c r="A14162" s="6">
        <v>13904</v>
      </c>
      <c r="B14162" s="10" t="s">
        <v>28347</v>
      </c>
      <c r="C14162" s="10" t="s">
        <v>10380</v>
      </c>
      <c r="D14162" s="10" t="s">
        <v>60849</v>
      </c>
      <c r="E14162" s="6" t="s">
        <v>15902</v>
      </c>
      <c r="F14162" s="6"/>
      <c r="G14162" s="6" t="str">
        <f t="shared" si="442"/>
        <v>002</v>
      </c>
      <c r="H14162" s="6" t="str">
        <f t="shared" si="443"/>
        <v>066</v>
      </c>
      <c r="J14162" s="57"/>
      <c r="K14162" s="57"/>
      <c r="L14162" s="57"/>
    </row>
    <row r="14163" spans="1:12">
      <c r="A14163" s="6">
        <v>13905</v>
      </c>
      <c r="B14163" s="10" t="s">
        <v>28348</v>
      </c>
      <c r="C14163" s="10" t="s">
        <v>10381</v>
      </c>
      <c r="D14163" s="10" t="s">
        <v>60850</v>
      </c>
      <c r="E14163" s="6" t="s">
        <v>15902</v>
      </c>
      <c r="F14163" s="6"/>
      <c r="G14163" s="6" t="str">
        <f t="shared" si="442"/>
        <v>002</v>
      </c>
      <c r="H14163" s="6" t="str">
        <f t="shared" si="443"/>
        <v>066</v>
      </c>
      <c r="J14163" s="57"/>
      <c r="K14163" s="57"/>
      <c r="L14163" s="57"/>
    </row>
    <row r="14164" spans="1:12">
      <c r="A14164" s="6">
        <v>13906</v>
      </c>
      <c r="B14164" s="10" t="s">
        <v>28349</v>
      </c>
      <c r="C14164" s="10" t="s">
        <v>10382</v>
      </c>
      <c r="D14164" s="10" t="s">
        <v>35376</v>
      </c>
      <c r="E14164" s="6" t="s">
        <v>15902</v>
      </c>
      <c r="F14164" s="6"/>
      <c r="G14164" s="6" t="str">
        <f t="shared" si="442"/>
        <v>002</v>
      </c>
      <c r="H14164" s="6" t="str">
        <f t="shared" si="443"/>
        <v>066</v>
      </c>
      <c r="J14164" s="57"/>
      <c r="K14164" s="57"/>
      <c r="L14164" s="57"/>
    </row>
    <row r="14165" spans="1:12">
      <c r="A14165" s="6">
        <v>13907</v>
      </c>
      <c r="B14165" s="10" t="s">
        <v>28350</v>
      </c>
      <c r="C14165" s="10" t="s">
        <v>10383</v>
      </c>
      <c r="D14165" s="10" t="s">
        <v>35377</v>
      </c>
      <c r="E14165" s="6" t="s">
        <v>15902</v>
      </c>
      <c r="F14165" s="6"/>
      <c r="G14165" s="6" t="str">
        <f t="shared" si="442"/>
        <v>002</v>
      </c>
      <c r="H14165" s="6" t="str">
        <f t="shared" si="443"/>
        <v>066</v>
      </c>
      <c r="J14165" s="57"/>
      <c r="K14165" s="57"/>
      <c r="L14165" s="57"/>
    </row>
    <row r="14166" spans="1:12">
      <c r="A14166" s="6">
        <v>13908</v>
      </c>
      <c r="B14166" s="10" t="s">
        <v>28351</v>
      </c>
      <c r="C14166" s="10" t="s">
        <v>10384</v>
      </c>
      <c r="D14166" s="10" t="s">
        <v>35378</v>
      </c>
      <c r="E14166" s="6" t="s">
        <v>15902</v>
      </c>
      <c r="F14166" s="6"/>
      <c r="G14166" s="6" t="str">
        <f t="shared" si="442"/>
        <v>002</v>
      </c>
      <c r="H14166" s="6" t="str">
        <f t="shared" si="443"/>
        <v>066</v>
      </c>
      <c r="J14166" s="57"/>
      <c r="K14166" s="57"/>
      <c r="L14166" s="57"/>
    </row>
    <row r="14167" spans="1:12">
      <c r="A14167" s="6">
        <v>13909</v>
      </c>
      <c r="B14167" s="10" t="s">
        <v>28352</v>
      </c>
      <c r="C14167" s="10" t="s">
        <v>10385</v>
      </c>
      <c r="D14167" s="10" t="s">
        <v>60851</v>
      </c>
      <c r="E14167" s="6" t="s">
        <v>15902</v>
      </c>
      <c r="F14167" s="6"/>
      <c r="G14167" s="6" t="str">
        <f t="shared" si="442"/>
        <v>002</v>
      </c>
      <c r="H14167" s="6" t="str">
        <f t="shared" si="443"/>
        <v>066</v>
      </c>
      <c r="J14167" s="57"/>
      <c r="K14167" s="57"/>
      <c r="L14167" s="57"/>
    </row>
    <row r="14168" spans="1:12">
      <c r="A14168" s="6">
        <v>13910</v>
      </c>
      <c r="B14168" s="10" t="s">
        <v>28353</v>
      </c>
      <c r="C14168" s="10" t="s">
        <v>10386</v>
      </c>
      <c r="D14168" s="10" t="s">
        <v>40003</v>
      </c>
      <c r="E14168" s="6" t="s">
        <v>15902</v>
      </c>
      <c r="F14168" s="6"/>
      <c r="G14168" s="6" t="str">
        <f t="shared" si="442"/>
        <v>002</v>
      </c>
      <c r="H14168" s="6" t="str">
        <f t="shared" si="443"/>
        <v>066</v>
      </c>
      <c r="J14168" s="57"/>
      <c r="K14168" s="57"/>
      <c r="L14168" s="57"/>
    </row>
    <row r="14169" spans="1:12">
      <c r="A14169" s="6">
        <v>13911</v>
      </c>
      <c r="B14169" s="10" t="s">
        <v>28354</v>
      </c>
      <c r="C14169" s="10" t="s">
        <v>10387</v>
      </c>
      <c r="D14169" s="10" t="s">
        <v>60852</v>
      </c>
      <c r="E14169" s="6" t="s">
        <v>15902</v>
      </c>
      <c r="F14169" s="6"/>
      <c r="G14169" s="6" t="str">
        <f t="shared" si="442"/>
        <v>002</v>
      </c>
      <c r="H14169" s="6" t="str">
        <f t="shared" si="443"/>
        <v>066</v>
      </c>
      <c r="J14169" s="57"/>
      <c r="K14169" s="57"/>
      <c r="L14169" s="57"/>
    </row>
    <row r="14170" spans="1:12">
      <c r="A14170" s="6">
        <v>13912</v>
      </c>
      <c r="B14170" s="10" t="s">
        <v>28355</v>
      </c>
      <c r="C14170" s="10" t="s">
        <v>10388</v>
      </c>
      <c r="D14170" s="10" t="s">
        <v>60853</v>
      </c>
      <c r="E14170" s="6" t="s">
        <v>15902</v>
      </c>
      <c r="F14170" s="6"/>
      <c r="G14170" s="6" t="str">
        <f t="shared" si="442"/>
        <v>002</v>
      </c>
      <c r="H14170" s="6" t="str">
        <f t="shared" si="443"/>
        <v>066</v>
      </c>
      <c r="J14170" s="57"/>
      <c r="K14170" s="57"/>
      <c r="L14170" s="57"/>
    </row>
    <row r="14171" spans="1:12">
      <c r="A14171" s="6">
        <v>13913</v>
      </c>
      <c r="B14171" s="10" t="s">
        <v>28356</v>
      </c>
      <c r="C14171" s="10" t="s">
        <v>10389</v>
      </c>
      <c r="D14171" s="10" t="s">
        <v>60854</v>
      </c>
      <c r="E14171" s="6" t="s">
        <v>15902</v>
      </c>
      <c r="F14171" s="6"/>
      <c r="G14171" s="6" t="str">
        <f t="shared" si="442"/>
        <v>002</v>
      </c>
      <c r="H14171" s="6" t="str">
        <f t="shared" si="443"/>
        <v>066</v>
      </c>
      <c r="J14171" s="57"/>
      <c r="K14171" s="57"/>
      <c r="L14171" s="57"/>
    </row>
    <row r="14172" spans="1:12">
      <c r="A14172" s="6">
        <v>13914</v>
      </c>
      <c r="B14172" s="10" t="s">
        <v>28357</v>
      </c>
      <c r="C14172" s="10" t="s">
        <v>10390</v>
      </c>
      <c r="D14172" s="10" t="s">
        <v>60855</v>
      </c>
      <c r="E14172" s="6" t="s">
        <v>15902</v>
      </c>
      <c r="F14172" s="6"/>
      <c r="G14172" s="6" t="str">
        <f t="shared" si="442"/>
        <v>002</v>
      </c>
      <c r="H14172" s="6" t="str">
        <f t="shared" si="443"/>
        <v>066</v>
      </c>
      <c r="J14172" s="57"/>
      <c r="K14172" s="57"/>
      <c r="L14172" s="57"/>
    </row>
    <row r="14173" spans="1:12">
      <c r="A14173" s="6">
        <v>13915</v>
      </c>
      <c r="B14173" s="10" t="s">
        <v>28358</v>
      </c>
      <c r="C14173" s="10" t="s">
        <v>10391</v>
      </c>
      <c r="D14173" s="10" t="s">
        <v>60856</v>
      </c>
      <c r="E14173" s="6" t="s">
        <v>15902</v>
      </c>
      <c r="F14173" s="6"/>
      <c r="G14173" s="6" t="str">
        <f t="shared" si="442"/>
        <v>002</v>
      </c>
      <c r="H14173" s="6" t="str">
        <f t="shared" si="443"/>
        <v>066</v>
      </c>
      <c r="J14173" s="57"/>
      <c r="K14173" s="57"/>
      <c r="L14173" s="57"/>
    </row>
    <row r="14174" spans="1:12">
      <c r="A14174" s="6">
        <v>13916</v>
      </c>
      <c r="B14174" s="10" t="s">
        <v>28359</v>
      </c>
      <c r="C14174" s="10" t="s">
        <v>10392</v>
      </c>
      <c r="D14174" s="10" t="s">
        <v>40004</v>
      </c>
      <c r="E14174" s="6" t="s">
        <v>15902</v>
      </c>
      <c r="F14174" s="6"/>
      <c r="G14174" s="6" t="str">
        <f t="shared" si="442"/>
        <v>002</v>
      </c>
      <c r="H14174" s="6" t="str">
        <f t="shared" si="443"/>
        <v>066</v>
      </c>
      <c r="J14174" s="57"/>
      <c r="K14174" s="57"/>
      <c r="L14174" s="57"/>
    </row>
    <row r="14175" spans="1:12">
      <c r="A14175" s="6">
        <v>13917</v>
      </c>
      <c r="B14175" s="10" t="s">
        <v>28360</v>
      </c>
      <c r="C14175" s="10" t="s">
        <v>10393</v>
      </c>
      <c r="D14175" s="10" t="s">
        <v>60857</v>
      </c>
      <c r="E14175" s="6" t="s">
        <v>15902</v>
      </c>
      <c r="F14175" s="6"/>
      <c r="G14175" s="6" t="str">
        <f t="shared" si="442"/>
        <v>002</v>
      </c>
      <c r="H14175" s="6" t="str">
        <f t="shared" si="443"/>
        <v>066</v>
      </c>
      <c r="J14175" s="57"/>
      <c r="K14175" s="57"/>
      <c r="L14175" s="57"/>
    </row>
    <row r="14176" spans="1:12">
      <c r="A14176" s="6">
        <v>13918</v>
      </c>
      <c r="B14176" s="10" t="s">
        <v>28361</v>
      </c>
      <c r="C14176" s="10" t="s">
        <v>10394</v>
      </c>
      <c r="D14176" s="10" t="s">
        <v>60852</v>
      </c>
      <c r="E14176" s="6" t="s">
        <v>15902</v>
      </c>
      <c r="F14176" s="6"/>
      <c r="G14176" s="6" t="str">
        <f t="shared" ref="G14176:G14239" si="444">+LEFT(C14176,3)</f>
        <v>002</v>
      </c>
      <c r="H14176" s="6" t="str">
        <f t="shared" ref="H14176:H14239" si="445">+MID(C14176,5,3)</f>
        <v>066</v>
      </c>
      <c r="J14176" s="57"/>
      <c r="K14176" s="57"/>
      <c r="L14176" s="57"/>
    </row>
    <row r="14177" spans="1:12">
      <c r="A14177" s="6">
        <v>13919</v>
      </c>
      <c r="B14177" s="10" t="s">
        <v>28362</v>
      </c>
      <c r="C14177" s="10" t="s">
        <v>10395</v>
      </c>
      <c r="D14177" s="10" t="s">
        <v>60858</v>
      </c>
      <c r="E14177" s="6" t="s">
        <v>15902</v>
      </c>
      <c r="F14177" s="6"/>
      <c r="G14177" s="6" t="str">
        <f t="shared" si="444"/>
        <v>002</v>
      </c>
      <c r="H14177" s="6" t="str">
        <f t="shared" si="445"/>
        <v>066</v>
      </c>
      <c r="J14177" s="57"/>
      <c r="K14177" s="57"/>
      <c r="L14177" s="57"/>
    </row>
    <row r="14178" spans="1:12">
      <c r="A14178" s="6">
        <v>13920</v>
      </c>
      <c r="B14178" s="10" t="s">
        <v>28363</v>
      </c>
      <c r="C14178" s="10" t="s">
        <v>10396</v>
      </c>
      <c r="D14178" s="10" t="s">
        <v>60859</v>
      </c>
      <c r="E14178" s="6" t="s">
        <v>15902</v>
      </c>
      <c r="F14178" s="6"/>
      <c r="G14178" s="6" t="str">
        <f t="shared" si="444"/>
        <v>002</v>
      </c>
      <c r="H14178" s="6" t="str">
        <f t="shared" si="445"/>
        <v>066</v>
      </c>
      <c r="J14178" s="57"/>
      <c r="K14178" s="57"/>
      <c r="L14178" s="57"/>
    </row>
    <row r="14179" spans="1:12">
      <c r="A14179" s="6">
        <v>13921</v>
      </c>
      <c r="B14179" s="10" t="s">
        <v>28364</v>
      </c>
      <c r="C14179" s="10" t="s">
        <v>10397</v>
      </c>
      <c r="D14179" s="10" t="s">
        <v>60860</v>
      </c>
      <c r="E14179" s="6" t="s">
        <v>15902</v>
      </c>
      <c r="F14179" s="6"/>
      <c r="G14179" s="6" t="str">
        <f t="shared" si="444"/>
        <v>002</v>
      </c>
      <c r="H14179" s="6" t="str">
        <f t="shared" si="445"/>
        <v>066</v>
      </c>
      <c r="J14179" s="57"/>
      <c r="K14179" s="57"/>
      <c r="L14179" s="57"/>
    </row>
    <row r="14180" spans="1:12">
      <c r="A14180" s="6">
        <v>13922</v>
      </c>
      <c r="B14180" s="10" t="s">
        <v>28365</v>
      </c>
      <c r="C14180" s="10" t="s">
        <v>10398</v>
      </c>
      <c r="D14180" s="10" t="s">
        <v>40005</v>
      </c>
      <c r="E14180" s="6" t="s">
        <v>15902</v>
      </c>
      <c r="F14180" s="6"/>
      <c r="G14180" s="6" t="str">
        <f t="shared" si="444"/>
        <v>002</v>
      </c>
      <c r="H14180" s="6" t="str">
        <f t="shared" si="445"/>
        <v>066</v>
      </c>
      <c r="J14180" s="57"/>
      <c r="K14180" s="57"/>
      <c r="L14180" s="57"/>
    </row>
    <row r="14181" spans="1:12">
      <c r="A14181" s="6">
        <v>13923</v>
      </c>
      <c r="B14181" s="10" t="s">
        <v>28366</v>
      </c>
      <c r="C14181" s="10" t="s">
        <v>10399</v>
      </c>
      <c r="D14181" s="10" t="s">
        <v>40006</v>
      </c>
      <c r="E14181" s="6" t="s">
        <v>15902</v>
      </c>
      <c r="F14181" s="6"/>
      <c r="G14181" s="6" t="str">
        <f t="shared" si="444"/>
        <v>002</v>
      </c>
      <c r="H14181" s="6" t="str">
        <f t="shared" si="445"/>
        <v>066</v>
      </c>
      <c r="J14181" s="57"/>
      <c r="K14181" s="57"/>
      <c r="L14181" s="57"/>
    </row>
    <row r="14182" spans="1:12">
      <c r="A14182" s="6">
        <v>13924</v>
      </c>
      <c r="B14182" s="10" t="s">
        <v>28367</v>
      </c>
      <c r="C14182" s="10" t="s">
        <v>10400</v>
      </c>
      <c r="D14182" s="10" t="s">
        <v>49651</v>
      </c>
      <c r="E14182" s="6" t="s">
        <v>15902</v>
      </c>
      <c r="F14182" s="6"/>
      <c r="G14182" s="6" t="str">
        <f t="shared" si="444"/>
        <v>002</v>
      </c>
      <c r="H14182" s="6" t="str">
        <f t="shared" si="445"/>
        <v>066</v>
      </c>
      <c r="J14182" s="57"/>
      <c r="K14182" s="57"/>
      <c r="L14182" s="57"/>
    </row>
    <row r="14183" spans="1:12">
      <c r="A14183" s="6">
        <v>13925</v>
      </c>
      <c r="B14183" s="10" t="s">
        <v>28368</v>
      </c>
      <c r="C14183" s="10" t="s">
        <v>10401</v>
      </c>
      <c r="D14183" s="10" t="s">
        <v>40007</v>
      </c>
      <c r="E14183" s="6" t="s">
        <v>15902</v>
      </c>
      <c r="F14183" s="6"/>
      <c r="G14183" s="6" t="str">
        <f t="shared" si="444"/>
        <v>002</v>
      </c>
      <c r="H14183" s="6" t="str">
        <f t="shared" si="445"/>
        <v>066</v>
      </c>
      <c r="J14183" s="57"/>
      <c r="K14183" s="57"/>
      <c r="L14183" s="57"/>
    </row>
    <row r="14184" spans="1:12">
      <c r="A14184" s="6">
        <v>13926</v>
      </c>
      <c r="B14184" s="10" t="s">
        <v>28369</v>
      </c>
      <c r="C14184" s="10" t="s">
        <v>10402</v>
      </c>
      <c r="D14184" s="10" t="s">
        <v>60861</v>
      </c>
      <c r="E14184" s="6" t="s">
        <v>15902</v>
      </c>
      <c r="F14184" s="6"/>
      <c r="G14184" s="6" t="str">
        <f t="shared" si="444"/>
        <v>002</v>
      </c>
      <c r="H14184" s="6" t="str">
        <f t="shared" si="445"/>
        <v>066</v>
      </c>
      <c r="J14184" s="57"/>
      <c r="K14184" s="57"/>
      <c r="L14184" s="57"/>
    </row>
    <row r="14185" spans="1:12">
      <c r="A14185" s="6">
        <v>13927</v>
      </c>
      <c r="B14185" s="10" t="s">
        <v>28370</v>
      </c>
      <c r="C14185" s="10" t="s">
        <v>10403</v>
      </c>
      <c r="D14185" s="10" t="s">
        <v>60862</v>
      </c>
      <c r="E14185" s="6" t="s">
        <v>15902</v>
      </c>
      <c r="F14185" s="6"/>
      <c r="G14185" s="6" t="str">
        <f t="shared" si="444"/>
        <v>002</v>
      </c>
      <c r="H14185" s="6" t="str">
        <f t="shared" si="445"/>
        <v>066</v>
      </c>
      <c r="J14185" s="57"/>
      <c r="K14185" s="57"/>
      <c r="L14185" s="57"/>
    </row>
    <row r="14186" spans="1:12">
      <c r="A14186" s="6">
        <v>13928</v>
      </c>
      <c r="B14186" s="10" t="s">
        <v>28371</v>
      </c>
      <c r="C14186" s="10" t="s">
        <v>10404</v>
      </c>
      <c r="D14186" s="10" t="s">
        <v>55857</v>
      </c>
      <c r="E14186" s="6" t="s">
        <v>15902</v>
      </c>
      <c r="F14186" s="6"/>
      <c r="G14186" s="6" t="str">
        <f t="shared" si="444"/>
        <v>002</v>
      </c>
      <c r="H14186" s="6" t="str">
        <f t="shared" si="445"/>
        <v>066</v>
      </c>
      <c r="J14186" s="57"/>
      <c r="K14186" s="57"/>
      <c r="L14186" s="57"/>
    </row>
    <row r="14187" spans="1:12">
      <c r="A14187" s="6">
        <v>13929</v>
      </c>
      <c r="B14187" s="10" t="s">
        <v>28372</v>
      </c>
      <c r="C14187" s="10" t="s">
        <v>17247</v>
      </c>
      <c r="D14187" s="10" t="s">
        <v>40008</v>
      </c>
      <c r="E14187" s="6" t="s">
        <v>15902</v>
      </c>
      <c r="F14187" s="6"/>
      <c r="G14187" s="6" t="str">
        <f t="shared" si="444"/>
        <v>002</v>
      </c>
      <c r="H14187" s="6" t="str">
        <f t="shared" si="445"/>
        <v>066</v>
      </c>
      <c r="J14187" s="57"/>
      <c r="K14187" s="57"/>
      <c r="L14187" s="57"/>
    </row>
    <row r="14188" spans="1:12">
      <c r="A14188" s="6">
        <v>13930</v>
      </c>
      <c r="B14188" s="10" t="s">
        <v>28373</v>
      </c>
      <c r="C14188" s="10" t="s">
        <v>16537</v>
      </c>
      <c r="D14188" s="10" t="s">
        <v>40009</v>
      </c>
      <c r="E14188" s="6" t="s">
        <v>15902</v>
      </c>
      <c r="F14188" s="6"/>
      <c r="G14188" s="6" t="str">
        <f t="shared" si="444"/>
        <v>002</v>
      </c>
      <c r="H14188" s="6" t="str">
        <f t="shared" si="445"/>
        <v>066</v>
      </c>
      <c r="J14188" s="57"/>
      <c r="K14188" s="57"/>
      <c r="L14188" s="57"/>
    </row>
    <row r="14189" spans="1:12">
      <c r="A14189" s="6">
        <v>13931</v>
      </c>
      <c r="B14189" s="10" t="s">
        <v>28374</v>
      </c>
      <c r="C14189" s="10" t="s">
        <v>17473</v>
      </c>
      <c r="D14189" s="10" t="s">
        <v>40006</v>
      </c>
      <c r="E14189" s="6" t="s">
        <v>15902</v>
      </c>
      <c r="F14189" s="6"/>
      <c r="G14189" s="6" t="str">
        <f t="shared" si="444"/>
        <v>002</v>
      </c>
      <c r="H14189" s="6" t="str">
        <f t="shared" si="445"/>
        <v>066</v>
      </c>
      <c r="J14189" s="57"/>
      <c r="K14189" s="57"/>
      <c r="L14189" s="57"/>
    </row>
    <row r="14190" spans="1:12">
      <c r="A14190" s="6">
        <v>13932</v>
      </c>
      <c r="B14190" s="10" t="s">
        <v>28375</v>
      </c>
      <c r="C14190" s="10" t="s">
        <v>18310</v>
      </c>
      <c r="D14190" s="10" t="s">
        <v>60863</v>
      </c>
      <c r="E14190" s="6" t="s">
        <v>15902</v>
      </c>
      <c r="F14190" s="6"/>
      <c r="G14190" s="6" t="str">
        <f t="shared" si="444"/>
        <v>002</v>
      </c>
      <c r="H14190" s="6" t="str">
        <f t="shared" si="445"/>
        <v>066</v>
      </c>
      <c r="J14190" s="57"/>
      <c r="K14190" s="57"/>
      <c r="L14190" s="57"/>
    </row>
    <row r="14191" spans="1:12">
      <c r="A14191" s="6">
        <v>13933</v>
      </c>
      <c r="B14191" s="10" t="s">
        <v>46347</v>
      </c>
      <c r="C14191" s="10" t="s">
        <v>46348</v>
      </c>
      <c r="D14191" s="10" t="s">
        <v>46349</v>
      </c>
      <c r="E14191" s="6" t="s">
        <v>15902</v>
      </c>
      <c r="F14191" s="6"/>
      <c r="G14191" s="6" t="str">
        <f t="shared" si="444"/>
        <v>002</v>
      </c>
      <c r="H14191" s="6" t="str">
        <f t="shared" si="445"/>
        <v>066</v>
      </c>
      <c r="J14191" s="57"/>
      <c r="K14191" s="57"/>
      <c r="L14191" s="57"/>
    </row>
    <row r="14192" spans="1:12">
      <c r="A14192" s="6">
        <v>13934</v>
      </c>
      <c r="B14192" s="10" t="s">
        <v>47324</v>
      </c>
      <c r="C14192" s="10" t="s">
        <v>47325</v>
      </c>
      <c r="D14192" s="10" t="s">
        <v>40008</v>
      </c>
      <c r="E14192" s="6" t="s">
        <v>15902</v>
      </c>
      <c r="F14192" s="6"/>
      <c r="G14192" s="6" t="str">
        <f t="shared" si="444"/>
        <v>002</v>
      </c>
      <c r="H14192" s="6" t="str">
        <f t="shared" si="445"/>
        <v>066</v>
      </c>
      <c r="J14192" s="57"/>
      <c r="K14192" s="57"/>
      <c r="L14192" s="57"/>
    </row>
    <row r="14193" spans="1:12">
      <c r="A14193" s="6">
        <v>13935</v>
      </c>
      <c r="B14193" s="10" t="s">
        <v>48399</v>
      </c>
      <c r="C14193" s="10" t="s">
        <v>48400</v>
      </c>
      <c r="D14193" s="10" t="s">
        <v>60860</v>
      </c>
      <c r="E14193" s="6" t="s">
        <v>15902</v>
      </c>
      <c r="F14193" s="6"/>
      <c r="G14193" s="6" t="str">
        <f t="shared" si="444"/>
        <v>002</v>
      </c>
      <c r="H14193" s="6" t="str">
        <f t="shared" si="445"/>
        <v>066</v>
      </c>
      <c r="J14193" s="57"/>
      <c r="K14193" s="57"/>
      <c r="L14193" s="57"/>
    </row>
    <row r="14194" spans="1:12">
      <c r="A14194" s="6">
        <v>13936</v>
      </c>
      <c r="B14194" s="10" t="s">
        <v>48997</v>
      </c>
      <c r="C14194" s="10" t="s">
        <v>49006</v>
      </c>
      <c r="D14194" s="10" t="s">
        <v>49005</v>
      </c>
      <c r="E14194" s="6" t="s">
        <v>15902</v>
      </c>
      <c r="F14194" s="6"/>
      <c r="G14194" s="6" t="str">
        <f t="shared" si="444"/>
        <v>002</v>
      </c>
      <c r="H14194" s="6" t="str">
        <f t="shared" si="445"/>
        <v>066</v>
      </c>
      <c r="J14194" s="57"/>
      <c r="K14194" s="57"/>
      <c r="L14194" s="57"/>
    </row>
    <row r="14195" spans="1:12">
      <c r="A14195" s="6">
        <v>13937</v>
      </c>
      <c r="B14195" s="10" t="s">
        <v>49421</v>
      </c>
      <c r="C14195" s="10" t="s">
        <v>49429</v>
      </c>
      <c r="D14195" s="10" t="s">
        <v>49428</v>
      </c>
      <c r="E14195" s="6" t="s">
        <v>15902</v>
      </c>
      <c r="F14195" s="6"/>
      <c r="G14195" s="6" t="str">
        <f t="shared" si="444"/>
        <v>002</v>
      </c>
      <c r="H14195" s="6" t="str">
        <f t="shared" si="445"/>
        <v>066</v>
      </c>
      <c r="J14195" s="57"/>
      <c r="K14195" s="57"/>
      <c r="L14195" s="57"/>
    </row>
    <row r="14196" spans="1:12">
      <c r="A14196" s="6">
        <v>13938</v>
      </c>
      <c r="B14196" s="10" t="s">
        <v>49629</v>
      </c>
      <c r="C14196" s="10" t="s">
        <v>49652</v>
      </c>
      <c r="D14196" s="10" t="s">
        <v>49651</v>
      </c>
      <c r="E14196" s="6" t="s">
        <v>15902</v>
      </c>
      <c r="F14196" s="6"/>
      <c r="G14196" s="6" t="str">
        <f t="shared" si="444"/>
        <v>002</v>
      </c>
      <c r="H14196" s="6" t="str">
        <f t="shared" si="445"/>
        <v>066</v>
      </c>
      <c r="J14196" s="57"/>
      <c r="K14196" s="57"/>
      <c r="L14196" s="57"/>
    </row>
    <row r="14197" spans="1:12">
      <c r="A14197" s="6">
        <v>22242</v>
      </c>
      <c r="B14197" s="10" t="s">
        <v>64532</v>
      </c>
      <c r="C14197" s="10" t="s">
        <v>64539</v>
      </c>
      <c r="D14197" s="10" t="s">
        <v>64533</v>
      </c>
      <c r="E14197" s="6" t="s">
        <v>15902</v>
      </c>
      <c r="F14197" s="50">
        <v>45867</v>
      </c>
      <c r="G14197" s="6" t="str">
        <f t="shared" si="444"/>
        <v>002</v>
      </c>
      <c r="H14197" s="6" t="str">
        <f t="shared" si="445"/>
        <v>066</v>
      </c>
    </row>
    <row r="14198" spans="1:12">
      <c r="A14198" s="6">
        <v>13939</v>
      </c>
      <c r="B14198" s="10" t="s">
        <v>28376</v>
      </c>
      <c r="C14198" s="10" t="s">
        <v>10405</v>
      </c>
      <c r="D14198" s="10" t="s">
        <v>40010</v>
      </c>
      <c r="E14198" s="6" t="s">
        <v>15903</v>
      </c>
      <c r="F14198" s="6"/>
      <c r="G14198" s="6" t="str">
        <f t="shared" si="444"/>
        <v>002</v>
      </c>
      <c r="H14198" s="6" t="str">
        <f t="shared" si="445"/>
        <v>067</v>
      </c>
      <c r="J14198" s="57"/>
      <c r="K14198" s="57"/>
      <c r="L14198" s="57"/>
    </row>
    <row r="14199" spans="1:12">
      <c r="A14199" s="6">
        <v>13940</v>
      </c>
      <c r="B14199" s="10" t="s">
        <v>28377</v>
      </c>
      <c r="C14199" s="10" t="s">
        <v>10406</v>
      </c>
      <c r="D14199" s="10" t="s">
        <v>60864</v>
      </c>
      <c r="E14199" s="6" t="s">
        <v>15903</v>
      </c>
      <c r="F14199" s="6"/>
      <c r="G14199" s="6" t="str">
        <f t="shared" si="444"/>
        <v>002</v>
      </c>
      <c r="H14199" s="6" t="str">
        <f t="shared" si="445"/>
        <v>067</v>
      </c>
      <c r="J14199" s="57"/>
      <c r="K14199" s="57"/>
      <c r="L14199" s="57"/>
    </row>
    <row r="14200" spans="1:12">
      <c r="A14200" s="6">
        <v>13941</v>
      </c>
      <c r="B14200" s="10" t="s">
        <v>28378</v>
      </c>
      <c r="C14200" s="10" t="s">
        <v>10407</v>
      </c>
      <c r="D14200" s="10" t="s">
        <v>60865</v>
      </c>
      <c r="E14200" s="6" t="s">
        <v>15903</v>
      </c>
      <c r="F14200" s="6"/>
      <c r="G14200" s="6" t="str">
        <f t="shared" si="444"/>
        <v>002</v>
      </c>
      <c r="H14200" s="6" t="str">
        <f t="shared" si="445"/>
        <v>067</v>
      </c>
      <c r="J14200" s="57"/>
      <c r="K14200" s="57"/>
      <c r="L14200" s="57"/>
    </row>
    <row r="14201" spans="1:12">
      <c r="A14201" s="6">
        <v>13942</v>
      </c>
      <c r="B14201" s="10" t="s">
        <v>28379</v>
      </c>
      <c r="C14201" s="10" t="s">
        <v>10408</v>
      </c>
      <c r="D14201" s="10" t="s">
        <v>60866</v>
      </c>
      <c r="E14201" s="6" t="s">
        <v>15903</v>
      </c>
      <c r="F14201" s="6"/>
      <c r="G14201" s="6" t="str">
        <f t="shared" si="444"/>
        <v>002</v>
      </c>
      <c r="H14201" s="6" t="str">
        <f t="shared" si="445"/>
        <v>067</v>
      </c>
      <c r="J14201" s="57"/>
      <c r="K14201" s="57"/>
      <c r="L14201" s="57"/>
    </row>
    <row r="14202" spans="1:12">
      <c r="A14202" s="6">
        <v>13943</v>
      </c>
      <c r="B14202" s="10" t="s">
        <v>28380</v>
      </c>
      <c r="C14202" s="10" t="s">
        <v>10409</v>
      </c>
      <c r="D14202" s="10" t="s">
        <v>60867</v>
      </c>
      <c r="E14202" s="6" t="s">
        <v>15903</v>
      </c>
      <c r="F14202" s="6"/>
      <c r="G14202" s="6" t="str">
        <f t="shared" si="444"/>
        <v>002</v>
      </c>
      <c r="H14202" s="6" t="str">
        <f t="shared" si="445"/>
        <v>067</v>
      </c>
      <c r="J14202" s="57"/>
      <c r="K14202" s="57"/>
      <c r="L14202" s="57"/>
    </row>
    <row r="14203" spans="1:12">
      <c r="A14203" s="6">
        <v>13944</v>
      </c>
      <c r="B14203" s="10" t="s">
        <v>28381</v>
      </c>
      <c r="C14203" s="10" t="s">
        <v>10410</v>
      </c>
      <c r="D14203" s="10" t="s">
        <v>60868</v>
      </c>
      <c r="E14203" s="6" t="s">
        <v>15903</v>
      </c>
      <c r="F14203" s="6"/>
      <c r="G14203" s="6" t="str">
        <f t="shared" si="444"/>
        <v>002</v>
      </c>
      <c r="H14203" s="6" t="str">
        <f t="shared" si="445"/>
        <v>067</v>
      </c>
      <c r="J14203" s="57"/>
      <c r="K14203" s="57"/>
      <c r="L14203" s="57"/>
    </row>
    <row r="14204" spans="1:12">
      <c r="A14204" s="6">
        <v>13945</v>
      </c>
      <c r="B14204" s="10" t="s">
        <v>28382</v>
      </c>
      <c r="C14204" s="10" t="s">
        <v>10411</v>
      </c>
      <c r="D14204" s="10" t="s">
        <v>60869</v>
      </c>
      <c r="E14204" s="6" t="s">
        <v>15903</v>
      </c>
      <c r="F14204" s="6"/>
      <c r="G14204" s="6" t="str">
        <f t="shared" si="444"/>
        <v>002</v>
      </c>
      <c r="H14204" s="6" t="str">
        <f t="shared" si="445"/>
        <v>067</v>
      </c>
      <c r="J14204" s="57"/>
      <c r="K14204" s="57"/>
      <c r="L14204" s="57"/>
    </row>
    <row r="14205" spans="1:12">
      <c r="A14205" s="6">
        <v>13946</v>
      </c>
      <c r="B14205" s="10" t="s">
        <v>28383</v>
      </c>
      <c r="C14205" s="10" t="s">
        <v>10412</v>
      </c>
      <c r="D14205" s="10" t="s">
        <v>60870</v>
      </c>
      <c r="E14205" s="6" t="s">
        <v>15903</v>
      </c>
      <c r="F14205" s="6"/>
      <c r="G14205" s="6" t="str">
        <f t="shared" si="444"/>
        <v>002</v>
      </c>
      <c r="H14205" s="6" t="str">
        <f t="shared" si="445"/>
        <v>067</v>
      </c>
      <c r="J14205" s="57"/>
      <c r="K14205" s="57"/>
      <c r="L14205" s="57"/>
    </row>
    <row r="14206" spans="1:12">
      <c r="A14206" s="6">
        <v>13947</v>
      </c>
      <c r="B14206" s="10" t="s">
        <v>28384</v>
      </c>
      <c r="C14206" s="10" t="s">
        <v>10413</v>
      </c>
      <c r="D14206" s="10" t="s">
        <v>40011</v>
      </c>
      <c r="E14206" s="6" t="s">
        <v>15903</v>
      </c>
      <c r="F14206" s="6"/>
      <c r="G14206" s="6" t="str">
        <f t="shared" si="444"/>
        <v>002</v>
      </c>
      <c r="H14206" s="6" t="str">
        <f t="shared" si="445"/>
        <v>067</v>
      </c>
      <c r="J14206" s="57"/>
      <c r="K14206" s="57"/>
      <c r="L14206" s="57"/>
    </row>
    <row r="14207" spans="1:12">
      <c r="A14207" s="6">
        <v>13948</v>
      </c>
      <c r="B14207" s="10" t="s">
        <v>28385</v>
      </c>
      <c r="C14207" s="10" t="s">
        <v>10414</v>
      </c>
      <c r="D14207" s="10" t="s">
        <v>60866</v>
      </c>
      <c r="E14207" s="6" t="s">
        <v>15903</v>
      </c>
      <c r="F14207" s="6"/>
      <c r="G14207" s="6" t="str">
        <f t="shared" si="444"/>
        <v>002</v>
      </c>
      <c r="H14207" s="6" t="str">
        <f t="shared" si="445"/>
        <v>067</v>
      </c>
      <c r="J14207" s="57"/>
      <c r="K14207" s="57"/>
      <c r="L14207" s="57"/>
    </row>
    <row r="14208" spans="1:12">
      <c r="A14208" s="6">
        <v>13949</v>
      </c>
      <c r="B14208" s="10" t="s">
        <v>28386</v>
      </c>
      <c r="C14208" s="10" t="s">
        <v>10415</v>
      </c>
      <c r="D14208" s="10" t="s">
        <v>40012</v>
      </c>
      <c r="E14208" s="6" t="s">
        <v>15903</v>
      </c>
      <c r="F14208" s="6"/>
      <c r="G14208" s="6" t="str">
        <f t="shared" si="444"/>
        <v>002</v>
      </c>
      <c r="H14208" s="6" t="str">
        <f t="shared" si="445"/>
        <v>067</v>
      </c>
      <c r="J14208" s="57"/>
      <c r="K14208" s="57"/>
      <c r="L14208" s="57"/>
    </row>
    <row r="14209" spans="1:12">
      <c r="A14209" s="6">
        <v>13950</v>
      </c>
      <c r="B14209" s="10" t="s">
        <v>28387</v>
      </c>
      <c r="C14209" s="10" t="s">
        <v>10416</v>
      </c>
      <c r="D14209" s="10" t="s">
        <v>40013</v>
      </c>
      <c r="E14209" s="6" t="s">
        <v>15903</v>
      </c>
      <c r="F14209" s="6"/>
      <c r="G14209" s="6" t="str">
        <f t="shared" si="444"/>
        <v>002</v>
      </c>
      <c r="H14209" s="6" t="str">
        <f t="shared" si="445"/>
        <v>067</v>
      </c>
      <c r="J14209" s="57"/>
      <c r="K14209" s="57"/>
      <c r="L14209" s="57"/>
    </row>
    <row r="14210" spans="1:12">
      <c r="A14210" s="6">
        <v>13951</v>
      </c>
      <c r="B14210" s="10" t="s">
        <v>28388</v>
      </c>
      <c r="C14210" s="10" t="s">
        <v>16109</v>
      </c>
      <c r="D14210" s="10" t="s">
        <v>35379</v>
      </c>
      <c r="E14210" s="6" t="s">
        <v>15903</v>
      </c>
      <c r="F14210" s="6"/>
      <c r="G14210" s="6" t="str">
        <f t="shared" si="444"/>
        <v>002</v>
      </c>
      <c r="H14210" s="6" t="str">
        <f t="shared" si="445"/>
        <v>067</v>
      </c>
      <c r="J14210" s="57"/>
      <c r="K14210" s="57"/>
      <c r="L14210" s="57"/>
    </row>
    <row r="14211" spans="1:12">
      <c r="A14211" s="6">
        <v>13952</v>
      </c>
      <c r="B14211" s="10" t="s">
        <v>28389</v>
      </c>
      <c r="C14211" s="10" t="s">
        <v>16110</v>
      </c>
      <c r="D14211" s="10" t="s">
        <v>40014</v>
      </c>
      <c r="E14211" s="6" t="s">
        <v>15903</v>
      </c>
      <c r="F14211" s="6"/>
      <c r="G14211" s="6" t="str">
        <f t="shared" si="444"/>
        <v>002</v>
      </c>
      <c r="H14211" s="6" t="str">
        <f t="shared" si="445"/>
        <v>067</v>
      </c>
      <c r="J14211" s="57"/>
      <c r="K14211" s="57"/>
      <c r="L14211" s="57"/>
    </row>
    <row r="14212" spans="1:12">
      <c r="A14212" s="6">
        <v>13953</v>
      </c>
      <c r="B14212" s="10" t="s">
        <v>28390</v>
      </c>
      <c r="C14212" s="10" t="s">
        <v>16111</v>
      </c>
      <c r="D14212" s="10" t="s">
        <v>40014</v>
      </c>
      <c r="E14212" s="6" t="s">
        <v>15903</v>
      </c>
      <c r="F14212" s="6"/>
      <c r="G14212" s="6" t="str">
        <f t="shared" si="444"/>
        <v>002</v>
      </c>
      <c r="H14212" s="6" t="str">
        <f t="shared" si="445"/>
        <v>067</v>
      </c>
      <c r="J14212" s="57"/>
      <c r="K14212" s="57"/>
      <c r="L14212" s="57"/>
    </row>
    <row r="14213" spans="1:12">
      <c r="A14213" s="6">
        <v>13954</v>
      </c>
      <c r="B14213" s="10" t="s">
        <v>28391</v>
      </c>
      <c r="C14213" s="10" t="s">
        <v>16205</v>
      </c>
      <c r="D14213" s="10" t="s">
        <v>60871</v>
      </c>
      <c r="E14213" s="6" t="s">
        <v>15903</v>
      </c>
      <c r="F14213" s="6"/>
      <c r="G14213" s="6" t="str">
        <f t="shared" si="444"/>
        <v>002</v>
      </c>
      <c r="H14213" s="6" t="str">
        <f t="shared" si="445"/>
        <v>067</v>
      </c>
      <c r="J14213" s="57"/>
      <c r="K14213" s="57"/>
      <c r="L14213" s="57"/>
    </row>
    <row r="14214" spans="1:12">
      <c r="A14214" s="6">
        <v>13955</v>
      </c>
      <c r="B14214" s="10" t="s">
        <v>28392</v>
      </c>
      <c r="C14214" s="10" t="s">
        <v>16408</v>
      </c>
      <c r="D14214" s="10" t="s">
        <v>40012</v>
      </c>
      <c r="E14214" s="6" t="s">
        <v>15903</v>
      </c>
      <c r="F14214" s="6"/>
      <c r="G14214" s="6" t="str">
        <f t="shared" si="444"/>
        <v>002</v>
      </c>
      <c r="H14214" s="6" t="str">
        <f t="shared" si="445"/>
        <v>067</v>
      </c>
      <c r="J14214" s="57"/>
      <c r="K14214" s="57"/>
      <c r="L14214" s="57"/>
    </row>
    <row r="14215" spans="1:12">
      <c r="A14215" s="6">
        <v>13956</v>
      </c>
      <c r="B14215" s="10" t="s">
        <v>28393</v>
      </c>
      <c r="C14215" s="10" t="s">
        <v>18311</v>
      </c>
      <c r="D14215" s="10" t="s">
        <v>60872</v>
      </c>
      <c r="E14215" s="6" t="s">
        <v>15903</v>
      </c>
      <c r="F14215" s="6"/>
      <c r="G14215" s="6" t="str">
        <f t="shared" si="444"/>
        <v>002</v>
      </c>
      <c r="H14215" s="6" t="str">
        <f t="shared" si="445"/>
        <v>067</v>
      </c>
      <c r="J14215" s="57"/>
      <c r="K14215" s="57"/>
      <c r="L14215" s="57"/>
    </row>
    <row r="14216" spans="1:12">
      <c r="A14216" s="6">
        <v>13957</v>
      </c>
      <c r="B14216" s="10" t="s">
        <v>44793</v>
      </c>
      <c r="C14216" s="10" t="s">
        <v>44794</v>
      </c>
      <c r="D14216" s="10" t="s">
        <v>40011</v>
      </c>
      <c r="E14216" s="6" t="s">
        <v>15903</v>
      </c>
      <c r="F14216" s="6"/>
      <c r="G14216" s="6" t="str">
        <f t="shared" si="444"/>
        <v>002</v>
      </c>
      <c r="H14216" s="6" t="str">
        <f t="shared" si="445"/>
        <v>067</v>
      </c>
      <c r="J14216" s="57"/>
      <c r="K14216" s="57"/>
      <c r="L14216" s="57"/>
    </row>
    <row r="14217" spans="1:12">
      <c r="A14217" s="6">
        <v>13958</v>
      </c>
      <c r="B14217" s="10" t="s">
        <v>47804</v>
      </c>
      <c r="C14217" s="10" t="s">
        <v>47805</v>
      </c>
      <c r="D14217" s="10" t="s">
        <v>47806</v>
      </c>
      <c r="E14217" s="6" t="s">
        <v>15903</v>
      </c>
      <c r="F14217" s="6"/>
      <c r="G14217" s="6" t="str">
        <f t="shared" si="444"/>
        <v>002</v>
      </c>
      <c r="H14217" s="6" t="str">
        <f t="shared" si="445"/>
        <v>067</v>
      </c>
      <c r="J14217" s="57"/>
      <c r="K14217" s="57"/>
      <c r="L14217" s="57"/>
    </row>
    <row r="14218" spans="1:12">
      <c r="A14218" s="6">
        <v>13959</v>
      </c>
      <c r="B14218" s="10" t="s">
        <v>48926</v>
      </c>
      <c r="C14218" s="10" t="s">
        <v>48935</v>
      </c>
      <c r="D14218" s="10" t="s">
        <v>48934</v>
      </c>
      <c r="E14218" s="6" t="s">
        <v>15903</v>
      </c>
      <c r="F14218" s="6"/>
      <c r="G14218" s="6" t="str">
        <f t="shared" si="444"/>
        <v>002</v>
      </c>
      <c r="H14218" s="6" t="str">
        <f t="shared" si="445"/>
        <v>067</v>
      </c>
      <c r="J14218" s="57"/>
      <c r="K14218" s="57"/>
      <c r="L14218" s="57"/>
    </row>
    <row r="14219" spans="1:12">
      <c r="A14219" s="6">
        <v>13960</v>
      </c>
      <c r="B14219" s="10" t="s">
        <v>49943</v>
      </c>
      <c r="C14219" s="10" t="s">
        <v>49949</v>
      </c>
      <c r="D14219" s="10" t="s">
        <v>49948</v>
      </c>
      <c r="E14219" s="6" t="s">
        <v>15903</v>
      </c>
      <c r="F14219" s="6"/>
      <c r="G14219" s="6" t="str">
        <f t="shared" si="444"/>
        <v>002</v>
      </c>
      <c r="H14219" s="6" t="str">
        <f t="shared" si="445"/>
        <v>067</v>
      </c>
      <c r="J14219" s="57"/>
      <c r="K14219" s="57"/>
      <c r="L14219" s="57"/>
    </row>
    <row r="14220" spans="1:12">
      <c r="A14220" s="6">
        <v>13961</v>
      </c>
      <c r="B14220" s="10" t="s">
        <v>50442</v>
      </c>
      <c r="C14220" s="10" t="s">
        <v>50448</v>
      </c>
      <c r="D14220" s="10" t="s">
        <v>50447</v>
      </c>
      <c r="E14220" s="6" t="s">
        <v>15903</v>
      </c>
      <c r="F14220" s="6"/>
      <c r="G14220" s="6" t="str">
        <f t="shared" si="444"/>
        <v>002</v>
      </c>
      <c r="H14220" s="6" t="str">
        <f t="shared" si="445"/>
        <v>067</v>
      </c>
      <c r="J14220" s="57"/>
      <c r="K14220" s="57"/>
      <c r="L14220" s="57"/>
    </row>
    <row r="14221" spans="1:12">
      <c r="A14221" s="6">
        <v>13962</v>
      </c>
      <c r="B14221" s="10" t="s">
        <v>60873</v>
      </c>
      <c r="C14221" s="10" t="s">
        <v>60874</v>
      </c>
      <c r="D14221" s="10" t="s">
        <v>60875</v>
      </c>
      <c r="E14221" s="6" t="s">
        <v>15903</v>
      </c>
      <c r="F14221" s="6"/>
      <c r="G14221" s="6" t="str">
        <f t="shared" si="444"/>
        <v>002</v>
      </c>
      <c r="H14221" s="6" t="str">
        <f t="shared" si="445"/>
        <v>067</v>
      </c>
      <c r="J14221" s="57"/>
      <c r="K14221" s="57"/>
      <c r="L14221" s="57"/>
    </row>
    <row r="14222" spans="1:12">
      <c r="A14222" s="6">
        <v>13963</v>
      </c>
      <c r="B14222" s="10" t="s">
        <v>52412</v>
      </c>
      <c r="C14222" s="10" t="s">
        <v>52414</v>
      </c>
      <c r="D14222" s="10" t="s">
        <v>52415</v>
      </c>
      <c r="E14222" s="6" t="s">
        <v>15903</v>
      </c>
      <c r="F14222" s="6"/>
      <c r="G14222" s="6" t="str">
        <f t="shared" si="444"/>
        <v>002</v>
      </c>
      <c r="H14222" s="6" t="str">
        <f t="shared" si="445"/>
        <v>067</v>
      </c>
      <c r="J14222" s="57"/>
      <c r="K14222" s="57"/>
      <c r="L14222" s="57"/>
    </row>
    <row r="14223" spans="1:12">
      <c r="A14223" s="6">
        <v>13964</v>
      </c>
      <c r="B14223" s="10" t="s">
        <v>60876</v>
      </c>
      <c r="C14223" s="10" t="s">
        <v>60877</v>
      </c>
      <c r="D14223" s="10" t="s">
        <v>60878</v>
      </c>
      <c r="E14223" s="6" t="s">
        <v>15903</v>
      </c>
      <c r="F14223" s="6"/>
      <c r="G14223" s="6" t="str">
        <f t="shared" si="444"/>
        <v>002</v>
      </c>
      <c r="H14223" s="6" t="str">
        <f t="shared" si="445"/>
        <v>067</v>
      </c>
      <c r="J14223" s="57"/>
      <c r="K14223" s="57"/>
      <c r="L14223" s="57"/>
    </row>
    <row r="14224" spans="1:12">
      <c r="A14224" s="6">
        <v>13965</v>
      </c>
      <c r="B14224" s="10" t="s">
        <v>40015</v>
      </c>
      <c r="C14224" s="10" t="s">
        <v>10417</v>
      </c>
      <c r="D14224" s="10" t="s">
        <v>35380</v>
      </c>
      <c r="E14224" s="6" t="s">
        <v>15904</v>
      </c>
      <c r="F14224" s="6"/>
      <c r="G14224" s="6" t="str">
        <f t="shared" si="444"/>
        <v>002</v>
      </c>
      <c r="H14224" s="6" t="str">
        <f t="shared" si="445"/>
        <v>068</v>
      </c>
      <c r="J14224" s="57"/>
      <c r="K14224" s="57"/>
      <c r="L14224" s="57"/>
    </row>
    <row r="14225" spans="1:12">
      <c r="A14225" s="6">
        <v>13966</v>
      </c>
      <c r="B14225" s="10" t="s">
        <v>40016</v>
      </c>
      <c r="C14225" s="10" t="s">
        <v>10418</v>
      </c>
      <c r="D14225" s="10" t="s">
        <v>40017</v>
      </c>
      <c r="E14225" s="6" t="s">
        <v>15904</v>
      </c>
      <c r="F14225" s="6"/>
      <c r="G14225" s="6" t="str">
        <f t="shared" si="444"/>
        <v>002</v>
      </c>
      <c r="H14225" s="6" t="str">
        <f t="shared" si="445"/>
        <v>068</v>
      </c>
      <c r="J14225" s="57"/>
      <c r="K14225" s="57"/>
      <c r="L14225" s="57"/>
    </row>
    <row r="14226" spans="1:12">
      <c r="A14226" s="6">
        <v>13967</v>
      </c>
      <c r="B14226" s="10" t="s">
        <v>28394</v>
      </c>
      <c r="C14226" s="10" t="s">
        <v>10419</v>
      </c>
      <c r="D14226" s="10" t="s">
        <v>60879</v>
      </c>
      <c r="E14226" s="6" t="s">
        <v>15904</v>
      </c>
      <c r="F14226" s="6"/>
      <c r="G14226" s="6" t="str">
        <f t="shared" si="444"/>
        <v>002</v>
      </c>
      <c r="H14226" s="6" t="str">
        <f t="shared" si="445"/>
        <v>068</v>
      </c>
      <c r="J14226" s="57"/>
      <c r="K14226" s="57"/>
      <c r="L14226" s="57"/>
    </row>
    <row r="14227" spans="1:12">
      <c r="A14227" s="6">
        <v>13968</v>
      </c>
      <c r="B14227" s="10" t="s">
        <v>28395</v>
      </c>
      <c r="C14227" s="10" t="s">
        <v>10420</v>
      </c>
      <c r="D14227" s="10" t="s">
        <v>60880</v>
      </c>
      <c r="E14227" s="6" t="s">
        <v>15904</v>
      </c>
      <c r="F14227" s="6"/>
      <c r="G14227" s="6" t="str">
        <f t="shared" si="444"/>
        <v>002</v>
      </c>
      <c r="H14227" s="6" t="str">
        <f t="shared" si="445"/>
        <v>068</v>
      </c>
      <c r="J14227" s="57"/>
      <c r="K14227" s="57"/>
      <c r="L14227" s="57"/>
    </row>
    <row r="14228" spans="1:12">
      <c r="A14228" s="6">
        <v>13969</v>
      </c>
      <c r="B14228" s="10" t="s">
        <v>28396</v>
      </c>
      <c r="C14228" s="10" t="s">
        <v>10421</v>
      </c>
      <c r="D14228" s="10" t="s">
        <v>60881</v>
      </c>
      <c r="E14228" s="6" t="s">
        <v>15904</v>
      </c>
      <c r="F14228" s="6"/>
      <c r="G14228" s="6" t="str">
        <f t="shared" si="444"/>
        <v>002</v>
      </c>
      <c r="H14228" s="6" t="str">
        <f t="shared" si="445"/>
        <v>068</v>
      </c>
      <c r="J14228" s="57"/>
      <c r="K14228" s="57"/>
      <c r="L14228" s="57"/>
    </row>
    <row r="14229" spans="1:12">
      <c r="A14229" s="6">
        <v>13970</v>
      </c>
      <c r="B14229" s="10" t="s">
        <v>40018</v>
      </c>
      <c r="C14229" s="10" t="s">
        <v>10422</v>
      </c>
      <c r="D14229" s="10" t="s">
        <v>60882</v>
      </c>
      <c r="E14229" s="6" t="s">
        <v>15904</v>
      </c>
      <c r="F14229" s="6"/>
      <c r="G14229" s="6" t="str">
        <f t="shared" si="444"/>
        <v>002</v>
      </c>
      <c r="H14229" s="6" t="str">
        <f t="shared" si="445"/>
        <v>068</v>
      </c>
      <c r="J14229" s="57"/>
      <c r="K14229" s="57"/>
      <c r="L14229" s="57"/>
    </row>
    <row r="14230" spans="1:12">
      <c r="A14230" s="6">
        <v>13971</v>
      </c>
      <c r="B14230" s="10" t="s">
        <v>28397</v>
      </c>
      <c r="C14230" s="10" t="s">
        <v>10423</v>
      </c>
      <c r="D14230" s="10" t="s">
        <v>60883</v>
      </c>
      <c r="E14230" s="6" t="s">
        <v>15904</v>
      </c>
      <c r="F14230" s="6"/>
      <c r="G14230" s="6" t="str">
        <f t="shared" si="444"/>
        <v>002</v>
      </c>
      <c r="H14230" s="6" t="str">
        <f t="shared" si="445"/>
        <v>068</v>
      </c>
      <c r="J14230" s="57"/>
      <c r="K14230" s="57"/>
      <c r="L14230" s="57"/>
    </row>
    <row r="14231" spans="1:12">
      <c r="A14231" s="6">
        <v>13972</v>
      </c>
      <c r="B14231" s="10" t="s">
        <v>28398</v>
      </c>
      <c r="C14231" s="10" t="s">
        <v>10424</v>
      </c>
      <c r="D14231" s="10" t="s">
        <v>40019</v>
      </c>
      <c r="E14231" s="6" t="s">
        <v>15904</v>
      </c>
      <c r="F14231" s="6"/>
      <c r="G14231" s="6" t="str">
        <f t="shared" si="444"/>
        <v>002</v>
      </c>
      <c r="H14231" s="6" t="str">
        <f t="shared" si="445"/>
        <v>068</v>
      </c>
      <c r="J14231" s="57"/>
      <c r="K14231" s="57"/>
      <c r="L14231" s="57"/>
    </row>
    <row r="14232" spans="1:12">
      <c r="A14232" s="6">
        <v>13973</v>
      </c>
      <c r="B14232" s="10" t="s">
        <v>28399</v>
      </c>
      <c r="C14232" s="10" t="s">
        <v>10425</v>
      </c>
      <c r="D14232" s="10" t="s">
        <v>60884</v>
      </c>
      <c r="E14232" s="6" t="s">
        <v>15904</v>
      </c>
      <c r="F14232" s="6"/>
      <c r="G14232" s="6" t="str">
        <f t="shared" si="444"/>
        <v>002</v>
      </c>
      <c r="H14232" s="6" t="str">
        <f t="shared" si="445"/>
        <v>068</v>
      </c>
      <c r="J14232" s="57"/>
      <c r="K14232" s="57"/>
      <c r="L14232" s="57"/>
    </row>
    <row r="14233" spans="1:12">
      <c r="A14233" s="6">
        <v>13974</v>
      </c>
      <c r="B14233" s="10" t="s">
        <v>40020</v>
      </c>
      <c r="C14233" s="10" t="s">
        <v>10426</v>
      </c>
      <c r="D14233" s="10" t="s">
        <v>60885</v>
      </c>
      <c r="E14233" s="6" t="s">
        <v>15904</v>
      </c>
      <c r="F14233" s="6"/>
      <c r="G14233" s="6" t="str">
        <f t="shared" si="444"/>
        <v>002</v>
      </c>
      <c r="H14233" s="6" t="str">
        <f t="shared" si="445"/>
        <v>068</v>
      </c>
      <c r="J14233" s="57"/>
      <c r="K14233" s="57"/>
      <c r="L14233" s="57"/>
    </row>
    <row r="14234" spans="1:12">
      <c r="A14234" s="6">
        <v>13975</v>
      </c>
      <c r="B14234" s="10" t="s">
        <v>28400</v>
      </c>
      <c r="C14234" s="10" t="s">
        <v>10427</v>
      </c>
      <c r="D14234" s="10" t="s">
        <v>40021</v>
      </c>
      <c r="E14234" s="6" t="s">
        <v>15904</v>
      </c>
      <c r="F14234" s="6"/>
      <c r="G14234" s="6" t="str">
        <f t="shared" si="444"/>
        <v>002</v>
      </c>
      <c r="H14234" s="6" t="str">
        <f t="shared" si="445"/>
        <v>068</v>
      </c>
      <c r="J14234" s="57"/>
      <c r="K14234" s="57"/>
      <c r="L14234" s="57"/>
    </row>
    <row r="14235" spans="1:12">
      <c r="A14235" s="6">
        <v>13976</v>
      </c>
      <c r="B14235" s="10" t="s">
        <v>28401</v>
      </c>
      <c r="C14235" s="10" t="s">
        <v>10428</v>
      </c>
      <c r="D14235" s="10" t="s">
        <v>60879</v>
      </c>
      <c r="E14235" s="6" t="s">
        <v>15904</v>
      </c>
      <c r="F14235" s="6"/>
      <c r="G14235" s="6" t="str">
        <f t="shared" si="444"/>
        <v>002</v>
      </c>
      <c r="H14235" s="6" t="str">
        <f t="shared" si="445"/>
        <v>068</v>
      </c>
      <c r="J14235" s="57"/>
      <c r="K14235" s="57"/>
      <c r="L14235" s="57"/>
    </row>
    <row r="14236" spans="1:12">
      <c r="A14236" s="6">
        <v>13977</v>
      </c>
      <c r="B14236" s="10" t="s">
        <v>28402</v>
      </c>
      <c r="C14236" s="10" t="s">
        <v>10429</v>
      </c>
      <c r="D14236" s="10" t="s">
        <v>60886</v>
      </c>
      <c r="E14236" s="6" t="s">
        <v>15904</v>
      </c>
      <c r="F14236" s="6"/>
      <c r="G14236" s="6" t="str">
        <f t="shared" si="444"/>
        <v>002</v>
      </c>
      <c r="H14236" s="6" t="str">
        <f t="shared" si="445"/>
        <v>068</v>
      </c>
      <c r="J14236" s="57"/>
      <c r="K14236" s="57"/>
      <c r="L14236" s="57"/>
    </row>
    <row r="14237" spans="1:12">
      <c r="A14237" s="6">
        <v>13978</v>
      </c>
      <c r="B14237" s="10" t="s">
        <v>28403</v>
      </c>
      <c r="C14237" s="10" t="s">
        <v>10430</v>
      </c>
      <c r="D14237" s="10" t="s">
        <v>60887</v>
      </c>
      <c r="E14237" s="6" t="s">
        <v>15904</v>
      </c>
      <c r="F14237" s="6"/>
      <c r="G14237" s="6" t="str">
        <f t="shared" si="444"/>
        <v>002</v>
      </c>
      <c r="H14237" s="6" t="str">
        <f t="shared" si="445"/>
        <v>068</v>
      </c>
      <c r="J14237" s="57"/>
      <c r="K14237" s="57"/>
      <c r="L14237" s="57"/>
    </row>
    <row r="14238" spans="1:12">
      <c r="A14238" s="6">
        <v>13979</v>
      </c>
      <c r="B14238" s="10" t="s">
        <v>28404</v>
      </c>
      <c r="C14238" s="10" t="s">
        <v>10431</v>
      </c>
      <c r="D14238" s="10" t="s">
        <v>60888</v>
      </c>
      <c r="E14238" s="6" t="s">
        <v>15904</v>
      </c>
      <c r="F14238" s="6"/>
      <c r="G14238" s="6" t="str">
        <f t="shared" si="444"/>
        <v>002</v>
      </c>
      <c r="H14238" s="6" t="str">
        <f t="shared" si="445"/>
        <v>068</v>
      </c>
      <c r="J14238" s="57"/>
      <c r="K14238" s="57"/>
      <c r="L14238" s="57"/>
    </row>
    <row r="14239" spans="1:12">
      <c r="A14239" s="6">
        <v>13980</v>
      </c>
      <c r="B14239" s="10" t="s">
        <v>28405</v>
      </c>
      <c r="C14239" s="10" t="s">
        <v>10432</v>
      </c>
      <c r="D14239" s="10" t="s">
        <v>60889</v>
      </c>
      <c r="E14239" s="6" t="s">
        <v>15904</v>
      </c>
      <c r="F14239" s="6"/>
      <c r="G14239" s="6" t="str">
        <f t="shared" si="444"/>
        <v>002</v>
      </c>
      <c r="H14239" s="6" t="str">
        <f t="shared" si="445"/>
        <v>068</v>
      </c>
      <c r="J14239" s="57"/>
      <c r="K14239" s="57"/>
      <c r="L14239" s="57"/>
    </row>
    <row r="14240" spans="1:12">
      <c r="A14240" s="6">
        <v>13981</v>
      </c>
      <c r="B14240" s="10" t="s">
        <v>28406</v>
      </c>
      <c r="C14240" s="10" t="s">
        <v>10433</v>
      </c>
      <c r="D14240" s="10" t="s">
        <v>60890</v>
      </c>
      <c r="E14240" s="6" t="s">
        <v>15904</v>
      </c>
      <c r="F14240" s="6"/>
      <c r="G14240" s="6" t="str">
        <f t="shared" ref="G14240:G14303" si="446">+LEFT(C14240,3)</f>
        <v>002</v>
      </c>
      <c r="H14240" s="6" t="str">
        <f t="shared" ref="H14240:H14303" si="447">+MID(C14240,5,3)</f>
        <v>068</v>
      </c>
      <c r="J14240" s="57"/>
      <c r="K14240" s="57"/>
      <c r="L14240" s="57"/>
    </row>
    <row r="14241" spans="1:12">
      <c r="A14241" s="6">
        <v>13982</v>
      </c>
      <c r="B14241" s="10" t="s">
        <v>28407</v>
      </c>
      <c r="C14241" s="10" t="s">
        <v>10434</v>
      </c>
      <c r="D14241" s="10" t="s">
        <v>60891</v>
      </c>
      <c r="E14241" s="6" t="s">
        <v>15904</v>
      </c>
      <c r="F14241" s="6"/>
      <c r="G14241" s="6" t="str">
        <f t="shared" si="446"/>
        <v>002</v>
      </c>
      <c r="H14241" s="6" t="str">
        <f t="shared" si="447"/>
        <v>068</v>
      </c>
      <c r="J14241" s="57"/>
      <c r="K14241" s="57"/>
      <c r="L14241" s="57"/>
    </row>
    <row r="14242" spans="1:12">
      <c r="A14242" s="6">
        <v>13983</v>
      </c>
      <c r="B14242" s="10" t="s">
        <v>28408</v>
      </c>
      <c r="C14242" s="10" t="s">
        <v>10435</v>
      </c>
      <c r="D14242" s="10" t="s">
        <v>60892</v>
      </c>
      <c r="E14242" s="6" t="s">
        <v>15904</v>
      </c>
      <c r="F14242" s="6"/>
      <c r="G14242" s="6" t="str">
        <f t="shared" si="446"/>
        <v>002</v>
      </c>
      <c r="H14242" s="6" t="str">
        <f t="shared" si="447"/>
        <v>068</v>
      </c>
      <c r="J14242" s="57"/>
      <c r="K14242" s="57"/>
      <c r="L14242" s="57"/>
    </row>
    <row r="14243" spans="1:12">
      <c r="A14243" s="6">
        <v>13984</v>
      </c>
      <c r="B14243" s="10" t="s">
        <v>28409</v>
      </c>
      <c r="C14243" s="10" t="s">
        <v>10436</v>
      </c>
      <c r="D14243" s="10" t="s">
        <v>60893</v>
      </c>
      <c r="E14243" s="6" t="s">
        <v>15904</v>
      </c>
      <c r="F14243" s="6"/>
      <c r="G14243" s="6" t="str">
        <f t="shared" si="446"/>
        <v>002</v>
      </c>
      <c r="H14243" s="6" t="str">
        <f t="shared" si="447"/>
        <v>068</v>
      </c>
      <c r="J14243" s="57"/>
      <c r="K14243" s="57"/>
      <c r="L14243" s="57"/>
    </row>
    <row r="14244" spans="1:12">
      <c r="A14244" s="6">
        <v>13985</v>
      </c>
      <c r="B14244" s="10" t="s">
        <v>28410</v>
      </c>
      <c r="C14244" s="10" t="s">
        <v>10437</v>
      </c>
      <c r="D14244" s="10" t="s">
        <v>40022</v>
      </c>
      <c r="E14244" s="6" t="s">
        <v>15904</v>
      </c>
      <c r="F14244" s="6"/>
      <c r="G14244" s="6" t="str">
        <f t="shared" si="446"/>
        <v>002</v>
      </c>
      <c r="H14244" s="6" t="str">
        <f t="shared" si="447"/>
        <v>068</v>
      </c>
      <c r="J14244" s="57"/>
      <c r="K14244" s="57"/>
      <c r="L14244" s="57"/>
    </row>
    <row r="14245" spans="1:12">
      <c r="A14245" s="6">
        <v>13986</v>
      </c>
      <c r="B14245" s="10" t="s">
        <v>28411</v>
      </c>
      <c r="C14245" s="10" t="s">
        <v>10438</v>
      </c>
      <c r="D14245" s="10" t="s">
        <v>60894</v>
      </c>
      <c r="E14245" s="6" t="s">
        <v>15904</v>
      </c>
      <c r="F14245" s="6"/>
      <c r="G14245" s="6" t="str">
        <f t="shared" si="446"/>
        <v>002</v>
      </c>
      <c r="H14245" s="6" t="str">
        <f t="shared" si="447"/>
        <v>068</v>
      </c>
      <c r="J14245" s="57"/>
      <c r="K14245" s="57"/>
      <c r="L14245" s="57"/>
    </row>
    <row r="14246" spans="1:12">
      <c r="A14246" s="6">
        <v>13987</v>
      </c>
      <c r="B14246" s="10" t="s">
        <v>28412</v>
      </c>
      <c r="C14246" s="10" t="s">
        <v>10439</v>
      </c>
      <c r="D14246" s="10" t="s">
        <v>40023</v>
      </c>
      <c r="E14246" s="6" t="s">
        <v>15904</v>
      </c>
      <c r="F14246" s="6"/>
      <c r="G14246" s="6" t="str">
        <f t="shared" si="446"/>
        <v>002</v>
      </c>
      <c r="H14246" s="6" t="str">
        <f t="shared" si="447"/>
        <v>068</v>
      </c>
      <c r="J14246" s="57"/>
      <c r="K14246" s="57"/>
      <c r="L14246" s="57"/>
    </row>
    <row r="14247" spans="1:12">
      <c r="A14247" s="6">
        <v>13988</v>
      </c>
      <c r="B14247" s="10" t="s">
        <v>28413</v>
      </c>
      <c r="C14247" s="10" t="s">
        <v>10440</v>
      </c>
      <c r="D14247" s="10" t="s">
        <v>60895</v>
      </c>
      <c r="E14247" s="6" t="s">
        <v>15904</v>
      </c>
      <c r="F14247" s="6"/>
      <c r="G14247" s="6" t="str">
        <f t="shared" si="446"/>
        <v>002</v>
      </c>
      <c r="H14247" s="6" t="str">
        <f t="shared" si="447"/>
        <v>068</v>
      </c>
      <c r="J14247" s="57"/>
      <c r="K14247" s="57"/>
      <c r="L14247" s="57"/>
    </row>
    <row r="14248" spans="1:12">
      <c r="A14248" s="6">
        <v>13989</v>
      </c>
      <c r="B14248" s="10" t="s">
        <v>28414</v>
      </c>
      <c r="C14248" s="10" t="s">
        <v>10441</v>
      </c>
      <c r="D14248" s="10" t="s">
        <v>60896</v>
      </c>
      <c r="E14248" s="6" t="s">
        <v>15904</v>
      </c>
      <c r="F14248" s="6"/>
      <c r="G14248" s="6" t="str">
        <f t="shared" si="446"/>
        <v>002</v>
      </c>
      <c r="H14248" s="6" t="str">
        <f t="shared" si="447"/>
        <v>068</v>
      </c>
      <c r="J14248" s="57"/>
      <c r="K14248" s="57"/>
      <c r="L14248" s="57"/>
    </row>
    <row r="14249" spans="1:12">
      <c r="A14249" s="6">
        <v>13990</v>
      </c>
      <c r="B14249" s="10" t="s">
        <v>43029</v>
      </c>
      <c r="C14249" s="10" t="s">
        <v>10442</v>
      </c>
      <c r="D14249" s="10" t="s">
        <v>60897</v>
      </c>
      <c r="E14249" s="6" t="s">
        <v>15904</v>
      </c>
      <c r="F14249" s="6"/>
      <c r="G14249" s="6" t="str">
        <f t="shared" si="446"/>
        <v>002</v>
      </c>
      <c r="H14249" s="6" t="str">
        <f t="shared" si="447"/>
        <v>068</v>
      </c>
      <c r="J14249" s="57"/>
      <c r="K14249" s="57"/>
      <c r="L14249" s="57"/>
    </row>
    <row r="14250" spans="1:12">
      <c r="A14250" s="6">
        <v>13991</v>
      </c>
      <c r="B14250" s="10" t="s">
        <v>28415</v>
      </c>
      <c r="C14250" s="10" t="s">
        <v>10443</v>
      </c>
      <c r="D14250" s="10" t="s">
        <v>35381</v>
      </c>
      <c r="E14250" s="6" t="s">
        <v>15904</v>
      </c>
      <c r="F14250" s="6"/>
      <c r="G14250" s="6" t="str">
        <f t="shared" si="446"/>
        <v>002</v>
      </c>
      <c r="H14250" s="6" t="str">
        <f t="shared" si="447"/>
        <v>068</v>
      </c>
      <c r="J14250" s="57"/>
      <c r="K14250" s="57"/>
      <c r="L14250" s="57"/>
    </row>
    <row r="14251" spans="1:12">
      <c r="A14251" s="6">
        <v>13992</v>
      </c>
      <c r="B14251" s="10" t="s">
        <v>28416</v>
      </c>
      <c r="C14251" s="10" t="s">
        <v>10444</v>
      </c>
      <c r="D14251" s="10" t="s">
        <v>60898</v>
      </c>
      <c r="E14251" s="6" t="s">
        <v>15904</v>
      </c>
      <c r="F14251" s="6"/>
      <c r="G14251" s="6" t="str">
        <f t="shared" si="446"/>
        <v>002</v>
      </c>
      <c r="H14251" s="6" t="str">
        <f t="shared" si="447"/>
        <v>068</v>
      </c>
      <c r="J14251" s="57"/>
      <c r="K14251" s="57"/>
      <c r="L14251" s="57"/>
    </row>
    <row r="14252" spans="1:12">
      <c r="A14252" s="6">
        <v>13993</v>
      </c>
      <c r="B14252" s="10" t="s">
        <v>28417</v>
      </c>
      <c r="C14252" s="10" t="s">
        <v>10445</v>
      </c>
      <c r="D14252" s="10" t="s">
        <v>54419</v>
      </c>
      <c r="E14252" s="6" t="s">
        <v>15904</v>
      </c>
      <c r="F14252" s="6"/>
      <c r="G14252" s="6" t="str">
        <f t="shared" si="446"/>
        <v>002</v>
      </c>
      <c r="H14252" s="6" t="str">
        <f t="shared" si="447"/>
        <v>068</v>
      </c>
      <c r="J14252" s="57"/>
      <c r="K14252" s="57"/>
      <c r="L14252" s="57"/>
    </row>
    <row r="14253" spans="1:12">
      <c r="A14253" s="6">
        <v>13994</v>
      </c>
      <c r="B14253" s="10" t="s">
        <v>28418</v>
      </c>
      <c r="C14253" s="10" t="s">
        <v>10446</v>
      </c>
      <c r="D14253" s="10" t="s">
        <v>40024</v>
      </c>
      <c r="E14253" s="6" t="s">
        <v>15904</v>
      </c>
      <c r="F14253" s="6"/>
      <c r="G14253" s="6" t="str">
        <f t="shared" si="446"/>
        <v>002</v>
      </c>
      <c r="H14253" s="6" t="str">
        <f t="shared" si="447"/>
        <v>068</v>
      </c>
      <c r="J14253" s="57"/>
      <c r="K14253" s="57"/>
      <c r="L14253" s="57"/>
    </row>
    <row r="14254" spans="1:12">
      <c r="A14254" s="6">
        <v>13995</v>
      </c>
      <c r="B14254" s="10" t="s">
        <v>28419</v>
      </c>
      <c r="C14254" s="10" t="s">
        <v>10447</v>
      </c>
      <c r="D14254" s="10" t="s">
        <v>35382</v>
      </c>
      <c r="E14254" s="6" t="s">
        <v>15904</v>
      </c>
      <c r="F14254" s="6"/>
      <c r="G14254" s="6" t="str">
        <f t="shared" si="446"/>
        <v>002</v>
      </c>
      <c r="H14254" s="6" t="str">
        <f t="shared" si="447"/>
        <v>068</v>
      </c>
      <c r="J14254" s="57"/>
      <c r="K14254" s="57"/>
      <c r="L14254" s="57"/>
    </row>
    <row r="14255" spans="1:12">
      <c r="A14255" s="6">
        <v>13996</v>
      </c>
      <c r="B14255" s="10" t="s">
        <v>28420</v>
      </c>
      <c r="C14255" s="10" t="s">
        <v>10448</v>
      </c>
      <c r="D14255" s="10" t="s">
        <v>40025</v>
      </c>
      <c r="E14255" s="6" t="s">
        <v>15904</v>
      </c>
      <c r="F14255" s="6"/>
      <c r="G14255" s="6" t="str">
        <f t="shared" si="446"/>
        <v>002</v>
      </c>
      <c r="H14255" s="6" t="str">
        <f t="shared" si="447"/>
        <v>068</v>
      </c>
      <c r="J14255" s="57"/>
      <c r="K14255" s="57"/>
      <c r="L14255" s="57"/>
    </row>
    <row r="14256" spans="1:12">
      <c r="A14256" s="6">
        <v>13997</v>
      </c>
      <c r="B14256" s="10" t="s">
        <v>28421</v>
      </c>
      <c r="C14256" s="10" t="s">
        <v>10449</v>
      </c>
      <c r="D14256" s="10" t="s">
        <v>40026</v>
      </c>
      <c r="E14256" s="6" t="s">
        <v>15904</v>
      </c>
      <c r="F14256" s="6"/>
      <c r="G14256" s="6" t="str">
        <f t="shared" si="446"/>
        <v>002</v>
      </c>
      <c r="H14256" s="6" t="str">
        <f t="shared" si="447"/>
        <v>068</v>
      </c>
      <c r="J14256" s="57"/>
      <c r="K14256" s="57"/>
      <c r="L14256" s="57"/>
    </row>
    <row r="14257" spans="1:12">
      <c r="A14257" s="6">
        <v>13998</v>
      </c>
      <c r="B14257" s="10" t="s">
        <v>28422</v>
      </c>
      <c r="C14257" s="10" t="s">
        <v>10450</v>
      </c>
      <c r="D14257" s="10" t="s">
        <v>40027</v>
      </c>
      <c r="E14257" s="6" t="s">
        <v>15904</v>
      </c>
      <c r="F14257" s="6"/>
      <c r="G14257" s="6" t="str">
        <f t="shared" si="446"/>
        <v>002</v>
      </c>
      <c r="H14257" s="6" t="str">
        <f t="shared" si="447"/>
        <v>068</v>
      </c>
      <c r="J14257" s="57"/>
      <c r="K14257" s="57"/>
      <c r="L14257" s="57"/>
    </row>
    <row r="14258" spans="1:12">
      <c r="A14258" s="6">
        <v>13999</v>
      </c>
      <c r="B14258" s="10" t="s">
        <v>28423</v>
      </c>
      <c r="C14258" s="10" t="s">
        <v>10451</v>
      </c>
      <c r="D14258" s="10" t="s">
        <v>40028</v>
      </c>
      <c r="E14258" s="6" t="s">
        <v>15904</v>
      </c>
      <c r="F14258" s="6"/>
      <c r="G14258" s="6" t="str">
        <f t="shared" si="446"/>
        <v>002</v>
      </c>
      <c r="H14258" s="6" t="str">
        <f t="shared" si="447"/>
        <v>068</v>
      </c>
      <c r="J14258" s="57"/>
      <c r="K14258" s="57"/>
      <c r="L14258" s="57"/>
    </row>
    <row r="14259" spans="1:12">
      <c r="A14259" s="6">
        <v>14000</v>
      </c>
      <c r="B14259" s="10" t="s">
        <v>28424</v>
      </c>
      <c r="C14259" s="10" t="s">
        <v>10452</v>
      </c>
      <c r="D14259" s="10" t="s">
        <v>40029</v>
      </c>
      <c r="E14259" s="6" t="s">
        <v>15904</v>
      </c>
      <c r="F14259" s="6"/>
      <c r="G14259" s="6" t="str">
        <f t="shared" si="446"/>
        <v>002</v>
      </c>
      <c r="H14259" s="6" t="str">
        <f t="shared" si="447"/>
        <v>068</v>
      </c>
      <c r="J14259" s="57"/>
      <c r="K14259" s="57"/>
      <c r="L14259" s="57"/>
    </row>
    <row r="14260" spans="1:12">
      <c r="A14260" s="6">
        <v>14001</v>
      </c>
      <c r="B14260" s="10" t="s">
        <v>28425</v>
      </c>
      <c r="C14260" s="10" t="s">
        <v>10453</v>
      </c>
      <c r="D14260" s="10" t="s">
        <v>35383</v>
      </c>
      <c r="E14260" s="6" t="s">
        <v>15904</v>
      </c>
      <c r="F14260" s="6"/>
      <c r="G14260" s="6" t="str">
        <f t="shared" si="446"/>
        <v>002</v>
      </c>
      <c r="H14260" s="6" t="str">
        <f t="shared" si="447"/>
        <v>068</v>
      </c>
      <c r="J14260" s="57"/>
      <c r="K14260" s="57"/>
      <c r="L14260" s="57"/>
    </row>
    <row r="14261" spans="1:12">
      <c r="A14261" s="6">
        <v>14002</v>
      </c>
      <c r="B14261" s="10" t="s">
        <v>28426</v>
      </c>
      <c r="C14261" s="10" t="s">
        <v>10454</v>
      </c>
      <c r="D14261" s="10" t="s">
        <v>40030</v>
      </c>
      <c r="E14261" s="6" t="s">
        <v>15904</v>
      </c>
      <c r="F14261" s="6"/>
      <c r="G14261" s="6" t="str">
        <f t="shared" si="446"/>
        <v>002</v>
      </c>
      <c r="H14261" s="6" t="str">
        <f t="shared" si="447"/>
        <v>068</v>
      </c>
      <c r="J14261" s="57"/>
      <c r="K14261" s="57"/>
      <c r="L14261" s="57"/>
    </row>
    <row r="14262" spans="1:12">
      <c r="A14262" s="6">
        <v>14003</v>
      </c>
      <c r="B14262" s="10" t="s">
        <v>28427</v>
      </c>
      <c r="C14262" s="10" t="s">
        <v>10455</v>
      </c>
      <c r="D14262" s="10" t="s">
        <v>60899</v>
      </c>
      <c r="E14262" s="6" t="s">
        <v>15904</v>
      </c>
      <c r="F14262" s="6"/>
      <c r="G14262" s="6" t="str">
        <f t="shared" si="446"/>
        <v>002</v>
      </c>
      <c r="H14262" s="6" t="str">
        <f t="shared" si="447"/>
        <v>068</v>
      </c>
      <c r="J14262" s="57"/>
      <c r="K14262" s="57"/>
      <c r="L14262" s="57"/>
    </row>
    <row r="14263" spans="1:12">
      <c r="A14263" s="6">
        <v>14004</v>
      </c>
      <c r="B14263" s="10" t="s">
        <v>28428</v>
      </c>
      <c r="C14263" s="10" t="s">
        <v>10456</v>
      </c>
      <c r="D14263" s="10" t="s">
        <v>40031</v>
      </c>
      <c r="E14263" s="6" t="s">
        <v>15904</v>
      </c>
      <c r="F14263" s="6"/>
      <c r="G14263" s="6" t="str">
        <f t="shared" si="446"/>
        <v>002</v>
      </c>
      <c r="H14263" s="6" t="str">
        <f t="shared" si="447"/>
        <v>068</v>
      </c>
      <c r="J14263" s="57"/>
      <c r="K14263" s="57"/>
      <c r="L14263" s="57"/>
    </row>
    <row r="14264" spans="1:12">
      <c r="A14264" s="6">
        <v>14005</v>
      </c>
      <c r="B14264" s="10" t="s">
        <v>28429</v>
      </c>
      <c r="C14264" s="10" t="s">
        <v>10457</v>
      </c>
      <c r="D14264" s="10" t="s">
        <v>35384</v>
      </c>
      <c r="E14264" s="6" t="s">
        <v>15904</v>
      </c>
      <c r="F14264" s="6"/>
      <c r="G14264" s="6" t="str">
        <f t="shared" si="446"/>
        <v>002</v>
      </c>
      <c r="H14264" s="6" t="str">
        <f t="shared" si="447"/>
        <v>068</v>
      </c>
      <c r="J14264" s="57"/>
      <c r="K14264" s="57"/>
      <c r="L14264" s="57"/>
    </row>
    <row r="14265" spans="1:12">
      <c r="A14265" s="6">
        <v>14006</v>
      </c>
      <c r="B14265" s="10" t="s">
        <v>43030</v>
      </c>
      <c r="C14265" s="10" t="s">
        <v>10458</v>
      </c>
      <c r="D14265" s="10" t="s">
        <v>35385</v>
      </c>
      <c r="E14265" s="6" t="s">
        <v>15904</v>
      </c>
      <c r="F14265" s="6"/>
      <c r="G14265" s="6" t="str">
        <f t="shared" si="446"/>
        <v>002</v>
      </c>
      <c r="H14265" s="6" t="str">
        <f t="shared" si="447"/>
        <v>068</v>
      </c>
      <c r="J14265" s="57"/>
      <c r="K14265" s="57"/>
      <c r="L14265" s="57"/>
    </row>
    <row r="14266" spans="1:12">
      <c r="A14266" s="6">
        <v>14007</v>
      </c>
      <c r="B14266" s="10" t="s">
        <v>28430</v>
      </c>
      <c r="C14266" s="10" t="s">
        <v>10459</v>
      </c>
      <c r="D14266" s="10" t="s">
        <v>40032</v>
      </c>
      <c r="E14266" s="6" t="s">
        <v>15904</v>
      </c>
      <c r="F14266" s="6"/>
      <c r="G14266" s="6" t="str">
        <f t="shared" si="446"/>
        <v>002</v>
      </c>
      <c r="H14266" s="6" t="str">
        <f t="shared" si="447"/>
        <v>068</v>
      </c>
      <c r="J14266" s="57"/>
      <c r="K14266" s="57"/>
      <c r="L14266" s="57"/>
    </row>
    <row r="14267" spans="1:12">
      <c r="A14267" s="6">
        <v>14008</v>
      </c>
      <c r="B14267" s="10" t="s">
        <v>28431</v>
      </c>
      <c r="C14267" s="10" t="s">
        <v>10460</v>
      </c>
      <c r="D14267" s="10" t="s">
        <v>40033</v>
      </c>
      <c r="E14267" s="6" t="s">
        <v>15904</v>
      </c>
      <c r="F14267" s="6"/>
      <c r="G14267" s="6" t="str">
        <f t="shared" si="446"/>
        <v>002</v>
      </c>
      <c r="H14267" s="6" t="str">
        <f t="shared" si="447"/>
        <v>068</v>
      </c>
      <c r="J14267" s="57"/>
      <c r="K14267" s="57"/>
      <c r="L14267" s="57"/>
    </row>
    <row r="14268" spans="1:12">
      <c r="A14268" s="6">
        <v>14009</v>
      </c>
      <c r="B14268" s="10" t="s">
        <v>28432</v>
      </c>
      <c r="C14268" s="10" t="s">
        <v>17248</v>
      </c>
      <c r="D14268" s="10" t="s">
        <v>40034</v>
      </c>
      <c r="E14268" s="6" t="s">
        <v>15904</v>
      </c>
      <c r="F14268" s="6"/>
      <c r="G14268" s="6" t="str">
        <f t="shared" si="446"/>
        <v>002</v>
      </c>
      <c r="H14268" s="6" t="str">
        <f t="shared" si="447"/>
        <v>068</v>
      </c>
      <c r="J14268" s="57"/>
      <c r="K14268" s="57"/>
      <c r="L14268" s="57"/>
    </row>
    <row r="14269" spans="1:12">
      <c r="A14269" s="6">
        <v>14010</v>
      </c>
      <c r="B14269" s="10" t="s">
        <v>46171</v>
      </c>
      <c r="C14269" s="10" t="s">
        <v>46177</v>
      </c>
      <c r="D14269" s="10" t="s">
        <v>46176</v>
      </c>
      <c r="E14269" s="6" t="s">
        <v>15904</v>
      </c>
      <c r="F14269" s="6"/>
      <c r="G14269" s="6" t="str">
        <f t="shared" si="446"/>
        <v>002</v>
      </c>
      <c r="H14269" s="6" t="str">
        <f t="shared" si="447"/>
        <v>068</v>
      </c>
      <c r="J14269" s="57"/>
      <c r="K14269" s="57"/>
      <c r="L14269" s="57"/>
    </row>
    <row r="14270" spans="1:12">
      <c r="A14270" s="6">
        <v>14011</v>
      </c>
      <c r="B14270" s="10" t="s">
        <v>46329</v>
      </c>
      <c r="C14270" s="10" t="s">
        <v>46330</v>
      </c>
      <c r="D14270" s="10" t="s">
        <v>46331</v>
      </c>
      <c r="E14270" s="6" t="s">
        <v>15904</v>
      </c>
      <c r="F14270" s="6"/>
      <c r="G14270" s="6" t="str">
        <f t="shared" si="446"/>
        <v>002</v>
      </c>
      <c r="H14270" s="6" t="str">
        <f t="shared" si="447"/>
        <v>068</v>
      </c>
      <c r="J14270" s="57"/>
      <c r="K14270" s="57"/>
      <c r="L14270" s="57"/>
    </row>
    <row r="14271" spans="1:12">
      <c r="A14271" s="6">
        <v>14012</v>
      </c>
      <c r="B14271" s="10" t="s">
        <v>46972</v>
      </c>
      <c r="C14271" s="10" t="s">
        <v>46974</v>
      </c>
      <c r="D14271" s="10" t="s">
        <v>46973</v>
      </c>
      <c r="E14271" s="6" t="s">
        <v>15904</v>
      </c>
      <c r="F14271" s="6"/>
      <c r="G14271" s="6" t="str">
        <f t="shared" si="446"/>
        <v>002</v>
      </c>
      <c r="H14271" s="6" t="str">
        <f t="shared" si="447"/>
        <v>068</v>
      </c>
      <c r="J14271" s="57"/>
      <c r="K14271" s="57"/>
      <c r="L14271" s="57"/>
    </row>
    <row r="14272" spans="1:12">
      <c r="A14272" s="6">
        <v>14013</v>
      </c>
      <c r="B14272" s="10" t="s">
        <v>47142</v>
      </c>
      <c r="C14272" s="10" t="s">
        <v>47143</v>
      </c>
      <c r="D14272" s="10" t="s">
        <v>40029</v>
      </c>
      <c r="E14272" s="6" t="s">
        <v>15904</v>
      </c>
      <c r="F14272" s="6"/>
      <c r="G14272" s="6" t="str">
        <f t="shared" si="446"/>
        <v>002</v>
      </c>
      <c r="H14272" s="6" t="str">
        <f t="shared" si="447"/>
        <v>068</v>
      </c>
      <c r="J14272" s="57"/>
      <c r="K14272" s="57"/>
      <c r="L14272" s="57"/>
    </row>
    <row r="14273" spans="1:12">
      <c r="A14273" s="6">
        <v>14014</v>
      </c>
      <c r="B14273" s="10" t="s">
        <v>48430</v>
      </c>
      <c r="C14273" s="10" t="s">
        <v>48432</v>
      </c>
      <c r="D14273" s="10" t="s">
        <v>35383</v>
      </c>
      <c r="E14273" s="6" t="s">
        <v>15904</v>
      </c>
      <c r="F14273" s="6"/>
      <c r="G14273" s="6" t="str">
        <f t="shared" si="446"/>
        <v>002</v>
      </c>
      <c r="H14273" s="6" t="str">
        <f t="shared" si="447"/>
        <v>068</v>
      </c>
      <c r="J14273" s="57"/>
      <c r="K14273" s="57"/>
      <c r="L14273" s="57"/>
    </row>
    <row r="14274" spans="1:12">
      <c r="A14274" s="6">
        <v>14015</v>
      </c>
      <c r="B14274" s="10" t="s">
        <v>51720</v>
      </c>
      <c r="C14274" s="10" t="s">
        <v>51722</v>
      </c>
      <c r="D14274" s="10" t="s">
        <v>51723</v>
      </c>
      <c r="E14274" s="6" t="s">
        <v>15904</v>
      </c>
      <c r="F14274" s="6"/>
      <c r="G14274" s="6" t="str">
        <f t="shared" si="446"/>
        <v>002</v>
      </c>
      <c r="H14274" s="6" t="str">
        <f t="shared" si="447"/>
        <v>068</v>
      </c>
      <c r="J14274" s="57"/>
      <c r="K14274" s="57"/>
      <c r="L14274" s="57"/>
    </row>
    <row r="14275" spans="1:12">
      <c r="A14275" s="6">
        <v>14016</v>
      </c>
      <c r="B14275" s="10" t="s">
        <v>40035</v>
      </c>
      <c r="C14275" s="10" t="s">
        <v>10461</v>
      </c>
      <c r="D14275" s="10" t="s">
        <v>60900</v>
      </c>
      <c r="E14275" s="6" t="s">
        <v>15905</v>
      </c>
      <c r="F14275" s="6"/>
      <c r="G14275" s="6" t="str">
        <f t="shared" si="446"/>
        <v>002</v>
      </c>
      <c r="H14275" s="6" t="str">
        <f t="shared" si="447"/>
        <v>069</v>
      </c>
      <c r="J14275" s="57"/>
      <c r="K14275" s="57"/>
      <c r="L14275" s="57"/>
    </row>
    <row r="14276" spans="1:12">
      <c r="A14276" s="6">
        <v>14017</v>
      </c>
      <c r="B14276" s="10" t="s">
        <v>40036</v>
      </c>
      <c r="C14276" s="10" t="s">
        <v>10462</v>
      </c>
      <c r="D14276" s="10" t="s">
        <v>40037</v>
      </c>
      <c r="E14276" s="6" t="s">
        <v>15905</v>
      </c>
      <c r="F14276" s="6"/>
      <c r="G14276" s="6" t="str">
        <f t="shared" si="446"/>
        <v>002</v>
      </c>
      <c r="H14276" s="6" t="str">
        <f t="shared" si="447"/>
        <v>069</v>
      </c>
      <c r="J14276" s="57"/>
      <c r="K14276" s="57"/>
      <c r="L14276" s="57"/>
    </row>
    <row r="14277" spans="1:12">
      <c r="A14277" s="6">
        <v>14018</v>
      </c>
      <c r="B14277" s="10" t="s">
        <v>28433</v>
      </c>
      <c r="C14277" s="10" t="s">
        <v>10463</v>
      </c>
      <c r="D14277" s="10" t="s">
        <v>35386</v>
      </c>
      <c r="E14277" s="6" t="s">
        <v>15905</v>
      </c>
      <c r="F14277" s="6"/>
      <c r="G14277" s="6" t="str">
        <f t="shared" si="446"/>
        <v>002</v>
      </c>
      <c r="H14277" s="6" t="str">
        <f t="shared" si="447"/>
        <v>069</v>
      </c>
      <c r="J14277" s="57"/>
      <c r="K14277" s="57"/>
      <c r="L14277" s="57"/>
    </row>
    <row r="14278" spans="1:12">
      <c r="A14278" s="6">
        <v>14019</v>
      </c>
      <c r="B14278" s="10" t="s">
        <v>28434</v>
      </c>
      <c r="C14278" s="10" t="s">
        <v>10464</v>
      </c>
      <c r="D14278" s="10" t="s">
        <v>60901</v>
      </c>
      <c r="E14278" s="6" t="s">
        <v>15905</v>
      </c>
      <c r="F14278" s="6"/>
      <c r="G14278" s="6" t="str">
        <f t="shared" si="446"/>
        <v>002</v>
      </c>
      <c r="H14278" s="6" t="str">
        <f t="shared" si="447"/>
        <v>069</v>
      </c>
      <c r="J14278" s="57"/>
      <c r="K14278" s="57"/>
      <c r="L14278" s="57"/>
    </row>
    <row r="14279" spans="1:12">
      <c r="A14279" s="6">
        <v>14020</v>
      </c>
      <c r="B14279" s="10" t="s">
        <v>28435</v>
      </c>
      <c r="C14279" s="10" t="s">
        <v>10465</v>
      </c>
      <c r="D14279" s="10" t="s">
        <v>40038</v>
      </c>
      <c r="E14279" s="6" t="s">
        <v>15905</v>
      </c>
      <c r="F14279" s="6"/>
      <c r="G14279" s="6" t="str">
        <f t="shared" si="446"/>
        <v>002</v>
      </c>
      <c r="H14279" s="6" t="str">
        <f t="shared" si="447"/>
        <v>069</v>
      </c>
      <c r="J14279" s="57"/>
      <c r="K14279" s="57"/>
      <c r="L14279" s="57"/>
    </row>
    <row r="14280" spans="1:12">
      <c r="A14280" s="6">
        <v>14021</v>
      </c>
      <c r="B14280" s="10" t="s">
        <v>28436</v>
      </c>
      <c r="C14280" s="10" t="s">
        <v>10466</v>
      </c>
      <c r="D14280" s="10" t="s">
        <v>40039</v>
      </c>
      <c r="E14280" s="6" t="s">
        <v>15905</v>
      </c>
      <c r="F14280" s="6"/>
      <c r="G14280" s="6" t="str">
        <f t="shared" si="446"/>
        <v>002</v>
      </c>
      <c r="H14280" s="6" t="str">
        <f t="shared" si="447"/>
        <v>069</v>
      </c>
      <c r="J14280" s="57"/>
      <c r="K14280" s="57"/>
      <c r="L14280" s="57"/>
    </row>
    <row r="14281" spans="1:12">
      <c r="A14281" s="6">
        <v>14022</v>
      </c>
      <c r="B14281" s="10" t="s">
        <v>28437</v>
      </c>
      <c r="C14281" s="10" t="s">
        <v>10467</v>
      </c>
      <c r="D14281" s="10" t="s">
        <v>60902</v>
      </c>
      <c r="E14281" s="6" t="s">
        <v>15905</v>
      </c>
      <c r="F14281" s="6"/>
      <c r="G14281" s="6" t="str">
        <f t="shared" si="446"/>
        <v>002</v>
      </c>
      <c r="H14281" s="6" t="str">
        <f t="shared" si="447"/>
        <v>069</v>
      </c>
      <c r="J14281" s="57"/>
      <c r="K14281" s="57"/>
      <c r="L14281" s="57"/>
    </row>
    <row r="14282" spans="1:12">
      <c r="A14282" s="6">
        <v>14023</v>
      </c>
      <c r="B14282" s="10" t="s">
        <v>28438</v>
      </c>
      <c r="C14282" s="10" t="s">
        <v>10468</v>
      </c>
      <c r="D14282" s="10" t="s">
        <v>60903</v>
      </c>
      <c r="E14282" s="6" t="s">
        <v>15905</v>
      </c>
      <c r="F14282" s="6"/>
      <c r="G14282" s="6" t="str">
        <f t="shared" si="446"/>
        <v>002</v>
      </c>
      <c r="H14282" s="6" t="str">
        <f t="shared" si="447"/>
        <v>069</v>
      </c>
      <c r="J14282" s="57"/>
      <c r="K14282" s="57"/>
      <c r="L14282" s="57"/>
    </row>
    <row r="14283" spans="1:12">
      <c r="A14283" s="6">
        <v>14024</v>
      </c>
      <c r="B14283" s="10" t="s">
        <v>28439</v>
      </c>
      <c r="C14283" s="10" t="s">
        <v>10469</v>
      </c>
      <c r="D14283" s="10" t="s">
        <v>60904</v>
      </c>
      <c r="E14283" s="6" t="s">
        <v>15905</v>
      </c>
      <c r="F14283" s="6"/>
      <c r="G14283" s="6" t="str">
        <f t="shared" si="446"/>
        <v>002</v>
      </c>
      <c r="H14283" s="6" t="str">
        <f t="shared" si="447"/>
        <v>069</v>
      </c>
      <c r="J14283" s="57"/>
      <c r="K14283" s="57"/>
      <c r="L14283" s="57"/>
    </row>
    <row r="14284" spans="1:12">
      <c r="A14284" s="6">
        <v>14025</v>
      </c>
      <c r="B14284" s="10" t="s">
        <v>28440</v>
      </c>
      <c r="C14284" s="10" t="s">
        <v>10470</v>
      </c>
      <c r="D14284" s="10" t="s">
        <v>40040</v>
      </c>
      <c r="E14284" s="6" t="s">
        <v>15905</v>
      </c>
      <c r="F14284" s="6"/>
      <c r="G14284" s="6" t="str">
        <f t="shared" si="446"/>
        <v>002</v>
      </c>
      <c r="H14284" s="6" t="str">
        <f t="shared" si="447"/>
        <v>069</v>
      </c>
      <c r="J14284" s="57"/>
      <c r="K14284" s="57"/>
      <c r="L14284" s="57"/>
    </row>
    <row r="14285" spans="1:12">
      <c r="A14285" s="6">
        <v>14026</v>
      </c>
      <c r="B14285" s="10" t="s">
        <v>28441</v>
      </c>
      <c r="C14285" s="10" t="s">
        <v>10471</v>
      </c>
      <c r="D14285" s="10" t="s">
        <v>35387</v>
      </c>
      <c r="E14285" s="6" t="s">
        <v>15905</v>
      </c>
      <c r="F14285" s="6"/>
      <c r="G14285" s="6" t="str">
        <f t="shared" si="446"/>
        <v>002</v>
      </c>
      <c r="H14285" s="6" t="str">
        <f t="shared" si="447"/>
        <v>069</v>
      </c>
      <c r="J14285" s="57"/>
      <c r="K14285" s="57"/>
      <c r="L14285" s="57"/>
    </row>
    <row r="14286" spans="1:12">
      <c r="A14286" s="6">
        <v>14027</v>
      </c>
      <c r="B14286" s="10" t="s">
        <v>28442</v>
      </c>
      <c r="C14286" s="10" t="s">
        <v>10472</v>
      </c>
      <c r="D14286" s="10" t="s">
        <v>60905</v>
      </c>
      <c r="E14286" s="6" t="s">
        <v>15905</v>
      </c>
      <c r="F14286" s="6"/>
      <c r="G14286" s="6" t="str">
        <f t="shared" si="446"/>
        <v>002</v>
      </c>
      <c r="H14286" s="6" t="str">
        <f t="shared" si="447"/>
        <v>069</v>
      </c>
      <c r="J14286" s="57"/>
      <c r="K14286" s="57"/>
      <c r="L14286" s="57"/>
    </row>
    <row r="14287" spans="1:12">
      <c r="A14287" s="6">
        <v>14028</v>
      </c>
      <c r="B14287" s="10" t="s">
        <v>28443</v>
      </c>
      <c r="C14287" s="10" t="s">
        <v>10473</v>
      </c>
      <c r="D14287" s="10" t="s">
        <v>60906</v>
      </c>
      <c r="E14287" s="6" t="s">
        <v>15905</v>
      </c>
      <c r="F14287" s="6"/>
      <c r="G14287" s="6" t="str">
        <f t="shared" si="446"/>
        <v>002</v>
      </c>
      <c r="H14287" s="6" t="str">
        <f t="shared" si="447"/>
        <v>069</v>
      </c>
      <c r="J14287" s="57"/>
      <c r="K14287" s="57"/>
      <c r="L14287" s="57"/>
    </row>
    <row r="14288" spans="1:12">
      <c r="A14288" s="6">
        <v>14029</v>
      </c>
      <c r="B14288" s="10" t="s">
        <v>28444</v>
      </c>
      <c r="C14288" s="10" t="s">
        <v>10474</v>
      </c>
      <c r="D14288" s="10" t="s">
        <v>60907</v>
      </c>
      <c r="E14288" s="6" t="s">
        <v>15905</v>
      </c>
      <c r="F14288" s="6"/>
      <c r="G14288" s="6" t="str">
        <f t="shared" si="446"/>
        <v>002</v>
      </c>
      <c r="H14288" s="6" t="str">
        <f t="shared" si="447"/>
        <v>069</v>
      </c>
      <c r="J14288" s="57"/>
      <c r="K14288" s="57"/>
      <c r="L14288" s="57"/>
    </row>
    <row r="14289" spans="1:12">
      <c r="A14289" s="6">
        <v>14030</v>
      </c>
      <c r="B14289" s="10" t="s">
        <v>28445</v>
      </c>
      <c r="C14289" s="10" t="s">
        <v>10475</v>
      </c>
      <c r="D14289" s="10" t="s">
        <v>60908</v>
      </c>
      <c r="E14289" s="6" t="s">
        <v>15905</v>
      </c>
      <c r="F14289" s="6"/>
      <c r="G14289" s="6" t="str">
        <f t="shared" si="446"/>
        <v>002</v>
      </c>
      <c r="H14289" s="6" t="str">
        <f t="shared" si="447"/>
        <v>069</v>
      </c>
      <c r="J14289" s="57"/>
      <c r="K14289" s="57"/>
      <c r="L14289" s="57"/>
    </row>
    <row r="14290" spans="1:12">
      <c r="A14290" s="6">
        <v>14031</v>
      </c>
      <c r="B14290" s="10" t="s">
        <v>28446</v>
      </c>
      <c r="C14290" s="10" t="s">
        <v>10476</v>
      </c>
      <c r="D14290" s="10" t="s">
        <v>60909</v>
      </c>
      <c r="E14290" s="6" t="s">
        <v>15905</v>
      </c>
      <c r="F14290" s="6"/>
      <c r="G14290" s="6" t="str">
        <f t="shared" si="446"/>
        <v>002</v>
      </c>
      <c r="H14290" s="6" t="str">
        <f t="shared" si="447"/>
        <v>069</v>
      </c>
      <c r="J14290" s="57"/>
      <c r="K14290" s="57"/>
      <c r="L14290" s="57"/>
    </row>
    <row r="14291" spans="1:12">
      <c r="A14291" s="6">
        <v>14032</v>
      </c>
      <c r="B14291" s="10" t="s">
        <v>28447</v>
      </c>
      <c r="C14291" s="10" t="s">
        <v>10477</v>
      </c>
      <c r="D14291" s="10" t="s">
        <v>60910</v>
      </c>
      <c r="E14291" s="6" t="s">
        <v>15905</v>
      </c>
      <c r="F14291" s="6"/>
      <c r="G14291" s="6" t="str">
        <f t="shared" si="446"/>
        <v>002</v>
      </c>
      <c r="H14291" s="6" t="str">
        <f t="shared" si="447"/>
        <v>069</v>
      </c>
      <c r="J14291" s="57"/>
      <c r="K14291" s="57"/>
      <c r="L14291" s="57"/>
    </row>
    <row r="14292" spans="1:12">
      <c r="A14292" s="6">
        <v>14033</v>
      </c>
      <c r="B14292" s="10" t="s">
        <v>28448</v>
      </c>
      <c r="C14292" s="10" t="s">
        <v>10478</v>
      </c>
      <c r="D14292" s="10" t="s">
        <v>60911</v>
      </c>
      <c r="E14292" s="6" t="s">
        <v>15905</v>
      </c>
      <c r="F14292" s="6"/>
      <c r="G14292" s="6" t="str">
        <f t="shared" si="446"/>
        <v>002</v>
      </c>
      <c r="H14292" s="6" t="str">
        <f t="shared" si="447"/>
        <v>069</v>
      </c>
      <c r="J14292" s="57"/>
      <c r="K14292" s="57"/>
      <c r="L14292" s="57"/>
    </row>
    <row r="14293" spans="1:12">
      <c r="A14293" s="6">
        <v>14034</v>
      </c>
      <c r="B14293" s="10" t="s">
        <v>28449</v>
      </c>
      <c r="C14293" s="10" t="s">
        <v>10479</v>
      </c>
      <c r="D14293" s="10" t="s">
        <v>35388</v>
      </c>
      <c r="E14293" s="6" t="s">
        <v>15905</v>
      </c>
      <c r="F14293" s="6"/>
      <c r="G14293" s="6" t="str">
        <f t="shared" si="446"/>
        <v>002</v>
      </c>
      <c r="H14293" s="6" t="str">
        <f t="shared" si="447"/>
        <v>069</v>
      </c>
      <c r="J14293" s="57"/>
      <c r="K14293" s="57"/>
      <c r="L14293" s="57"/>
    </row>
    <row r="14294" spans="1:12">
      <c r="A14294" s="6">
        <v>14035</v>
      </c>
      <c r="B14294" s="10" t="s">
        <v>28450</v>
      </c>
      <c r="C14294" s="10" t="s">
        <v>10480</v>
      </c>
      <c r="D14294" s="10" t="s">
        <v>60912</v>
      </c>
      <c r="E14294" s="6" t="s">
        <v>15905</v>
      </c>
      <c r="F14294" s="6"/>
      <c r="G14294" s="6" t="str">
        <f t="shared" si="446"/>
        <v>002</v>
      </c>
      <c r="H14294" s="6" t="str">
        <f t="shared" si="447"/>
        <v>069</v>
      </c>
      <c r="J14294" s="57"/>
      <c r="K14294" s="57"/>
      <c r="L14294" s="57"/>
    </row>
    <row r="14295" spans="1:12">
      <c r="A14295" s="6">
        <v>14036</v>
      </c>
      <c r="B14295" s="10" t="s">
        <v>28451</v>
      </c>
      <c r="C14295" s="10" t="s">
        <v>10481</v>
      </c>
      <c r="D14295" s="10" t="s">
        <v>60913</v>
      </c>
      <c r="E14295" s="6" t="s">
        <v>15905</v>
      </c>
      <c r="F14295" s="6"/>
      <c r="G14295" s="6" t="str">
        <f t="shared" si="446"/>
        <v>002</v>
      </c>
      <c r="H14295" s="6" t="str">
        <f t="shared" si="447"/>
        <v>069</v>
      </c>
      <c r="J14295" s="57"/>
      <c r="K14295" s="57"/>
      <c r="L14295" s="57"/>
    </row>
    <row r="14296" spans="1:12">
      <c r="A14296" s="6">
        <v>14037</v>
      </c>
      <c r="B14296" s="10" t="s">
        <v>28452</v>
      </c>
      <c r="C14296" s="10" t="s">
        <v>10482</v>
      </c>
      <c r="D14296" s="10" t="s">
        <v>60914</v>
      </c>
      <c r="E14296" s="6" t="s">
        <v>15905</v>
      </c>
      <c r="F14296" s="6"/>
      <c r="G14296" s="6" t="str">
        <f t="shared" si="446"/>
        <v>002</v>
      </c>
      <c r="H14296" s="6" t="str">
        <f t="shared" si="447"/>
        <v>069</v>
      </c>
      <c r="J14296" s="57"/>
      <c r="K14296" s="57"/>
      <c r="L14296" s="57"/>
    </row>
    <row r="14297" spans="1:12">
      <c r="A14297" s="6">
        <v>14038</v>
      </c>
      <c r="B14297" s="10" t="s">
        <v>28453</v>
      </c>
      <c r="C14297" s="10" t="s">
        <v>10483</v>
      </c>
      <c r="D14297" s="10" t="s">
        <v>60915</v>
      </c>
      <c r="E14297" s="6" t="s">
        <v>15905</v>
      </c>
      <c r="F14297" s="6"/>
      <c r="G14297" s="6" t="str">
        <f t="shared" si="446"/>
        <v>002</v>
      </c>
      <c r="H14297" s="6" t="str">
        <f t="shared" si="447"/>
        <v>069</v>
      </c>
      <c r="J14297" s="57"/>
      <c r="K14297" s="57"/>
      <c r="L14297" s="57"/>
    </row>
    <row r="14298" spans="1:12">
      <c r="A14298" s="6">
        <v>14039</v>
      </c>
      <c r="B14298" s="10" t="s">
        <v>28454</v>
      </c>
      <c r="C14298" s="10" t="s">
        <v>10484</v>
      </c>
      <c r="D14298" s="10" t="s">
        <v>60916</v>
      </c>
      <c r="E14298" s="6" t="s">
        <v>15905</v>
      </c>
      <c r="F14298" s="6"/>
      <c r="G14298" s="6" t="str">
        <f t="shared" si="446"/>
        <v>002</v>
      </c>
      <c r="H14298" s="6" t="str">
        <f t="shared" si="447"/>
        <v>069</v>
      </c>
      <c r="J14298" s="57"/>
      <c r="K14298" s="57"/>
      <c r="L14298" s="57"/>
    </row>
    <row r="14299" spans="1:12">
      <c r="A14299" s="6">
        <v>14040</v>
      </c>
      <c r="B14299" s="10" t="s">
        <v>28455</v>
      </c>
      <c r="C14299" s="10" t="s">
        <v>10485</v>
      </c>
      <c r="D14299" s="10" t="s">
        <v>35389</v>
      </c>
      <c r="E14299" s="6" t="s">
        <v>15905</v>
      </c>
      <c r="F14299" s="6"/>
      <c r="G14299" s="6" t="str">
        <f t="shared" si="446"/>
        <v>002</v>
      </c>
      <c r="H14299" s="6" t="str">
        <f t="shared" si="447"/>
        <v>069</v>
      </c>
      <c r="J14299" s="57"/>
      <c r="K14299" s="57"/>
      <c r="L14299" s="57"/>
    </row>
    <row r="14300" spans="1:12">
      <c r="A14300" s="6">
        <v>14041</v>
      </c>
      <c r="B14300" s="10" t="s">
        <v>28456</v>
      </c>
      <c r="C14300" s="10" t="s">
        <v>10486</v>
      </c>
      <c r="D14300" s="10" t="s">
        <v>60917</v>
      </c>
      <c r="E14300" s="6" t="s">
        <v>15905</v>
      </c>
      <c r="F14300" s="6"/>
      <c r="G14300" s="6" t="str">
        <f t="shared" si="446"/>
        <v>002</v>
      </c>
      <c r="H14300" s="6" t="str">
        <f t="shared" si="447"/>
        <v>069</v>
      </c>
      <c r="J14300" s="57"/>
      <c r="K14300" s="57"/>
      <c r="L14300" s="57"/>
    </row>
    <row r="14301" spans="1:12">
      <c r="A14301" s="6">
        <v>14042</v>
      </c>
      <c r="B14301" s="10" t="s">
        <v>28457</v>
      </c>
      <c r="C14301" s="10" t="s">
        <v>10487</v>
      </c>
      <c r="D14301" s="10" t="s">
        <v>60918</v>
      </c>
      <c r="E14301" s="6" t="s">
        <v>15905</v>
      </c>
      <c r="F14301" s="6"/>
      <c r="G14301" s="6" t="str">
        <f t="shared" si="446"/>
        <v>002</v>
      </c>
      <c r="H14301" s="6" t="str">
        <f t="shared" si="447"/>
        <v>069</v>
      </c>
      <c r="J14301" s="57"/>
      <c r="K14301" s="57"/>
      <c r="L14301" s="57"/>
    </row>
    <row r="14302" spans="1:12">
      <c r="A14302" s="6">
        <v>14043</v>
      </c>
      <c r="B14302" s="10" t="s">
        <v>28458</v>
      </c>
      <c r="C14302" s="10" t="s">
        <v>10488</v>
      </c>
      <c r="D14302" s="10" t="s">
        <v>60919</v>
      </c>
      <c r="E14302" s="6" t="s">
        <v>15905</v>
      </c>
      <c r="F14302" s="6"/>
      <c r="G14302" s="6" t="str">
        <f t="shared" si="446"/>
        <v>002</v>
      </c>
      <c r="H14302" s="6" t="str">
        <f t="shared" si="447"/>
        <v>069</v>
      </c>
      <c r="J14302" s="57"/>
      <c r="K14302" s="57"/>
      <c r="L14302" s="57"/>
    </row>
    <row r="14303" spans="1:12">
      <c r="A14303" s="6">
        <v>14044</v>
      </c>
      <c r="B14303" s="10" t="s">
        <v>28459</v>
      </c>
      <c r="C14303" s="10" t="s">
        <v>10489</v>
      </c>
      <c r="D14303" s="10" t="s">
        <v>60920</v>
      </c>
      <c r="E14303" s="6" t="s">
        <v>15905</v>
      </c>
      <c r="F14303" s="6"/>
      <c r="G14303" s="6" t="str">
        <f t="shared" si="446"/>
        <v>002</v>
      </c>
      <c r="H14303" s="6" t="str">
        <f t="shared" si="447"/>
        <v>069</v>
      </c>
      <c r="J14303" s="57"/>
      <c r="K14303" s="57"/>
      <c r="L14303" s="57"/>
    </row>
    <row r="14304" spans="1:12">
      <c r="A14304" s="6">
        <v>14045</v>
      </c>
      <c r="B14304" s="10" t="s">
        <v>40041</v>
      </c>
      <c r="C14304" s="10" t="s">
        <v>10490</v>
      </c>
      <c r="D14304" s="10" t="s">
        <v>35390</v>
      </c>
      <c r="E14304" s="6" t="s">
        <v>15905</v>
      </c>
      <c r="F14304" s="6"/>
      <c r="G14304" s="6" t="str">
        <f t="shared" ref="G14304:G14367" si="448">+LEFT(C14304,3)</f>
        <v>002</v>
      </c>
      <c r="H14304" s="6" t="str">
        <f t="shared" ref="H14304:H14367" si="449">+MID(C14304,5,3)</f>
        <v>069</v>
      </c>
      <c r="J14304" s="57"/>
      <c r="K14304" s="57"/>
      <c r="L14304" s="57"/>
    </row>
    <row r="14305" spans="1:12">
      <c r="A14305" s="6">
        <v>14046</v>
      </c>
      <c r="B14305" s="10" t="s">
        <v>28460</v>
      </c>
      <c r="C14305" s="10" t="s">
        <v>10491</v>
      </c>
      <c r="D14305" s="10" t="s">
        <v>60921</v>
      </c>
      <c r="E14305" s="6" t="s">
        <v>15905</v>
      </c>
      <c r="F14305" s="6"/>
      <c r="G14305" s="6" t="str">
        <f t="shared" si="448"/>
        <v>002</v>
      </c>
      <c r="H14305" s="6" t="str">
        <f t="shared" si="449"/>
        <v>069</v>
      </c>
      <c r="J14305" s="57"/>
      <c r="K14305" s="57"/>
      <c r="L14305" s="57"/>
    </row>
    <row r="14306" spans="1:12">
      <c r="A14306" s="6">
        <v>14047</v>
      </c>
      <c r="B14306" s="10" t="s">
        <v>28461</v>
      </c>
      <c r="C14306" s="10" t="s">
        <v>10492</v>
      </c>
      <c r="D14306" s="10" t="s">
        <v>60922</v>
      </c>
      <c r="E14306" s="6" t="s">
        <v>15905</v>
      </c>
      <c r="F14306" s="6"/>
      <c r="G14306" s="6" t="str">
        <f t="shared" si="448"/>
        <v>002</v>
      </c>
      <c r="H14306" s="6" t="str">
        <f t="shared" si="449"/>
        <v>069</v>
      </c>
      <c r="J14306" s="57"/>
      <c r="K14306" s="57"/>
      <c r="L14306" s="57"/>
    </row>
    <row r="14307" spans="1:12">
      <c r="A14307" s="6">
        <v>14048</v>
      </c>
      <c r="B14307" s="10" t="s">
        <v>28462</v>
      </c>
      <c r="C14307" s="10" t="s">
        <v>10493</v>
      </c>
      <c r="D14307" s="10" t="s">
        <v>60923</v>
      </c>
      <c r="E14307" s="6" t="s">
        <v>15905</v>
      </c>
      <c r="F14307" s="6"/>
      <c r="G14307" s="6" t="str">
        <f t="shared" si="448"/>
        <v>002</v>
      </c>
      <c r="H14307" s="6" t="str">
        <f t="shared" si="449"/>
        <v>069</v>
      </c>
      <c r="J14307" s="57"/>
      <c r="K14307" s="57"/>
      <c r="L14307" s="57"/>
    </row>
    <row r="14308" spans="1:12">
      <c r="A14308" s="6">
        <v>14049</v>
      </c>
      <c r="B14308" s="10" t="s">
        <v>28463</v>
      </c>
      <c r="C14308" s="10" t="s">
        <v>10494</v>
      </c>
      <c r="D14308" s="10" t="s">
        <v>40042</v>
      </c>
      <c r="E14308" s="6" t="s">
        <v>15905</v>
      </c>
      <c r="F14308" s="6"/>
      <c r="G14308" s="6" t="str">
        <f t="shared" si="448"/>
        <v>002</v>
      </c>
      <c r="H14308" s="6" t="str">
        <f t="shared" si="449"/>
        <v>069</v>
      </c>
      <c r="J14308" s="57"/>
      <c r="K14308" s="57"/>
      <c r="L14308" s="57"/>
    </row>
    <row r="14309" spans="1:12">
      <c r="A14309" s="6">
        <v>14050</v>
      </c>
      <c r="B14309" s="10" t="s">
        <v>28464</v>
      </c>
      <c r="C14309" s="10" t="s">
        <v>10495</v>
      </c>
      <c r="D14309" s="10" t="s">
        <v>60924</v>
      </c>
      <c r="E14309" s="6" t="s">
        <v>15905</v>
      </c>
      <c r="F14309" s="6"/>
      <c r="G14309" s="6" t="str">
        <f t="shared" si="448"/>
        <v>002</v>
      </c>
      <c r="H14309" s="6" t="str">
        <f t="shared" si="449"/>
        <v>069</v>
      </c>
      <c r="J14309" s="57"/>
      <c r="K14309" s="57"/>
      <c r="L14309" s="57"/>
    </row>
    <row r="14310" spans="1:12">
      <c r="A14310" s="6">
        <v>14051</v>
      </c>
      <c r="B14310" s="10" t="s">
        <v>28465</v>
      </c>
      <c r="C14310" s="10" t="s">
        <v>10496</v>
      </c>
      <c r="D14310" s="10" t="s">
        <v>35391</v>
      </c>
      <c r="E14310" s="6" t="s">
        <v>15905</v>
      </c>
      <c r="F14310" s="6"/>
      <c r="G14310" s="6" t="str">
        <f t="shared" si="448"/>
        <v>002</v>
      </c>
      <c r="H14310" s="6" t="str">
        <f t="shared" si="449"/>
        <v>069</v>
      </c>
      <c r="J14310" s="57"/>
      <c r="K14310" s="57"/>
      <c r="L14310" s="57"/>
    </row>
    <row r="14311" spans="1:12">
      <c r="A14311" s="6">
        <v>14052</v>
      </c>
      <c r="B14311" s="10" t="s">
        <v>28466</v>
      </c>
      <c r="C14311" s="10" t="s">
        <v>10497</v>
      </c>
      <c r="D14311" s="10" t="s">
        <v>40043</v>
      </c>
      <c r="E14311" s="6" t="s">
        <v>15905</v>
      </c>
      <c r="F14311" s="6"/>
      <c r="G14311" s="6" t="str">
        <f t="shared" si="448"/>
        <v>002</v>
      </c>
      <c r="H14311" s="6" t="str">
        <f t="shared" si="449"/>
        <v>069</v>
      </c>
      <c r="J14311" s="57"/>
      <c r="K14311" s="57"/>
      <c r="L14311" s="57"/>
    </row>
    <row r="14312" spans="1:12">
      <c r="A14312" s="6">
        <v>14053</v>
      </c>
      <c r="B14312" s="10" t="s">
        <v>28467</v>
      </c>
      <c r="C14312" s="10" t="s">
        <v>10498</v>
      </c>
      <c r="D14312" s="10" t="s">
        <v>40044</v>
      </c>
      <c r="E14312" s="6" t="s">
        <v>15905</v>
      </c>
      <c r="F14312" s="6"/>
      <c r="G14312" s="6" t="str">
        <f t="shared" si="448"/>
        <v>002</v>
      </c>
      <c r="H14312" s="6" t="str">
        <f t="shared" si="449"/>
        <v>069</v>
      </c>
      <c r="J14312" s="57"/>
      <c r="K14312" s="57"/>
      <c r="L14312" s="57"/>
    </row>
    <row r="14313" spans="1:12">
      <c r="A14313" s="6">
        <v>14054</v>
      </c>
      <c r="B14313" s="10" t="s">
        <v>28468</v>
      </c>
      <c r="C14313" s="10" t="s">
        <v>10499</v>
      </c>
      <c r="D14313" s="10" t="s">
        <v>60921</v>
      </c>
      <c r="E14313" s="6" t="s">
        <v>15905</v>
      </c>
      <c r="F14313" s="6"/>
      <c r="G14313" s="6" t="str">
        <f t="shared" si="448"/>
        <v>002</v>
      </c>
      <c r="H14313" s="6" t="str">
        <f t="shared" si="449"/>
        <v>069</v>
      </c>
      <c r="J14313" s="57"/>
      <c r="K14313" s="57"/>
      <c r="L14313" s="57"/>
    </row>
    <row r="14314" spans="1:12">
      <c r="A14314" s="6">
        <v>14055</v>
      </c>
      <c r="B14314" s="10" t="s">
        <v>28469</v>
      </c>
      <c r="C14314" s="10" t="s">
        <v>10500</v>
      </c>
      <c r="D14314" s="10" t="s">
        <v>56857</v>
      </c>
      <c r="E14314" s="6" t="s">
        <v>15905</v>
      </c>
      <c r="F14314" s="6"/>
      <c r="G14314" s="6" t="str">
        <f t="shared" si="448"/>
        <v>002</v>
      </c>
      <c r="H14314" s="6" t="str">
        <f t="shared" si="449"/>
        <v>069</v>
      </c>
      <c r="J14314" s="57"/>
      <c r="K14314" s="57"/>
      <c r="L14314" s="57"/>
    </row>
    <row r="14315" spans="1:12">
      <c r="A14315" s="6">
        <v>14056</v>
      </c>
      <c r="B14315" s="10" t="s">
        <v>28470</v>
      </c>
      <c r="C14315" s="10" t="s">
        <v>10501</v>
      </c>
      <c r="D14315" s="10" t="s">
        <v>35392</v>
      </c>
      <c r="E14315" s="6" t="s">
        <v>15905</v>
      </c>
      <c r="F14315" s="6"/>
      <c r="G14315" s="6" t="str">
        <f t="shared" si="448"/>
        <v>002</v>
      </c>
      <c r="H14315" s="6" t="str">
        <f t="shared" si="449"/>
        <v>069</v>
      </c>
      <c r="J14315" s="57"/>
      <c r="K14315" s="57"/>
      <c r="L14315" s="57"/>
    </row>
    <row r="14316" spans="1:12">
      <c r="A14316" s="6">
        <v>14057</v>
      </c>
      <c r="B14316" s="10" t="s">
        <v>28471</v>
      </c>
      <c r="C14316" s="10" t="s">
        <v>10502</v>
      </c>
      <c r="D14316" s="10" t="s">
        <v>40045</v>
      </c>
      <c r="E14316" s="6" t="s">
        <v>15905</v>
      </c>
      <c r="F14316" s="6"/>
      <c r="G14316" s="6" t="str">
        <f t="shared" si="448"/>
        <v>002</v>
      </c>
      <c r="H14316" s="6" t="str">
        <f t="shared" si="449"/>
        <v>069</v>
      </c>
      <c r="J14316" s="57"/>
      <c r="K14316" s="57"/>
      <c r="L14316" s="57"/>
    </row>
    <row r="14317" spans="1:12">
      <c r="A14317" s="6">
        <v>14058</v>
      </c>
      <c r="B14317" s="10" t="s">
        <v>28472</v>
      </c>
      <c r="C14317" s="10" t="s">
        <v>10503</v>
      </c>
      <c r="D14317" s="10" t="s">
        <v>40046</v>
      </c>
      <c r="E14317" s="6" t="s">
        <v>15905</v>
      </c>
      <c r="F14317" s="6"/>
      <c r="G14317" s="6" t="str">
        <f t="shared" si="448"/>
        <v>002</v>
      </c>
      <c r="H14317" s="6" t="str">
        <f t="shared" si="449"/>
        <v>069</v>
      </c>
      <c r="J14317" s="57"/>
      <c r="K14317" s="57"/>
      <c r="L14317" s="57"/>
    </row>
    <row r="14318" spans="1:12">
      <c r="A14318" s="6">
        <v>14059</v>
      </c>
      <c r="B14318" s="10" t="s">
        <v>28473</v>
      </c>
      <c r="C14318" s="10" t="s">
        <v>10504</v>
      </c>
      <c r="D14318" s="10" t="s">
        <v>60925</v>
      </c>
      <c r="E14318" s="6" t="s">
        <v>15905</v>
      </c>
      <c r="F14318" s="6"/>
      <c r="G14318" s="6" t="str">
        <f t="shared" si="448"/>
        <v>002</v>
      </c>
      <c r="H14318" s="6" t="str">
        <f t="shared" si="449"/>
        <v>069</v>
      </c>
      <c r="J14318" s="57"/>
      <c r="K14318" s="57"/>
      <c r="L14318" s="57"/>
    </row>
    <row r="14319" spans="1:12">
      <c r="A14319" s="6">
        <v>14060</v>
      </c>
      <c r="B14319" s="10" t="s">
        <v>28474</v>
      </c>
      <c r="C14319" s="10" t="s">
        <v>10505</v>
      </c>
      <c r="D14319" s="10" t="s">
        <v>40047</v>
      </c>
      <c r="E14319" s="6" t="s">
        <v>15905</v>
      </c>
      <c r="F14319" s="6"/>
      <c r="G14319" s="6" t="str">
        <f t="shared" si="448"/>
        <v>002</v>
      </c>
      <c r="H14319" s="6" t="str">
        <f t="shared" si="449"/>
        <v>069</v>
      </c>
      <c r="J14319" s="57"/>
      <c r="K14319" s="57"/>
      <c r="L14319" s="57"/>
    </row>
    <row r="14320" spans="1:12">
      <c r="A14320" s="6">
        <v>14061</v>
      </c>
      <c r="B14320" s="10" t="s">
        <v>28475</v>
      </c>
      <c r="C14320" s="10" t="s">
        <v>10506</v>
      </c>
      <c r="D14320" s="10" t="s">
        <v>35218</v>
      </c>
      <c r="E14320" s="6" t="s">
        <v>15905</v>
      </c>
      <c r="F14320" s="6"/>
      <c r="G14320" s="6" t="str">
        <f t="shared" si="448"/>
        <v>002</v>
      </c>
      <c r="H14320" s="6" t="str">
        <f t="shared" si="449"/>
        <v>069</v>
      </c>
      <c r="J14320" s="57"/>
      <c r="K14320" s="57"/>
      <c r="L14320" s="57"/>
    </row>
    <row r="14321" spans="1:12">
      <c r="A14321" s="6">
        <v>14062</v>
      </c>
      <c r="B14321" s="10" t="s">
        <v>28476</v>
      </c>
      <c r="C14321" s="10" t="s">
        <v>10507</v>
      </c>
      <c r="D14321" s="10" t="s">
        <v>35393</v>
      </c>
      <c r="E14321" s="6" t="s">
        <v>15905</v>
      </c>
      <c r="F14321" s="6"/>
      <c r="G14321" s="6" t="str">
        <f t="shared" si="448"/>
        <v>002</v>
      </c>
      <c r="H14321" s="6" t="str">
        <f t="shared" si="449"/>
        <v>069</v>
      </c>
      <c r="J14321" s="57"/>
      <c r="K14321" s="57"/>
      <c r="L14321" s="57"/>
    </row>
    <row r="14322" spans="1:12">
      <c r="A14322" s="6">
        <v>14063</v>
      </c>
      <c r="B14322" s="10" t="s">
        <v>28477</v>
      </c>
      <c r="C14322" s="10" t="s">
        <v>10508</v>
      </c>
      <c r="D14322" s="10" t="s">
        <v>40048</v>
      </c>
      <c r="E14322" s="6" t="s">
        <v>15905</v>
      </c>
      <c r="F14322" s="6"/>
      <c r="G14322" s="6" t="str">
        <f t="shared" si="448"/>
        <v>002</v>
      </c>
      <c r="H14322" s="6" t="str">
        <f t="shared" si="449"/>
        <v>069</v>
      </c>
      <c r="J14322" s="57"/>
      <c r="K14322" s="57"/>
      <c r="L14322" s="57"/>
    </row>
    <row r="14323" spans="1:12">
      <c r="A14323" s="6">
        <v>14064</v>
      </c>
      <c r="B14323" s="10" t="s">
        <v>28478</v>
      </c>
      <c r="C14323" s="10" t="s">
        <v>10509</v>
      </c>
      <c r="D14323" s="10" t="s">
        <v>60926</v>
      </c>
      <c r="E14323" s="6" t="s">
        <v>15905</v>
      </c>
      <c r="F14323" s="6"/>
      <c r="G14323" s="6" t="str">
        <f t="shared" si="448"/>
        <v>002</v>
      </c>
      <c r="H14323" s="6" t="str">
        <f t="shared" si="449"/>
        <v>069</v>
      </c>
      <c r="J14323" s="57"/>
      <c r="K14323" s="57"/>
      <c r="L14323" s="57"/>
    </row>
    <row r="14324" spans="1:12">
      <c r="A14324" s="6">
        <v>14065</v>
      </c>
      <c r="B14324" s="10" t="s">
        <v>28479</v>
      </c>
      <c r="C14324" s="10" t="s">
        <v>10510</v>
      </c>
      <c r="D14324" s="10" t="s">
        <v>60927</v>
      </c>
      <c r="E14324" s="6" t="s">
        <v>15905</v>
      </c>
      <c r="F14324" s="6"/>
      <c r="G14324" s="6" t="str">
        <f t="shared" si="448"/>
        <v>002</v>
      </c>
      <c r="H14324" s="6" t="str">
        <f t="shared" si="449"/>
        <v>069</v>
      </c>
      <c r="J14324" s="57"/>
      <c r="K14324" s="57"/>
      <c r="L14324" s="57"/>
    </row>
    <row r="14325" spans="1:12">
      <c r="A14325" s="6">
        <v>14066</v>
      </c>
      <c r="B14325" s="10" t="s">
        <v>28480</v>
      </c>
      <c r="C14325" s="10" t="s">
        <v>10511</v>
      </c>
      <c r="D14325" s="10" t="s">
        <v>60928</v>
      </c>
      <c r="E14325" s="6" t="s">
        <v>15905</v>
      </c>
      <c r="F14325" s="6"/>
      <c r="G14325" s="6" t="str">
        <f t="shared" si="448"/>
        <v>002</v>
      </c>
      <c r="H14325" s="6" t="str">
        <f t="shared" si="449"/>
        <v>069</v>
      </c>
      <c r="J14325" s="57"/>
      <c r="K14325" s="57"/>
      <c r="L14325" s="57"/>
    </row>
    <row r="14326" spans="1:12">
      <c r="A14326" s="6">
        <v>14067</v>
      </c>
      <c r="B14326" s="10" t="s">
        <v>28481</v>
      </c>
      <c r="C14326" s="10" t="s">
        <v>10512</v>
      </c>
      <c r="D14326" s="10" t="s">
        <v>60929</v>
      </c>
      <c r="E14326" s="6" t="s">
        <v>15905</v>
      </c>
      <c r="F14326" s="6"/>
      <c r="G14326" s="6" t="str">
        <f t="shared" si="448"/>
        <v>002</v>
      </c>
      <c r="H14326" s="6" t="str">
        <f t="shared" si="449"/>
        <v>069</v>
      </c>
      <c r="J14326" s="57"/>
      <c r="K14326" s="57"/>
      <c r="L14326" s="57"/>
    </row>
    <row r="14327" spans="1:12">
      <c r="A14327" s="6">
        <v>14068</v>
      </c>
      <c r="B14327" s="10" t="s">
        <v>28482</v>
      </c>
      <c r="C14327" s="10" t="s">
        <v>10513</v>
      </c>
      <c r="D14327" s="10" t="s">
        <v>60930</v>
      </c>
      <c r="E14327" s="6" t="s">
        <v>15905</v>
      </c>
      <c r="F14327" s="6"/>
      <c r="G14327" s="6" t="str">
        <f t="shared" si="448"/>
        <v>002</v>
      </c>
      <c r="H14327" s="6" t="str">
        <f t="shared" si="449"/>
        <v>069</v>
      </c>
      <c r="J14327" s="57"/>
      <c r="K14327" s="57"/>
      <c r="L14327" s="57"/>
    </row>
    <row r="14328" spans="1:12">
      <c r="A14328" s="6">
        <v>14069</v>
      </c>
      <c r="B14328" s="10" t="s">
        <v>28483</v>
      </c>
      <c r="C14328" s="10" t="s">
        <v>10514</v>
      </c>
      <c r="D14328" s="10" t="s">
        <v>50770</v>
      </c>
      <c r="E14328" s="6" t="s">
        <v>15905</v>
      </c>
      <c r="F14328" s="6"/>
      <c r="G14328" s="6" t="str">
        <f t="shared" si="448"/>
        <v>002</v>
      </c>
      <c r="H14328" s="6" t="str">
        <f t="shared" si="449"/>
        <v>069</v>
      </c>
      <c r="J14328" s="57"/>
      <c r="K14328" s="57"/>
      <c r="L14328" s="57"/>
    </row>
    <row r="14329" spans="1:12">
      <c r="A14329" s="6">
        <v>14070</v>
      </c>
      <c r="B14329" s="10" t="s">
        <v>28484</v>
      </c>
      <c r="C14329" s="10" t="s">
        <v>10515</v>
      </c>
      <c r="D14329" s="10" t="s">
        <v>60931</v>
      </c>
      <c r="E14329" s="6" t="s">
        <v>15905</v>
      </c>
      <c r="F14329" s="6"/>
      <c r="G14329" s="6" t="str">
        <f t="shared" si="448"/>
        <v>002</v>
      </c>
      <c r="H14329" s="6" t="str">
        <f t="shared" si="449"/>
        <v>069</v>
      </c>
      <c r="J14329" s="57"/>
      <c r="K14329" s="57"/>
      <c r="L14329" s="57"/>
    </row>
    <row r="14330" spans="1:12">
      <c r="A14330" s="6">
        <v>14071</v>
      </c>
      <c r="B14330" s="10" t="s">
        <v>28485</v>
      </c>
      <c r="C14330" s="10" t="s">
        <v>10516</v>
      </c>
      <c r="D14330" s="10" t="s">
        <v>60915</v>
      </c>
      <c r="E14330" s="6" t="s">
        <v>15905</v>
      </c>
      <c r="F14330" s="6"/>
      <c r="G14330" s="6" t="str">
        <f t="shared" si="448"/>
        <v>002</v>
      </c>
      <c r="H14330" s="6" t="str">
        <f t="shared" si="449"/>
        <v>069</v>
      </c>
      <c r="J14330" s="57"/>
      <c r="K14330" s="57"/>
      <c r="L14330" s="57"/>
    </row>
    <row r="14331" spans="1:12">
      <c r="A14331" s="6">
        <v>14072</v>
      </c>
      <c r="B14331" s="10" t="s">
        <v>28486</v>
      </c>
      <c r="C14331" s="10" t="s">
        <v>10517</v>
      </c>
      <c r="D14331" s="10" t="s">
        <v>60932</v>
      </c>
      <c r="E14331" s="6" t="s">
        <v>15905</v>
      </c>
      <c r="F14331" s="6"/>
      <c r="G14331" s="6" t="str">
        <f t="shared" si="448"/>
        <v>002</v>
      </c>
      <c r="H14331" s="6" t="str">
        <f t="shared" si="449"/>
        <v>069</v>
      </c>
      <c r="J14331" s="57"/>
      <c r="K14331" s="57"/>
      <c r="L14331" s="57"/>
    </row>
    <row r="14332" spans="1:12">
      <c r="A14332" s="6">
        <v>14073</v>
      </c>
      <c r="B14332" s="10" t="s">
        <v>28487</v>
      </c>
      <c r="C14332" s="10" t="s">
        <v>10518</v>
      </c>
      <c r="D14332" s="10" t="s">
        <v>40044</v>
      </c>
      <c r="E14332" s="6" t="s">
        <v>15905</v>
      </c>
      <c r="F14332" s="6"/>
      <c r="G14332" s="6" t="str">
        <f t="shared" si="448"/>
        <v>002</v>
      </c>
      <c r="H14332" s="6" t="str">
        <f t="shared" si="449"/>
        <v>069</v>
      </c>
      <c r="J14332" s="57"/>
      <c r="K14332" s="57"/>
      <c r="L14332" s="57"/>
    </row>
    <row r="14333" spans="1:12">
      <c r="A14333" s="6">
        <v>14074</v>
      </c>
      <c r="B14333" s="10" t="s">
        <v>28488</v>
      </c>
      <c r="C14333" s="10" t="s">
        <v>10519</v>
      </c>
      <c r="D14333" s="10" t="s">
        <v>60933</v>
      </c>
      <c r="E14333" s="6" t="s">
        <v>15905</v>
      </c>
      <c r="F14333" s="6"/>
      <c r="G14333" s="6" t="str">
        <f t="shared" si="448"/>
        <v>002</v>
      </c>
      <c r="H14333" s="6" t="str">
        <f t="shared" si="449"/>
        <v>069</v>
      </c>
      <c r="J14333" s="57"/>
      <c r="K14333" s="57"/>
      <c r="L14333" s="57"/>
    </row>
    <row r="14334" spans="1:12">
      <c r="A14334" s="6">
        <v>14075</v>
      </c>
      <c r="B14334" s="10" t="s">
        <v>28489</v>
      </c>
      <c r="C14334" s="10" t="s">
        <v>10520</v>
      </c>
      <c r="D14334" s="10" t="s">
        <v>35394</v>
      </c>
      <c r="E14334" s="6" t="s">
        <v>15905</v>
      </c>
      <c r="F14334" s="6"/>
      <c r="G14334" s="6" t="str">
        <f t="shared" si="448"/>
        <v>002</v>
      </c>
      <c r="H14334" s="6" t="str">
        <f t="shared" si="449"/>
        <v>069</v>
      </c>
      <c r="J14334" s="57"/>
      <c r="K14334" s="57"/>
      <c r="L14334" s="57"/>
    </row>
    <row r="14335" spans="1:12">
      <c r="A14335" s="6">
        <v>14076</v>
      </c>
      <c r="B14335" s="10" t="s">
        <v>28490</v>
      </c>
      <c r="C14335" s="10" t="s">
        <v>10521</v>
      </c>
      <c r="D14335" s="10" t="s">
        <v>60934</v>
      </c>
      <c r="E14335" s="6" t="s">
        <v>15905</v>
      </c>
      <c r="F14335" s="6"/>
      <c r="G14335" s="6" t="str">
        <f t="shared" si="448"/>
        <v>002</v>
      </c>
      <c r="H14335" s="6" t="str">
        <f t="shared" si="449"/>
        <v>069</v>
      </c>
      <c r="J14335" s="57"/>
      <c r="K14335" s="57"/>
      <c r="L14335" s="57"/>
    </row>
    <row r="14336" spans="1:12">
      <c r="A14336" s="6">
        <v>14077</v>
      </c>
      <c r="B14336" s="10" t="s">
        <v>28491</v>
      </c>
      <c r="C14336" s="10" t="s">
        <v>10522</v>
      </c>
      <c r="D14336" s="10" t="s">
        <v>35395</v>
      </c>
      <c r="E14336" s="6" t="s">
        <v>15905</v>
      </c>
      <c r="F14336" s="6"/>
      <c r="G14336" s="6" t="str">
        <f t="shared" si="448"/>
        <v>002</v>
      </c>
      <c r="H14336" s="6" t="str">
        <f t="shared" si="449"/>
        <v>069</v>
      </c>
      <c r="J14336" s="57"/>
      <c r="K14336" s="57"/>
      <c r="L14336" s="57"/>
    </row>
    <row r="14337" spans="1:12">
      <c r="A14337" s="6">
        <v>14078</v>
      </c>
      <c r="B14337" s="10" t="s">
        <v>28492</v>
      </c>
      <c r="C14337" s="10" t="s">
        <v>10523</v>
      </c>
      <c r="D14337" s="10" t="s">
        <v>54003</v>
      </c>
      <c r="E14337" s="6" t="s">
        <v>15905</v>
      </c>
      <c r="F14337" s="6"/>
      <c r="G14337" s="6" t="str">
        <f t="shared" si="448"/>
        <v>002</v>
      </c>
      <c r="H14337" s="6" t="str">
        <f t="shared" si="449"/>
        <v>069</v>
      </c>
      <c r="J14337" s="57"/>
      <c r="K14337" s="57"/>
      <c r="L14337" s="57"/>
    </row>
    <row r="14338" spans="1:12">
      <c r="A14338" s="6">
        <v>14079</v>
      </c>
      <c r="B14338" s="10" t="s">
        <v>28493</v>
      </c>
      <c r="C14338" s="10" t="s">
        <v>10524</v>
      </c>
      <c r="D14338" s="10" t="s">
        <v>60935</v>
      </c>
      <c r="E14338" s="6" t="s">
        <v>15905</v>
      </c>
      <c r="F14338" s="6"/>
      <c r="G14338" s="6" t="str">
        <f t="shared" si="448"/>
        <v>002</v>
      </c>
      <c r="H14338" s="6" t="str">
        <f t="shared" si="449"/>
        <v>069</v>
      </c>
      <c r="J14338" s="57"/>
      <c r="K14338" s="57"/>
      <c r="L14338" s="57"/>
    </row>
    <row r="14339" spans="1:12">
      <c r="A14339" s="6">
        <v>14080</v>
      </c>
      <c r="B14339" s="10" t="s">
        <v>28494</v>
      </c>
      <c r="C14339" s="10" t="s">
        <v>10525</v>
      </c>
      <c r="D14339" s="10" t="s">
        <v>40049</v>
      </c>
      <c r="E14339" s="6" t="s">
        <v>15905</v>
      </c>
      <c r="F14339" s="6"/>
      <c r="G14339" s="6" t="str">
        <f t="shared" si="448"/>
        <v>002</v>
      </c>
      <c r="H14339" s="6" t="str">
        <f t="shared" si="449"/>
        <v>069</v>
      </c>
      <c r="J14339" s="57"/>
      <c r="K14339" s="57"/>
      <c r="L14339" s="57"/>
    </row>
    <row r="14340" spans="1:12">
      <c r="A14340" s="6">
        <v>14081</v>
      </c>
      <c r="B14340" s="10" t="s">
        <v>28495</v>
      </c>
      <c r="C14340" s="10" t="s">
        <v>10526</v>
      </c>
      <c r="D14340" s="10" t="s">
        <v>60936</v>
      </c>
      <c r="E14340" s="6" t="s">
        <v>15905</v>
      </c>
      <c r="F14340" s="6"/>
      <c r="G14340" s="6" t="str">
        <f t="shared" si="448"/>
        <v>002</v>
      </c>
      <c r="H14340" s="6" t="str">
        <f t="shared" si="449"/>
        <v>069</v>
      </c>
      <c r="J14340" s="57"/>
      <c r="K14340" s="57"/>
      <c r="L14340" s="57"/>
    </row>
    <row r="14341" spans="1:12">
      <c r="A14341" s="6">
        <v>14082</v>
      </c>
      <c r="B14341" s="10" t="s">
        <v>28496</v>
      </c>
      <c r="C14341" s="10" t="s">
        <v>10527</v>
      </c>
      <c r="D14341" s="10" t="s">
        <v>60929</v>
      </c>
      <c r="E14341" s="6" t="s">
        <v>15905</v>
      </c>
      <c r="F14341" s="6"/>
      <c r="G14341" s="6" t="str">
        <f t="shared" si="448"/>
        <v>002</v>
      </c>
      <c r="H14341" s="6" t="str">
        <f t="shared" si="449"/>
        <v>069</v>
      </c>
      <c r="J14341" s="57"/>
      <c r="K14341" s="57"/>
      <c r="L14341" s="57"/>
    </row>
    <row r="14342" spans="1:12">
      <c r="A14342" s="6">
        <v>14083</v>
      </c>
      <c r="B14342" s="10" t="s">
        <v>28497</v>
      </c>
      <c r="C14342" s="10" t="s">
        <v>10528</v>
      </c>
      <c r="D14342" s="10" t="s">
        <v>49603</v>
      </c>
      <c r="E14342" s="6" t="s">
        <v>15905</v>
      </c>
      <c r="F14342" s="6"/>
      <c r="G14342" s="6" t="str">
        <f t="shared" si="448"/>
        <v>002</v>
      </c>
      <c r="H14342" s="6" t="str">
        <f t="shared" si="449"/>
        <v>069</v>
      </c>
      <c r="J14342" s="57"/>
      <c r="K14342" s="57"/>
      <c r="L14342" s="57"/>
    </row>
    <row r="14343" spans="1:12">
      <c r="A14343" s="6">
        <v>14084</v>
      </c>
      <c r="B14343" s="10" t="s">
        <v>28498</v>
      </c>
      <c r="C14343" s="10" t="s">
        <v>10529</v>
      </c>
      <c r="D14343" s="10" t="s">
        <v>60937</v>
      </c>
      <c r="E14343" s="6" t="s">
        <v>15905</v>
      </c>
      <c r="F14343" s="6"/>
      <c r="G14343" s="6" t="str">
        <f t="shared" si="448"/>
        <v>002</v>
      </c>
      <c r="H14343" s="6" t="str">
        <f t="shared" si="449"/>
        <v>069</v>
      </c>
      <c r="J14343" s="57"/>
      <c r="K14343" s="57"/>
      <c r="L14343" s="57"/>
    </row>
    <row r="14344" spans="1:12">
      <c r="A14344" s="6">
        <v>14085</v>
      </c>
      <c r="B14344" s="10" t="s">
        <v>28499</v>
      </c>
      <c r="C14344" s="10" t="s">
        <v>10530</v>
      </c>
      <c r="D14344" s="10" t="s">
        <v>40050</v>
      </c>
      <c r="E14344" s="6" t="s">
        <v>15905</v>
      </c>
      <c r="F14344" s="6"/>
      <c r="G14344" s="6" t="str">
        <f t="shared" si="448"/>
        <v>002</v>
      </c>
      <c r="H14344" s="6" t="str">
        <f t="shared" si="449"/>
        <v>069</v>
      </c>
      <c r="J14344" s="57"/>
      <c r="K14344" s="57"/>
      <c r="L14344" s="57"/>
    </row>
    <row r="14345" spans="1:12">
      <c r="A14345" s="6">
        <v>14086</v>
      </c>
      <c r="B14345" s="10" t="s">
        <v>28500</v>
      </c>
      <c r="C14345" s="10" t="s">
        <v>10531</v>
      </c>
      <c r="D14345" s="10" t="s">
        <v>40051</v>
      </c>
      <c r="E14345" s="6" t="s">
        <v>15905</v>
      </c>
      <c r="F14345" s="6"/>
      <c r="G14345" s="6" t="str">
        <f t="shared" si="448"/>
        <v>002</v>
      </c>
      <c r="H14345" s="6" t="str">
        <f t="shared" si="449"/>
        <v>069</v>
      </c>
      <c r="J14345" s="57"/>
      <c r="K14345" s="57"/>
      <c r="L14345" s="57"/>
    </row>
    <row r="14346" spans="1:12">
      <c r="A14346" s="6">
        <v>14087</v>
      </c>
      <c r="B14346" s="10" t="s">
        <v>28501</v>
      </c>
      <c r="C14346" s="10" t="s">
        <v>10532</v>
      </c>
      <c r="D14346" s="10" t="s">
        <v>60938</v>
      </c>
      <c r="E14346" s="6" t="s">
        <v>15905</v>
      </c>
      <c r="F14346" s="6"/>
      <c r="G14346" s="6" t="str">
        <f t="shared" si="448"/>
        <v>002</v>
      </c>
      <c r="H14346" s="6" t="str">
        <f t="shared" si="449"/>
        <v>069</v>
      </c>
      <c r="J14346" s="57"/>
      <c r="K14346" s="57"/>
      <c r="L14346" s="57"/>
    </row>
    <row r="14347" spans="1:12">
      <c r="A14347" s="6">
        <v>14088</v>
      </c>
      <c r="B14347" s="10" t="s">
        <v>28502</v>
      </c>
      <c r="C14347" s="10" t="s">
        <v>16075</v>
      </c>
      <c r="D14347" s="10" t="s">
        <v>35396</v>
      </c>
      <c r="E14347" s="6" t="s">
        <v>15905</v>
      </c>
      <c r="F14347" s="6"/>
      <c r="G14347" s="6" t="str">
        <f t="shared" si="448"/>
        <v>002</v>
      </c>
      <c r="H14347" s="6" t="str">
        <f t="shared" si="449"/>
        <v>069</v>
      </c>
      <c r="J14347" s="57"/>
      <c r="K14347" s="57"/>
      <c r="L14347" s="57"/>
    </row>
    <row r="14348" spans="1:12">
      <c r="A14348" s="6">
        <v>14089</v>
      </c>
      <c r="B14348" s="10" t="s">
        <v>28503</v>
      </c>
      <c r="C14348" s="10" t="s">
        <v>16263</v>
      </c>
      <c r="D14348" s="10" t="s">
        <v>45009</v>
      </c>
      <c r="E14348" s="6" t="s">
        <v>15905</v>
      </c>
      <c r="F14348" s="6"/>
      <c r="G14348" s="6" t="str">
        <f t="shared" si="448"/>
        <v>002</v>
      </c>
      <c r="H14348" s="6" t="str">
        <f t="shared" si="449"/>
        <v>069</v>
      </c>
      <c r="J14348" s="57"/>
      <c r="K14348" s="57"/>
      <c r="L14348" s="57"/>
    </row>
    <row r="14349" spans="1:12">
      <c r="A14349" s="6">
        <v>14090</v>
      </c>
      <c r="B14349" s="10" t="s">
        <v>28504</v>
      </c>
      <c r="C14349" s="10" t="s">
        <v>17249</v>
      </c>
      <c r="D14349" s="10" t="s">
        <v>60939</v>
      </c>
      <c r="E14349" s="6" t="s">
        <v>15905</v>
      </c>
      <c r="F14349" s="6"/>
      <c r="G14349" s="6" t="str">
        <f t="shared" si="448"/>
        <v>002</v>
      </c>
      <c r="H14349" s="6" t="str">
        <f t="shared" si="449"/>
        <v>069</v>
      </c>
      <c r="J14349" s="57"/>
      <c r="K14349" s="57"/>
      <c r="L14349" s="57"/>
    </row>
    <row r="14350" spans="1:12">
      <c r="A14350" s="6">
        <v>14091</v>
      </c>
      <c r="B14350" s="10" t="s">
        <v>28505</v>
      </c>
      <c r="C14350" s="10" t="s">
        <v>16349</v>
      </c>
      <c r="D14350" s="10" t="s">
        <v>60940</v>
      </c>
      <c r="E14350" s="6" t="s">
        <v>15905</v>
      </c>
      <c r="F14350" s="6"/>
      <c r="G14350" s="6" t="str">
        <f t="shared" si="448"/>
        <v>002</v>
      </c>
      <c r="H14350" s="6" t="str">
        <f t="shared" si="449"/>
        <v>069</v>
      </c>
      <c r="J14350" s="57"/>
      <c r="K14350" s="57"/>
      <c r="L14350" s="57"/>
    </row>
    <row r="14351" spans="1:12">
      <c r="A14351" s="6">
        <v>14092</v>
      </c>
      <c r="B14351" s="10" t="s">
        <v>28506</v>
      </c>
      <c r="C14351" s="10" t="s">
        <v>18312</v>
      </c>
      <c r="D14351" s="10" t="s">
        <v>40052</v>
      </c>
      <c r="E14351" s="6" t="s">
        <v>15905</v>
      </c>
      <c r="F14351" s="6"/>
      <c r="G14351" s="6" t="str">
        <f t="shared" si="448"/>
        <v>002</v>
      </c>
      <c r="H14351" s="6" t="str">
        <f t="shared" si="449"/>
        <v>069</v>
      </c>
      <c r="J14351" s="57"/>
      <c r="K14351" s="57"/>
      <c r="L14351" s="57"/>
    </row>
    <row r="14352" spans="1:12">
      <c r="A14352" s="6">
        <v>14093</v>
      </c>
      <c r="B14352" s="10" t="s">
        <v>28507</v>
      </c>
      <c r="C14352" s="10" t="s">
        <v>17730</v>
      </c>
      <c r="D14352" s="10" t="s">
        <v>60941</v>
      </c>
      <c r="E14352" s="6" t="s">
        <v>15905</v>
      </c>
      <c r="F14352" s="6"/>
      <c r="G14352" s="6" t="str">
        <f t="shared" si="448"/>
        <v>002</v>
      </c>
      <c r="H14352" s="6" t="str">
        <f t="shared" si="449"/>
        <v>069</v>
      </c>
      <c r="J14352" s="57"/>
      <c r="K14352" s="57"/>
      <c r="L14352" s="57"/>
    </row>
    <row r="14353" spans="1:12">
      <c r="A14353" s="6">
        <v>14094</v>
      </c>
      <c r="B14353" s="10" t="s">
        <v>28508</v>
      </c>
      <c r="C14353" s="10" t="s">
        <v>17715</v>
      </c>
      <c r="D14353" s="10" t="s">
        <v>60942</v>
      </c>
      <c r="E14353" s="6" t="s">
        <v>15905</v>
      </c>
      <c r="F14353" s="6"/>
      <c r="G14353" s="6" t="str">
        <f t="shared" si="448"/>
        <v>002</v>
      </c>
      <c r="H14353" s="6" t="str">
        <f t="shared" si="449"/>
        <v>069</v>
      </c>
      <c r="J14353" s="57"/>
      <c r="K14353" s="57"/>
      <c r="L14353" s="57"/>
    </row>
    <row r="14354" spans="1:12">
      <c r="A14354" s="6">
        <v>14095</v>
      </c>
      <c r="B14354" s="10" t="s">
        <v>28509</v>
      </c>
      <c r="C14354" s="10" t="s">
        <v>17719</v>
      </c>
      <c r="D14354" s="10" t="s">
        <v>40053</v>
      </c>
      <c r="E14354" s="6" t="s">
        <v>15905</v>
      </c>
      <c r="F14354" s="6"/>
      <c r="G14354" s="6" t="str">
        <f t="shared" si="448"/>
        <v>002</v>
      </c>
      <c r="H14354" s="6" t="str">
        <f t="shared" si="449"/>
        <v>069</v>
      </c>
      <c r="J14354" s="57"/>
      <c r="K14354" s="57"/>
      <c r="L14354" s="57"/>
    </row>
    <row r="14355" spans="1:12">
      <c r="A14355" s="6">
        <v>14096</v>
      </c>
      <c r="B14355" s="10" t="s">
        <v>28510</v>
      </c>
      <c r="C14355" s="10" t="s">
        <v>18313</v>
      </c>
      <c r="D14355" s="10" t="s">
        <v>40039</v>
      </c>
      <c r="E14355" s="6" t="s">
        <v>15905</v>
      </c>
      <c r="F14355" s="6"/>
      <c r="G14355" s="6" t="str">
        <f t="shared" si="448"/>
        <v>002</v>
      </c>
      <c r="H14355" s="6" t="str">
        <f t="shared" si="449"/>
        <v>069</v>
      </c>
      <c r="J14355" s="57"/>
      <c r="K14355" s="57"/>
      <c r="L14355" s="57"/>
    </row>
    <row r="14356" spans="1:12">
      <c r="A14356" s="6">
        <v>14097</v>
      </c>
      <c r="B14356" s="10" t="s">
        <v>28511</v>
      </c>
      <c r="C14356" s="10" t="s">
        <v>17818</v>
      </c>
      <c r="D14356" s="10" t="s">
        <v>46026</v>
      </c>
      <c r="E14356" s="6" t="s">
        <v>15905</v>
      </c>
      <c r="F14356" s="6"/>
      <c r="G14356" s="6" t="str">
        <f t="shared" si="448"/>
        <v>002</v>
      </c>
      <c r="H14356" s="6" t="str">
        <f t="shared" si="449"/>
        <v>069</v>
      </c>
      <c r="J14356" s="57"/>
      <c r="K14356" s="57"/>
      <c r="L14356" s="57"/>
    </row>
    <row r="14357" spans="1:12">
      <c r="A14357" s="6">
        <v>14098</v>
      </c>
      <c r="B14357" s="10" t="s">
        <v>44011</v>
      </c>
      <c r="C14357" s="10" t="s">
        <v>44014</v>
      </c>
      <c r="D14357" s="10" t="s">
        <v>35395</v>
      </c>
      <c r="E14357" s="6" t="s">
        <v>15905</v>
      </c>
      <c r="F14357" s="6"/>
      <c r="G14357" s="6" t="str">
        <f t="shared" si="448"/>
        <v>002</v>
      </c>
      <c r="H14357" s="6" t="str">
        <f t="shared" si="449"/>
        <v>069</v>
      </c>
      <c r="J14357" s="57"/>
      <c r="K14357" s="57"/>
      <c r="L14357" s="57"/>
    </row>
    <row r="14358" spans="1:12">
      <c r="A14358" s="6">
        <v>14099</v>
      </c>
      <c r="B14358" s="10" t="s">
        <v>44381</v>
      </c>
      <c r="C14358" s="10" t="s">
        <v>44383</v>
      </c>
      <c r="D14358" s="10" t="s">
        <v>44382</v>
      </c>
      <c r="E14358" s="6" t="s">
        <v>15905</v>
      </c>
      <c r="F14358" s="6"/>
      <c r="G14358" s="6" t="str">
        <f t="shared" si="448"/>
        <v>002</v>
      </c>
      <c r="H14358" s="6" t="str">
        <f t="shared" si="449"/>
        <v>069</v>
      </c>
      <c r="J14358" s="57"/>
      <c r="K14358" s="57"/>
      <c r="L14358" s="57"/>
    </row>
    <row r="14359" spans="1:12">
      <c r="A14359" s="6">
        <v>14100</v>
      </c>
      <c r="B14359" s="10" t="s">
        <v>45007</v>
      </c>
      <c r="C14359" s="10" t="s">
        <v>45010</v>
      </c>
      <c r="D14359" s="10" t="s">
        <v>45009</v>
      </c>
      <c r="E14359" s="6" t="s">
        <v>15905</v>
      </c>
      <c r="F14359" s="6"/>
      <c r="G14359" s="6" t="str">
        <f t="shared" si="448"/>
        <v>002</v>
      </c>
      <c r="H14359" s="6" t="str">
        <f t="shared" si="449"/>
        <v>069</v>
      </c>
      <c r="J14359" s="57"/>
      <c r="K14359" s="57"/>
      <c r="L14359" s="57"/>
    </row>
    <row r="14360" spans="1:12">
      <c r="A14360" s="6">
        <v>14101</v>
      </c>
      <c r="B14360" s="10" t="s">
        <v>46025</v>
      </c>
      <c r="C14360" s="10" t="s">
        <v>46027</v>
      </c>
      <c r="D14360" s="10" t="s">
        <v>46026</v>
      </c>
      <c r="E14360" s="6" t="s">
        <v>15905</v>
      </c>
      <c r="F14360" s="6"/>
      <c r="G14360" s="6" t="str">
        <f t="shared" si="448"/>
        <v>002</v>
      </c>
      <c r="H14360" s="6" t="str">
        <f t="shared" si="449"/>
        <v>069</v>
      </c>
      <c r="J14360" s="57"/>
      <c r="K14360" s="57"/>
      <c r="L14360" s="57"/>
    </row>
    <row r="14361" spans="1:12">
      <c r="A14361" s="6">
        <v>14102</v>
      </c>
      <c r="B14361" s="10" t="s">
        <v>47537</v>
      </c>
      <c r="C14361" s="10" t="s">
        <v>47538</v>
      </c>
      <c r="D14361" s="10" t="s">
        <v>47539</v>
      </c>
      <c r="E14361" s="6" t="s">
        <v>15905</v>
      </c>
      <c r="F14361" s="6"/>
      <c r="G14361" s="6" t="str">
        <f t="shared" si="448"/>
        <v>002</v>
      </c>
      <c r="H14361" s="6" t="str">
        <f t="shared" si="449"/>
        <v>069</v>
      </c>
      <c r="J14361" s="57"/>
      <c r="K14361" s="57"/>
      <c r="L14361" s="57"/>
    </row>
    <row r="14362" spans="1:12">
      <c r="A14362" s="6">
        <v>14103</v>
      </c>
      <c r="B14362" s="10" t="s">
        <v>48460</v>
      </c>
      <c r="C14362" s="10" t="s">
        <v>48470</v>
      </c>
      <c r="D14362" s="10" t="s">
        <v>47480</v>
      </c>
      <c r="E14362" s="6" t="s">
        <v>15905</v>
      </c>
      <c r="F14362" s="6"/>
      <c r="G14362" s="6" t="str">
        <f t="shared" si="448"/>
        <v>002</v>
      </c>
      <c r="H14362" s="6" t="str">
        <f t="shared" si="449"/>
        <v>069</v>
      </c>
      <c r="J14362" s="57"/>
      <c r="K14362" s="57"/>
      <c r="L14362" s="57"/>
    </row>
    <row r="14363" spans="1:12">
      <c r="A14363" s="6">
        <v>14104</v>
      </c>
      <c r="B14363" s="10" t="s">
        <v>48578</v>
      </c>
      <c r="C14363" s="10" t="s">
        <v>48580</v>
      </c>
      <c r="D14363" s="10" t="s">
        <v>48579</v>
      </c>
      <c r="E14363" s="6" t="s">
        <v>15905</v>
      </c>
      <c r="F14363" s="6"/>
      <c r="G14363" s="6" t="str">
        <f t="shared" si="448"/>
        <v>002</v>
      </c>
      <c r="H14363" s="6" t="str">
        <f t="shared" si="449"/>
        <v>069</v>
      </c>
      <c r="J14363" s="57"/>
      <c r="K14363" s="57"/>
      <c r="L14363" s="57"/>
    </row>
    <row r="14364" spans="1:12">
      <c r="A14364" s="6">
        <v>14105</v>
      </c>
      <c r="B14364" s="10" t="s">
        <v>49003</v>
      </c>
      <c r="C14364" s="10" t="s">
        <v>49017</v>
      </c>
      <c r="D14364" s="10" t="s">
        <v>49016</v>
      </c>
      <c r="E14364" s="6" t="s">
        <v>15905</v>
      </c>
      <c r="F14364" s="6"/>
      <c r="G14364" s="6" t="str">
        <f t="shared" si="448"/>
        <v>002</v>
      </c>
      <c r="H14364" s="6" t="str">
        <f t="shared" si="449"/>
        <v>069</v>
      </c>
      <c r="J14364" s="57"/>
      <c r="K14364" s="57"/>
      <c r="L14364" s="57"/>
    </row>
    <row r="14365" spans="1:12">
      <c r="A14365" s="6">
        <v>14106</v>
      </c>
      <c r="B14365" s="10" t="s">
        <v>49120</v>
      </c>
      <c r="C14365" s="10" t="s">
        <v>49127</v>
      </c>
      <c r="D14365" s="10" t="s">
        <v>60943</v>
      </c>
      <c r="E14365" s="6" t="s">
        <v>15905</v>
      </c>
      <c r="F14365" s="6"/>
      <c r="G14365" s="6" t="str">
        <f t="shared" si="448"/>
        <v>002</v>
      </c>
      <c r="H14365" s="6" t="str">
        <f t="shared" si="449"/>
        <v>069</v>
      </c>
      <c r="J14365" s="57"/>
      <c r="K14365" s="57"/>
      <c r="L14365" s="57"/>
    </row>
    <row r="14366" spans="1:12">
      <c r="A14366" s="6">
        <v>14107</v>
      </c>
      <c r="B14366" s="10" t="s">
        <v>49596</v>
      </c>
      <c r="C14366" s="10" t="s">
        <v>49604</v>
      </c>
      <c r="D14366" s="10" t="s">
        <v>49603</v>
      </c>
      <c r="E14366" s="6" t="s">
        <v>15905</v>
      </c>
      <c r="F14366" s="6"/>
      <c r="G14366" s="6" t="str">
        <f t="shared" si="448"/>
        <v>002</v>
      </c>
      <c r="H14366" s="6" t="str">
        <f t="shared" si="449"/>
        <v>069</v>
      </c>
      <c r="J14366" s="57"/>
      <c r="K14366" s="57"/>
      <c r="L14366" s="57"/>
    </row>
    <row r="14367" spans="1:12">
      <c r="A14367" s="6">
        <v>14108</v>
      </c>
      <c r="B14367" s="10" t="s">
        <v>49812</v>
      </c>
      <c r="C14367" s="10" t="s">
        <v>49816</v>
      </c>
      <c r="D14367" s="10" t="s">
        <v>49815</v>
      </c>
      <c r="E14367" s="6" t="s">
        <v>15905</v>
      </c>
      <c r="F14367" s="6"/>
      <c r="G14367" s="6" t="str">
        <f t="shared" si="448"/>
        <v>002</v>
      </c>
      <c r="H14367" s="6" t="str">
        <f t="shared" si="449"/>
        <v>069</v>
      </c>
      <c r="J14367" s="57"/>
      <c r="K14367" s="57"/>
      <c r="L14367" s="57"/>
    </row>
    <row r="14368" spans="1:12">
      <c r="A14368" s="6">
        <v>14109</v>
      </c>
      <c r="B14368" s="10" t="s">
        <v>49960</v>
      </c>
      <c r="C14368" s="10" t="s">
        <v>49975</v>
      </c>
      <c r="D14368" s="10" t="s">
        <v>60944</v>
      </c>
      <c r="E14368" s="6" t="s">
        <v>15905</v>
      </c>
      <c r="F14368" s="6"/>
      <c r="G14368" s="6" t="str">
        <f t="shared" ref="G14368:G14431" si="450">+LEFT(C14368,3)</f>
        <v>002</v>
      </c>
      <c r="H14368" s="6" t="str">
        <f t="shared" ref="H14368:H14431" si="451">+MID(C14368,5,3)</f>
        <v>069</v>
      </c>
      <c r="J14368" s="57"/>
      <c r="K14368" s="57"/>
      <c r="L14368" s="57"/>
    </row>
    <row r="14369" spans="1:12">
      <c r="A14369" s="6">
        <v>14110</v>
      </c>
      <c r="B14369" s="10" t="s">
        <v>50517</v>
      </c>
      <c r="C14369" s="10" t="s">
        <v>50525</v>
      </c>
      <c r="D14369" s="10" t="s">
        <v>50526</v>
      </c>
      <c r="E14369" s="6" t="s">
        <v>15905</v>
      </c>
      <c r="F14369" s="6"/>
      <c r="G14369" s="6" t="str">
        <f t="shared" si="450"/>
        <v>002</v>
      </c>
      <c r="H14369" s="6" t="str">
        <f t="shared" si="451"/>
        <v>069</v>
      </c>
      <c r="J14369" s="57"/>
      <c r="K14369" s="57"/>
      <c r="L14369" s="57"/>
    </row>
    <row r="14370" spans="1:12">
      <c r="A14370" s="6">
        <v>14111</v>
      </c>
      <c r="B14370" s="10" t="s">
        <v>50762</v>
      </c>
      <c r="C14370" s="10" t="s">
        <v>50769</v>
      </c>
      <c r="D14370" s="10" t="s">
        <v>50770</v>
      </c>
      <c r="E14370" s="6" t="s">
        <v>15905</v>
      </c>
      <c r="F14370" s="6"/>
      <c r="G14370" s="6" t="str">
        <f t="shared" si="450"/>
        <v>002</v>
      </c>
      <c r="H14370" s="6" t="str">
        <f t="shared" si="451"/>
        <v>069</v>
      </c>
      <c r="J14370" s="57"/>
      <c r="K14370" s="57"/>
      <c r="L14370" s="57"/>
    </row>
    <row r="14371" spans="1:12">
      <c r="A14371" s="6">
        <v>14112</v>
      </c>
      <c r="B14371" s="10" t="s">
        <v>51244</v>
      </c>
      <c r="C14371" s="10" t="s">
        <v>51254</v>
      </c>
      <c r="D14371" s="10" t="s">
        <v>46026</v>
      </c>
      <c r="E14371" s="6" t="s">
        <v>15905</v>
      </c>
      <c r="F14371" s="6"/>
      <c r="G14371" s="6" t="str">
        <f t="shared" si="450"/>
        <v>002</v>
      </c>
      <c r="H14371" s="6" t="str">
        <f t="shared" si="451"/>
        <v>069</v>
      </c>
      <c r="J14371" s="57"/>
      <c r="K14371" s="57"/>
      <c r="L14371" s="57"/>
    </row>
    <row r="14372" spans="1:12">
      <c r="A14372" s="6">
        <v>14113</v>
      </c>
      <c r="B14372" s="10" t="s">
        <v>51724</v>
      </c>
      <c r="C14372" s="10" t="s">
        <v>51725</v>
      </c>
      <c r="D14372" s="10" t="s">
        <v>49016</v>
      </c>
      <c r="E14372" s="6" t="s">
        <v>15905</v>
      </c>
      <c r="F14372" s="6"/>
      <c r="G14372" s="6" t="str">
        <f t="shared" si="450"/>
        <v>002</v>
      </c>
      <c r="H14372" s="6" t="str">
        <f t="shared" si="451"/>
        <v>069</v>
      </c>
      <c r="J14372" s="57"/>
      <c r="K14372" s="57"/>
      <c r="L14372" s="57"/>
    </row>
    <row r="14373" spans="1:12">
      <c r="A14373" s="6">
        <v>14114</v>
      </c>
      <c r="B14373" s="10" t="s">
        <v>51730</v>
      </c>
      <c r="C14373" s="10" t="s">
        <v>51734</v>
      </c>
      <c r="D14373" s="10" t="s">
        <v>51735</v>
      </c>
      <c r="E14373" s="6" t="s">
        <v>15905</v>
      </c>
      <c r="F14373" s="6"/>
      <c r="G14373" s="6" t="str">
        <f t="shared" si="450"/>
        <v>002</v>
      </c>
      <c r="H14373" s="6" t="str">
        <f t="shared" si="451"/>
        <v>069</v>
      </c>
      <c r="J14373" s="57"/>
      <c r="K14373" s="57"/>
      <c r="L14373" s="57"/>
    </row>
    <row r="14374" spans="1:12">
      <c r="A14374" s="6">
        <v>14115</v>
      </c>
      <c r="B14374" s="10" t="s">
        <v>51804</v>
      </c>
      <c r="C14374" s="10" t="s">
        <v>51808</v>
      </c>
      <c r="D14374" s="10" t="s">
        <v>51809</v>
      </c>
      <c r="E14374" s="6" t="s">
        <v>15905</v>
      </c>
      <c r="F14374" s="6"/>
      <c r="G14374" s="6" t="str">
        <f t="shared" si="450"/>
        <v>002</v>
      </c>
      <c r="H14374" s="6" t="str">
        <f t="shared" si="451"/>
        <v>069</v>
      </c>
      <c r="J14374" s="57"/>
      <c r="K14374" s="57"/>
      <c r="L14374" s="57"/>
    </row>
    <row r="14375" spans="1:12">
      <c r="A14375" s="6">
        <v>14116</v>
      </c>
      <c r="B14375" s="10" t="s">
        <v>53103</v>
      </c>
      <c r="C14375" s="10" t="s">
        <v>53109</v>
      </c>
      <c r="D14375" s="10" t="s">
        <v>53104</v>
      </c>
      <c r="E14375" s="6" t="s">
        <v>15905</v>
      </c>
      <c r="F14375" s="6"/>
      <c r="G14375" s="6" t="str">
        <f t="shared" si="450"/>
        <v>002</v>
      </c>
      <c r="H14375" s="6" t="str">
        <f t="shared" si="451"/>
        <v>069</v>
      </c>
      <c r="J14375" s="57"/>
      <c r="K14375" s="57"/>
      <c r="L14375" s="57"/>
    </row>
    <row r="14376" spans="1:12">
      <c r="A14376" s="6">
        <v>14117</v>
      </c>
      <c r="B14376" s="10" t="s">
        <v>53709</v>
      </c>
      <c r="C14376" s="10" t="s">
        <v>53713</v>
      </c>
      <c r="D14376" s="10" t="s">
        <v>53710</v>
      </c>
      <c r="E14376" s="6" t="s">
        <v>15905</v>
      </c>
      <c r="F14376" s="6"/>
      <c r="G14376" s="6" t="str">
        <f t="shared" si="450"/>
        <v>002</v>
      </c>
      <c r="H14376" s="6" t="str">
        <f t="shared" si="451"/>
        <v>069</v>
      </c>
      <c r="J14376" s="57"/>
      <c r="K14376" s="57"/>
      <c r="L14376" s="57"/>
    </row>
    <row r="14377" spans="1:12">
      <c r="A14377" s="6">
        <v>14118</v>
      </c>
      <c r="B14377" s="10" t="s">
        <v>60945</v>
      </c>
      <c r="C14377" s="10" t="s">
        <v>60946</v>
      </c>
      <c r="D14377" s="10" t="s">
        <v>53710</v>
      </c>
      <c r="E14377" s="6" t="s">
        <v>15905</v>
      </c>
      <c r="F14377" s="6"/>
      <c r="G14377" s="6" t="str">
        <f t="shared" si="450"/>
        <v>002</v>
      </c>
      <c r="H14377" s="6" t="str">
        <f t="shared" si="451"/>
        <v>069</v>
      </c>
      <c r="J14377" s="57"/>
      <c r="K14377" s="57"/>
      <c r="L14377" s="57"/>
    </row>
    <row r="14378" spans="1:12">
      <c r="A14378" s="6">
        <v>14119</v>
      </c>
      <c r="B14378" s="10" t="s">
        <v>54002</v>
      </c>
      <c r="C14378" s="10" t="s">
        <v>54004</v>
      </c>
      <c r="D14378" s="10" t="s">
        <v>54003</v>
      </c>
      <c r="E14378" s="6" t="s">
        <v>15905</v>
      </c>
      <c r="F14378" s="6"/>
      <c r="G14378" s="6" t="str">
        <f t="shared" si="450"/>
        <v>002</v>
      </c>
      <c r="H14378" s="6" t="str">
        <f t="shared" si="451"/>
        <v>069</v>
      </c>
      <c r="J14378" s="57"/>
      <c r="K14378" s="57"/>
      <c r="L14378" s="57"/>
    </row>
    <row r="14379" spans="1:12">
      <c r="A14379" s="6">
        <v>14120</v>
      </c>
      <c r="B14379" s="10" t="s">
        <v>60947</v>
      </c>
      <c r="C14379" s="10" t="s">
        <v>60948</v>
      </c>
      <c r="D14379" s="10" t="s">
        <v>60949</v>
      </c>
      <c r="E14379" s="6" t="s">
        <v>15905</v>
      </c>
      <c r="F14379" s="6"/>
      <c r="G14379" s="6" t="str">
        <f t="shared" si="450"/>
        <v>002</v>
      </c>
      <c r="H14379" s="6" t="str">
        <f t="shared" si="451"/>
        <v>069</v>
      </c>
      <c r="J14379" s="57"/>
      <c r="K14379" s="57"/>
      <c r="L14379" s="57"/>
    </row>
    <row r="14380" spans="1:12">
      <c r="A14380" s="6">
        <v>22250</v>
      </c>
      <c r="B14380" s="10" t="s">
        <v>64562</v>
      </c>
      <c r="C14380" s="10" t="s">
        <v>64569</v>
      </c>
      <c r="D14380" s="10" t="s">
        <v>51735</v>
      </c>
      <c r="E14380" s="6" t="s">
        <v>15905</v>
      </c>
      <c r="F14380" s="50">
        <v>45880</v>
      </c>
      <c r="G14380" s="6" t="str">
        <f t="shared" si="450"/>
        <v>002</v>
      </c>
      <c r="H14380" s="6" t="str">
        <f t="shared" si="451"/>
        <v>069</v>
      </c>
    </row>
    <row r="14381" spans="1:12">
      <c r="A14381" s="6">
        <v>22258</v>
      </c>
      <c r="B14381" s="10" t="s">
        <v>64585</v>
      </c>
      <c r="C14381" s="10" t="s">
        <v>64587</v>
      </c>
      <c r="D14381" s="10" t="s">
        <v>64586</v>
      </c>
      <c r="E14381" s="6" t="s">
        <v>15905</v>
      </c>
      <c r="F14381" s="50">
        <v>45883</v>
      </c>
      <c r="G14381" s="6" t="str">
        <f t="shared" si="450"/>
        <v>002</v>
      </c>
      <c r="H14381" s="6" t="str">
        <f t="shared" si="451"/>
        <v>069</v>
      </c>
    </row>
    <row r="14382" spans="1:12">
      <c r="A14382" s="6">
        <v>14121</v>
      </c>
      <c r="B14382" s="10" t="s">
        <v>28512</v>
      </c>
      <c r="C14382" s="10" t="s">
        <v>10533</v>
      </c>
      <c r="D14382" s="10" t="s">
        <v>60950</v>
      </c>
      <c r="E14382" s="6" t="s">
        <v>15906</v>
      </c>
      <c r="F14382" s="6"/>
      <c r="G14382" s="6" t="str">
        <f t="shared" si="450"/>
        <v>002</v>
      </c>
      <c r="H14382" s="6" t="str">
        <f t="shared" si="451"/>
        <v>070</v>
      </c>
      <c r="J14382" s="57"/>
      <c r="K14382" s="57"/>
      <c r="L14382" s="57"/>
    </row>
    <row r="14383" spans="1:12">
      <c r="A14383" s="6">
        <v>14122</v>
      </c>
      <c r="B14383" s="10" t="s">
        <v>28513</v>
      </c>
      <c r="C14383" s="10" t="s">
        <v>10534</v>
      </c>
      <c r="D14383" s="10" t="s">
        <v>60951</v>
      </c>
      <c r="E14383" s="6" t="s">
        <v>15906</v>
      </c>
      <c r="F14383" s="6"/>
      <c r="G14383" s="6" t="str">
        <f t="shared" si="450"/>
        <v>002</v>
      </c>
      <c r="H14383" s="6" t="str">
        <f t="shared" si="451"/>
        <v>070</v>
      </c>
      <c r="J14383" s="57"/>
      <c r="K14383" s="57"/>
      <c r="L14383" s="57"/>
    </row>
    <row r="14384" spans="1:12">
      <c r="A14384" s="6">
        <v>14123</v>
      </c>
      <c r="B14384" s="10" t="s">
        <v>40054</v>
      </c>
      <c r="C14384" s="10" t="s">
        <v>10535</v>
      </c>
      <c r="D14384" s="10" t="s">
        <v>35397</v>
      </c>
      <c r="E14384" s="6" t="s">
        <v>15906</v>
      </c>
      <c r="F14384" s="6"/>
      <c r="G14384" s="6" t="str">
        <f t="shared" si="450"/>
        <v>002</v>
      </c>
      <c r="H14384" s="6" t="str">
        <f t="shared" si="451"/>
        <v>070</v>
      </c>
      <c r="J14384" s="57"/>
      <c r="K14384" s="57"/>
      <c r="L14384" s="57"/>
    </row>
    <row r="14385" spans="1:12">
      <c r="A14385" s="6">
        <v>14124</v>
      </c>
      <c r="B14385" s="10" t="s">
        <v>28514</v>
      </c>
      <c r="C14385" s="10" t="s">
        <v>10536</v>
      </c>
      <c r="D14385" s="10" t="s">
        <v>60952</v>
      </c>
      <c r="E14385" s="6" t="s">
        <v>15906</v>
      </c>
      <c r="F14385" s="6"/>
      <c r="G14385" s="6" t="str">
        <f t="shared" si="450"/>
        <v>002</v>
      </c>
      <c r="H14385" s="6" t="str">
        <f t="shared" si="451"/>
        <v>070</v>
      </c>
      <c r="J14385" s="57"/>
      <c r="K14385" s="57"/>
      <c r="L14385" s="57"/>
    </row>
    <row r="14386" spans="1:12">
      <c r="A14386" s="6">
        <v>14125</v>
      </c>
      <c r="B14386" s="10" t="s">
        <v>28515</v>
      </c>
      <c r="C14386" s="10" t="s">
        <v>10537</v>
      </c>
      <c r="D14386" s="10" t="s">
        <v>60953</v>
      </c>
      <c r="E14386" s="6" t="s">
        <v>15906</v>
      </c>
      <c r="F14386" s="6"/>
      <c r="G14386" s="6" t="str">
        <f t="shared" si="450"/>
        <v>002</v>
      </c>
      <c r="H14386" s="6" t="str">
        <f t="shared" si="451"/>
        <v>070</v>
      </c>
      <c r="J14386" s="57"/>
      <c r="K14386" s="57"/>
      <c r="L14386" s="57"/>
    </row>
    <row r="14387" spans="1:12">
      <c r="A14387" s="6">
        <v>14126</v>
      </c>
      <c r="B14387" s="10" t="s">
        <v>28516</v>
      </c>
      <c r="C14387" s="10" t="s">
        <v>10538</v>
      </c>
      <c r="D14387" s="10" t="s">
        <v>60954</v>
      </c>
      <c r="E14387" s="6" t="s">
        <v>15906</v>
      </c>
      <c r="F14387" s="6"/>
      <c r="G14387" s="6" t="str">
        <f t="shared" si="450"/>
        <v>002</v>
      </c>
      <c r="H14387" s="6" t="str">
        <f t="shared" si="451"/>
        <v>070</v>
      </c>
      <c r="J14387" s="57"/>
      <c r="K14387" s="57"/>
      <c r="L14387" s="57"/>
    </row>
    <row r="14388" spans="1:12">
      <c r="A14388" s="6">
        <v>14127</v>
      </c>
      <c r="B14388" s="10" t="s">
        <v>28517</v>
      </c>
      <c r="C14388" s="10" t="s">
        <v>10539</v>
      </c>
      <c r="D14388" s="10" t="s">
        <v>60955</v>
      </c>
      <c r="E14388" s="6" t="s">
        <v>15906</v>
      </c>
      <c r="F14388" s="6"/>
      <c r="G14388" s="6" t="str">
        <f t="shared" si="450"/>
        <v>002</v>
      </c>
      <c r="H14388" s="6" t="str">
        <f t="shared" si="451"/>
        <v>070</v>
      </c>
      <c r="J14388" s="57"/>
      <c r="K14388" s="57"/>
      <c r="L14388" s="57"/>
    </row>
    <row r="14389" spans="1:12">
      <c r="A14389" s="6">
        <v>14128</v>
      </c>
      <c r="B14389" s="10" t="s">
        <v>28518</v>
      </c>
      <c r="C14389" s="10" t="s">
        <v>10540</v>
      </c>
      <c r="D14389" s="10" t="s">
        <v>60956</v>
      </c>
      <c r="E14389" s="6" t="s">
        <v>15906</v>
      </c>
      <c r="F14389" s="6"/>
      <c r="G14389" s="6" t="str">
        <f t="shared" si="450"/>
        <v>002</v>
      </c>
      <c r="H14389" s="6" t="str">
        <f t="shared" si="451"/>
        <v>070</v>
      </c>
      <c r="J14389" s="57"/>
      <c r="K14389" s="57"/>
      <c r="L14389" s="57"/>
    </row>
    <row r="14390" spans="1:12">
      <c r="A14390" s="6">
        <v>14129</v>
      </c>
      <c r="B14390" s="10" t="s">
        <v>28519</v>
      </c>
      <c r="C14390" s="10" t="s">
        <v>10541</v>
      </c>
      <c r="D14390" s="10" t="s">
        <v>60957</v>
      </c>
      <c r="E14390" s="6" t="s">
        <v>15906</v>
      </c>
      <c r="F14390" s="6"/>
      <c r="G14390" s="6" t="str">
        <f t="shared" si="450"/>
        <v>002</v>
      </c>
      <c r="H14390" s="6" t="str">
        <f t="shared" si="451"/>
        <v>070</v>
      </c>
      <c r="J14390" s="57"/>
      <c r="K14390" s="57"/>
      <c r="L14390" s="57"/>
    </row>
    <row r="14391" spans="1:12">
      <c r="A14391" s="6">
        <v>14130</v>
      </c>
      <c r="B14391" s="10" t="s">
        <v>28520</v>
      </c>
      <c r="C14391" s="10" t="s">
        <v>10542</v>
      </c>
      <c r="D14391" s="10" t="s">
        <v>60958</v>
      </c>
      <c r="E14391" s="6" t="s">
        <v>15906</v>
      </c>
      <c r="F14391" s="6"/>
      <c r="G14391" s="6" t="str">
        <f t="shared" si="450"/>
        <v>002</v>
      </c>
      <c r="H14391" s="6" t="str">
        <f t="shared" si="451"/>
        <v>070</v>
      </c>
      <c r="J14391" s="57"/>
      <c r="K14391" s="57"/>
      <c r="L14391" s="57"/>
    </row>
    <row r="14392" spans="1:12">
      <c r="A14392" s="6">
        <v>14131</v>
      </c>
      <c r="B14392" s="10" t="s">
        <v>28521</v>
      </c>
      <c r="C14392" s="10" t="s">
        <v>10543</v>
      </c>
      <c r="D14392" s="10" t="s">
        <v>35398</v>
      </c>
      <c r="E14392" s="6" t="s">
        <v>15906</v>
      </c>
      <c r="F14392" s="6"/>
      <c r="G14392" s="6" t="str">
        <f t="shared" si="450"/>
        <v>002</v>
      </c>
      <c r="H14392" s="6" t="str">
        <f t="shared" si="451"/>
        <v>070</v>
      </c>
      <c r="J14392" s="57"/>
      <c r="K14392" s="57"/>
      <c r="L14392" s="57"/>
    </row>
    <row r="14393" spans="1:12">
      <c r="A14393" s="6">
        <v>14132</v>
      </c>
      <c r="B14393" s="10" t="s">
        <v>28522</v>
      </c>
      <c r="C14393" s="10" t="s">
        <v>10544</v>
      </c>
      <c r="D14393" s="10" t="s">
        <v>40055</v>
      </c>
      <c r="E14393" s="6" t="s">
        <v>15906</v>
      </c>
      <c r="F14393" s="6"/>
      <c r="G14393" s="6" t="str">
        <f t="shared" si="450"/>
        <v>002</v>
      </c>
      <c r="H14393" s="6" t="str">
        <f t="shared" si="451"/>
        <v>070</v>
      </c>
      <c r="J14393" s="57"/>
      <c r="K14393" s="57"/>
      <c r="L14393" s="57"/>
    </row>
    <row r="14394" spans="1:12">
      <c r="A14394" s="6">
        <v>14133</v>
      </c>
      <c r="B14394" s="10" t="s">
        <v>28523</v>
      </c>
      <c r="C14394" s="10" t="s">
        <v>10545</v>
      </c>
      <c r="D14394" s="10" t="s">
        <v>35399</v>
      </c>
      <c r="E14394" s="6" t="s">
        <v>15906</v>
      </c>
      <c r="F14394" s="6"/>
      <c r="G14394" s="6" t="str">
        <f t="shared" si="450"/>
        <v>002</v>
      </c>
      <c r="H14394" s="6" t="str">
        <f t="shared" si="451"/>
        <v>070</v>
      </c>
      <c r="J14394" s="57"/>
      <c r="K14394" s="57"/>
      <c r="L14394" s="57"/>
    </row>
    <row r="14395" spans="1:12">
      <c r="A14395" s="6">
        <v>14134</v>
      </c>
      <c r="B14395" s="10" t="s">
        <v>28524</v>
      </c>
      <c r="C14395" s="10" t="s">
        <v>10546</v>
      </c>
      <c r="D14395" s="10" t="s">
        <v>60959</v>
      </c>
      <c r="E14395" s="6" t="s">
        <v>15906</v>
      </c>
      <c r="F14395" s="6"/>
      <c r="G14395" s="6" t="str">
        <f t="shared" si="450"/>
        <v>002</v>
      </c>
      <c r="H14395" s="6" t="str">
        <f t="shared" si="451"/>
        <v>070</v>
      </c>
      <c r="J14395" s="57"/>
      <c r="K14395" s="57"/>
      <c r="L14395" s="57"/>
    </row>
    <row r="14396" spans="1:12">
      <c r="A14396" s="6">
        <v>14135</v>
      </c>
      <c r="B14396" s="10" t="s">
        <v>28525</v>
      </c>
      <c r="C14396" s="10" t="s">
        <v>10547</v>
      </c>
      <c r="D14396" s="10" t="s">
        <v>40056</v>
      </c>
      <c r="E14396" s="6" t="s">
        <v>15906</v>
      </c>
      <c r="F14396" s="6"/>
      <c r="G14396" s="6" t="str">
        <f t="shared" si="450"/>
        <v>002</v>
      </c>
      <c r="H14396" s="6" t="str">
        <f t="shared" si="451"/>
        <v>070</v>
      </c>
      <c r="J14396" s="57"/>
      <c r="K14396" s="57"/>
      <c r="L14396" s="57"/>
    </row>
    <row r="14397" spans="1:12">
      <c r="A14397" s="6">
        <v>14136</v>
      </c>
      <c r="B14397" s="10" t="s">
        <v>28526</v>
      </c>
      <c r="C14397" s="10" t="s">
        <v>10548</v>
      </c>
      <c r="D14397" s="10" t="s">
        <v>60960</v>
      </c>
      <c r="E14397" s="6" t="s">
        <v>15906</v>
      </c>
      <c r="F14397" s="6"/>
      <c r="G14397" s="6" t="str">
        <f t="shared" si="450"/>
        <v>002</v>
      </c>
      <c r="H14397" s="6" t="str">
        <f t="shared" si="451"/>
        <v>070</v>
      </c>
      <c r="J14397" s="57"/>
      <c r="K14397" s="57"/>
      <c r="L14397" s="57"/>
    </row>
    <row r="14398" spans="1:12">
      <c r="A14398" s="6">
        <v>14137</v>
      </c>
      <c r="B14398" s="10" t="s">
        <v>28527</v>
      </c>
      <c r="C14398" s="10" t="s">
        <v>10549</v>
      </c>
      <c r="D14398" s="10" t="s">
        <v>60961</v>
      </c>
      <c r="E14398" s="6" t="s">
        <v>15906</v>
      </c>
      <c r="F14398" s="6"/>
      <c r="G14398" s="6" t="str">
        <f t="shared" si="450"/>
        <v>002</v>
      </c>
      <c r="H14398" s="6" t="str">
        <f t="shared" si="451"/>
        <v>070</v>
      </c>
      <c r="J14398" s="57"/>
      <c r="K14398" s="57"/>
      <c r="L14398" s="57"/>
    </row>
    <row r="14399" spans="1:12">
      <c r="A14399" s="6">
        <v>14138</v>
      </c>
      <c r="B14399" s="10" t="s">
        <v>28528</v>
      </c>
      <c r="C14399" s="10" t="s">
        <v>10550</v>
      </c>
      <c r="D14399" s="10" t="s">
        <v>35400</v>
      </c>
      <c r="E14399" s="6" t="s">
        <v>15906</v>
      </c>
      <c r="F14399" s="6"/>
      <c r="G14399" s="6" t="str">
        <f t="shared" si="450"/>
        <v>002</v>
      </c>
      <c r="H14399" s="6" t="str">
        <f t="shared" si="451"/>
        <v>070</v>
      </c>
      <c r="J14399" s="57"/>
      <c r="K14399" s="57"/>
      <c r="L14399" s="57"/>
    </row>
    <row r="14400" spans="1:12">
      <c r="A14400" s="6">
        <v>14139</v>
      </c>
      <c r="B14400" s="10" t="s">
        <v>28529</v>
      </c>
      <c r="C14400" s="10" t="s">
        <v>10551</v>
      </c>
      <c r="D14400" s="10" t="s">
        <v>60962</v>
      </c>
      <c r="E14400" s="6" t="s">
        <v>15906</v>
      </c>
      <c r="F14400" s="6"/>
      <c r="G14400" s="6" t="str">
        <f t="shared" si="450"/>
        <v>002</v>
      </c>
      <c r="H14400" s="6" t="str">
        <f t="shared" si="451"/>
        <v>070</v>
      </c>
      <c r="J14400" s="57"/>
      <c r="K14400" s="57"/>
      <c r="L14400" s="57"/>
    </row>
    <row r="14401" spans="1:12">
      <c r="A14401" s="6">
        <v>14140</v>
      </c>
      <c r="B14401" s="10" t="s">
        <v>28530</v>
      </c>
      <c r="C14401" s="10" t="s">
        <v>10552</v>
      </c>
      <c r="D14401" s="10" t="s">
        <v>60963</v>
      </c>
      <c r="E14401" s="6" t="s">
        <v>15906</v>
      </c>
      <c r="F14401" s="6"/>
      <c r="G14401" s="6" t="str">
        <f t="shared" si="450"/>
        <v>002</v>
      </c>
      <c r="H14401" s="6" t="str">
        <f t="shared" si="451"/>
        <v>070</v>
      </c>
      <c r="J14401" s="57"/>
      <c r="K14401" s="57"/>
      <c r="L14401" s="57"/>
    </row>
    <row r="14402" spans="1:12">
      <c r="A14402" s="6">
        <v>14141</v>
      </c>
      <c r="B14402" s="10" t="s">
        <v>28531</v>
      </c>
      <c r="C14402" s="10" t="s">
        <v>10553</v>
      </c>
      <c r="D14402" s="10" t="s">
        <v>60964</v>
      </c>
      <c r="E14402" s="6" t="s">
        <v>15906</v>
      </c>
      <c r="F14402" s="6"/>
      <c r="G14402" s="6" t="str">
        <f t="shared" si="450"/>
        <v>002</v>
      </c>
      <c r="H14402" s="6" t="str">
        <f t="shared" si="451"/>
        <v>070</v>
      </c>
      <c r="J14402" s="57"/>
      <c r="K14402" s="57"/>
      <c r="L14402" s="57"/>
    </row>
    <row r="14403" spans="1:12">
      <c r="A14403" s="6">
        <v>14142</v>
      </c>
      <c r="B14403" s="10" t="s">
        <v>28532</v>
      </c>
      <c r="C14403" s="10" t="s">
        <v>10554</v>
      </c>
      <c r="D14403" s="10" t="s">
        <v>40057</v>
      </c>
      <c r="E14403" s="6" t="s">
        <v>15906</v>
      </c>
      <c r="F14403" s="6"/>
      <c r="G14403" s="6" t="str">
        <f t="shared" si="450"/>
        <v>002</v>
      </c>
      <c r="H14403" s="6" t="str">
        <f t="shared" si="451"/>
        <v>070</v>
      </c>
      <c r="J14403" s="57"/>
      <c r="K14403" s="57"/>
      <c r="L14403" s="57"/>
    </row>
    <row r="14404" spans="1:12">
      <c r="A14404" s="6">
        <v>14143</v>
      </c>
      <c r="B14404" s="10" t="s">
        <v>28533</v>
      </c>
      <c r="C14404" s="10" t="s">
        <v>10555</v>
      </c>
      <c r="D14404" s="10" t="s">
        <v>60965</v>
      </c>
      <c r="E14404" s="6" t="s">
        <v>15906</v>
      </c>
      <c r="F14404" s="6"/>
      <c r="G14404" s="6" t="str">
        <f t="shared" si="450"/>
        <v>002</v>
      </c>
      <c r="H14404" s="6" t="str">
        <f t="shared" si="451"/>
        <v>070</v>
      </c>
      <c r="J14404" s="57"/>
      <c r="K14404" s="57"/>
      <c r="L14404" s="57"/>
    </row>
    <row r="14405" spans="1:12">
      <c r="A14405" s="6">
        <v>14144</v>
      </c>
      <c r="B14405" s="10" t="s">
        <v>28534</v>
      </c>
      <c r="C14405" s="10" t="s">
        <v>10556</v>
      </c>
      <c r="D14405" s="10" t="s">
        <v>60966</v>
      </c>
      <c r="E14405" s="6" t="s">
        <v>15906</v>
      </c>
      <c r="F14405" s="6"/>
      <c r="G14405" s="6" t="str">
        <f t="shared" si="450"/>
        <v>002</v>
      </c>
      <c r="H14405" s="6" t="str">
        <f t="shared" si="451"/>
        <v>070</v>
      </c>
      <c r="J14405" s="57"/>
      <c r="K14405" s="57"/>
      <c r="L14405" s="57"/>
    </row>
    <row r="14406" spans="1:12">
      <c r="A14406" s="6">
        <v>14145</v>
      </c>
      <c r="B14406" s="10" t="s">
        <v>28535</v>
      </c>
      <c r="C14406" s="10" t="s">
        <v>10557</v>
      </c>
      <c r="D14406" s="10" t="s">
        <v>60966</v>
      </c>
      <c r="E14406" s="6" t="s">
        <v>15906</v>
      </c>
      <c r="F14406" s="6"/>
      <c r="G14406" s="6" t="str">
        <f t="shared" si="450"/>
        <v>002</v>
      </c>
      <c r="H14406" s="6" t="str">
        <f t="shared" si="451"/>
        <v>070</v>
      </c>
      <c r="J14406" s="57"/>
      <c r="K14406" s="57"/>
      <c r="L14406" s="57"/>
    </row>
    <row r="14407" spans="1:12">
      <c r="A14407" s="6">
        <v>14146</v>
      </c>
      <c r="B14407" s="10" t="s">
        <v>28536</v>
      </c>
      <c r="C14407" s="10" t="s">
        <v>10558</v>
      </c>
      <c r="D14407" s="10" t="s">
        <v>35401</v>
      </c>
      <c r="E14407" s="6" t="s">
        <v>15906</v>
      </c>
      <c r="F14407" s="6"/>
      <c r="G14407" s="6" t="str">
        <f t="shared" si="450"/>
        <v>002</v>
      </c>
      <c r="H14407" s="6" t="str">
        <f t="shared" si="451"/>
        <v>070</v>
      </c>
      <c r="J14407" s="57"/>
      <c r="K14407" s="57"/>
      <c r="L14407" s="57"/>
    </row>
    <row r="14408" spans="1:12">
      <c r="A14408" s="6">
        <v>14147</v>
      </c>
      <c r="B14408" s="10" t="s">
        <v>28537</v>
      </c>
      <c r="C14408" s="10" t="s">
        <v>10559</v>
      </c>
      <c r="D14408" s="10" t="s">
        <v>60967</v>
      </c>
      <c r="E14408" s="6" t="s">
        <v>15906</v>
      </c>
      <c r="F14408" s="6"/>
      <c r="G14408" s="6" t="str">
        <f t="shared" si="450"/>
        <v>002</v>
      </c>
      <c r="H14408" s="6" t="str">
        <f t="shared" si="451"/>
        <v>070</v>
      </c>
      <c r="J14408" s="57"/>
      <c r="K14408" s="57"/>
      <c r="L14408" s="57"/>
    </row>
    <row r="14409" spans="1:12">
      <c r="A14409" s="6">
        <v>14148</v>
      </c>
      <c r="B14409" s="10" t="s">
        <v>28538</v>
      </c>
      <c r="C14409" s="10" t="s">
        <v>10560</v>
      </c>
      <c r="D14409" s="10" t="s">
        <v>60968</v>
      </c>
      <c r="E14409" s="6" t="s">
        <v>15906</v>
      </c>
      <c r="F14409" s="6"/>
      <c r="G14409" s="6" t="str">
        <f t="shared" si="450"/>
        <v>002</v>
      </c>
      <c r="H14409" s="6" t="str">
        <f t="shared" si="451"/>
        <v>070</v>
      </c>
      <c r="J14409" s="57"/>
      <c r="K14409" s="57"/>
      <c r="L14409" s="57"/>
    </row>
    <row r="14410" spans="1:12">
      <c r="A14410" s="6">
        <v>14149</v>
      </c>
      <c r="B14410" s="10" t="s">
        <v>28539</v>
      </c>
      <c r="C14410" s="10" t="s">
        <v>10561</v>
      </c>
      <c r="D14410" s="10" t="s">
        <v>35402</v>
      </c>
      <c r="E14410" s="6" t="s">
        <v>15906</v>
      </c>
      <c r="F14410" s="6"/>
      <c r="G14410" s="6" t="str">
        <f t="shared" si="450"/>
        <v>002</v>
      </c>
      <c r="H14410" s="6" t="str">
        <f t="shared" si="451"/>
        <v>070</v>
      </c>
      <c r="J14410" s="57"/>
      <c r="K14410" s="57"/>
      <c r="L14410" s="57"/>
    </row>
    <row r="14411" spans="1:12">
      <c r="A14411" s="6">
        <v>14150</v>
      </c>
      <c r="B14411" s="10" t="s">
        <v>28540</v>
      </c>
      <c r="C14411" s="10" t="s">
        <v>10562</v>
      </c>
      <c r="D14411" s="10" t="s">
        <v>60969</v>
      </c>
      <c r="E14411" s="6" t="s">
        <v>15906</v>
      </c>
      <c r="F14411" s="6"/>
      <c r="G14411" s="6" t="str">
        <f t="shared" si="450"/>
        <v>002</v>
      </c>
      <c r="H14411" s="6" t="str">
        <f t="shared" si="451"/>
        <v>070</v>
      </c>
      <c r="J14411" s="57"/>
      <c r="K14411" s="57"/>
      <c r="L14411" s="57"/>
    </row>
    <row r="14412" spans="1:12">
      <c r="A14412" s="6">
        <v>14151</v>
      </c>
      <c r="B14412" s="10" t="s">
        <v>28541</v>
      </c>
      <c r="C14412" s="10" t="s">
        <v>10563</v>
      </c>
      <c r="D14412" s="10" t="s">
        <v>35403</v>
      </c>
      <c r="E14412" s="6" t="s">
        <v>15906</v>
      </c>
      <c r="F14412" s="6"/>
      <c r="G14412" s="6" t="str">
        <f t="shared" si="450"/>
        <v>002</v>
      </c>
      <c r="H14412" s="6" t="str">
        <f t="shared" si="451"/>
        <v>070</v>
      </c>
      <c r="J14412" s="57"/>
      <c r="K14412" s="57"/>
      <c r="L14412" s="57"/>
    </row>
    <row r="14413" spans="1:12">
      <c r="A14413" s="6">
        <v>14152</v>
      </c>
      <c r="B14413" s="10" t="s">
        <v>28542</v>
      </c>
      <c r="C14413" s="10" t="s">
        <v>10564</v>
      </c>
      <c r="D14413" s="10" t="s">
        <v>40058</v>
      </c>
      <c r="E14413" s="6" t="s">
        <v>15906</v>
      </c>
      <c r="F14413" s="6"/>
      <c r="G14413" s="6" t="str">
        <f t="shared" si="450"/>
        <v>002</v>
      </c>
      <c r="H14413" s="6" t="str">
        <f t="shared" si="451"/>
        <v>070</v>
      </c>
      <c r="J14413" s="57"/>
      <c r="K14413" s="57"/>
      <c r="L14413" s="57"/>
    </row>
    <row r="14414" spans="1:12">
      <c r="A14414" s="6">
        <v>14153</v>
      </c>
      <c r="B14414" s="10" t="s">
        <v>28543</v>
      </c>
      <c r="C14414" s="10" t="s">
        <v>10565</v>
      </c>
      <c r="D14414" s="10" t="s">
        <v>40059</v>
      </c>
      <c r="E14414" s="6" t="s">
        <v>15906</v>
      </c>
      <c r="F14414" s="6"/>
      <c r="G14414" s="6" t="str">
        <f t="shared" si="450"/>
        <v>002</v>
      </c>
      <c r="H14414" s="6" t="str">
        <f t="shared" si="451"/>
        <v>070</v>
      </c>
      <c r="J14414" s="57"/>
      <c r="K14414" s="57"/>
      <c r="L14414" s="57"/>
    </row>
    <row r="14415" spans="1:12">
      <c r="A14415" s="6">
        <v>14154</v>
      </c>
      <c r="B14415" s="10" t="s">
        <v>28544</v>
      </c>
      <c r="C14415" s="10" t="s">
        <v>10566</v>
      </c>
      <c r="D14415" s="10" t="s">
        <v>40060</v>
      </c>
      <c r="E14415" s="6" t="s">
        <v>15906</v>
      </c>
      <c r="F14415" s="6"/>
      <c r="G14415" s="6" t="str">
        <f t="shared" si="450"/>
        <v>002</v>
      </c>
      <c r="H14415" s="6" t="str">
        <f t="shared" si="451"/>
        <v>070</v>
      </c>
      <c r="J14415" s="57"/>
      <c r="K14415" s="57"/>
      <c r="L14415" s="57"/>
    </row>
    <row r="14416" spans="1:12">
      <c r="A14416" s="6">
        <v>14155</v>
      </c>
      <c r="B14416" s="10" t="s">
        <v>28545</v>
      </c>
      <c r="C14416" s="10" t="s">
        <v>10567</v>
      </c>
      <c r="D14416" s="10" t="s">
        <v>35404</v>
      </c>
      <c r="E14416" s="6" t="s">
        <v>15906</v>
      </c>
      <c r="F14416" s="6"/>
      <c r="G14416" s="6" t="str">
        <f t="shared" si="450"/>
        <v>002</v>
      </c>
      <c r="H14416" s="6" t="str">
        <f t="shared" si="451"/>
        <v>070</v>
      </c>
      <c r="J14416" s="57"/>
      <c r="K14416" s="57"/>
      <c r="L14416" s="57"/>
    </row>
    <row r="14417" spans="1:12">
      <c r="A14417" s="6">
        <v>14156</v>
      </c>
      <c r="B14417" s="10" t="s">
        <v>28546</v>
      </c>
      <c r="C14417" s="10" t="s">
        <v>10568</v>
      </c>
      <c r="D14417" s="10" t="s">
        <v>60970</v>
      </c>
      <c r="E14417" s="6" t="s">
        <v>15906</v>
      </c>
      <c r="F14417" s="6"/>
      <c r="G14417" s="6" t="str">
        <f t="shared" si="450"/>
        <v>002</v>
      </c>
      <c r="H14417" s="6" t="str">
        <f t="shared" si="451"/>
        <v>070</v>
      </c>
      <c r="J14417" s="57"/>
      <c r="K14417" s="57"/>
      <c r="L14417" s="57"/>
    </row>
    <row r="14418" spans="1:12">
      <c r="A14418" s="6">
        <v>14157</v>
      </c>
      <c r="B14418" s="10" t="s">
        <v>28547</v>
      </c>
      <c r="C14418" s="10" t="s">
        <v>10569</v>
      </c>
      <c r="D14418" s="10" t="s">
        <v>60971</v>
      </c>
      <c r="E14418" s="6" t="s">
        <v>15906</v>
      </c>
      <c r="F14418" s="6"/>
      <c r="G14418" s="6" t="str">
        <f t="shared" si="450"/>
        <v>002</v>
      </c>
      <c r="H14418" s="6" t="str">
        <f t="shared" si="451"/>
        <v>070</v>
      </c>
      <c r="J14418" s="57"/>
      <c r="K14418" s="57"/>
      <c r="L14418" s="57"/>
    </row>
    <row r="14419" spans="1:12">
      <c r="A14419" s="6">
        <v>14158</v>
      </c>
      <c r="B14419" s="10" t="s">
        <v>28548</v>
      </c>
      <c r="C14419" s="10" t="s">
        <v>10570</v>
      </c>
      <c r="D14419" s="10" t="s">
        <v>60972</v>
      </c>
      <c r="E14419" s="6" t="s">
        <v>15906</v>
      </c>
      <c r="F14419" s="6"/>
      <c r="G14419" s="6" t="str">
        <f t="shared" si="450"/>
        <v>002</v>
      </c>
      <c r="H14419" s="6" t="str">
        <f t="shared" si="451"/>
        <v>070</v>
      </c>
      <c r="J14419" s="57"/>
      <c r="K14419" s="57"/>
      <c r="L14419" s="57"/>
    </row>
    <row r="14420" spans="1:12">
      <c r="A14420" s="6">
        <v>14159</v>
      </c>
      <c r="B14420" s="10" t="s">
        <v>28549</v>
      </c>
      <c r="C14420" s="10" t="s">
        <v>10571</v>
      </c>
      <c r="D14420" s="10" t="s">
        <v>40061</v>
      </c>
      <c r="E14420" s="6" t="s">
        <v>15906</v>
      </c>
      <c r="F14420" s="6"/>
      <c r="G14420" s="6" t="str">
        <f t="shared" si="450"/>
        <v>002</v>
      </c>
      <c r="H14420" s="6" t="str">
        <f t="shared" si="451"/>
        <v>070</v>
      </c>
      <c r="J14420" s="57"/>
      <c r="K14420" s="57"/>
      <c r="L14420" s="57"/>
    </row>
    <row r="14421" spans="1:12">
      <c r="A14421" s="6">
        <v>14160</v>
      </c>
      <c r="B14421" s="10" t="s">
        <v>28550</v>
      </c>
      <c r="C14421" s="10" t="s">
        <v>10572</v>
      </c>
      <c r="D14421" s="10" t="s">
        <v>40062</v>
      </c>
      <c r="E14421" s="6" t="s">
        <v>15906</v>
      </c>
      <c r="F14421" s="6"/>
      <c r="G14421" s="6" t="str">
        <f t="shared" si="450"/>
        <v>002</v>
      </c>
      <c r="H14421" s="6" t="str">
        <f t="shared" si="451"/>
        <v>070</v>
      </c>
      <c r="J14421" s="57"/>
      <c r="K14421" s="57"/>
      <c r="L14421" s="57"/>
    </row>
    <row r="14422" spans="1:12">
      <c r="A14422" s="6">
        <v>14161</v>
      </c>
      <c r="B14422" s="10" t="s">
        <v>28551</v>
      </c>
      <c r="C14422" s="10" t="s">
        <v>10573</v>
      </c>
      <c r="D14422" s="10" t="s">
        <v>60973</v>
      </c>
      <c r="E14422" s="6" t="s">
        <v>15906</v>
      </c>
      <c r="F14422" s="6"/>
      <c r="G14422" s="6" t="str">
        <f t="shared" si="450"/>
        <v>002</v>
      </c>
      <c r="H14422" s="6" t="str">
        <f t="shared" si="451"/>
        <v>070</v>
      </c>
      <c r="J14422" s="57"/>
      <c r="K14422" s="57"/>
      <c r="L14422" s="57"/>
    </row>
    <row r="14423" spans="1:12">
      <c r="A14423" s="6">
        <v>14162</v>
      </c>
      <c r="B14423" s="10" t="s">
        <v>28552</v>
      </c>
      <c r="C14423" s="10" t="s">
        <v>10574</v>
      </c>
      <c r="D14423" s="10" t="s">
        <v>60973</v>
      </c>
      <c r="E14423" s="6" t="s">
        <v>15906</v>
      </c>
      <c r="F14423" s="6"/>
      <c r="G14423" s="6" t="str">
        <f t="shared" si="450"/>
        <v>002</v>
      </c>
      <c r="H14423" s="6" t="str">
        <f t="shared" si="451"/>
        <v>070</v>
      </c>
      <c r="J14423" s="57"/>
      <c r="K14423" s="57"/>
      <c r="L14423" s="57"/>
    </row>
    <row r="14424" spans="1:12">
      <c r="A14424" s="6">
        <v>14163</v>
      </c>
      <c r="B14424" s="10" t="s">
        <v>28553</v>
      </c>
      <c r="C14424" s="10" t="s">
        <v>10575</v>
      </c>
      <c r="D14424" s="10" t="s">
        <v>60974</v>
      </c>
      <c r="E14424" s="6" t="s">
        <v>15906</v>
      </c>
      <c r="F14424" s="6"/>
      <c r="G14424" s="6" t="str">
        <f t="shared" si="450"/>
        <v>002</v>
      </c>
      <c r="H14424" s="6" t="str">
        <f t="shared" si="451"/>
        <v>070</v>
      </c>
      <c r="J14424" s="57"/>
      <c r="K14424" s="57"/>
      <c r="L14424" s="57"/>
    </row>
    <row r="14425" spans="1:12">
      <c r="A14425" s="6">
        <v>14164</v>
      </c>
      <c r="B14425" s="10" t="s">
        <v>28554</v>
      </c>
      <c r="C14425" s="10" t="s">
        <v>10576</v>
      </c>
      <c r="D14425" s="10" t="s">
        <v>40063</v>
      </c>
      <c r="E14425" s="6" t="s">
        <v>15906</v>
      </c>
      <c r="F14425" s="6"/>
      <c r="G14425" s="6" t="str">
        <f t="shared" si="450"/>
        <v>002</v>
      </c>
      <c r="H14425" s="6" t="str">
        <f t="shared" si="451"/>
        <v>070</v>
      </c>
      <c r="J14425" s="57"/>
      <c r="K14425" s="57"/>
      <c r="L14425" s="57"/>
    </row>
    <row r="14426" spans="1:12">
      <c r="A14426" s="6">
        <v>14165</v>
      </c>
      <c r="B14426" s="10" t="s">
        <v>28555</v>
      </c>
      <c r="C14426" s="10" t="s">
        <v>10577</v>
      </c>
      <c r="D14426" s="10" t="s">
        <v>60975</v>
      </c>
      <c r="E14426" s="6" t="s">
        <v>15906</v>
      </c>
      <c r="F14426" s="6"/>
      <c r="G14426" s="6" t="str">
        <f t="shared" si="450"/>
        <v>002</v>
      </c>
      <c r="H14426" s="6" t="str">
        <f t="shared" si="451"/>
        <v>070</v>
      </c>
      <c r="J14426" s="57"/>
      <c r="K14426" s="57"/>
      <c r="L14426" s="57"/>
    </row>
    <row r="14427" spans="1:12">
      <c r="A14427" s="6">
        <v>14166</v>
      </c>
      <c r="B14427" s="10" t="s">
        <v>43031</v>
      </c>
      <c r="C14427" s="10" t="s">
        <v>10578</v>
      </c>
      <c r="D14427" s="10" t="s">
        <v>35405</v>
      </c>
      <c r="E14427" s="6" t="s">
        <v>15906</v>
      </c>
      <c r="F14427" s="6"/>
      <c r="G14427" s="6" t="str">
        <f t="shared" si="450"/>
        <v>002</v>
      </c>
      <c r="H14427" s="6" t="str">
        <f t="shared" si="451"/>
        <v>070</v>
      </c>
      <c r="J14427" s="57"/>
      <c r="K14427" s="57"/>
      <c r="L14427" s="57"/>
    </row>
    <row r="14428" spans="1:12">
      <c r="A14428" s="6">
        <v>14167</v>
      </c>
      <c r="B14428" s="10" t="s">
        <v>28556</v>
      </c>
      <c r="C14428" s="10" t="s">
        <v>10579</v>
      </c>
      <c r="D14428" s="10" t="s">
        <v>60976</v>
      </c>
      <c r="E14428" s="6" t="s">
        <v>15906</v>
      </c>
      <c r="F14428" s="6"/>
      <c r="G14428" s="6" t="str">
        <f t="shared" si="450"/>
        <v>002</v>
      </c>
      <c r="H14428" s="6" t="str">
        <f t="shared" si="451"/>
        <v>070</v>
      </c>
      <c r="J14428" s="57"/>
      <c r="K14428" s="57"/>
      <c r="L14428" s="57"/>
    </row>
    <row r="14429" spans="1:12">
      <c r="A14429" s="6">
        <v>14168</v>
      </c>
      <c r="B14429" s="10" t="s">
        <v>28557</v>
      </c>
      <c r="C14429" s="10" t="s">
        <v>10580</v>
      </c>
      <c r="D14429" s="10" t="s">
        <v>60977</v>
      </c>
      <c r="E14429" s="6" t="s">
        <v>15906</v>
      </c>
      <c r="F14429" s="6"/>
      <c r="G14429" s="6" t="str">
        <f t="shared" si="450"/>
        <v>002</v>
      </c>
      <c r="H14429" s="6" t="str">
        <f t="shared" si="451"/>
        <v>070</v>
      </c>
      <c r="J14429" s="57"/>
      <c r="K14429" s="57"/>
      <c r="L14429" s="57"/>
    </row>
    <row r="14430" spans="1:12">
      <c r="A14430" s="6">
        <v>14169</v>
      </c>
      <c r="B14430" s="10" t="s">
        <v>40064</v>
      </c>
      <c r="C14430" s="10" t="s">
        <v>10581</v>
      </c>
      <c r="D14430" s="10" t="s">
        <v>35406</v>
      </c>
      <c r="E14430" s="6" t="s">
        <v>15906</v>
      </c>
      <c r="F14430" s="6"/>
      <c r="G14430" s="6" t="str">
        <f t="shared" si="450"/>
        <v>002</v>
      </c>
      <c r="H14430" s="6" t="str">
        <f t="shared" si="451"/>
        <v>070</v>
      </c>
      <c r="J14430" s="57"/>
      <c r="K14430" s="57"/>
      <c r="L14430" s="57"/>
    </row>
    <row r="14431" spans="1:12">
      <c r="A14431" s="6">
        <v>14170</v>
      </c>
      <c r="B14431" s="10" t="s">
        <v>28558</v>
      </c>
      <c r="C14431" s="10" t="s">
        <v>10582</v>
      </c>
      <c r="D14431" s="10" t="s">
        <v>60978</v>
      </c>
      <c r="E14431" s="6" t="s">
        <v>15906</v>
      </c>
      <c r="F14431" s="6"/>
      <c r="G14431" s="6" t="str">
        <f t="shared" si="450"/>
        <v>002</v>
      </c>
      <c r="H14431" s="6" t="str">
        <f t="shared" si="451"/>
        <v>070</v>
      </c>
      <c r="J14431" s="57"/>
      <c r="K14431" s="57"/>
      <c r="L14431" s="57"/>
    </row>
    <row r="14432" spans="1:12">
      <c r="A14432" s="6">
        <v>14171</v>
      </c>
      <c r="B14432" s="10" t="s">
        <v>28559</v>
      </c>
      <c r="C14432" s="10" t="s">
        <v>10583</v>
      </c>
      <c r="D14432" s="10" t="s">
        <v>60979</v>
      </c>
      <c r="E14432" s="6" t="s">
        <v>15906</v>
      </c>
      <c r="F14432" s="6"/>
      <c r="G14432" s="6" t="str">
        <f t="shared" ref="G14432:G14495" si="452">+LEFT(C14432,3)</f>
        <v>002</v>
      </c>
      <c r="H14432" s="6" t="str">
        <f t="shared" ref="H14432:H14495" si="453">+MID(C14432,5,3)</f>
        <v>070</v>
      </c>
      <c r="J14432" s="57"/>
      <c r="K14432" s="57"/>
      <c r="L14432" s="57"/>
    </row>
    <row r="14433" spans="1:12">
      <c r="A14433" s="6">
        <v>14172</v>
      </c>
      <c r="B14433" s="10" t="s">
        <v>28560</v>
      </c>
      <c r="C14433" s="10" t="s">
        <v>10584</v>
      </c>
      <c r="D14433" s="10" t="s">
        <v>60980</v>
      </c>
      <c r="E14433" s="6" t="s">
        <v>15906</v>
      </c>
      <c r="F14433" s="6"/>
      <c r="G14433" s="6" t="str">
        <f t="shared" si="452"/>
        <v>002</v>
      </c>
      <c r="H14433" s="6" t="str">
        <f t="shared" si="453"/>
        <v>070</v>
      </c>
      <c r="J14433" s="57"/>
      <c r="K14433" s="57"/>
      <c r="L14433" s="57"/>
    </row>
    <row r="14434" spans="1:12">
      <c r="A14434" s="6">
        <v>14173</v>
      </c>
      <c r="B14434" s="10" t="s">
        <v>28561</v>
      </c>
      <c r="C14434" s="10" t="s">
        <v>10585</v>
      </c>
      <c r="D14434" s="10" t="s">
        <v>60978</v>
      </c>
      <c r="E14434" s="6" t="s">
        <v>15906</v>
      </c>
      <c r="F14434" s="6"/>
      <c r="G14434" s="6" t="str">
        <f t="shared" si="452"/>
        <v>002</v>
      </c>
      <c r="H14434" s="6" t="str">
        <f t="shared" si="453"/>
        <v>070</v>
      </c>
      <c r="J14434" s="57"/>
      <c r="K14434" s="57"/>
      <c r="L14434" s="57"/>
    </row>
    <row r="14435" spans="1:12">
      <c r="A14435" s="6">
        <v>14174</v>
      </c>
      <c r="B14435" s="10" t="s">
        <v>28562</v>
      </c>
      <c r="C14435" s="10" t="s">
        <v>10586</v>
      </c>
      <c r="D14435" s="10" t="s">
        <v>40065</v>
      </c>
      <c r="E14435" s="6" t="s">
        <v>15906</v>
      </c>
      <c r="F14435" s="6"/>
      <c r="G14435" s="6" t="str">
        <f t="shared" si="452"/>
        <v>002</v>
      </c>
      <c r="H14435" s="6" t="str">
        <f t="shared" si="453"/>
        <v>070</v>
      </c>
      <c r="J14435" s="57"/>
      <c r="K14435" s="57"/>
      <c r="L14435" s="57"/>
    </row>
    <row r="14436" spans="1:12">
      <c r="A14436" s="6">
        <v>14175</v>
      </c>
      <c r="B14436" s="10" t="s">
        <v>28563</v>
      </c>
      <c r="C14436" s="10" t="s">
        <v>10587</v>
      </c>
      <c r="D14436" s="10" t="s">
        <v>60981</v>
      </c>
      <c r="E14436" s="6" t="s">
        <v>15906</v>
      </c>
      <c r="F14436" s="6"/>
      <c r="G14436" s="6" t="str">
        <f t="shared" si="452"/>
        <v>002</v>
      </c>
      <c r="H14436" s="6" t="str">
        <f t="shared" si="453"/>
        <v>070</v>
      </c>
      <c r="J14436" s="57"/>
      <c r="K14436" s="57"/>
      <c r="L14436" s="57"/>
    </row>
    <row r="14437" spans="1:12">
      <c r="A14437" s="6">
        <v>14176</v>
      </c>
      <c r="B14437" s="10" t="s">
        <v>28564</v>
      </c>
      <c r="C14437" s="10" t="s">
        <v>10588</v>
      </c>
      <c r="D14437" s="10" t="s">
        <v>60982</v>
      </c>
      <c r="E14437" s="6" t="s">
        <v>15906</v>
      </c>
      <c r="F14437" s="6"/>
      <c r="G14437" s="6" t="str">
        <f t="shared" si="452"/>
        <v>002</v>
      </c>
      <c r="H14437" s="6" t="str">
        <f t="shared" si="453"/>
        <v>070</v>
      </c>
      <c r="J14437" s="57"/>
      <c r="K14437" s="57"/>
      <c r="L14437" s="57"/>
    </row>
    <row r="14438" spans="1:12">
      <c r="A14438" s="6">
        <v>14177</v>
      </c>
      <c r="B14438" s="10" t="s">
        <v>28565</v>
      </c>
      <c r="C14438" s="10" t="s">
        <v>10589</v>
      </c>
      <c r="D14438" s="10" t="s">
        <v>60983</v>
      </c>
      <c r="E14438" s="6" t="s">
        <v>15906</v>
      </c>
      <c r="F14438" s="6"/>
      <c r="G14438" s="6" t="str">
        <f t="shared" si="452"/>
        <v>002</v>
      </c>
      <c r="H14438" s="6" t="str">
        <f t="shared" si="453"/>
        <v>070</v>
      </c>
      <c r="J14438" s="57"/>
      <c r="K14438" s="57"/>
      <c r="L14438" s="57"/>
    </row>
    <row r="14439" spans="1:12">
      <c r="A14439" s="6">
        <v>14178</v>
      </c>
      <c r="B14439" s="10" t="s">
        <v>28566</v>
      </c>
      <c r="C14439" s="10" t="s">
        <v>10590</v>
      </c>
      <c r="D14439" s="10" t="s">
        <v>35407</v>
      </c>
      <c r="E14439" s="6" t="s">
        <v>15906</v>
      </c>
      <c r="F14439" s="6"/>
      <c r="G14439" s="6" t="str">
        <f t="shared" si="452"/>
        <v>002</v>
      </c>
      <c r="H14439" s="6" t="str">
        <f t="shared" si="453"/>
        <v>070</v>
      </c>
      <c r="J14439" s="57"/>
      <c r="K14439" s="57"/>
      <c r="L14439" s="57"/>
    </row>
    <row r="14440" spans="1:12">
      <c r="A14440" s="6">
        <v>14179</v>
      </c>
      <c r="B14440" s="10" t="s">
        <v>28567</v>
      </c>
      <c r="C14440" s="10" t="s">
        <v>10591</v>
      </c>
      <c r="D14440" s="10" t="s">
        <v>60984</v>
      </c>
      <c r="E14440" s="6" t="s">
        <v>15906</v>
      </c>
      <c r="F14440" s="6"/>
      <c r="G14440" s="6" t="str">
        <f t="shared" si="452"/>
        <v>002</v>
      </c>
      <c r="H14440" s="6" t="str">
        <f t="shared" si="453"/>
        <v>070</v>
      </c>
      <c r="J14440" s="57"/>
      <c r="K14440" s="57"/>
      <c r="L14440" s="57"/>
    </row>
    <row r="14441" spans="1:12">
      <c r="A14441" s="6">
        <v>14180</v>
      </c>
      <c r="B14441" s="10" t="s">
        <v>28568</v>
      </c>
      <c r="C14441" s="10" t="s">
        <v>10592</v>
      </c>
      <c r="D14441" s="10" t="s">
        <v>35408</v>
      </c>
      <c r="E14441" s="6" t="s">
        <v>15906</v>
      </c>
      <c r="F14441" s="6"/>
      <c r="G14441" s="6" t="str">
        <f t="shared" si="452"/>
        <v>002</v>
      </c>
      <c r="H14441" s="6" t="str">
        <f t="shared" si="453"/>
        <v>070</v>
      </c>
      <c r="J14441" s="57"/>
      <c r="K14441" s="57"/>
      <c r="L14441" s="57"/>
    </row>
    <row r="14442" spans="1:12">
      <c r="A14442" s="6">
        <v>14181</v>
      </c>
      <c r="B14442" s="10" t="s">
        <v>28569</v>
      </c>
      <c r="C14442" s="10" t="s">
        <v>10593</v>
      </c>
      <c r="D14442" s="10" t="s">
        <v>60985</v>
      </c>
      <c r="E14442" s="6" t="s">
        <v>15906</v>
      </c>
      <c r="F14442" s="6"/>
      <c r="G14442" s="6" t="str">
        <f t="shared" si="452"/>
        <v>002</v>
      </c>
      <c r="H14442" s="6" t="str">
        <f t="shared" si="453"/>
        <v>070</v>
      </c>
      <c r="J14442" s="57"/>
      <c r="K14442" s="57"/>
      <c r="L14442" s="57"/>
    </row>
    <row r="14443" spans="1:12">
      <c r="A14443" s="6">
        <v>14182</v>
      </c>
      <c r="B14443" s="10" t="s">
        <v>28570</v>
      </c>
      <c r="C14443" s="10" t="s">
        <v>10594</v>
      </c>
      <c r="D14443" s="10" t="s">
        <v>35400</v>
      </c>
      <c r="E14443" s="6" t="s">
        <v>15906</v>
      </c>
      <c r="F14443" s="6"/>
      <c r="G14443" s="6" t="str">
        <f t="shared" si="452"/>
        <v>002</v>
      </c>
      <c r="H14443" s="6" t="str">
        <f t="shared" si="453"/>
        <v>070</v>
      </c>
      <c r="J14443" s="57"/>
      <c r="K14443" s="57"/>
      <c r="L14443" s="57"/>
    </row>
    <row r="14444" spans="1:12">
      <c r="A14444" s="6">
        <v>14183</v>
      </c>
      <c r="B14444" s="10" t="s">
        <v>28571</v>
      </c>
      <c r="C14444" s="10" t="s">
        <v>10595</v>
      </c>
      <c r="D14444" s="10" t="s">
        <v>35409</v>
      </c>
      <c r="E14444" s="6" t="s">
        <v>15906</v>
      </c>
      <c r="F14444" s="6"/>
      <c r="G14444" s="6" t="str">
        <f t="shared" si="452"/>
        <v>002</v>
      </c>
      <c r="H14444" s="6" t="str">
        <f t="shared" si="453"/>
        <v>070</v>
      </c>
      <c r="J14444" s="57"/>
      <c r="K14444" s="57"/>
      <c r="L14444" s="57"/>
    </row>
    <row r="14445" spans="1:12">
      <c r="A14445" s="6">
        <v>14184</v>
      </c>
      <c r="B14445" s="10" t="s">
        <v>28572</v>
      </c>
      <c r="C14445" s="10" t="s">
        <v>10596</v>
      </c>
      <c r="D14445" s="10" t="s">
        <v>35408</v>
      </c>
      <c r="E14445" s="6" t="s">
        <v>15906</v>
      </c>
      <c r="F14445" s="6"/>
      <c r="G14445" s="6" t="str">
        <f t="shared" si="452"/>
        <v>002</v>
      </c>
      <c r="H14445" s="6" t="str">
        <f t="shared" si="453"/>
        <v>070</v>
      </c>
      <c r="J14445" s="57"/>
      <c r="K14445" s="57"/>
      <c r="L14445" s="57"/>
    </row>
    <row r="14446" spans="1:12">
      <c r="A14446" s="6">
        <v>14185</v>
      </c>
      <c r="B14446" s="10" t="s">
        <v>28573</v>
      </c>
      <c r="C14446" s="10" t="s">
        <v>10597</v>
      </c>
      <c r="D14446" s="10" t="s">
        <v>60986</v>
      </c>
      <c r="E14446" s="6" t="s">
        <v>15906</v>
      </c>
      <c r="F14446" s="6"/>
      <c r="G14446" s="6" t="str">
        <f t="shared" si="452"/>
        <v>002</v>
      </c>
      <c r="H14446" s="6" t="str">
        <f t="shared" si="453"/>
        <v>070</v>
      </c>
      <c r="J14446" s="57"/>
      <c r="K14446" s="57"/>
      <c r="L14446" s="57"/>
    </row>
    <row r="14447" spans="1:12">
      <c r="A14447" s="6">
        <v>14186</v>
      </c>
      <c r="B14447" s="10" t="s">
        <v>28574</v>
      </c>
      <c r="C14447" s="10" t="s">
        <v>10598</v>
      </c>
      <c r="D14447" s="10" t="s">
        <v>60987</v>
      </c>
      <c r="E14447" s="6" t="s">
        <v>15906</v>
      </c>
      <c r="F14447" s="6"/>
      <c r="G14447" s="6" t="str">
        <f t="shared" si="452"/>
        <v>002</v>
      </c>
      <c r="H14447" s="6" t="str">
        <f t="shared" si="453"/>
        <v>070</v>
      </c>
      <c r="J14447" s="57"/>
      <c r="K14447" s="57"/>
      <c r="L14447" s="57"/>
    </row>
    <row r="14448" spans="1:12">
      <c r="A14448" s="6">
        <v>14187</v>
      </c>
      <c r="B14448" s="10" t="s">
        <v>28575</v>
      </c>
      <c r="C14448" s="10" t="s">
        <v>10599</v>
      </c>
      <c r="D14448" s="10" t="s">
        <v>35410</v>
      </c>
      <c r="E14448" s="6" t="s">
        <v>15906</v>
      </c>
      <c r="F14448" s="6"/>
      <c r="G14448" s="6" t="str">
        <f t="shared" si="452"/>
        <v>002</v>
      </c>
      <c r="H14448" s="6" t="str">
        <f t="shared" si="453"/>
        <v>070</v>
      </c>
      <c r="J14448" s="57"/>
      <c r="K14448" s="57"/>
      <c r="L14448" s="57"/>
    </row>
    <row r="14449" spans="1:12">
      <c r="A14449" s="6">
        <v>14188</v>
      </c>
      <c r="B14449" s="10" t="s">
        <v>28576</v>
      </c>
      <c r="C14449" s="10" t="s">
        <v>10600</v>
      </c>
      <c r="D14449" s="10" t="s">
        <v>40066</v>
      </c>
      <c r="E14449" s="6" t="s">
        <v>15906</v>
      </c>
      <c r="F14449" s="6"/>
      <c r="G14449" s="6" t="str">
        <f t="shared" si="452"/>
        <v>002</v>
      </c>
      <c r="H14449" s="6" t="str">
        <f t="shared" si="453"/>
        <v>070</v>
      </c>
      <c r="J14449" s="57"/>
      <c r="K14449" s="57"/>
      <c r="L14449" s="57"/>
    </row>
    <row r="14450" spans="1:12">
      <c r="A14450" s="6">
        <v>14189</v>
      </c>
      <c r="B14450" s="10" t="s">
        <v>28577</v>
      </c>
      <c r="C14450" s="10" t="s">
        <v>10601</v>
      </c>
      <c r="D14450" s="10" t="s">
        <v>60988</v>
      </c>
      <c r="E14450" s="6" t="s">
        <v>15906</v>
      </c>
      <c r="F14450" s="6"/>
      <c r="G14450" s="6" t="str">
        <f t="shared" si="452"/>
        <v>002</v>
      </c>
      <c r="H14450" s="6" t="str">
        <f t="shared" si="453"/>
        <v>070</v>
      </c>
      <c r="J14450" s="57"/>
      <c r="K14450" s="57"/>
      <c r="L14450" s="57"/>
    </row>
    <row r="14451" spans="1:12">
      <c r="A14451" s="6">
        <v>14190</v>
      </c>
      <c r="B14451" s="10" t="s">
        <v>28578</v>
      </c>
      <c r="C14451" s="10" t="s">
        <v>10602</v>
      </c>
      <c r="D14451" s="10" t="s">
        <v>40067</v>
      </c>
      <c r="E14451" s="6" t="s">
        <v>15906</v>
      </c>
      <c r="F14451" s="6"/>
      <c r="G14451" s="6" t="str">
        <f t="shared" si="452"/>
        <v>002</v>
      </c>
      <c r="H14451" s="6" t="str">
        <f t="shared" si="453"/>
        <v>070</v>
      </c>
      <c r="J14451" s="57"/>
      <c r="K14451" s="57"/>
      <c r="L14451" s="57"/>
    </row>
    <row r="14452" spans="1:12">
      <c r="A14452" s="6">
        <v>14191</v>
      </c>
      <c r="B14452" s="10" t="s">
        <v>28579</v>
      </c>
      <c r="C14452" s="10" t="s">
        <v>10603</v>
      </c>
      <c r="D14452" s="10" t="s">
        <v>40073</v>
      </c>
      <c r="E14452" s="6" t="s">
        <v>15906</v>
      </c>
      <c r="F14452" s="6"/>
      <c r="G14452" s="6" t="str">
        <f t="shared" si="452"/>
        <v>002</v>
      </c>
      <c r="H14452" s="6" t="str">
        <f t="shared" si="453"/>
        <v>070</v>
      </c>
      <c r="J14452" s="57"/>
      <c r="K14452" s="57"/>
      <c r="L14452" s="57"/>
    </row>
    <row r="14453" spans="1:12">
      <c r="A14453" s="6">
        <v>14192</v>
      </c>
      <c r="B14453" s="10" t="s">
        <v>28580</v>
      </c>
      <c r="C14453" s="10" t="s">
        <v>10604</v>
      </c>
      <c r="D14453" s="10" t="s">
        <v>60989</v>
      </c>
      <c r="E14453" s="6" t="s">
        <v>15906</v>
      </c>
      <c r="F14453" s="6"/>
      <c r="G14453" s="6" t="str">
        <f t="shared" si="452"/>
        <v>002</v>
      </c>
      <c r="H14453" s="6" t="str">
        <f t="shared" si="453"/>
        <v>070</v>
      </c>
      <c r="J14453" s="57"/>
      <c r="K14453" s="57"/>
      <c r="L14453" s="57"/>
    </row>
    <row r="14454" spans="1:12">
      <c r="A14454" s="6">
        <v>14193</v>
      </c>
      <c r="B14454" s="10" t="s">
        <v>28581</v>
      </c>
      <c r="C14454" s="10" t="s">
        <v>10605</v>
      </c>
      <c r="D14454" s="10" t="s">
        <v>40068</v>
      </c>
      <c r="E14454" s="6" t="s">
        <v>15906</v>
      </c>
      <c r="F14454" s="6"/>
      <c r="G14454" s="6" t="str">
        <f t="shared" si="452"/>
        <v>002</v>
      </c>
      <c r="H14454" s="6" t="str">
        <f t="shared" si="453"/>
        <v>070</v>
      </c>
      <c r="J14454" s="57"/>
      <c r="K14454" s="57"/>
      <c r="L14454" s="57"/>
    </row>
    <row r="14455" spans="1:12">
      <c r="A14455" s="6">
        <v>14194</v>
      </c>
      <c r="B14455" s="10" t="s">
        <v>28582</v>
      </c>
      <c r="C14455" s="10" t="s">
        <v>10606</v>
      </c>
      <c r="D14455" s="10" t="s">
        <v>40069</v>
      </c>
      <c r="E14455" s="6" t="s">
        <v>15906</v>
      </c>
      <c r="F14455" s="6"/>
      <c r="G14455" s="6" t="str">
        <f t="shared" si="452"/>
        <v>002</v>
      </c>
      <c r="H14455" s="6" t="str">
        <f t="shared" si="453"/>
        <v>070</v>
      </c>
      <c r="J14455" s="57"/>
      <c r="K14455" s="57"/>
      <c r="L14455" s="57"/>
    </row>
    <row r="14456" spans="1:12">
      <c r="A14456" s="6">
        <v>14195</v>
      </c>
      <c r="B14456" s="10" t="s">
        <v>28583</v>
      </c>
      <c r="C14456" s="10" t="s">
        <v>10607</v>
      </c>
      <c r="D14456" s="10" t="s">
        <v>60990</v>
      </c>
      <c r="E14456" s="6" t="s">
        <v>15906</v>
      </c>
      <c r="F14456" s="6"/>
      <c r="G14456" s="6" t="str">
        <f t="shared" si="452"/>
        <v>002</v>
      </c>
      <c r="H14456" s="6" t="str">
        <f t="shared" si="453"/>
        <v>070</v>
      </c>
      <c r="J14456" s="57"/>
      <c r="K14456" s="57"/>
      <c r="L14456" s="57"/>
    </row>
    <row r="14457" spans="1:12">
      <c r="A14457" s="6">
        <v>14196</v>
      </c>
      <c r="B14457" s="10" t="s">
        <v>28584</v>
      </c>
      <c r="C14457" s="10" t="s">
        <v>10608</v>
      </c>
      <c r="D14457" s="10" t="s">
        <v>60991</v>
      </c>
      <c r="E14457" s="6" t="s">
        <v>15906</v>
      </c>
      <c r="F14457" s="6"/>
      <c r="G14457" s="6" t="str">
        <f t="shared" si="452"/>
        <v>002</v>
      </c>
      <c r="H14457" s="6" t="str">
        <f t="shared" si="453"/>
        <v>070</v>
      </c>
      <c r="J14457" s="57"/>
      <c r="K14457" s="57"/>
      <c r="L14457" s="57"/>
    </row>
    <row r="14458" spans="1:12">
      <c r="A14458" s="6">
        <v>14197</v>
      </c>
      <c r="B14458" s="10" t="s">
        <v>28585</v>
      </c>
      <c r="C14458" s="10" t="s">
        <v>10609</v>
      </c>
      <c r="D14458" s="10" t="s">
        <v>60992</v>
      </c>
      <c r="E14458" s="6" t="s">
        <v>15906</v>
      </c>
      <c r="F14458" s="6"/>
      <c r="G14458" s="6" t="str">
        <f t="shared" si="452"/>
        <v>002</v>
      </c>
      <c r="H14458" s="6" t="str">
        <f t="shared" si="453"/>
        <v>070</v>
      </c>
      <c r="J14458" s="57"/>
      <c r="K14458" s="57"/>
      <c r="L14458" s="57"/>
    </row>
    <row r="14459" spans="1:12">
      <c r="A14459" s="6">
        <v>14198</v>
      </c>
      <c r="B14459" s="10" t="s">
        <v>28586</v>
      </c>
      <c r="C14459" s="10" t="s">
        <v>10610</v>
      </c>
      <c r="D14459" s="10" t="s">
        <v>60993</v>
      </c>
      <c r="E14459" s="6" t="s">
        <v>15906</v>
      </c>
      <c r="F14459" s="6"/>
      <c r="G14459" s="6" t="str">
        <f t="shared" si="452"/>
        <v>002</v>
      </c>
      <c r="H14459" s="6" t="str">
        <f t="shared" si="453"/>
        <v>070</v>
      </c>
      <c r="J14459" s="57"/>
      <c r="K14459" s="57"/>
      <c r="L14459" s="57"/>
    </row>
    <row r="14460" spans="1:12">
      <c r="A14460" s="6">
        <v>14199</v>
      </c>
      <c r="B14460" s="10" t="s">
        <v>28587</v>
      </c>
      <c r="C14460" s="10" t="s">
        <v>10611</v>
      </c>
      <c r="D14460" s="10" t="s">
        <v>40070</v>
      </c>
      <c r="E14460" s="6" t="s">
        <v>15906</v>
      </c>
      <c r="F14460" s="6"/>
      <c r="G14460" s="6" t="str">
        <f t="shared" si="452"/>
        <v>002</v>
      </c>
      <c r="H14460" s="6" t="str">
        <f t="shared" si="453"/>
        <v>070</v>
      </c>
      <c r="J14460" s="57"/>
      <c r="K14460" s="57"/>
      <c r="L14460" s="57"/>
    </row>
    <row r="14461" spans="1:12">
      <c r="A14461" s="6">
        <v>14200</v>
      </c>
      <c r="B14461" s="10" t="s">
        <v>28588</v>
      </c>
      <c r="C14461" s="10" t="s">
        <v>10612</v>
      </c>
      <c r="D14461" s="10" t="s">
        <v>60994</v>
      </c>
      <c r="E14461" s="6" t="s">
        <v>15906</v>
      </c>
      <c r="F14461" s="6"/>
      <c r="G14461" s="6" t="str">
        <f t="shared" si="452"/>
        <v>002</v>
      </c>
      <c r="H14461" s="6" t="str">
        <f t="shared" si="453"/>
        <v>070</v>
      </c>
      <c r="J14461" s="57"/>
      <c r="K14461" s="57"/>
      <c r="L14461" s="57"/>
    </row>
    <row r="14462" spans="1:12">
      <c r="A14462" s="6">
        <v>14201</v>
      </c>
      <c r="B14462" s="10" t="s">
        <v>28589</v>
      </c>
      <c r="C14462" s="10" t="s">
        <v>10613</v>
      </c>
      <c r="D14462" s="10" t="s">
        <v>40071</v>
      </c>
      <c r="E14462" s="6" t="s">
        <v>15906</v>
      </c>
      <c r="F14462" s="6"/>
      <c r="G14462" s="6" t="str">
        <f t="shared" si="452"/>
        <v>002</v>
      </c>
      <c r="H14462" s="6" t="str">
        <f t="shared" si="453"/>
        <v>070</v>
      </c>
      <c r="J14462" s="57"/>
      <c r="K14462" s="57"/>
      <c r="L14462" s="57"/>
    </row>
    <row r="14463" spans="1:12">
      <c r="A14463" s="6">
        <v>14202</v>
      </c>
      <c r="B14463" s="10" t="s">
        <v>28590</v>
      </c>
      <c r="C14463" s="10" t="s">
        <v>10614</v>
      </c>
      <c r="D14463" s="10" t="s">
        <v>40071</v>
      </c>
      <c r="E14463" s="6" t="s">
        <v>15906</v>
      </c>
      <c r="F14463" s="6"/>
      <c r="G14463" s="6" t="str">
        <f t="shared" si="452"/>
        <v>002</v>
      </c>
      <c r="H14463" s="6" t="str">
        <f t="shared" si="453"/>
        <v>070</v>
      </c>
      <c r="J14463" s="57"/>
      <c r="K14463" s="57"/>
      <c r="L14463" s="57"/>
    </row>
    <row r="14464" spans="1:12">
      <c r="A14464" s="6">
        <v>14203</v>
      </c>
      <c r="B14464" s="10" t="s">
        <v>28591</v>
      </c>
      <c r="C14464" s="10" t="s">
        <v>10615</v>
      </c>
      <c r="D14464" s="10" t="s">
        <v>60995</v>
      </c>
      <c r="E14464" s="6" t="s">
        <v>15906</v>
      </c>
      <c r="F14464" s="6"/>
      <c r="G14464" s="6" t="str">
        <f t="shared" si="452"/>
        <v>002</v>
      </c>
      <c r="H14464" s="6" t="str">
        <f t="shared" si="453"/>
        <v>070</v>
      </c>
      <c r="J14464" s="57"/>
      <c r="K14464" s="57"/>
      <c r="L14464" s="57"/>
    </row>
    <row r="14465" spans="1:12">
      <c r="A14465" s="6">
        <v>14204</v>
      </c>
      <c r="B14465" s="10" t="s">
        <v>28593</v>
      </c>
      <c r="C14465" s="10" t="s">
        <v>10616</v>
      </c>
      <c r="D14465" s="10" t="s">
        <v>35403</v>
      </c>
      <c r="E14465" s="6" t="s">
        <v>15906</v>
      </c>
      <c r="F14465" s="6"/>
      <c r="G14465" s="6" t="str">
        <f t="shared" si="452"/>
        <v>002</v>
      </c>
      <c r="H14465" s="6" t="str">
        <f t="shared" si="453"/>
        <v>070</v>
      </c>
      <c r="J14465" s="57"/>
      <c r="K14465" s="57"/>
      <c r="L14465" s="57"/>
    </row>
    <row r="14466" spans="1:12">
      <c r="A14466" s="6">
        <v>14205</v>
      </c>
      <c r="B14466" s="10" t="s">
        <v>28594</v>
      </c>
      <c r="C14466" s="10" t="s">
        <v>10617</v>
      </c>
      <c r="D14466" s="10" t="s">
        <v>60996</v>
      </c>
      <c r="E14466" s="6" t="s">
        <v>15906</v>
      </c>
      <c r="F14466" s="6"/>
      <c r="G14466" s="6" t="str">
        <f t="shared" si="452"/>
        <v>002</v>
      </c>
      <c r="H14466" s="6" t="str">
        <f t="shared" si="453"/>
        <v>070</v>
      </c>
      <c r="J14466" s="57"/>
      <c r="K14466" s="57"/>
      <c r="L14466" s="57"/>
    </row>
    <row r="14467" spans="1:12">
      <c r="A14467" s="6">
        <v>14206</v>
      </c>
      <c r="B14467" s="10" t="s">
        <v>28595</v>
      </c>
      <c r="C14467" s="10" t="s">
        <v>10618</v>
      </c>
      <c r="D14467" s="10" t="s">
        <v>40072</v>
      </c>
      <c r="E14467" s="6" t="s">
        <v>15906</v>
      </c>
      <c r="F14467" s="6"/>
      <c r="G14467" s="6" t="str">
        <f t="shared" si="452"/>
        <v>002</v>
      </c>
      <c r="H14467" s="6" t="str">
        <f t="shared" si="453"/>
        <v>070</v>
      </c>
      <c r="J14467" s="57"/>
      <c r="K14467" s="57"/>
      <c r="L14467" s="57"/>
    </row>
    <row r="14468" spans="1:12">
      <c r="A14468" s="6">
        <v>14207</v>
      </c>
      <c r="B14468" s="10" t="s">
        <v>28596</v>
      </c>
      <c r="C14468" s="10" t="s">
        <v>10619</v>
      </c>
      <c r="D14468" s="10" t="s">
        <v>60997</v>
      </c>
      <c r="E14468" s="6" t="s">
        <v>15906</v>
      </c>
      <c r="F14468" s="6"/>
      <c r="G14468" s="6" t="str">
        <f t="shared" si="452"/>
        <v>002</v>
      </c>
      <c r="H14468" s="6" t="str">
        <f t="shared" si="453"/>
        <v>070</v>
      </c>
      <c r="J14468" s="57"/>
      <c r="K14468" s="57"/>
      <c r="L14468" s="57"/>
    </row>
    <row r="14469" spans="1:12">
      <c r="A14469" s="6">
        <v>14208</v>
      </c>
      <c r="B14469" s="10" t="s">
        <v>28597</v>
      </c>
      <c r="C14469" s="10" t="s">
        <v>10620</v>
      </c>
      <c r="D14469" s="10" t="s">
        <v>60998</v>
      </c>
      <c r="E14469" s="6" t="s">
        <v>15906</v>
      </c>
      <c r="F14469" s="50"/>
      <c r="G14469" s="6" t="str">
        <f t="shared" si="452"/>
        <v>002</v>
      </c>
      <c r="H14469" s="6" t="str">
        <f t="shared" si="453"/>
        <v>070</v>
      </c>
    </row>
    <row r="14470" spans="1:12">
      <c r="A14470" s="6">
        <v>14209</v>
      </c>
      <c r="B14470" s="10" t="s">
        <v>28598</v>
      </c>
      <c r="C14470" s="10" t="s">
        <v>10621</v>
      </c>
      <c r="D14470" s="10" t="s">
        <v>60999</v>
      </c>
      <c r="E14470" s="6" t="s">
        <v>15906</v>
      </c>
      <c r="F14470" s="50"/>
      <c r="G14470" s="6" t="str">
        <f t="shared" si="452"/>
        <v>002</v>
      </c>
      <c r="H14470" s="6" t="str">
        <f t="shared" si="453"/>
        <v>070</v>
      </c>
    </row>
    <row r="14471" spans="1:12">
      <c r="A14471" s="6">
        <v>14210</v>
      </c>
      <c r="B14471" s="10" t="s">
        <v>28599</v>
      </c>
      <c r="C14471" s="10" t="s">
        <v>10622</v>
      </c>
      <c r="D14471" s="10" t="s">
        <v>61000</v>
      </c>
      <c r="E14471" s="6" t="s">
        <v>15906</v>
      </c>
      <c r="F14471" s="6"/>
      <c r="G14471" s="6" t="str">
        <f t="shared" si="452"/>
        <v>002</v>
      </c>
      <c r="H14471" s="6" t="str">
        <f t="shared" si="453"/>
        <v>070</v>
      </c>
      <c r="J14471" s="57"/>
      <c r="K14471" s="57"/>
      <c r="L14471" s="57"/>
    </row>
    <row r="14472" spans="1:12">
      <c r="A14472" s="6">
        <v>14211</v>
      </c>
      <c r="B14472" s="10" t="s">
        <v>28600</v>
      </c>
      <c r="C14472" s="10" t="s">
        <v>10623</v>
      </c>
      <c r="D14472" s="10" t="s">
        <v>61001</v>
      </c>
      <c r="E14472" s="6" t="s">
        <v>15906</v>
      </c>
      <c r="F14472" s="6"/>
      <c r="G14472" s="6" t="str">
        <f t="shared" si="452"/>
        <v>002</v>
      </c>
      <c r="H14472" s="6" t="str">
        <f t="shared" si="453"/>
        <v>070</v>
      </c>
      <c r="J14472" s="57"/>
      <c r="K14472" s="57"/>
      <c r="L14472" s="57"/>
    </row>
    <row r="14473" spans="1:12">
      <c r="A14473" s="6">
        <v>14212</v>
      </c>
      <c r="B14473" s="10" t="s">
        <v>28601</v>
      </c>
      <c r="C14473" s="10" t="s">
        <v>10624</v>
      </c>
      <c r="D14473" s="10" t="s">
        <v>40073</v>
      </c>
      <c r="E14473" s="6" t="s">
        <v>15906</v>
      </c>
      <c r="F14473" s="6"/>
      <c r="G14473" s="6" t="str">
        <f t="shared" si="452"/>
        <v>002</v>
      </c>
      <c r="H14473" s="6" t="str">
        <f t="shared" si="453"/>
        <v>070</v>
      </c>
      <c r="J14473" s="57"/>
      <c r="K14473" s="57"/>
      <c r="L14473" s="57"/>
    </row>
    <row r="14474" spans="1:12">
      <c r="A14474" s="6">
        <v>14213</v>
      </c>
      <c r="B14474" s="10" t="s">
        <v>28602</v>
      </c>
      <c r="C14474" s="10" t="s">
        <v>10625</v>
      </c>
      <c r="D14474" s="10" t="s">
        <v>60957</v>
      </c>
      <c r="E14474" s="6" t="s">
        <v>15906</v>
      </c>
      <c r="F14474" s="6"/>
      <c r="G14474" s="6" t="str">
        <f t="shared" si="452"/>
        <v>002</v>
      </c>
      <c r="H14474" s="6" t="str">
        <f t="shared" si="453"/>
        <v>070</v>
      </c>
      <c r="J14474" s="57"/>
      <c r="K14474" s="57"/>
      <c r="L14474" s="57"/>
    </row>
    <row r="14475" spans="1:12">
      <c r="A14475" s="6">
        <v>14214</v>
      </c>
      <c r="B14475" s="10" t="s">
        <v>28603</v>
      </c>
      <c r="C14475" s="10" t="s">
        <v>10626</v>
      </c>
      <c r="D14475" s="10" t="s">
        <v>60995</v>
      </c>
      <c r="E14475" s="6" t="s">
        <v>15906</v>
      </c>
      <c r="F14475" s="6"/>
      <c r="G14475" s="6" t="str">
        <f t="shared" si="452"/>
        <v>002</v>
      </c>
      <c r="H14475" s="6" t="str">
        <f t="shared" si="453"/>
        <v>070</v>
      </c>
      <c r="J14475" s="57"/>
      <c r="K14475" s="57"/>
      <c r="L14475" s="57"/>
    </row>
    <row r="14476" spans="1:12">
      <c r="A14476" s="6">
        <v>14215</v>
      </c>
      <c r="B14476" s="10" t="s">
        <v>28604</v>
      </c>
      <c r="C14476" s="10" t="s">
        <v>10627</v>
      </c>
      <c r="D14476" s="10" t="s">
        <v>40074</v>
      </c>
      <c r="E14476" s="6" t="s">
        <v>15906</v>
      </c>
      <c r="F14476" s="6"/>
      <c r="G14476" s="6" t="str">
        <f t="shared" si="452"/>
        <v>002</v>
      </c>
      <c r="H14476" s="6" t="str">
        <f t="shared" si="453"/>
        <v>070</v>
      </c>
      <c r="J14476" s="57"/>
      <c r="K14476" s="57"/>
      <c r="L14476" s="57"/>
    </row>
    <row r="14477" spans="1:12">
      <c r="A14477" s="6">
        <v>14216</v>
      </c>
      <c r="B14477" s="10" t="s">
        <v>28605</v>
      </c>
      <c r="C14477" s="10" t="s">
        <v>10628</v>
      </c>
      <c r="D14477" s="10" t="s">
        <v>61002</v>
      </c>
      <c r="E14477" s="6" t="s">
        <v>15906</v>
      </c>
      <c r="F14477" s="6"/>
      <c r="G14477" s="6" t="str">
        <f t="shared" si="452"/>
        <v>002</v>
      </c>
      <c r="H14477" s="6" t="str">
        <f t="shared" si="453"/>
        <v>070</v>
      </c>
      <c r="J14477" s="57"/>
      <c r="K14477" s="57"/>
      <c r="L14477" s="57"/>
    </row>
    <row r="14478" spans="1:12">
      <c r="A14478" s="6">
        <v>14217</v>
      </c>
      <c r="B14478" s="10" t="s">
        <v>28606</v>
      </c>
      <c r="C14478" s="10" t="s">
        <v>10629</v>
      </c>
      <c r="D14478" s="10" t="s">
        <v>61003</v>
      </c>
      <c r="E14478" s="6" t="s">
        <v>15906</v>
      </c>
      <c r="F14478" s="6"/>
      <c r="G14478" s="6" t="str">
        <f t="shared" si="452"/>
        <v>002</v>
      </c>
      <c r="H14478" s="6" t="str">
        <f t="shared" si="453"/>
        <v>070</v>
      </c>
      <c r="J14478" s="57"/>
      <c r="K14478" s="57"/>
      <c r="L14478" s="57"/>
    </row>
    <row r="14479" spans="1:12">
      <c r="A14479" s="6">
        <v>14218</v>
      </c>
      <c r="B14479" s="10" t="s">
        <v>28607</v>
      </c>
      <c r="C14479" s="10" t="s">
        <v>10630</v>
      </c>
      <c r="D14479" s="10" t="s">
        <v>61004</v>
      </c>
      <c r="E14479" s="6" t="s">
        <v>15906</v>
      </c>
      <c r="F14479" s="6"/>
      <c r="G14479" s="6" t="str">
        <f t="shared" si="452"/>
        <v>002</v>
      </c>
      <c r="H14479" s="6" t="str">
        <f t="shared" si="453"/>
        <v>070</v>
      </c>
      <c r="J14479" s="57"/>
      <c r="K14479" s="57"/>
      <c r="L14479" s="57"/>
    </row>
    <row r="14480" spans="1:12">
      <c r="A14480" s="6">
        <v>14219</v>
      </c>
      <c r="B14480" s="10" t="s">
        <v>28608</v>
      </c>
      <c r="C14480" s="10" t="s">
        <v>10631</v>
      </c>
      <c r="D14480" s="10" t="s">
        <v>61005</v>
      </c>
      <c r="E14480" s="6" t="s">
        <v>15906</v>
      </c>
      <c r="F14480" s="6"/>
      <c r="G14480" s="6" t="str">
        <f t="shared" si="452"/>
        <v>002</v>
      </c>
      <c r="H14480" s="6" t="str">
        <f t="shared" si="453"/>
        <v>070</v>
      </c>
      <c r="J14480" s="57"/>
      <c r="K14480" s="57"/>
      <c r="L14480" s="57"/>
    </row>
    <row r="14481" spans="1:12">
      <c r="A14481" s="6">
        <v>14220</v>
      </c>
      <c r="B14481" s="10" t="s">
        <v>28609</v>
      </c>
      <c r="C14481" s="10" t="s">
        <v>10632</v>
      </c>
      <c r="D14481" s="10" t="s">
        <v>40075</v>
      </c>
      <c r="E14481" s="6" t="s">
        <v>15906</v>
      </c>
      <c r="F14481" s="6"/>
      <c r="G14481" s="6" t="str">
        <f t="shared" si="452"/>
        <v>002</v>
      </c>
      <c r="H14481" s="6" t="str">
        <f t="shared" si="453"/>
        <v>070</v>
      </c>
      <c r="J14481" s="57"/>
      <c r="K14481" s="57"/>
      <c r="L14481" s="57"/>
    </row>
    <row r="14482" spans="1:12">
      <c r="A14482" s="6">
        <v>14221</v>
      </c>
      <c r="B14482" s="10" t="s">
        <v>28610</v>
      </c>
      <c r="C14482" s="10" t="s">
        <v>10633</v>
      </c>
      <c r="D14482" s="10" t="s">
        <v>61006</v>
      </c>
      <c r="E14482" s="6" t="s">
        <v>15906</v>
      </c>
      <c r="F14482" s="6"/>
      <c r="G14482" s="6" t="str">
        <f t="shared" si="452"/>
        <v>002</v>
      </c>
      <c r="H14482" s="6" t="str">
        <f t="shared" si="453"/>
        <v>070</v>
      </c>
      <c r="J14482" s="57"/>
      <c r="K14482" s="57"/>
      <c r="L14482" s="57"/>
    </row>
    <row r="14483" spans="1:12">
      <c r="A14483" s="6">
        <v>14222</v>
      </c>
      <c r="B14483" s="10" t="s">
        <v>28611</v>
      </c>
      <c r="C14483" s="10" t="s">
        <v>10634</v>
      </c>
      <c r="D14483" s="10" t="s">
        <v>61007</v>
      </c>
      <c r="E14483" s="6" t="s">
        <v>15906</v>
      </c>
      <c r="F14483" s="6"/>
      <c r="G14483" s="6" t="str">
        <f t="shared" si="452"/>
        <v>002</v>
      </c>
      <c r="H14483" s="6" t="str">
        <f t="shared" si="453"/>
        <v>070</v>
      </c>
      <c r="J14483" s="57"/>
      <c r="K14483" s="57"/>
      <c r="L14483" s="57"/>
    </row>
    <row r="14484" spans="1:12">
      <c r="A14484" s="6">
        <v>14223</v>
      </c>
      <c r="B14484" s="10" t="s">
        <v>28612</v>
      </c>
      <c r="C14484" s="10" t="s">
        <v>10635</v>
      </c>
      <c r="D14484" s="10" t="s">
        <v>40076</v>
      </c>
      <c r="E14484" s="6" t="s">
        <v>15906</v>
      </c>
      <c r="F14484" s="6"/>
      <c r="G14484" s="6" t="str">
        <f t="shared" si="452"/>
        <v>002</v>
      </c>
      <c r="H14484" s="6" t="str">
        <f t="shared" si="453"/>
        <v>070</v>
      </c>
      <c r="J14484" s="57"/>
      <c r="K14484" s="57"/>
      <c r="L14484" s="57"/>
    </row>
    <row r="14485" spans="1:12">
      <c r="A14485" s="6">
        <v>14224</v>
      </c>
      <c r="B14485" s="10" t="s">
        <v>28613</v>
      </c>
      <c r="C14485" s="10" t="s">
        <v>10636</v>
      </c>
      <c r="D14485" s="10" t="s">
        <v>61008</v>
      </c>
      <c r="E14485" s="6" t="s">
        <v>15906</v>
      </c>
      <c r="F14485" s="6"/>
      <c r="G14485" s="6" t="str">
        <f t="shared" si="452"/>
        <v>002</v>
      </c>
      <c r="H14485" s="6" t="str">
        <f t="shared" si="453"/>
        <v>070</v>
      </c>
      <c r="J14485" s="57"/>
      <c r="K14485" s="57"/>
      <c r="L14485" s="57"/>
    </row>
    <row r="14486" spans="1:12">
      <c r="A14486" s="6">
        <v>14225</v>
      </c>
      <c r="B14486" s="10" t="s">
        <v>28614</v>
      </c>
      <c r="C14486" s="10" t="s">
        <v>10637</v>
      </c>
      <c r="D14486" s="10" t="s">
        <v>40077</v>
      </c>
      <c r="E14486" s="6" t="s">
        <v>15906</v>
      </c>
      <c r="F14486" s="50"/>
      <c r="G14486" s="6" t="str">
        <f t="shared" si="452"/>
        <v>002</v>
      </c>
      <c r="H14486" s="6" t="str">
        <f t="shared" si="453"/>
        <v>070</v>
      </c>
      <c r="J14486" s="57"/>
      <c r="K14486" s="57"/>
      <c r="L14486" s="57"/>
    </row>
    <row r="14487" spans="1:12">
      <c r="A14487" s="6">
        <v>14226</v>
      </c>
      <c r="B14487" s="10" t="s">
        <v>28615</v>
      </c>
      <c r="C14487" s="10" t="s">
        <v>10638</v>
      </c>
      <c r="D14487" s="10" t="s">
        <v>40078</v>
      </c>
      <c r="E14487" s="6" t="s">
        <v>15906</v>
      </c>
      <c r="F14487" s="50"/>
      <c r="G14487" s="6" t="str">
        <f t="shared" si="452"/>
        <v>002</v>
      </c>
      <c r="H14487" s="6" t="str">
        <f t="shared" si="453"/>
        <v>070</v>
      </c>
      <c r="J14487" s="57"/>
      <c r="K14487" s="57"/>
      <c r="L14487" s="57"/>
    </row>
    <row r="14488" spans="1:12">
      <c r="A14488" s="6">
        <v>14227</v>
      </c>
      <c r="B14488" s="10" t="s">
        <v>28616</v>
      </c>
      <c r="C14488" s="10" t="s">
        <v>10639</v>
      </c>
      <c r="D14488" s="10" t="s">
        <v>61009</v>
      </c>
      <c r="E14488" s="6" t="s">
        <v>15906</v>
      </c>
      <c r="F14488" s="50"/>
      <c r="G14488" s="6" t="str">
        <f t="shared" si="452"/>
        <v>002</v>
      </c>
      <c r="H14488" s="6" t="str">
        <f t="shared" si="453"/>
        <v>070</v>
      </c>
    </row>
    <row r="14489" spans="1:12">
      <c r="A14489" s="6">
        <v>14228</v>
      </c>
      <c r="B14489" s="10" t="s">
        <v>28617</v>
      </c>
      <c r="C14489" s="10" t="s">
        <v>10640</v>
      </c>
      <c r="D14489" s="10" t="s">
        <v>40079</v>
      </c>
      <c r="E14489" s="6" t="s">
        <v>15906</v>
      </c>
      <c r="F14489" s="50"/>
      <c r="G14489" s="6" t="str">
        <f t="shared" si="452"/>
        <v>002</v>
      </c>
      <c r="H14489" s="6" t="str">
        <f t="shared" si="453"/>
        <v>070</v>
      </c>
    </row>
    <row r="14490" spans="1:12">
      <c r="A14490" s="6">
        <v>14229</v>
      </c>
      <c r="B14490" s="10" t="s">
        <v>28618</v>
      </c>
      <c r="C14490" s="10" t="s">
        <v>10641</v>
      </c>
      <c r="D14490" s="10" t="s">
        <v>61010</v>
      </c>
      <c r="E14490" s="6" t="s">
        <v>15906</v>
      </c>
      <c r="F14490" s="50"/>
      <c r="G14490" s="6" t="str">
        <f t="shared" si="452"/>
        <v>002</v>
      </c>
      <c r="H14490" s="6" t="str">
        <f t="shared" si="453"/>
        <v>070</v>
      </c>
    </row>
    <row r="14491" spans="1:12">
      <c r="A14491" s="6">
        <v>14230</v>
      </c>
      <c r="B14491" s="10" t="s">
        <v>43032</v>
      </c>
      <c r="C14491" s="10" t="s">
        <v>10642</v>
      </c>
      <c r="D14491" s="10" t="s">
        <v>61011</v>
      </c>
      <c r="E14491" s="6" t="s">
        <v>15906</v>
      </c>
      <c r="F14491" s="6"/>
      <c r="G14491" s="6" t="str">
        <f t="shared" si="452"/>
        <v>002</v>
      </c>
      <c r="H14491" s="6" t="str">
        <f t="shared" si="453"/>
        <v>070</v>
      </c>
      <c r="J14491" s="57"/>
      <c r="K14491" s="57"/>
      <c r="L14491" s="57"/>
    </row>
    <row r="14492" spans="1:12">
      <c r="A14492" s="6">
        <v>14231</v>
      </c>
      <c r="B14492" s="10" t="s">
        <v>28619</v>
      </c>
      <c r="C14492" s="10" t="s">
        <v>10643</v>
      </c>
      <c r="D14492" s="10" t="s">
        <v>40078</v>
      </c>
      <c r="E14492" s="6" t="s">
        <v>15906</v>
      </c>
      <c r="F14492" s="6"/>
      <c r="G14492" s="6" t="str">
        <f t="shared" si="452"/>
        <v>002</v>
      </c>
      <c r="H14492" s="6" t="str">
        <f t="shared" si="453"/>
        <v>070</v>
      </c>
      <c r="J14492" s="57"/>
      <c r="K14492" s="57"/>
      <c r="L14492" s="57"/>
    </row>
    <row r="14493" spans="1:12">
      <c r="A14493" s="6">
        <v>14232</v>
      </c>
      <c r="B14493" s="10" t="s">
        <v>28620</v>
      </c>
      <c r="C14493" s="10" t="s">
        <v>10644</v>
      </c>
      <c r="D14493" s="10" t="s">
        <v>40080</v>
      </c>
      <c r="E14493" s="6" t="s">
        <v>15906</v>
      </c>
      <c r="F14493" s="6"/>
      <c r="G14493" s="6" t="str">
        <f t="shared" si="452"/>
        <v>002</v>
      </c>
      <c r="H14493" s="6" t="str">
        <f t="shared" si="453"/>
        <v>070</v>
      </c>
      <c r="J14493" s="57"/>
      <c r="K14493" s="57"/>
      <c r="L14493" s="57"/>
    </row>
    <row r="14494" spans="1:12">
      <c r="A14494" s="6">
        <v>14233</v>
      </c>
      <c r="B14494" s="10" t="s">
        <v>28621</v>
      </c>
      <c r="C14494" s="10" t="s">
        <v>10645</v>
      </c>
      <c r="D14494" s="10" t="s">
        <v>40081</v>
      </c>
      <c r="E14494" s="6" t="s">
        <v>15906</v>
      </c>
      <c r="F14494" s="6"/>
      <c r="G14494" s="6" t="str">
        <f t="shared" si="452"/>
        <v>002</v>
      </c>
      <c r="H14494" s="6" t="str">
        <f t="shared" si="453"/>
        <v>070</v>
      </c>
      <c r="J14494" s="57"/>
      <c r="K14494" s="57"/>
      <c r="L14494" s="57"/>
    </row>
    <row r="14495" spans="1:12">
      <c r="A14495" s="6">
        <v>14234</v>
      </c>
      <c r="B14495" s="10" t="s">
        <v>28622</v>
      </c>
      <c r="C14495" s="10" t="s">
        <v>10646</v>
      </c>
      <c r="D14495" s="10" t="s">
        <v>61012</v>
      </c>
      <c r="E14495" s="6" t="s">
        <v>15906</v>
      </c>
      <c r="F14495" s="6"/>
      <c r="G14495" s="6" t="str">
        <f t="shared" si="452"/>
        <v>002</v>
      </c>
      <c r="H14495" s="6" t="str">
        <f t="shared" si="453"/>
        <v>070</v>
      </c>
      <c r="J14495" s="57"/>
      <c r="K14495" s="57"/>
      <c r="L14495" s="57"/>
    </row>
    <row r="14496" spans="1:12">
      <c r="A14496" s="6">
        <v>14235</v>
      </c>
      <c r="B14496" s="10" t="s">
        <v>28623</v>
      </c>
      <c r="C14496" s="10" t="s">
        <v>10647</v>
      </c>
      <c r="D14496" s="10" t="s">
        <v>61013</v>
      </c>
      <c r="E14496" s="6" t="s">
        <v>15906</v>
      </c>
      <c r="F14496" s="6"/>
      <c r="G14496" s="6" t="str">
        <f t="shared" ref="G14496:G14559" si="454">+LEFT(C14496,3)</f>
        <v>002</v>
      </c>
      <c r="H14496" s="6" t="str">
        <f t="shared" ref="H14496:H14559" si="455">+MID(C14496,5,3)</f>
        <v>070</v>
      </c>
      <c r="J14496" s="57"/>
      <c r="K14496" s="57"/>
      <c r="L14496" s="57"/>
    </row>
    <row r="14497" spans="1:12">
      <c r="A14497" s="6">
        <v>14236</v>
      </c>
      <c r="B14497" s="10" t="s">
        <v>28624</v>
      </c>
      <c r="C14497" s="10" t="s">
        <v>10648</v>
      </c>
      <c r="D14497" s="10" t="s">
        <v>40082</v>
      </c>
      <c r="E14497" s="6" t="s">
        <v>15906</v>
      </c>
      <c r="F14497" s="6"/>
      <c r="G14497" s="6" t="str">
        <f t="shared" si="454"/>
        <v>002</v>
      </c>
      <c r="H14497" s="6" t="str">
        <f t="shared" si="455"/>
        <v>070</v>
      </c>
      <c r="J14497" s="57"/>
      <c r="K14497" s="57"/>
      <c r="L14497" s="57"/>
    </row>
    <row r="14498" spans="1:12">
      <c r="A14498" s="6">
        <v>14237</v>
      </c>
      <c r="B14498" s="10" t="s">
        <v>28625</v>
      </c>
      <c r="C14498" s="10" t="s">
        <v>10649</v>
      </c>
      <c r="D14498" s="10" t="s">
        <v>61014</v>
      </c>
      <c r="E14498" s="6" t="s">
        <v>15906</v>
      </c>
      <c r="F14498" s="6"/>
      <c r="G14498" s="6" t="str">
        <f t="shared" si="454"/>
        <v>002</v>
      </c>
      <c r="H14498" s="6" t="str">
        <f t="shared" si="455"/>
        <v>070</v>
      </c>
      <c r="J14498" s="57"/>
      <c r="K14498" s="57"/>
      <c r="L14498" s="57"/>
    </row>
    <row r="14499" spans="1:12">
      <c r="A14499" s="6">
        <v>14238</v>
      </c>
      <c r="B14499" s="10" t="s">
        <v>28626</v>
      </c>
      <c r="C14499" s="10" t="s">
        <v>10650</v>
      </c>
      <c r="D14499" s="10" t="s">
        <v>61015</v>
      </c>
      <c r="E14499" s="6" t="s">
        <v>15906</v>
      </c>
      <c r="F14499" s="6"/>
      <c r="G14499" s="6" t="str">
        <f t="shared" si="454"/>
        <v>002</v>
      </c>
      <c r="H14499" s="6" t="str">
        <f t="shared" si="455"/>
        <v>070</v>
      </c>
      <c r="J14499" s="57"/>
      <c r="K14499" s="57"/>
      <c r="L14499" s="57"/>
    </row>
    <row r="14500" spans="1:12">
      <c r="A14500" s="6">
        <v>14239</v>
      </c>
      <c r="B14500" s="10" t="s">
        <v>28627</v>
      </c>
      <c r="C14500" s="10" t="s">
        <v>10651</v>
      </c>
      <c r="D14500" s="10" t="s">
        <v>40083</v>
      </c>
      <c r="E14500" s="6" t="s">
        <v>15906</v>
      </c>
      <c r="F14500" s="6"/>
      <c r="G14500" s="6" t="str">
        <f t="shared" si="454"/>
        <v>002</v>
      </c>
      <c r="H14500" s="6" t="str">
        <f t="shared" si="455"/>
        <v>070</v>
      </c>
      <c r="J14500" s="57"/>
      <c r="K14500" s="57"/>
      <c r="L14500" s="57"/>
    </row>
    <row r="14501" spans="1:12">
      <c r="A14501" s="6">
        <v>14240</v>
      </c>
      <c r="B14501" s="10" t="s">
        <v>28628</v>
      </c>
      <c r="C14501" s="10" t="s">
        <v>10652</v>
      </c>
      <c r="D14501" s="10" t="s">
        <v>61016</v>
      </c>
      <c r="E14501" s="6" t="s">
        <v>15906</v>
      </c>
      <c r="F14501" s="6"/>
      <c r="G14501" s="6" t="str">
        <f t="shared" si="454"/>
        <v>002</v>
      </c>
      <c r="H14501" s="6" t="str">
        <f t="shared" si="455"/>
        <v>070</v>
      </c>
      <c r="J14501" s="57"/>
      <c r="K14501" s="57"/>
      <c r="L14501" s="57"/>
    </row>
    <row r="14502" spans="1:12">
      <c r="A14502" s="6">
        <v>14241</v>
      </c>
      <c r="B14502" s="10" t="s">
        <v>28629</v>
      </c>
      <c r="C14502" s="10" t="s">
        <v>10653</v>
      </c>
      <c r="D14502" s="10" t="s">
        <v>61017</v>
      </c>
      <c r="E14502" s="6" t="s">
        <v>15906</v>
      </c>
      <c r="F14502" s="6"/>
      <c r="G14502" s="6" t="str">
        <f t="shared" si="454"/>
        <v>002</v>
      </c>
      <c r="H14502" s="6" t="str">
        <f t="shared" si="455"/>
        <v>070</v>
      </c>
      <c r="J14502" s="57"/>
      <c r="K14502" s="57"/>
      <c r="L14502" s="57"/>
    </row>
    <row r="14503" spans="1:12">
      <c r="A14503" s="6">
        <v>14242</v>
      </c>
      <c r="B14503" s="10" t="s">
        <v>28630</v>
      </c>
      <c r="C14503" s="10" t="s">
        <v>10654</v>
      </c>
      <c r="D14503" s="10" t="s">
        <v>40084</v>
      </c>
      <c r="E14503" s="6" t="s">
        <v>15906</v>
      </c>
      <c r="F14503" s="6"/>
      <c r="G14503" s="6" t="str">
        <f t="shared" si="454"/>
        <v>002</v>
      </c>
      <c r="H14503" s="6" t="str">
        <f t="shared" si="455"/>
        <v>070</v>
      </c>
      <c r="J14503" s="57"/>
      <c r="K14503" s="57"/>
      <c r="L14503" s="57"/>
    </row>
    <row r="14504" spans="1:12">
      <c r="A14504" s="6">
        <v>14243</v>
      </c>
      <c r="B14504" s="10" t="s">
        <v>28631</v>
      </c>
      <c r="C14504" s="10" t="s">
        <v>10655</v>
      </c>
      <c r="D14504" s="10" t="s">
        <v>61018</v>
      </c>
      <c r="E14504" s="6" t="s">
        <v>15906</v>
      </c>
      <c r="F14504" s="6"/>
      <c r="G14504" s="6" t="str">
        <f t="shared" si="454"/>
        <v>002</v>
      </c>
      <c r="H14504" s="6" t="str">
        <f t="shared" si="455"/>
        <v>070</v>
      </c>
      <c r="J14504" s="57"/>
      <c r="K14504" s="57"/>
      <c r="L14504" s="57"/>
    </row>
    <row r="14505" spans="1:12">
      <c r="A14505" s="6">
        <v>14244</v>
      </c>
      <c r="B14505" s="10" t="s">
        <v>28632</v>
      </c>
      <c r="C14505" s="10" t="s">
        <v>10656</v>
      </c>
      <c r="D14505" s="10" t="s">
        <v>61019</v>
      </c>
      <c r="E14505" s="6" t="s">
        <v>15906</v>
      </c>
      <c r="F14505" s="6"/>
      <c r="G14505" s="6" t="str">
        <f t="shared" si="454"/>
        <v>002</v>
      </c>
      <c r="H14505" s="6" t="str">
        <f t="shared" si="455"/>
        <v>070</v>
      </c>
      <c r="J14505" s="57"/>
      <c r="K14505" s="57"/>
      <c r="L14505" s="57"/>
    </row>
    <row r="14506" spans="1:12">
      <c r="A14506" s="6">
        <v>14245</v>
      </c>
      <c r="B14506" s="10" t="s">
        <v>28633</v>
      </c>
      <c r="C14506" s="10" t="s">
        <v>10657</v>
      </c>
      <c r="D14506" s="10" t="s">
        <v>40085</v>
      </c>
      <c r="E14506" s="6" t="s">
        <v>15906</v>
      </c>
      <c r="F14506" s="6"/>
      <c r="G14506" s="6" t="str">
        <f t="shared" si="454"/>
        <v>002</v>
      </c>
      <c r="H14506" s="6" t="str">
        <f t="shared" si="455"/>
        <v>070</v>
      </c>
      <c r="J14506" s="57"/>
      <c r="K14506" s="57"/>
      <c r="L14506" s="57"/>
    </row>
    <row r="14507" spans="1:12">
      <c r="A14507" s="6">
        <v>14246</v>
      </c>
      <c r="B14507" s="10" t="s">
        <v>28634</v>
      </c>
      <c r="C14507" s="10" t="s">
        <v>10658</v>
      </c>
      <c r="D14507" s="10" t="s">
        <v>61020</v>
      </c>
      <c r="E14507" s="6" t="s">
        <v>15906</v>
      </c>
      <c r="F14507" s="6"/>
      <c r="G14507" s="6" t="str">
        <f t="shared" si="454"/>
        <v>002</v>
      </c>
      <c r="H14507" s="6" t="str">
        <f t="shared" si="455"/>
        <v>070</v>
      </c>
      <c r="J14507" s="57"/>
      <c r="K14507" s="57"/>
      <c r="L14507" s="57"/>
    </row>
    <row r="14508" spans="1:12">
      <c r="A14508" s="6">
        <v>14247</v>
      </c>
      <c r="B14508" s="10" t="s">
        <v>28635</v>
      </c>
      <c r="C14508" s="10" t="s">
        <v>10659</v>
      </c>
      <c r="D14508" s="10" t="s">
        <v>40086</v>
      </c>
      <c r="E14508" s="6" t="s">
        <v>15906</v>
      </c>
      <c r="F14508" s="6"/>
      <c r="G14508" s="6" t="str">
        <f t="shared" si="454"/>
        <v>002</v>
      </c>
      <c r="H14508" s="6" t="str">
        <f t="shared" si="455"/>
        <v>070</v>
      </c>
      <c r="J14508" s="57"/>
      <c r="K14508" s="57"/>
      <c r="L14508" s="57"/>
    </row>
    <row r="14509" spans="1:12">
      <c r="A14509" s="6">
        <v>14248</v>
      </c>
      <c r="B14509" s="10" t="s">
        <v>28636</v>
      </c>
      <c r="C14509" s="10" t="s">
        <v>10660</v>
      </c>
      <c r="D14509" s="10" t="s">
        <v>35411</v>
      </c>
      <c r="E14509" s="6" t="s">
        <v>15906</v>
      </c>
      <c r="F14509" s="6"/>
      <c r="G14509" s="6" t="str">
        <f t="shared" si="454"/>
        <v>002</v>
      </c>
      <c r="H14509" s="6" t="str">
        <f t="shared" si="455"/>
        <v>070</v>
      </c>
      <c r="J14509" s="57"/>
      <c r="K14509" s="57"/>
      <c r="L14509" s="57"/>
    </row>
    <row r="14510" spans="1:12">
      <c r="A14510" s="6">
        <v>14249</v>
      </c>
      <c r="B14510" s="10" t="s">
        <v>28637</v>
      </c>
      <c r="C14510" s="10" t="s">
        <v>10661</v>
      </c>
      <c r="D14510" s="10" t="s">
        <v>40071</v>
      </c>
      <c r="E14510" s="6" t="s">
        <v>15906</v>
      </c>
      <c r="F14510" s="6"/>
      <c r="G14510" s="6" t="str">
        <f t="shared" si="454"/>
        <v>002</v>
      </c>
      <c r="H14510" s="6" t="str">
        <f t="shared" si="455"/>
        <v>070</v>
      </c>
      <c r="J14510" s="57"/>
      <c r="K14510" s="57"/>
      <c r="L14510" s="57"/>
    </row>
    <row r="14511" spans="1:12">
      <c r="A14511" s="6">
        <v>14250</v>
      </c>
      <c r="B14511" s="10" t="s">
        <v>28638</v>
      </c>
      <c r="C14511" s="10" t="s">
        <v>10662</v>
      </c>
      <c r="D14511" s="10" t="s">
        <v>61021</v>
      </c>
      <c r="E14511" s="6" t="s">
        <v>15906</v>
      </c>
      <c r="F14511" s="6"/>
      <c r="G14511" s="6" t="str">
        <f t="shared" si="454"/>
        <v>002</v>
      </c>
      <c r="H14511" s="6" t="str">
        <f t="shared" si="455"/>
        <v>070</v>
      </c>
      <c r="J14511" s="57"/>
      <c r="K14511" s="57"/>
      <c r="L14511" s="57"/>
    </row>
    <row r="14512" spans="1:12">
      <c r="A14512" s="6">
        <v>14251</v>
      </c>
      <c r="B14512" s="10" t="s">
        <v>28639</v>
      </c>
      <c r="C14512" s="10" t="s">
        <v>10663</v>
      </c>
      <c r="D14512" s="10" t="s">
        <v>61022</v>
      </c>
      <c r="E14512" s="6" t="s">
        <v>15906</v>
      </c>
      <c r="F14512" s="6"/>
      <c r="G14512" s="6" t="str">
        <f t="shared" si="454"/>
        <v>002</v>
      </c>
      <c r="H14512" s="6" t="str">
        <f t="shared" si="455"/>
        <v>070</v>
      </c>
      <c r="J14512" s="57"/>
      <c r="K14512" s="57"/>
      <c r="L14512" s="57"/>
    </row>
    <row r="14513" spans="1:12">
      <c r="A14513" s="6">
        <v>14252</v>
      </c>
      <c r="B14513" s="10" t="s">
        <v>28640</v>
      </c>
      <c r="C14513" s="10" t="s">
        <v>10664</v>
      </c>
      <c r="D14513" s="10" t="s">
        <v>35412</v>
      </c>
      <c r="E14513" s="6" t="s">
        <v>15906</v>
      </c>
      <c r="F14513" s="6"/>
      <c r="G14513" s="6" t="str">
        <f t="shared" si="454"/>
        <v>002</v>
      </c>
      <c r="H14513" s="6" t="str">
        <f t="shared" si="455"/>
        <v>070</v>
      </c>
      <c r="J14513" s="57"/>
      <c r="K14513" s="57"/>
      <c r="L14513" s="57"/>
    </row>
    <row r="14514" spans="1:12">
      <c r="A14514" s="6">
        <v>14253</v>
      </c>
      <c r="B14514" s="10" t="s">
        <v>28641</v>
      </c>
      <c r="C14514" s="10" t="s">
        <v>10665</v>
      </c>
      <c r="D14514" s="10" t="s">
        <v>40087</v>
      </c>
      <c r="E14514" s="6" t="s">
        <v>15906</v>
      </c>
      <c r="F14514" s="6"/>
      <c r="G14514" s="6" t="str">
        <f t="shared" si="454"/>
        <v>002</v>
      </c>
      <c r="H14514" s="6" t="str">
        <f t="shared" si="455"/>
        <v>070</v>
      </c>
      <c r="J14514" s="57"/>
      <c r="K14514" s="57"/>
      <c r="L14514" s="57"/>
    </row>
    <row r="14515" spans="1:12">
      <c r="A14515" s="6">
        <v>14254</v>
      </c>
      <c r="B14515" s="10" t="s">
        <v>28642</v>
      </c>
      <c r="C14515" s="10" t="s">
        <v>10666</v>
      </c>
      <c r="D14515" s="10" t="s">
        <v>61023</v>
      </c>
      <c r="E14515" s="6" t="s">
        <v>15906</v>
      </c>
      <c r="F14515" s="6"/>
      <c r="G14515" s="6" t="str">
        <f t="shared" si="454"/>
        <v>002</v>
      </c>
      <c r="H14515" s="6" t="str">
        <f t="shared" si="455"/>
        <v>070</v>
      </c>
      <c r="J14515" s="57"/>
      <c r="K14515" s="57"/>
      <c r="L14515" s="57"/>
    </row>
    <row r="14516" spans="1:12">
      <c r="A14516" s="6">
        <v>14255</v>
      </c>
      <c r="B14516" s="10" t="s">
        <v>28643</v>
      </c>
      <c r="C14516" s="10" t="s">
        <v>10667</v>
      </c>
      <c r="D14516" s="10" t="s">
        <v>61024</v>
      </c>
      <c r="E14516" s="6" t="s">
        <v>15906</v>
      </c>
      <c r="F14516" s="6"/>
      <c r="G14516" s="6" t="str">
        <f t="shared" si="454"/>
        <v>002</v>
      </c>
      <c r="H14516" s="6" t="str">
        <f t="shared" si="455"/>
        <v>070</v>
      </c>
      <c r="J14516" s="57"/>
      <c r="K14516" s="57"/>
      <c r="L14516" s="57"/>
    </row>
    <row r="14517" spans="1:12">
      <c r="A14517" s="6">
        <v>14256</v>
      </c>
      <c r="B14517" s="10" t="s">
        <v>28644</v>
      </c>
      <c r="C14517" s="10" t="s">
        <v>10668</v>
      </c>
      <c r="D14517" s="10" t="s">
        <v>61025</v>
      </c>
      <c r="E14517" s="6" t="s">
        <v>15906</v>
      </c>
      <c r="F14517" s="6"/>
      <c r="G14517" s="6" t="str">
        <f t="shared" si="454"/>
        <v>002</v>
      </c>
      <c r="H14517" s="6" t="str">
        <f t="shared" si="455"/>
        <v>070</v>
      </c>
      <c r="J14517" s="57"/>
      <c r="K14517" s="57"/>
      <c r="L14517" s="57"/>
    </row>
    <row r="14518" spans="1:12">
      <c r="A14518" s="6">
        <v>14257</v>
      </c>
      <c r="B14518" s="10" t="s">
        <v>28645</v>
      </c>
      <c r="C14518" s="10" t="s">
        <v>10669</v>
      </c>
      <c r="D14518" s="10" t="s">
        <v>61026</v>
      </c>
      <c r="E14518" s="6" t="s">
        <v>15906</v>
      </c>
      <c r="F14518" s="6"/>
      <c r="G14518" s="6" t="str">
        <f t="shared" si="454"/>
        <v>002</v>
      </c>
      <c r="H14518" s="6" t="str">
        <f t="shared" si="455"/>
        <v>070</v>
      </c>
      <c r="J14518" s="57"/>
      <c r="K14518" s="57"/>
      <c r="L14518" s="57"/>
    </row>
    <row r="14519" spans="1:12">
      <c r="A14519" s="6">
        <v>14258</v>
      </c>
      <c r="B14519" s="10" t="s">
        <v>28646</v>
      </c>
      <c r="C14519" s="10" t="s">
        <v>10670</v>
      </c>
      <c r="D14519" s="10" t="s">
        <v>61027</v>
      </c>
      <c r="E14519" s="6" t="s">
        <v>15906</v>
      </c>
      <c r="F14519" s="6"/>
      <c r="G14519" s="6" t="str">
        <f t="shared" si="454"/>
        <v>002</v>
      </c>
      <c r="H14519" s="6" t="str">
        <f t="shared" si="455"/>
        <v>070</v>
      </c>
      <c r="J14519" s="57"/>
      <c r="K14519" s="57"/>
      <c r="L14519" s="57"/>
    </row>
    <row r="14520" spans="1:12">
      <c r="A14520" s="6">
        <v>14259</v>
      </c>
      <c r="B14520" s="10" t="s">
        <v>28647</v>
      </c>
      <c r="C14520" s="10" t="s">
        <v>10671</v>
      </c>
      <c r="D14520" s="10" t="s">
        <v>35413</v>
      </c>
      <c r="E14520" s="6" t="s">
        <v>15906</v>
      </c>
      <c r="F14520" s="6"/>
      <c r="G14520" s="6" t="str">
        <f t="shared" si="454"/>
        <v>002</v>
      </c>
      <c r="H14520" s="6" t="str">
        <f t="shared" si="455"/>
        <v>070</v>
      </c>
      <c r="J14520" s="57"/>
      <c r="K14520" s="57"/>
      <c r="L14520" s="57"/>
    </row>
    <row r="14521" spans="1:12">
      <c r="A14521" s="6">
        <v>14260</v>
      </c>
      <c r="B14521" s="10" t="s">
        <v>15935</v>
      </c>
      <c r="C14521" s="10" t="s">
        <v>10672</v>
      </c>
      <c r="D14521" s="10" t="s">
        <v>40088</v>
      </c>
      <c r="E14521" s="6" t="s">
        <v>15906</v>
      </c>
      <c r="F14521" s="6"/>
      <c r="G14521" s="6" t="str">
        <f t="shared" si="454"/>
        <v>002</v>
      </c>
      <c r="H14521" s="6" t="str">
        <f t="shared" si="455"/>
        <v>070</v>
      </c>
      <c r="J14521" s="57"/>
      <c r="K14521" s="57"/>
      <c r="L14521" s="57"/>
    </row>
    <row r="14522" spans="1:12">
      <c r="A14522" s="6">
        <v>14261</v>
      </c>
      <c r="B14522" s="10" t="s">
        <v>15936</v>
      </c>
      <c r="C14522" s="10" t="s">
        <v>10673</v>
      </c>
      <c r="D14522" s="10" t="s">
        <v>40088</v>
      </c>
      <c r="E14522" s="6" t="s">
        <v>15906</v>
      </c>
      <c r="F14522" s="6"/>
      <c r="G14522" s="6" t="str">
        <f t="shared" si="454"/>
        <v>002</v>
      </c>
      <c r="H14522" s="6" t="str">
        <f t="shared" si="455"/>
        <v>070</v>
      </c>
      <c r="J14522" s="57"/>
      <c r="K14522" s="57"/>
      <c r="L14522" s="57"/>
    </row>
    <row r="14523" spans="1:12">
      <c r="A14523" s="6">
        <v>14262</v>
      </c>
      <c r="B14523" s="10" t="s">
        <v>28648</v>
      </c>
      <c r="C14523" s="10" t="s">
        <v>10674</v>
      </c>
      <c r="D14523" s="10" t="s">
        <v>35414</v>
      </c>
      <c r="E14523" s="6" t="s">
        <v>15906</v>
      </c>
      <c r="F14523" s="6"/>
      <c r="G14523" s="6" t="str">
        <f t="shared" si="454"/>
        <v>002</v>
      </c>
      <c r="H14523" s="6" t="str">
        <f t="shared" si="455"/>
        <v>070</v>
      </c>
      <c r="J14523" s="57"/>
      <c r="K14523" s="57"/>
      <c r="L14523" s="57"/>
    </row>
    <row r="14524" spans="1:12">
      <c r="A14524" s="6">
        <v>14263</v>
      </c>
      <c r="B14524" s="10" t="s">
        <v>28649</v>
      </c>
      <c r="C14524" s="10" t="s">
        <v>10675</v>
      </c>
      <c r="D14524" s="10" t="s">
        <v>61028</v>
      </c>
      <c r="E14524" s="6" t="s">
        <v>15906</v>
      </c>
      <c r="F14524" s="6"/>
      <c r="G14524" s="6" t="str">
        <f t="shared" si="454"/>
        <v>002</v>
      </c>
      <c r="H14524" s="6" t="str">
        <f t="shared" si="455"/>
        <v>070</v>
      </c>
      <c r="J14524" s="57"/>
      <c r="K14524" s="57"/>
      <c r="L14524" s="57"/>
    </row>
    <row r="14525" spans="1:12">
      <c r="A14525" s="6">
        <v>14264</v>
      </c>
      <c r="B14525" s="10" t="s">
        <v>28650</v>
      </c>
      <c r="C14525" s="10" t="s">
        <v>10676</v>
      </c>
      <c r="D14525" s="10" t="s">
        <v>40089</v>
      </c>
      <c r="E14525" s="6" t="s">
        <v>15906</v>
      </c>
      <c r="F14525" s="6"/>
      <c r="G14525" s="6" t="str">
        <f t="shared" si="454"/>
        <v>002</v>
      </c>
      <c r="H14525" s="6" t="str">
        <f t="shared" si="455"/>
        <v>070</v>
      </c>
      <c r="J14525" s="57"/>
      <c r="K14525" s="57"/>
      <c r="L14525" s="57"/>
    </row>
    <row r="14526" spans="1:12">
      <c r="A14526" s="6">
        <v>14265</v>
      </c>
      <c r="B14526" s="10" t="s">
        <v>28651</v>
      </c>
      <c r="C14526" s="10" t="s">
        <v>10677</v>
      </c>
      <c r="D14526" s="10" t="s">
        <v>61029</v>
      </c>
      <c r="E14526" s="6" t="s">
        <v>15906</v>
      </c>
      <c r="F14526" s="6"/>
      <c r="G14526" s="6" t="str">
        <f t="shared" si="454"/>
        <v>002</v>
      </c>
      <c r="H14526" s="6" t="str">
        <f t="shared" si="455"/>
        <v>070</v>
      </c>
      <c r="J14526" s="57"/>
      <c r="K14526" s="57"/>
      <c r="L14526" s="57"/>
    </row>
    <row r="14527" spans="1:12">
      <c r="A14527" s="6">
        <v>14266</v>
      </c>
      <c r="B14527" s="10" t="s">
        <v>28652</v>
      </c>
      <c r="C14527" s="10" t="s">
        <v>10678</v>
      </c>
      <c r="D14527" s="10" t="s">
        <v>61030</v>
      </c>
      <c r="E14527" s="6" t="s">
        <v>15906</v>
      </c>
      <c r="F14527" s="6"/>
      <c r="G14527" s="6" t="str">
        <f t="shared" si="454"/>
        <v>002</v>
      </c>
      <c r="H14527" s="6" t="str">
        <f t="shared" si="455"/>
        <v>070</v>
      </c>
      <c r="J14527" s="57"/>
      <c r="K14527" s="57"/>
      <c r="L14527" s="57"/>
    </row>
    <row r="14528" spans="1:12">
      <c r="A14528" s="6">
        <v>14267</v>
      </c>
      <c r="B14528" s="10" t="s">
        <v>28592</v>
      </c>
      <c r="C14528" s="10" t="s">
        <v>10679</v>
      </c>
      <c r="D14528" s="10" t="s">
        <v>61031</v>
      </c>
      <c r="E14528" s="6" t="s">
        <v>15906</v>
      </c>
      <c r="F14528" s="6"/>
      <c r="G14528" s="6" t="str">
        <f t="shared" si="454"/>
        <v>002</v>
      </c>
      <c r="H14528" s="6" t="str">
        <f t="shared" si="455"/>
        <v>070</v>
      </c>
      <c r="J14528" s="57"/>
      <c r="K14528" s="57"/>
      <c r="L14528" s="57"/>
    </row>
    <row r="14529" spans="1:12">
      <c r="A14529" s="6">
        <v>14268</v>
      </c>
      <c r="B14529" s="10" t="s">
        <v>28653</v>
      </c>
      <c r="C14529" s="10" t="s">
        <v>10680</v>
      </c>
      <c r="D14529" s="10" t="s">
        <v>61032</v>
      </c>
      <c r="E14529" s="6" t="s">
        <v>15906</v>
      </c>
      <c r="F14529" s="6"/>
      <c r="G14529" s="6" t="str">
        <f t="shared" si="454"/>
        <v>002</v>
      </c>
      <c r="H14529" s="6" t="str">
        <f t="shared" si="455"/>
        <v>070</v>
      </c>
      <c r="J14529" s="57"/>
      <c r="K14529" s="57"/>
      <c r="L14529" s="57"/>
    </row>
    <row r="14530" spans="1:12">
      <c r="A14530" s="6">
        <v>14269</v>
      </c>
      <c r="B14530" s="10" t="s">
        <v>28654</v>
      </c>
      <c r="C14530" s="10" t="s">
        <v>10681</v>
      </c>
      <c r="D14530" s="10" t="s">
        <v>40090</v>
      </c>
      <c r="E14530" s="6" t="s">
        <v>15906</v>
      </c>
      <c r="F14530" s="6"/>
      <c r="G14530" s="6" t="str">
        <f t="shared" si="454"/>
        <v>002</v>
      </c>
      <c r="H14530" s="6" t="str">
        <f t="shared" si="455"/>
        <v>070</v>
      </c>
      <c r="J14530" s="57"/>
      <c r="K14530" s="57"/>
      <c r="L14530" s="57"/>
    </row>
    <row r="14531" spans="1:12">
      <c r="A14531" s="6">
        <v>14270</v>
      </c>
      <c r="B14531" s="10" t="s">
        <v>28655</v>
      </c>
      <c r="C14531" s="10" t="s">
        <v>10682</v>
      </c>
      <c r="D14531" s="10" t="s">
        <v>40091</v>
      </c>
      <c r="E14531" s="6" t="s">
        <v>15906</v>
      </c>
      <c r="F14531" s="6"/>
      <c r="G14531" s="6" t="str">
        <f t="shared" si="454"/>
        <v>002</v>
      </c>
      <c r="H14531" s="6" t="str">
        <f t="shared" si="455"/>
        <v>070</v>
      </c>
      <c r="J14531" s="57"/>
      <c r="K14531" s="57"/>
      <c r="L14531" s="57"/>
    </row>
    <row r="14532" spans="1:12">
      <c r="A14532" s="6">
        <v>14271</v>
      </c>
      <c r="B14532" s="10" t="s">
        <v>28656</v>
      </c>
      <c r="C14532" s="10" t="s">
        <v>10683</v>
      </c>
      <c r="D14532" s="10" t="s">
        <v>40092</v>
      </c>
      <c r="E14532" s="6" t="s">
        <v>15906</v>
      </c>
      <c r="F14532" s="6"/>
      <c r="G14532" s="6" t="str">
        <f t="shared" si="454"/>
        <v>002</v>
      </c>
      <c r="H14532" s="6" t="str">
        <f t="shared" si="455"/>
        <v>070</v>
      </c>
      <c r="J14532" s="57"/>
      <c r="K14532" s="57"/>
      <c r="L14532" s="57"/>
    </row>
    <row r="14533" spans="1:12">
      <c r="A14533" s="6">
        <v>14272</v>
      </c>
      <c r="B14533" s="10" t="s">
        <v>28657</v>
      </c>
      <c r="C14533" s="10" t="s">
        <v>10684</v>
      </c>
      <c r="D14533" s="10" t="s">
        <v>40074</v>
      </c>
      <c r="E14533" s="6" t="s">
        <v>15906</v>
      </c>
      <c r="F14533" s="6"/>
      <c r="G14533" s="6" t="str">
        <f t="shared" si="454"/>
        <v>002</v>
      </c>
      <c r="H14533" s="6" t="str">
        <f t="shared" si="455"/>
        <v>070</v>
      </c>
      <c r="J14533" s="57"/>
      <c r="K14533" s="57"/>
      <c r="L14533" s="57"/>
    </row>
    <row r="14534" spans="1:12">
      <c r="A14534" s="6">
        <v>14273</v>
      </c>
      <c r="B14534" s="10" t="s">
        <v>28658</v>
      </c>
      <c r="C14534" s="10" t="s">
        <v>10685</v>
      </c>
      <c r="D14534" s="10" t="s">
        <v>61033</v>
      </c>
      <c r="E14534" s="6" t="s">
        <v>15906</v>
      </c>
      <c r="F14534" s="6"/>
      <c r="G14534" s="6" t="str">
        <f t="shared" si="454"/>
        <v>002</v>
      </c>
      <c r="H14534" s="6" t="str">
        <f t="shared" si="455"/>
        <v>070</v>
      </c>
      <c r="J14534" s="57"/>
      <c r="K14534" s="57"/>
      <c r="L14534" s="57"/>
    </row>
    <row r="14535" spans="1:12">
      <c r="A14535" s="6">
        <v>14274</v>
      </c>
      <c r="B14535" s="10" t="s">
        <v>28659</v>
      </c>
      <c r="C14535" s="10" t="s">
        <v>10686</v>
      </c>
      <c r="D14535" s="10" t="s">
        <v>40071</v>
      </c>
      <c r="E14535" s="6" t="s">
        <v>15906</v>
      </c>
      <c r="F14535" s="6"/>
      <c r="G14535" s="6" t="str">
        <f t="shared" si="454"/>
        <v>002</v>
      </c>
      <c r="H14535" s="6" t="str">
        <f t="shared" si="455"/>
        <v>070</v>
      </c>
      <c r="J14535" s="57"/>
      <c r="K14535" s="57"/>
      <c r="L14535" s="57"/>
    </row>
    <row r="14536" spans="1:12">
      <c r="A14536" s="6">
        <v>14275</v>
      </c>
      <c r="B14536" s="10" t="s">
        <v>28660</v>
      </c>
      <c r="C14536" s="10" t="s">
        <v>10687</v>
      </c>
      <c r="D14536" s="10" t="s">
        <v>40071</v>
      </c>
      <c r="E14536" s="6" t="s">
        <v>15906</v>
      </c>
      <c r="F14536" s="6"/>
      <c r="G14536" s="6" t="str">
        <f t="shared" si="454"/>
        <v>002</v>
      </c>
      <c r="H14536" s="6" t="str">
        <f t="shared" si="455"/>
        <v>070</v>
      </c>
      <c r="J14536" s="57"/>
      <c r="K14536" s="57"/>
      <c r="L14536" s="57"/>
    </row>
    <row r="14537" spans="1:12">
      <c r="A14537" s="6">
        <v>14276</v>
      </c>
      <c r="B14537" s="10" t="s">
        <v>28661</v>
      </c>
      <c r="C14537" s="10" t="s">
        <v>10688</v>
      </c>
      <c r="D14537" s="10" t="s">
        <v>61034</v>
      </c>
      <c r="E14537" s="6" t="s">
        <v>15906</v>
      </c>
      <c r="F14537" s="6"/>
      <c r="G14537" s="6" t="str">
        <f t="shared" si="454"/>
        <v>002</v>
      </c>
      <c r="H14537" s="6" t="str">
        <f t="shared" si="455"/>
        <v>070</v>
      </c>
      <c r="J14537" s="57"/>
      <c r="K14537" s="57"/>
      <c r="L14537" s="57"/>
    </row>
    <row r="14538" spans="1:12">
      <c r="A14538" s="6">
        <v>14277</v>
      </c>
      <c r="B14538" s="10" t="s">
        <v>28662</v>
      </c>
      <c r="C14538" s="10" t="s">
        <v>10689</v>
      </c>
      <c r="D14538" s="10" t="s">
        <v>40086</v>
      </c>
      <c r="E14538" s="6" t="s">
        <v>15906</v>
      </c>
      <c r="F14538" s="6"/>
      <c r="G14538" s="6" t="str">
        <f t="shared" si="454"/>
        <v>002</v>
      </c>
      <c r="H14538" s="6" t="str">
        <f t="shared" si="455"/>
        <v>070</v>
      </c>
      <c r="J14538" s="57"/>
      <c r="K14538" s="57"/>
      <c r="L14538" s="57"/>
    </row>
    <row r="14539" spans="1:12">
      <c r="A14539" s="6">
        <v>14278</v>
      </c>
      <c r="B14539" s="10" t="s">
        <v>28663</v>
      </c>
      <c r="C14539" s="10" t="s">
        <v>10690</v>
      </c>
      <c r="D14539" s="10" t="s">
        <v>40093</v>
      </c>
      <c r="E14539" s="6" t="s">
        <v>15906</v>
      </c>
      <c r="F14539" s="6"/>
      <c r="G14539" s="6" t="str">
        <f t="shared" si="454"/>
        <v>002</v>
      </c>
      <c r="H14539" s="6" t="str">
        <f t="shared" si="455"/>
        <v>070</v>
      </c>
      <c r="J14539" s="57"/>
      <c r="K14539" s="57"/>
      <c r="L14539" s="57"/>
    </row>
    <row r="14540" spans="1:12">
      <c r="A14540" s="6">
        <v>14279</v>
      </c>
      <c r="B14540" s="10" t="s">
        <v>28664</v>
      </c>
      <c r="C14540" s="10" t="s">
        <v>10691</v>
      </c>
      <c r="D14540" s="10" t="s">
        <v>61035</v>
      </c>
      <c r="E14540" s="6" t="s">
        <v>15906</v>
      </c>
      <c r="F14540" s="6"/>
      <c r="G14540" s="6" t="str">
        <f t="shared" si="454"/>
        <v>002</v>
      </c>
      <c r="H14540" s="6" t="str">
        <f t="shared" si="455"/>
        <v>070</v>
      </c>
      <c r="J14540" s="57"/>
      <c r="K14540" s="57"/>
      <c r="L14540" s="57"/>
    </row>
    <row r="14541" spans="1:12">
      <c r="A14541" s="6">
        <v>14280</v>
      </c>
      <c r="B14541" s="10" t="s">
        <v>28665</v>
      </c>
      <c r="C14541" s="10" t="s">
        <v>10692</v>
      </c>
      <c r="D14541" s="10" t="s">
        <v>61036</v>
      </c>
      <c r="E14541" s="6" t="s">
        <v>15906</v>
      </c>
      <c r="F14541" s="6"/>
      <c r="G14541" s="6" t="str">
        <f t="shared" si="454"/>
        <v>002</v>
      </c>
      <c r="H14541" s="6" t="str">
        <f t="shared" si="455"/>
        <v>070</v>
      </c>
      <c r="J14541" s="57"/>
      <c r="K14541" s="57"/>
      <c r="L14541" s="57"/>
    </row>
    <row r="14542" spans="1:12">
      <c r="A14542" s="6">
        <v>14281</v>
      </c>
      <c r="B14542" s="10" t="s">
        <v>28666</v>
      </c>
      <c r="C14542" s="10" t="s">
        <v>10693</v>
      </c>
      <c r="D14542" s="10" t="s">
        <v>61037</v>
      </c>
      <c r="E14542" s="6" t="s">
        <v>15906</v>
      </c>
      <c r="F14542" s="6"/>
      <c r="G14542" s="6" t="str">
        <f t="shared" si="454"/>
        <v>002</v>
      </c>
      <c r="H14542" s="6" t="str">
        <f t="shared" si="455"/>
        <v>070</v>
      </c>
      <c r="J14542" s="57"/>
      <c r="K14542" s="57"/>
      <c r="L14542" s="57"/>
    </row>
    <row r="14543" spans="1:12">
      <c r="A14543" s="6">
        <v>14282</v>
      </c>
      <c r="B14543" s="10" t="s">
        <v>28667</v>
      </c>
      <c r="C14543" s="10" t="s">
        <v>10694</v>
      </c>
      <c r="D14543" s="10" t="s">
        <v>61038</v>
      </c>
      <c r="E14543" s="6" t="s">
        <v>15906</v>
      </c>
      <c r="F14543" s="6"/>
      <c r="G14543" s="6" t="str">
        <f t="shared" si="454"/>
        <v>002</v>
      </c>
      <c r="H14543" s="6" t="str">
        <f t="shared" si="455"/>
        <v>070</v>
      </c>
      <c r="J14543" s="57"/>
      <c r="K14543" s="57"/>
      <c r="L14543" s="57"/>
    </row>
    <row r="14544" spans="1:12">
      <c r="A14544" s="6">
        <v>14283</v>
      </c>
      <c r="B14544" s="10" t="s">
        <v>28668</v>
      </c>
      <c r="C14544" s="10" t="s">
        <v>10695</v>
      </c>
      <c r="D14544" s="10" t="s">
        <v>40074</v>
      </c>
      <c r="E14544" s="6" t="s">
        <v>15906</v>
      </c>
      <c r="F14544" s="6"/>
      <c r="G14544" s="6" t="str">
        <f t="shared" si="454"/>
        <v>002</v>
      </c>
      <c r="H14544" s="6" t="str">
        <f t="shared" si="455"/>
        <v>070</v>
      </c>
      <c r="J14544" s="57"/>
      <c r="K14544" s="57"/>
      <c r="L14544" s="57"/>
    </row>
    <row r="14545" spans="1:12">
      <c r="A14545" s="6">
        <v>14284</v>
      </c>
      <c r="B14545" s="10" t="s">
        <v>28669</v>
      </c>
      <c r="C14545" s="10" t="s">
        <v>10696</v>
      </c>
      <c r="D14545" s="10" t="s">
        <v>35415</v>
      </c>
      <c r="E14545" s="6" t="s">
        <v>15906</v>
      </c>
      <c r="F14545" s="6"/>
      <c r="G14545" s="6" t="str">
        <f t="shared" si="454"/>
        <v>002</v>
      </c>
      <c r="H14545" s="6" t="str">
        <f t="shared" si="455"/>
        <v>070</v>
      </c>
      <c r="J14545" s="57"/>
      <c r="K14545" s="57"/>
      <c r="L14545" s="57"/>
    </row>
    <row r="14546" spans="1:12">
      <c r="A14546" s="6">
        <v>14285</v>
      </c>
      <c r="B14546" s="10" t="s">
        <v>28670</v>
      </c>
      <c r="C14546" s="10" t="s">
        <v>10697</v>
      </c>
      <c r="D14546" s="10" t="s">
        <v>35415</v>
      </c>
      <c r="E14546" s="6" t="s">
        <v>15906</v>
      </c>
      <c r="F14546" s="6"/>
      <c r="G14546" s="6" t="str">
        <f t="shared" si="454"/>
        <v>002</v>
      </c>
      <c r="H14546" s="6" t="str">
        <f t="shared" si="455"/>
        <v>070</v>
      </c>
      <c r="J14546" s="57"/>
      <c r="K14546" s="57"/>
      <c r="L14546" s="57"/>
    </row>
    <row r="14547" spans="1:12">
      <c r="A14547" s="6">
        <v>14286</v>
      </c>
      <c r="B14547" s="10" t="s">
        <v>28671</v>
      </c>
      <c r="C14547" s="10" t="s">
        <v>10698</v>
      </c>
      <c r="D14547" s="10" t="s">
        <v>40094</v>
      </c>
      <c r="E14547" s="6" t="s">
        <v>15906</v>
      </c>
      <c r="F14547" s="6"/>
      <c r="G14547" s="6" t="str">
        <f t="shared" si="454"/>
        <v>002</v>
      </c>
      <c r="H14547" s="6" t="str">
        <f t="shared" si="455"/>
        <v>070</v>
      </c>
      <c r="J14547" s="57"/>
      <c r="K14547" s="57"/>
      <c r="L14547" s="57"/>
    </row>
    <row r="14548" spans="1:12">
      <c r="A14548" s="6">
        <v>14287</v>
      </c>
      <c r="B14548" s="10" t="s">
        <v>28672</v>
      </c>
      <c r="C14548" s="10" t="s">
        <v>10699</v>
      </c>
      <c r="D14548" s="10" t="s">
        <v>40095</v>
      </c>
      <c r="E14548" s="6" t="s">
        <v>15906</v>
      </c>
      <c r="F14548" s="6"/>
      <c r="G14548" s="6" t="str">
        <f t="shared" si="454"/>
        <v>002</v>
      </c>
      <c r="H14548" s="6" t="str">
        <f t="shared" si="455"/>
        <v>070</v>
      </c>
      <c r="J14548" s="57"/>
      <c r="K14548" s="57"/>
      <c r="L14548" s="57"/>
    </row>
    <row r="14549" spans="1:12">
      <c r="A14549" s="6">
        <v>14288</v>
      </c>
      <c r="B14549" s="10" t="s">
        <v>28673</v>
      </c>
      <c r="C14549" s="10" t="s">
        <v>10700</v>
      </c>
      <c r="D14549" s="10" t="s">
        <v>40096</v>
      </c>
      <c r="E14549" s="6" t="s">
        <v>15906</v>
      </c>
      <c r="F14549" s="6"/>
      <c r="G14549" s="6" t="str">
        <f t="shared" si="454"/>
        <v>002</v>
      </c>
      <c r="H14549" s="6" t="str">
        <f t="shared" si="455"/>
        <v>070</v>
      </c>
      <c r="J14549" s="57"/>
      <c r="K14549" s="57"/>
      <c r="L14549" s="57"/>
    </row>
    <row r="14550" spans="1:12">
      <c r="A14550" s="6">
        <v>14289</v>
      </c>
      <c r="B14550" s="10" t="s">
        <v>28674</v>
      </c>
      <c r="C14550" s="10" t="s">
        <v>10701</v>
      </c>
      <c r="D14550" s="10" t="s">
        <v>60957</v>
      </c>
      <c r="E14550" s="6" t="s">
        <v>15906</v>
      </c>
      <c r="F14550" s="6"/>
      <c r="G14550" s="6" t="str">
        <f t="shared" si="454"/>
        <v>002</v>
      </c>
      <c r="H14550" s="6" t="str">
        <f t="shared" si="455"/>
        <v>070</v>
      </c>
      <c r="J14550" s="57"/>
      <c r="K14550" s="57"/>
      <c r="L14550" s="57"/>
    </row>
    <row r="14551" spans="1:12">
      <c r="A14551" s="6">
        <v>14290</v>
      </c>
      <c r="B14551" s="10" t="s">
        <v>28675</v>
      </c>
      <c r="C14551" s="10" t="s">
        <v>10702</v>
      </c>
      <c r="D14551" s="10" t="s">
        <v>35416</v>
      </c>
      <c r="E14551" s="6" t="s">
        <v>15906</v>
      </c>
      <c r="F14551" s="6"/>
      <c r="G14551" s="6" t="str">
        <f t="shared" si="454"/>
        <v>002</v>
      </c>
      <c r="H14551" s="6" t="str">
        <f t="shared" si="455"/>
        <v>070</v>
      </c>
      <c r="J14551" s="57"/>
      <c r="K14551" s="57"/>
      <c r="L14551" s="57"/>
    </row>
    <row r="14552" spans="1:12">
      <c r="A14552" s="6">
        <v>14291</v>
      </c>
      <c r="B14552" s="10" t="s">
        <v>28676</v>
      </c>
      <c r="C14552" s="10" t="s">
        <v>10703</v>
      </c>
      <c r="D14552" s="10" t="s">
        <v>61039</v>
      </c>
      <c r="E14552" s="6" t="s">
        <v>15906</v>
      </c>
      <c r="F14552" s="6"/>
      <c r="G14552" s="6" t="str">
        <f t="shared" si="454"/>
        <v>002</v>
      </c>
      <c r="H14552" s="6" t="str">
        <f t="shared" si="455"/>
        <v>070</v>
      </c>
      <c r="J14552" s="57"/>
      <c r="K14552" s="57"/>
      <c r="L14552" s="57"/>
    </row>
    <row r="14553" spans="1:12">
      <c r="A14553" s="6">
        <v>14292</v>
      </c>
      <c r="B14553" s="10" t="s">
        <v>28677</v>
      </c>
      <c r="C14553" s="10" t="s">
        <v>10704</v>
      </c>
      <c r="D14553" s="10" t="s">
        <v>40091</v>
      </c>
      <c r="E14553" s="6" t="s">
        <v>15906</v>
      </c>
      <c r="F14553" s="6"/>
      <c r="G14553" s="6" t="str">
        <f t="shared" si="454"/>
        <v>002</v>
      </c>
      <c r="H14553" s="6" t="str">
        <f t="shared" si="455"/>
        <v>070</v>
      </c>
      <c r="J14553" s="57"/>
      <c r="K14553" s="57"/>
      <c r="L14553" s="57"/>
    </row>
    <row r="14554" spans="1:12">
      <c r="A14554" s="6">
        <v>14293</v>
      </c>
      <c r="B14554" s="10" t="s">
        <v>28678</v>
      </c>
      <c r="C14554" s="10" t="s">
        <v>10705</v>
      </c>
      <c r="D14554" s="10" t="s">
        <v>40097</v>
      </c>
      <c r="E14554" s="6" t="s">
        <v>15906</v>
      </c>
      <c r="F14554" s="6"/>
      <c r="G14554" s="6" t="str">
        <f t="shared" si="454"/>
        <v>002</v>
      </c>
      <c r="H14554" s="6" t="str">
        <f t="shared" si="455"/>
        <v>070</v>
      </c>
      <c r="J14554" s="57"/>
      <c r="K14554" s="57"/>
      <c r="L14554" s="57"/>
    </row>
    <row r="14555" spans="1:12">
      <c r="A14555" s="6">
        <v>14294</v>
      </c>
      <c r="B14555" s="10" t="s">
        <v>28679</v>
      </c>
      <c r="C14555" s="10" t="s">
        <v>10706</v>
      </c>
      <c r="D14555" s="10" t="s">
        <v>61040</v>
      </c>
      <c r="E14555" s="6" t="s">
        <v>15906</v>
      </c>
      <c r="F14555" s="6"/>
      <c r="G14555" s="6" t="str">
        <f t="shared" si="454"/>
        <v>002</v>
      </c>
      <c r="H14555" s="6" t="str">
        <f t="shared" si="455"/>
        <v>070</v>
      </c>
      <c r="J14555" s="57"/>
      <c r="K14555" s="57"/>
      <c r="L14555" s="57"/>
    </row>
    <row r="14556" spans="1:12">
      <c r="A14556" s="6">
        <v>14295</v>
      </c>
      <c r="B14556" s="10" t="s">
        <v>28680</v>
      </c>
      <c r="C14556" s="10" t="s">
        <v>10707</v>
      </c>
      <c r="D14556" s="10" t="s">
        <v>61033</v>
      </c>
      <c r="E14556" s="6" t="s">
        <v>15906</v>
      </c>
      <c r="F14556" s="6"/>
      <c r="G14556" s="6" t="str">
        <f t="shared" si="454"/>
        <v>002</v>
      </c>
      <c r="H14556" s="6" t="str">
        <f t="shared" si="455"/>
        <v>070</v>
      </c>
      <c r="J14556" s="57"/>
      <c r="K14556" s="57"/>
      <c r="L14556" s="57"/>
    </row>
    <row r="14557" spans="1:12">
      <c r="A14557" s="6">
        <v>14296</v>
      </c>
      <c r="B14557" s="10" t="s">
        <v>28681</v>
      </c>
      <c r="C14557" s="10" t="s">
        <v>10708</v>
      </c>
      <c r="D14557" s="10" t="s">
        <v>40098</v>
      </c>
      <c r="E14557" s="6" t="s">
        <v>15906</v>
      </c>
      <c r="F14557" s="6"/>
      <c r="G14557" s="6" t="str">
        <f t="shared" si="454"/>
        <v>002</v>
      </c>
      <c r="H14557" s="6" t="str">
        <f t="shared" si="455"/>
        <v>070</v>
      </c>
      <c r="J14557" s="57"/>
      <c r="K14557" s="57"/>
      <c r="L14557" s="57"/>
    </row>
    <row r="14558" spans="1:12">
      <c r="A14558" s="6">
        <v>14297</v>
      </c>
      <c r="B14558" s="10" t="s">
        <v>28682</v>
      </c>
      <c r="C14558" s="10" t="s">
        <v>10709</v>
      </c>
      <c r="D14558" s="10" t="s">
        <v>40099</v>
      </c>
      <c r="E14558" s="6" t="s">
        <v>15906</v>
      </c>
      <c r="F14558" s="6"/>
      <c r="G14558" s="6" t="str">
        <f t="shared" si="454"/>
        <v>002</v>
      </c>
      <c r="H14558" s="6" t="str">
        <f t="shared" si="455"/>
        <v>070</v>
      </c>
      <c r="J14558" s="57"/>
      <c r="K14558" s="57"/>
      <c r="L14558" s="57"/>
    </row>
    <row r="14559" spans="1:12">
      <c r="A14559" s="6">
        <v>14298</v>
      </c>
      <c r="B14559" s="10" t="s">
        <v>28683</v>
      </c>
      <c r="C14559" s="10" t="s">
        <v>10710</v>
      </c>
      <c r="D14559" s="10" t="s">
        <v>61041</v>
      </c>
      <c r="E14559" s="6" t="s">
        <v>15906</v>
      </c>
      <c r="F14559" s="6"/>
      <c r="G14559" s="6" t="str">
        <f t="shared" si="454"/>
        <v>002</v>
      </c>
      <c r="H14559" s="6" t="str">
        <f t="shared" si="455"/>
        <v>070</v>
      </c>
      <c r="J14559" s="57"/>
      <c r="K14559" s="57"/>
      <c r="L14559" s="57"/>
    </row>
    <row r="14560" spans="1:12">
      <c r="A14560" s="6">
        <v>14299</v>
      </c>
      <c r="B14560" s="10" t="s">
        <v>28684</v>
      </c>
      <c r="C14560" s="10" t="s">
        <v>10711</v>
      </c>
      <c r="D14560" s="10" t="s">
        <v>61042</v>
      </c>
      <c r="E14560" s="6" t="s">
        <v>15906</v>
      </c>
      <c r="F14560" s="6"/>
      <c r="G14560" s="6" t="str">
        <f t="shared" ref="G14560:G14623" si="456">+LEFT(C14560,3)</f>
        <v>002</v>
      </c>
      <c r="H14560" s="6" t="str">
        <f t="shared" ref="H14560:H14623" si="457">+MID(C14560,5,3)</f>
        <v>070</v>
      </c>
      <c r="J14560" s="57"/>
      <c r="K14560" s="57"/>
      <c r="L14560" s="57"/>
    </row>
    <row r="14561" spans="1:12">
      <c r="A14561" s="6">
        <v>14300</v>
      </c>
      <c r="B14561" s="10" t="s">
        <v>28685</v>
      </c>
      <c r="C14561" s="10" t="s">
        <v>10712</v>
      </c>
      <c r="D14561" s="10" t="s">
        <v>61043</v>
      </c>
      <c r="E14561" s="6" t="s">
        <v>15906</v>
      </c>
      <c r="F14561" s="6"/>
      <c r="G14561" s="6" t="str">
        <f t="shared" si="456"/>
        <v>002</v>
      </c>
      <c r="H14561" s="6" t="str">
        <f t="shared" si="457"/>
        <v>070</v>
      </c>
      <c r="J14561" s="57"/>
      <c r="K14561" s="57"/>
      <c r="L14561" s="57"/>
    </row>
    <row r="14562" spans="1:12">
      <c r="A14562" s="6">
        <v>14301</v>
      </c>
      <c r="B14562" s="10" t="s">
        <v>28686</v>
      </c>
      <c r="C14562" s="10" t="s">
        <v>10713</v>
      </c>
      <c r="D14562" s="10" t="s">
        <v>40100</v>
      </c>
      <c r="E14562" s="6" t="s">
        <v>15906</v>
      </c>
      <c r="F14562" s="6"/>
      <c r="G14562" s="6" t="str">
        <f t="shared" si="456"/>
        <v>002</v>
      </c>
      <c r="H14562" s="6" t="str">
        <f t="shared" si="457"/>
        <v>070</v>
      </c>
      <c r="J14562" s="57"/>
      <c r="K14562" s="57"/>
      <c r="L14562" s="57"/>
    </row>
    <row r="14563" spans="1:12">
      <c r="A14563" s="6">
        <v>14302</v>
      </c>
      <c r="B14563" s="10" t="s">
        <v>28687</v>
      </c>
      <c r="C14563" s="10" t="s">
        <v>10714</v>
      </c>
      <c r="D14563" s="10" t="s">
        <v>61044</v>
      </c>
      <c r="E14563" s="6" t="s">
        <v>15906</v>
      </c>
      <c r="F14563" s="6"/>
      <c r="G14563" s="6" t="str">
        <f t="shared" si="456"/>
        <v>002</v>
      </c>
      <c r="H14563" s="6" t="str">
        <f t="shared" si="457"/>
        <v>070</v>
      </c>
      <c r="J14563" s="57"/>
      <c r="K14563" s="57"/>
      <c r="L14563" s="57"/>
    </row>
    <row r="14564" spans="1:12">
      <c r="A14564" s="6">
        <v>14303</v>
      </c>
      <c r="B14564" s="10" t="s">
        <v>28688</v>
      </c>
      <c r="C14564" s="10" t="s">
        <v>10715</v>
      </c>
      <c r="D14564" s="10" t="s">
        <v>61031</v>
      </c>
      <c r="E14564" s="6" t="s">
        <v>15906</v>
      </c>
      <c r="F14564" s="6"/>
      <c r="G14564" s="6" t="str">
        <f t="shared" si="456"/>
        <v>002</v>
      </c>
      <c r="H14564" s="6" t="str">
        <f t="shared" si="457"/>
        <v>070</v>
      </c>
      <c r="J14564" s="57"/>
      <c r="K14564" s="57"/>
      <c r="L14564" s="57"/>
    </row>
    <row r="14565" spans="1:12">
      <c r="A14565" s="6">
        <v>14304</v>
      </c>
      <c r="B14565" s="10" t="s">
        <v>28689</v>
      </c>
      <c r="C14565" s="10" t="s">
        <v>10716</v>
      </c>
      <c r="D14565" s="10" t="s">
        <v>35417</v>
      </c>
      <c r="E14565" s="6" t="s">
        <v>15906</v>
      </c>
      <c r="F14565" s="6"/>
      <c r="G14565" s="6" t="str">
        <f t="shared" si="456"/>
        <v>002</v>
      </c>
      <c r="H14565" s="6" t="str">
        <f t="shared" si="457"/>
        <v>070</v>
      </c>
      <c r="J14565" s="57"/>
      <c r="K14565" s="57"/>
      <c r="L14565" s="57"/>
    </row>
    <row r="14566" spans="1:12">
      <c r="A14566" s="6">
        <v>14305</v>
      </c>
      <c r="B14566" s="10" t="s">
        <v>28690</v>
      </c>
      <c r="C14566" s="10" t="s">
        <v>10717</v>
      </c>
      <c r="D14566" s="10" t="s">
        <v>61045</v>
      </c>
      <c r="E14566" s="6" t="s">
        <v>15906</v>
      </c>
      <c r="F14566" s="6"/>
      <c r="G14566" s="6" t="str">
        <f t="shared" si="456"/>
        <v>002</v>
      </c>
      <c r="H14566" s="6" t="str">
        <f t="shared" si="457"/>
        <v>070</v>
      </c>
      <c r="J14566" s="57"/>
      <c r="K14566" s="57"/>
      <c r="L14566" s="57"/>
    </row>
    <row r="14567" spans="1:12">
      <c r="A14567" s="6">
        <v>14306</v>
      </c>
      <c r="B14567" s="10" t="s">
        <v>28691</v>
      </c>
      <c r="C14567" s="10" t="s">
        <v>10718</v>
      </c>
      <c r="D14567" s="10" t="s">
        <v>61046</v>
      </c>
      <c r="E14567" s="6" t="s">
        <v>15906</v>
      </c>
      <c r="F14567" s="6"/>
      <c r="G14567" s="6" t="str">
        <f t="shared" si="456"/>
        <v>002</v>
      </c>
      <c r="H14567" s="6" t="str">
        <f t="shared" si="457"/>
        <v>070</v>
      </c>
      <c r="J14567" s="57"/>
      <c r="K14567" s="57"/>
      <c r="L14567" s="57"/>
    </row>
    <row r="14568" spans="1:12">
      <c r="A14568" s="6">
        <v>14307</v>
      </c>
      <c r="B14568" s="10" t="s">
        <v>28692</v>
      </c>
      <c r="C14568" s="10" t="s">
        <v>10719</v>
      </c>
      <c r="D14568" s="10" t="s">
        <v>40101</v>
      </c>
      <c r="E14568" s="6" t="s">
        <v>15906</v>
      </c>
      <c r="F14568" s="6"/>
      <c r="G14568" s="6" t="str">
        <f t="shared" si="456"/>
        <v>002</v>
      </c>
      <c r="H14568" s="6" t="str">
        <f t="shared" si="457"/>
        <v>070</v>
      </c>
      <c r="J14568" s="57"/>
      <c r="K14568" s="57"/>
      <c r="L14568" s="57"/>
    </row>
    <row r="14569" spans="1:12">
      <c r="A14569" s="6">
        <v>14308</v>
      </c>
      <c r="B14569" s="10" t="s">
        <v>28693</v>
      </c>
      <c r="C14569" s="10" t="s">
        <v>10720</v>
      </c>
      <c r="D14569" s="10" t="s">
        <v>61047</v>
      </c>
      <c r="E14569" s="6" t="s">
        <v>15906</v>
      </c>
      <c r="F14569" s="6"/>
      <c r="G14569" s="6" t="str">
        <f t="shared" si="456"/>
        <v>002</v>
      </c>
      <c r="H14569" s="6" t="str">
        <f t="shared" si="457"/>
        <v>070</v>
      </c>
      <c r="J14569" s="57"/>
      <c r="K14569" s="57"/>
      <c r="L14569" s="57"/>
    </row>
    <row r="14570" spans="1:12">
      <c r="A14570" s="6">
        <v>14309</v>
      </c>
      <c r="B14570" s="10" t="s">
        <v>28694</v>
      </c>
      <c r="C14570" s="10" t="s">
        <v>10721</v>
      </c>
      <c r="D14570" s="10" t="s">
        <v>40102</v>
      </c>
      <c r="E14570" s="6" t="s">
        <v>15906</v>
      </c>
      <c r="F14570" s="6"/>
      <c r="G14570" s="6" t="str">
        <f t="shared" si="456"/>
        <v>002</v>
      </c>
      <c r="H14570" s="6" t="str">
        <f t="shared" si="457"/>
        <v>070</v>
      </c>
      <c r="J14570" s="57"/>
      <c r="K14570" s="57"/>
      <c r="L14570" s="57"/>
    </row>
    <row r="14571" spans="1:12">
      <c r="A14571" s="6">
        <v>14310</v>
      </c>
      <c r="B14571" s="10" t="s">
        <v>28695</v>
      </c>
      <c r="C14571" s="10" t="s">
        <v>10722</v>
      </c>
      <c r="D14571" s="10" t="s">
        <v>61048</v>
      </c>
      <c r="E14571" s="6" t="s">
        <v>15906</v>
      </c>
      <c r="F14571" s="6"/>
      <c r="G14571" s="6" t="str">
        <f t="shared" si="456"/>
        <v>002</v>
      </c>
      <c r="H14571" s="6" t="str">
        <f t="shared" si="457"/>
        <v>070</v>
      </c>
      <c r="J14571" s="57"/>
      <c r="K14571" s="57"/>
      <c r="L14571" s="57"/>
    </row>
    <row r="14572" spans="1:12">
      <c r="A14572" s="6">
        <v>14311</v>
      </c>
      <c r="B14572" s="10" t="s">
        <v>28696</v>
      </c>
      <c r="C14572" s="10" t="s">
        <v>10723</v>
      </c>
      <c r="D14572" s="10" t="s">
        <v>61049</v>
      </c>
      <c r="E14572" s="6" t="s">
        <v>15906</v>
      </c>
      <c r="F14572" s="6"/>
      <c r="G14572" s="6" t="str">
        <f t="shared" si="456"/>
        <v>002</v>
      </c>
      <c r="H14572" s="6" t="str">
        <f t="shared" si="457"/>
        <v>070</v>
      </c>
      <c r="J14572" s="57"/>
      <c r="K14572" s="57"/>
      <c r="L14572" s="57"/>
    </row>
    <row r="14573" spans="1:12">
      <c r="A14573" s="6">
        <v>14312</v>
      </c>
      <c r="B14573" s="10" t="s">
        <v>28697</v>
      </c>
      <c r="C14573" s="10" t="s">
        <v>10724</v>
      </c>
      <c r="D14573" s="10" t="s">
        <v>61050</v>
      </c>
      <c r="E14573" s="6" t="s">
        <v>15906</v>
      </c>
      <c r="F14573" s="6"/>
      <c r="G14573" s="6" t="str">
        <f t="shared" si="456"/>
        <v>002</v>
      </c>
      <c r="H14573" s="6" t="str">
        <f t="shared" si="457"/>
        <v>070</v>
      </c>
      <c r="J14573" s="57"/>
      <c r="K14573" s="57"/>
      <c r="L14573" s="57"/>
    </row>
    <row r="14574" spans="1:12">
      <c r="A14574" s="6">
        <v>14313</v>
      </c>
      <c r="B14574" s="10" t="s">
        <v>28698</v>
      </c>
      <c r="C14574" s="10" t="s">
        <v>10725</v>
      </c>
      <c r="D14574" s="10" t="s">
        <v>40103</v>
      </c>
      <c r="E14574" s="6" t="s">
        <v>15906</v>
      </c>
      <c r="F14574" s="6"/>
      <c r="G14574" s="6" t="str">
        <f t="shared" si="456"/>
        <v>002</v>
      </c>
      <c r="H14574" s="6" t="str">
        <f t="shared" si="457"/>
        <v>070</v>
      </c>
      <c r="J14574" s="57"/>
      <c r="K14574" s="57"/>
      <c r="L14574" s="57"/>
    </row>
    <row r="14575" spans="1:12">
      <c r="A14575" s="6">
        <v>14314</v>
      </c>
      <c r="B14575" s="10" t="s">
        <v>28699</v>
      </c>
      <c r="C14575" s="10" t="s">
        <v>10726</v>
      </c>
      <c r="D14575" s="10" t="s">
        <v>40104</v>
      </c>
      <c r="E14575" s="6" t="s">
        <v>15906</v>
      </c>
      <c r="F14575" s="6"/>
      <c r="G14575" s="6" t="str">
        <f t="shared" si="456"/>
        <v>002</v>
      </c>
      <c r="H14575" s="6" t="str">
        <f t="shared" si="457"/>
        <v>070</v>
      </c>
      <c r="J14575" s="57"/>
      <c r="K14575" s="57"/>
      <c r="L14575" s="57"/>
    </row>
    <row r="14576" spans="1:12">
      <c r="A14576" s="6">
        <v>14315</v>
      </c>
      <c r="B14576" s="10" t="s">
        <v>28700</v>
      </c>
      <c r="C14576" s="10" t="s">
        <v>10727</v>
      </c>
      <c r="D14576" s="10" t="s">
        <v>40105</v>
      </c>
      <c r="E14576" s="6" t="s">
        <v>15906</v>
      </c>
      <c r="F14576" s="6"/>
      <c r="G14576" s="6" t="str">
        <f t="shared" si="456"/>
        <v>002</v>
      </c>
      <c r="H14576" s="6" t="str">
        <f t="shared" si="457"/>
        <v>070</v>
      </c>
      <c r="J14576" s="57"/>
      <c r="K14576" s="57"/>
      <c r="L14576" s="57"/>
    </row>
    <row r="14577" spans="1:12">
      <c r="A14577" s="6">
        <v>14316</v>
      </c>
      <c r="B14577" s="10" t="s">
        <v>28701</v>
      </c>
      <c r="C14577" s="10" t="s">
        <v>10728</v>
      </c>
      <c r="D14577" s="10" t="s">
        <v>61051</v>
      </c>
      <c r="E14577" s="6" t="s">
        <v>15906</v>
      </c>
      <c r="F14577" s="6"/>
      <c r="G14577" s="6" t="str">
        <f t="shared" si="456"/>
        <v>002</v>
      </c>
      <c r="H14577" s="6" t="str">
        <f t="shared" si="457"/>
        <v>070</v>
      </c>
      <c r="J14577" s="57"/>
      <c r="K14577" s="57"/>
      <c r="L14577" s="57"/>
    </row>
    <row r="14578" spans="1:12">
      <c r="A14578" s="6">
        <v>14317</v>
      </c>
      <c r="B14578" s="10" t="s">
        <v>28702</v>
      </c>
      <c r="C14578" s="10" t="s">
        <v>10729</v>
      </c>
      <c r="D14578" s="10" t="s">
        <v>61052</v>
      </c>
      <c r="E14578" s="6" t="s">
        <v>15906</v>
      </c>
      <c r="F14578" s="6"/>
      <c r="G14578" s="6" t="str">
        <f t="shared" si="456"/>
        <v>002</v>
      </c>
      <c r="H14578" s="6" t="str">
        <f t="shared" si="457"/>
        <v>070</v>
      </c>
      <c r="J14578" s="57"/>
      <c r="K14578" s="57"/>
      <c r="L14578" s="57"/>
    </row>
    <row r="14579" spans="1:12">
      <c r="A14579" s="6">
        <v>14318</v>
      </c>
      <c r="B14579" s="10" t="s">
        <v>28703</v>
      </c>
      <c r="C14579" s="10" t="s">
        <v>10730</v>
      </c>
      <c r="D14579" s="10" t="s">
        <v>61053</v>
      </c>
      <c r="E14579" s="6" t="s">
        <v>15906</v>
      </c>
      <c r="F14579" s="6"/>
      <c r="G14579" s="6" t="str">
        <f t="shared" si="456"/>
        <v>002</v>
      </c>
      <c r="H14579" s="6" t="str">
        <f t="shared" si="457"/>
        <v>070</v>
      </c>
      <c r="J14579" s="57"/>
      <c r="K14579" s="57"/>
      <c r="L14579" s="57"/>
    </row>
    <row r="14580" spans="1:12">
      <c r="A14580" s="6">
        <v>14319</v>
      </c>
      <c r="B14580" s="10" t="s">
        <v>28704</v>
      </c>
      <c r="C14580" s="10" t="s">
        <v>10731</v>
      </c>
      <c r="D14580" s="10" t="s">
        <v>61054</v>
      </c>
      <c r="E14580" s="6" t="s">
        <v>15906</v>
      </c>
      <c r="F14580" s="6"/>
      <c r="G14580" s="6" t="str">
        <f t="shared" si="456"/>
        <v>002</v>
      </c>
      <c r="H14580" s="6" t="str">
        <f t="shared" si="457"/>
        <v>070</v>
      </c>
      <c r="J14580" s="57"/>
      <c r="K14580" s="57"/>
      <c r="L14580" s="57"/>
    </row>
    <row r="14581" spans="1:12">
      <c r="A14581" s="6">
        <v>14320</v>
      </c>
      <c r="B14581" s="10" t="s">
        <v>28705</v>
      </c>
      <c r="C14581" s="10" t="s">
        <v>10732</v>
      </c>
      <c r="D14581" s="10" t="s">
        <v>61050</v>
      </c>
      <c r="E14581" s="6" t="s">
        <v>15906</v>
      </c>
      <c r="F14581" s="6"/>
      <c r="G14581" s="6" t="str">
        <f t="shared" si="456"/>
        <v>002</v>
      </c>
      <c r="H14581" s="6" t="str">
        <f t="shared" si="457"/>
        <v>070</v>
      </c>
      <c r="J14581" s="57"/>
      <c r="K14581" s="57"/>
      <c r="L14581" s="57"/>
    </row>
    <row r="14582" spans="1:12">
      <c r="A14582" s="6">
        <v>14321</v>
      </c>
      <c r="B14582" s="10" t="s">
        <v>28706</v>
      </c>
      <c r="C14582" s="10" t="s">
        <v>10733</v>
      </c>
      <c r="D14582" s="10" t="s">
        <v>61055</v>
      </c>
      <c r="E14582" s="6" t="s">
        <v>15906</v>
      </c>
      <c r="F14582" s="6"/>
      <c r="G14582" s="6" t="str">
        <f t="shared" si="456"/>
        <v>002</v>
      </c>
      <c r="H14582" s="6" t="str">
        <f t="shared" si="457"/>
        <v>070</v>
      </c>
      <c r="J14582" s="57"/>
      <c r="K14582" s="57"/>
      <c r="L14582" s="57"/>
    </row>
    <row r="14583" spans="1:12">
      <c r="A14583" s="6">
        <v>14322</v>
      </c>
      <c r="B14583" s="10" t="s">
        <v>28707</v>
      </c>
      <c r="C14583" s="10" t="s">
        <v>10734</v>
      </c>
      <c r="D14583" s="10" t="s">
        <v>60998</v>
      </c>
      <c r="E14583" s="6" t="s">
        <v>15906</v>
      </c>
      <c r="F14583" s="6"/>
      <c r="G14583" s="6" t="str">
        <f t="shared" si="456"/>
        <v>002</v>
      </c>
      <c r="H14583" s="6" t="str">
        <f t="shared" si="457"/>
        <v>070</v>
      </c>
      <c r="J14583" s="57"/>
      <c r="K14583" s="57"/>
      <c r="L14583" s="57"/>
    </row>
    <row r="14584" spans="1:12">
      <c r="A14584" s="6">
        <v>14323</v>
      </c>
      <c r="B14584" s="10" t="s">
        <v>28708</v>
      </c>
      <c r="C14584" s="10" t="s">
        <v>10735</v>
      </c>
      <c r="D14584" s="10" t="s">
        <v>61056</v>
      </c>
      <c r="E14584" s="6" t="s">
        <v>15906</v>
      </c>
      <c r="F14584" s="6"/>
      <c r="G14584" s="6" t="str">
        <f t="shared" si="456"/>
        <v>002</v>
      </c>
      <c r="H14584" s="6" t="str">
        <f t="shared" si="457"/>
        <v>070</v>
      </c>
      <c r="J14584" s="57"/>
      <c r="K14584" s="57"/>
      <c r="L14584" s="57"/>
    </row>
    <row r="14585" spans="1:12">
      <c r="A14585" s="6">
        <v>14324</v>
      </c>
      <c r="B14585" s="10" t="s">
        <v>28709</v>
      </c>
      <c r="C14585" s="10" t="s">
        <v>10736</v>
      </c>
      <c r="D14585" s="10" t="s">
        <v>61057</v>
      </c>
      <c r="E14585" s="6" t="s">
        <v>15906</v>
      </c>
      <c r="F14585" s="6"/>
      <c r="G14585" s="6" t="str">
        <f t="shared" si="456"/>
        <v>002</v>
      </c>
      <c r="H14585" s="6" t="str">
        <f t="shared" si="457"/>
        <v>070</v>
      </c>
      <c r="J14585" s="57"/>
      <c r="K14585" s="57"/>
      <c r="L14585" s="57"/>
    </row>
    <row r="14586" spans="1:12">
      <c r="A14586" s="6">
        <v>14325</v>
      </c>
      <c r="B14586" s="10" t="s">
        <v>28710</v>
      </c>
      <c r="C14586" s="10" t="s">
        <v>10737</v>
      </c>
      <c r="D14586" s="10" t="s">
        <v>61058</v>
      </c>
      <c r="E14586" s="6" t="s">
        <v>15906</v>
      </c>
      <c r="F14586" s="6"/>
      <c r="G14586" s="6" t="str">
        <f t="shared" si="456"/>
        <v>002</v>
      </c>
      <c r="H14586" s="6" t="str">
        <f t="shared" si="457"/>
        <v>070</v>
      </c>
      <c r="J14586" s="57"/>
      <c r="K14586" s="57"/>
      <c r="L14586" s="57"/>
    </row>
    <row r="14587" spans="1:12">
      <c r="A14587" s="6">
        <v>14326</v>
      </c>
      <c r="B14587" s="10" t="s">
        <v>28711</v>
      </c>
      <c r="C14587" s="10" t="s">
        <v>10738</v>
      </c>
      <c r="D14587" s="10" t="s">
        <v>61059</v>
      </c>
      <c r="E14587" s="6" t="s">
        <v>15906</v>
      </c>
      <c r="F14587" s="6"/>
      <c r="G14587" s="6" t="str">
        <f t="shared" si="456"/>
        <v>002</v>
      </c>
      <c r="H14587" s="6" t="str">
        <f t="shared" si="457"/>
        <v>070</v>
      </c>
      <c r="J14587" s="57"/>
      <c r="K14587" s="57"/>
      <c r="L14587" s="57"/>
    </row>
    <row r="14588" spans="1:12">
      <c r="A14588" s="6">
        <v>14327</v>
      </c>
      <c r="B14588" s="10" t="s">
        <v>28712</v>
      </c>
      <c r="C14588" s="10" t="s">
        <v>10739</v>
      </c>
      <c r="D14588" s="10" t="s">
        <v>40096</v>
      </c>
      <c r="E14588" s="6" t="s">
        <v>15906</v>
      </c>
      <c r="F14588" s="6"/>
      <c r="G14588" s="6" t="str">
        <f t="shared" si="456"/>
        <v>002</v>
      </c>
      <c r="H14588" s="6" t="str">
        <f t="shared" si="457"/>
        <v>070</v>
      </c>
      <c r="J14588" s="57"/>
      <c r="K14588" s="57"/>
      <c r="L14588" s="57"/>
    </row>
    <row r="14589" spans="1:12">
      <c r="A14589" s="6">
        <v>14328</v>
      </c>
      <c r="B14589" s="10" t="s">
        <v>28713</v>
      </c>
      <c r="C14589" s="10" t="s">
        <v>10740</v>
      </c>
      <c r="D14589" s="10" t="s">
        <v>40106</v>
      </c>
      <c r="E14589" s="6" t="s">
        <v>15906</v>
      </c>
      <c r="F14589" s="6"/>
      <c r="G14589" s="6" t="str">
        <f t="shared" si="456"/>
        <v>002</v>
      </c>
      <c r="H14589" s="6" t="str">
        <f t="shared" si="457"/>
        <v>070</v>
      </c>
      <c r="J14589" s="57"/>
      <c r="K14589" s="57"/>
      <c r="L14589" s="57"/>
    </row>
    <row r="14590" spans="1:12">
      <c r="A14590" s="6">
        <v>14329</v>
      </c>
      <c r="B14590" s="10" t="s">
        <v>28714</v>
      </c>
      <c r="C14590" s="10" t="s">
        <v>10741</v>
      </c>
      <c r="D14590" s="10" t="s">
        <v>61060</v>
      </c>
      <c r="E14590" s="6" t="s">
        <v>15906</v>
      </c>
      <c r="F14590" s="6"/>
      <c r="G14590" s="6" t="str">
        <f t="shared" si="456"/>
        <v>002</v>
      </c>
      <c r="H14590" s="6" t="str">
        <f t="shared" si="457"/>
        <v>070</v>
      </c>
      <c r="J14590" s="57"/>
      <c r="K14590" s="57"/>
      <c r="L14590" s="57"/>
    </row>
    <row r="14591" spans="1:12">
      <c r="A14591" s="6">
        <v>14330</v>
      </c>
      <c r="B14591" s="10" t="s">
        <v>28715</v>
      </c>
      <c r="C14591" s="10" t="s">
        <v>10742</v>
      </c>
      <c r="D14591" s="10" t="s">
        <v>61034</v>
      </c>
      <c r="E14591" s="6" t="s">
        <v>15906</v>
      </c>
      <c r="F14591" s="6"/>
      <c r="G14591" s="6" t="str">
        <f t="shared" si="456"/>
        <v>002</v>
      </c>
      <c r="H14591" s="6" t="str">
        <f t="shared" si="457"/>
        <v>070</v>
      </c>
      <c r="J14591" s="57"/>
      <c r="K14591" s="57"/>
      <c r="L14591" s="57"/>
    </row>
    <row r="14592" spans="1:12">
      <c r="A14592" s="6">
        <v>14331</v>
      </c>
      <c r="B14592" s="10" t="s">
        <v>28716</v>
      </c>
      <c r="C14592" s="10" t="s">
        <v>10743</v>
      </c>
      <c r="D14592" s="10" t="s">
        <v>40107</v>
      </c>
      <c r="E14592" s="6" t="s">
        <v>15906</v>
      </c>
      <c r="F14592" s="6"/>
      <c r="G14592" s="6" t="str">
        <f t="shared" si="456"/>
        <v>002</v>
      </c>
      <c r="H14592" s="6" t="str">
        <f t="shared" si="457"/>
        <v>070</v>
      </c>
      <c r="J14592" s="57"/>
      <c r="K14592" s="57"/>
      <c r="L14592" s="57"/>
    </row>
    <row r="14593" spans="1:12">
      <c r="A14593" s="6">
        <v>14332</v>
      </c>
      <c r="B14593" s="10" t="s">
        <v>28717</v>
      </c>
      <c r="C14593" s="10" t="s">
        <v>10744</v>
      </c>
      <c r="D14593" s="10" t="s">
        <v>61061</v>
      </c>
      <c r="E14593" s="6" t="s">
        <v>15906</v>
      </c>
      <c r="F14593" s="6"/>
      <c r="G14593" s="6" t="str">
        <f t="shared" si="456"/>
        <v>002</v>
      </c>
      <c r="H14593" s="6" t="str">
        <f t="shared" si="457"/>
        <v>070</v>
      </c>
      <c r="J14593" s="57"/>
      <c r="K14593" s="57"/>
      <c r="L14593" s="57"/>
    </row>
    <row r="14594" spans="1:12">
      <c r="A14594" s="6">
        <v>14333</v>
      </c>
      <c r="B14594" s="10" t="s">
        <v>28718</v>
      </c>
      <c r="C14594" s="10" t="s">
        <v>10745</v>
      </c>
      <c r="D14594" s="10" t="s">
        <v>61062</v>
      </c>
      <c r="E14594" s="6" t="s">
        <v>15906</v>
      </c>
      <c r="F14594" s="6"/>
      <c r="G14594" s="6" t="str">
        <f t="shared" si="456"/>
        <v>002</v>
      </c>
      <c r="H14594" s="6" t="str">
        <f t="shared" si="457"/>
        <v>070</v>
      </c>
      <c r="J14594" s="57"/>
      <c r="K14594" s="57"/>
      <c r="L14594" s="57"/>
    </row>
    <row r="14595" spans="1:12">
      <c r="A14595" s="6">
        <v>14334</v>
      </c>
      <c r="B14595" s="10" t="s">
        <v>28719</v>
      </c>
      <c r="C14595" s="10" t="s">
        <v>10746</v>
      </c>
      <c r="D14595" s="10" t="s">
        <v>40108</v>
      </c>
      <c r="E14595" s="6" t="s">
        <v>15906</v>
      </c>
      <c r="F14595" s="6"/>
      <c r="G14595" s="6" t="str">
        <f t="shared" si="456"/>
        <v>002</v>
      </c>
      <c r="H14595" s="6" t="str">
        <f t="shared" si="457"/>
        <v>070</v>
      </c>
      <c r="J14595" s="57"/>
      <c r="K14595" s="57"/>
      <c r="L14595" s="57"/>
    </row>
    <row r="14596" spans="1:12">
      <c r="A14596" s="6">
        <v>14335</v>
      </c>
      <c r="B14596" s="10" t="s">
        <v>28720</v>
      </c>
      <c r="C14596" s="10" t="s">
        <v>10747</v>
      </c>
      <c r="D14596" s="10" t="s">
        <v>61063</v>
      </c>
      <c r="E14596" s="6" t="s">
        <v>15906</v>
      </c>
      <c r="F14596" s="6"/>
      <c r="G14596" s="6" t="str">
        <f t="shared" si="456"/>
        <v>002</v>
      </c>
      <c r="H14596" s="6" t="str">
        <f t="shared" si="457"/>
        <v>070</v>
      </c>
      <c r="J14596" s="57"/>
      <c r="K14596" s="57"/>
      <c r="L14596" s="57"/>
    </row>
    <row r="14597" spans="1:12">
      <c r="A14597" s="6">
        <v>14336</v>
      </c>
      <c r="B14597" s="10" t="s">
        <v>28721</v>
      </c>
      <c r="C14597" s="10" t="s">
        <v>10748</v>
      </c>
      <c r="D14597" s="10" t="s">
        <v>40109</v>
      </c>
      <c r="E14597" s="6" t="s">
        <v>15906</v>
      </c>
      <c r="F14597" s="6"/>
      <c r="G14597" s="6" t="str">
        <f t="shared" si="456"/>
        <v>002</v>
      </c>
      <c r="H14597" s="6" t="str">
        <f t="shared" si="457"/>
        <v>070</v>
      </c>
      <c r="J14597" s="57"/>
      <c r="K14597" s="57"/>
      <c r="L14597" s="57"/>
    </row>
    <row r="14598" spans="1:12">
      <c r="A14598" s="6">
        <v>14337</v>
      </c>
      <c r="B14598" s="10" t="s">
        <v>28722</v>
      </c>
      <c r="C14598" s="10" t="s">
        <v>10749</v>
      </c>
      <c r="D14598" s="10" t="s">
        <v>35415</v>
      </c>
      <c r="E14598" s="6" t="s">
        <v>15906</v>
      </c>
      <c r="F14598" s="6"/>
      <c r="G14598" s="6" t="str">
        <f t="shared" si="456"/>
        <v>002</v>
      </c>
      <c r="H14598" s="6" t="str">
        <f t="shared" si="457"/>
        <v>070</v>
      </c>
      <c r="J14598" s="57"/>
      <c r="K14598" s="57"/>
      <c r="L14598" s="57"/>
    </row>
    <row r="14599" spans="1:12">
      <c r="A14599" s="6">
        <v>14338</v>
      </c>
      <c r="B14599" s="10" t="s">
        <v>28723</v>
      </c>
      <c r="C14599" s="10" t="s">
        <v>10750</v>
      </c>
      <c r="D14599" s="10" t="s">
        <v>40110</v>
      </c>
      <c r="E14599" s="6" t="s">
        <v>15906</v>
      </c>
      <c r="F14599" s="6"/>
      <c r="G14599" s="6" t="str">
        <f t="shared" si="456"/>
        <v>002</v>
      </c>
      <c r="H14599" s="6" t="str">
        <f t="shared" si="457"/>
        <v>070</v>
      </c>
      <c r="J14599" s="57"/>
      <c r="K14599" s="57"/>
      <c r="L14599" s="57"/>
    </row>
    <row r="14600" spans="1:12">
      <c r="A14600" s="6">
        <v>14339</v>
      </c>
      <c r="B14600" s="10" t="s">
        <v>28724</v>
      </c>
      <c r="C14600" s="10" t="s">
        <v>10751</v>
      </c>
      <c r="D14600" s="10" t="s">
        <v>35418</v>
      </c>
      <c r="E14600" s="6" t="s">
        <v>15906</v>
      </c>
      <c r="F14600" s="6"/>
      <c r="G14600" s="6" t="str">
        <f t="shared" si="456"/>
        <v>002</v>
      </c>
      <c r="H14600" s="6" t="str">
        <f t="shared" si="457"/>
        <v>070</v>
      </c>
      <c r="J14600" s="57"/>
      <c r="K14600" s="57"/>
      <c r="L14600" s="57"/>
    </row>
    <row r="14601" spans="1:12">
      <c r="A14601" s="6">
        <v>14340</v>
      </c>
      <c r="B14601" s="10" t="s">
        <v>28725</v>
      </c>
      <c r="C14601" s="10" t="s">
        <v>10752</v>
      </c>
      <c r="D14601" s="10" t="s">
        <v>40111</v>
      </c>
      <c r="E14601" s="6" t="s">
        <v>15906</v>
      </c>
      <c r="F14601" s="6"/>
      <c r="G14601" s="6" t="str">
        <f t="shared" si="456"/>
        <v>002</v>
      </c>
      <c r="H14601" s="6" t="str">
        <f t="shared" si="457"/>
        <v>070</v>
      </c>
      <c r="J14601" s="57"/>
      <c r="K14601" s="57"/>
      <c r="L14601" s="57"/>
    </row>
    <row r="14602" spans="1:12">
      <c r="A14602" s="6">
        <v>14341</v>
      </c>
      <c r="B14602" s="10" t="s">
        <v>28726</v>
      </c>
      <c r="C14602" s="10" t="s">
        <v>10753</v>
      </c>
      <c r="D14602" s="10" t="s">
        <v>61064</v>
      </c>
      <c r="E14602" s="6" t="s">
        <v>15906</v>
      </c>
      <c r="F14602" s="6"/>
      <c r="G14602" s="6" t="str">
        <f t="shared" si="456"/>
        <v>002</v>
      </c>
      <c r="H14602" s="6" t="str">
        <f t="shared" si="457"/>
        <v>070</v>
      </c>
      <c r="J14602" s="57"/>
      <c r="K14602" s="57"/>
      <c r="L14602" s="57"/>
    </row>
    <row r="14603" spans="1:12">
      <c r="A14603" s="6">
        <v>14342</v>
      </c>
      <c r="B14603" s="10" t="s">
        <v>28727</v>
      </c>
      <c r="C14603" s="10" t="s">
        <v>10754</v>
      </c>
      <c r="D14603" s="10" t="s">
        <v>61065</v>
      </c>
      <c r="E14603" s="6" t="s">
        <v>15906</v>
      </c>
      <c r="F14603" s="6"/>
      <c r="G14603" s="6" t="str">
        <f t="shared" si="456"/>
        <v>002</v>
      </c>
      <c r="H14603" s="6" t="str">
        <f t="shared" si="457"/>
        <v>070</v>
      </c>
      <c r="J14603" s="57"/>
      <c r="K14603" s="57"/>
      <c r="L14603" s="57"/>
    </row>
    <row r="14604" spans="1:12">
      <c r="A14604" s="6">
        <v>14343</v>
      </c>
      <c r="B14604" s="10" t="s">
        <v>28728</v>
      </c>
      <c r="C14604" s="10" t="s">
        <v>10755</v>
      </c>
      <c r="D14604" s="10" t="s">
        <v>61066</v>
      </c>
      <c r="E14604" s="6" t="s">
        <v>15906</v>
      </c>
      <c r="F14604" s="6"/>
      <c r="G14604" s="6" t="str">
        <f t="shared" si="456"/>
        <v>002</v>
      </c>
      <c r="H14604" s="6" t="str">
        <f t="shared" si="457"/>
        <v>070</v>
      </c>
      <c r="J14604" s="57"/>
      <c r="K14604" s="57"/>
      <c r="L14604" s="57"/>
    </row>
    <row r="14605" spans="1:12">
      <c r="A14605" s="6">
        <v>14344</v>
      </c>
      <c r="B14605" s="10" t="s">
        <v>28729</v>
      </c>
      <c r="C14605" s="10" t="s">
        <v>10756</v>
      </c>
      <c r="D14605" s="10" t="s">
        <v>40112</v>
      </c>
      <c r="E14605" s="6" t="s">
        <v>15906</v>
      </c>
      <c r="F14605" s="6"/>
      <c r="G14605" s="6" t="str">
        <f t="shared" si="456"/>
        <v>002</v>
      </c>
      <c r="H14605" s="6" t="str">
        <f t="shared" si="457"/>
        <v>070</v>
      </c>
      <c r="J14605" s="57"/>
      <c r="K14605" s="57"/>
      <c r="L14605" s="57"/>
    </row>
    <row r="14606" spans="1:12">
      <c r="A14606" s="6">
        <v>14345</v>
      </c>
      <c r="B14606" s="10" t="s">
        <v>28730</v>
      </c>
      <c r="C14606" s="10" t="s">
        <v>10757</v>
      </c>
      <c r="D14606" s="10" t="s">
        <v>35419</v>
      </c>
      <c r="E14606" s="6" t="s">
        <v>15906</v>
      </c>
      <c r="F14606" s="6"/>
      <c r="G14606" s="6" t="str">
        <f t="shared" si="456"/>
        <v>002</v>
      </c>
      <c r="H14606" s="6" t="str">
        <f t="shared" si="457"/>
        <v>070</v>
      </c>
      <c r="J14606" s="57"/>
      <c r="K14606" s="57"/>
      <c r="L14606" s="57"/>
    </row>
    <row r="14607" spans="1:12">
      <c r="A14607" s="6">
        <v>14346</v>
      </c>
      <c r="B14607" s="10" t="s">
        <v>28731</v>
      </c>
      <c r="C14607" s="10" t="s">
        <v>10758</v>
      </c>
      <c r="D14607" s="10" t="s">
        <v>40113</v>
      </c>
      <c r="E14607" s="6" t="s">
        <v>15906</v>
      </c>
      <c r="F14607" s="6"/>
      <c r="G14607" s="6" t="str">
        <f t="shared" si="456"/>
        <v>002</v>
      </c>
      <c r="H14607" s="6" t="str">
        <f t="shared" si="457"/>
        <v>070</v>
      </c>
      <c r="J14607" s="57"/>
      <c r="K14607" s="57"/>
      <c r="L14607" s="57"/>
    </row>
    <row r="14608" spans="1:12">
      <c r="A14608" s="6">
        <v>14347</v>
      </c>
      <c r="B14608" s="10" t="s">
        <v>28732</v>
      </c>
      <c r="C14608" s="10" t="s">
        <v>10759</v>
      </c>
      <c r="D14608" s="10" t="s">
        <v>40114</v>
      </c>
      <c r="E14608" s="6" t="s">
        <v>15906</v>
      </c>
      <c r="F14608" s="6"/>
      <c r="G14608" s="6" t="str">
        <f t="shared" si="456"/>
        <v>002</v>
      </c>
      <c r="H14608" s="6" t="str">
        <f t="shared" si="457"/>
        <v>070</v>
      </c>
      <c r="J14608" s="57"/>
      <c r="K14608" s="57"/>
      <c r="L14608" s="57"/>
    </row>
    <row r="14609" spans="1:12">
      <c r="A14609" s="6">
        <v>14348</v>
      </c>
      <c r="B14609" s="10" t="s">
        <v>28733</v>
      </c>
      <c r="C14609" s="10" t="s">
        <v>10760</v>
      </c>
      <c r="D14609" s="10" t="s">
        <v>61067</v>
      </c>
      <c r="E14609" s="6" t="s">
        <v>15906</v>
      </c>
      <c r="F14609" s="6"/>
      <c r="G14609" s="6" t="str">
        <f t="shared" si="456"/>
        <v>002</v>
      </c>
      <c r="H14609" s="6" t="str">
        <f t="shared" si="457"/>
        <v>070</v>
      </c>
      <c r="J14609" s="57"/>
      <c r="K14609" s="57"/>
      <c r="L14609" s="57"/>
    </row>
    <row r="14610" spans="1:12">
      <c r="A14610" s="6">
        <v>14349</v>
      </c>
      <c r="B14610" s="10" t="s">
        <v>28734</v>
      </c>
      <c r="C14610" s="10" t="s">
        <v>10761</v>
      </c>
      <c r="D14610" s="10" t="s">
        <v>40115</v>
      </c>
      <c r="E14610" s="6" t="s">
        <v>15906</v>
      </c>
      <c r="F14610" s="6"/>
      <c r="G14610" s="6" t="str">
        <f t="shared" si="456"/>
        <v>002</v>
      </c>
      <c r="H14610" s="6" t="str">
        <f t="shared" si="457"/>
        <v>070</v>
      </c>
      <c r="J14610" s="57"/>
      <c r="K14610" s="57"/>
      <c r="L14610" s="57"/>
    </row>
    <row r="14611" spans="1:12">
      <c r="A14611" s="6">
        <v>14350</v>
      </c>
      <c r="B14611" s="10" t="s">
        <v>28735</v>
      </c>
      <c r="C14611" s="10" t="s">
        <v>10762</v>
      </c>
      <c r="D14611" s="10" t="s">
        <v>61068</v>
      </c>
      <c r="E14611" s="6" t="s">
        <v>15906</v>
      </c>
      <c r="F14611" s="6"/>
      <c r="G14611" s="6" t="str">
        <f t="shared" si="456"/>
        <v>002</v>
      </c>
      <c r="H14611" s="6" t="str">
        <f t="shared" si="457"/>
        <v>070</v>
      </c>
      <c r="J14611" s="57"/>
      <c r="K14611" s="57"/>
      <c r="L14611" s="57"/>
    </row>
    <row r="14612" spans="1:12">
      <c r="A14612" s="6">
        <v>14351</v>
      </c>
      <c r="B14612" s="10" t="s">
        <v>28736</v>
      </c>
      <c r="C14612" s="10" t="s">
        <v>10763</v>
      </c>
      <c r="D14612" s="10" t="s">
        <v>61069</v>
      </c>
      <c r="E14612" s="6" t="s">
        <v>15906</v>
      </c>
      <c r="F14612" s="6"/>
      <c r="G14612" s="6" t="str">
        <f t="shared" si="456"/>
        <v>002</v>
      </c>
      <c r="H14612" s="6" t="str">
        <f t="shared" si="457"/>
        <v>070</v>
      </c>
      <c r="J14612" s="57"/>
      <c r="K14612" s="57"/>
      <c r="L14612" s="57"/>
    </row>
    <row r="14613" spans="1:12">
      <c r="A14613" s="6">
        <v>14352</v>
      </c>
      <c r="B14613" s="10" t="s">
        <v>28737</v>
      </c>
      <c r="C14613" s="10" t="s">
        <v>10764</v>
      </c>
      <c r="D14613" s="10" t="s">
        <v>61070</v>
      </c>
      <c r="E14613" s="6" t="s">
        <v>15906</v>
      </c>
      <c r="F14613" s="6"/>
      <c r="G14613" s="6" t="str">
        <f t="shared" si="456"/>
        <v>002</v>
      </c>
      <c r="H14613" s="6" t="str">
        <f t="shared" si="457"/>
        <v>070</v>
      </c>
      <c r="J14613" s="57"/>
      <c r="K14613" s="57"/>
      <c r="L14613" s="57"/>
    </row>
    <row r="14614" spans="1:12">
      <c r="A14614" s="6">
        <v>14353</v>
      </c>
      <c r="B14614" s="10" t="s">
        <v>28738</v>
      </c>
      <c r="C14614" s="10" t="s">
        <v>10765</v>
      </c>
      <c r="D14614" s="10" t="s">
        <v>61071</v>
      </c>
      <c r="E14614" s="6" t="s">
        <v>15906</v>
      </c>
      <c r="F14614" s="6"/>
      <c r="G14614" s="6" t="str">
        <f t="shared" si="456"/>
        <v>002</v>
      </c>
      <c r="H14614" s="6" t="str">
        <f t="shared" si="457"/>
        <v>070</v>
      </c>
      <c r="J14614" s="57"/>
      <c r="K14614" s="57"/>
      <c r="L14614" s="57"/>
    </row>
    <row r="14615" spans="1:12">
      <c r="A14615" s="6">
        <v>14354</v>
      </c>
      <c r="B14615" s="10" t="s">
        <v>28739</v>
      </c>
      <c r="C14615" s="10" t="s">
        <v>10766</v>
      </c>
      <c r="D14615" s="10" t="s">
        <v>40113</v>
      </c>
      <c r="E14615" s="6" t="s">
        <v>15906</v>
      </c>
      <c r="F14615" s="6"/>
      <c r="G14615" s="6" t="str">
        <f t="shared" si="456"/>
        <v>002</v>
      </c>
      <c r="H14615" s="6" t="str">
        <f t="shared" si="457"/>
        <v>070</v>
      </c>
      <c r="J14615" s="57"/>
      <c r="K14615" s="57"/>
      <c r="L14615" s="57"/>
    </row>
    <row r="14616" spans="1:12">
      <c r="A14616" s="6">
        <v>14355</v>
      </c>
      <c r="B14616" s="10" t="s">
        <v>28740</v>
      </c>
      <c r="C14616" s="10" t="s">
        <v>10767</v>
      </c>
      <c r="D14616" s="10" t="s">
        <v>61072</v>
      </c>
      <c r="E14616" s="6" t="s">
        <v>15906</v>
      </c>
      <c r="F14616" s="6"/>
      <c r="G14616" s="6" t="str">
        <f t="shared" si="456"/>
        <v>002</v>
      </c>
      <c r="H14616" s="6" t="str">
        <f t="shared" si="457"/>
        <v>070</v>
      </c>
      <c r="J14616" s="57"/>
      <c r="K14616" s="57"/>
      <c r="L14616" s="57"/>
    </row>
    <row r="14617" spans="1:12">
      <c r="A14617" s="6">
        <v>14356</v>
      </c>
      <c r="B14617" s="10" t="s">
        <v>28741</v>
      </c>
      <c r="C14617" s="10" t="s">
        <v>10768</v>
      </c>
      <c r="D14617" s="10" t="s">
        <v>61073</v>
      </c>
      <c r="E14617" s="6" t="s">
        <v>15906</v>
      </c>
      <c r="F14617" s="6"/>
      <c r="G14617" s="6" t="str">
        <f t="shared" si="456"/>
        <v>002</v>
      </c>
      <c r="H14617" s="6" t="str">
        <f t="shared" si="457"/>
        <v>070</v>
      </c>
      <c r="J14617" s="57"/>
      <c r="K14617" s="57"/>
      <c r="L14617" s="57"/>
    </row>
    <row r="14618" spans="1:12">
      <c r="A14618" s="6">
        <v>14357</v>
      </c>
      <c r="B14618" s="10" t="s">
        <v>28742</v>
      </c>
      <c r="C14618" s="10" t="s">
        <v>10769</v>
      </c>
      <c r="D14618" s="10" t="s">
        <v>40095</v>
      </c>
      <c r="E14618" s="6" t="s">
        <v>15906</v>
      </c>
      <c r="F14618" s="6"/>
      <c r="G14618" s="6" t="str">
        <f t="shared" si="456"/>
        <v>002</v>
      </c>
      <c r="H14618" s="6" t="str">
        <f t="shared" si="457"/>
        <v>070</v>
      </c>
      <c r="J14618" s="57"/>
      <c r="K14618" s="57"/>
      <c r="L14618" s="57"/>
    </row>
    <row r="14619" spans="1:12">
      <c r="A14619" s="6">
        <v>14358</v>
      </c>
      <c r="B14619" s="10" t="s">
        <v>28743</v>
      </c>
      <c r="C14619" s="10" t="s">
        <v>10770</v>
      </c>
      <c r="D14619" s="10" t="s">
        <v>61074</v>
      </c>
      <c r="E14619" s="6" t="s">
        <v>15906</v>
      </c>
      <c r="F14619" s="6"/>
      <c r="G14619" s="6" t="str">
        <f t="shared" si="456"/>
        <v>002</v>
      </c>
      <c r="H14619" s="6" t="str">
        <f t="shared" si="457"/>
        <v>070</v>
      </c>
      <c r="J14619" s="57"/>
      <c r="K14619" s="57"/>
      <c r="L14619" s="57"/>
    </row>
    <row r="14620" spans="1:12">
      <c r="A14620" s="6">
        <v>14359</v>
      </c>
      <c r="B14620" s="10" t="s">
        <v>28744</v>
      </c>
      <c r="C14620" s="10" t="s">
        <v>10771</v>
      </c>
      <c r="D14620" s="10" t="s">
        <v>40116</v>
      </c>
      <c r="E14620" s="6" t="s">
        <v>15906</v>
      </c>
      <c r="F14620" s="6"/>
      <c r="G14620" s="6" t="str">
        <f t="shared" si="456"/>
        <v>002</v>
      </c>
      <c r="H14620" s="6" t="str">
        <f t="shared" si="457"/>
        <v>070</v>
      </c>
      <c r="J14620" s="57"/>
      <c r="K14620" s="57"/>
      <c r="L14620" s="57"/>
    </row>
    <row r="14621" spans="1:12">
      <c r="A14621" s="6">
        <v>14360</v>
      </c>
      <c r="B14621" s="10" t="s">
        <v>28745</v>
      </c>
      <c r="C14621" s="10" t="s">
        <v>10772</v>
      </c>
      <c r="D14621" s="10" t="s">
        <v>61075</v>
      </c>
      <c r="E14621" s="6" t="s">
        <v>15906</v>
      </c>
      <c r="F14621" s="6"/>
      <c r="G14621" s="6" t="str">
        <f t="shared" si="456"/>
        <v>002</v>
      </c>
      <c r="H14621" s="6" t="str">
        <f t="shared" si="457"/>
        <v>070</v>
      </c>
      <c r="J14621" s="57"/>
      <c r="K14621" s="57"/>
      <c r="L14621" s="57"/>
    </row>
    <row r="14622" spans="1:12">
      <c r="A14622" s="6">
        <v>14361</v>
      </c>
      <c r="B14622" s="10" t="s">
        <v>28746</v>
      </c>
      <c r="C14622" s="10" t="s">
        <v>10773</v>
      </c>
      <c r="D14622" s="10" t="s">
        <v>40117</v>
      </c>
      <c r="E14622" s="6" t="s">
        <v>15906</v>
      </c>
      <c r="F14622" s="6"/>
      <c r="G14622" s="6" t="str">
        <f t="shared" si="456"/>
        <v>002</v>
      </c>
      <c r="H14622" s="6" t="str">
        <f t="shared" si="457"/>
        <v>070</v>
      </c>
      <c r="J14622" s="57"/>
      <c r="K14622" s="57"/>
      <c r="L14622" s="57"/>
    </row>
    <row r="14623" spans="1:12">
      <c r="A14623" s="6">
        <v>14362</v>
      </c>
      <c r="B14623" s="10" t="s">
        <v>28747</v>
      </c>
      <c r="C14623" s="10" t="s">
        <v>16012</v>
      </c>
      <c r="D14623" s="10" t="s">
        <v>61076</v>
      </c>
      <c r="E14623" s="6" t="s">
        <v>15906</v>
      </c>
      <c r="F14623" s="6"/>
      <c r="G14623" s="6" t="str">
        <f t="shared" si="456"/>
        <v>002</v>
      </c>
      <c r="H14623" s="6" t="str">
        <f t="shared" si="457"/>
        <v>070</v>
      </c>
      <c r="J14623" s="57"/>
      <c r="K14623" s="57"/>
      <c r="L14623" s="57"/>
    </row>
    <row r="14624" spans="1:12">
      <c r="A14624" s="6">
        <v>14363</v>
      </c>
      <c r="B14624" s="10" t="s">
        <v>28748</v>
      </c>
      <c r="C14624" s="10" t="s">
        <v>16027</v>
      </c>
      <c r="D14624" s="10" t="s">
        <v>40118</v>
      </c>
      <c r="E14624" s="6" t="s">
        <v>15906</v>
      </c>
      <c r="F14624" s="6"/>
      <c r="G14624" s="6" t="str">
        <f t="shared" ref="G14624:G14687" si="458">+LEFT(C14624,3)</f>
        <v>002</v>
      </c>
      <c r="H14624" s="6" t="str">
        <f t="shared" ref="H14624:H14687" si="459">+MID(C14624,5,3)</f>
        <v>070</v>
      </c>
      <c r="J14624" s="57"/>
      <c r="K14624" s="57"/>
      <c r="L14624" s="57"/>
    </row>
    <row r="14625" spans="1:12">
      <c r="A14625" s="6">
        <v>14364</v>
      </c>
      <c r="B14625" s="10" t="s">
        <v>28749</v>
      </c>
      <c r="C14625" s="10" t="s">
        <v>16032</v>
      </c>
      <c r="D14625" s="10" t="s">
        <v>61077</v>
      </c>
      <c r="E14625" s="6" t="s">
        <v>15906</v>
      </c>
      <c r="F14625" s="6"/>
      <c r="G14625" s="6" t="str">
        <f t="shared" si="458"/>
        <v>002</v>
      </c>
      <c r="H14625" s="6" t="str">
        <f t="shared" si="459"/>
        <v>070</v>
      </c>
      <c r="J14625" s="57"/>
      <c r="K14625" s="57"/>
      <c r="L14625" s="57"/>
    </row>
    <row r="14626" spans="1:12">
      <c r="A14626" s="6">
        <v>14365</v>
      </c>
      <c r="B14626" s="10" t="s">
        <v>28750</v>
      </c>
      <c r="C14626" s="10" t="s">
        <v>16159</v>
      </c>
      <c r="D14626" s="10" t="s">
        <v>40071</v>
      </c>
      <c r="E14626" s="6" t="s">
        <v>15906</v>
      </c>
      <c r="F14626" s="6"/>
      <c r="G14626" s="6" t="str">
        <f t="shared" si="458"/>
        <v>002</v>
      </c>
      <c r="H14626" s="6" t="str">
        <f t="shared" si="459"/>
        <v>070</v>
      </c>
      <c r="J14626" s="57"/>
      <c r="K14626" s="57"/>
      <c r="L14626" s="57"/>
    </row>
    <row r="14627" spans="1:12">
      <c r="A14627" s="6">
        <v>14366</v>
      </c>
      <c r="B14627" s="10" t="s">
        <v>28751</v>
      </c>
      <c r="C14627" s="10" t="s">
        <v>17250</v>
      </c>
      <c r="D14627" s="10" t="s">
        <v>35420</v>
      </c>
      <c r="E14627" s="6" t="s">
        <v>15906</v>
      </c>
      <c r="F14627" s="6"/>
      <c r="G14627" s="6" t="str">
        <f t="shared" si="458"/>
        <v>002</v>
      </c>
      <c r="H14627" s="6" t="str">
        <f t="shared" si="459"/>
        <v>070</v>
      </c>
      <c r="J14627" s="57"/>
      <c r="K14627" s="57"/>
      <c r="L14627" s="57"/>
    </row>
    <row r="14628" spans="1:12">
      <c r="A14628" s="6">
        <v>14367</v>
      </c>
      <c r="B14628" s="10" t="s">
        <v>28752</v>
      </c>
      <c r="C14628" s="10" t="s">
        <v>16271</v>
      </c>
      <c r="D14628" s="10" t="s">
        <v>35421</v>
      </c>
      <c r="E14628" s="6" t="s">
        <v>15906</v>
      </c>
      <c r="F14628" s="6"/>
      <c r="G14628" s="6" t="str">
        <f t="shared" si="458"/>
        <v>002</v>
      </c>
      <c r="H14628" s="6" t="str">
        <f t="shared" si="459"/>
        <v>070</v>
      </c>
      <c r="J14628" s="57"/>
      <c r="K14628" s="57"/>
      <c r="L14628" s="57"/>
    </row>
    <row r="14629" spans="1:12">
      <c r="A14629" s="6">
        <v>14368</v>
      </c>
      <c r="B14629" s="10" t="s">
        <v>28753</v>
      </c>
      <c r="C14629" s="10" t="s">
        <v>16370</v>
      </c>
      <c r="D14629" s="10" t="s">
        <v>61078</v>
      </c>
      <c r="E14629" s="6" t="s">
        <v>15906</v>
      </c>
      <c r="F14629" s="6"/>
      <c r="G14629" s="6" t="str">
        <f t="shared" si="458"/>
        <v>002</v>
      </c>
      <c r="H14629" s="6" t="str">
        <f t="shared" si="459"/>
        <v>070</v>
      </c>
      <c r="J14629" s="57"/>
      <c r="K14629" s="57"/>
      <c r="L14629" s="57"/>
    </row>
    <row r="14630" spans="1:12">
      <c r="A14630" s="6">
        <v>14369</v>
      </c>
      <c r="B14630" s="10" t="s">
        <v>28754</v>
      </c>
      <c r="C14630" s="10" t="s">
        <v>16391</v>
      </c>
      <c r="D14630" s="10" t="s">
        <v>35408</v>
      </c>
      <c r="E14630" s="6" t="s">
        <v>15906</v>
      </c>
      <c r="F14630" s="6"/>
      <c r="G14630" s="6" t="str">
        <f t="shared" si="458"/>
        <v>002</v>
      </c>
      <c r="H14630" s="6" t="str">
        <f t="shared" si="459"/>
        <v>070</v>
      </c>
      <c r="J14630" s="57"/>
      <c r="K14630" s="57"/>
      <c r="L14630" s="57"/>
    </row>
    <row r="14631" spans="1:12">
      <c r="A14631" s="6">
        <v>14370</v>
      </c>
      <c r="B14631" s="10" t="s">
        <v>28755</v>
      </c>
      <c r="C14631" s="10" t="s">
        <v>17251</v>
      </c>
      <c r="D14631" s="10" t="s">
        <v>61079</v>
      </c>
      <c r="E14631" s="6" t="s">
        <v>15906</v>
      </c>
      <c r="F14631" s="6"/>
      <c r="G14631" s="6" t="str">
        <f t="shared" si="458"/>
        <v>002</v>
      </c>
      <c r="H14631" s="6" t="str">
        <f t="shared" si="459"/>
        <v>070</v>
      </c>
      <c r="J14631" s="57"/>
      <c r="K14631" s="57"/>
      <c r="L14631" s="57"/>
    </row>
    <row r="14632" spans="1:12">
      <c r="A14632" s="6">
        <v>14371</v>
      </c>
      <c r="B14632" s="10" t="s">
        <v>28756</v>
      </c>
      <c r="C14632" s="10" t="s">
        <v>16433</v>
      </c>
      <c r="D14632" s="10" t="s">
        <v>61080</v>
      </c>
      <c r="E14632" s="6" t="s">
        <v>15906</v>
      </c>
      <c r="F14632" s="6"/>
      <c r="G14632" s="6" t="str">
        <f t="shared" si="458"/>
        <v>002</v>
      </c>
      <c r="H14632" s="6" t="str">
        <f t="shared" si="459"/>
        <v>070</v>
      </c>
      <c r="J14632" s="57"/>
      <c r="K14632" s="57"/>
      <c r="L14632" s="57"/>
    </row>
    <row r="14633" spans="1:12">
      <c r="A14633" s="6">
        <v>14372</v>
      </c>
      <c r="B14633" s="10" t="s">
        <v>28757</v>
      </c>
      <c r="C14633" s="10" t="s">
        <v>17252</v>
      </c>
      <c r="D14633" s="10" t="s">
        <v>61081</v>
      </c>
      <c r="E14633" s="6" t="s">
        <v>15906</v>
      </c>
      <c r="F14633" s="6"/>
      <c r="G14633" s="6" t="str">
        <f t="shared" si="458"/>
        <v>002</v>
      </c>
      <c r="H14633" s="6" t="str">
        <f t="shared" si="459"/>
        <v>070</v>
      </c>
      <c r="J14633" s="57"/>
      <c r="K14633" s="57"/>
      <c r="L14633" s="57"/>
    </row>
    <row r="14634" spans="1:12">
      <c r="A14634" s="6">
        <v>14373</v>
      </c>
      <c r="B14634" s="10" t="s">
        <v>28758</v>
      </c>
      <c r="C14634" s="10" t="s">
        <v>17253</v>
      </c>
      <c r="D14634" s="10" t="s">
        <v>61082</v>
      </c>
      <c r="E14634" s="6" t="s">
        <v>15906</v>
      </c>
      <c r="F14634" s="6"/>
      <c r="G14634" s="6" t="str">
        <f t="shared" si="458"/>
        <v>002</v>
      </c>
      <c r="H14634" s="6" t="str">
        <f t="shared" si="459"/>
        <v>070</v>
      </c>
      <c r="J14634" s="57"/>
      <c r="K14634" s="57"/>
      <c r="L14634" s="57"/>
    </row>
    <row r="14635" spans="1:12">
      <c r="A14635" s="6">
        <v>14374</v>
      </c>
      <c r="B14635" s="10" t="s">
        <v>28759</v>
      </c>
      <c r="C14635" s="10" t="s">
        <v>17471</v>
      </c>
      <c r="D14635" s="10" t="s">
        <v>40119</v>
      </c>
      <c r="E14635" s="6" t="s">
        <v>15906</v>
      </c>
      <c r="F14635" s="6"/>
      <c r="G14635" s="6" t="str">
        <f t="shared" si="458"/>
        <v>002</v>
      </c>
      <c r="H14635" s="6" t="str">
        <f t="shared" si="459"/>
        <v>070</v>
      </c>
      <c r="J14635" s="57"/>
      <c r="K14635" s="57"/>
      <c r="L14635" s="57"/>
    </row>
    <row r="14636" spans="1:12">
      <c r="A14636" s="6">
        <v>14375</v>
      </c>
      <c r="B14636" s="10" t="s">
        <v>28760</v>
      </c>
      <c r="C14636" s="10" t="s">
        <v>17540</v>
      </c>
      <c r="D14636" s="10" t="s">
        <v>40120</v>
      </c>
      <c r="E14636" s="6" t="s">
        <v>15906</v>
      </c>
      <c r="F14636" s="6"/>
      <c r="G14636" s="6" t="str">
        <f t="shared" si="458"/>
        <v>002</v>
      </c>
      <c r="H14636" s="6" t="str">
        <f t="shared" si="459"/>
        <v>070</v>
      </c>
      <c r="J14636" s="57"/>
      <c r="K14636" s="57"/>
      <c r="L14636" s="57"/>
    </row>
    <row r="14637" spans="1:12">
      <c r="A14637" s="6">
        <v>14376</v>
      </c>
      <c r="B14637" s="10" t="s">
        <v>28761</v>
      </c>
      <c r="C14637" s="10" t="s">
        <v>17567</v>
      </c>
      <c r="D14637" s="10" t="s">
        <v>61071</v>
      </c>
      <c r="E14637" s="6" t="s">
        <v>15906</v>
      </c>
      <c r="F14637" s="6"/>
      <c r="G14637" s="6" t="str">
        <f t="shared" si="458"/>
        <v>002</v>
      </c>
      <c r="H14637" s="6" t="str">
        <f t="shared" si="459"/>
        <v>070</v>
      </c>
      <c r="J14637" s="57"/>
      <c r="K14637" s="57"/>
      <c r="L14637" s="57"/>
    </row>
    <row r="14638" spans="1:12">
      <c r="A14638" s="6">
        <v>14377</v>
      </c>
      <c r="B14638" s="10" t="s">
        <v>28762</v>
      </c>
      <c r="C14638" s="10" t="s">
        <v>18314</v>
      </c>
      <c r="D14638" s="10" t="s">
        <v>61083</v>
      </c>
      <c r="E14638" s="6" t="s">
        <v>15906</v>
      </c>
      <c r="F14638" s="6"/>
      <c r="G14638" s="6" t="str">
        <f t="shared" si="458"/>
        <v>002</v>
      </c>
      <c r="H14638" s="6" t="str">
        <f t="shared" si="459"/>
        <v>070</v>
      </c>
      <c r="J14638" s="57"/>
      <c r="K14638" s="57"/>
      <c r="L14638" s="57"/>
    </row>
    <row r="14639" spans="1:12">
      <c r="A14639" s="6">
        <v>14378</v>
      </c>
      <c r="B14639" s="10" t="s">
        <v>28763</v>
      </c>
      <c r="C14639" s="10" t="s">
        <v>17642</v>
      </c>
      <c r="D14639" s="10" t="s">
        <v>61084</v>
      </c>
      <c r="E14639" s="6" t="s">
        <v>15906</v>
      </c>
      <c r="F14639" s="6"/>
      <c r="G14639" s="6" t="str">
        <f t="shared" si="458"/>
        <v>002</v>
      </c>
      <c r="H14639" s="6" t="str">
        <f t="shared" si="459"/>
        <v>070</v>
      </c>
      <c r="J14639" s="57"/>
      <c r="K14639" s="57"/>
      <c r="L14639" s="57"/>
    </row>
    <row r="14640" spans="1:12">
      <c r="A14640" s="6">
        <v>14379</v>
      </c>
      <c r="B14640" s="10" t="s">
        <v>28764</v>
      </c>
      <c r="C14640" s="10" t="s">
        <v>18315</v>
      </c>
      <c r="D14640" s="10" t="s">
        <v>40121</v>
      </c>
      <c r="E14640" s="6" t="s">
        <v>15906</v>
      </c>
      <c r="F14640" s="6"/>
      <c r="G14640" s="6" t="str">
        <f t="shared" si="458"/>
        <v>002</v>
      </c>
      <c r="H14640" s="6" t="str">
        <f t="shared" si="459"/>
        <v>070</v>
      </c>
      <c r="J14640" s="57"/>
      <c r="K14640" s="57"/>
      <c r="L14640" s="57"/>
    </row>
    <row r="14641" spans="1:12">
      <c r="A14641" s="6">
        <v>14380</v>
      </c>
      <c r="B14641" s="10" t="s">
        <v>44170</v>
      </c>
      <c r="C14641" s="10" t="s">
        <v>44177</v>
      </c>
      <c r="D14641" s="10" t="s">
        <v>44176</v>
      </c>
      <c r="E14641" s="6" t="s">
        <v>15906</v>
      </c>
      <c r="F14641" s="6"/>
      <c r="G14641" s="6" t="str">
        <f t="shared" si="458"/>
        <v>002</v>
      </c>
      <c r="H14641" s="6" t="str">
        <f t="shared" si="459"/>
        <v>070</v>
      </c>
      <c r="J14641" s="57"/>
      <c r="K14641" s="57"/>
      <c r="L14641" s="57"/>
    </row>
    <row r="14642" spans="1:12">
      <c r="A14642" s="6">
        <v>14381</v>
      </c>
      <c r="B14642" s="10" t="s">
        <v>44249</v>
      </c>
      <c r="C14642" s="10" t="s">
        <v>44245</v>
      </c>
      <c r="D14642" s="10" t="s">
        <v>44248</v>
      </c>
      <c r="E14642" s="6" t="s">
        <v>15906</v>
      </c>
      <c r="F14642" s="6"/>
      <c r="G14642" s="6" t="str">
        <f t="shared" si="458"/>
        <v>002</v>
      </c>
      <c r="H14642" s="6" t="str">
        <f t="shared" si="459"/>
        <v>070</v>
      </c>
      <c r="J14642" s="57"/>
      <c r="K14642" s="57"/>
      <c r="L14642" s="57"/>
    </row>
    <row r="14643" spans="1:12">
      <c r="A14643" s="6">
        <v>14382</v>
      </c>
      <c r="B14643" s="10" t="s">
        <v>44240</v>
      </c>
      <c r="C14643" s="10" t="s">
        <v>44246</v>
      </c>
      <c r="D14643" s="10" t="s">
        <v>44247</v>
      </c>
      <c r="E14643" s="6" t="s">
        <v>15906</v>
      </c>
      <c r="F14643" s="6"/>
      <c r="G14643" s="6" t="str">
        <f t="shared" si="458"/>
        <v>002</v>
      </c>
      <c r="H14643" s="6" t="str">
        <f t="shared" si="459"/>
        <v>070</v>
      </c>
      <c r="J14643" s="57"/>
      <c r="K14643" s="57"/>
      <c r="L14643" s="57"/>
    </row>
    <row r="14644" spans="1:12">
      <c r="A14644" s="6">
        <v>14383</v>
      </c>
      <c r="B14644" s="10" t="s">
        <v>44334</v>
      </c>
      <c r="C14644" s="10" t="s">
        <v>44337</v>
      </c>
      <c r="D14644" s="10" t="s">
        <v>44336</v>
      </c>
      <c r="E14644" s="6" t="s">
        <v>15906</v>
      </c>
      <c r="F14644" s="6"/>
      <c r="G14644" s="6" t="str">
        <f t="shared" si="458"/>
        <v>002</v>
      </c>
      <c r="H14644" s="6" t="str">
        <f t="shared" si="459"/>
        <v>070</v>
      </c>
      <c r="J14644" s="57"/>
      <c r="K14644" s="57"/>
      <c r="L14644" s="57"/>
    </row>
    <row r="14645" spans="1:12">
      <c r="A14645" s="6">
        <v>14384</v>
      </c>
      <c r="B14645" s="10" t="s">
        <v>44372</v>
      </c>
      <c r="C14645" s="10" t="s">
        <v>44376</v>
      </c>
      <c r="D14645" s="10" t="s">
        <v>44375</v>
      </c>
      <c r="E14645" s="6" t="s">
        <v>15906</v>
      </c>
      <c r="F14645" s="6"/>
      <c r="G14645" s="6" t="str">
        <f t="shared" si="458"/>
        <v>002</v>
      </c>
      <c r="H14645" s="6" t="str">
        <f t="shared" si="459"/>
        <v>070</v>
      </c>
      <c r="J14645" s="57"/>
      <c r="K14645" s="57"/>
      <c r="L14645" s="57"/>
    </row>
    <row r="14646" spans="1:12">
      <c r="A14646" s="6">
        <v>14385</v>
      </c>
      <c r="B14646" s="10" t="s">
        <v>44968</v>
      </c>
      <c r="C14646" s="10" t="s">
        <v>44964</v>
      </c>
      <c r="D14646" s="10" t="s">
        <v>44967</v>
      </c>
      <c r="E14646" s="6" t="s">
        <v>15906</v>
      </c>
      <c r="F14646" s="6"/>
      <c r="G14646" s="6" t="str">
        <f t="shared" si="458"/>
        <v>002</v>
      </c>
      <c r="H14646" s="6" t="str">
        <f t="shared" si="459"/>
        <v>070</v>
      </c>
      <c r="J14646" s="57"/>
      <c r="K14646" s="57"/>
      <c r="L14646" s="57"/>
    </row>
    <row r="14647" spans="1:12">
      <c r="A14647" s="6">
        <v>14386</v>
      </c>
      <c r="B14647" s="10" t="s">
        <v>44961</v>
      </c>
      <c r="C14647" s="10" t="s">
        <v>44965</v>
      </c>
      <c r="D14647" s="10" t="s">
        <v>44966</v>
      </c>
      <c r="E14647" s="6" t="s">
        <v>15906</v>
      </c>
      <c r="F14647" s="6"/>
      <c r="G14647" s="6" t="str">
        <f t="shared" si="458"/>
        <v>002</v>
      </c>
      <c r="H14647" s="6" t="str">
        <f t="shared" si="459"/>
        <v>070</v>
      </c>
      <c r="J14647" s="57"/>
      <c r="K14647" s="57"/>
      <c r="L14647" s="57"/>
    </row>
    <row r="14648" spans="1:12">
      <c r="A14648" s="6">
        <v>14387</v>
      </c>
      <c r="B14648" s="10" t="s">
        <v>45141</v>
      </c>
      <c r="C14648" s="10" t="s">
        <v>45137</v>
      </c>
      <c r="D14648" s="10" t="s">
        <v>45140</v>
      </c>
      <c r="E14648" s="6" t="s">
        <v>15906</v>
      </c>
      <c r="F14648" s="6"/>
      <c r="G14648" s="6" t="str">
        <f t="shared" si="458"/>
        <v>002</v>
      </c>
      <c r="H14648" s="6" t="str">
        <f t="shared" si="459"/>
        <v>070</v>
      </c>
      <c r="J14648" s="57"/>
      <c r="K14648" s="57"/>
      <c r="L14648" s="57"/>
    </row>
    <row r="14649" spans="1:12">
      <c r="A14649" s="6">
        <v>14388</v>
      </c>
      <c r="B14649" s="10" t="s">
        <v>45126</v>
      </c>
      <c r="C14649" s="10" t="s">
        <v>45138</v>
      </c>
      <c r="D14649" s="10" t="s">
        <v>45139</v>
      </c>
      <c r="E14649" s="6" t="s">
        <v>15906</v>
      </c>
      <c r="F14649" s="6"/>
      <c r="G14649" s="6" t="str">
        <f t="shared" si="458"/>
        <v>002</v>
      </c>
      <c r="H14649" s="6" t="str">
        <f t="shared" si="459"/>
        <v>070</v>
      </c>
      <c r="J14649" s="57"/>
      <c r="K14649" s="57"/>
      <c r="L14649" s="57"/>
    </row>
    <row r="14650" spans="1:12">
      <c r="A14650" s="6">
        <v>14389</v>
      </c>
      <c r="B14650" s="10" t="s">
        <v>45575</v>
      </c>
      <c r="C14650" s="10" t="s">
        <v>45576</v>
      </c>
      <c r="D14650" s="10" t="s">
        <v>45577</v>
      </c>
      <c r="E14650" s="6" t="s">
        <v>15906</v>
      </c>
      <c r="F14650" s="6"/>
      <c r="G14650" s="6" t="str">
        <f t="shared" si="458"/>
        <v>002</v>
      </c>
      <c r="H14650" s="6" t="str">
        <f t="shared" si="459"/>
        <v>070</v>
      </c>
      <c r="J14650" s="57"/>
      <c r="K14650" s="57"/>
      <c r="L14650" s="57"/>
    </row>
    <row r="14651" spans="1:12">
      <c r="A14651" s="6">
        <v>14390</v>
      </c>
      <c r="B14651" s="10" t="s">
        <v>46010</v>
      </c>
      <c r="C14651" s="10" t="s">
        <v>46012</v>
      </c>
      <c r="D14651" s="10" t="s">
        <v>46011</v>
      </c>
      <c r="E14651" s="6" t="s">
        <v>15906</v>
      </c>
      <c r="F14651" s="6"/>
      <c r="G14651" s="6" t="str">
        <f t="shared" si="458"/>
        <v>002</v>
      </c>
      <c r="H14651" s="6" t="str">
        <f t="shared" si="459"/>
        <v>070</v>
      </c>
      <c r="J14651" s="57"/>
      <c r="K14651" s="57"/>
      <c r="L14651" s="57"/>
    </row>
    <row r="14652" spans="1:12">
      <c r="A14652" s="6">
        <v>14391</v>
      </c>
      <c r="B14652" s="10" t="s">
        <v>46531</v>
      </c>
      <c r="C14652" s="10" t="s">
        <v>46536</v>
      </c>
      <c r="D14652" s="10" t="s">
        <v>46537</v>
      </c>
      <c r="E14652" s="6" t="s">
        <v>15906</v>
      </c>
      <c r="F14652" s="6"/>
      <c r="G14652" s="6" t="str">
        <f t="shared" si="458"/>
        <v>002</v>
      </c>
      <c r="H14652" s="6" t="str">
        <f t="shared" si="459"/>
        <v>070</v>
      </c>
      <c r="J14652" s="57"/>
      <c r="K14652" s="57"/>
      <c r="L14652" s="57"/>
    </row>
    <row r="14653" spans="1:12">
      <c r="A14653" s="6">
        <v>14392</v>
      </c>
      <c r="B14653" s="10" t="s">
        <v>46591</v>
      </c>
      <c r="C14653" s="10" t="s">
        <v>46592</v>
      </c>
      <c r="D14653" s="10" t="s">
        <v>46593</v>
      </c>
      <c r="E14653" s="6" t="s">
        <v>15906</v>
      </c>
      <c r="F14653" s="6"/>
      <c r="G14653" s="6" t="str">
        <f t="shared" si="458"/>
        <v>002</v>
      </c>
      <c r="H14653" s="6" t="str">
        <f t="shared" si="459"/>
        <v>070</v>
      </c>
      <c r="J14653" s="57"/>
      <c r="K14653" s="57"/>
      <c r="L14653" s="57"/>
    </row>
    <row r="14654" spans="1:12">
      <c r="A14654" s="6">
        <v>14393</v>
      </c>
      <c r="B14654" s="10" t="s">
        <v>47172</v>
      </c>
      <c r="C14654" s="10" t="s">
        <v>47180</v>
      </c>
      <c r="D14654" s="10" t="s">
        <v>47179</v>
      </c>
      <c r="E14654" s="6" t="s">
        <v>15906</v>
      </c>
      <c r="F14654" s="6"/>
      <c r="G14654" s="6" t="str">
        <f t="shared" si="458"/>
        <v>002</v>
      </c>
      <c r="H14654" s="6" t="str">
        <f t="shared" si="459"/>
        <v>070</v>
      </c>
      <c r="J14654" s="57"/>
      <c r="K14654" s="57"/>
      <c r="L14654" s="57"/>
    </row>
    <row r="14655" spans="1:12">
      <c r="A14655" s="6">
        <v>14394</v>
      </c>
      <c r="B14655" s="10" t="s">
        <v>48030</v>
      </c>
      <c r="C14655" s="10" t="s">
        <v>48032</v>
      </c>
      <c r="D14655" s="10" t="s">
        <v>48033</v>
      </c>
      <c r="E14655" s="6" t="s">
        <v>15906</v>
      </c>
      <c r="F14655" s="6"/>
      <c r="G14655" s="6" t="str">
        <f t="shared" si="458"/>
        <v>002</v>
      </c>
      <c r="H14655" s="6" t="str">
        <f t="shared" si="459"/>
        <v>070</v>
      </c>
      <c r="J14655" s="57"/>
      <c r="K14655" s="57"/>
      <c r="L14655" s="57"/>
    </row>
    <row r="14656" spans="1:12">
      <c r="A14656" s="6">
        <v>14395</v>
      </c>
      <c r="B14656" s="10" t="s">
        <v>48471</v>
      </c>
      <c r="C14656" s="10" t="s">
        <v>48473</v>
      </c>
      <c r="D14656" s="10" t="s">
        <v>48472</v>
      </c>
      <c r="E14656" s="6" t="s">
        <v>15906</v>
      </c>
      <c r="F14656" s="6"/>
      <c r="G14656" s="6" t="str">
        <f t="shared" si="458"/>
        <v>002</v>
      </c>
      <c r="H14656" s="6" t="str">
        <f t="shared" si="459"/>
        <v>070</v>
      </c>
      <c r="J14656" s="57"/>
      <c r="K14656" s="57"/>
      <c r="L14656" s="57"/>
    </row>
    <row r="14657" spans="1:12">
      <c r="A14657" s="6">
        <v>14396</v>
      </c>
      <c r="B14657" s="10" t="s">
        <v>48500</v>
      </c>
      <c r="C14657" s="10" t="s">
        <v>48506</v>
      </c>
      <c r="D14657" s="10" t="s">
        <v>48505</v>
      </c>
      <c r="E14657" s="6" t="s">
        <v>15906</v>
      </c>
      <c r="F14657" s="6"/>
      <c r="G14657" s="6" t="str">
        <f t="shared" si="458"/>
        <v>002</v>
      </c>
      <c r="H14657" s="6" t="str">
        <f t="shared" si="459"/>
        <v>070</v>
      </c>
      <c r="J14657" s="57"/>
      <c r="K14657" s="57"/>
      <c r="L14657" s="57"/>
    </row>
    <row r="14658" spans="1:12">
      <c r="A14658" s="6">
        <v>14397</v>
      </c>
      <c r="B14658" s="10" t="s">
        <v>48631</v>
      </c>
      <c r="C14658" s="10" t="s">
        <v>48638</v>
      </c>
      <c r="D14658" s="10" t="s">
        <v>48637</v>
      </c>
      <c r="E14658" s="6" t="s">
        <v>15906</v>
      </c>
      <c r="F14658" s="6"/>
      <c r="G14658" s="6" t="str">
        <f t="shared" si="458"/>
        <v>002</v>
      </c>
      <c r="H14658" s="6" t="str">
        <f t="shared" si="459"/>
        <v>070</v>
      </c>
      <c r="J14658" s="57"/>
      <c r="K14658" s="57"/>
      <c r="L14658" s="57"/>
    </row>
    <row r="14659" spans="1:12">
      <c r="A14659" s="6">
        <v>14398</v>
      </c>
      <c r="B14659" s="10" t="s">
        <v>48632</v>
      </c>
      <c r="C14659" s="10" t="s">
        <v>48639</v>
      </c>
      <c r="D14659" s="10" t="s">
        <v>48637</v>
      </c>
      <c r="E14659" s="6" t="s">
        <v>15906</v>
      </c>
      <c r="F14659" s="6"/>
      <c r="G14659" s="6" t="str">
        <f t="shared" si="458"/>
        <v>002</v>
      </c>
      <c r="H14659" s="6" t="str">
        <f t="shared" si="459"/>
        <v>070</v>
      </c>
      <c r="J14659" s="57"/>
      <c r="K14659" s="57"/>
      <c r="L14659" s="57"/>
    </row>
    <row r="14660" spans="1:12">
      <c r="A14660" s="6">
        <v>14399</v>
      </c>
      <c r="B14660" s="10" t="s">
        <v>48841</v>
      </c>
      <c r="C14660" s="10" t="s">
        <v>48843</v>
      </c>
      <c r="D14660" s="10" t="s">
        <v>48842</v>
      </c>
      <c r="E14660" s="6" t="s">
        <v>15906</v>
      </c>
      <c r="F14660" s="6"/>
      <c r="G14660" s="6" t="str">
        <f t="shared" si="458"/>
        <v>002</v>
      </c>
      <c r="H14660" s="6" t="str">
        <f t="shared" si="459"/>
        <v>070</v>
      </c>
      <c r="J14660" s="57"/>
      <c r="K14660" s="57"/>
      <c r="L14660" s="57"/>
    </row>
    <row r="14661" spans="1:12">
      <c r="A14661" s="6">
        <v>14400</v>
      </c>
      <c r="B14661" s="10" t="s">
        <v>48850</v>
      </c>
      <c r="C14661" s="10" t="s">
        <v>48861</v>
      </c>
      <c r="D14661" s="10" t="s">
        <v>48860</v>
      </c>
      <c r="E14661" s="6" t="s">
        <v>15906</v>
      </c>
      <c r="F14661" s="6"/>
      <c r="G14661" s="6" t="str">
        <f t="shared" si="458"/>
        <v>002</v>
      </c>
      <c r="H14661" s="6" t="str">
        <f t="shared" si="459"/>
        <v>070</v>
      </c>
      <c r="J14661" s="57"/>
      <c r="K14661" s="57"/>
      <c r="L14661" s="57"/>
    </row>
    <row r="14662" spans="1:12">
      <c r="A14662" s="6">
        <v>14401</v>
      </c>
      <c r="B14662" s="10" t="s">
        <v>48870</v>
      </c>
      <c r="C14662" s="10" t="s">
        <v>48875</v>
      </c>
      <c r="D14662" s="10" t="s">
        <v>48874</v>
      </c>
      <c r="E14662" s="6" t="s">
        <v>15906</v>
      </c>
      <c r="F14662" s="6"/>
      <c r="G14662" s="6" t="str">
        <f t="shared" si="458"/>
        <v>002</v>
      </c>
      <c r="H14662" s="6" t="str">
        <f t="shared" si="459"/>
        <v>070</v>
      </c>
      <c r="J14662" s="57"/>
      <c r="K14662" s="57"/>
      <c r="L14662" s="57"/>
    </row>
    <row r="14663" spans="1:12">
      <c r="A14663" s="6">
        <v>14402</v>
      </c>
      <c r="B14663" s="10" t="s">
        <v>49179</v>
      </c>
      <c r="C14663" s="10" t="s">
        <v>49181</v>
      </c>
      <c r="D14663" s="10" t="s">
        <v>49180</v>
      </c>
      <c r="E14663" s="6" t="s">
        <v>15906</v>
      </c>
      <c r="F14663" s="6"/>
      <c r="G14663" s="6" t="str">
        <f t="shared" si="458"/>
        <v>002</v>
      </c>
      <c r="H14663" s="6" t="str">
        <f t="shared" si="459"/>
        <v>070</v>
      </c>
      <c r="J14663" s="57"/>
      <c r="K14663" s="57"/>
      <c r="L14663" s="57"/>
    </row>
    <row r="14664" spans="1:12">
      <c r="A14664" s="6">
        <v>14403</v>
      </c>
      <c r="B14664" s="10" t="s">
        <v>49234</v>
      </c>
      <c r="C14664" s="10" t="s">
        <v>49250</v>
      </c>
      <c r="D14664" s="10" t="s">
        <v>49249</v>
      </c>
      <c r="E14664" s="6" t="s">
        <v>15906</v>
      </c>
      <c r="F14664" s="6"/>
      <c r="G14664" s="6" t="str">
        <f t="shared" si="458"/>
        <v>002</v>
      </c>
      <c r="H14664" s="6" t="str">
        <f t="shared" si="459"/>
        <v>070</v>
      </c>
      <c r="J14664" s="57"/>
      <c r="K14664" s="57"/>
      <c r="L14664" s="57"/>
    </row>
    <row r="14665" spans="1:12">
      <c r="A14665" s="6">
        <v>14404</v>
      </c>
      <c r="B14665" s="10" t="s">
        <v>49394</v>
      </c>
      <c r="C14665" s="10" t="s">
        <v>49401</v>
      </c>
      <c r="D14665" s="10" t="s">
        <v>61085</v>
      </c>
      <c r="E14665" s="6" t="s">
        <v>15906</v>
      </c>
      <c r="F14665" s="6"/>
      <c r="G14665" s="6" t="str">
        <f t="shared" si="458"/>
        <v>002</v>
      </c>
      <c r="H14665" s="6" t="str">
        <f t="shared" si="459"/>
        <v>070</v>
      </c>
      <c r="J14665" s="57"/>
      <c r="K14665" s="57"/>
      <c r="L14665" s="57"/>
    </row>
    <row r="14666" spans="1:12">
      <c r="A14666" s="6">
        <v>14405</v>
      </c>
      <c r="B14666" s="10" t="s">
        <v>49683</v>
      </c>
      <c r="C14666" s="10" t="s">
        <v>49691</v>
      </c>
      <c r="D14666" s="10" t="s">
        <v>49690</v>
      </c>
      <c r="E14666" s="6" t="s">
        <v>15906</v>
      </c>
      <c r="F14666" s="6"/>
      <c r="G14666" s="6" t="str">
        <f t="shared" si="458"/>
        <v>002</v>
      </c>
      <c r="H14666" s="6" t="str">
        <f t="shared" si="459"/>
        <v>070</v>
      </c>
      <c r="J14666" s="57"/>
      <c r="K14666" s="57"/>
      <c r="L14666" s="57"/>
    </row>
    <row r="14667" spans="1:12">
      <c r="A14667" s="6">
        <v>14406</v>
      </c>
      <c r="B14667" s="10" t="s">
        <v>49719</v>
      </c>
      <c r="C14667" s="10" t="s">
        <v>49725</v>
      </c>
      <c r="D14667" s="10" t="s">
        <v>49724</v>
      </c>
      <c r="E14667" s="6" t="s">
        <v>15906</v>
      </c>
      <c r="F14667" s="6"/>
      <c r="G14667" s="6" t="str">
        <f t="shared" si="458"/>
        <v>002</v>
      </c>
      <c r="H14667" s="6" t="str">
        <f t="shared" si="459"/>
        <v>070</v>
      </c>
      <c r="J14667" s="57"/>
      <c r="K14667" s="57"/>
      <c r="L14667" s="57"/>
    </row>
    <row r="14668" spans="1:12">
      <c r="A14668" s="6">
        <v>14407</v>
      </c>
      <c r="B14668" s="10" t="s">
        <v>50042</v>
      </c>
      <c r="C14668" s="10" t="s">
        <v>50056</v>
      </c>
      <c r="D14668" s="10" t="s">
        <v>50055</v>
      </c>
      <c r="E14668" s="6" t="s">
        <v>15906</v>
      </c>
      <c r="F14668" s="6"/>
      <c r="G14668" s="6" t="str">
        <f t="shared" si="458"/>
        <v>002</v>
      </c>
      <c r="H14668" s="6" t="str">
        <f t="shared" si="459"/>
        <v>070</v>
      </c>
      <c r="J14668" s="57"/>
      <c r="K14668" s="57"/>
      <c r="L14668" s="57"/>
    </row>
    <row r="14669" spans="1:12">
      <c r="A14669" s="6">
        <v>14408</v>
      </c>
      <c r="B14669" s="10" t="s">
        <v>50506</v>
      </c>
      <c r="C14669" s="10" t="s">
        <v>50510</v>
      </c>
      <c r="D14669" s="10" t="s">
        <v>50511</v>
      </c>
      <c r="E14669" s="6" t="s">
        <v>15906</v>
      </c>
      <c r="F14669" s="6"/>
      <c r="G14669" s="6" t="str">
        <f t="shared" si="458"/>
        <v>002</v>
      </c>
      <c r="H14669" s="6" t="str">
        <f t="shared" si="459"/>
        <v>070</v>
      </c>
      <c r="J14669" s="57"/>
      <c r="K14669" s="57"/>
      <c r="L14669" s="57"/>
    </row>
    <row r="14670" spans="1:12">
      <c r="A14670" s="6">
        <v>14409</v>
      </c>
      <c r="B14670" s="10" t="s">
        <v>51129</v>
      </c>
      <c r="C14670" s="10" t="s">
        <v>51133</v>
      </c>
      <c r="D14670" s="10" t="s">
        <v>51134</v>
      </c>
      <c r="E14670" s="6" t="s">
        <v>15906</v>
      </c>
      <c r="F14670" s="6"/>
      <c r="G14670" s="6" t="str">
        <f t="shared" si="458"/>
        <v>002</v>
      </c>
      <c r="H14670" s="6" t="str">
        <f t="shared" si="459"/>
        <v>070</v>
      </c>
      <c r="J14670" s="57"/>
      <c r="K14670" s="57"/>
      <c r="L14670" s="57"/>
    </row>
    <row r="14671" spans="1:12">
      <c r="A14671" s="6">
        <v>14410</v>
      </c>
      <c r="B14671" s="10" t="s">
        <v>51220</v>
      </c>
      <c r="C14671" s="10" t="s">
        <v>51221</v>
      </c>
      <c r="D14671" s="10" t="s">
        <v>51222</v>
      </c>
      <c r="E14671" s="6" t="s">
        <v>15906</v>
      </c>
      <c r="F14671" s="6"/>
      <c r="G14671" s="6" t="str">
        <f t="shared" si="458"/>
        <v>002</v>
      </c>
      <c r="H14671" s="6" t="str">
        <f t="shared" si="459"/>
        <v>070</v>
      </c>
      <c r="J14671" s="57"/>
      <c r="K14671" s="57"/>
      <c r="L14671" s="57"/>
    </row>
    <row r="14672" spans="1:12">
      <c r="A14672" s="6">
        <v>14411</v>
      </c>
      <c r="B14672" s="10" t="s">
        <v>51365</v>
      </c>
      <c r="C14672" s="10" t="s">
        <v>51367</v>
      </c>
      <c r="D14672" s="10" t="s">
        <v>51368</v>
      </c>
      <c r="E14672" s="6" t="s">
        <v>15906</v>
      </c>
      <c r="F14672" s="6"/>
      <c r="G14672" s="6" t="str">
        <f t="shared" si="458"/>
        <v>002</v>
      </c>
      <c r="H14672" s="6" t="str">
        <f t="shared" si="459"/>
        <v>070</v>
      </c>
      <c r="J14672" s="57"/>
      <c r="K14672" s="57"/>
      <c r="L14672" s="57"/>
    </row>
    <row r="14673" spans="1:12">
      <c r="A14673" s="6">
        <v>14412</v>
      </c>
      <c r="B14673" s="10" t="s">
        <v>61086</v>
      </c>
      <c r="C14673" s="10" t="s">
        <v>61087</v>
      </c>
      <c r="D14673" s="10" t="s">
        <v>61088</v>
      </c>
      <c r="E14673" s="6" t="s">
        <v>15906</v>
      </c>
      <c r="F14673" s="6"/>
      <c r="G14673" s="6" t="str">
        <f t="shared" si="458"/>
        <v>002</v>
      </c>
      <c r="H14673" s="6" t="str">
        <f t="shared" si="459"/>
        <v>070</v>
      </c>
      <c r="J14673" s="57"/>
      <c r="K14673" s="57"/>
      <c r="L14673" s="57"/>
    </row>
    <row r="14674" spans="1:12">
      <c r="A14674" s="6">
        <v>14413</v>
      </c>
      <c r="B14674" s="10" t="s">
        <v>51747</v>
      </c>
      <c r="C14674" s="10" t="s">
        <v>51750</v>
      </c>
      <c r="D14674" s="10" t="s">
        <v>51751</v>
      </c>
      <c r="E14674" s="6" t="s">
        <v>15906</v>
      </c>
      <c r="F14674" s="6"/>
      <c r="G14674" s="6" t="str">
        <f t="shared" si="458"/>
        <v>002</v>
      </c>
      <c r="H14674" s="6" t="str">
        <f t="shared" si="459"/>
        <v>070</v>
      </c>
      <c r="J14674" s="57"/>
      <c r="K14674" s="57"/>
      <c r="L14674" s="57"/>
    </row>
    <row r="14675" spans="1:12">
      <c r="A14675" s="6">
        <v>14414</v>
      </c>
      <c r="B14675" s="10" t="s">
        <v>51882</v>
      </c>
      <c r="C14675" s="10" t="s">
        <v>51885</v>
      </c>
      <c r="D14675" s="10" t="s">
        <v>51886</v>
      </c>
      <c r="E14675" s="6" t="s">
        <v>15906</v>
      </c>
      <c r="F14675" s="6"/>
      <c r="G14675" s="6" t="str">
        <f t="shared" si="458"/>
        <v>002</v>
      </c>
      <c r="H14675" s="6" t="str">
        <f t="shared" si="459"/>
        <v>070</v>
      </c>
      <c r="J14675" s="57"/>
      <c r="K14675" s="57"/>
      <c r="L14675" s="57"/>
    </row>
    <row r="14676" spans="1:12">
      <c r="A14676" s="6">
        <v>14415</v>
      </c>
      <c r="B14676" s="10" t="s">
        <v>52540</v>
      </c>
      <c r="C14676" s="10" t="s">
        <v>52549</v>
      </c>
      <c r="D14676" s="10" t="s">
        <v>52550</v>
      </c>
      <c r="E14676" s="6" t="s">
        <v>15906</v>
      </c>
      <c r="F14676" s="6"/>
      <c r="G14676" s="6" t="str">
        <f t="shared" si="458"/>
        <v>002</v>
      </c>
      <c r="H14676" s="6" t="str">
        <f t="shared" si="459"/>
        <v>070</v>
      </c>
      <c r="J14676" s="57"/>
      <c r="K14676" s="57"/>
      <c r="L14676" s="57"/>
    </row>
    <row r="14677" spans="1:12">
      <c r="A14677" s="6">
        <v>14416</v>
      </c>
      <c r="B14677" s="10" t="s">
        <v>53616</v>
      </c>
      <c r="C14677" s="10" t="s">
        <v>53620</v>
      </c>
      <c r="D14677" s="10" t="s">
        <v>48472</v>
      </c>
      <c r="E14677" s="6" t="s">
        <v>15906</v>
      </c>
      <c r="F14677" s="6"/>
      <c r="G14677" s="6" t="str">
        <f t="shared" si="458"/>
        <v>002</v>
      </c>
      <c r="H14677" s="6" t="str">
        <f t="shared" si="459"/>
        <v>070</v>
      </c>
      <c r="J14677" s="57"/>
      <c r="K14677" s="57"/>
      <c r="L14677" s="57"/>
    </row>
    <row r="14678" spans="1:12">
      <c r="A14678" s="6">
        <v>14417</v>
      </c>
      <c r="B14678" s="10" t="s">
        <v>54026</v>
      </c>
      <c r="C14678" s="10" t="s">
        <v>54030</v>
      </c>
      <c r="D14678" s="10" t="s">
        <v>54027</v>
      </c>
      <c r="E14678" s="6" t="s">
        <v>15906</v>
      </c>
      <c r="F14678" s="6"/>
      <c r="G14678" s="6" t="str">
        <f t="shared" si="458"/>
        <v>002</v>
      </c>
      <c r="H14678" s="6" t="str">
        <f t="shared" si="459"/>
        <v>070</v>
      </c>
      <c r="J14678" s="57"/>
      <c r="K14678" s="57"/>
      <c r="L14678" s="57"/>
    </row>
    <row r="14679" spans="1:12">
      <c r="A14679" s="6">
        <v>14418</v>
      </c>
      <c r="B14679" s="10" t="s">
        <v>54168</v>
      </c>
      <c r="C14679" s="10" t="s">
        <v>54178</v>
      </c>
      <c r="D14679" s="10" t="s">
        <v>54169</v>
      </c>
      <c r="E14679" s="6" t="s">
        <v>15906</v>
      </c>
      <c r="F14679" s="6"/>
      <c r="G14679" s="6" t="str">
        <f t="shared" si="458"/>
        <v>002</v>
      </c>
      <c r="H14679" s="6" t="str">
        <f t="shared" si="459"/>
        <v>070</v>
      </c>
      <c r="J14679" s="57"/>
      <c r="K14679" s="57"/>
      <c r="L14679" s="57"/>
    </row>
    <row r="14680" spans="1:12">
      <c r="A14680" s="6">
        <v>14419</v>
      </c>
      <c r="B14680" s="10" t="s">
        <v>54228</v>
      </c>
      <c r="C14680" s="10" t="s">
        <v>54232</v>
      </c>
      <c r="D14680" s="10" t="s">
        <v>54229</v>
      </c>
      <c r="E14680" s="6" t="s">
        <v>15906</v>
      </c>
      <c r="F14680" s="6"/>
      <c r="G14680" s="6" t="str">
        <f t="shared" si="458"/>
        <v>002</v>
      </c>
      <c r="H14680" s="6" t="str">
        <f t="shared" si="459"/>
        <v>070</v>
      </c>
      <c r="J14680" s="57"/>
      <c r="K14680" s="57"/>
      <c r="L14680" s="57"/>
    </row>
    <row r="14681" spans="1:12">
      <c r="A14681" s="6">
        <v>22368</v>
      </c>
      <c r="B14681" s="10" t="s">
        <v>64889</v>
      </c>
      <c r="C14681" s="10" t="s">
        <v>64895</v>
      </c>
      <c r="D14681" s="10" t="s">
        <v>64890</v>
      </c>
      <c r="E14681" s="6" t="s">
        <v>15906</v>
      </c>
      <c r="F14681" s="50">
        <v>45944</v>
      </c>
      <c r="G14681" s="6" t="str">
        <f t="shared" si="458"/>
        <v>002</v>
      </c>
      <c r="H14681" s="6" t="str">
        <f t="shared" si="459"/>
        <v>070</v>
      </c>
    </row>
    <row r="14682" spans="1:12">
      <c r="A14682" s="6">
        <v>22418</v>
      </c>
      <c r="B14682" s="10" t="s">
        <v>65028</v>
      </c>
      <c r="C14682" s="10" t="s">
        <v>65031</v>
      </c>
      <c r="D14682" s="10" t="s">
        <v>51222</v>
      </c>
      <c r="E14682" s="6" t="s">
        <v>15906</v>
      </c>
      <c r="F14682" s="50">
        <v>45972</v>
      </c>
      <c r="G14682" s="6" t="str">
        <f t="shared" si="458"/>
        <v>002</v>
      </c>
      <c r="H14682" s="6" t="str">
        <f t="shared" si="459"/>
        <v>070</v>
      </c>
    </row>
    <row r="14683" spans="1:12">
      <c r="A14683" s="6">
        <v>22681</v>
      </c>
      <c r="B14683" s="10" t="s">
        <v>65788</v>
      </c>
      <c r="C14683" s="10" t="s">
        <v>65804</v>
      </c>
      <c r="D14683" s="10" t="s">
        <v>65789</v>
      </c>
      <c r="E14683" s="6" t="s">
        <v>15906</v>
      </c>
      <c r="F14683" s="50">
        <v>46073</v>
      </c>
      <c r="G14683" s="6" t="str">
        <f t="shared" si="458"/>
        <v>002</v>
      </c>
      <c r="H14683" s="6" t="str">
        <f t="shared" si="459"/>
        <v>070</v>
      </c>
    </row>
    <row r="14684" spans="1:12">
      <c r="A14684" s="6">
        <v>14420</v>
      </c>
      <c r="B14684" s="10" t="s">
        <v>28765</v>
      </c>
      <c r="C14684" s="10" t="s">
        <v>10774</v>
      </c>
      <c r="D14684" s="10" t="s">
        <v>61089</v>
      </c>
      <c r="E14684" s="6" t="s">
        <v>15907</v>
      </c>
      <c r="F14684" s="6"/>
      <c r="G14684" s="6" t="str">
        <f t="shared" si="458"/>
        <v>002</v>
      </c>
      <c r="H14684" s="6" t="str">
        <f t="shared" si="459"/>
        <v>071</v>
      </c>
      <c r="J14684" s="57"/>
      <c r="K14684" s="57"/>
      <c r="L14684" s="57"/>
    </row>
    <row r="14685" spans="1:12">
      <c r="A14685" s="6">
        <v>14421</v>
      </c>
      <c r="B14685" s="10" t="s">
        <v>28766</v>
      </c>
      <c r="C14685" s="10" t="s">
        <v>10775</v>
      </c>
      <c r="D14685" s="10" t="s">
        <v>61090</v>
      </c>
      <c r="E14685" s="6" t="s">
        <v>15907</v>
      </c>
      <c r="F14685" s="6"/>
      <c r="G14685" s="6" t="str">
        <f t="shared" si="458"/>
        <v>002</v>
      </c>
      <c r="H14685" s="6" t="str">
        <f t="shared" si="459"/>
        <v>071</v>
      </c>
      <c r="J14685" s="57"/>
      <c r="K14685" s="57"/>
      <c r="L14685" s="57"/>
    </row>
    <row r="14686" spans="1:12">
      <c r="A14686" s="6">
        <v>14422</v>
      </c>
      <c r="B14686" s="10" t="s">
        <v>28767</v>
      </c>
      <c r="C14686" s="10" t="s">
        <v>10776</v>
      </c>
      <c r="D14686" s="10" t="s">
        <v>61091</v>
      </c>
      <c r="E14686" s="6" t="s">
        <v>15907</v>
      </c>
      <c r="F14686" s="6"/>
      <c r="G14686" s="6" t="str">
        <f t="shared" si="458"/>
        <v>002</v>
      </c>
      <c r="H14686" s="6" t="str">
        <f t="shared" si="459"/>
        <v>071</v>
      </c>
      <c r="J14686" s="57"/>
      <c r="K14686" s="57"/>
      <c r="L14686" s="57"/>
    </row>
    <row r="14687" spans="1:12">
      <c r="A14687" s="6">
        <v>14423</v>
      </c>
      <c r="B14687" s="10" t="s">
        <v>28768</v>
      </c>
      <c r="C14687" s="10" t="s">
        <v>10777</v>
      </c>
      <c r="D14687" s="10" t="s">
        <v>61092</v>
      </c>
      <c r="E14687" s="6" t="s">
        <v>15907</v>
      </c>
      <c r="F14687" s="6"/>
      <c r="G14687" s="6" t="str">
        <f t="shared" si="458"/>
        <v>002</v>
      </c>
      <c r="H14687" s="6" t="str">
        <f t="shared" si="459"/>
        <v>071</v>
      </c>
      <c r="J14687" s="57"/>
      <c r="K14687" s="57"/>
      <c r="L14687" s="57"/>
    </row>
    <row r="14688" spans="1:12">
      <c r="A14688" s="6">
        <v>14424</v>
      </c>
      <c r="B14688" s="10" t="s">
        <v>28769</v>
      </c>
      <c r="C14688" s="10" t="s">
        <v>10778</v>
      </c>
      <c r="D14688" s="10" t="s">
        <v>40122</v>
      </c>
      <c r="E14688" s="6" t="s">
        <v>15907</v>
      </c>
      <c r="F14688" s="6"/>
      <c r="G14688" s="6" t="str">
        <f t="shared" ref="G14688:G14751" si="460">+LEFT(C14688,3)</f>
        <v>002</v>
      </c>
      <c r="H14688" s="6" t="str">
        <f t="shared" ref="H14688:H14751" si="461">+MID(C14688,5,3)</f>
        <v>071</v>
      </c>
      <c r="J14688" s="57"/>
      <c r="K14688" s="57"/>
      <c r="L14688" s="57"/>
    </row>
    <row r="14689" spans="1:12">
      <c r="A14689" s="6">
        <v>14425</v>
      </c>
      <c r="B14689" s="10" t="s">
        <v>28770</v>
      </c>
      <c r="C14689" s="10" t="s">
        <v>10779</v>
      </c>
      <c r="D14689" s="10" t="s">
        <v>35422</v>
      </c>
      <c r="E14689" s="6" t="s">
        <v>15907</v>
      </c>
      <c r="F14689" s="6"/>
      <c r="G14689" s="6" t="str">
        <f t="shared" si="460"/>
        <v>002</v>
      </c>
      <c r="H14689" s="6" t="str">
        <f t="shared" si="461"/>
        <v>071</v>
      </c>
      <c r="J14689" s="57"/>
      <c r="K14689" s="57"/>
      <c r="L14689" s="57"/>
    </row>
    <row r="14690" spans="1:12">
      <c r="A14690" s="6">
        <v>14426</v>
      </c>
      <c r="B14690" s="10" t="s">
        <v>28771</v>
      </c>
      <c r="C14690" s="10" t="s">
        <v>10780</v>
      </c>
      <c r="D14690" s="10" t="s">
        <v>61093</v>
      </c>
      <c r="E14690" s="6" t="s">
        <v>15907</v>
      </c>
      <c r="F14690" s="6"/>
      <c r="G14690" s="6" t="str">
        <f t="shared" si="460"/>
        <v>002</v>
      </c>
      <c r="H14690" s="6" t="str">
        <f t="shared" si="461"/>
        <v>071</v>
      </c>
      <c r="J14690" s="57"/>
      <c r="K14690" s="57"/>
      <c r="L14690" s="57"/>
    </row>
    <row r="14691" spans="1:12">
      <c r="A14691" s="6">
        <v>14427</v>
      </c>
      <c r="B14691" s="10" t="s">
        <v>28772</v>
      </c>
      <c r="C14691" s="10" t="s">
        <v>10781</v>
      </c>
      <c r="D14691" s="10" t="s">
        <v>61094</v>
      </c>
      <c r="E14691" s="6" t="s">
        <v>15907</v>
      </c>
      <c r="F14691" s="6"/>
      <c r="G14691" s="6" t="str">
        <f t="shared" si="460"/>
        <v>002</v>
      </c>
      <c r="H14691" s="6" t="str">
        <f t="shared" si="461"/>
        <v>071</v>
      </c>
      <c r="J14691" s="57"/>
      <c r="K14691" s="57"/>
      <c r="L14691" s="57"/>
    </row>
    <row r="14692" spans="1:12">
      <c r="A14692" s="6">
        <v>14428</v>
      </c>
      <c r="B14692" s="10" t="s">
        <v>28773</v>
      </c>
      <c r="C14692" s="10" t="s">
        <v>10782</v>
      </c>
      <c r="D14692" s="10" t="s">
        <v>40123</v>
      </c>
      <c r="E14692" s="6" t="s">
        <v>15907</v>
      </c>
      <c r="F14692" s="6"/>
      <c r="G14692" s="6" t="str">
        <f t="shared" si="460"/>
        <v>002</v>
      </c>
      <c r="H14692" s="6" t="str">
        <f t="shared" si="461"/>
        <v>071</v>
      </c>
      <c r="J14692" s="57"/>
      <c r="K14692" s="57"/>
      <c r="L14692" s="57"/>
    </row>
    <row r="14693" spans="1:12">
      <c r="A14693" s="6">
        <v>14429</v>
      </c>
      <c r="B14693" s="10" t="s">
        <v>28774</v>
      </c>
      <c r="C14693" s="10" t="s">
        <v>10783</v>
      </c>
      <c r="D14693" s="10" t="s">
        <v>61095</v>
      </c>
      <c r="E14693" s="6" t="s">
        <v>15907</v>
      </c>
      <c r="F14693" s="6"/>
      <c r="G14693" s="6" t="str">
        <f t="shared" si="460"/>
        <v>002</v>
      </c>
      <c r="H14693" s="6" t="str">
        <f t="shared" si="461"/>
        <v>071</v>
      </c>
      <c r="J14693" s="57"/>
      <c r="K14693" s="57"/>
      <c r="L14693" s="57"/>
    </row>
    <row r="14694" spans="1:12">
      <c r="A14694" s="6">
        <v>14430</v>
      </c>
      <c r="B14694" s="10" t="s">
        <v>28775</v>
      </c>
      <c r="C14694" s="10" t="s">
        <v>10784</v>
      </c>
      <c r="D14694" s="10" t="s">
        <v>54394</v>
      </c>
      <c r="E14694" s="6" t="s">
        <v>15907</v>
      </c>
      <c r="F14694" s="6"/>
      <c r="G14694" s="6" t="str">
        <f t="shared" si="460"/>
        <v>002</v>
      </c>
      <c r="H14694" s="6" t="str">
        <f t="shared" si="461"/>
        <v>071</v>
      </c>
      <c r="J14694" s="57"/>
      <c r="K14694" s="57"/>
      <c r="L14694" s="57"/>
    </row>
    <row r="14695" spans="1:12">
      <c r="A14695" s="6">
        <v>14431</v>
      </c>
      <c r="B14695" s="10" t="s">
        <v>28776</v>
      </c>
      <c r="C14695" s="10" t="s">
        <v>10785</v>
      </c>
      <c r="D14695" s="10" t="s">
        <v>61096</v>
      </c>
      <c r="E14695" s="6" t="s">
        <v>15907</v>
      </c>
      <c r="F14695" s="6"/>
      <c r="G14695" s="6" t="str">
        <f t="shared" si="460"/>
        <v>002</v>
      </c>
      <c r="H14695" s="6" t="str">
        <f t="shared" si="461"/>
        <v>071</v>
      </c>
      <c r="J14695" s="57"/>
      <c r="K14695" s="57"/>
      <c r="L14695" s="57"/>
    </row>
    <row r="14696" spans="1:12">
      <c r="A14696" s="6">
        <v>14432</v>
      </c>
      <c r="B14696" s="10" t="s">
        <v>28777</v>
      </c>
      <c r="C14696" s="10" t="s">
        <v>10786</v>
      </c>
      <c r="D14696" s="10" t="s">
        <v>61097</v>
      </c>
      <c r="E14696" s="6" t="s">
        <v>15907</v>
      </c>
      <c r="F14696" s="6"/>
      <c r="G14696" s="6" t="str">
        <f t="shared" si="460"/>
        <v>002</v>
      </c>
      <c r="H14696" s="6" t="str">
        <f t="shared" si="461"/>
        <v>071</v>
      </c>
      <c r="J14696" s="57"/>
      <c r="K14696" s="57"/>
      <c r="L14696" s="57"/>
    </row>
    <row r="14697" spans="1:12">
      <c r="A14697" s="6">
        <v>14433</v>
      </c>
      <c r="B14697" s="10" t="s">
        <v>28778</v>
      </c>
      <c r="C14697" s="10" t="s">
        <v>10787</v>
      </c>
      <c r="D14697" s="10" t="s">
        <v>40124</v>
      </c>
      <c r="E14697" s="6" t="s">
        <v>15907</v>
      </c>
      <c r="F14697" s="6"/>
      <c r="G14697" s="6" t="str">
        <f t="shared" si="460"/>
        <v>002</v>
      </c>
      <c r="H14697" s="6" t="str">
        <f t="shared" si="461"/>
        <v>071</v>
      </c>
      <c r="J14697" s="57"/>
      <c r="K14697" s="57"/>
      <c r="L14697" s="57"/>
    </row>
    <row r="14698" spans="1:12">
      <c r="A14698" s="6">
        <v>14434</v>
      </c>
      <c r="B14698" s="10" t="s">
        <v>28779</v>
      </c>
      <c r="C14698" s="10" t="s">
        <v>10788</v>
      </c>
      <c r="D14698" s="10" t="s">
        <v>61098</v>
      </c>
      <c r="E14698" s="6" t="s">
        <v>15907</v>
      </c>
      <c r="F14698" s="6"/>
      <c r="G14698" s="6" t="str">
        <f t="shared" si="460"/>
        <v>002</v>
      </c>
      <c r="H14698" s="6" t="str">
        <f t="shared" si="461"/>
        <v>071</v>
      </c>
      <c r="J14698" s="57"/>
      <c r="K14698" s="57"/>
      <c r="L14698" s="57"/>
    </row>
    <row r="14699" spans="1:12">
      <c r="A14699" s="6">
        <v>14435</v>
      </c>
      <c r="B14699" s="10" t="s">
        <v>28780</v>
      </c>
      <c r="C14699" s="10" t="s">
        <v>10789</v>
      </c>
      <c r="D14699" s="10" t="s">
        <v>61099</v>
      </c>
      <c r="E14699" s="6" t="s">
        <v>15907</v>
      </c>
      <c r="F14699" s="6"/>
      <c r="G14699" s="6" t="str">
        <f t="shared" si="460"/>
        <v>002</v>
      </c>
      <c r="H14699" s="6" t="str">
        <f t="shared" si="461"/>
        <v>071</v>
      </c>
      <c r="J14699" s="57"/>
      <c r="K14699" s="57"/>
      <c r="L14699" s="57"/>
    </row>
    <row r="14700" spans="1:12">
      <c r="A14700" s="6">
        <v>14436</v>
      </c>
      <c r="B14700" s="10" t="s">
        <v>28781</v>
      </c>
      <c r="C14700" s="10" t="s">
        <v>10790</v>
      </c>
      <c r="D14700" s="10" t="s">
        <v>61100</v>
      </c>
      <c r="E14700" s="6" t="s">
        <v>15907</v>
      </c>
      <c r="F14700" s="6"/>
      <c r="G14700" s="6" t="str">
        <f t="shared" si="460"/>
        <v>002</v>
      </c>
      <c r="H14700" s="6" t="str">
        <f t="shared" si="461"/>
        <v>071</v>
      </c>
      <c r="J14700" s="57"/>
      <c r="K14700" s="57"/>
      <c r="L14700" s="57"/>
    </row>
    <row r="14701" spans="1:12">
      <c r="A14701" s="6">
        <v>14437</v>
      </c>
      <c r="B14701" s="10" t="s">
        <v>28782</v>
      </c>
      <c r="C14701" s="10" t="s">
        <v>10791</v>
      </c>
      <c r="D14701" s="10" t="s">
        <v>40125</v>
      </c>
      <c r="E14701" s="6" t="s">
        <v>15907</v>
      </c>
      <c r="F14701" s="6"/>
      <c r="G14701" s="6" t="str">
        <f t="shared" si="460"/>
        <v>002</v>
      </c>
      <c r="H14701" s="6" t="str">
        <f t="shared" si="461"/>
        <v>071</v>
      </c>
      <c r="J14701" s="57"/>
      <c r="K14701" s="57"/>
      <c r="L14701" s="57"/>
    </row>
    <row r="14702" spans="1:12">
      <c r="A14702" s="6">
        <v>14438</v>
      </c>
      <c r="B14702" s="10" t="s">
        <v>28783</v>
      </c>
      <c r="C14702" s="10" t="s">
        <v>10792</v>
      </c>
      <c r="D14702" s="10" t="s">
        <v>61101</v>
      </c>
      <c r="E14702" s="6" t="s">
        <v>15907</v>
      </c>
      <c r="F14702" s="6"/>
      <c r="G14702" s="6" t="str">
        <f t="shared" si="460"/>
        <v>002</v>
      </c>
      <c r="H14702" s="6" t="str">
        <f t="shared" si="461"/>
        <v>071</v>
      </c>
      <c r="J14702" s="57"/>
      <c r="K14702" s="57"/>
      <c r="L14702" s="57"/>
    </row>
    <row r="14703" spans="1:12">
      <c r="A14703" s="6">
        <v>14439</v>
      </c>
      <c r="B14703" s="10" t="s">
        <v>28784</v>
      </c>
      <c r="C14703" s="10" t="s">
        <v>10793</v>
      </c>
      <c r="D14703" s="10" t="s">
        <v>61102</v>
      </c>
      <c r="E14703" s="6" t="s">
        <v>15907</v>
      </c>
      <c r="F14703" s="6"/>
      <c r="G14703" s="6" t="str">
        <f t="shared" si="460"/>
        <v>002</v>
      </c>
      <c r="H14703" s="6" t="str">
        <f t="shared" si="461"/>
        <v>071</v>
      </c>
      <c r="J14703" s="57"/>
      <c r="K14703" s="57"/>
      <c r="L14703" s="57"/>
    </row>
    <row r="14704" spans="1:12">
      <c r="A14704" s="6">
        <v>14440</v>
      </c>
      <c r="B14704" s="10" t="s">
        <v>28785</v>
      </c>
      <c r="C14704" s="10" t="s">
        <v>10794</v>
      </c>
      <c r="D14704" s="10" t="s">
        <v>61103</v>
      </c>
      <c r="E14704" s="6" t="s">
        <v>15907</v>
      </c>
      <c r="F14704" s="6"/>
      <c r="G14704" s="6" t="str">
        <f t="shared" si="460"/>
        <v>002</v>
      </c>
      <c r="H14704" s="6" t="str">
        <f t="shared" si="461"/>
        <v>071</v>
      </c>
      <c r="J14704" s="57"/>
      <c r="K14704" s="57"/>
      <c r="L14704" s="57"/>
    </row>
    <row r="14705" spans="1:12">
      <c r="A14705" s="6">
        <v>14441</v>
      </c>
      <c r="B14705" s="10" t="s">
        <v>28786</v>
      </c>
      <c r="C14705" s="10" t="s">
        <v>10795</v>
      </c>
      <c r="D14705" s="10" t="s">
        <v>61104</v>
      </c>
      <c r="E14705" s="6" t="s">
        <v>15907</v>
      </c>
      <c r="F14705" s="6"/>
      <c r="G14705" s="6" t="str">
        <f t="shared" si="460"/>
        <v>002</v>
      </c>
      <c r="H14705" s="6" t="str">
        <f t="shared" si="461"/>
        <v>071</v>
      </c>
      <c r="J14705" s="57"/>
      <c r="K14705" s="57"/>
      <c r="L14705" s="57"/>
    </row>
    <row r="14706" spans="1:12">
      <c r="A14706" s="6">
        <v>14442</v>
      </c>
      <c r="B14706" s="10" t="s">
        <v>28787</v>
      </c>
      <c r="C14706" s="10" t="s">
        <v>10796</v>
      </c>
      <c r="D14706" s="10" t="s">
        <v>61105</v>
      </c>
      <c r="E14706" s="6" t="s">
        <v>15907</v>
      </c>
      <c r="F14706" s="6"/>
      <c r="G14706" s="6" t="str">
        <f t="shared" si="460"/>
        <v>002</v>
      </c>
      <c r="H14706" s="6" t="str">
        <f t="shared" si="461"/>
        <v>071</v>
      </c>
      <c r="J14706" s="57"/>
      <c r="K14706" s="57"/>
      <c r="L14706" s="57"/>
    </row>
    <row r="14707" spans="1:12">
      <c r="A14707" s="6">
        <v>14443</v>
      </c>
      <c r="B14707" s="10" t="s">
        <v>28788</v>
      </c>
      <c r="C14707" s="10" t="s">
        <v>10797</v>
      </c>
      <c r="D14707" s="10" t="s">
        <v>61106</v>
      </c>
      <c r="E14707" s="6" t="s">
        <v>15907</v>
      </c>
      <c r="F14707" s="6"/>
      <c r="G14707" s="6" t="str">
        <f t="shared" si="460"/>
        <v>002</v>
      </c>
      <c r="H14707" s="6" t="str">
        <f t="shared" si="461"/>
        <v>071</v>
      </c>
      <c r="J14707" s="57"/>
      <c r="K14707" s="57"/>
      <c r="L14707" s="57"/>
    </row>
    <row r="14708" spans="1:12">
      <c r="A14708" s="6">
        <v>14444</v>
      </c>
      <c r="B14708" s="10" t="s">
        <v>28789</v>
      </c>
      <c r="C14708" s="10" t="s">
        <v>10798</v>
      </c>
      <c r="D14708" s="10" t="s">
        <v>61107</v>
      </c>
      <c r="E14708" s="6" t="s">
        <v>15907</v>
      </c>
      <c r="F14708" s="6"/>
      <c r="G14708" s="6" t="str">
        <f t="shared" si="460"/>
        <v>002</v>
      </c>
      <c r="H14708" s="6" t="str">
        <f t="shared" si="461"/>
        <v>071</v>
      </c>
      <c r="J14708" s="57"/>
      <c r="K14708" s="57"/>
      <c r="L14708" s="57"/>
    </row>
    <row r="14709" spans="1:12">
      <c r="A14709" s="6">
        <v>14445</v>
      </c>
      <c r="B14709" s="10" t="s">
        <v>28790</v>
      </c>
      <c r="C14709" s="10" t="s">
        <v>10799</v>
      </c>
      <c r="D14709" s="10" t="s">
        <v>61108</v>
      </c>
      <c r="E14709" s="6" t="s">
        <v>15907</v>
      </c>
      <c r="F14709" s="50"/>
      <c r="G14709" s="6" t="str">
        <f t="shared" si="460"/>
        <v>002</v>
      </c>
      <c r="H14709" s="6" t="str">
        <f t="shared" si="461"/>
        <v>071</v>
      </c>
      <c r="J14709" s="57"/>
      <c r="K14709" s="57"/>
      <c r="L14709" s="57"/>
    </row>
    <row r="14710" spans="1:12">
      <c r="A14710" s="6">
        <v>14446</v>
      </c>
      <c r="B14710" s="10" t="s">
        <v>28791</v>
      </c>
      <c r="C14710" s="10" t="s">
        <v>10800</v>
      </c>
      <c r="D14710" s="10" t="s">
        <v>61109</v>
      </c>
      <c r="E14710" s="6" t="s">
        <v>15907</v>
      </c>
      <c r="F14710" s="50"/>
      <c r="G14710" s="6" t="str">
        <f t="shared" si="460"/>
        <v>002</v>
      </c>
      <c r="H14710" s="6" t="str">
        <f t="shared" si="461"/>
        <v>071</v>
      </c>
    </row>
    <row r="14711" spans="1:12">
      <c r="A14711" s="6">
        <v>14447</v>
      </c>
      <c r="B14711" s="10" t="s">
        <v>28792</v>
      </c>
      <c r="C14711" s="10" t="s">
        <v>10801</v>
      </c>
      <c r="D14711" s="10" t="s">
        <v>61110</v>
      </c>
      <c r="E14711" s="6" t="s">
        <v>15907</v>
      </c>
      <c r="F14711" s="50"/>
      <c r="G14711" s="6" t="str">
        <f t="shared" si="460"/>
        <v>002</v>
      </c>
      <c r="H14711" s="6" t="str">
        <f t="shared" si="461"/>
        <v>071</v>
      </c>
    </row>
    <row r="14712" spans="1:12">
      <c r="A14712" s="6">
        <v>14448</v>
      </c>
      <c r="B14712" s="10" t="s">
        <v>28793</v>
      </c>
      <c r="C14712" s="10" t="s">
        <v>10802</v>
      </c>
      <c r="D14712" s="10" t="s">
        <v>61111</v>
      </c>
      <c r="E14712" s="6" t="s">
        <v>15907</v>
      </c>
      <c r="F14712" s="6"/>
      <c r="G14712" s="6" t="str">
        <f t="shared" si="460"/>
        <v>002</v>
      </c>
      <c r="H14712" s="6" t="str">
        <f t="shared" si="461"/>
        <v>071</v>
      </c>
      <c r="J14712" s="57"/>
      <c r="K14712" s="57"/>
      <c r="L14712" s="57"/>
    </row>
    <row r="14713" spans="1:12">
      <c r="A14713" s="6">
        <v>14449</v>
      </c>
      <c r="B14713" s="10" t="s">
        <v>28794</v>
      </c>
      <c r="C14713" s="10" t="s">
        <v>10803</v>
      </c>
      <c r="D14713" s="10" t="s">
        <v>61100</v>
      </c>
      <c r="E14713" s="6" t="s">
        <v>15907</v>
      </c>
      <c r="F14713" s="6"/>
      <c r="G14713" s="6" t="str">
        <f t="shared" si="460"/>
        <v>002</v>
      </c>
      <c r="H14713" s="6" t="str">
        <f t="shared" si="461"/>
        <v>071</v>
      </c>
      <c r="J14713" s="57"/>
      <c r="K14713" s="57"/>
      <c r="L14713" s="57"/>
    </row>
    <row r="14714" spans="1:12">
      <c r="A14714" s="6">
        <v>14450</v>
      </c>
      <c r="B14714" s="10" t="s">
        <v>28795</v>
      </c>
      <c r="C14714" s="10" t="s">
        <v>10804</v>
      </c>
      <c r="D14714" s="10" t="s">
        <v>61112</v>
      </c>
      <c r="E14714" s="6" t="s">
        <v>15907</v>
      </c>
      <c r="F14714" s="6"/>
      <c r="G14714" s="6" t="str">
        <f t="shared" si="460"/>
        <v>002</v>
      </c>
      <c r="H14714" s="6" t="str">
        <f t="shared" si="461"/>
        <v>071</v>
      </c>
      <c r="J14714" s="57"/>
      <c r="K14714" s="57"/>
      <c r="L14714" s="57"/>
    </row>
    <row r="14715" spans="1:12">
      <c r="A14715" s="6">
        <v>14451</v>
      </c>
      <c r="B14715" s="10" t="s">
        <v>28796</v>
      </c>
      <c r="C14715" s="10" t="s">
        <v>10805</v>
      </c>
      <c r="D14715" s="10" t="s">
        <v>61113</v>
      </c>
      <c r="E14715" s="6" t="s">
        <v>15907</v>
      </c>
      <c r="F14715" s="6"/>
      <c r="G14715" s="6" t="str">
        <f t="shared" si="460"/>
        <v>002</v>
      </c>
      <c r="H14715" s="6" t="str">
        <f t="shared" si="461"/>
        <v>071</v>
      </c>
      <c r="J14715" s="57"/>
      <c r="K14715" s="57"/>
      <c r="L14715" s="57"/>
    </row>
    <row r="14716" spans="1:12">
      <c r="A14716" s="6">
        <v>14452</v>
      </c>
      <c r="B14716" s="10" t="s">
        <v>28797</v>
      </c>
      <c r="C14716" s="10" t="s">
        <v>10806</v>
      </c>
      <c r="D14716" s="10" t="s">
        <v>40126</v>
      </c>
      <c r="E14716" s="6" t="s">
        <v>15907</v>
      </c>
      <c r="F14716" s="6"/>
      <c r="G14716" s="6" t="str">
        <f t="shared" si="460"/>
        <v>002</v>
      </c>
      <c r="H14716" s="6" t="str">
        <f t="shared" si="461"/>
        <v>071</v>
      </c>
      <c r="J14716" s="57"/>
      <c r="K14716" s="57"/>
      <c r="L14716" s="57"/>
    </row>
    <row r="14717" spans="1:12">
      <c r="A14717" s="6">
        <v>14453</v>
      </c>
      <c r="B14717" s="10" t="s">
        <v>28798</v>
      </c>
      <c r="C14717" s="10" t="s">
        <v>10807</v>
      </c>
      <c r="D14717" s="10" t="s">
        <v>61114</v>
      </c>
      <c r="E14717" s="6" t="s">
        <v>15907</v>
      </c>
      <c r="F14717" s="6"/>
      <c r="G14717" s="6" t="str">
        <f t="shared" si="460"/>
        <v>002</v>
      </c>
      <c r="H14717" s="6" t="str">
        <f t="shared" si="461"/>
        <v>071</v>
      </c>
      <c r="J14717" s="57"/>
      <c r="K14717" s="57"/>
      <c r="L14717" s="57"/>
    </row>
    <row r="14718" spans="1:12">
      <c r="A14718" s="6">
        <v>14454</v>
      </c>
      <c r="B14718" s="10" t="s">
        <v>28799</v>
      </c>
      <c r="C14718" s="10" t="s">
        <v>10808</v>
      </c>
      <c r="D14718" s="10" t="s">
        <v>61115</v>
      </c>
      <c r="E14718" s="6" t="s">
        <v>15907</v>
      </c>
      <c r="F14718" s="6"/>
      <c r="G14718" s="6" t="str">
        <f t="shared" si="460"/>
        <v>002</v>
      </c>
      <c r="H14718" s="6" t="str">
        <f t="shared" si="461"/>
        <v>071</v>
      </c>
      <c r="J14718" s="57"/>
      <c r="K14718" s="57"/>
      <c r="L14718" s="57"/>
    </row>
    <row r="14719" spans="1:12">
      <c r="A14719" s="6">
        <v>14455</v>
      </c>
      <c r="B14719" s="10" t="s">
        <v>28800</v>
      </c>
      <c r="C14719" s="10" t="s">
        <v>10809</v>
      </c>
      <c r="D14719" s="10" t="s">
        <v>61116</v>
      </c>
      <c r="E14719" s="6" t="s">
        <v>15907</v>
      </c>
      <c r="F14719" s="6"/>
      <c r="G14719" s="6" t="str">
        <f t="shared" si="460"/>
        <v>002</v>
      </c>
      <c r="H14719" s="6" t="str">
        <f t="shared" si="461"/>
        <v>071</v>
      </c>
      <c r="J14719" s="57"/>
      <c r="K14719" s="57"/>
      <c r="L14719" s="57"/>
    </row>
    <row r="14720" spans="1:12">
      <c r="A14720" s="6">
        <v>14456</v>
      </c>
      <c r="B14720" s="10" t="s">
        <v>28801</v>
      </c>
      <c r="C14720" s="10" t="s">
        <v>10810</v>
      </c>
      <c r="D14720" s="10" t="s">
        <v>61117</v>
      </c>
      <c r="E14720" s="6" t="s">
        <v>15907</v>
      </c>
      <c r="F14720" s="6"/>
      <c r="G14720" s="6" t="str">
        <f t="shared" si="460"/>
        <v>002</v>
      </c>
      <c r="H14720" s="6" t="str">
        <f t="shared" si="461"/>
        <v>071</v>
      </c>
      <c r="J14720" s="57"/>
      <c r="K14720" s="57"/>
      <c r="L14720" s="57"/>
    </row>
    <row r="14721" spans="1:12">
      <c r="A14721" s="6">
        <v>14457</v>
      </c>
      <c r="B14721" s="10" t="s">
        <v>28802</v>
      </c>
      <c r="C14721" s="10" t="s">
        <v>10811</v>
      </c>
      <c r="D14721" s="10" t="s">
        <v>61118</v>
      </c>
      <c r="E14721" s="6" t="s">
        <v>15907</v>
      </c>
      <c r="F14721" s="6"/>
      <c r="G14721" s="6" t="str">
        <f t="shared" si="460"/>
        <v>002</v>
      </c>
      <c r="H14721" s="6" t="str">
        <f t="shared" si="461"/>
        <v>071</v>
      </c>
      <c r="J14721" s="57"/>
      <c r="K14721" s="57"/>
      <c r="L14721" s="57"/>
    </row>
    <row r="14722" spans="1:12">
      <c r="A14722" s="6">
        <v>14458</v>
      </c>
      <c r="B14722" s="10" t="s">
        <v>28803</v>
      </c>
      <c r="C14722" s="10" t="s">
        <v>10812</v>
      </c>
      <c r="D14722" s="10" t="s">
        <v>61119</v>
      </c>
      <c r="E14722" s="6" t="s">
        <v>15907</v>
      </c>
      <c r="F14722" s="6"/>
      <c r="G14722" s="6" t="str">
        <f t="shared" si="460"/>
        <v>002</v>
      </c>
      <c r="H14722" s="6" t="str">
        <f t="shared" si="461"/>
        <v>071</v>
      </c>
      <c r="J14722" s="57"/>
      <c r="K14722" s="57"/>
      <c r="L14722" s="57"/>
    </row>
    <row r="14723" spans="1:12">
      <c r="A14723" s="6">
        <v>14459</v>
      </c>
      <c r="B14723" s="10" t="s">
        <v>28804</v>
      </c>
      <c r="C14723" s="10" t="s">
        <v>10813</v>
      </c>
      <c r="D14723" s="10" t="s">
        <v>40127</v>
      </c>
      <c r="E14723" s="6" t="s">
        <v>15907</v>
      </c>
      <c r="F14723" s="6"/>
      <c r="G14723" s="6" t="str">
        <f t="shared" si="460"/>
        <v>002</v>
      </c>
      <c r="H14723" s="6" t="str">
        <f t="shared" si="461"/>
        <v>071</v>
      </c>
      <c r="J14723" s="57"/>
      <c r="K14723" s="57"/>
      <c r="L14723" s="57"/>
    </row>
    <row r="14724" spans="1:12">
      <c r="A14724" s="6">
        <v>14460</v>
      </c>
      <c r="B14724" s="10" t="s">
        <v>28805</v>
      </c>
      <c r="C14724" s="10" t="s">
        <v>10814</v>
      </c>
      <c r="D14724" s="10" t="s">
        <v>40128</v>
      </c>
      <c r="E14724" s="6" t="s">
        <v>15907</v>
      </c>
      <c r="F14724" s="6"/>
      <c r="G14724" s="6" t="str">
        <f t="shared" si="460"/>
        <v>002</v>
      </c>
      <c r="H14724" s="6" t="str">
        <f t="shared" si="461"/>
        <v>071</v>
      </c>
      <c r="J14724" s="57"/>
      <c r="K14724" s="57"/>
      <c r="L14724" s="57"/>
    </row>
    <row r="14725" spans="1:12">
      <c r="A14725" s="6">
        <v>14461</v>
      </c>
      <c r="B14725" s="10" t="s">
        <v>28806</v>
      </c>
      <c r="C14725" s="10" t="s">
        <v>10815</v>
      </c>
      <c r="D14725" s="10" t="s">
        <v>61120</v>
      </c>
      <c r="E14725" s="6" t="s">
        <v>15907</v>
      </c>
      <c r="F14725" s="6"/>
      <c r="G14725" s="6" t="str">
        <f t="shared" si="460"/>
        <v>002</v>
      </c>
      <c r="H14725" s="6" t="str">
        <f t="shared" si="461"/>
        <v>071</v>
      </c>
      <c r="J14725" s="57"/>
      <c r="K14725" s="57"/>
      <c r="L14725" s="57"/>
    </row>
    <row r="14726" spans="1:12">
      <c r="A14726" s="6">
        <v>14462</v>
      </c>
      <c r="B14726" s="10" t="s">
        <v>28807</v>
      </c>
      <c r="C14726" s="10" t="s">
        <v>10816</v>
      </c>
      <c r="D14726" s="10" t="s">
        <v>40129</v>
      </c>
      <c r="E14726" s="6" t="s">
        <v>15907</v>
      </c>
      <c r="F14726" s="6"/>
      <c r="G14726" s="6" t="str">
        <f t="shared" si="460"/>
        <v>002</v>
      </c>
      <c r="H14726" s="6" t="str">
        <f t="shared" si="461"/>
        <v>071</v>
      </c>
      <c r="J14726" s="57"/>
      <c r="K14726" s="57"/>
      <c r="L14726" s="57"/>
    </row>
    <row r="14727" spans="1:12">
      <c r="A14727" s="6">
        <v>14463</v>
      </c>
      <c r="B14727" s="10" t="s">
        <v>28808</v>
      </c>
      <c r="C14727" s="10" t="s">
        <v>10817</v>
      </c>
      <c r="D14727" s="10" t="s">
        <v>61121</v>
      </c>
      <c r="E14727" s="6" t="s">
        <v>15907</v>
      </c>
      <c r="F14727" s="6"/>
      <c r="G14727" s="6" t="str">
        <f t="shared" si="460"/>
        <v>002</v>
      </c>
      <c r="H14727" s="6" t="str">
        <f t="shared" si="461"/>
        <v>071</v>
      </c>
      <c r="J14727" s="57"/>
      <c r="K14727" s="57"/>
      <c r="L14727" s="57"/>
    </row>
    <row r="14728" spans="1:12">
      <c r="A14728" s="6">
        <v>14464</v>
      </c>
      <c r="B14728" s="10" t="s">
        <v>28809</v>
      </c>
      <c r="C14728" s="10" t="s">
        <v>10818</v>
      </c>
      <c r="D14728" s="10" t="s">
        <v>61122</v>
      </c>
      <c r="E14728" s="6" t="s">
        <v>15907</v>
      </c>
      <c r="F14728" s="6"/>
      <c r="G14728" s="6" t="str">
        <f t="shared" si="460"/>
        <v>002</v>
      </c>
      <c r="H14728" s="6" t="str">
        <f t="shared" si="461"/>
        <v>071</v>
      </c>
      <c r="J14728" s="57"/>
      <c r="K14728" s="57"/>
      <c r="L14728" s="57"/>
    </row>
    <row r="14729" spans="1:12">
      <c r="A14729" s="6">
        <v>14465</v>
      </c>
      <c r="B14729" s="10" t="s">
        <v>28810</v>
      </c>
      <c r="C14729" s="10" t="s">
        <v>10819</v>
      </c>
      <c r="D14729" s="10" t="s">
        <v>61123</v>
      </c>
      <c r="E14729" s="6" t="s">
        <v>15907</v>
      </c>
      <c r="F14729" s="6"/>
      <c r="G14729" s="6" t="str">
        <f t="shared" si="460"/>
        <v>002</v>
      </c>
      <c r="H14729" s="6" t="str">
        <f t="shared" si="461"/>
        <v>071</v>
      </c>
      <c r="J14729" s="57"/>
      <c r="K14729" s="57"/>
      <c r="L14729" s="57"/>
    </row>
    <row r="14730" spans="1:12">
      <c r="A14730" s="6">
        <v>14466</v>
      </c>
      <c r="B14730" s="10" t="s">
        <v>28811</v>
      </c>
      <c r="C14730" s="10" t="s">
        <v>10820</v>
      </c>
      <c r="D14730" s="10" t="s">
        <v>61124</v>
      </c>
      <c r="E14730" s="6" t="s">
        <v>15907</v>
      </c>
      <c r="F14730" s="6"/>
      <c r="G14730" s="6" t="str">
        <f t="shared" si="460"/>
        <v>002</v>
      </c>
      <c r="H14730" s="6" t="str">
        <f t="shared" si="461"/>
        <v>071</v>
      </c>
      <c r="J14730" s="57"/>
      <c r="K14730" s="57"/>
      <c r="L14730" s="57"/>
    </row>
    <row r="14731" spans="1:12">
      <c r="A14731" s="6">
        <v>14467</v>
      </c>
      <c r="B14731" s="10" t="s">
        <v>28812</v>
      </c>
      <c r="C14731" s="10" t="s">
        <v>10821</v>
      </c>
      <c r="D14731" s="10" t="s">
        <v>61125</v>
      </c>
      <c r="E14731" s="6" t="s">
        <v>15907</v>
      </c>
      <c r="F14731" s="6"/>
      <c r="G14731" s="6" t="str">
        <f t="shared" si="460"/>
        <v>002</v>
      </c>
      <c r="H14731" s="6" t="str">
        <f t="shared" si="461"/>
        <v>071</v>
      </c>
      <c r="J14731" s="57"/>
      <c r="K14731" s="57"/>
      <c r="L14731" s="57"/>
    </row>
    <row r="14732" spans="1:12">
      <c r="A14732" s="6">
        <v>14468</v>
      </c>
      <c r="B14732" s="10" t="s">
        <v>15956</v>
      </c>
      <c r="C14732" s="10" t="s">
        <v>10822</v>
      </c>
      <c r="D14732" s="10" t="s">
        <v>61126</v>
      </c>
      <c r="E14732" s="6" t="s">
        <v>15907</v>
      </c>
      <c r="F14732" s="6"/>
      <c r="G14732" s="6" t="str">
        <f t="shared" si="460"/>
        <v>002</v>
      </c>
      <c r="H14732" s="6" t="str">
        <f t="shared" si="461"/>
        <v>071</v>
      </c>
      <c r="J14732" s="57"/>
      <c r="K14732" s="57"/>
      <c r="L14732" s="57"/>
    </row>
    <row r="14733" spans="1:12">
      <c r="A14733" s="6">
        <v>14469</v>
      </c>
      <c r="B14733" s="10" t="s">
        <v>28813</v>
      </c>
      <c r="C14733" s="10" t="s">
        <v>10823</v>
      </c>
      <c r="D14733" s="10" t="s">
        <v>61127</v>
      </c>
      <c r="E14733" s="6" t="s">
        <v>15907</v>
      </c>
      <c r="F14733" s="6"/>
      <c r="G14733" s="6" t="str">
        <f t="shared" si="460"/>
        <v>002</v>
      </c>
      <c r="H14733" s="6" t="str">
        <f t="shared" si="461"/>
        <v>071</v>
      </c>
      <c r="J14733" s="57"/>
      <c r="K14733" s="57"/>
      <c r="L14733" s="57"/>
    </row>
    <row r="14734" spans="1:12">
      <c r="A14734" s="6">
        <v>14470</v>
      </c>
      <c r="B14734" s="10" t="s">
        <v>16197</v>
      </c>
      <c r="C14734" s="10" t="s">
        <v>10824</v>
      </c>
      <c r="D14734" s="10" t="s">
        <v>61128</v>
      </c>
      <c r="E14734" s="6" t="s">
        <v>15907</v>
      </c>
      <c r="F14734" s="6"/>
      <c r="G14734" s="6" t="str">
        <f t="shared" si="460"/>
        <v>002</v>
      </c>
      <c r="H14734" s="6" t="str">
        <f t="shared" si="461"/>
        <v>071</v>
      </c>
      <c r="J14734" s="57"/>
      <c r="K14734" s="57"/>
      <c r="L14734" s="57"/>
    </row>
    <row r="14735" spans="1:12">
      <c r="A14735" s="6">
        <v>14471</v>
      </c>
      <c r="B14735" s="10" t="s">
        <v>28814</v>
      </c>
      <c r="C14735" s="10" t="s">
        <v>10825</v>
      </c>
      <c r="D14735" s="10" t="s">
        <v>61129</v>
      </c>
      <c r="E14735" s="6" t="s">
        <v>15907</v>
      </c>
      <c r="F14735" s="6"/>
      <c r="G14735" s="6" t="str">
        <f t="shared" si="460"/>
        <v>002</v>
      </c>
      <c r="H14735" s="6" t="str">
        <f t="shared" si="461"/>
        <v>071</v>
      </c>
      <c r="J14735" s="57"/>
      <c r="K14735" s="57"/>
      <c r="L14735" s="57"/>
    </row>
    <row r="14736" spans="1:12">
      <c r="A14736" s="6">
        <v>14472</v>
      </c>
      <c r="B14736" s="10" t="s">
        <v>28815</v>
      </c>
      <c r="C14736" s="10" t="s">
        <v>10826</v>
      </c>
      <c r="D14736" s="10" t="s">
        <v>35423</v>
      </c>
      <c r="E14736" s="6" t="s">
        <v>15907</v>
      </c>
      <c r="F14736" s="6"/>
      <c r="G14736" s="6" t="str">
        <f t="shared" si="460"/>
        <v>002</v>
      </c>
      <c r="H14736" s="6" t="str">
        <f t="shared" si="461"/>
        <v>071</v>
      </c>
      <c r="J14736" s="57"/>
      <c r="K14736" s="57"/>
      <c r="L14736" s="57"/>
    </row>
    <row r="14737" spans="1:12">
      <c r="A14737" s="6">
        <v>14473</v>
      </c>
      <c r="B14737" s="10" t="s">
        <v>28816</v>
      </c>
      <c r="C14737" s="10" t="s">
        <v>10827</v>
      </c>
      <c r="D14737" s="10" t="s">
        <v>40130</v>
      </c>
      <c r="E14737" s="6" t="s">
        <v>15907</v>
      </c>
      <c r="F14737" s="6"/>
      <c r="G14737" s="6" t="str">
        <f t="shared" si="460"/>
        <v>002</v>
      </c>
      <c r="H14737" s="6" t="str">
        <f t="shared" si="461"/>
        <v>071</v>
      </c>
      <c r="J14737" s="57"/>
      <c r="K14737" s="57"/>
      <c r="L14737" s="57"/>
    </row>
    <row r="14738" spans="1:12">
      <c r="A14738" s="6">
        <v>14474</v>
      </c>
      <c r="B14738" s="10" t="s">
        <v>28817</v>
      </c>
      <c r="C14738" s="10" t="s">
        <v>10828</v>
      </c>
      <c r="D14738" s="10" t="s">
        <v>35424</v>
      </c>
      <c r="E14738" s="6" t="s">
        <v>15907</v>
      </c>
      <c r="F14738" s="6"/>
      <c r="G14738" s="6" t="str">
        <f t="shared" si="460"/>
        <v>002</v>
      </c>
      <c r="H14738" s="6" t="str">
        <f t="shared" si="461"/>
        <v>071</v>
      </c>
      <c r="J14738" s="57"/>
      <c r="K14738" s="57"/>
      <c r="L14738" s="57"/>
    </row>
    <row r="14739" spans="1:12">
      <c r="A14739" s="6">
        <v>14475</v>
      </c>
      <c r="B14739" s="10" t="s">
        <v>28818</v>
      </c>
      <c r="C14739" s="10" t="s">
        <v>10829</v>
      </c>
      <c r="D14739" s="10" t="s">
        <v>61130</v>
      </c>
      <c r="E14739" s="6" t="s">
        <v>15907</v>
      </c>
      <c r="F14739" s="6"/>
      <c r="G14739" s="6" t="str">
        <f t="shared" si="460"/>
        <v>002</v>
      </c>
      <c r="H14739" s="6" t="str">
        <f t="shared" si="461"/>
        <v>071</v>
      </c>
      <c r="J14739" s="57"/>
      <c r="K14739" s="57"/>
      <c r="L14739" s="57"/>
    </row>
    <row r="14740" spans="1:12">
      <c r="A14740" s="6">
        <v>14476</v>
      </c>
      <c r="B14740" s="10" t="s">
        <v>28819</v>
      </c>
      <c r="C14740" s="10" t="s">
        <v>10830</v>
      </c>
      <c r="D14740" s="10" t="s">
        <v>40131</v>
      </c>
      <c r="E14740" s="6" t="s">
        <v>15907</v>
      </c>
      <c r="F14740" s="6"/>
      <c r="G14740" s="6" t="str">
        <f t="shared" si="460"/>
        <v>002</v>
      </c>
      <c r="H14740" s="6" t="str">
        <f t="shared" si="461"/>
        <v>071</v>
      </c>
      <c r="J14740" s="57"/>
      <c r="K14740" s="57"/>
      <c r="L14740" s="57"/>
    </row>
    <row r="14741" spans="1:12">
      <c r="A14741" s="6">
        <v>14477</v>
      </c>
      <c r="B14741" s="10" t="s">
        <v>28820</v>
      </c>
      <c r="C14741" s="10" t="s">
        <v>10831</v>
      </c>
      <c r="D14741" s="10" t="s">
        <v>61131</v>
      </c>
      <c r="E14741" s="6" t="s">
        <v>15907</v>
      </c>
      <c r="F14741" s="6"/>
      <c r="G14741" s="6" t="str">
        <f t="shared" si="460"/>
        <v>002</v>
      </c>
      <c r="H14741" s="6" t="str">
        <f t="shared" si="461"/>
        <v>071</v>
      </c>
      <c r="J14741" s="57"/>
      <c r="K14741" s="57"/>
      <c r="L14741" s="57"/>
    </row>
    <row r="14742" spans="1:12">
      <c r="A14742" s="6">
        <v>14478</v>
      </c>
      <c r="B14742" s="10" t="s">
        <v>28821</v>
      </c>
      <c r="C14742" s="10" t="s">
        <v>10832</v>
      </c>
      <c r="D14742" s="10" t="s">
        <v>40132</v>
      </c>
      <c r="E14742" s="6" t="s">
        <v>15907</v>
      </c>
      <c r="F14742" s="6"/>
      <c r="G14742" s="6" t="str">
        <f t="shared" si="460"/>
        <v>002</v>
      </c>
      <c r="H14742" s="6" t="str">
        <f t="shared" si="461"/>
        <v>071</v>
      </c>
      <c r="J14742" s="57"/>
      <c r="K14742" s="57"/>
      <c r="L14742" s="57"/>
    </row>
    <row r="14743" spans="1:12">
      <c r="A14743" s="6">
        <v>14479</v>
      </c>
      <c r="B14743" s="10" t="s">
        <v>28822</v>
      </c>
      <c r="C14743" s="10" t="s">
        <v>10833</v>
      </c>
      <c r="D14743" s="10" t="s">
        <v>61132</v>
      </c>
      <c r="E14743" s="6" t="s">
        <v>15907</v>
      </c>
      <c r="F14743" s="6"/>
      <c r="G14743" s="6" t="str">
        <f t="shared" si="460"/>
        <v>002</v>
      </c>
      <c r="H14743" s="6" t="str">
        <f t="shared" si="461"/>
        <v>071</v>
      </c>
      <c r="J14743" s="57"/>
      <c r="K14743" s="57"/>
      <c r="L14743" s="57"/>
    </row>
    <row r="14744" spans="1:12">
      <c r="A14744" s="6">
        <v>14480</v>
      </c>
      <c r="B14744" s="10" t="s">
        <v>28823</v>
      </c>
      <c r="C14744" s="10" t="s">
        <v>10834</v>
      </c>
      <c r="D14744" s="10" t="s">
        <v>35425</v>
      </c>
      <c r="E14744" s="6" t="s">
        <v>15907</v>
      </c>
      <c r="F14744" s="6"/>
      <c r="G14744" s="6" t="str">
        <f t="shared" si="460"/>
        <v>002</v>
      </c>
      <c r="H14744" s="6" t="str">
        <f t="shared" si="461"/>
        <v>071</v>
      </c>
      <c r="J14744" s="57"/>
      <c r="K14744" s="57"/>
      <c r="L14744" s="57"/>
    </row>
    <row r="14745" spans="1:12">
      <c r="A14745" s="6">
        <v>14481</v>
      </c>
      <c r="B14745" s="10" t="s">
        <v>28824</v>
      </c>
      <c r="C14745" s="10" t="s">
        <v>10835</v>
      </c>
      <c r="D14745" s="10" t="s">
        <v>61133</v>
      </c>
      <c r="E14745" s="6" t="s">
        <v>15907</v>
      </c>
      <c r="F14745" s="6"/>
      <c r="G14745" s="6" t="str">
        <f t="shared" si="460"/>
        <v>002</v>
      </c>
      <c r="H14745" s="6" t="str">
        <f t="shared" si="461"/>
        <v>071</v>
      </c>
      <c r="J14745" s="57"/>
      <c r="K14745" s="57"/>
      <c r="L14745" s="57"/>
    </row>
    <row r="14746" spans="1:12">
      <c r="A14746" s="6">
        <v>14482</v>
      </c>
      <c r="B14746" s="10" t="s">
        <v>28825</v>
      </c>
      <c r="C14746" s="10" t="s">
        <v>10836</v>
      </c>
      <c r="D14746" s="10" t="s">
        <v>40133</v>
      </c>
      <c r="E14746" s="6" t="s">
        <v>15907</v>
      </c>
      <c r="F14746" s="6"/>
      <c r="G14746" s="6" t="str">
        <f t="shared" si="460"/>
        <v>002</v>
      </c>
      <c r="H14746" s="6" t="str">
        <f t="shared" si="461"/>
        <v>071</v>
      </c>
      <c r="J14746" s="57"/>
      <c r="K14746" s="57"/>
      <c r="L14746" s="57"/>
    </row>
    <row r="14747" spans="1:12">
      <c r="A14747" s="6">
        <v>14483</v>
      </c>
      <c r="B14747" s="10" t="s">
        <v>28826</v>
      </c>
      <c r="C14747" s="10" t="s">
        <v>10837</v>
      </c>
      <c r="D14747" s="10" t="s">
        <v>61134</v>
      </c>
      <c r="E14747" s="6" t="s">
        <v>15907</v>
      </c>
      <c r="F14747" s="6"/>
      <c r="G14747" s="6" t="str">
        <f t="shared" si="460"/>
        <v>002</v>
      </c>
      <c r="H14747" s="6" t="str">
        <f t="shared" si="461"/>
        <v>071</v>
      </c>
      <c r="J14747" s="57"/>
      <c r="K14747" s="57"/>
      <c r="L14747" s="57"/>
    </row>
    <row r="14748" spans="1:12">
      <c r="A14748" s="6">
        <v>14484</v>
      </c>
      <c r="B14748" s="10" t="s">
        <v>28827</v>
      </c>
      <c r="C14748" s="10" t="s">
        <v>10838</v>
      </c>
      <c r="D14748" s="10" t="s">
        <v>61135</v>
      </c>
      <c r="E14748" s="6" t="s">
        <v>15907</v>
      </c>
      <c r="F14748" s="6"/>
      <c r="G14748" s="6" t="str">
        <f t="shared" si="460"/>
        <v>002</v>
      </c>
      <c r="H14748" s="6" t="str">
        <f t="shared" si="461"/>
        <v>071</v>
      </c>
      <c r="J14748" s="57"/>
      <c r="K14748" s="57"/>
      <c r="L14748" s="57"/>
    </row>
    <row r="14749" spans="1:12">
      <c r="A14749" s="6">
        <v>14485</v>
      </c>
      <c r="B14749" s="10" t="s">
        <v>28828</v>
      </c>
      <c r="C14749" s="10" t="s">
        <v>10839</v>
      </c>
      <c r="D14749" s="10" t="s">
        <v>61136</v>
      </c>
      <c r="E14749" s="6" t="s">
        <v>15907</v>
      </c>
      <c r="F14749" s="6"/>
      <c r="G14749" s="6" t="str">
        <f t="shared" si="460"/>
        <v>002</v>
      </c>
      <c r="H14749" s="6" t="str">
        <f t="shared" si="461"/>
        <v>071</v>
      </c>
      <c r="J14749" s="57"/>
      <c r="K14749" s="57"/>
      <c r="L14749" s="57"/>
    </row>
    <row r="14750" spans="1:12">
      <c r="A14750" s="6">
        <v>14486</v>
      </c>
      <c r="B14750" s="10" t="s">
        <v>28829</v>
      </c>
      <c r="C14750" s="10" t="s">
        <v>10840</v>
      </c>
      <c r="D14750" s="10" t="s">
        <v>61137</v>
      </c>
      <c r="E14750" s="6" t="s">
        <v>15907</v>
      </c>
      <c r="F14750" s="6"/>
      <c r="G14750" s="6" t="str">
        <f t="shared" si="460"/>
        <v>002</v>
      </c>
      <c r="H14750" s="6" t="str">
        <f t="shared" si="461"/>
        <v>071</v>
      </c>
      <c r="J14750" s="57"/>
      <c r="K14750" s="57"/>
      <c r="L14750" s="57"/>
    </row>
    <row r="14751" spans="1:12">
      <c r="A14751" s="6">
        <v>14487</v>
      </c>
      <c r="B14751" s="10" t="s">
        <v>28830</v>
      </c>
      <c r="C14751" s="10" t="s">
        <v>10841</v>
      </c>
      <c r="D14751" s="10" t="s">
        <v>61138</v>
      </c>
      <c r="E14751" s="6" t="s">
        <v>15907</v>
      </c>
      <c r="F14751" s="6"/>
      <c r="G14751" s="6" t="str">
        <f t="shared" si="460"/>
        <v>002</v>
      </c>
      <c r="H14751" s="6" t="str">
        <f t="shared" si="461"/>
        <v>071</v>
      </c>
      <c r="J14751" s="57"/>
      <c r="K14751" s="57"/>
      <c r="L14751" s="57"/>
    </row>
    <row r="14752" spans="1:12">
      <c r="A14752" s="6">
        <v>14488</v>
      </c>
      <c r="B14752" s="10" t="s">
        <v>28831</v>
      </c>
      <c r="C14752" s="10" t="s">
        <v>10842</v>
      </c>
      <c r="D14752" s="10" t="s">
        <v>40134</v>
      </c>
      <c r="E14752" s="6" t="s">
        <v>15907</v>
      </c>
      <c r="F14752" s="6"/>
      <c r="G14752" s="6" t="str">
        <f t="shared" ref="G14752:G14815" si="462">+LEFT(C14752,3)</f>
        <v>002</v>
      </c>
      <c r="H14752" s="6" t="str">
        <f t="shared" ref="H14752:H14815" si="463">+MID(C14752,5,3)</f>
        <v>071</v>
      </c>
      <c r="J14752" s="57"/>
      <c r="K14752" s="57"/>
      <c r="L14752" s="57"/>
    </row>
    <row r="14753" spans="1:12">
      <c r="A14753" s="6">
        <v>14489</v>
      </c>
      <c r="B14753" s="10" t="s">
        <v>28832</v>
      </c>
      <c r="C14753" s="10" t="s">
        <v>10843</v>
      </c>
      <c r="D14753" s="10" t="s">
        <v>61139</v>
      </c>
      <c r="E14753" s="6" t="s">
        <v>15907</v>
      </c>
      <c r="F14753" s="6"/>
      <c r="G14753" s="6" t="str">
        <f t="shared" si="462"/>
        <v>002</v>
      </c>
      <c r="H14753" s="6" t="str">
        <f t="shared" si="463"/>
        <v>071</v>
      </c>
      <c r="J14753" s="57"/>
      <c r="K14753" s="57"/>
      <c r="L14753" s="57"/>
    </row>
    <row r="14754" spans="1:12">
      <c r="A14754" s="6">
        <v>14490</v>
      </c>
      <c r="B14754" s="10" t="s">
        <v>28833</v>
      </c>
      <c r="C14754" s="10" t="s">
        <v>10844</v>
      </c>
      <c r="D14754" s="10" t="s">
        <v>61140</v>
      </c>
      <c r="E14754" s="6" t="s">
        <v>15907</v>
      </c>
      <c r="F14754" s="6"/>
      <c r="G14754" s="6" t="str">
        <f t="shared" si="462"/>
        <v>002</v>
      </c>
      <c r="H14754" s="6" t="str">
        <f t="shared" si="463"/>
        <v>071</v>
      </c>
      <c r="J14754" s="57"/>
      <c r="K14754" s="57"/>
      <c r="L14754" s="57"/>
    </row>
    <row r="14755" spans="1:12">
      <c r="A14755" s="6">
        <v>14491</v>
      </c>
      <c r="B14755" s="10" t="s">
        <v>28834</v>
      </c>
      <c r="C14755" s="10" t="s">
        <v>10845</v>
      </c>
      <c r="D14755" s="10" t="s">
        <v>35426</v>
      </c>
      <c r="E14755" s="6" t="s">
        <v>15907</v>
      </c>
      <c r="F14755" s="6"/>
      <c r="G14755" s="6" t="str">
        <f t="shared" si="462"/>
        <v>002</v>
      </c>
      <c r="H14755" s="6" t="str">
        <f t="shared" si="463"/>
        <v>071</v>
      </c>
      <c r="J14755" s="57"/>
      <c r="K14755" s="57"/>
      <c r="L14755" s="57"/>
    </row>
    <row r="14756" spans="1:12">
      <c r="A14756" s="6">
        <v>14492</v>
      </c>
      <c r="B14756" s="10" t="s">
        <v>28835</v>
      </c>
      <c r="C14756" s="10" t="s">
        <v>10846</v>
      </c>
      <c r="D14756" s="10" t="s">
        <v>61141</v>
      </c>
      <c r="E14756" s="6" t="s">
        <v>15907</v>
      </c>
      <c r="F14756" s="6"/>
      <c r="G14756" s="6" t="str">
        <f t="shared" si="462"/>
        <v>002</v>
      </c>
      <c r="H14756" s="6" t="str">
        <f t="shared" si="463"/>
        <v>071</v>
      </c>
      <c r="J14756" s="57"/>
      <c r="K14756" s="57"/>
      <c r="L14756" s="57"/>
    </row>
    <row r="14757" spans="1:12">
      <c r="A14757" s="6">
        <v>14493</v>
      </c>
      <c r="B14757" s="10" t="s">
        <v>28836</v>
      </c>
      <c r="C14757" s="10" t="s">
        <v>10847</v>
      </c>
      <c r="D14757" s="10" t="s">
        <v>40135</v>
      </c>
      <c r="E14757" s="6" t="s">
        <v>15907</v>
      </c>
      <c r="F14757" s="6"/>
      <c r="G14757" s="6" t="str">
        <f t="shared" si="462"/>
        <v>002</v>
      </c>
      <c r="H14757" s="6" t="str">
        <f t="shared" si="463"/>
        <v>071</v>
      </c>
      <c r="J14757" s="57"/>
      <c r="K14757" s="57"/>
      <c r="L14757" s="57"/>
    </row>
    <row r="14758" spans="1:12">
      <c r="A14758" s="6">
        <v>14494</v>
      </c>
      <c r="B14758" s="10" t="s">
        <v>28837</v>
      </c>
      <c r="C14758" s="10" t="s">
        <v>10848</v>
      </c>
      <c r="D14758" s="10" t="s">
        <v>40136</v>
      </c>
      <c r="E14758" s="6" t="s">
        <v>15907</v>
      </c>
      <c r="F14758" s="6"/>
      <c r="G14758" s="6" t="str">
        <f t="shared" si="462"/>
        <v>002</v>
      </c>
      <c r="H14758" s="6" t="str">
        <f t="shared" si="463"/>
        <v>071</v>
      </c>
      <c r="J14758" s="57"/>
      <c r="K14758" s="57"/>
      <c r="L14758" s="57"/>
    </row>
    <row r="14759" spans="1:12">
      <c r="A14759" s="6">
        <v>14495</v>
      </c>
      <c r="B14759" s="10" t="s">
        <v>28838</v>
      </c>
      <c r="C14759" s="10" t="s">
        <v>10849</v>
      </c>
      <c r="D14759" s="10" t="s">
        <v>61138</v>
      </c>
      <c r="E14759" s="6" t="s">
        <v>15907</v>
      </c>
      <c r="F14759" s="6"/>
      <c r="G14759" s="6" t="str">
        <f t="shared" si="462"/>
        <v>002</v>
      </c>
      <c r="H14759" s="6" t="str">
        <f t="shared" si="463"/>
        <v>071</v>
      </c>
      <c r="J14759" s="57"/>
      <c r="K14759" s="57"/>
      <c r="L14759" s="57"/>
    </row>
    <row r="14760" spans="1:12">
      <c r="A14760" s="6">
        <v>14496</v>
      </c>
      <c r="B14760" s="10" t="s">
        <v>40137</v>
      </c>
      <c r="C14760" s="10" t="s">
        <v>10850</v>
      </c>
      <c r="D14760" s="10" t="s">
        <v>61142</v>
      </c>
      <c r="E14760" s="6" t="s">
        <v>15907</v>
      </c>
      <c r="F14760" s="6"/>
      <c r="G14760" s="6" t="str">
        <f t="shared" si="462"/>
        <v>002</v>
      </c>
      <c r="H14760" s="6" t="str">
        <f t="shared" si="463"/>
        <v>071</v>
      </c>
      <c r="J14760" s="57"/>
      <c r="K14760" s="57"/>
      <c r="L14760" s="57"/>
    </row>
    <row r="14761" spans="1:12">
      <c r="A14761" s="6">
        <v>14497</v>
      </c>
      <c r="B14761" s="10" t="s">
        <v>28839</v>
      </c>
      <c r="C14761" s="10" t="s">
        <v>10851</v>
      </c>
      <c r="D14761" s="10" t="s">
        <v>61143</v>
      </c>
      <c r="E14761" s="6" t="s">
        <v>15907</v>
      </c>
      <c r="F14761" s="6"/>
      <c r="G14761" s="6" t="str">
        <f t="shared" si="462"/>
        <v>002</v>
      </c>
      <c r="H14761" s="6" t="str">
        <f t="shared" si="463"/>
        <v>071</v>
      </c>
      <c r="J14761" s="57"/>
      <c r="K14761" s="57"/>
      <c r="L14761" s="57"/>
    </row>
    <row r="14762" spans="1:12">
      <c r="A14762" s="6">
        <v>14498</v>
      </c>
      <c r="B14762" s="10" t="s">
        <v>28840</v>
      </c>
      <c r="C14762" s="10" t="s">
        <v>10852</v>
      </c>
      <c r="D14762" s="10" t="s">
        <v>61144</v>
      </c>
      <c r="E14762" s="6" t="s">
        <v>15907</v>
      </c>
      <c r="F14762" s="6"/>
      <c r="G14762" s="6" t="str">
        <f t="shared" si="462"/>
        <v>002</v>
      </c>
      <c r="H14762" s="6" t="str">
        <f t="shared" si="463"/>
        <v>071</v>
      </c>
      <c r="J14762" s="57"/>
      <c r="K14762" s="57"/>
      <c r="L14762" s="57"/>
    </row>
    <row r="14763" spans="1:12">
      <c r="A14763" s="6">
        <v>14499</v>
      </c>
      <c r="B14763" s="10" t="s">
        <v>28841</v>
      </c>
      <c r="C14763" s="10" t="s">
        <v>10853</v>
      </c>
      <c r="D14763" s="10" t="s">
        <v>61145</v>
      </c>
      <c r="E14763" s="6" t="s">
        <v>15907</v>
      </c>
      <c r="F14763" s="6"/>
      <c r="G14763" s="6" t="str">
        <f t="shared" si="462"/>
        <v>002</v>
      </c>
      <c r="H14763" s="6" t="str">
        <f t="shared" si="463"/>
        <v>071</v>
      </c>
      <c r="J14763" s="57"/>
      <c r="K14763" s="57"/>
      <c r="L14763" s="57"/>
    </row>
    <row r="14764" spans="1:12">
      <c r="A14764" s="6">
        <v>14500</v>
      </c>
      <c r="B14764" s="10" t="s">
        <v>28842</v>
      </c>
      <c r="C14764" s="10" t="s">
        <v>10854</v>
      </c>
      <c r="D14764" s="10" t="s">
        <v>61146</v>
      </c>
      <c r="E14764" s="6" t="s">
        <v>15907</v>
      </c>
      <c r="F14764" s="6"/>
      <c r="G14764" s="6" t="str">
        <f t="shared" si="462"/>
        <v>002</v>
      </c>
      <c r="H14764" s="6" t="str">
        <f t="shared" si="463"/>
        <v>071</v>
      </c>
      <c r="J14764" s="57"/>
      <c r="K14764" s="57"/>
      <c r="L14764" s="57"/>
    </row>
    <row r="14765" spans="1:12">
      <c r="A14765" s="6">
        <v>14501</v>
      </c>
      <c r="B14765" s="10" t="s">
        <v>28843</v>
      </c>
      <c r="C14765" s="10" t="s">
        <v>10855</v>
      </c>
      <c r="D14765" s="10" t="s">
        <v>61147</v>
      </c>
      <c r="E14765" s="6" t="s">
        <v>15907</v>
      </c>
      <c r="F14765" s="6"/>
      <c r="G14765" s="6" t="str">
        <f t="shared" si="462"/>
        <v>002</v>
      </c>
      <c r="H14765" s="6" t="str">
        <f t="shared" si="463"/>
        <v>071</v>
      </c>
      <c r="J14765" s="57"/>
      <c r="K14765" s="57"/>
      <c r="L14765" s="57"/>
    </row>
    <row r="14766" spans="1:12">
      <c r="A14766" s="6">
        <v>14502</v>
      </c>
      <c r="B14766" s="10" t="s">
        <v>40138</v>
      </c>
      <c r="C14766" s="10" t="s">
        <v>10856</v>
      </c>
      <c r="D14766" s="10" t="s">
        <v>35427</v>
      </c>
      <c r="E14766" s="6" t="s">
        <v>15907</v>
      </c>
      <c r="F14766" s="6"/>
      <c r="G14766" s="6" t="str">
        <f t="shared" si="462"/>
        <v>002</v>
      </c>
      <c r="H14766" s="6" t="str">
        <f t="shared" si="463"/>
        <v>071</v>
      </c>
      <c r="J14766" s="57"/>
      <c r="K14766" s="57"/>
      <c r="L14766" s="57"/>
    </row>
    <row r="14767" spans="1:12">
      <c r="A14767" s="6">
        <v>14503</v>
      </c>
      <c r="B14767" s="10" t="s">
        <v>28844</v>
      </c>
      <c r="C14767" s="10" t="s">
        <v>10857</v>
      </c>
      <c r="D14767" s="10" t="s">
        <v>61148</v>
      </c>
      <c r="E14767" s="6" t="s">
        <v>15907</v>
      </c>
      <c r="F14767" s="6"/>
      <c r="G14767" s="6" t="str">
        <f t="shared" si="462"/>
        <v>002</v>
      </c>
      <c r="H14767" s="6" t="str">
        <f t="shared" si="463"/>
        <v>071</v>
      </c>
      <c r="J14767" s="57"/>
      <c r="K14767" s="57"/>
      <c r="L14767" s="57"/>
    </row>
    <row r="14768" spans="1:12">
      <c r="A14768" s="6">
        <v>14504</v>
      </c>
      <c r="B14768" s="10" t="s">
        <v>28845</v>
      </c>
      <c r="C14768" s="10" t="s">
        <v>10858</v>
      </c>
      <c r="D14768" s="10" t="s">
        <v>61149</v>
      </c>
      <c r="E14768" s="6" t="s">
        <v>15907</v>
      </c>
      <c r="F14768" s="6"/>
      <c r="G14768" s="6" t="str">
        <f t="shared" si="462"/>
        <v>002</v>
      </c>
      <c r="H14768" s="6" t="str">
        <f t="shared" si="463"/>
        <v>071</v>
      </c>
      <c r="J14768" s="57"/>
      <c r="K14768" s="57"/>
      <c r="L14768" s="57"/>
    </row>
    <row r="14769" spans="1:12">
      <c r="A14769" s="6">
        <v>14505</v>
      </c>
      <c r="B14769" s="10" t="s">
        <v>28846</v>
      </c>
      <c r="C14769" s="10" t="s">
        <v>10859</v>
      </c>
      <c r="D14769" s="10" t="s">
        <v>61150</v>
      </c>
      <c r="E14769" s="6" t="s">
        <v>15907</v>
      </c>
      <c r="F14769" s="6"/>
      <c r="G14769" s="6" t="str">
        <f t="shared" si="462"/>
        <v>002</v>
      </c>
      <c r="H14769" s="6" t="str">
        <f t="shared" si="463"/>
        <v>071</v>
      </c>
      <c r="J14769" s="57"/>
      <c r="K14769" s="57"/>
      <c r="L14769" s="57"/>
    </row>
    <row r="14770" spans="1:12">
      <c r="A14770" s="6">
        <v>14506</v>
      </c>
      <c r="B14770" s="10" t="s">
        <v>28847</v>
      </c>
      <c r="C14770" s="10" t="s">
        <v>10860</v>
      </c>
      <c r="D14770" s="10" t="s">
        <v>61151</v>
      </c>
      <c r="E14770" s="6" t="s">
        <v>15907</v>
      </c>
      <c r="F14770" s="6"/>
      <c r="G14770" s="6" t="str">
        <f t="shared" si="462"/>
        <v>002</v>
      </c>
      <c r="H14770" s="6" t="str">
        <f t="shared" si="463"/>
        <v>071</v>
      </c>
      <c r="J14770" s="57"/>
      <c r="K14770" s="57"/>
      <c r="L14770" s="57"/>
    </row>
    <row r="14771" spans="1:12">
      <c r="A14771" s="6">
        <v>14507</v>
      </c>
      <c r="B14771" s="10" t="s">
        <v>28848</v>
      </c>
      <c r="C14771" s="10" t="s">
        <v>10861</v>
      </c>
      <c r="D14771" s="10" t="s">
        <v>61152</v>
      </c>
      <c r="E14771" s="6" t="s">
        <v>15907</v>
      </c>
      <c r="F14771" s="6"/>
      <c r="G14771" s="6" t="str">
        <f t="shared" si="462"/>
        <v>002</v>
      </c>
      <c r="H14771" s="6" t="str">
        <f t="shared" si="463"/>
        <v>071</v>
      </c>
      <c r="J14771" s="57"/>
      <c r="K14771" s="57"/>
      <c r="L14771" s="57"/>
    </row>
    <row r="14772" spans="1:12">
      <c r="A14772" s="6">
        <v>14508</v>
      </c>
      <c r="B14772" s="10" t="s">
        <v>28849</v>
      </c>
      <c r="C14772" s="10" t="s">
        <v>10862</v>
      </c>
      <c r="D14772" s="10" t="s">
        <v>61153</v>
      </c>
      <c r="E14772" s="6" t="s">
        <v>15907</v>
      </c>
      <c r="F14772" s="6"/>
      <c r="G14772" s="6" t="str">
        <f t="shared" si="462"/>
        <v>002</v>
      </c>
      <c r="H14772" s="6" t="str">
        <f t="shared" si="463"/>
        <v>071</v>
      </c>
      <c r="J14772" s="57"/>
      <c r="K14772" s="57"/>
      <c r="L14772" s="57"/>
    </row>
    <row r="14773" spans="1:12">
      <c r="A14773" s="6">
        <v>14509</v>
      </c>
      <c r="B14773" s="10" t="s">
        <v>28850</v>
      </c>
      <c r="C14773" s="10" t="s">
        <v>10863</v>
      </c>
      <c r="D14773" s="10" t="s">
        <v>61154</v>
      </c>
      <c r="E14773" s="6" t="s">
        <v>15907</v>
      </c>
      <c r="F14773" s="6"/>
      <c r="G14773" s="6" t="str">
        <f t="shared" si="462"/>
        <v>002</v>
      </c>
      <c r="H14773" s="6" t="str">
        <f t="shared" si="463"/>
        <v>071</v>
      </c>
      <c r="J14773" s="57"/>
      <c r="K14773" s="57"/>
      <c r="L14773" s="57"/>
    </row>
    <row r="14774" spans="1:12">
      <c r="A14774" s="6">
        <v>14510</v>
      </c>
      <c r="B14774" s="10" t="s">
        <v>28851</v>
      </c>
      <c r="C14774" s="10" t="s">
        <v>10864</v>
      </c>
      <c r="D14774" s="10" t="s">
        <v>61155</v>
      </c>
      <c r="E14774" s="6" t="s">
        <v>15907</v>
      </c>
      <c r="F14774" s="6"/>
      <c r="G14774" s="6" t="str">
        <f t="shared" si="462"/>
        <v>002</v>
      </c>
      <c r="H14774" s="6" t="str">
        <f t="shared" si="463"/>
        <v>071</v>
      </c>
      <c r="J14774" s="57"/>
      <c r="K14774" s="57"/>
      <c r="L14774" s="57"/>
    </row>
    <row r="14775" spans="1:12">
      <c r="A14775" s="6">
        <v>14511</v>
      </c>
      <c r="B14775" s="10" t="s">
        <v>28852</v>
      </c>
      <c r="C14775" s="10" t="s">
        <v>10865</v>
      </c>
      <c r="D14775" s="10" t="s">
        <v>61156</v>
      </c>
      <c r="E14775" s="6" t="s">
        <v>15907</v>
      </c>
      <c r="F14775" s="6"/>
      <c r="G14775" s="6" t="str">
        <f t="shared" si="462"/>
        <v>002</v>
      </c>
      <c r="H14775" s="6" t="str">
        <f t="shared" si="463"/>
        <v>071</v>
      </c>
      <c r="J14775" s="57"/>
      <c r="K14775" s="57"/>
      <c r="L14775" s="57"/>
    </row>
    <row r="14776" spans="1:12">
      <c r="A14776" s="6">
        <v>14512</v>
      </c>
      <c r="B14776" s="10" t="s">
        <v>28853</v>
      </c>
      <c r="C14776" s="10" t="s">
        <v>10866</v>
      </c>
      <c r="D14776" s="10" t="s">
        <v>61157</v>
      </c>
      <c r="E14776" s="6" t="s">
        <v>15907</v>
      </c>
      <c r="F14776" s="6"/>
      <c r="G14776" s="6" t="str">
        <f t="shared" si="462"/>
        <v>002</v>
      </c>
      <c r="H14776" s="6" t="str">
        <f t="shared" si="463"/>
        <v>071</v>
      </c>
      <c r="J14776" s="57"/>
      <c r="K14776" s="57"/>
      <c r="L14776" s="57"/>
    </row>
    <row r="14777" spans="1:12">
      <c r="A14777" s="6">
        <v>14513</v>
      </c>
      <c r="B14777" s="10" t="s">
        <v>28854</v>
      </c>
      <c r="C14777" s="10" t="s">
        <v>10867</v>
      </c>
      <c r="D14777" s="10" t="s">
        <v>61158</v>
      </c>
      <c r="E14777" s="6" t="s">
        <v>15907</v>
      </c>
      <c r="F14777" s="6"/>
      <c r="G14777" s="6" t="str">
        <f t="shared" si="462"/>
        <v>002</v>
      </c>
      <c r="H14777" s="6" t="str">
        <f t="shared" si="463"/>
        <v>071</v>
      </c>
      <c r="J14777" s="57"/>
      <c r="K14777" s="57"/>
      <c r="L14777" s="57"/>
    </row>
    <row r="14778" spans="1:12">
      <c r="A14778" s="6">
        <v>14514</v>
      </c>
      <c r="B14778" s="10" t="s">
        <v>28855</v>
      </c>
      <c r="C14778" s="10" t="s">
        <v>10868</v>
      </c>
      <c r="D14778" s="10" t="s">
        <v>61159</v>
      </c>
      <c r="E14778" s="6" t="s">
        <v>15907</v>
      </c>
      <c r="F14778" s="6"/>
      <c r="G14778" s="6" t="str">
        <f t="shared" si="462"/>
        <v>002</v>
      </c>
      <c r="H14778" s="6" t="str">
        <f t="shared" si="463"/>
        <v>071</v>
      </c>
      <c r="J14778" s="57"/>
      <c r="K14778" s="57"/>
      <c r="L14778" s="57"/>
    </row>
    <row r="14779" spans="1:12">
      <c r="A14779" s="6">
        <v>14515</v>
      </c>
      <c r="B14779" s="10" t="s">
        <v>28856</v>
      </c>
      <c r="C14779" s="10" t="s">
        <v>10869</v>
      </c>
      <c r="D14779" s="10" t="s">
        <v>61160</v>
      </c>
      <c r="E14779" s="6" t="s">
        <v>15907</v>
      </c>
      <c r="F14779" s="6"/>
      <c r="G14779" s="6" t="str">
        <f t="shared" si="462"/>
        <v>002</v>
      </c>
      <c r="H14779" s="6" t="str">
        <f t="shared" si="463"/>
        <v>071</v>
      </c>
      <c r="J14779" s="57"/>
      <c r="K14779" s="57"/>
      <c r="L14779" s="57"/>
    </row>
    <row r="14780" spans="1:12">
      <c r="A14780" s="6">
        <v>14516</v>
      </c>
      <c r="B14780" s="10" t="s">
        <v>28857</v>
      </c>
      <c r="C14780" s="10" t="s">
        <v>10870</v>
      </c>
      <c r="D14780" s="10" t="s">
        <v>61161</v>
      </c>
      <c r="E14780" s="6" t="s">
        <v>15907</v>
      </c>
      <c r="F14780" s="6"/>
      <c r="G14780" s="6" t="str">
        <f t="shared" si="462"/>
        <v>002</v>
      </c>
      <c r="H14780" s="6" t="str">
        <f t="shared" si="463"/>
        <v>071</v>
      </c>
      <c r="J14780" s="57"/>
      <c r="K14780" s="57"/>
      <c r="L14780" s="57"/>
    </row>
    <row r="14781" spans="1:12">
      <c r="A14781" s="6">
        <v>14517</v>
      </c>
      <c r="B14781" s="10" t="s">
        <v>28858</v>
      </c>
      <c r="C14781" s="10" t="s">
        <v>10871</v>
      </c>
      <c r="D14781" s="10" t="s">
        <v>61162</v>
      </c>
      <c r="E14781" s="6" t="s">
        <v>15907</v>
      </c>
      <c r="F14781" s="6"/>
      <c r="G14781" s="6" t="str">
        <f t="shared" si="462"/>
        <v>002</v>
      </c>
      <c r="H14781" s="6" t="str">
        <f t="shared" si="463"/>
        <v>071</v>
      </c>
      <c r="J14781" s="57"/>
      <c r="K14781" s="57"/>
      <c r="L14781" s="57"/>
    </row>
    <row r="14782" spans="1:12">
      <c r="A14782" s="6">
        <v>14518</v>
      </c>
      <c r="B14782" s="10" t="s">
        <v>28859</v>
      </c>
      <c r="C14782" s="10" t="s">
        <v>10872</v>
      </c>
      <c r="D14782" s="10" t="s">
        <v>35428</v>
      </c>
      <c r="E14782" s="6" t="s">
        <v>15907</v>
      </c>
      <c r="F14782" s="6"/>
      <c r="G14782" s="6" t="str">
        <f t="shared" si="462"/>
        <v>002</v>
      </c>
      <c r="H14782" s="6" t="str">
        <f t="shared" si="463"/>
        <v>071</v>
      </c>
      <c r="J14782" s="57"/>
      <c r="K14782" s="57"/>
      <c r="L14782" s="57"/>
    </row>
    <row r="14783" spans="1:12">
      <c r="A14783" s="6">
        <v>14519</v>
      </c>
      <c r="B14783" s="10" t="s">
        <v>28860</v>
      </c>
      <c r="C14783" s="10" t="s">
        <v>10873</v>
      </c>
      <c r="D14783" s="10" t="s">
        <v>61163</v>
      </c>
      <c r="E14783" s="6" t="s">
        <v>15907</v>
      </c>
      <c r="F14783" s="6"/>
      <c r="G14783" s="6" t="str">
        <f t="shared" si="462"/>
        <v>002</v>
      </c>
      <c r="H14783" s="6" t="str">
        <f t="shared" si="463"/>
        <v>071</v>
      </c>
      <c r="J14783" s="57"/>
      <c r="K14783" s="57"/>
      <c r="L14783" s="57"/>
    </row>
    <row r="14784" spans="1:12">
      <c r="A14784" s="6">
        <v>14520</v>
      </c>
      <c r="B14784" s="10" t="s">
        <v>28861</v>
      </c>
      <c r="C14784" s="10" t="s">
        <v>10874</v>
      </c>
      <c r="D14784" s="10" t="s">
        <v>40139</v>
      </c>
      <c r="E14784" s="6" t="s">
        <v>15907</v>
      </c>
      <c r="F14784" s="6"/>
      <c r="G14784" s="6" t="str">
        <f t="shared" si="462"/>
        <v>002</v>
      </c>
      <c r="H14784" s="6" t="str">
        <f t="shared" si="463"/>
        <v>071</v>
      </c>
      <c r="J14784" s="57"/>
      <c r="K14784" s="57"/>
      <c r="L14784" s="57"/>
    </row>
    <row r="14785" spans="1:12">
      <c r="A14785" s="6">
        <v>14521</v>
      </c>
      <c r="B14785" s="10" t="s">
        <v>15926</v>
      </c>
      <c r="C14785" s="10" t="s">
        <v>10875</v>
      </c>
      <c r="D14785" s="10" t="s">
        <v>61164</v>
      </c>
      <c r="E14785" s="6" t="s">
        <v>15907</v>
      </c>
      <c r="F14785" s="6"/>
      <c r="G14785" s="6" t="str">
        <f t="shared" si="462"/>
        <v>002</v>
      </c>
      <c r="H14785" s="6" t="str">
        <f t="shared" si="463"/>
        <v>071</v>
      </c>
      <c r="J14785" s="57"/>
      <c r="K14785" s="57"/>
      <c r="L14785" s="57"/>
    </row>
    <row r="14786" spans="1:12">
      <c r="A14786" s="6">
        <v>14522</v>
      </c>
      <c r="B14786" s="10" t="s">
        <v>28862</v>
      </c>
      <c r="C14786" s="10" t="s">
        <v>10876</v>
      </c>
      <c r="D14786" s="10" t="s">
        <v>61165</v>
      </c>
      <c r="E14786" s="6" t="s">
        <v>15907</v>
      </c>
      <c r="F14786" s="6"/>
      <c r="G14786" s="6" t="str">
        <f t="shared" si="462"/>
        <v>002</v>
      </c>
      <c r="H14786" s="6" t="str">
        <f t="shared" si="463"/>
        <v>071</v>
      </c>
      <c r="J14786" s="57"/>
      <c r="K14786" s="57"/>
      <c r="L14786" s="57"/>
    </row>
    <row r="14787" spans="1:12">
      <c r="A14787" s="6">
        <v>14523</v>
      </c>
      <c r="B14787" s="10" t="s">
        <v>28863</v>
      </c>
      <c r="C14787" s="10" t="s">
        <v>10877</v>
      </c>
      <c r="D14787" s="10" t="s">
        <v>61166</v>
      </c>
      <c r="E14787" s="6" t="s">
        <v>15907</v>
      </c>
      <c r="F14787" s="6"/>
      <c r="G14787" s="6" t="str">
        <f t="shared" si="462"/>
        <v>002</v>
      </c>
      <c r="H14787" s="6" t="str">
        <f t="shared" si="463"/>
        <v>071</v>
      </c>
      <c r="J14787" s="57"/>
      <c r="K14787" s="57"/>
      <c r="L14787" s="57"/>
    </row>
    <row r="14788" spans="1:12">
      <c r="A14788" s="6">
        <v>14524</v>
      </c>
      <c r="B14788" s="10" t="s">
        <v>28864</v>
      </c>
      <c r="C14788" s="10" t="s">
        <v>10878</v>
      </c>
      <c r="D14788" s="10" t="s">
        <v>40140</v>
      </c>
      <c r="E14788" s="6" t="s">
        <v>15907</v>
      </c>
      <c r="F14788" s="6"/>
      <c r="G14788" s="6" t="str">
        <f t="shared" si="462"/>
        <v>002</v>
      </c>
      <c r="H14788" s="6" t="str">
        <f t="shared" si="463"/>
        <v>071</v>
      </c>
      <c r="J14788" s="57"/>
      <c r="K14788" s="57"/>
      <c r="L14788" s="57"/>
    </row>
    <row r="14789" spans="1:12">
      <c r="A14789" s="6">
        <v>14525</v>
      </c>
      <c r="B14789" s="10" t="s">
        <v>28865</v>
      </c>
      <c r="C14789" s="10" t="s">
        <v>10879</v>
      </c>
      <c r="D14789" s="10" t="s">
        <v>61167</v>
      </c>
      <c r="E14789" s="6" t="s">
        <v>15907</v>
      </c>
      <c r="F14789" s="6"/>
      <c r="G14789" s="6" t="str">
        <f t="shared" si="462"/>
        <v>002</v>
      </c>
      <c r="H14789" s="6" t="str">
        <f t="shared" si="463"/>
        <v>071</v>
      </c>
      <c r="J14789" s="57"/>
      <c r="K14789" s="57"/>
      <c r="L14789" s="57"/>
    </row>
    <row r="14790" spans="1:12">
      <c r="A14790" s="6">
        <v>14526</v>
      </c>
      <c r="B14790" s="10" t="s">
        <v>28866</v>
      </c>
      <c r="C14790" s="10" t="s">
        <v>10880</v>
      </c>
      <c r="D14790" s="10" t="s">
        <v>61168</v>
      </c>
      <c r="E14790" s="6" t="s">
        <v>15907</v>
      </c>
      <c r="F14790" s="6"/>
      <c r="G14790" s="6" t="str">
        <f t="shared" si="462"/>
        <v>002</v>
      </c>
      <c r="H14790" s="6" t="str">
        <f t="shared" si="463"/>
        <v>071</v>
      </c>
      <c r="J14790" s="57"/>
      <c r="K14790" s="57"/>
      <c r="L14790" s="57"/>
    </row>
    <row r="14791" spans="1:12">
      <c r="A14791" s="6">
        <v>14527</v>
      </c>
      <c r="B14791" s="10" t="s">
        <v>15933</v>
      </c>
      <c r="C14791" s="10" t="s">
        <v>10881</v>
      </c>
      <c r="D14791" s="10" t="s">
        <v>54393</v>
      </c>
      <c r="E14791" s="6" t="s">
        <v>15907</v>
      </c>
      <c r="F14791" s="6"/>
      <c r="G14791" s="6" t="str">
        <f t="shared" si="462"/>
        <v>002</v>
      </c>
      <c r="H14791" s="6" t="str">
        <f t="shared" si="463"/>
        <v>071</v>
      </c>
      <c r="J14791" s="57"/>
      <c r="K14791" s="57"/>
      <c r="L14791" s="57"/>
    </row>
    <row r="14792" spans="1:12">
      <c r="A14792" s="6">
        <v>14528</v>
      </c>
      <c r="B14792" s="10" t="s">
        <v>28867</v>
      </c>
      <c r="C14792" s="10" t="s">
        <v>10882</v>
      </c>
      <c r="D14792" s="10" t="s">
        <v>61169</v>
      </c>
      <c r="E14792" s="6" t="s">
        <v>15907</v>
      </c>
      <c r="F14792" s="6"/>
      <c r="G14792" s="6" t="str">
        <f t="shared" si="462"/>
        <v>002</v>
      </c>
      <c r="H14792" s="6" t="str">
        <f t="shared" si="463"/>
        <v>071</v>
      </c>
      <c r="J14792" s="57"/>
      <c r="K14792" s="57"/>
      <c r="L14792" s="57"/>
    </row>
    <row r="14793" spans="1:12">
      <c r="A14793" s="6">
        <v>14529</v>
      </c>
      <c r="B14793" s="10" t="s">
        <v>16014</v>
      </c>
      <c r="C14793" s="10" t="s">
        <v>10883</v>
      </c>
      <c r="D14793" s="10" t="s">
        <v>61170</v>
      </c>
      <c r="E14793" s="6" t="s">
        <v>15907</v>
      </c>
      <c r="F14793" s="6"/>
      <c r="G14793" s="6" t="str">
        <f t="shared" si="462"/>
        <v>002</v>
      </c>
      <c r="H14793" s="6" t="str">
        <f t="shared" si="463"/>
        <v>071</v>
      </c>
      <c r="J14793" s="57"/>
      <c r="K14793" s="57"/>
      <c r="L14793" s="57"/>
    </row>
    <row r="14794" spans="1:12">
      <c r="A14794" s="6">
        <v>14530</v>
      </c>
      <c r="B14794" s="10" t="s">
        <v>15959</v>
      </c>
      <c r="C14794" s="10" t="s">
        <v>10884</v>
      </c>
      <c r="D14794" s="10" t="s">
        <v>61171</v>
      </c>
      <c r="E14794" s="6" t="s">
        <v>15907</v>
      </c>
      <c r="F14794" s="6"/>
      <c r="G14794" s="6" t="str">
        <f t="shared" si="462"/>
        <v>002</v>
      </c>
      <c r="H14794" s="6" t="str">
        <f t="shared" si="463"/>
        <v>071</v>
      </c>
      <c r="J14794" s="57"/>
      <c r="K14794" s="57"/>
      <c r="L14794" s="57"/>
    </row>
    <row r="14795" spans="1:12">
      <c r="A14795" s="6">
        <v>14531</v>
      </c>
      <c r="B14795" s="10" t="s">
        <v>28868</v>
      </c>
      <c r="C14795" s="10" t="s">
        <v>10885</v>
      </c>
      <c r="D14795" s="10" t="s">
        <v>40141</v>
      </c>
      <c r="E14795" s="6" t="s">
        <v>15907</v>
      </c>
      <c r="F14795" s="6"/>
      <c r="G14795" s="6" t="str">
        <f t="shared" si="462"/>
        <v>002</v>
      </c>
      <c r="H14795" s="6" t="str">
        <f t="shared" si="463"/>
        <v>071</v>
      </c>
      <c r="J14795" s="57"/>
      <c r="K14795" s="57"/>
      <c r="L14795" s="57"/>
    </row>
    <row r="14796" spans="1:12">
      <c r="A14796" s="6">
        <v>14532</v>
      </c>
      <c r="B14796" s="10" t="s">
        <v>28869</v>
      </c>
      <c r="C14796" s="10" t="s">
        <v>10886</v>
      </c>
      <c r="D14796" s="10" t="s">
        <v>40142</v>
      </c>
      <c r="E14796" s="6" t="s">
        <v>15907</v>
      </c>
      <c r="F14796" s="6"/>
      <c r="G14796" s="6" t="str">
        <f t="shared" si="462"/>
        <v>002</v>
      </c>
      <c r="H14796" s="6" t="str">
        <f t="shared" si="463"/>
        <v>071</v>
      </c>
      <c r="J14796" s="57"/>
      <c r="K14796" s="57"/>
      <c r="L14796" s="57"/>
    </row>
    <row r="14797" spans="1:12">
      <c r="A14797" s="6">
        <v>14533</v>
      </c>
      <c r="B14797" s="10" t="s">
        <v>43033</v>
      </c>
      <c r="C14797" s="10" t="s">
        <v>10887</v>
      </c>
      <c r="D14797" s="10" t="s">
        <v>57896</v>
      </c>
      <c r="E14797" s="6" t="s">
        <v>15907</v>
      </c>
      <c r="F14797" s="6"/>
      <c r="G14797" s="6" t="str">
        <f t="shared" si="462"/>
        <v>002</v>
      </c>
      <c r="H14797" s="6" t="str">
        <f t="shared" si="463"/>
        <v>071</v>
      </c>
      <c r="J14797" s="57"/>
      <c r="K14797" s="57"/>
      <c r="L14797" s="57"/>
    </row>
    <row r="14798" spans="1:12">
      <c r="A14798" s="6">
        <v>14534</v>
      </c>
      <c r="B14798" s="10" t="s">
        <v>43034</v>
      </c>
      <c r="C14798" s="10" t="s">
        <v>10888</v>
      </c>
      <c r="D14798" s="10" t="s">
        <v>61172</v>
      </c>
      <c r="E14798" s="6" t="s">
        <v>15907</v>
      </c>
      <c r="F14798" s="6"/>
      <c r="G14798" s="6" t="str">
        <f t="shared" si="462"/>
        <v>002</v>
      </c>
      <c r="H14798" s="6" t="str">
        <f t="shared" si="463"/>
        <v>071</v>
      </c>
      <c r="J14798" s="57"/>
      <c r="K14798" s="57"/>
      <c r="L14798" s="57"/>
    </row>
    <row r="14799" spans="1:12">
      <c r="A14799" s="6">
        <v>14535</v>
      </c>
      <c r="B14799" s="10" t="s">
        <v>43035</v>
      </c>
      <c r="C14799" s="10" t="s">
        <v>10889</v>
      </c>
      <c r="D14799" s="10" t="s">
        <v>61172</v>
      </c>
      <c r="E14799" s="6" t="s">
        <v>15907</v>
      </c>
      <c r="F14799" s="6"/>
      <c r="G14799" s="6" t="str">
        <f t="shared" si="462"/>
        <v>002</v>
      </c>
      <c r="H14799" s="6" t="str">
        <f t="shared" si="463"/>
        <v>071</v>
      </c>
      <c r="J14799" s="57"/>
      <c r="K14799" s="57"/>
      <c r="L14799" s="57"/>
    </row>
    <row r="14800" spans="1:12">
      <c r="A14800" s="6">
        <v>14536</v>
      </c>
      <c r="B14800" s="10" t="s">
        <v>43036</v>
      </c>
      <c r="C14800" s="10" t="s">
        <v>10890</v>
      </c>
      <c r="D14800" s="10" t="s">
        <v>61173</v>
      </c>
      <c r="E14800" s="6" t="s">
        <v>15907</v>
      </c>
      <c r="F14800" s="6"/>
      <c r="G14800" s="6" t="str">
        <f t="shared" si="462"/>
        <v>002</v>
      </c>
      <c r="H14800" s="6" t="str">
        <f t="shared" si="463"/>
        <v>071</v>
      </c>
      <c r="J14800" s="57"/>
      <c r="K14800" s="57"/>
      <c r="L14800" s="57"/>
    </row>
    <row r="14801" spans="1:12">
      <c r="A14801" s="6">
        <v>14537</v>
      </c>
      <c r="B14801" s="10" t="s">
        <v>43037</v>
      </c>
      <c r="C14801" s="10" t="s">
        <v>10891</v>
      </c>
      <c r="D14801" s="10" t="s">
        <v>35429</v>
      </c>
      <c r="E14801" s="6" t="s">
        <v>15907</v>
      </c>
      <c r="F14801" s="6"/>
      <c r="G14801" s="6" t="str">
        <f t="shared" si="462"/>
        <v>002</v>
      </c>
      <c r="H14801" s="6" t="str">
        <f t="shared" si="463"/>
        <v>071</v>
      </c>
      <c r="J14801" s="57"/>
      <c r="K14801" s="57"/>
      <c r="L14801" s="57"/>
    </row>
    <row r="14802" spans="1:12">
      <c r="A14802" s="6">
        <v>14538</v>
      </c>
      <c r="B14802" s="10" t="s">
        <v>43038</v>
      </c>
      <c r="C14802" s="10" t="s">
        <v>10892</v>
      </c>
      <c r="D14802" s="10" t="s">
        <v>61174</v>
      </c>
      <c r="E14802" s="6" t="s">
        <v>15907</v>
      </c>
      <c r="F14802" s="6"/>
      <c r="G14802" s="6" t="str">
        <f t="shared" si="462"/>
        <v>002</v>
      </c>
      <c r="H14802" s="6" t="str">
        <f t="shared" si="463"/>
        <v>071</v>
      </c>
      <c r="J14802" s="57"/>
      <c r="K14802" s="57"/>
      <c r="L14802" s="57"/>
    </row>
    <row r="14803" spans="1:12">
      <c r="A14803" s="6">
        <v>14539</v>
      </c>
      <c r="B14803" s="10" t="s">
        <v>43039</v>
      </c>
      <c r="C14803" s="10" t="s">
        <v>10893</v>
      </c>
      <c r="D14803" s="10" t="s">
        <v>61175</v>
      </c>
      <c r="E14803" s="6" t="s">
        <v>15907</v>
      </c>
      <c r="F14803" s="6"/>
      <c r="G14803" s="6" t="str">
        <f t="shared" si="462"/>
        <v>002</v>
      </c>
      <c r="H14803" s="6" t="str">
        <f t="shared" si="463"/>
        <v>071</v>
      </c>
      <c r="J14803" s="57"/>
      <c r="K14803" s="57"/>
      <c r="L14803" s="57"/>
    </row>
    <row r="14804" spans="1:12">
      <c r="A14804" s="6">
        <v>14540</v>
      </c>
      <c r="B14804" s="10" t="s">
        <v>43040</v>
      </c>
      <c r="C14804" s="10" t="s">
        <v>10894</v>
      </c>
      <c r="D14804" s="10" t="s">
        <v>35430</v>
      </c>
      <c r="E14804" s="6" t="s">
        <v>15907</v>
      </c>
      <c r="F14804" s="6"/>
      <c r="G14804" s="6" t="str">
        <f t="shared" si="462"/>
        <v>002</v>
      </c>
      <c r="H14804" s="6" t="str">
        <f t="shared" si="463"/>
        <v>071</v>
      </c>
      <c r="J14804" s="57"/>
      <c r="K14804" s="57"/>
      <c r="L14804" s="57"/>
    </row>
    <row r="14805" spans="1:12">
      <c r="A14805" s="6">
        <v>14541</v>
      </c>
      <c r="B14805" s="10" t="s">
        <v>43041</v>
      </c>
      <c r="C14805" s="10" t="s">
        <v>10895</v>
      </c>
      <c r="D14805" s="10" t="s">
        <v>61176</v>
      </c>
      <c r="E14805" s="6" t="s">
        <v>15907</v>
      </c>
      <c r="F14805" s="6"/>
      <c r="G14805" s="6" t="str">
        <f t="shared" si="462"/>
        <v>002</v>
      </c>
      <c r="H14805" s="6" t="str">
        <f t="shared" si="463"/>
        <v>071</v>
      </c>
      <c r="J14805" s="57"/>
      <c r="K14805" s="57"/>
      <c r="L14805" s="57"/>
    </row>
    <row r="14806" spans="1:12">
      <c r="A14806" s="6">
        <v>14542</v>
      </c>
      <c r="B14806" s="10" t="s">
        <v>43042</v>
      </c>
      <c r="C14806" s="10" t="s">
        <v>10896</v>
      </c>
      <c r="D14806" s="10" t="s">
        <v>40143</v>
      </c>
      <c r="E14806" s="6" t="s">
        <v>15907</v>
      </c>
      <c r="F14806" s="6"/>
      <c r="G14806" s="6" t="str">
        <f t="shared" si="462"/>
        <v>002</v>
      </c>
      <c r="H14806" s="6" t="str">
        <f t="shared" si="463"/>
        <v>071</v>
      </c>
      <c r="J14806" s="57"/>
      <c r="K14806" s="57"/>
      <c r="L14806" s="57"/>
    </row>
    <row r="14807" spans="1:12">
      <c r="A14807" s="6">
        <v>14543</v>
      </c>
      <c r="B14807" s="10" t="s">
        <v>43043</v>
      </c>
      <c r="C14807" s="10" t="s">
        <v>10897</v>
      </c>
      <c r="D14807" s="10" t="s">
        <v>35431</v>
      </c>
      <c r="E14807" s="6" t="s">
        <v>15907</v>
      </c>
      <c r="F14807" s="6"/>
      <c r="G14807" s="6" t="str">
        <f t="shared" si="462"/>
        <v>002</v>
      </c>
      <c r="H14807" s="6" t="str">
        <f t="shared" si="463"/>
        <v>071</v>
      </c>
      <c r="J14807" s="57"/>
      <c r="K14807" s="57"/>
      <c r="L14807" s="57"/>
    </row>
    <row r="14808" spans="1:12">
      <c r="A14808" s="6">
        <v>14544</v>
      </c>
      <c r="B14808" s="10" t="s">
        <v>43044</v>
      </c>
      <c r="C14808" s="10" t="s">
        <v>10898</v>
      </c>
      <c r="D14808" s="10" t="s">
        <v>61177</v>
      </c>
      <c r="E14808" s="6" t="s">
        <v>15907</v>
      </c>
      <c r="F14808" s="6"/>
      <c r="G14808" s="6" t="str">
        <f t="shared" si="462"/>
        <v>002</v>
      </c>
      <c r="H14808" s="6" t="str">
        <f t="shared" si="463"/>
        <v>071</v>
      </c>
      <c r="J14808" s="57"/>
      <c r="K14808" s="57"/>
      <c r="L14808" s="57"/>
    </row>
    <row r="14809" spans="1:12">
      <c r="A14809" s="6">
        <v>14545</v>
      </c>
      <c r="B14809" s="10" t="s">
        <v>43045</v>
      </c>
      <c r="C14809" s="10" t="s">
        <v>10899</v>
      </c>
      <c r="D14809" s="10" t="s">
        <v>61178</v>
      </c>
      <c r="E14809" s="6" t="s">
        <v>15907</v>
      </c>
      <c r="F14809" s="6"/>
      <c r="G14809" s="6" t="str">
        <f t="shared" si="462"/>
        <v>002</v>
      </c>
      <c r="H14809" s="6" t="str">
        <f t="shared" si="463"/>
        <v>071</v>
      </c>
      <c r="J14809" s="57"/>
      <c r="K14809" s="57"/>
      <c r="L14809" s="57"/>
    </row>
    <row r="14810" spans="1:12">
      <c r="A14810" s="6">
        <v>14546</v>
      </c>
      <c r="B14810" s="10" t="s">
        <v>43046</v>
      </c>
      <c r="C14810" s="10" t="s">
        <v>10900</v>
      </c>
      <c r="D14810" s="10" t="s">
        <v>40144</v>
      </c>
      <c r="E14810" s="6" t="s">
        <v>15907</v>
      </c>
      <c r="F14810" s="6"/>
      <c r="G14810" s="6" t="str">
        <f t="shared" si="462"/>
        <v>002</v>
      </c>
      <c r="H14810" s="6" t="str">
        <f t="shared" si="463"/>
        <v>071</v>
      </c>
      <c r="J14810" s="57"/>
      <c r="K14810" s="57"/>
      <c r="L14810" s="57"/>
    </row>
    <row r="14811" spans="1:12">
      <c r="A14811" s="6">
        <v>14547</v>
      </c>
      <c r="B14811" s="10" t="s">
        <v>43047</v>
      </c>
      <c r="C14811" s="10" t="s">
        <v>10901</v>
      </c>
      <c r="D14811" s="10" t="s">
        <v>61179</v>
      </c>
      <c r="E14811" s="6" t="s">
        <v>15907</v>
      </c>
      <c r="F14811" s="6"/>
      <c r="G14811" s="6" t="str">
        <f t="shared" si="462"/>
        <v>002</v>
      </c>
      <c r="H14811" s="6" t="str">
        <f t="shared" si="463"/>
        <v>071</v>
      </c>
      <c r="J14811" s="57"/>
      <c r="K14811" s="57"/>
      <c r="L14811" s="57"/>
    </row>
    <row r="14812" spans="1:12">
      <c r="A14812" s="6">
        <v>14548</v>
      </c>
      <c r="B14812" s="10" t="s">
        <v>40145</v>
      </c>
      <c r="C14812" s="10" t="s">
        <v>10902</v>
      </c>
      <c r="D14812" s="10" t="s">
        <v>40146</v>
      </c>
      <c r="E14812" s="6" t="s">
        <v>15907</v>
      </c>
      <c r="F14812" s="6"/>
      <c r="G14812" s="6" t="str">
        <f t="shared" si="462"/>
        <v>002</v>
      </c>
      <c r="H14812" s="6" t="str">
        <f t="shared" si="463"/>
        <v>071</v>
      </c>
      <c r="J14812" s="57"/>
      <c r="K14812" s="57"/>
      <c r="L14812" s="57"/>
    </row>
    <row r="14813" spans="1:12">
      <c r="A14813" s="6">
        <v>14549</v>
      </c>
      <c r="B14813" s="10" t="s">
        <v>28870</v>
      </c>
      <c r="C14813" s="10" t="s">
        <v>10903</v>
      </c>
      <c r="D14813" s="10" t="s">
        <v>40147</v>
      </c>
      <c r="E14813" s="6" t="s">
        <v>15907</v>
      </c>
      <c r="F14813" s="6"/>
      <c r="G14813" s="6" t="str">
        <f t="shared" si="462"/>
        <v>002</v>
      </c>
      <c r="H14813" s="6" t="str">
        <f t="shared" si="463"/>
        <v>071</v>
      </c>
      <c r="J14813" s="57"/>
      <c r="K14813" s="57"/>
      <c r="L14813" s="57"/>
    </row>
    <row r="14814" spans="1:12">
      <c r="A14814" s="6">
        <v>14550</v>
      </c>
      <c r="B14814" s="10" t="s">
        <v>28871</v>
      </c>
      <c r="C14814" s="10" t="s">
        <v>10904</v>
      </c>
      <c r="D14814" s="10" t="s">
        <v>61180</v>
      </c>
      <c r="E14814" s="6" t="s">
        <v>15907</v>
      </c>
      <c r="F14814" s="6"/>
      <c r="G14814" s="6" t="str">
        <f t="shared" si="462"/>
        <v>002</v>
      </c>
      <c r="H14814" s="6" t="str">
        <f t="shared" si="463"/>
        <v>071</v>
      </c>
      <c r="J14814" s="57"/>
      <c r="K14814" s="57"/>
      <c r="L14814" s="57"/>
    </row>
    <row r="14815" spans="1:12">
      <c r="A14815" s="6">
        <v>14551</v>
      </c>
      <c r="B14815" s="10" t="s">
        <v>28872</v>
      </c>
      <c r="C14815" s="10" t="s">
        <v>10905</v>
      </c>
      <c r="D14815" s="10" t="s">
        <v>61181</v>
      </c>
      <c r="E14815" s="6" t="s">
        <v>15907</v>
      </c>
      <c r="F14815" s="6"/>
      <c r="G14815" s="6" t="str">
        <f t="shared" si="462"/>
        <v>002</v>
      </c>
      <c r="H14815" s="6" t="str">
        <f t="shared" si="463"/>
        <v>071</v>
      </c>
      <c r="J14815" s="57"/>
      <c r="K14815" s="57"/>
      <c r="L14815" s="57"/>
    </row>
    <row r="14816" spans="1:12">
      <c r="A14816" s="6">
        <v>14552</v>
      </c>
      <c r="B14816" s="10" t="s">
        <v>28873</v>
      </c>
      <c r="C14816" s="10" t="s">
        <v>10906</v>
      </c>
      <c r="D14816" s="10" t="s">
        <v>61182</v>
      </c>
      <c r="E14816" s="6" t="s">
        <v>15907</v>
      </c>
      <c r="F14816" s="6"/>
      <c r="G14816" s="6" t="str">
        <f t="shared" ref="G14816:G14879" si="464">+LEFT(C14816,3)</f>
        <v>002</v>
      </c>
      <c r="H14816" s="6" t="str">
        <f t="shared" ref="H14816:H14879" si="465">+MID(C14816,5,3)</f>
        <v>071</v>
      </c>
      <c r="J14816" s="57"/>
      <c r="K14816" s="57"/>
      <c r="L14816" s="57"/>
    </row>
    <row r="14817" spans="1:12">
      <c r="A14817" s="6">
        <v>14553</v>
      </c>
      <c r="B14817" s="10" t="s">
        <v>28874</v>
      </c>
      <c r="C14817" s="10" t="s">
        <v>10907</v>
      </c>
      <c r="D14817" s="10" t="s">
        <v>40148</v>
      </c>
      <c r="E14817" s="6" t="s">
        <v>15907</v>
      </c>
      <c r="F14817" s="6"/>
      <c r="G14817" s="6" t="str">
        <f t="shared" si="464"/>
        <v>002</v>
      </c>
      <c r="H14817" s="6" t="str">
        <f t="shared" si="465"/>
        <v>071</v>
      </c>
      <c r="J14817" s="57"/>
      <c r="K14817" s="57"/>
      <c r="L14817" s="57"/>
    </row>
    <row r="14818" spans="1:12">
      <c r="A14818" s="6">
        <v>14554</v>
      </c>
      <c r="B14818" s="10" t="s">
        <v>28875</v>
      </c>
      <c r="C14818" s="10" t="s">
        <v>10908</v>
      </c>
      <c r="D14818" s="10" t="s">
        <v>61183</v>
      </c>
      <c r="E14818" s="6" t="s">
        <v>15907</v>
      </c>
      <c r="F14818" s="6"/>
      <c r="G14818" s="6" t="str">
        <f t="shared" si="464"/>
        <v>002</v>
      </c>
      <c r="H14818" s="6" t="str">
        <f t="shared" si="465"/>
        <v>071</v>
      </c>
      <c r="J14818" s="57"/>
      <c r="K14818" s="57"/>
      <c r="L14818" s="57"/>
    </row>
    <row r="14819" spans="1:12">
      <c r="A14819" s="6">
        <v>14555</v>
      </c>
      <c r="B14819" s="10" t="s">
        <v>28876</v>
      </c>
      <c r="C14819" s="10" t="s">
        <v>10909</v>
      </c>
      <c r="D14819" s="10" t="s">
        <v>61184</v>
      </c>
      <c r="E14819" s="6" t="s">
        <v>15907</v>
      </c>
      <c r="F14819" s="6"/>
      <c r="G14819" s="6" t="str">
        <f t="shared" si="464"/>
        <v>002</v>
      </c>
      <c r="H14819" s="6" t="str">
        <f t="shared" si="465"/>
        <v>071</v>
      </c>
      <c r="J14819" s="57"/>
      <c r="K14819" s="57"/>
      <c r="L14819" s="57"/>
    </row>
    <row r="14820" spans="1:12">
      <c r="A14820" s="6">
        <v>14556</v>
      </c>
      <c r="B14820" s="10" t="s">
        <v>28877</v>
      </c>
      <c r="C14820" s="10" t="s">
        <v>10910</v>
      </c>
      <c r="D14820" s="10" t="s">
        <v>35432</v>
      </c>
      <c r="E14820" s="6" t="s">
        <v>15907</v>
      </c>
      <c r="F14820" s="6"/>
      <c r="G14820" s="6" t="str">
        <f t="shared" si="464"/>
        <v>002</v>
      </c>
      <c r="H14820" s="6" t="str">
        <f t="shared" si="465"/>
        <v>071</v>
      </c>
      <c r="J14820" s="57"/>
      <c r="K14820" s="57"/>
      <c r="L14820" s="57"/>
    </row>
    <row r="14821" spans="1:12">
      <c r="A14821" s="6">
        <v>14557</v>
      </c>
      <c r="B14821" s="10" t="s">
        <v>28878</v>
      </c>
      <c r="C14821" s="10" t="s">
        <v>10911</v>
      </c>
      <c r="D14821" s="10" t="s">
        <v>61185</v>
      </c>
      <c r="E14821" s="6" t="s">
        <v>15907</v>
      </c>
      <c r="F14821" s="6"/>
      <c r="G14821" s="6" t="str">
        <f t="shared" si="464"/>
        <v>002</v>
      </c>
      <c r="H14821" s="6" t="str">
        <f t="shared" si="465"/>
        <v>071</v>
      </c>
      <c r="J14821" s="57"/>
      <c r="K14821" s="57"/>
      <c r="L14821" s="57"/>
    </row>
    <row r="14822" spans="1:12">
      <c r="A14822" s="6">
        <v>14558</v>
      </c>
      <c r="B14822" s="10" t="s">
        <v>28879</v>
      </c>
      <c r="C14822" s="10" t="s">
        <v>10912</v>
      </c>
      <c r="D14822" s="10" t="s">
        <v>61186</v>
      </c>
      <c r="E14822" s="6" t="s">
        <v>15907</v>
      </c>
      <c r="F14822" s="6"/>
      <c r="G14822" s="6" t="str">
        <f t="shared" si="464"/>
        <v>002</v>
      </c>
      <c r="H14822" s="6" t="str">
        <f t="shared" si="465"/>
        <v>071</v>
      </c>
      <c r="J14822" s="57"/>
      <c r="K14822" s="57"/>
      <c r="L14822" s="57"/>
    </row>
    <row r="14823" spans="1:12">
      <c r="A14823" s="6">
        <v>14559</v>
      </c>
      <c r="B14823" s="10" t="s">
        <v>28880</v>
      </c>
      <c r="C14823" s="10" t="s">
        <v>10913</v>
      </c>
      <c r="D14823" s="10" t="s">
        <v>40149</v>
      </c>
      <c r="E14823" s="6" t="s">
        <v>15907</v>
      </c>
      <c r="F14823" s="6"/>
      <c r="G14823" s="6" t="str">
        <f t="shared" si="464"/>
        <v>002</v>
      </c>
      <c r="H14823" s="6" t="str">
        <f t="shared" si="465"/>
        <v>071</v>
      </c>
      <c r="J14823" s="57"/>
      <c r="K14823" s="57"/>
      <c r="L14823" s="57"/>
    </row>
    <row r="14824" spans="1:12">
      <c r="A14824" s="6">
        <v>14560</v>
      </c>
      <c r="B14824" s="10" t="s">
        <v>28881</v>
      </c>
      <c r="C14824" s="10" t="s">
        <v>10914</v>
      </c>
      <c r="D14824" s="10" t="s">
        <v>40150</v>
      </c>
      <c r="E14824" s="6" t="s">
        <v>15907</v>
      </c>
      <c r="F14824" s="6"/>
      <c r="G14824" s="6" t="str">
        <f t="shared" si="464"/>
        <v>002</v>
      </c>
      <c r="H14824" s="6" t="str">
        <f t="shared" si="465"/>
        <v>071</v>
      </c>
      <c r="J14824" s="57"/>
      <c r="K14824" s="57"/>
      <c r="L14824" s="57"/>
    </row>
    <row r="14825" spans="1:12">
      <c r="A14825" s="6">
        <v>14561</v>
      </c>
      <c r="B14825" s="10" t="s">
        <v>28882</v>
      </c>
      <c r="C14825" s="10" t="s">
        <v>10915</v>
      </c>
      <c r="D14825" s="10" t="s">
        <v>61187</v>
      </c>
      <c r="E14825" s="6" t="s">
        <v>15907</v>
      </c>
      <c r="F14825" s="6"/>
      <c r="G14825" s="6" t="str">
        <f t="shared" si="464"/>
        <v>002</v>
      </c>
      <c r="H14825" s="6" t="str">
        <f t="shared" si="465"/>
        <v>071</v>
      </c>
      <c r="J14825" s="57"/>
      <c r="K14825" s="57"/>
      <c r="L14825" s="57"/>
    </row>
    <row r="14826" spans="1:12">
      <c r="A14826" s="6">
        <v>14562</v>
      </c>
      <c r="B14826" s="10" t="s">
        <v>28883</v>
      </c>
      <c r="C14826" s="10" t="s">
        <v>10916</v>
      </c>
      <c r="D14826" s="10" t="s">
        <v>40151</v>
      </c>
      <c r="E14826" s="6" t="s">
        <v>15907</v>
      </c>
      <c r="F14826" s="6"/>
      <c r="G14826" s="6" t="str">
        <f t="shared" si="464"/>
        <v>002</v>
      </c>
      <c r="H14826" s="6" t="str">
        <f t="shared" si="465"/>
        <v>071</v>
      </c>
      <c r="J14826" s="57"/>
      <c r="K14826" s="57"/>
      <c r="L14826" s="57"/>
    </row>
    <row r="14827" spans="1:12">
      <c r="A14827" s="6">
        <v>14563</v>
      </c>
      <c r="B14827" s="10" t="s">
        <v>28884</v>
      </c>
      <c r="C14827" s="10" t="s">
        <v>10917</v>
      </c>
      <c r="D14827" s="10" t="s">
        <v>40131</v>
      </c>
      <c r="E14827" s="6" t="s">
        <v>15907</v>
      </c>
      <c r="F14827" s="6"/>
      <c r="G14827" s="6" t="str">
        <f t="shared" si="464"/>
        <v>002</v>
      </c>
      <c r="H14827" s="6" t="str">
        <f t="shared" si="465"/>
        <v>071</v>
      </c>
      <c r="J14827" s="57"/>
      <c r="K14827" s="57"/>
      <c r="L14827" s="57"/>
    </row>
    <row r="14828" spans="1:12">
      <c r="A14828" s="6">
        <v>14564</v>
      </c>
      <c r="B14828" s="10" t="s">
        <v>28885</v>
      </c>
      <c r="C14828" s="10" t="s">
        <v>10918</v>
      </c>
      <c r="D14828" s="10" t="s">
        <v>35433</v>
      </c>
      <c r="E14828" s="6" t="s">
        <v>15907</v>
      </c>
      <c r="F14828" s="6"/>
      <c r="G14828" s="6" t="str">
        <f t="shared" si="464"/>
        <v>002</v>
      </c>
      <c r="H14828" s="6" t="str">
        <f t="shared" si="465"/>
        <v>071</v>
      </c>
      <c r="J14828" s="57"/>
      <c r="K14828" s="57"/>
      <c r="L14828" s="57"/>
    </row>
    <row r="14829" spans="1:12">
      <c r="A14829" s="6">
        <v>14565</v>
      </c>
      <c r="B14829" s="10" t="s">
        <v>28886</v>
      </c>
      <c r="C14829" s="10" t="s">
        <v>10919</v>
      </c>
      <c r="D14829" s="10" t="s">
        <v>61188</v>
      </c>
      <c r="E14829" s="6" t="s">
        <v>15907</v>
      </c>
      <c r="F14829" s="6"/>
      <c r="G14829" s="6" t="str">
        <f t="shared" si="464"/>
        <v>002</v>
      </c>
      <c r="H14829" s="6" t="str">
        <f t="shared" si="465"/>
        <v>071</v>
      </c>
      <c r="J14829" s="57"/>
      <c r="K14829" s="57"/>
      <c r="L14829" s="57"/>
    </row>
    <row r="14830" spans="1:12">
      <c r="A14830" s="6">
        <v>14566</v>
      </c>
      <c r="B14830" s="10" t="s">
        <v>63</v>
      </c>
      <c r="C14830" s="10" t="s">
        <v>10920</v>
      </c>
      <c r="D14830" s="10" t="s">
        <v>35434</v>
      </c>
      <c r="E14830" s="6" t="s">
        <v>15907</v>
      </c>
      <c r="F14830" s="6"/>
      <c r="G14830" s="6" t="str">
        <f t="shared" si="464"/>
        <v>002</v>
      </c>
      <c r="H14830" s="6" t="str">
        <f t="shared" si="465"/>
        <v>071</v>
      </c>
      <c r="J14830" s="57"/>
      <c r="K14830" s="57"/>
      <c r="L14830" s="57"/>
    </row>
    <row r="14831" spans="1:12">
      <c r="A14831" s="6">
        <v>14567</v>
      </c>
      <c r="B14831" s="10" t="s">
        <v>28887</v>
      </c>
      <c r="C14831" s="10" t="s">
        <v>10921</v>
      </c>
      <c r="D14831" s="10" t="s">
        <v>40152</v>
      </c>
      <c r="E14831" s="6" t="s">
        <v>15907</v>
      </c>
      <c r="F14831" s="6"/>
      <c r="G14831" s="6" t="str">
        <f t="shared" si="464"/>
        <v>002</v>
      </c>
      <c r="H14831" s="6" t="str">
        <f t="shared" si="465"/>
        <v>071</v>
      </c>
      <c r="J14831" s="57"/>
      <c r="K14831" s="57"/>
      <c r="L14831" s="57"/>
    </row>
    <row r="14832" spans="1:12">
      <c r="A14832" s="6">
        <v>14568</v>
      </c>
      <c r="B14832" s="10" t="s">
        <v>28888</v>
      </c>
      <c r="C14832" s="10" t="s">
        <v>10922</v>
      </c>
      <c r="D14832" s="10" t="s">
        <v>61189</v>
      </c>
      <c r="E14832" s="6" t="s">
        <v>15907</v>
      </c>
      <c r="F14832" s="6"/>
      <c r="G14832" s="6" t="str">
        <f t="shared" si="464"/>
        <v>002</v>
      </c>
      <c r="H14832" s="6" t="str">
        <f t="shared" si="465"/>
        <v>071</v>
      </c>
      <c r="J14832" s="57"/>
      <c r="K14832" s="57"/>
      <c r="L14832" s="57"/>
    </row>
    <row r="14833" spans="1:12">
      <c r="A14833" s="6">
        <v>14569</v>
      </c>
      <c r="B14833" s="10" t="s">
        <v>28889</v>
      </c>
      <c r="C14833" s="10" t="s">
        <v>10923</v>
      </c>
      <c r="D14833" s="10" t="s">
        <v>40153</v>
      </c>
      <c r="E14833" s="6" t="s">
        <v>15907</v>
      </c>
      <c r="F14833" s="6"/>
      <c r="G14833" s="6" t="str">
        <f t="shared" si="464"/>
        <v>002</v>
      </c>
      <c r="H14833" s="6" t="str">
        <f t="shared" si="465"/>
        <v>071</v>
      </c>
      <c r="J14833" s="57"/>
      <c r="K14833" s="57"/>
      <c r="L14833" s="57"/>
    </row>
    <row r="14834" spans="1:12">
      <c r="A14834" s="6">
        <v>14570</v>
      </c>
      <c r="B14834" s="10" t="s">
        <v>28890</v>
      </c>
      <c r="C14834" s="10" t="s">
        <v>10924</v>
      </c>
      <c r="D14834" s="10" t="s">
        <v>61190</v>
      </c>
      <c r="E14834" s="6" t="s">
        <v>15907</v>
      </c>
      <c r="F14834" s="6"/>
      <c r="G14834" s="6" t="str">
        <f t="shared" si="464"/>
        <v>002</v>
      </c>
      <c r="H14834" s="6" t="str">
        <f t="shared" si="465"/>
        <v>071</v>
      </c>
      <c r="J14834" s="57"/>
      <c r="K14834" s="57"/>
      <c r="L14834" s="57"/>
    </row>
    <row r="14835" spans="1:12">
      <c r="A14835" s="6">
        <v>14571</v>
      </c>
      <c r="B14835" s="10" t="s">
        <v>28891</v>
      </c>
      <c r="C14835" s="10" t="s">
        <v>10925</v>
      </c>
      <c r="D14835" s="10" t="s">
        <v>40154</v>
      </c>
      <c r="E14835" s="6" t="s">
        <v>15907</v>
      </c>
      <c r="F14835" s="6"/>
      <c r="G14835" s="6" t="str">
        <f t="shared" si="464"/>
        <v>002</v>
      </c>
      <c r="H14835" s="6" t="str">
        <f t="shared" si="465"/>
        <v>071</v>
      </c>
      <c r="J14835" s="57"/>
      <c r="K14835" s="57"/>
      <c r="L14835" s="57"/>
    </row>
    <row r="14836" spans="1:12">
      <c r="A14836" s="6">
        <v>14572</v>
      </c>
      <c r="B14836" s="10" t="s">
        <v>64</v>
      </c>
      <c r="C14836" s="10" t="s">
        <v>10926</v>
      </c>
      <c r="D14836" s="10" t="s">
        <v>54405</v>
      </c>
      <c r="E14836" s="6" t="s">
        <v>15907</v>
      </c>
      <c r="F14836" s="6"/>
      <c r="G14836" s="6" t="str">
        <f t="shared" si="464"/>
        <v>002</v>
      </c>
      <c r="H14836" s="6" t="str">
        <f t="shared" si="465"/>
        <v>071</v>
      </c>
      <c r="J14836" s="57"/>
      <c r="K14836" s="57"/>
      <c r="L14836" s="57"/>
    </row>
    <row r="14837" spans="1:12">
      <c r="A14837" s="6">
        <v>14573</v>
      </c>
      <c r="B14837" s="10" t="s">
        <v>28892</v>
      </c>
      <c r="C14837" s="10" t="s">
        <v>10927</v>
      </c>
      <c r="D14837" s="10" t="s">
        <v>40155</v>
      </c>
      <c r="E14837" s="6" t="s">
        <v>15907</v>
      </c>
      <c r="F14837" s="6"/>
      <c r="G14837" s="6" t="str">
        <f t="shared" si="464"/>
        <v>002</v>
      </c>
      <c r="H14837" s="6" t="str">
        <f t="shared" si="465"/>
        <v>071</v>
      </c>
      <c r="J14837" s="57"/>
      <c r="K14837" s="57"/>
      <c r="L14837" s="57"/>
    </row>
    <row r="14838" spans="1:12">
      <c r="A14838" s="6">
        <v>14574</v>
      </c>
      <c r="B14838" s="10" t="s">
        <v>28893</v>
      </c>
      <c r="C14838" s="10" t="s">
        <v>10928</v>
      </c>
      <c r="D14838" s="10" t="s">
        <v>61191</v>
      </c>
      <c r="E14838" s="6" t="s">
        <v>15907</v>
      </c>
      <c r="F14838" s="6"/>
      <c r="G14838" s="6" t="str">
        <f t="shared" si="464"/>
        <v>002</v>
      </c>
      <c r="H14838" s="6" t="str">
        <f t="shared" si="465"/>
        <v>071</v>
      </c>
      <c r="J14838" s="57"/>
      <c r="K14838" s="57"/>
      <c r="L14838" s="57"/>
    </row>
    <row r="14839" spans="1:12">
      <c r="A14839" s="6">
        <v>14575</v>
      </c>
      <c r="B14839" s="10" t="s">
        <v>43048</v>
      </c>
      <c r="C14839" s="10" t="s">
        <v>10929</v>
      </c>
      <c r="D14839" s="10" t="s">
        <v>35435</v>
      </c>
      <c r="E14839" s="6" t="s">
        <v>15907</v>
      </c>
      <c r="F14839" s="6"/>
      <c r="G14839" s="6" t="str">
        <f t="shared" si="464"/>
        <v>002</v>
      </c>
      <c r="H14839" s="6" t="str">
        <f t="shared" si="465"/>
        <v>071</v>
      </c>
      <c r="J14839" s="57"/>
      <c r="K14839" s="57"/>
      <c r="L14839" s="57"/>
    </row>
    <row r="14840" spans="1:12">
      <c r="A14840" s="6">
        <v>14576</v>
      </c>
      <c r="B14840" s="10" t="s">
        <v>43049</v>
      </c>
      <c r="C14840" s="10" t="s">
        <v>10930</v>
      </c>
      <c r="D14840" s="10" t="s">
        <v>61192</v>
      </c>
      <c r="E14840" s="6" t="s">
        <v>15907</v>
      </c>
      <c r="F14840" s="6"/>
      <c r="G14840" s="6" t="str">
        <f t="shared" si="464"/>
        <v>002</v>
      </c>
      <c r="H14840" s="6" t="str">
        <f t="shared" si="465"/>
        <v>071</v>
      </c>
      <c r="J14840" s="57"/>
      <c r="K14840" s="57"/>
      <c r="L14840" s="57"/>
    </row>
    <row r="14841" spans="1:12">
      <c r="A14841" s="6">
        <v>14577</v>
      </c>
      <c r="B14841" s="10" t="s">
        <v>28894</v>
      </c>
      <c r="C14841" s="10" t="s">
        <v>10931</v>
      </c>
      <c r="D14841" s="10" t="s">
        <v>61193</v>
      </c>
      <c r="E14841" s="6" t="s">
        <v>15907</v>
      </c>
      <c r="F14841" s="6"/>
      <c r="G14841" s="6" t="str">
        <f t="shared" si="464"/>
        <v>002</v>
      </c>
      <c r="H14841" s="6" t="str">
        <f t="shared" si="465"/>
        <v>071</v>
      </c>
      <c r="J14841" s="57"/>
      <c r="K14841" s="57"/>
      <c r="L14841" s="57"/>
    </row>
    <row r="14842" spans="1:12">
      <c r="A14842" s="6">
        <v>14578</v>
      </c>
      <c r="B14842" s="10" t="s">
        <v>28895</v>
      </c>
      <c r="C14842" s="10" t="s">
        <v>10932</v>
      </c>
      <c r="D14842" s="10" t="s">
        <v>40156</v>
      </c>
      <c r="E14842" s="6" t="s">
        <v>15907</v>
      </c>
      <c r="F14842" s="6"/>
      <c r="G14842" s="6" t="str">
        <f t="shared" si="464"/>
        <v>002</v>
      </c>
      <c r="H14842" s="6" t="str">
        <f t="shared" si="465"/>
        <v>071</v>
      </c>
      <c r="J14842" s="57"/>
      <c r="K14842" s="57"/>
      <c r="L14842" s="57"/>
    </row>
    <row r="14843" spans="1:12">
      <c r="A14843" s="6">
        <v>14579</v>
      </c>
      <c r="B14843" s="10" t="s">
        <v>28896</v>
      </c>
      <c r="C14843" s="10" t="s">
        <v>10933</v>
      </c>
      <c r="D14843" s="10" t="s">
        <v>58275</v>
      </c>
      <c r="E14843" s="6" t="s">
        <v>15907</v>
      </c>
      <c r="F14843" s="6"/>
      <c r="G14843" s="6" t="str">
        <f t="shared" si="464"/>
        <v>002</v>
      </c>
      <c r="H14843" s="6" t="str">
        <f t="shared" si="465"/>
        <v>071</v>
      </c>
      <c r="J14843" s="57"/>
      <c r="K14843" s="57"/>
      <c r="L14843" s="57"/>
    </row>
    <row r="14844" spans="1:12">
      <c r="A14844" s="6">
        <v>14580</v>
      </c>
      <c r="B14844" s="10" t="s">
        <v>28897</v>
      </c>
      <c r="C14844" s="10" t="s">
        <v>10934</v>
      </c>
      <c r="D14844" s="10" t="s">
        <v>52696</v>
      </c>
      <c r="E14844" s="6" t="s">
        <v>15907</v>
      </c>
      <c r="F14844" s="6"/>
      <c r="G14844" s="6" t="str">
        <f t="shared" si="464"/>
        <v>002</v>
      </c>
      <c r="H14844" s="6" t="str">
        <f t="shared" si="465"/>
        <v>071</v>
      </c>
      <c r="J14844" s="57"/>
      <c r="K14844" s="57"/>
      <c r="L14844" s="57"/>
    </row>
    <row r="14845" spans="1:12">
      <c r="A14845" s="6">
        <v>14581</v>
      </c>
      <c r="B14845" s="10" t="s">
        <v>28898</v>
      </c>
      <c r="C14845" s="10" t="s">
        <v>10935</v>
      </c>
      <c r="D14845" s="10" t="s">
        <v>52178</v>
      </c>
      <c r="E14845" s="6" t="s">
        <v>15907</v>
      </c>
      <c r="F14845" s="6"/>
      <c r="G14845" s="6" t="str">
        <f t="shared" si="464"/>
        <v>002</v>
      </c>
      <c r="H14845" s="6" t="str">
        <f t="shared" si="465"/>
        <v>071</v>
      </c>
      <c r="J14845" s="57"/>
      <c r="K14845" s="57"/>
      <c r="L14845" s="57"/>
    </row>
    <row r="14846" spans="1:12">
      <c r="A14846" s="6">
        <v>14582</v>
      </c>
      <c r="B14846" s="10" t="s">
        <v>28899</v>
      </c>
      <c r="C14846" s="10" t="s">
        <v>10936</v>
      </c>
      <c r="D14846" s="10" t="s">
        <v>61194</v>
      </c>
      <c r="E14846" s="6" t="s">
        <v>15907</v>
      </c>
      <c r="F14846" s="6"/>
      <c r="G14846" s="6" t="str">
        <f t="shared" si="464"/>
        <v>002</v>
      </c>
      <c r="H14846" s="6" t="str">
        <f t="shared" si="465"/>
        <v>071</v>
      </c>
      <c r="J14846" s="57"/>
      <c r="K14846" s="57"/>
      <c r="L14846" s="57"/>
    </row>
    <row r="14847" spans="1:12">
      <c r="A14847" s="6">
        <v>14583</v>
      </c>
      <c r="B14847" s="10" t="s">
        <v>28900</v>
      </c>
      <c r="C14847" s="10" t="s">
        <v>10937</v>
      </c>
      <c r="D14847" s="10" t="s">
        <v>61195</v>
      </c>
      <c r="E14847" s="6" t="s">
        <v>15907</v>
      </c>
      <c r="F14847" s="6"/>
      <c r="G14847" s="6" t="str">
        <f t="shared" si="464"/>
        <v>002</v>
      </c>
      <c r="H14847" s="6" t="str">
        <f t="shared" si="465"/>
        <v>071</v>
      </c>
      <c r="J14847" s="57"/>
      <c r="K14847" s="57"/>
      <c r="L14847" s="57"/>
    </row>
    <row r="14848" spans="1:12">
      <c r="A14848" s="6">
        <v>14584</v>
      </c>
      <c r="B14848" s="10" t="s">
        <v>28901</v>
      </c>
      <c r="C14848" s="10" t="s">
        <v>10938</v>
      </c>
      <c r="D14848" s="10" t="s">
        <v>61196</v>
      </c>
      <c r="E14848" s="6" t="s">
        <v>15907</v>
      </c>
      <c r="F14848" s="6"/>
      <c r="G14848" s="6" t="str">
        <f t="shared" si="464"/>
        <v>002</v>
      </c>
      <c r="H14848" s="6" t="str">
        <f t="shared" si="465"/>
        <v>071</v>
      </c>
      <c r="J14848" s="57"/>
      <c r="K14848" s="57"/>
      <c r="L14848" s="57"/>
    </row>
    <row r="14849" spans="1:12">
      <c r="A14849" s="6">
        <v>14585</v>
      </c>
      <c r="B14849" s="10" t="s">
        <v>28902</v>
      </c>
      <c r="C14849" s="10" t="s">
        <v>10939</v>
      </c>
      <c r="D14849" s="10" t="s">
        <v>61197</v>
      </c>
      <c r="E14849" s="6" t="s">
        <v>15907</v>
      </c>
      <c r="F14849" s="6"/>
      <c r="G14849" s="6" t="str">
        <f t="shared" si="464"/>
        <v>002</v>
      </c>
      <c r="H14849" s="6" t="str">
        <f t="shared" si="465"/>
        <v>071</v>
      </c>
      <c r="J14849" s="57"/>
      <c r="K14849" s="57"/>
      <c r="L14849" s="57"/>
    </row>
    <row r="14850" spans="1:12">
      <c r="A14850" s="6">
        <v>14586</v>
      </c>
      <c r="B14850" s="10" t="s">
        <v>28903</v>
      </c>
      <c r="C14850" s="10" t="s">
        <v>10940</v>
      </c>
      <c r="D14850" s="10" t="s">
        <v>61198</v>
      </c>
      <c r="E14850" s="6" t="s">
        <v>15907</v>
      </c>
      <c r="F14850" s="6"/>
      <c r="G14850" s="6" t="str">
        <f t="shared" si="464"/>
        <v>002</v>
      </c>
      <c r="H14850" s="6" t="str">
        <f t="shared" si="465"/>
        <v>071</v>
      </c>
      <c r="J14850" s="57"/>
      <c r="K14850" s="57"/>
      <c r="L14850" s="57"/>
    </row>
    <row r="14851" spans="1:12">
      <c r="A14851" s="6">
        <v>14587</v>
      </c>
      <c r="B14851" s="10" t="s">
        <v>28904</v>
      </c>
      <c r="C14851" s="10" t="s">
        <v>10941</v>
      </c>
      <c r="D14851" s="10" t="s">
        <v>61199</v>
      </c>
      <c r="E14851" s="6" t="s">
        <v>15907</v>
      </c>
      <c r="F14851" s="6"/>
      <c r="G14851" s="6" t="str">
        <f t="shared" si="464"/>
        <v>002</v>
      </c>
      <c r="H14851" s="6" t="str">
        <f t="shared" si="465"/>
        <v>071</v>
      </c>
      <c r="J14851" s="57"/>
      <c r="K14851" s="57"/>
      <c r="L14851" s="57"/>
    </row>
    <row r="14852" spans="1:12">
      <c r="A14852" s="6">
        <v>14588</v>
      </c>
      <c r="B14852" s="10" t="s">
        <v>28905</v>
      </c>
      <c r="C14852" s="10" t="s">
        <v>10942</v>
      </c>
      <c r="D14852" s="10" t="s">
        <v>61200</v>
      </c>
      <c r="E14852" s="6" t="s">
        <v>15907</v>
      </c>
      <c r="F14852" s="6"/>
      <c r="G14852" s="6" t="str">
        <f t="shared" si="464"/>
        <v>002</v>
      </c>
      <c r="H14852" s="6" t="str">
        <f t="shared" si="465"/>
        <v>071</v>
      </c>
      <c r="J14852" s="57"/>
      <c r="K14852" s="57"/>
      <c r="L14852" s="57"/>
    </row>
    <row r="14853" spans="1:12">
      <c r="A14853" s="6">
        <v>14589</v>
      </c>
      <c r="B14853" s="10" t="s">
        <v>28906</v>
      </c>
      <c r="C14853" s="10" t="s">
        <v>10943</v>
      </c>
      <c r="D14853" s="10" t="s">
        <v>40157</v>
      </c>
      <c r="E14853" s="6" t="s">
        <v>15907</v>
      </c>
      <c r="F14853" s="6"/>
      <c r="G14853" s="6" t="str">
        <f t="shared" si="464"/>
        <v>002</v>
      </c>
      <c r="H14853" s="6" t="str">
        <f t="shared" si="465"/>
        <v>071</v>
      </c>
      <c r="J14853" s="57"/>
      <c r="K14853" s="57"/>
      <c r="L14853" s="57"/>
    </row>
    <row r="14854" spans="1:12">
      <c r="A14854" s="6">
        <v>14590</v>
      </c>
      <c r="B14854" s="10" t="s">
        <v>28907</v>
      </c>
      <c r="C14854" s="10" t="s">
        <v>10944</v>
      </c>
      <c r="D14854" s="10" t="s">
        <v>61201</v>
      </c>
      <c r="E14854" s="6" t="s">
        <v>15907</v>
      </c>
      <c r="F14854" s="6"/>
      <c r="G14854" s="6" t="str">
        <f t="shared" si="464"/>
        <v>002</v>
      </c>
      <c r="H14854" s="6" t="str">
        <f t="shared" si="465"/>
        <v>071</v>
      </c>
      <c r="J14854" s="57"/>
      <c r="K14854" s="57"/>
      <c r="L14854" s="57"/>
    </row>
    <row r="14855" spans="1:12">
      <c r="A14855" s="6">
        <v>14591</v>
      </c>
      <c r="B14855" s="10" t="s">
        <v>28908</v>
      </c>
      <c r="C14855" s="10" t="s">
        <v>10945</v>
      </c>
      <c r="D14855" s="10" t="s">
        <v>61202</v>
      </c>
      <c r="E14855" s="6" t="s">
        <v>15907</v>
      </c>
      <c r="F14855" s="6"/>
      <c r="G14855" s="6" t="str">
        <f t="shared" si="464"/>
        <v>002</v>
      </c>
      <c r="H14855" s="6" t="str">
        <f t="shared" si="465"/>
        <v>071</v>
      </c>
      <c r="J14855" s="57"/>
      <c r="K14855" s="57"/>
      <c r="L14855" s="57"/>
    </row>
    <row r="14856" spans="1:12">
      <c r="A14856" s="6">
        <v>14592</v>
      </c>
      <c r="B14856" s="10" t="s">
        <v>28909</v>
      </c>
      <c r="C14856" s="10" t="s">
        <v>10946</v>
      </c>
      <c r="D14856" s="10" t="s">
        <v>40158</v>
      </c>
      <c r="E14856" s="6" t="s">
        <v>15907</v>
      </c>
      <c r="F14856" s="6"/>
      <c r="G14856" s="6" t="str">
        <f t="shared" si="464"/>
        <v>002</v>
      </c>
      <c r="H14856" s="6" t="str">
        <f t="shared" si="465"/>
        <v>071</v>
      </c>
      <c r="J14856" s="57"/>
      <c r="K14856" s="57"/>
      <c r="L14856" s="57"/>
    </row>
    <row r="14857" spans="1:12">
      <c r="A14857" s="6">
        <v>14593</v>
      </c>
      <c r="B14857" s="10" t="s">
        <v>28910</v>
      </c>
      <c r="C14857" s="10" t="s">
        <v>10947</v>
      </c>
      <c r="D14857" s="10" t="s">
        <v>61203</v>
      </c>
      <c r="E14857" s="6" t="s">
        <v>15907</v>
      </c>
      <c r="F14857" s="6"/>
      <c r="G14857" s="6" t="str">
        <f t="shared" si="464"/>
        <v>002</v>
      </c>
      <c r="H14857" s="6" t="str">
        <f t="shared" si="465"/>
        <v>071</v>
      </c>
      <c r="J14857" s="57"/>
      <c r="K14857" s="57"/>
      <c r="L14857" s="57"/>
    </row>
    <row r="14858" spans="1:12">
      <c r="A14858" s="6">
        <v>14594</v>
      </c>
      <c r="B14858" s="10" t="s">
        <v>28911</v>
      </c>
      <c r="C14858" s="10" t="s">
        <v>10948</v>
      </c>
      <c r="D14858" s="10" t="s">
        <v>40159</v>
      </c>
      <c r="E14858" s="6" t="s">
        <v>15907</v>
      </c>
      <c r="F14858" s="6"/>
      <c r="G14858" s="6" t="str">
        <f t="shared" si="464"/>
        <v>002</v>
      </c>
      <c r="H14858" s="6" t="str">
        <f t="shared" si="465"/>
        <v>071</v>
      </c>
      <c r="J14858" s="57"/>
      <c r="K14858" s="57"/>
      <c r="L14858" s="57"/>
    </row>
    <row r="14859" spans="1:12">
      <c r="A14859" s="6">
        <v>14595</v>
      </c>
      <c r="B14859" s="10" t="s">
        <v>28912</v>
      </c>
      <c r="C14859" s="10" t="s">
        <v>10949</v>
      </c>
      <c r="D14859" s="10" t="s">
        <v>40160</v>
      </c>
      <c r="E14859" s="6" t="s">
        <v>15907</v>
      </c>
      <c r="F14859" s="6"/>
      <c r="G14859" s="6" t="str">
        <f t="shared" si="464"/>
        <v>002</v>
      </c>
      <c r="H14859" s="6" t="str">
        <f t="shared" si="465"/>
        <v>071</v>
      </c>
      <c r="J14859" s="57"/>
      <c r="K14859" s="57"/>
      <c r="L14859" s="57"/>
    </row>
    <row r="14860" spans="1:12">
      <c r="A14860" s="6">
        <v>14596</v>
      </c>
      <c r="B14860" s="10" t="s">
        <v>28913</v>
      </c>
      <c r="C14860" s="10" t="s">
        <v>10950</v>
      </c>
      <c r="D14860" s="10" t="s">
        <v>40161</v>
      </c>
      <c r="E14860" s="6" t="s">
        <v>15907</v>
      </c>
      <c r="F14860" s="6"/>
      <c r="G14860" s="6" t="str">
        <f t="shared" si="464"/>
        <v>002</v>
      </c>
      <c r="H14860" s="6" t="str">
        <f t="shared" si="465"/>
        <v>071</v>
      </c>
      <c r="J14860" s="57"/>
      <c r="K14860" s="57"/>
      <c r="L14860" s="57"/>
    </row>
    <row r="14861" spans="1:12">
      <c r="A14861" s="6">
        <v>14597</v>
      </c>
      <c r="B14861" s="10" t="s">
        <v>28914</v>
      </c>
      <c r="C14861" s="10" t="s">
        <v>10951</v>
      </c>
      <c r="D14861" s="10" t="s">
        <v>61204</v>
      </c>
      <c r="E14861" s="6" t="s">
        <v>15907</v>
      </c>
      <c r="F14861" s="6"/>
      <c r="G14861" s="6" t="str">
        <f t="shared" si="464"/>
        <v>002</v>
      </c>
      <c r="H14861" s="6" t="str">
        <f t="shared" si="465"/>
        <v>071</v>
      </c>
      <c r="J14861" s="57"/>
      <c r="K14861" s="57"/>
      <c r="L14861" s="57"/>
    </row>
    <row r="14862" spans="1:12">
      <c r="A14862" s="6">
        <v>14598</v>
      </c>
      <c r="B14862" s="10" t="s">
        <v>28915</v>
      </c>
      <c r="C14862" s="10" t="s">
        <v>10952</v>
      </c>
      <c r="D14862" s="10" t="s">
        <v>61205</v>
      </c>
      <c r="E14862" s="6" t="s">
        <v>15907</v>
      </c>
      <c r="F14862" s="6"/>
      <c r="G14862" s="6" t="str">
        <f t="shared" si="464"/>
        <v>002</v>
      </c>
      <c r="H14862" s="6" t="str">
        <f t="shared" si="465"/>
        <v>071</v>
      </c>
      <c r="J14862" s="57"/>
      <c r="K14862" s="57"/>
      <c r="L14862" s="57"/>
    </row>
    <row r="14863" spans="1:12">
      <c r="A14863" s="6">
        <v>14599</v>
      </c>
      <c r="B14863" s="10" t="s">
        <v>28916</v>
      </c>
      <c r="C14863" s="10" t="s">
        <v>10953</v>
      </c>
      <c r="D14863" s="10" t="s">
        <v>61206</v>
      </c>
      <c r="E14863" s="6" t="s">
        <v>15907</v>
      </c>
      <c r="F14863" s="6"/>
      <c r="G14863" s="6" t="str">
        <f t="shared" si="464"/>
        <v>002</v>
      </c>
      <c r="H14863" s="6" t="str">
        <f t="shared" si="465"/>
        <v>071</v>
      </c>
      <c r="J14863" s="57"/>
      <c r="K14863" s="57"/>
      <c r="L14863" s="57"/>
    </row>
    <row r="14864" spans="1:12">
      <c r="A14864" s="6">
        <v>14600</v>
      </c>
      <c r="B14864" s="10" t="s">
        <v>28917</v>
      </c>
      <c r="C14864" s="10" t="s">
        <v>10954</v>
      </c>
      <c r="D14864" s="10" t="s">
        <v>52178</v>
      </c>
      <c r="E14864" s="6" t="s">
        <v>15907</v>
      </c>
      <c r="F14864" s="6"/>
      <c r="G14864" s="6" t="str">
        <f t="shared" si="464"/>
        <v>002</v>
      </c>
      <c r="H14864" s="6" t="str">
        <f t="shared" si="465"/>
        <v>071</v>
      </c>
      <c r="J14864" s="57"/>
      <c r="K14864" s="57"/>
      <c r="L14864" s="57"/>
    </row>
    <row r="14865" spans="1:12">
      <c r="A14865" s="6">
        <v>14601</v>
      </c>
      <c r="B14865" s="10" t="s">
        <v>28918</v>
      </c>
      <c r="C14865" s="10" t="s">
        <v>10955</v>
      </c>
      <c r="D14865" s="10" t="s">
        <v>61207</v>
      </c>
      <c r="E14865" s="6" t="s">
        <v>15907</v>
      </c>
      <c r="F14865" s="6"/>
      <c r="G14865" s="6" t="str">
        <f t="shared" si="464"/>
        <v>002</v>
      </c>
      <c r="H14865" s="6" t="str">
        <f t="shared" si="465"/>
        <v>071</v>
      </c>
      <c r="J14865" s="57"/>
      <c r="K14865" s="57"/>
      <c r="L14865" s="57"/>
    </row>
    <row r="14866" spans="1:12">
      <c r="A14866" s="6">
        <v>14602</v>
      </c>
      <c r="B14866" s="10" t="s">
        <v>28919</v>
      </c>
      <c r="C14866" s="10" t="s">
        <v>10956</v>
      </c>
      <c r="D14866" s="10" t="s">
        <v>61208</v>
      </c>
      <c r="E14866" s="6" t="s">
        <v>15907</v>
      </c>
      <c r="F14866" s="6"/>
      <c r="G14866" s="6" t="str">
        <f t="shared" si="464"/>
        <v>002</v>
      </c>
      <c r="H14866" s="6" t="str">
        <f t="shared" si="465"/>
        <v>071</v>
      </c>
      <c r="J14866" s="57"/>
      <c r="K14866" s="57"/>
      <c r="L14866" s="57"/>
    </row>
    <row r="14867" spans="1:12">
      <c r="A14867" s="6">
        <v>14603</v>
      </c>
      <c r="B14867" s="10" t="s">
        <v>28920</v>
      </c>
      <c r="C14867" s="10" t="s">
        <v>10957</v>
      </c>
      <c r="D14867" s="10" t="s">
        <v>40162</v>
      </c>
      <c r="E14867" s="6" t="s">
        <v>15907</v>
      </c>
      <c r="F14867" s="6"/>
      <c r="G14867" s="6" t="str">
        <f t="shared" si="464"/>
        <v>002</v>
      </c>
      <c r="H14867" s="6" t="str">
        <f t="shared" si="465"/>
        <v>071</v>
      </c>
      <c r="J14867" s="57"/>
      <c r="K14867" s="57"/>
      <c r="L14867" s="57"/>
    </row>
    <row r="14868" spans="1:12">
      <c r="A14868" s="6">
        <v>14604</v>
      </c>
      <c r="B14868" s="10" t="s">
        <v>28921</v>
      </c>
      <c r="C14868" s="10" t="s">
        <v>10958</v>
      </c>
      <c r="D14868" s="10" t="s">
        <v>35436</v>
      </c>
      <c r="E14868" s="6" t="s">
        <v>15907</v>
      </c>
      <c r="F14868" s="6"/>
      <c r="G14868" s="6" t="str">
        <f t="shared" si="464"/>
        <v>002</v>
      </c>
      <c r="H14868" s="6" t="str">
        <f t="shared" si="465"/>
        <v>071</v>
      </c>
      <c r="J14868" s="57"/>
      <c r="K14868" s="57"/>
      <c r="L14868" s="57"/>
    </row>
    <row r="14869" spans="1:12">
      <c r="A14869" s="6">
        <v>14605</v>
      </c>
      <c r="B14869" s="10" t="s">
        <v>28922</v>
      </c>
      <c r="C14869" s="10" t="s">
        <v>10959</v>
      </c>
      <c r="D14869" s="10" t="s">
        <v>61209</v>
      </c>
      <c r="E14869" s="6" t="s">
        <v>15907</v>
      </c>
      <c r="F14869" s="6"/>
      <c r="G14869" s="6" t="str">
        <f t="shared" si="464"/>
        <v>002</v>
      </c>
      <c r="H14869" s="6" t="str">
        <f t="shared" si="465"/>
        <v>071</v>
      </c>
      <c r="J14869" s="57"/>
      <c r="K14869" s="57"/>
      <c r="L14869" s="57"/>
    </row>
    <row r="14870" spans="1:12">
      <c r="A14870" s="6">
        <v>14606</v>
      </c>
      <c r="B14870" s="10" t="s">
        <v>28923</v>
      </c>
      <c r="C14870" s="10" t="s">
        <v>10960</v>
      </c>
      <c r="D14870" s="10" t="s">
        <v>35437</v>
      </c>
      <c r="E14870" s="6" t="s">
        <v>15907</v>
      </c>
      <c r="F14870" s="6"/>
      <c r="G14870" s="6" t="str">
        <f t="shared" si="464"/>
        <v>002</v>
      </c>
      <c r="H14870" s="6" t="str">
        <f t="shared" si="465"/>
        <v>071</v>
      </c>
      <c r="J14870" s="57"/>
      <c r="K14870" s="57"/>
      <c r="L14870" s="57"/>
    </row>
    <row r="14871" spans="1:12">
      <c r="A14871" s="6">
        <v>14607</v>
      </c>
      <c r="B14871" s="10" t="s">
        <v>28924</v>
      </c>
      <c r="C14871" s="10" t="s">
        <v>10961</v>
      </c>
      <c r="D14871" s="10" t="s">
        <v>61210</v>
      </c>
      <c r="E14871" s="6" t="s">
        <v>15907</v>
      </c>
      <c r="F14871" s="6"/>
      <c r="G14871" s="6" t="str">
        <f t="shared" si="464"/>
        <v>002</v>
      </c>
      <c r="H14871" s="6" t="str">
        <f t="shared" si="465"/>
        <v>071</v>
      </c>
      <c r="J14871" s="57"/>
      <c r="K14871" s="57"/>
      <c r="L14871" s="57"/>
    </row>
    <row r="14872" spans="1:12">
      <c r="A14872" s="6">
        <v>14608</v>
      </c>
      <c r="B14872" s="10" t="s">
        <v>28925</v>
      </c>
      <c r="C14872" s="10" t="s">
        <v>10962</v>
      </c>
      <c r="D14872" s="10" t="s">
        <v>40125</v>
      </c>
      <c r="E14872" s="6" t="s">
        <v>15907</v>
      </c>
      <c r="F14872" s="6"/>
      <c r="G14872" s="6" t="str">
        <f t="shared" si="464"/>
        <v>002</v>
      </c>
      <c r="H14872" s="6" t="str">
        <f t="shared" si="465"/>
        <v>071</v>
      </c>
      <c r="J14872" s="57"/>
      <c r="K14872" s="57"/>
      <c r="L14872" s="57"/>
    </row>
    <row r="14873" spans="1:12">
      <c r="A14873" s="6">
        <v>14609</v>
      </c>
      <c r="B14873" s="10" t="s">
        <v>28926</v>
      </c>
      <c r="C14873" s="10" t="s">
        <v>10963</v>
      </c>
      <c r="D14873" s="10" t="s">
        <v>61211</v>
      </c>
      <c r="E14873" s="6" t="s">
        <v>15907</v>
      </c>
      <c r="F14873" s="6"/>
      <c r="G14873" s="6" t="str">
        <f t="shared" si="464"/>
        <v>002</v>
      </c>
      <c r="H14873" s="6" t="str">
        <f t="shared" si="465"/>
        <v>071</v>
      </c>
      <c r="J14873" s="57"/>
      <c r="K14873" s="57"/>
      <c r="L14873" s="57"/>
    </row>
    <row r="14874" spans="1:12">
      <c r="A14874" s="6">
        <v>14610</v>
      </c>
      <c r="B14874" s="10" t="s">
        <v>28927</v>
      </c>
      <c r="C14874" s="10" t="s">
        <v>10964</v>
      </c>
      <c r="D14874" s="10" t="s">
        <v>61212</v>
      </c>
      <c r="E14874" s="6" t="s">
        <v>15907</v>
      </c>
      <c r="F14874" s="6"/>
      <c r="G14874" s="6" t="str">
        <f t="shared" si="464"/>
        <v>002</v>
      </c>
      <c r="H14874" s="6" t="str">
        <f t="shared" si="465"/>
        <v>071</v>
      </c>
      <c r="J14874" s="57"/>
      <c r="K14874" s="57"/>
      <c r="L14874" s="57"/>
    </row>
    <row r="14875" spans="1:12">
      <c r="A14875" s="6">
        <v>14611</v>
      </c>
      <c r="B14875" s="10" t="s">
        <v>28928</v>
      </c>
      <c r="C14875" s="10" t="s">
        <v>10965</v>
      </c>
      <c r="D14875" s="10" t="s">
        <v>61213</v>
      </c>
      <c r="E14875" s="6" t="s">
        <v>15907</v>
      </c>
      <c r="F14875" s="6"/>
      <c r="G14875" s="6" t="str">
        <f t="shared" si="464"/>
        <v>002</v>
      </c>
      <c r="H14875" s="6" t="str">
        <f t="shared" si="465"/>
        <v>071</v>
      </c>
      <c r="J14875" s="57"/>
      <c r="K14875" s="57"/>
      <c r="L14875" s="57"/>
    </row>
    <row r="14876" spans="1:12">
      <c r="A14876" s="6">
        <v>14612</v>
      </c>
      <c r="B14876" s="10" t="s">
        <v>28929</v>
      </c>
      <c r="C14876" s="10" t="s">
        <v>10966</v>
      </c>
      <c r="D14876" s="10" t="s">
        <v>40163</v>
      </c>
      <c r="E14876" s="6" t="s">
        <v>15907</v>
      </c>
      <c r="F14876" s="6"/>
      <c r="G14876" s="6" t="str">
        <f t="shared" si="464"/>
        <v>002</v>
      </c>
      <c r="H14876" s="6" t="str">
        <f t="shared" si="465"/>
        <v>071</v>
      </c>
      <c r="J14876" s="57"/>
      <c r="K14876" s="57"/>
      <c r="L14876" s="57"/>
    </row>
    <row r="14877" spans="1:12">
      <c r="A14877" s="6">
        <v>14613</v>
      </c>
      <c r="B14877" s="10" t="s">
        <v>28930</v>
      </c>
      <c r="C14877" s="10" t="s">
        <v>10967</v>
      </c>
      <c r="D14877" s="10" t="s">
        <v>61214</v>
      </c>
      <c r="E14877" s="6" t="s">
        <v>15907</v>
      </c>
      <c r="F14877" s="6"/>
      <c r="G14877" s="6" t="str">
        <f t="shared" si="464"/>
        <v>002</v>
      </c>
      <c r="H14877" s="6" t="str">
        <f t="shared" si="465"/>
        <v>071</v>
      </c>
      <c r="J14877" s="57"/>
      <c r="K14877" s="57"/>
      <c r="L14877" s="57"/>
    </row>
    <row r="14878" spans="1:12">
      <c r="A14878" s="6">
        <v>14614</v>
      </c>
      <c r="B14878" s="10" t="s">
        <v>28931</v>
      </c>
      <c r="C14878" s="10" t="s">
        <v>10968</v>
      </c>
      <c r="D14878" s="10" t="s">
        <v>40164</v>
      </c>
      <c r="E14878" s="6" t="s">
        <v>15907</v>
      </c>
      <c r="F14878" s="6"/>
      <c r="G14878" s="6" t="str">
        <f t="shared" si="464"/>
        <v>002</v>
      </c>
      <c r="H14878" s="6" t="str">
        <f t="shared" si="465"/>
        <v>071</v>
      </c>
      <c r="J14878" s="57"/>
      <c r="K14878" s="57"/>
      <c r="L14878" s="57"/>
    </row>
    <row r="14879" spans="1:12">
      <c r="A14879" s="6">
        <v>14615</v>
      </c>
      <c r="B14879" s="10" t="s">
        <v>28932</v>
      </c>
      <c r="C14879" s="10" t="s">
        <v>10969</v>
      </c>
      <c r="D14879" s="10" t="s">
        <v>61215</v>
      </c>
      <c r="E14879" s="6" t="s">
        <v>15907</v>
      </c>
      <c r="F14879" s="6"/>
      <c r="G14879" s="6" t="str">
        <f t="shared" si="464"/>
        <v>002</v>
      </c>
      <c r="H14879" s="6" t="str">
        <f t="shared" si="465"/>
        <v>071</v>
      </c>
      <c r="J14879" s="57"/>
      <c r="K14879" s="57"/>
      <c r="L14879" s="57"/>
    </row>
    <row r="14880" spans="1:12">
      <c r="A14880" s="6">
        <v>14616</v>
      </c>
      <c r="B14880" s="10" t="s">
        <v>28933</v>
      </c>
      <c r="C14880" s="10" t="s">
        <v>10970</v>
      </c>
      <c r="D14880" s="10" t="s">
        <v>61216</v>
      </c>
      <c r="E14880" s="6" t="s">
        <v>15907</v>
      </c>
      <c r="F14880" s="6"/>
      <c r="G14880" s="6" t="str">
        <f t="shared" ref="G14880:G14943" si="466">+LEFT(C14880,3)</f>
        <v>002</v>
      </c>
      <c r="H14880" s="6" t="str">
        <f t="shared" ref="H14880:H14943" si="467">+MID(C14880,5,3)</f>
        <v>071</v>
      </c>
      <c r="J14880" s="57"/>
      <c r="K14880" s="57"/>
      <c r="L14880" s="57"/>
    </row>
    <row r="14881" spans="1:12">
      <c r="A14881" s="6">
        <v>14617</v>
      </c>
      <c r="B14881" s="10" t="s">
        <v>28934</v>
      </c>
      <c r="C14881" s="10" t="s">
        <v>10971</v>
      </c>
      <c r="D14881" s="10" t="s">
        <v>61217</v>
      </c>
      <c r="E14881" s="6" t="s">
        <v>15907</v>
      </c>
      <c r="F14881" s="6"/>
      <c r="G14881" s="6" t="str">
        <f t="shared" si="466"/>
        <v>002</v>
      </c>
      <c r="H14881" s="6" t="str">
        <f t="shared" si="467"/>
        <v>071</v>
      </c>
      <c r="J14881" s="57"/>
      <c r="K14881" s="57"/>
      <c r="L14881" s="57"/>
    </row>
    <row r="14882" spans="1:12">
      <c r="A14882" s="6">
        <v>14618</v>
      </c>
      <c r="B14882" s="10" t="s">
        <v>28935</v>
      </c>
      <c r="C14882" s="10" t="s">
        <v>10972</v>
      </c>
      <c r="D14882" s="10" t="s">
        <v>40165</v>
      </c>
      <c r="E14882" s="6" t="s">
        <v>15907</v>
      </c>
      <c r="F14882" s="6"/>
      <c r="G14882" s="6" t="str">
        <f t="shared" si="466"/>
        <v>002</v>
      </c>
      <c r="H14882" s="6" t="str">
        <f t="shared" si="467"/>
        <v>071</v>
      </c>
      <c r="J14882" s="57"/>
      <c r="K14882" s="57"/>
      <c r="L14882" s="57"/>
    </row>
    <row r="14883" spans="1:12">
      <c r="A14883" s="6">
        <v>14619</v>
      </c>
      <c r="B14883" s="10" t="s">
        <v>28936</v>
      </c>
      <c r="C14883" s="10" t="s">
        <v>10973</v>
      </c>
      <c r="D14883" s="10" t="s">
        <v>61218</v>
      </c>
      <c r="E14883" s="6" t="s">
        <v>15907</v>
      </c>
      <c r="F14883" s="6"/>
      <c r="G14883" s="6" t="str">
        <f t="shared" si="466"/>
        <v>002</v>
      </c>
      <c r="H14883" s="6" t="str">
        <f t="shared" si="467"/>
        <v>071</v>
      </c>
      <c r="J14883" s="57"/>
      <c r="K14883" s="57"/>
      <c r="L14883" s="57"/>
    </row>
    <row r="14884" spans="1:12">
      <c r="A14884" s="6">
        <v>14620</v>
      </c>
      <c r="B14884" s="10" t="s">
        <v>28937</v>
      </c>
      <c r="C14884" s="10" t="s">
        <v>10974</v>
      </c>
      <c r="D14884" s="10" t="s">
        <v>61219</v>
      </c>
      <c r="E14884" s="6" t="s">
        <v>15907</v>
      </c>
      <c r="F14884" s="6"/>
      <c r="G14884" s="6" t="str">
        <f t="shared" si="466"/>
        <v>002</v>
      </c>
      <c r="H14884" s="6" t="str">
        <f t="shared" si="467"/>
        <v>071</v>
      </c>
      <c r="J14884" s="57"/>
      <c r="K14884" s="57"/>
      <c r="L14884" s="57"/>
    </row>
    <row r="14885" spans="1:12">
      <c r="A14885" s="6">
        <v>14621</v>
      </c>
      <c r="B14885" s="10" t="s">
        <v>28938</v>
      </c>
      <c r="C14885" s="10" t="s">
        <v>10975</v>
      </c>
      <c r="D14885" s="10" t="s">
        <v>40140</v>
      </c>
      <c r="E14885" s="6" t="s">
        <v>15907</v>
      </c>
      <c r="F14885" s="6"/>
      <c r="G14885" s="6" t="str">
        <f t="shared" si="466"/>
        <v>002</v>
      </c>
      <c r="H14885" s="6" t="str">
        <f t="shared" si="467"/>
        <v>071</v>
      </c>
      <c r="J14885" s="57"/>
      <c r="K14885" s="57"/>
      <c r="L14885" s="57"/>
    </row>
    <row r="14886" spans="1:12">
      <c r="A14886" s="6">
        <v>14622</v>
      </c>
      <c r="B14886" s="10" t="s">
        <v>28939</v>
      </c>
      <c r="C14886" s="10" t="s">
        <v>10976</v>
      </c>
      <c r="D14886" s="10" t="s">
        <v>61220</v>
      </c>
      <c r="E14886" s="6" t="s">
        <v>15907</v>
      </c>
      <c r="F14886" s="6"/>
      <c r="G14886" s="6" t="str">
        <f t="shared" si="466"/>
        <v>002</v>
      </c>
      <c r="H14886" s="6" t="str">
        <f t="shared" si="467"/>
        <v>071</v>
      </c>
      <c r="J14886" s="57"/>
      <c r="K14886" s="57"/>
      <c r="L14886" s="57"/>
    </row>
    <row r="14887" spans="1:12">
      <c r="A14887" s="6">
        <v>14623</v>
      </c>
      <c r="B14887" s="10" t="s">
        <v>28940</v>
      </c>
      <c r="C14887" s="10" t="s">
        <v>10977</v>
      </c>
      <c r="D14887" s="10" t="s">
        <v>40166</v>
      </c>
      <c r="E14887" s="6" t="s">
        <v>15907</v>
      </c>
      <c r="F14887" s="6"/>
      <c r="G14887" s="6" t="str">
        <f t="shared" si="466"/>
        <v>002</v>
      </c>
      <c r="H14887" s="6" t="str">
        <f t="shared" si="467"/>
        <v>071</v>
      </c>
      <c r="J14887" s="57"/>
      <c r="K14887" s="57"/>
      <c r="L14887" s="57"/>
    </row>
    <row r="14888" spans="1:12">
      <c r="A14888" s="6">
        <v>14624</v>
      </c>
      <c r="B14888" s="10" t="s">
        <v>28941</v>
      </c>
      <c r="C14888" s="10" t="s">
        <v>10978</v>
      </c>
      <c r="D14888" s="10" t="s">
        <v>40167</v>
      </c>
      <c r="E14888" s="6" t="s">
        <v>15907</v>
      </c>
      <c r="F14888" s="6"/>
      <c r="G14888" s="6" t="str">
        <f t="shared" si="466"/>
        <v>002</v>
      </c>
      <c r="H14888" s="6" t="str">
        <f t="shared" si="467"/>
        <v>071</v>
      </c>
      <c r="J14888" s="57"/>
      <c r="K14888" s="57"/>
      <c r="L14888" s="57"/>
    </row>
    <row r="14889" spans="1:12">
      <c r="A14889" s="6">
        <v>14625</v>
      </c>
      <c r="B14889" s="10" t="s">
        <v>28942</v>
      </c>
      <c r="C14889" s="10" t="s">
        <v>10979</v>
      </c>
      <c r="D14889" s="10" t="s">
        <v>61221</v>
      </c>
      <c r="E14889" s="6" t="s">
        <v>15907</v>
      </c>
      <c r="F14889" s="6"/>
      <c r="G14889" s="6" t="str">
        <f t="shared" si="466"/>
        <v>002</v>
      </c>
      <c r="H14889" s="6" t="str">
        <f t="shared" si="467"/>
        <v>071</v>
      </c>
      <c r="J14889" s="57"/>
      <c r="K14889" s="57"/>
      <c r="L14889" s="57"/>
    </row>
    <row r="14890" spans="1:12">
      <c r="A14890" s="6">
        <v>14626</v>
      </c>
      <c r="B14890" s="10" t="s">
        <v>28943</v>
      </c>
      <c r="C14890" s="10" t="s">
        <v>10980</v>
      </c>
      <c r="D14890" s="10" t="s">
        <v>61222</v>
      </c>
      <c r="E14890" s="6" t="s">
        <v>15907</v>
      </c>
      <c r="F14890" s="6"/>
      <c r="G14890" s="6" t="str">
        <f t="shared" si="466"/>
        <v>002</v>
      </c>
      <c r="H14890" s="6" t="str">
        <f t="shared" si="467"/>
        <v>071</v>
      </c>
      <c r="J14890" s="57"/>
      <c r="K14890" s="57"/>
      <c r="L14890" s="57"/>
    </row>
    <row r="14891" spans="1:12">
      <c r="A14891" s="6">
        <v>14627</v>
      </c>
      <c r="B14891" s="10" t="s">
        <v>28944</v>
      </c>
      <c r="C14891" s="10" t="s">
        <v>10981</v>
      </c>
      <c r="D14891" s="10" t="s">
        <v>55780</v>
      </c>
      <c r="E14891" s="6" t="s">
        <v>15907</v>
      </c>
      <c r="F14891" s="6"/>
      <c r="G14891" s="6" t="str">
        <f t="shared" si="466"/>
        <v>002</v>
      </c>
      <c r="H14891" s="6" t="str">
        <f t="shared" si="467"/>
        <v>071</v>
      </c>
      <c r="J14891" s="57"/>
      <c r="K14891" s="57"/>
      <c r="L14891" s="57"/>
    </row>
    <row r="14892" spans="1:12">
      <c r="A14892" s="6">
        <v>14628</v>
      </c>
      <c r="B14892" s="10" t="s">
        <v>28945</v>
      </c>
      <c r="C14892" s="10" t="s">
        <v>10982</v>
      </c>
      <c r="D14892" s="10" t="s">
        <v>61223</v>
      </c>
      <c r="E14892" s="6" t="s">
        <v>15907</v>
      </c>
      <c r="F14892" s="6"/>
      <c r="G14892" s="6" t="str">
        <f t="shared" si="466"/>
        <v>002</v>
      </c>
      <c r="H14892" s="6" t="str">
        <f t="shared" si="467"/>
        <v>071</v>
      </c>
      <c r="J14892" s="57"/>
      <c r="K14892" s="57"/>
      <c r="L14892" s="57"/>
    </row>
    <row r="14893" spans="1:12">
      <c r="A14893" s="6">
        <v>14629</v>
      </c>
      <c r="B14893" s="10" t="s">
        <v>15943</v>
      </c>
      <c r="C14893" s="10" t="s">
        <v>10983</v>
      </c>
      <c r="D14893" s="10" t="s">
        <v>61224</v>
      </c>
      <c r="E14893" s="6" t="s">
        <v>15907</v>
      </c>
      <c r="F14893" s="6"/>
      <c r="G14893" s="6" t="str">
        <f t="shared" si="466"/>
        <v>002</v>
      </c>
      <c r="H14893" s="6" t="str">
        <f t="shared" si="467"/>
        <v>071</v>
      </c>
      <c r="J14893" s="57"/>
      <c r="K14893" s="57"/>
      <c r="L14893" s="57"/>
    </row>
    <row r="14894" spans="1:12">
      <c r="A14894" s="6">
        <v>14630</v>
      </c>
      <c r="B14894" s="10" t="s">
        <v>28946</v>
      </c>
      <c r="C14894" s="10" t="s">
        <v>10984</v>
      </c>
      <c r="D14894" s="10" t="s">
        <v>61225</v>
      </c>
      <c r="E14894" s="6" t="s">
        <v>15907</v>
      </c>
      <c r="F14894" s="6"/>
      <c r="G14894" s="6" t="str">
        <f t="shared" si="466"/>
        <v>002</v>
      </c>
      <c r="H14894" s="6" t="str">
        <f t="shared" si="467"/>
        <v>071</v>
      </c>
      <c r="J14894" s="57"/>
      <c r="K14894" s="57"/>
      <c r="L14894" s="57"/>
    </row>
    <row r="14895" spans="1:12">
      <c r="A14895" s="6">
        <v>14631</v>
      </c>
      <c r="B14895" s="10" t="s">
        <v>28947</v>
      </c>
      <c r="C14895" s="10" t="s">
        <v>10985</v>
      </c>
      <c r="D14895" s="10" t="s">
        <v>40168</v>
      </c>
      <c r="E14895" s="6" t="s">
        <v>15907</v>
      </c>
      <c r="F14895" s="6"/>
      <c r="G14895" s="6" t="str">
        <f t="shared" si="466"/>
        <v>002</v>
      </c>
      <c r="H14895" s="6" t="str">
        <f t="shared" si="467"/>
        <v>071</v>
      </c>
      <c r="J14895" s="57"/>
      <c r="K14895" s="57"/>
      <c r="L14895" s="57"/>
    </row>
    <row r="14896" spans="1:12">
      <c r="A14896" s="6">
        <v>14632</v>
      </c>
      <c r="B14896" s="10" t="s">
        <v>28948</v>
      </c>
      <c r="C14896" s="10" t="s">
        <v>10986</v>
      </c>
      <c r="D14896" s="10" t="s">
        <v>61226</v>
      </c>
      <c r="E14896" s="6" t="s">
        <v>15907</v>
      </c>
      <c r="F14896" s="6"/>
      <c r="G14896" s="6" t="str">
        <f t="shared" si="466"/>
        <v>002</v>
      </c>
      <c r="H14896" s="6" t="str">
        <f t="shared" si="467"/>
        <v>071</v>
      </c>
      <c r="J14896" s="57"/>
      <c r="K14896" s="57"/>
      <c r="L14896" s="57"/>
    </row>
    <row r="14897" spans="1:12">
      <c r="A14897" s="6">
        <v>14633</v>
      </c>
      <c r="B14897" s="10" t="s">
        <v>28949</v>
      </c>
      <c r="C14897" s="10" t="s">
        <v>10987</v>
      </c>
      <c r="D14897" s="10" t="s">
        <v>40169</v>
      </c>
      <c r="E14897" s="6" t="s">
        <v>15907</v>
      </c>
      <c r="F14897" s="6"/>
      <c r="G14897" s="6" t="str">
        <f t="shared" si="466"/>
        <v>002</v>
      </c>
      <c r="H14897" s="6" t="str">
        <f t="shared" si="467"/>
        <v>071</v>
      </c>
      <c r="J14897" s="57"/>
      <c r="K14897" s="57"/>
      <c r="L14897" s="57"/>
    </row>
    <row r="14898" spans="1:12">
      <c r="A14898" s="6">
        <v>14634</v>
      </c>
      <c r="B14898" s="10" t="s">
        <v>28950</v>
      </c>
      <c r="C14898" s="10" t="s">
        <v>10988</v>
      </c>
      <c r="D14898" s="10" t="s">
        <v>40170</v>
      </c>
      <c r="E14898" s="6" t="s">
        <v>15907</v>
      </c>
      <c r="F14898" s="6"/>
      <c r="G14898" s="6" t="str">
        <f t="shared" si="466"/>
        <v>002</v>
      </c>
      <c r="H14898" s="6" t="str">
        <f t="shared" si="467"/>
        <v>071</v>
      </c>
      <c r="J14898" s="57"/>
      <c r="K14898" s="57"/>
      <c r="L14898" s="57"/>
    </row>
    <row r="14899" spans="1:12">
      <c r="A14899" s="6">
        <v>14635</v>
      </c>
      <c r="B14899" s="10" t="s">
        <v>28951</v>
      </c>
      <c r="C14899" s="10" t="s">
        <v>10989</v>
      </c>
      <c r="D14899" s="10" t="s">
        <v>61227</v>
      </c>
      <c r="E14899" s="6" t="s">
        <v>15907</v>
      </c>
      <c r="F14899" s="6"/>
      <c r="G14899" s="6" t="str">
        <f t="shared" si="466"/>
        <v>002</v>
      </c>
      <c r="H14899" s="6" t="str">
        <f t="shared" si="467"/>
        <v>071</v>
      </c>
      <c r="J14899" s="57"/>
      <c r="K14899" s="57"/>
      <c r="L14899" s="57"/>
    </row>
    <row r="14900" spans="1:12">
      <c r="A14900" s="6">
        <v>14636</v>
      </c>
      <c r="B14900" s="10" t="s">
        <v>28952</v>
      </c>
      <c r="C14900" s="10" t="s">
        <v>10990</v>
      </c>
      <c r="D14900" s="10" t="s">
        <v>40171</v>
      </c>
      <c r="E14900" s="6" t="s">
        <v>15907</v>
      </c>
      <c r="F14900" s="6"/>
      <c r="G14900" s="6" t="str">
        <f t="shared" si="466"/>
        <v>002</v>
      </c>
      <c r="H14900" s="6" t="str">
        <f t="shared" si="467"/>
        <v>071</v>
      </c>
      <c r="J14900" s="57"/>
      <c r="K14900" s="57"/>
      <c r="L14900" s="57"/>
    </row>
    <row r="14901" spans="1:12">
      <c r="A14901" s="6">
        <v>14637</v>
      </c>
      <c r="B14901" s="10" t="s">
        <v>28953</v>
      </c>
      <c r="C14901" s="10" t="s">
        <v>10991</v>
      </c>
      <c r="D14901" s="10" t="s">
        <v>40172</v>
      </c>
      <c r="E14901" s="6" t="s">
        <v>15907</v>
      </c>
      <c r="F14901" s="6"/>
      <c r="G14901" s="6" t="str">
        <f t="shared" si="466"/>
        <v>002</v>
      </c>
      <c r="H14901" s="6" t="str">
        <f t="shared" si="467"/>
        <v>071</v>
      </c>
      <c r="J14901" s="57"/>
      <c r="K14901" s="57"/>
      <c r="L14901" s="57"/>
    </row>
    <row r="14902" spans="1:12">
      <c r="A14902" s="6">
        <v>14638</v>
      </c>
      <c r="B14902" s="10" t="s">
        <v>28954</v>
      </c>
      <c r="C14902" s="10" t="s">
        <v>10992</v>
      </c>
      <c r="D14902" s="10" t="s">
        <v>61228</v>
      </c>
      <c r="E14902" s="6" t="s">
        <v>15907</v>
      </c>
      <c r="F14902" s="6"/>
      <c r="G14902" s="6" t="str">
        <f t="shared" si="466"/>
        <v>002</v>
      </c>
      <c r="H14902" s="6" t="str">
        <f t="shared" si="467"/>
        <v>071</v>
      </c>
      <c r="J14902" s="57"/>
      <c r="K14902" s="57"/>
      <c r="L14902" s="57"/>
    </row>
    <row r="14903" spans="1:12">
      <c r="A14903" s="6">
        <v>14639</v>
      </c>
      <c r="B14903" s="10" t="s">
        <v>28955</v>
      </c>
      <c r="C14903" s="10" t="s">
        <v>10993</v>
      </c>
      <c r="D14903" s="10" t="s">
        <v>35445</v>
      </c>
      <c r="E14903" s="6" t="s">
        <v>15907</v>
      </c>
      <c r="F14903" s="6"/>
      <c r="G14903" s="6" t="str">
        <f t="shared" si="466"/>
        <v>002</v>
      </c>
      <c r="H14903" s="6" t="str">
        <f t="shared" si="467"/>
        <v>071</v>
      </c>
      <c r="J14903" s="57"/>
      <c r="K14903" s="57"/>
      <c r="L14903" s="57"/>
    </row>
    <row r="14904" spans="1:12">
      <c r="A14904" s="6">
        <v>14640</v>
      </c>
      <c r="B14904" s="10" t="s">
        <v>28956</v>
      </c>
      <c r="C14904" s="10" t="s">
        <v>10994</v>
      </c>
      <c r="D14904" s="10" t="s">
        <v>35438</v>
      </c>
      <c r="E14904" s="6" t="s">
        <v>15907</v>
      </c>
      <c r="F14904" s="6"/>
      <c r="G14904" s="6" t="str">
        <f t="shared" si="466"/>
        <v>002</v>
      </c>
      <c r="H14904" s="6" t="str">
        <f t="shared" si="467"/>
        <v>071</v>
      </c>
      <c r="J14904" s="57"/>
      <c r="K14904" s="57"/>
      <c r="L14904" s="57"/>
    </row>
    <row r="14905" spans="1:12">
      <c r="A14905" s="6">
        <v>14641</v>
      </c>
      <c r="B14905" s="10" t="s">
        <v>28957</v>
      </c>
      <c r="C14905" s="10" t="s">
        <v>10995</v>
      </c>
      <c r="D14905" s="10" t="s">
        <v>40173</v>
      </c>
      <c r="E14905" s="6" t="s">
        <v>15907</v>
      </c>
      <c r="F14905" s="6"/>
      <c r="G14905" s="6" t="str">
        <f t="shared" si="466"/>
        <v>002</v>
      </c>
      <c r="H14905" s="6" t="str">
        <f t="shared" si="467"/>
        <v>071</v>
      </c>
      <c r="J14905" s="57"/>
      <c r="K14905" s="57"/>
      <c r="L14905" s="57"/>
    </row>
    <row r="14906" spans="1:12">
      <c r="A14906" s="6">
        <v>14642</v>
      </c>
      <c r="B14906" s="10" t="s">
        <v>28958</v>
      </c>
      <c r="C14906" s="10" t="s">
        <v>10996</v>
      </c>
      <c r="D14906" s="10" t="s">
        <v>61229</v>
      </c>
      <c r="E14906" s="6" t="s">
        <v>15907</v>
      </c>
      <c r="F14906" s="6"/>
      <c r="G14906" s="6" t="str">
        <f t="shared" si="466"/>
        <v>002</v>
      </c>
      <c r="H14906" s="6" t="str">
        <f t="shared" si="467"/>
        <v>071</v>
      </c>
      <c r="J14906" s="57"/>
      <c r="K14906" s="57"/>
      <c r="L14906" s="57"/>
    </row>
    <row r="14907" spans="1:12">
      <c r="A14907" s="6">
        <v>14643</v>
      </c>
      <c r="B14907" s="10" t="s">
        <v>28959</v>
      </c>
      <c r="C14907" s="10" t="s">
        <v>10997</v>
      </c>
      <c r="D14907" s="10" t="s">
        <v>40174</v>
      </c>
      <c r="E14907" s="6" t="s">
        <v>15907</v>
      </c>
      <c r="F14907" s="6"/>
      <c r="G14907" s="6" t="str">
        <f t="shared" si="466"/>
        <v>002</v>
      </c>
      <c r="H14907" s="6" t="str">
        <f t="shared" si="467"/>
        <v>071</v>
      </c>
      <c r="J14907" s="57"/>
      <c r="K14907" s="57"/>
      <c r="L14907" s="57"/>
    </row>
    <row r="14908" spans="1:12">
      <c r="A14908" s="6">
        <v>14644</v>
      </c>
      <c r="B14908" s="10" t="s">
        <v>28960</v>
      </c>
      <c r="C14908" s="10" t="s">
        <v>10998</v>
      </c>
      <c r="D14908" s="10" t="s">
        <v>46178</v>
      </c>
      <c r="E14908" s="6" t="s">
        <v>15907</v>
      </c>
      <c r="F14908" s="6"/>
      <c r="G14908" s="6" t="str">
        <f t="shared" si="466"/>
        <v>002</v>
      </c>
      <c r="H14908" s="6" t="str">
        <f t="shared" si="467"/>
        <v>071</v>
      </c>
      <c r="J14908" s="57"/>
      <c r="K14908" s="57"/>
      <c r="L14908" s="57"/>
    </row>
    <row r="14909" spans="1:12">
      <c r="A14909" s="6">
        <v>14645</v>
      </c>
      <c r="B14909" s="10" t="s">
        <v>28961</v>
      </c>
      <c r="C14909" s="10" t="s">
        <v>10999</v>
      </c>
      <c r="D14909" s="10" t="s">
        <v>35439</v>
      </c>
      <c r="E14909" s="6" t="s">
        <v>15907</v>
      </c>
      <c r="F14909" s="6"/>
      <c r="G14909" s="6" t="str">
        <f t="shared" si="466"/>
        <v>002</v>
      </c>
      <c r="H14909" s="6" t="str">
        <f t="shared" si="467"/>
        <v>071</v>
      </c>
      <c r="J14909" s="57"/>
      <c r="K14909" s="57"/>
      <c r="L14909" s="57"/>
    </row>
    <row r="14910" spans="1:12">
      <c r="A14910" s="6">
        <v>14646</v>
      </c>
      <c r="B14910" s="10" t="s">
        <v>28962</v>
      </c>
      <c r="C14910" s="10" t="s">
        <v>11000</v>
      </c>
      <c r="D14910" s="10" t="s">
        <v>51709</v>
      </c>
      <c r="E14910" s="6" t="s">
        <v>15907</v>
      </c>
      <c r="F14910" s="6"/>
      <c r="G14910" s="6" t="str">
        <f t="shared" si="466"/>
        <v>002</v>
      </c>
      <c r="H14910" s="6" t="str">
        <f t="shared" si="467"/>
        <v>071</v>
      </c>
      <c r="J14910" s="57"/>
      <c r="K14910" s="57"/>
      <c r="L14910" s="57"/>
    </row>
    <row r="14911" spans="1:12">
      <c r="A14911" s="6">
        <v>14647</v>
      </c>
      <c r="B14911" s="10" t="s">
        <v>28963</v>
      </c>
      <c r="C14911" s="10" t="s">
        <v>11001</v>
      </c>
      <c r="D14911" s="10" t="s">
        <v>40175</v>
      </c>
      <c r="E14911" s="6" t="s">
        <v>15907</v>
      </c>
      <c r="F14911" s="6"/>
      <c r="G14911" s="6" t="str">
        <f t="shared" si="466"/>
        <v>002</v>
      </c>
      <c r="H14911" s="6" t="str">
        <f t="shared" si="467"/>
        <v>071</v>
      </c>
      <c r="J14911" s="57"/>
      <c r="K14911" s="57"/>
      <c r="L14911" s="57"/>
    </row>
    <row r="14912" spans="1:12">
      <c r="A14912" s="6">
        <v>14648</v>
      </c>
      <c r="B14912" s="10" t="s">
        <v>28964</v>
      </c>
      <c r="C14912" s="10" t="s">
        <v>11002</v>
      </c>
      <c r="D14912" s="10" t="s">
        <v>47250</v>
      </c>
      <c r="E14912" s="6" t="s">
        <v>15907</v>
      </c>
      <c r="F14912" s="6"/>
      <c r="G14912" s="6" t="str">
        <f t="shared" si="466"/>
        <v>002</v>
      </c>
      <c r="H14912" s="6" t="str">
        <f t="shared" si="467"/>
        <v>071</v>
      </c>
      <c r="J14912" s="57"/>
      <c r="K14912" s="57"/>
      <c r="L14912" s="57"/>
    </row>
    <row r="14913" spans="1:12">
      <c r="A14913" s="6">
        <v>14649</v>
      </c>
      <c r="B14913" s="10" t="s">
        <v>28965</v>
      </c>
      <c r="C14913" s="10" t="s">
        <v>11003</v>
      </c>
      <c r="D14913" s="10" t="s">
        <v>61203</v>
      </c>
      <c r="E14913" s="6" t="s">
        <v>15907</v>
      </c>
      <c r="F14913" s="6"/>
      <c r="G14913" s="6" t="str">
        <f t="shared" si="466"/>
        <v>002</v>
      </c>
      <c r="H14913" s="6" t="str">
        <f t="shared" si="467"/>
        <v>071</v>
      </c>
      <c r="J14913" s="57"/>
      <c r="K14913" s="57"/>
      <c r="L14913" s="57"/>
    </row>
    <row r="14914" spans="1:12">
      <c r="A14914" s="6">
        <v>14650</v>
      </c>
      <c r="B14914" s="10" t="s">
        <v>28966</v>
      </c>
      <c r="C14914" s="10" t="s">
        <v>11004</v>
      </c>
      <c r="D14914" s="10" t="s">
        <v>40176</v>
      </c>
      <c r="E14914" s="6" t="s">
        <v>15907</v>
      </c>
      <c r="F14914" s="6"/>
      <c r="G14914" s="6" t="str">
        <f t="shared" si="466"/>
        <v>002</v>
      </c>
      <c r="H14914" s="6" t="str">
        <f t="shared" si="467"/>
        <v>071</v>
      </c>
      <c r="J14914" s="57"/>
      <c r="K14914" s="57"/>
      <c r="L14914" s="57"/>
    </row>
    <row r="14915" spans="1:12">
      <c r="A14915" s="6">
        <v>14651</v>
      </c>
      <c r="B14915" s="10" t="s">
        <v>28967</v>
      </c>
      <c r="C14915" s="10" t="s">
        <v>11005</v>
      </c>
      <c r="D14915" s="10" t="s">
        <v>61230</v>
      </c>
      <c r="E14915" s="6" t="s">
        <v>15907</v>
      </c>
      <c r="F14915" s="6"/>
      <c r="G14915" s="6" t="str">
        <f t="shared" si="466"/>
        <v>002</v>
      </c>
      <c r="H14915" s="6" t="str">
        <f t="shared" si="467"/>
        <v>071</v>
      </c>
      <c r="J14915" s="57"/>
      <c r="K14915" s="57"/>
      <c r="L14915" s="57"/>
    </row>
    <row r="14916" spans="1:12">
      <c r="A14916" s="6">
        <v>14652</v>
      </c>
      <c r="B14916" s="10" t="s">
        <v>28968</v>
      </c>
      <c r="C14916" s="10" t="s">
        <v>11006</v>
      </c>
      <c r="D14916" s="10" t="s">
        <v>61231</v>
      </c>
      <c r="E14916" s="6" t="s">
        <v>15907</v>
      </c>
      <c r="F14916" s="6"/>
      <c r="G14916" s="6" t="str">
        <f t="shared" si="466"/>
        <v>002</v>
      </c>
      <c r="H14916" s="6" t="str">
        <f t="shared" si="467"/>
        <v>071</v>
      </c>
      <c r="J14916" s="57"/>
      <c r="K14916" s="57"/>
      <c r="L14916" s="57"/>
    </row>
    <row r="14917" spans="1:12">
      <c r="A14917" s="6">
        <v>14653</v>
      </c>
      <c r="B14917" s="10" t="s">
        <v>28969</v>
      </c>
      <c r="C14917" s="10" t="s">
        <v>11007</v>
      </c>
      <c r="D14917" s="10" t="s">
        <v>40177</v>
      </c>
      <c r="E14917" s="6" t="s">
        <v>15907</v>
      </c>
      <c r="F14917" s="6"/>
      <c r="G14917" s="6" t="str">
        <f t="shared" si="466"/>
        <v>002</v>
      </c>
      <c r="H14917" s="6" t="str">
        <f t="shared" si="467"/>
        <v>071</v>
      </c>
      <c r="J14917" s="57"/>
      <c r="K14917" s="57"/>
      <c r="L14917" s="57"/>
    </row>
    <row r="14918" spans="1:12">
      <c r="A14918" s="6">
        <v>14654</v>
      </c>
      <c r="B14918" s="10" t="s">
        <v>28970</v>
      </c>
      <c r="C14918" s="10" t="s">
        <v>11008</v>
      </c>
      <c r="D14918" s="10" t="s">
        <v>61232</v>
      </c>
      <c r="E14918" s="6" t="s">
        <v>15907</v>
      </c>
      <c r="F14918" s="6"/>
      <c r="G14918" s="6" t="str">
        <f t="shared" si="466"/>
        <v>002</v>
      </c>
      <c r="H14918" s="6" t="str">
        <f t="shared" si="467"/>
        <v>071</v>
      </c>
      <c r="J14918" s="57"/>
      <c r="K14918" s="57"/>
      <c r="L14918" s="57"/>
    </row>
    <row r="14919" spans="1:12">
      <c r="A14919" s="6">
        <v>14655</v>
      </c>
      <c r="B14919" s="10" t="s">
        <v>28971</v>
      </c>
      <c r="C14919" s="10" t="s">
        <v>11009</v>
      </c>
      <c r="D14919" s="10" t="s">
        <v>40178</v>
      </c>
      <c r="E14919" s="6" t="s">
        <v>15907</v>
      </c>
      <c r="F14919" s="6"/>
      <c r="G14919" s="6" t="str">
        <f t="shared" si="466"/>
        <v>002</v>
      </c>
      <c r="H14919" s="6" t="str">
        <f t="shared" si="467"/>
        <v>071</v>
      </c>
      <c r="J14919" s="57"/>
      <c r="K14919" s="57"/>
      <c r="L14919" s="57"/>
    </row>
    <row r="14920" spans="1:12">
      <c r="A14920" s="6">
        <v>14656</v>
      </c>
      <c r="B14920" s="10" t="s">
        <v>28972</v>
      </c>
      <c r="C14920" s="10" t="s">
        <v>11010</v>
      </c>
      <c r="D14920" s="10" t="s">
        <v>61233</v>
      </c>
      <c r="E14920" s="6" t="s">
        <v>15907</v>
      </c>
      <c r="F14920" s="6"/>
      <c r="G14920" s="6" t="str">
        <f t="shared" si="466"/>
        <v>002</v>
      </c>
      <c r="H14920" s="6" t="str">
        <f t="shared" si="467"/>
        <v>071</v>
      </c>
      <c r="J14920" s="57"/>
      <c r="K14920" s="57"/>
      <c r="L14920" s="57"/>
    </row>
    <row r="14921" spans="1:12">
      <c r="A14921" s="6">
        <v>14657</v>
      </c>
      <c r="B14921" s="10" t="s">
        <v>28973</v>
      </c>
      <c r="C14921" s="10" t="s">
        <v>11011</v>
      </c>
      <c r="D14921" s="10" t="s">
        <v>61234</v>
      </c>
      <c r="E14921" s="6" t="s">
        <v>15907</v>
      </c>
      <c r="F14921" s="6"/>
      <c r="G14921" s="6" t="str">
        <f t="shared" si="466"/>
        <v>002</v>
      </c>
      <c r="H14921" s="6" t="str">
        <f t="shared" si="467"/>
        <v>071</v>
      </c>
      <c r="J14921" s="57"/>
      <c r="K14921" s="57"/>
      <c r="L14921" s="57"/>
    </row>
    <row r="14922" spans="1:12">
      <c r="A14922" s="6">
        <v>14658</v>
      </c>
      <c r="B14922" s="10" t="s">
        <v>28974</v>
      </c>
      <c r="C14922" s="10" t="s">
        <v>11012</v>
      </c>
      <c r="D14922" s="10" t="s">
        <v>35439</v>
      </c>
      <c r="E14922" s="6" t="s">
        <v>15907</v>
      </c>
      <c r="F14922" s="6"/>
      <c r="G14922" s="6" t="str">
        <f t="shared" si="466"/>
        <v>002</v>
      </c>
      <c r="H14922" s="6" t="str">
        <f t="shared" si="467"/>
        <v>071</v>
      </c>
      <c r="J14922" s="57"/>
      <c r="K14922" s="57"/>
      <c r="L14922" s="57"/>
    </row>
    <row r="14923" spans="1:12">
      <c r="A14923" s="6">
        <v>14659</v>
      </c>
      <c r="B14923" s="10" t="s">
        <v>28975</v>
      </c>
      <c r="C14923" s="10" t="s">
        <v>11013</v>
      </c>
      <c r="D14923" s="10" t="s">
        <v>61235</v>
      </c>
      <c r="E14923" s="6" t="s">
        <v>15907</v>
      </c>
      <c r="F14923" s="6"/>
      <c r="G14923" s="6" t="str">
        <f t="shared" si="466"/>
        <v>002</v>
      </c>
      <c r="H14923" s="6" t="str">
        <f t="shared" si="467"/>
        <v>071</v>
      </c>
      <c r="J14923" s="57"/>
      <c r="K14923" s="57"/>
      <c r="L14923" s="57"/>
    </row>
    <row r="14924" spans="1:12">
      <c r="A14924" s="6">
        <v>14660</v>
      </c>
      <c r="B14924" s="10" t="s">
        <v>28976</v>
      </c>
      <c r="C14924" s="10" t="s">
        <v>11014</v>
      </c>
      <c r="D14924" s="10" t="s">
        <v>35436</v>
      </c>
      <c r="E14924" s="6" t="s">
        <v>15907</v>
      </c>
      <c r="F14924" s="6"/>
      <c r="G14924" s="6" t="str">
        <f t="shared" si="466"/>
        <v>002</v>
      </c>
      <c r="H14924" s="6" t="str">
        <f t="shared" si="467"/>
        <v>071</v>
      </c>
      <c r="J14924" s="57"/>
      <c r="K14924" s="57"/>
      <c r="L14924" s="57"/>
    </row>
    <row r="14925" spans="1:12">
      <c r="A14925" s="6">
        <v>14661</v>
      </c>
      <c r="B14925" s="10" t="s">
        <v>28977</v>
      </c>
      <c r="C14925" s="10" t="s">
        <v>11015</v>
      </c>
      <c r="D14925" s="10" t="s">
        <v>40179</v>
      </c>
      <c r="E14925" s="6" t="s">
        <v>15907</v>
      </c>
      <c r="F14925" s="6"/>
      <c r="G14925" s="6" t="str">
        <f t="shared" si="466"/>
        <v>002</v>
      </c>
      <c r="H14925" s="6" t="str">
        <f t="shared" si="467"/>
        <v>071</v>
      </c>
      <c r="J14925" s="57"/>
      <c r="K14925" s="57"/>
      <c r="L14925" s="57"/>
    </row>
    <row r="14926" spans="1:12">
      <c r="A14926" s="6">
        <v>14662</v>
      </c>
      <c r="B14926" s="10" t="s">
        <v>28978</v>
      </c>
      <c r="C14926" s="10" t="s">
        <v>11016</v>
      </c>
      <c r="D14926" s="10" t="s">
        <v>61236</v>
      </c>
      <c r="E14926" s="6" t="s">
        <v>15907</v>
      </c>
      <c r="F14926" s="6"/>
      <c r="G14926" s="6" t="str">
        <f t="shared" si="466"/>
        <v>002</v>
      </c>
      <c r="H14926" s="6" t="str">
        <f t="shared" si="467"/>
        <v>071</v>
      </c>
      <c r="J14926" s="57"/>
      <c r="K14926" s="57"/>
      <c r="L14926" s="57"/>
    </row>
    <row r="14927" spans="1:12">
      <c r="A14927" s="6">
        <v>14663</v>
      </c>
      <c r="B14927" s="10" t="s">
        <v>28979</v>
      </c>
      <c r="C14927" s="10" t="s">
        <v>11017</v>
      </c>
      <c r="D14927" s="10" t="s">
        <v>61237</v>
      </c>
      <c r="E14927" s="6" t="s">
        <v>15907</v>
      </c>
      <c r="F14927" s="6"/>
      <c r="G14927" s="6" t="str">
        <f t="shared" si="466"/>
        <v>002</v>
      </c>
      <c r="H14927" s="6" t="str">
        <f t="shared" si="467"/>
        <v>071</v>
      </c>
      <c r="J14927" s="57"/>
      <c r="K14927" s="57"/>
      <c r="L14927" s="57"/>
    </row>
    <row r="14928" spans="1:12">
      <c r="A14928" s="6">
        <v>14664</v>
      </c>
      <c r="B14928" s="10" t="s">
        <v>28980</v>
      </c>
      <c r="C14928" s="10" t="s">
        <v>11018</v>
      </c>
      <c r="D14928" s="10" t="s">
        <v>61238</v>
      </c>
      <c r="E14928" s="6" t="s">
        <v>15907</v>
      </c>
      <c r="F14928" s="6"/>
      <c r="G14928" s="6" t="str">
        <f t="shared" si="466"/>
        <v>002</v>
      </c>
      <c r="H14928" s="6" t="str">
        <f t="shared" si="467"/>
        <v>071</v>
      </c>
      <c r="J14928" s="57"/>
      <c r="K14928" s="57"/>
      <c r="L14928" s="57"/>
    </row>
    <row r="14929" spans="1:12">
      <c r="A14929" s="6">
        <v>14665</v>
      </c>
      <c r="B14929" s="10" t="s">
        <v>28981</v>
      </c>
      <c r="C14929" s="10" t="s">
        <v>11019</v>
      </c>
      <c r="D14929" s="10" t="s">
        <v>35432</v>
      </c>
      <c r="E14929" s="6" t="s">
        <v>15907</v>
      </c>
      <c r="F14929" s="6"/>
      <c r="G14929" s="6" t="str">
        <f t="shared" si="466"/>
        <v>002</v>
      </c>
      <c r="H14929" s="6" t="str">
        <f t="shared" si="467"/>
        <v>071</v>
      </c>
      <c r="J14929" s="57"/>
      <c r="K14929" s="57"/>
      <c r="L14929" s="57"/>
    </row>
    <row r="14930" spans="1:12">
      <c r="A14930" s="6">
        <v>14666</v>
      </c>
      <c r="B14930" s="10" t="s">
        <v>28982</v>
      </c>
      <c r="C14930" s="10" t="s">
        <v>11020</v>
      </c>
      <c r="D14930" s="10" t="s">
        <v>40180</v>
      </c>
      <c r="E14930" s="6" t="s">
        <v>15907</v>
      </c>
      <c r="F14930" s="6"/>
      <c r="G14930" s="6" t="str">
        <f t="shared" si="466"/>
        <v>002</v>
      </c>
      <c r="H14930" s="6" t="str">
        <f t="shared" si="467"/>
        <v>071</v>
      </c>
      <c r="J14930" s="57"/>
      <c r="K14930" s="57"/>
      <c r="L14930" s="57"/>
    </row>
    <row r="14931" spans="1:12">
      <c r="A14931" s="6">
        <v>14667</v>
      </c>
      <c r="B14931" s="10" t="s">
        <v>28983</v>
      </c>
      <c r="C14931" s="10" t="s">
        <v>11021</v>
      </c>
      <c r="D14931" s="10" t="s">
        <v>40181</v>
      </c>
      <c r="E14931" s="6" t="s">
        <v>15907</v>
      </c>
      <c r="F14931" s="6"/>
      <c r="G14931" s="6" t="str">
        <f t="shared" si="466"/>
        <v>002</v>
      </c>
      <c r="H14931" s="6" t="str">
        <f t="shared" si="467"/>
        <v>071</v>
      </c>
      <c r="J14931" s="57"/>
      <c r="K14931" s="57"/>
      <c r="L14931" s="57"/>
    </row>
    <row r="14932" spans="1:12">
      <c r="A14932" s="6">
        <v>14668</v>
      </c>
      <c r="B14932" s="10" t="s">
        <v>28984</v>
      </c>
      <c r="C14932" s="10" t="s">
        <v>11022</v>
      </c>
      <c r="D14932" s="10" t="s">
        <v>61239</v>
      </c>
      <c r="E14932" s="6" t="s">
        <v>15907</v>
      </c>
      <c r="F14932" s="6"/>
      <c r="G14932" s="6" t="str">
        <f t="shared" si="466"/>
        <v>002</v>
      </c>
      <c r="H14932" s="6" t="str">
        <f t="shared" si="467"/>
        <v>071</v>
      </c>
      <c r="J14932" s="57"/>
      <c r="K14932" s="57"/>
      <c r="L14932" s="57"/>
    </row>
    <row r="14933" spans="1:12">
      <c r="A14933" s="6">
        <v>14669</v>
      </c>
      <c r="B14933" s="10" t="s">
        <v>28985</v>
      </c>
      <c r="C14933" s="10" t="s">
        <v>11023</v>
      </c>
      <c r="D14933" s="10" t="s">
        <v>44837</v>
      </c>
      <c r="E14933" s="6" t="s">
        <v>15907</v>
      </c>
      <c r="F14933" s="6"/>
      <c r="G14933" s="6" t="str">
        <f t="shared" si="466"/>
        <v>002</v>
      </c>
      <c r="H14933" s="6" t="str">
        <f t="shared" si="467"/>
        <v>071</v>
      </c>
      <c r="J14933" s="57"/>
      <c r="K14933" s="57"/>
      <c r="L14933" s="57"/>
    </row>
    <row r="14934" spans="1:12">
      <c r="A14934" s="6">
        <v>14670</v>
      </c>
      <c r="B14934" s="10" t="s">
        <v>28986</v>
      </c>
      <c r="C14934" s="10" t="s">
        <v>11024</v>
      </c>
      <c r="D14934" s="10" t="s">
        <v>61240</v>
      </c>
      <c r="E14934" s="6" t="s">
        <v>15907</v>
      </c>
      <c r="F14934" s="6"/>
      <c r="G14934" s="6" t="str">
        <f t="shared" si="466"/>
        <v>002</v>
      </c>
      <c r="H14934" s="6" t="str">
        <f t="shared" si="467"/>
        <v>071</v>
      </c>
      <c r="J14934" s="57"/>
      <c r="K14934" s="57"/>
      <c r="L14934" s="57"/>
    </row>
    <row r="14935" spans="1:12">
      <c r="A14935" s="6">
        <v>14671</v>
      </c>
      <c r="B14935" s="10" t="s">
        <v>28987</v>
      </c>
      <c r="C14935" s="10" t="s">
        <v>11025</v>
      </c>
      <c r="D14935" s="10" t="s">
        <v>61241</v>
      </c>
      <c r="E14935" s="6" t="s">
        <v>15907</v>
      </c>
      <c r="F14935" s="6"/>
      <c r="G14935" s="6" t="str">
        <f t="shared" si="466"/>
        <v>002</v>
      </c>
      <c r="H14935" s="6" t="str">
        <f t="shared" si="467"/>
        <v>071</v>
      </c>
      <c r="J14935" s="57"/>
      <c r="K14935" s="57"/>
      <c r="L14935" s="57"/>
    </row>
    <row r="14936" spans="1:12">
      <c r="A14936" s="6">
        <v>14672</v>
      </c>
      <c r="B14936" s="10" t="s">
        <v>28988</v>
      </c>
      <c r="C14936" s="10" t="s">
        <v>11026</v>
      </c>
      <c r="D14936" s="10" t="s">
        <v>40182</v>
      </c>
      <c r="E14936" s="6" t="s">
        <v>15907</v>
      </c>
      <c r="F14936" s="6"/>
      <c r="G14936" s="6" t="str">
        <f t="shared" si="466"/>
        <v>002</v>
      </c>
      <c r="H14936" s="6" t="str">
        <f t="shared" si="467"/>
        <v>071</v>
      </c>
      <c r="J14936" s="57"/>
      <c r="K14936" s="57"/>
      <c r="L14936" s="57"/>
    </row>
    <row r="14937" spans="1:12">
      <c r="A14937" s="6">
        <v>14673</v>
      </c>
      <c r="B14937" s="10" t="s">
        <v>28989</v>
      </c>
      <c r="C14937" s="10" t="s">
        <v>11027</v>
      </c>
      <c r="D14937" s="10" t="s">
        <v>38377</v>
      </c>
      <c r="E14937" s="6" t="s">
        <v>15907</v>
      </c>
      <c r="F14937" s="6"/>
      <c r="G14937" s="6" t="str">
        <f t="shared" si="466"/>
        <v>002</v>
      </c>
      <c r="H14937" s="6" t="str">
        <f t="shared" si="467"/>
        <v>071</v>
      </c>
      <c r="J14937" s="57"/>
      <c r="K14937" s="57"/>
      <c r="L14937" s="57"/>
    </row>
    <row r="14938" spans="1:12">
      <c r="A14938" s="6">
        <v>14674</v>
      </c>
      <c r="B14938" s="10" t="s">
        <v>28990</v>
      </c>
      <c r="C14938" s="10" t="s">
        <v>11028</v>
      </c>
      <c r="D14938" s="10" t="s">
        <v>35440</v>
      </c>
      <c r="E14938" s="6" t="s">
        <v>15907</v>
      </c>
      <c r="F14938" s="6"/>
      <c r="G14938" s="6" t="str">
        <f t="shared" si="466"/>
        <v>002</v>
      </c>
      <c r="H14938" s="6" t="str">
        <f t="shared" si="467"/>
        <v>071</v>
      </c>
      <c r="J14938" s="57"/>
      <c r="K14938" s="57"/>
      <c r="L14938" s="57"/>
    </row>
    <row r="14939" spans="1:12">
      <c r="A14939" s="6">
        <v>14675</v>
      </c>
      <c r="B14939" s="10" t="s">
        <v>28991</v>
      </c>
      <c r="C14939" s="10" t="s">
        <v>11029</v>
      </c>
      <c r="D14939" s="10" t="s">
        <v>40183</v>
      </c>
      <c r="E14939" s="6" t="s">
        <v>15907</v>
      </c>
      <c r="F14939" s="6"/>
      <c r="G14939" s="6" t="str">
        <f t="shared" si="466"/>
        <v>002</v>
      </c>
      <c r="H14939" s="6" t="str">
        <f t="shared" si="467"/>
        <v>071</v>
      </c>
      <c r="J14939" s="57"/>
      <c r="K14939" s="57"/>
      <c r="L14939" s="57"/>
    </row>
    <row r="14940" spans="1:12">
      <c r="A14940" s="6">
        <v>14676</v>
      </c>
      <c r="B14940" s="10" t="s">
        <v>28992</v>
      </c>
      <c r="C14940" s="10" t="s">
        <v>11030</v>
      </c>
      <c r="D14940" s="10" t="s">
        <v>61242</v>
      </c>
      <c r="E14940" s="6" t="s">
        <v>15907</v>
      </c>
      <c r="F14940" s="6"/>
      <c r="G14940" s="6" t="str">
        <f t="shared" si="466"/>
        <v>002</v>
      </c>
      <c r="H14940" s="6" t="str">
        <f t="shared" si="467"/>
        <v>071</v>
      </c>
      <c r="J14940" s="57"/>
      <c r="K14940" s="57"/>
      <c r="L14940" s="57"/>
    </row>
    <row r="14941" spans="1:12">
      <c r="A14941" s="6">
        <v>14677</v>
      </c>
      <c r="B14941" s="10" t="s">
        <v>28993</v>
      </c>
      <c r="C14941" s="10" t="s">
        <v>11031</v>
      </c>
      <c r="D14941" s="10" t="s">
        <v>35441</v>
      </c>
      <c r="E14941" s="6" t="s">
        <v>15907</v>
      </c>
      <c r="F14941" s="6"/>
      <c r="G14941" s="6" t="str">
        <f t="shared" si="466"/>
        <v>002</v>
      </c>
      <c r="H14941" s="6" t="str">
        <f t="shared" si="467"/>
        <v>071</v>
      </c>
      <c r="J14941" s="57"/>
      <c r="K14941" s="57"/>
      <c r="L14941" s="57"/>
    </row>
    <row r="14942" spans="1:12">
      <c r="A14942" s="6">
        <v>14678</v>
      </c>
      <c r="B14942" s="10" t="s">
        <v>28994</v>
      </c>
      <c r="C14942" s="10" t="s">
        <v>11032</v>
      </c>
      <c r="D14942" s="10" t="s">
        <v>40184</v>
      </c>
      <c r="E14942" s="6" t="s">
        <v>15907</v>
      </c>
      <c r="F14942" s="6"/>
      <c r="G14942" s="6" t="str">
        <f t="shared" si="466"/>
        <v>002</v>
      </c>
      <c r="H14942" s="6" t="str">
        <f t="shared" si="467"/>
        <v>071</v>
      </c>
      <c r="J14942" s="57"/>
      <c r="K14942" s="57"/>
      <c r="L14942" s="57"/>
    </row>
    <row r="14943" spans="1:12">
      <c r="A14943" s="6">
        <v>14679</v>
      </c>
      <c r="B14943" s="10" t="s">
        <v>28995</v>
      </c>
      <c r="C14943" s="10" t="s">
        <v>11033</v>
      </c>
      <c r="D14943" s="10" t="s">
        <v>35432</v>
      </c>
      <c r="E14943" s="6" t="s">
        <v>15907</v>
      </c>
      <c r="F14943" s="6"/>
      <c r="G14943" s="6" t="str">
        <f t="shared" si="466"/>
        <v>002</v>
      </c>
      <c r="H14943" s="6" t="str">
        <f t="shared" si="467"/>
        <v>071</v>
      </c>
      <c r="J14943" s="57"/>
      <c r="K14943" s="57"/>
      <c r="L14943" s="57"/>
    </row>
    <row r="14944" spans="1:12">
      <c r="A14944" s="6">
        <v>14680</v>
      </c>
      <c r="B14944" s="10" t="s">
        <v>28996</v>
      </c>
      <c r="C14944" s="10" t="s">
        <v>11034</v>
      </c>
      <c r="D14944" s="10" t="s">
        <v>35442</v>
      </c>
      <c r="E14944" s="6" t="s">
        <v>15907</v>
      </c>
      <c r="F14944" s="6"/>
      <c r="G14944" s="6" t="str">
        <f t="shared" ref="G14944:G15007" si="468">+LEFT(C14944,3)</f>
        <v>002</v>
      </c>
      <c r="H14944" s="6" t="str">
        <f t="shared" ref="H14944:H15007" si="469">+MID(C14944,5,3)</f>
        <v>071</v>
      </c>
      <c r="J14944" s="57"/>
      <c r="K14944" s="57"/>
      <c r="L14944" s="57"/>
    </row>
    <row r="14945" spans="1:12">
      <c r="A14945" s="6">
        <v>14681</v>
      </c>
      <c r="B14945" s="10" t="s">
        <v>28997</v>
      </c>
      <c r="C14945" s="10" t="s">
        <v>11035</v>
      </c>
      <c r="D14945" s="10" t="s">
        <v>61231</v>
      </c>
      <c r="E14945" s="6" t="s">
        <v>15907</v>
      </c>
      <c r="F14945" s="6"/>
      <c r="G14945" s="6" t="str">
        <f t="shared" si="468"/>
        <v>002</v>
      </c>
      <c r="H14945" s="6" t="str">
        <f t="shared" si="469"/>
        <v>071</v>
      </c>
      <c r="J14945" s="57"/>
      <c r="K14945" s="57"/>
      <c r="L14945" s="57"/>
    </row>
    <row r="14946" spans="1:12">
      <c r="A14946" s="6">
        <v>14682</v>
      </c>
      <c r="B14946" s="10" t="s">
        <v>28998</v>
      </c>
      <c r="C14946" s="10" t="s">
        <v>11036</v>
      </c>
      <c r="D14946" s="10" t="s">
        <v>61243</v>
      </c>
      <c r="E14946" s="6" t="s">
        <v>15907</v>
      </c>
      <c r="F14946" s="6"/>
      <c r="G14946" s="6" t="str">
        <f t="shared" si="468"/>
        <v>002</v>
      </c>
      <c r="H14946" s="6" t="str">
        <f t="shared" si="469"/>
        <v>071</v>
      </c>
      <c r="J14946" s="57"/>
      <c r="K14946" s="57"/>
      <c r="L14946" s="57"/>
    </row>
    <row r="14947" spans="1:12">
      <c r="A14947" s="6">
        <v>14683</v>
      </c>
      <c r="B14947" s="10" t="s">
        <v>28999</v>
      </c>
      <c r="C14947" s="10" t="s">
        <v>11037</v>
      </c>
      <c r="D14947" s="10" t="s">
        <v>40185</v>
      </c>
      <c r="E14947" s="6" t="s">
        <v>15907</v>
      </c>
      <c r="F14947" s="6"/>
      <c r="G14947" s="6" t="str">
        <f t="shared" si="468"/>
        <v>002</v>
      </c>
      <c r="H14947" s="6" t="str">
        <f t="shared" si="469"/>
        <v>071</v>
      </c>
      <c r="J14947" s="57"/>
      <c r="K14947" s="57"/>
      <c r="L14947" s="57"/>
    </row>
    <row r="14948" spans="1:12">
      <c r="A14948" s="6">
        <v>14684</v>
      </c>
      <c r="B14948" s="10" t="s">
        <v>29000</v>
      </c>
      <c r="C14948" s="10" t="s">
        <v>11038</v>
      </c>
      <c r="D14948" s="10" t="s">
        <v>61209</v>
      </c>
      <c r="E14948" s="6" t="s">
        <v>15907</v>
      </c>
      <c r="F14948" s="6"/>
      <c r="G14948" s="6" t="str">
        <f t="shared" si="468"/>
        <v>002</v>
      </c>
      <c r="H14948" s="6" t="str">
        <f t="shared" si="469"/>
        <v>071</v>
      </c>
      <c r="J14948" s="57"/>
      <c r="K14948" s="57"/>
      <c r="L14948" s="57"/>
    </row>
    <row r="14949" spans="1:12">
      <c r="A14949" s="6">
        <v>14685</v>
      </c>
      <c r="B14949" s="10" t="s">
        <v>29001</v>
      </c>
      <c r="C14949" s="10" t="s">
        <v>11039</v>
      </c>
      <c r="D14949" s="10" t="s">
        <v>61244</v>
      </c>
      <c r="E14949" s="6" t="s">
        <v>15907</v>
      </c>
      <c r="F14949" s="6"/>
      <c r="G14949" s="6" t="str">
        <f t="shared" si="468"/>
        <v>002</v>
      </c>
      <c r="H14949" s="6" t="str">
        <f t="shared" si="469"/>
        <v>071</v>
      </c>
      <c r="J14949" s="57"/>
      <c r="K14949" s="57"/>
      <c r="L14949" s="57"/>
    </row>
    <row r="14950" spans="1:12">
      <c r="A14950" s="6">
        <v>14686</v>
      </c>
      <c r="B14950" s="10" t="s">
        <v>29002</v>
      </c>
      <c r="C14950" s="10" t="s">
        <v>11040</v>
      </c>
      <c r="D14950" s="10" t="s">
        <v>61245</v>
      </c>
      <c r="E14950" s="6" t="s">
        <v>15907</v>
      </c>
      <c r="F14950" s="6"/>
      <c r="G14950" s="6" t="str">
        <f t="shared" si="468"/>
        <v>002</v>
      </c>
      <c r="H14950" s="6" t="str">
        <f t="shared" si="469"/>
        <v>071</v>
      </c>
      <c r="J14950" s="57"/>
      <c r="K14950" s="57"/>
      <c r="L14950" s="57"/>
    </row>
    <row r="14951" spans="1:12">
      <c r="A14951" s="6">
        <v>14687</v>
      </c>
      <c r="B14951" s="10" t="s">
        <v>29003</v>
      </c>
      <c r="C14951" s="10" t="s">
        <v>11041</v>
      </c>
      <c r="D14951" s="10" t="s">
        <v>61246</v>
      </c>
      <c r="E14951" s="6" t="s">
        <v>15907</v>
      </c>
      <c r="F14951" s="6"/>
      <c r="G14951" s="6" t="str">
        <f t="shared" si="468"/>
        <v>002</v>
      </c>
      <c r="H14951" s="6" t="str">
        <f t="shared" si="469"/>
        <v>071</v>
      </c>
      <c r="J14951" s="57"/>
      <c r="K14951" s="57"/>
      <c r="L14951" s="57"/>
    </row>
    <row r="14952" spans="1:12">
      <c r="A14952" s="6">
        <v>14688</v>
      </c>
      <c r="B14952" s="10" t="s">
        <v>29004</v>
      </c>
      <c r="C14952" s="10" t="s">
        <v>11042</v>
      </c>
      <c r="D14952" s="10" t="s">
        <v>40186</v>
      </c>
      <c r="E14952" s="6" t="s">
        <v>15907</v>
      </c>
      <c r="F14952" s="6"/>
      <c r="G14952" s="6" t="str">
        <f t="shared" si="468"/>
        <v>002</v>
      </c>
      <c r="H14952" s="6" t="str">
        <f t="shared" si="469"/>
        <v>071</v>
      </c>
      <c r="J14952" s="57"/>
      <c r="K14952" s="57"/>
      <c r="L14952" s="57"/>
    </row>
    <row r="14953" spans="1:12">
      <c r="A14953" s="6">
        <v>14689</v>
      </c>
      <c r="B14953" s="10" t="s">
        <v>29005</v>
      </c>
      <c r="C14953" s="10" t="s">
        <v>11043</v>
      </c>
      <c r="D14953" s="10" t="s">
        <v>40187</v>
      </c>
      <c r="E14953" s="6" t="s">
        <v>15907</v>
      </c>
      <c r="F14953" s="6"/>
      <c r="G14953" s="6" t="str">
        <f t="shared" si="468"/>
        <v>002</v>
      </c>
      <c r="H14953" s="6" t="str">
        <f t="shared" si="469"/>
        <v>071</v>
      </c>
      <c r="J14953" s="57"/>
      <c r="K14953" s="57"/>
      <c r="L14953" s="57"/>
    </row>
    <row r="14954" spans="1:12">
      <c r="A14954" s="6">
        <v>14690</v>
      </c>
      <c r="B14954" s="10" t="s">
        <v>29006</v>
      </c>
      <c r="C14954" s="10" t="s">
        <v>11044</v>
      </c>
      <c r="D14954" s="10" t="s">
        <v>61247</v>
      </c>
      <c r="E14954" s="6" t="s">
        <v>15907</v>
      </c>
      <c r="F14954" s="6"/>
      <c r="G14954" s="6" t="str">
        <f t="shared" si="468"/>
        <v>002</v>
      </c>
      <c r="H14954" s="6" t="str">
        <f t="shared" si="469"/>
        <v>071</v>
      </c>
      <c r="J14954" s="57"/>
      <c r="K14954" s="57"/>
      <c r="L14954" s="57"/>
    </row>
    <row r="14955" spans="1:12">
      <c r="A14955" s="6">
        <v>14691</v>
      </c>
      <c r="B14955" s="10" t="s">
        <v>29007</v>
      </c>
      <c r="C14955" s="10" t="s">
        <v>11045</v>
      </c>
      <c r="D14955" s="10" t="s">
        <v>61248</v>
      </c>
      <c r="E14955" s="6" t="s">
        <v>15907</v>
      </c>
      <c r="F14955" s="6"/>
      <c r="G14955" s="6" t="str">
        <f t="shared" si="468"/>
        <v>002</v>
      </c>
      <c r="H14955" s="6" t="str">
        <f t="shared" si="469"/>
        <v>071</v>
      </c>
      <c r="J14955" s="57"/>
      <c r="K14955" s="57"/>
      <c r="L14955" s="57"/>
    </row>
    <row r="14956" spans="1:12">
      <c r="A14956" s="6">
        <v>14692</v>
      </c>
      <c r="B14956" s="10" t="s">
        <v>29008</v>
      </c>
      <c r="C14956" s="10" t="s">
        <v>11046</v>
      </c>
      <c r="D14956" s="10" t="s">
        <v>40188</v>
      </c>
      <c r="E14956" s="6" t="s">
        <v>15907</v>
      </c>
      <c r="F14956" s="6"/>
      <c r="G14956" s="6" t="str">
        <f t="shared" si="468"/>
        <v>002</v>
      </c>
      <c r="H14956" s="6" t="str">
        <f t="shared" si="469"/>
        <v>071</v>
      </c>
      <c r="J14956" s="57"/>
      <c r="K14956" s="57"/>
      <c r="L14956" s="57"/>
    </row>
    <row r="14957" spans="1:12">
      <c r="A14957" s="6">
        <v>14693</v>
      </c>
      <c r="B14957" s="10" t="s">
        <v>29009</v>
      </c>
      <c r="C14957" s="10" t="s">
        <v>11047</v>
      </c>
      <c r="D14957" s="10" t="s">
        <v>61249</v>
      </c>
      <c r="E14957" s="6" t="s">
        <v>15907</v>
      </c>
      <c r="F14957" s="6"/>
      <c r="G14957" s="6" t="str">
        <f t="shared" si="468"/>
        <v>002</v>
      </c>
      <c r="H14957" s="6" t="str">
        <f t="shared" si="469"/>
        <v>071</v>
      </c>
      <c r="J14957" s="57"/>
      <c r="K14957" s="57"/>
      <c r="L14957" s="57"/>
    </row>
    <row r="14958" spans="1:12">
      <c r="A14958" s="6">
        <v>14694</v>
      </c>
      <c r="B14958" s="10" t="s">
        <v>29010</v>
      </c>
      <c r="C14958" s="10" t="s">
        <v>11048</v>
      </c>
      <c r="D14958" s="10" t="s">
        <v>61250</v>
      </c>
      <c r="E14958" s="6" t="s">
        <v>15907</v>
      </c>
      <c r="F14958" s="6"/>
      <c r="G14958" s="6" t="str">
        <f t="shared" si="468"/>
        <v>002</v>
      </c>
      <c r="H14958" s="6" t="str">
        <f t="shared" si="469"/>
        <v>071</v>
      </c>
      <c r="J14958" s="57"/>
      <c r="K14958" s="57"/>
      <c r="L14958" s="57"/>
    </row>
    <row r="14959" spans="1:12">
      <c r="A14959" s="6">
        <v>14695</v>
      </c>
      <c r="B14959" s="10" t="s">
        <v>29011</v>
      </c>
      <c r="C14959" s="10" t="s">
        <v>11049</v>
      </c>
      <c r="D14959" s="10" t="s">
        <v>40189</v>
      </c>
      <c r="E14959" s="6" t="s">
        <v>15907</v>
      </c>
      <c r="F14959" s="6"/>
      <c r="G14959" s="6" t="str">
        <f t="shared" si="468"/>
        <v>002</v>
      </c>
      <c r="H14959" s="6" t="str">
        <f t="shared" si="469"/>
        <v>071</v>
      </c>
      <c r="J14959" s="57"/>
      <c r="K14959" s="57"/>
      <c r="L14959" s="57"/>
    </row>
    <row r="14960" spans="1:12">
      <c r="A14960" s="6">
        <v>14696</v>
      </c>
      <c r="B14960" s="10" t="s">
        <v>29012</v>
      </c>
      <c r="C14960" s="10" t="s">
        <v>11050</v>
      </c>
      <c r="D14960" s="10" t="s">
        <v>40176</v>
      </c>
      <c r="E14960" s="6" t="s">
        <v>15907</v>
      </c>
      <c r="F14960" s="6"/>
      <c r="G14960" s="6" t="str">
        <f t="shared" si="468"/>
        <v>002</v>
      </c>
      <c r="H14960" s="6" t="str">
        <f t="shared" si="469"/>
        <v>071</v>
      </c>
      <c r="J14960" s="57"/>
      <c r="K14960" s="57"/>
      <c r="L14960" s="57"/>
    </row>
    <row r="14961" spans="1:12">
      <c r="A14961" s="6">
        <v>14697</v>
      </c>
      <c r="B14961" s="10" t="s">
        <v>29013</v>
      </c>
      <c r="C14961" s="10" t="s">
        <v>11051</v>
      </c>
      <c r="D14961" s="10" t="s">
        <v>61251</v>
      </c>
      <c r="E14961" s="6" t="s">
        <v>15907</v>
      </c>
      <c r="F14961" s="6"/>
      <c r="G14961" s="6" t="str">
        <f t="shared" si="468"/>
        <v>002</v>
      </c>
      <c r="H14961" s="6" t="str">
        <f t="shared" si="469"/>
        <v>071</v>
      </c>
      <c r="J14961" s="57"/>
      <c r="K14961" s="57"/>
      <c r="L14961" s="57"/>
    </row>
    <row r="14962" spans="1:12">
      <c r="A14962" s="6">
        <v>14698</v>
      </c>
      <c r="B14962" s="10" t="s">
        <v>29014</v>
      </c>
      <c r="C14962" s="10" t="s">
        <v>11052</v>
      </c>
      <c r="D14962" s="10" t="s">
        <v>40190</v>
      </c>
      <c r="E14962" s="6" t="s">
        <v>15907</v>
      </c>
      <c r="F14962" s="6"/>
      <c r="G14962" s="6" t="str">
        <f t="shared" si="468"/>
        <v>002</v>
      </c>
      <c r="H14962" s="6" t="str">
        <f t="shared" si="469"/>
        <v>071</v>
      </c>
      <c r="J14962" s="57"/>
      <c r="K14962" s="57"/>
      <c r="L14962" s="57"/>
    </row>
    <row r="14963" spans="1:12">
      <c r="A14963" s="6">
        <v>14699</v>
      </c>
      <c r="B14963" s="10" t="s">
        <v>29015</v>
      </c>
      <c r="C14963" s="10" t="s">
        <v>11053</v>
      </c>
      <c r="D14963" s="10" t="s">
        <v>40191</v>
      </c>
      <c r="E14963" s="6" t="s">
        <v>15907</v>
      </c>
      <c r="F14963" s="6"/>
      <c r="G14963" s="6" t="str">
        <f t="shared" si="468"/>
        <v>002</v>
      </c>
      <c r="H14963" s="6" t="str">
        <f t="shared" si="469"/>
        <v>071</v>
      </c>
      <c r="J14963" s="57"/>
      <c r="K14963" s="57"/>
      <c r="L14963" s="57"/>
    </row>
    <row r="14964" spans="1:12">
      <c r="A14964" s="6">
        <v>14700</v>
      </c>
      <c r="B14964" s="10" t="s">
        <v>29016</v>
      </c>
      <c r="C14964" s="10" t="s">
        <v>11054</v>
      </c>
      <c r="D14964" s="10" t="s">
        <v>61252</v>
      </c>
      <c r="E14964" s="6" t="s">
        <v>15907</v>
      </c>
      <c r="F14964" s="6"/>
      <c r="G14964" s="6" t="str">
        <f t="shared" si="468"/>
        <v>002</v>
      </c>
      <c r="H14964" s="6" t="str">
        <f t="shared" si="469"/>
        <v>071</v>
      </c>
      <c r="J14964" s="57"/>
      <c r="K14964" s="57"/>
      <c r="L14964" s="57"/>
    </row>
    <row r="14965" spans="1:12">
      <c r="A14965" s="6">
        <v>14701</v>
      </c>
      <c r="B14965" s="10" t="s">
        <v>29017</v>
      </c>
      <c r="C14965" s="10" t="s">
        <v>11055</v>
      </c>
      <c r="D14965" s="10" t="s">
        <v>61253</v>
      </c>
      <c r="E14965" s="6" t="s">
        <v>15907</v>
      </c>
      <c r="F14965" s="6"/>
      <c r="G14965" s="6" t="str">
        <f t="shared" si="468"/>
        <v>002</v>
      </c>
      <c r="H14965" s="6" t="str">
        <f t="shared" si="469"/>
        <v>071</v>
      </c>
      <c r="J14965" s="57"/>
      <c r="K14965" s="57"/>
      <c r="L14965" s="57"/>
    </row>
    <row r="14966" spans="1:12">
      <c r="A14966" s="6">
        <v>14702</v>
      </c>
      <c r="B14966" s="10" t="s">
        <v>29018</v>
      </c>
      <c r="C14966" s="10" t="s">
        <v>11056</v>
      </c>
      <c r="D14966" s="10" t="s">
        <v>61254</v>
      </c>
      <c r="E14966" s="6" t="s">
        <v>15907</v>
      </c>
      <c r="F14966" s="6"/>
      <c r="G14966" s="6" t="str">
        <f t="shared" si="468"/>
        <v>002</v>
      </c>
      <c r="H14966" s="6" t="str">
        <f t="shared" si="469"/>
        <v>071</v>
      </c>
      <c r="J14966" s="57"/>
      <c r="K14966" s="57"/>
      <c r="L14966" s="57"/>
    </row>
    <row r="14967" spans="1:12">
      <c r="A14967" s="6">
        <v>14703</v>
      </c>
      <c r="B14967" s="10" t="s">
        <v>29019</v>
      </c>
      <c r="C14967" s="10" t="s">
        <v>11057</v>
      </c>
      <c r="D14967" s="10" t="s">
        <v>35443</v>
      </c>
      <c r="E14967" s="6" t="s">
        <v>15907</v>
      </c>
      <c r="F14967" s="6"/>
      <c r="G14967" s="6" t="str">
        <f t="shared" si="468"/>
        <v>002</v>
      </c>
      <c r="H14967" s="6" t="str">
        <f t="shared" si="469"/>
        <v>071</v>
      </c>
      <c r="J14967" s="57"/>
      <c r="K14967" s="57"/>
      <c r="L14967" s="57"/>
    </row>
    <row r="14968" spans="1:12">
      <c r="A14968" s="6">
        <v>14704</v>
      </c>
      <c r="B14968" s="10" t="s">
        <v>29020</v>
      </c>
      <c r="C14968" s="10" t="s">
        <v>11058</v>
      </c>
      <c r="D14968" s="10" t="s">
        <v>40192</v>
      </c>
      <c r="E14968" s="6" t="s">
        <v>15907</v>
      </c>
      <c r="F14968" s="6"/>
      <c r="G14968" s="6" t="str">
        <f t="shared" si="468"/>
        <v>002</v>
      </c>
      <c r="H14968" s="6" t="str">
        <f t="shared" si="469"/>
        <v>071</v>
      </c>
      <c r="J14968" s="57"/>
      <c r="K14968" s="57"/>
      <c r="L14968" s="57"/>
    </row>
    <row r="14969" spans="1:12">
      <c r="A14969" s="6">
        <v>14705</v>
      </c>
      <c r="B14969" s="10" t="s">
        <v>29021</v>
      </c>
      <c r="C14969" s="10" t="s">
        <v>11059</v>
      </c>
      <c r="D14969" s="10" t="s">
        <v>61255</v>
      </c>
      <c r="E14969" s="6" t="s">
        <v>15907</v>
      </c>
      <c r="F14969" s="6"/>
      <c r="G14969" s="6" t="str">
        <f t="shared" si="468"/>
        <v>002</v>
      </c>
      <c r="H14969" s="6" t="str">
        <f t="shared" si="469"/>
        <v>071</v>
      </c>
      <c r="J14969" s="57"/>
      <c r="K14969" s="57"/>
      <c r="L14969" s="57"/>
    </row>
    <row r="14970" spans="1:12">
      <c r="A14970" s="6">
        <v>14706</v>
      </c>
      <c r="B14970" s="10" t="s">
        <v>29022</v>
      </c>
      <c r="C14970" s="10" t="s">
        <v>11060</v>
      </c>
      <c r="D14970" s="10" t="s">
        <v>50486</v>
      </c>
      <c r="E14970" s="6" t="s">
        <v>15907</v>
      </c>
      <c r="F14970" s="6"/>
      <c r="G14970" s="6" t="str">
        <f t="shared" si="468"/>
        <v>002</v>
      </c>
      <c r="H14970" s="6" t="str">
        <f t="shared" si="469"/>
        <v>071</v>
      </c>
      <c r="J14970" s="57"/>
      <c r="K14970" s="57"/>
      <c r="L14970" s="57"/>
    </row>
    <row r="14971" spans="1:12">
      <c r="A14971" s="6">
        <v>14707</v>
      </c>
      <c r="B14971" s="10" t="s">
        <v>29023</v>
      </c>
      <c r="C14971" s="10" t="s">
        <v>11061</v>
      </c>
      <c r="D14971" s="10" t="s">
        <v>40192</v>
      </c>
      <c r="E14971" s="6" t="s">
        <v>15907</v>
      </c>
      <c r="F14971" s="6"/>
      <c r="G14971" s="6" t="str">
        <f t="shared" si="468"/>
        <v>002</v>
      </c>
      <c r="H14971" s="6" t="str">
        <f t="shared" si="469"/>
        <v>071</v>
      </c>
      <c r="J14971" s="57"/>
      <c r="K14971" s="57"/>
      <c r="L14971" s="57"/>
    </row>
    <row r="14972" spans="1:12">
      <c r="A14972" s="6">
        <v>14708</v>
      </c>
      <c r="B14972" s="10" t="s">
        <v>29024</v>
      </c>
      <c r="C14972" s="10" t="s">
        <v>11062</v>
      </c>
      <c r="D14972" s="10" t="s">
        <v>35444</v>
      </c>
      <c r="E14972" s="6" t="s">
        <v>15907</v>
      </c>
      <c r="F14972" s="6"/>
      <c r="G14972" s="6" t="str">
        <f t="shared" si="468"/>
        <v>002</v>
      </c>
      <c r="H14972" s="6" t="str">
        <f t="shared" si="469"/>
        <v>071</v>
      </c>
      <c r="J14972" s="57"/>
      <c r="K14972" s="57"/>
      <c r="L14972" s="57"/>
    </row>
    <row r="14973" spans="1:12">
      <c r="A14973" s="6">
        <v>14709</v>
      </c>
      <c r="B14973" s="10" t="s">
        <v>29025</v>
      </c>
      <c r="C14973" s="10" t="s">
        <v>11063</v>
      </c>
      <c r="D14973" s="10" t="s">
        <v>61256</v>
      </c>
      <c r="E14973" s="6" t="s">
        <v>15907</v>
      </c>
      <c r="F14973" s="6"/>
      <c r="G14973" s="6" t="str">
        <f t="shared" si="468"/>
        <v>002</v>
      </c>
      <c r="H14973" s="6" t="str">
        <f t="shared" si="469"/>
        <v>071</v>
      </c>
      <c r="J14973" s="57"/>
      <c r="K14973" s="57"/>
      <c r="L14973" s="57"/>
    </row>
    <row r="14974" spans="1:12">
      <c r="A14974" s="6">
        <v>14710</v>
      </c>
      <c r="B14974" s="10" t="s">
        <v>65</v>
      </c>
      <c r="C14974" s="10" t="s">
        <v>11064</v>
      </c>
      <c r="D14974" s="10" t="s">
        <v>35445</v>
      </c>
      <c r="E14974" s="6" t="s">
        <v>15907</v>
      </c>
      <c r="F14974" s="6"/>
      <c r="G14974" s="6" t="str">
        <f t="shared" si="468"/>
        <v>002</v>
      </c>
      <c r="H14974" s="6" t="str">
        <f t="shared" si="469"/>
        <v>071</v>
      </c>
      <c r="J14974" s="57"/>
      <c r="K14974" s="57"/>
      <c r="L14974" s="57"/>
    </row>
    <row r="14975" spans="1:12">
      <c r="A14975" s="6">
        <v>14711</v>
      </c>
      <c r="B14975" s="10" t="s">
        <v>29026</v>
      </c>
      <c r="C14975" s="10" t="s">
        <v>11065</v>
      </c>
      <c r="D14975" s="10" t="s">
        <v>40193</v>
      </c>
      <c r="E14975" s="6" t="s">
        <v>15907</v>
      </c>
      <c r="F14975" s="6"/>
      <c r="G14975" s="6" t="str">
        <f t="shared" si="468"/>
        <v>002</v>
      </c>
      <c r="H14975" s="6" t="str">
        <f t="shared" si="469"/>
        <v>071</v>
      </c>
      <c r="J14975" s="57"/>
      <c r="K14975" s="57"/>
      <c r="L14975" s="57"/>
    </row>
    <row r="14976" spans="1:12">
      <c r="A14976" s="6">
        <v>14712</v>
      </c>
      <c r="B14976" s="10" t="s">
        <v>29027</v>
      </c>
      <c r="C14976" s="10" t="s">
        <v>11066</v>
      </c>
      <c r="D14976" s="10" t="s">
        <v>61257</v>
      </c>
      <c r="E14976" s="6" t="s">
        <v>15907</v>
      </c>
      <c r="F14976" s="6"/>
      <c r="G14976" s="6" t="str">
        <f t="shared" si="468"/>
        <v>002</v>
      </c>
      <c r="H14976" s="6" t="str">
        <f t="shared" si="469"/>
        <v>071</v>
      </c>
      <c r="J14976" s="57"/>
      <c r="K14976" s="57"/>
      <c r="L14976" s="57"/>
    </row>
    <row r="14977" spans="1:12">
      <c r="A14977" s="6">
        <v>14713</v>
      </c>
      <c r="B14977" s="10" t="s">
        <v>29028</v>
      </c>
      <c r="C14977" s="10" t="s">
        <v>11067</v>
      </c>
      <c r="D14977" s="10" t="s">
        <v>61258</v>
      </c>
      <c r="E14977" s="6" t="s">
        <v>15907</v>
      </c>
      <c r="F14977" s="6"/>
      <c r="G14977" s="6" t="str">
        <f t="shared" si="468"/>
        <v>002</v>
      </c>
      <c r="H14977" s="6" t="str">
        <f t="shared" si="469"/>
        <v>071</v>
      </c>
      <c r="J14977" s="57"/>
      <c r="K14977" s="57"/>
      <c r="L14977" s="57"/>
    </row>
    <row r="14978" spans="1:12">
      <c r="A14978" s="6">
        <v>14714</v>
      </c>
      <c r="B14978" s="10" t="s">
        <v>29029</v>
      </c>
      <c r="C14978" s="10" t="s">
        <v>11068</v>
      </c>
      <c r="D14978" s="10" t="s">
        <v>40194</v>
      </c>
      <c r="E14978" s="6" t="s">
        <v>15907</v>
      </c>
      <c r="F14978" s="6"/>
      <c r="G14978" s="6" t="str">
        <f t="shared" si="468"/>
        <v>002</v>
      </c>
      <c r="H14978" s="6" t="str">
        <f t="shared" si="469"/>
        <v>071</v>
      </c>
      <c r="J14978" s="57"/>
      <c r="K14978" s="57"/>
      <c r="L14978" s="57"/>
    </row>
    <row r="14979" spans="1:12">
      <c r="A14979" s="6">
        <v>14715</v>
      </c>
      <c r="B14979" s="10" t="s">
        <v>29030</v>
      </c>
      <c r="C14979" s="10" t="s">
        <v>11069</v>
      </c>
      <c r="D14979" s="10" t="s">
        <v>40195</v>
      </c>
      <c r="E14979" s="6" t="s">
        <v>15907</v>
      </c>
      <c r="F14979" s="6"/>
      <c r="G14979" s="6" t="str">
        <f t="shared" si="468"/>
        <v>002</v>
      </c>
      <c r="H14979" s="6" t="str">
        <f t="shared" si="469"/>
        <v>071</v>
      </c>
      <c r="J14979" s="57"/>
      <c r="K14979" s="57"/>
      <c r="L14979" s="57"/>
    </row>
    <row r="14980" spans="1:12">
      <c r="A14980" s="6">
        <v>14716</v>
      </c>
      <c r="B14980" s="10" t="s">
        <v>29031</v>
      </c>
      <c r="C14980" s="10" t="s">
        <v>11070</v>
      </c>
      <c r="D14980" s="10" t="s">
        <v>61259</v>
      </c>
      <c r="E14980" s="6" t="s">
        <v>15907</v>
      </c>
      <c r="F14980" s="6"/>
      <c r="G14980" s="6" t="str">
        <f t="shared" si="468"/>
        <v>002</v>
      </c>
      <c r="H14980" s="6" t="str">
        <f t="shared" si="469"/>
        <v>071</v>
      </c>
      <c r="J14980" s="57"/>
      <c r="K14980" s="57"/>
      <c r="L14980" s="57"/>
    </row>
    <row r="14981" spans="1:12">
      <c r="A14981" s="6">
        <v>14717</v>
      </c>
      <c r="B14981" s="10" t="s">
        <v>29032</v>
      </c>
      <c r="C14981" s="10" t="s">
        <v>11071</v>
      </c>
      <c r="D14981" s="10" t="s">
        <v>51709</v>
      </c>
      <c r="E14981" s="6" t="s">
        <v>15907</v>
      </c>
      <c r="F14981" s="6"/>
      <c r="G14981" s="6" t="str">
        <f t="shared" si="468"/>
        <v>002</v>
      </c>
      <c r="H14981" s="6" t="str">
        <f t="shared" si="469"/>
        <v>071</v>
      </c>
      <c r="J14981" s="57"/>
      <c r="K14981" s="57"/>
      <c r="L14981" s="57"/>
    </row>
    <row r="14982" spans="1:12">
      <c r="A14982" s="6">
        <v>14718</v>
      </c>
      <c r="B14982" s="10" t="s">
        <v>29033</v>
      </c>
      <c r="C14982" s="10" t="s">
        <v>11072</v>
      </c>
      <c r="D14982" s="10" t="s">
        <v>61260</v>
      </c>
      <c r="E14982" s="6" t="s">
        <v>15907</v>
      </c>
      <c r="F14982" s="6"/>
      <c r="G14982" s="6" t="str">
        <f t="shared" si="468"/>
        <v>002</v>
      </c>
      <c r="H14982" s="6" t="str">
        <f t="shared" si="469"/>
        <v>071</v>
      </c>
      <c r="J14982" s="57"/>
      <c r="K14982" s="57"/>
      <c r="L14982" s="57"/>
    </row>
    <row r="14983" spans="1:12">
      <c r="A14983" s="6">
        <v>14719</v>
      </c>
      <c r="B14983" s="10" t="s">
        <v>29034</v>
      </c>
      <c r="C14983" s="10" t="s">
        <v>11073</v>
      </c>
      <c r="D14983" s="10" t="s">
        <v>35446</v>
      </c>
      <c r="E14983" s="6" t="s">
        <v>15907</v>
      </c>
      <c r="F14983" s="6"/>
      <c r="G14983" s="6" t="str">
        <f t="shared" si="468"/>
        <v>002</v>
      </c>
      <c r="H14983" s="6" t="str">
        <f t="shared" si="469"/>
        <v>071</v>
      </c>
      <c r="J14983" s="57"/>
      <c r="K14983" s="57"/>
      <c r="L14983" s="57"/>
    </row>
    <row r="14984" spans="1:12">
      <c r="A14984" s="6">
        <v>14720</v>
      </c>
      <c r="B14984" s="10" t="s">
        <v>29035</v>
      </c>
      <c r="C14984" s="10" t="s">
        <v>11074</v>
      </c>
      <c r="D14984" s="10" t="s">
        <v>40196</v>
      </c>
      <c r="E14984" s="6" t="s">
        <v>15907</v>
      </c>
      <c r="F14984" s="6"/>
      <c r="G14984" s="6" t="str">
        <f t="shared" si="468"/>
        <v>002</v>
      </c>
      <c r="H14984" s="6" t="str">
        <f t="shared" si="469"/>
        <v>071</v>
      </c>
      <c r="J14984" s="57"/>
      <c r="K14984" s="57"/>
      <c r="L14984" s="57"/>
    </row>
    <row r="14985" spans="1:12">
      <c r="A14985" s="6">
        <v>14721</v>
      </c>
      <c r="B14985" s="10" t="s">
        <v>29036</v>
      </c>
      <c r="C14985" s="10" t="s">
        <v>11075</v>
      </c>
      <c r="D14985" s="10" t="s">
        <v>61261</v>
      </c>
      <c r="E14985" s="6" t="s">
        <v>15907</v>
      </c>
      <c r="F14985" s="6"/>
      <c r="G14985" s="6" t="str">
        <f t="shared" si="468"/>
        <v>002</v>
      </c>
      <c r="H14985" s="6" t="str">
        <f t="shared" si="469"/>
        <v>071</v>
      </c>
      <c r="J14985" s="57"/>
      <c r="K14985" s="57"/>
      <c r="L14985" s="57"/>
    </row>
    <row r="14986" spans="1:12">
      <c r="A14986" s="6">
        <v>14722</v>
      </c>
      <c r="B14986" s="10" t="s">
        <v>29037</v>
      </c>
      <c r="C14986" s="10" t="s">
        <v>11076</v>
      </c>
      <c r="D14986" s="10" t="s">
        <v>61262</v>
      </c>
      <c r="E14986" s="6" t="s">
        <v>15907</v>
      </c>
      <c r="F14986" s="6"/>
      <c r="G14986" s="6" t="str">
        <f t="shared" si="468"/>
        <v>002</v>
      </c>
      <c r="H14986" s="6" t="str">
        <f t="shared" si="469"/>
        <v>071</v>
      </c>
      <c r="J14986" s="57"/>
      <c r="K14986" s="57"/>
      <c r="L14986" s="57"/>
    </row>
    <row r="14987" spans="1:12">
      <c r="A14987" s="6">
        <v>14723</v>
      </c>
      <c r="B14987" s="10" t="s">
        <v>29038</v>
      </c>
      <c r="C14987" s="10" t="s">
        <v>11077</v>
      </c>
      <c r="D14987" s="10" t="s">
        <v>35447</v>
      </c>
      <c r="E14987" s="6" t="s">
        <v>15907</v>
      </c>
      <c r="F14987" s="6"/>
      <c r="G14987" s="6" t="str">
        <f t="shared" si="468"/>
        <v>002</v>
      </c>
      <c r="H14987" s="6" t="str">
        <f t="shared" si="469"/>
        <v>071</v>
      </c>
      <c r="J14987" s="57"/>
      <c r="K14987" s="57"/>
      <c r="L14987" s="57"/>
    </row>
    <row r="14988" spans="1:12">
      <c r="A14988" s="6">
        <v>14724</v>
      </c>
      <c r="B14988" s="10" t="s">
        <v>29039</v>
      </c>
      <c r="C14988" s="10" t="s">
        <v>11078</v>
      </c>
      <c r="D14988" s="10" t="s">
        <v>61263</v>
      </c>
      <c r="E14988" s="6" t="s">
        <v>15907</v>
      </c>
      <c r="F14988" s="6"/>
      <c r="G14988" s="6" t="str">
        <f t="shared" si="468"/>
        <v>002</v>
      </c>
      <c r="H14988" s="6" t="str">
        <f t="shared" si="469"/>
        <v>071</v>
      </c>
      <c r="J14988" s="57"/>
      <c r="K14988" s="57"/>
      <c r="L14988" s="57"/>
    </row>
    <row r="14989" spans="1:12">
      <c r="A14989" s="6">
        <v>14725</v>
      </c>
      <c r="B14989" s="10" t="s">
        <v>29040</v>
      </c>
      <c r="C14989" s="10" t="s">
        <v>11079</v>
      </c>
      <c r="D14989" s="10" t="s">
        <v>61264</v>
      </c>
      <c r="E14989" s="6" t="s">
        <v>15907</v>
      </c>
      <c r="F14989" s="6"/>
      <c r="G14989" s="6" t="str">
        <f t="shared" si="468"/>
        <v>002</v>
      </c>
      <c r="H14989" s="6" t="str">
        <f t="shared" si="469"/>
        <v>071</v>
      </c>
      <c r="J14989" s="57"/>
      <c r="K14989" s="57"/>
      <c r="L14989" s="57"/>
    </row>
    <row r="14990" spans="1:12">
      <c r="A14990" s="6">
        <v>14726</v>
      </c>
      <c r="B14990" s="10" t="s">
        <v>29041</v>
      </c>
      <c r="C14990" s="10" t="s">
        <v>11080</v>
      </c>
      <c r="D14990" s="10" t="s">
        <v>61265</v>
      </c>
      <c r="E14990" s="6" t="s">
        <v>15907</v>
      </c>
      <c r="F14990" s="6"/>
      <c r="G14990" s="6" t="str">
        <f t="shared" si="468"/>
        <v>002</v>
      </c>
      <c r="H14990" s="6" t="str">
        <f t="shared" si="469"/>
        <v>071</v>
      </c>
      <c r="J14990" s="57"/>
      <c r="K14990" s="57"/>
      <c r="L14990" s="57"/>
    </row>
    <row r="14991" spans="1:12">
      <c r="A14991" s="6">
        <v>14727</v>
      </c>
      <c r="B14991" s="10" t="s">
        <v>29042</v>
      </c>
      <c r="C14991" s="10" t="s">
        <v>11081</v>
      </c>
      <c r="D14991" s="10" t="s">
        <v>40197</v>
      </c>
      <c r="E14991" s="6" t="s">
        <v>15907</v>
      </c>
      <c r="F14991" s="6"/>
      <c r="G14991" s="6" t="str">
        <f t="shared" si="468"/>
        <v>002</v>
      </c>
      <c r="H14991" s="6" t="str">
        <f t="shared" si="469"/>
        <v>071</v>
      </c>
      <c r="J14991" s="57"/>
      <c r="K14991" s="57"/>
      <c r="L14991" s="57"/>
    </row>
    <row r="14992" spans="1:12">
      <c r="A14992" s="6">
        <v>14728</v>
      </c>
      <c r="B14992" s="10" t="s">
        <v>29043</v>
      </c>
      <c r="C14992" s="10" t="s">
        <v>11082</v>
      </c>
      <c r="D14992" s="10" t="s">
        <v>40152</v>
      </c>
      <c r="E14992" s="6" t="s">
        <v>15907</v>
      </c>
      <c r="F14992" s="6"/>
      <c r="G14992" s="6" t="str">
        <f t="shared" si="468"/>
        <v>002</v>
      </c>
      <c r="H14992" s="6" t="str">
        <f t="shared" si="469"/>
        <v>071</v>
      </c>
      <c r="J14992" s="57"/>
      <c r="K14992" s="57"/>
      <c r="L14992" s="57"/>
    </row>
    <row r="14993" spans="1:12">
      <c r="A14993" s="6">
        <v>14729</v>
      </c>
      <c r="B14993" s="10" t="s">
        <v>29044</v>
      </c>
      <c r="C14993" s="10" t="s">
        <v>11083</v>
      </c>
      <c r="D14993" s="10" t="s">
        <v>40198</v>
      </c>
      <c r="E14993" s="6" t="s">
        <v>15907</v>
      </c>
      <c r="F14993" s="6"/>
      <c r="G14993" s="6" t="str">
        <f t="shared" si="468"/>
        <v>002</v>
      </c>
      <c r="H14993" s="6" t="str">
        <f t="shared" si="469"/>
        <v>071</v>
      </c>
      <c r="J14993" s="57"/>
      <c r="K14993" s="57"/>
      <c r="L14993" s="57"/>
    </row>
    <row r="14994" spans="1:12">
      <c r="A14994" s="6">
        <v>14730</v>
      </c>
      <c r="B14994" s="10" t="s">
        <v>29045</v>
      </c>
      <c r="C14994" s="10" t="s">
        <v>11084</v>
      </c>
      <c r="D14994" s="10" t="s">
        <v>40199</v>
      </c>
      <c r="E14994" s="6" t="s">
        <v>15907</v>
      </c>
      <c r="F14994" s="6"/>
      <c r="G14994" s="6" t="str">
        <f t="shared" si="468"/>
        <v>002</v>
      </c>
      <c r="H14994" s="6" t="str">
        <f t="shared" si="469"/>
        <v>071</v>
      </c>
      <c r="J14994" s="57"/>
      <c r="K14994" s="57"/>
      <c r="L14994" s="57"/>
    </row>
    <row r="14995" spans="1:12">
      <c r="A14995" s="6">
        <v>14731</v>
      </c>
      <c r="B14995" s="10" t="s">
        <v>29046</v>
      </c>
      <c r="C14995" s="10" t="s">
        <v>11085</v>
      </c>
      <c r="D14995" s="10" t="s">
        <v>61266</v>
      </c>
      <c r="E14995" s="6" t="s">
        <v>15907</v>
      </c>
      <c r="F14995" s="6"/>
      <c r="G14995" s="6" t="str">
        <f t="shared" si="468"/>
        <v>002</v>
      </c>
      <c r="H14995" s="6" t="str">
        <f t="shared" si="469"/>
        <v>071</v>
      </c>
      <c r="J14995" s="57"/>
      <c r="K14995" s="57"/>
      <c r="L14995" s="57"/>
    </row>
    <row r="14996" spans="1:12">
      <c r="A14996" s="6">
        <v>14732</v>
      </c>
      <c r="B14996" s="10" t="s">
        <v>29047</v>
      </c>
      <c r="C14996" s="10" t="s">
        <v>11086</v>
      </c>
      <c r="D14996" s="10" t="s">
        <v>40200</v>
      </c>
      <c r="E14996" s="6" t="s">
        <v>15907</v>
      </c>
      <c r="F14996" s="6"/>
      <c r="G14996" s="6" t="str">
        <f t="shared" si="468"/>
        <v>002</v>
      </c>
      <c r="H14996" s="6" t="str">
        <f t="shared" si="469"/>
        <v>071</v>
      </c>
      <c r="J14996" s="57"/>
      <c r="K14996" s="57"/>
      <c r="L14996" s="57"/>
    </row>
    <row r="14997" spans="1:12">
      <c r="A14997" s="6">
        <v>14733</v>
      </c>
      <c r="B14997" s="10" t="s">
        <v>29048</v>
      </c>
      <c r="C14997" s="10" t="s">
        <v>11087</v>
      </c>
      <c r="D14997" s="10" t="s">
        <v>61267</v>
      </c>
      <c r="E14997" s="6" t="s">
        <v>15907</v>
      </c>
      <c r="F14997" s="6"/>
      <c r="G14997" s="6" t="str">
        <f t="shared" si="468"/>
        <v>002</v>
      </c>
      <c r="H14997" s="6" t="str">
        <f t="shared" si="469"/>
        <v>071</v>
      </c>
      <c r="J14997" s="57"/>
      <c r="K14997" s="57"/>
      <c r="L14997" s="57"/>
    </row>
    <row r="14998" spans="1:12">
      <c r="A14998" s="6">
        <v>14734</v>
      </c>
      <c r="B14998" s="10" t="s">
        <v>29049</v>
      </c>
      <c r="C14998" s="10" t="s">
        <v>11088</v>
      </c>
      <c r="D14998" s="10" t="s">
        <v>40201</v>
      </c>
      <c r="E14998" s="6" t="s">
        <v>15907</v>
      </c>
      <c r="F14998" s="6"/>
      <c r="G14998" s="6" t="str">
        <f t="shared" si="468"/>
        <v>002</v>
      </c>
      <c r="H14998" s="6" t="str">
        <f t="shared" si="469"/>
        <v>071</v>
      </c>
      <c r="J14998" s="57"/>
      <c r="K14998" s="57"/>
      <c r="L14998" s="57"/>
    </row>
    <row r="14999" spans="1:12">
      <c r="A14999" s="6">
        <v>14735</v>
      </c>
      <c r="B14999" s="10" t="s">
        <v>29050</v>
      </c>
      <c r="C14999" s="10" t="s">
        <v>11089</v>
      </c>
      <c r="D14999" s="10" t="s">
        <v>35448</v>
      </c>
      <c r="E14999" s="6" t="s">
        <v>15907</v>
      </c>
      <c r="F14999" s="6"/>
      <c r="G14999" s="6" t="str">
        <f t="shared" si="468"/>
        <v>002</v>
      </c>
      <c r="H14999" s="6" t="str">
        <f t="shared" si="469"/>
        <v>071</v>
      </c>
      <c r="J14999" s="57"/>
      <c r="K14999" s="57"/>
      <c r="L14999" s="57"/>
    </row>
    <row r="15000" spans="1:12">
      <c r="A15000" s="6">
        <v>14736</v>
      </c>
      <c r="B15000" s="10" t="s">
        <v>29051</v>
      </c>
      <c r="C15000" s="10" t="s">
        <v>11090</v>
      </c>
      <c r="D15000" s="10" t="s">
        <v>61268</v>
      </c>
      <c r="E15000" s="6" t="s">
        <v>15907</v>
      </c>
      <c r="F15000" s="6"/>
      <c r="G15000" s="6" t="str">
        <f t="shared" si="468"/>
        <v>002</v>
      </c>
      <c r="H15000" s="6" t="str">
        <f t="shared" si="469"/>
        <v>071</v>
      </c>
      <c r="J15000" s="57"/>
      <c r="K15000" s="57"/>
      <c r="L15000" s="57"/>
    </row>
    <row r="15001" spans="1:12">
      <c r="A15001" s="6">
        <v>14737</v>
      </c>
      <c r="B15001" s="10" t="s">
        <v>29052</v>
      </c>
      <c r="C15001" s="10" t="s">
        <v>11091</v>
      </c>
      <c r="D15001" s="10" t="s">
        <v>35449</v>
      </c>
      <c r="E15001" s="6" t="s">
        <v>15907</v>
      </c>
      <c r="F15001" s="6"/>
      <c r="G15001" s="6" t="str">
        <f t="shared" si="468"/>
        <v>002</v>
      </c>
      <c r="H15001" s="6" t="str">
        <f t="shared" si="469"/>
        <v>071</v>
      </c>
      <c r="J15001" s="57"/>
      <c r="K15001" s="57"/>
      <c r="L15001" s="57"/>
    </row>
    <row r="15002" spans="1:12">
      <c r="A15002" s="6">
        <v>14738</v>
      </c>
      <c r="B15002" s="10" t="s">
        <v>29053</v>
      </c>
      <c r="C15002" s="10" t="s">
        <v>11092</v>
      </c>
      <c r="D15002" s="10" t="s">
        <v>57813</v>
      </c>
      <c r="E15002" s="6" t="s">
        <v>15907</v>
      </c>
      <c r="F15002" s="6"/>
      <c r="G15002" s="6" t="str">
        <f t="shared" si="468"/>
        <v>002</v>
      </c>
      <c r="H15002" s="6" t="str">
        <f t="shared" si="469"/>
        <v>071</v>
      </c>
      <c r="J15002" s="57"/>
      <c r="K15002" s="57"/>
      <c r="L15002" s="57"/>
    </row>
    <row r="15003" spans="1:12">
      <c r="A15003" s="6">
        <v>14739</v>
      </c>
      <c r="B15003" s="10" t="s">
        <v>29054</v>
      </c>
      <c r="C15003" s="10" t="s">
        <v>11093</v>
      </c>
      <c r="D15003" s="10" t="s">
        <v>61269</v>
      </c>
      <c r="E15003" s="6" t="s">
        <v>15907</v>
      </c>
      <c r="F15003" s="6"/>
      <c r="G15003" s="6" t="str">
        <f t="shared" si="468"/>
        <v>002</v>
      </c>
      <c r="H15003" s="6" t="str">
        <f t="shared" si="469"/>
        <v>071</v>
      </c>
      <c r="J15003" s="57"/>
      <c r="K15003" s="57"/>
      <c r="L15003" s="57"/>
    </row>
    <row r="15004" spans="1:12">
      <c r="A15004" s="6">
        <v>14740</v>
      </c>
      <c r="B15004" s="10" t="s">
        <v>29055</v>
      </c>
      <c r="C15004" s="10" t="s">
        <v>11094</v>
      </c>
      <c r="D15004" s="10" t="s">
        <v>40202</v>
      </c>
      <c r="E15004" s="6" t="s">
        <v>15907</v>
      </c>
      <c r="F15004" s="6"/>
      <c r="G15004" s="6" t="str">
        <f t="shared" si="468"/>
        <v>002</v>
      </c>
      <c r="H15004" s="6" t="str">
        <f t="shared" si="469"/>
        <v>071</v>
      </c>
      <c r="J15004" s="57"/>
      <c r="K15004" s="57"/>
      <c r="L15004" s="57"/>
    </row>
    <row r="15005" spans="1:12">
      <c r="A15005" s="6">
        <v>14741</v>
      </c>
      <c r="B15005" s="10" t="s">
        <v>29056</v>
      </c>
      <c r="C15005" s="10" t="s">
        <v>11095</v>
      </c>
      <c r="D15005" s="10" t="s">
        <v>61270</v>
      </c>
      <c r="E15005" s="6" t="s">
        <v>15907</v>
      </c>
      <c r="F15005" s="6"/>
      <c r="G15005" s="6" t="str">
        <f t="shared" si="468"/>
        <v>002</v>
      </c>
      <c r="H15005" s="6" t="str">
        <f t="shared" si="469"/>
        <v>071</v>
      </c>
      <c r="J15005" s="57"/>
      <c r="K15005" s="57"/>
      <c r="L15005" s="57"/>
    </row>
    <row r="15006" spans="1:12">
      <c r="A15006" s="6">
        <v>14742</v>
      </c>
      <c r="B15006" s="10" t="s">
        <v>66</v>
      </c>
      <c r="C15006" s="10" t="s">
        <v>11096</v>
      </c>
      <c r="D15006" s="10" t="s">
        <v>61271</v>
      </c>
      <c r="E15006" s="6" t="s">
        <v>15907</v>
      </c>
      <c r="F15006" s="50"/>
      <c r="G15006" s="6" t="str">
        <f t="shared" si="468"/>
        <v>002</v>
      </c>
      <c r="H15006" s="6" t="str">
        <f t="shared" si="469"/>
        <v>071</v>
      </c>
    </row>
    <row r="15007" spans="1:12">
      <c r="A15007" s="6">
        <v>14743</v>
      </c>
      <c r="B15007" s="10" t="s">
        <v>29057</v>
      </c>
      <c r="C15007" s="10" t="s">
        <v>11097</v>
      </c>
      <c r="D15007" s="10" t="s">
        <v>61272</v>
      </c>
      <c r="E15007" s="6" t="s">
        <v>15907</v>
      </c>
      <c r="F15007" s="50"/>
      <c r="G15007" s="6" t="str">
        <f t="shared" si="468"/>
        <v>002</v>
      </c>
      <c r="H15007" s="6" t="str">
        <f t="shared" si="469"/>
        <v>071</v>
      </c>
    </row>
    <row r="15008" spans="1:12">
      <c r="A15008" s="6">
        <v>14744</v>
      </c>
      <c r="B15008" s="10" t="s">
        <v>29058</v>
      </c>
      <c r="C15008" s="10" t="s">
        <v>11098</v>
      </c>
      <c r="D15008" s="10" t="s">
        <v>61273</v>
      </c>
      <c r="E15008" s="6" t="s">
        <v>15907</v>
      </c>
      <c r="F15008" s="50"/>
      <c r="G15008" s="6" t="str">
        <f t="shared" ref="G15008:G15071" si="470">+LEFT(C15008,3)</f>
        <v>002</v>
      </c>
      <c r="H15008" s="6" t="str">
        <f t="shared" ref="H15008:H15071" si="471">+MID(C15008,5,3)</f>
        <v>071</v>
      </c>
    </row>
    <row r="15009" spans="1:12">
      <c r="A15009" s="6">
        <v>14745</v>
      </c>
      <c r="B15009" s="10" t="s">
        <v>29059</v>
      </c>
      <c r="C15009" s="10" t="s">
        <v>11099</v>
      </c>
      <c r="D15009" s="10" t="s">
        <v>61274</v>
      </c>
      <c r="E15009" s="6" t="s">
        <v>15907</v>
      </c>
      <c r="F15009" s="50"/>
      <c r="G15009" s="6" t="str">
        <f t="shared" si="470"/>
        <v>002</v>
      </c>
      <c r="H15009" s="6" t="str">
        <f t="shared" si="471"/>
        <v>071</v>
      </c>
    </row>
    <row r="15010" spans="1:12">
      <c r="A15010" s="6">
        <v>14746</v>
      </c>
      <c r="B15010" s="10" t="s">
        <v>29060</v>
      </c>
      <c r="C15010" s="10" t="s">
        <v>11100</v>
      </c>
      <c r="D15010" s="10" t="s">
        <v>40203</v>
      </c>
      <c r="E15010" s="6" t="s">
        <v>15907</v>
      </c>
      <c r="F15010" s="6"/>
      <c r="G15010" s="6" t="str">
        <f t="shared" si="470"/>
        <v>002</v>
      </c>
      <c r="H15010" s="6" t="str">
        <f t="shared" si="471"/>
        <v>071</v>
      </c>
      <c r="J15010" s="57"/>
      <c r="K15010" s="57"/>
      <c r="L15010" s="57"/>
    </row>
    <row r="15011" spans="1:12">
      <c r="A15011" s="6">
        <v>14747</v>
      </c>
      <c r="B15011" s="10" t="s">
        <v>29061</v>
      </c>
      <c r="C15011" s="10" t="s">
        <v>11101</v>
      </c>
      <c r="D15011" s="10" t="s">
        <v>40180</v>
      </c>
      <c r="E15011" s="6" t="s">
        <v>15907</v>
      </c>
      <c r="F15011" s="6"/>
      <c r="G15011" s="6" t="str">
        <f t="shared" si="470"/>
        <v>002</v>
      </c>
      <c r="H15011" s="6" t="str">
        <f t="shared" si="471"/>
        <v>071</v>
      </c>
      <c r="J15011" s="57"/>
      <c r="K15011" s="57"/>
      <c r="L15011" s="57"/>
    </row>
    <row r="15012" spans="1:12">
      <c r="A15012" s="6">
        <v>14748</v>
      </c>
      <c r="B15012" s="10" t="s">
        <v>29062</v>
      </c>
      <c r="C15012" s="10" t="s">
        <v>11102</v>
      </c>
      <c r="D15012" s="10" t="s">
        <v>61275</v>
      </c>
      <c r="E15012" s="6" t="s">
        <v>15907</v>
      </c>
      <c r="F15012" s="6"/>
      <c r="G15012" s="6" t="str">
        <f t="shared" si="470"/>
        <v>002</v>
      </c>
      <c r="H15012" s="6" t="str">
        <f t="shared" si="471"/>
        <v>071</v>
      </c>
      <c r="J15012" s="57"/>
      <c r="K15012" s="57"/>
      <c r="L15012" s="57"/>
    </row>
    <row r="15013" spans="1:12">
      <c r="A15013" s="6">
        <v>14749</v>
      </c>
      <c r="B15013" s="10" t="s">
        <v>29063</v>
      </c>
      <c r="C15013" s="10" t="s">
        <v>11103</v>
      </c>
      <c r="D15013" s="10" t="s">
        <v>35450</v>
      </c>
      <c r="E15013" s="6" t="s">
        <v>15907</v>
      </c>
      <c r="F15013" s="6"/>
      <c r="G15013" s="6" t="str">
        <f t="shared" si="470"/>
        <v>002</v>
      </c>
      <c r="H15013" s="6" t="str">
        <f t="shared" si="471"/>
        <v>071</v>
      </c>
      <c r="J15013" s="57"/>
      <c r="K15013" s="57"/>
      <c r="L15013" s="57"/>
    </row>
    <row r="15014" spans="1:12">
      <c r="A15014" s="6">
        <v>14750</v>
      </c>
      <c r="B15014" s="10" t="s">
        <v>29064</v>
      </c>
      <c r="C15014" s="10" t="s">
        <v>11104</v>
      </c>
      <c r="D15014" s="10" t="s">
        <v>40204</v>
      </c>
      <c r="E15014" s="6" t="s">
        <v>15907</v>
      </c>
      <c r="F15014" s="6"/>
      <c r="G15014" s="6" t="str">
        <f t="shared" si="470"/>
        <v>002</v>
      </c>
      <c r="H15014" s="6" t="str">
        <f t="shared" si="471"/>
        <v>071</v>
      </c>
      <c r="J15014" s="57"/>
      <c r="K15014" s="57"/>
      <c r="L15014" s="57"/>
    </row>
    <row r="15015" spans="1:12">
      <c r="A15015" s="6">
        <v>14751</v>
      </c>
      <c r="B15015" s="10" t="s">
        <v>29065</v>
      </c>
      <c r="C15015" s="10" t="s">
        <v>11105</v>
      </c>
      <c r="D15015" s="10" t="s">
        <v>35451</v>
      </c>
      <c r="E15015" s="6" t="s">
        <v>15907</v>
      </c>
      <c r="F15015" s="6"/>
      <c r="G15015" s="6" t="str">
        <f t="shared" si="470"/>
        <v>002</v>
      </c>
      <c r="H15015" s="6" t="str">
        <f t="shared" si="471"/>
        <v>071</v>
      </c>
      <c r="J15015" s="57"/>
      <c r="K15015" s="57"/>
      <c r="L15015" s="57"/>
    </row>
    <row r="15016" spans="1:12">
      <c r="A15016" s="6">
        <v>14752</v>
      </c>
      <c r="B15016" s="10" t="s">
        <v>29066</v>
      </c>
      <c r="C15016" s="10" t="s">
        <v>11106</v>
      </c>
      <c r="D15016" s="10" t="s">
        <v>52696</v>
      </c>
      <c r="E15016" s="6" t="s">
        <v>15907</v>
      </c>
      <c r="F15016" s="6"/>
      <c r="G15016" s="6" t="str">
        <f t="shared" si="470"/>
        <v>002</v>
      </c>
      <c r="H15016" s="6" t="str">
        <f t="shared" si="471"/>
        <v>071</v>
      </c>
      <c r="J15016" s="57"/>
      <c r="K15016" s="57"/>
      <c r="L15016" s="57"/>
    </row>
    <row r="15017" spans="1:12">
      <c r="A15017" s="6">
        <v>14753</v>
      </c>
      <c r="B15017" s="10" t="s">
        <v>29067</v>
      </c>
      <c r="C15017" s="10" t="s">
        <v>11107</v>
      </c>
      <c r="D15017" s="10" t="s">
        <v>61276</v>
      </c>
      <c r="E15017" s="6" t="s">
        <v>15907</v>
      </c>
      <c r="F15017" s="6"/>
      <c r="G15017" s="6" t="str">
        <f t="shared" si="470"/>
        <v>002</v>
      </c>
      <c r="H15017" s="6" t="str">
        <f t="shared" si="471"/>
        <v>071</v>
      </c>
      <c r="J15017" s="57"/>
      <c r="K15017" s="57"/>
      <c r="L15017" s="57"/>
    </row>
    <row r="15018" spans="1:12">
      <c r="A15018" s="6">
        <v>14754</v>
      </c>
      <c r="B15018" s="10" t="s">
        <v>29068</v>
      </c>
      <c r="C15018" s="10" t="s">
        <v>11108</v>
      </c>
      <c r="D15018" s="10" t="s">
        <v>61205</v>
      </c>
      <c r="E15018" s="6" t="s">
        <v>15907</v>
      </c>
      <c r="F15018" s="6"/>
      <c r="G15018" s="6" t="str">
        <f t="shared" si="470"/>
        <v>002</v>
      </c>
      <c r="H15018" s="6" t="str">
        <f t="shared" si="471"/>
        <v>071</v>
      </c>
      <c r="J15018" s="57"/>
      <c r="K15018" s="57"/>
      <c r="L15018" s="57"/>
    </row>
    <row r="15019" spans="1:12">
      <c r="A15019" s="6">
        <v>14755</v>
      </c>
      <c r="B15019" s="10" t="s">
        <v>29069</v>
      </c>
      <c r="C15019" s="10" t="s">
        <v>11109</v>
      </c>
      <c r="D15019" s="10" t="s">
        <v>40205</v>
      </c>
      <c r="E15019" s="6" t="s">
        <v>15907</v>
      </c>
      <c r="F15019" s="6"/>
      <c r="G15019" s="6" t="str">
        <f t="shared" si="470"/>
        <v>002</v>
      </c>
      <c r="H15019" s="6" t="str">
        <f t="shared" si="471"/>
        <v>071</v>
      </c>
      <c r="J15019" s="57"/>
      <c r="K15019" s="57"/>
      <c r="L15019" s="57"/>
    </row>
    <row r="15020" spans="1:12">
      <c r="A15020" s="6">
        <v>14756</v>
      </c>
      <c r="B15020" s="10" t="s">
        <v>29070</v>
      </c>
      <c r="C15020" s="10" t="s">
        <v>11110</v>
      </c>
      <c r="D15020" s="10" t="s">
        <v>35441</v>
      </c>
      <c r="E15020" s="6" t="s">
        <v>15907</v>
      </c>
      <c r="F15020" s="6"/>
      <c r="G15020" s="6" t="str">
        <f t="shared" si="470"/>
        <v>002</v>
      </c>
      <c r="H15020" s="6" t="str">
        <f t="shared" si="471"/>
        <v>071</v>
      </c>
      <c r="J15020" s="57"/>
      <c r="K15020" s="57"/>
      <c r="L15020" s="57"/>
    </row>
    <row r="15021" spans="1:12">
      <c r="A15021" s="6">
        <v>14757</v>
      </c>
      <c r="B15021" s="10" t="s">
        <v>29071</v>
      </c>
      <c r="C15021" s="10" t="s">
        <v>11111</v>
      </c>
      <c r="D15021" s="10" t="s">
        <v>40206</v>
      </c>
      <c r="E15021" s="6" t="s">
        <v>15907</v>
      </c>
      <c r="F15021" s="6"/>
      <c r="G15021" s="6" t="str">
        <f t="shared" si="470"/>
        <v>002</v>
      </c>
      <c r="H15021" s="6" t="str">
        <f t="shared" si="471"/>
        <v>071</v>
      </c>
      <c r="J15021" s="57"/>
      <c r="K15021" s="57"/>
      <c r="L15021" s="57"/>
    </row>
    <row r="15022" spans="1:12">
      <c r="A15022" s="6">
        <v>14758</v>
      </c>
      <c r="B15022" s="10" t="s">
        <v>29072</v>
      </c>
      <c r="C15022" s="10" t="s">
        <v>11112</v>
      </c>
      <c r="D15022" s="10" t="s">
        <v>35452</v>
      </c>
      <c r="E15022" s="6" t="s">
        <v>15907</v>
      </c>
      <c r="F15022" s="6"/>
      <c r="G15022" s="6" t="str">
        <f t="shared" si="470"/>
        <v>002</v>
      </c>
      <c r="H15022" s="6" t="str">
        <f t="shared" si="471"/>
        <v>071</v>
      </c>
      <c r="J15022" s="57"/>
      <c r="K15022" s="57"/>
      <c r="L15022" s="57"/>
    </row>
    <row r="15023" spans="1:12">
      <c r="A15023" s="6">
        <v>14759</v>
      </c>
      <c r="B15023" s="10" t="s">
        <v>29073</v>
      </c>
      <c r="C15023" s="10" t="s">
        <v>11113</v>
      </c>
      <c r="D15023" s="10" t="s">
        <v>35453</v>
      </c>
      <c r="E15023" s="6" t="s">
        <v>15907</v>
      </c>
      <c r="F15023" s="6"/>
      <c r="G15023" s="6" t="str">
        <f t="shared" si="470"/>
        <v>002</v>
      </c>
      <c r="H15023" s="6" t="str">
        <f t="shared" si="471"/>
        <v>071</v>
      </c>
      <c r="J15023" s="57"/>
      <c r="K15023" s="57"/>
      <c r="L15023" s="57"/>
    </row>
    <row r="15024" spans="1:12">
      <c r="A15024" s="6">
        <v>14760</v>
      </c>
      <c r="B15024" s="10" t="s">
        <v>29074</v>
      </c>
      <c r="C15024" s="10" t="s">
        <v>11114</v>
      </c>
      <c r="D15024" s="10" t="s">
        <v>61277</v>
      </c>
      <c r="E15024" s="6" t="s">
        <v>15907</v>
      </c>
      <c r="F15024" s="6"/>
      <c r="G15024" s="6" t="str">
        <f t="shared" si="470"/>
        <v>002</v>
      </c>
      <c r="H15024" s="6" t="str">
        <f t="shared" si="471"/>
        <v>071</v>
      </c>
      <c r="J15024" s="57"/>
      <c r="K15024" s="57"/>
      <c r="L15024" s="57"/>
    </row>
    <row r="15025" spans="1:12">
      <c r="A15025" s="6">
        <v>14761</v>
      </c>
      <c r="B15025" s="10" t="s">
        <v>29075</v>
      </c>
      <c r="C15025" s="10" t="s">
        <v>11115</v>
      </c>
      <c r="D15025" s="10" t="s">
        <v>40152</v>
      </c>
      <c r="E15025" s="6" t="s">
        <v>15907</v>
      </c>
      <c r="F15025" s="6"/>
      <c r="G15025" s="6" t="str">
        <f t="shared" si="470"/>
        <v>002</v>
      </c>
      <c r="H15025" s="6" t="str">
        <f t="shared" si="471"/>
        <v>071</v>
      </c>
      <c r="J15025" s="57"/>
      <c r="K15025" s="57"/>
      <c r="L15025" s="57"/>
    </row>
    <row r="15026" spans="1:12">
      <c r="A15026" s="6">
        <v>14762</v>
      </c>
      <c r="B15026" s="10" t="s">
        <v>29076</v>
      </c>
      <c r="C15026" s="10" t="s">
        <v>11116</v>
      </c>
      <c r="D15026" s="10" t="s">
        <v>61278</v>
      </c>
      <c r="E15026" s="6" t="s">
        <v>15907</v>
      </c>
      <c r="F15026" s="6"/>
      <c r="G15026" s="6" t="str">
        <f t="shared" si="470"/>
        <v>002</v>
      </c>
      <c r="H15026" s="6" t="str">
        <f t="shared" si="471"/>
        <v>071</v>
      </c>
      <c r="J15026" s="57"/>
      <c r="K15026" s="57"/>
      <c r="L15026" s="57"/>
    </row>
    <row r="15027" spans="1:12">
      <c r="A15027" s="6">
        <v>14763</v>
      </c>
      <c r="B15027" s="10" t="s">
        <v>29077</v>
      </c>
      <c r="C15027" s="10" t="s">
        <v>11117</v>
      </c>
      <c r="D15027" s="10" t="s">
        <v>40207</v>
      </c>
      <c r="E15027" s="6" t="s">
        <v>15907</v>
      </c>
      <c r="F15027" s="6"/>
      <c r="G15027" s="6" t="str">
        <f t="shared" si="470"/>
        <v>002</v>
      </c>
      <c r="H15027" s="6" t="str">
        <f t="shared" si="471"/>
        <v>071</v>
      </c>
      <c r="J15027" s="57"/>
      <c r="K15027" s="57"/>
      <c r="L15027" s="57"/>
    </row>
    <row r="15028" spans="1:12">
      <c r="A15028" s="6">
        <v>14764</v>
      </c>
      <c r="B15028" s="10" t="s">
        <v>29078</v>
      </c>
      <c r="C15028" s="10" t="s">
        <v>11118</v>
      </c>
      <c r="D15028" s="10" t="s">
        <v>40203</v>
      </c>
      <c r="E15028" s="6" t="s">
        <v>15907</v>
      </c>
      <c r="F15028" s="6"/>
      <c r="G15028" s="6" t="str">
        <f t="shared" si="470"/>
        <v>002</v>
      </c>
      <c r="H15028" s="6" t="str">
        <f t="shared" si="471"/>
        <v>071</v>
      </c>
      <c r="J15028" s="57"/>
      <c r="K15028" s="57"/>
      <c r="L15028" s="57"/>
    </row>
    <row r="15029" spans="1:12">
      <c r="A15029" s="6">
        <v>14765</v>
      </c>
      <c r="B15029" s="10" t="s">
        <v>29079</v>
      </c>
      <c r="C15029" s="10" t="s">
        <v>11119</v>
      </c>
      <c r="D15029" s="10" t="s">
        <v>61279</v>
      </c>
      <c r="E15029" s="6" t="s">
        <v>15907</v>
      </c>
      <c r="F15029" s="6"/>
      <c r="G15029" s="6" t="str">
        <f t="shared" si="470"/>
        <v>002</v>
      </c>
      <c r="H15029" s="6" t="str">
        <f t="shared" si="471"/>
        <v>071</v>
      </c>
      <c r="J15029" s="57"/>
      <c r="K15029" s="57"/>
      <c r="L15029" s="57"/>
    </row>
    <row r="15030" spans="1:12">
      <c r="A15030" s="6">
        <v>14766</v>
      </c>
      <c r="B15030" s="10" t="s">
        <v>29080</v>
      </c>
      <c r="C15030" s="10" t="s">
        <v>11120</v>
      </c>
      <c r="D15030" s="10" t="s">
        <v>61280</v>
      </c>
      <c r="E15030" s="6" t="s">
        <v>15907</v>
      </c>
      <c r="F15030" s="6"/>
      <c r="G15030" s="6" t="str">
        <f t="shared" si="470"/>
        <v>002</v>
      </c>
      <c r="H15030" s="6" t="str">
        <f t="shared" si="471"/>
        <v>071</v>
      </c>
      <c r="J15030" s="57"/>
      <c r="K15030" s="57"/>
      <c r="L15030" s="57"/>
    </row>
    <row r="15031" spans="1:12">
      <c r="A15031" s="6">
        <v>14767</v>
      </c>
      <c r="B15031" s="10" t="s">
        <v>29081</v>
      </c>
      <c r="C15031" s="10" t="s">
        <v>11121</v>
      </c>
      <c r="D15031" s="10" t="s">
        <v>61281</v>
      </c>
      <c r="E15031" s="6" t="s">
        <v>15907</v>
      </c>
      <c r="F15031" s="6"/>
      <c r="G15031" s="6" t="str">
        <f t="shared" si="470"/>
        <v>002</v>
      </c>
      <c r="H15031" s="6" t="str">
        <f t="shared" si="471"/>
        <v>071</v>
      </c>
      <c r="J15031" s="57"/>
      <c r="K15031" s="57"/>
      <c r="L15031" s="57"/>
    </row>
    <row r="15032" spans="1:12">
      <c r="A15032" s="6">
        <v>14768</v>
      </c>
      <c r="B15032" s="10" t="s">
        <v>29082</v>
      </c>
      <c r="C15032" s="10" t="s">
        <v>11122</v>
      </c>
      <c r="D15032" s="10" t="s">
        <v>61282</v>
      </c>
      <c r="E15032" s="6" t="s">
        <v>15907</v>
      </c>
      <c r="F15032" s="6"/>
      <c r="G15032" s="6" t="str">
        <f t="shared" si="470"/>
        <v>002</v>
      </c>
      <c r="H15032" s="6" t="str">
        <f t="shared" si="471"/>
        <v>071</v>
      </c>
      <c r="J15032" s="57"/>
      <c r="K15032" s="57"/>
      <c r="L15032" s="57"/>
    </row>
    <row r="15033" spans="1:12">
      <c r="A15033" s="6">
        <v>14769</v>
      </c>
      <c r="B15033" s="10" t="s">
        <v>29083</v>
      </c>
      <c r="C15033" s="10" t="s">
        <v>11123</v>
      </c>
      <c r="D15033" s="10" t="s">
        <v>61265</v>
      </c>
      <c r="E15033" s="6" t="s">
        <v>15907</v>
      </c>
      <c r="F15033" s="6"/>
      <c r="G15033" s="6" t="str">
        <f t="shared" si="470"/>
        <v>002</v>
      </c>
      <c r="H15033" s="6" t="str">
        <f t="shared" si="471"/>
        <v>071</v>
      </c>
      <c r="J15033" s="57"/>
      <c r="K15033" s="57"/>
      <c r="L15033" s="57"/>
    </row>
    <row r="15034" spans="1:12">
      <c r="A15034" s="6">
        <v>14770</v>
      </c>
      <c r="B15034" s="10" t="s">
        <v>29084</v>
      </c>
      <c r="C15034" s="10" t="s">
        <v>11124</v>
      </c>
      <c r="D15034" s="10" t="s">
        <v>61283</v>
      </c>
      <c r="E15034" s="6" t="s">
        <v>15907</v>
      </c>
      <c r="F15034" s="6"/>
      <c r="G15034" s="6" t="str">
        <f t="shared" si="470"/>
        <v>002</v>
      </c>
      <c r="H15034" s="6" t="str">
        <f t="shared" si="471"/>
        <v>071</v>
      </c>
      <c r="J15034" s="57"/>
      <c r="K15034" s="57"/>
      <c r="L15034" s="57"/>
    </row>
    <row r="15035" spans="1:12">
      <c r="A15035" s="6">
        <v>14771</v>
      </c>
      <c r="B15035" s="10" t="s">
        <v>29085</v>
      </c>
      <c r="C15035" s="10" t="s">
        <v>11125</v>
      </c>
      <c r="D15035" s="10" t="s">
        <v>35443</v>
      </c>
      <c r="E15035" s="6" t="s">
        <v>15907</v>
      </c>
      <c r="F15035" s="6"/>
      <c r="G15035" s="6" t="str">
        <f t="shared" si="470"/>
        <v>002</v>
      </c>
      <c r="H15035" s="6" t="str">
        <f t="shared" si="471"/>
        <v>071</v>
      </c>
      <c r="J15035" s="57"/>
      <c r="K15035" s="57"/>
      <c r="L15035" s="57"/>
    </row>
    <row r="15036" spans="1:12">
      <c r="A15036" s="6">
        <v>14772</v>
      </c>
      <c r="B15036" s="10" t="s">
        <v>29086</v>
      </c>
      <c r="C15036" s="10" t="s">
        <v>11126</v>
      </c>
      <c r="D15036" s="10" t="s">
        <v>40208</v>
      </c>
      <c r="E15036" s="6" t="s">
        <v>15907</v>
      </c>
      <c r="F15036" s="6"/>
      <c r="G15036" s="6" t="str">
        <f t="shared" si="470"/>
        <v>002</v>
      </c>
      <c r="H15036" s="6" t="str">
        <f t="shared" si="471"/>
        <v>071</v>
      </c>
      <c r="J15036" s="57"/>
      <c r="K15036" s="57"/>
      <c r="L15036" s="57"/>
    </row>
    <row r="15037" spans="1:12">
      <c r="A15037" s="6">
        <v>14773</v>
      </c>
      <c r="B15037" s="10" t="s">
        <v>29087</v>
      </c>
      <c r="C15037" s="10" t="s">
        <v>11127</v>
      </c>
      <c r="D15037" s="10" t="s">
        <v>40209</v>
      </c>
      <c r="E15037" s="6" t="s">
        <v>15907</v>
      </c>
      <c r="F15037" s="6"/>
      <c r="G15037" s="6" t="str">
        <f t="shared" si="470"/>
        <v>002</v>
      </c>
      <c r="H15037" s="6" t="str">
        <f t="shared" si="471"/>
        <v>071</v>
      </c>
      <c r="J15037" s="57"/>
      <c r="K15037" s="57"/>
      <c r="L15037" s="57"/>
    </row>
    <row r="15038" spans="1:12">
      <c r="A15038" s="6">
        <v>14774</v>
      </c>
      <c r="B15038" s="10" t="s">
        <v>29088</v>
      </c>
      <c r="C15038" s="10" t="s">
        <v>11128</v>
      </c>
      <c r="D15038" s="10" t="s">
        <v>35454</v>
      </c>
      <c r="E15038" s="6" t="s">
        <v>15907</v>
      </c>
      <c r="F15038" s="6"/>
      <c r="G15038" s="6" t="str">
        <f t="shared" si="470"/>
        <v>002</v>
      </c>
      <c r="H15038" s="6" t="str">
        <f t="shared" si="471"/>
        <v>071</v>
      </c>
      <c r="J15038" s="57"/>
      <c r="K15038" s="57"/>
      <c r="L15038" s="57"/>
    </row>
    <row r="15039" spans="1:12">
      <c r="A15039" s="6">
        <v>14775</v>
      </c>
      <c r="B15039" s="10" t="s">
        <v>29089</v>
      </c>
      <c r="C15039" s="10" t="s">
        <v>11129</v>
      </c>
      <c r="D15039" s="10" t="s">
        <v>40210</v>
      </c>
      <c r="E15039" s="6" t="s">
        <v>15907</v>
      </c>
      <c r="F15039" s="6"/>
      <c r="G15039" s="6" t="str">
        <f t="shared" si="470"/>
        <v>002</v>
      </c>
      <c r="H15039" s="6" t="str">
        <f t="shared" si="471"/>
        <v>071</v>
      </c>
      <c r="J15039" s="57"/>
      <c r="K15039" s="57"/>
      <c r="L15039" s="57"/>
    </row>
    <row r="15040" spans="1:12">
      <c r="A15040" s="6">
        <v>14776</v>
      </c>
      <c r="B15040" s="10" t="s">
        <v>29090</v>
      </c>
      <c r="C15040" s="10" t="s">
        <v>11130</v>
      </c>
      <c r="D15040" s="10" t="s">
        <v>40211</v>
      </c>
      <c r="E15040" s="6" t="s">
        <v>15907</v>
      </c>
      <c r="F15040" s="6"/>
      <c r="G15040" s="6" t="str">
        <f t="shared" si="470"/>
        <v>002</v>
      </c>
      <c r="H15040" s="6" t="str">
        <f t="shared" si="471"/>
        <v>071</v>
      </c>
      <c r="J15040" s="57"/>
      <c r="K15040" s="57"/>
      <c r="L15040" s="57"/>
    </row>
    <row r="15041" spans="1:12">
      <c r="A15041" s="6">
        <v>14777</v>
      </c>
      <c r="B15041" s="10" t="s">
        <v>29091</v>
      </c>
      <c r="C15041" s="10" t="s">
        <v>11131</v>
      </c>
      <c r="D15041" s="10" t="s">
        <v>35455</v>
      </c>
      <c r="E15041" s="6" t="s">
        <v>15907</v>
      </c>
      <c r="F15041" s="6"/>
      <c r="G15041" s="6" t="str">
        <f t="shared" si="470"/>
        <v>002</v>
      </c>
      <c r="H15041" s="6" t="str">
        <f t="shared" si="471"/>
        <v>071</v>
      </c>
      <c r="J15041" s="57"/>
      <c r="K15041" s="57"/>
      <c r="L15041" s="57"/>
    </row>
    <row r="15042" spans="1:12">
      <c r="A15042" s="6">
        <v>14778</v>
      </c>
      <c r="B15042" s="10" t="s">
        <v>29092</v>
      </c>
      <c r="C15042" s="10" t="s">
        <v>11132</v>
      </c>
      <c r="D15042" s="10" t="s">
        <v>61284</v>
      </c>
      <c r="E15042" s="6" t="s">
        <v>15907</v>
      </c>
      <c r="F15042" s="6"/>
      <c r="G15042" s="6" t="str">
        <f t="shared" si="470"/>
        <v>002</v>
      </c>
      <c r="H15042" s="6" t="str">
        <f t="shared" si="471"/>
        <v>071</v>
      </c>
      <c r="J15042" s="57"/>
      <c r="K15042" s="57"/>
      <c r="L15042" s="57"/>
    </row>
    <row r="15043" spans="1:12">
      <c r="A15043" s="6">
        <v>14779</v>
      </c>
      <c r="B15043" s="10" t="s">
        <v>29093</v>
      </c>
      <c r="C15043" s="10" t="s">
        <v>11133</v>
      </c>
      <c r="D15043" s="10" t="s">
        <v>61285</v>
      </c>
      <c r="E15043" s="6" t="s">
        <v>15907</v>
      </c>
      <c r="F15043" s="6"/>
      <c r="G15043" s="6" t="str">
        <f t="shared" si="470"/>
        <v>002</v>
      </c>
      <c r="H15043" s="6" t="str">
        <f t="shared" si="471"/>
        <v>071</v>
      </c>
      <c r="J15043" s="57"/>
      <c r="K15043" s="57"/>
      <c r="L15043" s="57"/>
    </row>
    <row r="15044" spans="1:12">
      <c r="A15044" s="6">
        <v>14780</v>
      </c>
      <c r="B15044" s="10" t="s">
        <v>29094</v>
      </c>
      <c r="C15044" s="10" t="s">
        <v>11134</v>
      </c>
      <c r="D15044" s="10" t="s">
        <v>40212</v>
      </c>
      <c r="E15044" s="6" t="s">
        <v>15907</v>
      </c>
      <c r="F15044" s="6"/>
      <c r="G15044" s="6" t="str">
        <f t="shared" si="470"/>
        <v>002</v>
      </c>
      <c r="H15044" s="6" t="str">
        <f t="shared" si="471"/>
        <v>071</v>
      </c>
      <c r="J15044" s="57"/>
      <c r="K15044" s="57"/>
      <c r="L15044" s="57"/>
    </row>
    <row r="15045" spans="1:12">
      <c r="A15045" s="6">
        <v>14781</v>
      </c>
      <c r="B15045" s="10" t="s">
        <v>29095</v>
      </c>
      <c r="C15045" s="10" t="s">
        <v>11135</v>
      </c>
      <c r="D15045" s="10" t="s">
        <v>61286</v>
      </c>
      <c r="E15045" s="6" t="s">
        <v>15907</v>
      </c>
      <c r="F15045" s="6"/>
      <c r="G15045" s="6" t="str">
        <f t="shared" si="470"/>
        <v>002</v>
      </c>
      <c r="H15045" s="6" t="str">
        <f t="shared" si="471"/>
        <v>071</v>
      </c>
      <c r="J15045" s="57"/>
      <c r="K15045" s="57"/>
      <c r="L15045" s="57"/>
    </row>
    <row r="15046" spans="1:12">
      <c r="A15046" s="6">
        <v>14782</v>
      </c>
      <c r="B15046" s="10" t="s">
        <v>29096</v>
      </c>
      <c r="C15046" s="10" t="s">
        <v>11136</v>
      </c>
      <c r="D15046" s="10" t="s">
        <v>40213</v>
      </c>
      <c r="E15046" s="6" t="s">
        <v>15907</v>
      </c>
      <c r="F15046" s="6"/>
      <c r="G15046" s="6" t="str">
        <f t="shared" si="470"/>
        <v>002</v>
      </c>
      <c r="H15046" s="6" t="str">
        <f t="shared" si="471"/>
        <v>071</v>
      </c>
      <c r="J15046" s="57"/>
      <c r="K15046" s="57"/>
      <c r="L15046" s="57"/>
    </row>
    <row r="15047" spans="1:12">
      <c r="A15047" s="6">
        <v>14783</v>
      </c>
      <c r="B15047" s="10" t="s">
        <v>29097</v>
      </c>
      <c r="C15047" s="10" t="s">
        <v>11137</v>
      </c>
      <c r="D15047" s="10" t="s">
        <v>40214</v>
      </c>
      <c r="E15047" s="6" t="s">
        <v>15907</v>
      </c>
      <c r="F15047" s="6"/>
      <c r="G15047" s="6" t="str">
        <f t="shared" si="470"/>
        <v>002</v>
      </c>
      <c r="H15047" s="6" t="str">
        <f t="shared" si="471"/>
        <v>071</v>
      </c>
      <c r="J15047" s="57"/>
      <c r="K15047" s="57"/>
      <c r="L15047" s="57"/>
    </row>
    <row r="15048" spans="1:12">
      <c r="A15048" s="6">
        <v>14784</v>
      </c>
      <c r="B15048" s="10" t="s">
        <v>29098</v>
      </c>
      <c r="C15048" s="10" t="s">
        <v>11138</v>
      </c>
      <c r="D15048" s="10" t="s">
        <v>61287</v>
      </c>
      <c r="E15048" s="6" t="s">
        <v>15907</v>
      </c>
      <c r="F15048" s="6"/>
      <c r="G15048" s="6" t="str">
        <f t="shared" si="470"/>
        <v>002</v>
      </c>
      <c r="H15048" s="6" t="str">
        <f t="shared" si="471"/>
        <v>071</v>
      </c>
      <c r="J15048" s="57"/>
      <c r="K15048" s="57"/>
      <c r="L15048" s="57"/>
    </row>
    <row r="15049" spans="1:12">
      <c r="A15049" s="6">
        <v>14785</v>
      </c>
      <c r="B15049" s="10" t="s">
        <v>29099</v>
      </c>
      <c r="C15049" s="10" t="s">
        <v>11139</v>
      </c>
      <c r="D15049" s="10" t="s">
        <v>40215</v>
      </c>
      <c r="E15049" s="6" t="s">
        <v>15907</v>
      </c>
      <c r="F15049" s="6"/>
      <c r="G15049" s="6" t="str">
        <f t="shared" si="470"/>
        <v>002</v>
      </c>
      <c r="H15049" s="6" t="str">
        <f t="shared" si="471"/>
        <v>071</v>
      </c>
      <c r="J15049" s="57"/>
      <c r="K15049" s="57"/>
      <c r="L15049" s="57"/>
    </row>
    <row r="15050" spans="1:12">
      <c r="A15050" s="6">
        <v>14786</v>
      </c>
      <c r="B15050" s="10" t="s">
        <v>29100</v>
      </c>
      <c r="C15050" s="10" t="s">
        <v>11140</v>
      </c>
      <c r="D15050" s="10" t="s">
        <v>61288</v>
      </c>
      <c r="E15050" s="6" t="s">
        <v>15907</v>
      </c>
      <c r="F15050" s="6"/>
      <c r="G15050" s="6" t="str">
        <f t="shared" si="470"/>
        <v>002</v>
      </c>
      <c r="H15050" s="6" t="str">
        <f t="shared" si="471"/>
        <v>071</v>
      </c>
      <c r="J15050" s="57"/>
      <c r="K15050" s="57"/>
      <c r="L15050" s="57"/>
    </row>
    <row r="15051" spans="1:12">
      <c r="A15051" s="6">
        <v>14787</v>
      </c>
      <c r="B15051" s="10" t="s">
        <v>29101</v>
      </c>
      <c r="C15051" s="10" t="s">
        <v>11141</v>
      </c>
      <c r="D15051" s="10" t="s">
        <v>61289</v>
      </c>
      <c r="E15051" s="6" t="s">
        <v>15907</v>
      </c>
      <c r="F15051" s="6"/>
      <c r="G15051" s="6" t="str">
        <f t="shared" si="470"/>
        <v>002</v>
      </c>
      <c r="H15051" s="6" t="str">
        <f t="shared" si="471"/>
        <v>071</v>
      </c>
      <c r="J15051" s="57"/>
      <c r="K15051" s="57"/>
      <c r="L15051" s="57"/>
    </row>
    <row r="15052" spans="1:12">
      <c r="A15052" s="6">
        <v>14788</v>
      </c>
      <c r="B15052" s="10" t="s">
        <v>29102</v>
      </c>
      <c r="C15052" s="10" t="s">
        <v>11142</v>
      </c>
      <c r="D15052" s="10" t="s">
        <v>40216</v>
      </c>
      <c r="E15052" s="6" t="s">
        <v>15907</v>
      </c>
      <c r="F15052" s="6"/>
      <c r="G15052" s="6" t="str">
        <f t="shared" si="470"/>
        <v>002</v>
      </c>
      <c r="H15052" s="6" t="str">
        <f t="shared" si="471"/>
        <v>071</v>
      </c>
      <c r="J15052" s="57"/>
      <c r="K15052" s="57"/>
      <c r="L15052" s="57"/>
    </row>
    <row r="15053" spans="1:12">
      <c r="A15053" s="6">
        <v>14789</v>
      </c>
      <c r="B15053" s="10" t="s">
        <v>29103</v>
      </c>
      <c r="C15053" s="10" t="s">
        <v>11143</v>
      </c>
      <c r="D15053" s="10" t="s">
        <v>61290</v>
      </c>
      <c r="E15053" s="6" t="s">
        <v>15907</v>
      </c>
      <c r="F15053" s="6"/>
      <c r="G15053" s="6" t="str">
        <f t="shared" si="470"/>
        <v>002</v>
      </c>
      <c r="H15053" s="6" t="str">
        <f t="shared" si="471"/>
        <v>071</v>
      </c>
      <c r="J15053" s="57"/>
      <c r="K15053" s="57"/>
      <c r="L15053" s="57"/>
    </row>
    <row r="15054" spans="1:12">
      <c r="A15054" s="6">
        <v>14790</v>
      </c>
      <c r="B15054" s="10" t="s">
        <v>29104</v>
      </c>
      <c r="C15054" s="10" t="s">
        <v>11144</v>
      </c>
      <c r="D15054" s="10" t="s">
        <v>61291</v>
      </c>
      <c r="E15054" s="6" t="s">
        <v>15907</v>
      </c>
      <c r="F15054" s="6"/>
      <c r="G15054" s="6" t="str">
        <f t="shared" si="470"/>
        <v>002</v>
      </c>
      <c r="H15054" s="6" t="str">
        <f t="shared" si="471"/>
        <v>071</v>
      </c>
      <c r="J15054" s="57"/>
      <c r="K15054" s="57"/>
      <c r="L15054" s="57"/>
    </row>
    <row r="15055" spans="1:12">
      <c r="A15055" s="6">
        <v>14791</v>
      </c>
      <c r="B15055" s="10" t="s">
        <v>29105</v>
      </c>
      <c r="C15055" s="10" t="s">
        <v>11145</v>
      </c>
      <c r="D15055" s="10" t="s">
        <v>61292</v>
      </c>
      <c r="E15055" s="6" t="s">
        <v>15907</v>
      </c>
      <c r="F15055" s="6"/>
      <c r="G15055" s="6" t="str">
        <f t="shared" si="470"/>
        <v>002</v>
      </c>
      <c r="H15055" s="6" t="str">
        <f t="shared" si="471"/>
        <v>071</v>
      </c>
      <c r="J15055" s="57"/>
      <c r="K15055" s="57"/>
      <c r="L15055" s="57"/>
    </row>
    <row r="15056" spans="1:12">
      <c r="A15056" s="6">
        <v>14792</v>
      </c>
      <c r="B15056" s="10" t="s">
        <v>29106</v>
      </c>
      <c r="C15056" s="10" t="s">
        <v>15972</v>
      </c>
      <c r="D15056" s="10" t="s">
        <v>40217</v>
      </c>
      <c r="E15056" s="6" t="s">
        <v>15907</v>
      </c>
      <c r="F15056" s="6"/>
      <c r="G15056" s="6" t="str">
        <f t="shared" si="470"/>
        <v>002</v>
      </c>
      <c r="H15056" s="6" t="str">
        <f t="shared" si="471"/>
        <v>071</v>
      </c>
      <c r="J15056" s="57"/>
      <c r="K15056" s="57"/>
      <c r="L15056" s="57"/>
    </row>
    <row r="15057" spans="1:12">
      <c r="A15057" s="6">
        <v>14793</v>
      </c>
      <c r="B15057" s="10" t="s">
        <v>29107</v>
      </c>
      <c r="C15057" s="10" t="s">
        <v>15992</v>
      </c>
      <c r="D15057" s="10" t="s">
        <v>61293</v>
      </c>
      <c r="E15057" s="6" t="s">
        <v>15907</v>
      </c>
      <c r="F15057" s="6"/>
      <c r="G15057" s="6" t="str">
        <f t="shared" si="470"/>
        <v>002</v>
      </c>
      <c r="H15057" s="6" t="str">
        <f t="shared" si="471"/>
        <v>071</v>
      </c>
      <c r="J15057" s="57"/>
      <c r="K15057" s="57"/>
      <c r="L15057" s="57"/>
    </row>
    <row r="15058" spans="1:12">
      <c r="A15058" s="6">
        <v>14794</v>
      </c>
      <c r="B15058" s="10" t="s">
        <v>29108</v>
      </c>
      <c r="C15058" s="10" t="s">
        <v>16030</v>
      </c>
      <c r="D15058" s="10" t="s">
        <v>40218</v>
      </c>
      <c r="E15058" s="6" t="s">
        <v>15907</v>
      </c>
      <c r="F15058" s="6"/>
      <c r="G15058" s="6" t="str">
        <f t="shared" si="470"/>
        <v>002</v>
      </c>
      <c r="H15058" s="6" t="str">
        <f t="shared" si="471"/>
        <v>071</v>
      </c>
      <c r="J15058" s="57"/>
      <c r="K15058" s="57"/>
      <c r="L15058" s="57"/>
    </row>
    <row r="15059" spans="1:12">
      <c r="A15059" s="6">
        <v>14795</v>
      </c>
      <c r="B15059" s="10" t="s">
        <v>29109</v>
      </c>
      <c r="C15059" s="10" t="s">
        <v>16367</v>
      </c>
      <c r="D15059" s="10" t="s">
        <v>35456</v>
      </c>
      <c r="E15059" s="6" t="s">
        <v>15907</v>
      </c>
      <c r="F15059" s="6"/>
      <c r="G15059" s="6" t="str">
        <f t="shared" si="470"/>
        <v>002</v>
      </c>
      <c r="H15059" s="6" t="str">
        <f t="shared" si="471"/>
        <v>071</v>
      </c>
      <c r="J15059" s="57"/>
      <c r="K15059" s="57"/>
      <c r="L15059" s="57"/>
    </row>
    <row r="15060" spans="1:12">
      <c r="A15060" s="6">
        <v>14796</v>
      </c>
      <c r="B15060" s="10" t="s">
        <v>29110</v>
      </c>
      <c r="C15060" s="10" t="s">
        <v>17254</v>
      </c>
      <c r="D15060" s="10" t="s">
        <v>61294</v>
      </c>
      <c r="E15060" s="6" t="s">
        <v>15907</v>
      </c>
      <c r="F15060" s="6"/>
      <c r="G15060" s="6" t="str">
        <f t="shared" si="470"/>
        <v>002</v>
      </c>
      <c r="H15060" s="6" t="str">
        <f t="shared" si="471"/>
        <v>071</v>
      </c>
      <c r="J15060" s="57"/>
      <c r="K15060" s="57"/>
      <c r="L15060" s="57"/>
    </row>
    <row r="15061" spans="1:12">
      <c r="A15061" s="6">
        <v>14797</v>
      </c>
      <c r="B15061" s="10" t="s">
        <v>29111</v>
      </c>
      <c r="C15061" s="10" t="s">
        <v>17255</v>
      </c>
      <c r="D15061" s="10" t="s">
        <v>40219</v>
      </c>
      <c r="E15061" s="6" t="s">
        <v>15907</v>
      </c>
      <c r="F15061" s="6"/>
      <c r="G15061" s="6" t="str">
        <f t="shared" si="470"/>
        <v>002</v>
      </c>
      <c r="H15061" s="6" t="str">
        <f t="shared" si="471"/>
        <v>071</v>
      </c>
      <c r="J15061" s="57"/>
      <c r="K15061" s="57"/>
      <c r="L15061" s="57"/>
    </row>
    <row r="15062" spans="1:12">
      <c r="A15062" s="6">
        <v>14798</v>
      </c>
      <c r="B15062" s="10" t="s">
        <v>29112</v>
      </c>
      <c r="C15062" s="10" t="s">
        <v>17256</v>
      </c>
      <c r="D15062" s="10" t="s">
        <v>40220</v>
      </c>
      <c r="E15062" s="6" t="s">
        <v>15907</v>
      </c>
      <c r="F15062" s="6"/>
      <c r="G15062" s="6" t="str">
        <f t="shared" si="470"/>
        <v>002</v>
      </c>
      <c r="H15062" s="6" t="str">
        <f t="shared" si="471"/>
        <v>071</v>
      </c>
      <c r="J15062" s="57"/>
      <c r="K15062" s="57"/>
      <c r="L15062" s="57"/>
    </row>
    <row r="15063" spans="1:12">
      <c r="A15063" s="6">
        <v>14799</v>
      </c>
      <c r="B15063" s="10" t="s">
        <v>29113</v>
      </c>
      <c r="C15063" s="10" t="s">
        <v>16249</v>
      </c>
      <c r="D15063" s="10" t="s">
        <v>61295</v>
      </c>
      <c r="E15063" s="6" t="s">
        <v>15907</v>
      </c>
      <c r="F15063" s="6"/>
      <c r="G15063" s="6" t="str">
        <f t="shared" si="470"/>
        <v>002</v>
      </c>
      <c r="H15063" s="6" t="str">
        <f t="shared" si="471"/>
        <v>071</v>
      </c>
      <c r="J15063" s="57"/>
      <c r="K15063" s="57"/>
      <c r="L15063" s="57"/>
    </row>
    <row r="15064" spans="1:12">
      <c r="A15064" s="6">
        <v>14800</v>
      </c>
      <c r="B15064" s="10" t="s">
        <v>29114</v>
      </c>
      <c r="C15064" s="10" t="s">
        <v>17257</v>
      </c>
      <c r="D15064" s="10" t="s">
        <v>40221</v>
      </c>
      <c r="E15064" s="6" t="s">
        <v>15907</v>
      </c>
      <c r="F15064" s="6"/>
      <c r="G15064" s="6" t="str">
        <f t="shared" si="470"/>
        <v>002</v>
      </c>
      <c r="H15064" s="6" t="str">
        <f t="shared" si="471"/>
        <v>071</v>
      </c>
      <c r="J15064" s="57"/>
      <c r="K15064" s="57"/>
      <c r="L15064" s="57"/>
    </row>
    <row r="15065" spans="1:12">
      <c r="A15065" s="6">
        <v>14801</v>
      </c>
      <c r="B15065" s="10" t="s">
        <v>29115</v>
      </c>
      <c r="C15065" s="10" t="s">
        <v>17258</v>
      </c>
      <c r="D15065" s="10" t="s">
        <v>40221</v>
      </c>
      <c r="E15065" s="6" t="s">
        <v>15907</v>
      </c>
      <c r="F15065" s="6"/>
      <c r="G15065" s="6" t="str">
        <f t="shared" si="470"/>
        <v>002</v>
      </c>
      <c r="H15065" s="6" t="str">
        <f t="shared" si="471"/>
        <v>071</v>
      </c>
      <c r="J15065" s="57"/>
      <c r="K15065" s="57"/>
      <c r="L15065" s="57"/>
    </row>
    <row r="15066" spans="1:12">
      <c r="A15066" s="6">
        <v>14802</v>
      </c>
      <c r="B15066" s="10" t="s">
        <v>29116</v>
      </c>
      <c r="C15066" s="10" t="s">
        <v>16361</v>
      </c>
      <c r="D15066" s="10" t="s">
        <v>40222</v>
      </c>
      <c r="E15066" s="6" t="s">
        <v>15907</v>
      </c>
      <c r="F15066" s="6"/>
      <c r="G15066" s="6" t="str">
        <f t="shared" si="470"/>
        <v>002</v>
      </c>
      <c r="H15066" s="6" t="str">
        <f t="shared" si="471"/>
        <v>071</v>
      </c>
      <c r="J15066" s="57"/>
      <c r="K15066" s="57"/>
      <c r="L15066" s="57"/>
    </row>
    <row r="15067" spans="1:12">
      <c r="A15067" s="6">
        <v>14803</v>
      </c>
      <c r="B15067" s="10" t="s">
        <v>29117</v>
      </c>
      <c r="C15067" s="10" t="s">
        <v>17259</v>
      </c>
      <c r="D15067" s="10" t="s">
        <v>61296</v>
      </c>
      <c r="E15067" s="6" t="s">
        <v>15907</v>
      </c>
      <c r="F15067" s="6"/>
      <c r="G15067" s="6" t="str">
        <f t="shared" si="470"/>
        <v>002</v>
      </c>
      <c r="H15067" s="6" t="str">
        <f t="shared" si="471"/>
        <v>071</v>
      </c>
      <c r="J15067" s="57"/>
      <c r="K15067" s="57"/>
      <c r="L15067" s="57"/>
    </row>
    <row r="15068" spans="1:12">
      <c r="A15068" s="6">
        <v>14804</v>
      </c>
      <c r="B15068" s="10" t="s">
        <v>29118</v>
      </c>
      <c r="C15068" s="10" t="s">
        <v>17260</v>
      </c>
      <c r="D15068" s="10" t="s">
        <v>61297</v>
      </c>
      <c r="E15068" s="6" t="s">
        <v>15907</v>
      </c>
      <c r="F15068" s="6"/>
      <c r="G15068" s="6" t="str">
        <f t="shared" si="470"/>
        <v>002</v>
      </c>
      <c r="H15068" s="6" t="str">
        <f t="shared" si="471"/>
        <v>071</v>
      </c>
      <c r="J15068" s="57"/>
      <c r="K15068" s="57"/>
      <c r="L15068" s="57"/>
    </row>
    <row r="15069" spans="1:12">
      <c r="A15069" s="6">
        <v>14805</v>
      </c>
      <c r="B15069" s="10" t="s">
        <v>29119</v>
      </c>
      <c r="C15069" s="10" t="s">
        <v>17261</v>
      </c>
      <c r="D15069" s="10" t="s">
        <v>52017</v>
      </c>
      <c r="E15069" s="6" t="s">
        <v>15907</v>
      </c>
      <c r="F15069" s="6"/>
      <c r="G15069" s="6" t="str">
        <f t="shared" si="470"/>
        <v>002</v>
      </c>
      <c r="H15069" s="6" t="str">
        <f t="shared" si="471"/>
        <v>071</v>
      </c>
      <c r="J15069" s="57"/>
      <c r="K15069" s="57"/>
      <c r="L15069" s="57"/>
    </row>
    <row r="15070" spans="1:12">
      <c r="A15070" s="6">
        <v>14806</v>
      </c>
      <c r="B15070" s="10" t="s">
        <v>29120</v>
      </c>
      <c r="C15070" s="10" t="s">
        <v>16404</v>
      </c>
      <c r="D15070" s="10" t="s">
        <v>40223</v>
      </c>
      <c r="E15070" s="6" t="s">
        <v>15907</v>
      </c>
      <c r="F15070" s="6"/>
      <c r="G15070" s="6" t="str">
        <f t="shared" si="470"/>
        <v>002</v>
      </c>
      <c r="H15070" s="6" t="str">
        <f t="shared" si="471"/>
        <v>071</v>
      </c>
      <c r="J15070" s="57"/>
      <c r="K15070" s="57"/>
      <c r="L15070" s="57"/>
    </row>
    <row r="15071" spans="1:12">
      <c r="A15071" s="6">
        <v>14807</v>
      </c>
      <c r="B15071" s="10" t="s">
        <v>29121</v>
      </c>
      <c r="C15071" s="10" t="s">
        <v>16467</v>
      </c>
      <c r="D15071" s="10" t="s">
        <v>61298</v>
      </c>
      <c r="E15071" s="6" t="s">
        <v>15907</v>
      </c>
      <c r="F15071" s="6"/>
      <c r="G15071" s="6" t="str">
        <f t="shared" si="470"/>
        <v>002</v>
      </c>
      <c r="H15071" s="6" t="str">
        <f t="shared" si="471"/>
        <v>071</v>
      </c>
      <c r="J15071" s="57"/>
      <c r="K15071" s="57"/>
      <c r="L15071" s="57"/>
    </row>
    <row r="15072" spans="1:12">
      <c r="A15072" s="6">
        <v>14808</v>
      </c>
      <c r="B15072" s="10" t="s">
        <v>29122</v>
      </c>
      <c r="C15072" s="10" t="s">
        <v>17262</v>
      </c>
      <c r="D15072" s="10" t="s">
        <v>61299</v>
      </c>
      <c r="E15072" s="6" t="s">
        <v>15907</v>
      </c>
      <c r="F15072" s="6"/>
      <c r="G15072" s="6" t="str">
        <f t="shared" ref="G15072:G15135" si="472">+LEFT(C15072,3)</f>
        <v>002</v>
      </c>
      <c r="H15072" s="6" t="str">
        <f t="shared" ref="H15072:H15135" si="473">+MID(C15072,5,3)</f>
        <v>071</v>
      </c>
      <c r="J15072" s="57"/>
      <c r="K15072" s="57"/>
      <c r="L15072" s="57"/>
    </row>
    <row r="15073" spans="1:12">
      <c r="A15073" s="6">
        <v>14809</v>
      </c>
      <c r="B15073" s="10" t="s">
        <v>29123</v>
      </c>
      <c r="C15073" s="10" t="s">
        <v>17263</v>
      </c>
      <c r="D15073" s="10" t="s">
        <v>61300</v>
      </c>
      <c r="E15073" s="6" t="s">
        <v>15907</v>
      </c>
      <c r="F15073" s="6"/>
      <c r="G15073" s="6" t="str">
        <f t="shared" si="472"/>
        <v>002</v>
      </c>
      <c r="H15073" s="6" t="str">
        <f t="shared" si="473"/>
        <v>071</v>
      </c>
      <c r="J15073" s="57"/>
      <c r="K15073" s="57"/>
      <c r="L15073" s="57"/>
    </row>
    <row r="15074" spans="1:12">
      <c r="A15074" s="6">
        <v>14810</v>
      </c>
      <c r="B15074" s="10" t="s">
        <v>29124</v>
      </c>
      <c r="C15074" s="10" t="s">
        <v>17264</v>
      </c>
      <c r="D15074" s="10" t="s">
        <v>35457</v>
      </c>
      <c r="E15074" s="6" t="s">
        <v>15907</v>
      </c>
      <c r="F15074" s="6"/>
      <c r="G15074" s="6" t="str">
        <f t="shared" si="472"/>
        <v>002</v>
      </c>
      <c r="H15074" s="6" t="str">
        <f t="shared" si="473"/>
        <v>071</v>
      </c>
      <c r="J15074" s="57"/>
      <c r="K15074" s="57"/>
      <c r="L15074" s="57"/>
    </row>
    <row r="15075" spans="1:12">
      <c r="A15075" s="6">
        <v>14811</v>
      </c>
      <c r="B15075" s="10" t="s">
        <v>29125</v>
      </c>
      <c r="C15075" s="10" t="s">
        <v>16530</v>
      </c>
      <c r="D15075" s="10" t="s">
        <v>40224</v>
      </c>
      <c r="E15075" s="6" t="s">
        <v>15907</v>
      </c>
      <c r="F15075" s="6"/>
      <c r="G15075" s="6" t="str">
        <f t="shared" si="472"/>
        <v>002</v>
      </c>
      <c r="H15075" s="6" t="str">
        <f t="shared" si="473"/>
        <v>071</v>
      </c>
      <c r="J15075" s="57"/>
      <c r="K15075" s="57"/>
      <c r="L15075" s="57"/>
    </row>
    <row r="15076" spans="1:12">
      <c r="A15076" s="6">
        <v>14812</v>
      </c>
      <c r="B15076" s="10" t="s">
        <v>29126</v>
      </c>
      <c r="C15076" s="10" t="s">
        <v>17265</v>
      </c>
      <c r="D15076" s="10" t="s">
        <v>61301</v>
      </c>
      <c r="E15076" s="6" t="s">
        <v>15907</v>
      </c>
      <c r="F15076" s="6"/>
      <c r="G15076" s="6" t="str">
        <f t="shared" si="472"/>
        <v>002</v>
      </c>
      <c r="H15076" s="6" t="str">
        <f t="shared" si="473"/>
        <v>071</v>
      </c>
      <c r="J15076" s="57"/>
      <c r="K15076" s="57"/>
      <c r="L15076" s="57"/>
    </row>
    <row r="15077" spans="1:12">
      <c r="A15077" s="6">
        <v>14813</v>
      </c>
      <c r="B15077" s="10" t="s">
        <v>29127</v>
      </c>
      <c r="C15077" s="10" t="s">
        <v>16533</v>
      </c>
      <c r="D15077" s="10" t="s">
        <v>61302</v>
      </c>
      <c r="E15077" s="6" t="s">
        <v>15907</v>
      </c>
      <c r="F15077" s="6"/>
      <c r="G15077" s="6" t="str">
        <f t="shared" si="472"/>
        <v>002</v>
      </c>
      <c r="H15077" s="6" t="str">
        <f t="shared" si="473"/>
        <v>071</v>
      </c>
      <c r="J15077" s="57"/>
      <c r="K15077" s="57"/>
      <c r="L15077" s="57"/>
    </row>
    <row r="15078" spans="1:12">
      <c r="A15078" s="6">
        <v>14814</v>
      </c>
      <c r="B15078" s="10" t="s">
        <v>29128</v>
      </c>
      <c r="C15078" s="10" t="s">
        <v>16558</v>
      </c>
      <c r="D15078" s="10" t="s">
        <v>61303</v>
      </c>
      <c r="E15078" s="6" t="s">
        <v>15907</v>
      </c>
      <c r="F15078" s="6"/>
      <c r="G15078" s="6" t="str">
        <f t="shared" si="472"/>
        <v>002</v>
      </c>
      <c r="H15078" s="6" t="str">
        <f t="shared" si="473"/>
        <v>071</v>
      </c>
      <c r="J15078" s="57"/>
      <c r="K15078" s="57"/>
      <c r="L15078" s="57"/>
    </row>
    <row r="15079" spans="1:12">
      <c r="A15079" s="6">
        <v>14815</v>
      </c>
      <c r="B15079" s="10" t="s">
        <v>29129</v>
      </c>
      <c r="C15079" s="10" t="s">
        <v>18316</v>
      </c>
      <c r="D15079" s="10" t="s">
        <v>40225</v>
      </c>
      <c r="E15079" s="6" t="s">
        <v>15907</v>
      </c>
      <c r="F15079" s="6"/>
      <c r="G15079" s="6" t="str">
        <f t="shared" si="472"/>
        <v>002</v>
      </c>
      <c r="H15079" s="6" t="str">
        <f t="shared" si="473"/>
        <v>071</v>
      </c>
      <c r="J15079" s="57"/>
      <c r="K15079" s="57"/>
      <c r="L15079" s="57"/>
    </row>
    <row r="15080" spans="1:12">
      <c r="A15080" s="6">
        <v>14816</v>
      </c>
      <c r="B15080" s="10" t="s">
        <v>29130</v>
      </c>
      <c r="C15080" s="10" t="s">
        <v>17517</v>
      </c>
      <c r="D15080" s="10" t="s">
        <v>61304</v>
      </c>
      <c r="E15080" s="6" t="s">
        <v>15907</v>
      </c>
      <c r="F15080" s="6"/>
      <c r="G15080" s="6" t="str">
        <f t="shared" si="472"/>
        <v>002</v>
      </c>
      <c r="H15080" s="6" t="str">
        <f t="shared" si="473"/>
        <v>071</v>
      </c>
      <c r="J15080" s="57"/>
      <c r="K15080" s="57"/>
      <c r="L15080" s="57"/>
    </row>
    <row r="15081" spans="1:12">
      <c r="A15081" s="6">
        <v>14817</v>
      </c>
      <c r="B15081" s="10" t="s">
        <v>29131</v>
      </c>
      <c r="C15081" s="10" t="s">
        <v>17550</v>
      </c>
      <c r="D15081" s="10" t="s">
        <v>61305</v>
      </c>
      <c r="E15081" s="6" t="s">
        <v>15907</v>
      </c>
      <c r="F15081" s="6"/>
      <c r="G15081" s="6" t="str">
        <f t="shared" si="472"/>
        <v>002</v>
      </c>
      <c r="H15081" s="6" t="str">
        <f t="shared" si="473"/>
        <v>071</v>
      </c>
      <c r="J15081" s="57"/>
      <c r="K15081" s="57"/>
      <c r="L15081" s="57"/>
    </row>
    <row r="15082" spans="1:12">
      <c r="A15082" s="6">
        <v>14818</v>
      </c>
      <c r="B15082" s="10" t="s">
        <v>29132</v>
      </c>
      <c r="C15082" s="10" t="s">
        <v>17551</v>
      </c>
      <c r="D15082" s="10" t="s">
        <v>61305</v>
      </c>
      <c r="E15082" s="6" t="s">
        <v>15907</v>
      </c>
      <c r="F15082" s="6"/>
      <c r="G15082" s="6" t="str">
        <f t="shared" si="472"/>
        <v>002</v>
      </c>
      <c r="H15082" s="6" t="str">
        <f t="shared" si="473"/>
        <v>071</v>
      </c>
      <c r="J15082" s="57"/>
      <c r="K15082" s="57"/>
      <c r="L15082" s="57"/>
    </row>
    <row r="15083" spans="1:12">
      <c r="A15083" s="6">
        <v>14819</v>
      </c>
      <c r="B15083" s="10" t="s">
        <v>29133</v>
      </c>
      <c r="C15083" s="10" t="s">
        <v>18317</v>
      </c>
      <c r="D15083" s="10" t="s">
        <v>40226</v>
      </c>
      <c r="E15083" s="6" t="s">
        <v>15907</v>
      </c>
      <c r="F15083" s="6"/>
      <c r="G15083" s="6" t="str">
        <f t="shared" si="472"/>
        <v>002</v>
      </c>
      <c r="H15083" s="6" t="str">
        <f t="shared" si="473"/>
        <v>071</v>
      </c>
      <c r="J15083" s="57"/>
      <c r="K15083" s="57"/>
      <c r="L15083" s="57"/>
    </row>
    <row r="15084" spans="1:12">
      <c r="A15084" s="6">
        <v>14820</v>
      </c>
      <c r="B15084" s="10" t="s">
        <v>29134</v>
      </c>
      <c r="C15084" s="10" t="s">
        <v>18318</v>
      </c>
      <c r="D15084" s="10" t="s">
        <v>61306</v>
      </c>
      <c r="E15084" s="6" t="s">
        <v>15907</v>
      </c>
      <c r="F15084" s="6"/>
      <c r="G15084" s="6" t="str">
        <f t="shared" si="472"/>
        <v>002</v>
      </c>
      <c r="H15084" s="6" t="str">
        <f t="shared" si="473"/>
        <v>071</v>
      </c>
      <c r="J15084" s="57"/>
      <c r="K15084" s="57"/>
      <c r="L15084" s="57"/>
    </row>
    <row r="15085" spans="1:12">
      <c r="A15085" s="6">
        <v>14821</v>
      </c>
      <c r="B15085" s="10" t="s">
        <v>29135</v>
      </c>
      <c r="C15085" s="10" t="s">
        <v>17648</v>
      </c>
      <c r="D15085" s="10" t="s">
        <v>40227</v>
      </c>
      <c r="E15085" s="6" t="s">
        <v>15907</v>
      </c>
      <c r="F15085" s="6"/>
      <c r="G15085" s="6" t="str">
        <f t="shared" si="472"/>
        <v>002</v>
      </c>
      <c r="H15085" s="6" t="str">
        <f t="shared" si="473"/>
        <v>071</v>
      </c>
      <c r="J15085" s="57"/>
      <c r="K15085" s="57"/>
      <c r="L15085" s="57"/>
    </row>
    <row r="15086" spans="1:12">
      <c r="A15086" s="6">
        <v>14822</v>
      </c>
      <c r="B15086" s="10" t="s">
        <v>29136</v>
      </c>
      <c r="C15086" s="10" t="s">
        <v>17769</v>
      </c>
      <c r="D15086" s="10" t="s">
        <v>35458</v>
      </c>
      <c r="E15086" s="6" t="s">
        <v>15907</v>
      </c>
      <c r="F15086" s="6"/>
      <c r="G15086" s="6" t="str">
        <f t="shared" si="472"/>
        <v>002</v>
      </c>
      <c r="H15086" s="6" t="str">
        <f t="shared" si="473"/>
        <v>071</v>
      </c>
      <c r="J15086" s="57"/>
      <c r="K15086" s="57"/>
      <c r="L15086" s="57"/>
    </row>
    <row r="15087" spans="1:12">
      <c r="A15087" s="6">
        <v>14823</v>
      </c>
      <c r="B15087" s="10" t="s">
        <v>29137</v>
      </c>
      <c r="C15087" s="10" t="s">
        <v>17785</v>
      </c>
      <c r="D15087" s="10" t="s">
        <v>40228</v>
      </c>
      <c r="E15087" s="6" t="s">
        <v>15907</v>
      </c>
      <c r="F15087" s="6"/>
      <c r="G15087" s="6" t="str">
        <f t="shared" si="472"/>
        <v>002</v>
      </c>
      <c r="H15087" s="6" t="str">
        <f t="shared" si="473"/>
        <v>071</v>
      </c>
      <c r="J15087" s="57"/>
      <c r="K15087" s="57"/>
      <c r="L15087" s="57"/>
    </row>
    <row r="15088" spans="1:12">
      <c r="A15088" s="6">
        <v>14824</v>
      </c>
      <c r="B15088" s="10" t="s">
        <v>43628</v>
      </c>
      <c r="C15088" s="10" t="s">
        <v>43626</v>
      </c>
      <c r="D15088" s="10" t="s">
        <v>43627</v>
      </c>
      <c r="E15088" s="6" t="s">
        <v>15907</v>
      </c>
      <c r="F15088" s="6"/>
      <c r="G15088" s="6" t="str">
        <f t="shared" si="472"/>
        <v>002</v>
      </c>
      <c r="H15088" s="6" t="str">
        <f t="shared" si="473"/>
        <v>071</v>
      </c>
      <c r="J15088" s="57"/>
      <c r="K15088" s="57"/>
      <c r="L15088" s="57"/>
    </row>
    <row r="15089" spans="1:12">
      <c r="A15089" s="6">
        <v>14825</v>
      </c>
      <c r="B15089" s="10" t="s">
        <v>43938</v>
      </c>
      <c r="C15089" s="10" t="s">
        <v>43940</v>
      </c>
      <c r="D15089" s="10" t="s">
        <v>43939</v>
      </c>
      <c r="E15089" s="6" t="s">
        <v>15907</v>
      </c>
      <c r="F15089" s="6"/>
      <c r="G15089" s="6" t="str">
        <f t="shared" si="472"/>
        <v>002</v>
      </c>
      <c r="H15089" s="6" t="str">
        <f t="shared" si="473"/>
        <v>071</v>
      </c>
      <c r="J15089" s="57"/>
      <c r="K15089" s="57"/>
      <c r="L15089" s="57"/>
    </row>
    <row r="15090" spans="1:12">
      <c r="A15090" s="6">
        <v>14826</v>
      </c>
      <c r="B15090" s="10" t="s">
        <v>44171</v>
      </c>
      <c r="C15090" s="10" t="s">
        <v>44178</v>
      </c>
      <c r="D15090" s="10" t="s">
        <v>61307</v>
      </c>
      <c r="E15090" s="6" t="s">
        <v>15907</v>
      </c>
      <c r="F15090" s="6"/>
      <c r="G15090" s="6" t="str">
        <f t="shared" si="472"/>
        <v>002</v>
      </c>
      <c r="H15090" s="6" t="str">
        <f t="shared" si="473"/>
        <v>071</v>
      </c>
      <c r="J15090" s="57"/>
      <c r="K15090" s="57"/>
      <c r="L15090" s="57"/>
    </row>
    <row r="15091" spans="1:12">
      <c r="A15091" s="6">
        <v>14827</v>
      </c>
      <c r="B15091" s="10" t="s">
        <v>44209</v>
      </c>
      <c r="C15091" s="10" t="s">
        <v>44213</v>
      </c>
      <c r="D15091" s="10" t="s">
        <v>44212</v>
      </c>
      <c r="E15091" s="6" t="s">
        <v>15907</v>
      </c>
      <c r="F15091" s="6"/>
      <c r="G15091" s="6" t="str">
        <f t="shared" si="472"/>
        <v>002</v>
      </c>
      <c r="H15091" s="6" t="str">
        <f t="shared" si="473"/>
        <v>071</v>
      </c>
      <c r="J15091" s="57"/>
      <c r="K15091" s="57"/>
      <c r="L15091" s="57"/>
    </row>
    <row r="15092" spans="1:12">
      <c r="A15092" s="6">
        <v>14828</v>
      </c>
      <c r="B15092" s="10" t="s">
        <v>44738</v>
      </c>
      <c r="C15092" s="10" t="s">
        <v>44731</v>
      </c>
      <c r="D15092" s="10" t="s">
        <v>44737</v>
      </c>
      <c r="E15092" s="6" t="s">
        <v>15907</v>
      </c>
      <c r="F15092" s="6"/>
      <c r="G15092" s="6" t="str">
        <f t="shared" si="472"/>
        <v>002</v>
      </c>
      <c r="H15092" s="6" t="str">
        <f t="shared" si="473"/>
        <v>071</v>
      </c>
      <c r="J15092" s="57"/>
      <c r="K15092" s="57"/>
      <c r="L15092" s="57"/>
    </row>
    <row r="15093" spans="1:12">
      <c r="A15093" s="6">
        <v>14829</v>
      </c>
      <c r="B15093" s="10" t="s">
        <v>44736</v>
      </c>
      <c r="C15093" s="10" t="s">
        <v>44732</v>
      </c>
      <c r="D15093" s="10" t="s">
        <v>44735</v>
      </c>
      <c r="E15093" s="6" t="s">
        <v>15907</v>
      </c>
      <c r="F15093" s="6"/>
      <c r="G15093" s="6" t="str">
        <f t="shared" si="472"/>
        <v>002</v>
      </c>
      <c r="H15093" s="6" t="str">
        <f t="shared" si="473"/>
        <v>071</v>
      </c>
      <c r="J15093" s="57"/>
      <c r="K15093" s="57"/>
      <c r="L15093" s="57"/>
    </row>
    <row r="15094" spans="1:12">
      <c r="A15094" s="6">
        <v>14830</v>
      </c>
      <c r="B15094" s="10" t="s">
        <v>44730</v>
      </c>
      <c r="C15094" s="10" t="s">
        <v>44733</v>
      </c>
      <c r="D15094" s="10" t="s">
        <v>44734</v>
      </c>
      <c r="E15094" s="6" t="s">
        <v>15907</v>
      </c>
      <c r="F15094" s="6"/>
      <c r="G15094" s="6" t="str">
        <f t="shared" si="472"/>
        <v>002</v>
      </c>
      <c r="H15094" s="6" t="str">
        <f t="shared" si="473"/>
        <v>071</v>
      </c>
      <c r="J15094" s="57"/>
      <c r="K15094" s="57"/>
      <c r="L15094" s="57"/>
    </row>
    <row r="15095" spans="1:12">
      <c r="A15095" s="6">
        <v>14831</v>
      </c>
      <c r="B15095" s="10" t="s">
        <v>44779</v>
      </c>
      <c r="C15095" s="10" t="s">
        <v>44787</v>
      </c>
      <c r="D15095" s="10" t="s">
        <v>44786</v>
      </c>
      <c r="E15095" s="6" t="s">
        <v>15907</v>
      </c>
      <c r="F15095" s="6"/>
      <c r="G15095" s="6" t="str">
        <f t="shared" si="472"/>
        <v>002</v>
      </c>
      <c r="H15095" s="6" t="str">
        <f t="shared" si="473"/>
        <v>071</v>
      </c>
      <c r="J15095" s="57"/>
      <c r="K15095" s="57"/>
      <c r="L15095" s="57"/>
    </row>
    <row r="15096" spans="1:12">
      <c r="A15096" s="6">
        <v>14832</v>
      </c>
      <c r="B15096" s="10" t="s">
        <v>44841</v>
      </c>
      <c r="C15096" s="10" t="s">
        <v>44838</v>
      </c>
      <c r="D15096" s="10" t="s">
        <v>44840</v>
      </c>
      <c r="E15096" s="6" t="s">
        <v>15907</v>
      </c>
      <c r="F15096" s="6"/>
      <c r="G15096" s="6" t="str">
        <f t="shared" si="472"/>
        <v>002</v>
      </c>
      <c r="H15096" s="6" t="str">
        <f t="shared" si="473"/>
        <v>071</v>
      </c>
      <c r="J15096" s="57"/>
      <c r="K15096" s="57"/>
      <c r="L15096" s="57"/>
    </row>
    <row r="15097" spans="1:12">
      <c r="A15097" s="6">
        <v>14833</v>
      </c>
      <c r="B15097" s="10" t="s">
        <v>44834</v>
      </c>
      <c r="C15097" s="10" t="s">
        <v>44839</v>
      </c>
      <c r="D15097" s="10" t="s">
        <v>44837</v>
      </c>
      <c r="E15097" s="6" t="s">
        <v>15907</v>
      </c>
      <c r="F15097" s="6"/>
      <c r="G15097" s="6" t="str">
        <f t="shared" si="472"/>
        <v>002</v>
      </c>
      <c r="H15097" s="6" t="str">
        <f t="shared" si="473"/>
        <v>071</v>
      </c>
      <c r="J15097" s="57"/>
      <c r="K15097" s="57"/>
      <c r="L15097" s="57"/>
    </row>
    <row r="15098" spans="1:12">
      <c r="A15098" s="6">
        <v>14834</v>
      </c>
      <c r="B15098" s="10" t="s">
        <v>45068</v>
      </c>
      <c r="C15098" s="10" t="s">
        <v>45064</v>
      </c>
      <c r="D15098" s="10" t="s">
        <v>45067</v>
      </c>
      <c r="E15098" s="6" t="s">
        <v>15907</v>
      </c>
      <c r="F15098" s="6"/>
      <c r="G15098" s="6" t="str">
        <f t="shared" si="472"/>
        <v>002</v>
      </c>
      <c r="H15098" s="6" t="str">
        <f t="shared" si="473"/>
        <v>071</v>
      </c>
      <c r="J15098" s="57"/>
      <c r="K15098" s="57"/>
      <c r="L15098" s="57"/>
    </row>
    <row r="15099" spans="1:12">
      <c r="A15099" s="6">
        <v>14835</v>
      </c>
      <c r="B15099" s="10" t="s">
        <v>45055</v>
      </c>
      <c r="C15099" s="10" t="s">
        <v>45065</v>
      </c>
      <c r="D15099" s="10" t="s">
        <v>45066</v>
      </c>
      <c r="E15099" s="6" t="s">
        <v>15907</v>
      </c>
      <c r="F15099" s="6"/>
      <c r="G15099" s="6" t="str">
        <f t="shared" si="472"/>
        <v>002</v>
      </c>
      <c r="H15099" s="6" t="str">
        <f t="shared" si="473"/>
        <v>071</v>
      </c>
      <c r="J15099" s="57"/>
      <c r="K15099" s="57"/>
      <c r="L15099" s="57"/>
    </row>
    <row r="15100" spans="1:12">
      <c r="A15100" s="6">
        <v>14836</v>
      </c>
      <c r="B15100" s="10" t="s">
        <v>45094</v>
      </c>
      <c r="C15100" s="10" t="s">
        <v>45097</v>
      </c>
      <c r="D15100" s="10" t="s">
        <v>45096</v>
      </c>
      <c r="E15100" s="6" t="s">
        <v>15907</v>
      </c>
      <c r="F15100" s="6"/>
      <c r="G15100" s="6" t="str">
        <f t="shared" si="472"/>
        <v>002</v>
      </c>
      <c r="H15100" s="6" t="str">
        <f t="shared" si="473"/>
        <v>071</v>
      </c>
      <c r="J15100" s="57"/>
      <c r="K15100" s="57"/>
      <c r="L15100" s="57"/>
    </row>
    <row r="15101" spans="1:12">
      <c r="A15101" s="6">
        <v>14837</v>
      </c>
      <c r="B15101" s="10" t="s">
        <v>45402</v>
      </c>
      <c r="C15101" s="10" t="s">
        <v>45409</v>
      </c>
      <c r="D15101" s="10" t="s">
        <v>45408</v>
      </c>
      <c r="E15101" s="6" t="s">
        <v>15907</v>
      </c>
      <c r="F15101" s="6"/>
      <c r="G15101" s="6" t="str">
        <f t="shared" si="472"/>
        <v>002</v>
      </c>
      <c r="H15101" s="6" t="str">
        <f t="shared" si="473"/>
        <v>071</v>
      </c>
      <c r="J15101" s="57"/>
      <c r="K15101" s="57"/>
      <c r="L15101" s="57"/>
    </row>
    <row r="15102" spans="1:12">
      <c r="A15102" s="6">
        <v>14838</v>
      </c>
      <c r="B15102" s="10" t="s">
        <v>45994</v>
      </c>
      <c r="C15102" s="10" t="s">
        <v>45990</v>
      </c>
      <c r="D15102" s="10" t="s">
        <v>45993</v>
      </c>
      <c r="E15102" s="6" t="s">
        <v>15907</v>
      </c>
      <c r="F15102" s="6"/>
      <c r="G15102" s="6" t="str">
        <f t="shared" si="472"/>
        <v>002</v>
      </c>
      <c r="H15102" s="6" t="str">
        <f t="shared" si="473"/>
        <v>071</v>
      </c>
      <c r="J15102" s="57"/>
      <c r="K15102" s="57"/>
      <c r="L15102" s="57"/>
    </row>
    <row r="15103" spans="1:12">
      <c r="A15103" s="6">
        <v>14839</v>
      </c>
      <c r="B15103" s="10" t="s">
        <v>45989</v>
      </c>
      <c r="C15103" s="10" t="s">
        <v>45991</v>
      </c>
      <c r="D15103" s="10" t="s">
        <v>45992</v>
      </c>
      <c r="E15103" s="6" t="s">
        <v>15907</v>
      </c>
      <c r="F15103" s="6"/>
      <c r="G15103" s="6" t="str">
        <f t="shared" si="472"/>
        <v>002</v>
      </c>
      <c r="H15103" s="6" t="str">
        <f t="shared" si="473"/>
        <v>071</v>
      </c>
      <c r="J15103" s="57"/>
      <c r="K15103" s="57"/>
      <c r="L15103" s="57"/>
    </row>
    <row r="15104" spans="1:12">
      <c r="A15104" s="6">
        <v>14840</v>
      </c>
      <c r="B15104" s="10" t="s">
        <v>49895</v>
      </c>
      <c r="C15104" s="10" t="s">
        <v>49917</v>
      </c>
      <c r="D15104" s="10" t="s">
        <v>49916</v>
      </c>
      <c r="E15104" s="6" t="s">
        <v>15907</v>
      </c>
      <c r="F15104" s="6"/>
      <c r="G15104" s="6" t="str">
        <f t="shared" si="472"/>
        <v>002</v>
      </c>
      <c r="H15104" s="6" t="str">
        <f t="shared" si="473"/>
        <v>071</v>
      </c>
      <c r="J15104" s="57"/>
      <c r="K15104" s="57"/>
      <c r="L15104" s="57"/>
    </row>
    <row r="15105" spans="1:12">
      <c r="A15105" s="6">
        <v>14841</v>
      </c>
      <c r="B15105" s="10" t="s">
        <v>61308</v>
      </c>
      <c r="C15105" s="10" t="s">
        <v>61309</v>
      </c>
      <c r="D15105" s="10" t="s">
        <v>61310</v>
      </c>
      <c r="E15105" s="6" t="s">
        <v>15907</v>
      </c>
      <c r="F15105" s="6"/>
      <c r="G15105" s="6" t="str">
        <f t="shared" si="472"/>
        <v>002</v>
      </c>
      <c r="H15105" s="6" t="str">
        <f t="shared" si="473"/>
        <v>071</v>
      </c>
      <c r="J15105" s="57"/>
      <c r="K15105" s="57"/>
      <c r="L15105" s="57"/>
    </row>
    <row r="15106" spans="1:12">
      <c r="A15106" s="6">
        <v>14842</v>
      </c>
      <c r="B15106" s="10" t="s">
        <v>46192</v>
      </c>
      <c r="C15106" s="10" t="s">
        <v>46193</v>
      </c>
      <c r="D15106" s="10" t="s">
        <v>46194</v>
      </c>
      <c r="E15106" s="6" t="s">
        <v>15907</v>
      </c>
      <c r="F15106" s="6"/>
      <c r="G15106" s="6" t="str">
        <f t="shared" si="472"/>
        <v>002</v>
      </c>
      <c r="H15106" s="6" t="str">
        <f t="shared" si="473"/>
        <v>071</v>
      </c>
      <c r="J15106" s="57"/>
      <c r="K15106" s="57"/>
      <c r="L15106" s="57"/>
    </row>
    <row r="15107" spans="1:12">
      <c r="A15107" s="6">
        <v>14843</v>
      </c>
      <c r="B15107" s="10" t="s">
        <v>46615</v>
      </c>
      <c r="C15107" s="10" t="s">
        <v>46616</v>
      </c>
      <c r="D15107" s="10" t="s">
        <v>61311</v>
      </c>
      <c r="E15107" s="6" t="s">
        <v>15907</v>
      </c>
      <c r="F15107" s="6"/>
      <c r="G15107" s="6" t="str">
        <f t="shared" si="472"/>
        <v>002</v>
      </c>
      <c r="H15107" s="6" t="str">
        <f t="shared" si="473"/>
        <v>071</v>
      </c>
      <c r="J15107" s="57"/>
      <c r="K15107" s="57"/>
      <c r="L15107" s="57"/>
    </row>
    <row r="15108" spans="1:12">
      <c r="A15108" s="6">
        <v>14844</v>
      </c>
      <c r="B15108" s="10" t="s">
        <v>46765</v>
      </c>
      <c r="C15108" s="10" t="s">
        <v>46766</v>
      </c>
      <c r="D15108" s="10" t="s">
        <v>61312</v>
      </c>
      <c r="E15108" s="6" t="s">
        <v>15907</v>
      </c>
      <c r="F15108" s="6"/>
      <c r="G15108" s="6" t="str">
        <f t="shared" si="472"/>
        <v>002</v>
      </c>
      <c r="H15108" s="6" t="str">
        <f t="shared" si="473"/>
        <v>071</v>
      </c>
      <c r="J15108" s="57"/>
      <c r="K15108" s="57"/>
      <c r="L15108" s="57"/>
    </row>
    <row r="15109" spans="1:12">
      <c r="A15109" s="6">
        <v>14845</v>
      </c>
      <c r="B15109" s="10" t="s">
        <v>46837</v>
      </c>
      <c r="C15109" s="10" t="s">
        <v>46839</v>
      </c>
      <c r="D15109" s="10" t="s">
        <v>46838</v>
      </c>
      <c r="E15109" s="6" t="s">
        <v>15907</v>
      </c>
      <c r="F15109" s="6"/>
      <c r="G15109" s="6" t="str">
        <f t="shared" si="472"/>
        <v>002</v>
      </c>
      <c r="H15109" s="6" t="str">
        <f t="shared" si="473"/>
        <v>071</v>
      </c>
      <c r="J15109" s="57"/>
      <c r="K15109" s="57"/>
      <c r="L15109" s="57"/>
    </row>
    <row r="15110" spans="1:12">
      <c r="A15110" s="6">
        <v>14846</v>
      </c>
      <c r="B15110" s="10" t="s">
        <v>47186</v>
      </c>
      <c r="C15110" s="10" t="s">
        <v>47187</v>
      </c>
      <c r="D15110" s="10" t="s">
        <v>44840</v>
      </c>
      <c r="E15110" s="6" t="s">
        <v>15907</v>
      </c>
      <c r="F15110" s="6"/>
      <c r="G15110" s="6" t="str">
        <f t="shared" si="472"/>
        <v>002</v>
      </c>
      <c r="H15110" s="6" t="str">
        <f t="shared" si="473"/>
        <v>071</v>
      </c>
      <c r="J15110" s="57"/>
      <c r="K15110" s="57"/>
      <c r="L15110" s="57"/>
    </row>
    <row r="15111" spans="1:12">
      <c r="A15111" s="6">
        <v>14847</v>
      </c>
      <c r="B15111" s="10" t="s">
        <v>47249</v>
      </c>
      <c r="C15111" s="10" t="s">
        <v>47251</v>
      </c>
      <c r="D15111" s="10" t="s">
        <v>47250</v>
      </c>
      <c r="E15111" s="6" t="s">
        <v>15907</v>
      </c>
      <c r="F15111" s="6"/>
      <c r="G15111" s="6" t="str">
        <f t="shared" si="472"/>
        <v>002</v>
      </c>
      <c r="H15111" s="6" t="str">
        <f t="shared" si="473"/>
        <v>071</v>
      </c>
      <c r="J15111" s="57"/>
      <c r="K15111" s="57"/>
      <c r="L15111" s="57"/>
    </row>
    <row r="15112" spans="1:12">
      <c r="A15112" s="6">
        <v>14848</v>
      </c>
      <c r="B15112" s="10" t="s">
        <v>47397</v>
      </c>
      <c r="C15112" s="10" t="s">
        <v>47398</v>
      </c>
      <c r="D15112" s="10" t="s">
        <v>47396</v>
      </c>
      <c r="E15112" s="6" t="s">
        <v>15907</v>
      </c>
      <c r="F15112" s="6"/>
      <c r="G15112" s="6" t="str">
        <f t="shared" si="472"/>
        <v>002</v>
      </c>
      <c r="H15112" s="6" t="str">
        <f t="shared" si="473"/>
        <v>071</v>
      </c>
      <c r="J15112" s="57"/>
      <c r="K15112" s="57"/>
      <c r="L15112" s="57"/>
    </row>
    <row r="15113" spans="1:12">
      <c r="A15113" s="6">
        <v>14849</v>
      </c>
      <c r="B15113" s="10" t="s">
        <v>47415</v>
      </c>
      <c r="C15113" s="10" t="s">
        <v>47421</v>
      </c>
      <c r="D15113" s="10" t="s">
        <v>40221</v>
      </c>
      <c r="E15113" s="6" t="s">
        <v>15907</v>
      </c>
      <c r="F15113" s="6"/>
      <c r="G15113" s="6" t="str">
        <f t="shared" si="472"/>
        <v>002</v>
      </c>
      <c r="H15113" s="6" t="str">
        <f t="shared" si="473"/>
        <v>071</v>
      </c>
      <c r="J15113" s="57"/>
      <c r="K15113" s="57"/>
      <c r="L15113" s="57"/>
    </row>
    <row r="15114" spans="1:12">
      <c r="A15114" s="6">
        <v>14850</v>
      </c>
      <c r="B15114" s="10" t="s">
        <v>47849</v>
      </c>
      <c r="C15114" s="10" t="s">
        <v>47851</v>
      </c>
      <c r="D15114" s="10" t="s">
        <v>47850</v>
      </c>
      <c r="E15114" s="6" t="s">
        <v>15907</v>
      </c>
      <c r="F15114" s="6"/>
      <c r="G15114" s="6" t="str">
        <f t="shared" si="472"/>
        <v>002</v>
      </c>
      <c r="H15114" s="6" t="str">
        <f t="shared" si="473"/>
        <v>071</v>
      </c>
      <c r="J15114" s="57"/>
      <c r="K15114" s="57"/>
      <c r="L15114" s="57"/>
    </row>
    <row r="15115" spans="1:12">
      <c r="A15115" s="6">
        <v>14851</v>
      </c>
      <c r="B15115" s="10" t="s">
        <v>47545</v>
      </c>
      <c r="C15115" s="10" t="s">
        <v>47550</v>
      </c>
      <c r="D15115" s="10" t="s">
        <v>47551</v>
      </c>
      <c r="E15115" s="6" t="s">
        <v>15907</v>
      </c>
      <c r="F15115" s="6"/>
      <c r="G15115" s="6" t="str">
        <f t="shared" si="472"/>
        <v>002</v>
      </c>
      <c r="H15115" s="6" t="str">
        <f t="shared" si="473"/>
        <v>071</v>
      </c>
      <c r="J15115" s="57"/>
      <c r="K15115" s="57"/>
      <c r="L15115" s="57"/>
    </row>
    <row r="15116" spans="1:12">
      <c r="A15116" s="6">
        <v>14852</v>
      </c>
      <c r="B15116" s="10" t="s">
        <v>47843</v>
      </c>
      <c r="C15116" s="10" t="s">
        <v>47845</v>
      </c>
      <c r="D15116" s="10" t="s">
        <v>47846</v>
      </c>
      <c r="E15116" s="6" t="s">
        <v>15907</v>
      </c>
      <c r="F15116" s="6"/>
      <c r="G15116" s="6" t="str">
        <f t="shared" si="472"/>
        <v>002</v>
      </c>
      <c r="H15116" s="6" t="str">
        <f t="shared" si="473"/>
        <v>071</v>
      </c>
      <c r="J15116" s="57"/>
      <c r="K15116" s="57"/>
      <c r="L15116" s="57"/>
    </row>
    <row r="15117" spans="1:12">
      <c r="A15117" s="6">
        <v>14853</v>
      </c>
      <c r="B15117" s="10" t="s">
        <v>47944</v>
      </c>
      <c r="C15117" s="10" t="s">
        <v>47956</v>
      </c>
      <c r="D15117" s="10" t="s">
        <v>47957</v>
      </c>
      <c r="E15117" s="6" t="s">
        <v>15907</v>
      </c>
      <c r="F15117" s="6"/>
      <c r="G15117" s="6" t="str">
        <f t="shared" si="472"/>
        <v>002</v>
      </c>
      <c r="H15117" s="6" t="str">
        <f t="shared" si="473"/>
        <v>071</v>
      </c>
      <c r="J15117" s="57"/>
      <c r="K15117" s="57"/>
      <c r="L15117" s="57"/>
    </row>
    <row r="15118" spans="1:12">
      <c r="A15118" s="6">
        <v>14854</v>
      </c>
      <c r="B15118" s="10" t="s">
        <v>48439</v>
      </c>
      <c r="C15118" s="10" t="s">
        <v>48445</v>
      </c>
      <c r="D15118" s="10" t="s">
        <v>48444</v>
      </c>
      <c r="E15118" s="6" t="s">
        <v>15907</v>
      </c>
      <c r="F15118" s="6"/>
      <c r="G15118" s="6" t="str">
        <f t="shared" si="472"/>
        <v>002</v>
      </c>
      <c r="H15118" s="6" t="str">
        <f t="shared" si="473"/>
        <v>071</v>
      </c>
      <c r="J15118" s="57"/>
      <c r="K15118" s="57"/>
      <c r="L15118" s="57"/>
    </row>
    <row r="15119" spans="1:12">
      <c r="A15119" s="6">
        <v>14855</v>
      </c>
      <c r="B15119" s="10" t="s">
        <v>48671</v>
      </c>
      <c r="C15119" s="10" t="s">
        <v>48668</v>
      </c>
      <c r="D15119" s="10" t="s">
        <v>48670</v>
      </c>
      <c r="E15119" s="6" t="s">
        <v>15907</v>
      </c>
      <c r="F15119" s="6"/>
      <c r="G15119" s="6" t="str">
        <f t="shared" si="472"/>
        <v>002</v>
      </c>
      <c r="H15119" s="6" t="str">
        <f t="shared" si="473"/>
        <v>071</v>
      </c>
      <c r="J15119" s="57"/>
      <c r="K15119" s="57"/>
      <c r="L15119" s="57"/>
    </row>
    <row r="15120" spans="1:12">
      <c r="A15120" s="6">
        <v>14856</v>
      </c>
      <c r="B15120" s="10" t="s">
        <v>48665</v>
      </c>
      <c r="C15120" s="10" t="s">
        <v>48669</v>
      </c>
      <c r="D15120" s="10" t="s">
        <v>48667</v>
      </c>
      <c r="E15120" s="6" t="s">
        <v>15907</v>
      </c>
      <c r="F15120" s="6"/>
      <c r="G15120" s="6" t="str">
        <f t="shared" si="472"/>
        <v>002</v>
      </c>
      <c r="H15120" s="6" t="str">
        <f t="shared" si="473"/>
        <v>071</v>
      </c>
      <c r="J15120" s="57"/>
      <c r="K15120" s="57"/>
      <c r="L15120" s="57"/>
    </row>
    <row r="15121" spans="1:12">
      <c r="A15121" s="6">
        <v>14857</v>
      </c>
      <c r="B15121" s="10" t="s">
        <v>50949</v>
      </c>
      <c r="C15121" s="10" t="s">
        <v>50951</v>
      </c>
      <c r="D15121" s="10" t="s">
        <v>50952</v>
      </c>
      <c r="E15121" s="6" t="s">
        <v>15907</v>
      </c>
      <c r="F15121" s="6"/>
      <c r="G15121" s="6" t="str">
        <f t="shared" si="472"/>
        <v>002</v>
      </c>
      <c r="H15121" s="6" t="str">
        <f t="shared" si="473"/>
        <v>071</v>
      </c>
      <c r="J15121" s="57"/>
      <c r="K15121" s="57"/>
      <c r="L15121" s="57"/>
    </row>
    <row r="15122" spans="1:12">
      <c r="A15122" s="6">
        <v>14858</v>
      </c>
      <c r="B15122" s="10" t="s">
        <v>49032</v>
      </c>
      <c r="C15122" s="10" t="s">
        <v>49059</v>
      </c>
      <c r="D15122" s="10" t="s">
        <v>49058</v>
      </c>
      <c r="E15122" s="6" t="s">
        <v>15907</v>
      </c>
      <c r="F15122" s="6"/>
      <c r="G15122" s="6" t="str">
        <f t="shared" si="472"/>
        <v>002</v>
      </c>
      <c r="H15122" s="6" t="str">
        <f t="shared" si="473"/>
        <v>071</v>
      </c>
      <c r="J15122" s="57"/>
      <c r="K15122" s="57"/>
      <c r="L15122" s="57"/>
    </row>
    <row r="15123" spans="1:12">
      <c r="A15123" s="6">
        <v>14859</v>
      </c>
      <c r="B15123" s="10" t="s">
        <v>61313</v>
      </c>
      <c r="C15123" s="10" t="s">
        <v>61314</v>
      </c>
      <c r="D15123" s="10" t="s">
        <v>61315</v>
      </c>
      <c r="E15123" s="6" t="s">
        <v>15907</v>
      </c>
      <c r="F15123" s="6"/>
      <c r="G15123" s="6" t="str">
        <f t="shared" si="472"/>
        <v>002</v>
      </c>
      <c r="H15123" s="6" t="str">
        <f t="shared" si="473"/>
        <v>071</v>
      </c>
      <c r="J15123" s="57"/>
      <c r="K15123" s="57"/>
      <c r="L15123" s="57"/>
    </row>
    <row r="15124" spans="1:12">
      <c r="A15124" s="6">
        <v>14860</v>
      </c>
      <c r="B15124" s="10" t="s">
        <v>49456</v>
      </c>
      <c r="C15124" s="10" t="s">
        <v>49460</v>
      </c>
      <c r="D15124" s="10" t="s">
        <v>49459</v>
      </c>
      <c r="E15124" s="6" t="s">
        <v>15907</v>
      </c>
      <c r="F15124" s="6"/>
      <c r="G15124" s="6" t="str">
        <f t="shared" si="472"/>
        <v>002</v>
      </c>
      <c r="H15124" s="6" t="str">
        <f t="shared" si="473"/>
        <v>071</v>
      </c>
      <c r="J15124" s="57"/>
      <c r="K15124" s="57"/>
      <c r="L15124" s="57"/>
    </row>
    <row r="15125" spans="1:12">
      <c r="A15125" s="6">
        <v>14861</v>
      </c>
      <c r="B15125" s="10" t="s">
        <v>49485</v>
      </c>
      <c r="C15125" s="10" t="s">
        <v>49498</v>
      </c>
      <c r="D15125" s="10" t="s">
        <v>49497</v>
      </c>
      <c r="E15125" s="6" t="s">
        <v>15907</v>
      </c>
      <c r="F15125" s="6"/>
      <c r="G15125" s="6" t="str">
        <f t="shared" si="472"/>
        <v>002</v>
      </c>
      <c r="H15125" s="6" t="str">
        <f t="shared" si="473"/>
        <v>071</v>
      </c>
      <c r="J15125" s="57"/>
      <c r="K15125" s="57"/>
      <c r="L15125" s="57"/>
    </row>
    <row r="15126" spans="1:12">
      <c r="A15126" s="6">
        <v>14862</v>
      </c>
      <c r="B15126" s="10" t="s">
        <v>49508</v>
      </c>
      <c r="C15126" s="10" t="s">
        <v>49515</v>
      </c>
      <c r="D15126" s="10" t="s">
        <v>49514</v>
      </c>
      <c r="E15126" s="6" t="s">
        <v>15907</v>
      </c>
      <c r="F15126" s="6"/>
      <c r="G15126" s="6" t="str">
        <f t="shared" si="472"/>
        <v>002</v>
      </c>
      <c r="H15126" s="6" t="str">
        <f t="shared" si="473"/>
        <v>071</v>
      </c>
      <c r="J15126" s="57"/>
      <c r="K15126" s="57"/>
      <c r="L15126" s="57"/>
    </row>
    <row r="15127" spans="1:12">
      <c r="A15127" s="6">
        <v>14863</v>
      </c>
      <c r="B15127" s="10" t="s">
        <v>49761</v>
      </c>
      <c r="C15127" s="10" t="s">
        <v>49769</v>
      </c>
      <c r="D15127" s="10" t="s">
        <v>49768</v>
      </c>
      <c r="E15127" s="6" t="s">
        <v>15907</v>
      </c>
      <c r="F15127" s="6"/>
      <c r="G15127" s="6" t="str">
        <f t="shared" si="472"/>
        <v>002</v>
      </c>
      <c r="H15127" s="6" t="str">
        <f t="shared" si="473"/>
        <v>071</v>
      </c>
      <c r="J15127" s="57"/>
      <c r="K15127" s="57"/>
      <c r="L15127" s="57"/>
    </row>
    <row r="15128" spans="1:12">
      <c r="A15128" s="6">
        <v>14864</v>
      </c>
      <c r="B15128" s="10" t="s">
        <v>49806</v>
      </c>
      <c r="C15128" s="10" t="s">
        <v>49808</v>
      </c>
      <c r="D15128" s="10" t="s">
        <v>49807</v>
      </c>
      <c r="E15128" s="6" t="s">
        <v>15907</v>
      </c>
      <c r="F15128" s="6"/>
      <c r="G15128" s="6" t="str">
        <f t="shared" si="472"/>
        <v>002</v>
      </c>
      <c r="H15128" s="6" t="str">
        <f t="shared" si="473"/>
        <v>071</v>
      </c>
      <c r="J15128" s="57"/>
      <c r="K15128" s="57"/>
      <c r="L15128" s="57"/>
    </row>
    <row r="15129" spans="1:12">
      <c r="A15129" s="6">
        <v>14865</v>
      </c>
      <c r="B15129" s="10" t="s">
        <v>49934</v>
      </c>
      <c r="C15129" s="10" t="s">
        <v>49936</v>
      </c>
      <c r="D15129" s="10" t="s">
        <v>49935</v>
      </c>
      <c r="E15129" s="6" t="s">
        <v>15907</v>
      </c>
      <c r="F15129" s="6"/>
      <c r="G15129" s="6" t="str">
        <f t="shared" si="472"/>
        <v>002</v>
      </c>
      <c r="H15129" s="6" t="str">
        <f t="shared" si="473"/>
        <v>071</v>
      </c>
      <c r="J15129" s="57"/>
      <c r="K15129" s="57"/>
      <c r="L15129" s="57"/>
    </row>
    <row r="15130" spans="1:12">
      <c r="A15130" s="6">
        <v>14866</v>
      </c>
      <c r="B15130" s="10" t="s">
        <v>49944</v>
      </c>
      <c r="C15130" s="10" t="s">
        <v>49951</v>
      </c>
      <c r="D15130" s="10" t="s">
        <v>49950</v>
      </c>
      <c r="E15130" s="6" t="s">
        <v>15907</v>
      </c>
      <c r="F15130" s="6"/>
      <c r="G15130" s="6" t="str">
        <f t="shared" si="472"/>
        <v>002</v>
      </c>
      <c r="H15130" s="6" t="str">
        <f t="shared" si="473"/>
        <v>071</v>
      </c>
      <c r="J15130" s="57"/>
      <c r="K15130" s="57"/>
      <c r="L15130" s="57"/>
    </row>
    <row r="15131" spans="1:12">
      <c r="A15131" s="6">
        <v>14867</v>
      </c>
      <c r="B15131" s="10" t="s">
        <v>50226</v>
      </c>
      <c r="C15131" s="10" t="s">
        <v>50224</v>
      </c>
      <c r="D15131" s="10" t="s">
        <v>50225</v>
      </c>
      <c r="E15131" s="6" t="s">
        <v>15907</v>
      </c>
      <c r="F15131" s="6"/>
      <c r="G15131" s="6" t="str">
        <f t="shared" si="472"/>
        <v>002</v>
      </c>
      <c r="H15131" s="6" t="str">
        <f t="shared" si="473"/>
        <v>071</v>
      </c>
      <c r="J15131" s="57"/>
      <c r="K15131" s="57"/>
      <c r="L15131" s="57"/>
    </row>
    <row r="15132" spans="1:12">
      <c r="A15132" s="6">
        <v>14868</v>
      </c>
      <c r="B15132" s="10" t="s">
        <v>50197</v>
      </c>
      <c r="C15132" s="10" t="s">
        <v>50223</v>
      </c>
      <c r="D15132" s="10" t="s">
        <v>45096</v>
      </c>
      <c r="E15132" s="6" t="s">
        <v>15907</v>
      </c>
      <c r="F15132" s="6"/>
      <c r="G15132" s="6" t="str">
        <f t="shared" si="472"/>
        <v>002</v>
      </c>
      <c r="H15132" s="6" t="str">
        <f t="shared" si="473"/>
        <v>071</v>
      </c>
      <c r="J15132" s="57"/>
      <c r="K15132" s="57"/>
      <c r="L15132" s="57"/>
    </row>
    <row r="15133" spans="1:12">
      <c r="A15133" s="6">
        <v>14869</v>
      </c>
      <c r="B15133" s="10" t="s">
        <v>50403</v>
      </c>
      <c r="C15133" s="10" t="s">
        <v>50406</v>
      </c>
      <c r="D15133" s="10" t="s">
        <v>50405</v>
      </c>
      <c r="E15133" s="6" t="s">
        <v>15907</v>
      </c>
      <c r="F15133" s="6"/>
      <c r="G15133" s="6" t="str">
        <f t="shared" si="472"/>
        <v>002</v>
      </c>
      <c r="H15133" s="6" t="str">
        <f t="shared" si="473"/>
        <v>071</v>
      </c>
      <c r="J15133" s="57"/>
      <c r="K15133" s="57"/>
      <c r="L15133" s="57"/>
    </row>
    <row r="15134" spans="1:12">
      <c r="A15134" s="6">
        <v>14870</v>
      </c>
      <c r="B15134" s="10" t="s">
        <v>50479</v>
      </c>
      <c r="C15134" s="10" t="s">
        <v>50485</v>
      </c>
      <c r="D15134" s="10" t="s">
        <v>50486</v>
      </c>
      <c r="E15134" s="6" t="s">
        <v>15907</v>
      </c>
      <c r="F15134" s="6"/>
      <c r="G15134" s="6" t="str">
        <f t="shared" si="472"/>
        <v>002</v>
      </c>
      <c r="H15134" s="6" t="str">
        <f t="shared" si="473"/>
        <v>071</v>
      </c>
      <c r="J15134" s="57"/>
      <c r="K15134" s="57"/>
      <c r="L15134" s="57"/>
    </row>
    <row r="15135" spans="1:12">
      <c r="A15135" s="6">
        <v>14871</v>
      </c>
      <c r="B15135" s="10" t="s">
        <v>50575</v>
      </c>
      <c r="C15135" s="10" t="s">
        <v>50578</v>
      </c>
      <c r="D15135" s="10" t="s">
        <v>50579</v>
      </c>
      <c r="E15135" s="6" t="s">
        <v>15907</v>
      </c>
      <c r="F15135" s="6"/>
      <c r="G15135" s="6" t="str">
        <f t="shared" si="472"/>
        <v>002</v>
      </c>
      <c r="H15135" s="6" t="str">
        <f t="shared" si="473"/>
        <v>071</v>
      </c>
      <c r="J15135" s="57"/>
      <c r="K15135" s="57"/>
      <c r="L15135" s="57"/>
    </row>
    <row r="15136" spans="1:12">
      <c r="A15136" s="6">
        <v>14872</v>
      </c>
      <c r="B15136" s="10" t="s">
        <v>50663</v>
      </c>
      <c r="C15136" s="10" t="s">
        <v>50666</v>
      </c>
      <c r="D15136" s="10" t="s">
        <v>50667</v>
      </c>
      <c r="E15136" s="6" t="s">
        <v>15907</v>
      </c>
      <c r="F15136" s="6"/>
      <c r="G15136" s="6" t="str">
        <f t="shared" ref="G15136:G15199" si="474">+LEFT(C15136,3)</f>
        <v>002</v>
      </c>
      <c r="H15136" s="6" t="str">
        <f t="shared" ref="H15136:H15199" si="475">+MID(C15136,5,3)</f>
        <v>071</v>
      </c>
      <c r="J15136" s="57"/>
      <c r="K15136" s="57"/>
      <c r="L15136" s="57"/>
    </row>
    <row r="15137" spans="1:12">
      <c r="A15137" s="6">
        <v>14873</v>
      </c>
      <c r="B15137" s="10" t="s">
        <v>61316</v>
      </c>
      <c r="C15137" s="10" t="s">
        <v>61317</v>
      </c>
      <c r="D15137" s="10" t="s">
        <v>61318</v>
      </c>
      <c r="E15137" s="6" t="s">
        <v>15907</v>
      </c>
      <c r="F15137" s="6"/>
      <c r="G15137" s="6" t="str">
        <f t="shared" si="474"/>
        <v>002</v>
      </c>
      <c r="H15137" s="6" t="str">
        <f t="shared" si="475"/>
        <v>071</v>
      </c>
      <c r="J15137" s="57"/>
      <c r="K15137" s="57"/>
      <c r="L15137" s="57"/>
    </row>
    <row r="15138" spans="1:12">
      <c r="A15138" s="6">
        <v>14874</v>
      </c>
      <c r="B15138" s="10" t="s">
        <v>51287</v>
      </c>
      <c r="C15138" s="10" t="s">
        <v>51288</v>
      </c>
      <c r="D15138" s="10" t="s">
        <v>51289</v>
      </c>
      <c r="E15138" s="6" t="s">
        <v>15907</v>
      </c>
      <c r="F15138" s="6"/>
      <c r="G15138" s="6" t="str">
        <f t="shared" si="474"/>
        <v>002</v>
      </c>
      <c r="H15138" s="6" t="str">
        <f t="shared" si="475"/>
        <v>071</v>
      </c>
      <c r="J15138" s="57"/>
      <c r="K15138" s="57"/>
      <c r="L15138" s="57"/>
    </row>
    <row r="15139" spans="1:12">
      <c r="A15139" s="6">
        <v>14875</v>
      </c>
      <c r="B15139" s="10" t="s">
        <v>51323</v>
      </c>
      <c r="C15139" s="10" t="s">
        <v>51324</v>
      </c>
      <c r="D15139" s="10" t="s">
        <v>51325</v>
      </c>
      <c r="E15139" s="6" t="s">
        <v>15907</v>
      </c>
      <c r="F15139" s="6"/>
      <c r="G15139" s="6" t="str">
        <f t="shared" si="474"/>
        <v>002</v>
      </c>
      <c r="H15139" s="6" t="str">
        <f t="shared" si="475"/>
        <v>071</v>
      </c>
      <c r="J15139" s="57"/>
      <c r="K15139" s="57"/>
      <c r="L15139" s="57"/>
    </row>
    <row r="15140" spans="1:12">
      <c r="A15140" s="6">
        <v>14876</v>
      </c>
      <c r="B15140" s="10" t="s">
        <v>51680</v>
      </c>
      <c r="C15140" s="10" t="s">
        <v>51681</v>
      </c>
      <c r="D15140" s="10" t="s">
        <v>51682</v>
      </c>
      <c r="E15140" s="6" t="s">
        <v>15907</v>
      </c>
      <c r="F15140" s="6"/>
      <c r="G15140" s="6" t="str">
        <f t="shared" si="474"/>
        <v>002</v>
      </c>
      <c r="H15140" s="6" t="str">
        <f t="shared" si="475"/>
        <v>071</v>
      </c>
      <c r="J15140" s="57"/>
      <c r="K15140" s="57"/>
      <c r="L15140" s="57"/>
    </row>
    <row r="15141" spans="1:12">
      <c r="A15141" s="6">
        <v>14877</v>
      </c>
      <c r="B15141" s="10" t="s">
        <v>51707</v>
      </c>
      <c r="C15141" s="10" t="s">
        <v>51708</v>
      </c>
      <c r="D15141" s="10" t="s">
        <v>51709</v>
      </c>
      <c r="E15141" s="6" t="s">
        <v>15907</v>
      </c>
      <c r="F15141" s="6"/>
      <c r="G15141" s="6" t="str">
        <f t="shared" si="474"/>
        <v>002</v>
      </c>
      <c r="H15141" s="6" t="str">
        <f t="shared" si="475"/>
        <v>071</v>
      </c>
      <c r="J15141" s="57"/>
      <c r="K15141" s="57"/>
      <c r="L15141" s="57"/>
    </row>
    <row r="15142" spans="1:12">
      <c r="A15142" s="6">
        <v>14878</v>
      </c>
      <c r="B15142" s="10" t="s">
        <v>61319</v>
      </c>
      <c r="C15142" s="10" t="s">
        <v>61320</v>
      </c>
      <c r="D15142" s="10" t="s">
        <v>61321</v>
      </c>
      <c r="E15142" s="6" t="s">
        <v>15907</v>
      </c>
      <c r="F15142" s="6"/>
      <c r="G15142" s="6" t="str">
        <f t="shared" si="474"/>
        <v>002</v>
      </c>
      <c r="H15142" s="6" t="str">
        <f t="shared" si="475"/>
        <v>071</v>
      </c>
      <c r="J15142" s="57"/>
      <c r="K15142" s="57"/>
      <c r="L15142" s="57"/>
    </row>
    <row r="15143" spans="1:12">
      <c r="A15143" s="6">
        <v>14879</v>
      </c>
      <c r="B15143" s="10" t="s">
        <v>52394</v>
      </c>
      <c r="C15143" s="10" t="s">
        <v>52395</v>
      </c>
      <c r="D15143" s="10" t="s">
        <v>52396</v>
      </c>
      <c r="E15143" s="6" t="s">
        <v>15907</v>
      </c>
      <c r="F15143" s="6"/>
      <c r="G15143" s="6" t="str">
        <f t="shared" si="474"/>
        <v>002</v>
      </c>
      <c r="H15143" s="6" t="str">
        <f t="shared" si="475"/>
        <v>071</v>
      </c>
      <c r="J15143" s="57"/>
      <c r="K15143" s="57"/>
      <c r="L15143" s="57"/>
    </row>
    <row r="15144" spans="1:12">
      <c r="A15144" s="6">
        <v>14880</v>
      </c>
      <c r="B15144" s="10" t="s">
        <v>61322</v>
      </c>
      <c r="C15144" s="10" t="s">
        <v>61323</v>
      </c>
      <c r="D15144" s="10" t="s">
        <v>61324</v>
      </c>
      <c r="E15144" s="6" t="s">
        <v>15907</v>
      </c>
      <c r="F15144" s="6"/>
      <c r="G15144" s="6" t="str">
        <f t="shared" si="474"/>
        <v>002</v>
      </c>
      <c r="H15144" s="6" t="str">
        <f t="shared" si="475"/>
        <v>071</v>
      </c>
      <c r="J15144" s="57"/>
      <c r="K15144" s="57"/>
      <c r="L15144" s="57"/>
    </row>
    <row r="15145" spans="1:12">
      <c r="A15145" s="6">
        <v>14881</v>
      </c>
      <c r="B15145" s="10" t="s">
        <v>53115</v>
      </c>
      <c r="C15145" s="10" t="s">
        <v>53117</v>
      </c>
      <c r="D15145" s="10" t="s">
        <v>53116</v>
      </c>
      <c r="E15145" s="6" t="s">
        <v>15907</v>
      </c>
      <c r="F15145" s="6"/>
      <c r="G15145" s="6" t="str">
        <f t="shared" si="474"/>
        <v>002</v>
      </c>
      <c r="H15145" s="6" t="str">
        <f t="shared" si="475"/>
        <v>071</v>
      </c>
      <c r="J15145" s="57"/>
      <c r="K15145" s="57"/>
      <c r="L15145" s="57"/>
    </row>
    <row r="15146" spans="1:12">
      <c r="A15146" s="6">
        <v>14882</v>
      </c>
      <c r="B15146" s="10" t="s">
        <v>53126</v>
      </c>
      <c r="C15146" s="10" t="s">
        <v>53130</v>
      </c>
      <c r="D15146" s="10" t="s">
        <v>53127</v>
      </c>
      <c r="E15146" s="6" t="s">
        <v>15907</v>
      </c>
      <c r="F15146" s="6"/>
      <c r="G15146" s="6" t="str">
        <f t="shared" si="474"/>
        <v>002</v>
      </c>
      <c r="H15146" s="6" t="str">
        <f t="shared" si="475"/>
        <v>071</v>
      </c>
      <c r="J15146" s="57"/>
      <c r="K15146" s="57"/>
      <c r="L15146" s="57"/>
    </row>
    <row r="15147" spans="1:12">
      <c r="A15147" s="6">
        <v>14883</v>
      </c>
      <c r="B15147" s="10" t="s">
        <v>53608</v>
      </c>
      <c r="C15147" s="10" t="s">
        <v>53614</v>
      </c>
      <c r="D15147" s="10" t="s">
        <v>53609</v>
      </c>
      <c r="E15147" s="6" t="s">
        <v>15907</v>
      </c>
      <c r="F15147" s="6"/>
      <c r="G15147" s="6" t="str">
        <f t="shared" si="474"/>
        <v>002</v>
      </c>
      <c r="H15147" s="6" t="str">
        <f t="shared" si="475"/>
        <v>071</v>
      </c>
      <c r="J15147" s="57"/>
      <c r="K15147" s="57"/>
      <c r="L15147" s="57"/>
    </row>
    <row r="15148" spans="1:12">
      <c r="A15148" s="6">
        <v>14884</v>
      </c>
      <c r="B15148" s="10" t="s">
        <v>53378</v>
      </c>
      <c r="C15148" s="10" t="s">
        <v>53380</v>
      </c>
      <c r="D15148" s="10" t="s">
        <v>53379</v>
      </c>
      <c r="E15148" s="6" t="s">
        <v>15907</v>
      </c>
      <c r="F15148" s="6"/>
      <c r="G15148" s="6" t="str">
        <f t="shared" si="474"/>
        <v>002</v>
      </c>
      <c r="H15148" s="6" t="str">
        <f t="shared" si="475"/>
        <v>071</v>
      </c>
      <c r="J15148" s="57"/>
      <c r="K15148" s="57"/>
      <c r="L15148" s="57"/>
    </row>
    <row r="15149" spans="1:12">
      <c r="A15149" s="6">
        <v>14885</v>
      </c>
      <c r="B15149" s="10" t="s">
        <v>53381</v>
      </c>
      <c r="C15149" s="10" t="s">
        <v>53383</v>
      </c>
      <c r="D15149" s="10" t="s">
        <v>53382</v>
      </c>
      <c r="E15149" s="6" t="s">
        <v>15907</v>
      </c>
      <c r="F15149" s="6"/>
      <c r="G15149" s="6" t="str">
        <f t="shared" si="474"/>
        <v>002</v>
      </c>
      <c r="H15149" s="6" t="str">
        <f t="shared" si="475"/>
        <v>071</v>
      </c>
      <c r="J15149" s="57"/>
      <c r="K15149" s="57"/>
      <c r="L15149" s="57"/>
    </row>
    <row r="15150" spans="1:12">
      <c r="A15150" s="6">
        <v>14886</v>
      </c>
      <c r="B15150" s="10" t="s">
        <v>54246</v>
      </c>
      <c r="C15150" s="10" t="s">
        <v>54250</v>
      </c>
      <c r="D15150" s="10" t="s">
        <v>54247</v>
      </c>
      <c r="E15150" s="6" t="s">
        <v>15907</v>
      </c>
      <c r="F15150" s="6"/>
      <c r="G15150" s="6" t="str">
        <f t="shared" si="474"/>
        <v>002</v>
      </c>
      <c r="H15150" s="6" t="str">
        <f t="shared" si="475"/>
        <v>071</v>
      </c>
      <c r="J15150" s="57"/>
      <c r="K15150" s="57"/>
      <c r="L15150" s="57"/>
    </row>
    <row r="15151" spans="1:12">
      <c r="A15151" s="6">
        <v>22295</v>
      </c>
      <c r="B15151" s="10" t="s">
        <v>64685</v>
      </c>
      <c r="C15151" s="10" t="s">
        <v>64691</v>
      </c>
      <c r="D15151" s="10" t="s">
        <v>64686</v>
      </c>
      <c r="E15151" s="6" t="s">
        <v>15907</v>
      </c>
      <c r="F15151" s="50">
        <v>45910</v>
      </c>
      <c r="G15151" s="6" t="str">
        <f t="shared" si="474"/>
        <v>002</v>
      </c>
      <c r="H15151" s="6" t="str">
        <f t="shared" si="475"/>
        <v>071</v>
      </c>
    </row>
    <row r="15152" spans="1:12">
      <c r="A15152" s="6">
        <v>22339</v>
      </c>
      <c r="B15152" s="10" t="s">
        <v>64809</v>
      </c>
      <c r="C15152" s="10" t="s">
        <v>64814</v>
      </c>
      <c r="D15152" s="10" t="s">
        <v>64810</v>
      </c>
      <c r="E15152" s="6" t="s">
        <v>15907</v>
      </c>
      <c r="F15152" s="50">
        <v>45930</v>
      </c>
      <c r="G15152" s="6" t="str">
        <f t="shared" si="474"/>
        <v>002</v>
      </c>
      <c r="H15152" s="6" t="str">
        <f t="shared" si="475"/>
        <v>071</v>
      </c>
    </row>
    <row r="15153" spans="1:12">
      <c r="A15153" s="6">
        <v>22513</v>
      </c>
      <c r="B15153" s="10" t="s">
        <v>65307</v>
      </c>
      <c r="C15153" s="10" t="s">
        <v>65312</v>
      </c>
      <c r="D15153" s="10" t="s">
        <v>65308</v>
      </c>
      <c r="E15153" s="6" t="s">
        <v>15907</v>
      </c>
      <c r="F15153" s="50">
        <v>45996</v>
      </c>
      <c r="G15153" s="6" t="str">
        <f t="shared" si="474"/>
        <v>002</v>
      </c>
      <c r="H15153" s="6" t="str">
        <f t="shared" si="475"/>
        <v>071</v>
      </c>
    </row>
    <row r="15154" spans="1:12">
      <c r="A15154" s="6">
        <v>22589</v>
      </c>
      <c r="B15154" s="10" t="s">
        <v>65531</v>
      </c>
      <c r="C15154" s="10" t="s">
        <v>65533</v>
      </c>
      <c r="D15154" s="10" t="s">
        <v>65532</v>
      </c>
      <c r="E15154" s="6" t="s">
        <v>15907</v>
      </c>
      <c r="F15154" s="50">
        <v>46022</v>
      </c>
      <c r="G15154" s="6" t="str">
        <f t="shared" si="474"/>
        <v>002</v>
      </c>
      <c r="H15154" s="6" t="str">
        <f t="shared" si="475"/>
        <v>071</v>
      </c>
    </row>
    <row r="15155" spans="1:12">
      <c r="A15155" s="6">
        <v>22659</v>
      </c>
      <c r="B15155" s="10" t="s">
        <v>65724</v>
      </c>
      <c r="C15155" s="10" t="s">
        <v>65729</v>
      </c>
      <c r="D15155" s="10" t="s">
        <v>65725</v>
      </c>
      <c r="E15155" s="6" t="s">
        <v>15907</v>
      </c>
      <c r="F15155" s="50">
        <v>46063</v>
      </c>
      <c r="G15155" s="6" t="str">
        <f t="shared" si="474"/>
        <v>002</v>
      </c>
      <c r="H15155" s="6" t="str">
        <f t="shared" si="475"/>
        <v>071</v>
      </c>
    </row>
    <row r="15156" spans="1:12">
      <c r="A15156" s="6">
        <v>22671</v>
      </c>
      <c r="B15156" s="10" t="s">
        <v>65759</v>
      </c>
      <c r="C15156" s="10" t="s">
        <v>65761</v>
      </c>
      <c r="D15156" s="10" t="s">
        <v>40152</v>
      </c>
      <c r="E15156" s="6" t="s">
        <v>15907</v>
      </c>
      <c r="F15156" s="50">
        <v>46069</v>
      </c>
      <c r="G15156" s="6" t="str">
        <f t="shared" si="474"/>
        <v>002</v>
      </c>
      <c r="H15156" s="6" t="str">
        <f t="shared" si="475"/>
        <v>071</v>
      </c>
    </row>
    <row r="15157" spans="1:12">
      <c r="A15157" s="6">
        <v>14887</v>
      </c>
      <c r="B15157" s="10" t="s">
        <v>35459</v>
      </c>
      <c r="C15157" s="10" t="s">
        <v>11146</v>
      </c>
      <c r="D15157" s="10" t="s">
        <v>61325</v>
      </c>
      <c r="E15157" s="6" t="s">
        <v>15908</v>
      </c>
      <c r="F15157" s="6"/>
      <c r="G15157" s="6" t="str">
        <f t="shared" si="474"/>
        <v>002</v>
      </c>
      <c r="H15157" s="6" t="str">
        <f t="shared" si="475"/>
        <v>072</v>
      </c>
      <c r="J15157" s="57"/>
      <c r="K15157" s="57"/>
      <c r="L15157" s="57"/>
    </row>
    <row r="15158" spans="1:12">
      <c r="A15158" s="6">
        <v>14888</v>
      </c>
      <c r="B15158" s="10" t="s">
        <v>35460</v>
      </c>
      <c r="C15158" s="10" t="s">
        <v>11147</v>
      </c>
      <c r="D15158" s="10" t="s">
        <v>35461</v>
      </c>
      <c r="E15158" s="6" t="s">
        <v>15908</v>
      </c>
      <c r="F15158" s="6"/>
      <c r="G15158" s="6" t="str">
        <f t="shared" si="474"/>
        <v>002</v>
      </c>
      <c r="H15158" s="6" t="str">
        <f t="shared" si="475"/>
        <v>072</v>
      </c>
      <c r="J15158" s="57"/>
      <c r="K15158" s="57"/>
      <c r="L15158" s="57"/>
    </row>
    <row r="15159" spans="1:12">
      <c r="A15159" s="6">
        <v>14889</v>
      </c>
      <c r="B15159" s="10" t="s">
        <v>43050</v>
      </c>
      <c r="C15159" s="10" t="s">
        <v>11148</v>
      </c>
      <c r="D15159" s="10" t="s">
        <v>35462</v>
      </c>
      <c r="E15159" s="6" t="s">
        <v>15908</v>
      </c>
      <c r="F15159" s="6"/>
      <c r="G15159" s="6" t="str">
        <f t="shared" si="474"/>
        <v>002</v>
      </c>
      <c r="H15159" s="6" t="str">
        <f t="shared" si="475"/>
        <v>072</v>
      </c>
      <c r="J15159" s="57"/>
      <c r="K15159" s="57"/>
      <c r="L15159" s="57"/>
    </row>
    <row r="15160" spans="1:12">
      <c r="A15160" s="6">
        <v>14890</v>
      </c>
      <c r="B15160" s="10" t="s">
        <v>43051</v>
      </c>
      <c r="C15160" s="10" t="s">
        <v>11149</v>
      </c>
      <c r="D15160" s="10" t="s">
        <v>40229</v>
      </c>
      <c r="E15160" s="6" t="s">
        <v>15908</v>
      </c>
      <c r="F15160" s="6"/>
      <c r="G15160" s="6" t="str">
        <f t="shared" si="474"/>
        <v>002</v>
      </c>
      <c r="H15160" s="6" t="str">
        <f t="shared" si="475"/>
        <v>072</v>
      </c>
      <c r="J15160" s="57"/>
      <c r="K15160" s="57"/>
      <c r="L15160" s="57"/>
    </row>
    <row r="15161" spans="1:12">
      <c r="A15161" s="6">
        <v>14891</v>
      </c>
      <c r="B15161" s="10" t="s">
        <v>43052</v>
      </c>
      <c r="C15161" s="10" t="s">
        <v>11150</v>
      </c>
      <c r="D15161" s="10" t="s">
        <v>61326</v>
      </c>
      <c r="E15161" s="6" t="s">
        <v>15908</v>
      </c>
      <c r="F15161" s="6"/>
      <c r="G15161" s="6" t="str">
        <f t="shared" si="474"/>
        <v>002</v>
      </c>
      <c r="H15161" s="6" t="str">
        <f t="shared" si="475"/>
        <v>072</v>
      </c>
      <c r="J15161" s="57"/>
      <c r="K15161" s="57"/>
      <c r="L15161" s="57"/>
    </row>
    <row r="15162" spans="1:12">
      <c r="A15162" s="6">
        <v>14892</v>
      </c>
      <c r="B15162" s="10" t="s">
        <v>43053</v>
      </c>
      <c r="C15162" s="10" t="s">
        <v>11151</v>
      </c>
      <c r="D15162" s="10" t="s">
        <v>35463</v>
      </c>
      <c r="E15162" s="6" t="s">
        <v>15908</v>
      </c>
      <c r="F15162" s="6"/>
      <c r="G15162" s="6" t="str">
        <f t="shared" si="474"/>
        <v>002</v>
      </c>
      <c r="H15162" s="6" t="str">
        <f t="shared" si="475"/>
        <v>072</v>
      </c>
      <c r="J15162" s="57"/>
      <c r="K15162" s="57"/>
      <c r="L15162" s="57"/>
    </row>
    <row r="15163" spans="1:12">
      <c r="A15163" s="6">
        <v>14893</v>
      </c>
      <c r="B15163" s="10" t="s">
        <v>43054</v>
      </c>
      <c r="C15163" s="10" t="s">
        <v>11152</v>
      </c>
      <c r="D15163" s="10" t="s">
        <v>40230</v>
      </c>
      <c r="E15163" s="6" t="s">
        <v>15908</v>
      </c>
      <c r="F15163" s="6"/>
      <c r="G15163" s="6" t="str">
        <f t="shared" si="474"/>
        <v>002</v>
      </c>
      <c r="H15163" s="6" t="str">
        <f t="shared" si="475"/>
        <v>072</v>
      </c>
      <c r="J15163" s="57"/>
      <c r="K15163" s="57"/>
      <c r="L15163" s="57"/>
    </row>
    <row r="15164" spans="1:12">
      <c r="A15164" s="6">
        <v>14894</v>
      </c>
      <c r="B15164" s="10" t="s">
        <v>43055</v>
      </c>
      <c r="C15164" s="10" t="s">
        <v>11153</v>
      </c>
      <c r="D15164" s="10" t="s">
        <v>40231</v>
      </c>
      <c r="E15164" s="6" t="s">
        <v>15908</v>
      </c>
      <c r="F15164" s="6"/>
      <c r="G15164" s="6" t="str">
        <f t="shared" si="474"/>
        <v>002</v>
      </c>
      <c r="H15164" s="6" t="str">
        <f t="shared" si="475"/>
        <v>072</v>
      </c>
      <c r="J15164" s="57"/>
      <c r="K15164" s="57"/>
      <c r="L15164" s="57"/>
    </row>
    <row r="15165" spans="1:12">
      <c r="A15165" s="6">
        <v>14895</v>
      </c>
      <c r="B15165" s="10" t="s">
        <v>29138</v>
      </c>
      <c r="C15165" s="10" t="s">
        <v>11154</v>
      </c>
      <c r="D15165" s="10" t="s">
        <v>61327</v>
      </c>
      <c r="E15165" s="6" t="s">
        <v>15908</v>
      </c>
      <c r="F15165" s="6"/>
      <c r="G15165" s="6" t="str">
        <f t="shared" si="474"/>
        <v>002</v>
      </c>
      <c r="H15165" s="6" t="str">
        <f t="shared" si="475"/>
        <v>072</v>
      </c>
      <c r="J15165" s="57"/>
      <c r="K15165" s="57"/>
      <c r="L15165" s="57"/>
    </row>
    <row r="15166" spans="1:12">
      <c r="A15166" s="6">
        <v>14896</v>
      </c>
      <c r="B15166" s="10" t="s">
        <v>29139</v>
      </c>
      <c r="C15166" s="10" t="s">
        <v>11155</v>
      </c>
      <c r="D15166" s="10" t="s">
        <v>61328</v>
      </c>
      <c r="E15166" s="6" t="s">
        <v>15908</v>
      </c>
      <c r="F15166" s="6"/>
      <c r="G15166" s="6" t="str">
        <f t="shared" si="474"/>
        <v>002</v>
      </c>
      <c r="H15166" s="6" t="str">
        <f t="shared" si="475"/>
        <v>072</v>
      </c>
      <c r="J15166" s="57"/>
      <c r="K15166" s="57"/>
      <c r="L15166" s="57"/>
    </row>
    <row r="15167" spans="1:12">
      <c r="A15167" s="6">
        <v>14897</v>
      </c>
      <c r="B15167" s="10" t="s">
        <v>29140</v>
      </c>
      <c r="C15167" s="10" t="s">
        <v>11156</v>
      </c>
      <c r="D15167" s="10" t="s">
        <v>61329</v>
      </c>
      <c r="E15167" s="6" t="s">
        <v>15908</v>
      </c>
      <c r="F15167" s="6"/>
      <c r="G15167" s="6" t="str">
        <f t="shared" si="474"/>
        <v>002</v>
      </c>
      <c r="H15167" s="6" t="str">
        <f t="shared" si="475"/>
        <v>072</v>
      </c>
      <c r="J15167" s="57"/>
      <c r="K15167" s="57"/>
      <c r="L15167" s="57"/>
    </row>
    <row r="15168" spans="1:12">
      <c r="A15168" s="6">
        <v>14898</v>
      </c>
      <c r="B15168" s="10" t="s">
        <v>43056</v>
      </c>
      <c r="C15168" s="10" t="s">
        <v>11157</v>
      </c>
      <c r="D15168" s="10" t="s">
        <v>61330</v>
      </c>
      <c r="E15168" s="6" t="s">
        <v>15908</v>
      </c>
      <c r="F15168" s="6"/>
      <c r="G15168" s="6" t="str">
        <f t="shared" si="474"/>
        <v>002</v>
      </c>
      <c r="H15168" s="6" t="str">
        <f t="shared" si="475"/>
        <v>072</v>
      </c>
      <c r="J15168" s="57"/>
      <c r="K15168" s="57"/>
      <c r="L15168" s="57"/>
    </row>
    <row r="15169" spans="1:12">
      <c r="A15169" s="6">
        <v>14899</v>
      </c>
      <c r="B15169" s="10" t="s">
        <v>29141</v>
      </c>
      <c r="C15169" s="10" t="s">
        <v>11158</v>
      </c>
      <c r="D15169" s="10" t="s">
        <v>61331</v>
      </c>
      <c r="E15169" s="6" t="s">
        <v>15908</v>
      </c>
      <c r="F15169" s="6"/>
      <c r="G15169" s="6" t="str">
        <f t="shared" si="474"/>
        <v>002</v>
      </c>
      <c r="H15169" s="6" t="str">
        <f t="shared" si="475"/>
        <v>072</v>
      </c>
      <c r="J15169" s="57"/>
      <c r="K15169" s="57"/>
      <c r="L15169" s="57"/>
    </row>
    <row r="15170" spans="1:12">
      <c r="A15170" s="6">
        <v>14900</v>
      </c>
      <c r="B15170" s="10" t="s">
        <v>29142</v>
      </c>
      <c r="C15170" s="10" t="s">
        <v>11159</v>
      </c>
      <c r="D15170" s="10" t="s">
        <v>61332</v>
      </c>
      <c r="E15170" s="6" t="s">
        <v>15908</v>
      </c>
      <c r="F15170" s="6"/>
      <c r="G15170" s="6" t="str">
        <f t="shared" si="474"/>
        <v>002</v>
      </c>
      <c r="H15170" s="6" t="str">
        <f t="shared" si="475"/>
        <v>072</v>
      </c>
      <c r="J15170" s="57"/>
      <c r="K15170" s="57"/>
      <c r="L15170" s="57"/>
    </row>
    <row r="15171" spans="1:12">
      <c r="A15171" s="6">
        <v>14901</v>
      </c>
      <c r="B15171" s="10" t="s">
        <v>40232</v>
      </c>
      <c r="C15171" s="10" t="s">
        <v>11160</v>
      </c>
      <c r="D15171" s="10" t="s">
        <v>40233</v>
      </c>
      <c r="E15171" s="6" t="s">
        <v>15908</v>
      </c>
      <c r="F15171" s="6"/>
      <c r="G15171" s="6" t="str">
        <f t="shared" si="474"/>
        <v>002</v>
      </c>
      <c r="H15171" s="6" t="str">
        <f t="shared" si="475"/>
        <v>072</v>
      </c>
      <c r="J15171" s="57"/>
      <c r="K15171" s="57"/>
      <c r="L15171" s="57"/>
    </row>
    <row r="15172" spans="1:12">
      <c r="A15172" s="6">
        <v>14902</v>
      </c>
      <c r="B15172" s="10" t="s">
        <v>61333</v>
      </c>
      <c r="C15172" s="10" t="s">
        <v>11161</v>
      </c>
      <c r="D15172" s="10" t="s">
        <v>35466</v>
      </c>
      <c r="E15172" s="6" t="s">
        <v>15908</v>
      </c>
      <c r="F15172" s="6"/>
      <c r="G15172" s="6" t="str">
        <f t="shared" si="474"/>
        <v>002</v>
      </c>
      <c r="H15172" s="6" t="str">
        <f t="shared" si="475"/>
        <v>072</v>
      </c>
      <c r="J15172" s="57"/>
      <c r="K15172" s="57"/>
      <c r="L15172" s="57"/>
    </row>
    <row r="15173" spans="1:12">
      <c r="A15173" s="6">
        <v>14903</v>
      </c>
      <c r="B15173" s="10" t="s">
        <v>29143</v>
      </c>
      <c r="C15173" s="10" t="s">
        <v>11162</v>
      </c>
      <c r="D15173" s="10" t="s">
        <v>61334</v>
      </c>
      <c r="E15173" s="6" t="s">
        <v>15908</v>
      </c>
      <c r="F15173" s="6"/>
      <c r="G15173" s="6" t="str">
        <f t="shared" si="474"/>
        <v>002</v>
      </c>
      <c r="H15173" s="6" t="str">
        <f t="shared" si="475"/>
        <v>072</v>
      </c>
      <c r="J15173" s="57"/>
      <c r="K15173" s="57"/>
      <c r="L15173" s="57"/>
    </row>
    <row r="15174" spans="1:12">
      <c r="A15174" s="6">
        <v>14904</v>
      </c>
      <c r="B15174" s="10" t="s">
        <v>61335</v>
      </c>
      <c r="C15174" s="10" t="s">
        <v>11163</v>
      </c>
      <c r="D15174" s="10" t="s">
        <v>61336</v>
      </c>
      <c r="E15174" s="6" t="s">
        <v>15908</v>
      </c>
      <c r="F15174" s="6"/>
      <c r="G15174" s="6" t="str">
        <f t="shared" si="474"/>
        <v>002</v>
      </c>
      <c r="H15174" s="6" t="str">
        <f t="shared" si="475"/>
        <v>072</v>
      </c>
      <c r="J15174" s="57"/>
      <c r="K15174" s="57"/>
      <c r="L15174" s="57"/>
    </row>
    <row r="15175" spans="1:12">
      <c r="A15175" s="6">
        <v>14905</v>
      </c>
      <c r="B15175" s="10" t="s">
        <v>29144</v>
      </c>
      <c r="C15175" s="10" t="s">
        <v>11164</v>
      </c>
      <c r="D15175" s="10" t="s">
        <v>61337</v>
      </c>
      <c r="E15175" s="6" t="s">
        <v>15908</v>
      </c>
      <c r="F15175" s="6"/>
      <c r="G15175" s="6" t="str">
        <f t="shared" si="474"/>
        <v>002</v>
      </c>
      <c r="H15175" s="6" t="str">
        <f t="shared" si="475"/>
        <v>072</v>
      </c>
      <c r="J15175" s="57"/>
      <c r="K15175" s="57"/>
      <c r="L15175" s="57"/>
    </row>
    <row r="15176" spans="1:12">
      <c r="A15176" s="6">
        <v>14906</v>
      </c>
      <c r="B15176" s="10" t="s">
        <v>29145</v>
      </c>
      <c r="C15176" s="10" t="s">
        <v>11165</v>
      </c>
      <c r="D15176" s="10" t="s">
        <v>35465</v>
      </c>
      <c r="E15176" s="6" t="s">
        <v>15908</v>
      </c>
      <c r="F15176" s="6"/>
      <c r="G15176" s="6" t="str">
        <f t="shared" si="474"/>
        <v>002</v>
      </c>
      <c r="H15176" s="6" t="str">
        <f t="shared" si="475"/>
        <v>072</v>
      </c>
      <c r="J15176" s="57"/>
      <c r="K15176" s="57"/>
      <c r="L15176" s="57"/>
    </row>
    <row r="15177" spans="1:12">
      <c r="A15177" s="6">
        <v>14907</v>
      </c>
      <c r="B15177" s="10" t="s">
        <v>29146</v>
      </c>
      <c r="C15177" s="10" t="s">
        <v>11166</v>
      </c>
      <c r="D15177" s="10" t="s">
        <v>35473</v>
      </c>
      <c r="E15177" s="6" t="s">
        <v>15908</v>
      </c>
      <c r="F15177" s="6"/>
      <c r="G15177" s="6" t="str">
        <f t="shared" si="474"/>
        <v>002</v>
      </c>
      <c r="H15177" s="6" t="str">
        <f t="shared" si="475"/>
        <v>072</v>
      </c>
      <c r="J15177" s="57"/>
      <c r="K15177" s="57"/>
      <c r="L15177" s="57"/>
    </row>
    <row r="15178" spans="1:12">
      <c r="A15178" s="6">
        <v>14908</v>
      </c>
      <c r="B15178" s="10" t="s">
        <v>29147</v>
      </c>
      <c r="C15178" s="10" t="s">
        <v>11167</v>
      </c>
      <c r="D15178" s="10" t="s">
        <v>61338</v>
      </c>
      <c r="E15178" s="6" t="s">
        <v>15908</v>
      </c>
      <c r="F15178" s="6"/>
      <c r="G15178" s="6" t="str">
        <f t="shared" si="474"/>
        <v>002</v>
      </c>
      <c r="H15178" s="6" t="str">
        <f t="shared" si="475"/>
        <v>072</v>
      </c>
      <c r="J15178" s="57"/>
      <c r="K15178" s="57"/>
      <c r="L15178" s="57"/>
    </row>
    <row r="15179" spans="1:12">
      <c r="A15179" s="6">
        <v>14909</v>
      </c>
      <c r="B15179" s="10" t="s">
        <v>29149</v>
      </c>
      <c r="C15179" s="10" t="s">
        <v>11168</v>
      </c>
      <c r="D15179" s="10" t="s">
        <v>61339</v>
      </c>
      <c r="E15179" s="6" t="s">
        <v>15908</v>
      </c>
      <c r="F15179" s="6"/>
      <c r="G15179" s="6" t="str">
        <f t="shared" si="474"/>
        <v>002</v>
      </c>
      <c r="H15179" s="6" t="str">
        <f t="shared" si="475"/>
        <v>072</v>
      </c>
      <c r="J15179" s="57"/>
      <c r="K15179" s="57"/>
      <c r="L15179" s="57"/>
    </row>
    <row r="15180" spans="1:12">
      <c r="A15180" s="6">
        <v>14910</v>
      </c>
      <c r="B15180" s="10" t="s">
        <v>29148</v>
      </c>
      <c r="C15180" s="10" t="s">
        <v>11169</v>
      </c>
      <c r="D15180" s="10" t="s">
        <v>35464</v>
      </c>
      <c r="E15180" s="6" t="s">
        <v>15908</v>
      </c>
      <c r="F15180" s="6"/>
      <c r="G15180" s="6" t="str">
        <f t="shared" si="474"/>
        <v>002</v>
      </c>
      <c r="H15180" s="6" t="str">
        <f t="shared" si="475"/>
        <v>072</v>
      </c>
      <c r="J15180" s="57"/>
      <c r="K15180" s="57"/>
      <c r="L15180" s="57"/>
    </row>
    <row r="15181" spans="1:12">
      <c r="A15181" s="6">
        <v>14911</v>
      </c>
      <c r="B15181" s="10" t="s">
        <v>29150</v>
      </c>
      <c r="C15181" s="10" t="s">
        <v>11170</v>
      </c>
      <c r="D15181" s="10" t="s">
        <v>61340</v>
      </c>
      <c r="E15181" s="6" t="s">
        <v>15908</v>
      </c>
      <c r="F15181" s="6"/>
      <c r="G15181" s="6" t="str">
        <f t="shared" si="474"/>
        <v>002</v>
      </c>
      <c r="H15181" s="6" t="str">
        <f t="shared" si="475"/>
        <v>072</v>
      </c>
      <c r="J15181" s="57"/>
      <c r="K15181" s="57"/>
      <c r="L15181" s="57"/>
    </row>
    <row r="15182" spans="1:12">
      <c r="A15182" s="6">
        <v>14912</v>
      </c>
      <c r="B15182" s="10" t="s">
        <v>29151</v>
      </c>
      <c r="C15182" s="10" t="s">
        <v>11171</v>
      </c>
      <c r="D15182" s="10" t="s">
        <v>40234</v>
      </c>
      <c r="E15182" s="6" t="s">
        <v>15908</v>
      </c>
      <c r="F15182" s="6"/>
      <c r="G15182" s="6" t="str">
        <f t="shared" si="474"/>
        <v>002</v>
      </c>
      <c r="H15182" s="6" t="str">
        <f t="shared" si="475"/>
        <v>072</v>
      </c>
      <c r="J15182" s="57"/>
      <c r="K15182" s="57"/>
      <c r="L15182" s="57"/>
    </row>
    <row r="15183" spans="1:12">
      <c r="A15183" s="6">
        <v>14913</v>
      </c>
      <c r="B15183" s="10" t="s">
        <v>29152</v>
      </c>
      <c r="C15183" s="10" t="s">
        <v>11172</v>
      </c>
      <c r="D15183" s="10" t="s">
        <v>40235</v>
      </c>
      <c r="E15183" s="6" t="s">
        <v>15908</v>
      </c>
      <c r="F15183" s="6"/>
      <c r="G15183" s="6" t="str">
        <f t="shared" si="474"/>
        <v>002</v>
      </c>
      <c r="H15183" s="6" t="str">
        <f t="shared" si="475"/>
        <v>072</v>
      </c>
      <c r="J15183" s="57"/>
      <c r="K15183" s="57"/>
      <c r="L15183" s="57"/>
    </row>
    <row r="15184" spans="1:12">
      <c r="A15184" s="6">
        <v>14914</v>
      </c>
      <c r="B15184" s="10" t="s">
        <v>29153</v>
      </c>
      <c r="C15184" s="10" t="s">
        <v>11173</v>
      </c>
      <c r="D15184" s="10" t="s">
        <v>40235</v>
      </c>
      <c r="E15184" s="6" t="s">
        <v>15908</v>
      </c>
      <c r="F15184" s="6"/>
      <c r="G15184" s="6" t="str">
        <f t="shared" si="474"/>
        <v>002</v>
      </c>
      <c r="H15184" s="6" t="str">
        <f t="shared" si="475"/>
        <v>072</v>
      </c>
      <c r="J15184" s="57"/>
      <c r="K15184" s="57"/>
      <c r="L15184" s="57"/>
    </row>
    <row r="15185" spans="1:12">
      <c r="A15185" s="6">
        <v>14915</v>
      </c>
      <c r="B15185" s="10" t="s">
        <v>29154</v>
      </c>
      <c r="C15185" s="10" t="s">
        <v>11174</v>
      </c>
      <c r="D15185" s="10" t="s">
        <v>61341</v>
      </c>
      <c r="E15185" s="6" t="s">
        <v>15908</v>
      </c>
      <c r="F15185" s="6"/>
      <c r="G15185" s="6" t="str">
        <f t="shared" si="474"/>
        <v>002</v>
      </c>
      <c r="H15185" s="6" t="str">
        <f t="shared" si="475"/>
        <v>072</v>
      </c>
      <c r="J15185" s="57"/>
      <c r="K15185" s="57"/>
      <c r="L15185" s="57"/>
    </row>
    <row r="15186" spans="1:12">
      <c r="A15186" s="6">
        <v>14916</v>
      </c>
      <c r="B15186" s="10" t="s">
        <v>29155</v>
      </c>
      <c r="C15186" s="10" t="s">
        <v>11175</v>
      </c>
      <c r="D15186" s="10" t="s">
        <v>61342</v>
      </c>
      <c r="E15186" s="6" t="s">
        <v>15908</v>
      </c>
      <c r="F15186" s="6"/>
      <c r="G15186" s="6" t="str">
        <f t="shared" si="474"/>
        <v>002</v>
      </c>
      <c r="H15186" s="6" t="str">
        <f t="shared" si="475"/>
        <v>072</v>
      </c>
      <c r="J15186" s="57"/>
      <c r="K15186" s="57"/>
      <c r="L15186" s="57"/>
    </row>
    <row r="15187" spans="1:12">
      <c r="A15187" s="6">
        <v>14917</v>
      </c>
      <c r="B15187" s="10" t="s">
        <v>29156</v>
      </c>
      <c r="C15187" s="10" t="s">
        <v>11176</v>
      </c>
      <c r="D15187" s="10" t="s">
        <v>61343</v>
      </c>
      <c r="E15187" s="6" t="s">
        <v>15908</v>
      </c>
      <c r="F15187" s="6"/>
      <c r="G15187" s="6" t="str">
        <f t="shared" si="474"/>
        <v>002</v>
      </c>
      <c r="H15187" s="6" t="str">
        <f t="shared" si="475"/>
        <v>072</v>
      </c>
      <c r="J15187" s="57"/>
      <c r="K15187" s="57"/>
      <c r="L15187" s="57"/>
    </row>
    <row r="15188" spans="1:12">
      <c r="A15188" s="6">
        <v>14918</v>
      </c>
      <c r="B15188" s="10" t="s">
        <v>29157</v>
      </c>
      <c r="C15188" s="10" t="s">
        <v>11177</v>
      </c>
      <c r="D15188" s="10" t="s">
        <v>35465</v>
      </c>
      <c r="E15188" s="6" t="s">
        <v>15908</v>
      </c>
      <c r="F15188" s="6"/>
      <c r="G15188" s="6" t="str">
        <f t="shared" si="474"/>
        <v>002</v>
      </c>
      <c r="H15188" s="6" t="str">
        <f t="shared" si="475"/>
        <v>072</v>
      </c>
      <c r="J15188" s="57"/>
      <c r="K15188" s="57"/>
      <c r="L15188" s="57"/>
    </row>
    <row r="15189" spans="1:12">
      <c r="A15189" s="6">
        <v>14919</v>
      </c>
      <c r="B15189" s="10" t="s">
        <v>29158</v>
      </c>
      <c r="C15189" s="10" t="s">
        <v>11178</v>
      </c>
      <c r="D15189" s="10" t="s">
        <v>61344</v>
      </c>
      <c r="E15189" s="6" t="s">
        <v>15908</v>
      </c>
      <c r="F15189" s="6"/>
      <c r="G15189" s="6" t="str">
        <f t="shared" si="474"/>
        <v>002</v>
      </c>
      <c r="H15189" s="6" t="str">
        <f t="shared" si="475"/>
        <v>072</v>
      </c>
      <c r="J15189" s="57"/>
      <c r="K15189" s="57"/>
      <c r="L15189" s="57"/>
    </row>
    <row r="15190" spans="1:12">
      <c r="A15190" s="6">
        <v>14920</v>
      </c>
      <c r="B15190" s="10" t="s">
        <v>43057</v>
      </c>
      <c r="C15190" s="10" t="s">
        <v>11179</v>
      </c>
      <c r="D15190" s="10" t="s">
        <v>40236</v>
      </c>
      <c r="E15190" s="6" t="s">
        <v>15908</v>
      </c>
      <c r="F15190" s="6"/>
      <c r="G15190" s="6" t="str">
        <f t="shared" si="474"/>
        <v>002</v>
      </c>
      <c r="H15190" s="6" t="str">
        <f t="shared" si="475"/>
        <v>072</v>
      </c>
      <c r="J15190" s="57"/>
      <c r="K15190" s="57"/>
      <c r="L15190" s="57"/>
    </row>
    <row r="15191" spans="1:12">
      <c r="A15191" s="6">
        <v>14921</v>
      </c>
      <c r="B15191" s="10" t="s">
        <v>43058</v>
      </c>
      <c r="C15191" s="10" t="s">
        <v>11180</v>
      </c>
      <c r="D15191" s="10" t="s">
        <v>61345</v>
      </c>
      <c r="E15191" s="6" t="s">
        <v>15908</v>
      </c>
      <c r="F15191" s="6"/>
      <c r="G15191" s="6" t="str">
        <f t="shared" si="474"/>
        <v>002</v>
      </c>
      <c r="H15191" s="6" t="str">
        <f t="shared" si="475"/>
        <v>072</v>
      </c>
      <c r="J15191" s="57"/>
      <c r="K15191" s="57"/>
      <c r="L15191" s="57"/>
    </row>
    <row r="15192" spans="1:12">
      <c r="A15192" s="6">
        <v>14922</v>
      </c>
      <c r="B15192" s="10" t="s">
        <v>43059</v>
      </c>
      <c r="C15192" s="10" t="s">
        <v>11181</v>
      </c>
      <c r="D15192" s="10" t="s">
        <v>40237</v>
      </c>
      <c r="E15192" s="6" t="s">
        <v>15908</v>
      </c>
      <c r="F15192" s="6"/>
      <c r="G15192" s="6" t="str">
        <f t="shared" si="474"/>
        <v>002</v>
      </c>
      <c r="H15192" s="6" t="str">
        <f t="shared" si="475"/>
        <v>072</v>
      </c>
      <c r="J15192" s="57"/>
      <c r="K15192" s="57"/>
      <c r="L15192" s="57"/>
    </row>
    <row r="15193" spans="1:12">
      <c r="A15193" s="6">
        <v>14923</v>
      </c>
      <c r="B15193" s="10" t="s">
        <v>29159</v>
      </c>
      <c r="C15193" s="10" t="s">
        <v>11182</v>
      </c>
      <c r="D15193" s="10" t="s">
        <v>61336</v>
      </c>
      <c r="E15193" s="6" t="s">
        <v>15908</v>
      </c>
      <c r="F15193" s="6"/>
      <c r="G15193" s="6" t="str">
        <f t="shared" si="474"/>
        <v>002</v>
      </c>
      <c r="H15193" s="6" t="str">
        <f t="shared" si="475"/>
        <v>072</v>
      </c>
      <c r="J15193" s="57"/>
      <c r="K15193" s="57"/>
      <c r="L15193" s="57"/>
    </row>
    <row r="15194" spans="1:12">
      <c r="A15194" s="6">
        <v>14924</v>
      </c>
      <c r="B15194" s="10" t="s">
        <v>29160</v>
      </c>
      <c r="C15194" s="10" t="s">
        <v>11183</v>
      </c>
      <c r="D15194" s="10" t="s">
        <v>61346</v>
      </c>
      <c r="E15194" s="6" t="s">
        <v>15908</v>
      </c>
      <c r="F15194" s="6"/>
      <c r="G15194" s="6" t="str">
        <f t="shared" si="474"/>
        <v>002</v>
      </c>
      <c r="H15194" s="6" t="str">
        <f t="shared" si="475"/>
        <v>072</v>
      </c>
      <c r="J15194" s="57"/>
      <c r="K15194" s="57"/>
      <c r="L15194" s="57"/>
    </row>
    <row r="15195" spans="1:12">
      <c r="A15195" s="6">
        <v>14925</v>
      </c>
      <c r="B15195" s="10" t="s">
        <v>29161</v>
      </c>
      <c r="C15195" s="10" t="s">
        <v>11184</v>
      </c>
      <c r="D15195" s="10" t="s">
        <v>61347</v>
      </c>
      <c r="E15195" s="6" t="s">
        <v>15908</v>
      </c>
      <c r="F15195" s="6"/>
      <c r="G15195" s="6" t="str">
        <f t="shared" si="474"/>
        <v>002</v>
      </c>
      <c r="H15195" s="6" t="str">
        <f t="shared" si="475"/>
        <v>072</v>
      </c>
      <c r="J15195" s="57"/>
      <c r="K15195" s="57"/>
      <c r="L15195" s="57"/>
    </row>
    <row r="15196" spans="1:12">
      <c r="A15196" s="6">
        <v>14926</v>
      </c>
      <c r="B15196" s="10" t="s">
        <v>29162</v>
      </c>
      <c r="C15196" s="10" t="s">
        <v>11185</v>
      </c>
      <c r="D15196" s="10" t="s">
        <v>52090</v>
      </c>
      <c r="E15196" s="6" t="s">
        <v>15908</v>
      </c>
      <c r="F15196" s="6"/>
      <c r="G15196" s="6" t="str">
        <f t="shared" si="474"/>
        <v>002</v>
      </c>
      <c r="H15196" s="6" t="str">
        <f t="shared" si="475"/>
        <v>072</v>
      </c>
      <c r="J15196" s="57"/>
      <c r="K15196" s="57"/>
      <c r="L15196" s="57"/>
    </row>
    <row r="15197" spans="1:12">
      <c r="A15197" s="6">
        <v>14927</v>
      </c>
      <c r="B15197" s="10" t="s">
        <v>29163</v>
      </c>
      <c r="C15197" s="10" t="s">
        <v>11186</v>
      </c>
      <c r="D15197" s="10" t="s">
        <v>61348</v>
      </c>
      <c r="E15197" s="6" t="s">
        <v>15908</v>
      </c>
      <c r="F15197" s="6"/>
      <c r="G15197" s="6" t="str">
        <f t="shared" si="474"/>
        <v>002</v>
      </c>
      <c r="H15197" s="6" t="str">
        <f t="shared" si="475"/>
        <v>072</v>
      </c>
      <c r="J15197" s="57"/>
      <c r="K15197" s="57"/>
      <c r="L15197" s="57"/>
    </row>
    <row r="15198" spans="1:12">
      <c r="A15198" s="6">
        <v>14928</v>
      </c>
      <c r="B15198" s="10" t="s">
        <v>29164</v>
      </c>
      <c r="C15198" s="10" t="s">
        <v>11187</v>
      </c>
      <c r="D15198" s="10" t="s">
        <v>61349</v>
      </c>
      <c r="E15198" s="6" t="s">
        <v>15908</v>
      </c>
      <c r="F15198" s="6"/>
      <c r="G15198" s="6" t="str">
        <f t="shared" si="474"/>
        <v>002</v>
      </c>
      <c r="H15198" s="6" t="str">
        <f t="shared" si="475"/>
        <v>072</v>
      </c>
      <c r="J15198" s="57"/>
      <c r="K15198" s="57"/>
      <c r="L15198" s="57"/>
    </row>
    <row r="15199" spans="1:12">
      <c r="A15199" s="6">
        <v>14929</v>
      </c>
      <c r="B15199" s="10" t="s">
        <v>29165</v>
      </c>
      <c r="C15199" s="10" t="s">
        <v>11188</v>
      </c>
      <c r="D15199" s="10" t="s">
        <v>61350</v>
      </c>
      <c r="E15199" s="6" t="s">
        <v>15908</v>
      </c>
      <c r="F15199" s="6"/>
      <c r="G15199" s="6" t="str">
        <f t="shared" si="474"/>
        <v>002</v>
      </c>
      <c r="H15199" s="6" t="str">
        <f t="shared" si="475"/>
        <v>072</v>
      </c>
      <c r="J15199" s="57"/>
      <c r="K15199" s="57"/>
      <c r="L15199" s="57"/>
    </row>
    <row r="15200" spans="1:12">
      <c r="A15200" s="6">
        <v>14930</v>
      </c>
      <c r="B15200" s="10" t="s">
        <v>29166</v>
      </c>
      <c r="C15200" s="10" t="s">
        <v>11189</v>
      </c>
      <c r="D15200" s="10" t="s">
        <v>61351</v>
      </c>
      <c r="E15200" s="6" t="s">
        <v>15908</v>
      </c>
      <c r="F15200" s="6"/>
      <c r="G15200" s="6" t="str">
        <f t="shared" ref="G15200:G15263" si="476">+LEFT(C15200,3)</f>
        <v>002</v>
      </c>
      <c r="H15200" s="6" t="str">
        <f t="shared" ref="H15200:H15263" si="477">+MID(C15200,5,3)</f>
        <v>072</v>
      </c>
      <c r="J15200" s="57"/>
      <c r="K15200" s="57"/>
      <c r="L15200" s="57"/>
    </row>
    <row r="15201" spans="1:12">
      <c r="A15201" s="6">
        <v>14931</v>
      </c>
      <c r="B15201" s="10" t="s">
        <v>29167</v>
      </c>
      <c r="C15201" s="10" t="s">
        <v>11190</v>
      </c>
      <c r="D15201" s="10" t="s">
        <v>40238</v>
      </c>
      <c r="E15201" s="6" t="s">
        <v>15908</v>
      </c>
      <c r="F15201" s="6"/>
      <c r="G15201" s="6" t="str">
        <f t="shared" si="476"/>
        <v>002</v>
      </c>
      <c r="H15201" s="6" t="str">
        <f t="shared" si="477"/>
        <v>072</v>
      </c>
      <c r="J15201" s="57"/>
      <c r="K15201" s="57"/>
      <c r="L15201" s="57"/>
    </row>
    <row r="15202" spans="1:12">
      <c r="A15202" s="6">
        <v>14932</v>
      </c>
      <c r="B15202" s="10" t="s">
        <v>29168</v>
      </c>
      <c r="C15202" s="10" t="s">
        <v>11191</v>
      </c>
      <c r="D15202" s="10" t="s">
        <v>40238</v>
      </c>
      <c r="E15202" s="6" t="s">
        <v>15908</v>
      </c>
      <c r="F15202" s="6"/>
      <c r="G15202" s="6" t="str">
        <f t="shared" si="476"/>
        <v>002</v>
      </c>
      <c r="H15202" s="6" t="str">
        <f t="shared" si="477"/>
        <v>072</v>
      </c>
      <c r="J15202" s="57"/>
      <c r="K15202" s="57"/>
      <c r="L15202" s="57"/>
    </row>
    <row r="15203" spans="1:12">
      <c r="A15203" s="6">
        <v>14933</v>
      </c>
      <c r="B15203" s="10" t="s">
        <v>29169</v>
      </c>
      <c r="C15203" s="10" t="s">
        <v>11192</v>
      </c>
      <c r="D15203" s="10" t="s">
        <v>40239</v>
      </c>
      <c r="E15203" s="6" t="s">
        <v>15908</v>
      </c>
      <c r="F15203" s="6"/>
      <c r="G15203" s="6" t="str">
        <f t="shared" si="476"/>
        <v>002</v>
      </c>
      <c r="H15203" s="6" t="str">
        <f t="shared" si="477"/>
        <v>072</v>
      </c>
      <c r="J15203" s="57"/>
      <c r="K15203" s="57"/>
      <c r="L15203" s="57"/>
    </row>
    <row r="15204" spans="1:12">
      <c r="A15204" s="6">
        <v>14934</v>
      </c>
      <c r="B15204" s="10" t="s">
        <v>29170</v>
      </c>
      <c r="C15204" s="10" t="s">
        <v>11193</v>
      </c>
      <c r="D15204" s="10" t="s">
        <v>35466</v>
      </c>
      <c r="E15204" s="6" t="s">
        <v>15908</v>
      </c>
      <c r="F15204" s="6"/>
      <c r="G15204" s="6" t="str">
        <f t="shared" si="476"/>
        <v>002</v>
      </c>
      <c r="H15204" s="6" t="str">
        <f t="shared" si="477"/>
        <v>072</v>
      </c>
      <c r="J15204" s="57"/>
      <c r="K15204" s="57"/>
      <c r="L15204" s="57"/>
    </row>
    <row r="15205" spans="1:12">
      <c r="A15205" s="6">
        <v>14935</v>
      </c>
      <c r="B15205" s="10" t="s">
        <v>29171</v>
      </c>
      <c r="C15205" s="10" t="s">
        <v>11194</v>
      </c>
      <c r="D15205" s="10" t="s">
        <v>40240</v>
      </c>
      <c r="E15205" s="6" t="s">
        <v>15908</v>
      </c>
      <c r="F15205" s="6"/>
      <c r="G15205" s="6" t="str">
        <f t="shared" si="476"/>
        <v>002</v>
      </c>
      <c r="H15205" s="6" t="str">
        <f t="shared" si="477"/>
        <v>072</v>
      </c>
      <c r="J15205" s="57"/>
      <c r="K15205" s="57"/>
      <c r="L15205" s="57"/>
    </row>
    <row r="15206" spans="1:12">
      <c r="A15206" s="6">
        <v>14936</v>
      </c>
      <c r="B15206" s="10" t="s">
        <v>29172</v>
      </c>
      <c r="C15206" s="10" t="s">
        <v>11195</v>
      </c>
      <c r="D15206" s="10" t="s">
        <v>61352</v>
      </c>
      <c r="E15206" s="6" t="s">
        <v>15908</v>
      </c>
      <c r="F15206" s="6"/>
      <c r="G15206" s="6" t="str">
        <f t="shared" si="476"/>
        <v>002</v>
      </c>
      <c r="H15206" s="6" t="str">
        <f t="shared" si="477"/>
        <v>072</v>
      </c>
      <c r="J15206" s="57"/>
      <c r="K15206" s="57"/>
      <c r="L15206" s="57"/>
    </row>
    <row r="15207" spans="1:12">
      <c r="A15207" s="6">
        <v>14937</v>
      </c>
      <c r="B15207" s="10" t="s">
        <v>43060</v>
      </c>
      <c r="C15207" s="10" t="s">
        <v>11196</v>
      </c>
      <c r="D15207" s="10" t="s">
        <v>40241</v>
      </c>
      <c r="E15207" s="6" t="s">
        <v>15908</v>
      </c>
      <c r="F15207" s="6"/>
      <c r="G15207" s="6" t="str">
        <f t="shared" si="476"/>
        <v>002</v>
      </c>
      <c r="H15207" s="6" t="str">
        <f t="shared" si="477"/>
        <v>072</v>
      </c>
      <c r="J15207" s="57"/>
      <c r="K15207" s="57"/>
      <c r="L15207" s="57"/>
    </row>
    <row r="15208" spans="1:12">
      <c r="A15208" s="6">
        <v>14938</v>
      </c>
      <c r="B15208" s="10" t="s">
        <v>43061</v>
      </c>
      <c r="C15208" s="10" t="s">
        <v>11197</v>
      </c>
      <c r="D15208" s="10" t="s">
        <v>61353</v>
      </c>
      <c r="E15208" s="6" t="s">
        <v>15908</v>
      </c>
      <c r="F15208" s="6"/>
      <c r="G15208" s="6" t="str">
        <f t="shared" si="476"/>
        <v>002</v>
      </c>
      <c r="H15208" s="6" t="str">
        <f t="shared" si="477"/>
        <v>072</v>
      </c>
      <c r="J15208" s="57"/>
      <c r="K15208" s="57"/>
      <c r="L15208" s="57"/>
    </row>
    <row r="15209" spans="1:12">
      <c r="A15209" s="6">
        <v>14939</v>
      </c>
      <c r="B15209" s="10" t="s">
        <v>43062</v>
      </c>
      <c r="C15209" s="10" t="s">
        <v>11198</v>
      </c>
      <c r="D15209" s="10" t="s">
        <v>40242</v>
      </c>
      <c r="E15209" s="6" t="s">
        <v>15908</v>
      </c>
      <c r="F15209" s="6"/>
      <c r="G15209" s="6" t="str">
        <f t="shared" si="476"/>
        <v>002</v>
      </c>
      <c r="H15209" s="6" t="str">
        <f t="shared" si="477"/>
        <v>072</v>
      </c>
      <c r="J15209" s="57"/>
      <c r="K15209" s="57"/>
      <c r="L15209" s="57"/>
    </row>
    <row r="15210" spans="1:12">
      <c r="A15210" s="6">
        <v>14940</v>
      </c>
      <c r="B15210" s="10" t="s">
        <v>43063</v>
      </c>
      <c r="C15210" s="10" t="s">
        <v>11199</v>
      </c>
      <c r="D15210" s="10" t="s">
        <v>61354</v>
      </c>
      <c r="E15210" s="6" t="s">
        <v>15908</v>
      </c>
      <c r="F15210" s="6"/>
      <c r="G15210" s="6" t="str">
        <f t="shared" si="476"/>
        <v>002</v>
      </c>
      <c r="H15210" s="6" t="str">
        <f t="shared" si="477"/>
        <v>072</v>
      </c>
      <c r="J15210" s="57"/>
      <c r="K15210" s="57"/>
      <c r="L15210" s="57"/>
    </row>
    <row r="15211" spans="1:12">
      <c r="A15211" s="6">
        <v>14941</v>
      </c>
      <c r="B15211" s="10" t="s">
        <v>43064</v>
      </c>
      <c r="C15211" s="10" t="s">
        <v>11200</v>
      </c>
      <c r="D15211" s="10" t="s">
        <v>61355</v>
      </c>
      <c r="E15211" s="6" t="s">
        <v>15908</v>
      </c>
      <c r="F15211" s="6"/>
      <c r="G15211" s="6" t="str">
        <f t="shared" si="476"/>
        <v>002</v>
      </c>
      <c r="H15211" s="6" t="str">
        <f t="shared" si="477"/>
        <v>072</v>
      </c>
      <c r="J15211" s="57"/>
      <c r="K15211" s="57"/>
      <c r="L15211" s="57"/>
    </row>
    <row r="15212" spans="1:12">
      <c r="A15212" s="6">
        <v>14942</v>
      </c>
      <c r="B15212" s="10" t="s">
        <v>43065</v>
      </c>
      <c r="C15212" s="10" t="s">
        <v>11201</v>
      </c>
      <c r="D15212" s="10" t="s">
        <v>61356</v>
      </c>
      <c r="E15212" s="6" t="s">
        <v>15908</v>
      </c>
      <c r="F15212" s="6"/>
      <c r="G15212" s="6" t="str">
        <f t="shared" si="476"/>
        <v>002</v>
      </c>
      <c r="H15212" s="6" t="str">
        <f t="shared" si="477"/>
        <v>072</v>
      </c>
      <c r="J15212" s="57"/>
      <c r="K15212" s="57"/>
      <c r="L15212" s="57"/>
    </row>
    <row r="15213" spans="1:12">
      <c r="A15213" s="6">
        <v>14943</v>
      </c>
      <c r="B15213" s="10" t="s">
        <v>43066</v>
      </c>
      <c r="C15213" s="10" t="s">
        <v>11202</v>
      </c>
      <c r="D15213" s="10" t="s">
        <v>61357</v>
      </c>
      <c r="E15213" s="6" t="s">
        <v>15908</v>
      </c>
      <c r="F15213" s="6"/>
      <c r="G15213" s="6" t="str">
        <f t="shared" si="476"/>
        <v>002</v>
      </c>
      <c r="H15213" s="6" t="str">
        <f t="shared" si="477"/>
        <v>072</v>
      </c>
      <c r="J15213" s="57"/>
      <c r="K15213" s="57"/>
      <c r="L15213" s="57"/>
    </row>
    <row r="15214" spans="1:12">
      <c r="A15214" s="6">
        <v>14944</v>
      </c>
      <c r="B15214" s="10" t="s">
        <v>29173</v>
      </c>
      <c r="C15214" s="10" t="s">
        <v>11203</v>
      </c>
      <c r="D15214" s="10" t="s">
        <v>61358</v>
      </c>
      <c r="E15214" s="6" t="s">
        <v>15908</v>
      </c>
      <c r="F15214" s="6"/>
      <c r="G15214" s="6" t="str">
        <f t="shared" si="476"/>
        <v>002</v>
      </c>
      <c r="H15214" s="6" t="str">
        <f t="shared" si="477"/>
        <v>072</v>
      </c>
      <c r="J15214" s="57"/>
      <c r="K15214" s="57"/>
      <c r="L15214" s="57"/>
    </row>
    <row r="15215" spans="1:12">
      <c r="A15215" s="6">
        <v>14945</v>
      </c>
      <c r="B15215" s="10" t="s">
        <v>43067</v>
      </c>
      <c r="C15215" s="10" t="s">
        <v>11204</v>
      </c>
      <c r="D15215" s="10" t="s">
        <v>61359</v>
      </c>
      <c r="E15215" s="6" t="s">
        <v>15908</v>
      </c>
      <c r="F15215" s="6"/>
      <c r="G15215" s="6" t="str">
        <f t="shared" si="476"/>
        <v>002</v>
      </c>
      <c r="H15215" s="6" t="str">
        <f t="shared" si="477"/>
        <v>072</v>
      </c>
      <c r="J15215" s="57"/>
      <c r="K15215" s="57"/>
      <c r="L15215" s="57"/>
    </row>
    <row r="15216" spans="1:12">
      <c r="A15216" s="6">
        <v>14946</v>
      </c>
      <c r="B15216" s="10" t="s">
        <v>43068</v>
      </c>
      <c r="C15216" s="10" t="s">
        <v>11205</v>
      </c>
      <c r="D15216" s="10" t="s">
        <v>40243</v>
      </c>
      <c r="E15216" s="6" t="s">
        <v>15908</v>
      </c>
      <c r="F15216" s="6"/>
      <c r="G15216" s="6" t="str">
        <f t="shared" si="476"/>
        <v>002</v>
      </c>
      <c r="H15216" s="6" t="str">
        <f t="shared" si="477"/>
        <v>072</v>
      </c>
      <c r="J15216" s="57"/>
      <c r="K15216" s="57"/>
      <c r="L15216" s="57"/>
    </row>
    <row r="15217" spans="1:12">
      <c r="A15217" s="6">
        <v>14947</v>
      </c>
      <c r="B15217" s="10" t="s">
        <v>43069</v>
      </c>
      <c r="C15217" s="10" t="s">
        <v>11206</v>
      </c>
      <c r="D15217" s="10" t="s">
        <v>61360</v>
      </c>
      <c r="E15217" s="6" t="s">
        <v>15908</v>
      </c>
      <c r="F15217" s="6"/>
      <c r="G15217" s="6" t="str">
        <f t="shared" si="476"/>
        <v>002</v>
      </c>
      <c r="H15217" s="6" t="str">
        <f t="shared" si="477"/>
        <v>072</v>
      </c>
      <c r="J15217" s="57"/>
      <c r="K15217" s="57"/>
      <c r="L15217" s="57"/>
    </row>
    <row r="15218" spans="1:12">
      <c r="A15218" s="6">
        <v>14948</v>
      </c>
      <c r="B15218" s="10" t="s">
        <v>43070</v>
      </c>
      <c r="C15218" s="10" t="s">
        <v>11207</v>
      </c>
      <c r="D15218" s="10" t="s">
        <v>61361</v>
      </c>
      <c r="E15218" s="6" t="s">
        <v>15908</v>
      </c>
      <c r="F15218" s="6"/>
      <c r="G15218" s="6" t="str">
        <f t="shared" si="476"/>
        <v>002</v>
      </c>
      <c r="H15218" s="6" t="str">
        <f t="shared" si="477"/>
        <v>072</v>
      </c>
      <c r="J15218" s="57"/>
      <c r="K15218" s="57"/>
      <c r="L15218" s="57"/>
    </row>
    <row r="15219" spans="1:12">
      <c r="A15219" s="6">
        <v>14949</v>
      </c>
      <c r="B15219" s="10" t="s">
        <v>43071</v>
      </c>
      <c r="C15219" s="10" t="s">
        <v>11208</v>
      </c>
      <c r="D15219" s="10" t="s">
        <v>40244</v>
      </c>
      <c r="E15219" s="6" t="s">
        <v>15908</v>
      </c>
      <c r="F15219" s="6"/>
      <c r="G15219" s="6" t="str">
        <f t="shared" si="476"/>
        <v>002</v>
      </c>
      <c r="H15219" s="6" t="str">
        <f t="shared" si="477"/>
        <v>072</v>
      </c>
      <c r="J15219" s="57"/>
      <c r="K15219" s="57"/>
      <c r="L15219" s="57"/>
    </row>
    <row r="15220" spans="1:12">
      <c r="A15220" s="6">
        <v>14950</v>
      </c>
      <c r="B15220" s="10" t="s">
        <v>43072</v>
      </c>
      <c r="C15220" s="10" t="s">
        <v>11209</v>
      </c>
      <c r="D15220" s="10" t="s">
        <v>61362</v>
      </c>
      <c r="E15220" s="6" t="s">
        <v>15908</v>
      </c>
      <c r="F15220" s="6"/>
      <c r="G15220" s="6" t="str">
        <f t="shared" si="476"/>
        <v>002</v>
      </c>
      <c r="H15220" s="6" t="str">
        <f t="shared" si="477"/>
        <v>072</v>
      </c>
      <c r="J15220" s="57"/>
      <c r="K15220" s="57"/>
      <c r="L15220" s="57"/>
    </row>
    <row r="15221" spans="1:12">
      <c r="A15221" s="6">
        <v>14951</v>
      </c>
      <c r="B15221" s="10" t="s">
        <v>29174</v>
      </c>
      <c r="C15221" s="10" t="s">
        <v>11210</v>
      </c>
      <c r="D15221" s="10" t="s">
        <v>61363</v>
      </c>
      <c r="E15221" s="6" t="s">
        <v>15908</v>
      </c>
      <c r="F15221" s="6"/>
      <c r="G15221" s="6" t="str">
        <f t="shared" si="476"/>
        <v>002</v>
      </c>
      <c r="H15221" s="6" t="str">
        <f t="shared" si="477"/>
        <v>072</v>
      </c>
      <c r="J15221" s="57"/>
      <c r="K15221" s="57"/>
      <c r="L15221" s="57"/>
    </row>
    <row r="15222" spans="1:12">
      <c r="A15222" s="6">
        <v>14952</v>
      </c>
      <c r="B15222" s="10" t="s">
        <v>43073</v>
      </c>
      <c r="C15222" s="10" t="s">
        <v>11211</v>
      </c>
      <c r="D15222" s="10" t="s">
        <v>40245</v>
      </c>
      <c r="E15222" s="6" t="s">
        <v>15908</v>
      </c>
      <c r="F15222" s="6"/>
      <c r="G15222" s="6" t="str">
        <f t="shared" si="476"/>
        <v>002</v>
      </c>
      <c r="H15222" s="6" t="str">
        <f t="shared" si="477"/>
        <v>072</v>
      </c>
      <c r="J15222" s="57"/>
      <c r="K15222" s="57"/>
      <c r="L15222" s="57"/>
    </row>
    <row r="15223" spans="1:12">
      <c r="A15223" s="6">
        <v>14953</v>
      </c>
      <c r="B15223" s="10" t="s">
        <v>43074</v>
      </c>
      <c r="C15223" s="10" t="s">
        <v>11212</v>
      </c>
      <c r="D15223" s="10" t="s">
        <v>40246</v>
      </c>
      <c r="E15223" s="6" t="s">
        <v>15908</v>
      </c>
      <c r="F15223" s="6"/>
      <c r="G15223" s="6" t="str">
        <f t="shared" si="476"/>
        <v>002</v>
      </c>
      <c r="H15223" s="6" t="str">
        <f t="shared" si="477"/>
        <v>072</v>
      </c>
      <c r="J15223" s="57"/>
      <c r="K15223" s="57"/>
      <c r="L15223" s="57"/>
    </row>
    <row r="15224" spans="1:12">
      <c r="A15224" s="6">
        <v>14954</v>
      </c>
      <c r="B15224" s="10" t="s">
        <v>43075</v>
      </c>
      <c r="C15224" s="10" t="s">
        <v>11213</v>
      </c>
      <c r="D15224" s="10" t="s">
        <v>35467</v>
      </c>
      <c r="E15224" s="6" t="s">
        <v>15908</v>
      </c>
      <c r="F15224" s="6"/>
      <c r="G15224" s="6" t="str">
        <f t="shared" si="476"/>
        <v>002</v>
      </c>
      <c r="H15224" s="6" t="str">
        <f t="shared" si="477"/>
        <v>072</v>
      </c>
      <c r="J15224" s="57"/>
      <c r="K15224" s="57"/>
      <c r="L15224" s="57"/>
    </row>
    <row r="15225" spans="1:12">
      <c r="A15225" s="6">
        <v>14955</v>
      </c>
      <c r="B15225" s="10" t="s">
        <v>43076</v>
      </c>
      <c r="C15225" s="10" t="s">
        <v>11214</v>
      </c>
      <c r="D15225" s="10" t="s">
        <v>35468</v>
      </c>
      <c r="E15225" s="6" t="s">
        <v>15908</v>
      </c>
      <c r="F15225" s="6"/>
      <c r="G15225" s="6" t="str">
        <f t="shared" si="476"/>
        <v>002</v>
      </c>
      <c r="H15225" s="6" t="str">
        <f t="shared" si="477"/>
        <v>072</v>
      </c>
      <c r="J15225" s="57"/>
      <c r="K15225" s="57"/>
      <c r="L15225" s="57"/>
    </row>
    <row r="15226" spans="1:12">
      <c r="A15226" s="6">
        <v>14956</v>
      </c>
      <c r="B15226" s="10" t="s">
        <v>29175</v>
      </c>
      <c r="C15226" s="10" t="s">
        <v>11215</v>
      </c>
      <c r="D15226" s="10" t="s">
        <v>61364</v>
      </c>
      <c r="E15226" s="6" t="s">
        <v>15908</v>
      </c>
      <c r="F15226" s="6"/>
      <c r="G15226" s="6" t="str">
        <f t="shared" si="476"/>
        <v>002</v>
      </c>
      <c r="H15226" s="6" t="str">
        <f t="shared" si="477"/>
        <v>072</v>
      </c>
      <c r="J15226" s="57"/>
      <c r="K15226" s="57"/>
      <c r="L15226" s="57"/>
    </row>
    <row r="15227" spans="1:12">
      <c r="A15227" s="6">
        <v>14957</v>
      </c>
      <c r="B15227" s="10" t="s">
        <v>43077</v>
      </c>
      <c r="C15227" s="10" t="s">
        <v>11216</v>
      </c>
      <c r="D15227" s="10" t="s">
        <v>40247</v>
      </c>
      <c r="E15227" s="6" t="s">
        <v>15908</v>
      </c>
      <c r="F15227" s="6"/>
      <c r="G15227" s="6" t="str">
        <f t="shared" si="476"/>
        <v>002</v>
      </c>
      <c r="H15227" s="6" t="str">
        <f t="shared" si="477"/>
        <v>072</v>
      </c>
      <c r="J15227" s="57"/>
      <c r="K15227" s="57"/>
      <c r="L15227" s="57"/>
    </row>
    <row r="15228" spans="1:12">
      <c r="A15228" s="6">
        <v>14958</v>
      </c>
      <c r="B15228" s="10" t="s">
        <v>43078</v>
      </c>
      <c r="C15228" s="10" t="s">
        <v>11217</v>
      </c>
      <c r="D15228" s="10" t="s">
        <v>40248</v>
      </c>
      <c r="E15228" s="6" t="s">
        <v>15908</v>
      </c>
      <c r="F15228" s="6"/>
      <c r="G15228" s="6" t="str">
        <f t="shared" si="476"/>
        <v>002</v>
      </c>
      <c r="H15228" s="6" t="str">
        <f t="shared" si="477"/>
        <v>072</v>
      </c>
      <c r="J15228" s="57"/>
      <c r="K15228" s="57"/>
      <c r="L15228" s="57"/>
    </row>
    <row r="15229" spans="1:12">
      <c r="A15229" s="6">
        <v>14959</v>
      </c>
      <c r="B15229" s="10" t="s">
        <v>29176</v>
      </c>
      <c r="C15229" s="10" t="s">
        <v>11218</v>
      </c>
      <c r="D15229" s="10" t="s">
        <v>61365</v>
      </c>
      <c r="E15229" s="6" t="s">
        <v>15908</v>
      </c>
      <c r="F15229" s="6"/>
      <c r="G15229" s="6" t="str">
        <f t="shared" si="476"/>
        <v>002</v>
      </c>
      <c r="H15229" s="6" t="str">
        <f t="shared" si="477"/>
        <v>072</v>
      </c>
      <c r="J15229" s="57"/>
      <c r="K15229" s="57"/>
      <c r="L15229" s="57"/>
    </row>
    <row r="15230" spans="1:12">
      <c r="A15230" s="6">
        <v>14960</v>
      </c>
      <c r="B15230" s="10" t="s">
        <v>29177</v>
      </c>
      <c r="C15230" s="10" t="s">
        <v>11219</v>
      </c>
      <c r="D15230" s="10" t="s">
        <v>61366</v>
      </c>
      <c r="E15230" s="6" t="s">
        <v>15908</v>
      </c>
      <c r="F15230" s="6"/>
      <c r="G15230" s="6" t="str">
        <f t="shared" si="476"/>
        <v>002</v>
      </c>
      <c r="H15230" s="6" t="str">
        <f t="shared" si="477"/>
        <v>072</v>
      </c>
      <c r="J15230" s="57"/>
      <c r="K15230" s="57"/>
      <c r="L15230" s="57"/>
    </row>
    <row r="15231" spans="1:12">
      <c r="A15231" s="6">
        <v>14961</v>
      </c>
      <c r="B15231" s="10" t="s">
        <v>29178</v>
      </c>
      <c r="C15231" s="10" t="s">
        <v>11220</v>
      </c>
      <c r="D15231" s="10" t="s">
        <v>61367</v>
      </c>
      <c r="E15231" s="6" t="s">
        <v>15908</v>
      </c>
      <c r="F15231" s="6"/>
      <c r="G15231" s="6" t="str">
        <f t="shared" si="476"/>
        <v>002</v>
      </c>
      <c r="H15231" s="6" t="str">
        <f t="shared" si="477"/>
        <v>072</v>
      </c>
      <c r="J15231" s="57"/>
      <c r="K15231" s="57"/>
      <c r="L15231" s="57"/>
    </row>
    <row r="15232" spans="1:12">
      <c r="A15232" s="6">
        <v>14962</v>
      </c>
      <c r="B15232" s="10" t="s">
        <v>29179</v>
      </c>
      <c r="C15232" s="10" t="s">
        <v>11221</v>
      </c>
      <c r="D15232" s="10" t="s">
        <v>40249</v>
      </c>
      <c r="E15232" s="6" t="s">
        <v>15908</v>
      </c>
      <c r="F15232" s="6"/>
      <c r="G15232" s="6" t="str">
        <f t="shared" si="476"/>
        <v>002</v>
      </c>
      <c r="H15232" s="6" t="str">
        <f t="shared" si="477"/>
        <v>072</v>
      </c>
      <c r="J15232" s="57"/>
      <c r="K15232" s="57"/>
      <c r="L15232" s="57"/>
    </row>
    <row r="15233" spans="1:12">
      <c r="A15233" s="6">
        <v>14963</v>
      </c>
      <c r="B15233" s="10" t="s">
        <v>29180</v>
      </c>
      <c r="C15233" s="10" t="s">
        <v>11222</v>
      </c>
      <c r="D15233" s="10" t="s">
        <v>35469</v>
      </c>
      <c r="E15233" s="6" t="s">
        <v>15908</v>
      </c>
      <c r="F15233" s="6"/>
      <c r="G15233" s="6" t="str">
        <f t="shared" si="476"/>
        <v>002</v>
      </c>
      <c r="H15233" s="6" t="str">
        <f t="shared" si="477"/>
        <v>072</v>
      </c>
      <c r="J15233" s="57"/>
      <c r="K15233" s="57"/>
      <c r="L15233" s="57"/>
    </row>
    <row r="15234" spans="1:12">
      <c r="A15234" s="6">
        <v>14964</v>
      </c>
      <c r="B15234" s="10" t="s">
        <v>29181</v>
      </c>
      <c r="C15234" s="10" t="s">
        <v>11223</v>
      </c>
      <c r="D15234" s="10" t="s">
        <v>40250</v>
      </c>
      <c r="E15234" s="6" t="s">
        <v>15908</v>
      </c>
      <c r="F15234" s="6"/>
      <c r="G15234" s="6" t="str">
        <f t="shared" si="476"/>
        <v>002</v>
      </c>
      <c r="H15234" s="6" t="str">
        <f t="shared" si="477"/>
        <v>072</v>
      </c>
      <c r="J15234" s="57"/>
      <c r="K15234" s="57"/>
      <c r="L15234" s="57"/>
    </row>
    <row r="15235" spans="1:12">
      <c r="A15235" s="6">
        <v>14965</v>
      </c>
      <c r="B15235" s="10" t="s">
        <v>29182</v>
      </c>
      <c r="C15235" s="10" t="s">
        <v>11224</v>
      </c>
      <c r="D15235" s="10" t="s">
        <v>61368</v>
      </c>
      <c r="E15235" s="6" t="s">
        <v>15908</v>
      </c>
      <c r="F15235" s="6"/>
      <c r="G15235" s="6" t="str">
        <f t="shared" si="476"/>
        <v>002</v>
      </c>
      <c r="H15235" s="6" t="str">
        <f t="shared" si="477"/>
        <v>072</v>
      </c>
      <c r="J15235" s="57"/>
      <c r="K15235" s="57"/>
      <c r="L15235" s="57"/>
    </row>
    <row r="15236" spans="1:12">
      <c r="A15236" s="6">
        <v>14966</v>
      </c>
      <c r="B15236" s="10" t="s">
        <v>29183</v>
      </c>
      <c r="C15236" s="10" t="s">
        <v>11225</v>
      </c>
      <c r="D15236" s="10" t="s">
        <v>61369</v>
      </c>
      <c r="E15236" s="6" t="s">
        <v>15908</v>
      </c>
      <c r="F15236" s="6"/>
      <c r="G15236" s="6" t="str">
        <f t="shared" si="476"/>
        <v>002</v>
      </c>
      <c r="H15236" s="6" t="str">
        <f t="shared" si="477"/>
        <v>072</v>
      </c>
      <c r="J15236" s="57"/>
      <c r="K15236" s="57"/>
      <c r="L15236" s="57"/>
    </row>
    <row r="15237" spans="1:12">
      <c r="A15237" s="6">
        <v>14967</v>
      </c>
      <c r="B15237" s="10" t="s">
        <v>29184</v>
      </c>
      <c r="C15237" s="10" t="s">
        <v>11226</v>
      </c>
      <c r="D15237" s="10" t="s">
        <v>61370</v>
      </c>
      <c r="E15237" s="6" t="s">
        <v>15908</v>
      </c>
      <c r="F15237" s="6"/>
      <c r="G15237" s="6" t="str">
        <f t="shared" si="476"/>
        <v>002</v>
      </c>
      <c r="H15237" s="6" t="str">
        <f t="shared" si="477"/>
        <v>072</v>
      </c>
      <c r="J15237" s="57"/>
      <c r="K15237" s="57"/>
      <c r="L15237" s="57"/>
    </row>
    <row r="15238" spans="1:12">
      <c r="A15238" s="6">
        <v>14968</v>
      </c>
      <c r="B15238" s="10" t="s">
        <v>29185</v>
      </c>
      <c r="C15238" s="10" t="s">
        <v>11227</v>
      </c>
      <c r="D15238" s="10" t="s">
        <v>40251</v>
      </c>
      <c r="E15238" s="6" t="s">
        <v>15908</v>
      </c>
      <c r="F15238" s="6"/>
      <c r="G15238" s="6" t="str">
        <f t="shared" si="476"/>
        <v>002</v>
      </c>
      <c r="H15238" s="6" t="str">
        <f t="shared" si="477"/>
        <v>072</v>
      </c>
      <c r="J15238" s="57"/>
      <c r="K15238" s="57"/>
      <c r="L15238" s="57"/>
    </row>
    <row r="15239" spans="1:12">
      <c r="A15239" s="6">
        <v>14969</v>
      </c>
      <c r="B15239" s="10" t="s">
        <v>29186</v>
      </c>
      <c r="C15239" s="10" t="s">
        <v>11228</v>
      </c>
      <c r="D15239" s="10" t="s">
        <v>35470</v>
      </c>
      <c r="E15239" s="6" t="s">
        <v>15908</v>
      </c>
      <c r="F15239" s="6"/>
      <c r="G15239" s="6" t="str">
        <f t="shared" si="476"/>
        <v>002</v>
      </c>
      <c r="H15239" s="6" t="str">
        <f t="shared" si="477"/>
        <v>072</v>
      </c>
      <c r="J15239" s="57"/>
      <c r="K15239" s="57"/>
      <c r="L15239" s="57"/>
    </row>
    <row r="15240" spans="1:12">
      <c r="A15240" s="6">
        <v>14970</v>
      </c>
      <c r="B15240" s="10" t="s">
        <v>29187</v>
      </c>
      <c r="C15240" s="10" t="s">
        <v>11229</v>
      </c>
      <c r="D15240" s="10" t="s">
        <v>61371</v>
      </c>
      <c r="E15240" s="6" t="s">
        <v>15908</v>
      </c>
      <c r="F15240" s="6"/>
      <c r="G15240" s="6" t="str">
        <f t="shared" si="476"/>
        <v>002</v>
      </c>
      <c r="H15240" s="6" t="str">
        <f t="shared" si="477"/>
        <v>072</v>
      </c>
      <c r="J15240" s="57"/>
      <c r="K15240" s="57"/>
      <c r="L15240" s="57"/>
    </row>
    <row r="15241" spans="1:12">
      <c r="A15241" s="6">
        <v>14971</v>
      </c>
      <c r="B15241" s="10" t="s">
        <v>29188</v>
      </c>
      <c r="C15241" s="10" t="s">
        <v>11230</v>
      </c>
      <c r="D15241" s="10" t="s">
        <v>35470</v>
      </c>
      <c r="E15241" s="6" t="s">
        <v>15908</v>
      </c>
      <c r="F15241" s="6"/>
      <c r="G15241" s="6" t="str">
        <f t="shared" si="476"/>
        <v>002</v>
      </c>
      <c r="H15241" s="6" t="str">
        <f t="shared" si="477"/>
        <v>072</v>
      </c>
      <c r="J15241" s="57"/>
      <c r="K15241" s="57"/>
      <c r="L15241" s="57"/>
    </row>
    <row r="15242" spans="1:12">
      <c r="A15242" s="6">
        <v>14972</v>
      </c>
      <c r="B15242" s="10" t="s">
        <v>29189</v>
      </c>
      <c r="C15242" s="10" t="s">
        <v>11231</v>
      </c>
      <c r="D15242" s="10" t="s">
        <v>61372</v>
      </c>
      <c r="E15242" s="6" t="s">
        <v>15908</v>
      </c>
      <c r="F15242" s="6"/>
      <c r="G15242" s="6" t="str">
        <f t="shared" si="476"/>
        <v>002</v>
      </c>
      <c r="H15242" s="6" t="str">
        <f t="shared" si="477"/>
        <v>072</v>
      </c>
      <c r="J15242" s="57"/>
      <c r="K15242" s="57"/>
      <c r="L15242" s="57"/>
    </row>
    <row r="15243" spans="1:12">
      <c r="A15243" s="6">
        <v>14973</v>
      </c>
      <c r="B15243" s="10" t="s">
        <v>29190</v>
      </c>
      <c r="C15243" s="10" t="s">
        <v>11232</v>
      </c>
      <c r="D15243" s="10" t="s">
        <v>61368</v>
      </c>
      <c r="E15243" s="6" t="s">
        <v>15908</v>
      </c>
      <c r="F15243" s="6"/>
      <c r="G15243" s="6" t="str">
        <f t="shared" si="476"/>
        <v>002</v>
      </c>
      <c r="H15243" s="6" t="str">
        <f t="shared" si="477"/>
        <v>072</v>
      </c>
      <c r="J15243" s="57"/>
      <c r="K15243" s="57"/>
      <c r="L15243" s="57"/>
    </row>
    <row r="15244" spans="1:12">
      <c r="A15244" s="6">
        <v>14974</v>
      </c>
      <c r="B15244" s="10" t="s">
        <v>43079</v>
      </c>
      <c r="C15244" s="10" t="s">
        <v>11233</v>
      </c>
      <c r="D15244" s="10" t="s">
        <v>61373</v>
      </c>
      <c r="E15244" s="6" t="s">
        <v>15908</v>
      </c>
      <c r="F15244" s="6"/>
      <c r="G15244" s="6" t="str">
        <f t="shared" si="476"/>
        <v>002</v>
      </c>
      <c r="H15244" s="6" t="str">
        <f t="shared" si="477"/>
        <v>072</v>
      </c>
      <c r="J15244" s="57"/>
      <c r="K15244" s="57"/>
      <c r="L15244" s="57"/>
    </row>
    <row r="15245" spans="1:12">
      <c r="A15245" s="6">
        <v>14975</v>
      </c>
      <c r="B15245" s="10" t="s">
        <v>43080</v>
      </c>
      <c r="C15245" s="10" t="s">
        <v>11234</v>
      </c>
      <c r="D15245" s="10" t="s">
        <v>61374</v>
      </c>
      <c r="E15245" s="6" t="s">
        <v>15908</v>
      </c>
      <c r="F15245" s="6"/>
      <c r="G15245" s="6" t="str">
        <f t="shared" si="476"/>
        <v>002</v>
      </c>
      <c r="H15245" s="6" t="str">
        <f t="shared" si="477"/>
        <v>072</v>
      </c>
      <c r="J15245" s="57"/>
      <c r="K15245" s="57"/>
      <c r="L15245" s="57"/>
    </row>
    <row r="15246" spans="1:12">
      <c r="A15246" s="6">
        <v>14976</v>
      </c>
      <c r="B15246" s="10" t="s">
        <v>29191</v>
      </c>
      <c r="C15246" s="10" t="s">
        <v>11235</v>
      </c>
      <c r="D15246" s="10" t="s">
        <v>40252</v>
      </c>
      <c r="E15246" s="6" t="s">
        <v>15908</v>
      </c>
      <c r="F15246" s="6"/>
      <c r="G15246" s="6" t="str">
        <f t="shared" si="476"/>
        <v>002</v>
      </c>
      <c r="H15246" s="6" t="str">
        <f t="shared" si="477"/>
        <v>072</v>
      </c>
      <c r="J15246" s="57"/>
      <c r="K15246" s="57"/>
      <c r="L15246" s="57"/>
    </row>
    <row r="15247" spans="1:12">
      <c r="A15247" s="6">
        <v>14977</v>
      </c>
      <c r="B15247" s="10" t="s">
        <v>29192</v>
      </c>
      <c r="C15247" s="10" t="s">
        <v>11236</v>
      </c>
      <c r="D15247" s="10" t="s">
        <v>61375</v>
      </c>
      <c r="E15247" s="6" t="s">
        <v>15908</v>
      </c>
      <c r="F15247" s="6"/>
      <c r="G15247" s="6" t="str">
        <f t="shared" si="476"/>
        <v>002</v>
      </c>
      <c r="H15247" s="6" t="str">
        <f t="shared" si="477"/>
        <v>072</v>
      </c>
      <c r="J15247" s="57"/>
      <c r="K15247" s="57"/>
      <c r="L15247" s="57"/>
    </row>
    <row r="15248" spans="1:12">
      <c r="A15248" s="6">
        <v>14978</v>
      </c>
      <c r="B15248" s="10" t="s">
        <v>29193</v>
      </c>
      <c r="C15248" s="10" t="s">
        <v>11237</v>
      </c>
      <c r="D15248" s="10" t="s">
        <v>61376</v>
      </c>
      <c r="E15248" s="6" t="s">
        <v>15908</v>
      </c>
      <c r="F15248" s="6"/>
      <c r="G15248" s="6" t="str">
        <f t="shared" si="476"/>
        <v>002</v>
      </c>
      <c r="H15248" s="6" t="str">
        <f t="shared" si="477"/>
        <v>072</v>
      </c>
      <c r="J15248" s="57"/>
      <c r="K15248" s="57"/>
      <c r="L15248" s="57"/>
    </row>
    <row r="15249" spans="1:12">
      <c r="A15249" s="6">
        <v>14979</v>
      </c>
      <c r="B15249" s="10" t="s">
        <v>29194</v>
      </c>
      <c r="C15249" s="10" t="s">
        <v>11238</v>
      </c>
      <c r="D15249" s="10" t="s">
        <v>40253</v>
      </c>
      <c r="E15249" s="6" t="s">
        <v>15908</v>
      </c>
      <c r="F15249" s="6"/>
      <c r="G15249" s="6" t="str">
        <f t="shared" si="476"/>
        <v>002</v>
      </c>
      <c r="H15249" s="6" t="str">
        <f t="shared" si="477"/>
        <v>072</v>
      </c>
      <c r="J15249" s="57"/>
      <c r="K15249" s="57"/>
      <c r="L15249" s="57"/>
    </row>
    <row r="15250" spans="1:12">
      <c r="A15250" s="6">
        <v>14980</v>
      </c>
      <c r="B15250" s="10" t="s">
        <v>29195</v>
      </c>
      <c r="C15250" s="10" t="s">
        <v>11239</v>
      </c>
      <c r="D15250" s="10" t="s">
        <v>61377</v>
      </c>
      <c r="E15250" s="6" t="s">
        <v>15908</v>
      </c>
      <c r="F15250" s="6"/>
      <c r="G15250" s="6" t="str">
        <f t="shared" si="476"/>
        <v>002</v>
      </c>
      <c r="H15250" s="6" t="str">
        <f t="shared" si="477"/>
        <v>072</v>
      </c>
      <c r="J15250" s="57"/>
      <c r="K15250" s="57"/>
      <c r="L15250" s="57"/>
    </row>
    <row r="15251" spans="1:12">
      <c r="A15251" s="6">
        <v>14981</v>
      </c>
      <c r="B15251" s="10" t="s">
        <v>29196</v>
      </c>
      <c r="C15251" s="10" t="s">
        <v>17266</v>
      </c>
      <c r="D15251" s="10" t="s">
        <v>61378</v>
      </c>
      <c r="E15251" s="6" t="s">
        <v>15908</v>
      </c>
      <c r="F15251" s="6"/>
      <c r="G15251" s="6" t="str">
        <f t="shared" si="476"/>
        <v>002</v>
      </c>
      <c r="H15251" s="6" t="str">
        <f t="shared" si="477"/>
        <v>072</v>
      </c>
      <c r="J15251" s="57"/>
      <c r="K15251" s="57"/>
      <c r="L15251" s="57"/>
    </row>
    <row r="15252" spans="1:12">
      <c r="A15252" s="6">
        <v>14982</v>
      </c>
      <c r="B15252" s="10" t="s">
        <v>29197</v>
      </c>
      <c r="C15252" s="10" t="s">
        <v>16168</v>
      </c>
      <c r="D15252" s="10" t="s">
        <v>61379</v>
      </c>
      <c r="E15252" s="6" t="s">
        <v>15908</v>
      </c>
      <c r="F15252" s="6"/>
      <c r="G15252" s="6" t="str">
        <f t="shared" si="476"/>
        <v>002</v>
      </c>
      <c r="H15252" s="6" t="str">
        <f t="shared" si="477"/>
        <v>072</v>
      </c>
      <c r="J15252" s="57"/>
      <c r="K15252" s="57"/>
      <c r="L15252" s="57"/>
    </row>
    <row r="15253" spans="1:12">
      <c r="A15253" s="6">
        <v>14983</v>
      </c>
      <c r="B15253" s="10" t="s">
        <v>29198</v>
      </c>
      <c r="C15253" s="10" t="s">
        <v>16236</v>
      </c>
      <c r="D15253" s="10" t="s">
        <v>40254</v>
      </c>
      <c r="E15253" s="6" t="s">
        <v>15908</v>
      </c>
      <c r="F15253" s="6"/>
      <c r="G15253" s="6" t="str">
        <f t="shared" si="476"/>
        <v>002</v>
      </c>
      <c r="H15253" s="6" t="str">
        <f t="shared" si="477"/>
        <v>072</v>
      </c>
      <c r="J15253" s="57"/>
      <c r="K15253" s="57"/>
      <c r="L15253" s="57"/>
    </row>
    <row r="15254" spans="1:12">
      <c r="A15254" s="6">
        <v>14984</v>
      </c>
      <c r="B15254" s="10" t="s">
        <v>29199</v>
      </c>
      <c r="C15254" s="10" t="s">
        <v>17267</v>
      </c>
      <c r="D15254" s="10" t="s">
        <v>35471</v>
      </c>
      <c r="E15254" s="6" t="s">
        <v>15908</v>
      </c>
      <c r="F15254" s="6"/>
      <c r="G15254" s="6" t="str">
        <f t="shared" si="476"/>
        <v>002</v>
      </c>
      <c r="H15254" s="6" t="str">
        <f t="shared" si="477"/>
        <v>072</v>
      </c>
      <c r="J15254" s="57"/>
      <c r="K15254" s="57"/>
      <c r="L15254" s="57"/>
    </row>
    <row r="15255" spans="1:12">
      <c r="A15255" s="6">
        <v>14985</v>
      </c>
      <c r="B15255" s="10" t="s">
        <v>29200</v>
      </c>
      <c r="C15255" s="10" t="s">
        <v>18319</v>
      </c>
      <c r="D15255" s="10" t="s">
        <v>61380</v>
      </c>
      <c r="E15255" s="6" t="s">
        <v>15908</v>
      </c>
      <c r="F15255" s="6"/>
      <c r="G15255" s="6" t="str">
        <f t="shared" si="476"/>
        <v>002</v>
      </c>
      <c r="H15255" s="6" t="str">
        <f t="shared" si="477"/>
        <v>072</v>
      </c>
      <c r="J15255" s="57"/>
      <c r="K15255" s="57"/>
      <c r="L15255" s="57"/>
    </row>
    <row r="15256" spans="1:12">
      <c r="A15256" s="6">
        <v>14986</v>
      </c>
      <c r="B15256" s="10" t="s">
        <v>29201</v>
      </c>
      <c r="C15256" s="10" t="s">
        <v>18320</v>
      </c>
      <c r="D15256" s="10" t="s">
        <v>35470</v>
      </c>
      <c r="E15256" s="6" t="s">
        <v>15908</v>
      </c>
      <c r="F15256" s="6"/>
      <c r="G15256" s="6" t="str">
        <f t="shared" si="476"/>
        <v>002</v>
      </c>
      <c r="H15256" s="6" t="str">
        <f t="shared" si="477"/>
        <v>072</v>
      </c>
      <c r="J15256" s="57"/>
      <c r="K15256" s="57"/>
      <c r="L15256" s="57"/>
    </row>
    <row r="15257" spans="1:12">
      <c r="A15257" s="6">
        <v>14987</v>
      </c>
      <c r="B15257" s="10" t="s">
        <v>29202</v>
      </c>
      <c r="C15257" s="10" t="s">
        <v>17700</v>
      </c>
      <c r="D15257" s="10" t="s">
        <v>35472</v>
      </c>
      <c r="E15257" s="6" t="s">
        <v>15908</v>
      </c>
      <c r="F15257" s="6"/>
      <c r="G15257" s="6" t="str">
        <f t="shared" si="476"/>
        <v>002</v>
      </c>
      <c r="H15257" s="6" t="str">
        <f t="shared" si="477"/>
        <v>072</v>
      </c>
      <c r="J15257" s="57"/>
      <c r="K15257" s="57"/>
      <c r="L15257" s="57"/>
    </row>
    <row r="15258" spans="1:12">
      <c r="A15258" s="6">
        <v>14988</v>
      </c>
      <c r="B15258" s="10" t="s">
        <v>29203</v>
      </c>
      <c r="C15258" s="10" t="s">
        <v>18321</v>
      </c>
      <c r="D15258" s="10" t="s">
        <v>35469</v>
      </c>
      <c r="E15258" s="6" t="s">
        <v>15908</v>
      </c>
      <c r="F15258" s="6"/>
      <c r="G15258" s="6" t="str">
        <f t="shared" si="476"/>
        <v>002</v>
      </c>
      <c r="H15258" s="6" t="str">
        <f t="shared" si="477"/>
        <v>072</v>
      </c>
      <c r="J15258" s="57"/>
      <c r="K15258" s="57"/>
      <c r="L15258" s="57"/>
    </row>
    <row r="15259" spans="1:12">
      <c r="A15259" s="6">
        <v>14989</v>
      </c>
      <c r="B15259" s="10" t="s">
        <v>61381</v>
      </c>
      <c r="C15259" s="10" t="s">
        <v>61382</v>
      </c>
      <c r="D15259" s="10" t="s">
        <v>61383</v>
      </c>
      <c r="E15259" s="6" t="s">
        <v>15908</v>
      </c>
      <c r="F15259" s="6"/>
      <c r="G15259" s="6" t="str">
        <f t="shared" si="476"/>
        <v>002</v>
      </c>
      <c r="H15259" s="6" t="str">
        <f t="shared" si="477"/>
        <v>072</v>
      </c>
      <c r="J15259" s="57"/>
      <c r="K15259" s="57"/>
      <c r="L15259" s="57"/>
    </row>
    <row r="15260" spans="1:12">
      <c r="A15260" s="6">
        <v>14990</v>
      </c>
      <c r="B15260" s="10" t="s">
        <v>46224</v>
      </c>
      <c r="C15260" s="10" t="s">
        <v>46230</v>
      </c>
      <c r="D15260" s="10" t="s">
        <v>46231</v>
      </c>
      <c r="E15260" s="6" t="s">
        <v>15908</v>
      </c>
      <c r="F15260" s="6"/>
      <c r="G15260" s="6" t="str">
        <f t="shared" si="476"/>
        <v>002</v>
      </c>
      <c r="H15260" s="6" t="str">
        <f t="shared" si="477"/>
        <v>072</v>
      </c>
      <c r="J15260" s="57"/>
      <c r="K15260" s="57"/>
      <c r="L15260" s="57"/>
    </row>
    <row r="15261" spans="1:12">
      <c r="A15261" s="6">
        <v>14991</v>
      </c>
      <c r="B15261" s="10" t="s">
        <v>46806</v>
      </c>
      <c r="C15261" s="10" t="s">
        <v>46808</v>
      </c>
      <c r="D15261" s="10" t="s">
        <v>46807</v>
      </c>
      <c r="E15261" s="6" t="s">
        <v>15908</v>
      </c>
      <c r="F15261" s="6"/>
      <c r="G15261" s="6" t="str">
        <f t="shared" si="476"/>
        <v>002</v>
      </c>
      <c r="H15261" s="6" t="str">
        <f t="shared" si="477"/>
        <v>072</v>
      </c>
      <c r="J15261" s="57"/>
      <c r="K15261" s="57"/>
      <c r="L15261" s="57"/>
    </row>
    <row r="15262" spans="1:12">
      <c r="A15262" s="6">
        <v>14992</v>
      </c>
      <c r="B15262" s="10" t="s">
        <v>48169</v>
      </c>
      <c r="C15262" s="10" t="s">
        <v>48186</v>
      </c>
      <c r="D15262" s="10" t="s">
        <v>48187</v>
      </c>
      <c r="E15262" s="6" t="s">
        <v>15908</v>
      </c>
      <c r="F15262" s="6"/>
      <c r="G15262" s="6" t="str">
        <f t="shared" si="476"/>
        <v>002</v>
      </c>
      <c r="H15262" s="6" t="str">
        <f t="shared" si="477"/>
        <v>072</v>
      </c>
      <c r="J15262" s="57"/>
      <c r="K15262" s="57"/>
      <c r="L15262" s="57"/>
    </row>
    <row r="15263" spans="1:12">
      <c r="A15263" s="6">
        <v>14993</v>
      </c>
      <c r="B15263" s="10" t="s">
        <v>48237</v>
      </c>
      <c r="C15263" s="10" t="s">
        <v>48241</v>
      </c>
      <c r="D15263" s="10" t="s">
        <v>48240</v>
      </c>
      <c r="E15263" s="6" t="s">
        <v>15908</v>
      </c>
      <c r="F15263" s="6"/>
      <c r="G15263" s="6" t="str">
        <f t="shared" si="476"/>
        <v>002</v>
      </c>
      <c r="H15263" s="6" t="str">
        <f t="shared" si="477"/>
        <v>072</v>
      </c>
      <c r="J15263" s="57"/>
      <c r="K15263" s="57"/>
      <c r="L15263" s="57"/>
    </row>
    <row r="15264" spans="1:12">
      <c r="A15264" s="6">
        <v>14994</v>
      </c>
      <c r="B15264" s="10" t="s">
        <v>48523</v>
      </c>
      <c r="C15264" s="10" t="s">
        <v>48525</v>
      </c>
      <c r="D15264" s="10" t="s">
        <v>48524</v>
      </c>
      <c r="E15264" s="6" t="s">
        <v>15908</v>
      </c>
      <c r="F15264" s="6"/>
      <c r="G15264" s="6" t="str">
        <f t="shared" ref="G15264:G15327" si="478">+LEFT(C15264,3)</f>
        <v>002</v>
      </c>
      <c r="H15264" s="6" t="str">
        <f t="shared" ref="H15264:H15327" si="479">+MID(C15264,5,3)</f>
        <v>072</v>
      </c>
      <c r="J15264" s="57"/>
      <c r="K15264" s="57"/>
      <c r="L15264" s="57"/>
    </row>
    <row r="15265" spans="1:12">
      <c r="A15265" s="6">
        <v>14995</v>
      </c>
      <c r="B15265" s="10" t="s">
        <v>61384</v>
      </c>
      <c r="C15265" s="10" t="s">
        <v>61385</v>
      </c>
      <c r="D15265" s="10" t="s">
        <v>61386</v>
      </c>
      <c r="E15265" s="6" t="s">
        <v>15908</v>
      </c>
      <c r="F15265" s="6"/>
      <c r="G15265" s="6" t="str">
        <f t="shared" si="478"/>
        <v>002</v>
      </c>
      <c r="H15265" s="6" t="str">
        <f t="shared" si="479"/>
        <v>072</v>
      </c>
      <c r="J15265" s="57"/>
      <c r="K15265" s="57"/>
      <c r="L15265" s="57"/>
    </row>
    <row r="15266" spans="1:12">
      <c r="A15266" s="6">
        <v>14996</v>
      </c>
      <c r="B15266" s="10" t="s">
        <v>53707</v>
      </c>
      <c r="C15266" s="10" t="s">
        <v>53712</v>
      </c>
      <c r="D15266" s="10" t="s">
        <v>53708</v>
      </c>
      <c r="E15266" s="6" t="s">
        <v>15908</v>
      </c>
      <c r="F15266" s="6"/>
      <c r="G15266" s="6" t="str">
        <f t="shared" si="478"/>
        <v>002</v>
      </c>
      <c r="H15266" s="6" t="str">
        <f t="shared" si="479"/>
        <v>072</v>
      </c>
      <c r="J15266" s="57"/>
      <c r="K15266" s="57"/>
      <c r="L15266" s="57"/>
    </row>
    <row r="15267" spans="1:12">
      <c r="A15267" s="6">
        <v>14997</v>
      </c>
      <c r="B15267" s="10" t="s">
        <v>61387</v>
      </c>
      <c r="C15267" s="10" t="s">
        <v>61388</v>
      </c>
      <c r="D15267" s="10" t="s">
        <v>50671</v>
      </c>
      <c r="E15267" s="6" t="s">
        <v>15908</v>
      </c>
      <c r="F15267" s="6"/>
      <c r="G15267" s="6" t="str">
        <f t="shared" si="478"/>
        <v>002</v>
      </c>
      <c r="H15267" s="6" t="str">
        <f t="shared" si="479"/>
        <v>072</v>
      </c>
      <c r="J15267" s="57"/>
      <c r="K15267" s="57"/>
      <c r="L15267" s="57"/>
    </row>
    <row r="15268" spans="1:12">
      <c r="A15268" s="6">
        <v>14998</v>
      </c>
      <c r="B15268" s="10" t="s">
        <v>50668</v>
      </c>
      <c r="C15268" s="10" t="s">
        <v>50670</v>
      </c>
      <c r="D15268" s="10" t="s">
        <v>50671</v>
      </c>
      <c r="E15268" s="6" t="s">
        <v>15908</v>
      </c>
      <c r="F15268" s="6"/>
      <c r="G15268" s="6" t="str">
        <f t="shared" si="478"/>
        <v>002</v>
      </c>
      <c r="H15268" s="6" t="str">
        <f t="shared" si="479"/>
        <v>072</v>
      </c>
      <c r="J15268" s="57"/>
      <c r="K15268" s="57"/>
      <c r="L15268" s="57"/>
    </row>
    <row r="15269" spans="1:12">
      <c r="A15269" s="6">
        <v>14999</v>
      </c>
      <c r="B15269" s="10" t="s">
        <v>51138</v>
      </c>
      <c r="C15269" s="10" t="s">
        <v>51139</v>
      </c>
      <c r="D15269" s="10" t="s">
        <v>51140</v>
      </c>
      <c r="E15269" s="6" t="s">
        <v>15908</v>
      </c>
      <c r="F15269" s="6"/>
      <c r="G15269" s="6" t="str">
        <f t="shared" si="478"/>
        <v>002</v>
      </c>
      <c r="H15269" s="6" t="str">
        <f t="shared" si="479"/>
        <v>072</v>
      </c>
      <c r="J15269" s="57"/>
      <c r="K15269" s="57"/>
      <c r="L15269" s="57"/>
    </row>
    <row r="15270" spans="1:12">
      <c r="A15270" s="6">
        <v>15000</v>
      </c>
      <c r="B15270" s="10" t="s">
        <v>51240</v>
      </c>
      <c r="C15270" s="10" t="s">
        <v>51246</v>
      </c>
      <c r="D15270" s="10" t="s">
        <v>51247</v>
      </c>
      <c r="E15270" s="6" t="s">
        <v>15908</v>
      </c>
      <c r="F15270" s="6"/>
      <c r="G15270" s="6" t="str">
        <f t="shared" si="478"/>
        <v>002</v>
      </c>
      <c r="H15270" s="6" t="str">
        <f t="shared" si="479"/>
        <v>072</v>
      </c>
      <c r="J15270" s="57"/>
      <c r="K15270" s="57"/>
      <c r="L15270" s="57"/>
    </row>
    <row r="15271" spans="1:12">
      <c r="A15271" s="6">
        <v>15001</v>
      </c>
      <c r="B15271" s="10" t="s">
        <v>51314</v>
      </c>
      <c r="C15271" s="10" t="s">
        <v>51315</v>
      </c>
      <c r="D15271" s="10" t="s">
        <v>51316</v>
      </c>
      <c r="E15271" s="6" t="s">
        <v>15908</v>
      </c>
      <c r="F15271" s="6"/>
      <c r="G15271" s="6" t="str">
        <f t="shared" si="478"/>
        <v>002</v>
      </c>
      <c r="H15271" s="6" t="str">
        <f t="shared" si="479"/>
        <v>072</v>
      </c>
      <c r="J15271" s="57"/>
      <c r="K15271" s="57"/>
      <c r="L15271" s="57"/>
    </row>
    <row r="15272" spans="1:12">
      <c r="A15272" s="6">
        <v>15002</v>
      </c>
      <c r="B15272" s="10" t="s">
        <v>51791</v>
      </c>
      <c r="C15272" s="10" t="s">
        <v>51792</v>
      </c>
      <c r="D15272" s="10" t="s">
        <v>51793</v>
      </c>
      <c r="E15272" s="6" t="s">
        <v>15908</v>
      </c>
      <c r="F15272" s="6"/>
      <c r="G15272" s="6" t="str">
        <f t="shared" si="478"/>
        <v>002</v>
      </c>
      <c r="H15272" s="6" t="str">
        <f t="shared" si="479"/>
        <v>072</v>
      </c>
      <c r="J15272" s="57"/>
      <c r="K15272" s="57"/>
      <c r="L15272" s="57"/>
    </row>
    <row r="15273" spans="1:12">
      <c r="A15273" s="6">
        <v>15003</v>
      </c>
      <c r="B15273" s="10" t="s">
        <v>61389</v>
      </c>
      <c r="C15273" s="10" t="s">
        <v>61390</v>
      </c>
      <c r="D15273" s="10" t="s">
        <v>61391</v>
      </c>
      <c r="E15273" s="6" t="s">
        <v>15908</v>
      </c>
      <c r="F15273" s="6"/>
      <c r="G15273" s="6" t="str">
        <f t="shared" si="478"/>
        <v>002</v>
      </c>
      <c r="H15273" s="6" t="str">
        <f t="shared" si="479"/>
        <v>072</v>
      </c>
      <c r="J15273" s="57"/>
      <c r="K15273" s="57"/>
      <c r="L15273" s="57"/>
    </row>
    <row r="15274" spans="1:12">
      <c r="A15274" s="6">
        <v>15004</v>
      </c>
      <c r="B15274" s="10" t="s">
        <v>51870</v>
      </c>
      <c r="C15274" s="10" t="s">
        <v>51873</v>
      </c>
      <c r="D15274" s="10" t="s">
        <v>46231</v>
      </c>
      <c r="E15274" s="6" t="s">
        <v>15908</v>
      </c>
      <c r="F15274" s="6"/>
      <c r="G15274" s="6" t="str">
        <f t="shared" si="478"/>
        <v>002</v>
      </c>
      <c r="H15274" s="6" t="str">
        <f t="shared" si="479"/>
        <v>072</v>
      </c>
      <c r="J15274" s="57"/>
      <c r="K15274" s="57"/>
      <c r="L15274" s="57"/>
    </row>
    <row r="15275" spans="1:12">
      <c r="A15275" s="6">
        <v>15005</v>
      </c>
      <c r="B15275" s="10" t="s">
        <v>51916</v>
      </c>
      <c r="C15275" s="10" t="s">
        <v>51922</v>
      </c>
      <c r="D15275" s="10" t="s">
        <v>51923</v>
      </c>
      <c r="E15275" s="6" t="s">
        <v>15908</v>
      </c>
      <c r="F15275" s="6"/>
      <c r="G15275" s="6" t="str">
        <f t="shared" si="478"/>
        <v>002</v>
      </c>
      <c r="H15275" s="6" t="str">
        <f t="shared" si="479"/>
        <v>072</v>
      </c>
      <c r="J15275" s="57"/>
      <c r="K15275" s="57"/>
      <c r="L15275" s="57"/>
    </row>
    <row r="15276" spans="1:12">
      <c r="A15276" s="6">
        <v>15006</v>
      </c>
      <c r="B15276" s="10" t="s">
        <v>52088</v>
      </c>
      <c r="C15276" s="10" t="s">
        <v>52089</v>
      </c>
      <c r="D15276" s="10" t="s">
        <v>52090</v>
      </c>
      <c r="E15276" s="6" t="s">
        <v>15908</v>
      </c>
      <c r="F15276" s="6"/>
      <c r="G15276" s="6" t="str">
        <f t="shared" si="478"/>
        <v>002</v>
      </c>
      <c r="H15276" s="6" t="str">
        <f t="shared" si="479"/>
        <v>072</v>
      </c>
      <c r="J15276" s="57"/>
      <c r="K15276" s="57"/>
      <c r="L15276" s="57"/>
    </row>
    <row r="15277" spans="1:12">
      <c r="A15277" s="6">
        <v>15007</v>
      </c>
      <c r="B15277" s="10" t="s">
        <v>52235</v>
      </c>
      <c r="C15277" s="10" t="s">
        <v>52236</v>
      </c>
      <c r="D15277" s="10" t="s">
        <v>52237</v>
      </c>
      <c r="E15277" s="6" t="s">
        <v>15908</v>
      </c>
      <c r="F15277" s="6"/>
      <c r="G15277" s="6" t="str">
        <f t="shared" si="478"/>
        <v>002</v>
      </c>
      <c r="H15277" s="6" t="str">
        <f t="shared" si="479"/>
        <v>072</v>
      </c>
      <c r="J15277" s="57"/>
      <c r="K15277" s="57"/>
      <c r="L15277" s="57"/>
    </row>
    <row r="15278" spans="1:12">
      <c r="A15278" s="6">
        <v>15008</v>
      </c>
      <c r="B15278" s="10" t="s">
        <v>61392</v>
      </c>
      <c r="C15278" s="10" t="s">
        <v>61393</v>
      </c>
      <c r="D15278" s="10" t="s">
        <v>61339</v>
      </c>
      <c r="E15278" s="6" t="s">
        <v>15908</v>
      </c>
      <c r="F15278" s="6"/>
      <c r="G15278" s="6" t="str">
        <f t="shared" si="478"/>
        <v>002</v>
      </c>
      <c r="H15278" s="6" t="str">
        <f t="shared" si="479"/>
        <v>072</v>
      </c>
      <c r="J15278" s="57"/>
      <c r="K15278" s="57"/>
      <c r="L15278" s="57"/>
    </row>
    <row r="15279" spans="1:12">
      <c r="A15279" s="6">
        <v>15009</v>
      </c>
      <c r="B15279" s="10" t="s">
        <v>52697</v>
      </c>
      <c r="C15279" s="10" t="s">
        <v>52698</v>
      </c>
      <c r="D15279" s="10" t="s">
        <v>35472</v>
      </c>
      <c r="E15279" s="6" t="s">
        <v>15908</v>
      </c>
      <c r="F15279" s="6"/>
      <c r="G15279" s="6" t="str">
        <f t="shared" si="478"/>
        <v>002</v>
      </c>
      <c r="H15279" s="6" t="str">
        <f t="shared" si="479"/>
        <v>072</v>
      </c>
      <c r="J15279" s="57"/>
      <c r="K15279" s="57"/>
      <c r="L15279" s="57"/>
    </row>
    <row r="15280" spans="1:12">
      <c r="A15280" s="6">
        <v>15010</v>
      </c>
      <c r="B15280" s="10" t="s">
        <v>53787</v>
      </c>
      <c r="C15280" s="10" t="s">
        <v>53789</v>
      </c>
      <c r="D15280" s="10" t="s">
        <v>53788</v>
      </c>
      <c r="E15280" s="6" t="s">
        <v>15908</v>
      </c>
      <c r="F15280" s="6"/>
      <c r="G15280" s="6" t="str">
        <f t="shared" si="478"/>
        <v>002</v>
      </c>
      <c r="H15280" s="6" t="str">
        <f t="shared" si="479"/>
        <v>072</v>
      </c>
      <c r="J15280" s="57"/>
      <c r="K15280" s="57"/>
      <c r="L15280" s="57"/>
    </row>
    <row r="15281" spans="1:12">
      <c r="A15281" s="6">
        <v>15011</v>
      </c>
      <c r="B15281" s="10" t="s">
        <v>29204</v>
      </c>
      <c r="C15281" s="10" t="s">
        <v>11240</v>
      </c>
      <c r="D15281" s="10" t="s">
        <v>35474</v>
      </c>
      <c r="E15281" s="6" t="s">
        <v>15909</v>
      </c>
      <c r="F15281" s="6"/>
      <c r="G15281" s="6" t="str">
        <f t="shared" si="478"/>
        <v>002</v>
      </c>
      <c r="H15281" s="6" t="str">
        <f t="shared" si="479"/>
        <v>073</v>
      </c>
      <c r="J15281" s="57"/>
      <c r="K15281" s="57"/>
      <c r="L15281" s="57"/>
    </row>
    <row r="15282" spans="1:12">
      <c r="A15282" s="6">
        <v>15012</v>
      </c>
      <c r="B15282" s="10" t="s">
        <v>29205</v>
      </c>
      <c r="C15282" s="10" t="s">
        <v>11241</v>
      </c>
      <c r="D15282" s="10" t="s">
        <v>61394</v>
      </c>
      <c r="E15282" s="6" t="s">
        <v>15909</v>
      </c>
      <c r="F15282" s="6"/>
      <c r="G15282" s="6" t="str">
        <f t="shared" si="478"/>
        <v>002</v>
      </c>
      <c r="H15282" s="6" t="str">
        <f t="shared" si="479"/>
        <v>073</v>
      </c>
      <c r="J15282" s="57"/>
      <c r="K15282" s="57"/>
      <c r="L15282" s="57"/>
    </row>
    <row r="15283" spans="1:12">
      <c r="A15283" s="6">
        <v>15013</v>
      </c>
      <c r="B15283" s="10" t="s">
        <v>29206</v>
      </c>
      <c r="C15283" s="10" t="s">
        <v>11242</v>
      </c>
      <c r="D15283" s="10" t="s">
        <v>35475</v>
      </c>
      <c r="E15283" s="6" t="s">
        <v>15909</v>
      </c>
      <c r="F15283" s="6"/>
      <c r="G15283" s="6" t="str">
        <f t="shared" si="478"/>
        <v>002</v>
      </c>
      <c r="H15283" s="6" t="str">
        <f t="shared" si="479"/>
        <v>073</v>
      </c>
      <c r="J15283" s="57"/>
      <c r="K15283" s="57"/>
      <c r="L15283" s="57"/>
    </row>
    <row r="15284" spans="1:12">
      <c r="A15284" s="6">
        <v>15014</v>
      </c>
      <c r="B15284" s="10" t="s">
        <v>29207</v>
      </c>
      <c r="C15284" s="10" t="s">
        <v>11243</v>
      </c>
      <c r="D15284" s="10" t="s">
        <v>40255</v>
      </c>
      <c r="E15284" s="6" t="s">
        <v>15909</v>
      </c>
      <c r="F15284" s="6"/>
      <c r="G15284" s="6" t="str">
        <f t="shared" si="478"/>
        <v>002</v>
      </c>
      <c r="H15284" s="6" t="str">
        <f t="shared" si="479"/>
        <v>073</v>
      </c>
      <c r="J15284" s="57"/>
      <c r="K15284" s="57"/>
      <c r="L15284" s="57"/>
    </row>
    <row r="15285" spans="1:12">
      <c r="A15285" s="6">
        <v>15015</v>
      </c>
      <c r="B15285" s="10" t="s">
        <v>29208</v>
      </c>
      <c r="C15285" s="10" t="s">
        <v>11244</v>
      </c>
      <c r="D15285" s="10" t="s">
        <v>61395</v>
      </c>
      <c r="E15285" s="6" t="s">
        <v>15909</v>
      </c>
      <c r="F15285" s="6"/>
      <c r="G15285" s="6" t="str">
        <f t="shared" si="478"/>
        <v>002</v>
      </c>
      <c r="H15285" s="6" t="str">
        <f t="shared" si="479"/>
        <v>073</v>
      </c>
      <c r="J15285" s="57"/>
      <c r="K15285" s="57"/>
      <c r="L15285" s="57"/>
    </row>
    <row r="15286" spans="1:12">
      <c r="A15286" s="6">
        <v>15016</v>
      </c>
      <c r="B15286" s="10" t="s">
        <v>29209</v>
      </c>
      <c r="C15286" s="10" t="s">
        <v>11245</v>
      </c>
      <c r="D15286" s="10" t="s">
        <v>61396</v>
      </c>
      <c r="E15286" s="6" t="s">
        <v>15909</v>
      </c>
      <c r="F15286" s="6"/>
      <c r="G15286" s="6" t="str">
        <f t="shared" si="478"/>
        <v>002</v>
      </c>
      <c r="H15286" s="6" t="str">
        <f t="shared" si="479"/>
        <v>073</v>
      </c>
      <c r="J15286" s="57"/>
      <c r="K15286" s="57"/>
      <c r="L15286" s="57"/>
    </row>
    <row r="15287" spans="1:12">
      <c r="A15287" s="6">
        <v>15017</v>
      </c>
      <c r="B15287" s="10" t="s">
        <v>29210</v>
      </c>
      <c r="C15287" s="10" t="s">
        <v>11246</v>
      </c>
      <c r="D15287" s="10" t="s">
        <v>61397</v>
      </c>
      <c r="E15287" s="6" t="s">
        <v>15909</v>
      </c>
      <c r="F15287" s="6"/>
      <c r="G15287" s="6" t="str">
        <f t="shared" si="478"/>
        <v>002</v>
      </c>
      <c r="H15287" s="6" t="str">
        <f t="shared" si="479"/>
        <v>073</v>
      </c>
      <c r="J15287" s="57"/>
      <c r="K15287" s="57"/>
      <c r="L15287" s="57"/>
    </row>
    <row r="15288" spans="1:12">
      <c r="A15288" s="6">
        <v>15018</v>
      </c>
      <c r="B15288" s="10" t="s">
        <v>29211</v>
      </c>
      <c r="C15288" s="10" t="s">
        <v>11247</v>
      </c>
      <c r="D15288" s="10" t="s">
        <v>40256</v>
      </c>
      <c r="E15288" s="6" t="s">
        <v>15909</v>
      </c>
      <c r="F15288" s="6"/>
      <c r="G15288" s="6" t="str">
        <f t="shared" si="478"/>
        <v>002</v>
      </c>
      <c r="H15288" s="6" t="str">
        <f t="shared" si="479"/>
        <v>073</v>
      </c>
      <c r="J15288" s="57"/>
      <c r="K15288" s="57"/>
      <c r="L15288" s="57"/>
    </row>
    <row r="15289" spans="1:12">
      <c r="A15289" s="6">
        <v>15019</v>
      </c>
      <c r="B15289" s="10" t="s">
        <v>29212</v>
      </c>
      <c r="C15289" s="10" t="s">
        <v>11248</v>
      </c>
      <c r="D15289" s="10" t="s">
        <v>40257</v>
      </c>
      <c r="E15289" s="6" t="s">
        <v>15909</v>
      </c>
      <c r="F15289" s="6"/>
      <c r="G15289" s="6" t="str">
        <f t="shared" si="478"/>
        <v>002</v>
      </c>
      <c r="H15289" s="6" t="str">
        <f t="shared" si="479"/>
        <v>073</v>
      </c>
      <c r="J15289" s="57"/>
      <c r="K15289" s="57"/>
      <c r="L15289" s="57"/>
    </row>
    <row r="15290" spans="1:12">
      <c r="A15290" s="6">
        <v>15020</v>
      </c>
      <c r="B15290" s="10" t="s">
        <v>29213</v>
      </c>
      <c r="C15290" s="10" t="s">
        <v>11249</v>
      </c>
      <c r="D15290" s="10" t="s">
        <v>61398</v>
      </c>
      <c r="E15290" s="6" t="s">
        <v>15909</v>
      </c>
      <c r="F15290" s="6"/>
      <c r="G15290" s="6" t="str">
        <f t="shared" si="478"/>
        <v>002</v>
      </c>
      <c r="H15290" s="6" t="str">
        <f t="shared" si="479"/>
        <v>073</v>
      </c>
      <c r="J15290" s="57"/>
      <c r="K15290" s="57"/>
      <c r="L15290" s="57"/>
    </row>
    <row r="15291" spans="1:12">
      <c r="A15291" s="6">
        <v>15021</v>
      </c>
      <c r="B15291" s="10" t="s">
        <v>29214</v>
      </c>
      <c r="C15291" s="10" t="s">
        <v>11250</v>
      </c>
      <c r="D15291" s="10" t="s">
        <v>61399</v>
      </c>
      <c r="E15291" s="6" t="s">
        <v>15909</v>
      </c>
      <c r="F15291" s="6"/>
      <c r="G15291" s="6" t="str">
        <f t="shared" si="478"/>
        <v>002</v>
      </c>
      <c r="H15291" s="6" t="str">
        <f t="shared" si="479"/>
        <v>073</v>
      </c>
      <c r="J15291" s="57"/>
      <c r="K15291" s="57"/>
      <c r="L15291" s="57"/>
    </row>
    <row r="15292" spans="1:12">
      <c r="A15292" s="6">
        <v>15022</v>
      </c>
      <c r="B15292" s="10" t="s">
        <v>29215</v>
      </c>
      <c r="C15292" s="10" t="s">
        <v>11251</v>
      </c>
      <c r="D15292" s="10" t="s">
        <v>35476</v>
      </c>
      <c r="E15292" s="6" t="s">
        <v>15909</v>
      </c>
      <c r="F15292" s="6"/>
      <c r="G15292" s="6" t="str">
        <f t="shared" si="478"/>
        <v>002</v>
      </c>
      <c r="H15292" s="6" t="str">
        <f t="shared" si="479"/>
        <v>073</v>
      </c>
      <c r="J15292" s="57"/>
      <c r="K15292" s="57"/>
      <c r="L15292" s="57"/>
    </row>
    <row r="15293" spans="1:12">
      <c r="A15293" s="6">
        <v>15023</v>
      </c>
      <c r="B15293" s="10" t="s">
        <v>29216</v>
      </c>
      <c r="C15293" s="10" t="s">
        <v>11252</v>
      </c>
      <c r="D15293" s="10" t="s">
        <v>61397</v>
      </c>
      <c r="E15293" s="6" t="s">
        <v>15909</v>
      </c>
      <c r="F15293" s="6"/>
      <c r="G15293" s="6" t="str">
        <f t="shared" si="478"/>
        <v>002</v>
      </c>
      <c r="H15293" s="6" t="str">
        <f t="shared" si="479"/>
        <v>073</v>
      </c>
      <c r="J15293" s="57"/>
      <c r="K15293" s="57"/>
      <c r="L15293" s="57"/>
    </row>
    <row r="15294" spans="1:12">
      <c r="A15294" s="6">
        <v>15024</v>
      </c>
      <c r="B15294" s="10" t="s">
        <v>29217</v>
      </c>
      <c r="C15294" s="10" t="s">
        <v>11253</v>
      </c>
      <c r="D15294" s="10" t="s">
        <v>61400</v>
      </c>
      <c r="E15294" s="6" t="s">
        <v>15909</v>
      </c>
      <c r="F15294" s="6"/>
      <c r="G15294" s="6" t="str">
        <f t="shared" si="478"/>
        <v>002</v>
      </c>
      <c r="H15294" s="6" t="str">
        <f t="shared" si="479"/>
        <v>073</v>
      </c>
      <c r="J15294" s="57"/>
      <c r="K15294" s="57"/>
      <c r="L15294" s="57"/>
    </row>
    <row r="15295" spans="1:12">
      <c r="A15295" s="6">
        <v>15025</v>
      </c>
      <c r="B15295" s="10" t="s">
        <v>29218</v>
      </c>
      <c r="C15295" s="10" t="s">
        <v>11254</v>
      </c>
      <c r="D15295" s="10" t="s">
        <v>40258</v>
      </c>
      <c r="E15295" s="6" t="s">
        <v>15909</v>
      </c>
      <c r="F15295" s="6"/>
      <c r="G15295" s="6" t="str">
        <f t="shared" si="478"/>
        <v>002</v>
      </c>
      <c r="H15295" s="6" t="str">
        <f t="shared" si="479"/>
        <v>073</v>
      </c>
      <c r="J15295" s="57"/>
      <c r="K15295" s="57"/>
      <c r="L15295" s="57"/>
    </row>
    <row r="15296" spans="1:12">
      <c r="A15296" s="6">
        <v>15026</v>
      </c>
      <c r="B15296" s="10" t="s">
        <v>29219</v>
      </c>
      <c r="C15296" s="10" t="s">
        <v>11255</v>
      </c>
      <c r="D15296" s="10" t="s">
        <v>40259</v>
      </c>
      <c r="E15296" s="6" t="s">
        <v>15909</v>
      </c>
      <c r="F15296" s="6"/>
      <c r="G15296" s="6" t="str">
        <f t="shared" si="478"/>
        <v>002</v>
      </c>
      <c r="H15296" s="6" t="str">
        <f t="shared" si="479"/>
        <v>073</v>
      </c>
      <c r="J15296" s="57"/>
      <c r="K15296" s="57"/>
      <c r="L15296" s="57"/>
    </row>
    <row r="15297" spans="1:12">
      <c r="A15297" s="6">
        <v>15027</v>
      </c>
      <c r="B15297" s="10" t="s">
        <v>29220</v>
      </c>
      <c r="C15297" s="10" t="s">
        <v>11256</v>
      </c>
      <c r="D15297" s="10" t="s">
        <v>40260</v>
      </c>
      <c r="E15297" s="6" t="s">
        <v>15909</v>
      </c>
      <c r="F15297" s="6"/>
      <c r="G15297" s="6" t="str">
        <f t="shared" si="478"/>
        <v>002</v>
      </c>
      <c r="H15297" s="6" t="str">
        <f t="shared" si="479"/>
        <v>073</v>
      </c>
      <c r="J15297" s="57"/>
      <c r="K15297" s="57"/>
      <c r="L15297" s="57"/>
    </row>
    <row r="15298" spans="1:12">
      <c r="A15298" s="6">
        <v>15028</v>
      </c>
      <c r="B15298" s="10" t="s">
        <v>29221</v>
      </c>
      <c r="C15298" s="10" t="s">
        <v>11257</v>
      </c>
      <c r="D15298" s="10" t="s">
        <v>61401</v>
      </c>
      <c r="E15298" s="6" t="s">
        <v>15909</v>
      </c>
      <c r="F15298" s="6"/>
      <c r="G15298" s="6" t="str">
        <f t="shared" si="478"/>
        <v>002</v>
      </c>
      <c r="H15298" s="6" t="str">
        <f t="shared" si="479"/>
        <v>073</v>
      </c>
      <c r="J15298" s="57"/>
      <c r="K15298" s="57"/>
      <c r="L15298" s="57"/>
    </row>
    <row r="15299" spans="1:12">
      <c r="A15299" s="6">
        <v>15029</v>
      </c>
      <c r="B15299" s="10" t="s">
        <v>29222</v>
      </c>
      <c r="C15299" s="10" t="s">
        <v>11258</v>
      </c>
      <c r="D15299" s="10" t="s">
        <v>40257</v>
      </c>
      <c r="E15299" s="6" t="s">
        <v>15909</v>
      </c>
      <c r="F15299" s="6"/>
      <c r="G15299" s="6" t="str">
        <f t="shared" si="478"/>
        <v>002</v>
      </c>
      <c r="H15299" s="6" t="str">
        <f t="shared" si="479"/>
        <v>073</v>
      </c>
      <c r="J15299" s="57"/>
      <c r="K15299" s="57"/>
      <c r="L15299" s="57"/>
    </row>
    <row r="15300" spans="1:12">
      <c r="A15300" s="6">
        <v>15030</v>
      </c>
      <c r="B15300" s="10" t="s">
        <v>29223</v>
      </c>
      <c r="C15300" s="10" t="s">
        <v>11259</v>
      </c>
      <c r="D15300" s="10" t="s">
        <v>40260</v>
      </c>
      <c r="E15300" s="6" t="s">
        <v>15909</v>
      </c>
      <c r="F15300" s="6"/>
      <c r="G15300" s="6" t="str">
        <f t="shared" si="478"/>
        <v>002</v>
      </c>
      <c r="H15300" s="6" t="str">
        <f t="shared" si="479"/>
        <v>073</v>
      </c>
      <c r="J15300" s="57"/>
      <c r="K15300" s="57"/>
      <c r="L15300" s="57"/>
    </row>
    <row r="15301" spans="1:12">
      <c r="A15301" s="6">
        <v>15031</v>
      </c>
      <c r="B15301" s="10" t="s">
        <v>29224</v>
      </c>
      <c r="C15301" s="10" t="s">
        <v>11260</v>
      </c>
      <c r="D15301" s="10" t="s">
        <v>35477</v>
      </c>
      <c r="E15301" s="6" t="s">
        <v>15909</v>
      </c>
      <c r="F15301" s="6"/>
      <c r="G15301" s="6" t="str">
        <f t="shared" si="478"/>
        <v>002</v>
      </c>
      <c r="H15301" s="6" t="str">
        <f t="shared" si="479"/>
        <v>073</v>
      </c>
      <c r="J15301" s="57"/>
      <c r="K15301" s="57"/>
      <c r="L15301" s="57"/>
    </row>
    <row r="15302" spans="1:12">
      <c r="A15302" s="6">
        <v>15032</v>
      </c>
      <c r="B15302" s="10" t="s">
        <v>29225</v>
      </c>
      <c r="C15302" s="10" t="s">
        <v>11261</v>
      </c>
      <c r="D15302" s="10" t="s">
        <v>61401</v>
      </c>
      <c r="E15302" s="6" t="s">
        <v>15909</v>
      </c>
      <c r="F15302" s="6"/>
      <c r="G15302" s="6" t="str">
        <f t="shared" si="478"/>
        <v>002</v>
      </c>
      <c r="H15302" s="6" t="str">
        <f t="shared" si="479"/>
        <v>073</v>
      </c>
      <c r="J15302" s="57"/>
      <c r="K15302" s="57"/>
      <c r="L15302" s="57"/>
    </row>
    <row r="15303" spans="1:12">
      <c r="A15303" s="6">
        <v>15033</v>
      </c>
      <c r="B15303" s="10" t="s">
        <v>29226</v>
      </c>
      <c r="C15303" s="10" t="s">
        <v>11262</v>
      </c>
      <c r="D15303" s="10" t="s">
        <v>61402</v>
      </c>
      <c r="E15303" s="6" t="s">
        <v>15909</v>
      </c>
      <c r="F15303" s="6"/>
      <c r="G15303" s="6" t="str">
        <f t="shared" si="478"/>
        <v>002</v>
      </c>
      <c r="H15303" s="6" t="str">
        <f t="shared" si="479"/>
        <v>073</v>
      </c>
      <c r="J15303" s="57"/>
      <c r="K15303" s="57"/>
      <c r="L15303" s="57"/>
    </row>
    <row r="15304" spans="1:12">
      <c r="A15304" s="6">
        <v>15034</v>
      </c>
      <c r="B15304" s="10" t="s">
        <v>29227</v>
      </c>
      <c r="C15304" s="10" t="s">
        <v>11263</v>
      </c>
      <c r="D15304" s="10" t="s">
        <v>61403</v>
      </c>
      <c r="E15304" s="6" t="s">
        <v>15909</v>
      </c>
      <c r="F15304" s="6"/>
      <c r="G15304" s="6" t="str">
        <f t="shared" si="478"/>
        <v>002</v>
      </c>
      <c r="H15304" s="6" t="str">
        <f t="shared" si="479"/>
        <v>073</v>
      </c>
      <c r="J15304" s="57"/>
      <c r="K15304" s="57"/>
      <c r="L15304" s="57"/>
    </row>
    <row r="15305" spans="1:12">
      <c r="A15305" s="6">
        <v>15035</v>
      </c>
      <c r="B15305" s="10" t="s">
        <v>29228</v>
      </c>
      <c r="C15305" s="10" t="s">
        <v>11264</v>
      </c>
      <c r="D15305" s="10" t="s">
        <v>35478</v>
      </c>
      <c r="E15305" s="6" t="s">
        <v>15909</v>
      </c>
      <c r="F15305" s="6"/>
      <c r="G15305" s="6" t="str">
        <f t="shared" si="478"/>
        <v>002</v>
      </c>
      <c r="H15305" s="6" t="str">
        <f t="shared" si="479"/>
        <v>073</v>
      </c>
      <c r="J15305" s="57"/>
      <c r="K15305" s="57"/>
      <c r="L15305" s="57"/>
    </row>
    <row r="15306" spans="1:12">
      <c r="A15306" s="6">
        <v>15036</v>
      </c>
      <c r="B15306" s="10" t="s">
        <v>29229</v>
      </c>
      <c r="C15306" s="10" t="s">
        <v>11265</v>
      </c>
      <c r="D15306" s="10" t="s">
        <v>61397</v>
      </c>
      <c r="E15306" s="6" t="s">
        <v>15909</v>
      </c>
      <c r="F15306" s="6"/>
      <c r="G15306" s="6" t="str">
        <f t="shared" si="478"/>
        <v>002</v>
      </c>
      <c r="H15306" s="6" t="str">
        <f t="shared" si="479"/>
        <v>073</v>
      </c>
      <c r="J15306" s="57"/>
      <c r="K15306" s="57"/>
      <c r="L15306" s="57"/>
    </row>
    <row r="15307" spans="1:12">
      <c r="A15307" s="6">
        <v>15037</v>
      </c>
      <c r="B15307" s="10" t="s">
        <v>29230</v>
      </c>
      <c r="C15307" s="10" t="s">
        <v>11266</v>
      </c>
      <c r="D15307" s="10" t="s">
        <v>35479</v>
      </c>
      <c r="E15307" s="6" t="s">
        <v>15909</v>
      </c>
      <c r="F15307" s="6"/>
      <c r="G15307" s="6" t="str">
        <f t="shared" si="478"/>
        <v>002</v>
      </c>
      <c r="H15307" s="6" t="str">
        <f t="shared" si="479"/>
        <v>073</v>
      </c>
      <c r="J15307" s="57"/>
      <c r="K15307" s="57"/>
      <c r="L15307" s="57"/>
    </row>
    <row r="15308" spans="1:12">
      <c r="A15308" s="6">
        <v>15038</v>
      </c>
      <c r="B15308" s="10" t="s">
        <v>29231</v>
      </c>
      <c r="C15308" s="10" t="s">
        <v>11267</v>
      </c>
      <c r="D15308" s="10" t="s">
        <v>35480</v>
      </c>
      <c r="E15308" s="6" t="s">
        <v>15909</v>
      </c>
      <c r="F15308" s="6"/>
      <c r="G15308" s="6" t="str">
        <f t="shared" si="478"/>
        <v>002</v>
      </c>
      <c r="H15308" s="6" t="str">
        <f t="shared" si="479"/>
        <v>073</v>
      </c>
      <c r="J15308" s="57"/>
      <c r="K15308" s="57"/>
      <c r="L15308" s="57"/>
    </row>
    <row r="15309" spans="1:12">
      <c r="A15309" s="6">
        <v>15039</v>
      </c>
      <c r="B15309" s="10" t="s">
        <v>29232</v>
      </c>
      <c r="C15309" s="10" t="s">
        <v>16240</v>
      </c>
      <c r="D15309" s="10" t="s">
        <v>61404</v>
      </c>
      <c r="E15309" s="6" t="s">
        <v>15909</v>
      </c>
      <c r="F15309" s="6"/>
      <c r="G15309" s="6" t="str">
        <f t="shared" si="478"/>
        <v>002</v>
      </c>
      <c r="H15309" s="6" t="str">
        <f t="shared" si="479"/>
        <v>073</v>
      </c>
      <c r="J15309" s="57"/>
      <c r="K15309" s="57"/>
      <c r="L15309" s="57"/>
    </row>
    <row r="15310" spans="1:12">
      <c r="A15310" s="6">
        <v>15040</v>
      </c>
      <c r="B15310" s="10" t="s">
        <v>29233</v>
      </c>
      <c r="C15310" s="10" t="s">
        <v>17268</v>
      </c>
      <c r="D15310" s="10" t="s">
        <v>61405</v>
      </c>
      <c r="E15310" s="6" t="s">
        <v>15909</v>
      </c>
      <c r="F15310" s="6"/>
      <c r="G15310" s="6" t="str">
        <f t="shared" si="478"/>
        <v>002</v>
      </c>
      <c r="H15310" s="6" t="str">
        <f t="shared" si="479"/>
        <v>073</v>
      </c>
      <c r="J15310" s="57"/>
      <c r="K15310" s="57"/>
      <c r="L15310" s="57"/>
    </row>
    <row r="15311" spans="1:12">
      <c r="A15311" s="6">
        <v>15041</v>
      </c>
      <c r="B15311" s="10" t="s">
        <v>29234</v>
      </c>
      <c r="C15311" s="10" t="s">
        <v>16561</v>
      </c>
      <c r="D15311" s="10" t="s">
        <v>35477</v>
      </c>
      <c r="E15311" s="6" t="s">
        <v>15909</v>
      </c>
      <c r="F15311" s="6"/>
      <c r="G15311" s="6" t="str">
        <f t="shared" si="478"/>
        <v>002</v>
      </c>
      <c r="H15311" s="6" t="str">
        <f t="shared" si="479"/>
        <v>073</v>
      </c>
      <c r="J15311" s="57"/>
      <c r="K15311" s="57"/>
      <c r="L15311" s="57"/>
    </row>
    <row r="15312" spans="1:12">
      <c r="A15312" s="6">
        <v>15042</v>
      </c>
      <c r="B15312" s="10" t="s">
        <v>44420</v>
      </c>
      <c r="C15312" s="10" t="s">
        <v>44416</v>
      </c>
      <c r="D15312" s="10" t="s">
        <v>44419</v>
      </c>
      <c r="E15312" s="6" t="s">
        <v>15909</v>
      </c>
      <c r="F15312" s="6"/>
      <c r="G15312" s="6" t="str">
        <f t="shared" si="478"/>
        <v>002</v>
      </c>
      <c r="H15312" s="6" t="str">
        <f t="shared" si="479"/>
        <v>073</v>
      </c>
      <c r="J15312" s="57"/>
      <c r="K15312" s="57"/>
      <c r="L15312" s="57"/>
    </row>
    <row r="15313" spans="1:12">
      <c r="A15313" s="6">
        <v>15043</v>
      </c>
      <c r="B15313" s="10" t="s">
        <v>44413</v>
      </c>
      <c r="C15313" s="10" t="s">
        <v>44417</v>
      </c>
      <c r="D15313" s="10" t="s">
        <v>44418</v>
      </c>
      <c r="E15313" s="6" t="s">
        <v>15909</v>
      </c>
      <c r="F15313" s="6"/>
      <c r="G15313" s="6" t="str">
        <f t="shared" si="478"/>
        <v>002</v>
      </c>
      <c r="H15313" s="6" t="str">
        <f t="shared" si="479"/>
        <v>073</v>
      </c>
      <c r="J15313" s="57"/>
      <c r="K15313" s="57"/>
      <c r="L15313" s="57"/>
    </row>
    <row r="15314" spans="1:12">
      <c r="A15314" s="6">
        <v>15044</v>
      </c>
      <c r="B15314" s="10" t="s">
        <v>44678</v>
      </c>
      <c r="C15314" s="10" t="s">
        <v>44681</v>
      </c>
      <c r="D15314" s="10" t="s">
        <v>44680</v>
      </c>
      <c r="E15314" s="6" t="s">
        <v>15909</v>
      </c>
      <c r="F15314" s="6"/>
      <c r="G15314" s="6" t="str">
        <f t="shared" si="478"/>
        <v>002</v>
      </c>
      <c r="H15314" s="6" t="str">
        <f t="shared" si="479"/>
        <v>073</v>
      </c>
      <c r="J15314" s="57"/>
      <c r="K15314" s="57"/>
      <c r="L15314" s="57"/>
    </row>
    <row r="15315" spans="1:12">
      <c r="A15315" s="6">
        <v>15045</v>
      </c>
      <c r="B15315" s="10" t="s">
        <v>47339</v>
      </c>
      <c r="C15315" s="10" t="s">
        <v>47340</v>
      </c>
      <c r="D15315" s="10" t="s">
        <v>35477</v>
      </c>
      <c r="E15315" s="6" t="s">
        <v>15909</v>
      </c>
      <c r="F15315" s="6"/>
      <c r="G15315" s="6" t="str">
        <f t="shared" si="478"/>
        <v>002</v>
      </c>
      <c r="H15315" s="6" t="str">
        <f t="shared" si="479"/>
        <v>073</v>
      </c>
      <c r="J15315" s="57"/>
      <c r="K15315" s="57"/>
      <c r="L15315" s="57"/>
    </row>
    <row r="15316" spans="1:12">
      <c r="A15316" s="6">
        <v>15046</v>
      </c>
      <c r="B15316" s="10" t="s">
        <v>48031</v>
      </c>
      <c r="C15316" s="10" t="s">
        <v>48034</v>
      </c>
      <c r="D15316" s="10" t="s">
        <v>48035</v>
      </c>
      <c r="E15316" s="6" t="s">
        <v>15909</v>
      </c>
      <c r="F15316" s="6"/>
      <c r="G15316" s="6" t="str">
        <f t="shared" si="478"/>
        <v>002</v>
      </c>
      <c r="H15316" s="6" t="str">
        <f t="shared" si="479"/>
        <v>073</v>
      </c>
      <c r="J15316" s="57"/>
      <c r="K15316" s="57"/>
      <c r="L15316" s="57"/>
    </row>
    <row r="15317" spans="1:12">
      <c r="A15317" s="6">
        <v>15047</v>
      </c>
      <c r="B15317" s="10" t="s">
        <v>52385</v>
      </c>
      <c r="C15317" s="10" t="s">
        <v>52386</v>
      </c>
      <c r="D15317" s="10" t="s">
        <v>52387</v>
      </c>
      <c r="E15317" s="6" t="s">
        <v>15909</v>
      </c>
      <c r="F15317" s="6"/>
      <c r="G15317" s="6" t="str">
        <f t="shared" si="478"/>
        <v>002</v>
      </c>
      <c r="H15317" s="6" t="str">
        <f t="shared" si="479"/>
        <v>073</v>
      </c>
      <c r="J15317" s="57"/>
      <c r="K15317" s="57"/>
      <c r="L15317" s="57"/>
    </row>
    <row r="15318" spans="1:12">
      <c r="A15318" s="6">
        <v>15048</v>
      </c>
      <c r="B15318" s="10" t="s">
        <v>49793</v>
      </c>
      <c r="C15318" s="10" t="s">
        <v>49799</v>
      </c>
      <c r="D15318" s="10" t="s">
        <v>49798</v>
      </c>
      <c r="E15318" s="6" t="s">
        <v>15909</v>
      </c>
      <c r="F15318" s="6"/>
      <c r="G15318" s="6" t="str">
        <f t="shared" si="478"/>
        <v>002</v>
      </c>
      <c r="H15318" s="6" t="str">
        <f t="shared" si="479"/>
        <v>073</v>
      </c>
      <c r="J15318" s="57"/>
      <c r="K15318" s="57"/>
      <c r="L15318" s="57"/>
    </row>
    <row r="15319" spans="1:12">
      <c r="A15319" s="6">
        <v>15049</v>
      </c>
      <c r="B15319" s="10" t="s">
        <v>51702</v>
      </c>
      <c r="C15319" s="10" t="s">
        <v>51705</v>
      </c>
      <c r="D15319" s="10" t="s">
        <v>51706</v>
      </c>
      <c r="E15319" s="6" t="s">
        <v>15909</v>
      </c>
      <c r="F15319" s="6"/>
      <c r="G15319" s="6" t="str">
        <f t="shared" si="478"/>
        <v>002</v>
      </c>
      <c r="H15319" s="6" t="str">
        <f t="shared" si="479"/>
        <v>073</v>
      </c>
      <c r="J15319" s="57"/>
      <c r="K15319" s="57"/>
      <c r="L15319" s="57"/>
    </row>
    <row r="15320" spans="1:12">
      <c r="A15320" s="6">
        <v>15050</v>
      </c>
      <c r="B15320" s="10" t="s">
        <v>61406</v>
      </c>
      <c r="C15320" s="10" t="s">
        <v>61407</v>
      </c>
      <c r="D15320" s="10" t="s">
        <v>61408</v>
      </c>
      <c r="E15320" s="6" t="s">
        <v>15909</v>
      </c>
      <c r="F15320" s="6"/>
      <c r="G15320" s="6" t="str">
        <f t="shared" si="478"/>
        <v>002</v>
      </c>
      <c r="H15320" s="6" t="str">
        <f t="shared" si="479"/>
        <v>073</v>
      </c>
      <c r="J15320" s="57"/>
      <c r="K15320" s="57"/>
      <c r="L15320" s="57"/>
    </row>
    <row r="15321" spans="1:12">
      <c r="A15321" s="6">
        <v>15051</v>
      </c>
      <c r="B15321" s="10" t="s">
        <v>53642</v>
      </c>
      <c r="C15321" s="10" t="s">
        <v>53645</v>
      </c>
      <c r="D15321" s="10" t="s">
        <v>53643</v>
      </c>
      <c r="E15321" s="6" t="s">
        <v>15909</v>
      </c>
      <c r="F15321" s="6"/>
      <c r="G15321" s="6" t="str">
        <f t="shared" si="478"/>
        <v>002</v>
      </c>
      <c r="H15321" s="6" t="str">
        <f t="shared" si="479"/>
        <v>073</v>
      </c>
      <c r="J15321" s="57"/>
      <c r="K15321" s="57"/>
      <c r="L15321" s="57"/>
    </row>
    <row r="15322" spans="1:12">
      <c r="A15322" s="6">
        <v>15052</v>
      </c>
      <c r="B15322" s="10" t="s">
        <v>61409</v>
      </c>
      <c r="C15322" s="10" t="s">
        <v>61410</v>
      </c>
      <c r="D15322" s="10" t="s">
        <v>61411</v>
      </c>
      <c r="E15322" s="6" t="s">
        <v>15909</v>
      </c>
      <c r="F15322" s="6"/>
      <c r="G15322" s="6" t="str">
        <f t="shared" si="478"/>
        <v>002</v>
      </c>
      <c r="H15322" s="6" t="str">
        <f t="shared" si="479"/>
        <v>073</v>
      </c>
      <c r="J15322" s="57"/>
      <c r="K15322" s="57"/>
      <c r="L15322" s="57"/>
    </row>
    <row r="15323" spans="1:12">
      <c r="A15323" s="6">
        <v>15053</v>
      </c>
      <c r="B15323" s="10" t="s">
        <v>29235</v>
      </c>
      <c r="C15323" s="10" t="s">
        <v>11268</v>
      </c>
      <c r="D15323" s="10" t="s">
        <v>61412</v>
      </c>
      <c r="E15323" s="6" t="s">
        <v>15910</v>
      </c>
      <c r="F15323" s="6"/>
      <c r="G15323" s="6" t="str">
        <f t="shared" si="478"/>
        <v>002</v>
      </c>
      <c r="H15323" s="6" t="str">
        <f t="shared" si="479"/>
        <v>074</v>
      </c>
      <c r="J15323" s="57"/>
      <c r="K15323" s="57"/>
      <c r="L15323" s="57"/>
    </row>
    <row r="15324" spans="1:12">
      <c r="A15324" s="6">
        <v>15054</v>
      </c>
      <c r="B15324" s="10" t="s">
        <v>29236</v>
      </c>
      <c r="C15324" s="10" t="s">
        <v>11269</v>
      </c>
      <c r="D15324" s="10" t="s">
        <v>61413</v>
      </c>
      <c r="E15324" s="6" t="s">
        <v>15910</v>
      </c>
      <c r="F15324" s="6"/>
      <c r="G15324" s="6" t="str">
        <f t="shared" si="478"/>
        <v>002</v>
      </c>
      <c r="H15324" s="6" t="str">
        <f t="shared" si="479"/>
        <v>074</v>
      </c>
      <c r="J15324" s="57"/>
      <c r="K15324" s="57"/>
      <c r="L15324" s="57"/>
    </row>
    <row r="15325" spans="1:12">
      <c r="A15325" s="6">
        <v>15055</v>
      </c>
      <c r="B15325" s="10" t="s">
        <v>29237</v>
      </c>
      <c r="C15325" s="10" t="s">
        <v>11270</v>
      </c>
      <c r="D15325" s="10" t="s">
        <v>61413</v>
      </c>
      <c r="E15325" s="6" t="s">
        <v>15910</v>
      </c>
      <c r="F15325" s="6"/>
      <c r="G15325" s="6" t="str">
        <f t="shared" si="478"/>
        <v>002</v>
      </c>
      <c r="H15325" s="6" t="str">
        <f t="shared" si="479"/>
        <v>074</v>
      </c>
      <c r="J15325" s="57"/>
      <c r="K15325" s="57"/>
      <c r="L15325" s="57"/>
    </row>
    <row r="15326" spans="1:12">
      <c r="A15326" s="6">
        <v>15056</v>
      </c>
      <c r="B15326" s="10" t="s">
        <v>40261</v>
      </c>
      <c r="C15326" s="10" t="s">
        <v>11271</v>
      </c>
      <c r="D15326" s="10" t="s">
        <v>40262</v>
      </c>
      <c r="E15326" s="6" t="s">
        <v>15910</v>
      </c>
      <c r="F15326" s="6"/>
      <c r="G15326" s="6" t="str">
        <f t="shared" si="478"/>
        <v>002</v>
      </c>
      <c r="H15326" s="6" t="str">
        <f t="shared" si="479"/>
        <v>074</v>
      </c>
      <c r="J15326" s="57"/>
      <c r="K15326" s="57"/>
      <c r="L15326" s="57"/>
    </row>
    <row r="15327" spans="1:12">
      <c r="A15327" s="6">
        <v>15057</v>
      </c>
      <c r="B15327" s="10" t="s">
        <v>29238</v>
      </c>
      <c r="C15327" s="10" t="s">
        <v>11272</v>
      </c>
      <c r="D15327" s="10" t="s">
        <v>61414</v>
      </c>
      <c r="E15327" s="6" t="s">
        <v>15910</v>
      </c>
      <c r="F15327" s="6"/>
      <c r="G15327" s="6" t="str">
        <f t="shared" si="478"/>
        <v>002</v>
      </c>
      <c r="H15327" s="6" t="str">
        <f t="shared" si="479"/>
        <v>074</v>
      </c>
      <c r="J15327" s="57"/>
      <c r="K15327" s="57"/>
      <c r="L15327" s="57"/>
    </row>
    <row r="15328" spans="1:12">
      <c r="A15328" s="6">
        <v>15058</v>
      </c>
      <c r="B15328" s="10" t="s">
        <v>29239</v>
      </c>
      <c r="C15328" s="10" t="s">
        <v>11273</v>
      </c>
      <c r="D15328" s="10" t="s">
        <v>61415</v>
      </c>
      <c r="E15328" s="6" t="s">
        <v>15910</v>
      </c>
      <c r="F15328" s="6"/>
      <c r="G15328" s="6" t="str">
        <f t="shared" ref="G15328:G15391" si="480">+LEFT(C15328,3)</f>
        <v>002</v>
      </c>
      <c r="H15328" s="6" t="str">
        <f t="shared" ref="H15328:H15391" si="481">+MID(C15328,5,3)</f>
        <v>074</v>
      </c>
      <c r="J15328" s="57"/>
      <c r="K15328" s="57"/>
      <c r="L15328" s="57"/>
    </row>
    <row r="15329" spans="1:12">
      <c r="A15329" s="6">
        <v>15059</v>
      </c>
      <c r="B15329" s="10" t="s">
        <v>29240</v>
      </c>
      <c r="C15329" s="10" t="s">
        <v>11274</v>
      </c>
      <c r="D15329" s="10" t="s">
        <v>44962</v>
      </c>
      <c r="E15329" s="6" t="s">
        <v>15910</v>
      </c>
      <c r="F15329" s="6"/>
      <c r="G15329" s="6" t="str">
        <f t="shared" si="480"/>
        <v>002</v>
      </c>
      <c r="H15329" s="6" t="str">
        <f t="shared" si="481"/>
        <v>074</v>
      </c>
      <c r="J15329" s="57"/>
      <c r="K15329" s="57"/>
      <c r="L15329" s="57"/>
    </row>
    <row r="15330" spans="1:12">
      <c r="A15330" s="6">
        <v>15060</v>
      </c>
      <c r="B15330" s="10" t="s">
        <v>29241</v>
      </c>
      <c r="C15330" s="10" t="s">
        <v>11275</v>
      </c>
      <c r="D15330" s="10" t="s">
        <v>44962</v>
      </c>
      <c r="E15330" s="6" t="s">
        <v>15910</v>
      </c>
      <c r="F15330" s="6"/>
      <c r="G15330" s="6" t="str">
        <f t="shared" si="480"/>
        <v>002</v>
      </c>
      <c r="H15330" s="6" t="str">
        <f t="shared" si="481"/>
        <v>074</v>
      </c>
      <c r="J15330" s="57"/>
      <c r="K15330" s="57"/>
      <c r="L15330" s="57"/>
    </row>
    <row r="15331" spans="1:12">
      <c r="A15331" s="6">
        <v>15061</v>
      </c>
      <c r="B15331" s="10" t="s">
        <v>29242</v>
      </c>
      <c r="C15331" s="10" t="s">
        <v>11276</v>
      </c>
      <c r="D15331" s="10" t="s">
        <v>40264</v>
      </c>
      <c r="E15331" s="6" t="s">
        <v>15910</v>
      </c>
      <c r="F15331" s="6"/>
      <c r="G15331" s="6" t="str">
        <f t="shared" si="480"/>
        <v>002</v>
      </c>
      <c r="H15331" s="6" t="str">
        <f t="shared" si="481"/>
        <v>074</v>
      </c>
      <c r="J15331" s="57"/>
      <c r="K15331" s="57"/>
      <c r="L15331" s="57"/>
    </row>
    <row r="15332" spans="1:12">
      <c r="A15332" s="6">
        <v>15062</v>
      </c>
      <c r="B15332" s="10" t="s">
        <v>29243</v>
      </c>
      <c r="C15332" s="10" t="s">
        <v>11277</v>
      </c>
      <c r="D15332" s="10" t="s">
        <v>40265</v>
      </c>
      <c r="E15332" s="6" t="s">
        <v>15910</v>
      </c>
      <c r="F15332" s="6"/>
      <c r="G15332" s="6" t="str">
        <f t="shared" si="480"/>
        <v>002</v>
      </c>
      <c r="H15332" s="6" t="str">
        <f t="shared" si="481"/>
        <v>074</v>
      </c>
      <c r="J15332" s="57"/>
      <c r="K15332" s="57"/>
      <c r="L15332" s="57"/>
    </row>
    <row r="15333" spans="1:12">
      <c r="A15333" s="6">
        <v>15063</v>
      </c>
      <c r="B15333" s="10" t="s">
        <v>29244</v>
      </c>
      <c r="C15333" s="10" t="s">
        <v>11278</v>
      </c>
      <c r="D15333" s="10" t="s">
        <v>61416</v>
      </c>
      <c r="E15333" s="6" t="s">
        <v>15910</v>
      </c>
      <c r="F15333" s="6"/>
      <c r="G15333" s="6" t="str">
        <f t="shared" si="480"/>
        <v>002</v>
      </c>
      <c r="H15333" s="6" t="str">
        <f t="shared" si="481"/>
        <v>074</v>
      </c>
      <c r="J15333" s="57"/>
      <c r="K15333" s="57"/>
      <c r="L15333" s="57"/>
    </row>
    <row r="15334" spans="1:12">
      <c r="A15334" s="6">
        <v>15064</v>
      </c>
      <c r="B15334" s="10" t="s">
        <v>29245</v>
      </c>
      <c r="C15334" s="10" t="s">
        <v>11279</v>
      </c>
      <c r="D15334" s="10" t="s">
        <v>61417</v>
      </c>
      <c r="E15334" s="6" t="s">
        <v>15910</v>
      </c>
      <c r="F15334" s="6"/>
      <c r="G15334" s="6" t="str">
        <f t="shared" si="480"/>
        <v>002</v>
      </c>
      <c r="H15334" s="6" t="str">
        <f t="shared" si="481"/>
        <v>074</v>
      </c>
      <c r="J15334" s="57"/>
      <c r="K15334" s="57"/>
      <c r="L15334" s="57"/>
    </row>
    <row r="15335" spans="1:12">
      <c r="A15335" s="6">
        <v>15065</v>
      </c>
      <c r="B15335" s="10" t="s">
        <v>29246</v>
      </c>
      <c r="C15335" s="10" t="s">
        <v>11280</v>
      </c>
      <c r="D15335" s="10" t="s">
        <v>61418</v>
      </c>
      <c r="E15335" s="6" t="s">
        <v>15910</v>
      </c>
      <c r="F15335" s="6"/>
      <c r="G15335" s="6" t="str">
        <f t="shared" si="480"/>
        <v>002</v>
      </c>
      <c r="H15335" s="6" t="str">
        <f t="shared" si="481"/>
        <v>074</v>
      </c>
      <c r="J15335" s="57"/>
      <c r="K15335" s="57"/>
      <c r="L15335" s="57"/>
    </row>
    <row r="15336" spans="1:12">
      <c r="A15336" s="6">
        <v>15066</v>
      </c>
      <c r="B15336" s="10" t="s">
        <v>29247</v>
      </c>
      <c r="C15336" s="10" t="s">
        <v>11281</v>
      </c>
      <c r="D15336" s="10" t="s">
        <v>61419</v>
      </c>
      <c r="E15336" s="6" t="s">
        <v>15910</v>
      </c>
      <c r="F15336" s="6"/>
      <c r="G15336" s="6" t="str">
        <f t="shared" si="480"/>
        <v>002</v>
      </c>
      <c r="H15336" s="6" t="str">
        <f t="shared" si="481"/>
        <v>074</v>
      </c>
      <c r="J15336" s="57"/>
      <c r="K15336" s="57"/>
      <c r="L15336" s="57"/>
    </row>
    <row r="15337" spans="1:12">
      <c r="A15337" s="6">
        <v>15067</v>
      </c>
      <c r="B15337" s="10" t="s">
        <v>29248</v>
      </c>
      <c r="C15337" s="10" t="s">
        <v>11282</v>
      </c>
      <c r="D15337" s="10" t="s">
        <v>40266</v>
      </c>
      <c r="E15337" s="6" t="s">
        <v>15910</v>
      </c>
      <c r="F15337" s="6"/>
      <c r="G15337" s="6" t="str">
        <f t="shared" si="480"/>
        <v>002</v>
      </c>
      <c r="H15337" s="6" t="str">
        <f t="shared" si="481"/>
        <v>074</v>
      </c>
      <c r="J15337" s="57"/>
      <c r="K15337" s="57"/>
      <c r="L15337" s="57"/>
    </row>
    <row r="15338" spans="1:12">
      <c r="A15338" s="6">
        <v>15068</v>
      </c>
      <c r="B15338" s="10" t="s">
        <v>29249</v>
      </c>
      <c r="C15338" s="10" t="s">
        <v>11283</v>
      </c>
      <c r="D15338" s="10" t="s">
        <v>40267</v>
      </c>
      <c r="E15338" s="6" t="s">
        <v>15910</v>
      </c>
      <c r="F15338" s="6"/>
      <c r="G15338" s="6" t="str">
        <f t="shared" si="480"/>
        <v>002</v>
      </c>
      <c r="H15338" s="6" t="str">
        <f t="shared" si="481"/>
        <v>074</v>
      </c>
      <c r="J15338" s="57"/>
      <c r="K15338" s="57"/>
      <c r="L15338" s="57"/>
    </row>
    <row r="15339" spans="1:12">
      <c r="A15339" s="6">
        <v>15069</v>
      </c>
      <c r="B15339" s="10" t="s">
        <v>29250</v>
      </c>
      <c r="C15339" s="10" t="s">
        <v>11284</v>
      </c>
      <c r="D15339" s="10" t="s">
        <v>45902</v>
      </c>
      <c r="E15339" s="6" t="s">
        <v>15910</v>
      </c>
      <c r="F15339" s="6"/>
      <c r="G15339" s="6" t="str">
        <f t="shared" si="480"/>
        <v>002</v>
      </c>
      <c r="H15339" s="6" t="str">
        <f t="shared" si="481"/>
        <v>074</v>
      </c>
      <c r="J15339" s="57"/>
      <c r="K15339" s="57"/>
      <c r="L15339" s="57"/>
    </row>
    <row r="15340" spans="1:12">
      <c r="A15340" s="6">
        <v>15070</v>
      </c>
      <c r="B15340" s="10" t="s">
        <v>29251</v>
      </c>
      <c r="C15340" s="10" t="s">
        <v>11285</v>
      </c>
      <c r="D15340" s="10" t="s">
        <v>61420</v>
      </c>
      <c r="E15340" s="6" t="s">
        <v>15910</v>
      </c>
      <c r="F15340" s="6"/>
      <c r="G15340" s="6" t="str">
        <f t="shared" si="480"/>
        <v>002</v>
      </c>
      <c r="H15340" s="6" t="str">
        <f t="shared" si="481"/>
        <v>074</v>
      </c>
      <c r="J15340" s="57"/>
      <c r="K15340" s="57"/>
      <c r="L15340" s="57"/>
    </row>
    <row r="15341" spans="1:12">
      <c r="A15341" s="6">
        <v>15071</v>
      </c>
      <c r="B15341" s="10" t="s">
        <v>29252</v>
      </c>
      <c r="C15341" s="10" t="s">
        <v>11286</v>
      </c>
      <c r="D15341" s="10" t="s">
        <v>35481</v>
      </c>
      <c r="E15341" s="6" t="s">
        <v>15910</v>
      </c>
      <c r="F15341" s="6"/>
      <c r="G15341" s="6" t="str">
        <f t="shared" si="480"/>
        <v>002</v>
      </c>
      <c r="H15341" s="6" t="str">
        <f t="shared" si="481"/>
        <v>074</v>
      </c>
      <c r="J15341" s="57"/>
      <c r="K15341" s="57"/>
      <c r="L15341" s="57"/>
    </row>
    <row r="15342" spans="1:12">
      <c r="A15342" s="6">
        <v>15072</v>
      </c>
      <c r="B15342" s="10" t="s">
        <v>29253</v>
      </c>
      <c r="C15342" s="10" t="s">
        <v>11287</v>
      </c>
      <c r="D15342" s="10" t="s">
        <v>61421</v>
      </c>
      <c r="E15342" s="6" t="s">
        <v>15910</v>
      </c>
      <c r="F15342" s="6"/>
      <c r="G15342" s="6" t="str">
        <f t="shared" si="480"/>
        <v>002</v>
      </c>
      <c r="H15342" s="6" t="str">
        <f t="shared" si="481"/>
        <v>074</v>
      </c>
      <c r="J15342" s="57"/>
      <c r="K15342" s="57"/>
      <c r="L15342" s="57"/>
    </row>
    <row r="15343" spans="1:12">
      <c r="A15343" s="6">
        <v>15073</v>
      </c>
      <c r="B15343" s="10" t="s">
        <v>29254</v>
      </c>
      <c r="C15343" s="10" t="s">
        <v>11288</v>
      </c>
      <c r="D15343" s="10" t="s">
        <v>61422</v>
      </c>
      <c r="E15343" s="6" t="s">
        <v>15910</v>
      </c>
      <c r="F15343" s="6"/>
      <c r="G15343" s="6" t="str">
        <f t="shared" si="480"/>
        <v>002</v>
      </c>
      <c r="H15343" s="6" t="str">
        <f t="shared" si="481"/>
        <v>074</v>
      </c>
      <c r="J15343" s="57"/>
      <c r="K15343" s="57"/>
      <c r="L15343" s="57"/>
    </row>
    <row r="15344" spans="1:12">
      <c r="A15344" s="6">
        <v>15074</v>
      </c>
      <c r="B15344" s="10" t="s">
        <v>29255</v>
      </c>
      <c r="C15344" s="10" t="s">
        <v>11289</v>
      </c>
      <c r="D15344" s="10" t="s">
        <v>61423</v>
      </c>
      <c r="E15344" s="6" t="s">
        <v>15910</v>
      </c>
      <c r="F15344" s="6"/>
      <c r="G15344" s="6" t="str">
        <f t="shared" si="480"/>
        <v>002</v>
      </c>
      <c r="H15344" s="6" t="str">
        <f t="shared" si="481"/>
        <v>074</v>
      </c>
      <c r="J15344" s="57"/>
      <c r="K15344" s="57"/>
      <c r="L15344" s="57"/>
    </row>
    <row r="15345" spans="1:12">
      <c r="A15345" s="6">
        <v>15075</v>
      </c>
      <c r="B15345" s="10" t="s">
        <v>29256</v>
      </c>
      <c r="C15345" s="10" t="s">
        <v>11290</v>
      </c>
      <c r="D15345" s="10" t="s">
        <v>40262</v>
      </c>
      <c r="E15345" s="6" t="s">
        <v>15910</v>
      </c>
      <c r="F15345" s="6"/>
      <c r="G15345" s="6" t="str">
        <f t="shared" si="480"/>
        <v>002</v>
      </c>
      <c r="H15345" s="6" t="str">
        <f t="shared" si="481"/>
        <v>074</v>
      </c>
      <c r="J15345" s="57"/>
      <c r="K15345" s="57"/>
      <c r="L15345" s="57"/>
    </row>
    <row r="15346" spans="1:12">
      <c r="A15346" s="6">
        <v>15076</v>
      </c>
      <c r="B15346" s="10" t="s">
        <v>29257</v>
      </c>
      <c r="C15346" s="10" t="s">
        <v>16313</v>
      </c>
      <c r="D15346" s="10" t="s">
        <v>40265</v>
      </c>
      <c r="E15346" s="6" t="s">
        <v>15910</v>
      </c>
      <c r="F15346" s="6"/>
      <c r="G15346" s="6" t="str">
        <f t="shared" si="480"/>
        <v>002</v>
      </c>
      <c r="H15346" s="6" t="str">
        <f t="shared" si="481"/>
        <v>074</v>
      </c>
      <c r="J15346" s="57"/>
      <c r="K15346" s="57"/>
      <c r="L15346" s="57"/>
    </row>
    <row r="15347" spans="1:12">
      <c r="A15347" s="6">
        <v>15077</v>
      </c>
      <c r="B15347" s="10" t="s">
        <v>29258</v>
      </c>
      <c r="C15347" s="10" t="s">
        <v>18322</v>
      </c>
      <c r="D15347" s="10" t="s">
        <v>45902</v>
      </c>
      <c r="E15347" s="6" t="s">
        <v>15910</v>
      </c>
      <c r="F15347" s="6"/>
      <c r="G15347" s="6" t="str">
        <f t="shared" si="480"/>
        <v>002</v>
      </c>
      <c r="H15347" s="6" t="str">
        <f t="shared" si="481"/>
        <v>074</v>
      </c>
      <c r="J15347" s="57"/>
      <c r="K15347" s="57"/>
      <c r="L15347" s="57"/>
    </row>
    <row r="15348" spans="1:12">
      <c r="A15348" s="6">
        <v>15078</v>
      </c>
      <c r="B15348" s="10" t="s">
        <v>29259</v>
      </c>
      <c r="C15348" s="10" t="s">
        <v>18323</v>
      </c>
      <c r="D15348" s="10" t="s">
        <v>61424</v>
      </c>
      <c r="E15348" s="6" t="s">
        <v>15910</v>
      </c>
      <c r="F15348" s="6"/>
      <c r="G15348" s="6" t="str">
        <f t="shared" si="480"/>
        <v>002</v>
      </c>
      <c r="H15348" s="6" t="str">
        <f t="shared" si="481"/>
        <v>074</v>
      </c>
      <c r="J15348" s="57"/>
      <c r="K15348" s="57"/>
      <c r="L15348" s="57"/>
    </row>
    <row r="15349" spans="1:12">
      <c r="A15349" s="6">
        <v>15079</v>
      </c>
      <c r="B15349" s="10" t="s">
        <v>44790</v>
      </c>
      <c r="C15349" s="10" t="s">
        <v>44792</v>
      </c>
      <c r="D15349" s="10" t="s">
        <v>44791</v>
      </c>
      <c r="E15349" s="6" t="s">
        <v>15910</v>
      </c>
      <c r="F15349" s="6"/>
      <c r="G15349" s="6" t="str">
        <f t="shared" si="480"/>
        <v>002</v>
      </c>
      <c r="H15349" s="6" t="str">
        <f t="shared" si="481"/>
        <v>074</v>
      </c>
      <c r="J15349" s="57"/>
      <c r="K15349" s="57"/>
      <c r="L15349" s="57"/>
    </row>
    <row r="15350" spans="1:12">
      <c r="A15350" s="6">
        <v>15080</v>
      </c>
      <c r="B15350" s="10" t="s">
        <v>44960</v>
      </c>
      <c r="C15350" s="10" t="s">
        <v>44963</v>
      </c>
      <c r="D15350" s="10" t="s">
        <v>44962</v>
      </c>
      <c r="E15350" s="6" t="s">
        <v>15910</v>
      </c>
      <c r="F15350" s="6"/>
      <c r="G15350" s="6" t="str">
        <f t="shared" si="480"/>
        <v>002</v>
      </c>
      <c r="H15350" s="6" t="str">
        <f t="shared" si="481"/>
        <v>074</v>
      </c>
      <c r="J15350" s="57"/>
      <c r="K15350" s="57"/>
      <c r="L15350" s="57"/>
    </row>
    <row r="15351" spans="1:12">
      <c r="A15351" s="6">
        <v>15081</v>
      </c>
      <c r="B15351" s="10" t="s">
        <v>45894</v>
      </c>
      <c r="C15351" s="10" t="s">
        <v>45901</v>
      </c>
      <c r="D15351" s="10" t="s">
        <v>45902</v>
      </c>
      <c r="E15351" s="6" t="s">
        <v>15910</v>
      </c>
      <c r="F15351" s="6"/>
      <c r="G15351" s="6" t="str">
        <f t="shared" si="480"/>
        <v>002</v>
      </c>
      <c r="H15351" s="6" t="str">
        <f t="shared" si="481"/>
        <v>074</v>
      </c>
      <c r="J15351" s="57"/>
      <c r="K15351" s="57"/>
      <c r="L15351" s="57"/>
    </row>
    <row r="15352" spans="1:12">
      <c r="A15352" s="6">
        <v>15082</v>
      </c>
      <c r="B15352" s="10" t="s">
        <v>46604</v>
      </c>
      <c r="C15352" s="10" t="s">
        <v>46607</v>
      </c>
      <c r="D15352" s="10" t="s">
        <v>46608</v>
      </c>
      <c r="E15352" s="6" t="s">
        <v>15910</v>
      </c>
      <c r="F15352" s="6"/>
      <c r="G15352" s="6" t="str">
        <f t="shared" si="480"/>
        <v>002</v>
      </c>
      <c r="H15352" s="6" t="str">
        <f t="shared" si="481"/>
        <v>074</v>
      </c>
      <c r="J15352" s="57"/>
      <c r="K15352" s="57"/>
      <c r="L15352" s="57"/>
    </row>
    <row r="15353" spans="1:12">
      <c r="A15353" s="6">
        <v>15083</v>
      </c>
      <c r="B15353" s="10" t="s">
        <v>49185</v>
      </c>
      <c r="C15353" s="10" t="s">
        <v>49192</v>
      </c>
      <c r="D15353" s="10" t="s">
        <v>49191</v>
      </c>
      <c r="E15353" s="6" t="s">
        <v>15910</v>
      </c>
      <c r="F15353" s="6"/>
      <c r="G15353" s="6" t="str">
        <f t="shared" si="480"/>
        <v>002</v>
      </c>
      <c r="H15353" s="6" t="str">
        <f t="shared" si="481"/>
        <v>074</v>
      </c>
      <c r="J15353" s="57"/>
      <c r="K15353" s="57"/>
      <c r="L15353" s="57"/>
    </row>
    <row r="15354" spans="1:12">
      <c r="A15354" s="6">
        <v>15084</v>
      </c>
      <c r="B15354" s="10" t="s">
        <v>40268</v>
      </c>
      <c r="C15354" s="10" t="s">
        <v>11291</v>
      </c>
      <c r="D15354" s="10" t="s">
        <v>40269</v>
      </c>
      <c r="E15354" s="6" t="s">
        <v>15911</v>
      </c>
      <c r="F15354" s="6"/>
      <c r="G15354" s="6" t="str">
        <f t="shared" si="480"/>
        <v>002</v>
      </c>
      <c r="H15354" s="6" t="str">
        <f t="shared" si="481"/>
        <v>075</v>
      </c>
      <c r="J15354" s="57"/>
      <c r="K15354" s="57"/>
      <c r="L15354" s="57"/>
    </row>
    <row r="15355" spans="1:12">
      <c r="A15355" s="6">
        <v>15085</v>
      </c>
      <c r="B15355" s="10" t="s">
        <v>29260</v>
      </c>
      <c r="C15355" s="10" t="s">
        <v>11292</v>
      </c>
      <c r="D15355" s="10" t="s">
        <v>48050</v>
      </c>
      <c r="E15355" s="6" t="s">
        <v>15911</v>
      </c>
      <c r="F15355" s="6"/>
      <c r="G15355" s="6" t="str">
        <f t="shared" si="480"/>
        <v>002</v>
      </c>
      <c r="H15355" s="6" t="str">
        <f t="shared" si="481"/>
        <v>075</v>
      </c>
      <c r="J15355" s="57"/>
      <c r="K15355" s="57"/>
      <c r="L15355" s="57"/>
    </row>
    <row r="15356" spans="1:12">
      <c r="A15356" s="6">
        <v>15086</v>
      </c>
      <c r="B15356" s="10" t="s">
        <v>29261</v>
      </c>
      <c r="C15356" s="10" t="s">
        <v>11293</v>
      </c>
      <c r="D15356" s="10" t="s">
        <v>35482</v>
      </c>
      <c r="E15356" s="6" t="s">
        <v>15911</v>
      </c>
      <c r="F15356" s="6"/>
      <c r="G15356" s="6" t="str">
        <f t="shared" si="480"/>
        <v>002</v>
      </c>
      <c r="H15356" s="6" t="str">
        <f t="shared" si="481"/>
        <v>075</v>
      </c>
      <c r="J15356" s="57"/>
      <c r="K15356" s="57"/>
      <c r="L15356" s="57"/>
    </row>
    <row r="15357" spans="1:12">
      <c r="A15357" s="6">
        <v>15087</v>
      </c>
      <c r="B15357" s="10" t="s">
        <v>29262</v>
      </c>
      <c r="C15357" s="10" t="s">
        <v>11294</v>
      </c>
      <c r="D15357" s="10" t="s">
        <v>61425</v>
      </c>
      <c r="E15357" s="6" t="s">
        <v>15911</v>
      </c>
      <c r="F15357" s="6"/>
      <c r="G15357" s="6" t="str">
        <f t="shared" si="480"/>
        <v>002</v>
      </c>
      <c r="H15357" s="6" t="str">
        <f t="shared" si="481"/>
        <v>075</v>
      </c>
      <c r="J15357" s="57"/>
      <c r="K15357" s="57"/>
      <c r="L15357" s="57"/>
    </row>
    <row r="15358" spans="1:12">
      <c r="A15358" s="6">
        <v>15088</v>
      </c>
      <c r="B15358" s="10" t="s">
        <v>29263</v>
      </c>
      <c r="C15358" s="10" t="s">
        <v>11295</v>
      </c>
      <c r="D15358" s="10" t="s">
        <v>35483</v>
      </c>
      <c r="E15358" s="6" t="s">
        <v>15911</v>
      </c>
      <c r="F15358" s="6"/>
      <c r="G15358" s="6" t="str">
        <f t="shared" si="480"/>
        <v>002</v>
      </c>
      <c r="H15358" s="6" t="str">
        <f t="shared" si="481"/>
        <v>075</v>
      </c>
      <c r="J15358" s="57"/>
      <c r="K15358" s="57"/>
      <c r="L15358" s="57"/>
    </row>
    <row r="15359" spans="1:12">
      <c r="A15359" s="6">
        <v>15089</v>
      </c>
      <c r="B15359" s="10" t="s">
        <v>29264</v>
      </c>
      <c r="C15359" s="10" t="s">
        <v>11296</v>
      </c>
      <c r="D15359" s="10" t="s">
        <v>61426</v>
      </c>
      <c r="E15359" s="6" t="s">
        <v>15911</v>
      </c>
      <c r="F15359" s="6"/>
      <c r="G15359" s="6" t="str">
        <f t="shared" si="480"/>
        <v>002</v>
      </c>
      <c r="H15359" s="6" t="str">
        <f t="shared" si="481"/>
        <v>075</v>
      </c>
      <c r="J15359" s="57"/>
      <c r="K15359" s="57"/>
      <c r="L15359" s="57"/>
    </row>
    <row r="15360" spans="1:12">
      <c r="A15360" s="6">
        <v>15090</v>
      </c>
      <c r="B15360" s="10" t="s">
        <v>29265</v>
      </c>
      <c r="C15360" s="10" t="s">
        <v>11297</v>
      </c>
      <c r="D15360" s="10" t="s">
        <v>40270</v>
      </c>
      <c r="E15360" s="6" t="s">
        <v>15911</v>
      </c>
      <c r="F15360" s="6"/>
      <c r="G15360" s="6" t="str">
        <f t="shared" si="480"/>
        <v>002</v>
      </c>
      <c r="H15360" s="6" t="str">
        <f t="shared" si="481"/>
        <v>075</v>
      </c>
      <c r="J15360" s="57"/>
      <c r="K15360" s="57"/>
      <c r="L15360" s="57"/>
    </row>
    <row r="15361" spans="1:12">
      <c r="A15361" s="6">
        <v>15091</v>
      </c>
      <c r="B15361" s="10" t="s">
        <v>29266</v>
      </c>
      <c r="C15361" s="10" t="s">
        <v>11298</v>
      </c>
      <c r="D15361" s="10" t="s">
        <v>61427</v>
      </c>
      <c r="E15361" s="6" t="s">
        <v>15911</v>
      </c>
      <c r="F15361" s="6"/>
      <c r="G15361" s="6" t="str">
        <f t="shared" si="480"/>
        <v>002</v>
      </c>
      <c r="H15361" s="6" t="str">
        <f t="shared" si="481"/>
        <v>075</v>
      </c>
      <c r="J15361" s="57"/>
      <c r="K15361" s="57"/>
      <c r="L15361" s="57"/>
    </row>
    <row r="15362" spans="1:12">
      <c r="A15362" s="6">
        <v>15092</v>
      </c>
      <c r="B15362" s="10" t="s">
        <v>29267</v>
      </c>
      <c r="C15362" s="10" t="s">
        <v>11299</v>
      </c>
      <c r="D15362" s="10" t="s">
        <v>61428</v>
      </c>
      <c r="E15362" s="6" t="s">
        <v>15911</v>
      </c>
      <c r="F15362" s="6"/>
      <c r="G15362" s="6" t="str">
        <f t="shared" si="480"/>
        <v>002</v>
      </c>
      <c r="H15362" s="6" t="str">
        <f t="shared" si="481"/>
        <v>075</v>
      </c>
      <c r="J15362" s="57"/>
      <c r="K15362" s="57"/>
      <c r="L15362" s="57"/>
    </row>
    <row r="15363" spans="1:12">
      <c r="A15363" s="6">
        <v>15093</v>
      </c>
      <c r="B15363" s="10" t="s">
        <v>29268</v>
      </c>
      <c r="C15363" s="10" t="s">
        <v>11300</v>
      </c>
      <c r="D15363" s="10" t="s">
        <v>40271</v>
      </c>
      <c r="E15363" s="6" t="s">
        <v>15911</v>
      </c>
      <c r="F15363" s="6"/>
      <c r="G15363" s="6" t="str">
        <f t="shared" si="480"/>
        <v>002</v>
      </c>
      <c r="H15363" s="6" t="str">
        <f t="shared" si="481"/>
        <v>075</v>
      </c>
      <c r="J15363" s="57"/>
      <c r="K15363" s="57"/>
      <c r="L15363" s="57"/>
    </row>
    <row r="15364" spans="1:12">
      <c r="A15364" s="6">
        <v>15094</v>
      </c>
      <c r="B15364" s="10" t="s">
        <v>29269</v>
      </c>
      <c r="C15364" s="10" t="s">
        <v>11301</v>
      </c>
      <c r="D15364" s="10" t="s">
        <v>40272</v>
      </c>
      <c r="E15364" s="6" t="s">
        <v>15911</v>
      </c>
      <c r="F15364" s="6"/>
      <c r="G15364" s="6" t="str">
        <f t="shared" si="480"/>
        <v>002</v>
      </c>
      <c r="H15364" s="6" t="str">
        <f t="shared" si="481"/>
        <v>075</v>
      </c>
      <c r="J15364" s="57"/>
      <c r="K15364" s="57"/>
      <c r="L15364" s="57"/>
    </row>
    <row r="15365" spans="1:12">
      <c r="A15365" s="6">
        <v>15095</v>
      </c>
      <c r="B15365" s="10" t="s">
        <v>29270</v>
      </c>
      <c r="C15365" s="10" t="s">
        <v>11302</v>
      </c>
      <c r="D15365" s="10" t="s">
        <v>40273</v>
      </c>
      <c r="E15365" s="6" t="s">
        <v>15911</v>
      </c>
      <c r="F15365" s="6"/>
      <c r="G15365" s="6" t="str">
        <f t="shared" si="480"/>
        <v>002</v>
      </c>
      <c r="H15365" s="6" t="str">
        <f t="shared" si="481"/>
        <v>075</v>
      </c>
      <c r="J15365" s="57"/>
      <c r="K15365" s="57"/>
      <c r="L15365" s="57"/>
    </row>
    <row r="15366" spans="1:12">
      <c r="A15366" s="6">
        <v>15096</v>
      </c>
      <c r="B15366" s="10" t="s">
        <v>29271</v>
      </c>
      <c r="C15366" s="10" t="s">
        <v>11303</v>
      </c>
      <c r="D15366" s="10" t="s">
        <v>61429</v>
      </c>
      <c r="E15366" s="6" t="s">
        <v>15911</v>
      </c>
      <c r="F15366" s="6"/>
      <c r="G15366" s="6" t="str">
        <f t="shared" si="480"/>
        <v>002</v>
      </c>
      <c r="H15366" s="6" t="str">
        <f t="shared" si="481"/>
        <v>075</v>
      </c>
      <c r="J15366" s="57"/>
      <c r="K15366" s="57"/>
      <c r="L15366" s="57"/>
    </row>
    <row r="15367" spans="1:12">
      <c r="A15367" s="6">
        <v>15097</v>
      </c>
      <c r="B15367" s="10" t="s">
        <v>29272</v>
      </c>
      <c r="C15367" s="10" t="s">
        <v>11304</v>
      </c>
      <c r="D15367" s="10" t="s">
        <v>40274</v>
      </c>
      <c r="E15367" s="6" t="s">
        <v>15911</v>
      </c>
      <c r="F15367" s="6"/>
      <c r="G15367" s="6" t="str">
        <f t="shared" si="480"/>
        <v>002</v>
      </c>
      <c r="H15367" s="6" t="str">
        <f t="shared" si="481"/>
        <v>075</v>
      </c>
      <c r="J15367" s="57"/>
      <c r="K15367" s="57"/>
      <c r="L15367" s="57"/>
    </row>
    <row r="15368" spans="1:12">
      <c r="A15368" s="6">
        <v>15098</v>
      </c>
      <c r="B15368" s="10" t="s">
        <v>43081</v>
      </c>
      <c r="C15368" s="10" t="s">
        <v>11305</v>
      </c>
      <c r="D15368" s="10" t="s">
        <v>40275</v>
      </c>
      <c r="E15368" s="6" t="s">
        <v>15911</v>
      </c>
      <c r="F15368" s="6"/>
      <c r="G15368" s="6" t="str">
        <f t="shared" si="480"/>
        <v>002</v>
      </c>
      <c r="H15368" s="6" t="str">
        <f t="shared" si="481"/>
        <v>075</v>
      </c>
      <c r="J15368" s="57"/>
      <c r="K15368" s="57"/>
      <c r="L15368" s="57"/>
    </row>
    <row r="15369" spans="1:12">
      <c r="A15369" s="6">
        <v>15099</v>
      </c>
      <c r="B15369" s="10" t="s">
        <v>43082</v>
      </c>
      <c r="C15369" s="10" t="s">
        <v>11306</v>
      </c>
      <c r="D15369" s="10" t="s">
        <v>61430</v>
      </c>
      <c r="E15369" s="6" t="s">
        <v>15911</v>
      </c>
      <c r="F15369" s="6"/>
      <c r="G15369" s="6" t="str">
        <f t="shared" si="480"/>
        <v>002</v>
      </c>
      <c r="H15369" s="6" t="str">
        <f t="shared" si="481"/>
        <v>075</v>
      </c>
      <c r="J15369" s="57"/>
      <c r="K15369" s="57"/>
      <c r="L15369" s="57"/>
    </row>
    <row r="15370" spans="1:12">
      <c r="A15370" s="6">
        <v>15100</v>
      </c>
      <c r="B15370" s="10" t="s">
        <v>40276</v>
      </c>
      <c r="C15370" s="10" t="s">
        <v>11307</v>
      </c>
      <c r="D15370" s="10" t="s">
        <v>40277</v>
      </c>
      <c r="E15370" s="6" t="s">
        <v>15911</v>
      </c>
      <c r="F15370" s="6"/>
      <c r="G15370" s="6" t="str">
        <f t="shared" si="480"/>
        <v>002</v>
      </c>
      <c r="H15370" s="6" t="str">
        <f t="shared" si="481"/>
        <v>075</v>
      </c>
      <c r="J15370" s="57"/>
      <c r="K15370" s="57"/>
      <c r="L15370" s="57"/>
    </row>
    <row r="15371" spans="1:12">
      <c r="A15371" s="6">
        <v>15101</v>
      </c>
      <c r="B15371" s="10" t="s">
        <v>29273</v>
      </c>
      <c r="C15371" s="10" t="s">
        <v>11308</v>
      </c>
      <c r="D15371" s="10" t="s">
        <v>61431</v>
      </c>
      <c r="E15371" s="6" t="s">
        <v>15911</v>
      </c>
      <c r="F15371" s="6"/>
      <c r="G15371" s="6" t="str">
        <f t="shared" si="480"/>
        <v>002</v>
      </c>
      <c r="H15371" s="6" t="str">
        <f t="shared" si="481"/>
        <v>075</v>
      </c>
      <c r="J15371" s="57"/>
      <c r="K15371" s="57"/>
      <c r="L15371" s="57"/>
    </row>
    <row r="15372" spans="1:12">
      <c r="A15372" s="6">
        <v>15102</v>
      </c>
      <c r="B15372" s="10" t="s">
        <v>29274</v>
      </c>
      <c r="C15372" s="10" t="s">
        <v>11309</v>
      </c>
      <c r="D15372" s="10" t="s">
        <v>61432</v>
      </c>
      <c r="E15372" s="6" t="s">
        <v>15911</v>
      </c>
      <c r="F15372" s="6"/>
      <c r="G15372" s="6" t="str">
        <f t="shared" si="480"/>
        <v>002</v>
      </c>
      <c r="H15372" s="6" t="str">
        <f t="shared" si="481"/>
        <v>075</v>
      </c>
      <c r="J15372" s="57"/>
      <c r="K15372" s="57"/>
      <c r="L15372" s="57"/>
    </row>
    <row r="15373" spans="1:12">
      <c r="A15373" s="6">
        <v>15103</v>
      </c>
      <c r="B15373" s="10" t="s">
        <v>29275</v>
      </c>
      <c r="C15373" s="10" t="s">
        <v>11310</v>
      </c>
      <c r="D15373" s="10" t="s">
        <v>40278</v>
      </c>
      <c r="E15373" s="6" t="s">
        <v>15911</v>
      </c>
      <c r="F15373" s="6"/>
      <c r="G15373" s="6" t="str">
        <f t="shared" si="480"/>
        <v>002</v>
      </c>
      <c r="H15373" s="6" t="str">
        <f t="shared" si="481"/>
        <v>075</v>
      </c>
      <c r="J15373" s="57"/>
      <c r="K15373" s="57"/>
      <c r="L15373" s="57"/>
    </row>
    <row r="15374" spans="1:12">
      <c r="A15374" s="6">
        <v>15104</v>
      </c>
      <c r="B15374" s="10" t="s">
        <v>29276</v>
      </c>
      <c r="C15374" s="10" t="s">
        <v>11311</v>
      </c>
      <c r="D15374" s="10" t="s">
        <v>40274</v>
      </c>
      <c r="E15374" s="6" t="s">
        <v>15911</v>
      </c>
      <c r="F15374" s="6"/>
      <c r="G15374" s="6" t="str">
        <f t="shared" si="480"/>
        <v>002</v>
      </c>
      <c r="H15374" s="6" t="str">
        <f t="shared" si="481"/>
        <v>075</v>
      </c>
      <c r="J15374" s="57"/>
      <c r="K15374" s="57"/>
      <c r="L15374" s="57"/>
    </row>
    <row r="15375" spans="1:12">
      <c r="A15375" s="6">
        <v>15105</v>
      </c>
      <c r="B15375" s="10" t="s">
        <v>29277</v>
      </c>
      <c r="C15375" s="10" t="s">
        <v>11312</v>
      </c>
      <c r="D15375" s="10" t="s">
        <v>61433</v>
      </c>
      <c r="E15375" s="6" t="s">
        <v>15911</v>
      </c>
      <c r="F15375" s="6"/>
      <c r="G15375" s="6" t="str">
        <f t="shared" si="480"/>
        <v>002</v>
      </c>
      <c r="H15375" s="6" t="str">
        <f t="shared" si="481"/>
        <v>075</v>
      </c>
      <c r="J15375" s="57"/>
      <c r="K15375" s="57"/>
      <c r="L15375" s="57"/>
    </row>
    <row r="15376" spans="1:12">
      <c r="A15376" s="6">
        <v>15106</v>
      </c>
      <c r="B15376" s="10" t="s">
        <v>29278</v>
      </c>
      <c r="C15376" s="10" t="s">
        <v>11313</v>
      </c>
      <c r="D15376" s="10" t="s">
        <v>61434</v>
      </c>
      <c r="E15376" s="6" t="s">
        <v>15911</v>
      </c>
      <c r="F15376" s="6"/>
      <c r="G15376" s="6" t="str">
        <f t="shared" si="480"/>
        <v>002</v>
      </c>
      <c r="H15376" s="6" t="str">
        <f t="shared" si="481"/>
        <v>075</v>
      </c>
      <c r="J15376" s="57"/>
      <c r="K15376" s="57"/>
      <c r="L15376" s="57"/>
    </row>
    <row r="15377" spans="1:12">
      <c r="A15377" s="6">
        <v>15107</v>
      </c>
      <c r="B15377" s="10" t="s">
        <v>29279</v>
      </c>
      <c r="C15377" s="10" t="s">
        <v>11314</v>
      </c>
      <c r="D15377" s="10" t="s">
        <v>61435</v>
      </c>
      <c r="E15377" s="6" t="s">
        <v>15911</v>
      </c>
      <c r="F15377" s="6"/>
      <c r="G15377" s="6" t="str">
        <f t="shared" si="480"/>
        <v>002</v>
      </c>
      <c r="H15377" s="6" t="str">
        <f t="shared" si="481"/>
        <v>075</v>
      </c>
      <c r="J15377" s="57"/>
      <c r="K15377" s="57"/>
      <c r="L15377" s="57"/>
    </row>
    <row r="15378" spans="1:12">
      <c r="A15378" s="6">
        <v>15108</v>
      </c>
      <c r="B15378" s="10" t="s">
        <v>29280</v>
      </c>
      <c r="C15378" s="10" t="s">
        <v>11315</v>
      </c>
      <c r="D15378" s="10" t="s">
        <v>61436</v>
      </c>
      <c r="E15378" s="6" t="s">
        <v>15911</v>
      </c>
      <c r="F15378" s="6"/>
      <c r="G15378" s="6" t="str">
        <f t="shared" si="480"/>
        <v>002</v>
      </c>
      <c r="H15378" s="6" t="str">
        <f t="shared" si="481"/>
        <v>075</v>
      </c>
      <c r="J15378" s="57"/>
      <c r="K15378" s="57"/>
      <c r="L15378" s="57"/>
    </row>
    <row r="15379" spans="1:12">
      <c r="A15379" s="6">
        <v>15109</v>
      </c>
      <c r="B15379" s="10" t="s">
        <v>29281</v>
      </c>
      <c r="C15379" s="10" t="s">
        <v>11316</v>
      </c>
      <c r="D15379" s="10" t="s">
        <v>61437</v>
      </c>
      <c r="E15379" s="6" t="s">
        <v>15911</v>
      </c>
      <c r="F15379" s="6"/>
      <c r="G15379" s="6" t="str">
        <f t="shared" si="480"/>
        <v>002</v>
      </c>
      <c r="H15379" s="6" t="str">
        <f t="shared" si="481"/>
        <v>075</v>
      </c>
      <c r="J15379" s="57"/>
      <c r="K15379" s="57"/>
      <c r="L15379" s="57"/>
    </row>
    <row r="15380" spans="1:12">
      <c r="A15380" s="6">
        <v>15110</v>
      </c>
      <c r="B15380" s="10" t="s">
        <v>29282</v>
      </c>
      <c r="C15380" s="10" t="s">
        <v>11317</v>
      </c>
      <c r="D15380" s="10" t="s">
        <v>40279</v>
      </c>
      <c r="E15380" s="6" t="s">
        <v>15911</v>
      </c>
      <c r="F15380" s="6"/>
      <c r="G15380" s="6" t="str">
        <f t="shared" si="480"/>
        <v>002</v>
      </c>
      <c r="H15380" s="6" t="str">
        <f t="shared" si="481"/>
        <v>075</v>
      </c>
      <c r="J15380" s="57"/>
      <c r="K15380" s="57"/>
      <c r="L15380" s="57"/>
    </row>
    <row r="15381" spans="1:12">
      <c r="A15381" s="6">
        <v>15111</v>
      </c>
      <c r="B15381" s="10" t="s">
        <v>29283</v>
      </c>
      <c r="C15381" s="10" t="s">
        <v>11318</v>
      </c>
      <c r="D15381" s="10" t="s">
        <v>61438</v>
      </c>
      <c r="E15381" s="6" t="s">
        <v>15911</v>
      </c>
      <c r="F15381" s="6"/>
      <c r="G15381" s="6" t="str">
        <f t="shared" si="480"/>
        <v>002</v>
      </c>
      <c r="H15381" s="6" t="str">
        <f t="shared" si="481"/>
        <v>075</v>
      </c>
      <c r="J15381" s="57"/>
      <c r="K15381" s="57"/>
      <c r="L15381" s="57"/>
    </row>
    <row r="15382" spans="1:12">
      <c r="A15382" s="6">
        <v>15112</v>
      </c>
      <c r="B15382" s="10" t="s">
        <v>29284</v>
      </c>
      <c r="C15382" s="10" t="s">
        <v>11319</v>
      </c>
      <c r="D15382" s="10" t="s">
        <v>61439</v>
      </c>
      <c r="E15382" s="6" t="s">
        <v>15911</v>
      </c>
      <c r="F15382" s="6"/>
      <c r="G15382" s="6" t="str">
        <f t="shared" si="480"/>
        <v>002</v>
      </c>
      <c r="H15382" s="6" t="str">
        <f t="shared" si="481"/>
        <v>075</v>
      </c>
      <c r="J15382" s="57"/>
      <c r="K15382" s="57"/>
      <c r="L15382" s="57"/>
    </row>
    <row r="15383" spans="1:12">
      <c r="A15383" s="6">
        <v>15113</v>
      </c>
      <c r="B15383" s="10" t="s">
        <v>29285</v>
      </c>
      <c r="C15383" s="10" t="s">
        <v>11320</v>
      </c>
      <c r="D15383" s="10" t="s">
        <v>61440</v>
      </c>
      <c r="E15383" s="6" t="s">
        <v>15911</v>
      </c>
      <c r="F15383" s="6"/>
      <c r="G15383" s="6" t="str">
        <f t="shared" si="480"/>
        <v>002</v>
      </c>
      <c r="H15383" s="6" t="str">
        <f t="shared" si="481"/>
        <v>075</v>
      </c>
      <c r="J15383" s="57"/>
      <c r="K15383" s="57"/>
      <c r="L15383" s="57"/>
    </row>
    <row r="15384" spans="1:12">
      <c r="A15384" s="6">
        <v>15114</v>
      </c>
      <c r="B15384" s="10" t="s">
        <v>29286</v>
      </c>
      <c r="C15384" s="10" t="s">
        <v>11321</v>
      </c>
      <c r="D15384" s="10" t="s">
        <v>61441</v>
      </c>
      <c r="E15384" s="6" t="s">
        <v>15911</v>
      </c>
      <c r="F15384" s="6"/>
      <c r="G15384" s="6" t="str">
        <f t="shared" si="480"/>
        <v>002</v>
      </c>
      <c r="H15384" s="6" t="str">
        <f t="shared" si="481"/>
        <v>075</v>
      </c>
      <c r="J15384" s="57"/>
      <c r="K15384" s="57"/>
      <c r="L15384" s="57"/>
    </row>
    <row r="15385" spans="1:12">
      <c r="A15385" s="6">
        <v>15115</v>
      </c>
      <c r="B15385" s="10" t="s">
        <v>29287</v>
      </c>
      <c r="C15385" s="10" t="s">
        <v>11322</v>
      </c>
      <c r="D15385" s="10" t="s">
        <v>61442</v>
      </c>
      <c r="E15385" s="6" t="s">
        <v>15911</v>
      </c>
      <c r="F15385" s="6"/>
      <c r="G15385" s="6" t="str">
        <f t="shared" si="480"/>
        <v>002</v>
      </c>
      <c r="H15385" s="6" t="str">
        <f t="shared" si="481"/>
        <v>075</v>
      </c>
      <c r="J15385" s="57"/>
      <c r="K15385" s="57"/>
      <c r="L15385" s="57"/>
    </row>
    <row r="15386" spans="1:12">
      <c r="A15386" s="6">
        <v>15116</v>
      </c>
      <c r="B15386" s="10" t="s">
        <v>29288</v>
      </c>
      <c r="C15386" s="10" t="s">
        <v>11323</v>
      </c>
      <c r="D15386" s="10" t="s">
        <v>61443</v>
      </c>
      <c r="E15386" s="6" t="s">
        <v>15911</v>
      </c>
      <c r="F15386" s="6"/>
      <c r="G15386" s="6" t="str">
        <f t="shared" si="480"/>
        <v>002</v>
      </c>
      <c r="H15386" s="6" t="str">
        <f t="shared" si="481"/>
        <v>075</v>
      </c>
      <c r="J15386" s="57"/>
      <c r="K15386" s="57"/>
      <c r="L15386" s="57"/>
    </row>
    <row r="15387" spans="1:12">
      <c r="A15387" s="6">
        <v>15117</v>
      </c>
      <c r="B15387" s="10" t="s">
        <v>29289</v>
      </c>
      <c r="C15387" s="10" t="s">
        <v>11324</v>
      </c>
      <c r="D15387" s="10" t="s">
        <v>67</v>
      </c>
      <c r="E15387" s="6" t="s">
        <v>15911</v>
      </c>
      <c r="F15387" s="6"/>
      <c r="G15387" s="6" t="str">
        <f t="shared" si="480"/>
        <v>002</v>
      </c>
      <c r="H15387" s="6" t="str">
        <f t="shared" si="481"/>
        <v>075</v>
      </c>
      <c r="J15387" s="57"/>
      <c r="K15387" s="57"/>
      <c r="L15387" s="57"/>
    </row>
    <row r="15388" spans="1:12">
      <c r="A15388" s="6">
        <v>15118</v>
      </c>
      <c r="B15388" s="10" t="s">
        <v>29290</v>
      </c>
      <c r="C15388" s="10" t="s">
        <v>11325</v>
      </c>
      <c r="D15388" s="10" t="s">
        <v>40280</v>
      </c>
      <c r="E15388" s="6" t="s">
        <v>15911</v>
      </c>
      <c r="F15388" s="6"/>
      <c r="G15388" s="6" t="str">
        <f t="shared" si="480"/>
        <v>002</v>
      </c>
      <c r="H15388" s="6" t="str">
        <f t="shared" si="481"/>
        <v>075</v>
      </c>
      <c r="J15388" s="57"/>
      <c r="K15388" s="57"/>
      <c r="L15388" s="57"/>
    </row>
    <row r="15389" spans="1:12">
      <c r="A15389" s="6">
        <v>15119</v>
      </c>
      <c r="B15389" s="10" t="s">
        <v>43083</v>
      </c>
      <c r="C15389" s="10" t="s">
        <v>11326</v>
      </c>
      <c r="D15389" s="10" t="s">
        <v>40281</v>
      </c>
      <c r="E15389" s="6" t="s">
        <v>15911</v>
      </c>
      <c r="F15389" s="6"/>
      <c r="G15389" s="6" t="str">
        <f t="shared" si="480"/>
        <v>002</v>
      </c>
      <c r="H15389" s="6" t="str">
        <f t="shared" si="481"/>
        <v>075</v>
      </c>
      <c r="J15389" s="57"/>
      <c r="K15389" s="57"/>
      <c r="L15389" s="57"/>
    </row>
    <row r="15390" spans="1:12">
      <c r="A15390" s="6">
        <v>15120</v>
      </c>
      <c r="B15390" s="10" t="s">
        <v>43084</v>
      </c>
      <c r="C15390" s="10" t="s">
        <v>11327</v>
      </c>
      <c r="D15390" s="10" t="s">
        <v>61444</v>
      </c>
      <c r="E15390" s="6" t="s">
        <v>15911</v>
      </c>
      <c r="F15390" s="6"/>
      <c r="G15390" s="6" t="str">
        <f t="shared" si="480"/>
        <v>002</v>
      </c>
      <c r="H15390" s="6" t="str">
        <f t="shared" si="481"/>
        <v>075</v>
      </c>
      <c r="J15390" s="57"/>
      <c r="K15390" s="57"/>
      <c r="L15390" s="57"/>
    </row>
    <row r="15391" spans="1:12">
      <c r="A15391" s="6">
        <v>15121</v>
      </c>
      <c r="B15391" s="10" t="s">
        <v>29291</v>
      </c>
      <c r="C15391" s="10" t="s">
        <v>11328</v>
      </c>
      <c r="D15391" s="10" t="s">
        <v>61445</v>
      </c>
      <c r="E15391" s="6" t="s">
        <v>15911</v>
      </c>
      <c r="F15391" s="6"/>
      <c r="G15391" s="6" t="str">
        <f t="shared" si="480"/>
        <v>002</v>
      </c>
      <c r="H15391" s="6" t="str">
        <f t="shared" si="481"/>
        <v>075</v>
      </c>
      <c r="J15391" s="57"/>
      <c r="K15391" s="57"/>
      <c r="L15391" s="57"/>
    </row>
    <row r="15392" spans="1:12">
      <c r="A15392" s="6">
        <v>15122</v>
      </c>
      <c r="B15392" s="10" t="s">
        <v>29292</v>
      </c>
      <c r="C15392" s="10" t="s">
        <v>11329</v>
      </c>
      <c r="D15392" s="10" t="s">
        <v>61446</v>
      </c>
      <c r="E15392" s="6" t="s">
        <v>15911</v>
      </c>
      <c r="F15392" s="6"/>
      <c r="G15392" s="6" t="str">
        <f t="shared" ref="G15392:G15455" si="482">+LEFT(C15392,3)</f>
        <v>002</v>
      </c>
      <c r="H15392" s="6" t="str">
        <f t="shared" ref="H15392:H15455" si="483">+MID(C15392,5,3)</f>
        <v>075</v>
      </c>
      <c r="J15392" s="57"/>
      <c r="K15392" s="57"/>
      <c r="L15392" s="57"/>
    </row>
    <row r="15393" spans="1:12">
      <c r="A15393" s="6">
        <v>15123</v>
      </c>
      <c r="B15393" s="10" t="s">
        <v>29293</v>
      </c>
      <c r="C15393" s="10" t="s">
        <v>11330</v>
      </c>
      <c r="D15393" s="10" t="s">
        <v>61447</v>
      </c>
      <c r="E15393" s="6" t="s">
        <v>15911</v>
      </c>
      <c r="F15393" s="6"/>
      <c r="G15393" s="6" t="str">
        <f t="shared" si="482"/>
        <v>002</v>
      </c>
      <c r="H15393" s="6" t="str">
        <f t="shared" si="483"/>
        <v>075</v>
      </c>
      <c r="J15393" s="57"/>
      <c r="K15393" s="57"/>
      <c r="L15393" s="57"/>
    </row>
    <row r="15394" spans="1:12">
      <c r="A15394" s="6">
        <v>15124</v>
      </c>
      <c r="B15394" s="10" t="s">
        <v>29294</v>
      </c>
      <c r="C15394" s="10" t="s">
        <v>11331</v>
      </c>
      <c r="D15394" s="10" t="s">
        <v>61448</v>
      </c>
      <c r="E15394" s="6" t="s">
        <v>15911</v>
      </c>
      <c r="F15394" s="6"/>
      <c r="G15394" s="6" t="str">
        <f t="shared" si="482"/>
        <v>002</v>
      </c>
      <c r="H15394" s="6" t="str">
        <f t="shared" si="483"/>
        <v>075</v>
      </c>
      <c r="J15394" s="57"/>
      <c r="K15394" s="57"/>
      <c r="L15394" s="57"/>
    </row>
    <row r="15395" spans="1:12">
      <c r="A15395" s="6">
        <v>15125</v>
      </c>
      <c r="B15395" s="10" t="s">
        <v>29295</v>
      </c>
      <c r="C15395" s="10" t="s">
        <v>11332</v>
      </c>
      <c r="D15395" s="10" t="s">
        <v>40282</v>
      </c>
      <c r="E15395" s="6" t="s">
        <v>15911</v>
      </c>
      <c r="F15395" s="6"/>
      <c r="G15395" s="6" t="str">
        <f t="shared" si="482"/>
        <v>002</v>
      </c>
      <c r="H15395" s="6" t="str">
        <f t="shared" si="483"/>
        <v>075</v>
      </c>
      <c r="J15395" s="57"/>
      <c r="K15395" s="57"/>
      <c r="L15395" s="57"/>
    </row>
    <row r="15396" spans="1:12">
      <c r="A15396" s="6">
        <v>15126</v>
      </c>
      <c r="B15396" s="10" t="s">
        <v>29296</v>
      </c>
      <c r="C15396" s="10" t="s">
        <v>11333</v>
      </c>
      <c r="D15396" s="10" t="s">
        <v>40283</v>
      </c>
      <c r="E15396" s="6" t="s">
        <v>15911</v>
      </c>
      <c r="F15396" s="6"/>
      <c r="G15396" s="6" t="str">
        <f t="shared" si="482"/>
        <v>002</v>
      </c>
      <c r="H15396" s="6" t="str">
        <f t="shared" si="483"/>
        <v>075</v>
      </c>
      <c r="J15396" s="57"/>
      <c r="K15396" s="57"/>
      <c r="L15396" s="57"/>
    </row>
    <row r="15397" spans="1:12">
      <c r="A15397" s="6">
        <v>15127</v>
      </c>
      <c r="B15397" s="10" t="s">
        <v>29297</v>
      </c>
      <c r="C15397" s="10" t="s">
        <v>11334</v>
      </c>
      <c r="D15397" s="10" t="s">
        <v>40284</v>
      </c>
      <c r="E15397" s="6" t="s">
        <v>15911</v>
      </c>
      <c r="F15397" s="6"/>
      <c r="G15397" s="6" t="str">
        <f t="shared" si="482"/>
        <v>002</v>
      </c>
      <c r="H15397" s="6" t="str">
        <f t="shared" si="483"/>
        <v>075</v>
      </c>
      <c r="J15397" s="57"/>
      <c r="K15397" s="57"/>
      <c r="L15397" s="57"/>
    </row>
    <row r="15398" spans="1:12">
      <c r="A15398" s="6">
        <v>15128</v>
      </c>
      <c r="B15398" s="10" t="s">
        <v>29298</v>
      </c>
      <c r="C15398" s="10" t="s">
        <v>11335</v>
      </c>
      <c r="D15398" s="10" t="s">
        <v>61449</v>
      </c>
      <c r="E15398" s="6" t="s">
        <v>15911</v>
      </c>
      <c r="F15398" s="6"/>
      <c r="G15398" s="6" t="str">
        <f t="shared" si="482"/>
        <v>002</v>
      </c>
      <c r="H15398" s="6" t="str">
        <f t="shared" si="483"/>
        <v>075</v>
      </c>
      <c r="J15398" s="57"/>
      <c r="K15398" s="57"/>
      <c r="L15398" s="57"/>
    </row>
    <row r="15399" spans="1:12">
      <c r="A15399" s="6">
        <v>15129</v>
      </c>
      <c r="B15399" s="10" t="s">
        <v>29299</v>
      </c>
      <c r="C15399" s="10" t="s">
        <v>11336</v>
      </c>
      <c r="D15399" s="10" t="s">
        <v>61450</v>
      </c>
      <c r="E15399" s="6" t="s">
        <v>15911</v>
      </c>
      <c r="F15399" s="6"/>
      <c r="G15399" s="6" t="str">
        <f t="shared" si="482"/>
        <v>002</v>
      </c>
      <c r="H15399" s="6" t="str">
        <f t="shared" si="483"/>
        <v>075</v>
      </c>
      <c r="J15399" s="57"/>
      <c r="K15399" s="57"/>
      <c r="L15399" s="57"/>
    </row>
    <row r="15400" spans="1:12">
      <c r="A15400" s="6">
        <v>15130</v>
      </c>
      <c r="B15400" s="10" t="s">
        <v>29300</v>
      </c>
      <c r="C15400" s="10" t="s">
        <v>11337</v>
      </c>
      <c r="D15400" s="10" t="s">
        <v>47563</v>
      </c>
      <c r="E15400" s="6" t="s">
        <v>15911</v>
      </c>
      <c r="F15400" s="6"/>
      <c r="G15400" s="6" t="str">
        <f t="shared" si="482"/>
        <v>002</v>
      </c>
      <c r="H15400" s="6" t="str">
        <f t="shared" si="483"/>
        <v>075</v>
      </c>
      <c r="J15400" s="57"/>
      <c r="K15400" s="57"/>
      <c r="L15400" s="57"/>
    </row>
    <row r="15401" spans="1:12">
      <c r="A15401" s="6">
        <v>15131</v>
      </c>
      <c r="B15401" s="10" t="s">
        <v>43085</v>
      </c>
      <c r="C15401" s="10" t="s">
        <v>11338</v>
      </c>
      <c r="D15401" s="10" t="s">
        <v>61451</v>
      </c>
      <c r="E15401" s="6" t="s">
        <v>15911</v>
      </c>
      <c r="F15401" s="6"/>
      <c r="G15401" s="6" t="str">
        <f t="shared" si="482"/>
        <v>002</v>
      </c>
      <c r="H15401" s="6" t="str">
        <f t="shared" si="483"/>
        <v>075</v>
      </c>
      <c r="J15401" s="57"/>
      <c r="K15401" s="57"/>
      <c r="L15401" s="57"/>
    </row>
    <row r="15402" spans="1:12">
      <c r="A15402" s="6">
        <v>15132</v>
      </c>
      <c r="B15402" s="10" t="s">
        <v>29301</v>
      </c>
      <c r="C15402" s="10" t="s">
        <v>11339</v>
      </c>
      <c r="D15402" s="10" t="s">
        <v>35484</v>
      </c>
      <c r="E15402" s="6" t="s">
        <v>15911</v>
      </c>
      <c r="F15402" s="6"/>
      <c r="G15402" s="6" t="str">
        <f t="shared" si="482"/>
        <v>002</v>
      </c>
      <c r="H15402" s="6" t="str">
        <f t="shared" si="483"/>
        <v>075</v>
      </c>
      <c r="J15402" s="57"/>
      <c r="K15402" s="57"/>
      <c r="L15402" s="57"/>
    </row>
    <row r="15403" spans="1:12">
      <c r="A15403" s="6">
        <v>15133</v>
      </c>
      <c r="B15403" s="10" t="s">
        <v>29302</v>
      </c>
      <c r="C15403" s="10" t="s">
        <v>11340</v>
      </c>
      <c r="D15403" s="10" t="s">
        <v>61452</v>
      </c>
      <c r="E15403" s="6" t="s">
        <v>15911</v>
      </c>
      <c r="F15403" s="6"/>
      <c r="G15403" s="6" t="str">
        <f t="shared" si="482"/>
        <v>002</v>
      </c>
      <c r="H15403" s="6" t="str">
        <f t="shared" si="483"/>
        <v>075</v>
      </c>
      <c r="J15403" s="57"/>
      <c r="K15403" s="57"/>
      <c r="L15403" s="57"/>
    </row>
    <row r="15404" spans="1:12">
      <c r="A15404" s="6">
        <v>15134</v>
      </c>
      <c r="B15404" s="10" t="s">
        <v>43086</v>
      </c>
      <c r="C15404" s="10" t="s">
        <v>11341</v>
      </c>
      <c r="D15404" s="10" t="s">
        <v>61453</v>
      </c>
      <c r="E15404" s="6" t="s">
        <v>15911</v>
      </c>
      <c r="F15404" s="6"/>
      <c r="G15404" s="6" t="str">
        <f t="shared" si="482"/>
        <v>002</v>
      </c>
      <c r="H15404" s="6" t="str">
        <f t="shared" si="483"/>
        <v>075</v>
      </c>
      <c r="J15404" s="57"/>
      <c r="K15404" s="57"/>
      <c r="L15404" s="57"/>
    </row>
    <row r="15405" spans="1:12">
      <c r="A15405" s="6">
        <v>15135</v>
      </c>
      <c r="B15405" s="10" t="s">
        <v>29303</v>
      </c>
      <c r="C15405" s="10" t="s">
        <v>11342</v>
      </c>
      <c r="D15405" s="10" t="s">
        <v>40285</v>
      </c>
      <c r="E15405" s="6" t="s">
        <v>15911</v>
      </c>
      <c r="F15405" s="6"/>
      <c r="G15405" s="6" t="str">
        <f t="shared" si="482"/>
        <v>002</v>
      </c>
      <c r="H15405" s="6" t="str">
        <f t="shared" si="483"/>
        <v>075</v>
      </c>
      <c r="J15405" s="57"/>
      <c r="K15405" s="57"/>
      <c r="L15405" s="57"/>
    </row>
    <row r="15406" spans="1:12">
      <c r="A15406" s="6">
        <v>15136</v>
      </c>
      <c r="B15406" s="10" t="s">
        <v>29304</v>
      </c>
      <c r="C15406" s="10" t="s">
        <v>11343</v>
      </c>
      <c r="D15406" s="10" t="s">
        <v>35485</v>
      </c>
      <c r="E15406" s="6" t="s">
        <v>15911</v>
      </c>
      <c r="F15406" s="6"/>
      <c r="G15406" s="6" t="str">
        <f t="shared" si="482"/>
        <v>002</v>
      </c>
      <c r="H15406" s="6" t="str">
        <f t="shared" si="483"/>
        <v>075</v>
      </c>
      <c r="J15406" s="57"/>
      <c r="K15406" s="57"/>
      <c r="L15406" s="57"/>
    </row>
    <row r="15407" spans="1:12">
      <c r="A15407" s="6">
        <v>15137</v>
      </c>
      <c r="B15407" s="10" t="s">
        <v>29305</v>
      </c>
      <c r="C15407" s="10" t="s">
        <v>11344</v>
      </c>
      <c r="D15407" s="10" t="s">
        <v>61454</v>
      </c>
      <c r="E15407" s="6" t="s">
        <v>15911</v>
      </c>
      <c r="F15407" s="6"/>
      <c r="G15407" s="6" t="str">
        <f t="shared" si="482"/>
        <v>002</v>
      </c>
      <c r="H15407" s="6" t="str">
        <f t="shared" si="483"/>
        <v>075</v>
      </c>
      <c r="J15407" s="57"/>
      <c r="K15407" s="57"/>
      <c r="L15407" s="57"/>
    </row>
    <row r="15408" spans="1:12">
      <c r="A15408" s="6">
        <v>15138</v>
      </c>
      <c r="B15408" s="10" t="s">
        <v>29306</v>
      </c>
      <c r="C15408" s="10" t="s">
        <v>11345</v>
      </c>
      <c r="D15408" s="10" t="s">
        <v>40286</v>
      </c>
      <c r="E15408" s="6" t="s">
        <v>15911</v>
      </c>
      <c r="F15408" s="6"/>
      <c r="G15408" s="6" t="str">
        <f t="shared" si="482"/>
        <v>002</v>
      </c>
      <c r="H15408" s="6" t="str">
        <f t="shared" si="483"/>
        <v>075</v>
      </c>
      <c r="J15408" s="57"/>
      <c r="K15408" s="57"/>
      <c r="L15408" s="57"/>
    </row>
    <row r="15409" spans="1:12">
      <c r="A15409" s="6">
        <v>15139</v>
      </c>
      <c r="B15409" s="10" t="s">
        <v>29307</v>
      </c>
      <c r="C15409" s="10" t="s">
        <v>11346</v>
      </c>
      <c r="D15409" s="10" t="s">
        <v>35486</v>
      </c>
      <c r="E15409" s="6" t="s">
        <v>15911</v>
      </c>
      <c r="F15409" s="6"/>
      <c r="G15409" s="6" t="str">
        <f t="shared" si="482"/>
        <v>002</v>
      </c>
      <c r="H15409" s="6" t="str">
        <f t="shared" si="483"/>
        <v>075</v>
      </c>
      <c r="J15409" s="57"/>
      <c r="K15409" s="57"/>
      <c r="L15409" s="57"/>
    </row>
    <row r="15410" spans="1:12">
      <c r="A15410" s="6">
        <v>15140</v>
      </c>
      <c r="B15410" s="10" t="s">
        <v>29308</v>
      </c>
      <c r="C15410" s="10" t="s">
        <v>11347</v>
      </c>
      <c r="D15410" s="10" t="s">
        <v>40311</v>
      </c>
      <c r="E15410" s="6" t="s">
        <v>15911</v>
      </c>
      <c r="F15410" s="6"/>
      <c r="G15410" s="6" t="str">
        <f t="shared" si="482"/>
        <v>002</v>
      </c>
      <c r="H15410" s="6" t="str">
        <f t="shared" si="483"/>
        <v>075</v>
      </c>
      <c r="J15410" s="57"/>
      <c r="K15410" s="57"/>
      <c r="L15410" s="57"/>
    </row>
    <row r="15411" spans="1:12">
      <c r="A15411" s="6">
        <v>15141</v>
      </c>
      <c r="B15411" s="10" t="s">
        <v>29309</v>
      </c>
      <c r="C15411" s="10" t="s">
        <v>11348</v>
      </c>
      <c r="D15411" s="10" t="s">
        <v>61455</v>
      </c>
      <c r="E15411" s="6" t="s">
        <v>15911</v>
      </c>
      <c r="F15411" s="6"/>
      <c r="G15411" s="6" t="str">
        <f t="shared" si="482"/>
        <v>002</v>
      </c>
      <c r="H15411" s="6" t="str">
        <f t="shared" si="483"/>
        <v>075</v>
      </c>
      <c r="J15411" s="57"/>
      <c r="K15411" s="57"/>
      <c r="L15411" s="57"/>
    </row>
    <row r="15412" spans="1:12">
      <c r="A15412" s="6">
        <v>15142</v>
      </c>
      <c r="B15412" s="10" t="s">
        <v>29310</v>
      </c>
      <c r="C15412" s="10" t="s">
        <v>11349</v>
      </c>
      <c r="D15412" s="10" t="s">
        <v>40300</v>
      </c>
      <c r="E15412" s="6" t="s">
        <v>15911</v>
      </c>
      <c r="F15412" s="6"/>
      <c r="G15412" s="6" t="str">
        <f t="shared" si="482"/>
        <v>002</v>
      </c>
      <c r="H15412" s="6" t="str">
        <f t="shared" si="483"/>
        <v>075</v>
      </c>
      <c r="J15412" s="57"/>
      <c r="K15412" s="57"/>
      <c r="L15412" s="57"/>
    </row>
    <row r="15413" spans="1:12">
      <c r="A15413" s="6">
        <v>15143</v>
      </c>
      <c r="B15413" s="10" t="s">
        <v>29311</v>
      </c>
      <c r="C15413" s="10" t="s">
        <v>11350</v>
      </c>
      <c r="D15413" s="10" t="s">
        <v>35487</v>
      </c>
      <c r="E15413" s="6" t="s">
        <v>15911</v>
      </c>
      <c r="F15413" s="6"/>
      <c r="G15413" s="6" t="str">
        <f t="shared" si="482"/>
        <v>002</v>
      </c>
      <c r="H15413" s="6" t="str">
        <f t="shared" si="483"/>
        <v>075</v>
      </c>
      <c r="J15413" s="57"/>
      <c r="K15413" s="57"/>
      <c r="L15413" s="57"/>
    </row>
    <row r="15414" spans="1:12">
      <c r="A15414" s="6">
        <v>15144</v>
      </c>
      <c r="B15414" s="10" t="s">
        <v>40287</v>
      </c>
      <c r="C15414" s="10" t="s">
        <v>11351</v>
      </c>
      <c r="D15414" s="10" t="s">
        <v>40288</v>
      </c>
      <c r="E15414" s="6" t="s">
        <v>15911</v>
      </c>
      <c r="F15414" s="6"/>
      <c r="G15414" s="6" t="str">
        <f t="shared" si="482"/>
        <v>002</v>
      </c>
      <c r="H15414" s="6" t="str">
        <f t="shared" si="483"/>
        <v>075</v>
      </c>
      <c r="J15414" s="57"/>
      <c r="K15414" s="57"/>
      <c r="L15414" s="57"/>
    </row>
    <row r="15415" spans="1:12">
      <c r="A15415" s="6">
        <v>15145</v>
      </c>
      <c r="B15415" s="10" t="s">
        <v>29312</v>
      </c>
      <c r="C15415" s="10" t="s">
        <v>11352</v>
      </c>
      <c r="D15415" s="10" t="s">
        <v>61456</v>
      </c>
      <c r="E15415" s="6" t="s">
        <v>15911</v>
      </c>
      <c r="F15415" s="6"/>
      <c r="G15415" s="6" t="str">
        <f t="shared" si="482"/>
        <v>002</v>
      </c>
      <c r="H15415" s="6" t="str">
        <f t="shared" si="483"/>
        <v>075</v>
      </c>
      <c r="J15415" s="57"/>
      <c r="K15415" s="57"/>
      <c r="L15415" s="57"/>
    </row>
    <row r="15416" spans="1:12">
      <c r="A15416" s="6">
        <v>15146</v>
      </c>
      <c r="B15416" s="10" t="s">
        <v>29313</v>
      </c>
      <c r="C15416" s="10" t="s">
        <v>11353</v>
      </c>
      <c r="D15416" s="10" t="s">
        <v>40301</v>
      </c>
      <c r="E15416" s="6" t="s">
        <v>15911</v>
      </c>
      <c r="F15416" s="6"/>
      <c r="G15416" s="6" t="str">
        <f t="shared" si="482"/>
        <v>002</v>
      </c>
      <c r="H15416" s="6" t="str">
        <f t="shared" si="483"/>
        <v>075</v>
      </c>
      <c r="J15416" s="57"/>
      <c r="K15416" s="57"/>
      <c r="L15416" s="57"/>
    </row>
    <row r="15417" spans="1:12">
      <c r="A15417" s="6">
        <v>15147</v>
      </c>
      <c r="B15417" s="10" t="s">
        <v>29314</v>
      </c>
      <c r="C15417" s="10" t="s">
        <v>11354</v>
      </c>
      <c r="D15417" s="10" t="s">
        <v>61457</v>
      </c>
      <c r="E15417" s="6" t="s">
        <v>15911</v>
      </c>
      <c r="F15417" s="6"/>
      <c r="G15417" s="6" t="str">
        <f t="shared" si="482"/>
        <v>002</v>
      </c>
      <c r="H15417" s="6" t="str">
        <f t="shared" si="483"/>
        <v>075</v>
      </c>
      <c r="J15417" s="57"/>
      <c r="K15417" s="57"/>
      <c r="L15417" s="57"/>
    </row>
    <row r="15418" spans="1:12">
      <c r="A15418" s="6">
        <v>15148</v>
      </c>
      <c r="B15418" s="10" t="s">
        <v>29315</v>
      </c>
      <c r="C15418" s="10" t="s">
        <v>11355</v>
      </c>
      <c r="D15418" s="10" t="s">
        <v>61458</v>
      </c>
      <c r="E15418" s="6" t="s">
        <v>15911</v>
      </c>
      <c r="F15418" s="6"/>
      <c r="G15418" s="6" t="str">
        <f t="shared" si="482"/>
        <v>002</v>
      </c>
      <c r="H15418" s="6" t="str">
        <f t="shared" si="483"/>
        <v>075</v>
      </c>
      <c r="J15418" s="57"/>
      <c r="K15418" s="57"/>
      <c r="L15418" s="57"/>
    </row>
    <row r="15419" spans="1:12">
      <c r="A15419" s="6">
        <v>15149</v>
      </c>
      <c r="B15419" s="10" t="s">
        <v>29316</v>
      </c>
      <c r="C15419" s="10" t="s">
        <v>11356</v>
      </c>
      <c r="D15419" s="10" t="s">
        <v>40289</v>
      </c>
      <c r="E15419" s="6" t="s">
        <v>15911</v>
      </c>
      <c r="F15419" s="6"/>
      <c r="G15419" s="6" t="str">
        <f t="shared" si="482"/>
        <v>002</v>
      </c>
      <c r="H15419" s="6" t="str">
        <f t="shared" si="483"/>
        <v>075</v>
      </c>
      <c r="J15419" s="57"/>
      <c r="K15419" s="57"/>
      <c r="L15419" s="57"/>
    </row>
    <row r="15420" spans="1:12">
      <c r="A15420" s="6">
        <v>15150</v>
      </c>
      <c r="B15420" s="10" t="s">
        <v>29317</v>
      </c>
      <c r="C15420" s="10" t="s">
        <v>11357</v>
      </c>
      <c r="D15420" s="10" t="s">
        <v>40290</v>
      </c>
      <c r="E15420" s="6" t="s">
        <v>15911</v>
      </c>
      <c r="F15420" s="6"/>
      <c r="G15420" s="6" t="str">
        <f t="shared" si="482"/>
        <v>002</v>
      </c>
      <c r="H15420" s="6" t="str">
        <f t="shared" si="483"/>
        <v>075</v>
      </c>
      <c r="J15420" s="57"/>
      <c r="K15420" s="57"/>
      <c r="L15420" s="57"/>
    </row>
    <row r="15421" spans="1:12">
      <c r="A15421" s="6">
        <v>15151</v>
      </c>
      <c r="B15421" s="10" t="s">
        <v>29318</v>
      </c>
      <c r="C15421" s="10" t="s">
        <v>11358</v>
      </c>
      <c r="D15421" s="10" t="s">
        <v>40291</v>
      </c>
      <c r="E15421" s="6" t="s">
        <v>15911</v>
      </c>
      <c r="F15421" s="6"/>
      <c r="G15421" s="6" t="str">
        <f t="shared" si="482"/>
        <v>002</v>
      </c>
      <c r="H15421" s="6" t="str">
        <f t="shared" si="483"/>
        <v>075</v>
      </c>
      <c r="J15421" s="57"/>
      <c r="K15421" s="57"/>
      <c r="L15421" s="57"/>
    </row>
    <row r="15422" spans="1:12">
      <c r="A15422" s="6">
        <v>15152</v>
      </c>
      <c r="B15422" s="10" t="s">
        <v>29319</v>
      </c>
      <c r="C15422" s="10" t="s">
        <v>11359</v>
      </c>
      <c r="D15422" s="10" t="s">
        <v>61459</v>
      </c>
      <c r="E15422" s="6" t="s">
        <v>15911</v>
      </c>
      <c r="F15422" s="6"/>
      <c r="G15422" s="6" t="str">
        <f t="shared" si="482"/>
        <v>002</v>
      </c>
      <c r="H15422" s="6" t="str">
        <f t="shared" si="483"/>
        <v>075</v>
      </c>
      <c r="J15422" s="57"/>
      <c r="K15422" s="57"/>
      <c r="L15422" s="57"/>
    </row>
    <row r="15423" spans="1:12">
      <c r="A15423" s="6">
        <v>15153</v>
      </c>
      <c r="B15423" s="10" t="s">
        <v>29320</v>
      </c>
      <c r="C15423" s="10" t="s">
        <v>11360</v>
      </c>
      <c r="D15423" s="10" t="s">
        <v>40305</v>
      </c>
      <c r="E15423" s="6" t="s">
        <v>15911</v>
      </c>
      <c r="F15423" s="6"/>
      <c r="G15423" s="6" t="str">
        <f t="shared" si="482"/>
        <v>002</v>
      </c>
      <c r="H15423" s="6" t="str">
        <f t="shared" si="483"/>
        <v>075</v>
      </c>
      <c r="J15423" s="57"/>
      <c r="K15423" s="57"/>
      <c r="L15423" s="57"/>
    </row>
    <row r="15424" spans="1:12">
      <c r="A15424" s="6">
        <v>15154</v>
      </c>
      <c r="B15424" s="10" t="s">
        <v>29321</v>
      </c>
      <c r="C15424" s="10" t="s">
        <v>11361</v>
      </c>
      <c r="D15424" s="10" t="s">
        <v>61460</v>
      </c>
      <c r="E15424" s="6" t="s">
        <v>15911</v>
      </c>
      <c r="F15424" s="6"/>
      <c r="G15424" s="6" t="str">
        <f t="shared" si="482"/>
        <v>002</v>
      </c>
      <c r="H15424" s="6" t="str">
        <f t="shared" si="483"/>
        <v>075</v>
      </c>
      <c r="J15424" s="57"/>
      <c r="K15424" s="57"/>
      <c r="L15424" s="57"/>
    </row>
    <row r="15425" spans="1:12">
      <c r="A15425" s="6">
        <v>15155</v>
      </c>
      <c r="B15425" s="10" t="s">
        <v>29322</v>
      </c>
      <c r="C15425" s="10" t="s">
        <v>11362</v>
      </c>
      <c r="D15425" s="10" t="s">
        <v>35488</v>
      </c>
      <c r="E15425" s="6" t="s">
        <v>15911</v>
      </c>
      <c r="F15425" s="6"/>
      <c r="G15425" s="6" t="str">
        <f t="shared" si="482"/>
        <v>002</v>
      </c>
      <c r="H15425" s="6" t="str">
        <f t="shared" si="483"/>
        <v>075</v>
      </c>
      <c r="J15425" s="57"/>
      <c r="K15425" s="57"/>
      <c r="L15425" s="57"/>
    </row>
    <row r="15426" spans="1:12">
      <c r="A15426" s="6">
        <v>15156</v>
      </c>
      <c r="B15426" s="10" t="s">
        <v>29323</v>
      </c>
      <c r="C15426" s="10" t="s">
        <v>11363</v>
      </c>
      <c r="D15426" s="10" t="s">
        <v>61461</v>
      </c>
      <c r="E15426" s="6" t="s">
        <v>15911</v>
      </c>
      <c r="F15426" s="6"/>
      <c r="G15426" s="6" t="str">
        <f t="shared" si="482"/>
        <v>002</v>
      </c>
      <c r="H15426" s="6" t="str">
        <f t="shared" si="483"/>
        <v>075</v>
      </c>
      <c r="J15426" s="57"/>
      <c r="K15426" s="57"/>
      <c r="L15426" s="57"/>
    </row>
    <row r="15427" spans="1:12">
      <c r="A15427" s="6">
        <v>15157</v>
      </c>
      <c r="B15427" s="10" t="s">
        <v>29324</v>
      </c>
      <c r="C15427" s="10" t="s">
        <v>11364</v>
      </c>
      <c r="D15427" s="10" t="s">
        <v>61462</v>
      </c>
      <c r="E15427" s="6" t="s">
        <v>15911</v>
      </c>
      <c r="F15427" s="6"/>
      <c r="G15427" s="6" t="str">
        <f t="shared" si="482"/>
        <v>002</v>
      </c>
      <c r="H15427" s="6" t="str">
        <f t="shared" si="483"/>
        <v>075</v>
      </c>
      <c r="J15427" s="57"/>
      <c r="K15427" s="57"/>
      <c r="L15427" s="57"/>
    </row>
    <row r="15428" spans="1:12">
      <c r="A15428" s="6">
        <v>15158</v>
      </c>
      <c r="B15428" s="10" t="s">
        <v>29325</v>
      </c>
      <c r="C15428" s="10" t="s">
        <v>11365</v>
      </c>
      <c r="D15428" s="10" t="s">
        <v>61463</v>
      </c>
      <c r="E15428" s="6" t="s">
        <v>15911</v>
      </c>
      <c r="F15428" s="6"/>
      <c r="G15428" s="6" t="str">
        <f t="shared" si="482"/>
        <v>002</v>
      </c>
      <c r="H15428" s="6" t="str">
        <f t="shared" si="483"/>
        <v>075</v>
      </c>
      <c r="J15428" s="57"/>
      <c r="K15428" s="57"/>
      <c r="L15428" s="57"/>
    </row>
    <row r="15429" spans="1:12">
      <c r="A15429" s="6">
        <v>15159</v>
      </c>
      <c r="B15429" s="10" t="s">
        <v>29326</v>
      </c>
      <c r="C15429" s="10" t="s">
        <v>11366</v>
      </c>
      <c r="D15429" s="10" t="s">
        <v>40292</v>
      </c>
      <c r="E15429" s="6" t="s">
        <v>15911</v>
      </c>
      <c r="F15429" s="6"/>
      <c r="G15429" s="6" t="str">
        <f t="shared" si="482"/>
        <v>002</v>
      </c>
      <c r="H15429" s="6" t="str">
        <f t="shared" si="483"/>
        <v>075</v>
      </c>
      <c r="J15429" s="57"/>
      <c r="K15429" s="57"/>
      <c r="L15429" s="57"/>
    </row>
    <row r="15430" spans="1:12">
      <c r="A15430" s="6">
        <v>15160</v>
      </c>
      <c r="B15430" s="10" t="s">
        <v>29327</v>
      </c>
      <c r="C15430" s="10" t="s">
        <v>11367</v>
      </c>
      <c r="D15430" s="10" t="s">
        <v>40293</v>
      </c>
      <c r="E15430" s="6" t="s">
        <v>15911</v>
      </c>
      <c r="F15430" s="6"/>
      <c r="G15430" s="6" t="str">
        <f t="shared" si="482"/>
        <v>002</v>
      </c>
      <c r="H15430" s="6" t="str">
        <f t="shared" si="483"/>
        <v>075</v>
      </c>
      <c r="J15430" s="57"/>
      <c r="K15430" s="57"/>
      <c r="L15430" s="57"/>
    </row>
    <row r="15431" spans="1:12">
      <c r="A15431" s="6">
        <v>15161</v>
      </c>
      <c r="B15431" s="10" t="s">
        <v>29328</v>
      </c>
      <c r="C15431" s="10" t="s">
        <v>11368</v>
      </c>
      <c r="D15431" s="10" t="s">
        <v>61464</v>
      </c>
      <c r="E15431" s="6" t="s">
        <v>15911</v>
      </c>
      <c r="F15431" s="6"/>
      <c r="G15431" s="6" t="str">
        <f t="shared" si="482"/>
        <v>002</v>
      </c>
      <c r="H15431" s="6" t="str">
        <f t="shared" si="483"/>
        <v>075</v>
      </c>
      <c r="J15431" s="57"/>
      <c r="K15431" s="57"/>
      <c r="L15431" s="57"/>
    </row>
    <row r="15432" spans="1:12">
      <c r="A15432" s="6">
        <v>15162</v>
      </c>
      <c r="B15432" s="10" t="s">
        <v>29329</v>
      </c>
      <c r="C15432" s="10" t="s">
        <v>11369</v>
      </c>
      <c r="D15432" s="10" t="s">
        <v>61465</v>
      </c>
      <c r="E15432" s="6" t="s">
        <v>15911</v>
      </c>
      <c r="F15432" s="6"/>
      <c r="G15432" s="6" t="str">
        <f t="shared" si="482"/>
        <v>002</v>
      </c>
      <c r="H15432" s="6" t="str">
        <f t="shared" si="483"/>
        <v>075</v>
      </c>
      <c r="J15432" s="57"/>
      <c r="K15432" s="57"/>
      <c r="L15432" s="57"/>
    </row>
    <row r="15433" spans="1:12">
      <c r="A15433" s="6">
        <v>15163</v>
      </c>
      <c r="B15433" s="10" t="s">
        <v>29330</v>
      </c>
      <c r="C15433" s="10" t="s">
        <v>11370</v>
      </c>
      <c r="D15433" s="10" t="s">
        <v>40294</v>
      </c>
      <c r="E15433" s="6" t="s">
        <v>15911</v>
      </c>
      <c r="F15433" s="6"/>
      <c r="G15433" s="6" t="str">
        <f t="shared" si="482"/>
        <v>002</v>
      </c>
      <c r="H15433" s="6" t="str">
        <f t="shared" si="483"/>
        <v>075</v>
      </c>
      <c r="J15433" s="57"/>
      <c r="K15433" s="57"/>
      <c r="L15433" s="57"/>
    </row>
    <row r="15434" spans="1:12">
      <c r="A15434" s="6">
        <v>15164</v>
      </c>
      <c r="B15434" s="10" t="s">
        <v>29331</v>
      </c>
      <c r="C15434" s="10" t="s">
        <v>11371</v>
      </c>
      <c r="D15434" s="10" t="s">
        <v>61466</v>
      </c>
      <c r="E15434" s="6" t="s">
        <v>15911</v>
      </c>
      <c r="F15434" s="6"/>
      <c r="G15434" s="6" t="str">
        <f t="shared" si="482"/>
        <v>002</v>
      </c>
      <c r="H15434" s="6" t="str">
        <f t="shared" si="483"/>
        <v>075</v>
      </c>
      <c r="J15434" s="57"/>
      <c r="K15434" s="57"/>
      <c r="L15434" s="57"/>
    </row>
    <row r="15435" spans="1:12">
      <c r="A15435" s="6">
        <v>15165</v>
      </c>
      <c r="B15435" s="10" t="s">
        <v>61467</v>
      </c>
      <c r="C15435" s="10" t="s">
        <v>11372</v>
      </c>
      <c r="D15435" s="10" t="s">
        <v>61468</v>
      </c>
      <c r="E15435" s="6" t="s">
        <v>15911</v>
      </c>
      <c r="F15435" s="6"/>
      <c r="G15435" s="6" t="str">
        <f t="shared" si="482"/>
        <v>002</v>
      </c>
      <c r="H15435" s="6" t="str">
        <f t="shared" si="483"/>
        <v>075</v>
      </c>
      <c r="J15435" s="57"/>
      <c r="K15435" s="57"/>
      <c r="L15435" s="57"/>
    </row>
    <row r="15436" spans="1:12">
      <c r="A15436" s="6">
        <v>15166</v>
      </c>
      <c r="B15436" s="10" t="s">
        <v>29332</v>
      </c>
      <c r="C15436" s="10" t="s">
        <v>11373</v>
      </c>
      <c r="D15436" s="10" t="s">
        <v>61469</v>
      </c>
      <c r="E15436" s="6" t="s">
        <v>15911</v>
      </c>
      <c r="F15436" s="6"/>
      <c r="G15436" s="6" t="str">
        <f t="shared" si="482"/>
        <v>002</v>
      </c>
      <c r="H15436" s="6" t="str">
        <f t="shared" si="483"/>
        <v>075</v>
      </c>
      <c r="J15436" s="57"/>
      <c r="K15436" s="57"/>
      <c r="L15436" s="57"/>
    </row>
    <row r="15437" spans="1:12">
      <c r="A15437" s="6">
        <v>15167</v>
      </c>
      <c r="B15437" s="10" t="s">
        <v>29333</v>
      </c>
      <c r="C15437" s="10" t="s">
        <v>11374</v>
      </c>
      <c r="D15437" s="10" t="s">
        <v>40295</v>
      </c>
      <c r="E15437" s="6" t="s">
        <v>15911</v>
      </c>
      <c r="F15437" s="6"/>
      <c r="G15437" s="6" t="str">
        <f t="shared" si="482"/>
        <v>002</v>
      </c>
      <c r="H15437" s="6" t="str">
        <f t="shared" si="483"/>
        <v>075</v>
      </c>
      <c r="J15437" s="57"/>
      <c r="K15437" s="57"/>
      <c r="L15437" s="57"/>
    </row>
    <row r="15438" spans="1:12">
      <c r="A15438" s="6">
        <v>15168</v>
      </c>
      <c r="B15438" s="10" t="s">
        <v>29334</v>
      </c>
      <c r="C15438" s="10" t="s">
        <v>11375</v>
      </c>
      <c r="D15438" s="10" t="s">
        <v>40296</v>
      </c>
      <c r="E15438" s="6" t="s">
        <v>15911</v>
      </c>
      <c r="F15438" s="6"/>
      <c r="G15438" s="6" t="str">
        <f t="shared" si="482"/>
        <v>002</v>
      </c>
      <c r="H15438" s="6" t="str">
        <f t="shared" si="483"/>
        <v>075</v>
      </c>
      <c r="J15438" s="57"/>
      <c r="K15438" s="57"/>
      <c r="L15438" s="57"/>
    </row>
    <row r="15439" spans="1:12">
      <c r="A15439" s="6">
        <v>15169</v>
      </c>
      <c r="B15439" s="10" t="s">
        <v>29335</v>
      </c>
      <c r="C15439" s="10" t="s">
        <v>11376</v>
      </c>
      <c r="D15439" s="10" t="s">
        <v>35489</v>
      </c>
      <c r="E15439" s="6" t="s">
        <v>15911</v>
      </c>
      <c r="F15439" s="6"/>
      <c r="G15439" s="6" t="str">
        <f t="shared" si="482"/>
        <v>002</v>
      </c>
      <c r="H15439" s="6" t="str">
        <f t="shared" si="483"/>
        <v>075</v>
      </c>
      <c r="J15439" s="57"/>
      <c r="K15439" s="57"/>
      <c r="L15439" s="57"/>
    </row>
    <row r="15440" spans="1:12">
      <c r="A15440" s="6">
        <v>15170</v>
      </c>
      <c r="B15440" s="10" t="s">
        <v>29336</v>
      </c>
      <c r="C15440" s="10" t="s">
        <v>11377</v>
      </c>
      <c r="D15440" s="10" t="s">
        <v>61470</v>
      </c>
      <c r="E15440" s="6" t="s">
        <v>15911</v>
      </c>
      <c r="F15440" s="6"/>
      <c r="G15440" s="6" t="str">
        <f t="shared" si="482"/>
        <v>002</v>
      </c>
      <c r="H15440" s="6" t="str">
        <f t="shared" si="483"/>
        <v>075</v>
      </c>
      <c r="J15440" s="57"/>
      <c r="K15440" s="57"/>
      <c r="L15440" s="57"/>
    </row>
    <row r="15441" spans="1:12">
      <c r="A15441" s="6">
        <v>15171</v>
      </c>
      <c r="B15441" s="10" t="s">
        <v>29337</v>
      </c>
      <c r="C15441" s="10" t="s">
        <v>11378</v>
      </c>
      <c r="D15441" s="10" t="s">
        <v>40300</v>
      </c>
      <c r="E15441" s="6" t="s">
        <v>15911</v>
      </c>
      <c r="F15441" s="6"/>
      <c r="G15441" s="6" t="str">
        <f t="shared" si="482"/>
        <v>002</v>
      </c>
      <c r="H15441" s="6" t="str">
        <f t="shared" si="483"/>
        <v>075</v>
      </c>
      <c r="J15441" s="57"/>
      <c r="K15441" s="57"/>
      <c r="L15441" s="57"/>
    </row>
    <row r="15442" spans="1:12">
      <c r="A15442" s="6">
        <v>15172</v>
      </c>
      <c r="B15442" s="10" t="s">
        <v>29338</v>
      </c>
      <c r="C15442" s="10" t="s">
        <v>11379</v>
      </c>
      <c r="D15442" s="10" t="s">
        <v>35490</v>
      </c>
      <c r="E15442" s="6" t="s">
        <v>15911</v>
      </c>
      <c r="F15442" s="6"/>
      <c r="G15442" s="6" t="str">
        <f t="shared" si="482"/>
        <v>002</v>
      </c>
      <c r="H15442" s="6" t="str">
        <f t="shared" si="483"/>
        <v>075</v>
      </c>
      <c r="J15442" s="57"/>
      <c r="K15442" s="57"/>
      <c r="L15442" s="57"/>
    </row>
    <row r="15443" spans="1:12">
      <c r="A15443" s="6">
        <v>15173</v>
      </c>
      <c r="B15443" s="10" t="s">
        <v>29339</v>
      </c>
      <c r="C15443" s="10" t="s">
        <v>11380</v>
      </c>
      <c r="D15443" s="10" t="s">
        <v>40297</v>
      </c>
      <c r="E15443" s="6" t="s">
        <v>15911</v>
      </c>
      <c r="F15443" s="6"/>
      <c r="G15443" s="6" t="str">
        <f t="shared" si="482"/>
        <v>002</v>
      </c>
      <c r="H15443" s="6" t="str">
        <f t="shared" si="483"/>
        <v>075</v>
      </c>
      <c r="J15443" s="57"/>
      <c r="K15443" s="57"/>
      <c r="L15443" s="57"/>
    </row>
    <row r="15444" spans="1:12">
      <c r="A15444" s="6">
        <v>15174</v>
      </c>
      <c r="B15444" s="10" t="s">
        <v>29340</v>
      </c>
      <c r="C15444" s="10" t="s">
        <v>11381</v>
      </c>
      <c r="D15444" s="10" t="s">
        <v>40298</v>
      </c>
      <c r="E15444" s="6" t="s">
        <v>15911</v>
      </c>
      <c r="F15444" s="6"/>
      <c r="G15444" s="6" t="str">
        <f t="shared" si="482"/>
        <v>002</v>
      </c>
      <c r="H15444" s="6" t="str">
        <f t="shared" si="483"/>
        <v>075</v>
      </c>
      <c r="J15444" s="57"/>
      <c r="K15444" s="57"/>
      <c r="L15444" s="57"/>
    </row>
    <row r="15445" spans="1:12">
      <c r="A15445" s="6">
        <v>15175</v>
      </c>
      <c r="B15445" s="10" t="s">
        <v>29341</v>
      </c>
      <c r="C15445" s="10" t="s">
        <v>11382</v>
      </c>
      <c r="D15445" s="10" t="s">
        <v>61471</v>
      </c>
      <c r="E15445" s="6" t="s">
        <v>15911</v>
      </c>
      <c r="F15445" s="6"/>
      <c r="G15445" s="6" t="str">
        <f t="shared" si="482"/>
        <v>002</v>
      </c>
      <c r="H15445" s="6" t="str">
        <f t="shared" si="483"/>
        <v>075</v>
      </c>
      <c r="J15445" s="57"/>
      <c r="K15445" s="57"/>
      <c r="L15445" s="57"/>
    </row>
    <row r="15446" spans="1:12">
      <c r="A15446" s="6">
        <v>15176</v>
      </c>
      <c r="B15446" s="10" t="s">
        <v>29342</v>
      </c>
      <c r="C15446" s="10" t="s">
        <v>11383</v>
      </c>
      <c r="D15446" s="10" t="s">
        <v>61472</v>
      </c>
      <c r="E15446" s="6" t="s">
        <v>15911</v>
      </c>
      <c r="F15446" s="6"/>
      <c r="G15446" s="6" t="str">
        <f t="shared" si="482"/>
        <v>002</v>
      </c>
      <c r="H15446" s="6" t="str">
        <f t="shared" si="483"/>
        <v>075</v>
      </c>
      <c r="J15446" s="57"/>
      <c r="K15446" s="57"/>
      <c r="L15446" s="57"/>
    </row>
    <row r="15447" spans="1:12">
      <c r="A15447" s="6">
        <v>15177</v>
      </c>
      <c r="B15447" s="10" t="s">
        <v>29343</v>
      </c>
      <c r="C15447" s="10" t="s">
        <v>11384</v>
      </c>
      <c r="D15447" s="10" t="s">
        <v>35491</v>
      </c>
      <c r="E15447" s="6" t="s">
        <v>15911</v>
      </c>
      <c r="F15447" s="6"/>
      <c r="G15447" s="6" t="str">
        <f t="shared" si="482"/>
        <v>002</v>
      </c>
      <c r="H15447" s="6" t="str">
        <f t="shared" si="483"/>
        <v>075</v>
      </c>
      <c r="J15447" s="57"/>
      <c r="K15447" s="57"/>
      <c r="L15447" s="57"/>
    </row>
    <row r="15448" spans="1:12">
      <c r="A15448" s="6">
        <v>15178</v>
      </c>
      <c r="B15448" s="10" t="s">
        <v>29344</v>
      </c>
      <c r="C15448" s="10" t="s">
        <v>11385</v>
      </c>
      <c r="D15448" s="10" t="s">
        <v>35492</v>
      </c>
      <c r="E15448" s="6" t="s">
        <v>15911</v>
      </c>
      <c r="F15448" s="6"/>
      <c r="G15448" s="6" t="str">
        <f t="shared" si="482"/>
        <v>002</v>
      </c>
      <c r="H15448" s="6" t="str">
        <f t="shared" si="483"/>
        <v>075</v>
      </c>
      <c r="J15448" s="57"/>
      <c r="K15448" s="57"/>
      <c r="L15448" s="57"/>
    </row>
    <row r="15449" spans="1:12">
      <c r="A15449" s="6">
        <v>15179</v>
      </c>
      <c r="B15449" s="10" t="s">
        <v>29345</v>
      </c>
      <c r="C15449" s="10" t="s">
        <v>11386</v>
      </c>
      <c r="D15449" s="10" t="s">
        <v>40299</v>
      </c>
      <c r="E15449" s="6" t="s">
        <v>15911</v>
      </c>
      <c r="F15449" s="6"/>
      <c r="G15449" s="6" t="str">
        <f t="shared" si="482"/>
        <v>002</v>
      </c>
      <c r="H15449" s="6" t="str">
        <f t="shared" si="483"/>
        <v>075</v>
      </c>
      <c r="J15449" s="57"/>
      <c r="K15449" s="57"/>
      <c r="L15449" s="57"/>
    </row>
    <row r="15450" spans="1:12">
      <c r="A15450" s="6">
        <v>15180</v>
      </c>
      <c r="B15450" s="10" t="s">
        <v>29346</v>
      </c>
      <c r="C15450" s="10" t="s">
        <v>11387</v>
      </c>
      <c r="D15450" s="10" t="s">
        <v>54414</v>
      </c>
      <c r="E15450" s="6" t="s">
        <v>15911</v>
      </c>
      <c r="F15450" s="6"/>
      <c r="G15450" s="6" t="str">
        <f t="shared" si="482"/>
        <v>002</v>
      </c>
      <c r="H15450" s="6" t="str">
        <f t="shared" si="483"/>
        <v>075</v>
      </c>
      <c r="J15450" s="57"/>
      <c r="K15450" s="57"/>
      <c r="L15450" s="57"/>
    </row>
    <row r="15451" spans="1:12">
      <c r="A15451" s="6">
        <v>15181</v>
      </c>
      <c r="B15451" s="10" t="s">
        <v>29347</v>
      </c>
      <c r="C15451" s="10" t="s">
        <v>11388</v>
      </c>
      <c r="D15451" s="10" t="s">
        <v>40300</v>
      </c>
      <c r="E15451" s="6" t="s">
        <v>15911</v>
      </c>
      <c r="F15451" s="6"/>
      <c r="G15451" s="6" t="str">
        <f t="shared" si="482"/>
        <v>002</v>
      </c>
      <c r="H15451" s="6" t="str">
        <f t="shared" si="483"/>
        <v>075</v>
      </c>
      <c r="J15451" s="57"/>
      <c r="K15451" s="57"/>
      <c r="L15451" s="57"/>
    </row>
    <row r="15452" spans="1:12">
      <c r="A15452" s="6">
        <v>15182</v>
      </c>
      <c r="B15452" s="10" t="s">
        <v>29348</v>
      </c>
      <c r="C15452" s="10" t="s">
        <v>11389</v>
      </c>
      <c r="D15452" s="10" t="s">
        <v>40301</v>
      </c>
      <c r="E15452" s="6" t="s">
        <v>15911</v>
      </c>
      <c r="F15452" s="6"/>
      <c r="G15452" s="6" t="str">
        <f t="shared" si="482"/>
        <v>002</v>
      </c>
      <c r="H15452" s="6" t="str">
        <f t="shared" si="483"/>
        <v>075</v>
      </c>
      <c r="J15452" s="57"/>
      <c r="K15452" s="57"/>
      <c r="L15452" s="57"/>
    </row>
    <row r="15453" spans="1:12">
      <c r="A15453" s="6">
        <v>15183</v>
      </c>
      <c r="B15453" s="10" t="s">
        <v>29349</v>
      </c>
      <c r="C15453" s="10" t="s">
        <v>11390</v>
      </c>
      <c r="D15453" s="10" t="s">
        <v>38724</v>
      </c>
      <c r="E15453" s="6" t="s">
        <v>15911</v>
      </c>
      <c r="F15453" s="6"/>
      <c r="G15453" s="6" t="str">
        <f t="shared" si="482"/>
        <v>002</v>
      </c>
      <c r="H15453" s="6" t="str">
        <f t="shared" si="483"/>
        <v>075</v>
      </c>
      <c r="J15453" s="57"/>
      <c r="K15453" s="57"/>
      <c r="L15453" s="57"/>
    </row>
    <row r="15454" spans="1:12">
      <c r="A15454" s="6">
        <v>15184</v>
      </c>
      <c r="B15454" s="10" t="s">
        <v>29350</v>
      </c>
      <c r="C15454" s="10" t="s">
        <v>11391</v>
      </c>
      <c r="D15454" s="10" t="s">
        <v>40302</v>
      </c>
      <c r="E15454" s="6" t="s">
        <v>15911</v>
      </c>
      <c r="F15454" s="6"/>
      <c r="G15454" s="6" t="str">
        <f t="shared" si="482"/>
        <v>002</v>
      </c>
      <c r="H15454" s="6" t="str">
        <f t="shared" si="483"/>
        <v>075</v>
      </c>
      <c r="J15454" s="57"/>
      <c r="K15454" s="57"/>
      <c r="L15454" s="57"/>
    </row>
    <row r="15455" spans="1:12">
      <c r="A15455" s="6">
        <v>15185</v>
      </c>
      <c r="B15455" s="10" t="s">
        <v>29351</v>
      </c>
      <c r="C15455" s="10" t="s">
        <v>11392</v>
      </c>
      <c r="D15455" s="10" t="s">
        <v>35493</v>
      </c>
      <c r="E15455" s="6" t="s">
        <v>15911</v>
      </c>
      <c r="F15455" s="6"/>
      <c r="G15455" s="6" t="str">
        <f t="shared" si="482"/>
        <v>002</v>
      </c>
      <c r="H15455" s="6" t="str">
        <f t="shared" si="483"/>
        <v>075</v>
      </c>
      <c r="J15455" s="57"/>
      <c r="K15455" s="57"/>
      <c r="L15455" s="57"/>
    </row>
    <row r="15456" spans="1:12">
      <c r="A15456" s="6">
        <v>15186</v>
      </c>
      <c r="B15456" s="10" t="s">
        <v>29352</v>
      </c>
      <c r="C15456" s="10" t="s">
        <v>11393</v>
      </c>
      <c r="D15456" s="10" t="s">
        <v>61473</v>
      </c>
      <c r="E15456" s="6" t="s">
        <v>15911</v>
      </c>
      <c r="F15456" s="6"/>
      <c r="G15456" s="6" t="str">
        <f t="shared" ref="G15456:G15519" si="484">+LEFT(C15456,3)</f>
        <v>002</v>
      </c>
      <c r="H15456" s="6" t="str">
        <f t="shared" ref="H15456:H15519" si="485">+MID(C15456,5,3)</f>
        <v>075</v>
      </c>
      <c r="J15456" s="57"/>
      <c r="K15456" s="57"/>
      <c r="L15456" s="57"/>
    </row>
    <row r="15457" spans="1:12">
      <c r="A15457" s="6">
        <v>15187</v>
      </c>
      <c r="B15457" s="10" t="s">
        <v>29353</v>
      </c>
      <c r="C15457" s="10" t="s">
        <v>11394</v>
      </c>
      <c r="D15457" s="10" t="s">
        <v>61474</v>
      </c>
      <c r="E15457" s="6" t="s">
        <v>15911</v>
      </c>
      <c r="F15457" s="6"/>
      <c r="G15457" s="6" t="str">
        <f t="shared" si="484"/>
        <v>002</v>
      </c>
      <c r="H15457" s="6" t="str">
        <f t="shared" si="485"/>
        <v>075</v>
      </c>
      <c r="J15457" s="57"/>
      <c r="K15457" s="57"/>
      <c r="L15457" s="57"/>
    </row>
    <row r="15458" spans="1:12">
      <c r="A15458" s="6">
        <v>15188</v>
      </c>
      <c r="B15458" s="10" t="s">
        <v>29354</v>
      </c>
      <c r="C15458" s="10" t="s">
        <v>11395</v>
      </c>
      <c r="D15458" s="10" t="s">
        <v>40303</v>
      </c>
      <c r="E15458" s="6" t="s">
        <v>15911</v>
      </c>
      <c r="F15458" s="6"/>
      <c r="G15458" s="6" t="str">
        <f t="shared" si="484"/>
        <v>002</v>
      </c>
      <c r="H15458" s="6" t="str">
        <f t="shared" si="485"/>
        <v>075</v>
      </c>
      <c r="J15458" s="57"/>
      <c r="K15458" s="57"/>
      <c r="L15458" s="57"/>
    </row>
    <row r="15459" spans="1:12">
      <c r="A15459" s="6">
        <v>15189</v>
      </c>
      <c r="B15459" s="10" t="s">
        <v>29355</v>
      </c>
      <c r="C15459" s="10" t="s">
        <v>11396</v>
      </c>
      <c r="D15459" s="10" t="s">
        <v>44290</v>
      </c>
      <c r="E15459" s="6" t="s">
        <v>15911</v>
      </c>
      <c r="F15459" s="6"/>
      <c r="G15459" s="6" t="str">
        <f t="shared" si="484"/>
        <v>002</v>
      </c>
      <c r="H15459" s="6" t="str">
        <f t="shared" si="485"/>
        <v>075</v>
      </c>
      <c r="J15459" s="57"/>
      <c r="K15459" s="57"/>
      <c r="L15459" s="57"/>
    </row>
    <row r="15460" spans="1:12">
      <c r="A15460" s="6">
        <v>15190</v>
      </c>
      <c r="B15460" s="10" t="s">
        <v>29356</v>
      </c>
      <c r="C15460" s="10" t="s">
        <v>11397</v>
      </c>
      <c r="D15460" s="10" t="s">
        <v>61468</v>
      </c>
      <c r="E15460" s="6" t="s">
        <v>15911</v>
      </c>
      <c r="F15460" s="6"/>
      <c r="G15460" s="6" t="str">
        <f t="shared" si="484"/>
        <v>002</v>
      </c>
      <c r="H15460" s="6" t="str">
        <f t="shared" si="485"/>
        <v>075</v>
      </c>
      <c r="J15460" s="57"/>
      <c r="K15460" s="57"/>
      <c r="L15460" s="57"/>
    </row>
    <row r="15461" spans="1:12">
      <c r="A15461" s="6">
        <v>15191</v>
      </c>
      <c r="B15461" s="10" t="s">
        <v>29357</v>
      </c>
      <c r="C15461" s="10" t="s">
        <v>11398</v>
      </c>
      <c r="D15461" s="10" t="s">
        <v>40304</v>
      </c>
      <c r="E15461" s="6" t="s">
        <v>15911</v>
      </c>
      <c r="F15461" s="6"/>
      <c r="G15461" s="6" t="str">
        <f t="shared" si="484"/>
        <v>002</v>
      </c>
      <c r="H15461" s="6" t="str">
        <f t="shared" si="485"/>
        <v>075</v>
      </c>
      <c r="J15461" s="57"/>
      <c r="K15461" s="57"/>
      <c r="L15461" s="57"/>
    </row>
    <row r="15462" spans="1:12">
      <c r="A15462" s="6">
        <v>15192</v>
      </c>
      <c r="B15462" s="10" t="s">
        <v>29358</v>
      </c>
      <c r="C15462" s="10" t="s">
        <v>11399</v>
      </c>
      <c r="D15462" s="10" t="s">
        <v>61475</v>
      </c>
      <c r="E15462" s="6" t="s">
        <v>15911</v>
      </c>
      <c r="F15462" s="6"/>
      <c r="G15462" s="6" t="str">
        <f t="shared" si="484"/>
        <v>002</v>
      </c>
      <c r="H15462" s="6" t="str">
        <f t="shared" si="485"/>
        <v>075</v>
      </c>
      <c r="J15462" s="57"/>
      <c r="K15462" s="57"/>
      <c r="L15462" s="57"/>
    </row>
    <row r="15463" spans="1:12">
      <c r="A15463" s="6">
        <v>15193</v>
      </c>
      <c r="B15463" s="10" t="s">
        <v>29359</v>
      </c>
      <c r="C15463" s="10" t="s">
        <v>11400</v>
      </c>
      <c r="D15463" s="10" t="s">
        <v>40305</v>
      </c>
      <c r="E15463" s="6" t="s">
        <v>15911</v>
      </c>
      <c r="F15463" s="6"/>
      <c r="G15463" s="6" t="str">
        <f t="shared" si="484"/>
        <v>002</v>
      </c>
      <c r="H15463" s="6" t="str">
        <f t="shared" si="485"/>
        <v>075</v>
      </c>
      <c r="J15463" s="57"/>
      <c r="K15463" s="57"/>
      <c r="L15463" s="57"/>
    </row>
    <row r="15464" spans="1:12">
      <c r="A15464" s="6">
        <v>15194</v>
      </c>
      <c r="B15464" s="10" t="s">
        <v>29360</v>
      </c>
      <c r="C15464" s="10" t="s">
        <v>11401</v>
      </c>
      <c r="D15464" s="10" t="s">
        <v>40306</v>
      </c>
      <c r="E15464" s="6" t="s">
        <v>15911</v>
      </c>
      <c r="F15464" s="6"/>
      <c r="G15464" s="6" t="str">
        <f t="shared" si="484"/>
        <v>002</v>
      </c>
      <c r="H15464" s="6" t="str">
        <f t="shared" si="485"/>
        <v>075</v>
      </c>
      <c r="J15464" s="57"/>
      <c r="K15464" s="57"/>
      <c r="L15464" s="57"/>
    </row>
    <row r="15465" spans="1:12">
      <c r="A15465" s="6">
        <v>15195</v>
      </c>
      <c r="B15465" s="10" t="s">
        <v>29361</v>
      </c>
      <c r="C15465" s="10" t="s">
        <v>11402</v>
      </c>
      <c r="D15465" s="10" t="s">
        <v>60146</v>
      </c>
      <c r="E15465" s="6" t="s">
        <v>15911</v>
      </c>
      <c r="F15465" s="6"/>
      <c r="G15465" s="6" t="str">
        <f t="shared" si="484"/>
        <v>002</v>
      </c>
      <c r="H15465" s="6" t="str">
        <f t="shared" si="485"/>
        <v>075</v>
      </c>
      <c r="J15465" s="57"/>
      <c r="K15465" s="57"/>
      <c r="L15465" s="57"/>
    </row>
    <row r="15466" spans="1:12">
      <c r="A15466" s="6">
        <v>15196</v>
      </c>
      <c r="B15466" s="10" t="s">
        <v>29362</v>
      </c>
      <c r="C15466" s="10" t="s">
        <v>11403</v>
      </c>
      <c r="D15466" s="10" t="s">
        <v>60146</v>
      </c>
      <c r="E15466" s="6" t="s">
        <v>15911</v>
      </c>
      <c r="F15466" s="6"/>
      <c r="G15466" s="6" t="str">
        <f t="shared" si="484"/>
        <v>002</v>
      </c>
      <c r="H15466" s="6" t="str">
        <f t="shared" si="485"/>
        <v>075</v>
      </c>
      <c r="J15466" s="57"/>
      <c r="K15466" s="57"/>
      <c r="L15466" s="57"/>
    </row>
    <row r="15467" spans="1:12">
      <c r="A15467" s="6">
        <v>15197</v>
      </c>
      <c r="B15467" s="10" t="s">
        <v>29363</v>
      </c>
      <c r="C15467" s="10" t="s">
        <v>11404</v>
      </c>
      <c r="D15467" s="10" t="s">
        <v>61476</v>
      </c>
      <c r="E15467" s="6" t="s">
        <v>15911</v>
      </c>
      <c r="F15467" s="6"/>
      <c r="G15467" s="6" t="str">
        <f t="shared" si="484"/>
        <v>002</v>
      </c>
      <c r="H15467" s="6" t="str">
        <f t="shared" si="485"/>
        <v>075</v>
      </c>
      <c r="J15467" s="57"/>
      <c r="K15467" s="57"/>
      <c r="L15467" s="57"/>
    </row>
    <row r="15468" spans="1:12">
      <c r="A15468" s="6">
        <v>15198</v>
      </c>
      <c r="B15468" s="10" t="s">
        <v>29364</v>
      </c>
      <c r="C15468" s="10" t="s">
        <v>11405</v>
      </c>
      <c r="D15468" s="10" t="s">
        <v>40307</v>
      </c>
      <c r="E15468" s="6" t="s">
        <v>15911</v>
      </c>
      <c r="F15468" s="6"/>
      <c r="G15468" s="6" t="str">
        <f t="shared" si="484"/>
        <v>002</v>
      </c>
      <c r="H15468" s="6" t="str">
        <f t="shared" si="485"/>
        <v>075</v>
      </c>
      <c r="J15468" s="57"/>
      <c r="K15468" s="57"/>
      <c r="L15468" s="57"/>
    </row>
    <row r="15469" spans="1:12">
      <c r="A15469" s="6">
        <v>15199</v>
      </c>
      <c r="B15469" s="10" t="s">
        <v>29365</v>
      </c>
      <c r="C15469" s="10" t="s">
        <v>11406</v>
      </c>
      <c r="D15469" s="10" t="s">
        <v>40308</v>
      </c>
      <c r="E15469" s="6" t="s">
        <v>15911</v>
      </c>
      <c r="F15469" s="6"/>
      <c r="G15469" s="6" t="str">
        <f t="shared" si="484"/>
        <v>002</v>
      </c>
      <c r="H15469" s="6" t="str">
        <f t="shared" si="485"/>
        <v>075</v>
      </c>
      <c r="J15469" s="57"/>
      <c r="K15469" s="57"/>
      <c r="L15469" s="57"/>
    </row>
    <row r="15470" spans="1:12">
      <c r="A15470" s="6">
        <v>15200</v>
      </c>
      <c r="B15470" s="10" t="s">
        <v>29366</v>
      </c>
      <c r="C15470" s="10" t="s">
        <v>11407</v>
      </c>
      <c r="D15470" s="10" t="s">
        <v>61477</v>
      </c>
      <c r="E15470" s="6" t="s">
        <v>15911</v>
      </c>
      <c r="F15470" s="6"/>
      <c r="G15470" s="6" t="str">
        <f t="shared" si="484"/>
        <v>002</v>
      </c>
      <c r="H15470" s="6" t="str">
        <f t="shared" si="485"/>
        <v>075</v>
      </c>
      <c r="J15470" s="57"/>
      <c r="K15470" s="57"/>
      <c r="L15470" s="57"/>
    </row>
    <row r="15471" spans="1:12">
      <c r="A15471" s="6">
        <v>15201</v>
      </c>
      <c r="B15471" s="10" t="s">
        <v>29367</v>
      </c>
      <c r="C15471" s="10" t="s">
        <v>11408</v>
      </c>
      <c r="D15471" s="10" t="s">
        <v>61478</v>
      </c>
      <c r="E15471" s="6" t="s">
        <v>15911</v>
      </c>
      <c r="F15471" s="6"/>
      <c r="G15471" s="6" t="str">
        <f t="shared" si="484"/>
        <v>002</v>
      </c>
      <c r="H15471" s="6" t="str">
        <f t="shared" si="485"/>
        <v>075</v>
      </c>
      <c r="J15471" s="57"/>
      <c r="K15471" s="57"/>
      <c r="L15471" s="57"/>
    </row>
    <row r="15472" spans="1:12">
      <c r="A15472" s="6">
        <v>15202</v>
      </c>
      <c r="B15472" s="10" t="s">
        <v>29368</v>
      </c>
      <c r="C15472" s="10" t="s">
        <v>11409</v>
      </c>
      <c r="D15472" s="10" t="s">
        <v>40309</v>
      </c>
      <c r="E15472" s="6" t="s">
        <v>15911</v>
      </c>
      <c r="F15472" s="50"/>
      <c r="G15472" s="6" t="str">
        <f t="shared" si="484"/>
        <v>002</v>
      </c>
      <c r="H15472" s="6" t="str">
        <f t="shared" si="485"/>
        <v>075</v>
      </c>
      <c r="J15472" s="57"/>
      <c r="K15472" s="57"/>
      <c r="L15472" s="57"/>
    </row>
    <row r="15473" spans="1:12">
      <c r="A15473" s="6">
        <v>15203</v>
      </c>
      <c r="B15473" s="10" t="s">
        <v>29369</v>
      </c>
      <c r="C15473" s="10" t="s">
        <v>11410</v>
      </c>
      <c r="D15473" s="10" t="s">
        <v>47561</v>
      </c>
      <c r="E15473" s="6" t="s">
        <v>15911</v>
      </c>
      <c r="F15473" s="50"/>
      <c r="G15473" s="6" t="str">
        <f t="shared" si="484"/>
        <v>002</v>
      </c>
      <c r="H15473" s="6" t="str">
        <f t="shared" si="485"/>
        <v>075</v>
      </c>
      <c r="J15473" s="57"/>
      <c r="K15473" s="57"/>
      <c r="L15473" s="57"/>
    </row>
    <row r="15474" spans="1:12">
      <c r="A15474" s="6">
        <v>15204</v>
      </c>
      <c r="B15474" s="10" t="s">
        <v>29370</v>
      </c>
      <c r="C15474" s="10" t="s">
        <v>11411</v>
      </c>
      <c r="D15474" s="10" t="s">
        <v>40310</v>
      </c>
      <c r="E15474" s="6" t="s">
        <v>15911</v>
      </c>
      <c r="F15474" s="50"/>
      <c r="G15474" s="6" t="str">
        <f t="shared" si="484"/>
        <v>002</v>
      </c>
      <c r="H15474" s="6" t="str">
        <f t="shared" si="485"/>
        <v>075</v>
      </c>
    </row>
    <row r="15475" spans="1:12">
      <c r="A15475" s="6">
        <v>15205</v>
      </c>
      <c r="B15475" s="10" t="s">
        <v>29371</v>
      </c>
      <c r="C15475" s="10" t="s">
        <v>11412</v>
      </c>
      <c r="D15475" s="10" t="s">
        <v>61479</v>
      </c>
      <c r="E15475" s="6" t="s">
        <v>15911</v>
      </c>
      <c r="F15475" s="50"/>
      <c r="G15475" s="6" t="str">
        <f t="shared" si="484"/>
        <v>002</v>
      </c>
      <c r="H15475" s="6" t="str">
        <f t="shared" si="485"/>
        <v>075</v>
      </c>
    </row>
    <row r="15476" spans="1:12">
      <c r="A15476" s="6">
        <v>15206</v>
      </c>
      <c r="B15476" s="10" t="s">
        <v>29372</v>
      </c>
      <c r="C15476" s="10" t="s">
        <v>11413</v>
      </c>
      <c r="D15476" s="10" t="s">
        <v>61480</v>
      </c>
      <c r="E15476" s="6" t="s">
        <v>15911</v>
      </c>
      <c r="F15476" s="50"/>
      <c r="G15476" s="6" t="str">
        <f t="shared" si="484"/>
        <v>002</v>
      </c>
      <c r="H15476" s="6" t="str">
        <f t="shared" si="485"/>
        <v>075</v>
      </c>
    </row>
    <row r="15477" spans="1:12">
      <c r="A15477" s="6">
        <v>15207</v>
      </c>
      <c r="B15477" s="10" t="s">
        <v>29373</v>
      </c>
      <c r="C15477" s="10" t="s">
        <v>11414</v>
      </c>
      <c r="D15477" s="10" t="s">
        <v>61481</v>
      </c>
      <c r="E15477" s="6" t="s">
        <v>15911</v>
      </c>
      <c r="F15477" s="50"/>
      <c r="G15477" s="6" t="str">
        <f t="shared" si="484"/>
        <v>002</v>
      </c>
      <c r="H15477" s="6" t="str">
        <f t="shared" si="485"/>
        <v>075</v>
      </c>
    </row>
    <row r="15478" spans="1:12">
      <c r="A15478" s="6">
        <v>15208</v>
      </c>
      <c r="B15478" s="10" t="s">
        <v>29374</v>
      </c>
      <c r="C15478" s="10" t="s">
        <v>11415</v>
      </c>
      <c r="D15478" s="10" t="s">
        <v>61482</v>
      </c>
      <c r="E15478" s="6" t="s">
        <v>15911</v>
      </c>
      <c r="F15478" s="6"/>
      <c r="G15478" s="6" t="str">
        <f t="shared" si="484"/>
        <v>002</v>
      </c>
      <c r="H15478" s="6" t="str">
        <f t="shared" si="485"/>
        <v>075</v>
      </c>
      <c r="J15478" s="57"/>
      <c r="K15478" s="57"/>
      <c r="L15478" s="57"/>
    </row>
    <row r="15479" spans="1:12">
      <c r="A15479" s="6">
        <v>15209</v>
      </c>
      <c r="B15479" s="10" t="s">
        <v>29375</v>
      </c>
      <c r="C15479" s="10" t="s">
        <v>11416</v>
      </c>
      <c r="D15479" s="10" t="s">
        <v>61483</v>
      </c>
      <c r="E15479" s="6" t="s">
        <v>15911</v>
      </c>
      <c r="F15479" s="6"/>
      <c r="G15479" s="6" t="str">
        <f t="shared" si="484"/>
        <v>002</v>
      </c>
      <c r="H15479" s="6" t="str">
        <f t="shared" si="485"/>
        <v>075</v>
      </c>
      <c r="J15479" s="57"/>
      <c r="K15479" s="57"/>
      <c r="L15479" s="57"/>
    </row>
    <row r="15480" spans="1:12">
      <c r="A15480" s="6">
        <v>15210</v>
      </c>
      <c r="B15480" s="10" t="s">
        <v>29376</v>
      </c>
      <c r="C15480" s="10" t="s">
        <v>11417</v>
      </c>
      <c r="D15480" s="10" t="s">
        <v>60393</v>
      </c>
      <c r="E15480" s="6" t="s">
        <v>15911</v>
      </c>
      <c r="F15480" s="6"/>
      <c r="G15480" s="6" t="str">
        <f t="shared" si="484"/>
        <v>002</v>
      </c>
      <c r="H15480" s="6" t="str">
        <f t="shared" si="485"/>
        <v>075</v>
      </c>
      <c r="J15480" s="57"/>
      <c r="K15480" s="57"/>
      <c r="L15480" s="57"/>
    </row>
    <row r="15481" spans="1:12">
      <c r="A15481" s="6">
        <v>15211</v>
      </c>
      <c r="B15481" s="10" t="s">
        <v>29377</v>
      </c>
      <c r="C15481" s="10" t="s">
        <v>11418</v>
      </c>
      <c r="D15481" s="10" t="s">
        <v>40311</v>
      </c>
      <c r="E15481" s="6" t="s">
        <v>15911</v>
      </c>
      <c r="F15481" s="6"/>
      <c r="G15481" s="6" t="str">
        <f t="shared" si="484"/>
        <v>002</v>
      </c>
      <c r="H15481" s="6" t="str">
        <f t="shared" si="485"/>
        <v>075</v>
      </c>
      <c r="J15481" s="57"/>
      <c r="K15481" s="57"/>
      <c r="L15481" s="57"/>
    </row>
    <row r="15482" spans="1:12">
      <c r="A15482" s="6">
        <v>15212</v>
      </c>
      <c r="B15482" s="10" t="s">
        <v>29378</v>
      </c>
      <c r="C15482" s="10" t="s">
        <v>11419</v>
      </c>
      <c r="D15482" s="10" t="s">
        <v>61484</v>
      </c>
      <c r="E15482" s="6" t="s">
        <v>15911</v>
      </c>
      <c r="F15482" s="6"/>
      <c r="G15482" s="6" t="str">
        <f t="shared" si="484"/>
        <v>002</v>
      </c>
      <c r="H15482" s="6" t="str">
        <f t="shared" si="485"/>
        <v>075</v>
      </c>
      <c r="J15482" s="57"/>
      <c r="K15482" s="57"/>
      <c r="L15482" s="57"/>
    </row>
    <row r="15483" spans="1:12">
      <c r="A15483" s="6">
        <v>15213</v>
      </c>
      <c r="B15483" s="10" t="s">
        <v>29379</v>
      </c>
      <c r="C15483" s="10" t="s">
        <v>11420</v>
      </c>
      <c r="D15483" s="10" t="s">
        <v>40306</v>
      </c>
      <c r="E15483" s="6" t="s">
        <v>15911</v>
      </c>
      <c r="F15483" s="6"/>
      <c r="G15483" s="6" t="str">
        <f t="shared" si="484"/>
        <v>002</v>
      </c>
      <c r="H15483" s="6" t="str">
        <f t="shared" si="485"/>
        <v>075</v>
      </c>
      <c r="J15483" s="57"/>
      <c r="K15483" s="57"/>
      <c r="L15483" s="57"/>
    </row>
    <row r="15484" spans="1:12">
      <c r="A15484" s="6">
        <v>15214</v>
      </c>
      <c r="B15484" s="10" t="s">
        <v>29380</v>
      </c>
      <c r="C15484" s="10" t="s">
        <v>11421</v>
      </c>
      <c r="D15484" s="10" t="s">
        <v>40312</v>
      </c>
      <c r="E15484" s="6" t="s">
        <v>15911</v>
      </c>
      <c r="F15484" s="6"/>
      <c r="G15484" s="6" t="str">
        <f t="shared" si="484"/>
        <v>002</v>
      </c>
      <c r="H15484" s="6" t="str">
        <f t="shared" si="485"/>
        <v>075</v>
      </c>
      <c r="J15484" s="57"/>
      <c r="K15484" s="57"/>
      <c r="L15484" s="57"/>
    </row>
    <row r="15485" spans="1:12">
      <c r="A15485" s="6">
        <v>15215</v>
      </c>
      <c r="B15485" s="10" t="s">
        <v>29381</v>
      </c>
      <c r="C15485" s="10" t="s">
        <v>11422</v>
      </c>
      <c r="D15485" s="10" t="s">
        <v>53833</v>
      </c>
      <c r="E15485" s="6" t="s">
        <v>15911</v>
      </c>
      <c r="F15485" s="6"/>
      <c r="G15485" s="6" t="str">
        <f t="shared" si="484"/>
        <v>002</v>
      </c>
      <c r="H15485" s="6" t="str">
        <f t="shared" si="485"/>
        <v>075</v>
      </c>
      <c r="J15485" s="57"/>
      <c r="K15485" s="57"/>
      <c r="L15485" s="57"/>
    </row>
    <row r="15486" spans="1:12">
      <c r="A15486" s="6">
        <v>15216</v>
      </c>
      <c r="B15486" s="10" t="s">
        <v>29382</v>
      </c>
      <c r="C15486" s="10" t="s">
        <v>11423</v>
      </c>
      <c r="D15486" s="10" t="s">
        <v>40302</v>
      </c>
      <c r="E15486" s="6" t="s">
        <v>15911</v>
      </c>
      <c r="F15486" s="6"/>
      <c r="G15486" s="6" t="str">
        <f t="shared" si="484"/>
        <v>002</v>
      </c>
      <c r="H15486" s="6" t="str">
        <f t="shared" si="485"/>
        <v>075</v>
      </c>
      <c r="J15486" s="57"/>
      <c r="K15486" s="57"/>
      <c r="L15486" s="57"/>
    </row>
    <row r="15487" spans="1:12">
      <c r="A15487" s="6">
        <v>15217</v>
      </c>
      <c r="B15487" s="10" t="s">
        <v>29383</v>
      </c>
      <c r="C15487" s="10" t="s">
        <v>11424</v>
      </c>
      <c r="D15487" s="10" t="s">
        <v>40313</v>
      </c>
      <c r="E15487" s="6" t="s">
        <v>15911</v>
      </c>
      <c r="F15487" s="6"/>
      <c r="G15487" s="6" t="str">
        <f t="shared" si="484"/>
        <v>002</v>
      </c>
      <c r="H15487" s="6" t="str">
        <f t="shared" si="485"/>
        <v>075</v>
      </c>
      <c r="J15487" s="57"/>
      <c r="K15487" s="57"/>
      <c r="L15487" s="57"/>
    </row>
    <row r="15488" spans="1:12">
      <c r="A15488" s="6">
        <v>15218</v>
      </c>
      <c r="B15488" s="10" t="s">
        <v>29384</v>
      </c>
      <c r="C15488" s="10" t="s">
        <v>11425</v>
      </c>
      <c r="D15488" s="10" t="s">
        <v>61485</v>
      </c>
      <c r="E15488" s="6" t="s">
        <v>15911</v>
      </c>
      <c r="F15488" s="6"/>
      <c r="G15488" s="6" t="str">
        <f t="shared" si="484"/>
        <v>002</v>
      </c>
      <c r="H15488" s="6" t="str">
        <f t="shared" si="485"/>
        <v>075</v>
      </c>
      <c r="J15488" s="57"/>
      <c r="K15488" s="57"/>
      <c r="L15488" s="57"/>
    </row>
    <row r="15489" spans="1:12">
      <c r="A15489" s="6">
        <v>15219</v>
      </c>
      <c r="B15489" s="10" t="s">
        <v>29385</v>
      </c>
      <c r="C15489" s="10" t="s">
        <v>11426</v>
      </c>
      <c r="D15489" s="10" t="s">
        <v>35494</v>
      </c>
      <c r="E15489" s="6" t="s">
        <v>15911</v>
      </c>
      <c r="F15489" s="6"/>
      <c r="G15489" s="6" t="str">
        <f t="shared" si="484"/>
        <v>002</v>
      </c>
      <c r="H15489" s="6" t="str">
        <f t="shared" si="485"/>
        <v>075</v>
      </c>
      <c r="J15489" s="57"/>
      <c r="K15489" s="57"/>
      <c r="L15489" s="57"/>
    </row>
    <row r="15490" spans="1:12">
      <c r="A15490" s="6">
        <v>15220</v>
      </c>
      <c r="B15490" s="10" t="s">
        <v>29386</v>
      </c>
      <c r="C15490" s="10" t="s">
        <v>11427</v>
      </c>
      <c r="D15490" s="10" t="s">
        <v>61486</v>
      </c>
      <c r="E15490" s="6" t="s">
        <v>15911</v>
      </c>
      <c r="F15490" s="6"/>
      <c r="G15490" s="6" t="str">
        <f t="shared" si="484"/>
        <v>002</v>
      </c>
      <c r="H15490" s="6" t="str">
        <f t="shared" si="485"/>
        <v>075</v>
      </c>
      <c r="J15490" s="57"/>
      <c r="K15490" s="57"/>
      <c r="L15490" s="57"/>
    </row>
    <row r="15491" spans="1:12">
      <c r="A15491" s="6">
        <v>15221</v>
      </c>
      <c r="B15491" s="10" t="s">
        <v>29387</v>
      </c>
      <c r="C15491" s="10" t="s">
        <v>11428</v>
      </c>
      <c r="D15491" s="10" t="s">
        <v>61487</v>
      </c>
      <c r="E15491" s="6" t="s">
        <v>15911</v>
      </c>
      <c r="F15491" s="6"/>
      <c r="G15491" s="6" t="str">
        <f t="shared" si="484"/>
        <v>002</v>
      </c>
      <c r="H15491" s="6" t="str">
        <f t="shared" si="485"/>
        <v>075</v>
      </c>
      <c r="J15491" s="57"/>
      <c r="K15491" s="57"/>
      <c r="L15491" s="57"/>
    </row>
    <row r="15492" spans="1:12">
      <c r="A15492" s="6">
        <v>15222</v>
      </c>
      <c r="B15492" s="10" t="s">
        <v>29388</v>
      </c>
      <c r="C15492" s="10" t="s">
        <v>11429</v>
      </c>
      <c r="D15492" s="10" t="s">
        <v>61488</v>
      </c>
      <c r="E15492" s="6" t="s">
        <v>15911</v>
      </c>
      <c r="F15492" s="6"/>
      <c r="G15492" s="6" t="str">
        <f t="shared" si="484"/>
        <v>002</v>
      </c>
      <c r="H15492" s="6" t="str">
        <f t="shared" si="485"/>
        <v>075</v>
      </c>
      <c r="J15492" s="57"/>
      <c r="K15492" s="57"/>
      <c r="L15492" s="57"/>
    </row>
    <row r="15493" spans="1:12">
      <c r="A15493" s="6">
        <v>15223</v>
      </c>
      <c r="B15493" s="10" t="s">
        <v>29389</v>
      </c>
      <c r="C15493" s="10" t="s">
        <v>11430</v>
      </c>
      <c r="D15493" s="10" t="s">
        <v>61489</v>
      </c>
      <c r="E15493" s="6" t="s">
        <v>15911</v>
      </c>
      <c r="F15493" s="6"/>
      <c r="G15493" s="6" t="str">
        <f t="shared" si="484"/>
        <v>002</v>
      </c>
      <c r="H15493" s="6" t="str">
        <f t="shared" si="485"/>
        <v>075</v>
      </c>
      <c r="J15493" s="57"/>
      <c r="K15493" s="57"/>
      <c r="L15493" s="57"/>
    </row>
    <row r="15494" spans="1:12">
      <c r="A15494" s="6">
        <v>15224</v>
      </c>
      <c r="B15494" s="10" t="s">
        <v>29390</v>
      </c>
      <c r="C15494" s="10" t="s">
        <v>11431</v>
      </c>
      <c r="D15494" s="10" t="s">
        <v>40314</v>
      </c>
      <c r="E15494" s="6" t="s">
        <v>15911</v>
      </c>
      <c r="F15494" s="6"/>
      <c r="G15494" s="6" t="str">
        <f t="shared" si="484"/>
        <v>002</v>
      </c>
      <c r="H15494" s="6" t="str">
        <f t="shared" si="485"/>
        <v>075</v>
      </c>
      <c r="J15494" s="57"/>
      <c r="K15494" s="57"/>
      <c r="L15494" s="57"/>
    </row>
    <row r="15495" spans="1:12">
      <c r="A15495" s="6">
        <v>15225</v>
      </c>
      <c r="B15495" s="10" t="s">
        <v>29391</v>
      </c>
      <c r="C15495" s="10" t="s">
        <v>11432</v>
      </c>
      <c r="D15495" s="10" t="s">
        <v>40315</v>
      </c>
      <c r="E15495" s="6" t="s">
        <v>15911</v>
      </c>
      <c r="F15495" s="6"/>
      <c r="G15495" s="6" t="str">
        <f t="shared" si="484"/>
        <v>002</v>
      </c>
      <c r="H15495" s="6" t="str">
        <f t="shared" si="485"/>
        <v>075</v>
      </c>
      <c r="J15495" s="57"/>
      <c r="K15495" s="57"/>
      <c r="L15495" s="57"/>
    </row>
    <row r="15496" spans="1:12">
      <c r="A15496" s="6">
        <v>15226</v>
      </c>
      <c r="B15496" s="10" t="s">
        <v>29392</v>
      </c>
      <c r="C15496" s="10" t="s">
        <v>11433</v>
      </c>
      <c r="D15496" s="10" t="s">
        <v>61490</v>
      </c>
      <c r="E15496" s="6" t="s">
        <v>15911</v>
      </c>
      <c r="F15496" s="6"/>
      <c r="G15496" s="6" t="str">
        <f t="shared" si="484"/>
        <v>002</v>
      </c>
      <c r="H15496" s="6" t="str">
        <f t="shared" si="485"/>
        <v>075</v>
      </c>
      <c r="J15496" s="57"/>
      <c r="K15496" s="57"/>
      <c r="L15496" s="57"/>
    </row>
    <row r="15497" spans="1:12">
      <c r="A15497" s="6">
        <v>15227</v>
      </c>
      <c r="B15497" s="10" t="s">
        <v>29393</v>
      </c>
      <c r="C15497" s="10" t="s">
        <v>11434</v>
      </c>
      <c r="D15497" s="10" t="s">
        <v>38724</v>
      </c>
      <c r="E15497" s="6" t="s">
        <v>15911</v>
      </c>
      <c r="F15497" s="6"/>
      <c r="G15497" s="6" t="str">
        <f t="shared" si="484"/>
        <v>002</v>
      </c>
      <c r="H15497" s="6" t="str">
        <f t="shared" si="485"/>
        <v>075</v>
      </c>
      <c r="J15497" s="57"/>
      <c r="K15497" s="57"/>
      <c r="L15497" s="57"/>
    </row>
    <row r="15498" spans="1:12">
      <c r="A15498" s="6">
        <v>15228</v>
      </c>
      <c r="B15498" s="10" t="s">
        <v>29394</v>
      </c>
      <c r="C15498" s="10" t="s">
        <v>11435</v>
      </c>
      <c r="D15498" s="10" t="s">
        <v>61491</v>
      </c>
      <c r="E15498" s="6" t="s">
        <v>15911</v>
      </c>
      <c r="F15498" s="6"/>
      <c r="G15498" s="6" t="str">
        <f t="shared" si="484"/>
        <v>002</v>
      </c>
      <c r="H15498" s="6" t="str">
        <f t="shared" si="485"/>
        <v>075</v>
      </c>
      <c r="J15498" s="57"/>
      <c r="K15498" s="57"/>
      <c r="L15498" s="57"/>
    </row>
    <row r="15499" spans="1:12">
      <c r="A15499" s="6">
        <v>15229</v>
      </c>
      <c r="B15499" s="10" t="s">
        <v>29395</v>
      </c>
      <c r="C15499" s="10" t="s">
        <v>11436</v>
      </c>
      <c r="D15499" s="10" t="s">
        <v>35495</v>
      </c>
      <c r="E15499" s="6" t="s">
        <v>15911</v>
      </c>
      <c r="F15499" s="6"/>
      <c r="G15499" s="6" t="str">
        <f t="shared" si="484"/>
        <v>002</v>
      </c>
      <c r="H15499" s="6" t="str">
        <f t="shared" si="485"/>
        <v>075</v>
      </c>
      <c r="J15499" s="57"/>
      <c r="K15499" s="57"/>
      <c r="L15499" s="57"/>
    </row>
    <row r="15500" spans="1:12">
      <c r="A15500" s="6">
        <v>15230</v>
      </c>
      <c r="B15500" s="10" t="s">
        <v>29396</v>
      </c>
      <c r="C15500" s="10" t="s">
        <v>11437</v>
      </c>
      <c r="D15500" s="10" t="s">
        <v>61492</v>
      </c>
      <c r="E15500" s="6" t="s">
        <v>15911</v>
      </c>
      <c r="F15500" s="6"/>
      <c r="G15500" s="6" t="str">
        <f t="shared" si="484"/>
        <v>002</v>
      </c>
      <c r="H15500" s="6" t="str">
        <f t="shared" si="485"/>
        <v>075</v>
      </c>
      <c r="J15500" s="57"/>
      <c r="K15500" s="57"/>
      <c r="L15500" s="57"/>
    </row>
    <row r="15501" spans="1:12">
      <c r="A15501" s="6">
        <v>15231</v>
      </c>
      <c r="B15501" s="10" t="s">
        <v>29397</v>
      </c>
      <c r="C15501" s="10" t="s">
        <v>11438</v>
      </c>
      <c r="D15501" s="10" t="s">
        <v>40316</v>
      </c>
      <c r="E15501" s="6" t="s">
        <v>15911</v>
      </c>
      <c r="F15501" s="6"/>
      <c r="G15501" s="6" t="str">
        <f t="shared" si="484"/>
        <v>002</v>
      </c>
      <c r="H15501" s="6" t="str">
        <f t="shared" si="485"/>
        <v>075</v>
      </c>
      <c r="J15501" s="57"/>
      <c r="K15501" s="57"/>
      <c r="L15501" s="57"/>
    </row>
    <row r="15502" spans="1:12">
      <c r="A15502" s="6">
        <v>15232</v>
      </c>
      <c r="B15502" s="10" t="s">
        <v>29398</v>
      </c>
      <c r="C15502" s="10" t="s">
        <v>11439</v>
      </c>
      <c r="D15502" s="10" t="s">
        <v>61493</v>
      </c>
      <c r="E15502" s="6" t="s">
        <v>15911</v>
      </c>
      <c r="F15502" s="6"/>
      <c r="G15502" s="6" t="str">
        <f t="shared" si="484"/>
        <v>002</v>
      </c>
      <c r="H15502" s="6" t="str">
        <f t="shared" si="485"/>
        <v>075</v>
      </c>
      <c r="J15502" s="57"/>
      <c r="K15502" s="57"/>
      <c r="L15502" s="57"/>
    </row>
    <row r="15503" spans="1:12">
      <c r="A15503" s="6">
        <v>15233</v>
      </c>
      <c r="B15503" s="10" t="s">
        <v>29399</v>
      </c>
      <c r="C15503" s="10" t="s">
        <v>11440</v>
      </c>
      <c r="D15503" s="10" t="s">
        <v>61494</v>
      </c>
      <c r="E15503" s="6" t="s">
        <v>15911</v>
      </c>
      <c r="F15503" s="6"/>
      <c r="G15503" s="6" t="str">
        <f t="shared" si="484"/>
        <v>002</v>
      </c>
      <c r="H15503" s="6" t="str">
        <f t="shared" si="485"/>
        <v>075</v>
      </c>
      <c r="J15503" s="57"/>
      <c r="K15503" s="57"/>
      <c r="L15503" s="57"/>
    </row>
    <row r="15504" spans="1:12">
      <c r="A15504" s="6">
        <v>15234</v>
      </c>
      <c r="B15504" s="10" t="s">
        <v>29400</v>
      </c>
      <c r="C15504" s="10" t="s">
        <v>11441</v>
      </c>
      <c r="D15504" s="10" t="s">
        <v>55836</v>
      </c>
      <c r="E15504" s="6" t="s">
        <v>15911</v>
      </c>
      <c r="F15504" s="6"/>
      <c r="G15504" s="6" t="str">
        <f t="shared" si="484"/>
        <v>002</v>
      </c>
      <c r="H15504" s="6" t="str">
        <f t="shared" si="485"/>
        <v>075</v>
      </c>
      <c r="J15504" s="57"/>
      <c r="K15504" s="57"/>
      <c r="L15504" s="57"/>
    </row>
    <row r="15505" spans="1:12">
      <c r="A15505" s="6">
        <v>15235</v>
      </c>
      <c r="B15505" s="10" t="s">
        <v>29401</v>
      </c>
      <c r="C15505" s="10" t="s">
        <v>11442</v>
      </c>
      <c r="D15505" s="10" t="s">
        <v>35496</v>
      </c>
      <c r="E15505" s="6" t="s">
        <v>15911</v>
      </c>
      <c r="F15505" s="6"/>
      <c r="G15505" s="6" t="str">
        <f t="shared" si="484"/>
        <v>002</v>
      </c>
      <c r="H15505" s="6" t="str">
        <f t="shared" si="485"/>
        <v>075</v>
      </c>
      <c r="J15505" s="57"/>
      <c r="K15505" s="57"/>
      <c r="L15505" s="57"/>
    </row>
    <row r="15506" spans="1:12">
      <c r="A15506" s="6">
        <v>15236</v>
      </c>
      <c r="B15506" s="10" t="s">
        <v>29402</v>
      </c>
      <c r="C15506" s="10" t="s">
        <v>11443</v>
      </c>
      <c r="D15506" s="10" t="s">
        <v>40317</v>
      </c>
      <c r="E15506" s="6" t="s">
        <v>15911</v>
      </c>
      <c r="F15506" s="6"/>
      <c r="G15506" s="6" t="str">
        <f t="shared" si="484"/>
        <v>002</v>
      </c>
      <c r="H15506" s="6" t="str">
        <f t="shared" si="485"/>
        <v>075</v>
      </c>
      <c r="J15506" s="57"/>
      <c r="K15506" s="57"/>
      <c r="L15506" s="57"/>
    </row>
    <row r="15507" spans="1:12">
      <c r="A15507" s="6">
        <v>15237</v>
      </c>
      <c r="B15507" s="10" t="s">
        <v>29403</v>
      </c>
      <c r="C15507" s="10" t="s">
        <v>11444</v>
      </c>
      <c r="D15507" s="10" t="s">
        <v>35497</v>
      </c>
      <c r="E15507" s="6" t="s">
        <v>15911</v>
      </c>
      <c r="F15507" s="6"/>
      <c r="G15507" s="6" t="str">
        <f t="shared" si="484"/>
        <v>002</v>
      </c>
      <c r="H15507" s="6" t="str">
        <f t="shared" si="485"/>
        <v>075</v>
      </c>
      <c r="J15507" s="57"/>
      <c r="K15507" s="57"/>
      <c r="L15507" s="57"/>
    </row>
    <row r="15508" spans="1:12">
      <c r="A15508" s="6">
        <v>15238</v>
      </c>
      <c r="B15508" s="10" t="s">
        <v>29404</v>
      </c>
      <c r="C15508" s="10" t="s">
        <v>11445</v>
      </c>
      <c r="D15508" s="10" t="s">
        <v>47541</v>
      </c>
      <c r="E15508" s="6" t="s">
        <v>15911</v>
      </c>
      <c r="F15508" s="6"/>
      <c r="G15508" s="6" t="str">
        <f t="shared" si="484"/>
        <v>002</v>
      </c>
      <c r="H15508" s="6" t="str">
        <f t="shared" si="485"/>
        <v>075</v>
      </c>
      <c r="J15508" s="57"/>
      <c r="K15508" s="57"/>
      <c r="L15508" s="57"/>
    </row>
    <row r="15509" spans="1:12">
      <c r="A15509" s="6">
        <v>15239</v>
      </c>
      <c r="B15509" s="10" t="s">
        <v>29405</v>
      </c>
      <c r="C15509" s="10" t="s">
        <v>11446</v>
      </c>
      <c r="D15509" s="10" t="s">
        <v>61495</v>
      </c>
      <c r="E15509" s="6" t="s">
        <v>15911</v>
      </c>
      <c r="F15509" s="6"/>
      <c r="G15509" s="6" t="str">
        <f t="shared" si="484"/>
        <v>002</v>
      </c>
      <c r="H15509" s="6" t="str">
        <f t="shared" si="485"/>
        <v>075</v>
      </c>
      <c r="J15509" s="57"/>
      <c r="K15509" s="57"/>
      <c r="L15509" s="57"/>
    </row>
    <row r="15510" spans="1:12">
      <c r="A15510" s="6">
        <v>15240</v>
      </c>
      <c r="B15510" s="10" t="s">
        <v>29406</v>
      </c>
      <c r="C15510" s="10" t="s">
        <v>11447</v>
      </c>
      <c r="D15510" s="10" t="s">
        <v>61496</v>
      </c>
      <c r="E15510" s="6" t="s">
        <v>15911</v>
      </c>
      <c r="F15510" s="6"/>
      <c r="G15510" s="6" t="str">
        <f t="shared" si="484"/>
        <v>002</v>
      </c>
      <c r="H15510" s="6" t="str">
        <f t="shared" si="485"/>
        <v>075</v>
      </c>
      <c r="J15510" s="57"/>
      <c r="K15510" s="57"/>
      <c r="L15510" s="57"/>
    </row>
    <row r="15511" spans="1:12">
      <c r="A15511" s="6">
        <v>15241</v>
      </c>
      <c r="B15511" s="10" t="s">
        <v>29407</v>
      </c>
      <c r="C15511" s="10" t="s">
        <v>11448</v>
      </c>
      <c r="D15511" s="10" t="s">
        <v>45336</v>
      </c>
      <c r="E15511" s="6" t="s">
        <v>15911</v>
      </c>
      <c r="F15511" s="6"/>
      <c r="G15511" s="6" t="str">
        <f t="shared" si="484"/>
        <v>002</v>
      </c>
      <c r="H15511" s="6" t="str">
        <f t="shared" si="485"/>
        <v>075</v>
      </c>
      <c r="J15511" s="57"/>
      <c r="K15511" s="57"/>
      <c r="L15511" s="57"/>
    </row>
    <row r="15512" spans="1:12">
      <c r="A15512" s="6">
        <v>15242</v>
      </c>
      <c r="B15512" s="10" t="s">
        <v>29408</v>
      </c>
      <c r="C15512" s="10" t="s">
        <v>11449</v>
      </c>
      <c r="D15512" s="10" t="s">
        <v>40314</v>
      </c>
      <c r="E15512" s="6" t="s">
        <v>15911</v>
      </c>
      <c r="F15512" s="6"/>
      <c r="G15512" s="6" t="str">
        <f t="shared" si="484"/>
        <v>002</v>
      </c>
      <c r="H15512" s="6" t="str">
        <f t="shared" si="485"/>
        <v>075</v>
      </c>
      <c r="J15512" s="57"/>
      <c r="K15512" s="57"/>
      <c r="L15512" s="57"/>
    </row>
    <row r="15513" spans="1:12">
      <c r="A15513" s="6">
        <v>15243</v>
      </c>
      <c r="B15513" s="10" t="s">
        <v>29409</v>
      </c>
      <c r="C15513" s="10" t="s">
        <v>11450</v>
      </c>
      <c r="D15513" s="10" t="s">
        <v>61497</v>
      </c>
      <c r="E15513" s="6" t="s">
        <v>15911</v>
      </c>
      <c r="F15513" s="6"/>
      <c r="G15513" s="6" t="str">
        <f t="shared" si="484"/>
        <v>002</v>
      </c>
      <c r="H15513" s="6" t="str">
        <f t="shared" si="485"/>
        <v>075</v>
      </c>
      <c r="J15513" s="57"/>
      <c r="K15513" s="57"/>
      <c r="L15513" s="57"/>
    </row>
    <row r="15514" spans="1:12">
      <c r="A15514" s="6">
        <v>15244</v>
      </c>
      <c r="B15514" s="10" t="s">
        <v>29410</v>
      </c>
      <c r="C15514" s="10" t="s">
        <v>11451</v>
      </c>
      <c r="D15514" s="10" t="s">
        <v>35498</v>
      </c>
      <c r="E15514" s="6" t="s">
        <v>15911</v>
      </c>
      <c r="F15514" s="6"/>
      <c r="G15514" s="6" t="str">
        <f t="shared" si="484"/>
        <v>002</v>
      </c>
      <c r="H15514" s="6" t="str">
        <f t="shared" si="485"/>
        <v>075</v>
      </c>
      <c r="J15514" s="57"/>
      <c r="K15514" s="57"/>
      <c r="L15514" s="57"/>
    </row>
    <row r="15515" spans="1:12">
      <c r="A15515" s="6">
        <v>15245</v>
      </c>
      <c r="B15515" s="10" t="s">
        <v>29411</v>
      </c>
      <c r="C15515" s="10" t="s">
        <v>11452</v>
      </c>
      <c r="D15515" s="10" t="s">
        <v>61498</v>
      </c>
      <c r="E15515" s="6" t="s">
        <v>15911</v>
      </c>
      <c r="F15515" s="6"/>
      <c r="G15515" s="6" t="str">
        <f t="shared" si="484"/>
        <v>002</v>
      </c>
      <c r="H15515" s="6" t="str">
        <f t="shared" si="485"/>
        <v>075</v>
      </c>
      <c r="J15515" s="57"/>
      <c r="K15515" s="57"/>
      <c r="L15515" s="57"/>
    </row>
    <row r="15516" spans="1:12">
      <c r="A15516" s="6">
        <v>15246</v>
      </c>
      <c r="B15516" s="10" t="s">
        <v>29412</v>
      </c>
      <c r="C15516" s="10" t="s">
        <v>11453</v>
      </c>
      <c r="D15516" s="10" t="s">
        <v>40318</v>
      </c>
      <c r="E15516" s="6" t="s">
        <v>15911</v>
      </c>
      <c r="F15516" s="6"/>
      <c r="G15516" s="6" t="str">
        <f t="shared" si="484"/>
        <v>002</v>
      </c>
      <c r="H15516" s="6" t="str">
        <f t="shared" si="485"/>
        <v>075</v>
      </c>
      <c r="J15516" s="57"/>
      <c r="K15516" s="57"/>
      <c r="L15516" s="57"/>
    </row>
    <row r="15517" spans="1:12">
      <c r="A15517" s="6">
        <v>15247</v>
      </c>
      <c r="B15517" s="10" t="s">
        <v>29413</v>
      </c>
      <c r="C15517" s="10" t="s">
        <v>11454</v>
      </c>
      <c r="D15517" s="10" t="s">
        <v>35499</v>
      </c>
      <c r="E15517" s="6" t="s">
        <v>15911</v>
      </c>
      <c r="F15517" s="6"/>
      <c r="G15517" s="6" t="str">
        <f t="shared" si="484"/>
        <v>002</v>
      </c>
      <c r="H15517" s="6" t="str">
        <f t="shared" si="485"/>
        <v>075</v>
      </c>
      <c r="J15517" s="57"/>
      <c r="K15517" s="57"/>
      <c r="L15517" s="57"/>
    </row>
    <row r="15518" spans="1:12">
      <c r="A15518" s="6">
        <v>15248</v>
      </c>
      <c r="B15518" s="10" t="s">
        <v>29414</v>
      </c>
      <c r="C15518" s="10" t="s">
        <v>11455</v>
      </c>
      <c r="D15518" s="10" t="s">
        <v>40319</v>
      </c>
      <c r="E15518" s="6" t="s">
        <v>15911</v>
      </c>
      <c r="F15518" s="6"/>
      <c r="G15518" s="6" t="str">
        <f t="shared" si="484"/>
        <v>002</v>
      </c>
      <c r="H15518" s="6" t="str">
        <f t="shared" si="485"/>
        <v>075</v>
      </c>
      <c r="J15518" s="57"/>
      <c r="K15518" s="57"/>
      <c r="L15518" s="57"/>
    </row>
    <row r="15519" spans="1:12">
      <c r="A15519" s="6">
        <v>15249</v>
      </c>
      <c r="B15519" s="10" t="s">
        <v>29415</v>
      </c>
      <c r="C15519" s="10" t="s">
        <v>11456</v>
      </c>
      <c r="D15519" s="10" t="s">
        <v>40320</v>
      </c>
      <c r="E15519" s="6" t="s">
        <v>15911</v>
      </c>
      <c r="F15519" s="6"/>
      <c r="G15519" s="6" t="str">
        <f t="shared" si="484"/>
        <v>002</v>
      </c>
      <c r="H15519" s="6" t="str">
        <f t="shared" si="485"/>
        <v>075</v>
      </c>
      <c r="J15519" s="57"/>
      <c r="K15519" s="57"/>
      <c r="L15519" s="57"/>
    </row>
    <row r="15520" spans="1:12">
      <c r="A15520" s="6">
        <v>15250</v>
      </c>
      <c r="B15520" s="10" t="s">
        <v>29416</v>
      </c>
      <c r="C15520" s="10" t="s">
        <v>11457</v>
      </c>
      <c r="D15520" s="10" t="s">
        <v>61499</v>
      </c>
      <c r="E15520" s="6" t="s">
        <v>15911</v>
      </c>
      <c r="F15520" s="6"/>
      <c r="G15520" s="6" t="str">
        <f t="shared" ref="G15520:G15583" si="486">+LEFT(C15520,3)</f>
        <v>002</v>
      </c>
      <c r="H15520" s="6" t="str">
        <f t="shared" ref="H15520:H15583" si="487">+MID(C15520,5,3)</f>
        <v>075</v>
      </c>
      <c r="J15520" s="57"/>
      <c r="K15520" s="57"/>
      <c r="L15520" s="57"/>
    </row>
    <row r="15521" spans="1:12">
      <c r="A15521" s="6">
        <v>15251</v>
      </c>
      <c r="B15521" s="10" t="s">
        <v>43087</v>
      </c>
      <c r="C15521" s="10" t="s">
        <v>11458</v>
      </c>
      <c r="D15521" s="10" t="s">
        <v>40321</v>
      </c>
      <c r="E15521" s="6" t="s">
        <v>15911</v>
      </c>
      <c r="F15521" s="6"/>
      <c r="G15521" s="6" t="str">
        <f t="shared" si="486"/>
        <v>002</v>
      </c>
      <c r="H15521" s="6" t="str">
        <f t="shared" si="487"/>
        <v>075</v>
      </c>
      <c r="J15521" s="57"/>
      <c r="K15521" s="57"/>
      <c r="L15521" s="57"/>
    </row>
    <row r="15522" spans="1:12">
      <c r="A15522" s="6">
        <v>15252</v>
      </c>
      <c r="B15522" s="10" t="s">
        <v>29417</v>
      </c>
      <c r="C15522" s="10" t="s">
        <v>11459</v>
      </c>
      <c r="D15522" s="10" t="s">
        <v>61500</v>
      </c>
      <c r="E15522" s="6" t="s">
        <v>15911</v>
      </c>
      <c r="F15522" s="6"/>
      <c r="G15522" s="6" t="str">
        <f t="shared" si="486"/>
        <v>002</v>
      </c>
      <c r="H15522" s="6" t="str">
        <f t="shared" si="487"/>
        <v>075</v>
      </c>
      <c r="J15522" s="57"/>
      <c r="K15522" s="57"/>
      <c r="L15522" s="57"/>
    </row>
    <row r="15523" spans="1:12">
      <c r="A15523" s="6">
        <v>15253</v>
      </c>
      <c r="B15523" s="10" t="s">
        <v>29418</v>
      </c>
      <c r="C15523" s="10" t="s">
        <v>11460</v>
      </c>
      <c r="D15523" s="10" t="s">
        <v>40322</v>
      </c>
      <c r="E15523" s="6" t="s">
        <v>15911</v>
      </c>
      <c r="F15523" s="6"/>
      <c r="G15523" s="6" t="str">
        <f t="shared" si="486"/>
        <v>002</v>
      </c>
      <c r="H15523" s="6" t="str">
        <f t="shared" si="487"/>
        <v>075</v>
      </c>
      <c r="J15523" s="57"/>
      <c r="K15523" s="57"/>
      <c r="L15523" s="57"/>
    </row>
    <row r="15524" spans="1:12">
      <c r="A15524" s="6">
        <v>15254</v>
      </c>
      <c r="B15524" s="10" t="s">
        <v>29419</v>
      </c>
      <c r="C15524" s="10" t="s">
        <v>11461</v>
      </c>
      <c r="D15524" s="10" t="s">
        <v>61501</v>
      </c>
      <c r="E15524" s="6" t="s">
        <v>15911</v>
      </c>
      <c r="F15524" s="6"/>
      <c r="G15524" s="6" t="str">
        <f t="shared" si="486"/>
        <v>002</v>
      </c>
      <c r="H15524" s="6" t="str">
        <f t="shared" si="487"/>
        <v>075</v>
      </c>
      <c r="J15524" s="57"/>
      <c r="K15524" s="57"/>
      <c r="L15524" s="57"/>
    </row>
    <row r="15525" spans="1:12">
      <c r="A15525" s="6">
        <v>15255</v>
      </c>
      <c r="B15525" s="10" t="s">
        <v>29420</v>
      </c>
      <c r="C15525" s="10" t="s">
        <v>11462</v>
      </c>
      <c r="D15525" s="10" t="s">
        <v>61502</v>
      </c>
      <c r="E15525" s="6" t="s">
        <v>15911</v>
      </c>
      <c r="F15525" s="6"/>
      <c r="G15525" s="6" t="str">
        <f t="shared" si="486"/>
        <v>002</v>
      </c>
      <c r="H15525" s="6" t="str">
        <f t="shared" si="487"/>
        <v>075</v>
      </c>
      <c r="J15525" s="57"/>
      <c r="K15525" s="57"/>
      <c r="L15525" s="57"/>
    </row>
    <row r="15526" spans="1:12">
      <c r="A15526" s="6">
        <v>15256</v>
      </c>
      <c r="B15526" s="10" t="s">
        <v>29421</v>
      </c>
      <c r="C15526" s="10" t="s">
        <v>11463</v>
      </c>
      <c r="D15526" s="10" t="s">
        <v>40323</v>
      </c>
      <c r="E15526" s="6" t="s">
        <v>15911</v>
      </c>
      <c r="F15526" s="6"/>
      <c r="G15526" s="6" t="str">
        <f t="shared" si="486"/>
        <v>002</v>
      </c>
      <c r="H15526" s="6" t="str">
        <f t="shared" si="487"/>
        <v>075</v>
      </c>
      <c r="J15526" s="57"/>
      <c r="K15526" s="57"/>
      <c r="L15526" s="57"/>
    </row>
    <row r="15527" spans="1:12">
      <c r="A15527" s="6">
        <v>15257</v>
      </c>
      <c r="B15527" s="10" t="s">
        <v>29422</v>
      </c>
      <c r="C15527" s="10" t="s">
        <v>11464</v>
      </c>
      <c r="D15527" s="10" t="s">
        <v>40324</v>
      </c>
      <c r="E15527" s="6" t="s">
        <v>15911</v>
      </c>
      <c r="F15527" s="6"/>
      <c r="G15527" s="6" t="str">
        <f t="shared" si="486"/>
        <v>002</v>
      </c>
      <c r="H15527" s="6" t="str">
        <f t="shared" si="487"/>
        <v>075</v>
      </c>
      <c r="J15527" s="57"/>
      <c r="K15527" s="57"/>
      <c r="L15527" s="57"/>
    </row>
    <row r="15528" spans="1:12">
      <c r="A15528" s="6">
        <v>15258</v>
      </c>
      <c r="B15528" s="10" t="s">
        <v>29423</v>
      </c>
      <c r="C15528" s="10" t="s">
        <v>11465</v>
      </c>
      <c r="D15528" s="10" t="s">
        <v>40325</v>
      </c>
      <c r="E15528" s="6" t="s">
        <v>15911</v>
      </c>
      <c r="F15528" s="6"/>
      <c r="G15528" s="6" t="str">
        <f t="shared" si="486"/>
        <v>002</v>
      </c>
      <c r="H15528" s="6" t="str">
        <f t="shared" si="487"/>
        <v>075</v>
      </c>
      <c r="J15528" s="57"/>
      <c r="K15528" s="57"/>
      <c r="L15528" s="57"/>
    </row>
    <row r="15529" spans="1:12">
      <c r="A15529" s="6">
        <v>15259</v>
      </c>
      <c r="B15529" s="10" t="s">
        <v>29424</v>
      </c>
      <c r="C15529" s="10" t="s">
        <v>11466</v>
      </c>
      <c r="D15529" s="10" t="s">
        <v>35500</v>
      </c>
      <c r="E15529" s="6" t="s">
        <v>15911</v>
      </c>
      <c r="F15529" s="6"/>
      <c r="G15529" s="6" t="str">
        <f t="shared" si="486"/>
        <v>002</v>
      </c>
      <c r="H15529" s="6" t="str">
        <f t="shared" si="487"/>
        <v>075</v>
      </c>
      <c r="J15529" s="57"/>
      <c r="K15529" s="57"/>
      <c r="L15529" s="57"/>
    </row>
    <row r="15530" spans="1:12">
      <c r="A15530" s="6">
        <v>15260</v>
      </c>
      <c r="B15530" s="10" t="s">
        <v>29425</v>
      </c>
      <c r="C15530" s="10" t="s">
        <v>11467</v>
      </c>
      <c r="D15530" s="10" t="s">
        <v>61503</v>
      </c>
      <c r="E15530" s="6" t="s">
        <v>15911</v>
      </c>
      <c r="F15530" s="6"/>
      <c r="G15530" s="6" t="str">
        <f t="shared" si="486"/>
        <v>002</v>
      </c>
      <c r="H15530" s="6" t="str">
        <f t="shared" si="487"/>
        <v>075</v>
      </c>
      <c r="J15530" s="57"/>
      <c r="K15530" s="57"/>
      <c r="L15530" s="57"/>
    </row>
    <row r="15531" spans="1:12">
      <c r="A15531" s="6">
        <v>15261</v>
      </c>
      <c r="B15531" s="10" t="s">
        <v>29426</v>
      </c>
      <c r="C15531" s="10" t="s">
        <v>11468</v>
      </c>
      <c r="D15531" s="10" t="s">
        <v>40326</v>
      </c>
      <c r="E15531" s="6" t="s">
        <v>15911</v>
      </c>
      <c r="F15531" s="6"/>
      <c r="G15531" s="6" t="str">
        <f t="shared" si="486"/>
        <v>002</v>
      </c>
      <c r="H15531" s="6" t="str">
        <f t="shared" si="487"/>
        <v>075</v>
      </c>
      <c r="J15531" s="57"/>
      <c r="K15531" s="57"/>
      <c r="L15531" s="57"/>
    </row>
    <row r="15532" spans="1:12">
      <c r="A15532" s="6">
        <v>15262</v>
      </c>
      <c r="B15532" s="10" t="s">
        <v>29427</v>
      </c>
      <c r="C15532" s="10" t="s">
        <v>11469</v>
      </c>
      <c r="D15532" s="10" t="s">
        <v>61504</v>
      </c>
      <c r="E15532" s="6" t="s">
        <v>15911</v>
      </c>
      <c r="F15532" s="6"/>
      <c r="G15532" s="6" t="str">
        <f t="shared" si="486"/>
        <v>002</v>
      </c>
      <c r="H15532" s="6" t="str">
        <f t="shared" si="487"/>
        <v>075</v>
      </c>
      <c r="J15532" s="57"/>
      <c r="K15532" s="57"/>
      <c r="L15532" s="57"/>
    </row>
    <row r="15533" spans="1:12">
      <c r="A15533" s="6">
        <v>15263</v>
      </c>
      <c r="B15533" s="10" t="s">
        <v>29428</v>
      </c>
      <c r="C15533" s="10" t="s">
        <v>11470</v>
      </c>
      <c r="D15533" s="10" t="s">
        <v>40327</v>
      </c>
      <c r="E15533" s="6" t="s">
        <v>15911</v>
      </c>
      <c r="F15533" s="6"/>
      <c r="G15533" s="6" t="str">
        <f t="shared" si="486"/>
        <v>002</v>
      </c>
      <c r="H15533" s="6" t="str">
        <f t="shared" si="487"/>
        <v>075</v>
      </c>
      <c r="J15533" s="57"/>
      <c r="K15533" s="57"/>
      <c r="L15533" s="57"/>
    </row>
    <row r="15534" spans="1:12">
      <c r="A15534" s="6">
        <v>15264</v>
      </c>
      <c r="B15534" s="10" t="s">
        <v>29429</v>
      </c>
      <c r="C15534" s="10" t="s">
        <v>11471</v>
      </c>
      <c r="D15534" s="10" t="s">
        <v>35501</v>
      </c>
      <c r="E15534" s="6" t="s">
        <v>15911</v>
      </c>
      <c r="F15534" s="6"/>
      <c r="G15534" s="6" t="str">
        <f t="shared" si="486"/>
        <v>002</v>
      </c>
      <c r="H15534" s="6" t="str">
        <f t="shared" si="487"/>
        <v>075</v>
      </c>
      <c r="J15534" s="57"/>
      <c r="K15534" s="57"/>
      <c r="L15534" s="57"/>
    </row>
    <row r="15535" spans="1:12">
      <c r="A15535" s="6">
        <v>15265</v>
      </c>
      <c r="B15535" s="10" t="s">
        <v>29430</v>
      </c>
      <c r="C15535" s="10" t="s">
        <v>11472</v>
      </c>
      <c r="D15535" s="10" t="s">
        <v>40328</v>
      </c>
      <c r="E15535" s="6" t="s">
        <v>15911</v>
      </c>
      <c r="F15535" s="6"/>
      <c r="G15535" s="6" t="str">
        <f t="shared" si="486"/>
        <v>002</v>
      </c>
      <c r="H15535" s="6" t="str">
        <f t="shared" si="487"/>
        <v>075</v>
      </c>
      <c r="J15535" s="57"/>
      <c r="K15535" s="57"/>
      <c r="L15535" s="57"/>
    </row>
    <row r="15536" spans="1:12">
      <c r="A15536" s="6">
        <v>15266</v>
      </c>
      <c r="B15536" s="10" t="s">
        <v>29431</v>
      </c>
      <c r="C15536" s="10" t="s">
        <v>11473</v>
      </c>
      <c r="D15536" s="10" t="s">
        <v>61505</v>
      </c>
      <c r="E15536" s="6" t="s">
        <v>15911</v>
      </c>
      <c r="F15536" s="6"/>
      <c r="G15536" s="6" t="str">
        <f t="shared" si="486"/>
        <v>002</v>
      </c>
      <c r="H15536" s="6" t="str">
        <f t="shared" si="487"/>
        <v>075</v>
      </c>
      <c r="J15536" s="57"/>
      <c r="K15536" s="57"/>
      <c r="L15536" s="57"/>
    </row>
    <row r="15537" spans="1:12">
      <c r="A15537" s="6">
        <v>15267</v>
      </c>
      <c r="B15537" s="10" t="s">
        <v>29432</v>
      </c>
      <c r="C15537" s="10" t="s">
        <v>11474</v>
      </c>
      <c r="D15537" s="10" t="s">
        <v>40329</v>
      </c>
      <c r="E15537" s="6" t="s">
        <v>15911</v>
      </c>
      <c r="F15537" s="6"/>
      <c r="G15537" s="6" t="str">
        <f t="shared" si="486"/>
        <v>002</v>
      </c>
      <c r="H15537" s="6" t="str">
        <f t="shared" si="487"/>
        <v>075</v>
      </c>
      <c r="J15537" s="57"/>
      <c r="K15537" s="57"/>
      <c r="L15537" s="57"/>
    </row>
    <row r="15538" spans="1:12">
      <c r="A15538" s="6">
        <v>15268</v>
      </c>
      <c r="B15538" s="10" t="s">
        <v>29433</v>
      </c>
      <c r="C15538" s="10" t="s">
        <v>11475</v>
      </c>
      <c r="D15538" s="10" t="s">
        <v>61506</v>
      </c>
      <c r="E15538" s="6" t="s">
        <v>15911</v>
      </c>
      <c r="F15538" s="6"/>
      <c r="G15538" s="6" t="str">
        <f t="shared" si="486"/>
        <v>002</v>
      </c>
      <c r="H15538" s="6" t="str">
        <f t="shared" si="487"/>
        <v>075</v>
      </c>
      <c r="J15538" s="57"/>
      <c r="K15538" s="57"/>
      <c r="L15538" s="57"/>
    </row>
    <row r="15539" spans="1:12">
      <c r="A15539" s="6">
        <v>15269</v>
      </c>
      <c r="B15539" s="10" t="s">
        <v>29434</v>
      </c>
      <c r="C15539" s="10" t="s">
        <v>11476</v>
      </c>
      <c r="D15539" s="10" t="s">
        <v>40285</v>
      </c>
      <c r="E15539" s="6" t="s">
        <v>15911</v>
      </c>
      <c r="F15539" s="6"/>
      <c r="G15539" s="6" t="str">
        <f t="shared" si="486"/>
        <v>002</v>
      </c>
      <c r="H15539" s="6" t="str">
        <f t="shared" si="487"/>
        <v>075</v>
      </c>
      <c r="J15539" s="57"/>
      <c r="K15539" s="57"/>
      <c r="L15539" s="57"/>
    </row>
    <row r="15540" spans="1:12">
      <c r="A15540" s="6">
        <v>15270</v>
      </c>
      <c r="B15540" s="10" t="s">
        <v>29435</v>
      </c>
      <c r="C15540" s="10" t="s">
        <v>11477</v>
      </c>
      <c r="D15540" s="10" t="s">
        <v>61507</v>
      </c>
      <c r="E15540" s="6" t="s">
        <v>15911</v>
      </c>
      <c r="F15540" s="6"/>
      <c r="G15540" s="6" t="str">
        <f t="shared" si="486"/>
        <v>002</v>
      </c>
      <c r="H15540" s="6" t="str">
        <f t="shared" si="487"/>
        <v>075</v>
      </c>
      <c r="J15540" s="57"/>
      <c r="K15540" s="57"/>
      <c r="L15540" s="57"/>
    </row>
    <row r="15541" spans="1:12">
      <c r="A15541" s="6">
        <v>15271</v>
      </c>
      <c r="B15541" s="10" t="s">
        <v>29436</v>
      </c>
      <c r="C15541" s="10" t="s">
        <v>11478</v>
      </c>
      <c r="D15541" s="10" t="s">
        <v>61508</v>
      </c>
      <c r="E15541" s="6" t="s">
        <v>15911</v>
      </c>
      <c r="F15541" s="6"/>
      <c r="G15541" s="6" t="str">
        <f t="shared" si="486"/>
        <v>002</v>
      </c>
      <c r="H15541" s="6" t="str">
        <f t="shared" si="487"/>
        <v>075</v>
      </c>
      <c r="J15541" s="57"/>
      <c r="K15541" s="57"/>
      <c r="L15541" s="57"/>
    </row>
    <row r="15542" spans="1:12">
      <c r="A15542" s="6">
        <v>15272</v>
      </c>
      <c r="B15542" s="10" t="s">
        <v>29437</v>
      </c>
      <c r="C15542" s="10" t="s">
        <v>11479</v>
      </c>
      <c r="D15542" s="10" t="s">
        <v>40330</v>
      </c>
      <c r="E15542" s="6" t="s">
        <v>15911</v>
      </c>
      <c r="F15542" s="6"/>
      <c r="G15542" s="6" t="str">
        <f t="shared" si="486"/>
        <v>002</v>
      </c>
      <c r="H15542" s="6" t="str">
        <f t="shared" si="487"/>
        <v>075</v>
      </c>
      <c r="J15542" s="57"/>
      <c r="K15542" s="57"/>
      <c r="L15542" s="57"/>
    </row>
    <row r="15543" spans="1:12">
      <c r="A15543" s="6">
        <v>15273</v>
      </c>
      <c r="B15543" s="10" t="s">
        <v>29438</v>
      </c>
      <c r="C15543" s="10" t="s">
        <v>11480</v>
      </c>
      <c r="D15543" s="10" t="s">
        <v>45336</v>
      </c>
      <c r="E15543" s="6" t="s">
        <v>15911</v>
      </c>
      <c r="F15543" s="6"/>
      <c r="G15543" s="6" t="str">
        <f t="shared" si="486"/>
        <v>002</v>
      </c>
      <c r="H15543" s="6" t="str">
        <f t="shared" si="487"/>
        <v>075</v>
      </c>
      <c r="J15543" s="57"/>
      <c r="K15543" s="57"/>
      <c r="L15543" s="57"/>
    </row>
    <row r="15544" spans="1:12">
      <c r="A15544" s="6">
        <v>15274</v>
      </c>
      <c r="B15544" s="10" t="s">
        <v>29439</v>
      </c>
      <c r="C15544" s="10" t="s">
        <v>11481</v>
      </c>
      <c r="D15544" s="10" t="s">
        <v>61509</v>
      </c>
      <c r="E15544" s="6" t="s">
        <v>15911</v>
      </c>
      <c r="F15544" s="6"/>
      <c r="G15544" s="6" t="str">
        <f t="shared" si="486"/>
        <v>002</v>
      </c>
      <c r="H15544" s="6" t="str">
        <f t="shared" si="487"/>
        <v>075</v>
      </c>
      <c r="J15544" s="57"/>
      <c r="K15544" s="57"/>
      <c r="L15544" s="57"/>
    </row>
    <row r="15545" spans="1:12">
      <c r="A15545" s="6">
        <v>15275</v>
      </c>
      <c r="B15545" s="10" t="s">
        <v>29440</v>
      </c>
      <c r="C15545" s="10" t="s">
        <v>11482</v>
      </c>
      <c r="D15545" s="10" t="s">
        <v>40331</v>
      </c>
      <c r="E15545" s="6" t="s">
        <v>15911</v>
      </c>
      <c r="F15545" s="6"/>
      <c r="G15545" s="6" t="str">
        <f t="shared" si="486"/>
        <v>002</v>
      </c>
      <c r="H15545" s="6" t="str">
        <f t="shared" si="487"/>
        <v>075</v>
      </c>
      <c r="J15545" s="57"/>
      <c r="K15545" s="57"/>
      <c r="L15545" s="57"/>
    </row>
    <row r="15546" spans="1:12">
      <c r="A15546" s="6">
        <v>15276</v>
      </c>
      <c r="B15546" s="10" t="s">
        <v>29441</v>
      </c>
      <c r="C15546" s="10" t="s">
        <v>15980</v>
      </c>
      <c r="D15546" s="10" t="s">
        <v>54373</v>
      </c>
      <c r="E15546" s="6" t="s">
        <v>15911</v>
      </c>
      <c r="F15546" s="6"/>
      <c r="G15546" s="6" t="str">
        <f t="shared" si="486"/>
        <v>002</v>
      </c>
      <c r="H15546" s="6" t="str">
        <f t="shared" si="487"/>
        <v>075</v>
      </c>
      <c r="J15546" s="57"/>
      <c r="K15546" s="57"/>
      <c r="L15546" s="57"/>
    </row>
    <row r="15547" spans="1:12">
      <c r="A15547" s="6">
        <v>15277</v>
      </c>
      <c r="B15547" s="10" t="s">
        <v>29442</v>
      </c>
      <c r="C15547" s="10" t="s">
        <v>17269</v>
      </c>
      <c r="D15547" s="10" t="s">
        <v>61510</v>
      </c>
      <c r="E15547" s="6" t="s">
        <v>15911</v>
      </c>
      <c r="F15547" s="6"/>
      <c r="G15547" s="6" t="str">
        <f t="shared" si="486"/>
        <v>002</v>
      </c>
      <c r="H15547" s="6" t="str">
        <f t="shared" si="487"/>
        <v>075</v>
      </c>
      <c r="J15547" s="57"/>
      <c r="K15547" s="57"/>
      <c r="L15547" s="57"/>
    </row>
    <row r="15548" spans="1:12">
      <c r="A15548" s="6">
        <v>15278</v>
      </c>
      <c r="B15548" s="10" t="s">
        <v>29443</v>
      </c>
      <c r="C15548" s="10" t="s">
        <v>17270</v>
      </c>
      <c r="D15548" s="10" t="s">
        <v>61511</v>
      </c>
      <c r="E15548" s="6" t="s">
        <v>15911</v>
      </c>
      <c r="F15548" s="6"/>
      <c r="G15548" s="6" t="str">
        <f t="shared" si="486"/>
        <v>002</v>
      </c>
      <c r="H15548" s="6" t="str">
        <f t="shared" si="487"/>
        <v>075</v>
      </c>
      <c r="J15548" s="57"/>
      <c r="K15548" s="57"/>
      <c r="L15548" s="57"/>
    </row>
    <row r="15549" spans="1:12">
      <c r="A15549" s="6">
        <v>15279</v>
      </c>
      <c r="B15549" s="10" t="s">
        <v>29444</v>
      </c>
      <c r="C15549" s="10" t="s">
        <v>17271</v>
      </c>
      <c r="D15549" s="10" t="s">
        <v>61512</v>
      </c>
      <c r="E15549" s="6" t="s">
        <v>15911</v>
      </c>
      <c r="F15549" s="6"/>
      <c r="G15549" s="6" t="str">
        <f t="shared" si="486"/>
        <v>002</v>
      </c>
      <c r="H15549" s="6" t="str">
        <f t="shared" si="487"/>
        <v>075</v>
      </c>
      <c r="J15549" s="57"/>
      <c r="K15549" s="57"/>
      <c r="L15549" s="57"/>
    </row>
    <row r="15550" spans="1:12">
      <c r="A15550" s="6">
        <v>15280</v>
      </c>
      <c r="B15550" s="10" t="s">
        <v>29445</v>
      </c>
      <c r="C15550" s="10" t="s">
        <v>16282</v>
      </c>
      <c r="D15550" s="10" t="s">
        <v>61513</v>
      </c>
      <c r="E15550" s="6" t="s">
        <v>15911</v>
      </c>
      <c r="F15550" s="6"/>
      <c r="G15550" s="6" t="str">
        <f t="shared" si="486"/>
        <v>002</v>
      </c>
      <c r="H15550" s="6" t="str">
        <f t="shared" si="487"/>
        <v>075</v>
      </c>
      <c r="J15550" s="57"/>
      <c r="K15550" s="57"/>
      <c r="L15550" s="57"/>
    </row>
    <row r="15551" spans="1:12">
      <c r="A15551" s="6">
        <v>15281</v>
      </c>
      <c r="B15551" s="10" t="s">
        <v>29446</v>
      </c>
      <c r="C15551" s="10" t="s">
        <v>16322</v>
      </c>
      <c r="D15551" s="10" t="s">
        <v>35502</v>
      </c>
      <c r="E15551" s="6" t="s">
        <v>15911</v>
      </c>
      <c r="F15551" s="6"/>
      <c r="G15551" s="6" t="str">
        <f t="shared" si="486"/>
        <v>002</v>
      </c>
      <c r="H15551" s="6" t="str">
        <f t="shared" si="487"/>
        <v>075</v>
      </c>
      <c r="J15551" s="57"/>
      <c r="K15551" s="57"/>
      <c r="L15551" s="57"/>
    </row>
    <row r="15552" spans="1:12">
      <c r="A15552" s="6">
        <v>15282</v>
      </c>
      <c r="B15552" s="10" t="s">
        <v>29447</v>
      </c>
      <c r="C15552" s="10" t="s">
        <v>16388</v>
      </c>
      <c r="D15552" s="10" t="s">
        <v>61514</v>
      </c>
      <c r="E15552" s="6" t="s">
        <v>15911</v>
      </c>
      <c r="F15552" s="6"/>
      <c r="G15552" s="6" t="str">
        <f t="shared" si="486"/>
        <v>002</v>
      </c>
      <c r="H15552" s="6" t="str">
        <f t="shared" si="487"/>
        <v>075</v>
      </c>
      <c r="J15552" s="57"/>
      <c r="K15552" s="57"/>
      <c r="L15552" s="57"/>
    </row>
    <row r="15553" spans="1:12">
      <c r="A15553" s="6">
        <v>15283</v>
      </c>
      <c r="B15553" s="10" t="s">
        <v>29448</v>
      </c>
      <c r="C15553" s="10" t="s">
        <v>16555</v>
      </c>
      <c r="D15553" s="10" t="s">
        <v>35503</v>
      </c>
      <c r="E15553" s="6" t="s">
        <v>15911</v>
      </c>
      <c r="F15553" s="6"/>
      <c r="G15553" s="6" t="str">
        <f t="shared" si="486"/>
        <v>002</v>
      </c>
      <c r="H15553" s="6" t="str">
        <f t="shared" si="487"/>
        <v>075</v>
      </c>
      <c r="J15553" s="57"/>
      <c r="K15553" s="57"/>
      <c r="L15553" s="57"/>
    </row>
    <row r="15554" spans="1:12">
      <c r="A15554" s="6">
        <v>15284</v>
      </c>
      <c r="B15554" s="10" t="s">
        <v>29449</v>
      </c>
      <c r="C15554" s="10" t="s">
        <v>17272</v>
      </c>
      <c r="D15554" s="10" t="s">
        <v>40332</v>
      </c>
      <c r="E15554" s="6" t="s">
        <v>15911</v>
      </c>
      <c r="F15554" s="6"/>
      <c r="G15554" s="6" t="str">
        <f t="shared" si="486"/>
        <v>002</v>
      </c>
      <c r="H15554" s="6" t="str">
        <f t="shared" si="487"/>
        <v>075</v>
      </c>
      <c r="J15554" s="57"/>
      <c r="K15554" s="57"/>
      <c r="L15554" s="57"/>
    </row>
    <row r="15555" spans="1:12">
      <c r="A15555" s="6">
        <v>15285</v>
      </c>
      <c r="B15555" s="10" t="s">
        <v>29450</v>
      </c>
      <c r="C15555" s="10" t="s">
        <v>17273</v>
      </c>
      <c r="D15555" s="10" t="s">
        <v>61515</v>
      </c>
      <c r="E15555" s="6" t="s">
        <v>15911</v>
      </c>
      <c r="F15555" s="6"/>
      <c r="G15555" s="6" t="str">
        <f t="shared" si="486"/>
        <v>002</v>
      </c>
      <c r="H15555" s="6" t="str">
        <f t="shared" si="487"/>
        <v>075</v>
      </c>
      <c r="J15555" s="57"/>
      <c r="K15555" s="57"/>
      <c r="L15555" s="57"/>
    </row>
    <row r="15556" spans="1:12">
      <c r="A15556" s="6">
        <v>15286</v>
      </c>
      <c r="B15556" s="10" t="s">
        <v>29451</v>
      </c>
      <c r="C15556" s="10" t="s">
        <v>17274</v>
      </c>
      <c r="D15556" s="10" t="s">
        <v>40333</v>
      </c>
      <c r="E15556" s="6" t="s">
        <v>15911</v>
      </c>
      <c r="F15556" s="6"/>
      <c r="G15556" s="6" t="str">
        <f t="shared" si="486"/>
        <v>002</v>
      </c>
      <c r="H15556" s="6" t="str">
        <f t="shared" si="487"/>
        <v>075</v>
      </c>
      <c r="J15556" s="57"/>
      <c r="K15556" s="57"/>
      <c r="L15556" s="57"/>
    </row>
    <row r="15557" spans="1:12">
      <c r="A15557" s="6">
        <v>15287</v>
      </c>
      <c r="B15557" s="10" t="s">
        <v>29452</v>
      </c>
      <c r="C15557" s="10" t="s">
        <v>16434</v>
      </c>
      <c r="D15557" s="10" t="s">
        <v>61486</v>
      </c>
      <c r="E15557" s="6" t="s">
        <v>15911</v>
      </c>
      <c r="F15557" s="6"/>
      <c r="G15557" s="6" t="str">
        <f t="shared" si="486"/>
        <v>002</v>
      </c>
      <c r="H15557" s="6" t="str">
        <f t="shared" si="487"/>
        <v>075</v>
      </c>
      <c r="J15557" s="57"/>
      <c r="K15557" s="57"/>
      <c r="L15557" s="57"/>
    </row>
    <row r="15558" spans="1:12">
      <c r="A15558" s="6">
        <v>15288</v>
      </c>
      <c r="B15558" s="10" t="s">
        <v>29453</v>
      </c>
      <c r="C15558" s="10" t="s">
        <v>16500</v>
      </c>
      <c r="D15558" s="10" t="s">
        <v>40334</v>
      </c>
      <c r="E15558" s="6" t="s">
        <v>15911</v>
      </c>
      <c r="F15558" s="6"/>
      <c r="G15558" s="6" t="str">
        <f t="shared" si="486"/>
        <v>002</v>
      </c>
      <c r="H15558" s="6" t="str">
        <f t="shared" si="487"/>
        <v>075</v>
      </c>
      <c r="J15558" s="57"/>
      <c r="K15558" s="57"/>
      <c r="L15558" s="57"/>
    </row>
    <row r="15559" spans="1:12">
      <c r="A15559" s="6">
        <v>15289</v>
      </c>
      <c r="B15559" s="10" t="s">
        <v>29454</v>
      </c>
      <c r="C15559" s="10" t="s">
        <v>18324</v>
      </c>
      <c r="D15559" s="10" t="s">
        <v>61494</v>
      </c>
      <c r="E15559" s="6" t="s">
        <v>15911</v>
      </c>
      <c r="F15559" s="6"/>
      <c r="G15559" s="6" t="str">
        <f t="shared" si="486"/>
        <v>002</v>
      </c>
      <c r="H15559" s="6" t="str">
        <f t="shared" si="487"/>
        <v>075</v>
      </c>
      <c r="J15559" s="57"/>
      <c r="K15559" s="57"/>
      <c r="L15559" s="57"/>
    </row>
    <row r="15560" spans="1:12">
      <c r="A15560" s="6">
        <v>15290</v>
      </c>
      <c r="B15560" s="10" t="s">
        <v>29455</v>
      </c>
      <c r="C15560" s="10" t="s">
        <v>17689</v>
      </c>
      <c r="D15560" s="10" t="s">
        <v>61516</v>
      </c>
      <c r="E15560" s="6" t="s">
        <v>15911</v>
      </c>
      <c r="F15560" s="6"/>
      <c r="G15560" s="6" t="str">
        <f t="shared" si="486"/>
        <v>002</v>
      </c>
      <c r="H15560" s="6" t="str">
        <f t="shared" si="487"/>
        <v>075</v>
      </c>
      <c r="J15560" s="57"/>
      <c r="K15560" s="57"/>
      <c r="L15560" s="57"/>
    </row>
    <row r="15561" spans="1:12">
      <c r="A15561" s="6">
        <v>15291</v>
      </c>
      <c r="B15561" s="10" t="s">
        <v>29456</v>
      </c>
      <c r="C15561" s="10" t="s">
        <v>17732</v>
      </c>
      <c r="D15561" s="10" t="s">
        <v>35504</v>
      </c>
      <c r="E15561" s="6" t="s">
        <v>15911</v>
      </c>
      <c r="F15561" s="6"/>
      <c r="G15561" s="6" t="str">
        <f t="shared" si="486"/>
        <v>002</v>
      </c>
      <c r="H15561" s="6" t="str">
        <f t="shared" si="487"/>
        <v>075</v>
      </c>
      <c r="J15561" s="57"/>
      <c r="K15561" s="57"/>
      <c r="L15561" s="57"/>
    </row>
    <row r="15562" spans="1:12">
      <c r="A15562" s="6">
        <v>15292</v>
      </c>
      <c r="B15562" s="10" t="s">
        <v>29457</v>
      </c>
      <c r="C15562" s="10" t="s">
        <v>17825</v>
      </c>
      <c r="D15562" s="10" t="s">
        <v>61517</v>
      </c>
      <c r="E15562" s="6" t="s">
        <v>15911</v>
      </c>
      <c r="F15562" s="6"/>
      <c r="G15562" s="6" t="str">
        <f t="shared" si="486"/>
        <v>002</v>
      </c>
      <c r="H15562" s="6" t="str">
        <f t="shared" si="487"/>
        <v>075</v>
      </c>
      <c r="J15562" s="57"/>
      <c r="K15562" s="57"/>
      <c r="L15562" s="57"/>
    </row>
    <row r="15563" spans="1:12">
      <c r="A15563" s="6">
        <v>15293</v>
      </c>
      <c r="B15563" s="10" t="s">
        <v>29458</v>
      </c>
      <c r="C15563" s="10" t="s">
        <v>17876</v>
      </c>
      <c r="D15563" s="10" t="s">
        <v>40335</v>
      </c>
      <c r="E15563" s="6" t="s">
        <v>15911</v>
      </c>
      <c r="F15563" s="6"/>
      <c r="G15563" s="6" t="str">
        <f t="shared" si="486"/>
        <v>002</v>
      </c>
      <c r="H15563" s="6" t="str">
        <f t="shared" si="487"/>
        <v>075</v>
      </c>
      <c r="J15563" s="57"/>
      <c r="K15563" s="57"/>
      <c r="L15563" s="57"/>
    </row>
    <row r="15564" spans="1:12">
      <c r="A15564" s="6">
        <v>15294</v>
      </c>
      <c r="B15564" s="10" t="s">
        <v>29459</v>
      </c>
      <c r="C15564" s="10" t="s">
        <v>18325</v>
      </c>
      <c r="D15564" s="10" t="s">
        <v>61500</v>
      </c>
      <c r="E15564" s="6" t="s">
        <v>15911</v>
      </c>
      <c r="F15564" s="6"/>
      <c r="G15564" s="6" t="str">
        <f t="shared" si="486"/>
        <v>002</v>
      </c>
      <c r="H15564" s="6" t="str">
        <f t="shared" si="487"/>
        <v>075</v>
      </c>
      <c r="J15564" s="57"/>
      <c r="K15564" s="57"/>
      <c r="L15564" s="57"/>
    </row>
    <row r="15565" spans="1:12">
      <c r="A15565" s="6">
        <v>15295</v>
      </c>
      <c r="B15565" s="10" t="s">
        <v>44293</v>
      </c>
      <c r="C15565" s="10" t="s">
        <v>44287</v>
      </c>
      <c r="D15565" s="10" t="s">
        <v>44292</v>
      </c>
      <c r="E15565" s="6" t="s">
        <v>15911</v>
      </c>
      <c r="F15565" s="6"/>
      <c r="G15565" s="6" t="str">
        <f t="shared" si="486"/>
        <v>002</v>
      </c>
      <c r="H15565" s="6" t="str">
        <f t="shared" si="487"/>
        <v>075</v>
      </c>
      <c r="J15565" s="57"/>
      <c r="K15565" s="57"/>
      <c r="L15565" s="57"/>
    </row>
    <row r="15566" spans="1:12">
      <c r="A15566" s="6">
        <v>15296</v>
      </c>
      <c r="B15566" s="10" t="s">
        <v>44291</v>
      </c>
      <c r="C15566" s="10" t="s">
        <v>44288</v>
      </c>
      <c r="D15566" s="10" t="s">
        <v>44290</v>
      </c>
      <c r="E15566" s="6" t="s">
        <v>15911</v>
      </c>
      <c r="F15566" s="6"/>
      <c r="G15566" s="6" t="str">
        <f t="shared" si="486"/>
        <v>002</v>
      </c>
      <c r="H15566" s="6" t="str">
        <f t="shared" si="487"/>
        <v>075</v>
      </c>
      <c r="J15566" s="57"/>
      <c r="K15566" s="57"/>
      <c r="L15566" s="57"/>
    </row>
    <row r="15567" spans="1:12">
      <c r="A15567" s="6">
        <v>15297</v>
      </c>
      <c r="B15567" s="10" t="s">
        <v>44285</v>
      </c>
      <c r="C15567" s="10" t="s">
        <v>44289</v>
      </c>
      <c r="D15567" s="10" t="s">
        <v>40327</v>
      </c>
      <c r="E15567" s="6" t="s">
        <v>15911</v>
      </c>
      <c r="F15567" s="6"/>
      <c r="G15567" s="6" t="str">
        <f t="shared" si="486"/>
        <v>002</v>
      </c>
      <c r="H15567" s="6" t="str">
        <f t="shared" si="487"/>
        <v>075</v>
      </c>
      <c r="J15567" s="57"/>
      <c r="K15567" s="57"/>
      <c r="L15567" s="57"/>
    </row>
    <row r="15568" spans="1:12">
      <c r="A15568" s="6">
        <v>15298</v>
      </c>
      <c r="B15568" s="10" t="s">
        <v>44346</v>
      </c>
      <c r="C15568" s="10" t="s">
        <v>44356</v>
      </c>
      <c r="D15568" s="10" t="s">
        <v>44355</v>
      </c>
      <c r="E15568" s="6" t="s">
        <v>15911</v>
      </c>
      <c r="F15568" s="6"/>
      <c r="G15568" s="6" t="str">
        <f t="shared" si="486"/>
        <v>002</v>
      </c>
      <c r="H15568" s="6" t="str">
        <f t="shared" si="487"/>
        <v>075</v>
      </c>
      <c r="J15568" s="57"/>
      <c r="K15568" s="57"/>
      <c r="L15568" s="57"/>
    </row>
    <row r="15569" spans="1:12">
      <c r="A15569" s="6">
        <v>15299</v>
      </c>
      <c r="B15569" s="10" t="s">
        <v>44527</v>
      </c>
      <c r="C15569" s="10" t="s">
        <v>44520</v>
      </c>
      <c r="D15569" s="10" t="s">
        <v>44526</v>
      </c>
      <c r="E15569" s="6" t="s">
        <v>15911</v>
      </c>
      <c r="F15569" s="6"/>
      <c r="G15569" s="6" t="str">
        <f t="shared" si="486"/>
        <v>002</v>
      </c>
      <c r="H15569" s="6" t="str">
        <f t="shared" si="487"/>
        <v>075</v>
      </c>
      <c r="J15569" s="57"/>
      <c r="K15569" s="57"/>
      <c r="L15569" s="57"/>
    </row>
    <row r="15570" spans="1:12">
      <c r="A15570" s="6">
        <v>15300</v>
      </c>
      <c r="B15570" s="10" t="s">
        <v>44525</v>
      </c>
      <c r="C15570" s="10" t="s">
        <v>44521</v>
      </c>
      <c r="D15570" s="10" t="s">
        <v>44524</v>
      </c>
      <c r="E15570" s="6" t="s">
        <v>15911</v>
      </c>
      <c r="F15570" s="6"/>
      <c r="G15570" s="6" t="str">
        <f t="shared" si="486"/>
        <v>002</v>
      </c>
      <c r="H15570" s="6" t="str">
        <f t="shared" si="487"/>
        <v>075</v>
      </c>
      <c r="J15570" s="57"/>
      <c r="K15570" s="57"/>
      <c r="L15570" s="57"/>
    </row>
    <row r="15571" spans="1:12">
      <c r="A15571" s="6">
        <v>15301</v>
      </c>
      <c r="B15571" s="10" t="s">
        <v>44519</v>
      </c>
      <c r="C15571" s="10" t="s">
        <v>44522</v>
      </c>
      <c r="D15571" s="10" t="s">
        <v>44523</v>
      </c>
      <c r="E15571" s="6" t="s">
        <v>15911</v>
      </c>
      <c r="F15571" s="6"/>
      <c r="G15571" s="6" t="str">
        <f t="shared" si="486"/>
        <v>002</v>
      </c>
      <c r="H15571" s="6" t="str">
        <f t="shared" si="487"/>
        <v>075</v>
      </c>
      <c r="J15571" s="57"/>
      <c r="K15571" s="57"/>
      <c r="L15571" s="57"/>
    </row>
    <row r="15572" spans="1:12">
      <c r="A15572" s="6">
        <v>15302</v>
      </c>
      <c r="B15572" s="10" t="s">
        <v>45017</v>
      </c>
      <c r="C15572" s="10" t="s">
        <v>45025</v>
      </c>
      <c r="D15572" s="10" t="s">
        <v>45027</v>
      </c>
      <c r="E15572" s="6" t="s">
        <v>15911</v>
      </c>
      <c r="F15572" s="6"/>
      <c r="G15572" s="6" t="str">
        <f t="shared" si="486"/>
        <v>002</v>
      </c>
      <c r="H15572" s="6" t="str">
        <f t="shared" si="487"/>
        <v>075</v>
      </c>
      <c r="J15572" s="57"/>
      <c r="K15572" s="57"/>
      <c r="L15572" s="57"/>
    </row>
    <row r="15573" spans="1:12">
      <c r="A15573" s="6">
        <v>15303</v>
      </c>
      <c r="B15573" s="10" t="s">
        <v>45018</v>
      </c>
      <c r="C15573" s="10" t="s">
        <v>45026</v>
      </c>
      <c r="D15573" s="10" t="s">
        <v>45028</v>
      </c>
      <c r="E15573" s="6" t="s">
        <v>15911</v>
      </c>
      <c r="F15573" s="6"/>
      <c r="G15573" s="6" t="str">
        <f t="shared" si="486"/>
        <v>002</v>
      </c>
      <c r="H15573" s="6" t="str">
        <f t="shared" si="487"/>
        <v>075</v>
      </c>
      <c r="J15573" s="57"/>
      <c r="K15573" s="57"/>
      <c r="L15573" s="57"/>
    </row>
    <row r="15574" spans="1:12">
      <c r="A15574" s="6">
        <v>15304</v>
      </c>
      <c r="B15574" s="10" t="s">
        <v>45338</v>
      </c>
      <c r="C15574" s="10" t="s">
        <v>45334</v>
      </c>
      <c r="D15574" s="10" t="s">
        <v>45337</v>
      </c>
      <c r="E15574" s="6" t="s">
        <v>15911</v>
      </c>
      <c r="F15574" s="6"/>
      <c r="G15574" s="6" t="str">
        <f t="shared" si="486"/>
        <v>002</v>
      </c>
      <c r="H15574" s="6" t="str">
        <f t="shared" si="487"/>
        <v>075</v>
      </c>
      <c r="J15574" s="57"/>
      <c r="K15574" s="57"/>
      <c r="L15574" s="57"/>
    </row>
    <row r="15575" spans="1:12">
      <c r="A15575" s="6">
        <v>15305</v>
      </c>
      <c r="B15575" s="10" t="s">
        <v>45321</v>
      </c>
      <c r="C15575" s="10" t="s">
        <v>45335</v>
      </c>
      <c r="D15575" s="10" t="s">
        <v>45336</v>
      </c>
      <c r="E15575" s="6" t="s">
        <v>15911</v>
      </c>
      <c r="F15575" s="6"/>
      <c r="G15575" s="6" t="str">
        <f t="shared" si="486"/>
        <v>002</v>
      </c>
      <c r="H15575" s="6" t="str">
        <f t="shared" si="487"/>
        <v>075</v>
      </c>
      <c r="J15575" s="57"/>
      <c r="K15575" s="57"/>
      <c r="L15575" s="57"/>
    </row>
    <row r="15576" spans="1:12">
      <c r="A15576" s="6">
        <v>15306</v>
      </c>
      <c r="B15576" s="10" t="s">
        <v>46155</v>
      </c>
      <c r="C15576" s="10" t="s">
        <v>46156</v>
      </c>
      <c r="D15576" s="10" t="s">
        <v>54388</v>
      </c>
      <c r="E15576" s="6" t="s">
        <v>15911</v>
      </c>
      <c r="F15576" s="6"/>
      <c r="G15576" s="6" t="str">
        <f t="shared" si="486"/>
        <v>002</v>
      </c>
      <c r="H15576" s="6" t="str">
        <f t="shared" si="487"/>
        <v>075</v>
      </c>
      <c r="J15576" s="57"/>
      <c r="K15576" s="57"/>
      <c r="L15576" s="57"/>
    </row>
    <row r="15577" spans="1:12">
      <c r="A15577" s="6">
        <v>15307</v>
      </c>
      <c r="B15577" s="10" t="s">
        <v>46219</v>
      </c>
      <c r="C15577" s="10" t="s">
        <v>46595</v>
      </c>
      <c r="D15577" s="10" t="s">
        <v>46222</v>
      </c>
      <c r="E15577" s="6" t="s">
        <v>15911</v>
      </c>
      <c r="F15577" s="6"/>
      <c r="G15577" s="6" t="str">
        <f t="shared" si="486"/>
        <v>002</v>
      </c>
      <c r="H15577" s="6" t="str">
        <f t="shared" si="487"/>
        <v>075</v>
      </c>
      <c r="J15577" s="57"/>
      <c r="K15577" s="57"/>
      <c r="L15577" s="57"/>
    </row>
    <row r="15578" spans="1:12">
      <c r="A15578" s="6">
        <v>15308</v>
      </c>
      <c r="B15578" s="10" t="s">
        <v>46598</v>
      </c>
      <c r="C15578" s="10" t="s">
        <v>46596</v>
      </c>
      <c r="D15578" s="10" t="s">
        <v>46597</v>
      </c>
      <c r="E15578" s="6" t="s">
        <v>15911</v>
      </c>
      <c r="F15578" s="6"/>
      <c r="G15578" s="6" t="str">
        <f t="shared" si="486"/>
        <v>002</v>
      </c>
      <c r="H15578" s="6" t="str">
        <f t="shared" si="487"/>
        <v>075</v>
      </c>
      <c r="J15578" s="57"/>
      <c r="K15578" s="57"/>
      <c r="L15578" s="57"/>
    </row>
    <row r="15579" spans="1:12">
      <c r="A15579" s="6">
        <v>15309</v>
      </c>
      <c r="B15579" s="10" t="s">
        <v>46699</v>
      </c>
      <c r="C15579" s="10" t="s">
        <v>46700</v>
      </c>
      <c r="D15579" s="10" t="s">
        <v>46701</v>
      </c>
      <c r="E15579" s="6" t="s">
        <v>15911</v>
      </c>
      <c r="F15579" s="6"/>
      <c r="G15579" s="6" t="str">
        <f t="shared" si="486"/>
        <v>002</v>
      </c>
      <c r="H15579" s="6" t="str">
        <f t="shared" si="487"/>
        <v>075</v>
      </c>
      <c r="J15579" s="57"/>
      <c r="K15579" s="57"/>
      <c r="L15579" s="57"/>
    </row>
    <row r="15580" spans="1:12">
      <c r="A15580" s="6">
        <v>15310</v>
      </c>
      <c r="B15580" s="10" t="s">
        <v>47540</v>
      </c>
      <c r="C15580" s="10" t="s">
        <v>47542</v>
      </c>
      <c r="D15580" s="10" t="s">
        <v>47541</v>
      </c>
      <c r="E15580" s="6" t="s">
        <v>15911</v>
      </c>
      <c r="F15580" s="6"/>
      <c r="G15580" s="6" t="str">
        <f t="shared" si="486"/>
        <v>002</v>
      </c>
      <c r="H15580" s="6" t="str">
        <f t="shared" si="487"/>
        <v>075</v>
      </c>
      <c r="J15580" s="57"/>
      <c r="K15580" s="57"/>
      <c r="L15580" s="57"/>
    </row>
    <row r="15581" spans="1:12">
      <c r="A15581" s="6">
        <v>15311</v>
      </c>
      <c r="B15581" s="10" t="s">
        <v>47558</v>
      </c>
      <c r="C15581" s="10" t="s">
        <v>47560</v>
      </c>
      <c r="D15581" s="10" t="s">
        <v>47561</v>
      </c>
      <c r="E15581" s="6" t="s">
        <v>15911</v>
      </c>
      <c r="F15581" s="6"/>
      <c r="G15581" s="6" t="str">
        <f t="shared" si="486"/>
        <v>002</v>
      </c>
      <c r="H15581" s="6" t="str">
        <f t="shared" si="487"/>
        <v>075</v>
      </c>
      <c r="J15581" s="57"/>
      <c r="K15581" s="57"/>
      <c r="L15581" s="57"/>
    </row>
    <row r="15582" spans="1:12">
      <c r="A15582" s="6">
        <v>15312</v>
      </c>
      <c r="B15582" s="10" t="s">
        <v>47559</v>
      </c>
      <c r="C15582" s="10" t="s">
        <v>47562</v>
      </c>
      <c r="D15582" s="10" t="s">
        <v>47563</v>
      </c>
      <c r="E15582" s="6" t="s">
        <v>15911</v>
      </c>
      <c r="F15582" s="6"/>
      <c r="G15582" s="6" t="str">
        <f t="shared" si="486"/>
        <v>002</v>
      </c>
      <c r="H15582" s="6" t="str">
        <f t="shared" si="487"/>
        <v>075</v>
      </c>
      <c r="J15582" s="57"/>
      <c r="K15582" s="57"/>
      <c r="L15582" s="57"/>
    </row>
    <row r="15583" spans="1:12">
      <c r="A15583" s="6">
        <v>15313</v>
      </c>
      <c r="B15583" s="10" t="s">
        <v>48046</v>
      </c>
      <c r="C15583" s="10" t="s">
        <v>48049</v>
      </c>
      <c r="D15583" s="10" t="s">
        <v>61518</v>
      </c>
      <c r="E15583" s="6" t="s">
        <v>15911</v>
      </c>
      <c r="F15583" s="6"/>
      <c r="G15583" s="6" t="str">
        <f t="shared" si="486"/>
        <v>002</v>
      </c>
      <c r="H15583" s="6" t="str">
        <f t="shared" si="487"/>
        <v>075</v>
      </c>
      <c r="J15583" s="57"/>
      <c r="K15583" s="57"/>
      <c r="L15583" s="57"/>
    </row>
    <row r="15584" spans="1:12">
      <c r="A15584" s="6">
        <v>15314</v>
      </c>
      <c r="B15584" s="10" t="s">
        <v>48676</v>
      </c>
      <c r="C15584" s="10" t="s">
        <v>48678</v>
      </c>
      <c r="D15584" s="10" t="s">
        <v>48677</v>
      </c>
      <c r="E15584" s="6" t="s">
        <v>15911</v>
      </c>
      <c r="F15584" s="6"/>
      <c r="G15584" s="6" t="str">
        <f t="shared" ref="G15584:G15647" si="488">+LEFT(C15584,3)</f>
        <v>002</v>
      </c>
      <c r="H15584" s="6" t="str">
        <f t="shared" ref="H15584:H15647" si="489">+MID(C15584,5,3)</f>
        <v>075</v>
      </c>
      <c r="J15584" s="57"/>
      <c r="K15584" s="57"/>
      <c r="L15584" s="57"/>
    </row>
    <row r="15585" spans="1:12">
      <c r="A15585" s="6">
        <v>15315</v>
      </c>
      <c r="B15585" s="10" t="s">
        <v>48679</v>
      </c>
      <c r="C15585" s="10" t="s">
        <v>48680</v>
      </c>
      <c r="D15585" s="10" t="s">
        <v>40299</v>
      </c>
      <c r="E15585" s="6" t="s">
        <v>15911</v>
      </c>
      <c r="F15585" s="50"/>
      <c r="G15585" s="6" t="str">
        <f t="shared" si="488"/>
        <v>002</v>
      </c>
      <c r="H15585" s="6" t="str">
        <f t="shared" si="489"/>
        <v>075</v>
      </c>
    </row>
    <row r="15586" spans="1:12">
      <c r="A15586" s="6">
        <v>15316</v>
      </c>
      <c r="B15586" s="10" t="s">
        <v>48794</v>
      </c>
      <c r="C15586" s="10" t="s">
        <v>48810</v>
      </c>
      <c r="D15586" s="10" t="s">
        <v>35502</v>
      </c>
      <c r="E15586" s="6" t="s">
        <v>15911</v>
      </c>
      <c r="F15586" s="6"/>
      <c r="G15586" s="6" t="str">
        <f t="shared" si="488"/>
        <v>002</v>
      </c>
      <c r="H15586" s="6" t="str">
        <f t="shared" si="489"/>
        <v>075</v>
      </c>
      <c r="J15586" s="57"/>
      <c r="K15586" s="57"/>
      <c r="L15586" s="57"/>
    </row>
    <row r="15587" spans="1:12">
      <c r="A15587" s="6">
        <v>15317</v>
      </c>
      <c r="B15587" s="10" t="s">
        <v>49122</v>
      </c>
      <c r="C15587" s="10" t="s">
        <v>49130</v>
      </c>
      <c r="D15587" s="10" t="s">
        <v>49129</v>
      </c>
      <c r="E15587" s="6" t="s">
        <v>15911</v>
      </c>
      <c r="F15587" s="6"/>
      <c r="G15587" s="6" t="str">
        <f t="shared" si="488"/>
        <v>002</v>
      </c>
      <c r="H15587" s="6" t="str">
        <f t="shared" si="489"/>
        <v>075</v>
      </c>
      <c r="J15587" s="57"/>
      <c r="K15587" s="57"/>
      <c r="L15587" s="57"/>
    </row>
    <row r="15588" spans="1:12">
      <c r="A15588" s="6">
        <v>15318</v>
      </c>
      <c r="B15588" s="10" t="s">
        <v>51166</v>
      </c>
      <c r="C15588" s="10" t="s">
        <v>51182</v>
      </c>
      <c r="D15588" s="10" t="s">
        <v>51183</v>
      </c>
      <c r="E15588" s="6" t="s">
        <v>15911</v>
      </c>
      <c r="F15588" s="6"/>
      <c r="G15588" s="6" t="str">
        <f t="shared" si="488"/>
        <v>002</v>
      </c>
      <c r="H15588" s="6" t="str">
        <f t="shared" si="489"/>
        <v>075</v>
      </c>
      <c r="J15588" s="57"/>
      <c r="K15588" s="57"/>
      <c r="L15588" s="57"/>
    </row>
    <row r="15589" spans="1:12">
      <c r="A15589" s="6">
        <v>15319</v>
      </c>
      <c r="B15589" s="10" t="s">
        <v>61519</v>
      </c>
      <c r="C15589" s="10" t="s">
        <v>61520</v>
      </c>
      <c r="D15589" s="10" t="s">
        <v>61435</v>
      </c>
      <c r="E15589" s="6" t="s">
        <v>15911</v>
      </c>
      <c r="F15589" s="6"/>
      <c r="G15589" s="6" t="str">
        <f t="shared" si="488"/>
        <v>002</v>
      </c>
      <c r="H15589" s="6" t="str">
        <f t="shared" si="489"/>
        <v>075</v>
      </c>
      <c r="J15589" s="57"/>
      <c r="K15589" s="57"/>
      <c r="L15589" s="57"/>
    </row>
    <row r="15590" spans="1:12">
      <c r="A15590" s="6">
        <v>15320</v>
      </c>
      <c r="B15590" s="10" t="s">
        <v>50682</v>
      </c>
      <c r="C15590" s="10" t="s">
        <v>50685</v>
      </c>
      <c r="D15590" s="10" t="s">
        <v>50686</v>
      </c>
      <c r="E15590" s="6" t="s">
        <v>15911</v>
      </c>
      <c r="F15590" s="6"/>
      <c r="G15590" s="6" t="str">
        <f t="shared" si="488"/>
        <v>002</v>
      </c>
      <c r="H15590" s="6" t="str">
        <f t="shared" si="489"/>
        <v>075</v>
      </c>
      <c r="J15590" s="57"/>
      <c r="K15590" s="57"/>
      <c r="L15590" s="57"/>
    </row>
    <row r="15591" spans="1:12">
      <c r="A15591" s="6">
        <v>15321</v>
      </c>
      <c r="B15591" s="10" t="s">
        <v>50286</v>
      </c>
      <c r="C15591" s="10" t="s">
        <v>50289</v>
      </c>
      <c r="D15591" s="10" t="s">
        <v>50288</v>
      </c>
      <c r="E15591" s="6" t="s">
        <v>15911</v>
      </c>
      <c r="F15591" s="6"/>
      <c r="G15591" s="6" t="str">
        <f t="shared" si="488"/>
        <v>002</v>
      </c>
      <c r="H15591" s="6" t="str">
        <f t="shared" si="489"/>
        <v>075</v>
      </c>
      <c r="J15591" s="57"/>
      <c r="K15591" s="57"/>
      <c r="L15591" s="57"/>
    </row>
    <row r="15592" spans="1:12">
      <c r="A15592" s="6">
        <v>15322</v>
      </c>
      <c r="B15592" s="10" t="s">
        <v>49957</v>
      </c>
      <c r="C15592" s="10" t="s">
        <v>49971</v>
      </c>
      <c r="D15592" s="10" t="s">
        <v>49970</v>
      </c>
      <c r="E15592" s="6" t="s">
        <v>15911</v>
      </c>
      <c r="F15592" s="6"/>
      <c r="G15592" s="6" t="str">
        <f t="shared" si="488"/>
        <v>002</v>
      </c>
      <c r="H15592" s="6" t="str">
        <f t="shared" si="489"/>
        <v>075</v>
      </c>
      <c r="J15592" s="57"/>
      <c r="K15592" s="57"/>
      <c r="L15592" s="57"/>
    </row>
    <row r="15593" spans="1:12">
      <c r="A15593" s="6">
        <v>15323</v>
      </c>
      <c r="B15593" s="10" t="s">
        <v>49958</v>
      </c>
      <c r="C15593" s="10" t="s">
        <v>49972</v>
      </c>
      <c r="D15593" s="10" t="s">
        <v>61521</v>
      </c>
      <c r="E15593" s="6" t="s">
        <v>15911</v>
      </c>
      <c r="F15593" s="6"/>
      <c r="G15593" s="6" t="str">
        <f t="shared" si="488"/>
        <v>002</v>
      </c>
      <c r="H15593" s="6" t="str">
        <f t="shared" si="489"/>
        <v>075</v>
      </c>
      <c r="J15593" s="57"/>
      <c r="K15593" s="57"/>
      <c r="L15593" s="57"/>
    </row>
    <row r="15594" spans="1:12">
      <c r="A15594" s="6">
        <v>15324</v>
      </c>
      <c r="B15594" s="10" t="s">
        <v>49959</v>
      </c>
      <c r="C15594" s="10" t="s">
        <v>49974</v>
      </c>
      <c r="D15594" s="10" t="s">
        <v>49973</v>
      </c>
      <c r="E15594" s="6" t="s">
        <v>15911</v>
      </c>
      <c r="F15594" s="6"/>
      <c r="G15594" s="6" t="str">
        <f t="shared" si="488"/>
        <v>002</v>
      </c>
      <c r="H15594" s="6" t="str">
        <f t="shared" si="489"/>
        <v>075</v>
      </c>
      <c r="J15594" s="57"/>
      <c r="K15594" s="57"/>
      <c r="L15594" s="57"/>
    </row>
    <row r="15595" spans="1:12">
      <c r="A15595" s="6">
        <v>15325</v>
      </c>
      <c r="B15595" s="10" t="s">
        <v>50585</v>
      </c>
      <c r="C15595" s="10" t="s">
        <v>50597</v>
      </c>
      <c r="D15595" s="10" t="s">
        <v>50598</v>
      </c>
      <c r="E15595" s="6" t="s">
        <v>15911</v>
      </c>
      <c r="F15595" s="6"/>
      <c r="G15595" s="6" t="str">
        <f t="shared" si="488"/>
        <v>002</v>
      </c>
      <c r="H15595" s="6" t="str">
        <f t="shared" si="489"/>
        <v>075</v>
      </c>
      <c r="J15595" s="57"/>
      <c r="K15595" s="57"/>
      <c r="L15595" s="57"/>
    </row>
    <row r="15596" spans="1:12">
      <c r="A15596" s="6">
        <v>15326</v>
      </c>
      <c r="B15596" s="10" t="s">
        <v>50806</v>
      </c>
      <c r="C15596" s="10" t="s">
        <v>50810</v>
      </c>
      <c r="D15596" s="10" t="s">
        <v>50811</v>
      </c>
      <c r="E15596" s="6" t="s">
        <v>15911</v>
      </c>
      <c r="F15596" s="50"/>
      <c r="G15596" s="6" t="str">
        <f t="shared" si="488"/>
        <v>002</v>
      </c>
      <c r="H15596" s="6" t="str">
        <f t="shared" si="489"/>
        <v>075</v>
      </c>
    </row>
    <row r="15597" spans="1:12">
      <c r="A15597" s="6">
        <v>15327</v>
      </c>
      <c r="B15597" s="10" t="s">
        <v>51320</v>
      </c>
      <c r="C15597" s="10" t="s">
        <v>51321</v>
      </c>
      <c r="D15597" s="10" t="s">
        <v>51322</v>
      </c>
      <c r="E15597" s="6" t="s">
        <v>15911</v>
      </c>
      <c r="F15597" s="6"/>
      <c r="G15597" s="6" t="str">
        <f t="shared" si="488"/>
        <v>002</v>
      </c>
      <c r="H15597" s="6" t="str">
        <f t="shared" si="489"/>
        <v>075</v>
      </c>
      <c r="J15597" s="57"/>
      <c r="K15597" s="57"/>
      <c r="L15597" s="57"/>
    </row>
    <row r="15598" spans="1:12">
      <c r="A15598" s="6">
        <v>15328</v>
      </c>
      <c r="B15598" s="10" t="s">
        <v>51633</v>
      </c>
      <c r="C15598" s="10" t="s">
        <v>51635</v>
      </c>
      <c r="D15598" s="10" t="s">
        <v>51636</v>
      </c>
      <c r="E15598" s="6" t="s">
        <v>15911</v>
      </c>
      <c r="F15598" s="6"/>
      <c r="G15598" s="6" t="str">
        <f t="shared" si="488"/>
        <v>002</v>
      </c>
      <c r="H15598" s="6" t="str">
        <f t="shared" si="489"/>
        <v>075</v>
      </c>
      <c r="J15598" s="57"/>
      <c r="K15598" s="57"/>
      <c r="L15598" s="57"/>
    </row>
    <row r="15599" spans="1:12">
      <c r="A15599" s="6">
        <v>15329</v>
      </c>
      <c r="B15599" s="10" t="s">
        <v>51826</v>
      </c>
      <c r="C15599" s="10" t="s">
        <v>51827</v>
      </c>
      <c r="D15599" s="10" t="s">
        <v>51828</v>
      </c>
      <c r="E15599" s="6" t="s">
        <v>15911</v>
      </c>
      <c r="F15599" s="6"/>
      <c r="G15599" s="6" t="str">
        <f t="shared" si="488"/>
        <v>002</v>
      </c>
      <c r="H15599" s="6" t="str">
        <f t="shared" si="489"/>
        <v>075</v>
      </c>
      <c r="J15599" s="57"/>
      <c r="K15599" s="57"/>
      <c r="L15599" s="57"/>
    </row>
    <row r="15600" spans="1:12">
      <c r="A15600" s="6">
        <v>15330</v>
      </c>
      <c r="B15600" s="10" t="s">
        <v>51874</v>
      </c>
      <c r="C15600" s="10" t="s">
        <v>51877</v>
      </c>
      <c r="D15600" s="10" t="s">
        <v>35501</v>
      </c>
      <c r="E15600" s="6" t="s">
        <v>15911</v>
      </c>
      <c r="F15600" s="6"/>
      <c r="G15600" s="6" t="str">
        <f t="shared" si="488"/>
        <v>002</v>
      </c>
      <c r="H15600" s="6" t="str">
        <f t="shared" si="489"/>
        <v>075</v>
      </c>
      <c r="J15600" s="57"/>
      <c r="K15600" s="57"/>
      <c r="L15600" s="57"/>
    </row>
    <row r="15601" spans="1:12">
      <c r="A15601" s="6">
        <v>15331</v>
      </c>
      <c r="B15601" s="10" t="s">
        <v>52495</v>
      </c>
      <c r="C15601" s="10" t="s">
        <v>52496</v>
      </c>
      <c r="D15601" s="10" t="s">
        <v>52497</v>
      </c>
      <c r="E15601" s="6" t="s">
        <v>15911</v>
      </c>
      <c r="F15601" s="6"/>
      <c r="G15601" s="6" t="str">
        <f t="shared" si="488"/>
        <v>002</v>
      </c>
      <c r="H15601" s="6" t="str">
        <f t="shared" si="489"/>
        <v>075</v>
      </c>
      <c r="J15601" s="57"/>
      <c r="K15601" s="57"/>
      <c r="L15601" s="57"/>
    </row>
    <row r="15602" spans="1:12">
      <c r="A15602" s="6">
        <v>15332</v>
      </c>
      <c r="B15602" s="10" t="s">
        <v>26052</v>
      </c>
      <c r="C15602" s="10" t="s">
        <v>61522</v>
      </c>
      <c r="D15602" s="10" t="s">
        <v>39188</v>
      </c>
      <c r="E15602" s="6" t="s">
        <v>15911</v>
      </c>
      <c r="F15602" s="6"/>
      <c r="G15602" s="6" t="str">
        <f t="shared" si="488"/>
        <v>002</v>
      </c>
      <c r="H15602" s="6" t="str">
        <f t="shared" si="489"/>
        <v>075</v>
      </c>
      <c r="J15602" s="57"/>
      <c r="K15602" s="57"/>
      <c r="L15602" s="57"/>
    </row>
    <row r="15603" spans="1:12">
      <c r="A15603" s="6">
        <v>15333</v>
      </c>
      <c r="B15603" s="10" t="s">
        <v>53384</v>
      </c>
      <c r="C15603" s="10" t="s">
        <v>53385</v>
      </c>
      <c r="D15603" s="10" t="s">
        <v>44292</v>
      </c>
      <c r="E15603" s="6" t="s">
        <v>15911</v>
      </c>
      <c r="F15603" s="6"/>
      <c r="G15603" s="6" t="str">
        <f t="shared" si="488"/>
        <v>002</v>
      </c>
      <c r="H15603" s="6" t="str">
        <f t="shared" si="489"/>
        <v>075</v>
      </c>
      <c r="J15603" s="57"/>
      <c r="K15603" s="57"/>
      <c r="L15603" s="57"/>
    </row>
    <row r="15604" spans="1:12">
      <c r="A15604" s="6">
        <v>15334</v>
      </c>
      <c r="B15604" s="10" t="s">
        <v>53615</v>
      </c>
      <c r="C15604" s="10" t="s">
        <v>53619</v>
      </c>
      <c r="D15604" s="10" t="s">
        <v>40304</v>
      </c>
      <c r="E15604" s="6" t="s">
        <v>15911</v>
      </c>
      <c r="F15604" s="6"/>
      <c r="G15604" s="6" t="str">
        <f t="shared" si="488"/>
        <v>002</v>
      </c>
      <c r="H15604" s="6" t="str">
        <f t="shared" si="489"/>
        <v>075</v>
      </c>
      <c r="J15604" s="57"/>
      <c r="K15604" s="57"/>
      <c r="L15604" s="57"/>
    </row>
    <row r="15605" spans="1:12">
      <c r="A15605" s="6">
        <v>15335</v>
      </c>
      <c r="B15605" s="10" t="s">
        <v>53832</v>
      </c>
      <c r="C15605" s="10" t="s">
        <v>53834</v>
      </c>
      <c r="D15605" s="10" t="s">
        <v>53833</v>
      </c>
      <c r="E15605" s="6" t="s">
        <v>15911</v>
      </c>
      <c r="F15605" s="6"/>
      <c r="G15605" s="6" t="str">
        <f t="shared" si="488"/>
        <v>002</v>
      </c>
      <c r="H15605" s="6" t="str">
        <f t="shared" si="489"/>
        <v>075</v>
      </c>
      <c r="J15605" s="57"/>
      <c r="K15605" s="57"/>
      <c r="L15605" s="57"/>
    </row>
    <row r="15606" spans="1:12">
      <c r="A15606" s="6">
        <v>15336</v>
      </c>
      <c r="B15606" s="10" t="s">
        <v>54199</v>
      </c>
      <c r="C15606" s="10" t="s">
        <v>54200</v>
      </c>
      <c r="D15606" s="10" t="s">
        <v>45336</v>
      </c>
      <c r="E15606" s="6" t="s">
        <v>15911</v>
      </c>
      <c r="F15606" s="6"/>
      <c r="G15606" s="6" t="str">
        <f t="shared" si="488"/>
        <v>002</v>
      </c>
      <c r="H15606" s="6" t="str">
        <f t="shared" si="489"/>
        <v>075</v>
      </c>
      <c r="J15606" s="57"/>
      <c r="K15606" s="57"/>
      <c r="L15606" s="57"/>
    </row>
    <row r="15607" spans="1:12">
      <c r="A15607" s="6">
        <v>22694</v>
      </c>
      <c r="B15607" s="10" t="s">
        <v>65827</v>
      </c>
      <c r="C15607" s="10" t="s">
        <v>65829</v>
      </c>
      <c r="D15607" s="10" t="s">
        <v>50598</v>
      </c>
      <c r="E15607" s="6" t="s">
        <v>15911</v>
      </c>
      <c r="F15607" s="50">
        <v>46077</v>
      </c>
      <c r="G15607" s="6" t="str">
        <f t="shared" si="488"/>
        <v>002</v>
      </c>
      <c r="H15607" s="6" t="str">
        <f t="shared" si="489"/>
        <v>075</v>
      </c>
    </row>
    <row r="15608" spans="1:12">
      <c r="A15608" s="6">
        <v>15337</v>
      </c>
      <c r="B15608" s="10" t="s">
        <v>29460</v>
      </c>
      <c r="C15608" s="10" t="s">
        <v>11483</v>
      </c>
      <c r="D15608" s="10" t="s">
        <v>40336</v>
      </c>
      <c r="E15608" s="6" t="s">
        <v>15912</v>
      </c>
      <c r="F15608" s="6"/>
      <c r="G15608" s="6" t="str">
        <f t="shared" si="488"/>
        <v>002</v>
      </c>
      <c r="H15608" s="6" t="str">
        <f t="shared" si="489"/>
        <v>076</v>
      </c>
      <c r="J15608" s="57"/>
      <c r="K15608" s="57"/>
      <c r="L15608" s="57"/>
    </row>
    <row r="15609" spans="1:12">
      <c r="A15609" s="6">
        <v>15338</v>
      </c>
      <c r="B15609" s="10" t="s">
        <v>40337</v>
      </c>
      <c r="C15609" s="10" t="s">
        <v>11484</v>
      </c>
      <c r="D15609" s="10" t="s">
        <v>61523</v>
      </c>
      <c r="E15609" s="6" t="s">
        <v>15912</v>
      </c>
      <c r="F15609" s="6"/>
      <c r="G15609" s="6" t="str">
        <f t="shared" si="488"/>
        <v>002</v>
      </c>
      <c r="H15609" s="6" t="str">
        <f t="shared" si="489"/>
        <v>076</v>
      </c>
      <c r="J15609" s="57"/>
      <c r="K15609" s="57"/>
      <c r="L15609" s="57"/>
    </row>
    <row r="15610" spans="1:12">
      <c r="A15610" s="6">
        <v>15339</v>
      </c>
      <c r="B15610" s="10" t="s">
        <v>40338</v>
      </c>
      <c r="C15610" s="10" t="s">
        <v>11485</v>
      </c>
      <c r="D15610" s="10" t="s">
        <v>40339</v>
      </c>
      <c r="E15610" s="6" t="s">
        <v>15912</v>
      </c>
      <c r="F15610" s="6"/>
      <c r="G15610" s="6" t="str">
        <f t="shared" si="488"/>
        <v>002</v>
      </c>
      <c r="H15610" s="6" t="str">
        <f t="shared" si="489"/>
        <v>076</v>
      </c>
      <c r="J15610" s="57"/>
      <c r="K15610" s="57"/>
      <c r="L15610" s="57"/>
    </row>
    <row r="15611" spans="1:12">
      <c r="A15611" s="6">
        <v>15340</v>
      </c>
      <c r="B15611" s="10" t="s">
        <v>29461</v>
      </c>
      <c r="C15611" s="10" t="s">
        <v>11486</v>
      </c>
      <c r="D15611" s="10" t="s">
        <v>61524</v>
      </c>
      <c r="E15611" s="6" t="s">
        <v>15912</v>
      </c>
      <c r="F15611" s="6"/>
      <c r="G15611" s="6" t="str">
        <f t="shared" si="488"/>
        <v>002</v>
      </c>
      <c r="H15611" s="6" t="str">
        <f t="shared" si="489"/>
        <v>076</v>
      </c>
      <c r="J15611" s="57"/>
      <c r="K15611" s="57"/>
      <c r="L15611" s="57"/>
    </row>
    <row r="15612" spans="1:12">
      <c r="A15612" s="6">
        <v>15341</v>
      </c>
      <c r="B15612" s="10" t="s">
        <v>43088</v>
      </c>
      <c r="C15612" s="10" t="s">
        <v>11487</v>
      </c>
      <c r="D15612" s="10" t="s">
        <v>61525</v>
      </c>
      <c r="E15612" s="6" t="s">
        <v>15912</v>
      </c>
      <c r="F15612" s="6"/>
      <c r="G15612" s="6" t="str">
        <f t="shared" si="488"/>
        <v>002</v>
      </c>
      <c r="H15612" s="6" t="str">
        <f t="shared" si="489"/>
        <v>076</v>
      </c>
      <c r="J15612" s="57"/>
      <c r="K15612" s="57"/>
      <c r="L15612" s="57"/>
    </row>
    <row r="15613" spans="1:12">
      <c r="A15613" s="6">
        <v>15342</v>
      </c>
      <c r="B15613" s="10" t="s">
        <v>29462</v>
      </c>
      <c r="C15613" s="10" t="s">
        <v>11488</v>
      </c>
      <c r="D15613" s="10" t="s">
        <v>61526</v>
      </c>
      <c r="E15613" s="6" t="s">
        <v>15912</v>
      </c>
      <c r="F15613" s="6"/>
      <c r="G15613" s="6" t="str">
        <f t="shared" si="488"/>
        <v>002</v>
      </c>
      <c r="H15613" s="6" t="str">
        <f t="shared" si="489"/>
        <v>076</v>
      </c>
      <c r="J15613" s="57"/>
      <c r="K15613" s="57"/>
      <c r="L15613" s="57"/>
    </row>
    <row r="15614" spans="1:12">
      <c r="A15614" s="6">
        <v>15343</v>
      </c>
      <c r="B15614" s="10" t="s">
        <v>29463</v>
      </c>
      <c r="C15614" s="10" t="s">
        <v>11489</v>
      </c>
      <c r="D15614" s="10" t="s">
        <v>35505</v>
      </c>
      <c r="E15614" s="6" t="s">
        <v>15912</v>
      </c>
      <c r="F15614" s="6"/>
      <c r="G15614" s="6" t="str">
        <f t="shared" si="488"/>
        <v>002</v>
      </c>
      <c r="H15614" s="6" t="str">
        <f t="shared" si="489"/>
        <v>076</v>
      </c>
      <c r="J15614" s="57"/>
      <c r="K15614" s="57"/>
      <c r="L15614" s="57"/>
    </row>
    <row r="15615" spans="1:12">
      <c r="A15615" s="6">
        <v>15344</v>
      </c>
      <c r="B15615" s="10" t="s">
        <v>29464</v>
      </c>
      <c r="C15615" s="10" t="s">
        <v>11490</v>
      </c>
      <c r="D15615" s="10" t="s">
        <v>40340</v>
      </c>
      <c r="E15615" s="6" t="s">
        <v>15912</v>
      </c>
      <c r="F15615" s="6"/>
      <c r="G15615" s="6" t="str">
        <f t="shared" si="488"/>
        <v>002</v>
      </c>
      <c r="H15615" s="6" t="str">
        <f t="shared" si="489"/>
        <v>076</v>
      </c>
      <c r="J15615" s="57"/>
      <c r="K15615" s="57"/>
      <c r="L15615" s="57"/>
    </row>
    <row r="15616" spans="1:12">
      <c r="A15616" s="6">
        <v>15345</v>
      </c>
      <c r="B15616" s="10" t="s">
        <v>29465</v>
      </c>
      <c r="C15616" s="10" t="s">
        <v>11491</v>
      </c>
      <c r="D15616" s="10" t="s">
        <v>35506</v>
      </c>
      <c r="E15616" s="6" t="s">
        <v>15912</v>
      </c>
      <c r="F15616" s="6"/>
      <c r="G15616" s="6" t="str">
        <f t="shared" si="488"/>
        <v>002</v>
      </c>
      <c r="H15616" s="6" t="str">
        <f t="shared" si="489"/>
        <v>076</v>
      </c>
      <c r="J15616" s="57"/>
      <c r="K15616" s="57"/>
      <c r="L15616" s="57"/>
    </row>
    <row r="15617" spans="1:12">
      <c r="A15617" s="6">
        <v>15346</v>
      </c>
      <c r="B15617" s="10" t="s">
        <v>29466</v>
      </c>
      <c r="C15617" s="10" t="s">
        <v>11492</v>
      </c>
      <c r="D15617" s="10" t="s">
        <v>40341</v>
      </c>
      <c r="E15617" s="6" t="s">
        <v>15912</v>
      </c>
      <c r="F15617" s="6"/>
      <c r="G15617" s="6" t="str">
        <f t="shared" si="488"/>
        <v>002</v>
      </c>
      <c r="H15617" s="6" t="str">
        <f t="shared" si="489"/>
        <v>076</v>
      </c>
      <c r="J15617" s="57"/>
      <c r="K15617" s="57"/>
      <c r="L15617" s="57"/>
    </row>
    <row r="15618" spans="1:12">
      <c r="A15618" s="6">
        <v>15347</v>
      </c>
      <c r="B15618" s="10" t="s">
        <v>29467</v>
      </c>
      <c r="C15618" s="10" t="s">
        <v>11493</v>
      </c>
      <c r="D15618" s="10" t="s">
        <v>35507</v>
      </c>
      <c r="E15618" s="6" t="s">
        <v>15912</v>
      </c>
      <c r="F15618" s="6"/>
      <c r="G15618" s="6" t="str">
        <f t="shared" si="488"/>
        <v>002</v>
      </c>
      <c r="H15618" s="6" t="str">
        <f t="shared" si="489"/>
        <v>076</v>
      </c>
      <c r="J15618" s="57"/>
      <c r="K15618" s="57"/>
      <c r="L15618" s="57"/>
    </row>
    <row r="15619" spans="1:12">
      <c r="A15619" s="6">
        <v>15348</v>
      </c>
      <c r="B15619" s="10" t="s">
        <v>29468</v>
      </c>
      <c r="C15619" s="10" t="s">
        <v>11494</v>
      </c>
      <c r="D15619" s="10" t="s">
        <v>61527</v>
      </c>
      <c r="E15619" s="6" t="s">
        <v>15912</v>
      </c>
      <c r="F15619" s="6"/>
      <c r="G15619" s="6" t="str">
        <f t="shared" si="488"/>
        <v>002</v>
      </c>
      <c r="H15619" s="6" t="str">
        <f t="shared" si="489"/>
        <v>076</v>
      </c>
      <c r="J15619" s="57"/>
      <c r="K15619" s="57"/>
      <c r="L15619" s="57"/>
    </row>
    <row r="15620" spans="1:12">
      <c r="A15620" s="6">
        <v>15349</v>
      </c>
      <c r="B15620" s="10" t="s">
        <v>29469</v>
      </c>
      <c r="C15620" s="10" t="s">
        <v>11495</v>
      </c>
      <c r="D15620" s="10" t="s">
        <v>61528</v>
      </c>
      <c r="E15620" s="6" t="s">
        <v>15912</v>
      </c>
      <c r="F15620" s="6"/>
      <c r="G15620" s="6" t="str">
        <f t="shared" si="488"/>
        <v>002</v>
      </c>
      <c r="H15620" s="6" t="str">
        <f t="shared" si="489"/>
        <v>076</v>
      </c>
      <c r="J15620" s="57"/>
      <c r="K15620" s="57"/>
      <c r="L15620" s="57"/>
    </row>
    <row r="15621" spans="1:12">
      <c r="A15621" s="6">
        <v>15350</v>
      </c>
      <c r="B15621" s="10" t="s">
        <v>29470</v>
      </c>
      <c r="C15621" s="10" t="s">
        <v>11496</v>
      </c>
      <c r="D15621" s="10" t="s">
        <v>61529</v>
      </c>
      <c r="E15621" s="6" t="s">
        <v>15912</v>
      </c>
      <c r="F15621" s="6"/>
      <c r="G15621" s="6" t="str">
        <f t="shared" si="488"/>
        <v>002</v>
      </c>
      <c r="H15621" s="6" t="str">
        <f t="shared" si="489"/>
        <v>076</v>
      </c>
      <c r="J15621" s="57"/>
      <c r="K15621" s="57"/>
      <c r="L15621" s="57"/>
    </row>
    <row r="15622" spans="1:12">
      <c r="A15622" s="6">
        <v>15351</v>
      </c>
      <c r="B15622" s="10" t="s">
        <v>29471</v>
      </c>
      <c r="C15622" s="10" t="s">
        <v>11497</v>
      </c>
      <c r="D15622" s="10" t="s">
        <v>61530</v>
      </c>
      <c r="E15622" s="6" t="s">
        <v>15912</v>
      </c>
      <c r="F15622" s="6"/>
      <c r="G15622" s="6" t="str">
        <f t="shared" si="488"/>
        <v>002</v>
      </c>
      <c r="H15622" s="6" t="str">
        <f t="shared" si="489"/>
        <v>076</v>
      </c>
      <c r="J15622" s="57"/>
      <c r="K15622" s="57"/>
      <c r="L15622" s="57"/>
    </row>
    <row r="15623" spans="1:12">
      <c r="A15623" s="6">
        <v>15352</v>
      </c>
      <c r="B15623" s="10" t="s">
        <v>29472</v>
      </c>
      <c r="C15623" s="10" t="s">
        <v>11498</v>
      </c>
      <c r="D15623" s="10" t="s">
        <v>61531</v>
      </c>
      <c r="E15623" s="6" t="s">
        <v>15912</v>
      </c>
      <c r="F15623" s="6"/>
      <c r="G15623" s="6" t="str">
        <f t="shared" si="488"/>
        <v>002</v>
      </c>
      <c r="H15623" s="6" t="str">
        <f t="shared" si="489"/>
        <v>076</v>
      </c>
      <c r="J15623" s="57"/>
      <c r="K15623" s="57"/>
      <c r="L15623" s="57"/>
    </row>
    <row r="15624" spans="1:12">
      <c r="A15624" s="6">
        <v>15353</v>
      </c>
      <c r="B15624" s="10" t="s">
        <v>29473</v>
      </c>
      <c r="C15624" s="10" t="s">
        <v>11499</v>
      </c>
      <c r="D15624" s="10" t="s">
        <v>61532</v>
      </c>
      <c r="E15624" s="6" t="s">
        <v>15912</v>
      </c>
      <c r="F15624" s="6"/>
      <c r="G15624" s="6" t="str">
        <f t="shared" si="488"/>
        <v>002</v>
      </c>
      <c r="H15624" s="6" t="str">
        <f t="shared" si="489"/>
        <v>076</v>
      </c>
      <c r="J15624" s="57"/>
      <c r="K15624" s="57"/>
      <c r="L15624" s="57"/>
    </row>
    <row r="15625" spans="1:12">
      <c r="A15625" s="6">
        <v>15354</v>
      </c>
      <c r="B15625" s="10" t="s">
        <v>29474</v>
      </c>
      <c r="C15625" s="10" t="s">
        <v>11500</v>
      </c>
      <c r="D15625" s="10" t="s">
        <v>61533</v>
      </c>
      <c r="E15625" s="6" t="s">
        <v>15912</v>
      </c>
      <c r="F15625" s="6"/>
      <c r="G15625" s="6" t="str">
        <f t="shared" si="488"/>
        <v>002</v>
      </c>
      <c r="H15625" s="6" t="str">
        <f t="shared" si="489"/>
        <v>076</v>
      </c>
      <c r="J15625" s="57"/>
      <c r="K15625" s="57"/>
      <c r="L15625" s="57"/>
    </row>
    <row r="15626" spans="1:12">
      <c r="A15626" s="6">
        <v>15355</v>
      </c>
      <c r="B15626" s="10" t="s">
        <v>29475</v>
      </c>
      <c r="C15626" s="10" t="s">
        <v>11501</v>
      </c>
      <c r="D15626" s="10" t="s">
        <v>61534</v>
      </c>
      <c r="E15626" s="6" t="s">
        <v>15912</v>
      </c>
      <c r="F15626" s="6"/>
      <c r="G15626" s="6" t="str">
        <f t="shared" si="488"/>
        <v>002</v>
      </c>
      <c r="H15626" s="6" t="str">
        <f t="shared" si="489"/>
        <v>076</v>
      </c>
      <c r="J15626" s="57"/>
      <c r="K15626" s="57"/>
      <c r="L15626" s="57"/>
    </row>
    <row r="15627" spans="1:12">
      <c r="A15627" s="6">
        <v>15356</v>
      </c>
      <c r="B15627" s="10" t="s">
        <v>29476</v>
      </c>
      <c r="C15627" s="10" t="s">
        <v>11502</v>
      </c>
      <c r="D15627" s="10" t="s">
        <v>35508</v>
      </c>
      <c r="E15627" s="6" t="s">
        <v>15912</v>
      </c>
      <c r="F15627" s="6"/>
      <c r="G15627" s="6" t="str">
        <f t="shared" si="488"/>
        <v>002</v>
      </c>
      <c r="H15627" s="6" t="str">
        <f t="shared" si="489"/>
        <v>076</v>
      </c>
      <c r="J15627" s="57"/>
      <c r="K15627" s="57"/>
      <c r="L15627" s="57"/>
    </row>
    <row r="15628" spans="1:12">
      <c r="A15628" s="6">
        <v>15357</v>
      </c>
      <c r="B15628" s="10" t="s">
        <v>29477</v>
      </c>
      <c r="C15628" s="10" t="s">
        <v>11503</v>
      </c>
      <c r="D15628" s="10" t="s">
        <v>40342</v>
      </c>
      <c r="E15628" s="6" t="s">
        <v>15912</v>
      </c>
      <c r="F15628" s="6"/>
      <c r="G15628" s="6" t="str">
        <f t="shared" si="488"/>
        <v>002</v>
      </c>
      <c r="H15628" s="6" t="str">
        <f t="shared" si="489"/>
        <v>076</v>
      </c>
      <c r="J15628" s="57"/>
      <c r="K15628" s="57"/>
      <c r="L15628" s="57"/>
    </row>
    <row r="15629" spans="1:12">
      <c r="A15629" s="6">
        <v>15358</v>
      </c>
      <c r="B15629" s="10" t="s">
        <v>29478</v>
      </c>
      <c r="C15629" s="10" t="s">
        <v>11504</v>
      </c>
      <c r="D15629" s="10" t="s">
        <v>40343</v>
      </c>
      <c r="E15629" s="6" t="s">
        <v>15912</v>
      </c>
      <c r="F15629" s="6"/>
      <c r="G15629" s="6" t="str">
        <f t="shared" si="488"/>
        <v>002</v>
      </c>
      <c r="H15629" s="6" t="str">
        <f t="shared" si="489"/>
        <v>076</v>
      </c>
      <c r="J15629" s="57"/>
      <c r="K15629" s="57"/>
      <c r="L15629" s="57"/>
    </row>
    <row r="15630" spans="1:12">
      <c r="A15630" s="6">
        <v>15359</v>
      </c>
      <c r="B15630" s="10" t="s">
        <v>29479</v>
      </c>
      <c r="C15630" s="10" t="s">
        <v>11505</v>
      </c>
      <c r="D15630" s="10" t="s">
        <v>61535</v>
      </c>
      <c r="E15630" s="6" t="s">
        <v>15912</v>
      </c>
      <c r="F15630" s="6"/>
      <c r="G15630" s="6" t="str">
        <f t="shared" si="488"/>
        <v>002</v>
      </c>
      <c r="H15630" s="6" t="str">
        <f t="shared" si="489"/>
        <v>076</v>
      </c>
      <c r="J15630" s="57"/>
      <c r="K15630" s="57"/>
      <c r="L15630" s="57"/>
    </row>
    <row r="15631" spans="1:12">
      <c r="A15631" s="6">
        <v>15360</v>
      </c>
      <c r="B15631" s="10" t="s">
        <v>29480</v>
      </c>
      <c r="C15631" s="10" t="s">
        <v>11506</v>
      </c>
      <c r="D15631" s="10" t="s">
        <v>61536</v>
      </c>
      <c r="E15631" s="6" t="s">
        <v>15912</v>
      </c>
      <c r="F15631" s="6"/>
      <c r="G15631" s="6" t="str">
        <f t="shared" si="488"/>
        <v>002</v>
      </c>
      <c r="H15631" s="6" t="str">
        <f t="shared" si="489"/>
        <v>076</v>
      </c>
      <c r="J15631" s="57"/>
      <c r="K15631" s="57"/>
      <c r="L15631" s="57"/>
    </row>
    <row r="15632" spans="1:12">
      <c r="A15632" s="6">
        <v>15361</v>
      </c>
      <c r="B15632" s="10" t="s">
        <v>29481</v>
      </c>
      <c r="C15632" s="10" t="s">
        <v>11507</v>
      </c>
      <c r="D15632" s="10" t="s">
        <v>40344</v>
      </c>
      <c r="E15632" s="6" t="s">
        <v>15912</v>
      </c>
      <c r="F15632" s="6"/>
      <c r="G15632" s="6" t="str">
        <f t="shared" si="488"/>
        <v>002</v>
      </c>
      <c r="H15632" s="6" t="str">
        <f t="shared" si="489"/>
        <v>076</v>
      </c>
      <c r="J15632" s="57"/>
      <c r="K15632" s="57"/>
      <c r="L15632" s="57"/>
    </row>
    <row r="15633" spans="1:12">
      <c r="A15633" s="6">
        <v>15362</v>
      </c>
      <c r="B15633" s="10" t="s">
        <v>29482</v>
      </c>
      <c r="C15633" s="10" t="s">
        <v>11508</v>
      </c>
      <c r="D15633" s="10" t="s">
        <v>40345</v>
      </c>
      <c r="E15633" s="6" t="s">
        <v>15912</v>
      </c>
      <c r="F15633" s="6"/>
      <c r="G15633" s="6" t="str">
        <f t="shared" si="488"/>
        <v>002</v>
      </c>
      <c r="H15633" s="6" t="str">
        <f t="shared" si="489"/>
        <v>076</v>
      </c>
      <c r="J15633" s="57"/>
      <c r="K15633" s="57"/>
      <c r="L15633" s="57"/>
    </row>
    <row r="15634" spans="1:12">
      <c r="A15634" s="6">
        <v>15363</v>
      </c>
      <c r="B15634" s="10" t="s">
        <v>29483</v>
      </c>
      <c r="C15634" s="10" t="s">
        <v>11509</v>
      </c>
      <c r="D15634" s="10" t="s">
        <v>36795</v>
      </c>
      <c r="E15634" s="6" t="s">
        <v>15912</v>
      </c>
      <c r="F15634" s="6"/>
      <c r="G15634" s="6" t="str">
        <f t="shared" si="488"/>
        <v>002</v>
      </c>
      <c r="H15634" s="6" t="str">
        <f t="shared" si="489"/>
        <v>076</v>
      </c>
      <c r="J15634" s="57"/>
      <c r="K15634" s="57"/>
      <c r="L15634" s="57"/>
    </row>
    <row r="15635" spans="1:12">
      <c r="A15635" s="6">
        <v>15364</v>
      </c>
      <c r="B15635" s="10" t="s">
        <v>29484</v>
      </c>
      <c r="C15635" s="10" t="s">
        <v>11510</v>
      </c>
      <c r="D15635" s="10" t="s">
        <v>40346</v>
      </c>
      <c r="E15635" s="6" t="s">
        <v>15912</v>
      </c>
      <c r="F15635" s="6"/>
      <c r="G15635" s="6" t="str">
        <f t="shared" si="488"/>
        <v>002</v>
      </c>
      <c r="H15635" s="6" t="str">
        <f t="shared" si="489"/>
        <v>076</v>
      </c>
      <c r="J15635" s="57"/>
      <c r="K15635" s="57"/>
      <c r="L15635" s="57"/>
    </row>
    <row r="15636" spans="1:12">
      <c r="A15636" s="6">
        <v>15365</v>
      </c>
      <c r="B15636" s="10" t="s">
        <v>29485</v>
      </c>
      <c r="C15636" s="10" t="s">
        <v>11511</v>
      </c>
      <c r="D15636" s="10" t="s">
        <v>40347</v>
      </c>
      <c r="E15636" s="6" t="s">
        <v>15912</v>
      </c>
      <c r="F15636" s="6"/>
      <c r="G15636" s="6" t="str">
        <f t="shared" si="488"/>
        <v>002</v>
      </c>
      <c r="H15636" s="6" t="str">
        <f t="shared" si="489"/>
        <v>076</v>
      </c>
      <c r="J15636" s="57"/>
      <c r="K15636" s="57"/>
      <c r="L15636" s="57"/>
    </row>
    <row r="15637" spans="1:12">
      <c r="A15637" s="6">
        <v>15366</v>
      </c>
      <c r="B15637" s="10" t="s">
        <v>29486</v>
      </c>
      <c r="C15637" s="10" t="s">
        <v>11512</v>
      </c>
      <c r="D15637" s="10" t="s">
        <v>61537</v>
      </c>
      <c r="E15637" s="6" t="s">
        <v>15912</v>
      </c>
      <c r="F15637" s="50"/>
      <c r="G15637" s="6" t="str">
        <f t="shared" si="488"/>
        <v>002</v>
      </c>
      <c r="H15637" s="6" t="str">
        <f t="shared" si="489"/>
        <v>076</v>
      </c>
    </row>
    <row r="15638" spans="1:12">
      <c r="A15638" s="6">
        <v>15367</v>
      </c>
      <c r="B15638" s="10" t="s">
        <v>29487</v>
      </c>
      <c r="C15638" s="10" t="s">
        <v>11513</v>
      </c>
      <c r="D15638" s="10" t="s">
        <v>61538</v>
      </c>
      <c r="E15638" s="6" t="s">
        <v>15912</v>
      </c>
      <c r="F15638" s="6"/>
      <c r="G15638" s="6" t="str">
        <f t="shared" si="488"/>
        <v>002</v>
      </c>
      <c r="H15638" s="6" t="str">
        <f t="shared" si="489"/>
        <v>076</v>
      </c>
      <c r="J15638" s="57"/>
      <c r="K15638" s="57"/>
      <c r="L15638" s="57"/>
    </row>
    <row r="15639" spans="1:12">
      <c r="A15639" s="6">
        <v>15368</v>
      </c>
      <c r="B15639" s="10" t="s">
        <v>29488</v>
      </c>
      <c r="C15639" s="10" t="s">
        <v>11514</v>
      </c>
      <c r="D15639" s="10" t="s">
        <v>40348</v>
      </c>
      <c r="E15639" s="6" t="s">
        <v>15912</v>
      </c>
      <c r="F15639" s="6"/>
      <c r="G15639" s="6" t="str">
        <f t="shared" si="488"/>
        <v>002</v>
      </c>
      <c r="H15639" s="6" t="str">
        <f t="shared" si="489"/>
        <v>076</v>
      </c>
      <c r="J15639" s="57"/>
      <c r="K15639" s="57"/>
      <c r="L15639" s="57"/>
    </row>
    <row r="15640" spans="1:12">
      <c r="A15640" s="6">
        <v>15369</v>
      </c>
      <c r="B15640" s="10" t="s">
        <v>29489</v>
      </c>
      <c r="C15640" s="10" t="s">
        <v>11515</v>
      </c>
      <c r="D15640" s="10" t="s">
        <v>61539</v>
      </c>
      <c r="E15640" s="6" t="s">
        <v>15912</v>
      </c>
      <c r="F15640" s="6"/>
      <c r="G15640" s="6" t="str">
        <f t="shared" si="488"/>
        <v>002</v>
      </c>
      <c r="H15640" s="6" t="str">
        <f t="shared" si="489"/>
        <v>076</v>
      </c>
      <c r="J15640" s="57"/>
      <c r="K15640" s="57"/>
      <c r="L15640" s="57"/>
    </row>
    <row r="15641" spans="1:12">
      <c r="A15641" s="6">
        <v>15370</v>
      </c>
      <c r="B15641" s="10" t="s">
        <v>29490</v>
      </c>
      <c r="C15641" s="10" t="s">
        <v>11516</v>
      </c>
      <c r="D15641" s="10" t="s">
        <v>40349</v>
      </c>
      <c r="E15641" s="6" t="s">
        <v>15912</v>
      </c>
      <c r="F15641" s="6"/>
      <c r="G15641" s="6" t="str">
        <f t="shared" si="488"/>
        <v>002</v>
      </c>
      <c r="H15641" s="6" t="str">
        <f t="shared" si="489"/>
        <v>076</v>
      </c>
      <c r="J15641" s="57"/>
      <c r="K15641" s="57"/>
      <c r="L15641" s="57"/>
    </row>
    <row r="15642" spans="1:12">
      <c r="A15642" s="6">
        <v>15371</v>
      </c>
      <c r="B15642" s="10" t="s">
        <v>43089</v>
      </c>
      <c r="C15642" s="10" t="s">
        <v>11517</v>
      </c>
      <c r="D15642" s="10" t="s">
        <v>61540</v>
      </c>
      <c r="E15642" s="6" t="s">
        <v>15912</v>
      </c>
      <c r="F15642" s="6"/>
      <c r="G15642" s="6" t="str">
        <f t="shared" si="488"/>
        <v>002</v>
      </c>
      <c r="H15642" s="6" t="str">
        <f t="shared" si="489"/>
        <v>076</v>
      </c>
      <c r="J15642" s="57"/>
      <c r="K15642" s="57"/>
      <c r="L15642" s="57"/>
    </row>
    <row r="15643" spans="1:12">
      <c r="A15643" s="6">
        <v>15372</v>
      </c>
      <c r="B15643" s="10" t="s">
        <v>29491</v>
      </c>
      <c r="C15643" s="10" t="s">
        <v>11518</v>
      </c>
      <c r="D15643" s="10" t="s">
        <v>61541</v>
      </c>
      <c r="E15643" s="6" t="s">
        <v>15912</v>
      </c>
      <c r="F15643" s="6"/>
      <c r="G15643" s="6" t="str">
        <f t="shared" si="488"/>
        <v>002</v>
      </c>
      <c r="H15643" s="6" t="str">
        <f t="shared" si="489"/>
        <v>076</v>
      </c>
      <c r="J15643" s="57"/>
      <c r="K15643" s="57"/>
      <c r="L15643" s="57"/>
    </row>
    <row r="15644" spans="1:12">
      <c r="A15644" s="6">
        <v>15373</v>
      </c>
      <c r="B15644" s="10" t="s">
        <v>29492</v>
      </c>
      <c r="C15644" s="10" t="s">
        <v>11519</v>
      </c>
      <c r="D15644" s="10" t="s">
        <v>61542</v>
      </c>
      <c r="E15644" s="6" t="s">
        <v>15912</v>
      </c>
      <c r="F15644" s="6"/>
      <c r="G15644" s="6" t="str">
        <f t="shared" si="488"/>
        <v>002</v>
      </c>
      <c r="H15644" s="6" t="str">
        <f t="shared" si="489"/>
        <v>076</v>
      </c>
      <c r="J15644" s="57"/>
      <c r="K15644" s="57"/>
      <c r="L15644" s="57"/>
    </row>
    <row r="15645" spans="1:12">
      <c r="A15645" s="6">
        <v>15374</v>
      </c>
      <c r="B15645" s="10" t="s">
        <v>29493</v>
      </c>
      <c r="C15645" s="10" t="s">
        <v>11520</v>
      </c>
      <c r="D15645" s="10" t="s">
        <v>61543</v>
      </c>
      <c r="E15645" s="6" t="s">
        <v>15912</v>
      </c>
      <c r="F15645" s="6"/>
      <c r="G15645" s="6" t="str">
        <f t="shared" si="488"/>
        <v>002</v>
      </c>
      <c r="H15645" s="6" t="str">
        <f t="shared" si="489"/>
        <v>076</v>
      </c>
      <c r="J15645" s="57"/>
      <c r="K15645" s="57"/>
      <c r="L15645" s="57"/>
    </row>
    <row r="15646" spans="1:12">
      <c r="A15646" s="6">
        <v>15375</v>
      </c>
      <c r="B15646" s="10" t="s">
        <v>29494</v>
      </c>
      <c r="C15646" s="10" t="s">
        <v>11521</v>
      </c>
      <c r="D15646" s="10" t="s">
        <v>35509</v>
      </c>
      <c r="E15646" s="6" t="s">
        <v>15912</v>
      </c>
      <c r="F15646" s="6"/>
      <c r="G15646" s="6" t="str">
        <f t="shared" si="488"/>
        <v>002</v>
      </c>
      <c r="H15646" s="6" t="str">
        <f t="shared" si="489"/>
        <v>076</v>
      </c>
      <c r="J15646" s="57"/>
      <c r="K15646" s="57"/>
      <c r="L15646" s="57"/>
    </row>
    <row r="15647" spans="1:12">
      <c r="A15647" s="6">
        <v>15376</v>
      </c>
      <c r="B15647" s="10" t="s">
        <v>29495</v>
      </c>
      <c r="C15647" s="10" t="s">
        <v>11522</v>
      </c>
      <c r="D15647" s="10" t="s">
        <v>40350</v>
      </c>
      <c r="E15647" s="6" t="s">
        <v>15912</v>
      </c>
      <c r="F15647" s="6"/>
      <c r="G15647" s="6" t="str">
        <f t="shared" si="488"/>
        <v>002</v>
      </c>
      <c r="H15647" s="6" t="str">
        <f t="shared" si="489"/>
        <v>076</v>
      </c>
      <c r="J15647" s="57"/>
      <c r="K15647" s="57"/>
      <c r="L15647" s="57"/>
    </row>
    <row r="15648" spans="1:12">
      <c r="A15648" s="6">
        <v>15377</v>
      </c>
      <c r="B15648" s="10" t="s">
        <v>29496</v>
      </c>
      <c r="C15648" s="10" t="s">
        <v>11523</v>
      </c>
      <c r="D15648" s="10" t="s">
        <v>40351</v>
      </c>
      <c r="E15648" s="6" t="s">
        <v>15912</v>
      </c>
      <c r="F15648" s="6"/>
      <c r="G15648" s="6" t="str">
        <f t="shared" ref="G15648:G15711" si="490">+LEFT(C15648,3)</f>
        <v>002</v>
      </c>
      <c r="H15648" s="6" t="str">
        <f t="shared" ref="H15648:H15711" si="491">+MID(C15648,5,3)</f>
        <v>076</v>
      </c>
      <c r="J15648" s="57"/>
      <c r="K15648" s="57"/>
      <c r="L15648" s="57"/>
    </row>
    <row r="15649" spans="1:12">
      <c r="A15649" s="6">
        <v>15378</v>
      </c>
      <c r="B15649" s="10" t="s">
        <v>29497</v>
      </c>
      <c r="C15649" s="10" t="s">
        <v>11524</v>
      </c>
      <c r="D15649" s="10" t="s">
        <v>40352</v>
      </c>
      <c r="E15649" s="6" t="s">
        <v>15912</v>
      </c>
      <c r="F15649" s="6"/>
      <c r="G15649" s="6" t="str">
        <f t="shared" si="490"/>
        <v>002</v>
      </c>
      <c r="H15649" s="6" t="str">
        <f t="shared" si="491"/>
        <v>076</v>
      </c>
      <c r="J15649" s="57"/>
      <c r="K15649" s="57"/>
      <c r="L15649" s="57"/>
    </row>
    <row r="15650" spans="1:12">
      <c r="A15650" s="6">
        <v>15379</v>
      </c>
      <c r="B15650" s="10" t="s">
        <v>40353</v>
      </c>
      <c r="C15650" s="10" t="s">
        <v>11525</v>
      </c>
      <c r="D15650" s="10" t="s">
        <v>40354</v>
      </c>
      <c r="E15650" s="6" t="s">
        <v>15912</v>
      </c>
      <c r="F15650" s="6"/>
      <c r="G15650" s="6" t="str">
        <f t="shared" si="490"/>
        <v>002</v>
      </c>
      <c r="H15650" s="6" t="str">
        <f t="shared" si="491"/>
        <v>076</v>
      </c>
      <c r="J15650" s="57"/>
      <c r="K15650" s="57"/>
      <c r="L15650" s="57"/>
    </row>
    <row r="15651" spans="1:12">
      <c r="A15651" s="6">
        <v>15380</v>
      </c>
      <c r="B15651" s="10" t="s">
        <v>29498</v>
      </c>
      <c r="C15651" s="10" t="s">
        <v>11526</v>
      </c>
      <c r="D15651" s="10" t="s">
        <v>61544</v>
      </c>
      <c r="E15651" s="6" t="s">
        <v>15912</v>
      </c>
      <c r="F15651" s="6"/>
      <c r="G15651" s="6" t="str">
        <f t="shared" si="490"/>
        <v>002</v>
      </c>
      <c r="H15651" s="6" t="str">
        <f t="shared" si="491"/>
        <v>076</v>
      </c>
      <c r="J15651" s="57"/>
      <c r="K15651" s="57"/>
      <c r="L15651" s="57"/>
    </row>
    <row r="15652" spans="1:12">
      <c r="A15652" s="6">
        <v>15381</v>
      </c>
      <c r="B15652" s="10" t="s">
        <v>29499</v>
      </c>
      <c r="C15652" s="10" t="s">
        <v>11527</v>
      </c>
      <c r="D15652" s="10" t="s">
        <v>61524</v>
      </c>
      <c r="E15652" s="6" t="s">
        <v>15912</v>
      </c>
      <c r="F15652" s="6"/>
      <c r="G15652" s="6" t="str">
        <f t="shared" si="490"/>
        <v>002</v>
      </c>
      <c r="H15652" s="6" t="str">
        <f t="shared" si="491"/>
        <v>076</v>
      </c>
      <c r="J15652" s="57"/>
      <c r="K15652" s="57"/>
      <c r="L15652" s="57"/>
    </row>
    <row r="15653" spans="1:12">
      <c r="A15653" s="6">
        <v>15382</v>
      </c>
      <c r="B15653" s="10" t="s">
        <v>29500</v>
      </c>
      <c r="C15653" s="10" t="s">
        <v>11528</v>
      </c>
      <c r="D15653" s="10" t="s">
        <v>40355</v>
      </c>
      <c r="E15653" s="6" t="s">
        <v>15912</v>
      </c>
      <c r="F15653" s="6"/>
      <c r="G15653" s="6" t="str">
        <f t="shared" si="490"/>
        <v>002</v>
      </c>
      <c r="H15653" s="6" t="str">
        <f t="shared" si="491"/>
        <v>076</v>
      </c>
      <c r="J15653" s="57"/>
      <c r="K15653" s="57"/>
      <c r="L15653" s="57"/>
    </row>
    <row r="15654" spans="1:12">
      <c r="A15654" s="6">
        <v>15383</v>
      </c>
      <c r="B15654" s="10" t="s">
        <v>29501</v>
      </c>
      <c r="C15654" s="10" t="s">
        <v>11529</v>
      </c>
      <c r="D15654" s="10" t="s">
        <v>61543</v>
      </c>
      <c r="E15654" s="6" t="s">
        <v>15912</v>
      </c>
      <c r="F15654" s="6"/>
      <c r="G15654" s="6" t="str">
        <f t="shared" si="490"/>
        <v>002</v>
      </c>
      <c r="H15654" s="6" t="str">
        <f t="shared" si="491"/>
        <v>076</v>
      </c>
      <c r="J15654" s="57"/>
      <c r="K15654" s="57"/>
      <c r="L15654" s="57"/>
    </row>
    <row r="15655" spans="1:12">
      <c r="A15655" s="6">
        <v>15384</v>
      </c>
      <c r="B15655" s="10" t="s">
        <v>29502</v>
      </c>
      <c r="C15655" s="10" t="s">
        <v>11530</v>
      </c>
      <c r="D15655" s="10" t="s">
        <v>61545</v>
      </c>
      <c r="E15655" s="6" t="s">
        <v>15912</v>
      </c>
      <c r="F15655" s="6"/>
      <c r="G15655" s="6" t="str">
        <f t="shared" si="490"/>
        <v>002</v>
      </c>
      <c r="H15655" s="6" t="str">
        <f t="shared" si="491"/>
        <v>076</v>
      </c>
      <c r="J15655" s="57"/>
      <c r="K15655" s="57"/>
      <c r="L15655" s="57"/>
    </row>
    <row r="15656" spans="1:12">
      <c r="A15656" s="6">
        <v>15385</v>
      </c>
      <c r="B15656" s="10" t="s">
        <v>29503</v>
      </c>
      <c r="C15656" s="10" t="s">
        <v>11531</v>
      </c>
      <c r="D15656" s="10" t="s">
        <v>61546</v>
      </c>
      <c r="E15656" s="6" t="s">
        <v>15912</v>
      </c>
      <c r="F15656" s="6"/>
      <c r="G15656" s="6" t="str">
        <f t="shared" si="490"/>
        <v>002</v>
      </c>
      <c r="H15656" s="6" t="str">
        <f t="shared" si="491"/>
        <v>076</v>
      </c>
      <c r="J15656" s="57"/>
      <c r="K15656" s="57"/>
      <c r="L15656" s="57"/>
    </row>
    <row r="15657" spans="1:12">
      <c r="A15657" s="6">
        <v>15386</v>
      </c>
      <c r="B15657" s="10" t="s">
        <v>29504</v>
      </c>
      <c r="C15657" s="10" t="s">
        <v>11532</v>
      </c>
      <c r="D15657" s="10" t="s">
        <v>40356</v>
      </c>
      <c r="E15657" s="6" t="s">
        <v>15912</v>
      </c>
      <c r="F15657" s="6"/>
      <c r="G15657" s="6" t="str">
        <f t="shared" si="490"/>
        <v>002</v>
      </c>
      <c r="H15657" s="6" t="str">
        <f t="shared" si="491"/>
        <v>076</v>
      </c>
      <c r="J15657" s="57"/>
      <c r="K15657" s="57"/>
      <c r="L15657" s="57"/>
    </row>
    <row r="15658" spans="1:12">
      <c r="A15658" s="6">
        <v>15387</v>
      </c>
      <c r="B15658" s="10" t="s">
        <v>29505</v>
      </c>
      <c r="C15658" s="10" t="s">
        <v>11533</v>
      </c>
      <c r="D15658" s="10" t="s">
        <v>40357</v>
      </c>
      <c r="E15658" s="6" t="s">
        <v>15912</v>
      </c>
      <c r="F15658" s="6"/>
      <c r="G15658" s="6" t="str">
        <f t="shared" si="490"/>
        <v>002</v>
      </c>
      <c r="H15658" s="6" t="str">
        <f t="shared" si="491"/>
        <v>076</v>
      </c>
      <c r="J15658" s="57"/>
      <c r="K15658" s="57"/>
      <c r="L15658" s="57"/>
    </row>
    <row r="15659" spans="1:12">
      <c r="A15659" s="6">
        <v>15388</v>
      </c>
      <c r="B15659" s="10" t="s">
        <v>29506</v>
      </c>
      <c r="C15659" s="10" t="s">
        <v>11534</v>
      </c>
      <c r="D15659" s="10" t="s">
        <v>35510</v>
      </c>
      <c r="E15659" s="6" t="s">
        <v>15912</v>
      </c>
      <c r="F15659" s="6"/>
      <c r="G15659" s="6" t="str">
        <f t="shared" si="490"/>
        <v>002</v>
      </c>
      <c r="H15659" s="6" t="str">
        <f t="shared" si="491"/>
        <v>076</v>
      </c>
      <c r="J15659" s="57"/>
      <c r="K15659" s="57"/>
      <c r="L15659" s="57"/>
    </row>
    <row r="15660" spans="1:12">
      <c r="A15660" s="6">
        <v>15389</v>
      </c>
      <c r="B15660" s="10" t="s">
        <v>29507</v>
      </c>
      <c r="C15660" s="10" t="s">
        <v>11535</v>
      </c>
      <c r="D15660" s="10" t="s">
        <v>61547</v>
      </c>
      <c r="E15660" s="6" t="s">
        <v>15912</v>
      </c>
      <c r="F15660" s="6"/>
      <c r="G15660" s="6" t="str">
        <f t="shared" si="490"/>
        <v>002</v>
      </c>
      <c r="H15660" s="6" t="str">
        <f t="shared" si="491"/>
        <v>076</v>
      </c>
      <c r="J15660" s="57"/>
      <c r="K15660" s="57"/>
      <c r="L15660" s="57"/>
    </row>
    <row r="15661" spans="1:12">
      <c r="A15661" s="6">
        <v>15390</v>
      </c>
      <c r="B15661" s="10" t="s">
        <v>29508</v>
      </c>
      <c r="C15661" s="10" t="s">
        <v>11536</v>
      </c>
      <c r="D15661" s="10" t="s">
        <v>61548</v>
      </c>
      <c r="E15661" s="6" t="s">
        <v>15912</v>
      </c>
      <c r="F15661" s="6"/>
      <c r="G15661" s="6" t="str">
        <f t="shared" si="490"/>
        <v>002</v>
      </c>
      <c r="H15661" s="6" t="str">
        <f t="shared" si="491"/>
        <v>076</v>
      </c>
      <c r="J15661" s="57"/>
      <c r="K15661" s="57"/>
      <c r="L15661" s="57"/>
    </row>
    <row r="15662" spans="1:12">
      <c r="A15662" s="6">
        <v>15391</v>
      </c>
      <c r="B15662" s="10" t="s">
        <v>29509</v>
      </c>
      <c r="C15662" s="10" t="s">
        <v>11537</v>
      </c>
      <c r="D15662" s="10" t="s">
        <v>61549</v>
      </c>
      <c r="E15662" s="6" t="s">
        <v>15912</v>
      </c>
      <c r="F15662" s="6"/>
      <c r="G15662" s="6" t="str">
        <f t="shared" si="490"/>
        <v>002</v>
      </c>
      <c r="H15662" s="6" t="str">
        <f t="shared" si="491"/>
        <v>076</v>
      </c>
      <c r="J15662" s="57"/>
      <c r="K15662" s="57"/>
      <c r="L15662" s="57"/>
    </row>
    <row r="15663" spans="1:12">
      <c r="A15663" s="6">
        <v>15392</v>
      </c>
      <c r="B15663" s="10" t="s">
        <v>29510</v>
      </c>
      <c r="C15663" s="10" t="s">
        <v>11538</v>
      </c>
      <c r="D15663" s="10" t="s">
        <v>61550</v>
      </c>
      <c r="E15663" s="6" t="s">
        <v>15912</v>
      </c>
      <c r="F15663" s="6"/>
      <c r="G15663" s="6" t="str">
        <f t="shared" si="490"/>
        <v>002</v>
      </c>
      <c r="H15663" s="6" t="str">
        <f t="shared" si="491"/>
        <v>076</v>
      </c>
      <c r="J15663" s="57"/>
      <c r="K15663" s="57"/>
      <c r="L15663" s="57"/>
    </row>
    <row r="15664" spans="1:12">
      <c r="A15664" s="6">
        <v>15393</v>
      </c>
      <c r="B15664" s="10" t="s">
        <v>29511</v>
      </c>
      <c r="C15664" s="10" t="s">
        <v>11539</v>
      </c>
      <c r="D15664" s="10" t="s">
        <v>61551</v>
      </c>
      <c r="E15664" s="6" t="s">
        <v>15912</v>
      </c>
      <c r="F15664" s="6"/>
      <c r="G15664" s="6" t="str">
        <f t="shared" si="490"/>
        <v>002</v>
      </c>
      <c r="H15664" s="6" t="str">
        <f t="shared" si="491"/>
        <v>076</v>
      </c>
      <c r="J15664" s="57"/>
      <c r="K15664" s="57"/>
      <c r="L15664" s="57"/>
    </row>
    <row r="15665" spans="1:12">
      <c r="A15665" s="6">
        <v>15394</v>
      </c>
      <c r="B15665" s="10" t="s">
        <v>29512</v>
      </c>
      <c r="C15665" s="10" t="s">
        <v>11540</v>
      </c>
      <c r="D15665" s="10" t="s">
        <v>61552</v>
      </c>
      <c r="E15665" s="6" t="s">
        <v>15912</v>
      </c>
      <c r="F15665" s="6"/>
      <c r="G15665" s="6" t="str">
        <f t="shared" si="490"/>
        <v>002</v>
      </c>
      <c r="H15665" s="6" t="str">
        <f t="shared" si="491"/>
        <v>076</v>
      </c>
      <c r="J15665" s="57"/>
      <c r="K15665" s="57"/>
      <c r="L15665" s="57"/>
    </row>
    <row r="15666" spans="1:12">
      <c r="A15666" s="6">
        <v>15395</v>
      </c>
      <c r="B15666" s="10" t="s">
        <v>29513</v>
      </c>
      <c r="C15666" s="10" t="s">
        <v>11541</v>
      </c>
      <c r="D15666" s="10" t="s">
        <v>61553</v>
      </c>
      <c r="E15666" s="6" t="s">
        <v>15912</v>
      </c>
      <c r="F15666" s="6"/>
      <c r="G15666" s="6" t="str">
        <f t="shared" si="490"/>
        <v>002</v>
      </c>
      <c r="H15666" s="6" t="str">
        <f t="shared" si="491"/>
        <v>076</v>
      </c>
      <c r="J15666" s="57"/>
      <c r="K15666" s="57"/>
      <c r="L15666" s="57"/>
    </row>
    <row r="15667" spans="1:12">
      <c r="A15667" s="6">
        <v>15396</v>
      </c>
      <c r="B15667" s="10" t="s">
        <v>29514</v>
      </c>
      <c r="C15667" s="10" t="s">
        <v>11542</v>
      </c>
      <c r="D15667" s="10" t="s">
        <v>61554</v>
      </c>
      <c r="E15667" s="6" t="s">
        <v>15912</v>
      </c>
      <c r="F15667" s="6"/>
      <c r="G15667" s="6" t="str">
        <f t="shared" si="490"/>
        <v>002</v>
      </c>
      <c r="H15667" s="6" t="str">
        <f t="shared" si="491"/>
        <v>076</v>
      </c>
      <c r="J15667" s="57"/>
      <c r="K15667" s="57"/>
      <c r="L15667" s="57"/>
    </row>
    <row r="15668" spans="1:12">
      <c r="A15668" s="6">
        <v>15397</v>
      </c>
      <c r="B15668" s="10" t="s">
        <v>29515</v>
      </c>
      <c r="C15668" s="10" t="s">
        <v>11543</v>
      </c>
      <c r="D15668" s="10" t="s">
        <v>35511</v>
      </c>
      <c r="E15668" s="6" t="s">
        <v>15912</v>
      </c>
      <c r="F15668" s="6"/>
      <c r="G15668" s="6" t="str">
        <f t="shared" si="490"/>
        <v>002</v>
      </c>
      <c r="H15668" s="6" t="str">
        <f t="shared" si="491"/>
        <v>076</v>
      </c>
      <c r="J15668" s="57"/>
      <c r="K15668" s="57"/>
      <c r="L15668" s="57"/>
    </row>
    <row r="15669" spans="1:12">
      <c r="A15669" s="6">
        <v>15398</v>
      </c>
      <c r="B15669" s="10" t="s">
        <v>29516</v>
      </c>
      <c r="C15669" s="10" t="s">
        <v>11544</v>
      </c>
      <c r="D15669" s="10" t="s">
        <v>61555</v>
      </c>
      <c r="E15669" s="6" t="s">
        <v>15912</v>
      </c>
      <c r="F15669" s="6"/>
      <c r="G15669" s="6" t="str">
        <f t="shared" si="490"/>
        <v>002</v>
      </c>
      <c r="H15669" s="6" t="str">
        <f t="shared" si="491"/>
        <v>076</v>
      </c>
      <c r="J15669" s="57"/>
      <c r="K15669" s="57"/>
      <c r="L15669" s="57"/>
    </row>
    <row r="15670" spans="1:12">
      <c r="A15670" s="6">
        <v>15399</v>
      </c>
      <c r="B15670" s="10" t="s">
        <v>29517</v>
      </c>
      <c r="C15670" s="10" t="s">
        <v>11545</v>
      </c>
      <c r="D15670" s="10" t="s">
        <v>61556</v>
      </c>
      <c r="E15670" s="6" t="s">
        <v>15912</v>
      </c>
      <c r="F15670" s="6"/>
      <c r="G15670" s="6" t="str">
        <f t="shared" si="490"/>
        <v>002</v>
      </c>
      <c r="H15670" s="6" t="str">
        <f t="shared" si="491"/>
        <v>076</v>
      </c>
      <c r="J15670" s="57"/>
      <c r="K15670" s="57"/>
      <c r="L15670" s="57"/>
    </row>
    <row r="15671" spans="1:12">
      <c r="A15671" s="6">
        <v>15400</v>
      </c>
      <c r="B15671" s="10" t="s">
        <v>29518</v>
      </c>
      <c r="C15671" s="10" t="s">
        <v>11546</v>
      </c>
      <c r="D15671" s="10" t="s">
        <v>40358</v>
      </c>
      <c r="E15671" s="6" t="s">
        <v>15912</v>
      </c>
      <c r="F15671" s="6"/>
      <c r="G15671" s="6" t="str">
        <f t="shared" si="490"/>
        <v>002</v>
      </c>
      <c r="H15671" s="6" t="str">
        <f t="shared" si="491"/>
        <v>076</v>
      </c>
      <c r="J15671" s="57"/>
      <c r="K15671" s="57"/>
      <c r="L15671" s="57"/>
    </row>
    <row r="15672" spans="1:12">
      <c r="A15672" s="6">
        <v>15401</v>
      </c>
      <c r="B15672" s="10" t="s">
        <v>29519</v>
      </c>
      <c r="C15672" s="10" t="s">
        <v>11547</v>
      </c>
      <c r="D15672" s="10" t="s">
        <v>35512</v>
      </c>
      <c r="E15672" s="6" t="s">
        <v>15912</v>
      </c>
      <c r="F15672" s="6"/>
      <c r="G15672" s="6" t="str">
        <f t="shared" si="490"/>
        <v>002</v>
      </c>
      <c r="H15672" s="6" t="str">
        <f t="shared" si="491"/>
        <v>076</v>
      </c>
      <c r="J15672" s="57"/>
      <c r="K15672" s="57"/>
      <c r="L15672" s="57"/>
    </row>
    <row r="15673" spans="1:12">
      <c r="A15673" s="6">
        <v>15402</v>
      </c>
      <c r="B15673" s="10" t="s">
        <v>29520</v>
      </c>
      <c r="C15673" s="10" t="s">
        <v>11548</v>
      </c>
      <c r="D15673" s="10" t="s">
        <v>61557</v>
      </c>
      <c r="E15673" s="6" t="s">
        <v>15912</v>
      </c>
      <c r="F15673" s="6"/>
      <c r="G15673" s="6" t="str">
        <f t="shared" si="490"/>
        <v>002</v>
      </c>
      <c r="H15673" s="6" t="str">
        <f t="shared" si="491"/>
        <v>076</v>
      </c>
      <c r="J15673" s="57"/>
      <c r="K15673" s="57"/>
      <c r="L15673" s="57"/>
    </row>
    <row r="15674" spans="1:12">
      <c r="A15674" s="6">
        <v>15403</v>
      </c>
      <c r="B15674" s="10" t="s">
        <v>29521</v>
      </c>
      <c r="C15674" s="10" t="s">
        <v>11549</v>
      </c>
      <c r="D15674" s="10" t="s">
        <v>61558</v>
      </c>
      <c r="E15674" s="6" t="s">
        <v>15912</v>
      </c>
      <c r="F15674" s="6"/>
      <c r="G15674" s="6" t="str">
        <f t="shared" si="490"/>
        <v>002</v>
      </c>
      <c r="H15674" s="6" t="str">
        <f t="shared" si="491"/>
        <v>076</v>
      </c>
      <c r="J15674" s="57"/>
      <c r="K15674" s="57"/>
      <c r="L15674" s="57"/>
    </row>
    <row r="15675" spans="1:12">
      <c r="A15675" s="6">
        <v>15404</v>
      </c>
      <c r="B15675" s="10" t="s">
        <v>29522</v>
      </c>
      <c r="C15675" s="10" t="s">
        <v>11550</v>
      </c>
      <c r="D15675" s="10" t="s">
        <v>61559</v>
      </c>
      <c r="E15675" s="6" t="s">
        <v>15912</v>
      </c>
      <c r="F15675" s="6"/>
      <c r="G15675" s="6" t="str">
        <f t="shared" si="490"/>
        <v>002</v>
      </c>
      <c r="H15675" s="6" t="str">
        <f t="shared" si="491"/>
        <v>076</v>
      </c>
      <c r="J15675" s="57"/>
      <c r="K15675" s="57"/>
      <c r="L15675" s="57"/>
    </row>
    <row r="15676" spans="1:12">
      <c r="A15676" s="6">
        <v>15405</v>
      </c>
      <c r="B15676" s="10" t="s">
        <v>29523</v>
      </c>
      <c r="C15676" s="10" t="s">
        <v>11551</v>
      </c>
      <c r="D15676" s="10" t="s">
        <v>40359</v>
      </c>
      <c r="E15676" s="6" t="s">
        <v>15912</v>
      </c>
      <c r="F15676" s="6"/>
      <c r="G15676" s="6" t="str">
        <f t="shared" si="490"/>
        <v>002</v>
      </c>
      <c r="H15676" s="6" t="str">
        <f t="shared" si="491"/>
        <v>076</v>
      </c>
      <c r="J15676" s="57"/>
      <c r="K15676" s="57"/>
      <c r="L15676" s="57"/>
    </row>
    <row r="15677" spans="1:12">
      <c r="A15677" s="6">
        <v>15406</v>
      </c>
      <c r="B15677" s="10" t="s">
        <v>40360</v>
      </c>
      <c r="C15677" s="10" t="s">
        <v>11552</v>
      </c>
      <c r="D15677" s="10" t="s">
        <v>61560</v>
      </c>
      <c r="E15677" s="6" t="s">
        <v>15912</v>
      </c>
      <c r="F15677" s="6"/>
      <c r="G15677" s="6" t="str">
        <f t="shared" si="490"/>
        <v>002</v>
      </c>
      <c r="H15677" s="6" t="str">
        <f t="shared" si="491"/>
        <v>076</v>
      </c>
      <c r="J15677" s="57"/>
      <c r="K15677" s="57"/>
      <c r="L15677" s="57"/>
    </row>
    <row r="15678" spans="1:12">
      <c r="A15678" s="6">
        <v>15407</v>
      </c>
      <c r="B15678" s="10" t="s">
        <v>29524</v>
      </c>
      <c r="C15678" s="10" t="s">
        <v>11553</v>
      </c>
      <c r="D15678" s="10" t="s">
        <v>61550</v>
      </c>
      <c r="E15678" s="6" t="s">
        <v>15912</v>
      </c>
      <c r="F15678" s="6"/>
      <c r="G15678" s="6" t="str">
        <f t="shared" si="490"/>
        <v>002</v>
      </c>
      <c r="H15678" s="6" t="str">
        <f t="shared" si="491"/>
        <v>076</v>
      </c>
      <c r="J15678" s="57"/>
      <c r="K15678" s="57"/>
      <c r="L15678" s="57"/>
    </row>
    <row r="15679" spans="1:12">
      <c r="A15679" s="6">
        <v>15408</v>
      </c>
      <c r="B15679" s="10" t="s">
        <v>29525</v>
      </c>
      <c r="C15679" s="10" t="s">
        <v>11554</v>
      </c>
      <c r="D15679" s="10" t="s">
        <v>61561</v>
      </c>
      <c r="E15679" s="6" t="s">
        <v>15912</v>
      </c>
      <c r="F15679" s="6"/>
      <c r="G15679" s="6" t="str">
        <f t="shared" si="490"/>
        <v>002</v>
      </c>
      <c r="H15679" s="6" t="str">
        <f t="shared" si="491"/>
        <v>076</v>
      </c>
      <c r="J15679" s="57"/>
      <c r="K15679" s="57"/>
      <c r="L15679" s="57"/>
    </row>
    <row r="15680" spans="1:12">
      <c r="A15680" s="6">
        <v>15409</v>
      </c>
      <c r="B15680" s="10" t="s">
        <v>29526</v>
      </c>
      <c r="C15680" s="10" t="s">
        <v>11555</v>
      </c>
      <c r="D15680" s="10" t="s">
        <v>61562</v>
      </c>
      <c r="E15680" s="6" t="s">
        <v>15912</v>
      </c>
      <c r="F15680" s="6"/>
      <c r="G15680" s="6" t="str">
        <f t="shared" si="490"/>
        <v>002</v>
      </c>
      <c r="H15680" s="6" t="str">
        <f t="shared" si="491"/>
        <v>076</v>
      </c>
      <c r="J15680" s="57"/>
      <c r="K15680" s="57"/>
      <c r="L15680" s="57"/>
    </row>
    <row r="15681" spans="1:12">
      <c r="A15681" s="6">
        <v>15410</v>
      </c>
      <c r="B15681" s="10" t="s">
        <v>29527</v>
      </c>
      <c r="C15681" s="10" t="s">
        <v>11556</v>
      </c>
      <c r="D15681" s="10" t="s">
        <v>61563</v>
      </c>
      <c r="E15681" s="6" t="s">
        <v>15912</v>
      </c>
      <c r="F15681" s="6"/>
      <c r="G15681" s="6" t="str">
        <f t="shared" si="490"/>
        <v>002</v>
      </c>
      <c r="H15681" s="6" t="str">
        <f t="shared" si="491"/>
        <v>076</v>
      </c>
      <c r="J15681" s="57"/>
      <c r="K15681" s="57"/>
      <c r="L15681" s="57"/>
    </row>
    <row r="15682" spans="1:12">
      <c r="A15682" s="6">
        <v>15411</v>
      </c>
      <c r="B15682" s="10" t="s">
        <v>29528</v>
      </c>
      <c r="C15682" s="10" t="s">
        <v>11557</v>
      </c>
      <c r="D15682" s="10" t="s">
        <v>61564</v>
      </c>
      <c r="E15682" s="6" t="s">
        <v>15912</v>
      </c>
      <c r="F15682" s="6"/>
      <c r="G15682" s="6" t="str">
        <f t="shared" si="490"/>
        <v>002</v>
      </c>
      <c r="H15682" s="6" t="str">
        <f t="shared" si="491"/>
        <v>076</v>
      </c>
      <c r="J15682" s="57"/>
      <c r="K15682" s="57"/>
      <c r="L15682" s="57"/>
    </row>
    <row r="15683" spans="1:12">
      <c r="A15683" s="6">
        <v>15412</v>
      </c>
      <c r="B15683" s="10" t="s">
        <v>29529</v>
      </c>
      <c r="C15683" s="10" t="s">
        <v>11558</v>
      </c>
      <c r="D15683" s="10" t="s">
        <v>61565</v>
      </c>
      <c r="E15683" s="6" t="s">
        <v>15912</v>
      </c>
      <c r="F15683" s="6"/>
      <c r="G15683" s="6" t="str">
        <f t="shared" si="490"/>
        <v>002</v>
      </c>
      <c r="H15683" s="6" t="str">
        <f t="shared" si="491"/>
        <v>076</v>
      </c>
      <c r="J15683" s="57"/>
      <c r="K15683" s="57"/>
      <c r="L15683" s="57"/>
    </row>
    <row r="15684" spans="1:12">
      <c r="A15684" s="6">
        <v>15413</v>
      </c>
      <c r="B15684" s="10" t="s">
        <v>29530</v>
      </c>
      <c r="C15684" s="10" t="s">
        <v>11559</v>
      </c>
      <c r="D15684" s="10" t="s">
        <v>61566</v>
      </c>
      <c r="E15684" s="6" t="s">
        <v>15912</v>
      </c>
      <c r="F15684" s="6"/>
      <c r="G15684" s="6" t="str">
        <f t="shared" si="490"/>
        <v>002</v>
      </c>
      <c r="H15684" s="6" t="str">
        <f t="shared" si="491"/>
        <v>076</v>
      </c>
      <c r="J15684" s="57"/>
      <c r="K15684" s="57"/>
      <c r="L15684" s="57"/>
    </row>
    <row r="15685" spans="1:12">
      <c r="A15685" s="6">
        <v>15414</v>
      </c>
      <c r="B15685" s="10" t="s">
        <v>29531</v>
      </c>
      <c r="C15685" s="10" t="s">
        <v>11560</v>
      </c>
      <c r="D15685" s="10" t="s">
        <v>61567</v>
      </c>
      <c r="E15685" s="6" t="s">
        <v>15912</v>
      </c>
      <c r="F15685" s="6"/>
      <c r="G15685" s="6" t="str">
        <f t="shared" si="490"/>
        <v>002</v>
      </c>
      <c r="H15685" s="6" t="str">
        <f t="shared" si="491"/>
        <v>076</v>
      </c>
      <c r="J15685" s="57"/>
      <c r="K15685" s="57"/>
      <c r="L15685" s="57"/>
    </row>
    <row r="15686" spans="1:12">
      <c r="A15686" s="6">
        <v>15415</v>
      </c>
      <c r="B15686" s="10" t="s">
        <v>29532</v>
      </c>
      <c r="C15686" s="10" t="s">
        <v>11561</v>
      </c>
      <c r="D15686" s="10" t="s">
        <v>61568</v>
      </c>
      <c r="E15686" s="6" t="s">
        <v>15912</v>
      </c>
      <c r="F15686" s="6"/>
      <c r="G15686" s="6" t="str">
        <f t="shared" si="490"/>
        <v>002</v>
      </c>
      <c r="H15686" s="6" t="str">
        <f t="shared" si="491"/>
        <v>076</v>
      </c>
      <c r="J15686" s="57"/>
      <c r="K15686" s="57"/>
      <c r="L15686" s="57"/>
    </row>
    <row r="15687" spans="1:12">
      <c r="A15687" s="6">
        <v>15416</v>
      </c>
      <c r="B15687" s="10" t="s">
        <v>29533</v>
      </c>
      <c r="C15687" s="10" t="s">
        <v>11562</v>
      </c>
      <c r="D15687" s="10" t="s">
        <v>61569</v>
      </c>
      <c r="E15687" s="6" t="s">
        <v>15912</v>
      </c>
      <c r="F15687" s="6"/>
      <c r="G15687" s="6" t="str">
        <f t="shared" si="490"/>
        <v>002</v>
      </c>
      <c r="H15687" s="6" t="str">
        <f t="shared" si="491"/>
        <v>076</v>
      </c>
      <c r="J15687" s="57"/>
      <c r="K15687" s="57"/>
      <c r="L15687" s="57"/>
    </row>
    <row r="15688" spans="1:12">
      <c r="A15688" s="6">
        <v>15417</v>
      </c>
      <c r="B15688" s="10" t="s">
        <v>29534</v>
      </c>
      <c r="C15688" s="10" t="s">
        <v>11563</v>
      </c>
      <c r="D15688" s="10" t="s">
        <v>35513</v>
      </c>
      <c r="E15688" s="6" t="s">
        <v>15912</v>
      </c>
      <c r="F15688" s="6"/>
      <c r="G15688" s="6" t="str">
        <f t="shared" si="490"/>
        <v>002</v>
      </c>
      <c r="H15688" s="6" t="str">
        <f t="shared" si="491"/>
        <v>076</v>
      </c>
      <c r="J15688" s="57"/>
      <c r="K15688" s="57"/>
      <c r="L15688" s="57"/>
    </row>
    <row r="15689" spans="1:12">
      <c r="A15689" s="6">
        <v>15418</v>
      </c>
      <c r="B15689" s="10" t="s">
        <v>29535</v>
      </c>
      <c r="C15689" s="10" t="s">
        <v>11564</v>
      </c>
      <c r="D15689" s="10" t="s">
        <v>40361</v>
      </c>
      <c r="E15689" s="6" t="s">
        <v>15912</v>
      </c>
      <c r="F15689" s="6"/>
      <c r="G15689" s="6" t="str">
        <f t="shared" si="490"/>
        <v>002</v>
      </c>
      <c r="H15689" s="6" t="str">
        <f t="shared" si="491"/>
        <v>076</v>
      </c>
      <c r="J15689" s="57"/>
      <c r="K15689" s="57"/>
      <c r="L15689" s="57"/>
    </row>
    <row r="15690" spans="1:12">
      <c r="A15690" s="6">
        <v>15419</v>
      </c>
      <c r="B15690" s="10" t="s">
        <v>29536</v>
      </c>
      <c r="C15690" s="10" t="s">
        <v>11565</v>
      </c>
      <c r="D15690" s="10" t="s">
        <v>61570</v>
      </c>
      <c r="E15690" s="6" t="s">
        <v>15912</v>
      </c>
      <c r="F15690" s="6"/>
      <c r="G15690" s="6" t="str">
        <f t="shared" si="490"/>
        <v>002</v>
      </c>
      <c r="H15690" s="6" t="str">
        <f t="shared" si="491"/>
        <v>076</v>
      </c>
      <c r="J15690" s="57"/>
      <c r="K15690" s="57"/>
      <c r="L15690" s="57"/>
    </row>
    <row r="15691" spans="1:12">
      <c r="A15691" s="6">
        <v>15420</v>
      </c>
      <c r="B15691" s="10" t="s">
        <v>29537</v>
      </c>
      <c r="C15691" s="10" t="s">
        <v>11566</v>
      </c>
      <c r="D15691" s="10" t="s">
        <v>61571</v>
      </c>
      <c r="E15691" s="6" t="s">
        <v>15912</v>
      </c>
      <c r="F15691" s="6"/>
      <c r="G15691" s="6" t="str">
        <f t="shared" si="490"/>
        <v>002</v>
      </c>
      <c r="H15691" s="6" t="str">
        <f t="shared" si="491"/>
        <v>076</v>
      </c>
      <c r="J15691" s="57"/>
      <c r="K15691" s="57"/>
      <c r="L15691" s="57"/>
    </row>
    <row r="15692" spans="1:12">
      <c r="A15692" s="6">
        <v>15421</v>
      </c>
      <c r="B15692" s="10" t="s">
        <v>29538</v>
      </c>
      <c r="C15692" s="10" t="s">
        <v>11567</v>
      </c>
      <c r="D15692" s="10" t="s">
        <v>61572</v>
      </c>
      <c r="E15692" s="6" t="s">
        <v>15912</v>
      </c>
      <c r="F15692" s="6"/>
      <c r="G15692" s="6" t="str">
        <f t="shared" si="490"/>
        <v>002</v>
      </c>
      <c r="H15692" s="6" t="str">
        <f t="shared" si="491"/>
        <v>076</v>
      </c>
      <c r="J15692" s="57"/>
      <c r="K15692" s="57"/>
      <c r="L15692" s="57"/>
    </row>
    <row r="15693" spans="1:12">
      <c r="A15693" s="6">
        <v>15422</v>
      </c>
      <c r="B15693" s="10" t="s">
        <v>29539</v>
      </c>
      <c r="C15693" s="10" t="s">
        <v>11568</v>
      </c>
      <c r="D15693" s="10" t="s">
        <v>49028</v>
      </c>
      <c r="E15693" s="6" t="s">
        <v>15912</v>
      </c>
      <c r="F15693" s="6"/>
      <c r="G15693" s="6" t="str">
        <f t="shared" si="490"/>
        <v>002</v>
      </c>
      <c r="H15693" s="6" t="str">
        <f t="shared" si="491"/>
        <v>076</v>
      </c>
      <c r="J15693" s="57"/>
      <c r="K15693" s="57"/>
      <c r="L15693" s="57"/>
    </row>
    <row r="15694" spans="1:12">
      <c r="A15694" s="6">
        <v>15423</v>
      </c>
      <c r="B15694" s="10" t="s">
        <v>29540</v>
      </c>
      <c r="C15694" s="10" t="s">
        <v>11569</v>
      </c>
      <c r="D15694" s="10" t="s">
        <v>35514</v>
      </c>
      <c r="E15694" s="6" t="s">
        <v>15912</v>
      </c>
      <c r="F15694" s="6"/>
      <c r="G15694" s="6" t="str">
        <f t="shared" si="490"/>
        <v>002</v>
      </c>
      <c r="H15694" s="6" t="str">
        <f t="shared" si="491"/>
        <v>076</v>
      </c>
      <c r="J15694" s="57"/>
      <c r="K15694" s="57"/>
      <c r="L15694" s="57"/>
    </row>
    <row r="15695" spans="1:12">
      <c r="A15695" s="6">
        <v>15424</v>
      </c>
      <c r="B15695" s="10" t="s">
        <v>29541</v>
      </c>
      <c r="C15695" s="10" t="s">
        <v>11570</v>
      </c>
      <c r="D15695" s="10" t="s">
        <v>61573</v>
      </c>
      <c r="E15695" s="6" t="s">
        <v>15912</v>
      </c>
      <c r="F15695" s="6"/>
      <c r="G15695" s="6" t="str">
        <f t="shared" si="490"/>
        <v>002</v>
      </c>
      <c r="H15695" s="6" t="str">
        <f t="shared" si="491"/>
        <v>076</v>
      </c>
      <c r="J15695" s="57"/>
      <c r="K15695" s="57"/>
      <c r="L15695" s="57"/>
    </row>
    <row r="15696" spans="1:12">
      <c r="A15696" s="6">
        <v>15425</v>
      </c>
      <c r="B15696" s="10" t="s">
        <v>29542</v>
      </c>
      <c r="C15696" s="10" t="s">
        <v>11571</v>
      </c>
      <c r="D15696" s="10" t="s">
        <v>40362</v>
      </c>
      <c r="E15696" s="6" t="s">
        <v>15912</v>
      </c>
      <c r="F15696" s="6"/>
      <c r="G15696" s="6" t="str">
        <f t="shared" si="490"/>
        <v>002</v>
      </c>
      <c r="H15696" s="6" t="str">
        <f t="shared" si="491"/>
        <v>076</v>
      </c>
      <c r="J15696" s="57"/>
      <c r="K15696" s="57"/>
      <c r="L15696" s="57"/>
    </row>
    <row r="15697" spans="1:12">
      <c r="A15697" s="6">
        <v>15426</v>
      </c>
      <c r="B15697" s="10" t="s">
        <v>29543</v>
      </c>
      <c r="C15697" s="10" t="s">
        <v>11572</v>
      </c>
      <c r="D15697" s="10" t="s">
        <v>61574</v>
      </c>
      <c r="E15697" s="6" t="s">
        <v>15912</v>
      </c>
      <c r="F15697" s="6"/>
      <c r="G15697" s="6" t="str">
        <f t="shared" si="490"/>
        <v>002</v>
      </c>
      <c r="H15697" s="6" t="str">
        <f t="shared" si="491"/>
        <v>076</v>
      </c>
      <c r="J15697" s="57"/>
      <c r="K15697" s="57"/>
      <c r="L15697" s="57"/>
    </row>
    <row r="15698" spans="1:12">
      <c r="A15698" s="6">
        <v>15427</v>
      </c>
      <c r="B15698" s="10" t="s">
        <v>29544</v>
      </c>
      <c r="C15698" s="10" t="s">
        <v>11573</v>
      </c>
      <c r="D15698" s="10" t="s">
        <v>61575</v>
      </c>
      <c r="E15698" s="6" t="s">
        <v>15912</v>
      </c>
      <c r="F15698" s="6"/>
      <c r="G15698" s="6" t="str">
        <f t="shared" si="490"/>
        <v>002</v>
      </c>
      <c r="H15698" s="6" t="str">
        <f t="shared" si="491"/>
        <v>076</v>
      </c>
      <c r="J15698" s="57"/>
      <c r="K15698" s="57"/>
      <c r="L15698" s="57"/>
    </row>
    <row r="15699" spans="1:12">
      <c r="A15699" s="6">
        <v>15428</v>
      </c>
      <c r="B15699" s="10" t="s">
        <v>29545</v>
      </c>
      <c r="C15699" s="10" t="s">
        <v>11574</v>
      </c>
      <c r="D15699" s="10" t="s">
        <v>61576</v>
      </c>
      <c r="E15699" s="6" t="s">
        <v>15912</v>
      </c>
      <c r="F15699" s="6"/>
      <c r="G15699" s="6" t="str">
        <f t="shared" si="490"/>
        <v>002</v>
      </c>
      <c r="H15699" s="6" t="str">
        <f t="shared" si="491"/>
        <v>076</v>
      </c>
      <c r="J15699" s="57"/>
      <c r="K15699" s="57"/>
      <c r="L15699" s="57"/>
    </row>
    <row r="15700" spans="1:12">
      <c r="A15700" s="6">
        <v>15429</v>
      </c>
      <c r="B15700" s="10" t="s">
        <v>29546</v>
      </c>
      <c r="C15700" s="10" t="s">
        <v>11575</v>
      </c>
      <c r="D15700" s="10" t="s">
        <v>61577</v>
      </c>
      <c r="E15700" s="6" t="s">
        <v>15912</v>
      </c>
      <c r="F15700" s="6"/>
      <c r="G15700" s="6" t="str">
        <f t="shared" si="490"/>
        <v>002</v>
      </c>
      <c r="H15700" s="6" t="str">
        <f t="shared" si="491"/>
        <v>076</v>
      </c>
      <c r="J15700" s="57"/>
      <c r="K15700" s="57"/>
      <c r="L15700" s="57"/>
    </row>
    <row r="15701" spans="1:12">
      <c r="A15701" s="6">
        <v>15430</v>
      </c>
      <c r="B15701" s="10" t="s">
        <v>29547</v>
      </c>
      <c r="C15701" s="10" t="s">
        <v>11576</v>
      </c>
      <c r="D15701" s="10" t="s">
        <v>40354</v>
      </c>
      <c r="E15701" s="6" t="s">
        <v>15912</v>
      </c>
      <c r="F15701" s="6"/>
      <c r="G15701" s="6" t="str">
        <f t="shared" si="490"/>
        <v>002</v>
      </c>
      <c r="H15701" s="6" t="str">
        <f t="shared" si="491"/>
        <v>076</v>
      </c>
      <c r="J15701" s="57"/>
      <c r="K15701" s="57"/>
      <c r="L15701" s="57"/>
    </row>
    <row r="15702" spans="1:12">
      <c r="A15702" s="6">
        <v>15431</v>
      </c>
      <c r="B15702" s="10" t="s">
        <v>29548</v>
      </c>
      <c r="C15702" s="10" t="s">
        <v>11577</v>
      </c>
      <c r="D15702" s="10" t="s">
        <v>40361</v>
      </c>
      <c r="E15702" s="6" t="s">
        <v>15912</v>
      </c>
      <c r="F15702" s="6"/>
      <c r="G15702" s="6" t="str">
        <f t="shared" si="490"/>
        <v>002</v>
      </c>
      <c r="H15702" s="6" t="str">
        <f t="shared" si="491"/>
        <v>076</v>
      </c>
      <c r="J15702" s="57"/>
      <c r="K15702" s="57"/>
      <c r="L15702" s="57"/>
    </row>
    <row r="15703" spans="1:12">
      <c r="A15703" s="6">
        <v>15432</v>
      </c>
      <c r="B15703" s="10" t="s">
        <v>29549</v>
      </c>
      <c r="C15703" s="10" t="s">
        <v>11578</v>
      </c>
      <c r="D15703" s="10" t="s">
        <v>61578</v>
      </c>
      <c r="E15703" s="6" t="s">
        <v>15912</v>
      </c>
      <c r="F15703" s="6"/>
      <c r="G15703" s="6" t="str">
        <f t="shared" si="490"/>
        <v>002</v>
      </c>
      <c r="H15703" s="6" t="str">
        <f t="shared" si="491"/>
        <v>076</v>
      </c>
      <c r="J15703" s="57"/>
      <c r="K15703" s="57"/>
      <c r="L15703" s="57"/>
    </row>
    <row r="15704" spans="1:12">
      <c r="A15704" s="6">
        <v>15433</v>
      </c>
      <c r="B15704" s="10" t="s">
        <v>29550</v>
      </c>
      <c r="C15704" s="10" t="s">
        <v>11579</v>
      </c>
      <c r="D15704" s="10" t="s">
        <v>61579</v>
      </c>
      <c r="E15704" s="6" t="s">
        <v>15912</v>
      </c>
      <c r="F15704" s="6"/>
      <c r="G15704" s="6" t="str">
        <f t="shared" si="490"/>
        <v>002</v>
      </c>
      <c r="H15704" s="6" t="str">
        <f t="shared" si="491"/>
        <v>076</v>
      </c>
      <c r="J15704" s="57"/>
      <c r="K15704" s="57"/>
      <c r="L15704" s="57"/>
    </row>
    <row r="15705" spans="1:12">
      <c r="A15705" s="6">
        <v>15434</v>
      </c>
      <c r="B15705" s="10" t="s">
        <v>29551</v>
      </c>
      <c r="C15705" s="10" t="s">
        <v>11580</v>
      </c>
      <c r="D15705" s="10" t="s">
        <v>40363</v>
      </c>
      <c r="E15705" s="6" t="s">
        <v>15912</v>
      </c>
      <c r="F15705" s="6"/>
      <c r="G15705" s="6" t="str">
        <f t="shared" si="490"/>
        <v>002</v>
      </c>
      <c r="H15705" s="6" t="str">
        <f t="shared" si="491"/>
        <v>076</v>
      </c>
      <c r="J15705" s="57"/>
      <c r="K15705" s="57"/>
      <c r="L15705" s="57"/>
    </row>
    <row r="15706" spans="1:12">
      <c r="A15706" s="6">
        <v>15435</v>
      </c>
      <c r="B15706" s="10" t="s">
        <v>29552</v>
      </c>
      <c r="C15706" s="10" t="s">
        <v>11581</v>
      </c>
      <c r="D15706" s="10" t="s">
        <v>61580</v>
      </c>
      <c r="E15706" s="6" t="s">
        <v>15912</v>
      </c>
      <c r="F15706" s="6"/>
      <c r="G15706" s="6" t="str">
        <f t="shared" si="490"/>
        <v>002</v>
      </c>
      <c r="H15706" s="6" t="str">
        <f t="shared" si="491"/>
        <v>076</v>
      </c>
      <c r="J15706" s="57"/>
      <c r="K15706" s="57"/>
      <c r="L15706" s="57"/>
    </row>
    <row r="15707" spans="1:12">
      <c r="A15707" s="6">
        <v>15436</v>
      </c>
      <c r="B15707" s="10" t="s">
        <v>29553</v>
      </c>
      <c r="C15707" s="10" t="s">
        <v>11582</v>
      </c>
      <c r="D15707" s="10" t="s">
        <v>40350</v>
      </c>
      <c r="E15707" s="6" t="s">
        <v>15912</v>
      </c>
      <c r="F15707" s="6"/>
      <c r="G15707" s="6" t="str">
        <f t="shared" si="490"/>
        <v>002</v>
      </c>
      <c r="H15707" s="6" t="str">
        <f t="shared" si="491"/>
        <v>076</v>
      </c>
      <c r="J15707" s="57"/>
      <c r="K15707" s="57"/>
      <c r="L15707" s="57"/>
    </row>
    <row r="15708" spans="1:12">
      <c r="A15708" s="6">
        <v>15437</v>
      </c>
      <c r="B15708" s="10" t="s">
        <v>29554</v>
      </c>
      <c r="C15708" s="10" t="s">
        <v>11583</v>
      </c>
      <c r="D15708" s="10" t="s">
        <v>61549</v>
      </c>
      <c r="E15708" s="6" t="s">
        <v>15912</v>
      </c>
      <c r="F15708" s="6"/>
      <c r="G15708" s="6" t="str">
        <f t="shared" si="490"/>
        <v>002</v>
      </c>
      <c r="H15708" s="6" t="str">
        <f t="shared" si="491"/>
        <v>076</v>
      </c>
      <c r="J15708" s="57"/>
      <c r="K15708" s="57"/>
      <c r="L15708" s="57"/>
    </row>
    <row r="15709" spans="1:12">
      <c r="A15709" s="6">
        <v>15438</v>
      </c>
      <c r="B15709" s="10" t="s">
        <v>29555</v>
      </c>
      <c r="C15709" s="10" t="s">
        <v>11584</v>
      </c>
      <c r="D15709" s="10" t="s">
        <v>61581</v>
      </c>
      <c r="E15709" s="6" t="s">
        <v>15912</v>
      </c>
      <c r="F15709" s="6"/>
      <c r="G15709" s="6" t="str">
        <f t="shared" si="490"/>
        <v>002</v>
      </c>
      <c r="H15709" s="6" t="str">
        <f t="shared" si="491"/>
        <v>076</v>
      </c>
      <c r="J15709" s="57"/>
      <c r="K15709" s="57"/>
      <c r="L15709" s="57"/>
    </row>
    <row r="15710" spans="1:12">
      <c r="A15710" s="6">
        <v>15439</v>
      </c>
      <c r="B15710" s="10" t="s">
        <v>29556</v>
      </c>
      <c r="C15710" s="10" t="s">
        <v>11585</v>
      </c>
      <c r="D15710" s="10" t="s">
        <v>61581</v>
      </c>
      <c r="E15710" s="6" t="s">
        <v>15912</v>
      </c>
      <c r="F15710" s="6"/>
      <c r="G15710" s="6" t="str">
        <f t="shared" si="490"/>
        <v>002</v>
      </c>
      <c r="H15710" s="6" t="str">
        <f t="shared" si="491"/>
        <v>076</v>
      </c>
      <c r="J15710" s="57"/>
      <c r="K15710" s="57"/>
      <c r="L15710" s="57"/>
    </row>
    <row r="15711" spans="1:12">
      <c r="A15711" s="6">
        <v>15440</v>
      </c>
      <c r="B15711" s="10" t="s">
        <v>29557</v>
      </c>
      <c r="C15711" s="10" t="s">
        <v>11586</v>
      </c>
      <c r="D15711" s="10" t="s">
        <v>61582</v>
      </c>
      <c r="E15711" s="6" t="s">
        <v>15912</v>
      </c>
      <c r="F15711" s="6"/>
      <c r="G15711" s="6" t="str">
        <f t="shared" si="490"/>
        <v>002</v>
      </c>
      <c r="H15711" s="6" t="str">
        <f t="shared" si="491"/>
        <v>076</v>
      </c>
      <c r="J15711" s="57"/>
      <c r="K15711" s="57"/>
      <c r="L15711" s="57"/>
    </row>
    <row r="15712" spans="1:12">
      <c r="A15712" s="6">
        <v>15441</v>
      </c>
      <c r="B15712" s="10" t="s">
        <v>29558</v>
      </c>
      <c r="C15712" s="10" t="s">
        <v>11587</v>
      </c>
      <c r="D15712" s="10" t="s">
        <v>61583</v>
      </c>
      <c r="E15712" s="6" t="s">
        <v>15912</v>
      </c>
      <c r="F15712" s="6"/>
      <c r="G15712" s="6" t="str">
        <f t="shared" ref="G15712:G15775" si="492">+LEFT(C15712,3)</f>
        <v>002</v>
      </c>
      <c r="H15712" s="6" t="str">
        <f t="shared" ref="H15712:H15775" si="493">+MID(C15712,5,3)</f>
        <v>076</v>
      </c>
      <c r="J15712" s="57"/>
      <c r="K15712" s="57"/>
      <c r="L15712" s="57"/>
    </row>
    <row r="15713" spans="1:12">
      <c r="A15713" s="6">
        <v>15442</v>
      </c>
      <c r="B15713" s="10" t="s">
        <v>29559</v>
      </c>
      <c r="C15713" s="10" t="s">
        <v>11588</v>
      </c>
      <c r="D15713" s="10" t="s">
        <v>61584</v>
      </c>
      <c r="E15713" s="6" t="s">
        <v>15912</v>
      </c>
      <c r="F15713" s="6"/>
      <c r="G15713" s="6" t="str">
        <f t="shared" si="492"/>
        <v>002</v>
      </c>
      <c r="H15713" s="6" t="str">
        <f t="shared" si="493"/>
        <v>076</v>
      </c>
      <c r="J15713" s="57"/>
      <c r="K15713" s="57"/>
      <c r="L15713" s="57"/>
    </row>
    <row r="15714" spans="1:12">
      <c r="A15714" s="6">
        <v>15443</v>
      </c>
      <c r="B15714" s="10" t="s">
        <v>29560</v>
      </c>
      <c r="C15714" s="10" t="s">
        <v>11589</v>
      </c>
      <c r="D15714" s="10" t="s">
        <v>61585</v>
      </c>
      <c r="E15714" s="6" t="s">
        <v>15912</v>
      </c>
      <c r="F15714" s="6"/>
      <c r="G15714" s="6" t="str">
        <f t="shared" si="492"/>
        <v>002</v>
      </c>
      <c r="H15714" s="6" t="str">
        <f t="shared" si="493"/>
        <v>076</v>
      </c>
      <c r="J15714" s="57"/>
      <c r="K15714" s="57"/>
      <c r="L15714" s="57"/>
    </row>
    <row r="15715" spans="1:12">
      <c r="A15715" s="6">
        <v>15444</v>
      </c>
      <c r="B15715" s="10" t="s">
        <v>29561</v>
      </c>
      <c r="C15715" s="10" t="s">
        <v>11590</v>
      </c>
      <c r="D15715" s="10" t="s">
        <v>61586</v>
      </c>
      <c r="E15715" s="6" t="s">
        <v>15912</v>
      </c>
      <c r="F15715" s="6"/>
      <c r="G15715" s="6" t="str">
        <f t="shared" si="492"/>
        <v>002</v>
      </c>
      <c r="H15715" s="6" t="str">
        <f t="shared" si="493"/>
        <v>076</v>
      </c>
      <c r="J15715" s="57"/>
      <c r="K15715" s="57"/>
      <c r="L15715" s="57"/>
    </row>
    <row r="15716" spans="1:12">
      <c r="A15716" s="6">
        <v>15445</v>
      </c>
      <c r="B15716" s="10" t="s">
        <v>29562</v>
      </c>
      <c r="C15716" s="10" t="s">
        <v>11591</v>
      </c>
      <c r="D15716" s="10" t="s">
        <v>61587</v>
      </c>
      <c r="E15716" s="6" t="s">
        <v>15912</v>
      </c>
      <c r="F15716" s="6"/>
      <c r="G15716" s="6" t="str">
        <f t="shared" si="492"/>
        <v>002</v>
      </c>
      <c r="H15716" s="6" t="str">
        <f t="shared" si="493"/>
        <v>076</v>
      </c>
      <c r="J15716" s="57"/>
      <c r="K15716" s="57"/>
      <c r="L15716" s="57"/>
    </row>
    <row r="15717" spans="1:12">
      <c r="A15717" s="6">
        <v>15446</v>
      </c>
      <c r="B15717" s="10" t="s">
        <v>29563</v>
      </c>
      <c r="C15717" s="10" t="s">
        <v>11592</v>
      </c>
      <c r="D15717" s="10" t="s">
        <v>61588</v>
      </c>
      <c r="E15717" s="6" t="s">
        <v>15912</v>
      </c>
      <c r="F15717" s="6"/>
      <c r="G15717" s="6" t="str">
        <f t="shared" si="492"/>
        <v>002</v>
      </c>
      <c r="H15717" s="6" t="str">
        <f t="shared" si="493"/>
        <v>076</v>
      </c>
      <c r="J15717" s="57"/>
      <c r="K15717" s="57"/>
      <c r="L15717" s="57"/>
    </row>
    <row r="15718" spans="1:12">
      <c r="A15718" s="6">
        <v>15447</v>
      </c>
      <c r="B15718" s="10" t="s">
        <v>29564</v>
      </c>
      <c r="C15718" s="10" t="s">
        <v>11593</v>
      </c>
      <c r="D15718" s="10" t="s">
        <v>61589</v>
      </c>
      <c r="E15718" s="6" t="s">
        <v>15912</v>
      </c>
      <c r="F15718" s="6"/>
      <c r="G15718" s="6" t="str">
        <f t="shared" si="492"/>
        <v>002</v>
      </c>
      <c r="H15718" s="6" t="str">
        <f t="shared" si="493"/>
        <v>076</v>
      </c>
      <c r="J15718" s="57"/>
      <c r="K15718" s="57"/>
      <c r="L15718" s="57"/>
    </row>
    <row r="15719" spans="1:12">
      <c r="A15719" s="6">
        <v>15448</v>
      </c>
      <c r="B15719" s="10" t="s">
        <v>29565</v>
      </c>
      <c r="C15719" s="10" t="s">
        <v>11594</v>
      </c>
      <c r="D15719" s="10" t="s">
        <v>61590</v>
      </c>
      <c r="E15719" s="6" t="s">
        <v>15912</v>
      </c>
      <c r="F15719" s="6"/>
      <c r="G15719" s="6" t="str">
        <f t="shared" si="492"/>
        <v>002</v>
      </c>
      <c r="H15719" s="6" t="str">
        <f t="shared" si="493"/>
        <v>076</v>
      </c>
      <c r="J15719" s="57"/>
      <c r="K15719" s="57"/>
      <c r="L15719" s="57"/>
    </row>
    <row r="15720" spans="1:12">
      <c r="A15720" s="6">
        <v>15449</v>
      </c>
      <c r="B15720" s="10" t="s">
        <v>29566</v>
      </c>
      <c r="C15720" s="10" t="s">
        <v>11595</v>
      </c>
      <c r="D15720" s="10" t="s">
        <v>61591</v>
      </c>
      <c r="E15720" s="6" t="s">
        <v>15912</v>
      </c>
      <c r="F15720" s="6"/>
      <c r="G15720" s="6" t="str">
        <f t="shared" si="492"/>
        <v>002</v>
      </c>
      <c r="H15720" s="6" t="str">
        <f t="shared" si="493"/>
        <v>076</v>
      </c>
      <c r="J15720" s="57"/>
      <c r="K15720" s="57"/>
      <c r="L15720" s="57"/>
    </row>
    <row r="15721" spans="1:12">
      <c r="A15721" s="6">
        <v>15450</v>
      </c>
      <c r="B15721" s="10" t="s">
        <v>29567</v>
      </c>
      <c r="C15721" s="10" t="s">
        <v>11596</v>
      </c>
      <c r="D15721" s="10" t="s">
        <v>61592</v>
      </c>
      <c r="E15721" s="6" t="s">
        <v>15912</v>
      </c>
      <c r="F15721" s="6"/>
      <c r="G15721" s="6" t="str">
        <f t="shared" si="492"/>
        <v>002</v>
      </c>
      <c r="H15721" s="6" t="str">
        <f t="shared" si="493"/>
        <v>076</v>
      </c>
      <c r="J15721" s="57"/>
      <c r="K15721" s="57"/>
      <c r="L15721" s="57"/>
    </row>
    <row r="15722" spans="1:12">
      <c r="A15722" s="6">
        <v>15451</v>
      </c>
      <c r="B15722" s="10" t="s">
        <v>29568</v>
      </c>
      <c r="C15722" s="10" t="s">
        <v>11597</v>
      </c>
      <c r="D15722" s="10" t="s">
        <v>61593</v>
      </c>
      <c r="E15722" s="6" t="s">
        <v>15912</v>
      </c>
      <c r="F15722" s="6"/>
      <c r="G15722" s="6" t="str">
        <f t="shared" si="492"/>
        <v>002</v>
      </c>
      <c r="H15722" s="6" t="str">
        <f t="shared" si="493"/>
        <v>076</v>
      </c>
      <c r="J15722" s="57"/>
      <c r="K15722" s="57"/>
      <c r="L15722" s="57"/>
    </row>
    <row r="15723" spans="1:12">
      <c r="A15723" s="6">
        <v>15452</v>
      </c>
      <c r="B15723" s="10" t="s">
        <v>29569</v>
      </c>
      <c r="C15723" s="10" t="s">
        <v>11598</v>
      </c>
      <c r="D15723" s="10" t="s">
        <v>40364</v>
      </c>
      <c r="E15723" s="6" t="s">
        <v>15912</v>
      </c>
      <c r="F15723" s="6"/>
      <c r="G15723" s="6" t="str">
        <f t="shared" si="492"/>
        <v>002</v>
      </c>
      <c r="H15723" s="6" t="str">
        <f t="shared" si="493"/>
        <v>076</v>
      </c>
      <c r="J15723" s="57"/>
      <c r="K15723" s="57"/>
      <c r="L15723" s="57"/>
    </row>
    <row r="15724" spans="1:12">
      <c r="A15724" s="6">
        <v>15453</v>
      </c>
      <c r="B15724" s="10" t="s">
        <v>29570</v>
      </c>
      <c r="C15724" s="10" t="s">
        <v>11599</v>
      </c>
      <c r="D15724" s="10" t="s">
        <v>61594</v>
      </c>
      <c r="E15724" s="6" t="s">
        <v>15912</v>
      </c>
      <c r="F15724" s="6"/>
      <c r="G15724" s="6" t="str">
        <f t="shared" si="492"/>
        <v>002</v>
      </c>
      <c r="H15724" s="6" t="str">
        <f t="shared" si="493"/>
        <v>076</v>
      </c>
      <c r="J15724" s="57"/>
      <c r="K15724" s="57"/>
      <c r="L15724" s="57"/>
    </row>
    <row r="15725" spans="1:12">
      <c r="A15725" s="6">
        <v>15454</v>
      </c>
      <c r="B15725" s="10" t="s">
        <v>29571</v>
      </c>
      <c r="C15725" s="10" t="s">
        <v>11600</v>
      </c>
      <c r="D15725" s="10" t="s">
        <v>61595</v>
      </c>
      <c r="E15725" s="6" t="s">
        <v>15912</v>
      </c>
      <c r="F15725" s="6"/>
      <c r="G15725" s="6" t="str">
        <f t="shared" si="492"/>
        <v>002</v>
      </c>
      <c r="H15725" s="6" t="str">
        <f t="shared" si="493"/>
        <v>076</v>
      </c>
      <c r="J15725" s="57"/>
      <c r="K15725" s="57"/>
      <c r="L15725" s="57"/>
    </row>
    <row r="15726" spans="1:12">
      <c r="A15726" s="6">
        <v>15455</v>
      </c>
      <c r="B15726" s="10" t="s">
        <v>29572</v>
      </c>
      <c r="C15726" s="10" t="s">
        <v>11601</v>
      </c>
      <c r="D15726" s="10" t="s">
        <v>61596</v>
      </c>
      <c r="E15726" s="6" t="s">
        <v>15912</v>
      </c>
      <c r="F15726" s="6"/>
      <c r="G15726" s="6" t="str">
        <f t="shared" si="492"/>
        <v>002</v>
      </c>
      <c r="H15726" s="6" t="str">
        <f t="shared" si="493"/>
        <v>076</v>
      </c>
      <c r="J15726" s="57"/>
      <c r="K15726" s="57"/>
      <c r="L15726" s="57"/>
    </row>
    <row r="15727" spans="1:12">
      <c r="A15727" s="6">
        <v>15456</v>
      </c>
      <c r="B15727" s="10" t="s">
        <v>29573</v>
      </c>
      <c r="C15727" s="10" t="s">
        <v>11602</v>
      </c>
      <c r="D15727" s="10" t="s">
        <v>61597</v>
      </c>
      <c r="E15727" s="6" t="s">
        <v>15912</v>
      </c>
      <c r="F15727" s="6"/>
      <c r="G15727" s="6" t="str">
        <f t="shared" si="492"/>
        <v>002</v>
      </c>
      <c r="H15727" s="6" t="str">
        <f t="shared" si="493"/>
        <v>076</v>
      </c>
      <c r="J15727" s="57"/>
      <c r="K15727" s="57"/>
      <c r="L15727" s="57"/>
    </row>
    <row r="15728" spans="1:12">
      <c r="A15728" s="6">
        <v>15457</v>
      </c>
      <c r="B15728" s="10" t="s">
        <v>29574</v>
      </c>
      <c r="C15728" s="10" t="s">
        <v>11603</v>
      </c>
      <c r="D15728" s="10" t="s">
        <v>61598</v>
      </c>
      <c r="E15728" s="6" t="s">
        <v>15912</v>
      </c>
      <c r="F15728" s="6"/>
      <c r="G15728" s="6" t="str">
        <f t="shared" si="492"/>
        <v>002</v>
      </c>
      <c r="H15728" s="6" t="str">
        <f t="shared" si="493"/>
        <v>076</v>
      </c>
      <c r="J15728" s="57"/>
      <c r="K15728" s="57"/>
      <c r="L15728" s="57"/>
    </row>
    <row r="15729" spans="1:12">
      <c r="A15729" s="6">
        <v>15458</v>
      </c>
      <c r="B15729" s="10" t="s">
        <v>29575</v>
      </c>
      <c r="C15729" s="10" t="s">
        <v>11604</v>
      </c>
      <c r="D15729" s="10" t="s">
        <v>61599</v>
      </c>
      <c r="E15729" s="6" t="s">
        <v>15912</v>
      </c>
      <c r="F15729" s="6"/>
      <c r="G15729" s="6" t="str">
        <f t="shared" si="492"/>
        <v>002</v>
      </c>
      <c r="H15729" s="6" t="str">
        <f t="shared" si="493"/>
        <v>076</v>
      </c>
      <c r="J15729" s="57"/>
      <c r="K15729" s="57"/>
      <c r="L15729" s="57"/>
    </row>
    <row r="15730" spans="1:12">
      <c r="A15730" s="6">
        <v>15459</v>
      </c>
      <c r="B15730" s="10" t="s">
        <v>29576</v>
      </c>
      <c r="C15730" s="10" t="s">
        <v>11605</v>
      </c>
      <c r="D15730" s="10" t="s">
        <v>61600</v>
      </c>
      <c r="E15730" s="6" t="s">
        <v>15912</v>
      </c>
      <c r="F15730" s="6"/>
      <c r="G15730" s="6" t="str">
        <f t="shared" si="492"/>
        <v>002</v>
      </c>
      <c r="H15730" s="6" t="str">
        <f t="shared" si="493"/>
        <v>076</v>
      </c>
      <c r="J15730" s="57"/>
      <c r="K15730" s="57"/>
      <c r="L15730" s="57"/>
    </row>
    <row r="15731" spans="1:12">
      <c r="A15731" s="6">
        <v>15460</v>
      </c>
      <c r="B15731" s="10" t="s">
        <v>40365</v>
      </c>
      <c r="C15731" s="10" t="s">
        <v>11606</v>
      </c>
      <c r="D15731" s="10" t="s">
        <v>61601</v>
      </c>
      <c r="E15731" s="6" t="s">
        <v>15912</v>
      </c>
      <c r="F15731" s="6"/>
      <c r="G15731" s="6" t="str">
        <f t="shared" si="492"/>
        <v>002</v>
      </c>
      <c r="H15731" s="6" t="str">
        <f t="shared" si="493"/>
        <v>076</v>
      </c>
      <c r="J15731" s="57"/>
      <c r="K15731" s="57"/>
      <c r="L15731" s="57"/>
    </row>
    <row r="15732" spans="1:12">
      <c r="A15732" s="6">
        <v>15461</v>
      </c>
      <c r="B15732" s="10" t="s">
        <v>29577</v>
      </c>
      <c r="C15732" s="10" t="s">
        <v>11607</v>
      </c>
      <c r="D15732" s="10" t="s">
        <v>61602</v>
      </c>
      <c r="E15732" s="6" t="s">
        <v>15912</v>
      </c>
      <c r="F15732" s="6"/>
      <c r="G15732" s="6" t="str">
        <f t="shared" si="492"/>
        <v>002</v>
      </c>
      <c r="H15732" s="6" t="str">
        <f t="shared" si="493"/>
        <v>076</v>
      </c>
      <c r="J15732" s="57"/>
      <c r="K15732" s="57"/>
      <c r="L15732" s="57"/>
    </row>
    <row r="15733" spans="1:12">
      <c r="A15733" s="6">
        <v>15462</v>
      </c>
      <c r="B15733" s="10" t="s">
        <v>29578</v>
      </c>
      <c r="C15733" s="10" t="s">
        <v>11608</v>
      </c>
      <c r="D15733" s="10" t="s">
        <v>61603</v>
      </c>
      <c r="E15733" s="6" t="s">
        <v>15912</v>
      </c>
      <c r="F15733" s="6"/>
      <c r="G15733" s="6" t="str">
        <f t="shared" si="492"/>
        <v>002</v>
      </c>
      <c r="H15733" s="6" t="str">
        <f t="shared" si="493"/>
        <v>076</v>
      </c>
      <c r="J15733" s="57"/>
      <c r="K15733" s="57"/>
      <c r="L15733" s="57"/>
    </row>
    <row r="15734" spans="1:12">
      <c r="A15734" s="6">
        <v>15463</v>
      </c>
      <c r="B15734" s="10" t="s">
        <v>29579</v>
      </c>
      <c r="C15734" s="10" t="s">
        <v>11609</v>
      </c>
      <c r="D15734" s="10" t="s">
        <v>61604</v>
      </c>
      <c r="E15734" s="6" t="s">
        <v>15912</v>
      </c>
      <c r="F15734" s="6"/>
      <c r="G15734" s="6" t="str">
        <f t="shared" si="492"/>
        <v>002</v>
      </c>
      <c r="H15734" s="6" t="str">
        <f t="shared" si="493"/>
        <v>076</v>
      </c>
      <c r="J15734" s="57"/>
      <c r="K15734" s="57"/>
      <c r="L15734" s="57"/>
    </row>
    <row r="15735" spans="1:12">
      <c r="A15735" s="6">
        <v>15464</v>
      </c>
      <c r="B15735" s="10" t="s">
        <v>29580</v>
      </c>
      <c r="C15735" s="10" t="s">
        <v>11610</v>
      </c>
      <c r="D15735" s="10" t="s">
        <v>35515</v>
      </c>
      <c r="E15735" s="6" t="s">
        <v>15912</v>
      </c>
      <c r="F15735" s="6"/>
      <c r="G15735" s="6" t="str">
        <f t="shared" si="492"/>
        <v>002</v>
      </c>
      <c r="H15735" s="6" t="str">
        <f t="shared" si="493"/>
        <v>076</v>
      </c>
      <c r="J15735" s="57"/>
      <c r="K15735" s="57"/>
      <c r="L15735" s="57"/>
    </row>
    <row r="15736" spans="1:12">
      <c r="A15736" s="6">
        <v>15465</v>
      </c>
      <c r="B15736" s="10" t="s">
        <v>29581</v>
      </c>
      <c r="C15736" s="10" t="s">
        <v>11611</v>
      </c>
      <c r="D15736" s="10" t="s">
        <v>61605</v>
      </c>
      <c r="E15736" s="6" t="s">
        <v>15912</v>
      </c>
      <c r="F15736" s="6"/>
      <c r="G15736" s="6" t="str">
        <f t="shared" si="492"/>
        <v>002</v>
      </c>
      <c r="H15736" s="6" t="str">
        <f t="shared" si="493"/>
        <v>076</v>
      </c>
      <c r="J15736" s="57"/>
      <c r="K15736" s="57"/>
      <c r="L15736" s="57"/>
    </row>
    <row r="15737" spans="1:12">
      <c r="A15737" s="6">
        <v>15466</v>
      </c>
      <c r="B15737" s="10" t="s">
        <v>29582</v>
      </c>
      <c r="C15737" s="10" t="s">
        <v>11612</v>
      </c>
      <c r="D15737" s="10" t="s">
        <v>35508</v>
      </c>
      <c r="E15737" s="6" t="s">
        <v>15912</v>
      </c>
      <c r="F15737" s="6"/>
      <c r="G15737" s="6" t="str">
        <f t="shared" si="492"/>
        <v>002</v>
      </c>
      <c r="H15737" s="6" t="str">
        <f t="shared" si="493"/>
        <v>076</v>
      </c>
      <c r="J15737" s="57"/>
      <c r="K15737" s="57"/>
      <c r="L15737" s="57"/>
    </row>
    <row r="15738" spans="1:12">
      <c r="A15738" s="6">
        <v>15467</v>
      </c>
      <c r="B15738" s="10" t="s">
        <v>29583</v>
      </c>
      <c r="C15738" s="10" t="s">
        <v>11613</v>
      </c>
      <c r="D15738" s="10" t="s">
        <v>61606</v>
      </c>
      <c r="E15738" s="6" t="s">
        <v>15912</v>
      </c>
      <c r="F15738" s="6"/>
      <c r="G15738" s="6" t="str">
        <f t="shared" si="492"/>
        <v>002</v>
      </c>
      <c r="H15738" s="6" t="str">
        <f t="shared" si="493"/>
        <v>076</v>
      </c>
      <c r="J15738" s="57"/>
      <c r="K15738" s="57"/>
      <c r="L15738" s="57"/>
    </row>
    <row r="15739" spans="1:12">
      <c r="A15739" s="6">
        <v>15468</v>
      </c>
      <c r="B15739" s="10" t="s">
        <v>29584</v>
      </c>
      <c r="C15739" s="10" t="s">
        <v>11614</v>
      </c>
      <c r="D15739" s="10" t="s">
        <v>61607</v>
      </c>
      <c r="E15739" s="6" t="s">
        <v>15912</v>
      </c>
      <c r="F15739" s="6"/>
      <c r="G15739" s="6" t="str">
        <f t="shared" si="492"/>
        <v>002</v>
      </c>
      <c r="H15739" s="6" t="str">
        <f t="shared" si="493"/>
        <v>076</v>
      </c>
      <c r="J15739" s="57"/>
      <c r="K15739" s="57"/>
      <c r="L15739" s="57"/>
    </row>
    <row r="15740" spans="1:12">
      <c r="A15740" s="6">
        <v>15469</v>
      </c>
      <c r="B15740" s="10" t="s">
        <v>29585</v>
      </c>
      <c r="C15740" s="10" t="s">
        <v>11615</v>
      </c>
      <c r="D15740" s="10" t="s">
        <v>40366</v>
      </c>
      <c r="E15740" s="6" t="s">
        <v>15912</v>
      </c>
      <c r="F15740" s="6"/>
      <c r="G15740" s="6" t="str">
        <f t="shared" si="492"/>
        <v>002</v>
      </c>
      <c r="H15740" s="6" t="str">
        <f t="shared" si="493"/>
        <v>076</v>
      </c>
      <c r="J15740" s="57"/>
      <c r="K15740" s="57"/>
      <c r="L15740" s="57"/>
    </row>
    <row r="15741" spans="1:12">
      <c r="A15741" s="6">
        <v>15470</v>
      </c>
      <c r="B15741" s="10" t="s">
        <v>40367</v>
      </c>
      <c r="C15741" s="10" t="s">
        <v>11616</v>
      </c>
      <c r="D15741" s="10" t="s">
        <v>61608</v>
      </c>
      <c r="E15741" s="6" t="s">
        <v>15912</v>
      </c>
      <c r="F15741" s="6"/>
      <c r="G15741" s="6" t="str">
        <f t="shared" si="492"/>
        <v>002</v>
      </c>
      <c r="H15741" s="6" t="str">
        <f t="shared" si="493"/>
        <v>076</v>
      </c>
      <c r="J15741" s="57"/>
      <c r="K15741" s="57"/>
      <c r="L15741" s="57"/>
    </row>
    <row r="15742" spans="1:12">
      <c r="A15742" s="6">
        <v>15471</v>
      </c>
      <c r="B15742" s="10" t="s">
        <v>29586</v>
      </c>
      <c r="C15742" s="10" t="s">
        <v>11617</v>
      </c>
      <c r="D15742" s="10" t="s">
        <v>61609</v>
      </c>
      <c r="E15742" s="6" t="s">
        <v>15912</v>
      </c>
      <c r="F15742" s="6"/>
      <c r="G15742" s="6" t="str">
        <f t="shared" si="492"/>
        <v>002</v>
      </c>
      <c r="H15742" s="6" t="str">
        <f t="shared" si="493"/>
        <v>076</v>
      </c>
      <c r="J15742" s="57"/>
      <c r="K15742" s="57"/>
      <c r="L15742" s="57"/>
    </row>
    <row r="15743" spans="1:12">
      <c r="A15743" s="6">
        <v>15472</v>
      </c>
      <c r="B15743" s="10" t="s">
        <v>29587</v>
      </c>
      <c r="C15743" s="10" t="s">
        <v>11618</v>
      </c>
      <c r="D15743" s="10" t="s">
        <v>40371</v>
      </c>
      <c r="E15743" s="6" t="s">
        <v>15912</v>
      </c>
      <c r="F15743" s="6"/>
      <c r="G15743" s="6" t="str">
        <f t="shared" si="492"/>
        <v>002</v>
      </c>
      <c r="H15743" s="6" t="str">
        <f t="shared" si="493"/>
        <v>076</v>
      </c>
      <c r="J15743" s="57"/>
      <c r="K15743" s="57"/>
      <c r="L15743" s="57"/>
    </row>
    <row r="15744" spans="1:12">
      <c r="A15744" s="6">
        <v>15473</v>
      </c>
      <c r="B15744" s="10" t="s">
        <v>29588</v>
      </c>
      <c r="C15744" s="10" t="s">
        <v>11619</v>
      </c>
      <c r="D15744" s="10" t="s">
        <v>61610</v>
      </c>
      <c r="E15744" s="6" t="s">
        <v>15912</v>
      </c>
      <c r="F15744" s="6"/>
      <c r="G15744" s="6" t="str">
        <f t="shared" si="492"/>
        <v>002</v>
      </c>
      <c r="H15744" s="6" t="str">
        <f t="shared" si="493"/>
        <v>076</v>
      </c>
      <c r="J15744" s="57"/>
      <c r="K15744" s="57"/>
      <c r="L15744" s="57"/>
    </row>
    <row r="15745" spans="1:12">
      <c r="A15745" s="6">
        <v>15474</v>
      </c>
      <c r="B15745" s="10" t="s">
        <v>29589</v>
      </c>
      <c r="C15745" s="10" t="s">
        <v>11620</v>
      </c>
      <c r="D15745" s="10" t="s">
        <v>61611</v>
      </c>
      <c r="E15745" s="6" t="s">
        <v>15912</v>
      </c>
      <c r="F15745" s="6"/>
      <c r="G15745" s="6" t="str">
        <f t="shared" si="492"/>
        <v>002</v>
      </c>
      <c r="H15745" s="6" t="str">
        <f t="shared" si="493"/>
        <v>076</v>
      </c>
      <c r="J15745" s="57"/>
      <c r="K15745" s="57"/>
      <c r="L15745" s="57"/>
    </row>
    <row r="15746" spans="1:12">
      <c r="A15746" s="6">
        <v>15475</v>
      </c>
      <c r="B15746" s="10" t="s">
        <v>29590</v>
      </c>
      <c r="C15746" s="10" t="s">
        <v>11621</v>
      </c>
      <c r="D15746" s="10" t="s">
        <v>40368</v>
      </c>
      <c r="E15746" s="6" t="s">
        <v>15912</v>
      </c>
      <c r="F15746" s="6"/>
      <c r="G15746" s="6" t="str">
        <f t="shared" si="492"/>
        <v>002</v>
      </c>
      <c r="H15746" s="6" t="str">
        <f t="shared" si="493"/>
        <v>076</v>
      </c>
      <c r="J15746" s="57"/>
      <c r="K15746" s="57"/>
      <c r="L15746" s="57"/>
    </row>
    <row r="15747" spans="1:12">
      <c r="A15747" s="6">
        <v>15476</v>
      </c>
      <c r="B15747" s="10" t="s">
        <v>29591</v>
      </c>
      <c r="C15747" s="10" t="s">
        <v>11622</v>
      </c>
      <c r="D15747" s="10" t="s">
        <v>61612</v>
      </c>
      <c r="E15747" s="6" t="s">
        <v>15912</v>
      </c>
      <c r="F15747" s="6"/>
      <c r="G15747" s="6" t="str">
        <f t="shared" si="492"/>
        <v>002</v>
      </c>
      <c r="H15747" s="6" t="str">
        <f t="shared" si="493"/>
        <v>076</v>
      </c>
      <c r="J15747" s="57"/>
      <c r="K15747" s="57"/>
      <c r="L15747" s="57"/>
    </row>
    <row r="15748" spans="1:12">
      <c r="A15748" s="6">
        <v>15477</v>
      </c>
      <c r="B15748" s="10" t="s">
        <v>40369</v>
      </c>
      <c r="C15748" s="10" t="s">
        <v>11623</v>
      </c>
      <c r="D15748" s="10" t="s">
        <v>61613</v>
      </c>
      <c r="E15748" s="6" t="s">
        <v>15912</v>
      </c>
      <c r="F15748" s="6"/>
      <c r="G15748" s="6" t="str">
        <f t="shared" si="492"/>
        <v>002</v>
      </c>
      <c r="H15748" s="6" t="str">
        <f t="shared" si="493"/>
        <v>076</v>
      </c>
      <c r="J15748" s="57"/>
      <c r="K15748" s="57"/>
      <c r="L15748" s="57"/>
    </row>
    <row r="15749" spans="1:12">
      <c r="A15749" s="6">
        <v>15478</v>
      </c>
      <c r="B15749" s="10" t="s">
        <v>29592</v>
      </c>
      <c r="C15749" s="10" t="s">
        <v>11624</v>
      </c>
      <c r="D15749" s="10" t="s">
        <v>35516</v>
      </c>
      <c r="E15749" s="6" t="s">
        <v>15912</v>
      </c>
      <c r="F15749" s="6"/>
      <c r="G15749" s="6" t="str">
        <f t="shared" si="492"/>
        <v>002</v>
      </c>
      <c r="H15749" s="6" t="str">
        <f t="shared" si="493"/>
        <v>076</v>
      </c>
      <c r="J15749" s="57"/>
      <c r="K15749" s="57"/>
      <c r="L15749" s="57"/>
    </row>
    <row r="15750" spans="1:12">
      <c r="A15750" s="6">
        <v>15479</v>
      </c>
      <c r="B15750" s="10" t="s">
        <v>29593</v>
      </c>
      <c r="C15750" s="10" t="s">
        <v>11625</v>
      </c>
      <c r="D15750" s="10" t="s">
        <v>40370</v>
      </c>
      <c r="E15750" s="6" t="s">
        <v>15912</v>
      </c>
      <c r="F15750" s="6"/>
      <c r="G15750" s="6" t="str">
        <f t="shared" si="492"/>
        <v>002</v>
      </c>
      <c r="H15750" s="6" t="str">
        <f t="shared" si="493"/>
        <v>076</v>
      </c>
      <c r="J15750" s="57"/>
      <c r="K15750" s="57"/>
      <c r="L15750" s="57"/>
    </row>
    <row r="15751" spans="1:12">
      <c r="A15751" s="6">
        <v>15480</v>
      </c>
      <c r="B15751" s="10" t="s">
        <v>29594</v>
      </c>
      <c r="C15751" s="10" t="s">
        <v>11626</v>
      </c>
      <c r="D15751" s="10" t="s">
        <v>40371</v>
      </c>
      <c r="E15751" s="6" t="s">
        <v>15912</v>
      </c>
      <c r="F15751" s="6"/>
      <c r="G15751" s="6" t="str">
        <f t="shared" si="492"/>
        <v>002</v>
      </c>
      <c r="H15751" s="6" t="str">
        <f t="shared" si="493"/>
        <v>076</v>
      </c>
      <c r="J15751" s="57"/>
      <c r="K15751" s="57"/>
      <c r="L15751" s="57"/>
    </row>
    <row r="15752" spans="1:12">
      <c r="A15752" s="6">
        <v>15481</v>
      </c>
      <c r="B15752" s="10" t="s">
        <v>29595</v>
      </c>
      <c r="C15752" s="10" t="s">
        <v>11627</v>
      </c>
      <c r="D15752" s="10" t="s">
        <v>40372</v>
      </c>
      <c r="E15752" s="6" t="s">
        <v>15912</v>
      </c>
      <c r="F15752" s="6"/>
      <c r="G15752" s="6" t="str">
        <f t="shared" si="492"/>
        <v>002</v>
      </c>
      <c r="H15752" s="6" t="str">
        <f t="shared" si="493"/>
        <v>076</v>
      </c>
      <c r="J15752" s="57"/>
      <c r="K15752" s="57"/>
      <c r="L15752" s="57"/>
    </row>
    <row r="15753" spans="1:12">
      <c r="A15753" s="6">
        <v>15482</v>
      </c>
      <c r="B15753" s="10" t="s">
        <v>29596</v>
      </c>
      <c r="C15753" s="10" t="s">
        <v>11628</v>
      </c>
      <c r="D15753" s="10" t="s">
        <v>61614</v>
      </c>
      <c r="E15753" s="6" t="s">
        <v>15912</v>
      </c>
      <c r="F15753" s="6"/>
      <c r="G15753" s="6" t="str">
        <f t="shared" si="492"/>
        <v>002</v>
      </c>
      <c r="H15753" s="6" t="str">
        <f t="shared" si="493"/>
        <v>076</v>
      </c>
      <c r="J15753" s="57"/>
      <c r="K15753" s="57"/>
      <c r="L15753" s="57"/>
    </row>
    <row r="15754" spans="1:12">
      <c r="A15754" s="6">
        <v>15483</v>
      </c>
      <c r="B15754" s="10" t="s">
        <v>29597</v>
      </c>
      <c r="C15754" s="10" t="s">
        <v>11629</v>
      </c>
      <c r="D15754" s="10" t="s">
        <v>40373</v>
      </c>
      <c r="E15754" s="6" t="s">
        <v>15912</v>
      </c>
      <c r="F15754" s="6"/>
      <c r="G15754" s="6" t="str">
        <f t="shared" si="492"/>
        <v>002</v>
      </c>
      <c r="H15754" s="6" t="str">
        <f t="shared" si="493"/>
        <v>076</v>
      </c>
      <c r="J15754" s="57"/>
      <c r="K15754" s="57"/>
      <c r="L15754" s="57"/>
    </row>
    <row r="15755" spans="1:12">
      <c r="A15755" s="6">
        <v>15484</v>
      </c>
      <c r="B15755" s="10" t="s">
        <v>29598</v>
      </c>
      <c r="C15755" s="10" t="s">
        <v>11630</v>
      </c>
      <c r="D15755" s="10" t="s">
        <v>61615</v>
      </c>
      <c r="E15755" s="6" t="s">
        <v>15912</v>
      </c>
      <c r="F15755" s="6"/>
      <c r="G15755" s="6" t="str">
        <f t="shared" si="492"/>
        <v>002</v>
      </c>
      <c r="H15755" s="6" t="str">
        <f t="shared" si="493"/>
        <v>076</v>
      </c>
      <c r="J15755" s="57"/>
      <c r="K15755" s="57"/>
      <c r="L15755" s="57"/>
    </row>
    <row r="15756" spans="1:12">
      <c r="A15756" s="6">
        <v>15485</v>
      </c>
      <c r="B15756" s="10" t="s">
        <v>29599</v>
      </c>
      <c r="C15756" s="10" t="s">
        <v>11631</v>
      </c>
      <c r="D15756" s="10" t="s">
        <v>61616</v>
      </c>
      <c r="E15756" s="6" t="s">
        <v>15912</v>
      </c>
      <c r="F15756" s="6"/>
      <c r="G15756" s="6" t="str">
        <f t="shared" si="492"/>
        <v>002</v>
      </c>
      <c r="H15756" s="6" t="str">
        <f t="shared" si="493"/>
        <v>076</v>
      </c>
      <c r="J15756" s="57"/>
      <c r="K15756" s="57"/>
      <c r="L15756" s="57"/>
    </row>
    <row r="15757" spans="1:12">
      <c r="A15757" s="6">
        <v>15486</v>
      </c>
      <c r="B15757" s="10" t="s">
        <v>29600</v>
      </c>
      <c r="C15757" s="10" t="s">
        <v>11632</v>
      </c>
      <c r="D15757" s="10" t="s">
        <v>40374</v>
      </c>
      <c r="E15757" s="6" t="s">
        <v>15912</v>
      </c>
      <c r="F15757" s="6"/>
      <c r="G15757" s="6" t="str">
        <f t="shared" si="492"/>
        <v>002</v>
      </c>
      <c r="H15757" s="6" t="str">
        <f t="shared" si="493"/>
        <v>076</v>
      </c>
      <c r="J15757" s="57"/>
      <c r="K15757" s="57"/>
      <c r="L15757" s="57"/>
    </row>
    <row r="15758" spans="1:12">
      <c r="A15758" s="6">
        <v>15487</v>
      </c>
      <c r="B15758" s="10" t="s">
        <v>29601</v>
      </c>
      <c r="C15758" s="10" t="s">
        <v>11633</v>
      </c>
      <c r="D15758" s="10" t="s">
        <v>61617</v>
      </c>
      <c r="E15758" s="6" t="s">
        <v>15912</v>
      </c>
      <c r="F15758" s="6"/>
      <c r="G15758" s="6" t="str">
        <f t="shared" si="492"/>
        <v>002</v>
      </c>
      <c r="H15758" s="6" t="str">
        <f t="shared" si="493"/>
        <v>076</v>
      </c>
      <c r="J15758" s="57"/>
      <c r="K15758" s="57"/>
      <c r="L15758" s="57"/>
    </row>
    <row r="15759" spans="1:12">
      <c r="A15759" s="6">
        <v>15488</v>
      </c>
      <c r="B15759" s="10" t="s">
        <v>29602</v>
      </c>
      <c r="C15759" s="10" t="s">
        <v>11634</v>
      </c>
      <c r="D15759" s="10" t="s">
        <v>61618</v>
      </c>
      <c r="E15759" s="6" t="s">
        <v>15912</v>
      </c>
      <c r="F15759" s="6"/>
      <c r="G15759" s="6" t="str">
        <f t="shared" si="492"/>
        <v>002</v>
      </c>
      <c r="H15759" s="6" t="str">
        <f t="shared" si="493"/>
        <v>076</v>
      </c>
      <c r="J15759" s="57"/>
      <c r="K15759" s="57"/>
      <c r="L15759" s="57"/>
    </row>
    <row r="15760" spans="1:12">
      <c r="A15760" s="6">
        <v>15489</v>
      </c>
      <c r="B15760" s="10" t="s">
        <v>29603</v>
      </c>
      <c r="C15760" s="10" t="s">
        <v>11635</v>
      </c>
      <c r="D15760" s="10" t="s">
        <v>61619</v>
      </c>
      <c r="E15760" s="6" t="s">
        <v>15912</v>
      </c>
      <c r="F15760" s="6"/>
      <c r="G15760" s="6" t="str">
        <f t="shared" si="492"/>
        <v>002</v>
      </c>
      <c r="H15760" s="6" t="str">
        <f t="shared" si="493"/>
        <v>076</v>
      </c>
      <c r="J15760" s="57"/>
      <c r="K15760" s="57"/>
      <c r="L15760" s="57"/>
    </row>
    <row r="15761" spans="1:12">
      <c r="A15761" s="6">
        <v>15490</v>
      </c>
      <c r="B15761" s="10" t="s">
        <v>29604</v>
      </c>
      <c r="C15761" s="10" t="s">
        <v>11636</v>
      </c>
      <c r="D15761" s="10" t="s">
        <v>61620</v>
      </c>
      <c r="E15761" s="6" t="s">
        <v>15912</v>
      </c>
      <c r="F15761" s="6"/>
      <c r="G15761" s="6" t="str">
        <f t="shared" si="492"/>
        <v>002</v>
      </c>
      <c r="H15761" s="6" t="str">
        <f t="shared" si="493"/>
        <v>076</v>
      </c>
      <c r="J15761" s="57"/>
      <c r="K15761" s="57"/>
      <c r="L15761" s="57"/>
    </row>
    <row r="15762" spans="1:12">
      <c r="A15762" s="6">
        <v>15491</v>
      </c>
      <c r="B15762" s="10" t="s">
        <v>29605</v>
      </c>
      <c r="C15762" s="10" t="s">
        <v>11637</v>
      </c>
      <c r="D15762" s="10" t="s">
        <v>61621</v>
      </c>
      <c r="E15762" s="6" t="s">
        <v>15912</v>
      </c>
      <c r="F15762" s="6"/>
      <c r="G15762" s="6" t="str">
        <f t="shared" si="492"/>
        <v>002</v>
      </c>
      <c r="H15762" s="6" t="str">
        <f t="shared" si="493"/>
        <v>076</v>
      </c>
      <c r="J15762" s="57"/>
      <c r="K15762" s="57"/>
      <c r="L15762" s="57"/>
    </row>
    <row r="15763" spans="1:12">
      <c r="A15763" s="6">
        <v>15492</v>
      </c>
      <c r="B15763" s="10" t="s">
        <v>29606</v>
      </c>
      <c r="C15763" s="10" t="s">
        <v>11638</v>
      </c>
      <c r="D15763" s="10" t="s">
        <v>61622</v>
      </c>
      <c r="E15763" s="6" t="s">
        <v>15912</v>
      </c>
      <c r="F15763" s="6"/>
      <c r="G15763" s="6" t="str">
        <f t="shared" si="492"/>
        <v>002</v>
      </c>
      <c r="H15763" s="6" t="str">
        <f t="shared" si="493"/>
        <v>076</v>
      </c>
      <c r="J15763" s="57"/>
      <c r="K15763" s="57"/>
      <c r="L15763" s="57"/>
    </row>
    <row r="15764" spans="1:12">
      <c r="A15764" s="6">
        <v>15493</v>
      </c>
      <c r="B15764" s="10" t="s">
        <v>29607</v>
      </c>
      <c r="C15764" s="10" t="s">
        <v>11639</v>
      </c>
      <c r="D15764" s="10" t="s">
        <v>61623</v>
      </c>
      <c r="E15764" s="6" t="s">
        <v>15912</v>
      </c>
      <c r="F15764" s="6"/>
      <c r="G15764" s="6" t="str">
        <f t="shared" si="492"/>
        <v>002</v>
      </c>
      <c r="H15764" s="6" t="str">
        <f t="shared" si="493"/>
        <v>076</v>
      </c>
      <c r="J15764" s="57"/>
      <c r="K15764" s="57"/>
      <c r="L15764" s="57"/>
    </row>
    <row r="15765" spans="1:12">
      <c r="A15765" s="6">
        <v>15494</v>
      </c>
      <c r="B15765" s="10" t="s">
        <v>29608</v>
      </c>
      <c r="C15765" s="10" t="s">
        <v>11640</v>
      </c>
      <c r="D15765" s="10" t="s">
        <v>61624</v>
      </c>
      <c r="E15765" s="6" t="s">
        <v>15912</v>
      </c>
      <c r="F15765" s="6"/>
      <c r="G15765" s="6" t="str">
        <f t="shared" si="492"/>
        <v>002</v>
      </c>
      <c r="H15765" s="6" t="str">
        <f t="shared" si="493"/>
        <v>076</v>
      </c>
      <c r="J15765" s="57"/>
      <c r="K15765" s="57"/>
      <c r="L15765" s="57"/>
    </row>
    <row r="15766" spans="1:12">
      <c r="A15766" s="6">
        <v>15495</v>
      </c>
      <c r="B15766" s="10" t="s">
        <v>29609</v>
      </c>
      <c r="C15766" s="10" t="s">
        <v>11641</v>
      </c>
      <c r="D15766" s="10" t="s">
        <v>61625</v>
      </c>
      <c r="E15766" s="6" t="s">
        <v>15912</v>
      </c>
      <c r="F15766" s="6"/>
      <c r="G15766" s="6" t="str">
        <f t="shared" si="492"/>
        <v>002</v>
      </c>
      <c r="H15766" s="6" t="str">
        <f t="shared" si="493"/>
        <v>076</v>
      </c>
      <c r="J15766" s="57"/>
      <c r="K15766" s="57"/>
      <c r="L15766" s="57"/>
    </row>
    <row r="15767" spans="1:12">
      <c r="A15767" s="6">
        <v>15496</v>
      </c>
      <c r="B15767" s="10" t="s">
        <v>29610</v>
      </c>
      <c r="C15767" s="10" t="s">
        <v>11642</v>
      </c>
      <c r="D15767" s="10" t="s">
        <v>40375</v>
      </c>
      <c r="E15767" s="6" t="s">
        <v>15912</v>
      </c>
      <c r="F15767" s="6"/>
      <c r="G15767" s="6" t="str">
        <f t="shared" si="492"/>
        <v>002</v>
      </c>
      <c r="H15767" s="6" t="str">
        <f t="shared" si="493"/>
        <v>076</v>
      </c>
      <c r="J15767" s="57"/>
      <c r="K15767" s="57"/>
      <c r="L15767" s="57"/>
    </row>
    <row r="15768" spans="1:12">
      <c r="A15768" s="6">
        <v>15497</v>
      </c>
      <c r="B15768" s="10" t="s">
        <v>29611</v>
      </c>
      <c r="C15768" s="10" t="s">
        <v>11643</v>
      </c>
      <c r="D15768" s="10" t="s">
        <v>61626</v>
      </c>
      <c r="E15768" s="6" t="s">
        <v>15912</v>
      </c>
      <c r="F15768" s="6"/>
      <c r="G15768" s="6" t="str">
        <f t="shared" si="492"/>
        <v>002</v>
      </c>
      <c r="H15768" s="6" t="str">
        <f t="shared" si="493"/>
        <v>076</v>
      </c>
      <c r="J15768" s="57"/>
      <c r="K15768" s="57"/>
      <c r="L15768" s="57"/>
    </row>
    <row r="15769" spans="1:12">
      <c r="A15769" s="6">
        <v>15498</v>
      </c>
      <c r="B15769" s="10" t="s">
        <v>29612</v>
      </c>
      <c r="C15769" s="10" t="s">
        <v>11644</v>
      </c>
      <c r="D15769" s="10" t="s">
        <v>40376</v>
      </c>
      <c r="E15769" s="6" t="s">
        <v>15912</v>
      </c>
      <c r="F15769" s="6"/>
      <c r="G15769" s="6" t="str">
        <f t="shared" si="492"/>
        <v>002</v>
      </c>
      <c r="H15769" s="6" t="str">
        <f t="shared" si="493"/>
        <v>076</v>
      </c>
      <c r="J15769" s="57"/>
      <c r="K15769" s="57"/>
      <c r="L15769" s="57"/>
    </row>
    <row r="15770" spans="1:12">
      <c r="A15770" s="6">
        <v>15499</v>
      </c>
      <c r="B15770" s="10" t="s">
        <v>29613</v>
      </c>
      <c r="C15770" s="10" t="s">
        <v>11645</v>
      </c>
      <c r="D15770" s="10" t="s">
        <v>35134</v>
      </c>
      <c r="E15770" s="6" t="s">
        <v>15912</v>
      </c>
      <c r="F15770" s="6"/>
      <c r="G15770" s="6" t="str">
        <f t="shared" si="492"/>
        <v>002</v>
      </c>
      <c r="H15770" s="6" t="str">
        <f t="shared" si="493"/>
        <v>076</v>
      </c>
      <c r="J15770" s="57"/>
      <c r="K15770" s="57"/>
      <c r="L15770" s="57"/>
    </row>
    <row r="15771" spans="1:12">
      <c r="A15771" s="6">
        <v>15500</v>
      </c>
      <c r="B15771" s="10" t="s">
        <v>29614</v>
      </c>
      <c r="C15771" s="10" t="s">
        <v>11646</v>
      </c>
      <c r="D15771" s="10" t="s">
        <v>61627</v>
      </c>
      <c r="E15771" s="6" t="s">
        <v>15912</v>
      </c>
      <c r="F15771" s="6"/>
      <c r="G15771" s="6" t="str">
        <f t="shared" si="492"/>
        <v>002</v>
      </c>
      <c r="H15771" s="6" t="str">
        <f t="shared" si="493"/>
        <v>076</v>
      </c>
      <c r="J15771" s="57"/>
      <c r="K15771" s="57"/>
      <c r="L15771" s="57"/>
    </row>
    <row r="15772" spans="1:12">
      <c r="A15772" s="6">
        <v>15501</v>
      </c>
      <c r="B15772" s="10" t="s">
        <v>29615</v>
      </c>
      <c r="C15772" s="10" t="s">
        <v>11647</v>
      </c>
      <c r="D15772" s="10" t="s">
        <v>40377</v>
      </c>
      <c r="E15772" s="6" t="s">
        <v>15912</v>
      </c>
      <c r="F15772" s="6"/>
      <c r="G15772" s="6" t="str">
        <f t="shared" si="492"/>
        <v>002</v>
      </c>
      <c r="H15772" s="6" t="str">
        <f t="shared" si="493"/>
        <v>076</v>
      </c>
      <c r="J15772" s="57"/>
      <c r="K15772" s="57"/>
      <c r="L15772" s="57"/>
    </row>
    <row r="15773" spans="1:12">
      <c r="A15773" s="6">
        <v>15502</v>
      </c>
      <c r="B15773" s="10" t="s">
        <v>29616</v>
      </c>
      <c r="C15773" s="10" t="s">
        <v>11648</v>
      </c>
      <c r="D15773" s="10" t="s">
        <v>61628</v>
      </c>
      <c r="E15773" s="6" t="s">
        <v>15912</v>
      </c>
      <c r="F15773" s="6"/>
      <c r="G15773" s="6" t="str">
        <f t="shared" si="492"/>
        <v>002</v>
      </c>
      <c r="H15773" s="6" t="str">
        <f t="shared" si="493"/>
        <v>076</v>
      </c>
      <c r="J15773" s="57"/>
      <c r="K15773" s="57"/>
      <c r="L15773" s="57"/>
    </row>
    <row r="15774" spans="1:12">
      <c r="A15774" s="6">
        <v>15503</v>
      </c>
      <c r="B15774" s="10" t="s">
        <v>29617</v>
      </c>
      <c r="C15774" s="10" t="s">
        <v>11649</v>
      </c>
      <c r="D15774" s="10" t="s">
        <v>39317</v>
      </c>
      <c r="E15774" s="6" t="s">
        <v>15912</v>
      </c>
      <c r="F15774" s="6"/>
      <c r="G15774" s="6" t="str">
        <f t="shared" si="492"/>
        <v>002</v>
      </c>
      <c r="H15774" s="6" t="str">
        <f t="shared" si="493"/>
        <v>076</v>
      </c>
      <c r="J15774" s="57"/>
      <c r="K15774" s="57"/>
      <c r="L15774" s="57"/>
    </row>
    <row r="15775" spans="1:12">
      <c r="A15775" s="6">
        <v>15504</v>
      </c>
      <c r="B15775" s="10" t="s">
        <v>29618</v>
      </c>
      <c r="C15775" s="10" t="s">
        <v>11650</v>
      </c>
      <c r="D15775" s="10" t="s">
        <v>40378</v>
      </c>
      <c r="E15775" s="6" t="s">
        <v>15912</v>
      </c>
      <c r="F15775" s="6"/>
      <c r="G15775" s="6" t="str">
        <f t="shared" si="492"/>
        <v>002</v>
      </c>
      <c r="H15775" s="6" t="str">
        <f t="shared" si="493"/>
        <v>076</v>
      </c>
      <c r="J15775" s="57"/>
      <c r="K15775" s="57"/>
      <c r="L15775" s="57"/>
    </row>
    <row r="15776" spans="1:12">
      <c r="A15776" s="6">
        <v>15505</v>
      </c>
      <c r="B15776" s="10" t="s">
        <v>29619</v>
      </c>
      <c r="C15776" s="10" t="s">
        <v>11651</v>
      </c>
      <c r="D15776" s="10" t="s">
        <v>40379</v>
      </c>
      <c r="E15776" s="6" t="s">
        <v>15912</v>
      </c>
      <c r="F15776" s="6"/>
      <c r="G15776" s="6" t="str">
        <f t="shared" ref="G15776:G15839" si="494">+LEFT(C15776,3)</f>
        <v>002</v>
      </c>
      <c r="H15776" s="6" t="str">
        <f t="shared" ref="H15776:H15839" si="495">+MID(C15776,5,3)</f>
        <v>076</v>
      </c>
      <c r="J15776" s="57"/>
      <c r="K15776" s="57"/>
      <c r="L15776" s="57"/>
    </row>
    <row r="15777" spans="1:12">
      <c r="A15777" s="6">
        <v>15506</v>
      </c>
      <c r="B15777" s="10" t="s">
        <v>29620</v>
      </c>
      <c r="C15777" s="10" t="s">
        <v>11652</v>
      </c>
      <c r="D15777" s="10" t="s">
        <v>61629</v>
      </c>
      <c r="E15777" s="6" t="s">
        <v>15912</v>
      </c>
      <c r="F15777" s="6"/>
      <c r="G15777" s="6" t="str">
        <f t="shared" si="494"/>
        <v>002</v>
      </c>
      <c r="H15777" s="6" t="str">
        <f t="shared" si="495"/>
        <v>076</v>
      </c>
      <c r="J15777" s="57"/>
      <c r="K15777" s="57"/>
      <c r="L15777" s="57"/>
    </row>
    <row r="15778" spans="1:12">
      <c r="A15778" s="6">
        <v>15507</v>
      </c>
      <c r="B15778" s="10" t="s">
        <v>29621</v>
      </c>
      <c r="C15778" s="10" t="s">
        <v>11653</v>
      </c>
      <c r="D15778" s="10" t="s">
        <v>61630</v>
      </c>
      <c r="E15778" s="6" t="s">
        <v>15912</v>
      </c>
      <c r="F15778" s="6"/>
      <c r="G15778" s="6" t="str">
        <f t="shared" si="494"/>
        <v>002</v>
      </c>
      <c r="H15778" s="6" t="str">
        <f t="shared" si="495"/>
        <v>076</v>
      </c>
      <c r="J15778" s="57"/>
      <c r="K15778" s="57"/>
      <c r="L15778" s="57"/>
    </row>
    <row r="15779" spans="1:12">
      <c r="A15779" s="6">
        <v>15508</v>
      </c>
      <c r="B15779" s="10" t="s">
        <v>29622</v>
      </c>
      <c r="C15779" s="10" t="s">
        <v>11654</v>
      </c>
      <c r="D15779" s="10" t="s">
        <v>61631</v>
      </c>
      <c r="E15779" s="6" t="s">
        <v>15912</v>
      </c>
      <c r="F15779" s="6"/>
      <c r="G15779" s="6" t="str">
        <f t="shared" si="494"/>
        <v>002</v>
      </c>
      <c r="H15779" s="6" t="str">
        <f t="shared" si="495"/>
        <v>076</v>
      </c>
      <c r="J15779" s="57"/>
      <c r="K15779" s="57"/>
      <c r="L15779" s="57"/>
    </row>
    <row r="15780" spans="1:12">
      <c r="A15780" s="6">
        <v>15509</v>
      </c>
      <c r="B15780" s="10" t="s">
        <v>29623</v>
      </c>
      <c r="C15780" s="10" t="s">
        <v>11655</v>
      </c>
      <c r="D15780" s="10" t="s">
        <v>61632</v>
      </c>
      <c r="E15780" s="6" t="s">
        <v>15912</v>
      </c>
      <c r="F15780" s="6"/>
      <c r="G15780" s="6" t="str">
        <f t="shared" si="494"/>
        <v>002</v>
      </c>
      <c r="H15780" s="6" t="str">
        <f t="shared" si="495"/>
        <v>076</v>
      </c>
      <c r="J15780" s="57"/>
      <c r="K15780" s="57"/>
      <c r="L15780" s="57"/>
    </row>
    <row r="15781" spans="1:12">
      <c r="A15781" s="6">
        <v>15510</v>
      </c>
      <c r="B15781" s="10" t="s">
        <v>29624</v>
      </c>
      <c r="C15781" s="10" t="s">
        <v>11656</v>
      </c>
      <c r="D15781" s="10" t="s">
        <v>61633</v>
      </c>
      <c r="E15781" s="6" t="s">
        <v>15912</v>
      </c>
      <c r="F15781" s="6"/>
      <c r="G15781" s="6" t="str">
        <f t="shared" si="494"/>
        <v>002</v>
      </c>
      <c r="H15781" s="6" t="str">
        <f t="shared" si="495"/>
        <v>076</v>
      </c>
      <c r="J15781" s="57"/>
      <c r="K15781" s="57"/>
      <c r="L15781" s="57"/>
    </row>
    <row r="15782" spans="1:12">
      <c r="A15782" s="6">
        <v>15511</v>
      </c>
      <c r="B15782" s="10" t="s">
        <v>29625</v>
      </c>
      <c r="C15782" s="10" t="s">
        <v>11657</v>
      </c>
      <c r="D15782" s="10" t="s">
        <v>61634</v>
      </c>
      <c r="E15782" s="6" t="s">
        <v>15912</v>
      </c>
      <c r="F15782" s="6"/>
      <c r="G15782" s="6" t="str">
        <f t="shared" si="494"/>
        <v>002</v>
      </c>
      <c r="H15782" s="6" t="str">
        <f t="shared" si="495"/>
        <v>076</v>
      </c>
      <c r="J15782" s="57"/>
      <c r="K15782" s="57"/>
      <c r="L15782" s="57"/>
    </row>
    <row r="15783" spans="1:12">
      <c r="A15783" s="6">
        <v>15512</v>
      </c>
      <c r="B15783" s="10" t="s">
        <v>29626</v>
      </c>
      <c r="C15783" s="10" t="s">
        <v>11658</v>
      </c>
      <c r="D15783" s="10" t="s">
        <v>35517</v>
      </c>
      <c r="E15783" s="6" t="s">
        <v>15912</v>
      </c>
      <c r="F15783" s="6"/>
      <c r="G15783" s="6" t="str">
        <f t="shared" si="494"/>
        <v>002</v>
      </c>
      <c r="H15783" s="6" t="str">
        <f t="shared" si="495"/>
        <v>076</v>
      </c>
      <c r="J15783" s="57"/>
      <c r="K15783" s="57"/>
      <c r="L15783" s="57"/>
    </row>
    <row r="15784" spans="1:12">
      <c r="A15784" s="6">
        <v>15513</v>
      </c>
      <c r="B15784" s="10" t="s">
        <v>29627</v>
      </c>
      <c r="C15784" s="10" t="s">
        <v>11659</v>
      </c>
      <c r="D15784" s="10" t="s">
        <v>61635</v>
      </c>
      <c r="E15784" s="6" t="s">
        <v>15912</v>
      </c>
      <c r="F15784" s="6"/>
      <c r="G15784" s="6" t="str">
        <f t="shared" si="494"/>
        <v>002</v>
      </c>
      <c r="H15784" s="6" t="str">
        <f t="shared" si="495"/>
        <v>076</v>
      </c>
      <c r="J15784" s="57"/>
      <c r="K15784" s="57"/>
      <c r="L15784" s="57"/>
    </row>
    <row r="15785" spans="1:12">
      <c r="A15785" s="6">
        <v>15514</v>
      </c>
      <c r="B15785" s="10" t="s">
        <v>29628</v>
      </c>
      <c r="C15785" s="10" t="s">
        <v>11660</v>
      </c>
      <c r="D15785" s="10" t="s">
        <v>61636</v>
      </c>
      <c r="E15785" s="6" t="s">
        <v>15912</v>
      </c>
      <c r="F15785" s="6"/>
      <c r="G15785" s="6" t="str">
        <f t="shared" si="494"/>
        <v>002</v>
      </c>
      <c r="H15785" s="6" t="str">
        <f t="shared" si="495"/>
        <v>076</v>
      </c>
      <c r="J15785" s="57"/>
      <c r="K15785" s="57"/>
      <c r="L15785" s="57"/>
    </row>
    <row r="15786" spans="1:12">
      <c r="A15786" s="6">
        <v>15515</v>
      </c>
      <c r="B15786" s="10" t="s">
        <v>29629</v>
      </c>
      <c r="C15786" s="10" t="s">
        <v>11661</v>
      </c>
      <c r="D15786" s="10" t="s">
        <v>40380</v>
      </c>
      <c r="E15786" s="6" t="s">
        <v>15912</v>
      </c>
      <c r="F15786" s="6"/>
      <c r="G15786" s="6" t="str">
        <f t="shared" si="494"/>
        <v>002</v>
      </c>
      <c r="H15786" s="6" t="str">
        <f t="shared" si="495"/>
        <v>076</v>
      </c>
      <c r="J15786" s="57"/>
      <c r="K15786" s="57"/>
      <c r="L15786" s="57"/>
    </row>
    <row r="15787" spans="1:12">
      <c r="A15787" s="6">
        <v>15516</v>
      </c>
      <c r="B15787" s="10" t="s">
        <v>29630</v>
      </c>
      <c r="C15787" s="10" t="s">
        <v>11662</v>
      </c>
      <c r="D15787" s="10" t="s">
        <v>61593</v>
      </c>
      <c r="E15787" s="6" t="s">
        <v>15912</v>
      </c>
      <c r="F15787" s="6"/>
      <c r="G15787" s="6" t="str">
        <f t="shared" si="494"/>
        <v>002</v>
      </c>
      <c r="H15787" s="6" t="str">
        <f t="shared" si="495"/>
        <v>076</v>
      </c>
      <c r="J15787" s="57"/>
      <c r="K15787" s="57"/>
      <c r="L15787" s="57"/>
    </row>
    <row r="15788" spans="1:12">
      <c r="A15788" s="6">
        <v>15517</v>
      </c>
      <c r="B15788" s="10" t="s">
        <v>29631</v>
      </c>
      <c r="C15788" s="10" t="s">
        <v>11663</v>
      </c>
      <c r="D15788" s="10" t="s">
        <v>61597</v>
      </c>
      <c r="E15788" s="6" t="s">
        <v>15912</v>
      </c>
      <c r="F15788" s="6"/>
      <c r="G15788" s="6" t="str">
        <f t="shared" si="494"/>
        <v>002</v>
      </c>
      <c r="H15788" s="6" t="str">
        <f t="shared" si="495"/>
        <v>076</v>
      </c>
      <c r="J15788" s="57"/>
      <c r="K15788" s="57"/>
      <c r="L15788" s="57"/>
    </row>
    <row r="15789" spans="1:12">
      <c r="A15789" s="6">
        <v>15518</v>
      </c>
      <c r="B15789" s="10" t="s">
        <v>29632</v>
      </c>
      <c r="C15789" s="10" t="s">
        <v>11664</v>
      </c>
      <c r="D15789" s="10" t="s">
        <v>45717</v>
      </c>
      <c r="E15789" s="6" t="s">
        <v>15912</v>
      </c>
      <c r="F15789" s="6"/>
      <c r="G15789" s="6" t="str">
        <f t="shared" si="494"/>
        <v>002</v>
      </c>
      <c r="H15789" s="6" t="str">
        <f t="shared" si="495"/>
        <v>076</v>
      </c>
      <c r="J15789" s="57"/>
      <c r="K15789" s="57"/>
      <c r="L15789" s="57"/>
    </row>
    <row r="15790" spans="1:12">
      <c r="A15790" s="6">
        <v>15519</v>
      </c>
      <c r="B15790" s="10" t="s">
        <v>29633</v>
      </c>
      <c r="C15790" s="10" t="s">
        <v>11665</v>
      </c>
      <c r="D15790" s="10" t="s">
        <v>45754</v>
      </c>
      <c r="E15790" s="6" t="s">
        <v>15912</v>
      </c>
      <c r="F15790" s="6"/>
      <c r="G15790" s="6" t="str">
        <f t="shared" si="494"/>
        <v>002</v>
      </c>
      <c r="H15790" s="6" t="str">
        <f t="shared" si="495"/>
        <v>076</v>
      </c>
      <c r="J15790" s="57"/>
      <c r="K15790" s="57"/>
      <c r="L15790" s="57"/>
    </row>
    <row r="15791" spans="1:12">
      <c r="A15791" s="6">
        <v>15520</v>
      </c>
      <c r="B15791" s="10" t="s">
        <v>29634</v>
      </c>
      <c r="C15791" s="10" t="s">
        <v>11666</v>
      </c>
      <c r="D15791" s="10" t="s">
        <v>61637</v>
      </c>
      <c r="E15791" s="6" t="s">
        <v>15912</v>
      </c>
      <c r="F15791" s="6"/>
      <c r="G15791" s="6" t="str">
        <f t="shared" si="494"/>
        <v>002</v>
      </c>
      <c r="H15791" s="6" t="str">
        <f t="shared" si="495"/>
        <v>076</v>
      </c>
      <c r="J15791" s="57"/>
      <c r="K15791" s="57"/>
      <c r="L15791" s="57"/>
    </row>
    <row r="15792" spans="1:12">
      <c r="A15792" s="6">
        <v>15521</v>
      </c>
      <c r="B15792" s="10" t="s">
        <v>29635</v>
      </c>
      <c r="C15792" s="10" t="s">
        <v>11667</v>
      </c>
      <c r="D15792" s="10" t="s">
        <v>40381</v>
      </c>
      <c r="E15792" s="6" t="s">
        <v>15912</v>
      </c>
      <c r="F15792" s="6"/>
      <c r="G15792" s="6" t="str">
        <f t="shared" si="494"/>
        <v>002</v>
      </c>
      <c r="H15792" s="6" t="str">
        <f t="shared" si="495"/>
        <v>076</v>
      </c>
      <c r="J15792" s="57"/>
      <c r="K15792" s="57"/>
      <c r="L15792" s="57"/>
    </row>
    <row r="15793" spans="1:12">
      <c r="A15793" s="6">
        <v>15522</v>
      </c>
      <c r="B15793" s="10" t="s">
        <v>29636</v>
      </c>
      <c r="C15793" s="10" t="s">
        <v>11668</v>
      </c>
      <c r="D15793" s="10" t="s">
        <v>61638</v>
      </c>
      <c r="E15793" s="6" t="s">
        <v>15912</v>
      </c>
      <c r="F15793" s="6"/>
      <c r="G15793" s="6" t="str">
        <f t="shared" si="494"/>
        <v>002</v>
      </c>
      <c r="H15793" s="6" t="str">
        <f t="shared" si="495"/>
        <v>076</v>
      </c>
      <c r="J15793" s="57"/>
      <c r="K15793" s="57"/>
      <c r="L15793" s="57"/>
    </row>
    <row r="15794" spans="1:12">
      <c r="A15794" s="6">
        <v>15523</v>
      </c>
      <c r="B15794" s="10" t="s">
        <v>29637</v>
      </c>
      <c r="C15794" s="10" t="s">
        <v>11669</v>
      </c>
      <c r="D15794" s="10" t="s">
        <v>40382</v>
      </c>
      <c r="E15794" s="6" t="s">
        <v>15912</v>
      </c>
      <c r="F15794" s="6"/>
      <c r="G15794" s="6" t="str">
        <f t="shared" si="494"/>
        <v>002</v>
      </c>
      <c r="H15794" s="6" t="str">
        <f t="shared" si="495"/>
        <v>076</v>
      </c>
      <c r="J15794" s="57"/>
      <c r="K15794" s="57"/>
      <c r="L15794" s="57"/>
    </row>
    <row r="15795" spans="1:12">
      <c r="A15795" s="6">
        <v>15524</v>
      </c>
      <c r="B15795" s="10" t="s">
        <v>29638</v>
      </c>
      <c r="C15795" s="10" t="s">
        <v>11670</v>
      </c>
      <c r="D15795" s="10" t="s">
        <v>61639</v>
      </c>
      <c r="E15795" s="6" t="s">
        <v>15912</v>
      </c>
      <c r="F15795" s="6"/>
      <c r="G15795" s="6" t="str">
        <f t="shared" si="494"/>
        <v>002</v>
      </c>
      <c r="H15795" s="6" t="str">
        <f t="shared" si="495"/>
        <v>076</v>
      </c>
      <c r="J15795" s="57"/>
      <c r="K15795" s="57"/>
      <c r="L15795" s="57"/>
    </row>
    <row r="15796" spans="1:12">
      <c r="A15796" s="6">
        <v>15525</v>
      </c>
      <c r="B15796" s="10" t="s">
        <v>29639</v>
      </c>
      <c r="C15796" s="10" t="s">
        <v>11671</v>
      </c>
      <c r="D15796" s="10" t="s">
        <v>61621</v>
      </c>
      <c r="E15796" s="6" t="s">
        <v>15912</v>
      </c>
      <c r="F15796" s="6"/>
      <c r="G15796" s="6" t="str">
        <f t="shared" si="494"/>
        <v>002</v>
      </c>
      <c r="H15796" s="6" t="str">
        <f t="shared" si="495"/>
        <v>076</v>
      </c>
      <c r="J15796" s="57"/>
      <c r="K15796" s="57"/>
      <c r="L15796" s="57"/>
    </row>
    <row r="15797" spans="1:12">
      <c r="A15797" s="6">
        <v>15526</v>
      </c>
      <c r="B15797" s="10" t="s">
        <v>29640</v>
      </c>
      <c r="C15797" s="10" t="s">
        <v>11672</v>
      </c>
      <c r="D15797" s="10" t="s">
        <v>61640</v>
      </c>
      <c r="E15797" s="6" t="s">
        <v>15912</v>
      </c>
      <c r="F15797" s="6"/>
      <c r="G15797" s="6" t="str">
        <f t="shared" si="494"/>
        <v>002</v>
      </c>
      <c r="H15797" s="6" t="str">
        <f t="shared" si="495"/>
        <v>076</v>
      </c>
      <c r="J15797" s="57"/>
      <c r="K15797" s="57"/>
      <c r="L15797" s="57"/>
    </row>
    <row r="15798" spans="1:12">
      <c r="A15798" s="6">
        <v>15527</v>
      </c>
      <c r="B15798" s="10" t="s">
        <v>29641</v>
      </c>
      <c r="C15798" s="10" t="s">
        <v>11673</v>
      </c>
      <c r="D15798" s="10" t="s">
        <v>40383</v>
      </c>
      <c r="E15798" s="6" t="s">
        <v>15912</v>
      </c>
      <c r="F15798" s="6"/>
      <c r="G15798" s="6" t="str">
        <f t="shared" si="494"/>
        <v>002</v>
      </c>
      <c r="H15798" s="6" t="str">
        <f t="shared" si="495"/>
        <v>076</v>
      </c>
      <c r="J15798" s="57"/>
      <c r="K15798" s="57"/>
      <c r="L15798" s="57"/>
    </row>
    <row r="15799" spans="1:12">
      <c r="A15799" s="6">
        <v>15528</v>
      </c>
      <c r="B15799" s="10" t="s">
        <v>29642</v>
      </c>
      <c r="C15799" s="10" t="s">
        <v>11674</v>
      </c>
      <c r="D15799" s="10" t="s">
        <v>40384</v>
      </c>
      <c r="E15799" s="6" t="s">
        <v>15912</v>
      </c>
      <c r="F15799" s="6"/>
      <c r="G15799" s="6" t="str">
        <f t="shared" si="494"/>
        <v>002</v>
      </c>
      <c r="H15799" s="6" t="str">
        <f t="shared" si="495"/>
        <v>076</v>
      </c>
      <c r="J15799" s="57"/>
      <c r="K15799" s="57"/>
      <c r="L15799" s="57"/>
    </row>
    <row r="15800" spans="1:12">
      <c r="A15800" s="6">
        <v>15529</v>
      </c>
      <c r="B15800" s="10" t="s">
        <v>29643</v>
      </c>
      <c r="C15800" s="10" t="s">
        <v>11675</v>
      </c>
      <c r="D15800" s="10" t="s">
        <v>61641</v>
      </c>
      <c r="E15800" s="6" t="s">
        <v>15912</v>
      </c>
      <c r="F15800" s="6"/>
      <c r="G15800" s="6" t="str">
        <f t="shared" si="494"/>
        <v>002</v>
      </c>
      <c r="H15800" s="6" t="str">
        <f t="shared" si="495"/>
        <v>076</v>
      </c>
      <c r="J15800" s="57"/>
      <c r="K15800" s="57"/>
      <c r="L15800" s="57"/>
    </row>
    <row r="15801" spans="1:12">
      <c r="A15801" s="6">
        <v>15530</v>
      </c>
      <c r="B15801" s="10" t="s">
        <v>29644</v>
      </c>
      <c r="C15801" s="10" t="s">
        <v>11676</v>
      </c>
      <c r="D15801" s="10" t="s">
        <v>39324</v>
      </c>
      <c r="E15801" s="6" t="s">
        <v>15912</v>
      </c>
      <c r="F15801" s="6"/>
      <c r="G15801" s="6" t="str">
        <f t="shared" si="494"/>
        <v>002</v>
      </c>
      <c r="H15801" s="6" t="str">
        <f t="shared" si="495"/>
        <v>076</v>
      </c>
      <c r="J15801" s="57"/>
      <c r="K15801" s="57"/>
      <c r="L15801" s="57"/>
    </row>
    <row r="15802" spans="1:12">
      <c r="A15802" s="6">
        <v>15531</v>
      </c>
      <c r="B15802" s="10" t="s">
        <v>29645</v>
      </c>
      <c r="C15802" s="10" t="s">
        <v>11677</v>
      </c>
      <c r="D15802" s="10" t="s">
        <v>61642</v>
      </c>
      <c r="E15802" s="6" t="s">
        <v>15912</v>
      </c>
      <c r="F15802" s="6"/>
      <c r="G15802" s="6" t="str">
        <f t="shared" si="494"/>
        <v>002</v>
      </c>
      <c r="H15802" s="6" t="str">
        <f t="shared" si="495"/>
        <v>076</v>
      </c>
      <c r="J15802" s="57"/>
      <c r="K15802" s="57"/>
      <c r="L15802" s="57"/>
    </row>
    <row r="15803" spans="1:12">
      <c r="A15803" s="6">
        <v>15532</v>
      </c>
      <c r="B15803" s="10" t="s">
        <v>29646</v>
      </c>
      <c r="C15803" s="10" t="s">
        <v>11678</v>
      </c>
      <c r="D15803" s="10" t="s">
        <v>40385</v>
      </c>
      <c r="E15803" s="6" t="s">
        <v>15912</v>
      </c>
      <c r="F15803" s="6"/>
      <c r="G15803" s="6" t="str">
        <f t="shared" si="494"/>
        <v>002</v>
      </c>
      <c r="H15803" s="6" t="str">
        <f t="shared" si="495"/>
        <v>076</v>
      </c>
      <c r="J15803" s="57"/>
      <c r="K15803" s="57"/>
      <c r="L15803" s="57"/>
    </row>
    <row r="15804" spans="1:12">
      <c r="A15804" s="6">
        <v>15533</v>
      </c>
      <c r="B15804" s="10" t="s">
        <v>29647</v>
      </c>
      <c r="C15804" s="10" t="s">
        <v>11679</v>
      </c>
      <c r="D15804" s="10" t="s">
        <v>61643</v>
      </c>
      <c r="E15804" s="6" t="s">
        <v>15912</v>
      </c>
      <c r="F15804" s="6"/>
      <c r="G15804" s="6" t="str">
        <f t="shared" si="494"/>
        <v>002</v>
      </c>
      <c r="H15804" s="6" t="str">
        <f t="shared" si="495"/>
        <v>076</v>
      </c>
      <c r="J15804" s="57"/>
      <c r="K15804" s="57"/>
      <c r="L15804" s="57"/>
    </row>
    <row r="15805" spans="1:12">
      <c r="A15805" s="6">
        <v>15534</v>
      </c>
      <c r="B15805" s="10" t="s">
        <v>40386</v>
      </c>
      <c r="C15805" s="10" t="s">
        <v>11680</v>
      </c>
      <c r="D15805" s="10" t="s">
        <v>35517</v>
      </c>
      <c r="E15805" s="6" t="s">
        <v>15912</v>
      </c>
      <c r="F15805" s="6"/>
      <c r="G15805" s="6" t="str">
        <f t="shared" si="494"/>
        <v>002</v>
      </c>
      <c r="H15805" s="6" t="str">
        <f t="shared" si="495"/>
        <v>076</v>
      </c>
      <c r="J15805" s="57"/>
      <c r="K15805" s="57"/>
      <c r="L15805" s="57"/>
    </row>
    <row r="15806" spans="1:12">
      <c r="A15806" s="6">
        <v>15535</v>
      </c>
      <c r="B15806" s="10" t="s">
        <v>29648</v>
      </c>
      <c r="C15806" s="10" t="s">
        <v>11681</v>
      </c>
      <c r="D15806" s="10" t="s">
        <v>35518</v>
      </c>
      <c r="E15806" s="6" t="s">
        <v>15912</v>
      </c>
      <c r="F15806" s="6"/>
      <c r="G15806" s="6" t="str">
        <f t="shared" si="494"/>
        <v>002</v>
      </c>
      <c r="H15806" s="6" t="str">
        <f t="shared" si="495"/>
        <v>076</v>
      </c>
      <c r="J15806" s="57"/>
      <c r="K15806" s="57"/>
      <c r="L15806" s="57"/>
    </row>
    <row r="15807" spans="1:12">
      <c r="A15807" s="6">
        <v>15536</v>
      </c>
      <c r="B15807" s="10" t="s">
        <v>29649</v>
      </c>
      <c r="C15807" s="10" t="s">
        <v>11682</v>
      </c>
      <c r="D15807" s="10" t="s">
        <v>61644</v>
      </c>
      <c r="E15807" s="6" t="s">
        <v>15912</v>
      </c>
      <c r="F15807" s="6"/>
      <c r="G15807" s="6" t="str">
        <f t="shared" si="494"/>
        <v>002</v>
      </c>
      <c r="H15807" s="6" t="str">
        <f t="shared" si="495"/>
        <v>076</v>
      </c>
      <c r="J15807" s="57"/>
      <c r="K15807" s="57"/>
      <c r="L15807" s="57"/>
    </row>
    <row r="15808" spans="1:12">
      <c r="A15808" s="6">
        <v>15537</v>
      </c>
      <c r="B15808" s="10" t="s">
        <v>29650</v>
      </c>
      <c r="C15808" s="10" t="s">
        <v>11683</v>
      </c>
      <c r="D15808" s="10" t="s">
        <v>61645</v>
      </c>
      <c r="E15808" s="6" t="s">
        <v>15912</v>
      </c>
      <c r="F15808" s="6"/>
      <c r="G15808" s="6" t="str">
        <f t="shared" si="494"/>
        <v>002</v>
      </c>
      <c r="H15808" s="6" t="str">
        <f t="shared" si="495"/>
        <v>076</v>
      </c>
      <c r="J15808" s="57"/>
      <c r="K15808" s="57"/>
      <c r="L15808" s="57"/>
    </row>
    <row r="15809" spans="1:12">
      <c r="A15809" s="6">
        <v>15538</v>
      </c>
      <c r="B15809" s="10" t="s">
        <v>29651</v>
      </c>
      <c r="C15809" s="10" t="s">
        <v>11684</v>
      </c>
      <c r="D15809" s="10" t="s">
        <v>61646</v>
      </c>
      <c r="E15809" s="6" t="s">
        <v>15912</v>
      </c>
      <c r="F15809" s="6"/>
      <c r="G15809" s="6" t="str">
        <f t="shared" si="494"/>
        <v>002</v>
      </c>
      <c r="H15809" s="6" t="str">
        <f t="shared" si="495"/>
        <v>076</v>
      </c>
      <c r="J15809" s="57"/>
      <c r="K15809" s="57"/>
      <c r="L15809" s="57"/>
    </row>
    <row r="15810" spans="1:12">
      <c r="A15810" s="6">
        <v>15539</v>
      </c>
      <c r="B15810" s="10" t="s">
        <v>29652</v>
      </c>
      <c r="C15810" s="10" t="s">
        <v>11685</v>
      </c>
      <c r="D15810" s="10" t="s">
        <v>61647</v>
      </c>
      <c r="E15810" s="6" t="s">
        <v>15912</v>
      </c>
      <c r="F15810" s="6"/>
      <c r="G15810" s="6" t="str">
        <f t="shared" si="494"/>
        <v>002</v>
      </c>
      <c r="H15810" s="6" t="str">
        <f t="shared" si="495"/>
        <v>076</v>
      </c>
      <c r="J15810" s="57"/>
      <c r="K15810" s="57"/>
      <c r="L15810" s="57"/>
    </row>
    <row r="15811" spans="1:12">
      <c r="A15811" s="6">
        <v>15540</v>
      </c>
      <c r="B15811" s="10" t="s">
        <v>29653</v>
      </c>
      <c r="C15811" s="10" t="s">
        <v>11686</v>
      </c>
      <c r="D15811" s="10" t="s">
        <v>35519</v>
      </c>
      <c r="E15811" s="6" t="s">
        <v>15912</v>
      </c>
      <c r="F15811" s="6"/>
      <c r="G15811" s="6" t="str">
        <f t="shared" si="494"/>
        <v>002</v>
      </c>
      <c r="H15811" s="6" t="str">
        <f t="shared" si="495"/>
        <v>076</v>
      </c>
      <c r="J15811" s="57"/>
      <c r="K15811" s="57"/>
      <c r="L15811" s="57"/>
    </row>
    <row r="15812" spans="1:12">
      <c r="A15812" s="6">
        <v>15541</v>
      </c>
      <c r="B15812" s="10" t="s">
        <v>29654</v>
      </c>
      <c r="C15812" s="10" t="s">
        <v>11687</v>
      </c>
      <c r="D15812" s="10" t="s">
        <v>61648</v>
      </c>
      <c r="E15812" s="6" t="s">
        <v>15912</v>
      </c>
      <c r="F15812" s="6"/>
      <c r="G15812" s="6" t="str">
        <f t="shared" si="494"/>
        <v>002</v>
      </c>
      <c r="H15812" s="6" t="str">
        <f t="shared" si="495"/>
        <v>076</v>
      </c>
      <c r="J15812" s="57"/>
      <c r="K15812" s="57"/>
      <c r="L15812" s="57"/>
    </row>
    <row r="15813" spans="1:12">
      <c r="A15813" s="6">
        <v>15542</v>
      </c>
      <c r="B15813" s="10" t="s">
        <v>29655</v>
      </c>
      <c r="C15813" s="10" t="s">
        <v>11688</v>
      </c>
      <c r="D15813" s="10" t="s">
        <v>61649</v>
      </c>
      <c r="E15813" s="6" t="s">
        <v>15912</v>
      </c>
      <c r="F15813" s="6"/>
      <c r="G15813" s="6" t="str">
        <f t="shared" si="494"/>
        <v>002</v>
      </c>
      <c r="H15813" s="6" t="str">
        <f t="shared" si="495"/>
        <v>076</v>
      </c>
      <c r="J15813" s="57"/>
      <c r="K15813" s="57"/>
      <c r="L15813" s="57"/>
    </row>
    <row r="15814" spans="1:12">
      <c r="A15814" s="6">
        <v>15543</v>
      </c>
      <c r="B15814" s="10" t="s">
        <v>29656</v>
      </c>
      <c r="C15814" s="10" t="s">
        <v>11689</v>
      </c>
      <c r="D15814" s="10" t="s">
        <v>35520</v>
      </c>
      <c r="E15814" s="6" t="s">
        <v>15912</v>
      </c>
      <c r="F15814" s="6"/>
      <c r="G15814" s="6" t="str">
        <f t="shared" si="494"/>
        <v>002</v>
      </c>
      <c r="H15814" s="6" t="str">
        <f t="shared" si="495"/>
        <v>076</v>
      </c>
      <c r="J15814" s="57"/>
      <c r="K15814" s="57"/>
      <c r="L15814" s="57"/>
    </row>
    <row r="15815" spans="1:12">
      <c r="A15815" s="6">
        <v>15544</v>
      </c>
      <c r="B15815" s="10" t="s">
        <v>29657</v>
      </c>
      <c r="C15815" s="10" t="s">
        <v>11690</v>
      </c>
      <c r="D15815" s="10" t="s">
        <v>61650</v>
      </c>
      <c r="E15815" s="6" t="s">
        <v>15912</v>
      </c>
      <c r="F15815" s="6"/>
      <c r="G15815" s="6" t="str">
        <f t="shared" si="494"/>
        <v>002</v>
      </c>
      <c r="H15815" s="6" t="str">
        <f t="shared" si="495"/>
        <v>076</v>
      </c>
      <c r="J15815" s="57"/>
      <c r="K15815" s="57"/>
      <c r="L15815" s="57"/>
    </row>
    <row r="15816" spans="1:12">
      <c r="A15816" s="6">
        <v>15545</v>
      </c>
      <c r="B15816" s="10" t="s">
        <v>29658</v>
      </c>
      <c r="C15816" s="10" t="s">
        <v>11691</v>
      </c>
      <c r="D15816" s="10" t="s">
        <v>61651</v>
      </c>
      <c r="E15816" s="6" t="s">
        <v>15912</v>
      </c>
      <c r="F15816" s="6"/>
      <c r="G15816" s="6" t="str">
        <f t="shared" si="494"/>
        <v>002</v>
      </c>
      <c r="H15816" s="6" t="str">
        <f t="shared" si="495"/>
        <v>076</v>
      </c>
      <c r="J15816" s="57"/>
      <c r="K15816" s="57"/>
      <c r="L15816" s="57"/>
    </row>
    <row r="15817" spans="1:12">
      <c r="A15817" s="6">
        <v>15546</v>
      </c>
      <c r="B15817" s="10" t="s">
        <v>29659</v>
      </c>
      <c r="C15817" s="10" t="s">
        <v>11692</v>
      </c>
      <c r="D15817" s="10" t="s">
        <v>35521</v>
      </c>
      <c r="E15817" s="6" t="s">
        <v>15912</v>
      </c>
      <c r="F15817" s="6"/>
      <c r="G15817" s="6" t="str">
        <f t="shared" si="494"/>
        <v>002</v>
      </c>
      <c r="H15817" s="6" t="str">
        <f t="shared" si="495"/>
        <v>076</v>
      </c>
      <c r="J15817" s="57"/>
      <c r="K15817" s="57"/>
      <c r="L15817" s="57"/>
    </row>
    <row r="15818" spans="1:12">
      <c r="A15818" s="6">
        <v>15547</v>
      </c>
      <c r="B15818" s="10" t="s">
        <v>29660</v>
      </c>
      <c r="C15818" s="10" t="s">
        <v>11693</v>
      </c>
      <c r="D15818" s="10" t="s">
        <v>35522</v>
      </c>
      <c r="E15818" s="6" t="s">
        <v>15912</v>
      </c>
      <c r="F15818" s="6"/>
      <c r="G15818" s="6" t="str">
        <f t="shared" si="494"/>
        <v>002</v>
      </c>
      <c r="H15818" s="6" t="str">
        <f t="shared" si="495"/>
        <v>076</v>
      </c>
      <c r="J15818" s="57"/>
      <c r="K15818" s="57"/>
      <c r="L15818" s="57"/>
    </row>
    <row r="15819" spans="1:12">
      <c r="A15819" s="6">
        <v>15548</v>
      </c>
      <c r="B15819" s="10" t="s">
        <v>29661</v>
      </c>
      <c r="C15819" s="10" t="s">
        <v>11694</v>
      </c>
      <c r="D15819" s="10" t="s">
        <v>35523</v>
      </c>
      <c r="E15819" s="6" t="s">
        <v>15912</v>
      </c>
      <c r="F15819" s="6"/>
      <c r="G15819" s="6" t="str">
        <f t="shared" si="494"/>
        <v>002</v>
      </c>
      <c r="H15819" s="6" t="str">
        <f t="shared" si="495"/>
        <v>076</v>
      </c>
      <c r="J15819" s="57"/>
      <c r="K15819" s="57"/>
      <c r="L15819" s="57"/>
    </row>
    <row r="15820" spans="1:12">
      <c r="A15820" s="6">
        <v>15549</v>
      </c>
      <c r="B15820" s="10" t="s">
        <v>29662</v>
      </c>
      <c r="C15820" s="10" t="s">
        <v>11695</v>
      </c>
      <c r="D15820" s="10" t="s">
        <v>61652</v>
      </c>
      <c r="E15820" s="6" t="s">
        <v>15912</v>
      </c>
      <c r="F15820" s="6"/>
      <c r="G15820" s="6" t="str">
        <f t="shared" si="494"/>
        <v>002</v>
      </c>
      <c r="H15820" s="6" t="str">
        <f t="shared" si="495"/>
        <v>076</v>
      </c>
      <c r="J15820" s="57"/>
      <c r="K15820" s="57"/>
      <c r="L15820" s="57"/>
    </row>
    <row r="15821" spans="1:12">
      <c r="A15821" s="6">
        <v>15550</v>
      </c>
      <c r="B15821" s="10" t="s">
        <v>29663</v>
      </c>
      <c r="C15821" s="10" t="s">
        <v>11696</v>
      </c>
      <c r="D15821" s="10" t="s">
        <v>40387</v>
      </c>
      <c r="E15821" s="6" t="s">
        <v>15912</v>
      </c>
      <c r="F15821" s="6"/>
      <c r="G15821" s="6" t="str">
        <f t="shared" si="494"/>
        <v>002</v>
      </c>
      <c r="H15821" s="6" t="str">
        <f t="shared" si="495"/>
        <v>076</v>
      </c>
      <c r="J15821" s="57"/>
      <c r="K15821" s="57"/>
      <c r="L15821" s="57"/>
    </row>
    <row r="15822" spans="1:12">
      <c r="A15822" s="6">
        <v>15551</v>
      </c>
      <c r="B15822" s="10" t="s">
        <v>29664</v>
      </c>
      <c r="C15822" s="10" t="s">
        <v>11697</v>
      </c>
      <c r="D15822" s="10" t="s">
        <v>35524</v>
      </c>
      <c r="E15822" s="6" t="s">
        <v>15912</v>
      </c>
      <c r="F15822" s="6"/>
      <c r="G15822" s="6" t="str">
        <f t="shared" si="494"/>
        <v>002</v>
      </c>
      <c r="H15822" s="6" t="str">
        <f t="shared" si="495"/>
        <v>076</v>
      </c>
      <c r="J15822" s="57"/>
      <c r="K15822" s="57"/>
      <c r="L15822" s="57"/>
    </row>
    <row r="15823" spans="1:12">
      <c r="A15823" s="6">
        <v>15552</v>
      </c>
      <c r="B15823" s="10" t="s">
        <v>29665</v>
      </c>
      <c r="C15823" s="10" t="s">
        <v>11698</v>
      </c>
      <c r="D15823" s="10" t="s">
        <v>61653</v>
      </c>
      <c r="E15823" s="6" t="s">
        <v>15912</v>
      </c>
      <c r="F15823" s="6"/>
      <c r="G15823" s="6" t="str">
        <f t="shared" si="494"/>
        <v>002</v>
      </c>
      <c r="H15823" s="6" t="str">
        <f t="shared" si="495"/>
        <v>076</v>
      </c>
      <c r="J15823" s="57"/>
      <c r="K15823" s="57"/>
      <c r="L15823" s="57"/>
    </row>
    <row r="15824" spans="1:12">
      <c r="A15824" s="6">
        <v>15553</v>
      </c>
      <c r="B15824" s="10" t="s">
        <v>29666</v>
      </c>
      <c r="C15824" s="10" t="s">
        <v>11699</v>
      </c>
      <c r="D15824" s="10" t="s">
        <v>61651</v>
      </c>
      <c r="E15824" s="6" t="s">
        <v>15912</v>
      </c>
      <c r="F15824" s="6"/>
      <c r="G15824" s="6" t="str">
        <f t="shared" si="494"/>
        <v>002</v>
      </c>
      <c r="H15824" s="6" t="str">
        <f t="shared" si="495"/>
        <v>076</v>
      </c>
      <c r="J15824" s="57"/>
      <c r="K15824" s="57"/>
      <c r="L15824" s="57"/>
    </row>
    <row r="15825" spans="1:12">
      <c r="A15825" s="6">
        <v>15554</v>
      </c>
      <c r="B15825" s="10" t="s">
        <v>29667</v>
      </c>
      <c r="C15825" s="10" t="s">
        <v>11700</v>
      </c>
      <c r="D15825" s="10" t="s">
        <v>35531</v>
      </c>
      <c r="E15825" s="6" t="s">
        <v>15912</v>
      </c>
      <c r="F15825" s="6"/>
      <c r="G15825" s="6" t="str">
        <f t="shared" si="494"/>
        <v>002</v>
      </c>
      <c r="H15825" s="6" t="str">
        <f t="shared" si="495"/>
        <v>076</v>
      </c>
      <c r="J15825" s="57"/>
      <c r="K15825" s="57"/>
      <c r="L15825" s="57"/>
    </row>
    <row r="15826" spans="1:12">
      <c r="A15826" s="6">
        <v>15555</v>
      </c>
      <c r="B15826" s="10" t="s">
        <v>29668</v>
      </c>
      <c r="C15826" s="10" t="s">
        <v>11701</v>
      </c>
      <c r="D15826" s="10" t="s">
        <v>61654</v>
      </c>
      <c r="E15826" s="6" t="s">
        <v>15912</v>
      </c>
      <c r="F15826" s="6"/>
      <c r="G15826" s="6" t="str">
        <f t="shared" si="494"/>
        <v>002</v>
      </c>
      <c r="H15826" s="6" t="str">
        <f t="shared" si="495"/>
        <v>076</v>
      </c>
      <c r="J15826" s="57"/>
      <c r="K15826" s="57"/>
      <c r="L15826" s="57"/>
    </row>
    <row r="15827" spans="1:12">
      <c r="A15827" s="6">
        <v>15556</v>
      </c>
      <c r="B15827" s="10" t="s">
        <v>29669</v>
      </c>
      <c r="C15827" s="10" t="s">
        <v>11702</v>
      </c>
      <c r="D15827" s="10" t="s">
        <v>40388</v>
      </c>
      <c r="E15827" s="6" t="s">
        <v>15912</v>
      </c>
      <c r="F15827" s="6"/>
      <c r="G15827" s="6" t="str">
        <f t="shared" si="494"/>
        <v>002</v>
      </c>
      <c r="H15827" s="6" t="str">
        <f t="shared" si="495"/>
        <v>076</v>
      </c>
      <c r="J15827" s="57"/>
      <c r="K15827" s="57"/>
      <c r="L15827" s="57"/>
    </row>
    <row r="15828" spans="1:12">
      <c r="A15828" s="6">
        <v>15557</v>
      </c>
      <c r="B15828" s="10" t="s">
        <v>29670</v>
      </c>
      <c r="C15828" s="10" t="s">
        <v>11703</v>
      </c>
      <c r="D15828" s="10" t="s">
        <v>61655</v>
      </c>
      <c r="E15828" s="6" t="s">
        <v>15912</v>
      </c>
      <c r="F15828" s="6"/>
      <c r="G15828" s="6" t="str">
        <f t="shared" si="494"/>
        <v>002</v>
      </c>
      <c r="H15828" s="6" t="str">
        <f t="shared" si="495"/>
        <v>076</v>
      </c>
      <c r="J15828" s="57"/>
      <c r="K15828" s="57"/>
      <c r="L15828" s="57"/>
    </row>
    <row r="15829" spans="1:12">
      <c r="A15829" s="6">
        <v>15558</v>
      </c>
      <c r="B15829" s="10" t="s">
        <v>29671</v>
      </c>
      <c r="C15829" s="10" t="s">
        <v>11704</v>
      </c>
      <c r="D15829" s="10" t="s">
        <v>35525</v>
      </c>
      <c r="E15829" s="6" t="s">
        <v>15912</v>
      </c>
      <c r="F15829" s="6"/>
      <c r="G15829" s="6" t="str">
        <f t="shared" si="494"/>
        <v>002</v>
      </c>
      <c r="H15829" s="6" t="str">
        <f t="shared" si="495"/>
        <v>076</v>
      </c>
      <c r="J15829" s="57"/>
      <c r="K15829" s="57"/>
      <c r="L15829" s="57"/>
    </row>
    <row r="15830" spans="1:12">
      <c r="A15830" s="6">
        <v>15559</v>
      </c>
      <c r="B15830" s="10" t="s">
        <v>29672</v>
      </c>
      <c r="C15830" s="10" t="s">
        <v>11705</v>
      </c>
      <c r="D15830" s="10" t="s">
        <v>40389</v>
      </c>
      <c r="E15830" s="6" t="s">
        <v>15912</v>
      </c>
      <c r="F15830" s="6"/>
      <c r="G15830" s="6" t="str">
        <f t="shared" si="494"/>
        <v>002</v>
      </c>
      <c r="H15830" s="6" t="str">
        <f t="shared" si="495"/>
        <v>076</v>
      </c>
      <c r="J15830" s="57"/>
      <c r="K15830" s="57"/>
      <c r="L15830" s="57"/>
    </row>
    <row r="15831" spans="1:12">
      <c r="A15831" s="6">
        <v>15560</v>
      </c>
      <c r="B15831" s="10" t="s">
        <v>29673</v>
      </c>
      <c r="C15831" s="10" t="s">
        <v>11706</v>
      </c>
      <c r="D15831" s="10" t="s">
        <v>35525</v>
      </c>
      <c r="E15831" s="6" t="s">
        <v>15912</v>
      </c>
      <c r="F15831" s="6"/>
      <c r="G15831" s="6" t="str">
        <f t="shared" si="494"/>
        <v>002</v>
      </c>
      <c r="H15831" s="6" t="str">
        <f t="shared" si="495"/>
        <v>076</v>
      </c>
      <c r="J15831" s="57"/>
      <c r="K15831" s="57"/>
      <c r="L15831" s="57"/>
    </row>
    <row r="15832" spans="1:12">
      <c r="A15832" s="6">
        <v>15561</v>
      </c>
      <c r="B15832" s="10" t="s">
        <v>29674</v>
      </c>
      <c r="C15832" s="10" t="s">
        <v>11707</v>
      </c>
      <c r="D15832" s="10" t="s">
        <v>40390</v>
      </c>
      <c r="E15832" s="6" t="s">
        <v>15912</v>
      </c>
      <c r="F15832" s="6"/>
      <c r="G15832" s="6" t="str">
        <f t="shared" si="494"/>
        <v>002</v>
      </c>
      <c r="H15832" s="6" t="str">
        <f t="shared" si="495"/>
        <v>076</v>
      </c>
      <c r="J15832" s="57"/>
      <c r="K15832" s="57"/>
      <c r="L15832" s="57"/>
    </row>
    <row r="15833" spans="1:12">
      <c r="A15833" s="6">
        <v>15562</v>
      </c>
      <c r="B15833" s="10" t="s">
        <v>29675</v>
      </c>
      <c r="C15833" s="10" t="s">
        <v>11708</v>
      </c>
      <c r="D15833" s="10" t="s">
        <v>40391</v>
      </c>
      <c r="E15833" s="6" t="s">
        <v>15912</v>
      </c>
      <c r="F15833" s="6"/>
      <c r="G15833" s="6" t="str">
        <f t="shared" si="494"/>
        <v>002</v>
      </c>
      <c r="H15833" s="6" t="str">
        <f t="shared" si="495"/>
        <v>076</v>
      </c>
      <c r="J15833" s="57"/>
      <c r="K15833" s="57"/>
      <c r="L15833" s="57"/>
    </row>
    <row r="15834" spans="1:12">
      <c r="A15834" s="6">
        <v>15563</v>
      </c>
      <c r="B15834" s="10" t="s">
        <v>29676</v>
      </c>
      <c r="C15834" s="10" t="s">
        <v>11709</v>
      </c>
      <c r="D15834" s="10" t="s">
        <v>40392</v>
      </c>
      <c r="E15834" s="6" t="s">
        <v>15912</v>
      </c>
      <c r="F15834" s="6"/>
      <c r="G15834" s="6" t="str">
        <f t="shared" si="494"/>
        <v>002</v>
      </c>
      <c r="H15834" s="6" t="str">
        <f t="shared" si="495"/>
        <v>076</v>
      </c>
      <c r="J15834" s="57"/>
      <c r="K15834" s="57"/>
      <c r="L15834" s="57"/>
    </row>
    <row r="15835" spans="1:12">
      <c r="A15835" s="6">
        <v>15564</v>
      </c>
      <c r="B15835" s="10" t="s">
        <v>29677</v>
      </c>
      <c r="C15835" s="10" t="s">
        <v>11710</v>
      </c>
      <c r="D15835" s="10" t="s">
        <v>61656</v>
      </c>
      <c r="E15835" s="6" t="s">
        <v>15912</v>
      </c>
      <c r="F15835" s="6"/>
      <c r="G15835" s="6" t="str">
        <f t="shared" si="494"/>
        <v>002</v>
      </c>
      <c r="H15835" s="6" t="str">
        <f t="shared" si="495"/>
        <v>076</v>
      </c>
      <c r="J15835" s="57"/>
      <c r="K15835" s="57"/>
      <c r="L15835" s="57"/>
    </row>
    <row r="15836" spans="1:12">
      <c r="A15836" s="6">
        <v>15565</v>
      </c>
      <c r="B15836" s="10" t="s">
        <v>29678</v>
      </c>
      <c r="C15836" s="10" t="s">
        <v>11711</v>
      </c>
      <c r="D15836" s="10" t="s">
        <v>35526</v>
      </c>
      <c r="E15836" s="6" t="s">
        <v>15912</v>
      </c>
      <c r="F15836" s="6"/>
      <c r="G15836" s="6" t="str">
        <f t="shared" si="494"/>
        <v>002</v>
      </c>
      <c r="H15836" s="6" t="str">
        <f t="shared" si="495"/>
        <v>076</v>
      </c>
      <c r="J15836" s="57"/>
      <c r="K15836" s="57"/>
      <c r="L15836" s="57"/>
    </row>
    <row r="15837" spans="1:12">
      <c r="A15837" s="6">
        <v>15566</v>
      </c>
      <c r="B15837" s="10" t="s">
        <v>29679</v>
      </c>
      <c r="C15837" s="10" t="s">
        <v>11712</v>
      </c>
      <c r="D15837" s="10" t="s">
        <v>61657</v>
      </c>
      <c r="E15837" s="6" t="s">
        <v>15912</v>
      </c>
      <c r="F15837" s="6"/>
      <c r="G15837" s="6" t="str">
        <f t="shared" si="494"/>
        <v>002</v>
      </c>
      <c r="H15837" s="6" t="str">
        <f t="shared" si="495"/>
        <v>076</v>
      </c>
      <c r="J15837" s="57"/>
      <c r="K15837" s="57"/>
      <c r="L15837" s="57"/>
    </row>
    <row r="15838" spans="1:12">
      <c r="A15838" s="6">
        <v>15567</v>
      </c>
      <c r="B15838" s="10" t="s">
        <v>29680</v>
      </c>
      <c r="C15838" s="10" t="s">
        <v>11713</v>
      </c>
      <c r="D15838" s="10" t="s">
        <v>40393</v>
      </c>
      <c r="E15838" s="6" t="s">
        <v>15912</v>
      </c>
      <c r="F15838" s="6"/>
      <c r="G15838" s="6" t="str">
        <f t="shared" si="494"/>
        <v>002</v>
      </c>
      <c r="H15838" s="6" t="str">
        <f t="shared" si="495"/>
        <v>076</v>
      </c>
      <c r="J15838" s="57"/>
      <c r="K15838" s="57"/>
      <c r="L15838" s="57"/>
    </row>
    <row r="15839" spans="1:12">
      <c r="A15839" s="6">
        <v>15568</v>
      </c>
      <c r="B15839" s="10" t="s">
        <v>29681</v>
      </c>
      <c r="C15839" s="10" t="s">
        <v>11714</v>
      </c>
      <c r="D15839" s="10" t="s">
        <v>61658</v>
      </c>
      <c r="E15839" s="6" t="s">
        <v>15912</v>
      </c>
      <c r="F15839" s="6"/>
      <c r="G15839" s="6" t="str">
        <f t="shared" si="494"/>
        <v>002</v>
      </c>
      <c r="H15839" s="6" t="str">
        <f t="shared" si="495"/>
        <v>076</v>
      </c>
      <c r="J15839" s="57"/>
      <c r="K15839" s="57"/>
      <c r="L15839" s="57"/>
    </row>
    <row r="15840" spans="1:12">
      <c r="A15840" s="6">
        <v>15569</v>
      </c>
      <c r="B15840" s="10" t="s">
        <v>29682</v>
      </c>
      <c r="C15840" s="10" t="s">
        <v>11715</v>
      </c>
      <c r="D15840" s="10" t="s">
        <v>40394</v>
      </c>
      <c r="E15840" s="6" t="s">
        <v>15912</v>
      </c>
      <c r="F15840" s="6"/>
      <c r="G15840" s="6" t="str">
        <f t="shared" ref="G15840:G15903" si="496">+LEFT(C15840,3)</f>
        <v>002</v>
      </c>
      <c r="H15840" s="6" t="str">
        <f t="shared" ref="H15840:H15903" si="497">+MID(C15840,5,3)</f>
        <v>076</v>
      </c>
      <c r="J15840" s="57"/>
      <c r="K15840" s="57"/>
      <c r="L15840" s="57"/>
    </row>
    <row r="15841" spans="1:12">
      <c r="A15841" s="6">
        <v>15570</v>
      </c>
      <c r="B15841" s="10" t="s">
        <v>29683</v>
      </c>
      <c r="C15841" s="10" t="s">
        <v>11716</v>
      </c>
      <c r="D15841" s="10" t="s">
        <v>61659</v>
      </c>
      <c r="E15841" s="6" t="s">
        <v>15912</v>
      </c>
      <c r="F15841" s="6"/>
      <c r="G15841" s="6" t="str">
        <f t="shared" si="496"/>
        <v>002</v>
      </c>
      <c r="H15841" s="6" t="str">
        <f t="shared" si="497"/>
        <v>076</v>
      </c>
      <c r="J15841" s="57"/>
      <c r="K15841" s="57"/>
      <c r="L15841" s="57"/>
    </row>
    <row r="15842" spans="1:12">
      <c r="A15842" s="6">
        <v>15571</v>
      </c>
      <c r="B15842" s="10" t="s">
        <v>29684</v>
      </c>
      <c r="C15842" s="10" t="s">
        <v>11717</v>
      </c>
      <c r="D15842" s="10" t="s">
        <v>40395</v>
      </c>
      <c r="E15842" s="6" t="s">
        <v>15912</v>
      </c>
      <c r="F15842" s="6"/>
      <c r="G15842" s="6" t="str">
        <f t="shared" si="496"/>
        <v>002</v>
      </c>
      <c r="H15842" s="6" t="str">
        <f t="shared" si="497"/>
        <v>076</v>
      </c>
      <c r="J15842" s="57"/>
      <c r="K15842" s="57"/>
      <c r="L15842" s="57"/>
    </row>
    <row r="15843" spans="1:12">
      <c r="A15843" s="6">
        <v>15572</v>
      </c>
      <c r="B15843" s="10" t="s">
        <v>29685</v>
      </c>
      <c r="C15843" s="10" t="s">
        <v>11718</v>
      </c>
      <c r="D15843" s="10" t="s">
        <v>61660</v>
      </c>
      <c r="E15843" s="6" t="s">
        <v>15912</v>
      </c>
      <c r="F15843" s="6"/>
      <c r="G15843" s="6" t="str">
        <f t="shared" si="496"/>
        <v>002</v>
      </c>
      <c r="H15843" s="6" t="str">
        <f t="shared" si="497"/>
        <v>076</v>
      </c>
      <c r="J15843" s="57"/>
      <c r="K15843" s="57"/>
      <c r="L15843" s="57"/>
    </row>
    <row r="15844" spans="1:12">
      <c r="A15844" s="6">
        <v>15573</v>
      </c>
      <c r="B15844" s="10" t="s">
        <v>29686</v>
      </c>
      <c r="C15844" s="10" t="s">
        <v>11719</v>
      </c>
      <c r="D15844" s="10" t="s">
        <v>61661</v>
      </c>
      <c r="E15844" s="6" t="s">
        <v>15912</v>
      </c>
      <c r="F15844" s="6"/>
      <c r="G15844" s="6" t="str">
        <f t="shared" si="496"/>
        <v>002</v>
      </c>
      <c r="H15844" s="6" t="str">
        <f t="shared" si="497"/>
        <v>076</v>
      </c>
      <c r="J15844" s="57"/>
      <c r="K15844" s="57"/>
      <c r="L15844" s="57"/>
    </row>
    <row r="15845" spans="1:12">
      <c r="A15845" s="6">
        <v>15574</v>
      </c>
      <c r="B15845" s="10" t="s">
        <v>29687</v>
      </c>
      <c r="C15845" s="10" t="s">
        <v>11720</v>
      </c>
      <c r="D15845" s="10" t="s">
        <v>61662</v>
      </c>
      <c r="E15845" s="6" t="s">
        <v>15912</v>
      </c>
      <c r="F15845" s="6"/>
      <c r="G15845" s="6" t="str">
        <f t="shared" si="496"/>
        <v>002</v>
      </c>
      <c r="H15845" s="6" t="str">
        <f t="shared" si="497"/>
        <v>076</v>
      </c>
      <c r="J15845" s="57"/>
      <c r="K15845" s="57"/>
      <c r="L15845" s="57"/>
    </row>
    <row r="15846" spans="1:12">
      <c r="A15846" s="6">
        <v>15575</v>
      </c>
      <c r="B15846" s="10" t="s">
        <v>29688</v>
      </c>
      <c r="C15846" s="10" t="s">
        <v>11721</v>
      </c>
      <c r="D15846" s="10" t="s">
        <v>35527</v>
      </c>
      <c r="E15846" s="6" t="s">
        <v>15912</v>
      </c>
      <c r="F15846" s="6"/>
      <c r="G15846" s="6" t="str">
        <f t="shared" si="496"/>
        <v>002</v>
      </c>
      <c r="H15846" s="6" t="str">
        <f t="shared" si="497"/>
        <v>076</v>
      </c>
      <c r="J15846" s="57"/>
      <c r="K15846" s="57"/>
      <c r="L15846" s="57"/>
    </row>
    <row r="15847" spans="1:12">
      <c r="A15847" s="6">
        <v>15576</v>
      </c>
      <c r="B15847" s="10" t="s">
        <v>29689</v>
      </c>
      <c r="C15847" s="10" t="s">
        <v>11722</v>
      </c>
      <c r="D15847" s="10" t="s">
        <v>61663</v>
      </c>
      <c r="E15847" s="6" t="s">
        <v>15912</v>
      </c>
      <c r="F15847" s="6"/>
      <c r="G15847" s="6" t="str">
        <f t="shared" si="496"/>
        <v>002</v>
      </c>
      <c r="H15847" s="6" t="str">
        <f t="shared" si="497"/>
        <v>076</v>
      </c>
      <c r="J15847" s="57"/>
      <c r="K15847" s="57"/>
      <c r="L15847" s="57"/>
    </row>
    <row r="15848" spans="1:12">
      <c r="A15848" s="6">
        <v>15577</v>
      </c>
      <c r="B15848" s="10" t="s">
        <v>29690</v>
      </c>
      <c r="C15848" s="10" t="s">
        <v>11723</v>
      </c>
      <c r="D15848" s="10" t="s">
        <v>61664</v>
      </c>
      <c r="E15848" s="6" t="s">
        <v>15912</v>
      </c>
      <c r="F15848" s="6"/>
      <c r="G15848" s="6" t="str">
        <f t="shared" si="496"/>
        <v>002</v>
      </c>
      <c r="H15848" s="6" t="str">
        <f t="shared" si="497"/>
        <v>076</v>
      </c>
      <c r="J15848" s="57"/>
      <c r="K15848" s="57"/>
      <c r="L15848" s="57"/>
    </row>
    <row r="15849" spans="1:12">
      <c r="A15849" s="6">
        <v>15578</v>
      </c>
      <c r="B15849" s="10" t="s">
        <v>29691</v>
      </c>
      <c r="C15849" s="10" t="s">
        <v>11724</v>
      </c>
      <c r="D15849" s="10" t="s">
        <v>61665</v>
      </c>
      <c r="E15849" s="6" t="s">
        <v>15912</v>
      </c>
      <c r="F15849" s="6"/>
      <c r="G15849" s="6" t="str">
        <f t="shared" si="496"/>
        <v>002</v>
      </c>
      <c r="H15849" s="6" t="str">
        <f t="shared" si="497"/>
        <v>076</v>
      </c>
      <c r="J15849" s="57"/>
      <c r="K15849" s="57"/>
      <c r="L15849" s="57"/>
    </row>
    <row r="15850" spans="1:12">
      <c r="A15850" s="6">
        <v>15579</v>
      </c>
      <c r="B15850" s="10" t="s">
        <v>29692</v>
      </c>
      <c r="C15850" s="10" t="s">
        <v>11725</v>
      </c>
      <c r="D15850" s="10" t="s">
        <v>35528</v>
      </c>
      <c r="E15850" s="6" t="s">
        <v>15912</v>
      </c>
      <c r="F15850" s="6"/>
      <c r="G15850" s="6" t="str">
        <f t="shared" si="496"/>
        <v>002</v>
      </c>
      <c r="H15850" s="6" t="str">
        <f t="shared" si="497"/>
        <v>076</v>
      </c>
      <c r="J15850" s="57"/>
      <c r="K15850" s="57"/>
      <c r="L15850" s="57"/>
    </row>
    <row r="15851" spans="1:12">
      <c r="A15851" s="6">
        <v>15580</v>
      </c>
      <c r="B15851" s="10" t="s">
        <v>29693</v>
      </c>
      <c r="C15851" s="10" t="s">
        <v>11726</v>
      </c>
      <c r="D15851" s="10" t="s">
        <v>40396</v>
      </c>
      <c r="E15851" s="6" t="s">
        <v>15912</v>
      </c>
      <c r="F15851" s="6"/>
      <c r="G15851" s="6" t="str">
        <f t="shared" si="496"/>
        <v>002</v>
      </c>
      <c r="H15851" s="6" t="str">
        <f t="shared" si="497"/>
        <v>076</v>
      </c>
      <c r="J15851" s="57"/>
      <c r="K15851" s="57"/>
      <c r="L15851" s="57"/>
    </row>
    <row r="15852" spans="1:12">
      <c r="A15852" s="6">
        <v>15581</v>
      </c>
      <c r="B15852" s="10" t="s">
        <v>29694</v>
      </c>
      <c r="C15852" s="10" t="s">
        <v>11727</v>
      </c>
      <c r="D15852" s="10" t="s">
        <v>35529</v>
      </c>
      <c r="E15852" s="6" t="s">
        <v>15912</v>
      </c>
      <c r="F15852" s="6"/>
      <c r="G15852" s="6" t="str">
        <f t="shared" si="496"/>
        <v>002</v>
      </c>
      <c r="H15852" s="6" t="str">
        <f t="shared" si="497"/>
        <v>076</v>
      </c>
      <c r="J15852" s="57"/>
      <c r="K15852" s="57"/>
      <c r="L15852" s="57"/>
    </row>
    <row r="15853" spans="1:12">
      <c r="A15853" s="6">
        <v>15582</v>
      </c>
      <c r="B15853" s="10" t="s">
        <v>29695</v>
      </c>
      <c r="C15853" s="10" t="s">
        <v>11728</v>
      </c>
      <c r="D15853" s="10" t="s">
        <v>61666</v>
      </c>
      <c r="E15853" s="6" t="s">
        <v>15912</v>
      </c>
      <c r="F15853" s="6"/>
      <c r="G15853" s="6" t="str">
        <f t="shared" si="496"/>
        <v>002</v>
      </c>
      <c r="H15853" s="6" t="str">
        <f t="shared" si="497"/>
        <v>076</v>
      </c>
      <c r="J15853" s="57"/>
      <c r="K15853" s="57"/>
      <c r="L15853" s="57"/>
    </row>
    <row r="15854" spans="1:12">
      <c r="A15854" s="6">
        <v>15583</v>
      </c>
      <c r="B15854" s="10" t="s">
        <v>29696</v>
      </c>
      <c r="C15854" s="10" t="s">
        <v>11729</v>
      </c>
      <c r="D15854" s="10" t="s">
        <v>35530</v>
      </c>
      <c r="E15854" s="6" t="s">
        <v>15912</v>
      </c>
      <c r="F15854" s="6"/>
      <c r="G15854" s="6" t="str">
        <f t="shared" si="496"/>
        <v>002</v>
      </c>
      <c r="H15854" s="6" t="str">
        <f t="shared" si="497"/>
        <v>076</v>
      </c>
      <c r="J15854" s="57"/>
      <c r="K15854" s="57"/>
      <c r="L15854" s="57"/>
    </row>
    <row r="15855" spans="1:12">
      <c r="A15855" s="6">
        <v>15584</v>
      </c>
      <c r="B15855" s="10" t="s">
        <v>29697</v>
      </c>
      <c r="C15855" s="10" t="s">
        <v>11730</v>
      </c>
      <c r="D15855" s="10" t="s">
        <v>61667</v>
      </c>
      <c r="E15855" s="6" t="s">
        <v>15912</v>
      </c>
      <c r="F15855" s="6"/>
      <c r="G15855" s="6" t="str">
        <f t="shared" si="496"/>
        <v>002</v>
      </c>
      <c r="H15855" s="6" t="str">
        <f t="shared" si="497"/>
        <v>076</v>
      </c>
      <c r="J15855" s="57"/>
      <c r="K15855" s="57"/>
      <c r="L15855" s="57"/>
    </row>
    <row r="15856" spans="1:12">
      <c r="A15856" s="6">
        <v>15585</v>
      </c>
      <c r="B15856" s="10" t="s">
        <v>68</v>
      </c>
      <c r="C15856" s="10" t="s">
        <v>11731</v>
      </c>
      <c r="D15856" s="10" t="s">
        <v>40397</v>
      </c>
      <c r="E15856" s="6" t="s">
        <v>15912</v>
      </c>
      <c r="F15856" s="6"/>
      <c r="G15856" s="6" t="str">
        <f t="shared" si="496"/>
        <v>002</v>
      </c>
      <c r="H15856" s="6" t="str">
        <f t="shared" si="497"/>
        <v>076</v>
      </c>
      <c r="J15856" s="57"/>
      <c r="K15856" s="57"/>
      <c r="L15856" s="57"/>
    </row>
    <row r="15857" spans="1:12">
      <c r="A15857" s="6">
        <v>15586</v>
      </c>
      <c r="B15857" s="10" t="s">
        <v>29698</v>
      </c>
      <c r="C15857" s="10" t="s">
        <v>11732</v>
      </c>
      <c r="D15857" s="10" t="s">
        <v>40398</v>
      </c>
      <c r="E15857" s="6" t="s">
        <v>15912</v>
      </c>
      <c r="F15857" s="6"/>
      <c r="G15857" s="6" t="str">
        <f t="shared" si="496"/>
        <v>002</v>
      </c>
      <c r="H15857" s="6" t="str">
        <f t="shared" si="497"/>
        <v>076</v>
      </c>
      <c r="J15857" s="57"/>
      <c r="K15857" s="57"/>
      <c r="L15857" s="57"/>
    </row>
    <row r="15858" spans="1:12">
      <c r="A15858" s="6">
        <v>15587</v>
      </c>
      <c r="B15858" s="10" t="s">
        <v>29699</v>
      </c>
      <c r="C15858" s="10" t="s">
        <v>11733</v>
      </c>
      <c r="D15858" s="10" t="s">
        <v>40399</v>
      </c>
      <c r="E15858" s="6" t="s">
        <v>15912</v>
      </c>
      <c r="F15858" s="6"/>
      <c r="G15858" s="6" t="str">
        <f t="shared" si="496"/>
        <v>002</v>
      </c>
      <c r="H15858" s="6" t="str">
        <f t="shared" si="497"/>
        <v>076</v>
      </c>
      <c r="J15858" s="57"/>
      <c r="K15858" s="57"/>
      <c r="L15858" s="57"/>
    </row>
    <row r="15859" spans="1:12">
      <c r="A15859" s="6">
        <v>15588</v>
      </c>
      <c r="B15859" s="10" t="s">
        <v>29700</v>
      </c>
      <c r="C15859" s="10" t="s">
        <v>11734</v>
      </c>
      <c r="D15859" s="10" t="s">
        <v>40400</v>
      </c>
      <c r="E15859" s="6" t="s">
        <v>15912</v>
      </c>
      <c r="F15859" s="6"/>
      <c r="G15859" s="6" t="str">
        <f t="shared" si="496"/>
        <v>002</v>
      </c>
      <c r="H15859" s="6" t="str">
        <f t="shared" si="497"/>
        <v>076</v>
      </c>
      <c r="J15859" s="57"/>
      <c r="K15859" s="57"/>
      <c r="L15859" s="57"/>
    </row>
    <row r="15860" spans="1:12">
      <c r="A15860" s="6">
        <v>15589</v>
      </c>
      <c r="B15860" s="10" t="s">
        <v>29701</v>
      </c>
      <c r="C15860" s="10" t="s">
        <v>11735</v>
      </c>
      <c r="D15860" s="10" t="s">
        <v>35510</v>
      </c>
      <c r="E15860" s="6" t="s">
        <v>15912</v>
      </c>
      <c r="F15860" s="6"/>
      <c r="G15860" s="6" t="str">
        <f t="shared" si="496"/>
        <v>002</v>
      </c>
      <c r="H15860" s="6" t="str">
        <f t="shared" si="497"/>
        <v>076</v>
      </c>
      <c r="J15860" s="57"/>
      <c r="K15860" s="57"/>
      <c r="L15860" s="57"/>
    </row>
    <row r="15861" spans="1:12">
      <c r="A15861" s="6">
        <v>15590</v>
      </c>
      <c r="B15861" s="10" t="s">
        <v>29702</v>
      </c>
      <c r="C15861" s="10" t="s">
        <v>11736</v>
      </c>
      <c r="D15861" s="10" t="s">
        <v>35531</v>
      </c>
      <c r="E15861" s="6" t="s">
        <v>15912</v>
      </c>
      <c r="F15861" s="6"/>
      <c r="G15861" s="6" t="str">
        <f t="shared" si="496"/>
        <v>002</v>
      </c>
      <c r="H15861" s="6" t="str">
        <f t="shared" si="497"/>
        <v>076</v>
      </c>
      <c r="J15861" s="57"/>
      <c r="K15861" s="57"/>
      <c r="L15861" s="57"/>
    </row>
    <row r="15862" spans="1:12">
      <c r="A15862" s="6">
        <v>15591</v>
      </c>
      <c r="B15862" s="10" t="s">
        <v>29703</v>
      </c>
      <c r="C15862" s="10" t="s">
        <v>11737</v>
      </c>
      <c r="D15862" s="10" t="s">
        <v>61654</v>
      </c>
      <c r="E15862" s="6" t="s">
        <v>15912</v>
      </c>
      <c r="F15862" s="6"/>
      <c r="G15862" s="6" t="str">
        <f t="shared" si="496"/>
        <v>002</v>
      </c>
      <c r="H15862" s="6" t="str">
        <f t="shared" si="497"/>
        <v>076</v>
      </c>
      <c r="J15862" s="57"/>
      <c r="K15862" s="57"/>
      <c r="L15862" s="57"/>
    </row>
    <row r="15863" spans="1:12">
      <c r="A15863" s="6">
        <v>15592</v>
      </c>
      <c r="B15863" s="10" t="s">
        <v>29704</v>
      </c>
      <c r="C15863" s="10" t="s">
        <v>11738</v>
      </c>
      <c r="D15863" s="10" t="s">
        <v>61668</v>
      </c>
      <c r="E15863" s="6" t="s">
        <v>15912</v>
      </c>
      <c r="F15863" s="6"/>
      <c r="G15863" s="6" t="str">
        <f t="shared" si="496"/>
        <v>002</v>
      </c>
      <c r="H15863" s="6" t="str">
        <f t="shared" si="497"/>
        <v>076</v>
      </c>
      <c r="J15863" s="57"/>
      <c r="K15863" s="57"/>
      <c r="L15863" s="57"/>
    </row>
    <row r="15864" spans="1:12">
      <c r="A15864" s="6">
        <v>15593</v>
      </c>
      <c r="B15864" s="10" t="s">
        <v>29705</v>
      </c>
      <c r="C15864" s="10" t="s">
        <v>11739</v>
      </c>
      <c r="D15864" s="10" t="s">
        <v>40388</v>
      </c>
      <c r="E15864" s="6" t="s">
        <v>15912</v>
      </c>
      <c r="F15864" s="6"/>
      <c r="G15864" s="6" t="str">
        <f t="shared" si="496"/>
        <v>002</v>
      </c>
      <c r="H15864" s="6" t="str">
        <f t="shared" si="497"/>
        <v>076</v>
      </c>
      <c r="J15864" s="57"/>
      <c r="K15864" s="57"/>
      <c r="L15864" s="57"/>
    </row>
    <row r="15865" spans="1:12">
      <c r="A15865" s="6">
        <v>15594</v>
      </c>
      <c r="B15865" s="10" t="s">
        <v>29706</v>
      </c>
      <c r="C15865" s="10" t="s">
        <v>11740</v>
      </c>
      <c r="D15865" s="10" t="s">
        <v>40401</v>
      </c>
      <c r="E15865" s="6" t="s">
        <v>15912</v>
      </c>
      <c r="F15865" s="6"/>
      <c r="G15865" s="6" t="str">
        <f t="shared" si="496"/>
        <v>002</v>
      </c>
      <c r="H15865" s="6" t="str">
        <f t="shared" si="497"/>
        <v>076</v>
      </c>
      <c r="J15865" s="57"/>
      <c r="K15865" s="57"/>
      <c r="L15865" s="57"/>
    </row>
    <row r="15866" spans="1:12">
      <c r="A15866" s="6">
        <v>15595</v>
      </c>
      <c r="B15866" s="10" t="s">
        <v>29707</v>
      </c>
      <c r="C15866" s="10" t="s">
        <v>11741</v>
      </c>
      <c r="D15866" s="10" t="s">
        <v>61669</v>
      </c>
      <c r="E15866" s="6" t="s">
        <v>15912</v>
      </c>
      <c r="F15866" s="6"/>
      <c r="G15866" s="6" t="str">
        <f t="shared" si="496"/>
        <v>002</v>
      </c>
      <c r="H15866" s="6" t="str">
        <f t="shared" si="497"/>
        <v>076</v>
      </c>
      <c r="J15866" s="57"/>
      <c r="K15866" s="57"/>
      <c r="L15866" s="57"/>
    </row>
    <row r="15867" spans="1:12">
      <c r="A15867" s="6">
        <v>15596</v>
      </c>
      <c r="B15867" s="10" t="s">
        <v>29708</v>
      </c>
      <c r="C15867" s="10" t="s">
        <v>11742</v>
      </c>
      <c r="D15867" s="10" t="s">
        <v>40368</v>
      </c>
      <c r="E15867" s="6" t="s">
        <v>15912</v>
      </c>
      <c r="F15867" s="6"/>
      <c r="G15867" s="6" t="str">
        <f t="shared" si="496"/>
        <v>002</v>
      </c>
      <c r="H15867" s="6" t="str">
        <f t="shared" si="497"/>
        <v>076</v>
      </c>
      <c r="J15867" s="57"/>
      <c r="K15867" s="57"/>
      <c r="L15867" s="57"/>
    </row>
    <row r="15868" spans="1:12">
      <c r="A15868" s="6">
        <v>15597</v>
      </c>
      <c r="B15868" s="10" t="s">
        <v>29709</v>
      </c>
      <c r="C15868" s="10" t="s">
        <v>11743</v>
      </c>
      <c r="D15868" s="10" t="s">
        <v>61670</v>
      </c>
      <c r="E15868" s="6" t="s">
        <v>15912</v>
      </c>
      <c r="F15868" s="6"/>
      <c r="G15868" s="6" t="str">
        <f t="shared" si="496"/>
        <v>002</v>
      </c>
      <c r="H15868" s="6" t="str">
        <f t="shared" si="497"/>
        <v>076</v>
      </c>
      <c r="J15868" s="57"/>
      <c r="K15868" s="57"/>
      <c r="L15868" s="57"/>
    </row>
    <row r="15869" spans="1:12">
      <c r="A15869" s="6">
        <v>15598</v>
      </c>
      <c r="B15869" s="10" t="s">
        <v>29710</v>
      </c>
      <c r="C15869" s="10" t="s">
        <v>11744</v>
      </c>
      <c r="D15869" s="10" t="s">
        <v>40402</v>
      </c>
      <c r="E15869" s="6" t="s">
        <v>15912</v>
      </c>
      <c r="F15869" s="6"/>
      <c r="G15869" s="6" t="str">
        <f t="shared" si="496"/>
        <v>002</v>
      </c>
      <c r="H15869" s="6" t="str">
        <f t="shared" si="497"/>
        <v>076</v>
      </c>
      <c r="J15869" s="57"/>
      <c r="K15869" s="57"/>
      <c r="L15869" s="57"/>
    </row>
    <row r="15870" spans="1:12">
      <c r="A15870" s="6">
        <v>15599</v>
      </c>
      <c r="B15870" s="10" t="s">
        <v>29711</v>
      </c>
      <c r="C15870" s="10" t="s">
        <v>11745</v>
      </c>
      <c r="D15870" s="10" t="s">
        <v>61671</v>
      </c>
      <c r="E15870" s="6" t="s">
        <v>15912</v>
      </c>
      <c r="F15870" s="6"/>
      <c r="G15870" s="6" t="str">
        <f t="shared" si="496"/>
        <v>002</v>
      </c>
      <c r="H15870" s="6" t="str">
        <f t="shared" si="497"/>
        <v>076</v>
      </c>
      <c r="J15870" s="57"/>
      <c r="K15870" s="57"/>
      <c r="L15870" s="57"/>
    </row>
    <row r="15871" spans="1:12">
      <c r="A15871" s="6">
        <v>15600</v>
      </c>
      <c r="B15871" s="10" t="s">
        <v>29712</v>
      </c>
      <c r="C15871" s="10" t="s">
        <v>11746</v>
      </c>
      <c r="D15871" s="10" t="s">
        <v>40403</v>
      </c>
      <c r="E15871" s="6" t="s">
        <v>15912</v>
      </c>
      <c r="F15871" s="6"/>
      <c r="G15871" s="6" t="str">
        <f t="shared" si="496"/>
        <v>002</v>
      </c>
      <c r="H15871" s="6" t="str">
        <f t="shared" si="497"/>
        <v>076</v>
      </c>
      <c r="J15871" s="57"/>
      <c r="K15871" s="57"/>
      <c r="L15871" s="57"/>
    </row>
    <row r="15872" spans="1:12">
      <c r="A15872" s="6">
        <v>15601</v>
      </c>
      <c r="B15872" s="10" t="s">
        <v>29713</v>
      </c>
      <c r="C15872" s="10" t="s">
        <v>11747</v>
      </c>
      <c r="D15872" s="10" t="s">
        <v>40404</v>
      </c>
      <c r="E15872" s="6" t="s">
        <v>15912</v>
      </c>
      <c r="F15872" s="6"/>
      <c r="G15872" s="6" t="str">
        <f t="shared" si="496"/>
        <v>002</v>
      </c>
      <c r="H15872" s="6" t="str">
        <f t="shared" si="497"/>
        <v>076</v>
      </c>
      <c r="J15872" s="57"/>
      <c r="K15872" s="57"/>
      <c r="L15872" s="57"/>
    </row>
    <row r="15873" spans="1:12">
      <c r="A15873" s="6">
        <v>15602</v>
      </c>
      <c r="B15873" s="10" t="s">
        <v>29714</v>
      </c>
      <c r="C15873" s="10" t="s">
        <v>11748</v>
      </c>
      <c r="D15873" s="10" t="s">
        <v>61672</v>
      </c>
      <c r="E15873" s="6" t="s">
        <v>15912</v>
      </c>
      <c r="F15873" s="6"/>
      <c r="G15873" s="6" t="str">
        <f t="shared" si="496"/>
        <v>002</v>
      </c>
      <c r="H15873" s="6" t="str">
        <f t="shared" si="497"/>
        <v>076</v>
      </c>
      <c r="J15873" s="57"/>
      <c r="K15873" s="57"/>
      <c r="L15873" s="57"/>
    </row>
    <row r="15874" spans="1:12">
      <c r="A15874" s="6">
        <v>15603</v>
      </c>
      <c r="B15874" s="10" t="s">
        <v>29715</v>
      </c>
      <c r="C15874" s="10" t="s">
        <v>11749</v>
      </c>
      <c r="D15874" s="10" t="s">
        <v>61673</v>
      </c>
      <c r="E15874" s="6" t="s">
        <v>15912</v>
      </c>
      <c r="F15874" s="6"/>
      <c r="G15874" s="6" t="str">
        <f t="shared" si="496"/>
        <v>002</v>
      </c>
      <c r="H15874" s="6" t="str">
        <f t="shared" si="497"/>
        <v>076</v>
      </c>
      <c r="J15874" s="57"/>
      <c r="K15874" s="57"/>
      <c r="L15874" s="57"/>
    </row>
    <row r="15875" spans="1:12">
      <c r="A15875" s="6">
        <v>15604</v>
      </c>
      <c r="B15875" s="10" t="s">
        <v>29716</v>
      </c>
      <c r="C15875" s="10" t="s">
        <v>11750</v>
      </c>
      <c r="D15875" s="10" t="s">
        <v>35532</v>
      </c>
      <c r="E15875" s="6" t="s">
        <v>15912</v>
      </c>
      <c r="F15875" s="6"/>
      <c r="G15875" s="6" t="str">
        <f t="shared" si="496"/>
        <v>002</v>
      </c>
      <c r="H15875" s="6" t="str">
        <f t="shared" si="497"/>
        <v>076</v>
      </c>
      <c r="J15875" s="57"/>
      <c r="K15875" s="57"/>
      <c r="L15875" s="57"/>
    </row>
    <row r="15876" spans="1:12">
      <c r="A15876" s="6">
        <v>15605</v>
      </c>
      <c r="B15876" s="10" t="s">
        <v>29717</v>
      </c>
      <c r="C15876" s="10" t="s">
        <v>11751</v>
      </c>
      <c r="D15876" s="10" t="s">
        <v>61674</v>
      </c>
      <c r="E15876" s="6" t="s">
        <v>15912</v>
      </c>
      <c r="F15876" s="6"/>
      <c r="G15876" s="6" t="str">
        <f t="shared" si="496"/>
        <v>002</v>
      </c>
      <c r="H15876" s="6" t="str">
        <f t="shared" si="497"/>
        <v>076</v>
      </c>
      <c r="J15876" s="57"/>
      <c r="K15876" s="57"/>
      <c r="L15876" s="57"/>
    </row>
    <row r="15877" spans="1:12">
      <c r="A15877" s="6">
        <v>15606</v>
      </c>
      <c r="B15877" s="10" t="s">
        <v>29718</v>
      </c>
      <c r="C15877" s="10" t="s">
        <v>11752</v>
      </c>
      <c r="D15877" s="10" t="s">
        <v>49022</v>
      </c>
      <c r="E15877" s="6" t="s">
        <v>15912</v>
      </c>
      <c r="F15877" s="6"/>
      <c r="G15877" s="6" t="str">
        <f t="shared" si="496"/>
        <v>002</v>
      </c>
      <c r="H15877" s="6" t="str">
        <f t="shared" si="497"/>
        <v>076</v>
      </c>
      <c r="J15877" s="57"/>
      <c r="K15877" s="57"/>
      <c r="L15877" s="57"/>
    </row>
    <row r="15878" spans="1:12">
      <c r="A15878" s="6">
        <v>15607</v>
      </c>
      <c r="B15878" s="10" t="s">
        <v>29719</v>
      </c>
      <c r="C15878" s="10" t="s">
        <v>11753</v>
      </c>
      <c r="D15878" s="10" t="s">
        <v>35522</v>
      </c>
      <c r="E15878" s="6" t="s">
        <v>15912</v>
      </c>
      <c r="F15878" s="6"/>
      <c r="G15878" s="6" t="str">
        <f t="shared" si="496"/>
        <v>002</v>
      </c>
      <c r="H15878" s="6" t="str">
        <f t="shared" si="497"/>
        <v>076</v>
      </c>
      <c r="J15878" s="57"/>
      <c r="K15878" s="57"/>
      <c r="L15878" s="57"/>
    </row>
    <row r="15879" spans="1:12">
      <c r="A15879" s="6">
        <v>15608</v>
      </c>
      <c r="B15879" s="10" t="s">
        <v>29720</v>
      </c>
      <c r="C15879" s="10" t="s">
        <v>11754</v>
      </c>
      <c r="D15879" s="10" t="s">
        <v>35523</v>
      </c>
      <c r="E15879" s="6" t="s">
        <v>15912</v>
      </c>
      <c r="F15879" s="6"/>
      <c r="G15879" s="6" t="str">
        <f t="shared" si="496"/>
        <v>002</v>
      </c>
      <c r="H15879" s="6" t="str">
        <f t="shared" si="497"/>
        <v>076</v>
      </c>
      <c r="J15879" s="57"/>
      <c r="K15879" s="57"/>
      <c r="L15879" s="57"/>
    </row>
    <row r="15880" spans="1:12">
      <c r="A15880" s="6">
        <v>15609</v>
      </c>
      <c r="B15880" s="10" t="s">
        <v>29721</v>
      </c>
      <c r="C15880" s="10" t="s">
        <v>11755</v>
      </c>
      <c r="D15880" s="10" t="s">
        <v>61675</v>
      </c>
      <c r="E15880" s="6" t="s">
        <v>15912</v>
      </c>
      <c r="F15880" s="6"/>
      <c r="G15880" s="6" t="str">
        <f t="shared" si="496"/>
        <v>002</v>
      </c>
      <c r="H15880" s="6" t="str">
        <f t="shared" si="497"/>
        <v>076</v>
      </c>
      <c r="J15880" s="57"/>
      <c r="K15880" s="57"/>
      <c r="L15880" s="57"/>
    </row>
    <row r="15881" spans="1:12">
      <c r="A15881" s="6">
        <v>15610</v>
      </c>
      <c r="B15881" s="10" t="s">
        <v>29722</v>
      </c>
      <c r="C15881" s="10" t="s">
        <v>11756</v>
      </c>
      <c r="D15881" s="10" t="s">
        <v>61676</v>
      </c>
      <c r="E15881" s="6" t="s">
        <v>15912</v>
      </c>
      <c r="F15881" s="6"/>
      <c r="G15881" s="6" t="str">
        <f t="shared" si="496"/>
        <v>002</v>
      </c>
      <c r="H15881" s="6" t="str">
        <f t="shared" si="497"/>
        <v>076</v>
      </c>
      <c r="J15881" s="57"/>
      <c r="K15881" s="57"/>
      <c r="L15881" s="57"/>
    </row>
    <row r="15882" spans="1:12">
      <c r="A15882" s="6">
        <v>15611</v>
      </c>
      <c r="B15882" s="10" t="s">
        <v>29723</v>
      </c>
      <c r="C15882" s="10" t="s">
        <v>11757</v>
      </c>
      <c r="D15882" s="10" t="s">
        <v>35533</v>
      </c>
      <c r="E15882" s="6" t="s">
        <v>15912</v>
      </c>
      <c r="F15882" s="6"/>
      <c r="G15882" s="6" t="str">
        <f t="shared" si="496"/>
        <v>002</v>
      </c>
      <c r="H15882" s="6" t="str">
        <f t="shared" si="497"/>
        <v>076</v>
      </c>
      <c r="J15882" s="57"/>
      <c r="K15882" s="57"/>
      <c r="L15882" s="57"/>
    </row>
    <row r="15883" spans="1:12">
      <c r="A15883" s="6">
        <v>15612</v>
      </c>
      <c r="B15883" s="10" t="s">
        <v>29724</v>
      </c>
      <c r="C15883" s="10" t="s">
        <v>11758</v>
      </c>
      <c r="D15883" s="10" t="s">
        <v>40405</v>
      </c>
      <c r="E15883" s="6" t="s">
        <v>15912</v>
      </c>
      <c r="F15883" s="6"/>
      <c r="G15883" s="6" t="str">
        <f t="shared" si="496"/>
        <v>002</v>
      </c>
      <c r="H15883" s="6" t="str">
        <f t="shared" si="497"/>
        <v>076</v>
      </c>
      <c r="J15883" s="57"/>
      <c r="K15883" s="57"/>
      <c r="L15883" s="57"/>
    </row>
    <row r="15884" spans="1:12">
      <c r="A15884" s="6">
        <v>15613</v>
      </c>
      <c r="B15884" s="10" t="s">
        <v>29725</v>
      </c>
      <c r="C15884" s="10" t="s">
        <v>11759</v>
      </c>
      <c r="D15884" s="10" t="s">
        <v>61660</v>
      </c>
      <c r="E15884" s="6" t="s">
        <v>15912</v>
      </c>
      <c r="F15884" s="6"/>
      <c r="G15884" s="6" t="str">
        <f t="shared" si="496"/>
        <v>002</v>
      </c>
      <c r="H15884" s="6" t="str">
        <f t="shared" si="497"/>
        <v>076</v>
      </c>
      <c r="J15884" s="57"/>
      <c r="K15884" s="57"/>
      <c r="L15884" s="57"/>
    </row>
    <row r="15885" spans="1:12">
      <c r="A15885" s="6">
        <v>15614</v>
      </c>
      <c r="B15885" s="10" t="s">
        <v>29726</v>
      </c>
      <c r="C15885" s="10" t="s">
        <v>11760</v>
      </c>
      <c r="D15885" s="10" t="s">
        <v>61677</v>
      </c>
      <c r="E15885" s="6" t="s">
        <v>15912</v>
      </c>
      <c r="F15885" s="6"/>
      <c r="G15885" s="6" t="str">
        <f t="shared" si="496"/>
        <v>002</v>
      </c>
      <c r="H15885" s="6" t="str">
        <f t="shared" si="497"/>
        <v>076</v>
      </c>
      <c r="J15885" s="57"/>
      <c r="K15885" s="57"/>
      <c r="L15885" s="57"/>
    </row>
    <row r="15886" spans="1:12">
      <c r="A15886" s="6">
        <v>15615</v>
      </c>
      <c r="B15886" s="10" t="s">
        <v>29727</v>
      </c>
      <c r="C15886" s="10" t="s">
        <v>11761</v>
      </c>
      <c r="D15886" s="10" t="s">
        <v>35517</v>
      </c>
      <c r="E15886" s="6" t="s">
        <v>15912</v>
      </c>
      <c r="F15886" s="6"/>
      <c r="G15886" s="6" t="str">
        <f t="shared" si="496"/>
        <v>002</v>
      </c>
      <c r="H15886" s="6" t="str">
        <f t="shared" si="497"/>
        <v>076</v>
      </c>
      <c r="J15886" s="57"/>
      <c r="K15886" s="57"/>
      <c r="L15886" s="57"/>
    </row>
    <row r="15887" spans="1:12">
      <c r="A15887" s="6">
        <v>15616</v>
      </c>
      <c r="B15887" s="10" t="s">
        <v>29728</v>
      </c>
      <c r="C15887" s="10" t="s">
        <v>11762</v>
      </c>
      <c r="D15887" s="10" t="s">
        <v>61678</v>
      </c>
      <c r="E15887" s="6" t="s">
        <v>15912</v>
      </c>
      <c r="F15887" s="6"/>
      <c r="G15887" s="6" t="str">
        <f t="shared" si="496"/>
        <v>002</v>
      </c>
      <c r="H15887" s="6" t="str">
        <f t="shared" si="497"/>
        <v>076</v>
      </c>
      <c r="J15887" s="57"/>
      <c r="K15887" s="57"/>
      <c r="L15887" s="57"/>
    </row>
    <row r="15888" spans="1:12">
      <c r="A15888" s="6">
        <v>15617</v>
      </c>
      <c r="B15888" s="10" t="s">
        <v>29729</v>
      </c>
      <c r="C15888" s="10" t="s">
        <v>11763</v>
      </c>
      <c r="D15888" s="10" t="s">
        <v>61679</v>
      </c>
      <c r="E15888" s="6" t="s">
        <v>15912</v>
      </c>
      <c r="F15888" s="6"/>
      <c r="G15888" s="6" t="str">
        <f t="shared" si="496"/>
        <v>002</v>
      </c>
      <c r="H15888" s="6" t="str">
        <f t="shared" si="497"/>
        <v>076</v>
      </c>
      <c r="J15888" s="57"/>
      <c r="K15888" s="57"/>
      <c r="L15888" s="57"/>
    </row>
    <row r="15889" spans="1:12">
      <c r="A15889" s="6">
        <v>15618</v>
      </c>
      <c r="B15889" s="10" t="s">
        <v>29730</v>
      </c>
      <c r="C15889" s="10" t="s">
        <v>11764</v>
      </c>
      <c r="D15889" s="10" t="s">
        <v>61680</v>
      </c>
      <c r="E15889" s="6" t="s">
        <v>15912</v>
      </c>
      <c r="F15889" s="6"/>
      <c r="G15889" s="6" t="str">
        <f t="shared" si="496"/>
        <v>002</v>
      </c>
      <c r="H15889" s="6" t="str">
        <f t="shared" si="497"/>
        <v>076</v>
      </c>
      <c r="J15889" s="57"/>
      <c r="K15889" s="57"/>
      <c r="L15889" s="57"/>
    </row>
    <row r="15890" spans="1:12">
      <c r="A15890" s="6">
        <v>15619</v>
      </c>
      <c r="B15890" s="10" t="s">
        <v>29731</v>
      </c>
      <c r="C15890" s="10" t="s">
        <v>11765</v>
      </c>
      <c r="D15890" s="10" t="s">
        <v>61681</v>
      </c>
      <c r="E15890" s="6" t="s">
        <v>15912</v>
      </c>
      <c r="F15890" s="6"/>
      <c r="G15890" s="6" t="str">
        <f t="shared" si="496"/>
        <v>002</v>
      </c>
      <c r="H15890" s="6" t="str">
        <f t="shared" si="497"/>
        <v>076</v>
      </c>
      <c r="J15890" s="57"/>
      <c r="K15890" s="57"/>
      <c r="L15890" s="57"/>
    </row>
    <row r="15891" spans="1:12">
      <c r="A15891" s="6">
        <v>15620</v>
      </c>
      <c r="B15891" s="10" t="s">
        <v>29732</v>
      </c>
      <c r="C15891" s="10" t="s">
        <v>11766</v>
      </c>
      <c r="D15891" s="10" t="s">
        <v>35534</v>
      </c>
      <c r="E15891" s="6" t="s">
        <v>15912</v>
      </c>
      <c r="F15891" s="6"/>
      <c r="G15891" s="6" t="str">
        <f t="shared" si="496"/>
        <v>002</v>
      </c>
      <c r="H15891" s="6" t="str">
        <f t="shared" si="497"/>
        <v>076</v>
      </c>
      <c r="J15891" s="57"/>
      <c r="K15891" s="57"/>
      <c r="L15891" s="57"/>
    </row>
    <row r="15892" spans="1:12">
      <c r="A15892" s="6">
        <v>15621</v>
      </c>
      <c r="B15892" s="10" t="s">
        <v>29733</v>
      </c>
      <c r="C15892" s="10" t="s">
        <v>11767</v>
      </c>
      <c r="D15892" s="10" t="s">
        <v>35535</v>
      </c>
      <c r="E15892" s="6" t="s">
        <v>15912</v>
      </c>
      <c r="F15892" s="6"/>
      <c r="G15892" s="6" t="str">
        <f t="shared" si="496"/>
        <v>002</v>
      </c>
      <c r="H15892" s="6" t="str">
        <f t="shared" si="497"/>
        <v>076</v>
      </c>
      <c r="J15892" s="57"/>
      <c r="K15892" s="57"/>
      <c r="L15892" s="57"/>
    </row>
    <row r="15893" spans="1:12">
      <c r="A15893" s="6">
        <v>15622</v>
      </c>
      <c r="B15893" s="10" t="s">
        <v>29734</v>
      </c>
      <c r="C15893" s="10" t="s">
        <v>11768</v>
      </c>
      <c r="D15893" s="10" t="s">
        <v>35536</v>
      </c>
      <c r="E15893" s="6" t="s">
        <v>15912</v>
      </c>
      <c r="F15893" s="6"/>
      <c r="G15893" s="6" t="str">
        <f t="shared" si="496"/>
        <v>002</v>
      </c>
      <c r="H15893" s="6" t="str">
        <f t="shared" si="497"/>
        <v>076</v>
      </c>
      <c r="J15893" s="57"/>
      <c r="K15893" s="57"/>
      <c r="L15893" s="57"/>
    </row>
    <row r="15894" spans="1:12">
      <c r="A15894" s="6">
        <v>15623</v>
      </c>
      <c r="B15894" s="10" t="s">
        <v>29735</v>
      </c>
      <c r="C15894" s="10" t="s">
        <v>11769</v>
      </c>
      <c r="D15894" s="10" t="s">
        <v>61682</v>
      </c>
      <c r="E15894" s="6" t="s">
        <v>15912</v>
      </c>
      <c r="F15894" s="6"/>
      <c r="G15894" s="6" t="str">
        <f t="shared" si="496"/>
        <v>002</v>
      </c>
      <c r="H15894" s="6" t="str">
        <f t="shared" si="497"/>
        <v>076</v>
      </c>
      <c r="J15894" s="57"/>
      <c r="K15894" s="57"/>
      <c r="L15894" s="57"/>
    </row>
    <row r="15895" spans="1:12">
      <c r="A15895" s="6">
        <v>15624</v>
      </c>
      <c r="B15895" s="10" t="s">
        <v>29736</v>
      </c>
      <c r="C15895" s="10" t="s">
        <v>11770</v>
      </c>
      <c r="D15895" s="10" t="s">
        <v>40406</v>
      </c>
      <c r="E15895" s="6" t="s">
        <v>15912</v>
      </c>
      <c r="F15895" s="6"/>
      <c r="G15895" s="6" t="str">
        <f t="shared" si="496"/>
        <v>002</v>
      </c>
      <c r="H15895" s="6" t="str">
        <f t="shared" si="497"/>
        <v>076</v>
      </c>
      <c r="J15895" s="57"/>
      <c r="K15895" s="57"/>
      <c r="L15895" s="57"/>
    </row>
    <row r="15896" spans="1:12">
      <c r="A15896" s="6">
        <v>15625</v>
      </c>
      <c r="B15896" s="10" t="s">
        <v>29737</v>
      </c>
      <c r="C15896" s="10" t="s">
        <v>11771</v>
      </c>
      <c r="D15896" s="10" t="s">
        <v>61635</v>
      </c>
      <c r="E15896" s="6" t="s">
        <v>15912</v>
      </c>
      <c r="F15896" s="6"/>
      <c r="G15896" s="6" t="str">
        <f t="shared" si="496"/>
        <v>002</v>
      </c>
      <c r="H15896" s="6" t="str">
        <f t="shared" si="497"/>
        <v>076</v>
      </c>
      <c r="J15896" s="57"/>
      <c r="K15896" s="57"/>
      <c r="L15896" s="57"/>
    </row>
    <row r="15897" spans="1:12">
      <c r="A15897" s="6">
        <v>15626</v>
      </c>
      <c r="B15897" s="10" t="s">
        <v>29738</v>
      </c>
      <c r="C15897" s="10" t="s">
        <v>11772</v>
      </c>
      <c r="D15897" s="10" t="s">
        <v>40401</v>
      </c>
      <c r="E15897" s="6" t="s">
        <v>15912</v>
      </c>
      <c r="F15897" s="6"/>
      <c r="G15897" s="6" t="str">
        <f t="shared" si="496"/>
        <v>002</v>
      </c>
      <c r="H15897" s="6" t="str">
        <f t="shared" si="497"/>
        <v>076</v>
      </c>
      <c r="J15897" s="57"/>
      <c r="K15897" s="57"/>
      <c r="L15897" s="57"/>
    </row>
    <row r="15898" spans="1:12">
      <c r="A15898" s="6">
        <v>15627</v>
      </c>
      <c r="B15898" s="10" t="s">
        <v>29739</v>
      </c>
      <c r="C15898" s="10" t="s">
        <v>11773</v>
      </c>
      <c r="D15898" s="10" t="s">
        <v>61667</v>
      </c>
      <c r="E15898" s="6" t="s">
        <v>15912</v>
      </c>
      <c r="F15898" s="6"/>
      <c r="G15898" s="6" t="str">
        <f t="shared" si="496"/>
        <v>002</v>
      </c>
      <c r="H15898" s="6" t="str">
        <f t="shared" si="497"/>
        <v>076</v>
      </c>
      <c r="J15898" s="57"/>
      <c r="K15898" s="57"/>
      <c r="L15898" s="57"/>
    </row>
    <row r="15899" spans="1:12">
      <c r="A15899" s="6">
        <v>15628</v>
      </c>
      <c r="B15899" s="10" t="s">
        <v>29740</v>
      </c>
      <c r="C15899" s="10" t="s">
        <v>11774</v>
      </c>
      <c r="D15899" s="10" t="s">
        <v>61547</v>
      </c>
      <c r="E15899" s="6" t="s">
        <v>15912</v>
      </c>
      <c r="F15899" s="6"/>
      <c r="G15899" s="6" t="str">
        <f t="shared" si="496"/>
        <v>002</v>
      </c>
      <c r="H15899" s="6" t="str">
        <f t="shared" si="497"/>
        <v>076</v>
      </c>
      <c r="J15899" s="57"/>
      <c r="K15899" s="57"/>
      <c r="L15899" s="57"/>
    </row>
    <row r="15900" spans="1:12">
      <c r="A15900" s="6">
        <v>15629</v>
      </c>
      <c r="B15900" s="10" t="s">
        <v>29741</v>
      </c>
      <c r="C15900" s="10" t="s">
        <v>11775</v>
      </c>
      <c r="D15900" s="10" t="s">
        <v>61683</v>
      </c>
      <c r="E15900" s="6" t="s">
        <v>15912</v>
      </c>
      <c r="F15900" s="6"/>
      <c r="G15900" s="6" t="str">
        <f t="shared" si="496"/>
        <v>002</v>
      </c>
      <c r="H15900" s="6" t="str">
        <f t="shared" si="497"/>
        <v>076</v>
      </c>
      <c r="J15900" s="57"/>
      <c r="K15900" s="57"/>
      <c r="L15900" s="57"/>
    </row>
    <row r="15901" spans="1:12">
      <c r="A15901" s="6">
        <v>15630</v>
      </c>
      <c r="B15901" s="10" t="s">
        <v>29742</v>
      </c>
      <c r="C15901" s="10" t="s">
        <v>11776</v>
      </c>
      <c r="D15901" s="10" t="s">
        <v>35524</v>
      </c>
      <c r="E15901" s="6" t="s">
        <v>15912</v>
      </c>
      <c r="F15901" s="6"/>
      <c r="G15901" s="6" t="str">
        <f t="shared" si="496"/>
        <v>002</v>
      </c>
      <c r="H15901" s="6" t="str">
        <f t="shared" si="497"/>
        <v>076</v>
      </c>
      <c r="J15901" s="57"/>
      <c r="K15901" s="57"/>
      <c r="L15901" s="57"/>
    </row>
    <row r="15902" spans="1:12">
      <c r="A15902" s="6">
        <v>15631</v>
      </c>
      <c r="B15902" s="10" t="s">
        <v>29743</v>
      </c>
      <c r="C15902" s="10" t="s">
        <v>11777</v>
      </c>
      <c r="D15902" s="10" t="s">
        <v>61684</v>
      </c>
      <c r="E15902" s="6" t="s">
        <v>15912</v>
      </c>
      <c r="F15902" s="6"/>
      <c r="G15902" s="6" t="str">
        <f t="shared" si="496"/>
        <v>002</v>
      </c>
      <c r="H15902" s="6" t="str">
        <f t="shared" si="497"/>
        <v>076</v>
      </c>
      <c r="J15902" s="57"/>
      <c r="K15902" s="57"/>
      <c r="L15902" s="57"/>
    </row>
    <row r="15903" spans="1:12">
      <c r="A15903" s="6">
        <v>15632</v>
      </c>
      <c r="B15903" s="10" t="s">
        <v>29744</v>
      </c>
      <c r="C15903" s="10" t="s">
        <v>11778</v>
      </c>
      <c r="D15903" s="10" t="s">
        <v>61685</v>
      </c>
      <c r="E15903" s="6" t="s">
        <v>15912</v>
      </c>
      <c r="F15903" s="6"/>
      <c r="G15903" s="6" t="str">
        <f t="shared" si="496"/>
        <v>002</v>
      </c>
      <c r="H15903" s="6" t="str">
        <f t="shared" si="497"/>
        <v>076</v>
      </c>
      <c r="J15903" s="57"/>
      <c r="K15903" s="57"/>
      <c r="L15903" s="57"/>
    </row>
    <row r="15904" spans="1:12">
      <c r="A15904" s="6">
        <v>15633</v>
      </c>
      <c r="B15904" s="10" t="s">
        <v>29745</v>
      </c>
      <c r="C15904" s="10" t="s">
        <v>11779</v>
      </c>
      <c r="D15904" s="10" t="s">
        <v>35537</v>
      </c>
      <c r="E15904" s="6" t="s">
        <v>15912</v>
      </c>
      <c r="F15904" s="6"/>
      <c r="G15904" s="6" t="str">
        <f t="shared" ref="G15904:G15967" si="498">+LEFT(C15904,3)</f>
        <v>002</v>
      </c>
      <c r="H15904" s="6" t="str">
        <f t="shared" ref="H15904:H15967" si="499">+MID(C15904,5,3)</f>
        <v>076</v>
      </c>
      <c r="J15904" s="57"/>
      <c r="K15904" s="57"/>
      <c r="L15904" s="57"/>
    </row>
    <row r="15905" spans="1:12">
      <c r="A15905" s="6">
        <v>15634</v>
      </c>
      <c r="B15905" s="10" t="s">
        <v>29746</v>
      </c>
      <c r="C15905" s="10" t="s">
        <v>11780</v>
      </c>
      <c r="D15905" s="10" t="s">
        <v>61686</v>
      </c>
      <c r="E15905" s="6" t="s">
        <v>15912</v>
      </c>
      <c r="F15905" s="6"/>
      <c r="G15905" s="6" t="str">
        <f t="shared" si="498"/>
        <v>002</v>
      </c>
      <c r="H15905" s="6" t="str">
        <f t="shared" si="499"/>
        <v>076</v>
      </c>
      <c r="J15905" s="57"/>
      <c r="K15905" s="57"/>
      <c r="L15905" s="57"/>
    </row>
    <row r="15906" spans="1:12">
      <c r="A15906" s="6">
        <v>15635</v>
      </c>
      <c r="B15906" s="10" t="s">
        <v>29747</v>
      </c>
      <c r="C15906" s="10" t="s">
        <v>11781</v>
      </c>
      <c r="D15906" s="10" t="s">
        <v>40407</v>
      </c>
      <c r="E15906" s="6" t="s">
        <v>15912</v>
      </c>
      <c r="F15906" s="6"/>
      <c r="G15906" s="6" t="str">
        <f t="shared" si="498"/>
        <v>002</v>
      </c>
      <c r="H15906" s="6" t="str">
        <f t="shared" si="499"/>
        <v>076</v>
      </c>
      <c r="J15906" s="57"/>
      <c r="K15906" s="57"/>
      <c r="L15906" s="57"/>
    </row>
    <row r="15907" spans="1:12">
      <c r="A15907" s="6">
        <v>15636</v>
      </c>
      <c r="B15907" s="10" t="s">
        <v>29748</v>
      </c>
      <c r="C15907" s="10" t="s">
        <v>11782</v>
      </c>
      <c r="D15907" s="10" t="s">
        <v>61687</v>
      </c>
      <c r="E15907" s="6" t="s">
        <v>15912</v>
      </c>
      <c r="F15907" s="6"/>
      <c r="G15907" s="6" t="str">
        <f t="shared" si="498"/>
        <v>002</v>
      </c>
      <c r="H15907" s="6" t="str">
        <f t="shared" si="499"/>
        <v>076</v>
      </c>
      <c r="J15907" s="57"/>
      <c r="K15907" s="57"/>
      <c r="L15907" s="57"/>
    </row>
    <row r="15908" spans="1:12">
      <c r="A15908" s="6">
        <v>15637</v>
      </c>
      <c r="B15908" s="10" t="s">
        <v>29749</v>
      </c>
      <c r="C15908" s="10" t="s">
        <v>11783</v>
      </c>
      <c r="D15908" s="10" t="s">
        <v>40404</v>
      </c>
      <c r="E15908" s="6" t="s">
        <v>15912</v>
      </c>
      <c r="F15908" s="6"/>
      <c r="G15908" s="6" t="str">
        <f t="shared" si="498"/>
        <v>002</v>
      </c>
      <c r="H15908" s="6" t="str">
        <f t="shared" si="499"/>
        <v>076</v>
      </c>
      <c r="J15908" s="57"/>
      <c r="K15908" s="57"/>
      <c r="L15908" s="57"/>
    </row>
    <row r="15909" spans="1:12">
      <c r="A15909" s="6">
        <v>15638</v>
      </c>
      <c r="B15909" s="10" t="s">
        <v>29750</v>
      </c>
      <c r="C15909" s="10" t="s">
        <v>11784</v>
      </c>
      <c r="D15909" s="10" t="s">
        <v>40403</v>
      </c>
      <c r="E15909" s="6" t="s">
        <v>15912</v>
      </c>
      <c r="F15909" s="6"/>
      <c r="G15909" s="6" t="str">
        <f t="shared" si="498"/>
        <v>002</v>
      </c>
      <c r="H15909" s="6" t="str">
        <f t="shared" si="499"/>
        <v>076</v>
      </c>
      <c r="J15909" s="57"/>
      <c r="K15909" s="57"/>
      <c r="L15909" s="57"/>
    </row>
    <row r="15910" spans="1:12">
      <c r="A15910" s="6">
        <v>15639</v>
      </c>
      <c r="B15910" s="10" t="s">
        <v>29751</v>
      </c>
      <c r="C15910" s="10" t="s">
        <v>11785</v>
      </c>
      <c r="D15910" s="10" t="s">
        <v>40408</v>
      </c>
      <c r="E15910" s="6" t="s">
        <v>15912</v>
      </c>
      <c r="F15910" s="6"/>
      <c r="G15910" s="6" t="str">
        <f t="shared" si="498"/>
        <v>002</v>
      </c>
      <c r="H15910" s="6" t="str">
        <f t="shared" si="499"/>
        <v>076</v>
      </c>
      <c r="J15910" s="57"/>
      <c r="K15910" s="57"/>
      <c r="L15910" s="57"/>
    </row>
    <row r="15911" spans="1:12">
      <c r="A15911" s="6">
        <v>15640</v>
      </c>
      <c r="B15911" s="10" t="s">
        <v>29752</v>
      </c>
      <c r="C15911" s="10" t="s">
        <v>11786</v>
      </c>
      <c r="D15911" s="10" t="s">
        <v>61688</v>
      </c>
      <c r="E15911" s="6" t="s">
        <v>15912</v>
      </c>
      <c r="F15911" s="6"/>
      <c r="G15911" s="6" t="str">
        <f t="shared" si="498"/>
        <v>002</v>
      </c>
      <c r="H15911" s="6" t="str">
        <f t="shared" si="499"/>
        <v>076</v>
      </c>
      <c r="J15911" s="57"/>
      <c r="K15911" s="57"/>
      <c r="L15911" s="57"/>
    </row>
    <row r="15912" spans="1:12">
      <c r="A15912" s="6">
        <v>15641</v>
      </c>
      <c r="B15912" s="10" t="s">
        <v>29753</v>
      </c>
      <c r="C15912" s="10" t="s">
        <v>11787</v>
      </c>
      <c r="D15912" s="10" t="s">
        <v>61689</v>
      </c>
      <c r="E15912" s="6" t="s">
        <v>15912</v>
      </c>
      <c r="F15912" s="6"/>
      <c r="G15912" s="6" t="str">
        <f t="shared" si="498"/>
        <v>002</v>
      </c>
      <c r="H15912" s="6" t="str">
        <f t="shared" si="499"/>
        <v>076</v>
      </c>
      <c r="J15912" s="57"/>
      <c r="K15912" s="57"/>
      <c r="L15912" s="57"/>
    </row>
    <row r="15913" spans="1:12">
      <c r="A15913" s="6">
        <v>15642</v>
      </c>
      <c r="B15913" s="10" t="s">
        <v>29754</v>
      </c>
      <c r="C15913" s="10" t="s">
        <v>11788</v>
      </c>
      <c r="D15913" s="10" t="s">
        <v>61690</v>
      </c>
      <c r="E15913" s="6" t="s">
        <v>15912</v>
      </c>
      <c r="F15913" s="6"/>
      <c r="G15913" s="6" t="str">
        <f t="shared" si="498"/>
        <v>002</v>
      </c>
      <c r="H15913" s="6" t="str">
        <f t="shared" si="499"/>
        <v>076</v>
      </c>
      <c r="J15913" s="57"/>
      <c r="K15913" s="57"/>
      <c r="L15913" s="57"/>
    </row>
    <row r="15914" spans="1:12">
      <c r="A15914" s="6">
        <v>15643</v>
      </c>
      <c r="B15914" s="10" t="s">
        <v>29755</v>
      </c>
      <c r="C15914" s="10" t="s">
        <v>11789</v>
      </c>
      <c r="D15914" s="10" t="s">
        <v>40409</v>
      </c>
      <c r="E15914" s="6" t="s">
        <v>15912</v>
      </c>
      <c r="F15914" s="6"/>
      <c r="G15914" s="6" t="str">
        <f t="shared" si="498"/>
        <v>002</v>
      </c>
      <c r="H15914" s="6" t="str">
        <f t="shared" si="499"/>
        <v>076</v>
      </c>
      <c r="J15914" s="57"/>
      <c r="K15914" s="57"/>
      <c r="L15914" s="57"/>
    </row>
    <row r="15915" spans="1:12">
      <c r="A15915" s="6">
        <v>15644</v>
      </c>
      <c r="B15915" s="10" t="s">
        <v>29756</v>
      </c>
      <c r="C15915" s="10" t="s">
        <v>11790</v>
      </c>
      <c r="D15915" s="10" t="s">
        <v>40410</v>
      </c>
      <c r="E15915" s="6" t="s">
        <v>15912</v>
      </c>
      <c r="F15915" s="6"/>
      <c r="G15915" s="6" t="str">
        <f t="shared" si="498"/>
        <v>002</v>
      </c>
      <c r="H15915" s="6" t="str">
        <f t="shared" si="499"/>
        <v>076</v>
      </c>
      <c r="J15915" s="57"/>
      <c r="K15915" s="57"/>
      <c r="L15915" s="57"/>
    </row>
    <row r="15916" spans="1:12">
      <c r="A15916" s="6">
        <v>15645</v>
      </c>
      <c r="B15916" s="10" t="s">
        <v>29757</v>
      </c>
      <c r="C15916" s="10" t="s">
        <v>11791</v>
      </c>
      <c r="D15916" s="10" t="s">
        <v>40430</v>
      </c>
      <c r="E15916" s="6" t="s">
        <v>15912</v>
      </c>
      <c r="F15916" s="50"/>
      <c r="G15916" s="6" t="str">
        <f t="shared" si="498"/>
        <v>002</v>
      </c>
      <c r="H15916" s="6" t="str">
        <f t="shared" si="499"/>
        <v>076</v>
      </c>
    </row>
    <row r="15917" spans="1:12">
      <c r="A15917" s="6">
        <v>15646</v>
      </c>
      <c r="B15917" s="10" t="s">
        <v>29758</v>
      </c>
      <c r="C15917" s="10" t="s">
        <v>11792</v>
      </c>
      <c r="D15917" s="10" t="s">
        <v>61672</v>
      </c>
      <c r="E15917" s="6" t="s">
        <v>15912</v>
      </c>
      <c r="F15917" s="50"/>
      <c r="G15917" s="6" t="str">
        <f t="shared" si="498"/>
        <v>002</v>
      </c>
      <c r="H15917" s="6" t="str">
        <f t="shared" si="499"/>
        <v>076</v>
      </c>
    </row>
    <row r="15918" spans="1:12">
      <c r="A15918" s="6">
        <v>15647</v>
      </c>
      <c r="B15918" s="10" t="s">
        <v>29759</v>
      </c>
      <c r="C15918" s="10" t="s">
        <v>11793</v>
      </c>
      <c r="D15918" s="10" t="s">
        <v>61691</v>
      </c>
      <c r="E15918" s="6" t="s">
        <v>15912</v>
      </c>
      <c r="F15918" s="50"/>
      <c r="G15918" s="6" t="str">
        <f t="shared" si="498"/>
        <v>002</v>
      </c>
      <c r="H15918" s="6" t="str">
        <f t="shared" si="499"/>
        <v>076</v>
      </c>
    </row>
    <row r="15919" spans="1:12">
      <c r="A15919" s="6">
        <v>15648</v>
      </c>
      <c r="B15919" s="10" t="s">
        <v>29760</v>
      </c>
      <c r="C15919" s="10" t="s">
        <v>11794</v>
      </c>
      <c r="D15919" s="10" t="s">
        <v>61692</v>
      </c>
      <c r="E15919" s="6" t="s">
        <v>15912</v>
      </c>
      <c r="F15919" s="50"/>
      <c r="G15919" s="6" t="str">
        <f t="shared" si="498"/>
        <v>002</v>
      </c>
      <c r="H15919" s="6" t="str">
        <f t="shared" si="499"/>
        <v>076</v>
      </c>
    </row>
    <row r="15920" spans="1:12">
      <c r="A15920" s="6">
        <v>15649</v>
      </c>
      <c r="B15920" s="10" t="s">
        <v>29761</v>
      </c>
      <c r="C15920" s="10" t="s">
        <v>11795</v>
      </c>
      <c r="D15920" s="10" t="s">
        <v>61670</v>
      </c>
      <c r="E15920" s="6" t="s">
        <v>15912</v>
      </c>
      <c r="F15920" s="6"/>
      <c r="G15920" s="6" t="str">
        <f t="shared" si="498"/>
        <v>002</v>
      </c>
      <c r="H15920" s="6" t="str">
        <f t="shared" si="499"/>
        <v>076</v>
      </c>
      <c r="J15920" s="57"/>
      <c r="K15920" s="57"/>
      <c r="L15920" s="57"/>
    </row>
    <row r="15921" spans="1:12">
      <c r="A15921" s="6">
        <v>15650</v>
      </c>
      <c r="B15921" s="10" t="s">
        <v>29762</v>
      </c>
      <c r="C15921" s="10" t="s">
        <v>11796</v>
      </c>
      <c r="D15921" s="10" t="s">
        <v>35538</v>
      </c>
      <c r="E15921" s="6" t="s">
        <v>15912</v>
      </c>
      <c r="F15921" s="6"/>
      <c r="G15921" s="6" t="str">
        <f t="shared" si="498"/>
        <v>002</v>
      </c>
      <c r="H15921" s="6" t="str">
        <f t="shared" si="499"/>
        <v>076</v>
      </c>
      <c r="J15921" s="57"/>
      <c r="K15921" s="57"/>
      <c r="L15921" s="57"/>
    </row>
    <row r="15922" spans="1:12">
      <c r="A15922" s="6">
        <v>15651</v>
      </c>
      <c r="B15922" s="10" t="s">
        <v>29763</v>
      </c>
      <c r="C15922" s="10" t="s">
        <v>11797</v>
      </c>
      <c r="D15922" s="10" t="s">
        <v>40411</v>
      </c>
      <c r="E15922" s="6" t="s">
        <v>15912</v>
      </c>
      <c r="F15922" s="6"/>
      <c r="G15922" s="6" t="str">
        <f t="shared" si="498"/>
        <v>002</v>
      </c>
      <c r="H15922" s="6" t="str">
        <f t="shared" si="499"/>
        <v>076</v>
      </c>
      <c r="J15922" s="57"/>
      <c r="K15922" s="57"/>
      <c r="L15922" s="57"/>
    </row>
    <row r="15923" spans="1:12">
      <c r="A15923" s="6">
        <v>15652</v>
      </c>
      <c r="B15923" s="10" t="s">
        <v>29764</v>
      </c>
      <c r="C15923" s="10" t="s">
        <v>11798</v>
      </c>
      <c r="D15923" s="10" t="s">
        <v>40412</v>
      </c>
      <c r="E15923" s="6" t="s">
        <v>15912</v>
      </c>
      <c r="F15923" s="6"/>
      <c r="G15923" s="6" t="str">
        <f t="shared" si="498"/>
        <v>002</v>
      </c>
      <c r="H15923" s="6" t="str">
        <f t="shared" si="499"/>
        <v>076</v>
      </c>
      <c r="J15923" s="57"/>
      <c r="K15923" s="57"/>
      <c r="L15923" s="57"/>
    </row>
    <row r="15924" spans="1:12">
      <c r="A15924" s="6">
        <v>15653</v>
      </c>
      <c r="B15924" s="10" t="s">
        <v>29765</v>
      </c>
      <c r="C15924" s="10" t="s">
        <v>11799</v>
      </c>
      <c r="D15924" s="10" t="s">
        <v>61693</v>
      </c>
      <c r="E15924" s="6" t="s">
        <v>15912</v>
      </c>
      <c r="F15924" s="6"/>
      <c r="G15924" s="6" t="str">
        <f t="shared" si="498"/>
        <v>002</v>
      </c>
      <c r="H15924" s="6" t="str">
        <f t="shared" si="499"/>
        <v>076</v>
      </c>
      <c r="J15924" s="57"/>
      <c r="K15924" s="57"/>
      <c r="L15924" s="57"/>
    </row>
    <row r="15925" spans="1:12">
      <c r="A15925" s="6">
        <v>15654</v>
      </c>
      <c r="B15925" s="10" t="s">
        <v>29766</v>
      </c>
      <c r="C15925" s="10" t="s">
        <v>11800</v>
      </c>
      <c r="D15925" s="10" t="s">
        <v>61647</v>
      </c>
      <c r="E15925" s="6" t="s">
        <v>15912</v>
      </c>
      <c r="F15925" s="6"/>
      <c r="G15925" s="6" t="str">
        <f t="shared" si="498"/>
        <v>002</v>
      </c>
      <c r="H15925" s="6" t="str">
        <f t="shared" si="499"/>
        <v>076</v>
      </c>
      <c r="J15925" s="57"/>
      <c r="K15925" s="57"/>
      <c r="L15925" s="57"/>
    </row>
    <row r="15926" spans="1:12">
      <c r="A15926" s="6">
        <v>15655</v>
      </c>
      <c r="B15926" s="10" t="s">
        <v>29767</v>
      </c>
      <c r="C15926" s="10" t="s">
        <v>11801</v>
      </c>
      <c r="D15926" s="10" t="s">
        <v>40413</v>
      </c>
      <c r="E15926" s="6" t="s">
        <v>15912</v>
      </c>
      <c r="F15926" s="6"/>
      <c r="G15926" s="6" t="str">
        <f t="shared" si="498"/>
        <v>002</v>
      </c>
      <c r="H15926" s="6" t="str">
        <f t="shared" si="499"/>
        <v>076</v>
      </c>
      <c r="J15926" s="57"/>
      <c r="K15926" s="57"/>
      <c r="L15926" s="57"/>
    </row>
    <row r="15927" spans="1:12">
      <c r="A15927" s="6">
        <v>15656</v>
      </c>
      <c r="B15927" s="10" t="s">
        <v>29768</v>
      </c>
      <c r="C15927" s="10" t="s">
        <v>11802</v>
      </c>
      <c r="D15927" s="10" t="s">
        <v>52703</v>
      </c>
      <c r="E15927" s="6" t="s">
        <v>15912</v>
      </c>
      <c r="F15927" s="6"/>
      <c r="G15927" s="6" t="str">
        <f t="shared" si="498"/>
        <v>002</v>
      </c>
      <c r="H15927" s="6" t="str">
        <f t="shared" si="499"/>
        <v>076</v>
      </c>
      <c r="J15927" s="57"/>
      <c r="K15927" s="57"/>
      <c r="L15927" s="57"/>
    </row>
    <row r="15928" spans="1:12">
      <c r="A15928" s="6">
        <v>15657</v>
      </c>
      <c r="B15928" s="10" t="s">
        <v>29769</v>
      </c>
      <c r="C15928" s="10" t="s">
        <v>11803</v>
      </c>
      <c r="D15928" s="10" t="s">
        <v>35539</v>
      </c>
      <c r="E15928" s="6" t="s">
        <v>15912</v>
      </c>
      <c r="F15928" s="6"/>
      <c r="G15928" s="6" t="str">
        <f t="shared" si="498"/>
        <v>002</v>
      </c>
      <c r="H15928" s="6" t="str">
        <f t="shared" si="499"/>
        <v>076</v>
      </c>
      <c r="J15928" s="57"/>
      <c r="K15928" s="57"/>
      <c r="L15928" s="57"/>
    </row>
    <row r="15929" spans="1:12">
      <c r="A15929" s="6">
        <v>15658</v>
      </c>
      <c r="B15929" s="10" t="s">
        <v>29770</v>
      </c>
      <c r="C15929" s="10" t="s">
        <v>11804</v>
      </c>
      <c r="D15929" s="10" t="s">
        <v>61694</v>
      </c>
      <c r="E15929" s="6" t="s">
        <v>15912</v>
      </c>
      <c r="F15929" s="6"/>
      <c r="G15929" s="6" t="str">
        <f t="shared" si="498"/>
        <v>002</v>
      </c>
      <c r="H15929" s="6" t="str">
        <f t="shared" si="499"/>
        <v>076</v>
      </c>
      <c r="J15929" s="57"/>
      <c r="K15929" s="57"/>
      <c r="L15929" s="57"/>
    </row>
    <row r="15930" spans="1:12">
      <c r="A15930" s="6">
        <v>15659</v>
      </c>
      <c r="B15930" s="10" t="s">
        <v>29771</v>
      </c>
      <c r="C15930" s="10" t="s">
        <v>11805</v>
      </c>
      <c r="D15930" s="10" t="s">
        <v>61695</v>
      </c>
      <c r="E15930" s="6" t="s">
        <v>15912</v>
      </c>
      <c r="F15930" s="6"/>
      <c r="G15930" s="6" t="str">
        <f t="shared" si="498"/>
        <v>002</v>
      </c>
      <c r="H15930" s="6" t="str">
        <f t="shared" si="499"/>
        <v>076</v>
      </c>
      <c r="J15930" s="57"/>
      <c r="K15930" s="57"/>
      <c r="L15930" s="57"/>
    </row>
    <row r="15931" spans="1:12">
      <c r="A15931" s="6">
        <v>15660</v>
      </c>
      <c r="B15931" s="10" t="s">
        <v>29772</v>
      </c>
      <c r="C15931" s="10" t="s">
        <v>11806</v>
      </c>
      <c r="D15931" s="10" t="s">
        <v>61696</v>
      </c>
      <c r="E15931" s="6" t="s">
        <v>15912</v>
      </c>
      <c r="F15931" s="6"/>
      <c r="G15931" s="6" t="str">
        <f t="shared" si="498"/>
        <v>002</v>
      </c>
      <c r="H15931" s="6" t="str">
        <f t="shared" si="499"/>
        <v>076</v>
      </c>
      <c r="J15931" s="57"/>
      <c r="K15931" s="57"/>
      <c r="L15931" s="57"/>
    </row>
    <row r="15932" spans="1:12">
      <c r="A15932" s="6">
        <v>15661</v>
      </c>
      <c r="B15932" s="10" t="s">
        <v>29773</v>
      </c>
      <c r="C15932" s="10" t="s">
        <v>11807</v>
      </c>
      <c r="D15932" s="10" t="s">
        <v>40388</v>
      </c>
      <c r="E15932" s="6" t="s">
        <v>15912</v>
      </c>
      <c r="F15932" s="6"/>
      <c r="G15932" s="6" t="str">
        <f t="shared" si="498"/>
        <v>002</v>
      </c>
      <c r="H15932" s="6" t="str">
        <f t="shared" si="499"/>
        <v>076</v>
      </c>
      <c r="J15932" s="57"/>
      <c r="K15932" s="57"/>
      <c r="L15932" s="57"/>
    </row>
    <row r="15933" spans="1:12">
      <c r="A15933" s="6">
        <v>15662</v>
      </c>
      <c r="B15933" s="10" t="s">
        <v>29774</v>
      </c>
      <c r="C15933" s="10" t="s">
        <v>11808</v>
      </c>
      <c r="D15933" s="10" t="s">
        <v>35540</v>
      </c>
      <c r="E15933" s="6" t="s">
        <v>15912</v>
      </c>
      <c r="F15933" s="6"/>
      <c r="G15933" s="6" t="str">
        <f t="shared" si="498"/>
        <v>002</v>
      </c>
      <c r="H15933" s="6" t="str">
        <f t="shared" si="499"/>
        <v>076</v>
      </c>
      <c r="J15933" s="57"/>
      <c r="K15933" s="57"/>
      <c r="L15933" s="57"/>
    </row>
    <row r="15934" spans="1:12">
      <c r="A15934" s="6">
        <v>15663</v>
      </c>
      <c r="B15934" s="10" t="s">
        <v>29775</v>
      </c>
      <c r="C15934" s="10" t="s">
        <v>11809</v>
      </c>
      <c r="D15934" s="10" t="s">
        <v>61692</v>
      </c>
      <c r="E15934" s="6" t="s">
        <v>15912</v>
      </c>
      <c r="F15934" s="6"/>
      <c r="G15934" s="6" t="str">
        <f t="shared" si="498"/>
        <v>002</v>
      </c>
      <c r="H15934" s="6" t="str">
        <f t="shared" si="499"/>
        <v>076</v>
      </c>
      <c r="J15934" s="57"/>
      <c r="K15934" s="57"/>
      <c r="L15934" s="57"/>
    </row>
    <row r="15935" spans="1:12">
      <c r="A15935" s="6">
        <v>15664</v>
      </c>
      <c r="B15935" s="10" t="s">
        <v>29776</v>
      </c>
      <c r="C15935" s="10" t="s">
        <v>11810</v>
      </c>
      <c r="D15935" s="10" t="s">
        <v>40414</v>
      </c>
      <c r="E15935" s="6" t="s">
        <v>15912</v>
      </c>
      <c r="F15935" s="6"/>
      <c r="G15935" s="6" t="str">
        <f t="shared" si="498"/>
        <v>002</v>
      </c>
      <c r="H15935" s="6" t="str">
        <f t="shared" si="499"/>
        <v>076</v>
      </c>
      <c r="J15935" s="57"/>
      <c r="K15935" s="57"/>
      <c r="L15935" s="57"/>
    </row>
    <row r="15936" spans="1:12">
      <c r="A15936" s="6">
        <v>15665</v>
      </c>
      <c r="B15936" s="10" t="s">
        <v>29777</v>
      </c>
      <c r="C15936" s="10" t="s">
        <v>11811</v>
      </c>
      <c r="D15936" s="10" t="s">
        <v>40415</v>
      </c>
      <c r="E15936" s="6" t="s">
        <v>15912</v>
      </c>
      <c r="F15936" s="6"/>
      <c r="G15936" s="6" t="str">
        <f t="shared" si="498"/>
        <v>002</v>
      </c>
      <c r="H15936" s="6" t="str">
        <f t="shared" si="499"/>
        <v>076</v>
      </c>
      <c r="J15936" s="57"/>
      <c r="K15936" s="57"/>
      <c r="L15936" s="57"/>
    </row>
    <row r="15937" spans="1:12">
      <c r="A15937" s="6">
        <v>15666</v>
      </c>
      <c r="B15937" s="10" t="s">
        <v>29778</v>
      </c>
      <c r="C15937" s="10" t="s">
        <v>11812</v>
      </c>
      <c r="D15937" s="10" t="s">
        <v>40416</v>
      </c>
      <c r="E15937" s="6" t="s">
        <v>15912</v>
      </c>
      <c r="F15937" s="6"/>
      <c r="G15937" s="6" t="str">
        <f t="shared" si="498"/>
        <v>002</v>
      </c>
      <c r="H15937" s="6" t="str">
        <f t="shared" si="499"/>
        <v>076</v>
      </c>
      <c r="J15937" s="57"/>
      <c r="K15937" s="57"/>
      <c r="L15937" s="57"/>
    </row>
    <row r="15938" spans="1:12">
      <c r="A15938" s="6">
        <v>15667</v>
      </c>
      <c r="B15938" s="10" t="s">
        <v>29779</v>
      </c>
      <c r="C15938" s="10" t="s">
        <v>11813</v>
      </c>
      <c r="D15938" s="10" t="s">
        <v>61697</v>
      </c>
      <c r="E15938" s="6" t="s">
        <v>15912</v>
      </c>
      <c r="F15938" s="6"/>
      <c r="G15938" s="6" t="str">
        <f t="shared" si="498"/>
        <v>002</v>
      </c>
      <c r="H15938" s="6" t="str">
        <f t="shared" si="499"/>
        <v>076</v>
      </c>
      <c r="J15938" s="57"/>
      <c r="K15938" s="57"/>
      <c r="L15938" s="57"/>
    </row>
    <row r="15939" spans="1:12">
      <c r="A15939" s="6">
        <v>15668</v>
      </c>
      <c r="B15939" s="10" t="s">
        <v>29780</v>
      </c>
      <c r="C15939" s="10" t="s">
        <v>11814</v>
      </c>
      <c r="D15939" s="10" t="s">
        <v>40417</v>
      </c>
      <c r="E15939" s="6" t="s">
        <v>15912</v>
      </c>
      <c r="F15939" s="6"/>
      <c r="G15939" s="6" t="str">
        <f t="shared" si="498"/>
        <v>002</v>
      </c>
      <c r="H15939" s="6" t="str">
        <f t="shared" si="499"/>
        <v>076</v>
      </c>
      <c r="J15939" s="57"/>
      <c r="K15939" s="57"/>
      <c r="L15939" s="57"/>
    </row>
    <row r="15940" spans="1:12">
      <c r="A15940" s="6">
        <v>15669</v>
      </c>
      <c r="B15940" s="10" t="s">
        <v>29781</v>
      </c>
      <c r="C15940" s="10" t="s">
        <v>11815</v>
      </c>
      <c r="D15940" s="10" t="s">
        <v>61698</v>
      </c>
      <c r="E15940" s="6" t="s">
        <v>15912</v>
      </c>
      <c r="F15940" s="6"/>
      <c r="G15940" s="6" t="str">
        <f t="shared" si="498"/>
        <v>002</v>
      </c>
      <c r="H15940" s="6" t="str">
        <f t="shared" si="499"/>
        <v>076</v>
      </c>
      <c r="J15940" s="57"/>
      <c r="K15940" s="57"/>
      <c r="L15940" s="57"/>
    </row>
    <row r="15941" spans="1:12">
      <c r="A15941" s="6">
        <v>15670</v>
      </c>
      <c r="B15941" s="10" t="s">
        <v>29782</v>
      </c>
      <c r="C15941" s="10" t="s">
        <v>11816</v>
      </c>
      <c r="D15941" s="10" t="s">
        <v>40418</v>
      </c>
      <c r="E15941" s="6" t="s">
        <v>15912</v>
      </c>
      <c r="F15941" s="6"/>
      <c r="G15941" s="6" t="str">
        <f t="shared" si="498"/>
        <v>002</v>
      </c>
      <c r="H15941" s="6" t="str">
        <f t="shared" si="499"/>
        <v>076</v>
      </c>
      <c r="J15941" s="57"/>
      <c r="K15941" s="57"/>
      <c r="L15941" s="57"/>
    </row>
    <row r="15942" spans="1:12">
      <c r="A15942" s="6">
        <v>15671</v>
      </c>
      <c r="B15942" s="10" t="s">
        <v>29783</v>
      </c>
      <c r="C15942" s="10" t="s">
        <v>11817</v>
      </c>
      <c r="D15942" s="10" t="s">
        <v>61699</v>
      </c>
      <c r="E15942" s="6" t="s">
        <v>15912</v>
      </c>
      <c r="F15942" s="6"/>
      <c r="G15942" s="6" t="str">
        <f t="shared" si="498"/>
        <v>002</v>
      </c>
      <c r="H15942" s="6" t="str">
        <f t="shared" si="499"/>
        <v>076</v>
      </c>
      <c r="J15942" s="57"/>
      <c r="K15942" s="57"/>
      <c r="L15942" s="57"/>
    </row>
    <row r="15943" spans="1:12">
      <c r="A15943" s="6">
        <v>15672</v>
      </c>
      <c r="B15943" s="10" t="s">
        <v>29784</v>
      </c>
      <c r="C15943" s="10" t="s">
        <v>11818</v>
      </c>
      <c r="D15943" s="10" t="s">
        <v>61700</v>
      </c>
      <c r="E15943" s="6" t="s">
        <v>15912</v>
      </c>
      <c r="F15943" s="6"/>
      <c r="G15943" s="6" t="str">
        <f t="shared" si="498"/>
        <v>002</v>
      </c>
      <c r="H15943" s="6" t="str">
        <f t="shared" si="499"/>
        <v>076</v>
      </c>
      <c r="J15943" s="57"/>
      <c r="K15943" s="57"/>
      <c r="L15943" s="57"/>
    </row>
    <row r="15944" spans="1:12">
      <c r="A15944" s="6">
        <v>15673</v>
      </c>
      <c r="B15944" s="10" t="s">
        <v>29785</v>
      </c>
      <c r="C15944" s="10" t="s">
        <v>11819</v>
      </c>
      <c r="D15944" s="10" t="s">
        <v>40419</v>
      </c>
      <c r="E15944" s="6" t="s">
        <v>15912</v>
      </c>
      <c r="F15944" s="6"/>
      <c r="G15944" s="6" t="str">
        <f t="shared" si="498"/>
        <v>002</v>
      </c>
      <c r="H15944" s="6" t="str">
        <f t="shared" si="499"/>
        <v>076</v>
      </c>
      <c r="J15944" s="57"/>
      <c r="K15944" s="57"/>
      <c r="L15944" s="57"/>
    </row>
    <row r="15945" spans="1:12">
      <c r="A15945" s="6">
        <v>15674</v>
      </c>
      <c r="B15945" s="10" t="s">
        <v>29786</v>
      </c>
      <c r="C15945" s="10" t="s">
        <v>11820</v>
      </c>
      <c r="D15945" s="10" t="s">
        <v>40420</v>
      </c>
      <c r="E15945" s="6" t="s">
        <v>15912</v>
      </c>
      <c r="F15945" s="6"/>
      <c r="G15945" s="6" t="str">
        <f t="shared" si="498"/>
        <v>002</v>
      </c>
      <c r="H15945" s="6" t="str">
        <f t="shared" si="499"/>
        <v>076</v>
      </c>
      <c r="J15945" s="57"/>
      <c r="K15945" s="57"/>
      <c r="L15945" s="57"/>
    </row>
    <row r="15946" spans="1:12">
      <c r="A15946" s="6">
        <v>15675</v>
      </c>
      <c r="B15946" s="10" t="s">
        <v>29787</v>
      </c>
      <c r="C15946" s="10" t="s">
        <v>11821</v>
      </c>
      <c r="D15946" s="10" t="s">
        <v>40421</v>
      </c>
      <c r="E15946" s="6" t="s">
        <v>15912</v>
      </c>
      <c r="F15946" s="6"/>
      <c r="G15946" s="6" t="str">
        <f t="shared" si="498"/>
        <v>002</v>
      </c>
      <c r="H15946" s="6" t="str">
        <f t="shared" si="499"/>
        <v>076</v>
      </c>
      <c r="J15946" s="57"/>
      <c r="K15946" s="57"/>
      <c r="L15946" s="57"/>
    </row>
    <row r="15947" spans="1:12">
      <c r="A15947" s="6">
        <v>15676</v>
      </c>
      <c r="B15947" s="10" t="s">
        <v>29788</v>
      </c>
      <c r="C15947" s="10" t="s">
        <v>11822</v>
      </c>
      <c r="D15947" s="10" t="s">
        <v>40422</v>
      </c>
      <c r="E15947" s="6" t="s">
        <v>15912</v>
      </c>
      <c r="F15947" s="6"/>
      <c r="G15947" s="6" t="str">
        <f t="shared" si="498"/>
        <v>002</v>
      </c>
      <c r="H15947" s="6" t="str">
        <f t="shared" si="499"/>
        <v>076</v>
      </c>
      <c r="J15947" s="57"/>
      <c r="K15947" s="57"/>
      <c r="L15947" s="57"/>
    </row>
    <row r="15948" spans="1:12">
      <c r="A15948" s="6">
        <v>15677</v>
      </c>
      <c r="B15948" s="10" t="s">
        <v>29789</v>
      </c>
      <c r="C15948" s="10" t="s">
        <v>11823</v>
      </c>
      <c r="D15948" s="10" t="s">
        <v>61701</v>
      </c>
      <c r="E15948" s="6" t="s">
        <v>15912</v>
      </c>
      <c r="F15948" s="6"/>
      <c r="G15948" s="6" t="str">
        <f t="shared" si="498"/>
        <v>002</v>
      </c>
      <c r="H15948" s="6" t="str">
        <f t="shared" si="499"/>
        <v>076</v>
      </c>
      <c r="J15948" s="57"/>
      <c r="K15948" s="57"/>
      <c r="L15948" s="57"/>
    </row>
    <row r="15949" spans="1:12">
      <c r="A15949" s="6">
        <v>15678</v>
      </c>
      <c r="B15949" s="10" t="s">
        <v>29790</v>
      </c>
      <c r="C15949" s="10" t="s">
        <v>11824</v>
      </c>
      <c r="D15949" s="10" t="s">
        <v>61702</v>
      </c>
      <c r="E15949" s="6" t="s">
        <v>15912</v>
      </c>
      <c r="F15949" s="6"/>
      <c r="G15949" s="6" t="str">
        <f t="shared" si="498"/>
        <v>002</v>
      </c>
      <c r="H15949" s="6" t="str">
        <f t="shared" si="499"/>
        <v>076</v>
      </c>
      <c r="J15949" s="57"/>
      <c r="K15949" s="57"/>
      <c r="L15949" s="57"/>
    </row>
    <row r="15950" spans="1:12">
      <c r="A15950" s="6">
        <v>15679</v>
      </c>
      <c r="B15950" s="10" t="s">
        <v>29791</v>
      </c>
      <c r="C15950" s="10" t="s">
        <v>11825</v>
      </c>
      <c r="D15950" s="10" t="s">
        <v>61703</v>
      </c>
      <c r="E15950" s="6" t="s">
        <v>15912</v>
      </c>
      <c r="F15950" s="6"/>
      <c r="G15950" s="6" t="str">
        <f t="shared" si="498"/>
        <v>002</v>
      </c>
      <c r="H15950" s="6" t="str">
        <f t="shared" si="499"/>
        <v>076</v>
      </c>
      <c r="J15950" s="57"/>
      <c r="K15950" s="57"/>
      <c r="L15950" s="57"/>
    </row>
    <row r="15951" spans="1:12">
      <c r="A15951" s="6">
        <v>15680</v>
      </c>
      <c r="B15951" s="10" t="s">
        <v>29792</v>
      </c>
      <c r="C15951" s="10" t="s">
        <v>11826</v>
      </c>
      <c r="D15951" s="10" t="s">
        <v>40423</v>
      </c>
      <c r="E15951" s="6" t="s">
        <v>15912</v>
      </c>
      <c r="F15951" s="6"/>
      <c r="G15951" s="6" t="str">
        <f t="shared" si="498"/>
        <v>002</v>
      </c>
      <c r="H15951" s="6" t="str">
        <f t="shared" si="499"/>
        <v>076</v>
      </c>
      <c r="J15951" s="57"/>
      <c r="K15951" s="57"/>
      <c r="L15951" s="57"/>
    </row>
    <row r="15952" spans="1:12">
      <c r="A15952" s="6">
        <v>15681</v>
      </c>
      <c r="B15952" s="10" t="s">
        <v>43090</v>
      </c>
      <c r="C15952" s="10" t="s">
        <v>11827</v>
      </c>
      <c r="D15952" s="10" t="s">
        <v>61704</v>
      </c>
      <c r="E15952" s="6" t="s">
        <v>15912</v>
      </c>
      <c r="F15952" s="6"/>
      <c r="G15952" s="6" t="str">
        <f t="shared" si="498"/>
        <v>002</v>
      </c>
      <c r="H15952" s="6" t="str">
        <f t="shared" si="499"/>
        <v>076</v>
      </c>
      <c r="J15952" s="57"/>
      <c r="K15952" s="57"/>
      <c r="L15952" s="57"/>
    </row>
    <row r="15953" spans="1:12">
      <c r="A15953" s="6">
        <v>15682</v>
      </c>
      <c r="B15953" s="10" t="s">
        <v>29793</v>
      </c>
      <c r="C15953" s="10" t="s">
        <v>11828</v>
      </c>
      <c r="D15953" s="10" t="s">
        <v>40424</v>
      </c>
      <c r="E15953" s="6" t="s">
        <v>15912</v>
      </c>
      <c r="F15953" s="6"/>
      <c r="G15953" s="6" t="str">
        <f t="shared" si="498"/>
        <v>002</v>
      </c>
      <c r="H15953" s="6" t="str">
        <f t="shared" si="499"/>
        <v>076</v>
      </c>
      <c r="J15953" s="57"/>
      <c r="K15953" s="57"/>
      <c r="L15953" s="57"/>
    </row>
    <row r="15954" spans="1:12">
      <c r="A15954" s="6">
        <v>15683</v>
      </c>
      <c r="B15954" s="10" t="s">
        <v>29794</v>
      </c>
      <c r="C15954" s="10" t="s">
        <v>11829</v>
      </c>
      <c r="D15954" s="10" t="s">
        <v>40425</v>
      </c>
      <c r="E15954" s="6" t="s">
        <v>15912</v>
      </c>
      <c r="F15954" s="6"/>
      <c r="G15954" s="6" t="str">
        <f t="shared" si="498"/>
        <v>002</v>
      </c>
      <c r="H15954" s="6" t="str">
        <f t="shared" si="499"/>
        <v>076</v>
      </c>
      <c r="J15954" s="57"/>
      <c r="K15954" s="57"/>
      <c r="L15954" s="57"/>
    </row>
    <row r="15955" spans="1:12">
      <c r="A15955" s="6">
        <v>15684</v>
      </c>
      <c r="B15955" s="10" t="s">
        <v>29795</v>
      </c>
      <c r="C15955" s="10" t="s">
        <v>11830</v>
      </c>
      <c r="D15955" s="10" t="s">
        <v>40426</v>
      </c>
      <c r="E15955" s="6" t="s">
        <v>15912</v>
      </c>
      <c r="F15955" s="6"/>
      <c r="G15955" s="6" t="str">
        <f t="shared" si="498"/>
        <v>002</v>
      </c>
      <c r="H15955" s="6" t="str">
        <f t="shared" si="499"/>
        <v>076</v>
      </c>
      <c r="J15955" s="57"/>
      <c r="K15955" s="57"/>
      <c r="L15955" s="57"/>
    </row>
    <row r="15956" spans="1:12">
      <c r="A15956" s="6">
        <v>15685</v>
      </c>
      <c r="B15956" s="10" t="s">
        <v>29796</v>
      </c>
      <c r="C15956" s="10" t="s">
        <v>11831</v>
      </c>
      <c r="D15956" s="10" t="s">
        <v>61705</v>
      </c>
      <c r="E15956" s="6" t="s">
        <v>15912</v>
      </c>
      <c r="F15956" s="6"/>
      <c r="G15956" s="6" t="str">
        <f t="shared" si="498"/>
        <v>002</v>
      </c>
      <c r="H15956" s="6" t="str">
        <f t="shared" si="499"/>
        <v>076</v>
      </c>
      <c r="J15956" s="57"/>
      <c r="K15956" s="57"/>
      <c r="L15956" s="57"/>
    </row>
    <row r="15957" spans="1:12">
      <c r="A15957" s="6">
        <v>15686</v>
      </c>
      <c r="B15957" s="10" t="s">
        <v>29797</v>
      </c>
      <c r="C15957" s="10" t="s">
        <v>11832</v>
      </c>
      <c r="D15957" s="10" t="s">
        <v>40427</v>
      </c>
      <c r="E15957" s="6" t="s">
        <v>15912</v>
      </c>
      <c r="F15957" s="6"/>
      <c r="G15957" s="6" t="str">
        <f t="shared" si="498"/>
        <v>002</v>
      </c>
      <c r="H15957" s="6" t="str">
        <f t="shared" si="499"/>
        <v>076</v>
      </c>
      <c r="J15957" s="57"/>
      <c r="K15957" s="57"/>
      <c r="L15957" s="57"/>
    </row>
    <row r="15958" spans="1:12">
      <c r="A15958" s="6">
        <v>15687</v>
      </c>
      <c r="B15958" s="10" t="s">
        <v>29798</v>
      </c>
      <c r="C15958" s="10" t="s">
        <v>11833</v>
      </c>
      <c r="D15958" s="10" t="s">
        <v>40428</v>
      </c>
      <c r="E15958" s="6" t="s">
        <v>15912</v>
      </c>
      <c r="F15958" s="6"/>
      <c r="G15958" s="6" t="str">
        <f t="shared" si="498"/>
        <v>002</v>
      </c>
      <c r="H15958" s="6" t="str">
        <f t="shared" si="499"/>
        <v>076</v>
      </c>
      <c r="J15958" s="57"/>
      <c r="K15958" s="57"/>
      <c r="L15958" s="57"/>
    </row>
    <row r="15959" spans="1:12">
      <c r="A15959" s="6">
        <v>15688</v>
      </c>
      <c r="B15959" s="10" t="s">
        <v>29799</v>
      </c>
      <c r="C15959" s="10" t="s">
        <v>11834</v>
      </c>
      <c r="D15959" s="10" t="s">
        <v>61706</v>
      </c>
      <c r="E15959" s="6" t="s">
        <v>15912</v>
      </c>
      <c r="F15959" s="6"/>
      <c r="G15959" s="6" t="str">
        <f t="shared" si="498"/>
        <v>002</v>
      </c>
      <c r="H15959" s="6" t="str">
        <f t="shared" si="499"/>
        <v>076</v>
      </c>
      <c r="J15959" s="57"/>
      <c r="K15959" s="57"/>
      <c r="L15959" s="57"/>
    </row>
    <row r="15960" spans="1:12">
      <c r="A15960" s="6">
        <v>15689</v>
      </c>
      <c r="B15960" s="10" t="s">
        <v>29800</v>
      </c>
      <c r="C15960" s="10" t="s">
        <v>11835</v>
      </c>
      <c r="D15960" s="10" t="s">
        <v>49022</v>
      </c>
      <c r="E15960" s="6" t="s">
        <v>15912</v>
      </c>
      <c r="F15960" s="6"/>
      <c r="G15960" s="6" t="str">
        <f t="shared" si="498"/>
        <v>002</v>
      </c>
      <c r="H15960" s="6" t="str">
        <f t="shared" si="499"/>
        <v>076</v>
      </c>
      <c r="J15960" s="57"/>
      <c r="K15960" s="57"/>
      <c r="L15960" s="57"/>
    </row>
    <row r="15961" spans="1:12">
      <c r="A15961" s="6">
        <v>15690</v>
      </c>
      <c r="B15961" s="10" t="s">
        <v>90</v>
      </c>
      <c r="C15961" s="10" t="s">
        <v>11836</v>
      </c>
      <c r="D15961" s="10" t="s">
        <v>40429</v>
      </c>
      <c r="E15961" s="6" t="s">
        <v>15912</v>
      </c>
      <c r="F15961" s="6"/>
      <c r="G15961" s="6" t="str">
        <f t="shared" si="498"/>
        <v>002</v>
      </c>
      <c r="H15961" s="6" t="str">
        <f t="shared" si="499"/>
        <v>076</v>
      </c>
      <c r="J15961" s="57"/>
      <c r="K15961" s="57"/>
      <c r="L15961" s="57"/>
    </row>
    <row r="15962" spans="1:12">
      <c r="A15962" s="6">
        <v>15691</v>
      </c>
      <c r="B15962" s="10" t="s">
        <v>29801</v>
      </c>
      <c r="C15962" s="10" t="s">
        <v>11837</v>
      </c>
      <c r="D15962" s="10" t="s">
        <v>61707</v>
      </c>
      <c r="E15962" s="6" t="s">
        <v>15912</v>
      </c>
      <c r="F15962" s="6"/>
      <c r="G15962" s="6" t="str">
        <f t="shared" si="498"/>
        <v>002</v>
      </c>
      <c r="H15962" s="6" t="str">
        <f t="shared" si="499"/>
        <v>076</v>
      </c>
      <c r="J15962" s="57"/>
      <c r="K15962" s="57"/>
      <c r="L15962" s="57"/>
    </row>
    <row r="15963" spans="1:12">
      <c r="A15963" s="6">
        <v>15692</v>
      </c>
      <c r="B15963" s="10" t="s">
        <v>29802</v>
      </c>
      <c r="C15963" s="10" t="s">
        <v>11838</v>
      </c>
      <c r="D15963" s="10" t="s">
        <v>35519</v>
      </c>
      <c r="E15963" s="6" t="s">
        <v>15912</v>
      </c>
      <c r="F15963" s="6"/>
      <c r="G15963" s="6" t="str">
        <f t="shared" si="498"/>
        <v>002</v>
      </c>
      <c r="H15963" s="6" t="str">
        <f t="shared" si="499"/>
        <v>076</v>
      </c>
      <c r="J15963" s="57"/>
      <c r="K15963" s="57"/>
      <c r="L15963" s="57"/>
    </row>
    <row r="15964" spans="1:12">
      <c r="A15964" s="6">
        <v>15693</v>
      </c>
      <c r="B15964" s="10" t="s">
        <v>29803</v>
      </c>
      <c r="C15964" s="10" t="s">
        <v>11839</v>
      </c>
      <c r="D15964" s="10" t="s">
        <v>35521</v>
      </c>
      <c r="E15964" s="6" t="s">
        <v>15912</v>
      </c>
      <c r="F15964" s="6"/>
      <c r="G15964" s="6" t="str">
        <f t="shared" si="498"/>
        <v>002</v>
      </c>
      <c r="H15964" s="6" t="str">
        <f t="shared" si="499"/>
        <v>076</v>
      </c>
      <c r="J15964" s="57"/>
      <c r="K15964" s="57"/>
      <c r="L15964" s="57"/>
    </row>
    <row r="15965" spans="1:12">
      <c r="A15965" s="6">
        <v>15694</v>
      </c>
      <c r="B15965" s="10" t="s">
        <v>29804</v>
      </c>
      <c r="C15965" s="10" t="s">
        <v>11840</v>
      </c>
      <c r="D15965" s="10" t="s">
        <v>35541</v>
      </c>
      <c r="E15965" s="6" t="s">
        <v>15912</v>
      </c>
      <c r="F15965" s="6"/>
      <c r="G15965" s="6" t="str">
        <f t="shared" si="498"/>
        <v>002</v>
      </c>
      <c r="H15965" s="6" t="str">
        <f t="shared" si="499"/>
        <v>076</v>
      </c>
      <c r="J15965" s="57"/>
      <c r="K15965" s="57"/>
      <c r="L15965" s="57"/>
    </row>
    <row r="15966" spans="1:12">
      <c r="A15966" s="6">
        <v>15695</v>
      </c>
      <c r="B15966" s="10" t="s">
        <v>29805</v>
      </c>
      <c r="C15966" s="10" t="s">
        <v>11841</v>
      </c>
      <c r="D15966" s="10" t="s">
        <v>61708</v>
      </c>
      <c r="E15966" s="6" t="s">
        <v>15912</v>
      </c>
      <c r="F15966" s="6"/>
      <c r="G15966" s="6" t="str">
        <f t="shared" si="498"/>
        <v>002</v>
      </c>
      <c r="H15966" s="6" t="str">
        <f t="shared" si="499"/>
        <v>076</v>
      </c>
      <c r="J15966" s="57"/>
      <c r="K15966" s="57"/>
      <c r="L15966" s="57"/>
    </row>
    <row r="15967" spans="1:12">
      <c r="A15967" s="6">
        <v>15696</v>
      </c>
      <c r="B15967" s="10" t="s">
        <v>29806</v>
      </c>
      <c r="C15967" s="10" t="s">
        <v>11842</v>
      </c>
      <c r="D15967" s="10" t="s">
        <v>61709</v>
      </c>
      <c r="E15967" s="6" t="s">
        <v>15912</v>
      </c>
      <c r="F15967" s="6"/>
      <c r="G15967" s="6" t="str">
        <f t="shared" si="498"/>
        <v>002</v>
      </c>
      <c r="H15967" s="6" t="str">
        <f t="shared" si="499"/>
        <v>076</v>
      </c>
      <c r="J15967" s="57"/>
      <c r="K15967" s="57"/>
      <c r="L15967" s="57"/>
    </row>
    <row r="15968" spans="1:12">
      <c r="A15968" s="6">
        <v>15697</v>
      </c>
      <c r="B15968" s="10" t="s">
        <v>29807</v>
      </c>
      <c r="C15968" s="10" t="s">
        <v>11843</v>
      </c>
      <c r="D15968" s="10" t="s">
        <v>40430</v>
      </c>
      <c r="E15968" s="6" t="s">
        <v>15912</v>
      </c>
      <c r="F15968" s="6"/>
      <c r="G15968" s="6" t="str">
        <f t="shared" ref="G15968:G16031" si="500">+LEFT(C15968,3)</f>
        <v>002</v>
      </c>
      <c r="H15968" s="6" t="str">
        <f t="shared" ref="H15968:H16031" si="501">+MID(C15968,5,3)</f>
        <v>076</v>
      </c>
      <c r="J15968" s="57"/>
      <c r="K15968" s="57"/>
      <c r="L15968" s="57"/>
    </row>
    <row r="15969" spans="1:12">
      <c r="A15969" s="6">
        <v>15698</v>
      </c>
      <c r="B15969" s="10" t="s">
        <v>29808</v>
      </c>
      <c r="C15969" s="10" t="s">
        <v>11844</v>
      </c>
      <c r="D15969" s="10" t="s">
        <v>61710</v>
      </c>
      <c r="E15969" s="6" t="s">
        <v>15912</v>
      </c>
      <c r="F15969" s="6"/>
      <c r="G15969" s="6" t="str">
        <f t="shared" si="500"/>
        <v>002</v>
      </c>
      <c r="H15969" s="6" t="str">
        <f t="shared" si="501"/>
        <v>076</v>
      </c>
      <c r="J15969" s="57"/>
      <c r="K15969" s="57"/>
      <c r="L15969" s="57"/>
    </row>
    <row r="15970" spans="1:12">
      <c r="A15970" s="6">
        <v>15699</v>
      </c>
      <c r="B15970" s="10" t="s">
        <v>29809</v>
      </c>
      <c r="C15970" s="10" t="s">
        <v>11845</v>
      </c>
      <c r="D15970" s="10" t="s">
        <v>40409</v>
      </c>
      <c r="E15970" s="6" t="s">
        <v>15912</v>
      </c>
      <c r="F15970" s="6"/>
      <c r="G15970" s="6" t="str">
        <f t="shared" si="500"/>
        <v>002</v>
      </c>
      <c r="H15970" s="6" t="str">
        <f t="shared" si="501"/>
        <v>076</v>
      </c>
      <c r="J15970" s="57"/>
      <c r="K15970" s="57"/>
      <c r="L15970" s="57"/>
    </row>
    <row r="15971" spans="1:12">
      <c r="A15971" s="6">
        <v>15700</v>
      </c>
      <c r="B15971" s="10" t="s">
        <v>29810</v>
      </c>
      <c r="C15971" s="10" t="s">
        <v>11846</v>
      </c>
      <c r="D15971" s="10" t="s">
        <v>61711</v>
      </c>
      <c r="E15971" s="6" t="s">
        <v>15912</v>
      </c>
      <c r="F15971" s="6"/>
      <c r="G15971" s="6" t="str">
        <f t="shared" si="500"/>
        <v>002</v>
      </c>
      <c r="H15971" s="6" t="str">
        <f t="shared" si="501"/>
        <v>076</v>
      </c>
      <c r="J15971" s="57"/>
      <c r="K15971" s="57"/>
      <c r="L15971" s="57"/>
    </row>
    <row r="15972" spans="1:12">
      <c r="A15972" s="6">
        <v>15701</v>
      </c>
      <c r="B15972" s="10" t="s">
        <v>29811</v>
      </c>
      <c r="C15972" s="10" t="s">
        <v>11847</v>
      </c>
      <c r="D15972" s="10" t="s">
        <v>61712</v>
      </c>
      <c r="E15972" s="6" t="s">
        <v>15912</v>
      </c>
      <c r="F15972" s="6"/>
      <c r="G15972" s="6" t="str">
        <f t="shared" si="500"/>
        <v>002</v>
      </c>
      <c r="H15972" s="6" t="str">
        <f t="shared" si="501"/>
        <v>076</v>
      </c>
      <c r="J15972" s="57"/>
      <c r="K15972" s="57"/>
      <c r="L15972" s="57"/>
    </row>
    <row r="15973" spans="1:12">
      <c r="A15973" s="6">
        <v>15702</v>
      </c>
      <c r="B15973" s="10" t="s">
        <v>29812</v>
      </c>
      <c r="C15973" s="10" t="s">
        <v>11848</v>
      </c>
      <c r="D15973" s="10" t="s">
        <v>40431</v>
      </c>
      <c r="E15973" s="6" t="s">
        <v>15912</v>
      </c>
      <c r="F15973" s="6"/>
      <c r="G15973" s="6" t="str">
        <f t="shared" si="500"/>
        <v>002</v>
      </c>
      <c r="H15973" s="6" t="str">
        <f t="shared" si="501"/>
        <v>076</v>
      </c>
      <c r="J15973" s="57"/>
      <c r="K15973" s="57"/>
      <c r="L15973" s="57"/>
    </row>
    <row r="15974" spans="1:12">
      <c r="A15974" s="6">
        <v>15703</v>
      </c>
      <c r="B15974" s="10" t="s">
        <v>29813</v>
      </c>
      <c r="C15974" s="10" t="s">
        <v>11849</v>
      </c>
      <c r="D15974" s="10" t="s">
        <v>61713</v>
      </c>
      <c r="E15974" s="6" t="s">
        <v>15912</v>
      </c>
      <c r="F15974" s="6"/>
      <c r="G15974" s="6" t="str">
        <f t="shared" si="500"/>
        <v>002</v>
      </c>
      <c r="H15974" s="6" t="str">
        <f t="shared" si="501"/>
        <v>076</v>
      </c>
      <c r="J15974" s="57"/>
      <c r="K15974" s="57"/>
      <c r="L15974" s="57"/>
    </row>
    <row r="15975" spans="1:12">
      <c r="A15975" s="6">
        <v>15704</v>
      </c>
      <c r="B15975" s="10" t="s">
        <v>29814</v>
      </c>
      <c r="C15975" s="10" t="s">
        <v>11850</v>
      </c>
      <c r="D15975" s="10" t="s">
        <v>61714</v>
      </c>
      <c r="E15975" s="6" t="s">
        <v>15912</v>
      </c>
      <c r="F15975" s="6"/>
      <c r="G15975" s="6" t="str">
        <f t="shared" si="500"/>
        <v>002</v>
      </c>
      <c r="H15975" s="6" t="str">
        <f t="shared" si="501"/>
        <v>076</v>
      </c>
      <c r="J15975" s="57"/>
      <c r="K15975" s="57"/>
      <c r="L15975" s="57"/>
    </row>
    <row r="15976" spans="1:12">
      <c r="A15976" s="6">
        <v>15705</v>
      </c>
      <c r="B15976" s="10" t="s">
        <v>29815</v>
      </c>
      <c r="C15976" s="10" t="s">
        <v>11851</v>
      </c>
      <c r="D15976" s="10" t="s">
        <v>61715</v>
      </c>
      <c r="E15976" s="6" t="s">
        <v>15912</v>
      </c>
      <c r="F15976" s="6"/>
      <c r="G15976" s="6" t="str">
        <f t="shared" si="500"/>
        <v>002</v>
      </c>
      <c r="H15976" s="6" t="str">
        <f t="shared" si="501"/>
        <v>076</v>
      </c>
      <c r="J15976" s="57"/>
      <c r="K15976" s="57"/>
      <c r="L15976" s="57"/>
    </row>
    <row r="15977" spans="1:12">
      <c r="A15977" s="6">
        <v>15706</v>
      </c>
      <c r="B15977" s="10" t="s">
        <v>29816</v>
      </c>
      <c r="C15977" s="10" t="s">
        <v>11852</v>
      </c>
      <c r="D15977" s="10" t="s">
        <v>61716</v>
      </c>
      <c r="E15977" s="6" t="s">
        <v>15912</v>
      </c>
      <c r="F15977" s="6"/>
      <c r="G15977" s="6" t="str">
        <f t="shared" si="500"/>
        <v>002</v>
      </c>
      <c r="H15977" s="6" t="str">
        <f t="shared" si="501"/>
        <v>076</v>
      </c>
      <c r="J15977" s="57"/>
      <c r="K15977" s="57"/>
      <c r="L15977" s="57"/>
    </row>
    <row r="15978" spans="1:12">
      <c r="A15978" s="6">
        <v>15707</v>
      </c>
      <c r="B15978" s="10" t="s">
        <v>29817</v>
      </c>
      <c r="C15978" s="10" t="s">
        <v>11853</v>
      </c>
      <c r="D15978" s="10" t="s">
        <v>61650</v>
      </c>
      <c r="E15978" s="6" t="s">
        <v>15912</v>
      </c>
      <c r="F15978" s="6"/>
      <c r="G15978" s="6" t="str">
        <f t="shared" si="500"/>
        <v>002</v>
      </c>
      <c r="H15978" s="6" t="str">
        <f t="shared" si="501"/>
        <v>076</v>
      </c>
      <c r="J15978" s="57"/>
      <c r="K15978" s="57"/>
      <c r="L15978" s="57"/>
    </row>
    <row r="15979" spans="1:12">
      <c r="A15979" s="6">
        <v>15708</v>
      </c>
      <c r="B15979" s="10" t="s">
        <v>29818</v>
      </c>
      <c r="C15979" s="10" t="s">
        <v>11854</v>
      </c>
      <c r="D15979" s="10" t="s">
        <v>35542</v>
      </c>
      <c r="E15979" s="6" t="s">
        <v>15912</v>
      </c>
      <c r="F15979" s="6"/>
      <c r="G15979" s="6" t="str">
        <f t="shared" si="500"/>
        <v>002</v>
      </c>
      <c r="H15979" s="6" t="str">
        <f t="shared" si="501"/>
        <v>076</v>
      </c>
      <c r="J15979" s="57"/>
      <c r="K15979" s="57"/>
      <c r="L15979" s="57"/>
    </row>
    <row r="15980" spans="1:12">
      <c r="A15980" s="6">
        <v>15709</v>
      </c>
      <c r="B15980" s="10" t="s">
        <v>29819</v>
      </c>
      <c r="C15980" s="10" t="s">
        <v>11855</v>
      </c>
      <c r="D15980" s="10" t="s">
        <v>61717</v>
      </c>
      <c r="E15980" s="6" t="s">
        <v>15912</v>
      </c>
      <c r="F15980" s="6"/>
      <c r="G15980" s="6" t="str">
        <f t="shared" si="500"/>
        <v>002</v>
      </c>
      <c r="H15980" s="6" t="str">
        <f t="shared" si="501"/>
        <v>076</v>
      </c>
      <c r="J15980" s="57"/>
      <c r="K15980" s="57"/>
      <c r="L15980" s="57"/>
    </row>
    <row r="15981" spans="1:12">
      <c r="A15981" s="6">
        <v>15710</v>
      </c>
      <c r="B15981" s="10" t="s">
        <v>29820</v>
      </c>
      <c r="C15981" s="10" t="s">
        <v>11856</v>
      </c>
      <c r="D15981" s="10" t="s">
        <v>40432</v>
      </c>
      <c r="E15981" s="6" t="s">
        <v>15912</v>
      </c>
      <c r="F15981" s="6"/>
      <c r="G15981" s="6" t="str">
        <f t="shared" si="500"/>
        <v>002</v>
      </c>
      <c r="H15981" s="6" t="str">
        <f t="shared" si="501"/>
        <v>076</v>
      </c>
      <c r="J15981" s="57"/>
      <c r="K15981" s="57"/>
      <c r="L15981" s="57"/>
    </row>
    <row r="15982" spans="1:12">
      <c r="A15982" s="6">
        <v>15711</v>
      </c>
      <c r="B15982" s="10" t="s">
        <v>29821</v>
      </c>
      <c r="C15982" s="10" t="s">
        <v>11857</v>
      </c>
      <c r="D15982" s="10" t="s">
        <v>40370</v>
      </c>
      <c r="E15982" s="6" t="s">
        <v>15912</v>
      </c>
      <c r="F15982" s="6"/>
      <c r="G15982" s="6" t="str">
        <f t="shared" si="500"/>
        <v>002</v>
      </c>
      <c r="H15982" s="6" t="str">
        <f t="shared" si="501"/>
        <v>076</v>
      </c>
      <c r="J15982" s="57"/>
      <c r="K15982" s="57"/>
      <c r="L15982" s="57"/>
    </row>
    <row r="15983" spans="1:12">
      <c r="A15983" s="6">
        <v>15712</v>
      </c>
      <c r="B15983" s="10" t="s">
        <v>29822</v>
      </c>
      <c r="C15983" s="10" t="s">
        <v>11858</v>
      </c>
      <c r="D15983" s="10" t="s">
        <v>40433</v>
      </c>
      <c r="E15983" s="6" t="s">
        <v>15912</v>
      </c>
      <c r="F15983" s="6"/>
      <c r="G15983" s="6" t="str">
        <f t="shared" si="500"/>
        <v>002</v>
      </c>
      <c r="H15983" s="6" t="str">
        <f t="shared" si="501"/>
        <v>076</v>
      </c>
      <c r="J15983" s="57"/>
      <c r="K15983" s="57"/>
      <c r="L15983" s="57"/>
    </row>
    <row r="15984" spans="1:12">
      <c r="A15984" s="6">
        <v>15713</v>
      </c>
      <c r="B15984" s="10" t="s">
        <v>29823</v>
      </c>
      <c r="C15984" s="10" t="s">
        <v>11859</v>
      </c>
      <c r="D15984" s="10" t="s">
        <v>35523</v>
      </c>
      <c r="E15984" s="6" t="s">
        <v>15912</v>
      </c>
      <c r="F15984" s="6"/>
      <c r="G15984" s="6" t="str">
        <f t="shared" si="500"/>
        <v>002</v>
      </c>
      <c r="H15984" s="6" t="str">
        <f t="shared" si="501"/>
        <v>076</v>
      </c>
      <c r="J15984" s="57"/>
      <c r="K15984" s="57"/>
      <c r="L15984" s="57"/>
    </row>
    <row r="15985" spans="1:12">
      <c r="A15985" s="6">
        <v>15714</v>
      </c>
      <c r="B15985" s="10" t="s">
        <v>29824</v>
      </c>
      <c r="C15985" s="10" t="s">
        <v>11860</v>
      </c>
      <c r="D15985" s="10" t="s">
        <v>40434</v>
      </c>
      <c r="E15985" s="6" t="s">
        <v>15912</v>
      </c>
      <c r="F15985" s="6"/>
      <c r="G15985" s="6" t="str">
        <f t="shared" si="500"/>
        <v>002</v>
      </c>
      <c r="H15985" s="6" t="str">
        <f t="shared" si="501"/>
        <v>076</v>
      </c>
      <c r="J15985" s="57"/>
      <c r="K15985" s="57"/>
      <c r="L15985" s="57"/>
    </row>
    <row r="15986" spans="1:12">
      <c r="A15986" s="6">
        <v>15715</v>
      </c>
      <c r="B15986" s="10" t="s">
        <v>29825</v>
      </c>
      <c r="C15986" s="10" t="s">
        <v>11861</v>
      </c>
      <c r="D15986" s="10" t="s">
        <v>40435</v>
      </c>
      <c r="E15986" s="6" t="s">
        <v>15912</v>
      </c>
      <c r="F15986" s="6"/>
      <c r="G15986" s="6" t="str">
        <f t="shared" si="500"/>
        <v>002</v>
      </c>
      <c r="H15986" s="6" t="str">
        <f t="shared" si="501"/>
        <v>076</v>
      </c>
      <c r="J15986" s="57"/>
      <c r="K15986" s="57"/>
      <c r="L15986" s="57"/>
    </row>
    <row r="15987" spans="1:12">
      <c r="A15987" s="6">
        <v>15716</v>
      </c>
      <c r="B15987" s="10" t="s">
        <v>29826</v>
      </c>
      <c r="C15987" s="10" t="s">
        <v>11862</v>
      </c>
      <c r="D15987" s="10" t="s">
        <v>61718</v>
      </c>
      <c r="E15987" s="6" t="s">
        <v>15912</v>
      </c>
      <c r="F15987" s="6"/>
      <c r="G15987" s="6" t="str">
        <f t="shared" si="500"/>
        <v>002</v>
      </c>
      <c r="H15987" s="6" t="str">
        <f t="shared" si="501"/>
        <v>076</v>
      </c>
      <c r="J15987" s="57"/>
      <c r="K15987" s="57"/>
      <c r="L15987" s="57"/>
    </row>
    <row r="15988" spans="1:12">
      <c r="A15988" s="6">
        <v>15717</v>
      </c>
      <c r="B15988" s="10" t="s">
        <v>29827</v>
      </c>
      <c r="C15988" s="10" t="s">
        <v>11863</v>
      </c>
      <c r="D15988" s="10" t="s">
        <v>61632</v>
      </c>
      <c r="E15988" s="6" t="s">
        <v>15912</v>
      </c>
      <c r="F15988" s="6"/>
      <c r="G15988" s="6" t="str">
        <f t="shared" si="500"/>
        <v>002</v>
      </c>
      <c r="H15988" s="6" t="str">
        <f t="shared" si="501"/>
        <v>076</v>
      </c>
      <c r="J15988" s="57"/>
      <c r="K15988" s="57"/>
      <c r="L15988" s="57"/>
    </row>
    <row r="15989" spans="1:12">
      <c r="A15989" s="6">
        <v>15718</v>
      </c>
      <c r="B15989" s="10" t="s">
        <v>29828</v>
      </c>
      <c r="C15989" s="10" t="s">
        <v>11864</v>
      </c>
      <c r="D15989" s="10" t="s">
        <v>61719</v>
      </c>
      <c r="E15989" s="6" t="s">
        <v>15912</v>
      </c>
      <c r="F15989" s="6"/>
      <c r="G15989" s="6" t="str">
        <f t="shared" si="500"/>
        <v>002</v>
      </c>
      <c r="H15989" s="6" t="str">
        <f t="shared" si="501"/>
        <v>076</v>
      </c>
      <c r="J15989" s="57"/>
      <c r="K15989" s="57"/>
      <c r="L15989" s="57"/>
    </row>
    <row r="15990" spans="1:12">
      <c r="A15990" s="6">
        <v>15719</v>
      </c>
      <c r="B15990" s="10" t="s">
        <v>29829</v>
      </c>
      <c r="C15990" s="10" t="s">
        <v>11865</v>
      </c>
      <c r="D15990" s="10" t="s">
        <v>61720</v>
      </c>
      <c r="E15990" s="6" t="s">
        <v>15912</v>
      </c>
      <c r="F15990" s="6"/>
      <c r="G15990" s="6" t="str">
        <f t="shared" si="500"/>
        <v>002</v>
      </c>
      <c r="H15990" s="6" t="str">
        <f t="shared" si="501"/>
        <v>076</v>
      </c>
      <c r="J15990" s="57"/>
      <c r="K15990" s="57"/>
      <c r="L15990" s="57"/>
    </row>
    <row r="15991" spans="1:12">
      <c r="A15991" s="6">
        <v>15720</v>
      </c>
      <c r="B15991" s="10" t="s">
        <v>29830</v>
      </c>
      <c r="C15991" s="10" t="s">
        <v>11866</v>
      </c>
      <c r="D15991" s="10" t="s">
        <v>40436</v>
      </c>
      <c r="E15991" s="6" t="s">
        <v>15912</v>
      </c>
      <c r="F15991" s="6"/>
      <c r="G15991" s="6" t="str">
        <f t="shared" si="500"/>
        <v>002</v>
      </c>
      <c r="H15991" s="6" t="str">
        <f t="shared" si="501"/>
        <v>076</v>
      </c>
      <c r="J15991" s="57"/>
      <c r="K15991" s="57"/>
      <c r="L15991" s="57"/>
    </row>
    <row r="15992" spans="1:12">
      <c r="A15992" s="6">
        <v>15721</v>
      </c>
      <c r="B15992" s="10" t="s">
        <v>29831</v>
      </c>
      <c r="C15992" s="10" t="s">
        <v>11867</v>
      </c>
      <c r="D15992" s="10" t="s">
        <v>35543</v>
      </c>
      <c r="E15992" s="6" t="s">
        <v>15912</v>
      </c>
      <c r="F15992" s="6"/>
      <c r="G15992" s="6" t="str">
        <f t="shared" si="500"/>
        <v>002</v>
      </c>
      <c r="H15992" s="6" t="str">
        <f t="shared" si="501"/>
        <v>076</v>
      </c>
      <c r="J15992" s="57"/>
      <c r="K15992" s="57"/>
      <c r="L15992" s="57"/>
    </row>
    <row r="15993" spans="1:12">
      <c r="A15993" s="6">
        <v>15722</v>
      </c>
      <c r="B15993" s="10" t="s">
        <v>29832</v>
      </c>
      <c r="C15993" s="10" t="s">
        <v>11868</v>
      </c>
      <c r="D15993" s="10" t="s">
        <v>35544</v>
      </c>
      <c r="E15993" s="6" t="s">
        <v>15912</v>
      </c>
      <c r="F15993" s="6"/>
      <c r="G15993" s="6" t="str">
        <f t="shared" si="500"/>
        <v>002</v>
      </c>
      <c r="H15993" s="6" t="str">
        <f t="shared" si="501"/>
        <v>076</v>
      </c>
      <c r="J15993" s="57"/>
      <c r="K15993" s="57"/>
      <c r="L15993" s="57"/>
    </row>
    <row r="15994" spans="1:12">
      <c r="A15994" s="6">
        <v>15723</v>
      </c>
      <c r="B15994" s="10" t="s">
        <v>29833</v>
      </c>
      <c r="C15994" s="10" t="s">
        <v>11869</v>
      </c>
      <c r="D15994" s="10" t="s">
        <v>61721</v>
      </c>
      <c r="E15994" s="6" t="s">
        <v>15912</v>
      </c>
      <c r="F15994" s="6"/>
      <c r="G15994" s="6" t="str">
        <f t="shared" si="500"/>
        <v>002</v>
      </c>
      <c r="H15994" s="6" t="str">
        <f t="shared" si="501"/>
        <v>076</v>
      </c>
      <c r="J15994" s="57"/>
      <c r="K15994" s="57"/>
      <c r="L15994" s="57"/>
    </row>
    <row r="15995" spans="1:12">
      <c r="A15995" s="6">
        <v>15724</v>
      </c>
      <c r="B15995" s="10" t="s">
        <v>29834</v>
      </c>
      <c r="C15995" s="10" t="s">
        <v>11870</v>
      </c>
      <c r="D15995" s="10" t="s">
        <v>61722</v>
      </c>
      <c r="E15995" s="6" t="s">
        <v>15912</v>
      </c>
      <c r="F15995" s="6"/>
      <c r="G15995" s="6" t="str">
        <f t="shared" si="500"/>
        <v>002</v>
      </c>
      <c r="H15995" s="6" t="str">
        <f t="shared" si="501"/>
        <v>076</v>
      </c>
      <c r="J15995" s="57"/>
      <c r="K15995" s="57"/>
      <c r="L15995" s="57"/>
    </row>
    <row r="15996" spans="1:12">
      <c r="A15996" s="6">
        <v>15725</v>
      </c>
      <c r="B15996" s="10" t="s">
        <v>29835</v>
      </c>
      <c r="C15996" s="10" t="s">
        <v>16052</v>
      </c>
      <c r="D15996" s="10" t="s">
        <v>40437</v>
      </c>
      <c r="E15996" s="6" t="s">
        <v>15912</v>
      </c>
      <c r="F15996" s="6"/>
      <c r="G15996" s="6" t="str">
        <f t="shared" si="500"/>
        <v>002</v>
      </c>
      <c r="H15996" s="6" t="str">
        <f t="shared" si="501"/>
        <v>076</v>
      </c>
      <c r="J15996" s="57"/>
      <c r="K15996" s="57"/>
      <c r="L15996" s="57"/>
    </row>
    <row r="15997" spans="1:12">
      <c r="A15997" s="6">
        <v>15726</v>
      </c>
      <c r="B15997" s="10" t="s">
        <v>29836</v>
      </c>
      <c r="C15997" s="10" t="s">
        <v>16413</v>
      </c>
      <c r="D15997" s="10" t="s">
        <v>40438</v>
      </c>
      <c r="E15997" s="6" t="s">
        <v>15912</v>
      </c>
      <c r="F15997" s="6"/>
      <c r="G15997" s="6" t="str">
        <f t="shared" si="500"/>
        <v>002</v>
      </c>
      <c r="H15997" s="6" t="str">
        <f t="shared" si="501"/>
        <v>076</v>
      </c>
      <c r="J15997" s="57"/>
      <c r="K15997" s="57"/>
      <c r="L15997" s="57"/>
    </row>
    <row r="15998" spans="1:12">
      <c r="A15998" s="6">
        <v>15727</v>
      </c>
      <c r="B15998" s="10" t="s">
        <v>29837</v>
      </c>
      <c r="C15998" s="10" t="s">
        <v>16005</v>
      </c>
      <c r="D15998" s="10" t="s">
        <v>40428</v>
      </c>
      <c r="E15998" s="6" t="s">
        <v>15912</v>
      </c>
      <c r="F15998" s="6"/>
      <c r="G15998" s="6" t="str">
        <f t="shared" si="500"/>
        <v>002</v>
      </c>
      <c r="H15998" s="6" t="str">
        <f t="shared" si="501"/>
        <v>076</v>
      </c>
      <c r="J15998" s="57"/>
      <c r="K15998" s="57"/>
      <c r="L15998" s="57"/>
    </row>
    <row r="15999" spans="1:12">
      <c r="A15999" s="6">
        <v>15728</v>
      </c>
      <c r="B15999" s="10" t="s">
        <v>29838</v>
      </c>
      <c r="C15999" s="10" t="s">
        <v>16401</v>
      </c>
      <c r="D15999" s="10" t="s">
        <v>40424</v>
      </c>
      <c r="E15999" s="6" t="s">
        <v>15912</v>
      </c>
      <c r="F15999" s="6"/>
      <c r="G15999" s="6" t="str">
        <f t="shared" si="500"/>
        <v>002</v>
      </c>
      <c r="H15999" s="6" t="str">
        <f t="shared" si="501"/>
        <v>076</v>
      </c>
      <c r="J15999" s="57"/>
      <c r="K15999" s="57"/>
      <c r="L15999" s="57"/>
    </row>
    <row r="16000" spans="1:12">
      <c r="A16000" s="6">
        <v>15729</v>
      </c>
      <c r="B16000" s="10" t="s">
        <v>29839</v>
      </c>
      <c r="C16000" s="10" t="s">
        <v>17275</v>
      </c>
      <c r="D16000" s="10" t="s">
        <v>61723</v>
      </c>
      <c r="E16000" s="6" t="s">
        <v>15912</v>
      </c>
      <c r="F16000" s="6"/>
      <c r="G16000" s="6" t="str">
        <f t="shared" si="500"/>
        <v>002</v>
      </c>
      <c r="H16000" s="6" t="str">
        <f t="shared" si="501"/>
        <v>076</v>
      </c>
      <c r="J16000" s="57"/>
      <c r="K16000" s="57"/>
      <c r="L16000" s="57"/>
    </row>
    <row r="16001" spans="1:12">
      <c r="A16001" s="6">
        <v>15730</v>
      </c>
      <c r="B16001" s="10" t="s">
        <v>29840</v>
      </c>
      <c r="C16001" s="10" t="s">
        <v>16045</v>
      </c>
      <c r="D16001" s="10" t="s">
        <v>61724</v>
      </c>
      <c r="E16001" s="6" t="s">
        <v>15912</v>
      </c>
      <c r="F16001" s="6"/>
      <c r="G16001" s="6" t="str">
        <f t="shared" si="500"/>
        <v>002</v>
      </c>
      <c r="H16001" s="6" t="str">
        <f t="shared" si="501"/>
        <v>076</v>
      </c>
      <c r="J16001" s="57"/>
      <c r="K16001" s="57"/>
      <c r="L16001" s="57"/>
    </row>
    <row r="16002" spans="1:12">
      <c r="A16002" s="6">
        <v>15731</v>
      </c>
      <c r="B16002" s="10" t="s">
        <v>29841</v>
      </c>
      <c r="C16002" s="10" t="s">
        <v>17276</v>
      </c>
      <c r="D16002" s="10" t="s">
        <v>57160</v>
      </c>
      <c r="E16002" s="6" t="s">
        <v>15912</v>
      </c>
      <c r="F16002" s="6"/>
      <c r="G16002" s="6" t="str">
        <f t="shared" si="500"/>
        <v>002</v>
      </c>
      <c r="H16002" s="6" t="str">
        <f t="shared" si="501"/>
        <v>076</v>
      </c>
      <c r="J16002" s="57"/>
      <c r="K16002" s="57"/>
      <c r="L16002" s="57"/>
    </row>
    <row r="16003" spans="1:12">
      <c r="A16003" s="6">
        <v>15732</v>
      </c>
      <c r="B16003" s="10" t="s">
        <v>29842</v>
      </c>
      <c r="C16003" s="10" t="s">
        <v>16060</v>
      </c>
      <c r="D16003" s="10" t="s">
        <v>35545</v>
      </c>
      <c r="E16003" s="6" t="s">
        <v>15912</v>
      </c>
      <c r="F16003" s="6"/>
      <c r="G16003" s="6" t="str">
        <f t="shared" si="500"/>
        <v>002</v>
      </c>
      <c r="H16003" s="6" t="str">
        <f t="shared" si="501"/>
        <v>076</v>
      </c>
      <c r="J16003" s="57"/>
      <c r="K16003" s="57"/>
      <c r="L16003" s="57"/>
    </row>
    <row r="16004" spans="1:12">
      <c r="A16004" s="6">
        <v>15733</v>
      </c>
      <c r="B16004" s="10" t="s">
        <v>29843</v>
      </c>
      <c r="C16004" s="10" t="s">
        <v>16206</v>
      </c>
      <c r="D16004" s="10" t="s">
        <v>61725</v>
      </c>
      <c r="E16004" s="6" t="s">
        <v>15912</v>
      </c>
      <c r="F16004" s="6"/>
      <c r="G16004" s="6" t="str">
        <f t="shared" si="500"/>
        <v>002</v>
      </c>
      <c r="H16004" s="6" t="str">
        <f t="shared" si="501"/>
        <v>076</v>
      </c>
      <c r="J16004" s="57"/>
      <c r="K16004" s="57"/>
      <c r="L16004" s="57"/>
    </row>
    <row r="16005" spans="1:12">
      <c r="A16005" s="6">
        <v>15734</v>
      </c>
      <c r="B16005" s="10" t="s">
        <v>29844</v>
      </c>
      <c r="C16005" s="10" t="s">
        <v>16377</v>
      </c>
      <c r="D16005" s="10" t="s">
        <v>40439</v>
      </c>
      <c r="E16005" s="6" t="s">
        <v>15912</v>
      </c>
      <c r="F16005" s="6"/>
      <c r="G16005" s="6" t="str">
        <f t="shared" si="500"/>
        <v>002</v>
      </c>
      <c r="H16005" s="6" t="str">
        <f t="shared" si="501"/>
        <v>076</v>
      </c>
      <c r="J16005" s="57"/>
      <c r="K16005" s="57"/>
      <c r="L16005" s="57"/>
    </row>
    <row r="16006" spans="1:12">
      <c r="A16006" s="6">
        <v>15735</v>
      </c>
      <c r="B16006" s="10" t="s">
        <v>29845</v>
      </c>
      <c r="C16006" s="10" t="s">
        <v>16283</v>
      </c>
      <c r="D16006" s="10" t="s">
        <v>40440</v>
      </c>
      <c r="E16006" s="6" t="s">
        <v>15912</v>
      </c>
      <c r="F16006" s="6"/>
      <c r="G16006" s="6" t="str">
        <f t="shared" si="500"/>
        <v>002</v>
      </c>
      <c r="H16006" s="6" t="str">
        <f t="shared" si="501"/>
        <v>076</v>
      </c>
      <c r="J16006" s="57"/>
      <c r="K16006" s="57"/>
      <c r="L16006" s="57"/>
    </row>
    <row r="16007" spans="1:12">
      <c r="A16007" s="6">
        <v>15736</v>
      </c>
      <c r="B16007" s="10" t="s">
        <v>29846</v>
      </c>
      <c r="C16007" s="10" t="s">
        <v>16378</v>
      </c>
      <c r="D16007" s="10" t="s">
        <v>61726</v>
      </c>
      <c r="E16007" s="6" t="s">
        <v>15912</v>
      </c>
      <c r="F16007" s="6"/>
      <c r="G16007" s="6" t="str">
        <f t="shared" si="500"/>
        <v>002</v>
      </c>
      <c r="H16007" s="6" t="str">
        <f t="shared" si="501"/>
        <v>076</v>
      </c>
      <c r="J16007" s="57"/>
      <c r="K16007" s="57"/>
      <c r="L16007" s="57"/>
    </row>
    <row r="16008" spans="1:12">
      <c r="A16008" s="6">
        <v>15737</v>
      </c>
      <c r="B16008" s="10" t="s">
        <v>29847</v>
      </c>
      <c r="C16008" s="10" t="s">
        <v>16376</v>
      </c>
      <c r="D16008" s="10" t="s">
        <v>61727</v>
      </c>
      <c r="E16008" s="6" t="s">
        <v>15912</v>
      </c>
      <c r="F16008" s="6"/>
      <c r="G16008" s="6" t="str">
        <f t="shared" si="500"/>
        <v>002</v>
      </c>
      <c r="H16008" s="6" t="str">
        <f t="shared" si="501"/>
        <v>076</v>
      </c>
      <c r="J16008" s="57"/>
      <c r="K16008" s="57"/>
      <c r="L16008" s="57"/>
    </row>
    <row r="16009" spans="1:12">
      <c r="A16009" s="6">
        <v>15738</v>
      </c>
      <c r="B16009" s="10" t="s">
        <v>29848</v>
      </c>
      <c r="C16009" s="10" t="s">
        <v>16277</v>
      </c>
      <c r="D16009" s="10" t="s">
        <v>40441</v>
      </c>
      <c r="E16009" s="6" t="s">
        <v>15912</v>
      </c>
      <c r="F16009" s="6"/>
      <c r="G16009" s="6" t="str">
        <f t="shared" si="500"/>
        <v>002</v>
      </c>
      <c r="H16009" s="6" t="str">
        <f t="shared" si="501"/>
        <v>076</v>
      </c>
      <c r="J16009" s="57"/>
      <c r="K16009" s="57"/>
      <c r="L16009" s="57"/>
    </row>
    <row r="16010" spans="1:12">
      <c r="A16010" s="6">
        <v>15739</v>
      </c>
      <c r="B16010" s="10" t="s">
        <v>29849</v>
      </c>
      <c r="C16010" s="10" t="s">
        <v>16323</v>
      </c>
      <c r="D16010" s="10" t="s">
        <v>40423</v>
      </c>
      <c r="E16010" s="6" t="s">
        <v>15912</v>
      </c>
      <c r="F16010" s="6"/>
      <c r="G16010" s="6" t="str">
        <f t="shared" si="500"/>
        <v>002</v>
      </c>
      <c r="H16010" s="6" t="str">
        <f t="shared" si="501"/>
        <v>076</v>
      </c>
      <c r="J16010" s="57"/>
      <c r="K16010" s="57"/>
      <c r="L16010" s="57"/>
    </row>
    <row r="16011" spans="1:12">
      <c r="A16011" s="6">
        <v>15740</v>
      </c>
      <c r="B16011" s="10" t="s">
        <v>29850</v>
      </c>
      <c r="C16011" s="10" t="s">
        <v>17277</v>
      </c>
      <c r="D16011" s="10" t="s">
        <v>61728</v>
      </c>
      <c r="E16011" s="6" t="s">
        <v>15912</v>
      </c>
      <c r="F16011" s="6"/>
      <c r="G16011" s="6" t="str">
        <f t="shared" si="500"/>
        <v>002</v>
      </c>
      <c r="H16011" s="6" t="str">
        <f t="shared" si="501"/>
        <v>076</v>
      </c>
      <c r="J16011" s="57"/>
      <c r="K16011" s="57"/>
      <c r="L16011" s="57"/>
    </row>
    <row r="16012" spans="1:12">
      <c r="A16012" s="6">
        <v>15741</v>
      </c>
      <c r="B16012" s="10" t="s">
        <v>29851</v>
      </c>
      <c r="C16012" s="10" t="s">
        <v>17278</v>
      </c>
      <c r="D16012" s="10" t="s">
        <v>40421</v>
      </c>
      <c r="E16012" s="6" t="s">
        <v>15912</v>
      </c>
      <c r="F16012" s="6"/>
      <c r="G16012" s="6" t="str">
        <f t="shared" si="500"/>
        <v>002</v>
      </c>
      <c r="H16012" s="6" t="str">
        <f t="shared" si="501"/>
        <v>076</v>
      </c>
      <c r="J16012" s="57"/>
      <c r="K16012" s="57"/>
      <c r="L16012" s="57"/>
    </row>
    <row r="16013" spans="1:12">
      <c r="A16013" s="6">
        <v>15742</v>
      </c>
      <c r="B16013" s="10" t="s">
        <v>29852</v>
      </c>
      <c r="C16013" s="10" t="s">
        <v>16414</v>
      </c>
      <c r="D16013" s="10" t="s">
        <v>40442</v>
      </c>
      <c r="E16013" s="6" t="s">
        <v>15912</v>
      </c>
      <c r="F16013" s="6"/>
      <c r="G16013" s="6" t="str">
        <f t="shared" si="500"/>
        <v>002</v>
      </c>
      <c r="H16013" s="6" t="str">
        <f t="shared" si="501"/>
        <v>076</v>
      </c>
      <c r="J16013" s="57"/>
      <c r="K16013" s="57"/>
      <c r="L16013" s="57"/>
    </row>
    <row r="16014" spans="1:12">
      <c r="A16014" s="6">
        <v>15743</v>
      </c>
      <c r="B16014" s="10" t="s">
        <v>29853</v>
      </c>
      <c r="C16014" s="10" t="s">
        <v>17279</v>
      </c>
      <c r="D16014" s="10" t="s">
        <v>35546</v>
      </c>
      <c r="E16014" s="6" t="s">
        <v>15912</v>
      </c>
      <c r="F16014" s="6"/>
      <c r="G16014" s="6" t="str">
        <f t="shared" si="500"/>
        <v>002</v>
      </c>
      <c r="H16014" s="6" t="str">
        <f t="shared" si="501"/>
        <v>076</v>
      </c>
      <c r="J16014" s="57"/>
      <c r="K16014" s="57"/>
      <c r="L16014" s="57"/>
    </row>
    <row r="16015" spans="1:12">
      <c r="A16015" s="6">
        <v>15744</v>
      </c>
      <c r="B16015" s="10" t="s">
        <v>29854</v>
      </c>
      <c r="C16015" s="10" t="s">
        <v>17280</v>
      </c>
      <c r="D16015" s="10" t="s">
        <v>40443</v>
      </c>
      <c r="E16015" s="6" t="s">
        <v>15912</v>
      </c>
      <c r="F16015" s="6"/>
      <c r="G16015" s="6" t="str">
        <f t="shared" si="500"/>
        <v>002</v>
      </c>
      <c r="H16015" s="6" t="str">
        <f t="shared" si="501"/>
        <v>076</v>
      </c>
      <c r="J16015" s="57"/>
      <c r="K16015" s="57"/>
      <c r="L16015" s="57"/>
    </row>
    <row r="16016" spans="1:12">
      <c r="A16016" s="6">
        <v>15745</v>
      </c>
      <c r="B16016" s="10" t="s">
        <v>29855</v>
      </c>
      <c r="C16016" s="10" t="s">
        <v>17281</v>
      </c>
      <c r="D16016" s="10" t="s">
        <v>35514</v>
      </c>
      <c r="E16016" s="6" t="s">
        <v>15912</v>
      </c>
      <c r="F16016" s="6"/>
      <c r="G16016" s="6" t="str">
        <f t="shared" si="500"/>
        <v>002</v>
      </c>
      <c r="H16016" s="6" t="str">
        <f t="shared" si="501"/>
        <v>076</v>
      </c>
      <c r="J16016" s="57"/>
      <c r="K16016" s="57"/>
      <c r="L16016" s="57"/>
    </row>
    <row r="16017" spans="1:12">
      <c r="A16017" s="6">
        <v>15746</v>
      </c>
      <c r="B16017" s="10" t="s">
        <v>29856</v>
      </c>
      <c r="C16017" s="10" t="s">
        <v>16430</v>
      </c>
      <c r="D16017" s="10" t="s">
        <v>35532</v>
      </c>
      <c r="E16017" s="6" t="s">
        <v>15912</v>
      </c>
      <c r="F16017" s="6"/>
      <c r="G16017" s="6" t="str">
        <f t="shared" si="500"/>
        <v>002</v>
      </c>
      <c r="H16017" s="6" t="str">
        <f t="shared" si="501"/>
        <v>076</v>
      </c>
      <c r="J16017" s="57"/>
      <c r="K16017" s="57"/>
      <c r="L16017" s="57"/>
    </row>
    <row r="16018" spans="1:12">
      <c r="A16018" s="6">
        <v>15747</v>
      </c>
      <c r="B16018" s="10" t="s">
        <v>29857</v>
      </c>
      <c r="C16018" s="10" t="s">
        <v>16445</v>
      </c>
      <c r="D16018" s="10" t="s">
        <v>40371</v>
      </c>
      <c r="E16018" s="6" t="s">
        <v>15912</v>
      </c>
      <c r="F16018" s="6"/>
      <c r="G16018" s="6" t="str">
        <f t="shared" si="500"/>
        <v>002</v>
      </c>
      <c r="H16018" s="6" t="str">
        <f t="shared" si="501"/>
        <v>076</v>
      </c>
      <c r="J16018" s="57"/>
      <c r="K16018" s="57"/>
      <c r="L16018" s="57"/>
    </row>
    <row r="16019" spans="1:12">
      <c r="A16019" s="6">
        <v>15748</v>
      </c>
      <c r="B16019" s="10" t="s">
        <v>29858</v>
      </c>
      <c r="C16019" s="10" t="s">
        <v>17282</v>
      </c>
      <c r="D16019" s="10" t="s">
        <v>40444</v>
      </c>
      <c r="E16019" s="6" t="s">
        <v>15912</v>
      </c>
      <c r="F16019" s="6"/>
      <c r="G16019" s="6" t="str">
        <f t="shared" si="500"/>
        <v>002</v>
      </c>
      <c r="H16019" s="6" t="str">
        <f t="shared" si="501"/>
        <v>076</v>
      </c>
      <c r="J16019" s="57"/>
      <c r="K16019" s="57"/>
      <c r="L16019" s="57"/>
    </row>
    <row r="16020" spans="1:12">
      <c r="A16020" s="6">
        <v>15749</v>
      </c>
      <c r="B16020" s="10" t="s">
        <v>29859</v>
      </c>
      <c r="C16020" s="10" t="s">
        <v>16543</v>
      </c>
      <c r="D16020" s="10" t="s">
        <v>35547</v>
      </c>
      <c r="E16020" s="6" t="s">
        <v>15912</v>
      </c>
      <c r="F16020" s="6"/>
      <c r="G16020" s="6" t="str">
        <f t="shared" si="500"/>
        <v>002</v>
      </c>
      <c r="H16020" s="6" t="str">
        <f t="shared" si="501"/>
        <v>076</v>
      </c>
      <c r="J16020" s="57"/>
      <c r="K16020" s="57"/>
      <c r="L16020" s="57"/>
    </row>
    <row r="16021" spans="1:12">
      <c r="A16021" s="6">
        <v>15750</v>
      </c>
      <c r="B16021" s="10" t="s">
        <v>29860</v>
      </c>
      <c r="C16021" s="10" t="s">
        <v>17478</v>
      </c>
      <c r="D16021" s="10" t="s">
        <v>35548</v>
      </c>
      <c r="E16021" s="6" t="s">
        <v>15912</v>
      </c>
      <c r="F16021" s="6"/>
      <c r="G16021" s="6" t="str">
        <f t="shared" si="500"/>
        <v>002</v>
      </c>
      <c r="H16021" s="6" t="str">
        <f t="shared" si="501"/>
        <v>076</v>
      </c>
      <c r="J16021" s="57"/>
      <c r="K16021" s="57"/>
      <c r="L16021" s="57"/>
    </row>
    <row r="16022" spans="1:12">
      <c r="A16022" s="6">
        <v>15751</v>
      </c>
      <c r="B16022" s="10" t="s">
        <v>29861</v>
      </c>
      <c r="C16022" s="10" t="s">
        <v>17510</v>
      </c>
      <c r="D16022" s="10" t="s">
        <v>40445</v>
      </c>
      <c r="E16022" s="6" t="s">
        <v>15912</v>
      </c>
      <c r="F16022" s="6"/>
      <c r="G16022" s="6" t="str">
        <f t="shared" si="500"/>
        <v>002</v>
      </c>
      <c r="H16022" s="6" t="str">
        <f t="shared" si="501"/>
        <v>076</v>
      </c>
      <c r="J16022" s="57"/>
      <c r="K16022" s="57"/>
      <c r="L16022" s="57"/>
    </row>
    <row r="16023" spans="1:12">
      <c r="A16023" s="6">
        <v>15752</v>
      </c>
      <c r="B16023" s="10" t="s">
        <v>29862</v>
      </c>
      <c r="C16023" s="10" t="s">
        <v>17529</v>
      </c>
      <c r="D16023" s="10" t="s">
        <v>61729</v>
      </c>
      <c r="E16023" s="6" t="s">
        <v>15912</v>
      </c>
      <c r="F16023" s="6"/>
      <c r="G16023" s="6" t="str">
        <f t="shared" si="500"/>
        <v>002</v>
      </c>
      <c r="H16023" s="6" t="str">
        <f t="shared" si="501"/>
        <v>076</v>
      </c>
      <c r="J16023" s="57"/>
      <c r="K16023" s="57"/>
      <c r="L16023" s="57"/>
    </row>
    <row r="16024" spans="1:12">
      <c r="A16024" s="6">
        <v>15753</v>
      </c>
      <c r="B16024" s="10" t="s">
        <v>29863</v>
      </c>
      <c r="C16024" s="10" t="s">
        <v>17530</v>
      </c>
      <c r="D16024" s="10" t="s">
        <v>61730</v>
      </c>
      <c r="E16024" s="6" t="s">
        <v>15912</v>
      </c>
      <c r="F16024" s="6"/>
      <c r="G16024" s="6" t="str">
        <f t="shared" si="500"/>
        <v>002</v>
      </c>
      <c r="H16024" s="6" t="str">
        <f t="shared" si="501"/>
        <v>076</v>
      </c>
      <c r="J16024" s="57"/>
      <c r="K16024" s="57"/>
      <c r="L16024" s="57"/>
    </row>
    <row r="16025" spans="1:12">
      <c r="A16025" s="6">
        <v>15754</v>
      </c>
      <c r="B16025" s="10" t="s">
        <v>29864</v>
      </c>
      <c r="C16025" s="10" t="s">
        <v>18326</v>
      </c>
      <c r="D16025" s="10" t="s">
        <v>61731</v>
      </c>
      <c r="E16025" s="6" t="s">
        <v>15912</v>
      </c>
      <c r="F16025" s="6"/>
      <c r="G16025" s="6" t="str">
        <f t="shared" si="500"/>
        <v>002</v>
      </c>
      <c r="H16025" s="6" t="str">
        <f t="shared" si="501"/>
        <v>076</v>
      </c>
      <c r="J16025" s="57"/>
      <c r="K16025" s="57"/>
      <c r="L16025" s="57"/>
    </row>
    <row r="16026" spans="1:12">
      <c r="A16026" s="6">
        <v>15755</v>
      </c>
      <c r="B16026" s="10" t="s">
        <v>29865</v>
      </c>
      <c r="C16026" s="10" t="s">
        <v>18327</v>
      </c>
      <c r="D16026" s="10" t="s">
        <v>61732</v>
      </c>
      <c r="E16026" s="6" t="s">
        <v>15912</v>
      </c>
      <c r="F16026" s="6"/>
      <c r="G16026" s="6" t="str">
        <f t="shared" si="500"/>
        <v>002</v>
      </c>
      <c r="H16026" s="6" t="str">
        <f t="shared" si="501"/>
        <v>076</v>
      </c>
      <c r="J16026" s="57"/>
      <c r="K16026" s="57"/>
      <c r="L16026" s="57"/>
    </row>
    <row r="16027" spans="1:12">
      <c r="A16027" s="6">
        <v>15756</v>
      </c>
      <c r="B16027" s="10" t="s">
        <v>29866</v>
      </c>
      <c r="C16027" s="10" t="s">
        <v>17691</v>
      </c>
      <c r="D16027" s="10" t="s">
        <v>61733</v>
      </c>
      <c r="E16027" s="6" t="s">
        <v>15912</v>
      </c>
      <c r="F16027" s="6"/>
      <c r="G16027" s="6" t="str">
        <f t="shared" si="500"/>
        <v>002</v>
      </c>
      <c r="H16027" s="6" t="str">
        <f t="shared" si="501"/>
        <v>076</v>
      </c>
      <c r="J16027" s="57"/>
      <c r="K16027" s="57"/>
      <c r="L16027" s="57"/>
    </row>
    <row r="16028" spans="1:12">
      <c r="A16028" s="6">
        <v>15757</v>
      </c>
      <c r="B16028" s="10" t="s">
        <v>29867</v>
      </c>
      <c r="C16028" s="10" t="s">
        <v>17698</v>
      </c>
      <c r="D16028" s="10" t="s">
        <v>61734</v>
      </c>
      <c r="E16028" s="6" t="s">
        <v>15912</v>
      </c>
      <c r="F16028" s="6"/>
      <c r="G16028" s="6" t="str">
        <f t="shared" si="500"/>
        <v>002</v>
      </c>
      <c r="H16028" s="6" t="str">
        <f t="shared" si="501"/>
        <v>076</v>
      </c>
      <c r="J16028" s="57"/>
      <c r="K16028" s="57"/>
      <c r="L16028" s="57"/>
    </row>
    <row r="16029" spans="1:12">
      <c r="A16029" s="6">
        <v>15758</v>
      </c>
      <c r="B16029" s="10" t="s">
        <v>29868</v>
      </c>
      <c r="C16029" s="10" t="s">
        <v>17741</v>
      </c>
      <c r="D16029" s="10" t="s">
        <v>39327</v>
      </c>
      <c r="E16029" s="6" t="s">
        <v>15912</v>
      </c>
      <c r="F16029" s="6"/>
      <c r="G16029" s="6" t="str">
        <f t="shared" si="500"/>
        <v>002</v>
      </c>
      <c r="H16029" s="6" t="str">
        <f t="shared" si="501"/>
        <v>076</v>
      </c>
      <c r="J16029" s="57"/>
      <c r="K16029" s="57"/>
      <c r="L16029" s="57"/>
    </row>
    <row r="16030" spans="1:12">
      <c r="A16030" s="6">
        <v>15759</v>
      </c>
      <c r="B16030" s="10" t="s">
        <v>29869</v>
      </c>
      <c r="C16030" s="10" t="s">
        <v>18328</v>
      </c>
      <c r="D16030" s="10" t="s">
        <v>40446</v>
      </c>
      <c r="E16030" s="6" t="s">
        <v>15912</v>
      </c>
      <c r="F16030" s="6"/>
      <c r="G16030" s="6" t="str">
        <f t="shared" si="500"/>
        <v>002</v>
      </c>
      <c r="H16030" s="6" t="str">
        <f t="shared" si="501"/>
        <v>076</v>
      </c>
      <c r="J16030" s="57"/>
      <c r="K16030" s="57"/>
      <c r="L16030" s="57"/>
    </row>
    <row r="16031" spans="1:12">
      <c r="A16031" s="6">
        <v>15760</v>
      </c>
      <c r="B16031" s="10" t="s">
        <v>29870</v>
      </c>
      <c r="C16031" s="10" t="s">
        <v>17828</v>
      </c>
      <c r="D16031" s="10" t="s">
        <v>40447</v>
      </c>
      <c r="E16031" s="6" t="s">
        <v>15912</v>
      </c>
      <c r="F16031" s="6"/>
      <c r="G16031" s="6" t="str">
        <f t="shared" si="500"/>
        <v>002</v>
      </c>
      <c r="H16031" s="6" t="str">
        <f t="shared" si="501"/>
        <v>076</v>
      </c>
      <c r="J16031" s="57"/>
      <c r="K16031" s="57"/>
      <c r="L16031" s="57"/>
    </row>
    <row r="16032" spans="1:12">
      <c r="A16032" s="6">
        <v>15761</v>
      </c>
      <c r="B16032" s="10" t="s">
        <v>43918</v>
      </c>
      <c r="C16032" s="10" t="s">
        <v>43919</v>
      </c>
      <c r="D16032" s="10" t="s">
        <v>43917</v>
      </c>
      <c r="E16032" s="6" t="s">
        <v>15912</v>
      </c>
      <c r="F16032" s="6"/>
      <c r="G16032" s="6" t="str">
        <f t="shared" ref="G16032:G16095" si="502">+LEFT(C16032,3)</f>
        <v>002</v>
      </c>
      <c r="H16032" s="6" t="str">
        <f t="shared" ref="H16032:H16095" si="503">+MID(C16032,5,3)</f>
        <v>076</v>
      </c>
      <c r="J16032" s="57"/>
      <c r="K16032" s="57"/>
      <c r="L16032" s="57"/>
    </row>
    <row r="16033" spans="1:12">
      <c r="A16033" s="6">
        <v>15762</v>
      </c>
      <c r="B16033" s="10" t="s">
        <v>43909</v>
      </c>
      <c r="C16033" s="10" t="s">
        <v>43920</v>
      </c>
      <c r="D16033" s="10" t="s">
        <v>35545</v>
      </c>
      <c r="E16033" s="6" t="s">
        <v>15912</v>
      </c>
      <c r="F16033" s="6"/>
      <c r="G16033" s="6" t="str">
        <f t="shared" si="502"/>
        <v>002</v>
      </c>
      <c r="H16033" s="6" t="str">
        <f t="shared" si="503"/>
        <v>076</v>
      </c>
      <c r="J16033" s="57"/>
      <c r="K16033" s="57"/>
      <c r="L16033" s="57"/>
    </row>
    <row r="16034" spans="1:12">
      <c r="A16034" s="6">
        <v>15763</v>
      </c>
      <c r="B16034" s="10" t="s">
        <v>44506</v>
      </c>
      <c r="C16034" s="10" t="s">
        <v>44500</v>
      </c>
      <c r="D16034" s="10" t="s">
        <v>44505</v>
      </c>
      <c r="E16034" s="6" t="s">
        <v>15912</v>
      </c>
      <c r="F16034" s="6"/>
      <c r="G16034" s="6" t="str">
        <f t="shared" si="502"/>
        <v>002</v>
      </c>
      <c r="H16034" s="6" t="str">
        <f t="shared" si="503"/>
        <v>076</v>
      </c>
      <c r="J16034" s="57"/>
      <c r="K16034" s="57"/>
      <c r="L16034" s="57"/>
    </row>
    <row r="16035" spans="1:12">
      <c r="A16035" s="6">
        <v>15764</v>
      </c>
      <c r="B16035" s="10" t="s">
        <v>44494</v>
      </c>
      <c r="C16035" s="10" t="s">
        <v>44501</v>
      </c>
      <c r="D16035" s="10" t="s">
        <v>44502</v>
      </c>
      <c r="E16035" s="6" t="s">
        <v>15912</v>
      </c>
      <c r="F16035" s="6"/>
      <c r="G16035" s="6" t="str">
        <f t="shared" si="502"/>
        <v>002</v>
      </c>
      <c r="H16035" s="6" t="str">
        <f t="shared" si="503"/>
        <v>076</v>
      </c>
      <c r="J16035" s="57"/>
      <c r="K16035" s="57"/>
      <c r="L16035" s="57"/>
    </row>
    <row r="16036" spans="1:12">
      <c r="A16036" s="6">
        <v>15765</v>
      </c>
      <c r="B16036" s="10" t="s">
        <v>44495</v>
      </c>
      <c r="C16036" s="10" t="s">
        <v>44504</v>
      </c>
      <c r="D16036" s="10" t="s">
        <v>44503</v>
      </c>
      <c r="E16036" s="6" t="s">
        <v>15912</v>
      </c>
      <c r="F16036" s="6"/>
      <c r="G16036" s="6" t="str">
        <f t="shared" si="502"/>
        <v>002</v>
      </c>
      <c r="H16036" s="6" t="str">
        <f t="shared" si="503"/>
        <v>076</v>
      </c>
      <c r="J16036" s="57"/>
      <c r="K16036" s="57"/>
      <c r="L16036" s="57"/>
    </row>
    <row r="16037" spans="1:12">
      <c r="A16037" s="6">
        <v>15766</v>
      </c>
      <c r="B16037" s="10" t="s">
        <v>44589</v>
      </c>
      <c r="C16037" s="10" t="s">
        <v>44590</v>
      </c>
      <c r="D16037" s="10" t="s">
        <v>40384</v>
      </c>
      <c r="E16037" s="6" t="s">
        <v>15912</v>
      </c>
      <c r="F16037" s="6"/>
      <c r="G16037" s="6" t="str">
        <f t="shared" si="502"/>
        <v>002</v>
      </c>
      <c r="H16037" s="6" t="str">
        <f t="shared" si="503"/>
        <v>076</v>
      </c>
      <c r="J16037" s="57"/>
      <c r="K16037" s="57"/>
      <c r="L16037" s="57"/>
    </row>
    <row r="16038" spans="1:12">
      <c r="A16038" s="6">
        <v>15767</v>
      </c>
      <c r="B16038" s="10" t="s">
        <v>44762</v>
      </c>
      <c r="C16038" s="10" t="s">
        <v>44764</v>
      </c>
      <c r="D16038" s="10" t="s">
        <v>44763</v>
      </c>
      <c r="E16038" s="6" t="s">
        <v>15912</v>
      </c>
      <c r="F16038" s="6"/>
      <c r="G16038" s="6" t="str">
        <f t="shared" si="502"/>
        <v>002</v>
      </c>
      <c r="H16038" s="6" t="str">
        <f t="shared" si="503"/>
        <v>076</v>
      </c>
      <c r="J16038" s="57"/>
      <c r="K16038" s="57"/>
      <c r="L16038" s="57"/>
    </row>
    <row r="16039" spans="1:12">
      <c r="A16039" s="6">
        <v>15768</v>
      </c>
      <c r="B16039" s="10" t="s">
        <v>44849</v>
      </c>
      <c r="C16039" s="10" t="s">
        <v>44851</v>
      </c>
      <c r="D16039" s="10" t="s">
        <v>44850</v>
      </c>
      <c r="E16039" s="6" t="s">
        <v>15912</v>
      </c>
      <c r="F16039" s="6"/>
      <c r="G16039" s="6" t="str">
        <f t="shared" si="502"/>
        <v>002</v>
      </c>
      <c r="H16039" s="6" t="str">
        <f t="shared" si="503"/>
        <v>076</v>
      </c>
      <c r="J16039" s="57"/>
      <c r="K16039" s="57"/>
      <c r="L16039" s="57"/>
    </row>
    <row r="16040" spans="1:12">
      <c r="A16040" s="6">
        <v>15769</v>
      </c>
      <c r="B16040" s="10" t="s">
        <v>45256</v>
      </c>
      <c r="C16040" s="10" t="s">
        <v>45250</v>
      </c>
      <c r="D16040" s="10" t="s">
        <v>45255</v>
      </c>
      <c r="E16040" s="6" t="s">
        <v>15912</v>
      </c>
      <c r="F16040" s="6"/>
      <c r="G16040" s="6" t="str">
        <f t="shared" si="502"/>
        <v>002</v>
      </c>
      <c r="H16040" s="6" t="str">
        <f t="shared" si="503"/>
        <v>076</v>
      </c>
      <c r="J16040" s="57"/>
      <c r="K16040" s="57"/>
      <c r="L16040" s="57"/>
    </row>
    <row r="16041" spans="1:12">
      <c r="A16041" s="6">
        <v>15770</v>
      </c>
      <c r="B16041" s="10" t="s">
        <v>45254</v>
      </c>
      <c r="C16041" s="10" t="s">
        <v>45251</v>
      </c>
      <c r="D16041" s="10" t="s">
        <v>61735</v>
      </c>
      <c r="E16041" s="6" t="s">
        <v>15912</v>
      </c>
      <c r="F16041" s="6"/>
      <c r="G16041" s="6" t="str">
        <f t="shared" si="502"/>
        <v>002</v>
      </c>
      <c r="H16041" s="6" t="str">
        <f t="shared" si="503"/>
        <v>076</v>
      </c>
      <c r="J16041" s="57"/>
      <c r="K16041" s="57"/>
      <c r="L16041" s="57"/>
    </row>
    <row r="16042" spans="1:12">
      <c r="A16042" s="6">
        <v>15771</v>
      </c>
      <c r="B16042" s="10" t="s">
        <v>45249</v>
      </c>
      <c r="C16042" s="10" t="s">
        <v>45252</v>
      </c>
      <c r="D16042" s="10" t="s">
        <v>45253</v>
      </c>
      <c r="E16042" s="6" t="s">
        <v>15912</v>
      </c>
      <c r="F16042" s="6"/>
      <c r="G16042" s="6" t="str">
        <f t="shared" si="502"/>
        <v>002</v>
      </c>
      <c r="H16042" s="6" t="str">
        <f t="shared" si="503"/>
        <v>076</v>
      </c>
      <c r="J16042" s="57"/>
      <c r="K16042" s="57"/>
      <c r="L16042" s="57"/>
    </row>
    <row r="16043" spans="1:12">
      <c r="A16043" s="6">
        <v>15772</v>
      </c>
      <c r="B16043" s="10" t="s">
        <v>45427</v>
      </c>
      <c r="C16043" s="10" t="s">
        <v>45431</v>
      </c>
      <c r="D16043" s="10" t="s">
        <v>45430</v>
      </c>
      <c r="E16043" s="6" t="s">
        <v>15912</v>
      </c>
      <c r="F16043" s="6"/>
      <c r="G16043" s="6" t="str">
        <f t="shared" si="502"/>
        <v>002</v>
      </c>
      <c r="H16043" s="6" t="str">
        <f t="shared" si="503"/>
        <v>076</v>
      </c>
      <c r="J16043" s="57"/>
      <c r="K16043" s="57"/>
      <c r="L16043" s="57"/>
    </row>
    <row r="16044" spans="1:12">
      <c r="A16044" s="6">
        <v>15773</v>
      </c>
      <c r="B16044" s="10" t="s">
        <v>45606</v>
      </c>
      <c r="C16044" s="10" t="s">
        <v>45607</v>
      </c>
      <c r="D16044" s="10" t="s">
        <v>40381</v>
      </c>
      <c r="E16044" s="6" t="s">
        <v>15912</v>
      </c>
      <c r="F16044" s="6"/>
      <c r="G16044" s="6" t="str">
        <f t="shared" si="502"/>
        <v>002</v>
      </c>
      <c r="H16044" s="6" t="str">
        <f t="shared" si="503"/>
        <v>076</v>
      </c>
      <c r="J16044" s="57"/>
      <c r="K16044" s="57"/>
      <c r="L16044" s="57"/>
    </row>
    <row r="16045" spans="1:12">
      <c r="A16045" s="6">
        <v>15774</v>
      </c>
      <c r="B16045" s="10" t="s">
        <v>45713</v>
      </c>
      <c r="C16045" s="10" t="s">
        <v>45718</v>
      </c>
      <c r="D16045" s="10" t="s">
        <v>45717</v>
      </c>
      <c r="E16045" s="6" t="s">
        <v>15912</v>
      </c>
      <c r="F16045" s="6"/>
      <c r="G16045" s="6" t="str">
        <f t="shared" si="502"/>
        <v>002</v>
      </c>
      <c r="H16045" s="6" t="str">
        <f t="shared" si="503"/>
        <v>076</v>
      </c>
      <c r="J16045" s="57"/>
      <c r="K16045" s="57"/>
      <c r="L16045" s="57"/>
    </row>
    <row r="16046" spans="1:12">
      <c r="A16046" s="6">
        <v>15775</v>
      </c>
      <c r="B16046" s="10" t="s">
        <v>45720</v>
      </c>
      <c r="C16046" s="10" t="s">
        <v>45721</v>
      </c>
      <c r="D16046" s="10" t="s">
        <v>40373</v>
      </c>
      <c r="E16046" s="6" t="s">
        <v>15912</v>
      </c>
      <c r="F16046" s="6"/>
      <c r="G16046" s="6" t="str">
        <f t="shared" si="502"/>
        <v>002</v>
      </c>
      <c r="H16046" s="6" t="str">
        <f t="shared" si="503"/>
        <v>076</v>
      </c>
      <c r="J16046" s="57"/>
      <c r="K16046" s="57"/>
      <c r="L16046" s="57"/>
    </row>
    <row r="16047" spans="1:12">
      <c r="A16047" s="6">
        <v>15776</v>
      </c>
      <c r="B16047" s="10" t="s">
        <v>45749</v>
      </c>
      <c r="C16047" s="10" t="s">
        <v>45755</v>
      </c>
      <c r="D16047" s="10" t="s">
        <v>45754</v>
      </c>
      <c r="E16047" s="6" t="s">
        <v>15912</v>
      </c>
      <c r="F16047" s="6"/>
      <c r="G16047" s="6" t="str">
        <f t="shared" si="502"/>
        <v>002</v>
      </c>
      <c r="H16047" s="6" t="str">
        <f t="shared" si="503"/>
        <v>076</v>
      </c>
      <c r="J16047" s="57"/>
      <c r="K16047" s="57"/>
      <c r="L16047" s="57"/>
    </row>
    <row r="16048" spans="1:12">
      <c r="A16048" s="6">
        <v>15777</v>
      </c>
      <c r="B16048" s="10" t="s">
        <v>45753</v>
      </c>
      <c r="C16048" s="10" t="s">
        <v>45762</v>
      </c>
      <c r="D16048" s="10" t="s">
        <v>45761</v>
      </c>
      <c r="E16048" s="6" t="s">
        <v>15912</v>
      </c>
      <c r="F16048" s="6"/>
      <c r="G16048" s="6" t="str">
        <f t="shared" si="502"/>
        <v>002</v>
      </c>
      <c r="H16048" s="6" t="str">
        <f t="shared" si="503"/>
        <v>076</v>
      </c>
      <c r="J16048" s="57"/>
      <c r="K16048" s="57"/>
      <c r="L16048" s="57"/>
    </row>
    <row r="16049" spans="1:12">
      <c r="A16049" s="6">
        <v>15778</v>
      </c>
      <c r="B16049" s="10" t="s">
        <v>45771</v>
      </c>
      <c r="C16049" s="10" t="s">
        <v>45799</v>
      </c>
      <c r="D16049" s="10" t="s">
        <v>45798</v>
      </c>
      <c r="E16049" s="6" t="s">
        <v>15912</v>
      </c>
      <c r="F16049" s="6"/>
      <c r="G16049" s="6" t="str">
        <f t="shared" si="502"/>
        <v>002</v>
      </c>
      <c r="H16049" s="6" t="str">
        <f t="shared" si="503"/>
        <v>076</v>
      </c>
      <c r="J16049" s="57"/>
      <c r="K16049" s="57"/>
      <c r="L16049" s="57"/>
    </row>
    <row r="16050" spans="1:12">
      <c r="A16050" s="6">
        <v>15779</v>
      </c>
      <c r="B16050" s="10" t="s">
        <v>45852</v>
      </c>
      <c r="C16050" s="10" t="s">
        <v>45860</v>
      </c>
      <c r="D16050" s="10" t="s">
        <v>40388</v>
      </c>
      <c r="E16050" s="6" t="s">
        <v>15912</v>
      </c>
      <c r="F16050" s="6"/>
      <c r="G16050" s="6" t="str">
        <f t="shared" si="502"/>
        <v>002</v>
      </c>
      <c r="H16050" s="6" t="str">
        <f t="shared" si="503"/>
        <v>076</v>
      </c>
      <c r="J16050" s="57"/>
      <c r="K16050" s="57"/>
      <c r="L16050" s="57"/>
    </row>
    <row r="16051" spans="1:12">
      <c r="A16051" s="6">
        <v>15780</v>
      </c>
      <c r="B16051" s="10" t="s">
        <v>45955</v>
      </c>
      <c r="C16051" s="10" t="s">
        <v>45967</v>
      </c>
      <c r="D16051" s="10" t="s">
        <v>61736</v>
      </c>
      <c r="E16051" s="6" t="s">
        <v>15912</v>
      </c>
      <c r="F16051" s="6"/>
      <c r="G16051" s="6" t="str">
        <f t="shared" si="502"/>
        <v>002</v>
      </c>
      <c r="H16051" s="6" t="str">
        <f t="shared" si="503"/>
        <v>076</v>
      </c>
      <c r="J16051" s="57"/>
      <c r="K16051" s="57"/>
      <c r="L16051" s="57"/>
    </row>
    <row r="16052" spans="1:12">
      <c r="A16052" s="6">
        <v>15781</v>
      </c>
      <c r="B16052" s="10" t="s">
        <v>45975</v>
      </c>
      <c r="C16052" s="10" t="s">
        <v>45976</v>
      </c>
      <c r="D16052" s="10" t="s">
        <v>45974</v>
      </c>
      <c r="E16052" s="6" t="s">
        <v>15912</v>
      </c>
      <c r="F16052" s="6"/>
      <c r="G16052" s="6" t="str">
        <f t="shared" si="502"/>
        <v>002</v>
      </c>
      <c r="H16052" s="6" t="str">
        <f t="shared" si="503"/>
        <v>076</v>
      </c>
      <c r="J16052" s="57"/>
      <c r="K16052" s="57"/>
      <c r="L16052" s="57"/>
    </row>
    <row r="16053" spans="1:12">
      <c r="A16053" s="6">
        <v>15782</v>
      </c>
      <c r="B16053" s="10" t="s">
        <v>46050</v>
      </c>
      <c r="C16053" s="10" t="s">
        <v>46059</v>
      </c>
      <c r="D16053" s="10" t="s">
        <v>46058</v>
      </c>
      <c r="E16053" s="6" t="s">
        <v>15912</v>
      </c>
      <c r="F16053" s="6"/>
      <c r="G16053" s="6" t="str">
        <f t="shared" si="502"/>
        <v>002</v>
      </c>
      <c r="H16053" s="6" t="str">
        <f t="shared" si="503"/>
        <v>076</v>
      </c>
      <c r="J16053" s="57"/>
      <c r="K16053" s="57"/>
      <c r="L16053" s="57"/>
    </row>
    <row r="16054" spans="1:12">
      <c r="A16054" s="6">
        <v>15783</v>
      </c>
      <c r="B16054" s="10" t="s">
        <v>46332</v>
      </c>
      <c r="C16054" s="10" t="s">
        <v>46333</v>
      </c>
      <c r="D16054" s="10" t="s">
        <v>46334</v>
      </c>
      <c r="E16054" s="6" t="s">
        <v>15912</v>
      </c>
      <c r="F16054" s="6"/>
      <c r="G16054" s="6" t="str">
        <f t="shared" si="502"/>
        <v>002</v>
      </c>
      <c r="H16054" s="6" t="str">
        <f t="shared" si="503"/>
        <v>076</v>
      </c>
      <c r="J16054" s="57"/>
      <c r="K16054" s="57"/>
      <c r="L16054" s="57"/>
    </row>
    <row r="16055" spans="1:12">
      <c r="A16055" s="6">
        <v>15784</v>
      </c>
      <c r="B16055" s="10" t="s">
        <v>46485</v>
      </c>
      <c r="C16055" s="10" t="s">
        <v>46486</v>
      </c>
      <c r="D16055" s="10" t="s">
        <v>39300</v>
      </c>
      <c r="E16055" s="6" t="s">
        <v>15912</v>
      </c>
      <c r="F16055" s="6"/>
      <c r="G16055" s="6" t="str">
        <f t="shared" si="502"/>
        <v>002</v>
      </c>
      <c r="H16055" s="6" t="str">
        <f t="shared" si="503"/>
        <v>076</v>
      </c>
      <c r="J16055" s="57"/>
      <c r="K16055" s="57"/>
      <c r="L16055" s="57"/>
    </row>
    <row r="16056" spans="1:12">
      <c r="A16056" s="6">
        <v>15785</v>
      </c>
      <c r="B16056" s="10" t="s">
        <v>46780</v>
      </c>
      <c r="C16056" s="10" t="s">
        <v>46781</v>
      </c>
      <c r="D16056" s="10" t="s">
        <v>46782</v>
      </c>
      <c r="E16056" s="6" t="s">
        <v>15912</v>
      </c>
      <c r="F16056" s="6"/>
      <c r="G16056" s="6" t="str">
        <f t="shared" si="502"/>
        <v>002</v>
      </c>
      <c r="H16056" s="6" t="str">
        <f t="shared" si="503"/>
        <v>076</v>
      </c>
      <c r="J16056" s="57"/>
      <c r="K16056" s="57"/>
      <c r="L16056" s="57"/>
    </row>
    <row r="16057" spans="1:12">
      <c r="A16057" s="6">
        <v>15786</v>
      </c>
      <c r="B16057" s="10" t="s">
        <v>46888</v>
      </c>
      <c r="C16057" s="10" t="s">
        <v>46892</v>
      </c>
      <c r="D16057" s="10" t="s">
        <v>46891</v>
      </c>
      <c r="E16057" s="6" t="s">
        <v>15912</v>
      </c>
      <c r="F16057" s="6"/>
      <c r="G16057" s="6" t="str">
        <f t="shared" si="502"/>
        <v>002</v>
      </c>
      <c r="H16057" s="6" t="str">
        <f t="shared" si="503"/>
        <v>076</v>
      </c>
      <c r="J16057" s="57"/>
      <c r="K16057" s="57"/>
      <c r="L16057" s="57"/>
    </row>
    <row r="16058" spans="1:12">
      <c r="A16058" s="6">
        <v>15787</v>
      </c>
      <c r="B16058" s="10" t="s">
        <v>46939</v>
      </c>
      <c r="C16058" s="10" t="s">
        <v>46943</v>
      </c>
      <c r="D16058" s="10" t="s">
        <v>46944</v>
      </c>
      <c r="E16058" s="6" t="s">
        <v>15912</v>
      </c>
      <c r="F16058" s="6"/>
      <c r="G16058" s="6" t="str">
        <f t="shared" si="502"/>
        <v>002</v>
      </c>
      <c r="H16058" s="6" t="str">
        <f t="shared" si="503"/>
        <v>076</v>
      </c>
      <c r="J16058" s="57"/>
      <c r="K16058" s="57"/>
      <c r="L16058" s="57"/>
    </row>
    <row r="16059" spans="1:12">
      <c r="A16059" s="6">
        <v>15788</v>
      </c>
      <c r="B16059" s="10" t="s">
        <v>46966</v>
      </c>
      <c r="C16059" s="10" t="s">
        <v>46968</v>
      </c>
      <c r="D16059" s="10" t="s">
        <v>46967</v>
      </c>
      <c r="E16059" s="6" t="s">
        <v>15912</v>
      </c>
      <c r="F16059" s="6"/>
      <c r="G16059" s="6" t="str">
        <f t="shared" si="502"/>
        <v>002</v>
      </c>
      <c r="H16059" s="6" t="str">
        <f t="shared" si="503"/>
        <v>076</v>
      </c>
      <c r="J16059" s="57"/>
      <c r="K16059" s="57"/>
      <c r="L16059" s="57"/>
    </row>
    <row r="16060" spans="1:12">
      <c r="A16060" s="6">
        <v>15789</v>
      </c>
      <c r="B16060" s="10" t="s">
        <v>46992</v>
      </c>
      <c r="C16060" s="10" t="s">
        <v>46996</v>
      </c>
      <c r="D16060" s="10" t="s">
        <v>46995</v>
      </c>
      <c r="E16060" s="6" t="s">
        <v>15912</v>
      </c>
      <c r="F16060" s="6"/>
      <c r="G16060" s="6" t="str">
        <f t="shared" si="502"/>
        <v>002</v>
      </c>
      <c r="H16060" s="6" t="str">
        <f t="shared" si="503"/>
        <v>076</v>
      </c>
      <c r="J16060" s="57"/>
      <c r="K16060" s="57"/>
      <c r="L16060" s="57"/>
    </row>
    <row r="16061" spans="1:12">
      <c r="A16061" s="6">
        <v>15790</v>
      </c>
      <c r="B16061" s="10" t="s">
        <v>47388</v>
      </c>
      <c r="C16061" s="10" t="s">
        <v>47389</v>
      </c>
      <c r="D16061" s="10" t="s">
        <v>47387</v>
      </c>
      <c r="E16061" s="6" t="s">
        <v>15912</v>
      </c>
      <c r="F16061" s="6"/>
      <c r="G16061" s="6" t="str">
        <f t="shared" si="502"/>
        <v>002</v>
      </c>
      <c r="H16061" s="6" t="str">
        <f t="shared" si="503"/>
        <v>076</v>
      </c>
      <c r="J16061" s="57"/>
      <c r="K16061" s="57"/>
      <c r="L16061" s="57"/>
    </row>
    <row r="16062" spans="1:12">
      <c r="A16062" s="6">
        <v>15791</v>
      </c>
      <c r="B16062" s="10" t="s">
        <v>47479</v>
      </c>
      <c r="C16062" s="10" t="s">
        <v>47483</v>
      </c>
      <c r="D16062" s="10" t="s">
        <v>47482</v>
      </c>
      <c r="E16062" s="6" t="s">
        <v>15912</v>
      </c>
      <c r="F16062" s="6"/>
      <c r="G16062" s="6" t="str">
        <f t="shared" si="502"/>
        <v>002</v>
      </c>
      <c r="H16062" s="6" t="str">
        <f t="shared" si="503"/>
        <v>076</v>
      </c>
      <c r="J16062" s="57"/>
      <c r="K16062" s="57"/>
      <c r="L16062" s="57"/>
    </row>
    <row r="16063" spans="1:12">
      <c r="A16063" s="6">
        <v>15792</v>
      </c>
      <c r="B16063" s="10" t="s">
        <v>47876</v>
      </c>
      <c r="C16063" s="10" t="s">
        <v>47878</v>
      </c>
      <c r="D16063" s="10" t="s">
        <v>47879</v>
      </c>
      <c r="E16063" s="6" t="s">
        <v>15912</v>
      </c>
      <c r="F16063" s="6"/>
      <c r="G16063" s="6" t="str">
        <f t="shared" si="502"/>
        <v>002</v>
      </c>
      <c r="H16063" s="6" t="str">
        <f t="shared" si="503"/>
        <v>076</v>
      </c>
      <c r="J16063" s="57"/>
      <c r="K16063" s="57"/>
      <c r="L16063" s="57"/>
    </row>
    <row r="16064" spans="1:12">
      <c r="A16064" s="6">
        <v>15793</v>
      </c>
      <c r="B16064" s="10" t="s">
        <v>47899</v>
      </c>
      <c r="C16064" s="10" t="s">
        <v>47902</v>
      </c>
      <c r="D16064" s="10" t="s">
        <v>47903</v>
      </c>
      <c r="E16064" s="6" t="s">
        <v>15912</v>
      </c>
      <c r="F16064" s="6"/>
      <c r="G16064" s="6" t="str">
        <f t="shared" si="502"/>
        <v>002</v>
      </c>
      <c r="H16064" s="6" t="str">
        <f t="shared" si="503"/>
        <v>076</v>
      </c>
      <c r="J16064" s="57"/>
      <c r="K16064" s="57"/>
      <c r="L16064" s="57"/>
    </row>
    <row r="16065" spans="1:12">
      <c r="A16065" s="6">
        <v>15794</v>
      </c>
      <c r="B16065" s="10" t="s">
        <v>47931</v>
      </c>
      <c r="C16065" s="10" t="s">
        <v>47932</v>
      </c>
      <c r="D16065" s="10" t="s">
        <v>47933</v>
      </c>
      <c r="E16065" s="6" t="s">
        <v>15912</v>
      </c>
      <c r="F16065" s="6"/>
      <c r="G16065" s="6" t="str">
        <f t="shared" si="502"/>
        <v>002</v>
      </c>
      <c r="H16065" s="6" t="str">
        <f t="shared" si="503"/>
        <v>076</v>
      </c>
      <c r="J16065" s="57"/>
      <c r="K16065" s="57"/>
      <c r="L16065" s="57"/>
    </row>
    <row r="16066" spans="1:12">
      <c r="A16066" s="6">
        <v>15795</v>
      </c>
      <c r="B16066" s="10" t="s">
        <v>48096</v>
      </c>
      <c r="C16066" s="10" t="s">
        <v>48122</v>
      </c>
      <c r="D16066" s="10" t="s">
        <v>48123</v>
      </c>
      <c r="E16066" s="6" t="s">
        <v>15912</v>
      </c>
      <c r="F16066" s="6"/>
      <c r="G16066" s="6" t="str">
        <f t="shared" si="502"/>
        <v>002</v>
      </c>
      <c r="H16066" s="6" t="str">
        <f t="shared" si="503"/>
        <v>076</v>
      </c>
      <c r="J16066" s="57"/>
      <c r="K16066" s="57"/>
      <c r="L16066" s="57"/>
    </row>
    <row r="16067" spans="1:12">
      <c r="A16067" s="6">
        <v>15796</v>
      </c>
      <c r="B16067" s="10" t="s">
        <v>48435</v>
      </c>
      <c r="C16067" s="10" t="s">
        <v>48437</v>
      </c>
      <c r="D16067" s="10" t="s">
        <v>48436</v>
      </c>
      <c r="E16067" s="6" t="s">
        <v>15912</v>
      </c>
      <c r="F16067" s="6"/>
      <c r="G16067" s="6" t="str">
        <f t="shared" si="502"/>
        <v>002</v>
      </c>
      <c r="H16067" s="6" t="str">
        <f t="shared" si="503"/>
        <v>076</v>
      </c>
      <c r="J16067" s="57"/>
      <c r="K16067" s="57"/>
      <c r="L16067" s="57"/>
    </row>
    <row r="16068" spans="1:12">
      <c r="A16068" s="6">
        <v>15797</v>
      </c>
      <c r="B16068" s="10" t="s">
        <v>48456</v>
      </c>
      <c r="C16068" s="10" t="s">
        <v>48464</v>
      </c>
      <c r="D16068" s="10" t="s">
        <v>48463</v>
      </c>
      <c r="E16068" s="6" t="s">
        <v>15912</v>
      </c>
      <c r="F16068" s="6"/>
      <c r="G16068" s="6" t="str">
        <f t="shared" si="502"/>
        <v>002</v>
      </c>
      <c r="H16068" s="6" t="str">
        <f t="shared" si="503"/>
        <v>076</v>
      </c>
      <c r="J16068" s="57"/>
      <c r="K16068" s="57"/>
      <c r="L16068" s="57"/>
    </row>
    <row r="16069" spans="1:12">
      <c r="A16069" s="6">
        <v>15798</v>
      </c>
      <c r="B16069" s="10" t="s">
        <v>48590</v>
      </c>
      <c r="C16069" s="10" t="s">
        <v>48595</v>
      </c>
      <c r="D16069" s="10" t="s">
        <v>48594</v>
      </c>
      <c r="E16069" s="6" t="s">
        <v>15912</v>
      </c>
      <c r="F16069" s="6"/>
      <c r="G16069" s="6" t="str">
        <f t="shared" si="502"/>
        <v>002</v>
      </c>
      <c r="H16069" s="6" t="str">
        <f t="shared" si="503"/>
        <v>076</v>
      </c>
      <c r="J16069" s="57"/>
      <c r="K16069" s="57"/>
      <c r="L16069" s="57"/>
    </row>
    <row r="16070" spans="1:12">
      <c r="A16070" s="6">
        <v>15799</v>
      </c>
      <c r="B16070" s="10" t="s">
        <v>48598</v>
      </c>
      <c r="C16070" s="10" t="s">
        <v>48607</v>
      </c>
      <c r="D16070" s="10" t="s">
        <v>48606</v>
      </c>
      <c r="E16070" s="6" t="s">
        <v>15912</v>
      </c>
      <c r="F16070" s="6"/>
      <c r="G16070" s="6" t="str">
        <f t="shared" si="502"/>
        <v>002</v>
      </c>
      <c r="H16070" s="6" t="str">
        <f t="shared" si="503"/>
        <v>076</v>
      </c>
      <c r="J16070" s="57"/>
      <c r="K16070" s="57"/>
      <c r="L16070" s="57"/>
    </row>
    <row r="16071" spans="1:12">
      <c r="A16071" s="6">
        <v>15800</v>
      </c>
      <c r="B16071" s="10" t="s">
        <v>61737</v>
      </c>
      <c r="C16071" s="10" t="s">
        <v>61738</v>
      </c>
      <c r="D16071" s="10" t="s">
        <v>61739</v>
      </c>
      <c r="E16071" s="6" t="s">
        <v>15912</v>
      </c>
      <c r="F16071" s="6"/>
      <c r="G16071" s="6" t="str">
        <f t="shared" si="502"/>
        <v>002</v>
      </c>
      <c r="H16071" s="6" t="str">
        <f t="shared" si="503"/>
        <v>076</v>
      </c>
      <c r="J16071" s="57"/>
      <c r="K16071" s="57"/>
      <c r="L16071" s="57"/>
    </row>
    <row r="16072" spans="1:12">
      <c r="A16072" s="6">
        <v>15801</v>
      </c>
      <c r="B16072" s="10" t="s">
        <v>48951</v>
      </c>
      <c r="C16072" s="10" t="s">
        <v>48972</v>
      </c>
      <c r="D16072" s="10" t="s">
        <v>48973</v>
      </c>
      <c r="E16072" s="6" t="s">
        <v>15912</v>
      </c>
      <c r="F16072" s="6"/>
      <c r="G16072" s="6" t="str">
        <f t="shared" si="502"/>
        <v>002</v>
      </c>
      <c r="H16072" s="6" t="str">
        <f t="shared" si="503"/>
        <v>076</v>
      </c>
      <c r="J16072" s="57"/>
      <c r="K16072" s="57"/>
      <c r="L16072" s="57"/>
    </row>
    <row r="16073" spans="1:12">
      <c r="A16073" s="6">
        <v>15802</v>
      </c>
      <c r="B16073" s="10" t="s">
        <v>48952</v>
      </c>
      <c r="C16073" s="10" t="s">
        <v>48975</v>
      </c>
      <c r="D16073" s="10" t="s">
        <v>48974</v>
      </c>
      <c r="E16073" s="6" t="s">
        <v>15912</v>
      </c>
      <c r="F16073" s="6"/>
      <c r="G16073" s="6" t="str">
        <f t="shared" si="502"/>
        <v>002</v>
      </c>
      <c r="H16073" s="6" t="str">
        <f t="shared" si="503"/>
        <v>076</v>
      </c>
      <c r="J16073" s="57"/>
      <c r="K16073" s="57"/>
      <c r="L16073" s="57"/>
    </row>
    <row r="16074" spans="1:12">
      <c r="A16074" s="6">
        <v>15803</v>
      </c>
      <c r="B16074" s="10" t="s">
        <v>49026</v>
      </c>
      <c r="C16074" s="10" t="s">
        <v>49029</v>
      </c>
      <c r="D16074" s="10" t="s">
        <v>49028</v>
      </c>
      <c r="E16074" s="6" t="s">
        <v>15912</v>
      </c>
      <c r="F16074" s="6"/>
      <c r="G16074" s="6" t="str">
        <f t="shared" si="502"/>
        <v>002</v>
      </c>
      <c r="H16074" s="6" t="str">
        <f t="shared" si="503"/>
        <v>076</v>
      </c>
      <c r="J16074" s="57"/>
      <c r="K16074" s="57"/>
      <c r="L16074" s="57"/>
    </row>
    <row r="16075" spans="1:12">
      <c r="A16075" s="6">
        <v>15804</v>
      </c>
      <c r="B16075" s="10" t="s">
        <v>49187</v>
      </c>
      <c r="C16075" s="10" t="s">
        <v>49190</v>
      </c>
      <c r="D16075" s="10" t="s">
        <v>49189</v>
      </c>
      <c r="E16075" s="6" t="s">
        <v>15912</v>
      </c>
      <c r="F16075" s="6"/>
      <c r="G16075" s="6" t="str">
        <f t="shared" si="502"/>
        <v>002</v>
      </c>
      <c r="H16075" s="6" t="str">
        <f t="shared" si="503"/>
        <v>076</v>
      </c>
      <c r="J16075" s="57"/>
      <c r="K16075" s="57"/>
      <c r="L16075" s="57"/>
    </row>
    <row r="16076" spans="1:12">
      <c r="A16076" s="6">
        <v>15805</v>
      </c>
      <c r="B16076" s="10" t="s">
        <v>61740</v>
      </c>
      <c r="C16076" s="10" t="s">
        <v>61741</v>
      </c>
      <c r="D16076" s="10" t="s">
        <v>61742</v>
      </c>
      <c r="E16076" s="6" t="s">
        <v>15912</v>
      </c>
      <c r="F16076" s="6"/>
      <c r="G16076" s="6" t="str">
        <f t="shared" si="502"/>
        <v>002</v>
      </c>
      <c r="H16076" s="6" t="str">
        <f t="shared" si="503"/>
        <v>076</v>
      </c>
      <c r="J16076" s="57"/>
      <c r="K16076" s="57"/>
      <c r="L16076" s="57"/>
    </row>
    <row r="16077" spans="1:12">
      <c r="A16077" s="6">
        <v>15806</v>
      </c>
      <c r="B16077" s="10" t="s">
        <v>49581</v>
      </c>
      <c r="C16077" s="10" t="s">
        <v>49591</v>
      </c>
      <c r="D16077" s="10" t="s">
        <v>49590</v>
      </c>
      <c r="E16077" s="6" t="s">
        <v>15912</v>
      </c>
      <c r="F16077" s="6"/>
      <c r="G16077" s="6" t="str">
        <f t="shared" si="502"/>
        <v>002</v>
      </c>
      <c r="H16077" s="6" t="str">
        <f t="shared" si="503"/>
        <v>076</v>
      </c>
      <c r="J16077" s="57"/>
      <c r="K16077" s="57"/>
      <c r="L16077" s="57"/>
    </row>
    <row r="16078" spans="1:12">
      <c r="A16078" s="6">
        <v>15807</v>
      </c>
      <c r="B16078" s="10" t="s">
        <v>49902</v>
      </c>
      <c r="C16078" s="10" t="s">
        <v>49927</v>
      </c>
      <c r="D16078" s="10" t="s">
        <v>49926</v>
      </c>
      <c r="E16078" s="6" t="s">
        <v>15912</v>
      </c>
      <c r="F16078" s="6"/>
      <c r="G16078" s="6" t="str">
        <f t="shared" si="502"/>
        <v>002</v>
      </c>
      <c r="H16078" s="6" t="str">
        <f t="shared" si="503"/>
        <v>076</v>
      </c>
      <c r="J16078" s="57"/>
      <c r="K16078" s="57"/>
      <c r="L16078" s="57"/>
    </row>
    <row r="16079" spans="1:12">
      <c r="A16079" s="6">
        <v>15808</v>
      </c>
      <c r="B16079" s="10" t="s">
        <v>49903</v>
      </c>
      <c r="C16079" s="10" t="s">
        <v>49929</v>
      </c>
      <c r="D16079" s="10" t="s">
        <v>49928</v>
      </c>
      <c r="E16079" s="6" t="s">
        <v>15912</v>
      </c>
      <c r="F16079" s="6"/>
      <c r="G16079" s="6" t="str">
        <f t="shared" si="502"/>
        <v>002</v>
      </c>
      <c r="H16079" s="6" t="str">
        <f t="shared" si="503"/>
        <v>076</v>
      </c>
      <c r="J16079" s="57"/>
      <c r="K16079" s="57"/>
      <c r="L16079" s="57"/>
    </row>
    <row r="16080" spans="1:12">
      <c r="A16080" s="6">
        <v>15809</v>
      </c>
      <c r="B16080" s="10" t="s">
        <v>49905</v>
      </c>
      <c r="C16080" s="10" t="s">
        <v>49933</v>
      </c>
      <c r="D16080" s="10" t="s">
        <v>49932</v>
      </c>
      <c r="E16080" s="6" t="s">
        <v>15912</v>
      </c>
      <c r="F16080" s="6"/>
      <c r="G16080" s="6" t="str">
        <f t="shared" si="502"/>
        <v>002</v>
      </c>
      <c r="H16080" s="6" t="str">
        <f t="shared" si="503"/>
        <v>076</v>
      </c>
      <c r="J16080" s="57"/>
      <c r="K16080" s="57"/>
      <c r="L16080" s="57"/>
    </row>
    <row r="16081" spans="1:12">
      <c r="A16081" s="6">
        <v>15810</v>
      </c>
      <c r="B16081" s="10" t="s">
        <v>50554</v>
      </c>
      <c r="C16081" s="10" t="s">
        <v>50564</v>
      </c>
      <c r="D16081" s="10" t="s">
        <v>44505</v>
      </c>
      <c r="E16081" s="6" t="s">
        <v>15912</v>
      </c>
      <c r="F16081" s="6"/>
      <c r="G16081" s="6" t="str">
        <f t="shared" si="502"/>
        <v>002</v>
      </c>
      <c r="H16081" s="6" t="str">
        <f t="shared" si="503"/>
        <v>076</v>
      </c>
      <c r="J16081" s="57"/>
      <c r="K16081" s="57"/>
      <c r="L16081" s="57"/>
    </row>
    <row r="16082" spans="1:12">
      <c r="A16082" s="6">
        <v>15811</v>
      </c>
      <c r="B16082" s="10" t="s">
        <v>50555</v>
      </c>
      <c r="C16082" s="10" t="s">
        <v>50565</v>
      </c>
      <c r="D16082" s="10" t="s">
        <v>50566</v>
      </c>
      <c r="E16082" s="6" t="s">
        <v>15912</v>
      </c>
      <c r="F16082" s="6"/>
      <c r="G16082" s="6" t="str">
        <f t="shared" si="502"/>
        <v>002</v>
      </c>
      <c r="H16082" s="6" t="str">
        <f t="shared" si="503"/>
        <v>076</v>
      </c>
      <c r="J16082" s="57"/>
      <c r="K16082" s="57"/>
      <c r="L16082" s="57"/>
    </row>
    <row r="16083" spans="1:12">
      <c r="A16083" s="6">
        <v>15812</v>
      </c>
      <c r="B16083" s="10" t="s">
        <v>50557</v>
      </c>
      <c r="C16083" s="10" t="s">
        <v>50568</v>
      </c>
      <c r="D16083" s="10" t="s">
        <v>50569</v>
      </c>
      <c r="E16083" s="6" t="s">
        <v>15912</v>
      </c>
      <c r="F16083" s="6"/>
      <c r="G16083" s="6" t="str">
        <f t="shared" si="502"/>
        <v>002</v>
      </c>
      <c r="H16083" s="6" t="str">
        <f t="shared" si="503"/>
        <v>076</v>
      </c>
      <c r="J16083" s="57"/>
      <c r="K16083" s="57"/>
      <c r="L16083" s="57"/>
    </row>
    <row r="16084" spans="1:12">
      <c r="A16084" s="6">
        <v>15813</v>
      </c>
      <c r="B16084" s="10" t="s">
        <v>50719</v>
      </c>
      <c r="C16084" s="10" t="s">
        <v>50722</v>
      </c>
      <c r="D16084" s="10" t="s">
        <v>50723</v>
      </c>
      <c r="E16084" s="6" t="s">
        <v>15912</v>
      </c>
      <c r="F16084" s="6"/>
      <c r="G16084" s="6" t="str">
        <f t="shared" si="502"/>
        <v>002</v>
      </c>
      <c r="H16084" s="6" t="str">
        <f t="shared" si="503"/>
        <v>076</v>
      </c>
      <c r="J16084" s="57"/>
      <c r="K16084" s="57"/>
      <c r="L16084" s="57"/>
    </row>
    <row r="16085" spans="1:12">
      <c r="A16085" s="6">
        <v>15814</v>
      </c>
      <c r="B16085" s="10" t="s">
        <v>51057</v>
      </c>
      <c r="C16085" s="10" t="s">
        <v>51059</v>
      </c>
      <c r="D16085" s="10" t="s">
        <v>51060</v>
      </c>
      <c r="E16085" s="6" t="s">
        <v>15912</v>
      </c>
      <c r="F16085" s="6"/>
      <c r="G16085" s="6" t="str">
        <f t="shared" si="502"/>
        <v>002</v>
      </c>
      <c r="H16085" s="6" t="str">
        <f t="shared" si="503"/>
        <v>076</v>
      </c>
      <c r="J16085" s="57"/>
      <c r="K16085" s="57"/>
      <c r="L16085" s="57"/>
    </row>
    <row r="16086" spans="1:12">
      <c r="A16086" s="6">
        <v>15815</v>
      </c>
      <c r="B16086" s="10" t="s">
        <v>51534</v>
      </c>
      <c r="C16086" s="10" t="s">
        <v>51537</v>
      </c>
      <c r="D16086" s="10" t="s">
        <v>51538</v>
      </c>
      <c r="E16086" s="6" t="s">
        <v>15912</v>
      </c>
      <c r="F16086" s="6"/>
      <c r="G16086" s="6" t="str">
        <f t="shared" si="502"/>
        <v>002</v>
      </c>
      <c r="H16086" s="6" t="str">
        <f t="shared" si="503"/>
        <v>076</v>
      </c>
      <c r="J16086" s="57"/>
      <c r="K16086" s="57"/>
      <c r="L16086" s="57"/>
    </row>
    <row r="16087" spans="1:12">
      <c r="A16087" s="6">
        <v>15816</v>
      </c>
      <c r="B16087" s="10" t="s">
        <v>51769</v>
      </c>
      <c r="C16087" s="10" t="s">
        <v>51782</v>
      </c>
      <c r="D16087" s="10" t="s">
        <v>51783</v>
      </c>
      <c r="E16087" s="6" t="s">
        <v>15912</v>
      </c>
      <c r="F16087" s="6"/>
      <c r="G16087" s="6" t="str">
        <f t="shared" si="502"/>
        <v>002</v>
      </c>
      <c r="H16087" s="6" t="str">
        <f t="shared" si="503"/>
        <v>076</v>
      </c>
      <c r="J16087" s="57"/>
      <c r="K16087" s="57"/>
      <c r="L16087" s="57"/>
    </row>
    <row r="16088" spans="1:12">
      <c r="A16088" s="6">
        <v>15817</v>
      </c>
      <c r="B16088" s="10" t="s">
        <v>52004</v>
      </c>
      <c r="C16088" s="10" t="s">
        <v>52007</v>
      </c>
      <c r="D16088" s="10" t="s">
        <v>52008</v>
      </c>
      <c r="E16088" s="6" t="s">
        <v>15912</v>
      </c>
      <c r="F16088" s="6"/>
      <c r="G16088" s="6" t="str">
        <f t="shared" si="502"/>
        <v>002</v>
      </c>
      <c r="H16088" s="6" t="str">
        <f t="shared" si="503"/>
        <v>076</v>
      </c>
      <c r="J16088" s="57"/>
      <c r="K16088" s="57"/>
      <c r="L16088" s="57"/>
    </row>
    <row r="16089" spans="1:12">
      <c r="A16089" s="6">
        <v>15818</v>
      </c>
      <c r="B16089" s="10" t="s">
        <v>61743</v>
      </c>
      <c r="C16089" s="10" t="s">
        <v>61744</v>
      </c>
      <c r="D16089" s="10" t="s">
        <v>61745</v>
      </c>
      <c r="E16089" s="6" t="s">
        <v>15912</v>
      </c>
      <c r="F16089" s="6"/>
      <c r="G16089" s="6" t="str">
        <f t="shared" si="502"/>
        <v>002</v>
      </c>
      <c r="H16089" s="6" t="str">
        <f t="shared" si="503"/>
        <v>076</v>
      </c>
      <c r="J16089" s="57"/>
      <c r="K16089" s="57"/>
      <c r="L16089" s="57"/>
    </row>
    <row r="16090" spans="1:12">
      <c r="A16090" s="6">
        <v>15819</v>
      </c>
      <c r="B16090" s="10" t="s">
        <v>52406</v>
      </c>
      <c r="C16090" s="10" t="s">
        <v>52408</v>
      </c>
      <c r="D16090" s="10" t="s">
        <v>52409</v>
      </c>
      <c r="E16090" s="6" t="s">
        <v>15912</v>
      </c>
      <c r="F16090" s="6"/>
      <c r="G16090" s="6" t="str">
        <f t="shared" si="502"/>
        <v>002</v>
      </c>
      <c r="H16090" s="6" t="str">
        <f t="shared" si="503"/>
        <v>076</v>
      </c>
      <c r="J16090" s="57"/>
      <c r="K16090" s="57"/>
      <c r="L16090" s="57"/>
    </row>
    <row r="16091" spans="1:12">
      <c r="A16091" s="6">
        <v>15820</v>
      </c>
      <c r="B16091" s="10" t="s">
        <v>52407</v>
      </c>
      <c r="C16091" s="10" t="s">
        <v>52410</v>
      </c>
      <c r="D16091" s="10" t="s">
        <v>52411</v>
      </c>
      <c r="E16091" s="6" t="s">
        <v>15912</v>
      </c>
      <c r="F16091" s="6"/>
      <c r="G16091" s="6" t="str">
        <f t="shared" si="502"/>
        <v>002</v>
      </c>
      <c r="H16091" s="6" t="str">
        <f t="shared" si="503"/>
        <v>076</v>
      </c>
      <c r="J16091" s="57"/>
      <c r="K16091" s="57"/>
      <c r="L16091" s="57"/>
    </row>
    <row r="16092" spans="1:12">
      <c r="A16092" s="6">
        <v>15821</v>
      </c>
      <c r="B16092" s="10" t="s">
        <v>52699</v>
      </c>
      <c r="C16092" s="10" t="s">
        <v>52702</v>
      </c>
      <c r="D16092" s="10" t="s">
        <v>52703</v>
      </c>
      <c r="E16092" s="6" t="s">
        <v>15912</v>
      </c>
      <c r="F16092" s="6"/>
      <c r="G16092" s="6" t="str">
        <f t="shared" si="502"/>
        <v>002</v>
      </c>
      <c r="H16092" s="6" t="str">
        <f t="shared" si="503"/>
        <v>076</v>
      </c>
      <c r="J16092" s="57"/>
      <c r="K16092" s="57"/>
      <c r="L16092" s="57"/>
    </row>
    <row r="16093" spans="1:12">
      <c r="A16093" s="6">
        <v>15822</v>
      </c>
      <c r="B16093" s="10" t="s">
        <v>52725</v>
      </c>
      <c r="C16093" s="10" t="s">
        <v>52726</v>
      </c>
      <c r="D16093" s="10" t="s">
        <v>35149</v>
      </c>
      <c r="E16093" s="6" t="s">
        <v>15912</v>
      </c>
      <c r="F16093" s="6"/>
      <c r="G16093" s="6" t="str">
        <f t="shared" si="502"/>
        <v>002</v>
      </c>
      <c r="H16093" s="6" t="str">
        <f t="shared" si="503"/>
        <v>076</v>
      </c>
      <c r="J16093" s="57"/>
      <c r="K16093" s="57"/>
      <c r="L16093" s="57"/>
    </row>
    <row r="16094" spans="1:12">
      <c r="A16094" s="6">
        <v>15823</v>
      </c>
      <c r="B16094" s="10" t="s">
        <v>53011</v>
      </c>
      <c r="C16094" s="10" t="s">
        <v>53014</v>
      </c>
      <c r="D16094" s="10" t="s">
        <v>35547</v>
      </c>
      <c r="E16094" s="6" t="s">
        <v>15912</v>
      </c>
      <c r="F16094" s="6"/>
      <c r="G16094" s="6" t="str">
        <f t="shared" si="502"/>
        <v>002</v>
      </c>
      <c r="H16094" s="6" t="str">
        <f t="shared" si="503"/>
        <v>076</v>
      </c>
      <c r="J16094" s="57"/>
      <c r="K16094" s="57"/>
      <c r="L16094" s="57"/>
    </row>
    <row r="16095" spans="1:12">
      <c r="A16095" s="6">
        <v>15824</v>
      </c>
      <c r="B16095" s="10" t="s">
        <v>53107</v>
      </c>
      <c r="C16095" s="10" t="s">
        <v>53111</v>
      </c>
      <c r="D16095" s="10" t="s">
        <v>53108</v>
      </c>
      <c r="E16095" s="6" t="s">
        <v>15912</v>
      </c>
      <c r="F16095" s="6"/>
      <c r="G16095" s="6" t="str">
        <f t="shared" si="502"/>
        <v>002</v>
      </c>
      <c r="H16095" s="6" t="str">
        <f t="shared" si="503"/>
        <v>076</v>
      </c>
      <c r="J16095" s="57"/>
      <c r="K16095" s="57"/>
      <c r="L16095" s="57"/>
    </row>
    <row r="16096" spans="1:12">
      <c r="A16096" s="6">
        <v>15825</v>
      </c>
      <c r="B16096" s="10" t="s">
        <v>53220</v>
      </c>
      <c r="C16096" s="10" t="s">
        <v>53222</v>
      </c>
      <c r="D16096" s="10" t="s">
        <v>53221</v>
      </c>
      <c r="E16096" s="6" t="s">
        <v>15912</v>
      </c>
      <c r="F16096" s="6"/>
      <c r="G16096" s="6" t="str">
        <f t="shared" ref="G16096:G16105" si="504">+LEFT(C16096,3)</f>
        <v>002</v>
      </c>
      <c r="H16096" s="6" t="str">
        <f t="shared" ref="H16096:H16105" si="505">+MID(C16096,5,3)</f>
        <v>076</v>
      </c>
      <c r="J16096" s="57"/>
      <c r="K16096" s="57"/>
      <c r="L16096" s="57"/>
    </row>
    <row r="16097" spans="1:12">
      <c r="A16097" s="6">
        <v>15826</v>
      </c>
      <c r="B16097" s="10" t="s">
        <v>53268</v>
      </c>
      <c r="C16097" s="10" t="s">
        <v>53269</v>
      </c>
      <c r="D16097" s="10" t="s">
        <v>35531</v>
      </c>
      <c r="E16097" s="6" t="s">
        <v>15912</v>
      </c>
      <c r="F16097" s="6"/>
      <c r="G16097" s="6" t="str">
        <f t="shared" si="504"/>
        <v>002</v>
      </c>
      <c r="H16097" s="6" t="str">
        <f t="shared" si="505"/>
        <v>076</v>
      </c>
      <c r="J16097" s="57"/>
      <c r="K16097" s="57"/>
      <c r="L16097" s="57"/>
    </row>
    <row r="16098" spans="1:12">
      <c r="A16098" s="6">
        <v>15827</v>
      </c>
      <c r="B16098" s="10" t="s">
        <v>53311</v>
      </c>
      <c r="C16098" s="10" t="s">
        <v>53312</v>
      </c>
      <c r="D16098" s="10" t="s">
        <v>40434</v>
      </c>
      <c r="E16098" s="6" t="s">
        <v>15912</v>
      </c>
      <c r="F16098" s="6"/>
      <c r="G16098" s="6" t="str">
        <f t="shared" si="504"/>
        <v>002</v>
      </c>
      <c r="H16098" s="6" t="str">
        <f t="shared" si="505"/>
        <v>076</v>
      </c>
      <c r="J16098" s="57"/>
      <c r="K16098" s="57"/>
      <c r="L16098" s="57"/>
    </row>
    <row r="16099" spans="1:12">
      <c r="A16099" s="6">
        <v>15828</v>
      </c>
      <c r="B16099" s="10" t="s">
        <v>53581</v>
      </c>
      <c r="C16099" s="10" t="s">
        <v>53585</v>
      </c>
      <c r="D16099" s="10" t="s">
        <v>40408</v>
      </c>
      <c r="E16099" s="6" t="s">
        <v>15912</v>
      </c>
      <c r="F16099" s="6"/>
      <c r="G16099" s="6" t="str">
        <f t="shared" si="504"/>
        <v>002</v>
      </c>
      <c r="H16099" s="6" t="str">
        <f t="shared" si="505"/>
        <v>076</v>
      </c>
      <c r="J16099" s="57"/>
      <c r="K16099" s="57"/>
      <c r="L16099" s="57"/>
    </row>
    <row r="16100" spans="1:12">
      <c r="A16100" s="6">
        <v>15829</v>
      </c>
      <c r="B16100" s="10" t="s">
        <v>53744</v>
      </c>
      <c r="C16100" s="10" t="s">
        <v>53748</v>
      </c>
      <c r="D16100" s="10" t="s">
        <v>53745</v>
      </c>
      <c r="E16100" s="6" t="s">
        <v>15912</v>
      </c>
      <c r="F16100" s="6"/>
      <c r="G16100" s="6" t="str">
        <f t="shared" si="504"/>
        <v>002</v>
      </c>
      <c r="H16100" s="6" t="str">
        <f t="shared" si="505"/>
        <v>076</v>
      </c>
      <c r="J16100" s="57"/>
      <c r="K16100" s="57"/>
      <c r="L16100" s="57"/>
    </row>
    <row r="16101" spans="1:12">
      <c r="A16101" s="6">
        <v>15830</v>
      </c>
      <c r="B16101" s="10" t="s">
        <v>53838</v>
      </c>
      <c r="C16101" s="10" t="s">
        <v>53839</v>
      </c>
      <c r="D16101" s="10" t="s">
        <v>61746</v>
      </c>
      <c r="E16101" s="6" t="s">
        <v>15912</v>
      </c>
      <c r="F16101" s="6"/>
      <c r="G16101" s="6" t="str">
        <f t="shared" si="504"/>
        <v>002</v>
      </c>
      <c r="H16101" s="6" t="str">
        <f t="shared" si="505"/>
        <v>076</v>
      </c>
      <c r="J16101" s="57"/>
      <c r="K16101" s="57"/>
      <c r="L16101" s="57"/>
    </row>
    <row r="16102" spans="1:12">
      <c r="A16102" s="6">
        <v>15831</v>
      </c>
      <c r="B16102" s="10" t="s">
        <v>61747</v>
      </c>
      <c r="C16102" s="10" t="s">
        <v>61748</v>
      </c>
      <c r="D16102" s="10" t="s">
        <v>61749</v>
      </c>
      <c r="E16102" s="6" t="s">
        <v>15912</v>
      </c>
      <c r="F16102" s="6"/>
      <c r="G16102" s="6" t="str">
        <f t="shared" si="504"/>
        <v>002</v>
      </c>
      <c r="H16102" s="6" t="str">
        <f t="shared" si="505"/>
        <v>076</v>
      </c>
      <c r="J16102" s="57"/>
      <c r="K16102" s="57"/>
      <c r="L16102" s="57"/>
    </row>
    <row r="16103" spans="1:12">
      <c r="A16103" s="6">
        <v>15832</v>
      </c>
      <c r="B16103" s="10" t="s">
        <v>61750</v>
      </c>
      <c r="C16103" s="10" t="s">
        <v>61751</v>
      </c>
      <c r="D16103" s="10" t="s">
        <v>61752</v>
      </c>
      <c r="E16103" s="6" t="s">
        <v>15912</v>
      </c>
      <c r="F16103" s="6"/>
      <c r="G16103" s="6" t="str">
        <f t="shared" si="504"/>
        <v>002</v>
      </c>
      <c r="H16103" s="6" t="str">
        <f t="shared" si="505"/>
        <v>076</v>
      </c>
      <c r="J16103" s="57"/>
      <c r="K16103" s="57"/>
      <c r="L16103" s="57"/>
    </row>
    <row r="16104" spans="1:12">
      <c r="A16104" s="6">
        <v>15833</v>
      </c>
      <c r="B16104" s="10" t="s">
        <v>54239</v>
      </c>
      <c r="C16104" s="10" t="s">
        <v>54241</v>
      </c>
      <c r="D16104" s="10" t="s">
        <v>54240</v>
      </c>
      <c r="E16104" s="6" t="s">
        <v>15912</v>
      </c>
      <c r="F16104" s="6"/>
      <c r="G16104" s="6" t="str">
        <f t="shared" si="504"/>
        <v>002</v>
      </c>
      <c r="H16104" s="6" t="str">
        <f t="shared" si="505"/>
        <v>076</v>
      </c>
      <c r="J16104" s="57"/>
      <c r="K16104" s="57"/>
      <c r="L16104" s="57"/>
    </row>
    <row r="16105" spans="1:12">
      <c r="A16105" s="6">
        <v>15834</v>
      </c>
      <c r="B16105" s="10" t="s">
        <v>54351</v>
      </c>
      <c r="C16105" s="10" t="s">
        <v>54359</v>
      </c>
      <c r="D16105" s="10" t="s">
        <v>54352</v>
      </c>
      <c r="E16105" s="6" t="s">
        <v>15912</v>
      </c>
      <c r="F16105" s="6"/>
      <c r="G16105" s="6" t="str">
        <f t="shared" si="504"/>
        <v>002</v>
      </c>
      <c r="H16105" s="6" t="str">
        <f t="shared" si="505"/>
        <v>076</v>
      </c>
      <c r="J16105" s="57"/>
      <c r="K16105" s="57"/>
      <c r="L16105" s="57"/>
    </row>
    <row r="16106" spans="1:12">
      <c r="A16106" s="6">
        <v>22243</v>
      </c>
      <c r="B16106" s="10" t="s">
        <v>64541</v>
      </c>
      <c r="C16106" s="10" t="s">
        <v>64545</v>
      </c>
      <c r="D16106" s="10" t="s">
        <v>48594</v>
      </c>
      <c r="E16106" s="6" t="s">
        <v>15912</v>
      </c>
      <c r="F16106" s="50">
        <v>45868</v>
      </c>
      <c r="G16106" s="6" t="s">
        <v>64543</v>
      </c>
      <c r="H16106" s="6" t="s">
        <v>64544</v>
      </c>
    </row>
    <row r="16107" spans="1:12">
      <c r="A16107" s="6">
        <v>22245</v>
      </c>
      <c r="B16107" s="10" t="s">
        <v>64548</v>
      </c>
      <c r="C16107" s="10" t="s">
        <v>64552</v>
      </c>
      <c r="D16107" s="10" t="s">
        <v>64549</v>
      </c>
      <c r="E16107" s="6" t="s">
        <v>15912</v>
      </c>
      <c r="F16107" s="50">
        <v>45870</v>
      </c>
      <c r="G16107" s="6" t="s">
        <v>64543</v>
      </c>
      <c r="H16107" s="6" t="s">
        <v>64544</v>
      </c>
    </row>
    <row r="16108" spans="1:12">
      <c r="A16108" s="6">
        <v>22353</v>
      </c>
      <c r="B16108" s="10" t="s">
        <v>64850</v>
      </c>
      <c r="C16108" s="10" t="s">
        <v>64852</v>
      </c>
      <c r="D16108" s="10" t="s">
        <v>64851</v>
      </c>
      <c r="E16108" s="6" t="s">
        <v>15912</v>
      </c>
      <c r="F16108" s="50">
        <v>45933</v>
      </c>
      <c r="G16108" s="6" t="s">
        <v>64543</v>
      </c>
      <c r="H16108" s="6" t="s">
        <v>64544</v>
      </c>
    </row>
    <row r="16109" spans="1:12">
      <c r="A16109" s="6">
        <v>22384</v>
      </c>
      <c r="B16109" s="10" t="s">
        <v>64936</v>
      </c>
      <c r="C16109" s="10" t="s">
        <v>64949</v>
      </c>
      <c r="D16109" s="10" t="s">
        <v>40373</v>
      </c>
      <c r="E16109" s="6" t="s">
        <v>15912</v>
      </c>
      <c r="F16109" s="50">
        <v>45952</v>
      </c>
      <c r="G16109" s="6" t="s">
        <v>64543</v>
      </c>
      <c r="H16109" s="6" t="s">
        <v>64544</v>
      </c>
    </row>
    <row r="16110" spans="1:12">
      <c r="A16110" s="6">
        <v>22476</v>
      </c>
      <c r="B16110" s="10" t="s">
        <v>65200</v>
      </c>
      <c r="C16110" s="10" t="s">
        <v>65201</v>
      </c>
      <c r="D16110" s="10" t="s">
        <v>49928</v>
      </c>
      <c r="E16110" s="6" t="s">
        <v>15912</v>
      </c>
      <c r="F16110" s="50">
        <v>45982</v>
      </c>
      <c r="G16110" s="6" t="s">
        <v>64543</v>
      </c>
      <c r="H16110" s="6" t="s">
        <v>64544</v>
      </c>
    </row>
    <row r="16111" spans="1:12">
      <c r="A16111" s="6">
        <v>22522</v>
      </c>
      <c r="B16111" s="10" t="s">
        <v>65332</v>
      </c>
      <c r="C16111" s="10" t="s">
        <v>65351</v>
      </c>
      <c r="D16111" s="10" t="s">
        <v>65333</v>
      </c>
      <c r="E16111" s="6" t="s">
        <v>15912</v>
      </c>
      <c r="F16111" s="50">
        <v>46000</v>
      </c>
      <c r="G16111" s="6" t="s">
        <v>64543</v>
      </c>
      <c r="H16111" s="6" t="s">
        <v>64544</v>
      </c>
    </row>
    <row r="16112" spans="1:12">
      <c r="A16112" s="6">
        <v>22523</v>
      </c>
      <c r="B16112" s="10" t="s">
        <v>65334</v>
      </c>
      <c r="C16112" s="10" t="s">
        <v>65352</v>
      </c>
      <c r="D16112" s="10" t="s">
        <v>65335</v>
      </c>
      <c r="E16112" s="6" t="s">
        <v>15912</v>
      </c>
      <c r="F16112" s="50">
        <v>46000</v>
      </c>
      <c r="G16112" s="6" t="s">
        <v>64543</v>
      </c>
      <c r="H16112" s="6" t="s">
        <v>64544</v>
      </c>
    </row>
    <row r="16113" spans="1:12">
      <c r="A16113" s="6">
        <v>22670</v>
      </c>
      <c r="B16113" s="10" t="s">
        <v>65758</v>
      </c>
      <c r="C16113" s="10" t="s">
        <v>65760</v>
      </c>
      <c r="D16113" s="10" t="s">
        <v>54240</v>
      </c>
      <c r="E16113" s="6" t="s">
        <v>15912</v>
      </c>
      <c r="F16113" s="50">
        <v>46069</v>
      </c>
      <c r="G16113" s="6" t="s">
        <v>64543</v>
      </c>
      <c r="H16113" s="6" t="s">
        <v>64544</v>
      </c>
    </row>
    <row r="16114" spans="1:12">
      <c r="A16114" s="6">
        <v>22596</v>
      </c>
      <c r="B16114" s="10" t="s">
        <v>65545</v>
      </c>
      <c r="C16114" s="10" t="s">
        <v>65564</v>
      </c>
      <c r="D16114" s="10" t="s">
        <v>65546</v>
      </c>
      <c r="E16114" s="6" t="s">
        <v>15912</v>
      </c>
      <c r="F16114" s="50">
        <v>46022</v>
      </c>
      <c r="G16114" s="6" t="s">
        <v>64543</v>
      </c>
      <c r="H16114" s="6" t="s">
        <v>64544</v>
      </c>
    </row>
    <row r="16115" spans="1:12">
      <c r="A16115" s="6">
        <v>22608</v>
      </c>
      <c r="B16115" s="10" t="s">
        <v>65581</v>
      </c>
      <c r="C16115" s="10" t="s">
        <v>65586</v>
      </c>
      <c r="D16115" s="10" t="s">
        <v>49926</v>
      </c>
      <c r="E16115" s="6" t="s">
        <v>15912</v>
      </c>
      <c r="F16115" s="50">
        <v>46038</v>
      </c>
      <c r="G16115" s="6" t="s">
        <v>64543</v>
      </c>
      <c r="H16115" s="6" t="s">
        <v>64544</v>
      </c>
    </row>
    <row r="16116" spans="1:12">
      <c r="A16116" s="6">
        <v>22669</v>
      </c>
      <c r="B16116" s="10" t="s">
        <v>65754</v>
      </c>
      <c r="C16116" s="10" t="s">
        <v>65757</v>
      </c>
      <c r="D16116" s="10" t="s">
        <v>65755</v>
      </c>
      <c r="E16116" s="6" t="s">
        <v>15912</v>
      </c>
      <c r="F16116" s="50">
        <v>46069</v>
      </c>
      <c r="G16116" s="6" t="s">
        <v>64543</v>
      </c>
      <c r="H16116" s="6" t="s">
        <v>64544</v>
      </c>
    </row>
    <row r="16117" spans="1:12">
      <c r="A16117" s="6">
        <v>15835</v>
      </c>
      <c r="B16117" s="10" t="s">
        <v>29871</v>
      </c>
      <c r="C16117" s="10" t="s">
        <v>11871</v>
      </c>
      <c r="D16117" s="10" t="s">
        <v>35549</v>
      </c>
      <c r="E16117" s="6" t="s">
        <v>15913</v>
      </c>
      <c r="F16117" s="6"/>
      <c r="G16117" s="6" t="str">
        <f t="shared" ref="G16117:G16180" si="506">+LEFT(C16117,3)</f>
        <v>002</v>
      </c>
      <c r="H16117" s="6" t="str">
        <f t="shared" ref="H16117:H16180" si="507">+MID(C16117,5,3)</f>
        <v>077</v>
      </c>
      <c r="J16117" s="57"/>
      <c r="K16117" s="57"/>
      <c r="L16117" s="57"/>
    </row>
    <row r="16118" spans="1:12">
      <c r="A16118" s="6">
        <v>15836</v>
      </c>
      <c r="B16118" s="10" t="s">
        <v>29872</v>
      </c>
      <c r="C16118" s="10" t="s">
        <v>11872</v>
      </c>
      <c r="D16118" s="10" t="s">
        <v>40448</v>
      </c>
      <c r="E16118" s="6" t="s">
        <v>15913</v>
      </c>
      <c r="F16118" s="6"/>
      <c r="G16118" s="6" t="str">
        <f t="shared" si="506"/>
        <v>002</v>
      </c>
      <c r="H16118" s="6" t="str">
        <f t="shared" si="507"/>
        <v>077</v>
      </c>
      <c r="J16118" s="57"/>
      <c r="K16118" s="57"/>
      <c r="L16118" s="57"/>
    </row>
    <row r="16119" spans="1:12">
      <c r="A16119" s="6">
        <v>15837</v>
      </c>
      <c r="B16119" s="10" t="s">
        <v>29873</v>
      </c>
      <c r="C16119" s="10" t="s">
        <v>11873</v>
      </c>
      <c r="D16119" s="10" t="s">
        <v>61753</v>
      </c>
      <c r="E16119" s="6" t="s">
        <v>15913</v>
      </c>
      <c r="F16119" s="6"/>
      <c r="G16119" s="6" t="str">
        <f t="shared" si="506"/>
        <v>002</v>
      </c>
      <c r="H16119" s="6" t="str">
        <f t="shared" si="507"/>
        <v>077</v>
      </c>
      <c r="J16119" s="57"/>
      <c r="K16119" s="57"/>
      <c r="L16119" s="57"/>
    </row>
    <row r="16120" spans="1:12">
      <c r="A16120" s="6">
        <v>15838</v>
      </c>
      <c r="B16120" s="10" t="s">
        <v>29874</v>
      </c>
      <c r="C16120" s="10" t="s">
        <v>11874</v>
      </c>
      <c r="D16120" s="10" t="s">
        <v>61754</v>
      </c>
      <c r="E16120" s="6" t="s">
        <v>15913</v>
      </c>
      <c r="F16120" s="6"/>
      <c r="G16120" s="6" t="str">
        <f t="shared" si="506"/>
        <v>002</v>
      </c>
      <c r="H16120" s="6" t="str">
        <f t="shared" si="507"/>
        <v>077</v>
      </c>
      <c r="J16120" s="57"/>
      <c r="K16120" s="57"/>
      <c r="L16120" s="57"/>
    </row>
    <row r="16121" spans="1:12">
      <c r="A16121" s="6">
        <v>15839</v>
      </c>
      <c r="B16121" s="10" t="s">
        <v>29875</v>
      </c>
      <c r="C16121" s="10" t="s">
        <v>11875</v>
      </c>
      <c r="D16121" s="10" t="s">
        <v>61755</v>
      </c>
      <c r="E16121" s="6" t="s">
        <v>15913</v>
      </c>
      <c r="F16121" s="6"/>
      <c r="G16121" s="6" t="str">
        <f t="shared" si="506"/>
        <v>002</v>
      </c>
      <c r="H16121" s="6" t="str">
        <f t="shared" si="507"/>
        <v>077</v>
      </c>
      <c r="J16121" s="57"/>
      <c r="K16121" s="57"/>
      <c r="L16121" s="57"/>
    </row>
    <row r="16122" spans="1:12">
      <c r="A16122" s="6">
        <v>15840</v>
      </c>
      <c r="B16122" s="10" t="s">
        <v>40449</v>
      </c>
      <c r="C16122" s="10" t="s">
        <v>11876</v>
      </c>
      <c r="D16122" s="10" t="s">
        <v>40450</v>
      </c>
      <c r="E16122" s="6" t="s">
        <v>15913</v>
      </c>
      <c r="F16122" s="6"/>
      <c r="G16122" s="6" t="str">
        <f t="shared" si="506"/>
        <v>002</v>
      </c>
      <c r="H16122" s="6" t="str">
        <f t="shared" si="507"/>
        <v>077</v>
      </c>
      <c r="J16122" s="57"/>
      <c r="K16122" s="57"/>
      <c r="L16122" s="57"/>
    </row>
    <row r="16123" spans="1:12">
      <c r="A16123" s="6">
        <v>15841</v>
      </c>
      <c r="B16123" s="10" t="s">
        <v>29876</v>
      </c>
      <c r="C16123" s="10" t="s">
        <v>11877</v>
      </c>
      <c r="D16123" s="10" t="s">
        <v>35550</v>
      </c>
      <c r="E16123" s="6" t="s">
        <v>15913</v>
      </c>
      <c r="F16123" s="6"/>
      <c r="G16123" s="6" t="str">
        <f t="shared" si="506"/>
        <v>002</v>
      </c>
      <c r="H16123" s="6" t="str">
        <f t="shared" si="507"/>
        <v>077</v>
      </c>
      <c r="J16123" s="57"/>
      <c r="K16123" s="57"/>
      <c r="L16123" s="57"/>
    </row>
    <row r="16124" spans="1:12">
      <c r="A16124" s="6">
        <v>15842</v>
      </c>
      <c r="B16124" s="10" t="s">
        <v>29877</v>
      </c>
      <c r="C16124" s="10" t="s">
        <v>11878</v>
      </c>
      <c r="D16124" s="10" t="s">
        <v>40451</v>
      </c>
      <c r="E16124" s="6" t="s">
        <v>15913</v>
      </c>
      <c r="F16124" s="6"/>
      <c r="G16124" s="6" t="str">
        <f t="shared" si="506"/>
        <v>002</v>
      </c>
      <c r="H16124" s="6" t="str">
        <f t="shared" si="507"/>
        <v>077</v>
      </c>
      <c r="J16124" s="57"/>
      <c r="K16124" s="57"/>
      <c r="L16124" s="57"/>
    </row>
    <row r="16125" spans="1:12">
      <c r="A16125" s="6">
        <v>15843</v>
      </c>
      <c r="B16125" s="10" t="s">
        <v>29878</v>
      </c>
      <c r="C16125" s="10" t="s">
        <v>11879</v>
      </c>
      <c r="D16125" s="10" t="s">
        <v>61756</v>
      </c>
      <c r="E16125" s="6" t="s">
        <v>15913</v>
      </c>
      <c r="F16125" s="6"/>
      <c r="G16125" s="6" t="str">
        <f t="shared" si="506"/>
        <v>002</v>
      </c>
      <c r="H16125" s="6" t="str">
        <f t="shared" si="507"/>
        <v>077</v>
      </c>
      <c r="J16125" s="57"/>
      <c r="K16125" s="57"/>
      <c r="L16125" s="57"/>
    </row>
    <row r="16126" spans="1:12">
      <c r="A16126" s="6">
        <v>15844</v>
      </c>
      <c r="B16126" s="10" t="s">
        <v>29879</v>
      </c>
      <c r="C16126" s="10" t="s">
        <v>11880</v>
      </c>
      <c r="D16126" s="10" t="s">
        <v>40452</v>
      </c>
      <c r="E16126" s="6" t="s">
        <v>15913</v>
      </c>
      <c r="F16126" s="6"/>
      <c r="G16126" s="6" t="str">
        <f t="shared" si="506"/>
        <v>002</v>
      </c>
      <c r="H16126" s="6" t="str">
        <f t="shared" si="507"/>
        <v>077</v>
      </c>
      <c r="J16126" s="57"/>
      <c r="K16126" s="57"/>
      <c r="L16126" s="57"/>
    </row>
    <row r="16127" spans="1:12">
      <c r="A16127" s="6">
        <v>15845</v>
      </c>
      <c r="B16127" s="10" t="s">
        <v>29880</v>
      </c>
      <c r="C16127" s="10" t="s">
        <v>11881</v>
      </c>
      <c r="D16127" s="10" t="s">
        <v>40453</v>
      </c>
      <c r="E16127" s="6" t="s">
        <v>15913</v>
      </c>
      <c r="F16127" s="6"/>
      <c r="G16127" s="6" t="str">
        <f t="shared" si="506"/>
        <v>002</v>
      </c>
      <c r="H16127" s="6" t="str">
        <f t="shared" si="507"/>
        <v>077</v>
      </c>
      <c r="J16127" s="57"/>
      <c r="K16127" s="57"/>
      <c r="L16127" s="57"/>
    </row>
    <row r="16128" spans="1:12">
      <c r="A16128" s="6">
        <v>15846</v>
      </c>
      <c r="B16128" s="10" t="s">
        <v>29881</v>
      </c>
      <c r="C16128" s="10" t="s">
        <v>11882</v>
      </c>
      <c r="D16128" s="10" t="s">
        <v>35551</v>
      </c>
      <c r="E16128" s="6" t="s">
        <v>15913</v>
      </c>
      <c r="F16128" s="6"/>
      <c r="G16128" s="6" t="str">
        <f t="shared" si="506"/>
        <v>002</v>
      </c>
      <c r="H16128" s="6" t="str">
        <f t="shared" si="507"/>
        <v>077</v>
      </c>
      <c r="J16128" s="57"/>
      <c r="K16128" s="57"/>
      <c r="L16128" s="57"/>
    </row>
    <row r="16129" spans="1:12">
      <c r="A16129" s="6">
        <v>15847</v>
      </c>
      <c r="B16129" s="10" t="s">
        <v>40454</v>
      </c>
      <c r="C16129" s="10" t="s">
        <v>11883</v>
      </c>
      <c r="D16129" s="10" t="s">
        <v>61757</v>
      </c>
      <c r="E16129" s="6" t="s">
        <v>15913</v>
      </c>
      <c r="F16129" s="6"/>
      <c r="G16129" s="6" t="str">
        <f t="shared" si="506"/>
        <v>002</v>
      </c>
      <c r="H16129" s="6" t="str">
        <f t="shared" si="507"/>
        <v>077</v>
      </c>
      <c r="J16129" s="57"/>
      <c r="K16129" s="57"/>
      <c r="L16129" s="57"/>
    </row>
    <row r="16130" spans="1:12">
      <c r="A16130" s="6">
        <v>15848</v>
      </c>
      <c r="B16130" s="10" t="s">
        <v>40455</v>
      </c>
      <c r="C16130" s="10" t="s">
        <v>11884</v>
      </c>
      <c r="D16130" s="10" t="s">
        <v>61758</v>
      </c>
      <c r="E16130" s="6" t="s">
        <v>15913</v>
      </c>
      <c r="F16130" s="6"/>
      <c r="G16130" s="6" t="str">
        <f t="shared" si="506"/>
        <v>002</v>
      </c>
      <c r="H16130" s="6" t="str">
        <f t="shared" si="507"/>
        <v>077</v>
      </c>
      <c r="J16130" s="57"/>
      <c r="K16130" s="57"/>
      <c r="L16130" s="57"/>
    </row>
    <row r="16131" spans="1:12">
      <c r="A16131" s="6">
        <v>15849</v>
      </c>
      <c r="B16131" s="10" t="s">
        <v>29882</v>
      </c>
      <c r="C16131" s="10" t="s">
        <v>11885</v>
      </c>
      <c r="D16131" s="10" t="s">
        <v>61759</v>
      </c>
      <c r="E16131" s="6" t="s">
        <v>15913</v>
      </c>
      <c r="F16131" s="6"/>
      <c r="G16131" s="6" t="str">
        <f t="shared" si="506"/>
        <v>002</v>
      </c>
      <c r="H16131" s="6" t="str">
        <f t="shared" si="507"/>
        <v>077</v>
      </c>
      <c r="J16131" s="57"/>
      <c r="K16131" s="57"/>
      <c r="L16131" s="57"/>
    </row>
    <row r="16132" spans="1:12">
      <c r="A16132" s="6">
        <v>15850</v>
      </c>
      <c r="B16132" s="10" t="s">
        <v>29883</v>
      </c>
      <c r="C16132" s="10" t="s">
        <v>11886</v>
      </c>
      <c r="D16132" s="10" t="s">
        <v>61760</v>
      </c>
      <c r="E16132" s="6" t="s">
        <v>15913</v>
      </c>
      <c r="F16132" s="6"/>
      <c r="G16132" s="6" t="str">
        <f t="shared" si="506"/>
        <v>002</v>
      </c>
      <c r="H16132" s="6" t="str">
        <f t="shared" si="507"/>
        <v>077</v>
      </c>
      <c r="J16132" s="57"/>
      <c r="K16132" s="57"/>
      <c r="L16132" s="57"/>
    </row>
    <row r="16133" spans="1:12">
      <c r="A16133" s="6">
        <v>15851</v>
      </c>
      <c r="B16133" s="10" t="s">
        <v>29884</v>
      </c>
      <c r="C16133" s="10" t="s">
        <v>11887</v>
      </c>
      <c r="D16133" s="10" t="s">
        <v>61761</v>
      </c>
      <c r="E16133" s="6" t="s">
        <v>15913</v>
      </c>
      <c r="F16133" s="6"/>
      <c r="G16133" s="6" t="str">
        <f t="shared" si="506"/>
        <v>002</v>
      </c>
      <c r="H16133" s="6" t="str">
        <f t="shared" si="507"/>
        <v>077</v>
      </c>
      <c r="J16133" s="57"/>
      <c r="K16133" s="57"/>
      <c r="L16133" s="57"/>
    </row>
    <row r="16134" spans="1:12">
      <c r="A16134" s="6">
        <v>15852</v>
      </c>
      <c r="B16134" s="10" t="s">
        <v>29885</v>
      </c>
      <c r="C16134" s="10" t="s">
        <v>11888</v>
      </c>
      <c r="D16134" s="10" t="s">
        <v>61762</v>
      </c>
      <c r="E16134" s="6" t="s">
        <v>15913</v>
      </c>
      <c r="F16134" s="6"/>
      <c r="G16134" s="6" t="str">
        <f t="shared" si="506"/>
        <v>002</v>
      </c>
      <c r="H16134" s="6" t="str">
        <f t="shared" si="507"/>
        <v>077</v>
      </c>
      <c r="J16134" s="57"/>
      <c r="K16134" s="57"/>
      <c r="L16134" s="57"/>
    </row>
    <row r="16135" spans="1:12">
      <c r="A16135" s="6">
        <v>15853</v>
      </c>
      <c r="B16135" s="10" t="s">
        <v>29886</v>
      </c>
      <c r="C16135" s="10" t="s">
        <v>11889</v>
      </c>
      <c r="D16135" s="10" t="s">
        <v>61763</v>
      </c>
      <c r="E16135" s="6" t="s">
        <v>15913</v>
      </c>
      <c r="F16135" s="6"/>
      <c r="G16135" s="6" t="str">
        <f t="shared" si="506"/>
        <v>002</v>
      </c>
      <c r="H16135" s="6" t="str">
        <f t="shared" si="507"/>
        <v>077</v>
      </c>
      <c r="J16135" s="57"/>
      <c r="K16135" s="57"/>
      <c r="L16135" s="57"/>
    </row>
    <row r="16136" spans="1:12">
      <c r="A16136" s="6">
        <v>15854</v>
      </c>
      <c r="B16136" s="10" t="s">
        <v>29887</v>
      </c>
      <c r="C16136" s="10" t="s">
        <v>11890</v>
      </c>
      <c r="D16136" s="10" t="s">
        <v>61764</v>
      </c>
      <c r="E16136" s="6" t="s">
        <v>15913</v>
      </c>
      <c r="F16136" s="6"/>
      <c r="G16136" s="6" t="str">
        <f t="shared" si="506"/>
        <v>002</v>
      </c>
      <c r="H16136" s="6" t="str">
        <f t="shared" si="507"/>
        <v>077</v>
      </c>
      <c r="J16136" s="57"/>
      <c r="K16136" s="57"/>
      <c r="L16136" s="57"/>
    </row>
    <row r="16137" spans="1:12">
      <c r="A16137" s="6">
        <v>15855</v>
      </c>
      <c r="B16137" s="10" t="s">
        <v>40456</v>
      </c>
      <c r="C16137" s="10" t="s">
        <v>11891</v>
      </c>
      <c r="D16137" s="10" t="s">
        <v>61765</v>
      </c>
      <c r="E16137" s="6" t="s">
        <v>15913</v>
      </c>
      <c r="F16137" s="6"/>
      <c r="G16137" s="6" t="str">
        <f t="shared" si="506"/>
        <v>002</v>
      </c>
      <c r="H16137" s="6" t="str">
        <f t="shared" si="507"/>
        <v>077</v>
      </c>
      <c r="J16137" s="57"/>
      <c r="K16137" s="57"/>
      <c r="L16137" s="57"/>
    </row>
    <row r="16138" spans="1:12">
      <c r="A16138" s="6">
        <v>15856</v>
      </c>
      <c r="B16138" s="10" t="s">
        <v>29888</v>
      </c>
      <c r="C16138" s="10" t="s">
        <v>11892</v>
      </c>
      <c r="D16138" s="10" t="s">
        <v>35552</v>
      </c>
      <c r="E16138" s="6" t="s">
        <v>15913</v>
      </c>
      <c r="F16138" s="6"/>
      <c r="G16138" s="6" t="str">
        <f t="shared" si="506"/>
        <v>002</v>
      </c>
      <c r="H16138" s="6" t="str">
        <f t="shared" si="507"/>
        <v>077</v>
      </c>
      <c r="J16138" s="57"/>
      <c r="K16138" s="57"/>
      <c r="L16138" s="57"/>
    </row>
    <row r="16139" spans="1:12">
      <c r="A16139" s="6">
        <v>15857</v>
      </c>
      <c r="B16139" s="10" t="s">
        <v>40457</v>
      </c>
      <c r="C16139" s="10" t="s">
        <v>11893</v>
      </c>
      <c r="D16139" s="10" t="s">
        <v>61766</v>
      </c>
      <c r="E16139" s="6" t="s">
        <v>15913</v>
      </c>
      <c r="F16139" s="6"/>
      <c r="G16139" s="6" t="str">
        <f t="shared" si="506"/>
        <v>002</v>
      </c>
      <c r="H16139" s="6" t="str">
        <f t="shared" si="507"/>
        <v>077</v>
      </c>
      <c r="J16139" s="57"/>
      <c r="K16139" s="57"/>
      <c r="L16139" s="57"/>
    </row>
    <row r="16140" spans="1:12">
      <c r="A16140" s="6">
        <v>15858</v>
      </c>
      <c r="B16140" s="10" t="s">
        <v>29889</v>
      </c>
      <c r="C16140" s="10" t="s">
        <v>11894</v>
      </c>
      <c r="D16140" s="10" t="s">
        <v>61767</v>
      </c>
      <c r="E16140" s="6" t="s">
        <v>15913</v>
      </c>
      <c r="F16140" s="6"/>
      <c r="G16140" s="6" t="str">
        <f t="shared" si="506"/>
        <v>002</v>
      </c>
      <c r="H16140" s="6" t="str">
        <f t="shared" si="507"/>
        <v>077</v>
      </c>
      <c r="J16140" s="57"/>
      <c r="K16140" s="57"/>
      <c r="L16140" s="57"/>
    </row>
    <row r="16141" spans="1:12">
      <c r="A16141" s="6">
        <v>15859</v>
      </c>
      <c r="B16141" s="10" t="s">
        <v>29890</v>
      </c>
      <c r="C16141" s="10" t="s">
        <v>11895</v>
      </c>
      <c r="D16141" s="10" t="s">
        <v>61768</v>
      </c>
      <c r="E16141" s="6" t="s">
        <v>15913</v>
      </c>
      <c r="F16141" s="6"/>
      <c r="G16141" s="6" t="str">
        <f t="shared" si="506"/>
        <v>002</v>
      </c>
      <c r="H16141" s="6" t="str">
        <f t="shared" si="507"/>
        <v>077</v>
      </c>
      <c r="J16141" s="57"/>
      <c r="K16141" s="57"/>
      <c r="L16141" s="57"/>
    </row>
    <row r="16142" spans="1:12">
      <c r="A16142" s="6">
        <v>15860</v>
      </c>
      <c r="B16142" s="10" t="s">
        <v>29891</v>
      </c>
      <c r="C16142" s="10" t="s">
        <v>11896</v>
      </c>
      <c r="D16142" s="10" t="s">
        <v>61769</v>
      </c>
      <c r="E16142" s="6" t="s">
        <v>15913</v>
      </c>
      <c r="F16142" s="6"/>
      <c r="G16142" s="6" t="str">
        <f t="shared" si="506"/>
        <v>002</v>
      </c>
      <c r="H16142" s="6" t="str">
        <f t="shared" si="507"/>
        <v>077</v>
      </c>
      <c r="J16142" s="57"/>
      <c r="K16142" s="57"/>
      <c r="L16142" s="57"/>
    </row>
    <row r="16143" spans="1:12">
      <c r="A16143" s="6">
        <v>15861</v>
      </c>
      <c r="B16143" s="10" t="s">
        <v>29892</v>
      </c>
      <c r="C16143" s="10" t="s">
        <v>11897</v>
      </c>
      <c r="D16143" s="10" t="s">
        <v>61770</v>
      </c>
      <c r="E16143" s="6" t="s">
        <v>15913</v>
      </c>
      <c r="F16143" s="6"/>
      <c r="G16143" s="6" t="str">
        <f t="shared" si="506"/>
        <v>002</v>
      </c>
      <c r="H16143" s="6" t="str">
        <f t="shared" si="507"/>
        <v>077</v>
      </c>
      <c r="J16143" s="57"/>
      <c r="K16143" s="57"/>
      <c r="L16143" s="57"/>
    </row>
    <row r="16144" spans="1:12">
      <c r="A16144" s="6">
        <v>15862</v>
      </c>
      <c r="B16144" s="10" t="s">
        <v>29893</v>
      </c>
      <c r="C16144" s="10" t="s">
        <v>11898</v>
      </c>
      <c r="D16144" s="10" t="s">
        <v>61771</v>
      </c>
      <c r="E16144" s="6" t="s">
        <v>15913</v>
      </c>
      <c r="F16144" s="6"/>
      <c r="G16144" s="6" t="str">
        <f t="shared" si="506"/>
        <v>002</v>
      </c>
      <c r="H16144" s="6" t="str">
        <f t="shared" si="507"/>
        <v>077</v>
      </c>
      <c r="J16144" s="57"/>
      <c r="K16144" s="57"/>
      <c r="L16144" s="57"/>
    </row>
    <row r="16145" spans="1:12">
      <c r="A16145" s="6">
        <v>15863</v>
      </c>
      <c r="B16145" s="10" t="s">
        <v>29894</v>
      </c>
      <c r="C16145" s="10" t="s">
        <v>11899</v>
      </c>
      <c r="D16145" s="10" t="s">
        <v>61772</v>
      </c>
      <c r="E16145" s="6" t="s">
        <v>15913</v>
      </c>
      <c r="F16145" s="6"/>
      <c r="G16145" s="6" t="str">
        <f t="shared" si="506"/>
        <v>002</v>
      </c>
      <c r="H16145" s="6" t="str">
        <f t="shared" si="507"/>
        <v>077</v>
      </c>
      <c r="J16145" s="57"/>
      <c r="K16145" s="57"/>
      <c r="L16145" s="57"/>
    </row>
    <row r="16146" spans="1:12">
      <c r="A16146" s="6">
        <v>15864</v>
      </c>
      <c r="B16146" s="10" t="s">
        <v>29895</v>
      </c>
      <c r="C16146" s="10" t="s">
        <v>11900</v>
      </c>
      <c r="D16146" s="10" t="s">
        <v>35553</v>
      </c>
      <c r="E16146" s="6" t="s">
        <v>15913</v>
      </c>
      <c r="F16146" s="6"/>
      <c r="G16146" s="6" t="str">
        <f t="shared" si="506"/>
        <v>002</v>
      </c>
      <c r="H16146" s="6" t="str">
        <f t="shared" si="507"/>
        <v>077</v>
      </c>
      <c r="J16146" s="57"/>
      <c r="K16146" s="57"/>
      <c r="L16146" s="57"/>
    </row>
    <row r="16147" spans="1:12">
      <c r="A16147" s="6">
        <v>15865</v>
      </c>
      <c r="B16147" s="10" t="s">
        <v>29896</v>
      </c>
      <c r="C16147" s="10" t="s">
        <v>11901</v>
      </c>
      <c r="D16147" s="10" t="s">
        <v>61773</v>
      </c>
      <c r="E16147" s="6" t="s">
        <v>15913</v>
      </c>
      <c r="F16147" s="6"/>
      <c r="G16147" s="6" t="str">
        <f t="shared" si="506"/>
        <v>002</v>
      </c>
      <c r="H16147" s="6" t="str">
        <f t="shared" si="507"/>
        <v>077</v>
      </c>
      <c r="J16147" s="57"/>
      <c r="K16147" s="57"/>
      <c r="L16147" s="57"/>
    </row>
    <row r="16148" spans="1:12">
      <c r="A16148" s="6">
        <v>15866</v>
      </c>
      <c r="B16148" s="10" t="s">
        <v>29897</v>
      </c>
      <c r="C16148" s="10" t="s">
        <v>11902</v>
      </c>
      <c r="D16148" s="10" t="s">
        <v>40458</v>
      </c>
      <c r="E16148" s="6" t="s">
        <v>15913</v>
      </c>
      <c r="F16148" s="6"/>
      <c r="G16148" s="6" t="str">
        <f t="shared" si="506"/>
        <v>002</v>
      </c>
      <c r="H16148" s="6" t="str">
        <f t="shared" si="507"/>
        <v>077</v>
      </c>
      <c r="J16148" s="57"/>
      <c r="K16148" s="57"/>
      <c r="L16148" s="57"/>
    </row>
    <row r="16149" spans="1:12">
      <c r="A16149" s="6">
        <v>15867</v>
      </c>
      <c r="B16149" s="10" t="s">
        <v>29898</v>
      </c>
      <c r="C16149" s="10" t="s">
        <v>11903</v>
      </c>
      <c r="D16149" s="10" t="s">
        <v>40459</v>
      </c>
      <c r="E16149" s="6" t="s">
        <v>15913</v>
      </c>
      <c r="F16149" s="6"/>
      <c r="G16149" s="6" t="str">
        <f t="shared" si="506"/>
        <v>002</v>
      </c>
      <c r="H16149" s="6" t="str">
        <f t="shared" si="507"/>
        <v>077</v>
      </c>
      <c r="J16149" s="57"/>
      <c r="K16149" s="57"/>
      <c r="L16149" s="57"/>
    </row>
    <row r="16150" spans="1:12">
      <c r="A16150" s="6">
        <v>15868</v>
      </c>
      <c r="B16150" s="10" t="s">
        <v>29899</v>
      </c>
      <c r="C16150" s="10" t="s">
        <v>11904</v>
      </c>
      <c r="D16150" s="10" t="s">
        <v>61774</v>
      </c>
      <c r="E16150" s="6" t="s">
        <v>15913</v>
      </c>
      <c r="F16150" s="6"/>
      <c r="G16150" s="6" t="str">
        <f t="shared" si="506"/>
        <v>002</v>
      </c>
      <c r="H16150" s="6" t="str">
        <f t="shared" si="507"/>
        <v>077</v>
      </c>
      <c r="J16150" s="57"/>
      <c r="K16150" s="57"/>
      <c r="L16150" s="57"/>
    </row>
    <row r="16151" spans="1:12">
      <c r="A16151" s="6">
        <v>15869</v>
      </c>
      <c r="B16151" s="10" t="s">
        <v>29900</v>
      </c>
      <c r="C16151" s="10" t="s">
        <v>11905</v>
      </c>
      <c r="D16151" s="10" t="s">
        <v>61775</v>
      </c>
      <c r="E16151" s="6" t="s">
        <v>15913</v>
      </c>
      <c r="F16151" s="6"/>
      <c r="G16151" s="6" t="str">
        <f t="shared" si="506"/>
        <v>002</v>
      </c>
      <c r="H16151" s="6" t="str">
        <f t="shared" si="507"/>
        <v>077</v>
      </c>
      <c r="J16151" s="57"/>
      <c r="K16151" s="57"/>
      <c r="L16151" s="57"/>
    </row>
    <row r="16152" spans="1:12">
      <c r="A16152" s="6">
        <v>15870</v>
      </c>
      <c r="B16152" s="10" t="s">
        <v>29901</v>
      </c>
      <c r="C16152" s="10" t="s">
        <v>11906</v>
      </c>
      <c r="D16152" s="10" t="s">
        <v>40460</v>
      </c>
      <c r="E16152" s="6" t="s">
        <v>15913</v>
      </c>
      <c r="F16152" s="6"/>
      <c r="G16152" s="6" t="str">
        <f t="shared" si="506"/>
        <v>002</v>
      </c>
      <c r="H16152" s="6" t="str">
        <f t="shared" si="507"/>
        <v>077</v>
      </c>
      <c r="J16152" s="57"/>
      <c r="K16152" s="57"/>
      <c r="L16152" s="57"/>
    </row>
    <row r="16153" spans="1:12">
      <c r="A16153" s="6">
        <v>15871</v>
      </c>
      <c r="B16153" s="10" t="s">
        <v>29902</v>
      </c>
      <c r="C16153" s="10" t="s">
        <v>11907</v>
      </c>
      <c r="D16153" s="10" t="s">
        <v>40461</v>
      </c>
      <c r="E16153" s="6" t="s">
        <v>15913</v>
      </c>
      <c r="F16153" s="6"/>
      <c r="G16153" s="6" t="str">
        <f t="shared" si="506"/>
        <v>002</v>
      </c>
      <c r="H16153" s="6" t="str">
        <f t="shared" si="507"/>
        <v>077</v>
      </c>
      <c r="J16153" s="57"/>
      <c r="K16153" s="57"/>
      <c r="L16153" s="57"/>
    </row>
    <row r="16154" spans="1:12">
      <c r="A16154" s="6">
        <v>15872</v>
      </c>
      <c r="B16154" s="10" t="s">
        <v>29903</v>
      </c>
      <c r="C16154" s="10" t="s">
        <v>11908</v>
      </c>
      <c r="D16154" s="10" t="s">
        <v>61776</v>
      </c>
      <c r="E16154" s="6" t="s">
        <v>15913</v>
      </c>
      <c r="F16154" s="6"/>
      <c r="G16154" s="6" t="str">
        <f t="shared" si="506"/>
        <v>002</v>
      </c>
      <c r="H16154" s="6" t="str">
        <f t="shared" si="507"/>
        <v>077</v>
      </c>
      <c r="J16154" s="57"/>
      <c r="K16154" s="57"/>
      <c r="L16154" s="57"/>
    </row>
    <row r="16155" spans="1:12">
      <c r="A16155" s="6">
        <v>15873</v>
      </c>
      <c r="B16155" s="10" t="s">
        <v>29904</v>
      </c>
      <c r="C16155" s="10" t="s">
        <v>11909</v>
      </c>
      <c r="D16155" s="10" t="s">
        <v>61777</v>
      </c>
      <c r="E16155" s="6" t="s">
        <v>15913</v>
      </c>
      <c r="F16155" s="6"/>
      <c r="G16155" s="6" t="str">
        <f t="shared" si="506"/>
        <v>002</v>
      </c>
      <c r="H16155" s="6" t="str">
        <f t="shared" si="507"/>
        <v>077</v>
      </c>
      <c r="J16155" s="57"/>
      <c r="K16155" s="57"/>
      <c r="L16155" s="57"/>
    </row>
    <row r="16156" spans="1:12">
      <c r="A16156" s="6">
        <v>15874</v>
      </c>
      <c r="B16156" s="10" t="s">
        <v>29905</v>
      </c>
      <c r="C16156" s="10" t="s">
        <v>11910</v>
      </c>
      <c r="D16156" s="10" t="s">
        <v>61778</v>
      </c>
      <c r="E16156" s="6" t="s">
        <v>15913</v>
      </c>
      <c r="F16156" s="6"/>
      <c r="G16156" s="6" t="str">
        <f t="shared" si="506"/>
        <v>002</v>
      </c>
      <c r="H16156" s="6" t="str">
        <f t="shared" si="507"/>
        <v>077</v>
      </c>
      <c r="J16156" s="57"/>
      <c r="K16156" s="57"/>
      <c r="L16156" s="57"/>
    </row>
    <row r="16157" spans="1:12">
      <c r="A16157" s="6">
        <v>15875</v>
      </c>
      <c r="B16157" s="10" t="s">
        <v>29906</v>
      </c>
      <c r="C16157" s="10" t="s">
        <v>11911</v>
      </c>
      <c r="D16157" s="10" t="s">
        <v>47463</v>
      </c>
      <c r="E16157" s="6" t="s">
        <v>15913</v>
      </c>
      <c r="F16157" s="6"/>
      <c r="G16157" s="6" t="str">
        <f t="shared" si="506"/>
        <v>002</v>
      </c>
      <c r="H16157" s="6" t="str">
        <f t="shared" si="507"/>
        <v>077</v>
      </c>
      <c r="J16157" s="57"/>
      <c r="K16157" s="57"/>
      <c r="L16157" s="57"/>
    </row>
    <row r="16158" spans="1:12">
      <c r="A16158" s="6">
        <v>15876</v>
      </c>
      <c r="B16158" s="10" t="s">
        <v>29907</v>
      </c>
      <c r="C16158" s="10" t="s">
        <v>11912</v>
      </c>
      <c r="D16158" s="10" t="s">
        <v>40462</v>
      </c>
      <c r="E16158" s="6" t="s">
        <v>15913</v>
      </c>
      <c r="F16158" s="6"/>
      <c r="G16158" s="6" t="str">
        <f t="shared" si="506"/>
        <v>002</v>
      </c>
      <c r="H16158" s="6" t="str">
        <f t="shared" si="507"/>
        <v>077</v>
      </c>
      <c r="J16158" s="57"/>
      <c r="K16158" s="57"/>
      <c r="L16158" s="57"/>
    </row>
    <row r="16159" spans="1:12">
      <c r="A16159" s="6">
        <v>15877</v>
      </c>
      <c r="B16159" s="10" t="s">
        <v>29908</v>
      </c>
      <c r="C16159" s="10" t="s">
        <v>11913</v>
      </c>
      <c r="D16159" s="10" t="s">
        <v>40463</v>
      </c>
      <c r="E16159" s="6" t="s">
        <v>15913</v>
      </c>
      <c r="F16159" s="6"/>
      <c r="G16159" s="6" t="str">
        <f t="shared" si="506"/>
        <v>002</v>
      </c>
      <c r="H16159" s="6" t="str">
        <f t="shared" si="507"/>
        <v>077</v>
      </c>
      <c r="J16159" s="57"/>
      <c r="K16159" s="57"/>
      <c r="L16159" s="57"/>
    </row>
    <row r="16160" spans="1:12">
      <c r="A16160" s="6">
        <v>15878</v>
      </c>
      <c r="B16160" s="10" t="s">
        <v>29909</v>
      </c>
      <c r="C16160" s="10" t="s">
        <v>11914</v>
      </c>
      <c r="D16160" s="10" t="s">
        <v>35560</v>
      </c>
      <c r="E16160" s="6" t="s">
        <v>15913</v>
      </c>
      <c r="F16160" s="6"/>
      <c r="G16160" s="6" t="str">
        <f t="shared" si="506"/>
        <v>002</v>
      </c>
      <c r="H16160" s="6" t="str">
        <f t="shared" si="507"/>
        <v>077</v>
      </c>
      <c r="J16160" s="57"/>
      <c r="K16160" s="57"/>
      <c r="L16160" s="57"/>
    </row>
    <row r="16161" spans="1:12">
      <c r="A16161" s="6">
        <v>15879</v>
      </c>
      <c r="B16161" s="10" t="s">
        <v>40464</v>
      </c>
      <c r="C16161" s="10" t="s">
        <v>11915</v>
      </c>
      <c r="D16161" s="10" t="s">
        <v>61779</v>
      </c>
      <c r="E16161" s="6" t="s">
        <v>15913</v>
      </c>
      <c r="F16161" s="6"/>
      <c r="G16161" s="6" t="str">
        <f t="shared" si="506"/>
        <v>002</v>
      </c>
      <c r="H16161" s="6" t="str">
        <f t="shared" si="507"/>
        <v>077</v>
      </c>
      <c r="J16161" s="57"/>
      <c r="K16161" s="57"/>
      <c r="L16161" s="57"/>
    </row>
    <row r="16162" spans="1:12">
      <c r="A16162" s="6">
        <v>15880</v>
      </c>
      <c r="B16162" s="10" t="s">
        <v>29910</v>
      </c>
      <c r="C16162" s="10" t="s">
        <v>11916</v>
      </c>
      <c r="D16162" s="10" t="s">
        <v>61780</v>
      </c>
      <c r="E16162" s="6" t="s">
        <v>15913</v>
      </c>
      <c r="F16162" s="6"/>
      <c r="G16162" s="6" t="str">
        <f t="shared" si="506"/>
        <v>002</v>
      </c>
      <c r="H16162" s="6" t="str">
        <f t="shared" si="507"/>
        <v>077</v>
      </c>
      <c r="J16162" s="57"/>
      <c r="K16162" s="57"/>
      <c r="L16162" s="57"/>
    </row>
    <row r="16163" spans="1:12">
      <c r="A16163" s="6">
        <v>15881</v>
      </c>
      <c r="B16163" s="10" t="s">
        <v>29911</v>
      </c>
      <c r="C16163" s="10" t="s">
        <v>11917</v>
      </c>
      <c r="D16163" s="10" t="s">
        <v>61781</v>
      </c>
      <c r="E16163" s="6" t="s">
        <v>15913</v>
      </c>
      <c r="F16163" s="6"/>
      <c r="G16163" s="6" t="str">
        <f t="shared" si="506"/>
        <v>002</v>
      </c>
      <c r="H16163" s="6" t="str">
        <f t="shared" si="507"/>
        <v>077</v>
      </c>
      <c r="J16163" s="57"/>
      <c r="K16163" s="57"/>
      <c r="L16163" s="57"/>
    </row>
    <row r="16164" spans="1:12">
      <c r="A16164" s="6">
        <v>15882</v>
      </c>
      <c r="B16164" s="10" t="s">
        <v>29912</v>
      </c>
      <c r="C16164" s="10" t="s">
        <v>11918</v>
      </c>
      <c r="D16164" s="10" t="s">
        <v>61782</v>
      </c>
      <c r="E16164" s="6" t="s">
        <v>15913</v>
      </c>
      <c r="F16164" s="6"/>
      <c r="G16164" s="6" t="str">
        <f t="shared" si="506"/>
        <v>002</v>
      </c>
      <c r="H16164" s="6" t="str">
        <f t="shared" si="507"/>
        <v>077</v>
      </c>
      <c r="J16164" s="57"/>
      <c r="K16164" s="57"/>
      <c r="L16164" s="57"/>
    </row>
    <row r="16165" spans="1:12">
      <c r="A16165" s="6">
        <v>15883</v>
      </c>
      <c r="B16165" s="10" t="s">
        <v>29914</v>
      </c>
      <c r="C16165" s="10" t="s">
        <v>11919</v>
      </c>
      <c r="D16165" s="10" t="s">
        <v>35554</v>
      </c>
      <c r="E16165" s="6" t="s">
        <v>15913</v>
      </c>
      <c r="F16165" s="6"/>
      <c r="G16165" s="6" t="str">
        <f t="shared" si="506"/>
        <v>002</v>
      </c>
      <c r="H16165" s="6" t="str">
        <f t="shared" si="507"/>
        <v>077</v>
      </c>
      <c r="J16165" s="57"/>
      <c r="K16165" s="57"/>
      <c r="L16165" s="57"/>
    </row>
    <row r="16166" spans="1:12">
      <c r="A16166" s="6">
        <v>15884</v>
      </c>
      <c r="B16166" s="10" t="s">
        <v>29915</v>
      </c>
      <c r="C16166" s="10" t="s">
        <v>11920</v>
      </c>
      <c r="D16166" s="10" t="s">
        <v>40465</v>
      </c>
      <c r="E16166" s="6" t="s">
        <v>15913</v>
      </c>
      <c r="F16166" s="6"/>
      <c r="G16166" s="6" t="str">
        <f t="shared" si="506"/>
        <v>002</v>
      </c>
      <c r="H16166" s="6" t="str">
        <f t="shared" si="507"/>
        <v>077</v>
      </c>
      <c r="J16166" s="57"/>
      <c r="K16166" s="57"/>
      <c r="L16166" s="57"/>
    </row>
    <row r="16167" spans="1:12">
      <c r="A16167" s="6">
        <v>15885</v>
      </c>
      <c r="B16167" s="10" t="s">
        <v>40466</v>
      </c>
      <c r="C16167" s="10" t="s">
        <v>11921</v>
      </c>
      <c r="D16167" s="10" t="s">
        <v>61783</v>
      </c>
      <c r="E16167" s="6" t="s">
        <v>15913</v>
      </c>
      <c r="F16167" s="6"/>
      <c r="G16167" s="6" t="str">
        <f t="shared" si="506"/>
        <v>002</v>
      </c>
      <c r="H16167" s="6" t="str">
        <f t="shared" si="507"/>
        <v>077</v>
      </c>
      <c r="J16167" s="57"/>
      <c r="K16167" s="57"/>
      <c r="L16167" s="57"/>
    </row>
    <row r="16168" spans="1:12">
      <c r="A16168" s="6">
        <v>15886</v>
      </c>
      <c r="B16168" s="10" t="s">
        <v>29916</v>
      </c>
      <c r="C16168" s="10" t="s">
        <v>11922</v>
      </c>
      <c r="D16168" s="10" t="s">
        <v>52939</v>
      </c>
      <c r="E16168" s="6" t="s">
        <v>15913</v>
      </c>
      <c r="F16168" s="6"/>
      <c r="G16168" s="6" t="str">
        <f t="shared" si="506"/>
        <v>002</v>
      </c>
      <c r="H16168" s="6" t="str">
        <f t="shared" si="507"/>
        <v>077</v>
      </c>
      <c r="J16168" s="57"/>
      <c r="K16168" s="57"/>
      <c r="L16168" s="57"/>
    </row>
    <row r="16169" spans="1:12">
      <c r="A16169" s="6">
        <v>15887</v>
      </c>
      <c r="B16169" s="10" t="s">
        <v>29917</v>
      </c>
      <c r="C16169" s="10" t="s">
        <v>11923</v>
      </c>
      <c r="D16169" s="10" t="s">
        <v>45910</v>
      </c>
      <c r="E16169" s="6" t="s">
        <v>15913</v>
      </c>
      <c r="F16169" s="6"/>
      <c r="G16169" s="6" t="str">
        <f t="shared" si="506"/>
        <v>002</v>
      </c>
      <c r="H16169" s="6" t="str">
        <f t="shared" si="507"/>
        <v>077</v>
      </c>
      <c r="J16169" s="57"/>
      <c r="K16169" s="57"/>
      <c r="L16169" s="57"/>
    </row>
    <row r="16170" spans="1:12">
      <c r="A16170" s="6">
        <v>15888</v>
      </c>
      <c r="B16170" s="10" t="s">
        <v>29918</v>
      </c>
      <c r="C16170" s="10" t="s">
        <v>11924</v>
      </c>
      <c r="D16170" s="10" t="s">
        <v>61784</v>
      </c>
      <c r="E16170" s="6" t="s">
        <v>15913</v>
      </c>
      <c r="F16170" s="6"/>
      <c r="G16170" s="6" t="str">
        <f t="shared" si="506"/>
        <v>002</v>
      </c>
      <c r="H16170" s="6" t="str">
        <f t="shared" si="507"/>
        <v>077</v>
      </c>
      <c r="J16170" s="57"/>
      <c r="K16170" s="57"/>
      <c r="L16170" s="57"/>
    </row>
    <row r="16171" spans="1:12">
      <c r="A16171" s="6">
        <v>15889</v>
      </c>
      <c r="B16171" s="10" t="s">
        <v>29919</v>
      </c>
      <c r="C16171" s="10" t="s">
        <v>11925</v>
      </c>
      <c r="D16171" s="10" t="s">
        <v>61785</v>
      </c>
      <c r="E16171" s="6" t="s">
        <v>15913</v>
      </c>
      <c r="F16171" s="6"/>
      <c r="G16171" s="6" t="str">
        <f t="shared" si="506"/>
        <v>002</v>
      </c>
      <c r="H16171" s="6" t="str">
        <f t="shared" si="507"/>
        <v>077</v>
      </c>
      <c r="J16171" s="57"/>
      <c r="K16171" s="57"/>
      <c r="L16171" s="57"/>
    </row>
    <row r="16172" spans="1:12">
      <c r="A16172" s="6">
        <v>15890</v>
      </c>
      <c r="B16172" s="10" t="s">
        <v>29920</v>
      </c>
      <c r="C16172" s="10" t="s">
        <v>11926</v>
      </c>
      <c r="D16172" s="10" t="s">
        <v>61786</v>
      </c>
      <c r="E16172" s="6" t="s">
        <v>15913</v>
      </c>
      <c r="F16172" s="6"/>
      <c r="G16172" s="6" t="str">
        <f t="shared" si="506"/>
        <v>002</v>
      </c>
      <c r="H16172" s="6" t="str">
        <f t="shared" si="507"/>
        <v>077</v>
      </c>
      <c r="J16172" s="57"/>
      <c r="K16172" s="57"/>
      <c r="L16172" s="57"/>
    </row>
    <row r="16173" spans="1:12">
      <c r="A16173" s="6">
        <v>15891</v>
      </c>
      <c r="B16173" s="10" t="s">
        <v>29921</v>
      </c>
      <c r="C16173" s="10" t="s">
        <v>11927</v>
      </c>
      <c r="D16173" s="10" t="s">
        <v>61787</v>
      </c>
      <c r="E16173" s="6" t="s">
        <v>15913</v>
      </c>
      <c r="F16173" s="6"/>
      <c r="G16173" s="6" t="str">
        <f t="shared" si="506"/>
        <v>002</v>
      </c>
      <c r="H16173" s="6" t="str">
        <f t="shared" si="507"/>
        <v>077</v>
      </c>
      <c r="J16173" s="57"/>
      <c r="K16173" s="57"/>
      <c r="L16173" s="57"/>
    </row>
    <row r="16174" spans="1:12">
      <c r="A16174" s="6">
        <v>15892</v>
      </c>
      <c r="B16174" s="10" t="s">
        <v>29922</v>
      </c>
      <c r="C16174" s="10" t="s">
        <v>11928</v>
      </c>
      <c r="D16174" s="10" t="s">
        <v>55806</v>
      </c>
      <c r="E16174" s="6" t="s">
        <v>15913</v>
      </c>
      <c r="F16174" s="6"/>
      <c r="G16174" s="6" t="str">
        <f t="shared" si="506"/>
        <v>002</v>
      </c>
      <c r="H16174" s="6" t="str">
        <f t="shared" si="507"/>
        <v>077</v>
      </c>
      <c r="J16174" s="57"/>
      <c r="K16174" s="57"/>
      <c r="L16174" s="57"/>
    </row>
    <row r="16175" spans="1:12">
      <c r="A16175" s="6">
        <v>15893</v>
      </c>
      <c r="B16175" s="10" t="s">
        <v>29923</v>
      </c>
      <c r="C16175" s="10" t="s">
        <v>11929</v>
      </c>
      <c r="D16175" s="10" t="s">
        <v>40467</v>
      </c>
      <c r="E16175" s="6" t="s">
        <v>15913</v>
      </c>
      <c r="F16175" s="6"/>
      <c r="G16175" s="6" t="str">
        <f t="shared" si="506"/>
        <v>002</v>
      </c>
      <c r="H16175" s="6" t="str">
        <f t="shared" si="507"/>
        <v>077</v>
      </c>
      <c r="J16175" s="57"/>
      <c r="K16175" s="57"/>
      <c r="L16175" s="57"/>
    </row>
    <row r="16176" spans="1:12">
      <c r="A16176" s="6">
        <v>15894</v>
      </c>
      <c r="B16176" s="10" t="s">
        <v>29924</v>
      </c>
      <c r="C16176" s="10" t="s">
        <v>11930</v>
      </c>
      <c r="D16176" s="10" t="s">
        <v>61788</v>
      </c>
      <c r="E16176" s="6" t="s">
        <v>15913</v>
      </c>
      <c r="F16176" s="6"/>
      <c r="G16176" s="6" t="str">
        <f t="shared" si="506"/>
        <v>002</v>
      </c>
      <c r="H16176" s="6" t="str">
        <f t="shared" si="507"/>
        <v>077</v>
      </c>
      <c r="J16176" s="57"/>
      <c r="K16176" s="57"/>
      <c r="L16176" s="57"/>
    </row>
    <row r="16177" spans="1:12">
      <c r="A16177" s="6">
        <v>15895</v>
      </c>
      <c r="B16177" s="10" t="s">
        <v>29925</v>
      </c>
      <c r="C16177" s="10" t="s">
        <v>11931</v>
      </c>
      <c r="D16177" s="10" t="s">
        <v>35555</v>
      </c>
      <c r="E16177" s="6" t="s">
        <v>15913</v>
      </c>
      <c r="F16177" s="6"/>
      <c r="G16177" s="6" t="str">
        <f t="shared" si="506"/>
        <v>002</v>
      </c>
      <c r="H16177" s="6" t="str">
        <f t="shared" si="507"/>
        <v>077</v>
      </c>
      <c r="J16177" s="57"/>
      <c r="K16177" s="57"/>
      <c r="L16177" s="57"/>
    </row>
    <row r="16178" spans="1:12">
      <c r="A16178" s="6">
        <v>15896</v>
      </c>
      <c r="B16178" s="10" t="s">
        <v>29926</v>
      </c>
      <c r="C16178" s="10" t="s">
        <v>11932</v>
      </c>
      <c r="D16178" s="10" t="s">
        <v>61789</v>
      </c>
      <c r="E16178" s="6" t="s">
        <v>15913</v>
      </c>
      <c r="F16178" s="6"/>
      <c r="G16178" s="6" t="str">
        <f t="shared" si="506"/>
        <v>002</v>
      </c>
      <c r="H16178" s="6" t="str">
        <f t="shared" si="507"/>
        <v>077</v>
      </c>
      <c r="J16178" s="57"/>
      <c r="K16178" s="57"/>
      <c r="L16178" s="57"/>
    </row>
    <row r="16179" spans="1:12">
      <c r="A16179" s="6">
        <v>15897</v>
      </c>
      <c r="B16179" s="10" t="s">
        <v>29927</v>
      </c>
      <c r="C16179" s="10" t="s">
        <v>11933</v>
      </c>
      <c r="D16179" s="10" t="s">
        <v>61790</v>
      </c>
      <c r="E16179" s="6" t="s">
        <v>15913</v>
      </c>
      <c r="F16179" s="6"/>
      <c r="G16179" s="6" t="str">
        <f t="shared" si="506"/>
        <v>002</v>
      </c>
      <c r="H16179" s="6" t="str">
        <f t="shared" si="507"/>
        <v>077</v>
      </c>
      <c r="J16179" s="57"/>
      <c r="K16179" s="57"/>
      <c r="L16179" s="57"/>
    </row>
    <row r="16180" spans="1:12">
      <c r="A16180" s="6">
        <v>15898</v>
      </c>
      <c r="B16180" s="10" t="s">
        <v>29928</v>
      </c>
      <c r="C16180" s="10" t="s">
        <v>11934</v>
      </c>
      <c r="D16180" s="10" t="s">
        <v>61791</v>
      </c>
      <c r="E16180" s="6" t="s">
        <v>15913</v>
      </c>
      <c r="F16180" s="6"/>
      <c r="G16180" s="6" t="str">
        <f t="shared" si="506"/>
        <v>002</v>
      </c>
      <c r="H16180" s="6" t="str">
        <f t="shared" si="507"/>
        <v>077</v>
      </c>
      <c r="J16180" s="57"/>
      <c r="K16180" s="57"/>
      <c r="L16180" s="57"/>
    </row>
    <row r="16181" spans="1:12">
      <c r="A16181" s="6">
        <v>15899</v>
      </c>
      <c r="B16181" s="10" t="s">
        <v>29929</v>
      </c>
      <c r="C16181" s="10" t="s">
        <v>11935</v>
      </c>
      <c r="D16181" s="10" t="s">
        <v>61792</v>
      </c>
      <c r="E16181" s="6" t="s">
        <v>15913</v>
      </c>
      <c r="F16181" s="6"/>
      <c r="G16181" s="6" t="str">
        <f t="shared" ref="G16181:G16244" si="508">+LEFT(C16181,3)</f>
        <v>002</v>
      </c>
      <c r="H16181" s="6" t="str">
        <f t="shared" ref="H16181:H16244" si="509">+MID(C16181,5,3)</f>
        <v>077</v>
      </c>
      <c r="J16181" s="57"/>
      <c r="K16181" s="57"/>
      <c r="L16181" s="57"/>
    </row>
    <row r="16182" spans="1:12">
      <c r="A16182" s="6">
        <v>15900</v>
      </c>
      <c r="B16182" s="10" t="s">
        <v>43091</v>
      </c>
      <c r="C16182" s="10" t="s">
        <v>11936</v>
      </c>
      <c r="D16182" s="10" t="s">
        <v>40468</v>
      </c>
      <c r="E16182" s="6" t="s">
        <v>15913</v>
      </c>
      <c r="F16182" s="6"/>
      <c r="G16182" s="6" t="str">
        <f t="shared" si="508"/>
        <v>002</v>
      </c>
      <c r="H16182" s="6" t="str">
        <f t="shared" si="509"/>
        <v>077</v>
      </c>
      <c r="J16182" s="57"/>
      <c r="K16182" s="57"/>
      <c r="L16182" s="57"/>
    </row>
    <row r="16183" spans="1:12">
      <c r="A16183" s="6">
        <v>15901</v>
      </c>
      <c r="B16183" s="10" t="s">
        <v>40469</v>
      </c>
      <c r="C16183" s="10" t="s">
        <v>11937</v>
      </c>
      <c r="D16183" s="10" t="s">
        <v>35556</v>
      </c>
      <c r="E16183" s="6" t="s">
        <v>15913</v>
      </c>
      <c r="F16183" s="6"/>
      <c r="G16183" s="6" t="str">
        <f t="shared" si="508"/>
        <v>002</v>
      </c>
      <c r="H16183" s="6" t="str">
        <f t="shared" si="509"/>
        <v>077</v>
      </c>
      <c r="J16183" s="57"/>
      <c r="K16183" s="57"/>
      <c r="L16183" s="57"/>
    </row>
    <row r="16184" spans="1:12">
      <c r="A16184" s="6">
        <v>15902</v>
      </c>
      <c r="B16184" s="10" t="s">
        <v>29930</v>
      </c>
      <c r="C16184" s="10" t="s">
        <v>11938</v>
      </c>
      <c r="D16184" s="10" t="s">
        <v>35554</v>
      </c>
      <c r="E16184" s="6" t="s">
        <v>15913</v>
      </c>
      <c r="F16184" s="6"/>
      <c r="G16184" s="6" t="str">
        <f t="shared" si="508"/>
        <v>002</v>
      </c>
      <c r="H16184" s="6" t="str">
        <f t="shared" si="509"/>
        <v>077</v>
      </c>
      <c r="J16184" s="57"/>
      <c r="K16184" s="57"/>
      <c r="L16184" s="57"/>
    </row>
    <row r="16185" spans="1:12">
      <c r="A16185" s="6">
        <v>15903</v>
      </c>
      <c r="B16185" s="10" t="s">
        <v>29931</v>
      </c>
      <c r="C16185" s="10" t="s">
        <v>11939</v>
      </c>
      <c r="D16185" s="10" t="s">
        <v>61793</v>
      </c>
      <c r="E16185" s="6" t="s">
        <v>15913</v>
      </c>
      <c r="F16185" s="6"/>
      <c r="G16185" s="6" t="str">
        <f t="shared" si="508"/>
        <v>002</v>
      </c>
      <c r="H16185" s="6" t="str">
        <f t="shared" si="509"/>
        <v>077</v>
      </c>
      <c r="J16185" s="57"/>
      <c r="K16185" s="57"/>
      <c r="L16185" s="57"/>
    </row>
    <row r="16186" spans="1:12">
      <c r="A16186" s="6">
        <v>15904</v>
      </c>
      <c r="B16186" s="10" t="s">
        <v>29932</v>
      </c>
      <c r="C16186" s="10" t="s">
        <v>11940</v>
      </c>
      <c r="D16186" s="10" t="s">
        <v>61794</v>
      </c>
      <c r="E16186" s="6" t="s">
        <v>15913</v>
      </c>
      <c r="F16186" s="6"/>
      <c r="G16186" s="6" t="str">
        <f t="shared" si="508"/>
        <v>002</v>
      </c>
      <c r="H16186" s="6" t="str">
        <f t="shared" si="509"/>
        <v>077</v>
      </c>
      <c r="J16186" s="57"/>
      <c r="K16186" s="57"/>
      <c r="L16186" s="57"/>
    </row>
    <row r="16187" spans="1:12">
      <c r="A16187" s="6">
        <v>15905</v>
      </c>
      <c r="B16187" s="10" t="s">
        <v>29933</v>
      </c>
      <c r="C16187" s="10" t="s">
        <v>11941</v>
      </c>
      <c r="D16187" s="10" t="s">
        <v>61795</v>
      </c>
      <c r="E16187" s="6" t="s">
        <v>15913</v>
      </c>
      <c r="F16187" s="6"/>
      <c r="G16187" s="6" t="str">
        <f t="shared" si="508"/>
        <v>002</v>
      </c>
      <c r="H16187" s="6" t="str">
        <f t="shared" si="509"/>
        <v>077</v>
      </c>
      <c r="J16187" s="57"/>
      <c r="K16187" s="57"/>
      <c r="L16187" s="57"/>
    </row>
    <row r="16188" spans="1:12">
      <c r="A16188" s="6">
        <v>15906</v>
      </c>
      <c r="B16188" s="10" t="s">
        <v>29934</v>
      </c>
      <c r="C16188" s="10" t="s">
        <v>11942</v>
      </c>
      <c r="D16188" s="10" t="s">
        <v>61796</v>
      </c>
      <c r="E16188" s="6" t="s">
        <v>15913</v>
      </c>
      <c r="F16188" s="6"/>
      <c r="G16188" s="6" t="str">
        <f t="shared" si="508"/>
        <v>002</v>
      </c>
      <c r="H16188" s="6" t="str">
        <f t="shared" si="509"/>
        <v>077</v>
      </c>
      <c r="J16188" s="57"/>
      <c r="K16188" s="57"/>
      <c r="L16188" s="57"/>
    </row>
    <row r="16189" spans="1:12">
      <c r="A16189" s="6">
        <v>15907</v>
      </c>
      <c r="B16189" s="10" t="s">
        <v>29935</v>
      </c>
      <c r="C16189" s="10" t="s">
        <v>11943</v>
      </c>
      <c r="D16189" s="10" t="s">
        <v>40470</v>
      </c>
      <c r="E16189" s="6" t="s">
        <v>15913</v>
      </c>
      <c r="F16189" s="6"/>
      <c r="G16189" s="6" t="str">
        <f t="shared" si="508"/>
        <v>002</v>
      </c>
      <c r="H16189" s="6" t="str">
        <f t="shared" si="509"/>
        <v>077</v>
      </c>
      <c r="J16189" s="57"/>
      <c r="K16189" s="57"/>
      <c r="L16189" s="57"/>
    </row>
    <row r="16190" spans="1:12">
      <c r="A16190" s="6">
        <v>15908</v>
      </c>
      <c r="B16190" s="10" t="s">
        <v>29936</v>
      </c>
      <c r="C16190" s="10" t="s">
        <v>11944</v>
      </c>
      <c r="D16190" s="10" t="s">
        <v>35558</v>
      </c>
      <c r="E16190" s="6" t="s">
        <v>15913</v>
      </c>
      <c r="F16190" s="6"/>
      <c r="G16190" s="6" t="str">
        <f t="shared" si="508"/>
        <v>002</v>
      </c>
      <c r="H16190" s="6" t="str">
        <f t="shared" si="509"/>
        <v>077</v>
      </c>
      <c r="J16190" s="57"/>
      <c r="K16190" s="57"/>
      <c r="L16190" s="57"/>
    </row>
    <row r="16191" spans="1:12">
      <c r="A16191" s="6">
        <v>15909</v>
      </c>
      <c r="B16191" s="10" t="s">
        <v>29938</v>
      </c>
      <c r="C16191" s="10" t="s">
        <v>11945</v>
      </c>
      <c r="D16191" s="10" t="s">
        <v>40471</v>
      </c>
      <c r="E16191" s="6" t="s">
        <v>15913</v>
      </c>
      <c r="F16191" s="6"/>
      <c r="G16191" s="6" t="str">
        <f t="shared" si="508"/>
        <v>002</v>
      </c>
      <c r="H16191" s="6" t="str">
        <f t="shared" si="509"/>
        <v>077</v>
      </c>
      <c r="J16191" s="57"/>
      <c r="K16191" s="57"/>
      <c r="L16191" s="57"/>
    </row>
    <row r="16192" spans="1:12">
      <c r="A16192" s="6">
        <v>15910</v>
      </c>
      <c r="B16192" s="10" t="s">
        <v>29939</v>
      </c>
      <c r="C16192" s="10" t="s">
        <v>11946</v>
      </c>
      <c r="D16192" s="10" t="s">
        <v>61797</v>
      </c>
      <c r="E16192" s="6" t="s">
        <v>15913</v>
      </c>
      <c r="F16192" s="6"/>
      <c r="G16192" s="6" t="str">
        <f t="shared" si="508"/>
        <v>002</v>
      </c>
      <c r="H16192" s="6" t="str">
        <f t="shared" si="509"/>
        <v>077</v>
      </c>
      <c r="J16192" s="57"/>
      <c r="K16192" s="57"/>
      <c r="L16192" s="57"/>
    </row>
    <row r="16193" spans="1:12">
      <c r="A16193" s="6">
        <v>15911</v>
      </c>
      <c r="B16193" s="10" t="s">
        <v>29940</v>
      </c>
      <c r="C16193" s="10" t="s">
        <v>11947</v>
      </c>
      <c r="D16193" s="10" t="s">
        <v>40472</v>
      </c>
      <c r="E16193" s="6" t="s">
        <v>15913</v>
      </c>
      <c r="F16193" s="6"/>
      <c r="G16193" s="6" t="str">
        <f t="shared" si="508"/>
        <v>002</v>
      </c>
      <c r="H16193" s="6" t="str">
        <f t="shared" si="509"/>
        <v>077</v>
      </c>
      <c r="J16193" s="57"/>
      <c r="K16193" s="57"/>
      <c r="L16193" s="57"/>
    </row>
    <row r="16194" spans="1:12">
      <c r="A16194" s="6">
        <v>15912</v>
      </c>
      <c r="B16194" s="10" t="s">
        <v>29941</v>
      </c>
      <c r="C16194" s="10" t="s">
        <v>11948</v>
      </c>
      <c r="D16194" s="10" t="s">
        <v>40473</v>
      </c>
      <c r="E16194" s="6" t="s">
        <v>15913</v>
      </c>
      <c r="F16194" s="6"/>
      <c r="G16194" s="6" t="str">
        <f t="shared" si="508"/>
        <v>002</v>
      </c>
      <c r="H16194" s="6" t="str">
        <f t="shared" si="509"/>
        <v>077</v>
      </c>
      <c r="J16194" s="57"/>
      <c r="K16194" s="57"/>
      <c r="L16194" s="57"/>
    </row>
    <row r="16195" spans="1:12">
      <c r="A16195" s="6">
        <v>15913</v>
      </c>
      <c r="B16195" s="10" t="s">
        <v>29942</v>
      </c>
      <c r="C16195" s="10" t="s">
        <v>11949</v>
      </c>
      <c r="D16195" s="10" t="s">
        <v>61798</v>
      </c>
      <c r="E16195" s="6" t="s">
        <v>15913</v>
      </c>
      <c r="F16195" s="6"/>
      <c r="G16195" s="6" t="str">
        <f t="shared" si="508"/>
        <v>002</v>
      </c>
      <c r="H16195" s="6" t="str">
        <f t="shared" si="509"/>
        <v>077</v>
      </c>
      <c r="J16195" s="57"/>
      <c r="K16195" s="57"/>
      <c r="L16195" s="57"/>
    </row>
    <row r="16196" spans="1:12">
      <c r="A16196" s="6">
        <v>15914</v>
      </c>
      <c r="B16196" s="10" t="s">
        <v>29944</v>
      </c>
      <c r="C16196" s="10" t="s">
        <v>11950</v>
      </c>
      <c r="D16196" s="10" t="s">
        <v>40474</v>
      </c>
      <c r="E16196" s="6" t="s">
        <v>15913</v>
      </c>
      <c r="F16196" s="6"/>
      <c r="G16196" s="6" t="str">
        <f t="shared" si="508"/>
        <v>002</v>
      </c>
      <c r="H16196" s="6" t="str">
        <f t="shared" si="509"/>
        <v>077</v>
      </c>
      <c r="J16196" s="57"/>
      <c r="K16196" s="57"/>
      <c r="L16196" s="57"/>
    </row>
    <row r="16197" spans="1:12">
      <c r="A16197" s="6">
        <v>15915</v>
      </c>
      <c r="B16197" s="10" t="s">
        <v>29945</v>
      </c>
      <c r="C16197" s="10" t="s">
        <v>11951</v>
      </c>
      <c r="D16197" s="10" t="s">
        <v>35557</v>
      </c>
      <c r="E16197" s="6" t="s">
        <v>15913</v>
      </c>
      <c r="F16197" s="6"/>
      <c r="G16197" s="6" t="str">
        <f t="shared" si="508"/>
        <v>002</v>
      </c>
      <c r="H16197" s="6" t="str">
        <f t="shared" si="509"/>
        <v>077</v>
      </c>
      <c r="J16197" s="57"/>
      <c r="K16197" s="57"/>
      <c r="L16197" s="57"/>
    </row>
    <row r="16198" spans="1:12">
      <c r="A16198" s="6">
        <v>15916</v>
      </c>
      <c r="B16198" s="10" t="s">
        <v>29946</v>
      </c>
      <c r="C16198" s="10" t="s">
        <v>11952</v>
      </c>
      <c r="D16198" s="10" t="s">
        <v>61799</v>
      </c>
      <c r="E16198" s="6" t="s">
        <v>15913</v>
      </c>
      <c r="F16198" s="6"/>
      <c r="G16198" s="6" t="str">
        <f t="shared" si="508"/>
        <v>002</v>
      </c>
      <c r="H16198" s="6" t="str">
        <f t="shared" si="509"/>
        <v>077</v>
      </c>
      <c r="J16198" s="57"/>
      <c r="K16198" s="57"/>
      <c r="L16198" s="57"/>
    </row>
    <row r="16199" spans="1:12">
      <c r="A16199" s="6">
        <v>15917</v>
      </c>
      <c r="B16199" s="10" t="s">
        <v>29947</v>
      </c>
      <c r="C16199" s="10" t="s">
        <v>11953</v>
      </c>
      <c r="D16199" s="10" t="s">
        <v>61800</v>
      </c>
      <c r="E16199" s="6" t="s">
        <v>15913</v>
      </c>
      <c r="F16199" s="6"/>
      <c r="G16199" s="6" t="str">
        <f t="shared" si="508"/>
        <v>002</v>
      </c>
      <c r="H16199" s="6" t="str">
        <f t="shared" si="509"/>
        <v>077</v>
      </c>
      <c r="J16199" s="57"/>
      <c r="K16199" s="57"/>
      <c r="L16199" s="57"/>
    </row>
    <row r="16200" spans="1:12">
      <c r="A16200" s="6">
        <v>15918</v>
      </c>
      <c r="B16200" s="10" t="s">
        <v>29948</v>
      </c>
      <c r="C16200" s="10" t="s">
        <v>11954</v>
      </c>
      <c r="D16200" s="10" t="s">
        <v>40475</v>
      </c>
      <c r="E16200" s="6" t="s">
        <v>15913</v>
      </c>
      <c r="F16200" s="6"/>
      <c r="G16200" s="6" t="str">
        <f t="shared" si="508"/>
        <v>002</v>
      </c>
      <c r="H16200" s="6" t="str">
        <f t="shared" si="509"/>
        <v>077</v>
      </c>
      <c r="J16200" s="57"/>
      <c r="K16200" s="57"/>
      <c r="L16200" s="57"/>
    </row>
    <row r="16201" spans="1:12">
      <c r="A16201" s="6">
        <v>15919</v>
      </c>
      <c r="B16201" s="10" t="s">
        <v>29949</v>
      </c>
      <c r="C16201" s="10" t="s">
        <v>11955</v>
      </c>
      <c r="D16201" s="10" t="s">
        <v>61780</v>
      </c>
      <c r="E16201" s="6" t="s">
        <v>15913</v>
      </c>
      <c r="F16201" s="6"/>
      <c r="G16201" s="6" t="str">
        <f t="shared" si="508"/>
        <v>002</v>
      </c>
      <c r="H16201" s="6" t="str">
        <f t="shared" si="509"/>
        <v>077</v>
      </c>
      <c r="J16201" s="57"/>
      <c r="K16201" s="57"/>
      <c r="L16201" s="57"/>
    </row>
    <row r="16202" spans="1:12">
      <c r="A16202" s="6">
        <v>15920</v>
      </c>
      <c r="B16202" s="10" t="s">
        <v>29950</v>
      </c>
      <c r="C16202" s="10" t="s">
        <v>11956</v>
      </c>
      <c r="D16202" s="10" t="s">
        <v>61801</v>
      </c>
      <c r="E16202" s="6" t="s">
        <v>15913</v>
      </c>
      <c r="F16202" s="6"/>
      <c r="G16202" s="6" t="str">
        <f t="shared" si="508"/>
        <v>002</v>
      </c>
      <c r="H16202" s="6" t="str">
        <f t="shared" si="509"/>
        <v>077</v>
      </c>
      <c r="J16202" s="57"/>
      <c r="K16202" s="57"/>
      <c r="L16202" s="57"/>
    </row>
    <row r="16203" spans="1:12">
      <c r="A16203" s="6">
        <v>15921</v>
      </c>
      <c r="B16203" s="10" t="s">
        <v>29951</v>
      </c>
      <c r="C16203" s="10" t="s">
        <v>11957</v>
      </c>
      <c r="D16203" s="10" t="s">
        <v>61802</v>
      </c>
      <c r="E16203" s="6" t="s">
        <v>15913</v>
      </c>
      <c r="F16203" s="6"/>
      <c r="G16203" s="6" t="str">
        <f t="shared" si="508"/>
        <v>002</v>
      </c>
      <c r="H16203" s="6" t="str">
        <f t="shared" si="509"/>
        <v>077</v>
      </c>
      <c r="J16203" s="57"/>
      <c r="K16203" s="57"/>
      <c r="L16203" s="57"/>
    </row>
    <row r="16204" spans="1:12">
      <c r="A16204" s="6">
        <v>15922</v>
      </c>
      <c r="B16204" s="10" t="s">
        <v>43092</v>
      </c>
      <c r="C16204" s="10" t="s">
        <v>11958</v>
      </c>
      <c r="D16204" s="10" t="s">
        <v>40476</v>
      </c>
      <c r="E16204" s="6" t="s">
        <v>15913</v>
      </c>
      <c r="F16204" s="6"/>
      <c r="G16204" s="6" t="str">
        <f t="shared" si="508"/>
        <v>002</v>
      </c>
      <c r="H16204" s="6" t="str">
        <f t="shared" si="509"/>
        <v>077</v>
      </c>
      <c r="J16204" s="57"/>
      <c r="K16204" s="57"/>
      <c r="L16204" s="57"/>
    </row>
    <row r="16205" spans="1:12">
      <c r="A16205" s="6">
        <v>15923</v>
      </c>
      <c r="B16205" s="10" t="s">
        <v>29952</v>
      </c>
      <c r="C16205" s="10" t="s">
        <v>11959</v>
      </c>
      <c r="D16205" s="10" t="s">
        <v>59970</v>
      </c>
      <c r="E16205" s="6" t="s">
        <v>15913</v>
      </c>
      <c r="F16205" s="6"/>
      <c r="G16205" s="6" t="str">
        <f t="shared" si="508"/>
        <v>002</v>
      </c>
      <c r="H16205" s="6" t="str">
        <f t="shared" si="509"/>
        <v>077</v>
      </c>
      <c r="J16205" s="57"/>
      <c r="K16205" s="57"/>
      <c r="L16205" s="57"/>
    </row>
    <row r="16206" spans="1:12">
      <c r="A16206" s="6">
        <v>15924</v>
      </c>
      <c r="B16206" s="10" t="s">
        <v>69</v>
      </c>
      <c r="C16206" s="10" t="s">
        <v>11960</v>
      </c>
      <c r="D16206" s="10" t="s">
        <v>40477</v>
      </c>
      <c r="E16206" s="6" t="s">
        <v>15913</v>
      </c>
      <c r="F16206" s="6"/>
      <c r="G16206" s="6" t="str">
        <f t="shared" si="508"/>
        <v>002</v>
      </c>
      <c r="H16206" s="6" t="str">
        <f t="shared" si="509"/>
        <v>077</v>
      </c>
      <c r="J16206" s="57"/>
      <c r="K16206" s="57"/>
      <c r="L16206" s="57"/>
    </row>
    <row r="16207" spans="1:12">
      <c r="A16207" s="6">
        <v>15925</v>
      </c>
      <c r="B16207" s="10" t="s">
        <v>29953</v>
      </c>
      <c r="C16207" s="10" t="s">
        <v>11961</v>
      </c>
      <c r="D16207" s="10" t="s">
        <v>55413</v>
      </c>
      <c r="E16207" s="6" t="s">
        <v>15913</v>
      </c>
      <c r="F16207" s="6"/>
      <c r="G16207" s="6" t="str">
        <f t="shared" si="508"/>
        <v>002</v>
      </c>
      <c r="H16207" s="6" t="str">
        <f t="shared" si="509"/>
        <v>077</v>
      </c>
      <c r="J16207" s="57"/>
      <c r="K16207" s="57"/>
      <c r="L16207" s="57"/>
    </row>
    <row r="16208" spans="1:12">
      <c r="A16208" s="6">
        <v>15926</v>
      </c>
      <c r="B16208" s="10" t="s">
        <v>29954</v>
      </c>
      <c r="C16208" s="10" t="s">
        <v>11962</v>
      </c>
      <c r="D16208" s="10" t="s">
        <v>40478</v>
      </c>
      <c r="E16208" s="6" t="s">
        <v>15913</v>
      </c>
      <c r="F16208" s="6"/>
      <c r="G16208" s="6" t="str">
        <f t="shared" si="508"/>
        <v>002</v>
      </c>
      <c r="H16208" s="6" t="str">
        <f t="shared" si="509"/>
        <v>077</v>
      </c>
      <c r="J16208" s="57"/>
      <c r="K16208" s="57"/>
      <c r="L16208" s="57"/>
    </row>
    <row r="16209" spans="1:12">
      <c r="A16209" s="6">
        <v>15927</v>
      </c>
      <c r="B16209" s="10" t="s">
        <v>29955</v>
      </c>
      <c r="C16209" s="10" t="s">
        <v>11963</v>
      </c>
      <c r="D16209" s="10" t="s">
        <v>40479</v>
      </c>
      <c r="E16209" s="6" t="s">
        <v>15913</v>
      </c>
      <c r="F16209" s="6"/>
      <c r="G16209" s="6" t="str">
        <f t="shared" si="508"/>
        <v>002</v>
      </c>
      <c r="H16209" s="6" t="str">
        <f t="shared" si="509"/>
        <v>077</v>
      </c>
      <c r="J16209" s="57"/>
      <c r="K16209" s="57"/>
      <c r="L16209" s="57"/>
    </row>
    <row r="16210" spans="1:12">
      <c r="A16210" s="6">
        <v>15928</v>
      </c>
      <c r="B16210" s="10" t="s">
        <v>29956</v>
      </c>
      <c r="C16210" s="10" t="s">
        <v>11964</v>
      </c>
      <c r="D16210" s="10" t="s">
        <v>61803</v>
      </c>
      <c r="E16210" s="6" t="s">
        <v>15913</v>
      </c>
      <c r="F16210" s="6"/>
      <c r="G16210" s="6" t="str">
        <f t="shared" si="508"/>
        <v>002</v>
      </c>
      <c r="H16210" s="6" t="str">
        <f t="shared" si="509"/>
        <v>077</v>
      </c>
      <c r="J16210" s="57"/>
      <c r="K16210" s="57"/>
      <c r="L16210" s="57"/>
    </row>
    <row r="16211" spans="1:12">
      <c r="A16211" s="6">
        <v>15929</v>
      </c>
      <c r="B16211" s="10" t="s">
        <v>29957</v>
      </c>
      <c r="C16211" s="10" t="s">
        <v>11965</v>
      </c>
      <c r="D16211" s="10" t="s">
        <v>40480</v>
      </c>
      <c r="E16211" s="6" t="s">
        <v>15913</v>
      </c>
      <c r="F16211" s="6"/>
      <c r="G16211" s="6" t="str">
        <f t="shared" si="508"/>
        <v>002</v>
      </c>
      <c r="H16211" s="6" t="str">
        <f t="shared" si="509"/>
        <v>077</v>
      </c>
      <c r="J16211" s="57"/>
      <c r="K16211" s="57"/>
      <c r="L16211" s="57"/>
    </row>
    <row r="16212" spans="1:12">
      <c r="A16212" s="6">
        <v>15930</v>
      </c>
      <c r="B16212" s="10" t="s">
        <v>29958</v>
      </c>
      <c r="C16212" s="10" t="s">
        <v>11966</v>
      </c>
      <c r="D16212" s="10" t="s">
        <v>40481</v>
      </c>
      <c r="E16212" s="6" t="s">
        <v>15913</v>
      </c>
      <c r="F16212" s="6"/>
      <c r="G16212" s="6" t="str">
        <f t="shared" si="508"/>
        <v>002</v>
      </c>
      <c r="H16212" s="6" t="str">
        <f t="shared" si="509"/>
        <v>077</v>
      </c>
      <c r="J16212" s="57"/>
      <c r="K16212" s="57"/>
      <c r="L16212" s="57"/>
    </row>
    <row r="16213" spans="1:12">
      <c r="A16213" s="6">
        <v>15931</v>
      </c>
      <c r="B16213" s="10" t="s">
        <v>29959</v>
      </c>
      <c r="C16213" s="10" t="s">
        <v>11967</v>
      </c>
      <c r="D16213" s="10" t="s">
        <v>40482</v>
      </c>
      <c r="E16213" s="6" t="s">
        <v>15913</v>
      </c>
      <c r="F16213" s="6"/>
      <c r="G16213" s="6" t="str">
        <f t="shared" si="508"/>
        <v>002</v>
      </c>
      <c r="H16213" s="6" t="str">
        <f t="shared" si="509"/>
        <v>077</v>
      </c>
      <c r="J16213" s="57"/>
      <c r="K16213" s="57"/>
      <c r="L16213" s="57"/>
    </row>
    <row r="16214" spans="1:12">
      <c r="A16214" s="6">
        <v>15932</v>
      </c>
      <c r="B16214" s="10" t="s">
        <v>29960</v>
      </c>
      <c r="C16214" s="10" t="s">
        <v>11968</v>
      </c>
      <c r="D16214" s="10" t="s">
        <v>37014</v>
      </c>
      <c r="E16214" s="6" t="s">
        <v>15913</v>
      </c>
      <c r="F16214" s="6"/>
      <c r="G16214" s="6" t="str">
        <f t="shared" si="508"/>
        <v>002</v>
      </c>
      <c r="H16214" s="6" t="str">
        <f t="shared" si="509"/>
        <v>077</v>
      </c>
      <c r="J16214" s="57"/>
      <c r="K16214" s="57"/>
      <c r="L16214" s="57"/>
    </row>
    <row r="16215" spans="1:12">
      <c r="A16215" s="6">
        <v>15933</v>
      </c>
      <c r="B16215" s="10" t="s">
        <v>29943</v>
      </c>
      <c r="C16215" s="10" t="s">
        <v>11969</v>
      </c>
      <c r="D16215" s="10" t="s">
        <v>61804</v>
      </c>
      <c r="E16215" s="6" t="s">
        <v>15913</v>
      </c>
      <c r="F16215" s="6"/>
      <c r="G16215" s="6" t="str">
        <f t="shared" si="508"/>
        <v>002</v>
      </c>
      <c r="H16215" s="6" t="str">
        <f t="shared" si="509"/>
        <v>077</v>
      </c>
      <c r="J16215" s="57"/>
      <c r="K16215" s="57"/>
      <c r="L16215" s="57"/>
    </row>
    <row r="16216" spans="1:12">
      <c r="A16216" s="6">
        <v>15934</v>
      </c>
      <c r="B16216" s="10" t="s">
        <v>29961</v>
      </c>
      <c r="C16216" s="10" t="s">
        <v>11970</v>
      </c>
      <c r="D16216" s="10" t="s">
        <v>40483</v>
      </c>
      <c r="E16216" s="6" t="s">
        <v>15913</v>
      </c>
      <c r="F16216" s="6"/>
      <c r="G16216" s="6" t="str">
        <f t="shared" si="508"/>
        <v>002</v>
      </c>
      <c r="H16216" s="6" t="str">
        <f t="shared" si="509"/>
        <v>077</v>
      </c>
      <c r="J16216" s="57"/>
      <c r="K16216" s="57"/>
      <c r="L16216" s="57"/>
    </row>
    <row r="16217" spans="1:12">
      <c r="A16217" s="6">
        <v>15935</v>
      </c>
      <c r="B16217" s="10" t="s">
        <v>29962</v>
      </c>
      <c r="C16217" s="10" t="s">
        <v>11971</v>
      </c>
      <c r="D16217" s="10" t="s">
        <v>61805</v>
      </c>
      <c r="E16217" s="6" t="s">
        <v>15913</v>
      </c>
      <c r="F16217" s="6"/>
      <c r="G16217" s="6" t="str">
        <f t="shared" si="508"/>
        <v>002</v>
      </c>
      <c r="H16217" s="6" t="str">
        <f t="shared" si="509"/>
        <v>077</v>
      </c>
      <c r="J16217" s="57"/>
      <c r="K16217" s="57"/>
      <c r="L16217" s="57"/>
    </row>
    <row r="16218" spans="1:12">
      <c r="A16218" s="6">
        <v>15936</v>
      </c>
      <c r="B16218" s="10" t="s">
        <v>29963</v>
      </c>
      <c r="C16218" s="10" t="s">
        <v>11972</v>
      </c>
      <c r="D16218" s="10" t="s">
        <v>61806</v>
      </c>
      <c r="E16218" s="6" t="s">
        <v>15913</v>
      </c>
      <c r="F16218" s="6"/>
      <c r="G16218" s="6" t="str">
        <f t="shared" si="508"/>
        <v>002</v>
      </c>
      <c r="H16218" s="6" t="str">
        <f t="shared" si="509"/>
        <v>077</v>
      </c>
      <c r="J16218" s="57"/>
      <c r="K16218" s="57"/>
      <c r="L16218" s="57"/>
    </row>
    <row r="16219" spans="1:12">
      <c r="A16219" s="6">
        <v>15937</v>
      </c>
      <c r="B16219" s="10" t="s">
        <v>29964</v>
      </c>
      <c r="C16219" s="10" t="s">
        <v>11973</v>
      </c>
      <c r="D16219" s="10" t="s">
        <v>61807</v>
      </c>
      <c r="E16219" s="6" t="s">
        <v>15913</v>
      </c>
      <c r="F16219" s="6"/>
      <c r="G16219" s="6" t="str">
        <f t="shared" si="508"/>
        <v>002</v>
      </c>
      <c r="H16219" s="6" t="str">
        <f t="shared" si="509"/>
        <v>077</v>
      </c>
      <c r="J16219" s="57"/>
      <c r="K16219" s="57"/>
      <c r="L16219" s="57"/>
    </row>
    <row r="16220" spans="1:12">
      <c r="A16220" s="6">
        <v>15938</v>
      </c>
      <c r="B16220" s="10" t="s">
        <v>29965</v>
      </c>
      <c r="C16220" s="10" t="s">
        <v>11974</v>
      </c>
      <c r="D16220" s="10" t="s">
        <v>61808</v>
      </c>
      <c r="E16220" s="6" t="s">
        <v>15913</v>
      </c>
      <c r="F16220" s="6"/>
      <c r="G16220" s="6" t="str">
        <f t="shared" si="508"/>
        <v>002</v>
      </c>
      <c r="H16220" s="6" t="str">
        <f t="shared" si="509"/>
        <v>077</v>
      </c>
      <c r="J16220" s="57"/>
      <c r="K16220" s="57"/>
      <c r="L16220" s="57"/>
    </row>
    <row r="16221" spans="1:12">
      <c r="A16221" s="6">
        <v>15939</v>
      </c>
      <c r="B16221" s="10" t="s">
        <v>29966</v>
      </c>
      <c r="C16221" s="10" t="s">
        <v>11975</v>
      </c>
      <c r="D16221" s="10" t="s">
        <v>40484</v>
      </c>
      <c r="E16221" s="6" t="s">
        <v>15913</v>
      </c>
      <c r="F16221" s="6"/>
      <c r="G16221" s="6" t="str">
        <f t="shared" si="508"/>
        <v>002</v>
      </c>
      <c r="H16221" s="6" t="str">
        <f t="shared" si="509"/>
        <v>077</v>
      </c>
      <c r="J16221" s="57"/>
      <c r="K16221" s="57"/>
      <c r="L16221" s="57"/>
    </row>
    <row r="16222" spans="1:12">
      <c r="A16222" s="6">
        <v>15940</v>
      </c>
      <c r="B16222" s="10" t="s">
        <v>29967</v>
      </c>
      <c r="C16222" s="10" t="s">
        <v>11976</v>
      </c>
      <c r="D16222" s="10" t="s">
        <v>61809</v>
      </c>
      <c r="E16222" s="6" t="s">
        <v>15913</v>
      </c>
      <c r="F16222" s="6"/>
      <c r="G16222" s="6" t="str">
        <f t="shared" si="508"/>
        <v>002</v>
      </c>
      <c r="H16222" s="6" t="str">
        <f t="shared" si="509"/>
        <v>077</v>
      </c>
      <c r="J16222" s="57"/>
      <c r="K16222" s="57"/>
      <c r="L16222" s="57"/>
    </row>
    <row r="16223" spans="1:12">
      <c r="A16223" s="6">
        <v>15941</v>
      </c>
      <c r="B16223" s="10" t="s">
        <v>29968</v>
      </c>
      <c r="C16223" s="10" t="s">
        <v>11977</v>
      </c>
      <c r="D16223" s="10" t="s">
        <v>61757</v>
      </c>
      <c r="E16223" s="6" t="s">
        <v>15913</v>
      </c>
      <c r="F16223" s="6"/>
      <c r="G16223" s="6" t="str">
        <f t="shared" si="508"/>
        <v>002</v>
      </c>
      <c r="H16223" s="6" t="str">
        <f t="shared" si="509"/>
        <v>077</v>
      </c>
      <c r="J16223" s="57"/>
      <c r="K16223" s="57"/>
      <c r="L16223" s="57"/>
    </row>
    <row r="16224" spans="1:12">
      <c r="A16224" s="6">
        <v>15942</v>
      </c>
      <c r="B16224" s="10" t="s">
        <v>40485</v>
      </c>
      <c r="C16224" s="10" t="s">
        <v>11978</v>
      </c>
      <c r="D16224" s="10" t="s">
        <v>61810</v>
      </c>
      <c r="E16224" s="6" t="s">
        <v>15913</v>
      </c>
      <c r="F16224" s="6"/>
      <c r="G16224" s="6" t="str">
        <f t="shared" si="508"/>
        <v>002</v>
      </c>
      <c r="H16224" s="6" t="str">
        <f t="shared" si="509"/>
        <v>077</v>
      </c>
      <c r="J16224" s="57"/>
      <c r="K16224" s="57"/>
      <c r="L16224" s="57"/>
    </row>
    <row r="16225" spans="1:12">
      <c r="A16225" s="6">
        <v>15943</v>
      </c>
      <c r="B16225" s="10" t="s">
        <v>40486</v>
      </c>
      <c r="C16225" s="10" t="s">
        <v>11979</v>
      </c>
      <c r="D16225" s="10" t="s">
        <v>35558</v>
      </c>
      <c r="E16225" s="6" t="s">
        <v>15913</v>
      </c>
      <c r="F16225" s="6"/>
      <c r="G16225" s="6" t="str">
        <f t="shared" si="508"/>
        <v>002</v>
      </c>
      <c r="H16225" s="6" t="str">
        <f t="shared" si="509"/>
        <v>077</v>
      </c>
      <c r="J16225" s="57"/>
      <c r="K16225" s="57"/>
      <c r="L16225" s="57"/>
    </row>
    <row r="16226" spans="1:12">
      <c r="A16226" s="6">
        <v>15944</v>
      </c>
      <c r="B16226" s="10" t="s">
        <v>29969</v>
      </c>
      <c r="C16226" s="10" t="s">
        <v>11980</v>
      </c>
      <c r="D16226" s="10" t="s">
        <v>61811</v>
      </c>
      <c r="E16226" s="6" t="s">
        <v>15913</v>
      </c>
      <c r="F16226" s="6"/>
      <c r="G16226" s="6" t="str">
        <f t="shared" si="508"/>
        <v>002</v>
      </c>
      <c r="H16226" s="6" t="str">
        <f t="shared" si="509"/>
        <v>077</v>
      </c>
      <c r="J16226" s="57"/>
      <c r="K16226" s="57"/>
      <c r="L16226" s="57"/>
    </row>
    <row r="16227" spans="1:12">
      <c r="A16227" s="6">
        <v>15945</v>
      </c>
      <c r="B16227" s="10" t="s">
        <v>29970</v>
      </c>
      <c r="C16227" s="10" t="s">
        <v>11981</v>
      </c>
      <c r="D16227" s="10" t="s">
        <v>61812</v>
      </c>
      <c r="E16227" s="6" t="s">
        <v>15913</v>
      </c>
      <c r="F16227" s="6"/>
      <c r="G16227" s="6" t="str">
        <f t="shared" si="508"/>
        <v>002</v>
      </c>
      <c r="H16227" s="6" t="str">
        <f t="shared" si="509"/>
        <v>077</v>
      </c>
      <c r="J16227" s="57"/>
      <c r="K16227" s="57"/>
      <c r="L16227" s="57"/>
    </row>
    <row r="16228" spans="1:12">
      <c r="A16228" s="6">
        <v>15946</v>
      </c>
      <c r="B16228" s="10" t="s">
        <v>29971</v>
      </c>
      <c r="C16228" s="10" t="s">
        <v>11982</v>
      </c>
      <c r="D16228" s="10" t="s">
        <v>61813</v>
      </c>
      <c r="E16228" s="6" t="s">
        <v>15913</v>
      </c>
      <c r="F16228" s="6"/>
      <c r="G16228" s="6" t="str">
        <f t="shared" si="508"/>
        <v>002</v>
      </c>
      <c r="H16228" s="6" t="str">
        <f t="shared" si="509"/>
        <v>077</v>
      </c>
      <c r="J16228" s="57"/>
      <c r="K16228" s="57"/>
      <c r="L16228" s="57"/>
    </row>
    <row r="16229" spans="1:12">
      <c r="A16229" s="6">
        <v>15947</v>
      </c>
      <c r="B16229" s="10" t="s">
        <v>29972</v>
      </c>
      <c r="C16229" s="10" t="s">
        <v>11983</v>
      </c>
      <c r="D16229" s="10" t="s">
        <v>61814</v>
      </c>
      <c r="E16229" s="6" t="s">
        <v>15913</v>
      </c>
      <c r="F16229" s="6"/>
      <c r="G16229" s="6" t="str">
        <f t="shared" si="508"/>
        <v>002</v>
      </c>
      <c r="H16229" s="6" t="str">
        <f t="shared" si="509"/>
        <v>077</v>
      </c>
      <c r="J16229" s="57"/>
      <c r="K16229" s="57"/>
      <c r="L16229" s="57"/>
    </row>
    <row r="16230" spans="1:12">
      <c r="A16230" s="6">
        <v>15948</v>
      </c>
      <c r="B16230" s="10" t="s">
        <v>29973</v>
      </c>
      <c r="C16230" s="10" t="s">
        <v>11984</v>
      </c>
      <c r="D16230" s="10" t="s">
        <v>61815</v>
      </c>
      <c r="E16230" s="6" t="s">
        <v>15913</v>
      </c>
      <c r="F16230" s="6"/>
      <c r="G16230" s="6" t="str">
        <f t="shared" si="508"/>
        <v>002</v>
      </c>
      <c r="H16230" s="6" t="str">
        <f t="shared" si="509"/>
        <v>077</v>
      </c>
      <c r="J16230" s="57"/>
      <c r="K16230" s="57"/>
      <c r="L16230" s="57"/>
    </row>
    <row r="16231" spans="1:12">
      <c r="A16231" s="6">
        <v>15949</v>
      </c>
      <c r="B16231" s="10" t="s">
        <v>29974</v>
      </c>
      <c r="C16231" s="10" t="s">
        <v>11985</v>
      </c>
      <c r="D16231" s="10" t="s">
        <v>61816</v>
      </c>
      <c r="E16231" s="6" t="s">
        <v>15913</v>
      </c>
      <c r="F16231" s="6"/>
      <c r="G16231" s="6" t="str">
        <f t="shared" si="508"/>
        <v>002</v>
      </c>
      <c r="H16231" s="6" t="str">
        <f t="shared" si="509"/>
        <v>077</v>
      </c>
      <c r="J16231" s="57"/>
      <c r="K16231" s="57"/>
      <c r="L16231" s="57"/>
    </row>
    <row r="16232" spans="1:12">
      <c r="A16232" s="6">
        <v>15950</v>
      </c>
      <c r="B16232" s="10" t="s">
        <v>43093</v>
      </c>
      <c r="C16232" s="10" t="s">
        <v>11986</v>
      </c>
      <c r="D16232" s="10" t="s">
        <v>61817</v>
      </c>
      <c r="E16232" s="6" t="s">
        <v>15913</v>
      </c>
      <c r="F16232" s="6"/>
      <c r="G16232" s="6" t="str">
        <f t="shared" si="508"/>
        <v>002</v>
      </c>
      <c r="H16232" s="6" t="str">
        <f t="shared" si="509"/>
        <v>077</v>
      </c>
      <c r="J16232" s="57"/>
      <c r="K16232" s="57"/>
      <c r="L16232" s="57"/>
    </row>
    <row r="16233" spans="1:12">
      <c r="A16233" s="6">
        <v>15951</v>
      </c>
      <c r="B16233" s="10" t="s">
        <v>29975</v>
      </c>
      <c r="C16233" s="10" t="s">
        <v>11987</v>
      </c>
      <c r="D16233" s="10" t="s">
        <v>61818</v>
      </c>
      <c r="E16233" s="6" t="s">
        <v>15913</v>
      </c>
      <c r="F16233" s="6"/>
      <c r="G16233" s="6" t="str">
        <f t="shared" si="508"/>
        <v>002</v>
      </c>
      <c r="H16233" s="6" t="str">
        <f t="shared" si="509"/>
        <v>077</v>
      </c>
      <c r="J16233" s="57"/>
      <c r="K16233" s="57"/>
      <c r="L16233" s="57"/>
    </row>
    <row r="16234" spans="1:12">
      <c r="A16234" s="6">
        <v>15952</v>
      </c>
      <c r="B16234" s="10" t="s">
        <v>29976</v>
      </c>
      <c r="C16234" s="10" t="s">
        <v>11988</v>
      </c>
      <c r="D16234" s="10" t="s">
        <v>61819</v>
      </c>
      <c r="E16234" s="6" t="s">
        <v>15913</v>
      </c>
      <c r="F16234" s="6"/>
      <c r="G16234" s="6" t="str">
        <f t="shared" si="508"/>
        <v>002</v>
      </c>
      <c r="H16234" s="6" t="str">
        <f t="shared" si="509"/>
        <v>077</v>
      </c>
      <c r="J16234" s="57"/>
      <c r="K16234" s="57"/>
      <c r="L16234" s="57"/>
    </row>
    <row r="16235" spans="1:12">
      <c r="A16235" s="6">
        <v>15953</v>
      </c>
      <c r="B16235" s="10" t="s">
        <v>29977</v>
      </c>
      <c r="C16235" s="10" t="s">
        <v>11989</v>
      </c>
      <c r="D16235" s="10" t="s">
        <v>61820</v>
      </c>
      <c r="E16235" s="6" t="s">
        <v>15913</v>
      </c>
      <c r="F16235" s="6"/>
      <c r="G16235" s="6" t="str">
        <f t="shared" si="508"/>
        <v>002</v>
      </c>
      <c r="H16235" s="6" t="str">
        <f t="shared" si="509"/>
        <v>077</v>
      </c>
      <c r="J16235" s="57"/>
      <c r="K16235" s="57"/>
      <c r="L16235" s="57"/>
    </row>
    <row r="16236" spans="1:12">
      <c r="A16236" s="6">
        <v>15954</v>
      </c>
      <c r="B16236" s="10" t="s">
        <v>29978</v>
      </c>
      <c r="C16236" s="10" t="s">
        <v>11990</v>
      </c>
      <c r="D16236" s="10" t="s">
        <v>61818</v>
      </c>
      <c r="E16236" s="6" t="s">
        <v>15913</v>
      </c>
      <c r="F16236" s="6"/>
      <c r="G16236" s="6" t="str">
        <f t="shared" si="508"/>
        <v>002</v>
      </c>
      <c r="H16236" s="6" t="str">
        <f t="shared" si="509"/>
        <v>077</v>
      </c>
      <c r="J16236" s="57"/>
      <c r="K16236" s="57"/>
      <c r="L16236" s="57"/>
    </row>
    <row r="16237" spans="1:12">
      <c r="A16237" s="6">
        <v>15955</v>
      </c>
      <c r="B16237" s="10" t="s">
        <v>29979</v>
      </c>
      <c r="C16237" s="10" t="s">
        <v>11991</v>
      </c>
      <c r="D16237" s="10" t="s">
        <v>61821</v>
      </c>
      <c r="E16237" s="6" t="s">
        <v>15913</v>
      </c>
      <c r="F16237" s="6"/>
      <c r="G16237" s="6" t="str">
        <f t="shared" si="508"/>
        <v>002</v>
      </c>
      <c r="H16237" s="6" t="str">
        <f t="shared" si="509"/>
        <v>077</v>
      </c>
      <c r="J16237" s="57"/>
      <c r="K16237" s="57"/>
      <c r="L16237" s="57"/>
    </row>
    <row r="16238" spans="1:12">
      <c r="A16238" s="6">
        <v>15956</v>
      </c>
      <c r="B16238" s="10" t="s">
        <v>29980</v>
      </c>
      <c r="C16238" s="10" t="s">
        <v>11992</v>
      </c>
      <c r="D16238" s="10" t="s">
        <v>61822</v>
      </c>
      <c r="E16238" s="6" t="s">
        <v>15913</v>
      </c>
      <c r="F16238" s="6"/>
      <c r="G16238" s="6" t="str">
        <f t="shared" si="508"/>
        <v>002</v>
      </c>
      <c r="H16238" s="6" t="str">
        <f t="shared" si="509"/>
        <v>077</v>
      </c>
      <c r="J16238" s="57"/>
      <c r="K16238" s="57"/>
      <c r="L16238" s="57"/>
    </row>
    <row r="16239" spans="1:12">
      <c r="A16239" s="6">
        <v>15957</v>
      </c>
      <c r="B16239" s="10" t="s">
        <v>29981</v>
      </c>
      <c r="C16239" s="10" t="s">
        <v>11993</v>
      </c>
      <c r="D16239" s="10" t="s">
        <v>40487</v>
      </c>
      <c r="E16239" s="6" t="s">
        <v>15913</v>
      </c>
      <c r="F16239" s="6"/>
      <c r="G16239" s="6" t="str">
        <f t="shared" si="508"/>
        <v>002</v>
      </c>
      <c r="H16239" s="6" t="str">
        <f t="shared" si="509"/>
        <v>077</v>
      </c>
      <c r="J16239" s="57"/>
      <c r="K16239" s="57"/>
      <c r="L16239" s="57"/>
    </row>
    <row r="16240" spans="1:12">
      <c r="A16240" s="6">
        <v>15958</v>
      </c>
      <c r="B16240" s="10" t="s">
        <v>29982</v>
      </c>
      <c r="C16240" s="10" t="s">
        <v>11994</v>
      </c>
      <c r="D16240" s="10" t="s">
        <v>61823</v>
      </c>
      <c r="E16240" s="6" t="s">
        <v>15913</v>
      </c>
      <c r="F16240" s="6"/>
      <c r="G16240" s="6" t="str">
        <f t="shared" si="508"/>
        <v>002</v>
      </c>
      <c r="H16240" s="6" t="str">
        <f t="shared" si="509"/>
        <v>077</v>
      </c>
      <c r="J16240" s="57"/>
      <c r="K16240" s="57"/>
      <c r="L16240" s="57"/>
    </row>
    <row r="16241" spans="1:12">
      <c r="A16241" s="6">
        <v>15959</v>
      </c>
      <c r="B16241" s="10" t="s">
        <v>29983</v>
      </c>
      <c r="C16241" s="10" t="s">
        <v>11995</v>
      </c>
      <c r="D16241" s="10" t="s">
        <v>61824</v>
      </c>
      <c r="E16241" s="6" t="s">
        <v>15913</v>
      </c>
      <c r="F16241" s="6"/>
      <c r="G16241" s="6" t="str">
        <f t="shared" si="508"/>
        <v>002</v>
      </c>
      <c r="H16241" s="6" t="str">
        <f t="shared" si="509"/>
        <v>077</v>
      </c>
      <c r="J16241" s="57"/>
      <c r="K16241" s="57"/>
      <c r="L16241" s="57"/>
    </row>
    <row r="16242" spans="1:12">
      <c r="A16242" s="6">
        <v>15960</v>
      </c>
      <c r="B16242" s="10" t="s">
        <v>29984</v>
      </c>
      <c r="C16242" s="10" t="s">
        <v>11996</v>
      </c>
      <c r="D16242" s="10" t="s">
        <v>47474</v>
      </c>
      <c r="E16242" s="6" t="s">
        <v>15913</v>
      </c>
      <c r="F16242" s="6"/>
      <c r="G16242" s="6" t="str">
        <f t="shared" si="508"/>
        <v>002</v>
      </c>
      <c r="H16242" s="6" t="str">
        <f t="shared" si="509"/>
        <v>077</v>
      </c>
      <c r="J16242" s="57"/>
      <c r="K16242" s="57"/>
      <c r="L16242" s="57"/>
    </row>
    <row r="16243" spans="1:12">
      <c r="A16243" s="6">
        <v>15961</v>
      </c>
      <c r="B16243" s="10" t="s">
        <v>29985</v>
      </c>
      <c r="C16243" s="10" t="s">
        <v>11997</v>
      </c>
      <c r="D16243" s="10" t="s">
        <v>61825</v>
      </c>
      <c r="E16243" s="6" t="s">
        <v>15913</v>
      </c>
      <c r="F16243" s="6"/>
      <c r="G16243" s="6" t="str">
        <f t="shared" si="508"/>
        <v>002</v>
      </c>
      <c r="H16243" s="6" t="str">
        <f t="shared" si="509"/>
        <v>077</v>
      </c>
      <c r="J16243" s="57"/>
      <c r="K16243" s="57"/>
      <c r="L16243" s="57"/>
    </row>
    <row r="16244" spans="1:12">
      <c r="A16244" s="6">
        <v>15962</v>
      </c>
      <c r="B16244" s="10" t="s">
        <v>29986</v>
      </c>
      <c r="C16244" s="10" t="s">
        <v>11998</v>
      </c>
      <c r="D16244" s="10" t="s">
        <v>61826</v>
      </c>
      <c r="E16244" s="6" t="s">
        <v>15913</v>
      </c>
      <c r="F16244" s="6"/>
      <c r="G16244" s="6" t="str">
        <f t="shared" si="508"/>
        <v>002</v>
      </c>
      <c r="H16244" s="6" t="str">
        <f t="shared" si="509"/>
        <v>077</v>
      </c>
      <c r="J16244" s="57"/>
      <c r="K16244" s="57"/>
      <c r="L16244" s="57"/>
    </row>
    <row r="16245" spans="1:12">
      <c r="A16245" s="6">
        <v>15963</v>
      </c>
      <c r="B16245" s="10" t="s">
        <v>29987</v>
      </c>
      <c r="C16245" s="10" t="s">
        <v>11999</v>
      </c>
      <c r="D16245" s="10" t="s">
        <v>61827</v>
      </c>
      <c r="E16245" s="6" t="s">
        <v>15913</v>
      </c>
      <c r="F16245" s="6"/>
      <c r="G16245" s="6" t="str">
        <f t="shared" ref="G16245:G16308" si="510">+LEFT(C16245,3)</f>
        <v>002</v>
      </c>
      <c r="H16245" s="6" t="str">
        <f t="shared" ref="H16245:H16308" si="511">+MID(C16245,5,3)</f>
        <v>077</v>
      </c>
      <c r="J16245" s="57"/>
      <c r="K16245" s="57"/>
      <c r="L16245" s="57"/>
    </row>
    <row r="16246" spans="1:12">
      <c r="A16246" s="6">
        <v>15964</v>
      </c>
      <c r="B16246" s="10" t="s">
        <v>29988</v>
      </c>
      <c r="C16246" s="10" t="s">
        <v>12000</v>
      </c>
      <c r="D16246" s="10" t="s">
        <v>61828</v>
      </c>
      <c r="E16246" s="6" t="s">
        <v>15913</v>
      </c>
      <c r="F16246" s="6"/>
      <c r="G16246" s="6" t="str">
        <f t="shared" si="510"/>
        <v>002</v>
      </c>
      <c r="H16246" s="6" t="str">
        <f t="shared" si="511"/>
        <v>077</v>
      </c>
      <c r="J16246" s="57"/>
      <c r="K16246" s="57"/>
      <c r="L16246" s="57"/>
    </row>
    <row r="16247" spans="1:12">
      <c r="A16247" s="6">
        <v>15965</v>
      </c>
      <c r="B16247" s="10" t="s">
        <v>29989</v>
      </c>
      <c r="C16247" s="10" t="s">
        <v>12001</v>
      </c>
      <c r="D16247" s="10" t="s">
        <v>61829</v>
      </c>
      <c r="E16247" s="6" t="s">
        <v>15913</v>
      </c>
      <c r="F16247" s="6"/>
      <c r="G16247" s="6" t="str">
        <f t="shared" si="510"/>
        <v>002</v>
      </c>
      <c r="H16247" s="6" t="str">
        <f t="shared" si="511"/>
        <v>077</v>
      </c>
      <c r="J16247" s="57"/>
      <c r="K16247" s="57"/>
      <c r="L16247" s="57"/>
    </row>
    <row r="16248" spans="1:12">
      <c r="A16248" s="6">
        <v>15966</v>
      </c>
      <c r="B16248" s="10" t="s">
        <v>29990</v>
      </c>
      <c r="C16248" s="10" t="s">
        <v>12002</v>
      </c>
      <c r="D16248" s="10" t="s">
        <v>61830</v>
      </c>
      <c r="E16248" s="6" t="s">
        <v>15913</v>
      </c>
      <c r="F16248" s="6"/>
      <c r="G16248" s="6" t="str">
        <f t="shared" si="510"/>
        <v>002</v>
      </c>
      <c r="H16248" s="6" t="str">
        <f t="shared" si="511"/>
        <v>077</v>
      </c>
      <c r="J16248" s="57"/>
      <c r="K16248" s="57"/>
      <c r="L16248" s="57"/>
    </row>
    <row r="16249" spans="1:12">
      <c r="A16249" s="6">
        <v>15967</v>
      </c>
      <c r="B16249" s="10" t="s">
        <v>29991</v>
      </c>
      <c r="C16249" s="10" t="s">
        <v>12003</v>
      </c>
      <c r="D16249" s="10" t="s">
        <v>40488</v>
      </c>
      <c r="E16249" s="6" t="s">
        <v>15913</v>
      </c>
      <c r="F16249" s="6"/>
      <c r="G16249" s="6" t="str">
        <f t="shared" si="510"/>
        <v>002</v>
      </c>
      <c r="H16249" s="6" t="str">
        <f t="shared" si="511"/>
        <v>077</v>
      </c>
      <c r="J16249" s="57"/>
      <c r="K16249" s="57"/>
      <c r="L16249" s="57"/>
    </row>
    <row r="16250" spans="1:12">
      <c r="A16250" s="6">
        <v>15968</v>
      </c>
      <c r="B16250" s="10" t="s">
        <v>40489</v>
      </c>
      <c r="C16250" s="10" t="s">
        <v>12004</v>
      </c>
      <c r="D16250" s="10" t="s">
        <v>61831</v>
      </c>
      <c r="E16250" s="6" t="s">
        <v>15913</v>
      </c>
      <c r="F16250" s="6"/>
      <c r="G16250" s="6" t="str">
        <f t="shared" si="510"/>
        <v>002</v>
      </c>
      <c r="H16250" s="6" t="str">
        <f t="shared" si="511"/>
        <v>077</v>
      </c>
      <c r="J16250" s="57"/>
      <c r="K16250" s="57"/>
      <c r="L16250" s="57"/>
    </row>
    <row r="16251" spans="1:12">
      <c r="A16251" s="6">
        <v>15969</v>
      </c>
      <c r="B16251" s="10" t="s">
        <v>29992</v>
      </c>
      <c r="C16251" s="10" t="s">
        <v>12005</v>
      </c>
      <c r="D16251" s="10" t="s">
        <v>40479</v>
      </c>
      <c r="E16251" s="6" t="s">
        <v>15913</v>
      </c>
      <c r="F16251" s="6"/>
      <c r="G16251" s="6" t="str">
        <f t="shared" si="510"/>
        <v>002</v>
      </c>
      <c r="H16251" s="6" t="str">
        <f t="shared" si="511"/>
        <v>077</v>
      </c>
      <c r="J16251" s="57"/>
      <c r="K16251" s="57"/>
      <c r="L16251" s="57"/>
    </row>
    <row r="16252" spans="1:12">
      <c r="A16252" s="6">
        <v>15970</v>
      </c>
      <c r="B16252" s="10" t="s">
        <v>29993</v>
      </c>
      <c r="C16252" s="10" t="s">
        <v>12006</v>
      </c>
      <c r="D16252" s="10" t="s">
        <v>61832</v>
      </c>
      <c r="E16252" s="6" t="s">
        <v>15913</v>
      </c>
      <c r="F16252" s="6"/>
      <c r="G16252" s="6" t="str">
        <f t="shared" si="510"/>
        <v>002</v>
      </c>
      <c r="H16252" s="6" t="str">
        <f t="shared" si="511"/>
        <v>077</v>
      </c>
      <c r="J16252" s="57"/>
      <c r="K16252" s="57"/>
      <c r="L16252" s="57"/>
    </row>
    <row r="16253" spans="1:12">
      <c r="A16253" s="6">
        <v>15971</v>
      </c>
      <c r="B16253" s="10" t="s">
        <v>29994</v>
      </c>
      <c r="C16253" s="10" t="s">
        <v>12007</v>
      </c>
      <c r="D16253" s="10" t="s">
        <v>40473</v>
      </c>
      <c r="E16253" s="6" t="s">
        <v>15913</v>
      </c>
      <c r="F16253" s="6"/>
      <c r="G16253" s="6" t="str">
        <f t="shared" si="510"/>
        <v>002</v>
      </c>
      <c r="H16253" s="6" t="str">
        <f t="shared" si="511"/>
        <v>077</v>
      </c>
      <c r="J16253" s="57"/>
      <c r="K16253" s="57"/>
      <c r="L16253" s="57"/>
    </row>
    <row r="16254" spans="1:12">
      <c r="A16254" s="6">
        <v>15972</v>
      </c>
      <c r="B16254" s="10" t="s">
        <v>29995</v>
      </c>
      <c r="C16254" s="10" t="s">
        <v>12008</v>
      </c>
      <c r="D16254" s="10" t="s">
        <v>61833</v>
      </c>
      <c r="E16254" s="6" t="s">
        <v>15913</v>
      </c>
      <c r="F16254" s="6"/>
      <c r="G16254" s="6" t="str">
        <f t="shared" si="510"/>
        <v>002</v>
      </c>
      <c r="H16254" s="6" t="str">
        <f t="shared" si="511"/>
        <v>077</v>
      </c>
      <c r="J16254" s="57"/>
      <c r="K16254" s="57"/>
      <c r="L16254" s="57"/>
    </row>
    <row r="16255" spans="1:12">
      <c r="A16255" s="6">
        <v>15973</v>
      </c>
      <c r="B16255" s="10" t="s">
        <v>29996</v>
      </c>
      <c r="C16255" s="10" t="s">
        <v>12009</v>
      </c>
      <c r="D16255" s="10" t="s">
        <v>61834</v>
      </c>
      <c r="E16255" s="6" t="s">
        <v>15913</v>
      </c>
      <c r="F16255" s="6"/>
      <c r="G16255" s="6" t="str">
        <f t="shared" si="510"/>
        <v>002</v>
      </c>
      <c r="H16255" s="6" t="str">
        <f t="shared" si="511"/>
        <v>077</v>
      </c>
      <c r="J16255" s="57"/>
      <c r="K16255" s="57"/>
      <c r="L16255" s="57"/>
    </row>
    <row r="16256" spans="1:12">
      <c r="A16256" s="6">
        <v>15974</v>
      </c>
      <c r="B16256" s="10" t="s">
        <v>29997</v>
      </c>
      <c r="C16256" s="10" t="s">
        <v>12010</v>
      </c>
      <c r="D16256" s="10" t="s">
        <v>61835</v>
      </c>
      <c r="E16256" s="6" t="s">
        <v>15913</v>
      </c>
      <c r="F16256" s="6"/>
      <c r="G16256" s="6" t="str">
        <f t="shared" si="510"/>
        <v>002</v>
      </c>
      <c r="H16256" s="6" t="str">
        <f t="shared" si="511"/>
        <v>077</v>
      </c>
      <c r="J16256" s="57"/>
      <c r="K16256" s="57"/>
      <c r="L16256" s="57"/>
    </row>
    <row r="16257" spans="1:12">
      <c r="A16257" s="6">
        <v>15975</v>
      </c>
      <c r="B16257" s="10" t="s">
        <v>29998</v>
      </c>
      <c r="C16257" s="10" t="s">
        <v>12011</v>
      </c>
      <c r="D16257" s="10" t="s">
        <v>40490</v>
      </c>
      <c r="E16257" s="6" t="s">
        <v>15913</v>
      </c>
      <c r="F16257" s="6"/>
      <c r="G16257" s="6" t="str">
        <f t="shared" si="510"/>
        <v>002</v>
      </c>
      <c r="H16257" s="6" t="str">
        <f t="shared" si="511"/>
        <v>077</v>
      </c>
      <c r="J16257" s="57"/>
      <c r="K16257" s="57"/>
      <c r="L16257" s="57"/>
    </row>
    <row r="16258" spans="1:12">
      <c r="A16258" s="6">
        <v>15976</v>
      </c>
      <c r="B16258" s="10" t="s">
        <v>29999</v>
      </c>
      <c r="C16258" s="10" t="s">
        <v>12012</v>
      </c>
      <c r="D16258" s="10" t="s">
        <v>52469</v>
      </c>
      <c r="E16258" s="6" t="s">
        <v>15913</v>
      </c>
      <c r="F16258" s="6"/>
      <c r="G16258" s="6" t="str">
        <f t="shared" si="510"/>
        <v>002</v>
      </c>
      <c r="H16258" s="6" t="str">
        <f t="shared" si="511"/>
        <v>077</v>
      </c>
      <c r="J16258" s="57"/>
      <c r="K16258" s="57"/>
      <c r="L16258" s="57"/>
    </row>
    <row r="16259" spans="1:12">
      <c r="A16259" s="6">
        <v>15977</v>
      </c>
      <c r="B16259" s="10" t="s">
        <v>30000</v>
      </c>
      <c r="C16259" s="10" t="s">
        <v>12013</v>
      </c>
      <c r="D16259" s="10" t="s">
        <v>61836</v>
      </c>
      <c r="E16259" s="6" t="s">
        <v>15913</v>
      </c>
      <c r="F16259" s="6"/>
      <c r="G16259" s="6" t="str">
        <f t="shared" si="510"/>
        <v>002</v>
      </c>
      <c r="H16259" s="6" t="str">
        <f t="shared" si="511"/>
        <v>077</v>
      </c>
      <c r="J16259" s="57"/>
      <c r="K16259" s="57"/>
      <c r="L16259" s="57"/>
    </row>
    <row r="16260" spans="1:12">
      <c r="A16260" s="6">
        <v>15978</v>
      </c>
      <c r="B16260" s="10" t="s">
        <v>30001</v>
      </c>
      <c r="C16260" s="10" t="s">
        <v>12014</v>
      </c>
      <c r="D16260" s="10" t="s">
        <v>40491</v>
      </c>
      <c r="E16260" s="6" t="s">
        <v>15913</v>
      </c>
      <c r="F16260" s="6"/>
      <c r="G16260" s="6" t="str">
        <f t="shared" si="510"/>
        <v>002</v>
      </c>
      <c r="H16260" s="6" t="str">
        <f t="shared" si="511"/>
        <v>077</v>
      </c>
      <c r="J16260" s="57"/>
      <c r="K16260" s="57"/>
      <c r="L16260" s="57"/>
    </row>
    <row r="16261" spans="1:12">
      <c r="A16261" s="6">
        <v>15979</v>
      </c>
      <c r="B16261" s="10" t="s">
        <v>30002</v>
      </c>
      <c r="C16261" s="10" t="s">
        <v>12015</v>
      </c>
      <c r="D16261" s="10" t="s">
        <v>35559</v>
      </c>
      <c r="E16261" s="6" t="s">
        <v>15913</v>
      </c>
      <c r="F16261" s="6"/>
      <c r="G16261" s="6" t="str">
        <f t="shared" si="510"/>
        <v>002</v>
      </c>
      <c r="H16261" s="6" t="str">
        <f t="shared" si="511"/>
        <v>077</v>
      </c>
      <c r="J16261" s="57"/>
      <c r="K16261" s="57"/>
      <c r="L16261" s="57"/>
    </row>
    <row r="16262" spans="1:12">
      <c r="A16262" s="6">
        <v>15980</v>
      </c>
      <c r="B16262" s="10" t="s">
        <v>30003</v>
      </c>
      <c r="C16262" s="10" t="s">
        <v>12016</v>
      </c>
      <c r="D16262" s="10" t="s">
        <v>35560</v>
      </c>
      <c r="E16262" s="6" t="s">
        <v>15913</v>
      </c>
      <c r="F16262" s="6"/>
      <c r="G16262" s="6" t="str">
        <f t="shared" si="510"/>
        <v>002</v>
      </c>
      <c r="H16262" s="6" t="str">
        <f t="shared" si="511"/>
        <v>077</v>
      </c>
      <c r="J16262" s="57"/>
      <c r="K16262" s="57"/>
      <c r="L16262" s="57"/>
    </row>
    <row r="16263" spans="1:12">
      <c r="A16263" s="6">
        <v>15981</v>
      </c>
      <c r="B16263" s="10" t="s">
        <v>30004</v>
      </c>
      <c r="C16263" s="10" t="s">
        <v>12017</v>
      </c>
      <c r="D16263" s="10" t="s">
        <v>61837</v>
      </c>
      <c r="E16263" s="6" t="s">
        <v>15913</v>
      </c>
      <c r="F16263" s="6"/>
      <c r="G16263" s="6" t="str">
        <f t="shared" si="510"/>
        <v>002</v>
      </c>
      <c r="H16263" s="6" t="str">
        <f t="shared" si="511"/>
        <v>077</v>
      </c>
      <c r="J16263" s="57"/>
      <c r="K16263" s="57"/>
      <c r="L16263" s="57"/>
    </row>
    <row r="16264" spans="1:12">
      <c r="A16264" s="6">
        <v>15982</v>
      </c>
      <c r="B16264" s="10" t="s">
        <v>30005</v>
      </c>
      <c r="C16264" s="10" t="s">
        <v>12018</v>
      </c>
      <c r="D16264" s="10" t="s">
        <v>61838</v>
      </c>
      <c r="E16264" s="6" t="s">
        <v>15913</v>
      </c>
      <c r="F16264" s="6"/>
      <c r="G16264" s="6" t="str">
        <f t="shared" si="510"/>
        <v>002</v>
      </c>
      <c r="H16264" s="6" t="str">
        <f t="shared" si="511"/>
        <v>077</v>
      </c>
      <c r="J16264" s="57"/>
      <c r="K16264" s="57"/>
      <c r="L16264" s="57"/>
    </row>
    <row r="16265" spans="1:12">
      <c r="A16265" s="6">
        <v>15983</v>
      </c>
      <c r="B16265" s="10" t="s">
        <v>30006</v>
      </c>
      <c r="C16265" s="10" t="s">
        <v>12019</v>
      </c>
      <c r="D16265" s="10" t="s">
        <v>40492</v>
      </c>
      <c r="E16265" s="6" t="s">
        <v>15913</v>
      </c>
      <c r="F16265" s="6"/>
      <c r="G16265" s="6" t="str">
        <f t="shared" si="510"/>
        <v>002</v>
      </c>
      <c r="H16265" s="6" t="str">
        <f t="shared" si="511"/>
        <v>077</v>
      </c>
      <c r="J16265" s="57"/>
      <c r="K16265" s="57"/>
      <c r="L16265" s="57"/>
    </row>
    <row r="16266" spans="1:12">
      <c r="A16266" s="6">
        <v>15984</v>
      </c>
      <c r="B16266" s="10" t="s">
        <v>30007</v>
      </c>
      <c r="C16266" s="10" t="s">
        <v>12020</v>
      </c>
      <c r="D16266" s="10" t="s">
        <v>40493</v>
      </c>
      <c r="E16266" s="6" t="s">
        <v>15913</v>
      </c>
      <c r="F16266" s="6"/>
      <c r="G16266" s="6" t="str">
        <f t="shared" si="510"/>
        <v>002</v>
      </c>
      <c r="H16266" s="6" t="str">
        <f t="shared" si="511"/>
        <v>077</v>
      </c>
      <c r="J16266" s="57"/>
      <c r="K16266" s="57"/>
      <c r="L16266" s="57"/>
    </row>
    <row r="16267" spans="1:12">
      <c r="A16267" s="6">
        <v>15985</v>
      </c>
      <c r="B16267" s="10" t="s">
        <v>30008</v>
      </c>
      <c r="C16267" s="10" t="s">
        <v>12021</v>
      </c>
      <c r="D16267" s="10" t="s">
        <v>61839</v>
      </c>
      <c r="E16267" s="6" t="s">
        <v>15913</v>
      </c>
      <c r="F16267" s="6"/>
      <c r="G16267" s="6" t="str">
        <f t="shared" si="510"/>
        <v>002</v>
      </c>
      <c r="H16267" s="6" t="str">
        <f t="shared" si="511"/>
        <v>077</v>
      </c>
      <c r="J16267" s="57"/>
      <c r="K16267" s="57"/>
      <c r="L16267" s="57"/>
    </row>
    <row r="16268" spans="1:12">
      <c r="A16268" s="6">
        <v>15986</v>
      </c>
      <c r="B16268" s="10" t="s">
        <v>30009</v>
      </c>
      <c r="C16268" s="10" t="s">
        <v>12022</v>
      </c>
      <c r="D16268" s="10" t="s">
        <v>61840</v>
      </c>
      <c r="E16268" s="6" t="s">
        <v>15913</v>
      </c>
      <c r="F16268" s="6"/>
      <c r="G16268" s="6" t="str">
        <f t="shared" si="510"/>
        <v>002</v>
      </c>
      <c r="H16268" s="6" t="str">
        <f t="shared" si="511"/>
        <v>077</v>
      </c>
      <c r="J16268" s="57"/>
      <c r="K16268" s="57"/>
      <c r="L16268" s="57"/>
    </row>
    <row r="16269" spans="1:12">
      <c r="A16269" s="6">
        <v>15987</v>
      </c>
      <c r="B16269" s="10" t="s">
        <v>30010</v>
      </c>
      <c r="C16269" s="10" t="s">
        <v>12023</v>
      </c>
      <c r="D16269" s="10" t="s">
        <v>40494</v>
      </c>
      <c r="E16269" s="6" t="s">
        <v>15913</v>
      </c>
      <c r="F16269" s="6"/>
      <c r="G16269" s="6" t="str">
        <f t="shared" si="510"/>
        <v>002</v>
      </c>
      <c r="H16269" s="6" t="str">
        <f t="shared" si="511"/>
        <v>077</v>
      </c>
      <c r="J16269" s="57"/>
      <c r="K16269" s="57"/>
      <c r="L16269" s="57"/>
    </row>
    <row r="16270" spans="1:12">
      <c r="A16270" s="6">
        <v>15988</v>
      </c>
      <c r="B16270" s="10" t="s">
        <v>30011</v>
      </c>
      <c r="C16270" s="10" t="s">
        <v>12024</v>
      </c>
      <c r="D16270" s="10" t="s">
        <v>61841</v>
      </c>
      <c r="E16270" s="6" t="s">
        <v>15913</v>
      </c>
      <c r="F16270" s="6"/>
      <c r="G16270" s="6" t="str">
        <f t="shared" si="510"/>
        <v>002</v>
      </c>
      <c r="H16270" s="6" t="str">
        <f t="shared" si="511"/>
        <v>077</v>
      </c>
      <c r="J16270" s="57"/>
      <c r="K16270" s="57"/>
      <c r="L16270" s="57"/>
    </row>
    <row r="16271" spans="1:12">
      <c r="A16271" s="6">
        <v>15989</v>
      </c>
      <c r="B16271" s="10" t="s">
        <v>30012</v>
      </c>
      <c r="C16271" s="10" t="s">
        <v>12025</v>
      </c>
      <c r="D16271" s="10" t="s">
        <v>61842</v>
      </c>
      <c r="E16271" s="6" t="s">
        <v>15913</v>
      </c>
      <c r="F16271" s="6"/>
      <c r="G16271" s="6" t="str">
        <f t="shared" si="510"/>
        <v>002</v>
      </c>
      <c r="H16271" s="6" t="str">
        <f t="shared" si="511"/>
        <v>077</v>
      </c>
      <c r="J16271" s="57"/>
      <c r="K16271" s="57"/>
      <c r="L16271" s="57"/>
    </row>
    <row r="16272" spans="1:12">
      <c r="A16272" s="6">
        <v>15990</v>
      </c>
      <c r="B16272" s="10" t="s">
        <v>30013</v>
      </c>
      <c r="C16272" s="10" t="s">
        <v>12026</v>
      </c>
      <c r="D16272" s="10" t="s">
        <v>61843</v>
      </c>
      <c r="E16272" s="6" t="s">
        <v>15913</v>
      </c>
      <c r="F16272" s="6"/>
      <c r="G16272" s="6" t="str">
        <f t="shared" si="510"/>
        <v>002</v>
      </c>
      <c r="H16272" s="6" t="str">
        <f t="shared" si="511"/>
        <v>077</v>
      </c>
      <c r="J16272" s="57"/>
      <c r="K16272" s="57"/>
      <c r="L16272" s="57"/>
    </row>
    <row r="16273" spans="1:12">
      <c r="A16273" s="6">
        <v>15991</v>
      </c>
      <c r="B16273" s="10" t="s">
        <v>30014</v>
      </c>
      <c r="C16273" s="10" t="s">
        <v>12027</v>
      </c>
      <c r="D16273" s="10" t="s">
        <v>61844</v>
      </c>
      <c r="E16273" s="6" t="s">
        <v>15913</v>
      </c>
      <c r="F16273" s="6"/>
      <c r="G16273" s="6" t="str">
        <f t="shared" si="510"/>
        <v>002</v>
      </c>
      <c r="H16273" s="6" t="str">
        <f t="shared" si="511"/>
        <v>077</v>
      </c>
      <c r="J16273" s="57"/>
      <c r="K16273" s="57"/>
      <c r="L16273" s="57"/>
    </row>
    <row r="16274" spans="1:12">
      <c r="A16274" s="6">
        <v>15992</v>
      </c>
      <c r="B16274" s="10" t="s">
        <v>30015</v>
      </c>
      <c r="C16274" s="10" t="s">
        <v>12028</v>
      </c>
      <c r="D16274" s="10" t="s">
        <v>61845</v>
      </c>
      <c r="E16274" s="6" t="s">
        <v>15913</v>
      </c>
      <c r="F16274" s="6"/>
      <c r="G16274" s="6" t="str">
        <f t="shared" si="510"/>
        <v>002</v>
      </c>
      <c r="H16274" s="6" t="str">
        <f t="shared" si="511"/>
        <v>077</v>
      </c>
      <c r="J16274" s="57"/>
      <c r="K16274" s="57"/>
      <c r="L16274" s="57"/>
    </row>
    <row r="16275" spans="1:12">
      <c r="A16275" s="6">
        <v>15993</v>
      </c>
      <c r="B16275" s="10" t="s">
        <v>30016</v>
      </c>
      <c r="C16275" s="10" t="s">
        <v>12029</v>
      </c>
      <c r="D16275" s="10" t="s">
        <v>61846</v>
      </c>
      <c r="E16275" s="6" t="s">
        <v>15913</v>
      </c>
      <c r="F16275" s="6"/>
      <c r="G16275" s="6" t="str">
        <f t="shared" si="510"/>
        <v>002</v>
      </c>
      <c r="H16275" s="6" t="str">
        <f t="shared" si="511"/>
        <v>077</v>
      </c>
      <c r="J16275" s="57"/>
      <c r="K16275" s="57"/>
      <c r="L16275" s="57"/>
    </row>
    <row r="16276" spans="1:12">
      <c r="A16276" s="6">
        <v>15994</v>
      </c>
      <c r="B16276" s="10" t="s">
        <v>30017</v>
      </c>
      <c r="C16276" s="10" t="s">
        <v>12030</v>
      </c>
      <c r="D16276" s="10" t="s">
        <v>40869</v>
      </c>
      <c r="E16276" s="6" t="s">
        <v>15913</v>
      </c>
      <c r="F16276" s="6"/>
      <c r="G16276" s="6" t="str">
        <f t="shared" si="510"/>
        <v>002</v>
      </c>
      <c r="H16276" s="6" t="str">
        <f t="shared" si="511"/>
        <v>077</v>
      </c>
      <c r="J16276" s="57"/>
      <c r="K16276" s="57"/>
      <c r="L16276" s="57"/>
    </row>
    <row r="16277" spans="1:12">
      <c r="A16277" s="6">
        <v>15995</v>
      </c>
      <c r="B16277" s="10" t="s">
        <v>30018</v>
      </c>
      <c r="C16277" s="10" t="s">
        <v>12031</v>
      </c>
      <c r="D16277" s="10" t="s">
        <v>40495</v>
      </c>
      <c r="E16277" s="6" t="s">
        <v>15913</v>
      </c>
      <c r="F16277" s="6"/>
      <c r="G16277" s="6" t="str">
        <f t="shared" si="510"/>
        <v>002</v>
      </c>
      <c r="H16277" s="6" t="str">
        <f t="shared" si="511"/>
        <v>077</v>
      </c>
      <c r="J16277" s="57"/>
      <c r="K16277" s="57"/>
      <c r="L16277" s="57"/>
    </row>
    <row r="16278" spans="1:12">
      <c r="A16278" s="6">
        <v>15996</v>
      </c>
      <c r="B16278" s="10" t="s">
        <v>30019</v>
      </c>
      <c r="C16278" s="10" t="s">
        <v>12032</v>
      </c>
      <c r="D16278" s="10" t="s">
        <v>35561</v>
      </c>
      <c r="E16278" s="6" t="s">
        <v>15913</v>
      </c>
      <c r="F16278" s="6"/>
      <c r="G16278" s="6" t="str">
        <f t="shared" si="510"/>
        <v>002</v>
      </c>
      <c r="H16278" s="6" t="str">
        <f t="shared" si="511"/>
        <v>077</v>
      </c>
      <c r="J16278" s="57"/>
      <c r="K16278" s="57"/>
      <c r="L16278" s="57"/>
    </row>
    <row r="16279" spans="1:12">
      <c r="A16279" s="6">
        <v>15997</v>
      </c>
      <c r="B16279" s="10" t="s">
        <v>30020</v>
      </c>
      <c r="C16279" s="10" t="s">
        <v>12033</v>
      </c>
      <c r="D16279" s="10" t="s">
        <v>35575</v>
      </c>
      <c r="E16279" s="6" t="s">
        <v>15913</v>
      </c>
      <c r="F16279" s="6"/>
      <c r="G16279" s="6" t="str">
        <f t="shared" si="510"/>
        <v>002</v>
      </c>
      <c r="H16279" s="6" t="str">
        <f t="shared" si="511"/>
        <v>077</v>
      </c>
      <c r="J16279" s="57"/>
      <c r="K16279" s="57"/>
      <c r="L16279" s="57"/>
    </row>
    <row r="16280" spans="1:12">
      <c r="A16280" s="6">
        <v>15998</v>
      </c>
      <c r="B16280" s="10" t="s">
        <v>30021</v>
      </c>
      <c r="C16280" s="10" t="s">
        <v>12034</v>
      </c>
      <c r="D16280" s="10" t="s">
        <v>46844</v>
      </c>
      <c r="E16280" s="6" t="s">
        <v>15913</v>
      </c>
      <c r="F16280" s="6"/>
      <c r="G16280" s="6" t="str">
        <f t="shared" si="510"/>
        <v>002</v>
      </c>
      <c r="H16280" s="6" t="str">
        <f t="shared" si="511"/>
        <v>077</v>
      </c>
      <c r="J16280" s="57"/>
      <c r="K16280" s="57"/>
      <c r="L16280" s="57"/>
    </row>
    <row r="16281" spans="1:12">
      <c r="A16281" s="6">
        <v>15999</v>
      </c>
      <c r="B16281" s="10" t="s">
        <v>30022</v>
      </c>
      <c r="C16281" s="10" t="s">
        <v>12035</v>
      </c>
      <c r="D16281" s="10" t="s">
        <v>61847</v>
      </c>
      <c r="E16281" s="6" t="s">
        <v>15913</v>
      </c>
      <c r="F16281" s="6"/>
      <c r="G16281" s="6" t="str">
        <f t="shared" si="510"/>
        <v>002</v>
      </c>
      <c r="H16281" s="6" t="str">
        <f t="shared" si="511"/>
        <v>077</v>
      </c>
      <c r="J16281" s="57"/>
      <c r="K16281" s="57"/>
      <c r="L16281" s="57"/>
    </row>
    <row r="16282" spans="1:12">
      <c r="A16282" s="6">
        <v>16000</v>
      </c>
      <c r="B16282" s="10" t="s">
        <v>30023</v>
      </c>
      <c r="C16282" s="10" t="s">
        <v>12036</v>
      </c>
      <c r="D16282" s="10" t="s">
        <v>61848</v>
      </c>
      <c r="E16282" s="6" t="s">
        <v>15913</v>
      </c>
      <c r="F16282" s="6"/>
      <c r="G16282" s="6" t="str">
        <f t="shared" si="510"/>
        <v>002</v>
      </c>
      <c r="H16282" s="6" t="str">
        <f t="shared" si="511"/>
        <v>077</v>
      </c>
      <c r="J16282" s="57"/>
      <c r="K16282" s="57"/>
      <c r="L16282" s="57"/>
    </row>
    <row r="16283" spans="1:12">
      <c r="A16283" s="6">
        <v>16001</v>
      </c>
      <c r="B16283" s="10" t="s">
        <v>30024</v>
      </c>
      <c r="C16283" s="10" t="s">
        <v>12037</v>
      </c>
      <c r="D16283" s="10" t="s">
        <v>61849</v>
      </c>
      <c r="E16283" s="6" t="s">
        <v>15913</v>
      </c>
      <c r="F16283" s="6"/>
      <c r="G16283" s="6" t="str">
        <f t="shared" si="510"/>
        <v>002</v>
      </c>
      <c r="H16283" s="6" t="str">
        <f t="shared" si="511"/>
        <v>077</v>
      </c>
      <c r="J16283" s="57"/>
      <c r="K16283" s="57"/>
      <c r="L16283" s="57"/>
    </row>
    <row r="16284" spans="1:12">
      <c r="A16284" s="6">
        <v>16002</v>
      </c>
      <c r="B16284" s="10" t="s">
        <v>30025</v>
      </c>
      <c r="C16284" s="10" t="s">
        <v>12038</v>
      </c>
      <c r="D16284" s="10" t="s">
        <v>35562</v>
      </c>
      <c r="E16284" s="6" t="s">
        <v>15913</v>
      </c>
      <c r="F16284" s="6"/>
      <c r="G16284" s="6" t="str">
        <f t="shared" si="510"/>
        <v>002</v>
      </c>
      <c r="H16284" s="6" t="str">
        <f t="shared" si="511"/>
        <v>077</v>
      </c>
      <c r="J16284" s="57"/>
      <c r="K16284" s="57"/>
      <c r="L16284" s="57"/>
    </row>
    <row r="16285" spans="1:12">
      <c r="A16285" s="6">
        <v>16003</v>
      </c>
      <c r="B16285" s="10" t="s">
        <v>30026</v>
      </c>
      <c r="C16285" s="10" t="s">
        <v>12039</v>
      </c>
      <c r="D16285" s="10" t="s">
        <v>61850</v>
      </c>
      <c r="E16285" s="6" t="s">
        <v>15913</v>
      </c>
      <c r="F16285" s="6"/>
      <c r="G16285" s="6" t="str">
        <f t="shared" si="510"/>
        <v>002</v>
      </c>
      <c r="H16285" s="6" t="str">
        <f t="shared" si="511"/>
        <v>077</v>
      </c>
      <c r="J16285" s="57"/>
      <c r="K16285" s="57"/>
      <c r="L16285" s="57"/>
    </row>
    <row r="16286" spans="1:12">
      <c r="A16286" s="6">
        <v>16004</v>
      </c>
      <c r="B16286" s="10" t="s">
        <v>30027</v>
      </c>
      <c r="C16286" s="10" t="s">
        <v>12040</v>
      </c>
      <c r="D16286" s="10" t="s">
        <v>61851</v>
      </c>
      <c r="E16286" s="6" t="s">
        <v>15913</v>
      </c>
      <c r="F16286" s="6"/>
      <c r="G16286" s="6" t="str">
        <f t="shared" si="510"/>
        <v>002</v>
      </c>
      <c r="H16286" s="6" t="str">
        <f t="shared" si="511"/>
        <v>077</v>
      </c>
      <c r="J16286" s="57"/>
      <c r="K16286" s="57"/>
      <c r="L16286" s="57"/>
    </row>
    <row r="16287" spans="1:12">
      <c r="A16287" s="6">
        <v>16005</v>
      </c>
      <c r="B16287" s="10" t="s">
        <v>30028</v>
      </c>
      <c r="C16287" s="10" t="s">
        <v>12041</v>
      </c>
      <c r="D16287" s="10" t="s">
        <v>35563</v>
      </c>
      <c r="E16287" s="6" t="s">
        <v>15913</v>
      </c>
      <c r="F16287" s="6"/>
      <c r="G16287" s="6" t="str">
        <f t="shared" si="510"/>
        <v>002</v>
      </c>
      <c r="H16287" s="6" t="str">
        <f t="shared" si="511"/>
        <v>077</v>
      </c>
      <c r="J16287" s="57"/>
      <c r="K16287" s="57"/>
      <c r="L16287" s="57"/>
    </row>
    <row r="16288" spans="1:12">
      <c r="A16288" s="6">
        <v>16006</v>
      </c>
      <c r="B16288" s="10" t="s">
        <v>30029</v>
      </c>
      <c r="C16288" s="10" t="s">
        <v>12042</v>
      </c>
      <c r="D16288" s="10" t="s">
        <v>35564</v>
      </c>
      <c r="E16288" s="6" t="s">
        <v>15913</v>
      </c>
      <c r="F16288" s="6"/>
      <c r="G16288" s="6" t="str">
        <f t="shared" si="510"/>
        <v>002</v>
      </c>
      <c r="H16288" s="6" t="str">
        <f t="shared" si="511"/>
        <v>077</v>
      </c>
      <c r="J16288" s="57"/>
      <c r="K16288" s="57"/>
      <c r="L16288" s="57"/>
    </row>
    <row r="16289" spans="1:12">
      <c r="A16289" s="6">
        <v>16007</v>
      </c>
      <c r="B16289" s="10" t="s">
        <v>30030</v>
      </c>
      <c r="C16289" s="10" t="s">
        <v>12043</v>
      </c>
      <c r="D16289" s="10" t="s">
        <v>40500</v>
      </c>
      <c r="E16289" s="6" t="s">
        <v>15913</v>
      </c>
      <c r="F16289" s="6"/>
      <c r="G16289" s="6" t="str">
        <f t="shared" si="510"/>
        <v>002</v>
      </c>
      <c r="H16289" s="6" t="str">
        <f t="shared" si="511"/>
        <v>077</v>
      </c>
      <c r="J16289" s="57"/>
      <c r="K16289" s="57"/>
      <c r="L16289" s="57"/>
    </row>
    <row r="16290" spans="1:12">
      <c r="A16290" s="6">
        <v>16008</v>
      </c>
      <c r="B16290" s="10" t="s">
        <v>30031</v>
      </c>
      <c r="C16290" s="10" t="s">
        <v>12044</v>
      </c>
      <c r="D16290" s="10" t="s">
        <v>35565</v>
      </c>
      <c r="E16290" s="6" t="s">
        <v>15913</v>
      </c>
      <c r="F16290" s="6"/>
      <c r="G16290" s="6" t="str">
        <f t="shared" si="510"/>
        <v>002</v>
      </c>
      <c r="H16290" s="6" t="str">
        <f t="shared" si="511"/>
        <v>077</v>
      </c>
      <c r="J16290" s="57"/>
      <c r="K16290" s="57"/>
      <c r="L16290" s="57"/>
    </row>
    <row r="16291" spans="1:12">
      <c r="A16291" s="6">
        <v>16009</v>
      </c>
      <c r="B16291" s="10" t="s">
        <v>29937</v>
      </c>
      <c r="C16291" s="10" t="s">
        <v>12045</v>
      </c>
      <c r="D16291" s="10" t="s">
        <v>61779</v>
      </c>
      <c r="E16291" s="6" t="s">
        <v>15913</v>
      </c>
      <c r="F16291" s="6"/>
      <c r="G16291" s="6" t="str">
        <f t="shared" si="510"/>
        <v>002</v>
      </c>
      <c r="H16291" s="6" t="str">
        <f t="shared" si="511"/>
        <v>077</v>
      </c>
      <c r="J16291" s="57"/>
      <c r="K16291" s="57"/>
      <c r="L16291" s="57"/>
    </row>
    <row r="16292" spans="1:12">
      <c r="A16292" s="6">
        <v>16010</v>
      </c>
      <c r="B16292" s="10" t="s">
        <v>30032</v>
      </c>
      <c r="C16292" s="10" t="s">
        <v>12046</v>
      </c>
      <c r="D16292" s="10" t="s">
        <v>61852</v>
      </c>
      <c r="E16292" s="6" t="s">
        <v>15913</v>
      </c>
      <c r="F16292" s="6"/>
      <c r="G16292" s="6" t="str">
        <f t="shared" si="510"/>
        <v>002</v>
      </c>
      <c r="H16292" s="6" t="str">
        <f t="shared" si="511"/>
        <v>077</v>
      </c>
      <c r="J16292" s="57"/>
      <c r="K16292" s="57"/>
      <c r="L16292" s="57"/>
    </row>
    <row r="16293" spans="1:12">
      <c r="A16293" s="6">
        <v>16011</v>
      </c>
      <c r="B16293" s="10" t="s">
        <v>30033</v>
      </c>
      <c r="C16293" s="10" t="s">
        <v>12047</v>
      </c>
      <c r="D16293" s="10" t="s">
        <v>61853</v>
      </c>
      <c r="E16293" s="6" t="s">
        <v>15913</v>
      </c>
      <c r="F16293" s="6"/>
      <c r="G16293" s="6" t="str">
        <f t="shared" si="510"/>
        <v>002</v>
      </c>
      <c r="H16293" s="6" t="str">
        <f t="shared" si="511"/>
        <v>077</v>
      </c>
      <c r="J16293" s="57"/>
      <c r="K16293" s="57"/>
      <c r="L16293" s="57"/>
    </row>
    <row r="16294" spans="1:12">
      <c r="A16294" s="6">
        <v>16012</v>
      </c>
      <c r="B16294" s="10" t="s">
        <v>30034</v>
      </c>
      <c r="C16294" s="10" t="s">
        <v>12048</v>
      </c>
      <c r="D16294" s="10" t="s">
        <v>61854</v>
      </c>
      <c r="E16294" s="6" t="s">
        <v>15913</v>
      </c>
      <c r="F16294" s="6"/>
      <c r="G16294" s="6" t="str">
        <f t="shared" si="510"/>
        <v>002</v>
      </c>
      <c r="H16294" s="6" t="str">
        <f t="shared" si="511"/>
        <v>077</v>
      </c>
      <c r="J16294" s="57"/>
      <c r="K16294" s="57"/>
      <c r="L16294" s="57"/>
    </row>
    <row r="16295" spans="1:12">
      <c r="A16295" s="6">
        <v>16013</v>
      </c>
      <c r="B16295" s="10" t="s">
        <v>30035</v>
      </c>
      <c r="C16295" s="10" t="s">
        <v>12049</v>
      </c>
      <c r="D16295" s="10" t="s">
        <v>61855</v>
      </c>
      <c r="E16295" s="6" t="s">
        <v>15913</v>
      </c>
      <c r="F16295" s="6"/>
      <c r="G16295" s="6" t="str">
        <f t="shared" si="510"/>
        <v>002</v>
      </c>
      <c r="H16295" s="6" t="str">
        <f t="shared" si="511"/>
        <v>077</v>
      </c>
      <c r="J16295" s="57"/>
      <c r="K16295" s="57"/>
      <c r="L16295" s="57"/>
    </row>
    <row r="16296" spans="1:12">
      <c r="A16296" s="6">
        <v>16014</v>
      </c>
      <c r="B16296" s="10" t="s">
        <v>30036</v>
      </c>
      <c r="C16296" s="10" t="s">
        <v>12050</v>
      </c>
      <c r="D16296" s="10" t="s">
        <v>35566</v>
      </c>
      <c r="E16296" s="6" t="s">
        <v>15913</v>
      </c>
      <c r="F16296" s="6"/>
      <c r="G16296" s="6" t="str">
        <f t="shared" si="510"/>
        <v>002</v>
      </c>
      <c r="H16296" s="6" t="str">
        <f t="shared" si="511"/>
        <v>077</v>
      </c>
      <c r="J16296" s="57"/>
      <c r="K16296" s="57"/>
      <c r="L16296" s="57"/>
    </row>
    <row r="16297" spans="1:12">
      <c r="A16297" s="6">
        <v>16015</v>
      </c>
      <c r="B16297" s="10" t="s">
        <v>30037</v>
      </c>
      <c r="C16297" s="10" t="s">
        <v>12051</v>
      </c>
      <c r="D16297" s="10" t="s">
        <v>35567</v>
      </c>
      <c r="E16297" s="6" t="s">
        <v>15913</v>
      </c>
      <c r="F16297" s="6"/>
      <c r="G16297" s="6" t="str">
        <f t="shared" si="510"/>
        <v>002</v>
      </c>
      <c r="H16297" s="6" t="str">
        <f t="shared" si="511"/>
        <v>077</v>
      </c>
      <c r="J16297" s="57"/>
      <c r="K16297" s="57"/>
      <c r="L16297" s="57"/>
    </row>
    <row r="16298" spans="1:12">
      <c r="A16298" s="6">
        <v>16016</v>
      </c>
      <c r="B16298" s="10" t="s">
        <v>30038</v>
      </c>
      <c r="C16298" s="10" t="s">
        <v>12052</v>
      </c>
      <c r="D16298" s="10" t="s">
        <v>40496</v>
      </c>
      <c r="E16298" s="6" t="s">
        <v>15913</v>
      </c>
      <c r="F16298" s="6"/>
      <c r="G16298" s="6" t="str">
        <f t="shared" si="510"/>
        <v>002</v>
      </c>
      <c r="H16298" s="6" t="str">
        <f t="shared" si="511"/>
        <v>077</v>
      </c>
      <c r="J16298" s="57"/>
      <c r="K16298" s="57"/>
      <c r="L16298" s="57"/>
    </row>
    <row r="16299" spans="1:12">
      <c r="A16299" s="6">
        <v>16017</v>
      </c>
      <c r="B16299" s="10" t="s">
        <v>30039</v>
      </c>
      <c r="C16299" s="10" t="s">
        <v>12053</v>
      </c>
      <c r="D16299" s="10" t="s">
        <v>40497</v>
      </c>
      <c r="E16299" s="6" t="s">
        <v>15913</v>
      </c>
      <c r="F16299" s="6"/>
      <c r="G16299" s="6" t="str">
        <f t="shared" si="510"/>
        <v>002</v>
      </c>
      <c r="H16299" s="6" t="str">
        <f t="shared" si="511"/>
        <v>077</v>
      </c>
      <c r="J16299" s="57"/>
      <c r="K16299" s="57"/>
      <c r="L16299" s="57"/>
    </row>
    <row r="16300" spans="1:12">
      <c r="A16300" s="6">
        <v>16018</v>
      </c>
      <c r="B16300" s="10" t="s">
        <v>30040</v>
      </c>
      <c r="C16300" s="10" t="s">
        <v>12054</v>
      </c>
      <c r="D16300" s="10" t="s">
        <v>40498</v>
      </c>
      <c r="E16300" s="6" t="s">
        <v>15913</v>
      </c>
      <c r="F16300" s="6"/>
      <c r="G16300" s="6" t="str">
        <f t="shared" si="510"/>
        <v>002</v>
      </c>
      <c r="H16300" s="6" t="str">
        <f t="shared" si="511"/>
        <v>077</v>
      </c>
      <c r="J16300" s="57"/>
      <c r="K16300" s="57"/>
      <c r="L16300" s="57"/>
    </row>
    <row r="16301" spans="1:12">
      <c r="A16301" s="6">
        <v>16019</v>
      </c>
      <c r="B16301" s="10" t="s">
        <v>30041</v>
      </c>
      <c r="C16301" s="10" t="s">
        <v>12055</v>
      </c>
      <c r="D16301" s="10" t="s">
        <v>61856</v>
      </c>
      <c r="E16301" s="6" t="s">
        <v>15913</v>
      </c>
      <c r="F16301" s="6"/>
      <c r="G16301" s="6" t="str">
        <f t="shared" si="510"/>
        <v>002</v>
      </c>
      <c r="H16301" s="6" t="str">
        <f t="shared" si="511"/>
        <v>077</v>
      </c>
      <c r="J16301" s="57"/>
      <c r="K16301" s="57"/>
      <c r="L16301" s="57"/>
    </row>
    <row r="16302" spans="1:12">
      <c r="A16302" s="6">
        <v>16020</v>
      </c>
      <c r="B16302" s="10" t="s">
        <v>30042</v>
      </c>
      <c r="C16302" s="10" t="s">
        <v>12056</v>
      </c>
      <c r="D16302" s="10" t="s">
        <v>61857</v>
      </c>
      <c r="E16302" s="6" t="s">
        <v>15913</v>
      </c>
      <c r="F16302" s="6"/>
      <c r="G16302" s="6" t="str">
        <f t="shared" si="510"/>
        <v>002</v>
      </c>
      <c r="H16302" s="6" t="str">
        <f t="shared" si="511"/>
        <v>077</v>
      </c>
      <c r="J16302" s="57"/>
      <c r="K16302" s="57"/>
      <c r="L16302" s="57"/>
    </row>
    <row r="16303" spans="1:12">
      <c r="A16303" s="6">
        <v>16021</v>
      </c>
      <c r="B16303" s="10" t="s">
        <v>30043</v>
      </c>
      <c r="C16303" s="10" t="s">
        <v>12057</v>
      </c>
      <c r="D16303" s="10" t="s">
        <v>61858</v>
      </c>
      <c r="E16303" s="6" t="s">
        <v>15913</v>
      </c>
      <c r="F16303" s="6"/>
      <c r="G16303" s="6" t="str">
        <f t="shared" si="510"/>
        <v>002</v>
      </c>
      <c r="H16303" s="6" t="str">
        <f t="shared" si="511"/>
        <v>077</v>
      </c>
      <c r="J16303" s="57"/>
      <c r="K16303" s="57"/>
      <c r="L16303" s="57"/>
    </row>
    <row r="16304" spans="1:12">
      <c r="A16304" s="6">
        <v>16022</v>
      </c>
      <c r="B16304" s="10" t="s">
        <v>30044</v>
      </c>
      <c r="C16304" s="10" t="s">
        <v>12058</v>
      </c>
      <c r="D16304" s="10" t="s">
        <v>40499</v>
      </c>
      <c r="E16304" s="6" t="s">
        <v>15913</v>
      </c>
      <c r="F16304" s="6"/>
      <c r="G16304" s="6" t="str">
        <f t="shared" si="510"/>
        <v>002</v>
      </c>
      <c r="H16304" s="6" t="str">
        <f t="shared" si="511"/>
        <v>077</v>
      </c>
      <c r="J16304" s="57"/>
      <c r="K16304" s="57"/>
      <c r="L16304" s="57"/>
    </row>
    <row r="16305" spans="1:12">
      <c r="A16305" s="6">
        <v>16023</v>
      </c>
      <c r="B16305" s="10" t="s">
        <v>30045</v>
      </c>
      <c r="C16305" s="10" t="s">
        <v>12059</v>
      </c>
      <c r="D16305" s="10" t="s">
        <v>61859</v>
      </c>
      <c r="E16305" s="6" t="s">
        <v>15913</v>
      </c>
      <c r="F16305" s="6"/>
      <c r="G16305" s="6" t="str">
        <f t="shared" si="510"/>
        <v>002</v>
      </c>
      <c r="H16305" s="6" t="str">
        <f t="shared" si="511"/>
        <v>077</v>
      </c>
      <c r="J16305" s="57"/>
      <c r="K16305" s="57"/>
      <c r="L16305" s="57"/>
    </row>
    <row r="16306" spans="1:12">
      <c r="A16306" s="6">
        <v>16024</v>
      </c>
      <c r="B16306" s="10" t="s">
        <v>30046</v>
      </c>
      <c r="C16306" s="10" t="s">
        <v>12060</v>
      </c>
      <c r="D16306" s="10" t="s">
        <v>40500</v>
      </c>
      <c r="E16306" s="6" t="s">
        <v>15913</v>
      </c>
      <c r="F16306" s="6"/>
      <c r="G16306" s="6" t="str">
        <f t="shared" si="510"/>
        <v>002</v>
      </c>
      <c r="H16306" s="6" t="str">
        <f t="shared" si="511"/>
        <v>077</v>
      </c>
      <c r="J16306" s="57"/>
      <c r="K16306" s="57"/>
      <c r="L16306" s="57"/>
    </row>
    <row r="16307" spans="1:12">
      <c r="A16307" s="6">
        <v>16025</v>
      </c>
      <c r="B16307" s="10" t="s">
        <v>30047</v>
      </c>
      <c r="C16307" s="10" t="s">
        <v>12061</v>
      </c>
      <c r="D16307" s="10" t="s">
        <v>49014</v>
      </c>
      <c r="E16307" s="6" t="s">
        <v>15913</v>
      </c>
      <c r="F16307" s="6"/>
      <c r="G16307" s="6" t="str">
        <f t="shared" si="510"/>
        <v>002</v>
      </c>
      <c r="H16307" s="6" t="str">
        <f t="shared" si="511"/>
        <v>077</v>
      </c>
      <c r="J16307" s="57"/>
      <c r="K16307" s="57"/>
      <c r="L16307" s="57"/>
    </row>
    <row r="16308" spans="1:12">
      <c r="A16308" s="6">
        <v>16026</v>
      </c>
      <c r="B16308" s="10" t="s">
        <v>30048</v>
      </c>
      <c r="C16308" s="10" t="s">
        <v>12062</v>
      </c>
      <c r="D16308" s="10" t="s">
        <v>40501</v>
      </c>
      <c r="E16308" s="6" t="s">
        <v>15913</v>
      </c>
      <c r="F16308" s="6"/>
      <c r="G16308" s="6" t="str">
        <f t="shared" si="510"/>
        <v>002</v>
      </c>
      <c r="H16308" s="6" t="str">
        <f t="shared" si="511"/>
        <v>077</v>
      </c>
      <c r="J16308" s="57"/>
      <c r="K16308" s="57"/>
      <c r="L16308" s="57"/>
    </row>
    <row r="16309" spans="1:12">
      <c r="A16309" s="6">
        <v>16027</v>
      </c>
      <c r="B16309" s="10" t="s">
        <v>30049</v>
      </c>
      <c r="C16309" s="10" t="s">
        <v>12063</v>
      </c>
      <c r="D16309" s="10" t="s">
        <v>61860</v>
      </c>
      <c r="E16309" s="6" t="s">
        <v>15913</v>
      </c>
      <c r="F16309" s="6"/>
      <c r="G16309" s="6" t="str">
        <f t="shared" ref="G16309:G16372" si="512">+LEFT(C16309,3)</f>
        <v>002</v>
      </c>
      <c r="H16309" s="6" t="str">
        <f t="shared" ref="H16309:H16372" si="513">+MID(C16309,5,3)</f>
        <v>077</v>
      </c>
      <c r="J16309" s="57"/>
      <c r="K16309" s="57"/>
      <c r="L16309" s="57"/>
    </row>
    <row r="16310" spans="1:12">
      <c r="A16310" s="6">
        <v>16028</v>
      </c>
      <c r="B16310" s="10" t="s">
        <v>30050</v>
      </c>
      <c r="C16310" s="10" t="s">
        <v>12064</v>
      </c>
      <c r="D16310" s="10" t="s">
        <v>61861</v>
      </c>
      <c r="E16310" s="6" t="s">
        <v>15913</v>
      </c>
      <c r="F16310" s="6"/>
      <c r="G16310" s="6" t="str">
        <f t="shared" si="512"/>
        <v>002</v>
      </c>
      <c r="H16310" s="6" t="str">
        <f t="shared" si="513"/>
        <v>077</v>
      </c>
      <c r="J16310" s="57"/>
      <c r="K16310" s="57"/>
      <c r="L16310" s="57"/>
    </row>
    <row r="16311" spans="1:12">
      <c r="A16311" s="6">
        <v>16029</v>
      </c>
      <c r="B16311" s="10" t="s">
        <v>30051</v>
      </c>
      <c r="C16311" s="10" t="s">
        <v>12065</v>
      </c>
      <c r="D16311" s="10" t="s">
        <v>40503</v>
      </c>
      <c r="E16311" s="6" t="s">
        <v>15913</v>
      </c>
      <c r="F16311" s="6"/>
      <c r="G16311" s="6" t="str">
        <f t="shared" si="512"/>
        <v>002</v>
      </c>
      <c r="H16311" s="6" t="str">
        <f t="shared" si="513"/>
        <v>077</v>
      </c>
      <c r="J16311" s="57"/>
      <c r="K16311" s="57"/>
      <c r="L16311" s="57"/>
    </row>
    <row r="16312" spans="1:12">
      <c r="A16312" s="6">
        <v>16030</v>
      </c>
      <c r="B16312" s="10" t="s">
        <v>30052</v>
      </c>
      <c r="C16312" s="10" t="s">
        <v>12066</v>
      </c>
      <c r="D16312" s="10" t="s">
        <v>61862</v>
      </c>
      <c r="E16312" s="6" t="s">
        <v>15913</v>
      </c>
      <c r="F16312" s="6"/>
      <c r="G16312" s="6" t="str">
        <f t="shared" si="512"/>
        <v>002</v>
      </c>
      <c r="H16312" s="6" t="str">
        <f t="shared" si="513"/>
        <v>077</v>
      </c>
      <c r="J16312" s="57"/>
      <c r="K16312" s="57"/>
      <c r="L16312" s="57"/>
    </row>
    <row r="16313" spans="1:12">
      <c r="A16313" s="6">
        <v>16031</v>
      </c>
      <c r="B16313" s="10" t="s">
        <v>30053</v>
      </c>
      <c r="C16313" s="10" t="s">
        <v>12067</v>
      </c>
      <c r="D16313" s="10" t="s">
        <v>61863</v>
      </c>
      <c r="E16313" s="6" t="s">
        <v>15913</v>
      </c>
      <c r="F16313" s="6"/>
      <c r="G16313" s="6" t="str">
        <f t="shared" si="512"/>
        <v>002</v>
      </c>
      <c r="H16313" s="6" t="str">
        <f t="shared" si="513"/>
        <v>077</v>
      </c>
      <c r="J16313" s="57"/>
      <c r="K16313" s="57"/>
      <c r="L16313" s="57"/>
    </row>
    <row r="16314" spans="1:12">
      <c r="A16314" s="6">
        <v>16032</v>
      </c>
      <c r="B16314" s="10" t="s">
        <v>30054</v>
      </c>
      <c r="C16314" s="10" t="s">
        <v>12068</v>
      </c>
      <c r="D16314" s="10" t="s">
        <v>52757</v>
      </c>
      <c r="E16314" s="6" t="s">
        <v>15913</v>
      </c>
      <c r="F16314" s="6"/>
      <c r="G16314" s="6" t="str">
        <f t="shared" si="512"/>
        <v>002</v>
      </c>
      <c r="H16314" s="6" t="str">
        <f t="shared" si="513"/>
        <v>077</v>
      </c>
      <c r="J16314" s="57"/>
      <c r="K16314" s="57"/>
      <c r="L16314" s="57"/>
    </row>
    <row r="16315" spans="1:12">
      <c r="A16315" s="6">
        <v>16033</v>
      </c>
      <c r="B16315" s="10" t="s">
        <v>30055</v>
      </c>
      <c r="C16315" s="10" t="s">
        <v>12069</v>
      </c>
      <c r="D16315" s="10" t="s">
        <v>40504</v>
      </c>
      <c r="E16315" s="6" t="s">
        <v>15913</v>
      </c>
      <c r="F16315" s="6"/>
      <c r="G16315" s="6" t="str">
        <f t="shared" si="512"/>
        <v>002</v>
      </c>
      <c r="H16315" s="6" t="str">
        <f t="shared" si="513"/>
        <v>077</v>
      </c>
      <c r="J16315" s="57"/>
      <c r="K16315" s="57"/>
      <c r="L16315" s="57"/>
    </row>
    <row r="16316" spans="1:12">
      <c r="A16316" s="6">
        <v>16034</v>
      </c>
      <c r="B16316" s="10" t="s">
        <v>30056</v>
      </c>
      <c r="C16316" s="10" t="s">
        <v>12070</v>
      </c>
      <c r="D16316" s="10" t="s">
        <v>35583</v>
      </c>
      <c r="E16316" s="6" t="s">
        <v>15913</v>
      </c>
      <c r="F16316" s="6"/>
      <c r="G16316" s="6" t="str">
        <f t="shared" si="512"/>
        <v>002</v>
      </c>
      <c r="H16316" s="6" t="str">
        <f t="shared" si="513"/>
        <v>077</v>
      </c>
      <c r="J16316" s="57"/>
      <c r="K16316" s="57"/>
      <c r="L16316" s="57"/>
    </row>
    <row r="16317" spans="1:12">
      <c r="A16317" s="6">
        <v>16035</v>
      </c>
      <c r="B16317" s="10" t="s">
        <v>30057</v>
      </c>
      <c r="C16317" s="10" t="s">
        <v>12071</v>
      </c>
      <c r="D16317" s="10" t="s">
        <v>47869</v>
      </c>
      <c r="E16317" s="6" t="s">
        <v>15913</v>
      </c>
      <c r="F16317" s="6"/>
      <c r="G16317" s="6" t="str">
        <f t="shared" si="512"/>
        <v>002</v>
      </c>
      <c r="H16317" s="6" t="str">
        <f t="shared" si="513"/>
        <v>077</v>
      </c>
      <c r="J16317" s="57"/>
      <c r="K16317" s="57"/>
      <c r="L16317" s="57"/>
    </row>
    <row r="16318" spans="1:12">
      <c r="A16318" s="6">
        <v>16036</v>
      </c>
      <c r="B16318" s="10" t="s">
        <v>30058</v>
      </c>
      <c r="C16318" s="10" t="s">
        <v>12072</v>
      </c>
      <c r="D16318" s="10" t="s">
        <v>35568</v>
      </c>
      <c r="E16318" s="6" t="s">
        <v>15913</v>
      </c>
      <c r="F16318" s="6"/>
      <c r="G16318" s="6" t="str">
        <f t="shared" si="512"/>
        <v>002</v>
      </c>
      <c r="H16318" s="6" t="str">
        <f t="shared" si="513"/>
        <v>077</v>
      </c>
      <c r="J16318" s="57"/>
      <c r="K16318" s="57"/>
      <c r="L16318" s="57"/>
    </row>
    <row r="16319" spans="1:12">
      <c r="A16319" s="6">
        <v>16037</v>
      </c>
      <c r="B16319" s="10" t="s">
        <v>30059</v>
      </c>
      <c r="C16319" s="10" t="s">
        <v>12073</v>
      </c>
      <c r="D16319" s="10" t="s">
        <v>51346</v>
      </c>
      <c r="E16319" s="6" t="s">
        <v>15913</v>
      </c>
      <c r="F16319" s="6"/>
      <c r="G16319" s="6" t="str">
        <f t="shared" si="512"/>
        <v>002</v>
      </c>
      <c r="H16319" s="6" t="str">
        <f t="shared" si="513"/>
        <v>077</v>
      </c>
      <c r="J16319" s="57"/>
      <c r="K16319" s="57"/>
      <c r="L16319" s="57"/>
    </row>
    <row r="16320" spans="1:12">
      <c r="A16320" s="6">
        <v>16038</v>
      </c>
      <c r="B16320" s="10" t="s">
        <v>30060</v>
      </c>
      <c r="C16320" s="10" t="s">
        <v>12074</v>
      </c>
      <c r="D16320" s="10" t="s">
        <v>35569</v>
      </c>
      <c r="E16320" s="6" t="s">
        <v>15913</v>
      </c>
      <c r="F16320" s="6"/>
      <c r="G16320" s="6" t="str">
        <f t="shared" si="512"/>
        <v>002</v>
      </c>
      <c r="H16320" s="6" t="str">
        <f t="shared" si="513"/>
        <v>077</v>
      </c>
      <c r="J16320" s="57"/>
      <c r="K16320" s="57"/>
      <c r="L16320" s="57"/>
    </row>
    <row r="16321" spans="1:12">
      <c r="A16321" s="6">
        <v>16039</v>
      </c>
      <c r="B16321" s="10" t="s">
        <v>30061</v>
      </c>
      <c r="C16321" s="10" t="s">
        <v>12075</v>
      </c>
      <c r="D16321" s="10" t="s">
        <v>40505</v>
      </c>
      <c r="E16321" s="6" t="s">
        <v>15913</v>
      </c>
      <c r="F16321" s="6"/>
      <c r="G16321" s="6" t="str">
        <f t="shared" si="512"/>
        <v>002</v>
      </c>
      <c r="H16321" s="6" t="str">
        <f t="shared" si="513"/>
        <v>077</v>
      </c>
      <c r="J16321" s="57"/>
      <c r="K16321" s="57"/>
      <c r="L16321" s="57"/>
    </row>
    <row r="16322" spans="1:12">
      <c r="A16322" s="6">
        <v>16040</v>
      </c>
      <c r="B16322" s="10" t="s">
        <v>30062</v>
      </c>
      <c r="C16322" s="10" t="s">
        <v>12076</v>
      </c>
      <c r="D16322" s="10" t="s">
        <v>61864</v>
      </c>
      <c r="E16322" s="6" t="s">
        <v>15913</v>
      </c>
      <c r="F16322" s="6"/>
      <c r="G16322" s="6" t="str">
        <f t="shared" si="512"/>
        <v>002</v>
      </c>
      <c r="H16322" s="6" t="str">
        <f t="shared" si="513"/>
        <v>077</v>
      </c>
      <c r="J16322" s="57"/>
      <c r="K16322" s="57"/>
      <c r="L16322" s="57"/>
    </row>
    <row r="16323" spans="1:12">
      <c r="A16323" s="6">
        <v>16041</v>
      </c>
      <c r="B16323" s="10" t="s">
        <v>30063</v>
      </c>
      <c r="C16323" s="10" t="s">
        <v>12077</v>
      </c>
      <c r="D16323" s="10" t="s">
        <v>40506</v>
      </c>
      <c r="E16323" s="6" t="s">
        <v>15913</v>
      </c>
      <c r="F16323" s="6"/>
      <c r="G16323" s="6" t="str">
        <f t="shared" si="512"/>
        <v>002</v>
      </c>
      <c r="H16323" s="6" t="str">
        <f t="shared" si="513"/>
        <v>077</v>
      </c>
      <c r="J16323" s="57"/>
      <c r="K16323" s="57"/>
      <c r="L16323" s="57"/>
    </row>
    <row r="16324" spans="1:12">
      <c r="A16324" s="6">
        <v>16042</v>
      </c>
      <c r="B16324" s="10" t="s">
        <v>30064</v>
      </c>
      <c r="C16324" s="10" t="s">
        <v>12078</v>
      </c>
      <c r="D16324" s="10" t="s">
        <v>61865</v>
      </c>
      <c r="E16324" s="6" t="s">
        <v>15913</v>
      </c>
      <c r="F16324" s="6"/>
      <c r="G16324" s="6" t="str">
        <f t="shared" si="512"/>
        <v>002</v>
      </c>
      <c r="H16324" s="6" t="str">
        <f t="shared" si="513"/>
        <v>077</v>
      </c>
      <c r="J16324" s="57"/>
      <c r="K16324" s="57"/>
      <c r="L16324" s="57"/>
    </row>
    <row r="16325" spans="1:12">
      <c r="A16325" s="6">
        <v>16043</v>
      </c>
      <c r="B16325" s="10" t="s">
        <v>30065</v>
      </c>
      <c r="C16325" s="10" t="s">
        <v>12079</v>
      </c>
      <c r="D16325" s="10" t="s">
        <v>61866</v>
      </c>
      <c r="E16325" s="6" t="s">
        <v>15913</v>
      </c>
      <c r="F16325" s="6"/>
      <c r="G16325" s="6" t="str">
        <f t="shared" si="512"/>
        <v>002</v>
      </c>
      <c r="H16325" s="6" t="str">
        <f t="shared" si="513"/>
        <v>077</v>
      </c>
      <c r="J16325" s="57"/>
      <c r="K16325" s="57"/>
      <c r="L16325" s="57"/>
    </row>
    <row r="16326" spans="1:12">
      <c r="A16326" s="6">
        <v>16044</v>
      </c>
      <c r="B16326" s="10" t="s">
        <v>30066</v>
      </c>
      <c r="C16326" s="10" t="s">
        <v>12080</v>
      </c>
      <c r="D16326" s="10" t="s">
        <v>40507</v>
      </c>
      <c r="E16326" s="6" t="s">
        <v>15913</v>
      </c>
      <c r="F16326" s="6"/>
      <c r="G16326" s="6" t="str">
        <f t="shared" si="512"/>
        <v>002</v>
      </c>
      <c r="H16326" s="6" t="str">
        <f t="shared" si="513"/>
        <v>077</v>
      </c>
      <c r="J16326" s="57"/>
      <c r="K16326" s="57"/>
      <c r="L16326" s="57"/>
    </row>
    <row r="16327" spans="1:12">
      <c r="A16327" s="6">
        <v>16045</v>
      </c>
      <c r="B16327" s="10" t="s">
        <v>30067</v>
      </c>
      <c r="C16327" s="10" t="s">
        <v>12081</v>
      </c>
      <c r="D16327" s="10" t="s">
        <v>35570</v>
      </c>
      <c r="E16327" s="6" t="s">
        <v>15913</v>
      </c>
      <c r="F16327" s="6"/>
      <c r="G16327" s="6" t="str">
        <f t="shared" si="512"/>
        <v>002</v>
      </c>
      <c r="H16327" s="6" t="str">
        <f t="shared" si="513"/>
        <v>077</v>
      </c>
      <c r="J16327" s="57"/>
      <c r="K16327" s="57"/>
      <c r="L16327" s="57"/>
    </row>
    <row r="16328" spans="1:12">
      <c r="A16328" s="6">
        <v>16046</v>
      </c>
      <c r="B16328" s="10" t="s">
        <v>30068</v>
      </c>
      <c r="C16328" s="10" t="s">
        <v>12082</v>
      </c>
      <c r="D16328" s="10" t="s">
        <v>35571</v>
      </c>
      <c r="E16328" s="6" t="s">
        <v>15913</v>
      </c>
      <c r="F16328" s="6"/>
      <c r="G16328" s="6" t="str">
        <f t="shared" si="512"/>
        <v>002</v>
      </c>
      <c r="H16328" s="6" t="str">
        <f t="shared" si="513"/>
        <v>077</v>
      </c>
      <c r="J16328" s="57"/>
      <c r="K16328" s="57"/>
      <c r="L16328" s="57"/>
    </row>
    <row r="16329" spans="1:12">
      <c r="A16329" s="6">
        <v>16047</v>
      </c>
      <c r="B16329" s="10" t="s">
        <v>30069</v>
      </c>
      <c r="C16329" s="10" t="s">
        <v>12083</v>
      </c>
      <c r="D16329" s="10" t="s">
        <v>61867</v>
      </c>
      <c r="E16329" s="6" t="s">
        <v>15913</v>
      </c>
      <c r="F16329" s="6"/>
      <c r="G16329" s="6" t="str">
        <f t="shared" si="512"/>
        <v>002</v>
      </c>
      <c r="H16329" s="6" t="str">
        <f t="shared" si="513"/>
        <v>077</v>
      </c>
      <c r="J16329" s="57"/>
      <c r="K16329" s="57"/>
      <c r="L16329" s="57"/>
    </row>
    <row r="16330" spans="1:12">
      <c r="A16330" s="6">
        <v>16048</v>
      </c>
      <c r="B16330" s="10" t="s">
        <v>30070</v>
      </c>
      <c r="C16330" s="10" t="s">
        <v>12084</v>
      </c>
      <c r="D16330" s="10" t="s">
        <v>61859</v>
      </c>
      <c r="E16330" s="6" t="s">
        <v>15913</v>
      </c>
      <c r="F16330" s="6"/>
      <c r="G16330" s="6" t="str">
        <f t="shared" si="512"/>
        <v>002</v>
      </c>
      <c r="H16330" s="6" t="str">
        <f t="shared" si="513"/>
        <v>077</v>
      </c>
      <c r="J16330" s="57"/>
      <c r="K16330" s="57"/>
      <c r="L16330" s="57"/>
    </row>
    <row r="16331" spans="1:12">
      <c r="A16331" s="6">
        <v>16049</v>
      </c>
      <c r="B16331" s="10" t="s">
        <v>30071</v>
      </c>
      <c r="C16331" s="10" t="s">
        <v>12085</v>
      </c>
      <c r="D16331" s="10" t="s">
        <v>40508</v>
      </c>
      <c r="E16331" s="6" t="s">
        <v>15913</v>
      </c>
      <c r="F16331" s="6"/>
      <c r="G16331" s="6" t="str">
        <f t="shared" si="512"/>
        <v>002</v>
      </c>
      <c r="H16331" s="6" t="str">
        <f t="shared" si="513"/>
        <v>077</v>
      </c>
      <c r="J16331" s="57"/>
      <c r="K16331" s="57"/>
      <c r="L16331" s="57"/>
    </row>
    <row r="16332" spans="1:12">
      <c r="A16332" s="6">
        <v>16050</v>
      </c>
      <c r="B16332" s="10" t="s">
        <v>30072</v>
      </c>
      <c r="C16332" s="10" t="s">
        <v>12086</v>
      </c>
      <c r="D16332" s="10" t="s">
        <v>40509</v>
      </c>
      <c r="E16332" s="6" t="s">
        <v>15913</v>
      </c>
      <c r="F16332" s="6"/>
      <c r="G16332" s="6" t="str">
        <f t="shared" si="512"/>
        <v>002</v>
      </c>
      <c r="H16332" s="6" t="str">
        <f t="shared" si="513"/>
        <v>077</v>
      </c>
      <c r="J16332" s="57"/>
      <c r="K16332" s="57"/>
      <c r="L16332" s="57"/>
    </row>
    <row r="16333" spans="1:12">
      <c r="A16333" s="6">
        <v>16051</v>
      </c>
      <c r="B16333" s="10" t="s">
        <v>30073</v>
      </c>
      <c r="C16333" s="10" t="s">
        <v>12087</v>
      </c>
      <c r="D16333" s="10" t="s">
        <v>61868</v>
      </c>
      <c r="E16333" s="6" t="s">
        <v>15913</v>
      </c>
      <c r="F16333" s="6"/>
      <c r="G16333" s="6" t="str">
        <f t="shared" si="512"/>
        <v>002</v>
      </c>
      <c r="H16333" s="6" t="str">
        <f t="shared" si="513"/>
        <v>077</v>
      </c>
      <c r="J16333" s="57"/>
      <c r="K16333" s="57"/>
      <c r="L16333" s="57"/>
    </row>
    <row r="16334" spans="1:12">
      <c r="A16334" s="6">
        <v>16052</v>
      </c>
      <c r="B16334" s="10" t="s">
        <v>30074</v>
      </c>
      <c r="C16334" s="10" t="s">
        <v>12088</v>
      </c>
      <c r="D16334" s="10" t="s">
        <v>61869</v>
      </c>
      <c r="E16334" s="6" t="s">
        <v>15913</v>
      </c>
      <c r="F16334" s="6"/>
      <c r="G16334" s="6" t="str">
        <f t="shared" si="512"/>
        <v>002</v>
      </c>
      <c r="H16334" s="6" t="str">
        <f t="shared" si="513"/>
        <v>077</v>
      </c>
      <c r="J16334" s="57"/>
      <c r="K16334" s="57"/>
      <c r="L16334" s="57"/>
    </row>
    <row r="16335" spans="1:12">
      <c r="A16335" s="6">
        <v>16053</v>
      </c>
      <c r="B16335" s="10" t="s">
        <v>30075</v>
      </c>
      <c r="C16335" s="10" t="s">
        <v>12089</v>
      </c>
      <c r="D16335" s="10" t="s">
        <v>40510</v>
      </c>
      <c r="E16335" s="6" t="s">
        <v>15913</v>
      </c>
      <c r="F16335" s="6"/>
      <c r="G16335" s="6" t="str">
        <f t="shared" si="512"/>
        <v>002</v>
      </c>
      <c r="H16335" s="6" t="str">
        <f t="shared" si="513"/>
        <v>077</v>
      </c>
      <c r="J16335" s="57"/>
      <c r="K16335" s="57"/>
      <c r="L16335" s="57"/>
    </row>
    <row r="16336" spans="1:12">
      <c r="A16336" s="6">
        <v>16054</v>
      </c>
      <c r="B16336" s="10" t="s">
        <v>30076</v>
      </c>
      <c r="C16336" s="10" t="s">
        <v>12090</v>
      </c>
      <c r="D16336" s="10" t="s">
        <v>61870</v>
      </c>
      <c r="E16336" s="6" t="s">
        <v>15913</v>
      </c>
      <c r="F16336" s="6"/>
      <c r="G16336" s="6" t="str">
        <f t="shared" si="512"/>
        <v>002</v>
      </c>
      <c r="H16336" s="6" t="str">
        <f t="shared" si="513"/>
        <v>077</v>
      </c>
      <c r="J16336" s="57"/>
      <c r="K16336" s="57"/>
      <c r="L16336" s="57"/>
    </row>
    <row r="16337" spans="1:12">
      <c r="A16337" s="6">
        <v>16055</v>
      </c>
      <c r="B16337" s="10" t="s">
        <v>30077</v>
      </c>
      <c r="C16337" s="10" t="s">
        <v>12091</v>
      </c>
      <c r="D16337" s="10" t="s">
        <v>40511</v>
      </c>
      <c r="E16337" s="6" t="s">
        <v>15913</v>
      </c>
      <c r="F16337" s="6"/>
      <c r="G16337" s="6" t="str">
        <f t="shared" si="512"/>
        <v>002</v>
      </c>
      <c r="H16337" s="6" t="str">
        <f t="shared" si="513"/>
        <v>077</v>
      </c>
      <c r="J16337" s="57"/>
      <c r="K16337" s="57"/>
      <c r="L16337" s="57"/>
    </row>
    <row r="16338" spans="1:12">
      <c r="A16338" s="6">
        <v>16056</v>
      </c>
      <c r="B16338" s="10" t="s">
        <v>30078</v>
      </c>
      <c r="C16338" s="10" t="s">
        <v>12092</v>
      </c>
      <c r="D16338" s="10" t="s">
        <v>61871</v>
      </c>
      <c r="E16338" s="6" t="s">
        <v>15913</v>
      </c>
      <c r="F16338" s="6"/>
      <c r="G16338" s="6" t="str">
        <f t="shared" si="512"/>
        <v>002</v>
      </c>
      <c r="H16338" s="6" t="str">
        <f t="shared" si="513"/>
        <v>077</v>
      </c>
      <c r="J16338" s="57"/>
      <c r="K16338" s="57"/>
      <c r="L16338" s="57"/>
    </row>
    <row r="16339" spans="1:12">
      <c r="A16339" s="6">
        <v>16057</v>
      </c>
      <c r="B16339" s="10" t="s">
        <v>30079</v>
      </c>
      <c r="C16339" s="10" t="s">
        <v>12093</v>
      </c>
      <c r="D16339" s="10" t="s">
        <v>61872</v>
      </c>
      <c r="E16339" s="6" t="s">
        <v>15913</v>
      </c>
      <c r="F16339" s="6"/>
      <c r="G16339" s="6" t="str">
        <f t="shared" si="512"/>
        <v>002</v>
      </c>
      <c r="H16339" s="6" t="str">
        <f t="shared" si="513"/>
        <v>077</v>
      </c>
      <c r="J16339" s="57"/>
      <c r="K16339" s="57"/>
      <c r="L16339" s="57"/>
    </row>
    <row r="16340" spans="1:12">
      <c r="A16340" s="6">
        <v>16058</v>
      </c>
      <c r="B16340" s="10" t="s">
        <v>30080</v>
      </c>
      <c r="C16340" s="10" t="s">
        <v>12094</v>
      </c>
      <c r="D16340" s="10" t="s">
        <v>48085</v>
      </c>
      <c r="E16340" s="6" t="s">
        <v>15913</v>
      </c>
      <c r="F16340" s="6"/>
      <c r="G16340" s="6" t="str">
        <f t="shared" si="512"/>
        <v>002</v>
      </c>
      <c r="H16340" s="6" t="str">
        <f t="shared" si="513"/>
        <v>077</v>
      </c>
      <c r="J16340" s="57"/>
      <c r="K16340" s="57"/>
      <c r="L16340" s="57"/>
    </row>
    <row r="16341" spans="1:12">
      <c r="A16341" s="6">
        <v>16059</v>
      </c>
      <c r="B16341" s="10" t="s">
        <v>30081</v>
      </c>
      <c r="C16341" s="10" t="s">
        <v>12095</v>
      </c>
      <c r="D16341" s="10" t="s">
        <v>61873</v>
      </c>
      <c r="E16341" s="6" t="s">
        <v>15913</v>
      </c>
      <c r="F16341" s="6"/>
      <c r="G16341" s="6" t="str">
        <f t="shared" si="512"/>
        <v>002</v>
      </c>
      <c r="H16341" s="6" t="str">
        <f t="shared" si="513"/>
        <v>077</v>
      </c>
      <c r="J16341" s="57"/>
      <c r="K16341" s="57"/>
      <c r="L16341" s="57"/>
    </row>
    <row r="16342" spans="1:12">
      <c r="A16342" s="6">
        <v>16060</v>
      </c>
      <c r="B16342" s="10" t="s">
        <v>30082</v>
      </c>
      <c r="C16342" s="10" t="s">
        <v>12096</v>
      </c>
      <c r="D16342" s="10" t="s">
        <v>47869</v>
      </c>
      <c r="E16342" s="6" t="s">
        <v>15913</v>
      </c>
      <c r="F16342" s="6"/>
      <c r="G16342" s="6" t="str">
        <f t="shared" si="512"/>
        <v>002</v>
      </c>
      <c r="H16342" s="6" t="str">
        <f t="shared" si="513"/>
        <v>077</v>
      </c>
      <c r="J16342" s="57"/>
      <c r="K16342" s="57"/>
      <c r="L16342" s="57"/>
    </row>
    <row r="16343" spans="1:12">
      <c r="A16343" s="6">
        <v>16061</v>
      </c>
      <c r="B16343" s="10" t="s">
        <v>30083</v>
      </c>
      <c r="C16343" s="10" t="s">
        <v>12097</v>
      </c>
      <c r="D16343" s="10" t="s">
        <v>61874</v>
      </c>
      <c r="E16343" s="6" t="s">
        <v>15913</v>
      </c>
      <c r="F16343" s="6"/>
      <c r="G16343" s="6" t="str">
        <f t="shared" si="512"/>
        <v>002</v>
      </c>
      <c r="H16343" s="6" t="str">
        <f t="shared" si="513"/>
        <v>077</v>
      </c>
      <c r="J16343" s="57"/>
      <c r="K16343" s="57"/>
      <c r="L16343" s="57"/>
    </row>
    <row r="16344" spans="1:12">
      <c r="A16344" s="6">
        <v>16062</v>
      </c>
      <c r="B16344" s="10" t="s">
        <v>30084</v>
      </c>
      <c r="C16344" s="10" t="s">
        <v>12098</v>
      </c>
      <c r="D16344" s="10" t="s">
        <v>61875</v>
      </c>
      <c r="E16344" s="6" t="s">
        <v>15913</v>
      </c>
      <c r="F16344" s="6"/>
      <c r="G16344" s="6" t="str">
        <f t="shared" si="512"/>
        <v>002</v>
      </c>
      <c r="H16344" s="6" t="str">
        <f t="shared" si="513"/>
        <v>077</v>
      </c>
      <c r="J16344" s="57"/>
      <c r="K16344" s="57"/>
      <c r="L16344" s="57"/>
    </row>
    <row r="16345" spans="1:12">
      <c r="A16345" s="6">
        <v>16063</v>
      </c>
      <c r="B16345" s="10" t="s">
        <v>30085</v>
      </c>
      <c r="C16345" s="10" t="s">
        <v>12099</v>
      </c>
      <c r="D16345" s="10" t="s">
        <v>61876</v>
      </c>
      <c r="E16345" s="6" t="s">
        <v>15913</v>
      </c>
      <c r="F16345" s="6"/>
      <c r="G16345" s="6" t="str">
        <f t="shared" si="512"/>
        <v>002</v>
      </c>
      <c r="H16345" s="6" t="str">
        <f t="shared" si="513"/>
        <v>077</v>
      </c>
      <c r="J16345" s="57"/>
      <c r="K16345" s="57"/>
      <c r="L16345" s="57"/>
    </row>
    <row r="16346" spans="1:12">
      <c r="A16346" s="6">
        <v>16064</v>
      </c>
      <c r="B16346" s="10" t="s">
        <v>30086</v>
      </c>
      <c r="C16346" s="10" t="s">
        <v>12100</v>
      </c>
      <c r="D16346" s="10" t="s">
        <v>61877</v>
      </c>
      <c r="E16346" s="6" t="s">
        <v>15913</v>
      </c>
      <c r="F16346" s="6"/>
      <c r="G16346" s="6" t="str">
        <f t="shared" si="512"/>
        <v>002</v>
      </c>
      <c r="H16346" s="6" t="str">
        <f t="shared" si="513"/>
        <v>077</v>
      </c>
      <c r="J16346" s="57"/>
      <c r="K16346" s="57"/>
      <c r="L16346" s="57"/>
    </row>
    <row r="16347" spans="1:12">
      <c r="A16347" s="6">
        <v>16065</v>
      </c>
      <c r="B16347" s="10" t="s">
        <v>30087</v>
      </c>
      <c r="C16347" s="10" t="s">
        <v>12101</v>
      </c>
      <c r="D16347" s="10" t="s">
        <v>61878</v>
      </c>
      <c r="E16347" s="6" t="s">
        <v>15913</v>
      </c>
      <c r="F16347" s="6"/>
      <c r="G16347" s="6" t="str">
        <f t="shared" si="512"/>
        <v>002</v>
      </c>
      <c r="H16347" s="6" t="str">
        <f t="shared" si="513"/>
        <v>077</v>
      </c>
      <c r="J16347" s="57"/>
      <c r="K16347" s="57"/>
      <c r="L16347" s="57"/>
    </row>
    <row r="16348" spans="1:12">
      <c r="A16348" s="6">
        <v>16066</v>
      </c>
      <c r="B16348" s="10" t="s">
        <v>30088</v>
      </c>
      <c r="C16348" s="10" t="s">
        <v>12102</v>
      </c>
      <c r="D16348" s="10" t="s">
        <v>35572</v>
      </c>
      <c r="E16348" s="6" t="s">
        <v>15913</v>
      </c>
      <c r="F16348" s="6"/>
      <c r="G16348" s="6" t="str">
        <f t="shared" si="512"/>
        <v>002</v>
      </c>
      <c r="H16348" s="6" t="str">
        <f t="shared" si="513"/>
        <v>077</v>
      </c>
      <c r="J16348" s="57"/>
      <c r="K16348" s="57"/>
      <c r="L16348" s="57"/>
    </row>
    <row r="16349" spans="1:12">
      <c r="A16349" s="6">
        <v>16067</v>
      </c>
      <c r="B16349" s="10" t="s">
        <v>30089</v>
      </c>
      <c r="C16349" s="10" t="s">
        <v>12103</v>
      </c>
      <c r="D16349" s="10" t="s">
        <v>40512</v>
      </c>
      <c r="E16349" s="6" t="s">
        <v>15913</v>
      </c>
      <c r="F16349" s="6"/>
      <c r="G16349" s="6" t="str">
        <f t="shared" si="512"/>
        <v>002</v>
      </c>
      <c r="H16349" s="6" t="str">
        <f t="shared" si="513"/>
        <v>077</v>
      </c>
      <c r="J16349" s="57"/>
      <c r="K16349" s="57"/>
      <c r="L16349" s="57"/>
    </row>
    <row r="16350" spans="1:12">
      <c r="A16350" s="6">
        <v>16068</v>
      </c>
      <c r="B16350" s="10" t="s">
        <v>30090</v>
      </c>
      <c r="C16350" s="10" t="s">
        <v>12104</v>
      </c>
      <c r="D16350" s="10" t="s">
        <v>61879</v>
      </c>
      <c r="E16350" s="6" t="s">
        <v>15913</v>
      </c>
      <c r="F16350" s="6"/>
      <c r="G16350" s="6" t="str">
        <f t="shared" si="512"/>
        <v>002</v>
      </c>
      <c r="H16350" s="6" t="str">
        <f t="shared" si="513"/>
        <v>077</v>
      </c>
      <c r="J16350" s="57"/>
      <c r="K16350" s="57"/>
      <c r="L16350" s="57"/>
    </row>
    <row r="16351" spans="1:12">
      <c r="A16351" s="6">
        <v>16069</v>
      </c>
      <c r="B16351" s="10" t="s">
        <v>30091</v>
      </c>
      <c r="C16351" s="10" t="s">
        <v>12105</v>
      </c>
      <c r="D16351" s="10" t="s">
        <v>40513</v>
      </c>
      <c r="E16351" s="6" t="s">
        <v>15913</v>
      </c>
      <c r="F16351" s="6"/>
      <c r="G16351" s="6" t="str">
        <f t="shared" si="512"/>
        <v>002</v>
      </c>
      <c r="H16351" s="6" t="str">
        <f t="shared" si="513"/>
        <v>077</v>
      </c>
      <c r="J16351" s="57"/>
      <c r="K16351" s="57"/>
      <c r="L16351" s="57"/>
    </row>
    <row r="16352" spans="1:12">
      <c r="A16352" s="6">
        <v>16070</v>
      </c>
      <c r="B16352" s="10" t="s">
        <v>30092</v>
      </c>
      <c r="C16352" s="10" t="s">
        <v>12106</v>
      </c>
      <c r="D16352" s="10" t="s">
        <v>61880</v>
      </c>
      <c r="E16352" s="6" t="s">
        <v>15913</v>
      </c>
      <c r="F16352" s="6"/>
      <c r="G16352" s="6" t="str">
        <f t="shared" si="512"/>
        <v>002</v>
      </c>
      <c r="H16352" s="6" t="str">
        <f t="shared" si="513"/>
        <v>077</v>
      </c>
      <c r="J16352" s="57"/>
      <c r="K16352" s="57"/>
      <c r="L16352" s="57"/>
    </row>
    <row r="16353" spans="1:12">
      <c r="A16353" s="6">
        <v>16071</v>
      </c>
      <c r="B16353" s="10" t="s">
        <v>30093</v>
      </c>
      <c r="C16353" s="10" t="s">
        <v>12107</v>
      </c>
      <c r="D16353" s="10" t="s">
        <v>47869</v>
      </c>
      <c r="E16353" s="6" t="s">
        <v>15913</v>
      </c>
      <c r="F16353" s="6"/>
      <c r="G16353" s="6" t="str">
        <f t="shared" si="512"/>
        <v>002</v>
      </c>
      <c r="H16353" s="6" t="str">
        <f t="shared" si="513"/>
        <v>077</v>
      </c>
      <c r="J16353" s="57"/>
      <c r="K16353" s="57"/>
      <c r="L16353" s="57"/>
    </row>
    <row r="16354" spans="1:12">
      <c r="A16354" s="6">
        <v>16072</v>
      </c>
      <c r="B16354" s="10" t="s">
        <v>30094</v>
      </c>
      <c r="C16354" s="10" t="s">
        <v>12108</v>
      </c>
      <c r="D16354" s="10" t="s">
        <v>40514</v>
      </c>
      <c r="E16354" s="6" t="s">
        <v>15913</v>
      </c>
      <c r="F16354" s="6"/>
      <c r="G16354" s="6" t="str">
        <f t="shared" si="512"/>
        <v>002</v>
      </c>
      <c r="H16354" s="6" t="str">
        <f t="shared" si="513"/>
        <v>077</v>
      </c>
      <c r="J16354" s="57"/>
      <c r="K16354" s="57"/>
      <c r="L16354" s="57"/>
    </row>
    <row r="16355" spans="1:12">
      <c r="A16355" s="6">
        <v>16073</v>
      </c>
      <c r="B16355" s="10" t="s">
        <v>30095</v>
      </c>
      <c r="C16355" s="10" t="s">
        <v>12109</v>
      </c>
      <c r="D16355" s="10" t="s">
        <v>35573</v>
      </c>
      <c r="E16355" s="6" t="s">
        <v>15913</v>
      </c>
      <c r="F16355" s="6"/>
      <c r="G16355" s="6" t="str">
        <f t="shared" si="512"/>
        <v>002</v>
      </c>
      <c r="H16355" s="6" t="str">
        <f t="shared" si="513"/>
        <v>077</v>
      </c>
      <c r="J16355" s="57"/>
      <c r="K16355" s="57"/>
      <c r="L16355" s="57"/>
    </row>
    <row r="16356" spans="1:12">
      <c r="A16356" s="6">
        <v>16074</v>
      </c>
      <c r="B16356" s="10" t="s">
        <v>30096</v>
      </c>
      <c r="C16356" s="10" t="s">
        <v>12110</v>
      </c>
      <c r="D16356" s="10" t="s">
        <v>61881</v>
      </c>
      <c r="E16356" s="6" t="s">
        <v>15913</v>
      </c>
      <c r="F16356" s="6"/>
      <c r="G16356" s="6" t="str">
        <f t="shared" si="512"/>
        <v>002</v>
      </c>
      <c r="H16356" s="6" t="str">
        <f t="shared" si="513"/>
        <v>077</v>
      </c>
      <c r="J16356" s="57"/>
      <c r="K16356" s="57"/>
      <c r="L16356" s="57"/>
    </row>
    <row r="16357" spans="1:12">
      <c r="A16357" s="6">
        <v>16075</v>
      </c>
      <c r="B16357" s="10" t="s">
        <v>30097</v>
      </c>
      <c r="C16357" s="10" t="s">
        <v>12111</v>
      </c>
      <c r="D16357" s="10" t="s">
        <v>61882</v>
      </c>
      <c r="E16357" s="6" t="s">
        <v>15913</v>
      </c>
      <c r="F16357" s="6"/>
      <c r="G16357" s="6" t="str">
        <f t="shared" si="512"/>
        <v>002</v>
      </c>
      <c r="H16357" s="6" t="str">
        <f t="shared" si="513"/>
        <v>077</v>
      </c>
      <c r="J16357" s="57"/>
      <c r="K16357" s="57"/>
      <c r="L16357" s="57"/>
    </row>
    <row r="16358" spans="1:12">
      <c r="A16358" s="6">
        <v>16076</v>
      </c>
      <c r="B16358" s="10" t="s">
        <v>30098</v>
      </c>
      <c r="C16358" s="10" t="s">
        <v>12112</v>
      </c>
      <c r="D16358" s="10" t="s">
        <v>61883</v>
      </c>
      <c r="E16358" s="6" t="s">
        <v>15913</v>
      </c>
      <c r="F16358" s="6"/>
      <c r="G16358" s="6" t="str">
        <f t="shared" si="512"/>
        <v>002</v>
      </c>
      <c r="H16358" s="6" t="str">
        <f t="shared" si="513"/>
        <v>077</v>
      </c>
      <c r="J16358" s="57"/>
      <c r="K16358" s="57"/>
      <c r="L16358" s="57"/>
    </row>
    <row r="16359" spans="1:12">
      <c r="A16359" s="6">
        <v>16077</v>
      </c>
      <c r="B16359" s="10" t="s">
        <v>30099</v>
      </c>
      <c r="C16359" s="10" t="s">
        <v>12113</v>
      </c>
      <c r="D16359" s="10" t="s">
        <v>61884</v>
      </c>
      <c r="E16359" s="6" t="s">
        <v>15913</v>
      </c>
      <c r="F16359" s="6"/>
      <c r="G16359" s="6" t="str">
        <f t="shared" si="512"/>
        <v>002</v>
      </c>
      <c r="H16359" s="6" t="str">
        <f t="shared" si="513"/>
        <v>077</v>
      </c>
      <c r="J16359" s="57"/>
      <c r="K16359" s="57"/>
      <c r="L16359" s="57"/>
    </row>
    <row r="16360" spans="1:12">
      <c r="A16360" s="6">
        <v>16078</v>
      </c>
      <c r="B16360" s="10" t="s">
        <v>30100</v>
      </c>
      <c r="C16360" s="10" t="s">
        <v>12114</v>
      </c>
      <c r="D16360" s="10" t="s">
        <v>40515</v>
      </c>
      <c r="E16360" s="6" t="s">
        <v>15913</v>
      </c>
      <c r="F16360" s="6"/>
      <c r="G16360" s="6" t="str">
        <f t="shared" si="512"/>
        <v>002</v>
      </c>
      <c r="H16360" s="6" t="str">
        <f t="shared" si="513"/>
        <v>077</v>
      </c>
      <c r="J16360" s="57"/>
      <c r="K16360" s="57"/>
      <c r="L16360" s="57"/>
    </row>
    <row r="16361" spans="1:12">
      <c r="A16361" s="6">
        <v>16079</v>
      </c>
      <c r="B16361" s="10" t="s">
        <v>30101</v>
      </c>
      <c r="C16361" s="10" t="s">
        <v>12115</v>
      </c>
      <c r="D16361" s="10" t="s">
        <v>40516</v>
      </c>
      <c r="E16361" s="6" t="s">
        <v>15913</v>
      </c>
      <c r="F16361" s="6"/>
      <c r="G16361" s="6" t="str">
        <f t="shared" si="512"/>
        <v>002</v>
      </c>
      <c r="H16361" s="6" t="str">
        <f t="shared" si="513"/>
        <v>077</v>
      </c>
      <c r="J16361" s="57"/>
      <c r="K16361" s="57"/>
      <c r="L16361" s="57"/>
    </row>
    <row r="16362" spans="1:12">
      <c r="A16362" s="6">
        <v>16080</v>
      </c>
      <c r="B16362" s="10" t="s">
        <v>30102</v>
      </c>
      <c r="C16362" s="10" t="s">
        <v>12116</v>
      </c>
      <c r="D16362" s="10" t="s">
        <v>40517</v>
      </c>
      <c r="E16362" s="6" t="s">
        <v>15913</v>
      </c>
      <c r="F16362" s="6"/>
      <c r="G16362" s="6" t="str">
        <f t="shared" si="512"/>
        <v>002</v>
      </c>
      <c r="H16362" s="6" t="str">
        <f t="shared" si="513"/>
        <v>077</v>
      </c>
      <c r="J16362" s="57"/>
      <c r="K16362" s="57"/>
      <c r="L16362" s="57"/>
    </row>
    <row r="16363" spans="1:12">
      <c r="A16363" s="6">
        <v>16081</v>
      </c>
      <c r="B16363" s="10" t="s">
        <v>30103</v>
      </c>
      <c r="C16363" s="10" t="s">
        <v>12117</v>
      </c>
      <c r="D16363" s="10" t="s">
        <v>61856</v>
      </c>
      <c r="E16363" s="6" t="s">
        <v>15913</v>
      </c>
      <c r="F16363" s="6"/>
      <c r="G16363" s="6" t="str">
        <f t="shared" si="512"/>
        <v>002</v>
      </c>
      <c r="H16363" s="6" t="str">
        <f t="shared" si="513"/>
        <v>077</v>
      </c>
      <c r="J16363" s="57"/>
      <c r="K16363" s="57"/>
      <c r="L16363" s="57"/>
    </row>
    <row r="16364" spans="1:12">
      <c r="A16364" s="6">
        <v>16082</v>
      </c>
      <c r="B16364" s="10" t="s">
        <v>30104</v>
      </c>
      <c r="C16364" s="10" t="s">
        <v>12118</v>
      </c>
      <c r="D16364" s="10" t="s">
        <v>61885</v>
      </c>
      <c r="E16364" s="6" t="s">
        <v>15913</v>
      </c>
      <c r="F16364" s="6"/>
      <c r="G16364" s="6" t="str">
        <f t="shared" si="512"/>
        <v>002</v>
      </c>
      <c r="H16364" s="6" t="str">
        <f t="shared" si="513"/>
        <v>077</v>
      </c>
      <c r="J16364" s="57"/>
      <c r="K16364" s="57"/>
      <c r="L16364" s="57"/>
    </row>
    <row r="16365" spans="1:12">
      <c r="A16365" s="6">
        <v>16083</v>
      </c>
      <c r="B16365" s="10" t="s">
        <v>30105</v>
      </c>
      <c r="C16365" s="10" t="s">
        <v>12119</v>
      </c>
      <c r="D16365" s="10" t="s">
        <v>61886</v>
      </c>
      <c r="E16365" s="6" t="s">
        <v>15913</v>
      </c>
      <c r="F16365" s="6"/>
      <c r="G16365" s="6" t="str">
        <f t="shared" si="512"/>
        <v>002</v>
      </c>
      <c r="H16365" s="6" t="str">
        <f t="shared" si="513"/>
        <v>077</v>
      </c>
      <c r="J16365" s="57"/>
      <c r="K16365" s="57"/>
      <c r="L16365" s="57"/>
    </row>
    <row r="16366" spans="1:12">
      <c r="A16366" s="6">
        <v>16084</v>
      </c>
      <c r="B16366" s="10" t="s">
        <v>30106</v>
      </c>
      <c r="C16366" s="10" t="s">
        <v>12120</v>
      </c>
      <c r="D16366" s="10" t="s">
        <v>40518</v>
      </c>
      <c r="E16366" s="6" t="s">
        <v>15913</v>
      </c>
      <c r="F16366" s="6"/>
      <c r="G16366" s="6" t="str">
        <f t="shared" si="512"/>
        <v>002</v>
      </c>
      <c r="H16366" s="6" t="str">
        <f t="shared" si="513"/>
        <v>077</v>
      </c>
      <c r="J16366" s="57"/>
      <c r="K16366" s="57"/>
      <c r="L16366" s="57"/>
    </row>
    <row r="16367" spans="1:12">
      <c r="A16367" s="6">
        <v>16085</v>
      </c>
      <c r="B16367" s="10" t="s">
        <v>30107</v>
      </c>
      <c r="C16367" s="10" t="s">
        <v>12121</v>
      </c>
      <c r="D16367" s="10" t="s">
        <v>47869</v>
      </c>
      <c r="E16367" s="6" t="s">
        <v>15913</v>
      </c>
      <c r="F16367" s="6"/>
      <c r="G16367" s="6" t="str">
        <f t="shared" si="512"/>
        <v>002</v>
      </c>
      <c r="H16367" s="6" t="str">
        <f t="shared" si="513"/>
        <v>077</v>
      </c>
      <c r="J16367" s="57"/>
      <c r="K16367" s="57"/>
      <c r="L16367" s="57"/>
    </row>
    <row r="16368" spans="1:12">
      <c r="A16368" s="6">
        <v>16086</v>
      </c>
      <c r="B16368" s="10" t="s">
        <v>30108</v>
      </c>
      <c r="C16368" s="10" t="s">
        <v>12122</v>
      </c>
      <c r="D16368" s="10" t="s">
        <v>61887</v>
      </c>
      <c r="E16368" s="6" t="s">
        <v>15913</v>
      </c>
      <c r="F16368" s="6"/>
      <c r="G16368" s="6" t="str">
        <f t="shared" si="512"/>
        <v>002</v>
      </c>
      <c r="H16368" s="6" t="str">
        <f t="shared" si="513"/>
        <v>077</v>
      </c>
      <c r="J16368" s="57"/>
      <c r="K16368" s="57"/>
      <c r="L16368" s="57"/>
    </row>
    <row r="16369" spans="1:12">
      <c r="A16369" s="6">
        <v>16087</v>
      </c>
      <c r="B16369" s="10" t="s">
        <v>30109</v>
      </c>
      <c r="C16369" s="10" t="s">
        <v>12123</v>
      </c>
      <c r="D16369" s="10" t="s">
        <v>61884</v>
      </c>
      <c r="E16369" s="6" t="s">
        <v>15913</v>
      </c>
      <c r="F16369" s="6"/>
      <c r="G16369" s="6" t="str">
        <f t="shared" si="512"/>
        <v>002</v>
      </c>
      <c r="H16369" s="6" t="str">
        <f t="shared" si="513"/>
        <v>077</v>
      </c>
      <c r="J16369" s="57"/>
      <c r="K16369" s="57"/>
      <c r="L16369" s="57"/>
    </row>
    <row r="16370" spans="1:12">
      <c r="A16370" s="6">
        <v>16088</v>
      </c>
      <c r="B16370" s="10" t="s">
        <v>30110</v>
      </c>
      <c r="C16370" s="10" t="s">
        <v>12124</v>
      </c>
      <c r="D16370" s="10" t="s">
        <v>40519</v>
      </c>
      <c r="E16370" s="6" t="s">
        <v>15913</v>
      </c>
      <c r="F16370" s="6"/>
      <c r="G16370" s="6" t="str">
        <f t="shared" si="512"/>
        <v>002</v>
      </c>
      <c r="H16370" s="6" t="str">
        <f t="shared" si="513"/>
        <v>077</v>
      </c>
      <c r="J16370" s="57"/>
      <c r="K16370" s="57"/>
      <c r="L16370" s="57"/>
    </row>
    <row r="16371" spans="1:12">
      <c r="A16371" s="6">
        <v>16089</v>
      </c>
      <c r="B16371" s="10" t="s">
        <v>30111</v>
      </c>
      <c r="C16371" s="10" t="s">
        <v>12125</v>
      </c>
      <c r="D16371" s="10" t="s">
        <v>61888</v>
      </c>
      <c r="E16371" s="6" t="s">
        <v>15913</v>
      </c>
      <c r="F16371" s="6"/>
      <c r="G16371" s="6" t="str">
        <f t="shared" si="512"/>
        <v>002</v>
      </c>
      <c r="H16371" s="6" t="str">
        <f t="shared" si="513"/>
        <v>077</v>
      </c>
      <c r="J16371" s="57"/>
      <c r="K16371" s="57"/>
      <c r="L16371" s="57"/>
    </row>
    <row r="16372" spans="1:12">
      <c r="A16372" s="6">
        <v>16090</v>
      </c>
      <c r="B16372" s="10" t="s">
        <v>30112</v>
      </c>
      <c r="C16372" s="10" t="s">
        <v>12126</v>
      </c>
      <c r="D16372" s="10" t="s">
        <v>35574</v>
      </c>
      <c r="E16372" s="6" t="s">
        <v>15913</v>
      </c>
      <c r="F16372" s="6"/>
      <c r="G16372" s="6" t="str">
        <f t="shared" si="512"/>
        <v>002</v>
      </c>
      <c r="H16372" s="6" t="str">
        <f t="shared" si="513"/>
        <v>077</v>
      </c>
      <c r="J16372" s="57"/>
      <c r="K16372" s="57"/>
      <c r="L16372" s="57"/>
    </row>
    <row r="16373" spans="1:12">
      <c r="A16373" s="6">
        <v>16091</v>
      </c>
      <c r="B16373" s="10" t="s">
        <v>30113</v>
      </c>
      <c r="C16373" s="10" t="s">
        <v>12127</v>
      </c>
      <c r="D16373" s="10" t="s">
        <v>39530</v>
      </c>
      <c r="E16373" s="6" t="s">
        <v>15913</v>
      </c>
      <c r="F16373" s="6"/>
      <c r="G16373" s="6" t="str">
        <f t="shared" ref="G16373:G16436" si="514">+LEFT(C16373,3)</f>
        <v>002</v>
      </c>
      <c r="H16373" s="6" t="str">
        <f t="shared" ref="H16373:H16436" si="515">+MID(C16373,5,3)</f>
        <v>077</v>
      </c>
      <c r="J16373" s="57"/>
      <c r="K16373" s="57"/>
      <c r="L16373" s="57"/>
    </row>
    <row r="16374" spans="1:12">
      <c r="A16374" s="6">
        <v>16092</v>
      </c>
      <c r="B16374" s="10" t="s">
        <v>30114</v>
      </c>
      <c r="C16374" s="10" t="s">
        <v>12128</v>
      </c>
      <c r="D16374" s="10" t="s">
        <v>61889</v>
      </c>
      <c r="E16374" s="6" t="s">
        <v>15913</v>
      </c>
      <c r="F16374" s="6"/>
      <c r="G16374" s="6" t="str">
        <f t="shared" si="514"/>
        <v>002</v>
      </c>
      <c r="H16374" s="6" t="str">
        <f t="shared" si="515"/>
        <v>077</v>
      </c>
      <c r="J16374" s="57"/>
      <c r="K16374" s="57"/>
      <c r="L16374" s="57"/>
    </row>
    <row r="16375" spans="1:12">
      <c r="A16375" s="6">
        <v>16093</v>
      </c>
      <c r="B16375" s="10" t="s">
        <v>30115</v>
      </c>
      <c r="C16375" s="10" t="s">
        <v>12129</v>
      </c>
      <c r="D16375" s="10" t="s">
        <v>61890</v>
      </c>
      <c r="E16375" s="6" t="s">
        <v>15913</v>
      </c>
      <c r="F16375" s="6"/>
      <c r="G16375" s="6" t="str">
        <f t="shared" si="514"/>
        <v>002</v>
      </c>
      <c r="H16375" s="6" t="str">
        <f t="shared" si="515"/>
        <v>077</v>
      </c>
      <c r="J16375" s="57"/>
      <c r="K16375" s="57"/>
      <c r="L16375" s="57"/>
    </row>
    <row r="16376" spans="1:12">
      <c r="A16376" s="6">
        <v>16094</v>
      </c>
      <c r="B16376" s="10" t="s">
        <v>30116</v>
      </c>
      <c r="C16376" s="10" t="s">
        <v>12130</v>
      </c>
      <c r="D16376" s="10" t="s">
        <v>35575</v>
      </c>
      <c r="E16376" s="6" t="s">
        <v>15913</v>
      </c>
      <c r="F16376" s="6"/>
      <c r="G16376" s="6" t="str">
        <f t="shared" si="514"/>
        <v>002</v>
      </c>
      <c r="H16376" s="6" t="str">
        <f t="shared" si="515"/>
        <v>077</v>
      </c>
      <c r="J16376" s="57"/>
      <c r="K16376" s="57"/>
      <c r="L16376" s="57"/>
    </row>
    <row r="16377" spans="1:12">
      <c r="A16377" s="6">
        <v>16095</v>
      </c>
      <c r="B16377" s="10" t="s">
        <v>30117</v>
      </c>
      <c r="C16377" s="10" t="s">
        <v>12131</v>
      </c>
      <c r="D16377" s="10" t="s">
        <v>61891</v>
      </c>
      <c r="E16377" s="6" t="s">
        <v>15913</v>
      </c>
      <c r="F16377" s="6"/>
      <c r="G16377" s="6" t="str">
        <f t="shared" si="514"/>
        <v>002</v>
      </c>
      <c r="H16377" s="6" t="str">
        <f t="shared" si="515"/>
        <v>077</v>
      </c>
      <c r="J16377" s="57"/>
      <c r="K16377" s="57"/>
      <c r="L16377" s="57"/>
    </row>
    <row r="16378" spans="1:12">
      <c r="A16378" s="6">
        <v>16096</v>
      </c>
      <c r="B16378" s="10" t="s">
        <v>30118</v>
      </c>
      <c r="C16378" s="10" t="s">
        <v>12132</v>
      </c>
      <c r="D16378" s="10" t="s">
        <v>35576</v>
      </c>
      <c r="E16378" s="6" t="s">
        <v>15913</v>
      </c>
      <c r="F16378" s="6"/>
      <c r="G16378" s="6" t="str">
        <f t="shared" si="514"/>
        <v>002</v>
      </c>
      <c r="H16378" s="6" t="str">
        <f t="shared" si="515"/>
        <v>077</v>
      </c>
      <c r="J16378" s="57"/>
      <c r="K16378" s="57"/>
      <c r="L16378" s="57"/>
    </row>
    <row r="16379" spans="1:12">
      <c r="A16379" s="6">
        <v>16097</v>
      </c>
      <c r="B16379" s="10" t="s">
        <v>30119</v>
      </c>
      <c r="C16379" s="10" t="s">
        <v>12133</v>
      </c>
      <c r="D16379" s="10" t="s">
        <v>35577</v>
      </c>
      <c r="E16379" s="6" t="s">
        <v>15913</v>
      </c>
      <c r="F16379" s="6"/>
      <c r="G16379" s="6" t="str">
        <f t="shared" si="514"/>
        <v>002</v>
      </c>
      <c r="H16379" s="6" t="str">
        <f t="shared" si="515"/>
        <v>077</v>
      </c>
      <c r="J16379" s="57"/>
      <c r="K16379" s="57"/>
      <c r="L16379" s="57"/>
    </row>
    <row r="16380" spans="1:12">
      <c r="A16380" s="6">
        <v>16098</v>
      </c>
      <c r="B16380" s="10" t="s">
        <v>30120</v>
      </c>
      <c r="C16380" s="10" t="s">
        <v>12134</v>
      </c>
      <c r="D16380" s="10" t="s">
        <v>40520</v>
      </c>
      <c r="E16380" s="6" t="s">
        <v>15913</v>
      </c>
      <c r="F16380" s="6"/>
      <c r="G16380" s="6" t="str">
        <f t="shared" si="514"/>
        <v>002</v>
      </c>
      <c r="H16380" s="6" t="str">
        <f t="shared" si="515"/>
        <v>077</v>
      </c>
      <c r="J16380" s="57"/>
      <c r="K16380" s="57"/>
      <c r="L16380" s="57"/>
    </row>
    <row r="16381" spans="1:12">
      <c r="A16381" s="6">
        <v>16099</v>
      </c>
      <c r="B16381" s="10" t="s">
        <v>30121</v>
      </c>
      <c r="C16381" s="10" t="s">
        <v>12135</v>
      </c>
      <c r="D16381" s="10" t="s">
        <v>35578</v>
      </c>
      <c r="E16381" s="6" t="s">
        <v>15913</v>
      </c>
      <c r="F16381" s="6"/>
      <c r="G16381" s="6" t="str">
        <f t="shared" si="514"/>
        <v>002</v>
      </c>
      <c r="H16381" s="6" t="str">
        <f t="shared" si="515"/>
        <v>077</v>
      </c>
      <c r="J16381" s="57"/>
      <c r="K16381" s="57"/>
      <c r="L16381" s="57"/>
    </row>
    <row r="16382" spans="1:12">
      <c r="A16382" s="6">
        <v>16100</v>
      </c>
      <c r="B16382" s="10" t="s">
        <v>30122</v>
      </c>
      <c r="C16382" s="10" t="s">
        <v>12136</v>
      </c>
      <c r="D16382" s="10" t="s">
        <v>61892</v>
      </c>
      <c r="E16382" s="6" t="s">
        <v>15913</v>
      </c>
      <c r="F16382" s="6"/>
      <c r="G16382" s="6" t="str">
        <f t="shared" si="514"/>
        <v>002</v>
      </c>
      <c r="H16382" s="6" t="str">
        <f t="shared" si="515"/>
        <v>077</v>
      </c>
      <c r="J16382" s="57"/>
      <c r="K16382" s="57"/>
      <c r="L16382" s="57"/>
    </row>
    <row r="16383" spans="1:12">
      <c r="A16383" s="6">
        <v>16101</v>
      </c>
      <c r="B16383" s="10" t="s">
        <v>30123</v>
      </c>
      <c r="C16383" s="10" t="s">
        <v>12137</v>
      </c>
      <c r="D16383" s="10" t="s">
        <v>52757</v>
      </c>
      <c r="E16383" s="6" t="s">
        <v>15913</v>
      </c>
      <c r="F16383" s="6"/>
      <c r="G16383" s="6" t="str">
        <f t="shared" si="514"/>
        <v>002</v>
      </c>
      <c r="H16383" s="6" t="str">
        <f t="shared" si="515"/>
        <v>077</v>
      </c>
      <c r="J16383" s="57"/>
      <c r="K16383" s="57"/>
      <c r="L16383" s="57"/>
    </row>
    <row r="16384" spans="1:12">
      <c r="A16384" s="6">
        <v>16102</v>
      </c>
      <c r="B16384" s="10" t="s">
        <v>30124</v>
      </c>
      <c r="C16384" s="10" t="s">
        <v>12138</v>
      </c>
      <c r="D16384" s="10" t="s">
        <v>61893</v>
      </c>
      <c r="E16384" s="6" t="s">
        <v>15913</v>
      </c>
      <c r="F16384" s="6"/>
      <c r="G16384" s="6" t="str">
        <f t="shared" si="514"/>
        <v>002</v>
      </c>
      <c r="H16384" s="6" t="str">
        <f t="shared" si="515"/>
        <v>077</v>
      </c>
      <c r="J16384" s="57"/>
      <c r="K16384" s="57"/>
      <c r="L16384" s="57"/>
    </row>
    <row r="16385" spans="1:12">
      <c r="A16385" s="6">
        <v>16103</v>
      </c>
      <c r="B16385" s="10" t="s">
        <v>30125</v>
      </c>
      <c r="C16385" s="10" t="s">
        <v>12139</v>
      </c>
      <c r="D16385" s="10" t="s">
        <v>40521</v>
      </c>
      <c r="E16385" s="6" t="s">
        <v>15913</v>
      </c>
      <c r="F16385" s="6"/>
      <c r="G16385" s="6" t="str">
        <f t="shared" si="514"/>
        <v>002</v>
      </c>
      <c r="H16385" s="6" t="str">
        <f t="shared" si="515"/>
        <v>077</v>
      </c>
      <c r="J16385" s="57"/>
      <c r="K16385" s="57"/>
      <c r="L16385" s="57"/>
    </row>
    <row r="16386" spans="1:12">
      <c r="A16386" s="6">
        <v>16104</v>
      </c>
      <c r="B16386" s="10" t="s">
        <v>30126</v>
      </c>
      <c r="C16386" s="10" t="s">
        <v>12140</v>
      </c>
      <c r="D16386" s="10" t="s">
        <v>61870</v>
      </c>
      <c r="E16386" s="6" t="s">
        <v>15913</v>
      </c>
      <c r="F16386" s="6"/>
      <c r="G16386" s="6" t="str">
        <f t="shared" si="514"/>
        <v>002</v>
      </c>
      <c r="H16386" s="6" t="str">
        <f t="shared" si="515"/>
        <v>077</v>
      </c>
      <c r="J16386" s="57"/>
      <c r="K16386" s="57"/>
      <c r="L16386" s="57"/>
    </row>
    <row r="16387" spans="1:12">
      <c r="A16387" s="6">
        <v>16105</v>
      </c>
      <c r="B16387" s="10" t="s">
        <v>30127</v>
      </c>
      <c r="C16387" s="10" t="s">
        <v>12141</v>
      </c>
      <c r="D16387" s="10" t="s">
        <v>40522</v>
      </c>
      <c r="E16387" s="6" t="s">
        <v>15913</v>
      </c>
      <c r="F16387" s="6"/>
      <c r="G16387" s="6" t="str">
        <f t="shared" si="514"/>
        <v>002</v>
      </c>
      <c r="H16387" s="6" t="str">
        <f t="shared" si="515"/>
        <v>077</v>
      </c>
      <c r="J16387" s="57"/>
      <c r="K16387" s="57"/>
      <c r="L16387" s="57"/>
    </row>
    <row r="16388" spans="1:12">
      <c r="A16388" s="6">
        <v>16106</v>
      </c>
      <c r="B16388" s="10" t="s">
        <v>30128</v>
      </c>
      <c r="C16388" s="10" t="s">
        <v>12142</v>
      </c>
      <c r="D16388" s="10" t="s">
        <v>40523</v>
      </c>
      <c r="E16388" s="6" t="s">
        <v>15913</v>
      </c>
      <c r="F16388" s="6"/>
      <c r="G16388" s="6" t="str">
        <f t="shared" si="514"/>
        <v>002</v>
      </c>
      <c r="H16388" s="6" t="str">
        <f t="shared" si="515"/>
        <v>077</v>
      </c>
      <c r="J16388" s="57"/>
      <c r="K16388" s="57"/>
      <c r="L16388" s="57"/>
    </row>
    <row r="16389" spans="1:12">
      <c r="A16389" s="6">
        <v>16107</v>
      </c>
      <c r="B16389" s="10" t="s">
        <v>30129</v>
      </c>
      <c r="C16389" s="10" t="s">
        <v>12143</v>
      </c>
      <c r="D16389" s="10" t="s">
        <v>61894</v>
      </c>
      <c r="E16389" s="6" t="s">
        <v>15913</v>
      </c>
      <c r="F16389" s="6"/>
      <c r="G16389" s="6" t="str">
        <f t="shared" si="514"/>
        <v>002</v>
      </c>
      <c r="H16389" s="6" t="str">
        <f t="shared" si="515"/>
        <v>077</v>
      </c>
      <c r="J16389" s="57"/>
      <c r="K16389" s="57"/>
      <c r="L16389" s="57"/>
    </row>
    <row r="16390" spans="1:12">
      <c r="A16390" s="6">
        <v>16108</v>
      </c>
      <c r="B16390" s="10" t="s">
        <v>30130</v>
      </c>
      <c r="C16390" s="10" t="s">
        <v>12144</v>
      </c>
      <c r="D16390" s="10" t="s">
        <v>35579</v>
      </c>
      <c r="E16390" s="6" t="s">
        <v>15913</v>
      </c>
      <c r="F16390" s="6"/>
      <c r="G16390" s="6" t="str">
        <f t="shared" si="514"/>
        <v>002</v>
      </c>
      <c r="H16390" s="6" t="str">
        <f t="shared" si="515"/>
        <v>077</v>
      </c>
      <c r="J16390" s="57"/>
      <c r="K16390" s="57"/>
      <c r="L16390" s="57"/>
    </row>
    <row r="16391" spans="1:12">
      <c r="A16391" s="6">
        <v>16109</v>
      </c>
      <c r="B16391" s="10" t="s">
        <v>30131</v>
      </c>
      <c r="C16391" s="10" t="s">
        <v>12145</v>
      </c>
      <c r="D16391" s="10" t="s">
        <v>61895</v>
      </c>
      <c r="E16391" s="6" t="s">
        <v>15913</v>
      </c>
      <c r="F16391" s="6"/>
      <c r="G16391" s="6" t="str">
        <f t="shared" si="514"/>
        <v>002</v>
      </c>
      <c r="H16391" s="6" t="str">
        <f t="shared" si="515"/>
        <v>077</v>
      </c>
      <c r="J16391" s="57"/>
      <c r="K16391" s="57"/>
      <c r="L16391" s="57"/>
    </row>
    <row r="16392" spans="1:12">
      <c r="A16392" s="6">
        <v>16110</v>
      </c>
      <c r="B16392" s="10" t="s">
        <v>30132</v>
      </c>
      <c r="C16392" s="10" t="s">
        <v>12146</v>
      </c>
      <c r="D16392" s="10" t="s">
        <v>61896</v>
      </c>
      <c r="E16392" s="6" t="s">
        <v>15913</v>
      </c>
      <c r="F16392" s="6"/>
      <c r="G16392" s="6" t="str">
        <f t="shared" si="514"/>
        <v>002</v>
      </c>
      <c r="H16392" s="6" t="str">
        <f t="shared" si="515"/>
        <v>077</v>
      </c>
      <c r="J16392" s="57"/>
      <c r="K16392" s="57"/>
      <c r="L16392" s="57"/>
    </row>
    <row r="16393" spans="1:12">
      <c r="A16393" s="6">
        <v>16111</v>
      </c>
      <c r="B16393" s="10" t="s">
        <v>30133</v>
      </c>
      <c r="C16393" s="10" t="s">
        <v>12147</v>
      </c>
      <c r="D16393" s="10" t="s">
        <v>61897</v>
      </c>
      <c r="E16393" s="6" t="s">
        <v>15913</v>
      </c>
      <c r="F16393" s="6"/>
      <c r="G16393" s="6" t="str">
        <f t="shared" si="514"/>
        <v>002</v>
      </c>
      <c r="H16393" s="6" t="str">
        <f t="shared" si="515"/>
        <v>077</v>
      </c>
      <c r="J16393" s="57"/>
      <c r="K16393" s="57"/>
      <c r="L16393" s="57"/>
    </row>
    <row r="16394" spans="1:12">
      <c r="A16394" s="6">
        <v>16112</v>
      </c>
      <c r="B16394" s="10" t="s">
        <v>30134</v>
      </c>
      <c r="C16394" s="10" t="s">
        <v>12148</v>
      </c>
      <c r="D16394" s="10" t="s">
        <v>61809</v>
      </c>
      <c r="E16394" s="6" t="s">
        <v>15913</v>
      </c>
      <c r="F16394" s="6"/>
      <c r="G16394" s="6" t="str">
        <f t="shared" si="514"/>
        <v>002</v>
      </c>
      <c r="H16394" s="6" t="str">
        <f t="shared" si="515"/>
        <v>077</v>
      </c>
      <c r="J16394" s="57"/>
      <c r="K16394" s="57"/>
      <c r="L16394" s="57"/>
    </row>
    <row r="16395" spans="1:12">
      <c r="A16395" s="6">
        <v>16113</v>
      </c>
      <c r="B16395" s="10" t="s">
        <v>30135</v>
      </c>
      <c r="C16395" s="10" t="s">
        <v>12149</v>
      </c>
      <c r="D16395" s="10" t="s">
        <v>40524</v>
      </c>
      <c r="E16395" s="6" t="s">
        <v>15913</v>
      </c>
      <c r="F16395" s="6"/>
      <c r="G16395" s="6" t="str">
        <f t="shared" si="514"/>
        <v>002</v>
      </c>
      <c r="H16395" s="6" t="str">
        <f t="shared" si="515"/>
        <v>077</v>
      </c>
      <c r="J16395" s="57"/>
      <c r="K16395" s="57"/>
      <c r="L16395" s="57"/>
    </row>
    <row r="16396" spans="1:12">
      <c r="A16396" s="6">
        <v>16114</v>
      </c>
      <c r="B16396" s="10" t="s">
        <v>30136</v>
      </c>
      <c r="C16396" s="10" t="s">
        <v>12150</v>
      </c>
      <c r="D16396" s="10" t="s">
        <v>61898</v>
      </c>
      <c r="E16396" s="6" t="s">
        <v>15913</v>
      </c>
      <c r="F16396" s="6"/>
      <c r="G16396" s="6" t="str">
        <f t="shared" si="514"/>
        <v>002</v>
      </c>
      <c r="H16396" s="6" t="str">
        <f t="shared" si="515"/>
        <v>077</v>
      </c>
      <c r="J16396" s="57"/>
      <c r="K16396" s="57"/>
      <c r="L16396" s="57"/>
    </row>
    <row r="16397" spans="1:12">
      <c r="A16397" s="6">
        <v>16115</v>
      </c>
      <c r="B16397" s="10" t="s">
        <v>30137</v>
      </c>
      <c r="C16397" s="10" t="s">
        <v>12151</v>
      </c>
      <c r="D16397" s="10" t="s">
        <v>40525</v>
      </c>
      <c r="E16397" s="6" t="s">
        <v>15913</v>
      </c>
      <c r="F16397" s="6"/>
      <c r="G16397" s="6" t="str">
        <f t="shared" si="514"/>
        <v>002</v>
      </c>
      <c r="H16397" s="6" t="str">
        <f t="shared" si="515"/>
        <v>077</v>
      </c>
      <c r="J16397" s="57"/>
      <c r="K16397" s="57"/>
      <c r="L16397" s="57"/>
    </row>
    <row r="16398" spans="1:12">
      <c r="A16398" s="6">
        <v>16116</v>
      </c>
      <c r="B16398" s="10" t="s">
        <v>30138</v>
      </c>
      <c r="C16398" s="10" t="s">
        <v>12152</v>
      </c>
      <c r="D16398" s="10" t="s">
        <v>61863</v>
      </c>
      <c r="E16398" s="6" t="s">
        <v>15913</v>
      </c>
      <c r="F16398" s="6"/>
      <c r="G16398" s="6" t="str">
        <f t="shared" si="514"/>
        <v>002</v>
      </c>
      <c r="H16398" s="6" t="str">
        <f t="shared" si="515"/>
        <v>077</v>
      </c>
      <c r="J16398" s="57"/>
      <c r="K16398" s="57"/>
      <c r="L16398" s="57"/>
    </row>
    <row r="16399" spans="1:12">
      <c r="A16399" s="6">
        <v>16117</v>
      </c>
      <c r="B16399" s="10" t="s">
        <v>30139</v>
      </c>
      <c r="C16399" s="10" t="s">
        <v>12153</v>
      </c>
      <c r="D16399" s="10" t="s">
        <v>61853</v>
      </c>
      <c r="E16399" s="6" t="s">
        <v>15913</v>
      </c>
      <c r="F16399" s="6"/>
      <c r="G16399" s="6" t="str">
        <f t="shared" si="514"/>
        <v>002</v>
      </c>
      <c r="H16399" s="6" t="str">
        <f t="shared" si="515"/>
        <v>077</v>
      </c>
      <c r="J16399" s="57"/>
      <c r="K16399" s="57"/>
      <c r="L16399" s="57"/>
    </row>
    <row r="16400" spans="1:12">
      <c r="A16400" s="6">
        <v>16118</v>
      </c>
      <c r="B16400" s="10" t="s">
        <v>30140</v>
      </c>
      <c r="C16400" s="10" t="s">
        <v>12154</v>
      </c>
      <c r="D16400" s="10" t="s">
        <v>37014</v>
      </c>
      <c r="E16400" s="6" t="s">
        <v>15913</v>
      </c>
      <c r="F16400" s="6"/>
      <c r="G16400" s="6" t="str">
        <f t="shared" si="514"/>
        <v>002</v>
      </c>
      <c r="H16400" s="6" t="str">
        <f t="shared" si="515"/>
        <v>077</v>
      </c>
      <c r="J16400" s="57"/>
      <c r="K16400" s="57"/>
      <c r="L16400" s="57"/>
    </row>
    <row r="16401" spans="1:12">
      <c r="A16401" s="6">
        <v>16119</v>
      </c>
      <c r="B16401" s="10" t="s">
        <v>30141</v>
      </c>
      <c r="C16401" s="10" t="s">
        <v>12155</v>
      </c>
      <c r="D16401" s="10" t="s">
        <v>40517</v>
      </c>
      <c r="E16401" s="6" t="s">
        <v>15913</v>
      </c>
      <c r="F16401" s="6"/>
      <c r="G16401" s="6" t="str">
        <f t="shared" si="514"/>
        <v>002</v>
      </c>
      <c r="H16401" s="6" t="str">
        <f t="shared" si="515"/>
        <v>077</v>
      </c>
      <c r="J16401" s="57"/>
      <c r="K16401" s="57"/>
      <c r="L16401" s="57"/>
    </row>
    <row r="16402" spans="1:12">
      <c r="A16402" s="6">
        <v>16120</v>
      </c>
      <c r="B16402" s="10" t="s">
        <v>30142</v>
      </c>
      <c r="C16402" s="10" t="s">
        <v>12156</v>
      </c>
      <c r="D16402" s="10" t="s">
        <v>40503</v>
      </c>
      <c r="E16402" s="6" t="s">
        <v>15913</v>
      </c>
      <c r="F16402" s="6"/>
      <c r="G16402" s="6" t="str">
        <f t="shared" si="514"/>
        <v>002</v>
      </c>
      <c r="H16402" s="6" t="str">
        <f t="shared" si="515"/>
        <v>077</v>
      </c>
      <c r="J16402" s="57"/>
      <c r="K16402" s="57"/>
      <c r="L16402" s="57"/>
    </row>
    <row r="16403" spans="1:12">
      <c r="A16403" s="6">
        <v>16121</v>
      </c>
      <c r="B16403" s="10" t="s">
        <v>30143</v>
      </c>
      <c r="C16403" s="10" t="s">
        <v>12157</v>
      </c>
      <c r="D16403" s="10" t="s">
        <v>55787</v>
      </c>
      <c r="E16403" s="6" t="s">
        <v>15913</v>
      </c>
      <c r="F16403" s="6"/>
      <c r="G16403" s="6" t="str">
        <f t="shared" si="514"/>
        <v>002</v>
      </c>
      <c r="H16403" s="6" t="str">
        <f t="shared" si="515"/>
        <v>077</v>
      </c>
      <c r="J16403" s="57"/>
      <c r="K16403" s="57"/>
      <c r="L16403" s="57"/>
    </row>
    <row r="16404" spans="1:12">
      <c r="A16404" s="6">
        <v>16122</v>
      </c>
      <c r="B16404" s="10" t="s">
        <v>30144</v>
      </c>
      <c r="C16404" s="10" t="s">
        <v>12158</v>
      </c>
      <c r="D16404" s="10" t="s">
        <v>35580</v>
      </c>
      <c r="E16404" s="6" t="s">
        <v>15913</v>
      </c>
      <c r="F16404" s="6"/>
      <c r="G16404" s="6" t="str">
        <f t="shared" si="514"/>
        <v>002</v>
      </c>
      <c r="H16404" s="6" t="str">
        <f t="shared" si="515"/>
        <v>077</v>
      </c>
      <c r="J16404" s="57"/>
      <c r="K16404" s="57"/>
      <c r="L16404" s="57"/>
    </row>
    <row r="16405" spans="1:12">
      <c r="A16405" s="6">
        <v>16123</v>
      </c>
      <c r="B16405" s="10" t="s">
        <v>30145</v>
      </c>
      <c r="C16405" s="10" t="s">
        <v>12159</v>
      </c>
      <c r="D16405" s="10" t="s">
        <v>61899</v>
      </c>
      <c r="E16405" s="6" t="s">
        <v>15913</v>
      </c>
      <c r="F16405" s="6"/>
      <c r="G16405" s="6" t="str">
        <f t="shared" si="514"/>
        <v>002</v>
      </c>
      <c r="H16405" s="6" t="str">
        <f t="shared" si="515"/>
        <v>077</v>
      </c>
      <c r="J16405" s="57"/>
      <c r="K16405" s="57"/>
      <c r="L16405" s="57"/>
    </row>
    <row r="16406" spans="1:12">
      <c r="A16406" s="6">
        <v>16124</v>
      </c>
      <c r="B16406" s="10" t="s">
        <v>30146</v>
      </c>
      <c r="C16406" s="10" t="s">
        <v>12160</v>
      </c>
      <c r="D16406" s="10" t="s">
        <v>40526</v>
      </c>
      <c r="E16406" s="6" t="s">
        <v>15913</v>
      </c>
      <c r="F16406" s="6"/>
      <c r="G16406" s="6" t="str">
        <f t="shared" si="514"/>
        <v>002</v>
      </c>
      <c r="H16406" s="6" t="str">
        <f t="shared" si="515"/>
        <v>077</v>
      </c>
      <c r="J16406" s="57"/>
      <c r="K16406" s="57"/>
      <c r="L16406" s="57"/>
    </row>
    <row r="16407" spans="1:12">
      <c r="A16407" s="6">
        <v>16125</v>
      </c>
      <c r="B16407" s="10" t="s">
        <v>30147</v>
      </c>
      <c r="C16407" s="10" t="s">
        <v>12161</v>
      </c>
      <c r="D16407" s="10" t="s">
        <v>35581</v>
      </c>
      <c r="E16407" s="6" t="s">
        <v>15913</v>
      </c>
      <c r="F16407" s="6"/>
      <c r="G16407" s="6" t="str">
        <f t="shared" si="514"/>
        <v>002</v>
      </c>
      <c r="H16407" s="6" t="str">
        <f t="shared" si="515"/>
        <v>077</v>
      </c>
      <c r="J16407" s="57"/>
      <c r="K16407" s="57"/>
      <c r="L16407" s="57"/>
    </row>
    <row r="16408" spans="1:12">
      <c r="A16408" s="6">
        <v>16126</v>
      </c>
      <c r="B16408" s="10" t="s">
        <v>30148</v>
      </c>
      <c r="C16408" s="10" t="s">
        <v>12162</v>
      </c>
      <c r="D16408" s="10" t="s">
        <v>40527</v>
      </c>
      <c r="E16408" s="6" t="s">
        <v>15913</v>
      </c>
      <c r="F16408" s="6"/>
      <c r="G16408" s="6" t="str">
        <f t="shared" si="514"/>
        <v>002</v>
      </c>
      <c r="H16408" s="6" t="str">
        <f t="shared" si="515"/>
        <v>077</v>
      </c>
      <c r="J16408" s="57"/>
      <c r="K16408" s="57"/>
      <c r="L16408" s="57"/>
    </row>
    <row r="16409" spans="1:12">
      <c r="A16409" s="6">
        <v>16127</v>
      </c>
      <c r="B16409" s="10" t="s">
        <v>30149</v>
      </c>
      <c r="C16409" s="10" t="s">
        <v>12163</v>
      </c>
      <c r="D16409" s="10" t="s">
        <v>40517</v>
      </c>
      <c r="E16409" s="6" t="s">
        <v>15913</v>
      </c>
      <c r="F16409" s="6"/>
      <c r="G16409" s="6" t="str">
        <f t="shared" si="514"/>
        <v>002</v>
      </c>
      <c r="H16409" s="6" t="str">
        <f t="shared" si="515"/>
        <v>077</v>
      </c>
      <c r="J16409" s="57"/>
      <c r="K16409" s="57"/>
      <c r="L16409" s="57"/>
    </row>
    <row r="16410" spans="1:12">
      <c r="A16410" s="6">
        <v>16128</v>
      </c>
      <c r="B16410" s="10" t="s">
        <v>30150</v>
      </c>
      <c r="C16410" s="10" t="s">
        <v>12164</v>
      </c>
      <c r="D16410" s="10" t="s">
        <v>40528</v>
      </c>
      <c r="E16410" s="6" t="s">
        <v>15913</v>
      </c>
      <c r="F16410" s="50"/>
      <c r="G16410" s="6" t="str">
        <f t="shared" si="514"/>
        <v>002</v>
      </c>
      <c r="H16410" s="6" t="str">
        <f t="shared" si="515"/>
        <v>077</v>
      </c>
    </row>
    <row r="16411" spans="1:12">
      <c r="A16411" s="6">
        <v>16129</v>
      </c>
      <c r="B16411" s="10" t="s">
        <v>30151</v>
      </c>
      <c r="C16411" s="10" t="s">
        <v>12165</v>
      </c>
      <c r="D16411" s="10" t="s">
        <v>61900</v>
      </c>
      <c r="E16411" s="6" t="s">
        <v>15913</v>
      </c>
      <c r="F16411" s="6"/>
      <c r="G16411" s="6" t="str">
        <f t="shared" si="514"/>
        <v>002</v>
      </c>
      <c r="H16411" s="6" t="str">
        <f t="shared" si="515"/>
        <v>077</v>
      </c>
      <c r="J16411" s="57"/>
      <c r="K16411" s="57"/>
      <c r="L16411" s="57"/>
    </row>
    <row r="16412" spans="1:12">
      <c r="A16412" s="6">
        <v>16130</v>
      </c>
      <c r="B16412" s="10" t="s">
        <v>30152</v>
      </c>
      <c r="C16412" s="10" t="s">
        <v>12166</v>
      </c>
      <c r="D16412" s="10" t="s">
        <v>61901</v>
      </c>
      <c r="E16412" s="6" t="s">
        <v>15913</v>
      </c>
      <c r="F16412" s="6"/>
      <c r="G16412" s="6" t="str">
        <f t="shared" si="514"/>
        <v>002</v>
      </c>
      <c r="H16412" s="6" t="str">
        <f t="shared" si="515"/>
        <v>077</v>
      </c>
      <c r="J16412" s="57"/>
      <c r="K16412" s="57"/>
      <c r="L16412" s="57"/>
    </row>
    <row r="16413" spans="1:12">
      <c r="A16413" s="6">
        <v>16131</v>
      </c>
      <c r="B16413" s="10" t="s">
        <v>30153</v>
      </c>
      <c r="C16413" s="10" t="s">
        <v>12167</v>
      </c>
      <c r="D16413" s="10" t="s">
        <v>61902</v>
      </c>
      <c r="E16413" s="6" t="s">
        <v>15913</v>
      </c>
      <c r="F16413" s="6"/>
      <c r="G16413" s="6" t="str">
        <f t="shared" si="514"/>
        <v>002</v>
      </c>
      <c r="H16413" s="6" t="str">
        <f t="shared" si="515"/>
        <v>077</v>
      </c>
      <c r="J16413" s="57"/>
      <c r="K16413" s="57"/>
      <c r="L16413" s="57"/>
    </row>
    <row r="16414" spans="1:12">
      <c r="A16414" s="6">
        <v>16132</v>
      </c>
      <c r="B16414" s="10" t="s">
        <v>30154</v>
      </c>
      <c r="C16414" s="10" t="s">
        <v>12168</v>
      </c>
      <c r="D16414" s="10" t="s">
        <v>40495</v>
      </c>
      <c r="E16414" s="6" t="s">
        <v>15913</v>
      </c>
      <c r="F16414" s="6"/>
      <c r="G16414" s="6" t="str">
        <f t="shared" si="514"/>
        <v>002</v>
      </c>
      <c r="H16414" s="6" t="str">
        <f t="shared" si="515"/>
        <v>077</v>
      </c>
      <c r="J16414" s="57"/>
      <c r="K16414" s="57"/>
      <c r="L16414" s="57"/>
    </row>
    <row r="16415" spans="1:12">
      <c r="A16415" s="6">
        <v>16133</v>
      </c>
      <c r="B16415" s="10" t="s">
        <v>30155</v>
      </c>
      <c r="C16415" s="10" t="s">
        <v>12169</v>
      </c>
      <c r="D16415" s="10" t="s">
        <v>40529</v>
      </c>
      <c r="E16415" s="6" t="s">
        <v>15913</v>
      </c>
      <c r="F16415" s="50"/>
      <c r="G16415" s="6" t="str">
        <f t="shared" si="514"/>
        <v>002</v>
      </c>
      <c r="H16415" s="6" t="str">
        <f t="shared" si="515"/>
        <v>077</v>
      </c>
      <c r="J16415" s="57"/>
      <c r="K16415" s="57"/>
      <c r="L16415" s="57"/>
    </row>
    <row r="16416" spans="1:12">
      <c r="A16416" s="6">
        <v>16134</v>
      </c>
      <c r="B16416" s="10" t="s">
        <v>30156</v>
      </c>
      <c r="C16416" s="10" t="s">
        <v>12170</v>
      </c>
      <c r="D16416" s="10" t="s">
        <v>61903</v>
      </c>
      <c r="E16416" s="6" t="s">
        <v>15913</v>
      </c>
      <c r="F16416" s="50"/>
      <c r="G16416" s="6" t="str">
        <f t="shared" si="514"/>
        <v>002</v>
      </c>
      <c r="H16416" s="6" t="str">
        <f t="shared" si="515"/>
        <v>077</v>
      </c>
      <c r="J16416" s="57"/>
      <c r="K16416" s="57"/>
      <c r="L16416" s="57"/>
    </row>
    <row r="16417" spans="1:12">
      <c r="A16417" s="6">
        <v>16135</v>
      </c>
      <c r="B16417" s="10" t="s">
        <v>30157</v>
      </c>
      <c r="C16417" s="10" t="s">
        <v>12171</v>
      </c>
      <c r="D16417" s="10" t="s">
        <v>61896</v>
      </c>
      <c r="E16417" s="6" t="s">
        <v>15913</v>
      </c>
      <c r="F16417" s="50"/>
      <c r="G16417" s="6" t="str">
        <f t="shared" si="514"/>
        <v>002</v>
      </c>
      <c r="H16417" s="6" t="str">
        <f t="shared" si="515"/>
        <v>077</v>
      </c>
      <c r="J16417" s="57"/>
      <c r="K16417" s="57"/>
      <c r="L16417" s="57"/>
    </row>
    <row r="16418" spans="1:12">
      <c r="A16418" s="6">
        <v>16136</v>
      </c>
      <c r="B16418" s="10" t="s">
        <v>30158</v>
      </c>
      <c r="C16418" s="10" t="s">
        <v>12172</v>
      </c>
      <c r="D16418" s="10" t="s">
        <v>40530</v>
      </c>
      <c r="E16418" s="6" t="s">
        <v>15913</v>
      </c>
      <c r="F16418" s="50"/>
      <c r="G16418" s="6" t="str">
        <f t="shared" si="514"/>
        <v>002</v>
      </c>
      <c r="H16418" s="6" t="str">
        <f t="shared" si="515"/>
        <v>077</v>
      </c>
      <c r="J16418" s="57"/>
      <c r="K16418" s="57"/>
      <c r="L16418" s="57"/>
    </row>
    <row r="16419" spans="1:12">
      <c r="A16419" s="6">
        <v>16137</v>
      </c>
      <c r="B16419" s="10" t="s">
        <v>30159</v>
      </c>
      <c r="C16419" s="10" t="s">
        <v>12173</v>
      </c>
      <c r="D16419" s="10" t="s">
        <v>61904</v>
      </c>
      <c r="E16419" s="6" t="s">
        <v>15913</v>
      </c>
      <c r="F16419" s="50"/>
      <c r="G16419" s="6" t="str">
        <f t="shared" si="514"/>
        <v>002</v>
      </c>
      <c r="H16419" s="6" t="str">
        <f t="shared" si="515"/>
        <v>077</v>
      </c>
    </row>
    <row r="16420" spans="1:12">
      <c r="A16420" s="6">
        <v>16138</v>
      </c>
      <c r="B16420" s="10" t="s">
        <v>30160</v>
      </c>
      <c r="C16420" s="10" t="s">
        <v>12174</v>
      </c>
      <c r="D16420" s="10" t="s">
        <v>40531</v>
      </c>
      <c r="E16420" s="6" t="s">
        <v>15913</v>
      </c>
      <c r="F16420" s="50"/>
      <c r="G16420" s="6" t="str">
        <f t="shared" si="514"/>
        <v>002</v>
      </c>
      <c r="H16420" s="6" t="str">
        <f t="shared" si="515"/>
        <v>077</v>
      </c>
    </row>
    <row r="16421" spans="1:12">
      <c r="A16421" s="6">
        <v>16139</v>
      </c>
      <c r="B16421" s="10" t="s">
        <v>30161</v>
      </c>
      <c r="C16421" s="10" t="s">
        <v>12175</v>
      </c>
      <c r="D16421" s="10" t="s">
        <v>61905</v>
      </c>
      <c r="E16421" s="6" t="s">
        <v>15913</v>
      </c>
      <c r="F16421" s="50"/>
      <c r="G16421" s="6" t="str">
        <f t="shared" si="514"/>
        <v>002</v>
      </c>
      <c r="H16421" s="6" t="str">
        <f t="shared" si="515"/>
        <v>077</v>
      </c>
    </row>
    <row r="16422" spans="1:12">
      <c r="A16422" s="6">
        <v>16140</v>
      </c>
      <c r="B16422" s="10" t="s">
        <v>30162</v>
      </c>
      <c r="C16422" s="10" t="s">
        <v>12176</v>
      </c>
      <c r="D16422" s="10" t="s">
        <v>61862</v>
      </c>
      <c r="E16422" s="6" t="s">
        <v>15913</v>
      </c>
      <c r="F16422" s="50"/>
      <c r="G16422" s="6" t="str">
        <f t="shared" si="514"/>
        <v>002</v>
      </c>
      <c r="H16422" s="6" t="str">
        <f t="shared" si="515"/>
        <v>077</v>
      </c>
    </row>
    <row r="16423" spans="1:12">
      <c r="A16423" s="6">
        <v>16141</v>
      </c>
      <c r="B16423" s="10" t="s">
        <v>30163</v>
      </c>
      <c r="C16423" s="10" t="s">
        <v>12177</v>
      </c>
      <c r="D16423" s="10" t="s">
        <v>35582</v>
      </c>
      <c r="E16423" s="6" t="s">
        <v>15913</v>
      </c>
      <c r="F16423" s="50"/>
      <c r="G16423" s="6" t="str">
        <f t="shared" si="514"/>
        <v>002</v>
      </c>
      <c r="H16423" s="6" t="str">
        <f t="shared" si="515"/>
        <v>077</v>
      </c>
    </row>
    <row r="16424" spans="1:12">
      <c r="A16424" s="6">
        <v>16142</v>
      </c>
      <c r="B16424" s="10" t="s">
        <v>30164</v>
      </c>
      <c r="C16424" s="10" t="s">
        <v>12178</v>
      </c>
      <c r="D16424" s="10" t="s">
        <v>49014</v>
      </c>
      <c r="E16424" s="6" t="s">
        <v>15913</v>
      </c>
      <c r="F16424" s="50"/>
      <c r="G16424" s="6" t="str">
        <f t="shared" si="514"/>
        <v>002</v>
      </c>
      <c r="H16424" s="6" t="str">
        <f t="shared" si="515"/>
        <v>077</v>
      </c>
    </row>
    <row r="16425" spans="1:12">
      <c r="A16425" s="6">
        <v>16143</v>
      </c>
      <c r="B16425" s="10" t="s">
        <v>30165</v>
      </c>
      <c r="C16425" s="10" t="s">
        <v>12179</v>
      </c>
      <c r="D16425" s="10" t="s">
        <v>40532</v>
      </c>
      <c r="E16425" s="6" t="s">
        <v>15913</v>
      </c>
      <c r="F16425" s="6"/>
      <c r="G16425" s="6" t="str">
        <f t="shared" si="514"/>
        <v>002</v>
      </c>
      <c r="H16425" s="6" t="str">
        <f t="shared" si="515"/>
        <v>077</v>
      </c>
      <c r="J16425" s="57"/>
      <c r="K16425" s="57"/>
      <c r="L16425" s="57"/>
    </row>
    <row r="16426" spans="1:12">
      <c r="A16426" s="6">
        <v>16144</v>
      </c>
      <c r="B16426" s="10" t="s">
        <v>30166</v>
      </c>
      <c r="C16426" s="10" t="s">
        <v>12180</v>
      </c>
      <c r="D16426" s="10" t="s">
        <v>35583</v>
      </c>
      <c r="E16426" s="6" t="s">
        <v>15913</v>
      </c>
      <c r="F16426" s="6"/>
      <c r="G16426" s="6" t="str">
        <f t="shared" si="514"/>
        <v>002</v>
      </c>
      <c r="H16426" s="6" t="str">
        <f t="shared" si="515"/>
        <v>077</v>
      </c>
      <c r="J16426" s="57"/>
      <c r="K16426" s="57"/>
      <c r="L16426" s="57"/>
    </row>
    <row r="16427" spans="1:12">
      <c r="A16427" s="6">
        <v>16145</v>
      </c>
      <c r="B16427" s="10" t="s">
        <v>30167</v>
      </c>
      <c r="C16427" s="10" t="s">
        <v>12181</v>
      </c>
      <c r="D16427" s="10" t="s">
        <v>61906</v>
      </c>
      <c r="E16427" s="6" t="s">
        <v>15913</v>
      </c>
      <c r="F16427" s="6"/>
      <c r="G16427" s="6" t="str">
        <f t="shared" si="514"/>
        <v>002</v>
      </c>
      <c r="H16427" s="6" t="str">
        <f t="shared" si="515"/>
        <v>077</v>
      </c>
      <c r="J16427" s="57"/>
      <c r="K16427" s="57"/>
      <c r="L16427" s="57"/>
    </row>
    <row r="16428" spans="1:12">
      <c r="A16428" s="6">
        <v>16146</v>
      </c>
      <c r="B16428" s="10" t="s">
        <v>30168</v>
      </c>
      <c r="C16428" s="10" t="s">
        <v>12182</v>
      </c>
      <c r="D16428" s="10" t="s">
        <v>35584</v>
      </c>
      <c r="E16428" s="6" t="s">
        <v>15913</v>
      </c>
      <c r="F16428" s="6"/>
      <c r="G16428" s="6" t="str">
        <f t="shared" si="514"/>
        <v>002</v>
      </c>
      <c r="H16428" s="6" t="str">
        <f t="shared" si="515"/>
        <v>077</v>
      </c>
      <c r="J16428" s="57"/>
      <c r="K16428" s="57"/>
      <c r="L16428" s="57"/>
    </row>
    <row r="16429" spans="1:12">
      <c r="A16429" s="6">
        <v>16147</v>
      </c>
      <c r="B16429" s="10" t="s">
        <v>30169</v>
      </c>
      <c r="C16429" s="10" t="s">
        <v>12183</v>
      </c>
      <c r="D16429" s="10" t="s">
        <v>61907</v>
      </c>
      <c r="E16429" s="6" t="s">
        <v>15913</v>
      </c>
      <c r="F16429" s="6"/>
      <c r="G16429" s="6" t="str">
        <f t="shared" si="514"/>
        <v>002</v>
      </c>
      <c r="H16429" s="6" t="str">
        <f t="shared" si="515"/>
        <v>077</v>
      </c>
      <c r="J16429" s="57"/>
      <c r="K16429" s="57"/>
      <c r="L16429" s="57"/>
    </row>
    <row r="16430" spans="1:12">
      <c r="A16430" s="6">
        <v>16148</v>
      </c>
      <c r="B16430" s="10" t="s">
        <v>30170</v>
      </c>
      <c r="C16430" s="10" t="s">
        <v>12184</v>
      </c>
      <c r="D16430" s="10" t="s">
        <v>40533</v>
      </c>
      <c r="E16430" s="6" t="s">
        <v>15913</v>
      </c>
      <c r="F16430" s="6"/>
      <c r="G16430" s="6" t="str">
        <f t="shared" si="514"/>
        <v>002</v>
      </c>
      <c r="H16430" s="6" t="str">
        <f t="shared" si="515"/>
        <v>077</v>
      </c>
      <c r="J16430" s="57"/>
      <c r="K16430" s="57"/>
      <c r="L16430" s="57"/>
    </row>
    <row r="16431" spans="1:12">
      <c r="A16431" s="6">
        <v>16149</v>
      </c>
      <c r="B16431" s="10" t="s">
        <v>30171</v>
      </c>
      <c r="C16431" s="10" t="s">
        <v>12185</v>
      </c>
      <c r="D16431" s="10" t="s">
        <v>61908</v>
      </c>
      <c r="E16431" s="6" t="s">
        <v>15913</v>
      </c>
      <c r="F16431" s="6"/>
      <c r="G16431" s="6" t="str">
        <f t="shared" si="514"/>
        <v>002</v>
      </c>
      <c r="H16431" s="6" t="str">
        <f t="shared" si="515"/>
        <v>077</v>
      </c>
      <c r="J16431" s="57"/>
      <c r="K16431" s="57"/>
      <c r="L16431" s="57"/>
    </row>
    <row r="16432" spans="1:12">
      <c r="A16432" s="6">
        <v>16150</v>
      </c>
      <c r="B16432" s="10" t="s">
        <v>30172</v>
      </c>
      <c r="C16432" s="10" t="s">
        <v>12186</v>
      </c>
      <c r="D16432" s="10" t="s">
        <v>40496</v>
      </c>
      <c r="E16432" s="6" t="s">
        <v>15913</v>
      </c>
      <c r="F16432" s="6"/>
      <c r="G16432" s="6" t="str">
        <f t="shared" si="514"/>
        <v>002</v>
      </c>
      <c r="H16432" s="6" t="str">
        <f t="shared" si="515"/>
        <v>077</v>
      </c>
      <c r="J16432" s="57"/>
      <c r="K16432" s="57"/>
      <c r="L16432" s="57"/>
    </row>
    <row r="16433" spans="1:12">
      <c r="A16433" s="6">
        <v>16151</v>
      </c>
      <c r="B16433" s="10" t="s">
        <v>30173</v>
      </c>
      <c r="C16433" s="10" t="s">
        <v>12187</v>
      </c>
      <c r="D16433" s="10" t="s">
        <v>40487</v>
      </c>
      <c r="E16433" s="6" t="s">
        <v>15913</v>
      </c>
      <c r="F16433" s="6"/>
      <c r="G16433" s="6" t="str">
        <f t="shared" si="514"/>
        <v>002</v>
      </c>
      <c r="H16433" s="6" t="str">
        <f t="shared" si="515"/>
        <v>077</v>
      </c>
      <c r="J16433" s="57"/>
      <c r="K16433" s="57"/>
      <c r="L16433" s="57"/>
    </row>
    <row r="16434" spans="1:12">
      <c r="A16434" s="6">
        <v>16152</v>
      </c>
      <c r="B16434" s="10" t="s">
        <v>30174</v>
      </c>
      <c r="C16434" s="10" t="s">
        <v>12188</v>
      </c>
      <c r="D16434" s="10" t="s">
        <v>61810</v>
      </c>
      <c r="E16434" s="6" t="s">
        <v>15913</v>
      </c>
      <c r="F16434" s="6"/>
      <c r="G16434" s="6" t="str">
        <f t="shared" si="514"/>
        <v>002</v>
      </c>
      <c r="H16434" s="6" t="str">
        <f t="shared" si="515"/>
        <v>077</v>
      </c>
      <c r="J16434" s="57"/>
      <c r="K16434" s="57"/>
      <c r="L16434" s="57"/>
    </row>
    <row r="16435" spans="1:12">
      <c r="A16435" s="6">
        <v>16153</v>
      </c>
      <c r="B16435" s="10" t="s">
        <v>30175</v>
      </c>
      <c r="C16435" s="10" t="s">
        <v>12189</v>
      </c>
      <c r="D16435" s="10" t="s">
        <v>52939</v>
      </c>
      <c r="E16435" s="6" t="s">
        <v>15913</v>
      </c>
      <c r="F16435" s="6"/>
      <c r="G16435" s="6" t="str">
        <f t="shared" si="514"/>
        <v>002</v>
      </c>
      <c r="H16435" s="6" t="str">
        <f t="shared" si="515"/>
        <v>077</v>
      </c>
      <c r="J16435" s="57"/>
      <c r="K16435" s="57"/>
      <c r="L16435" s="57"/>
    </row>
    <row r="16436" spans="1:12">
      <c r="A16436" s="6">
        <v>16154</v>
      </c>
      <c r="B16436" s="10" t="s">
        <v>30176</v>
      </c>
      <c r="C16436" s="10" t="s">
        <v>12190</v>
      </c>
      <c r="D16436" s="10" t="s">
        <v>61909</v>
      </c>
      <c r="E16436" s="6" t="s">
        <v>15913</v>
      </c>
      <c r="F16436" s="6"/>
      <c r="G16436" s="6" t="str">
        <f t="shared" si="514"/>
        <v>002</v>
      </c>
      <c r="H16436" s="6" t="str">
        <f t="shared" si="515"/>
        <v>077</v>
      </c>
      <c r="J16436" s="57"/>
      <c r="K16436" s="57"/>
      <c r="L16436" s="57"/>
    </row>
    <row r="16437" spans="1:12">
      <c r="A16437" s="6">
        <v>16155</v>
      </c>
      <c r="B16437" s="10" t="s">
        <v>30177</v>
      </c>
      <c r="C16437" s="10" t="s">
        <v>12191</v>
      </c>
      <c r="D16437" s="10" t="s">
        <v>40525</v>
      </c>
      <c r="E16437" s="6" t="s">
        <v>15913</v>
      </c>
      <c r="F16437" s="6"/>
      <c r="G16437" s="6" t="str">
        <f t="shared" ref="G16437:G16500" si="516">+LEFT(C16437,3)</f>
        <v>002</v>
      </c>
      <c r="H16437" s="6" t="str">
        <f t="shared" ref="H16437:H16500" si="517">+MID(C16437,5,3)</f>
        <v>077</v>
      </c>
      <c r="J16437" s="57"/>
      <c r="K16437" s="57"/>
      <c r="L16437" s="57"/>
    </row>
    <row r="16438" spans="1:12">
      <c r="A16438" s="6">
        <v>16156</v>
      </c>
      <c r="B16438" s="10" t="s">
        <v>30178</v>
      </c>
      <c r="C16438" s="10" t="s">
        <v>12192</v>
      </c>
      <c r="D16438" s="10" t="s">
        <v>61889</v>
      </c>
      <c r="E16438" s="6" t="s">
        <v>15913</v>
      </c>
      <c r="F16438" s="6"/>
      <c r="G16438" s="6" t="str">
        <f t="shared" si="516"/>
        <v>002</v>
      </c>
      <c r="H16438" s="6" t="str">
        <f t="shared" si="517"/>
        <v>077</v>
      </c>
      <c r="J16438" s="57"/>
      <c r="K16438" s="57"/>
      <c r="L16438" s="57"/>
    </row>
    <row r="16439" spans="1:12">
      <c r="A16439" s="6">
        <v>16157</v>
      </c>
      <c r="B16439" s="10" t="s">
        <v>30179</v>
      </c>
      <c r="C16439" s="10" t="s">
        <v>12193</v>
      </c>
      <c r="D16439" s="10" t="s">
        <v>61761</v>
      </c>
      <c r="E16439" s="6" t="s">
        <v>15913</v>
      </c>
      <c r="F16439" s="6"/>
      <c r="G16439" s="6" t="str">
        <f t="shared" si="516"/>
        <v>002</v>
      </c>
      <c r="H16439" s="6" t="str">
        <f t="shared" si="517"/>
        <v>077</v>
      </c>
      <c r="J16439" s="57"/>
      <c r="K16439" s="57"/>
      <c r="L16439" s="57"/>
    </row>
    <row r="16440" spans="1:12">
      <c r="A16440" s="6">
        <v>16158</v>
      </c>
      <c r="B16440" s="10" t="s">
        <v>30180</v>
      </c>
      <c r="C16440" s="10" t="s">
        <v>12194</v>
      </c>
      <c r="D16440" s="10" t="s">
        <v>37684</v>
      </c>
      <c r="E16440" s="6" t="s">
        <v>15913</v>
      </c>
      <c r="F16440" s="6"/>
      <c r="G16440" s="6" t="str">
        <f t="shared" si="516"/>
        <v>002</v>
      </c>
      <c r="H16440" s="6" t="str">
        <f t="shared" si="517"/>
        <v>077</v>
      </c>
      <c r="J16440" s="57"/>
      <c r="K16440" s="57"/>
      <c r="L16440" s="57"/>
    </row>
    <row r="16441" spans="1:12">
      <c r="A16441" s="6">
        <v>16159</v>
      </c>
      <c r="B16441" s="10" t="s">
        <v>30181</v>
      </c>
      <c r="C16441" s="10" t="s">
        <v>12195</v>
      </c>
      <c r="D16441" s="10" t="s">
        <v>40534</v>
      </c>
      <c r="E16441" s="6" t="s">
        <v>15913</v>
      </c>
      <c r="F16441" s="6"/>
      <c r="G16441" s="6" t="str">
        <f t="shared" si="516"/>
        <v>002</v>
      </c>
      <c r="H16441" s="6" t="str">
        <f t="shared" si="517"/>
        <v>077</v>
      </c>
      <c r="J16441" s="57"/>
      <c r="K16441" s="57"/>
      <c r="L16441" s="57"/>
    </row>
    <row r="16442" spans="1:12">
      <c r="A16442" s="6">
        <v>16160</v>
      </c>
      <c r="B16442" s="10" t="s">
        <v>30182</v>
      </c>
      <c r="C16442" s="10" t="s">
        <v>12196</v>
      </c>
      <c r="D16442" s="10" t="s">
        <v>61910</v>
      </c>
      <c r="E16442" s="6" t="s">
        <v>15913</v>
      </c>
      <c r="F16442" s="6"/>
      <c r="G16442" s="6" t="str">
        <f t="shared" si="516"/>
        <v>002</v>
      </c>
      <c r="H16442" s="6" t="str">
        <f t="shared" si="517"/>
        <v>077</v>
      </c>
      <c r="J16442" s="57"/>
      <c r="K16442" s="57"/>
      <c r="L16442" s="57"/>
    </row>
    <row r="16443" spans="1:12">
      <c r="A16443" s="6">
        <v>16161</v>
      </c>
      <c r="B16443" s="10" t="s">
        <v>30183</v>
      </c>
      <c r="C16443" s="10" t="s">
        <v>12197</v>
      </c>
      <c r="D16443" s="10" t="s">
        <v>61911</v>
      </c>
      <c r="E16443" s="6" t="s">
        <v>15913</v>
      </c>
      <c r="F16443" s="6"/>
      <c r="G16443" s="6" t="str">
        <f t="shared" si="516"/>
        <v>002</v>
      </c>
      <c r="H16443" s="6" t="str">
        <f t="shared" si="517"/>
        <v>077</v>
      </c>
      <c r="J16443" s="57"/>
      <c r="K16443" s="57"/>
      <c r="L16443" s="57"/>
    </row>
    <row r="16444" spans="1:12">
      <c r="A16444" s="6">
        <v>16162</v>
      </c>
      <c r="B16444" s="10" t="s">
        <v>30184</v>
      </c>
      <c r="C16444" s="10" t="s">
        <v>12198</v>
      </c>
      <c r="D16444" s="10" t="s">
        <v>61912</v>
      </c>
      <c r="E16444" s="6" t="s">
        <v>15913</v>
      </c>
      <c r="F16444" s="6"/>
      <c r="G16444" s="6" t="str">
        <f t="shared" si="516"/>
        <v>002</v>
      </c>
      <c r="H16444" s="6" t="str">
        <f t="shared" si="517"/>
        <v>077</v>
      </c>
      <c r="J16444" s="57"/>
      <c r="K16444" s="57"/>
      <c r="L16444" s="57"/>
    </row>
    <row r="16445" spans="1:12">
      <c r="A16445" s="6">
        <v>16163</v>
      </c>
      <c r="B16445" s="10" t="s">
        <v>30185</v>
      </c>
      <c r="C16445" s="10" t="s">
        <v>12199</v>
      </c>
      <c r="D16445" s="10" t="s">
        <v>40535</v>
      </c>
      <c r="E16445" s="6" t="s">
        <v>15913</v>
      </c>
      <c r="F16445" s="6"/>
      <c r="G16445" s="6" t="str">
        <f t="shared" si="516"/>
        <v>002</v>
      </c>
      <c r="H16445" s="6" t="str">
        <f t="shared" si="517"/>
        <v>077</v>
      </c>
      <c r="J16445" s="57"/>
      <c r="K16445" s="57"/>
      <c r="L16445" s="57"/>
    </row>
    <row r="16446" spans="1:12">
      <c r="A16446" s="6">
        <v>16164</v>
      </c>
      <c r="B16446" s="10" t="s">
        <v>30186</v>
      </c>
      <c r="C16446" s="10" t="s">
        <v>12200</v>
      </c>
      <c r="D16446" s="10" t="s">
        <v>61871</v>
      </c>
      <c r="E16446" s="6" t="s">
        <v>15913</v>
      </c>
      <c r="F16446" s="6"/>
      <c r="G16446" s="6" t="str">
        <f t="shared" si="516"/>
        <v>002</v>
      </c>
      <c r="H16446" s="6" t="str">
        <f t="shared" si="517"/>
        <v>077</v>
      </c>
      <c r="J16446" s="57"/>
      <c r="K16446" s="57"/>
      <c r="L16446" s="57"/>
    </row>
    <row r="16447" spans="1:12">
      <c r="A16447" s="6">
        <v>16165</v>
      </c>
      <c r="B16447" s="10" t="s">
        <v>30187</v>
      </c>
      <c r="C16447" s="10" t="s">
        <v>12201</v>
      </c>
      <c r="D16447" s="10" t="s">
        <v>61913</v>
      </c>
      <c r="E16447" s="6" t="s">
        <v>15913</v>
      </c>
      <c r="F16447" s="6"/>
      <c r="G16447" s="6" t="str">
        <f t="shared" si="516"/>
        <v>002</v>
      </c>
      <c r="H16447" s="6" t="str">
        <f t="shared" si="517"/>
        <v>077</v>
      </c>
      <c r="J16447" s="57"/>
      <c r="K16447" s="57"/>
      <c r="L16447" s="57"/>
    </row>
    <row r="16448" spans="1:12">
      <c r="A16448" s="6">
        <v>16166</v>
      </c>
      <c r="B16448" s="10" t="s">
        <v>30188</v>
      </c>
      <c r="C16448" s="10" t="s">
        <v>12202</v>
      </c>
      <c r="D16448" s="10" t="s">
        <v>61914</v>
      </c>
      <c r="E16448" s="6" t="s">
        <v>15913</v>
      </c>
      <c r="F16448" s="6"/>
      <c r="G16448" s="6" t="str">
        <f t="shared" si="516"/>
        <v>002</v>
      </c>
      <c r="H16448" s="6" t="str">
        <f t="shared" si="517"/>
        <v>077</v>
      </c>
      <c r="J16448" s="57"/>
      <c r="K16448" s="57"/>
      <c r="L16448" s="57"/>
    </row>
    <row r="16449" spans="1:12">
      <c r="A16449" s="6">
        <v>16167</v>
      </c>
      <c r="B16449" s="10" t="s">
        <v>30189</v>
      </c>
      <c r="C16449" s="10" t="s">
        <v>12203</v>
      </c>
      <c r="D16449" s="10" t="s">
        <v>61779</v>
      </c>
      <c r="E16449" s="6" t="s">
        <v>15913</v>
      </c>
      <c r="F16449" s="6"/>
      <c r="G16449" s="6" t="str">
        <f t="shared" si="516"/>
        <v>002</v>
      </c>
      <c r="H16449" s="6" t="str">
        <f t="shared" si="517"/>
        <v>077</v>
      </c>
      <c r="J16449" s="57"/>
      <c r="K16449" s="57"/>
      <c r="L16449" s="57"/>
    </row>
    <row r="16450" spans="1:12">
      <c r="A16450" s="6">
        <v>16168</v>
      </c>
      <c r="B16450" s="10" t="s">
        <v>30190</v>
      </c>
      <c r="C16450" s="10" t="s">
        <v>12204</v>
      </c>
      <c r="D16450" s="10" t="s">
        <v>40536</v>
      </c>
      <c r="E16450" s="6" t="s">
        <v>15913</v>
      </c>
      <c r="F16450" s="6"/>
      <c r="G16450" s="6" t="str">
        <f t="shared" si="516"/>
        <v>002</v>
      </c>
      <c r="H16450" s="6" t="str">
        <f t="shared" si="517"/>
        <v>077</v>
      </c>
      <c r="J16450" s="57"/>
      <c r="K16450" s="57"/>
      <c r="L16450" s="57"/>
    </row>
    <row r="16451" spans="1:12">
      <c r="A16451" s="6">
        <v>16169</v>
      </c>
      <c r="B16451" s="10" t="s">
        <v>30191</v>
      </c>
      <c r="C16451" s="10" t="s">
        <v>12205</v>
      </c>
      <c r="D16451" s="10" t="s">
        <v>61909</v>
      </c>
      <c r="E16451" s="6" t="s">
        <v>15913</v>
      </c>
      <c r="F16451" s="6"/>
      <c r="G16451" s="6" t="str">
        <f t="shared" si="516"/>
        <v>002</v>
      </c>
      <c r="H16451" s="6" t="str">
        <f t="shared" si="517"/>
        <v>077</v>
      </c>
      <c r="J16451" s="57"/>
      <c r="K16451" s="57"/>
      <c r="L16451" s="57"/>
    </row>
    <row r="16452" spans="1:12">
      <c r="A16452" s="6">
        <v>16170</v>
      </c>
      <c r="B16452" s="10" t="s">
        <v>30192</v>
      </c>
      <c r="C16452" s="10" t="s">
        <v>12206</v>
      </c>
      <c r="D16452" s="10" t="s">
        <v>40537</v>
      </c>
      <c r="E16452" s="6" t="s">
        <v>15913</v>
      </c>
      <c r="F16452" s="6"/>
      <c r="G16452" s="6" t="str">
        <f t="shared" si="516"/>
        <v>002</v>
      </c>
      <c r="H16452" s="6" t="str">
        <f t="shared" si="517"/>
        <v>077</v>
      </c>
      <c r="J16452" s="57"/>
      <c r="K16452" s="57"/>
      <c r="L16452" s="57"/>
    </row>
    <row r="16453" spans="1:12">
      <c r="A16453" s="6">
        <v>16171</v>
      </c>
      <c r="B16453" s="10" t="s">
        <v>30193</v>
      </c>
      <c r="C16453" s="10" t="s">
        <v>12207</v>
      </c>
      <c r="D16453" s="10" t="s">
        <v>40517</v>
      </c>
      <c r="E16453" s="6" t="s">
        <v>15913</v>
      </c>
      <c r="F16453" s="6"/>
      <c r="G16453" s="6" t="str">
        <f t="shared" si="516"/>
        <v>002</v>
      </c>
      <c r="H16453" s="6" t="str">
        <f t="shared" si="517"/>
        <v>077</v>
      </c>
      <c r="J16453" s="57"/>
      <c r="K16453" s="57"/>
      <c r="L16453" s="57"/>
    </row>
    <row r="16454" spans="1:12">
      <c r="A16454" s="6">
        <v>16172</v>
      </c>
      <c r="B16454" s="10" t="s">
        <v>30194</v>
      </c>
      <c r="C16454" s="10" t="s">
        <v>12208</v>
      </c>
      <c r="D16454" s="10" t="s">
        <v>40538</v>
      </c>
      <c r="E16454" s="6" t="s">
        <v>15913</v>
      </c>
      <c r="F16454" s="6"/>
      <c r="G16454" s="6" t="str">
        <f t="shared" si="516"/>
        <v>002</v>
      </c>
      <c r="H16454" s="6" t="str">
        <f t="shared" si="517"/>
        <v>077</v>
      </c>
      <c r="J16454" s="57"/>
      <c r="K16454" s="57"/>
      <c r="L16454" s="57"/>
    </row>
    <row r="16455" spans="1:12">
      <c r="A16455" s="6">
        <v>16173</v>
      </c>
      <c r="B16455" s="10" t="s">
        <v>30195</v>
      </c>
      <c r="C16455" s="10" t="s">
        <v>12209</v>
      </c>
      <c r="D16455" s="10" t="s">
        <v>35202</v>
      </c>
      <c r="E16455" s="6" t="s">
        <v>15913</v>
      </c>
      <c r="F16455" s="6"/>
      <c r="G16455" s="6" t="str">
        <f t="shared" si="516"/>
        <v>002</v>
      </c>
      <c r="H16455" s="6" t="str">
        <f t="shared" si="517"/>
        <v>077</v>
      </c>
      <c r="J16455" s="57"/>
      <c r="K16455" s="57"/>
      <c r="L16455" s="57"/>
    </row>
    <row r="16456" spans="1:12">
      <c r="A16456" s="6">
        <v>16174</v>
      </c>
      <c r="B16456" s="10" t="s">
        <v>30196</v>
      </c>
      <c r="C16456" s="10" t="s">
        <v>12210</v>
      </c>
      <c r="D16456" s="10" t="s">
        <v>35202</v>
      </c>
      <c r="E16456" s="6" t="s">
        <v>15913</v>
      </c>
      <c r="F16456" s="6"/>
      <c r="G16456" s="6" t="str">
        <f t="shared" si="516"/>
        <v>002</v>
      </c>
      <c r="H16456" s="6" t="str">
        <f t="shared" si="517"/>
        <v>077</v>
      </c>
      <c r="J16456" s="57"/>
      <c r="K16456" s="57"/>
      <c r="L16456" s="57"/>
    </row>
    <row r="16457" spans="1:12">
      <c r="A16457" s="6">
        <v>16175</v>
      </c>
      <c r="B16457" s="10" t="s">
        <v>30197</v>
      </c>
      <c r="C16457" s="10" t="s">
        <v>12211</v>
      </c>
      <c r="D16457" s="10" t="s">
        <v>61871</v>
      </c>
      <c r="E16457" s="6" t="s">
        <v>15913</v>
      </c>
      <c r="F16457" s="6"/>
      <c r="G16457" s="6" t="str">
        <f t="shared" si="516"/>
        <v>002</v>
      </c>
      <c r="H16457" s="6" t="str">
        <f t="shared" si="517"/>
        <v>077</v>
      </c>
      <c r="J16457" s="57"/>
      <c r="K16457" s="57"/>
      <c r="L16457" s="57"/>
    </row>
    <row r="16458" spans="1:12">
      <c r="A16458" s="6">
        <v>16176</v>
      </c>
      <c r="B16458" s="10" t="s">
        <v>30198</v>
      </c>
      <c r="C16458" s="10" t="s">
        <v>12212</v>
      </c>
      <c r="D16458" s="10" t="s">
        <v>40539</v>
      </c>
      <c r="E16458" s="6" t="s">
        <v>15913</v>
      </c>
      <c r="F16458" s="6"/>
      <c r="G16458" s="6" t="str">
        <f t="shared" si="516"/>
        <v>002</v>
      </c>
      <c r="H16458" s="6" t="str">
        <f t="shared" si="517"/>
        <v>077</v>
      </c>
      <c r="J16458" s="57"/>
      <c r="K16458" s="57"/>
      <c r="L16458" s="57"/>
    </row>
    <row r="16459" spans="1:12">
      <c r="A16459" s="6">
        <v>16177</v>
      </c>
      <c r="B16459" s="10" t="s">
        <v>30199</v>
      </c>
      <c r="C16459" s="10" t="s">
        <v>12213</v>
      </c>
      <c r="D16459" s="10" t="s">
        <v>35585</v>
      </c>
      <c r="E16459" s="6" t="s">
        <v>15913</v>
      </c>
      <c r="F16459" s="6"/>
      <c r="G16459" s="6" t="str">
        <f t="shared" si="516"/>
        <v>002</v>
      </c>
      <c r="H16459" s="6" t="str">
        <f t="shared" si="517"/>
        <v>077</v>
      </c>
      <c r="J16459" s="57"/>
      <c r="K16459" s="57"/>
      <c r="L16459" s="57"/>
    </row>
    <row r="16460" spans="1:12">
      <c r="A16460" s="6">
        <v>16178</v>
      </c>
      <c r="B16460" s="10" t="s">
        <v>30200</v>
      </c>
      <c r="C16460" s="10" t="s">
        <v>12214</v>
      </c>
      <c r="D16460" s="10" t="s">
        <v>61870</v>
      </c>
      <c r="E16460" s="6" t="s">
        <v>15913</v>
      </c>
      <c r="F16460" s="6"/>
      <c r="G16460" s="6" t="str">
        <f t="shared" si="516"/>
        <v>002</v>
      </c>
      <c r="H16460" s="6" t="str">
        <f t="shared" si="517"/>
        <v>077</v>
      </c>
      <c r="J16460" s="57"/>
      <c r="K16460" s="57"/>
      <c r="L16460" s="57"/>
    </row>
    <row r="16461" spans="1:12">
      <c r="A16461" s="6">
        <v>16179</v>
      </c>
      <c r="B16461" s="10" t="s">
        <v>30201</v>
      </c>
      <c r="C16461" s="10" t="s">
        <v>12215</v>
      </c>
      <c r="D16461" s="10" t="s">
        <v>61915</v>
      </c>
      <c r="E16461" s="6" t="s">
        <v>15913</v>
      </c>
      <c r="F16461" s="6"/>
      <c r="G16461" s="6" t="str">
        <f t="shared" si="516"/>
        <v>002</v>
      </c>
      <c r="H16461" s="6" t="str">
        <f t="shared" si="517"/>
        <v>077</v>
      </c>
      <c r="J16461" s="57"/>
      <c r="K16461" s="57"/>
      <c r="L16461" s="57"/>
    </row>
    <row r="16462" spans="1:12">
      <c r="A16462" s="6">
        <v>16180</v>
      </c>
      <c r="B16462" s="10" t="s">
        <v>30202</v>
      </c>
      <c r="C16462" s="10" t="s">
        <v>12216</v>
      </c>
      <c r="D16462" s="10" t="s">
        <v>40540</v>
      </c>
      <c r="E16462" s="6" t="s">
        <v>15913</v>
      </c>
      <c r="F16462" s="6"/>
      <c r="G16462" s="6" t="str">
        <f t="shared" si="516"/>
        <v>002</v>
      </c>
      <c r="H16462" s="6" t="str">
        <f t="shared" si="517"/>
        <v>077</v>
      </c>
      <c r="J16462" s="57"/>
      <c r="K16462" s="57"/>
      <c r="L16462" s="57"/>
    </row>
    <row r="16463" spans="1:12">
      <c r="A16463" s="6">
        <v>16181</v>
      </c>
      <c r="B16463" s="10" t="s">
        <v>30203</v>
      </c>
      <c r="C16463" s="10" t="s">
        <v>12217</v>
      </c>
      <c r="D16463" s="10" t="s">
        <v>44410</v>
      </c>
      <c r="E16463" s="6" t="s">
        <v>15913</v>
      </c>
      <c r="F16463" s="6"/>
      <c r="G16463" s="6" t="str">
        <f t="shared" si="516"/>
        <v>002</v>
      </c>
      <c r="H16463" s="6" t="str">
        <f t="shared" si="517"/>
        <v>077</v>
      </c>
      <c r="J16463" s="57"/>
      <c r="K16463" s="57"/>
      <c r="L16463" s="57"/>
    </row>
    <row r="16464" spans="1:12">
      <c r="A16464" s="6">
        <v>16182</v>
      </c>
      <c r="B16464" s="10" t="s">
        <v>30204</v>
      </c>
      <c r="C16464" s="10" t="s">
        <v>12218</v>
      </c>
      <c r="D16464" s="10" t="s">
        <v>61916</v>
      </c>
      <c r="E16464" s="6" t="s">
        <v>15913</v>
      </c>
      <c r="F16464" s="6"/>
      <c r="G16464" s="6" t="str">
        <f t="shared" si="516"/>
        <v>002</v>
      </c>
      <c r="H16464" s="6" t="str">
        <f t="shared" si="517"/>
        <v>077</v>
      </c>
      <c r="J16464" s="57"/>
      <c r="K16464" s="57"/>
      <c r="L16464" s="57"/>
    </row>
    <row r="16465" spans="1:12">
      <c r="A16465" s="6">
        <v>16183</v>
      </c>
      <c r="B16465" s="10" t="s">
        <v>30205</v>
      </c>
      <c r="C16465" s="10" t="s">
        <v>12219</v>
      </c>
      <c r="D16465" s="10" t="s">
        <v>61917</v>
      </c>
      <c r="E16465" s="6" t="s">
        <v>15913</v>
      </c>
      <c r="F16465" s="6"/>
      <c r="G16465" s="6" t="str">
        <f t="shared" si="516"/>
        <v>002</v>
      </c>
      <c r="H16465" s="6" t="str">
        <f t="shared" si="517"/>
        <v>077</v>
      </c>
      <c r="J16465" s="57"/>
      <c r="K16465" s="57"/>
      <c r="L16465" s="57"/>
    </row>
    <row r="16466" spans="1:12">
      <c r="A16466" s="6">
        <v>16184</v>
      </c>
      <c r="B16466" s="10" t="s">
        <v>30206</v>
      </c>
      <c r="C16466" s="10" t="s">
        <v>12220</v>
      </c>
      <c r="D16466" s="10" t="s">
        <v>40541</v>
      </c>
      <c r="E16466" s="6" t="s">
        <v>15913</v>
      </c>
      <c r="F16466" s="6"/>
      <c r="G16466" s="6" t="str">
        <f t="shared" si="516"/>
        <v>002</v>
      </c>
      <c r="H16466" s="6" t="str">
        <f t="shared" si="517"/>
        <v>077</v>
      </c>
      <c r="J16466" s="57"/>
      <c r="K16466" s="57"/>
      <c r="L16466" s="57"/>
    </row>
    <row r="16467" spans="1:12">
      <c r="A16467" s="6">
        <v>16185</v>
      </c>
      <c r="B16467" s="10" t="s">
        <v>30207</v>
      </c>
      <c r="C16467" s="10" t="s">
        <v>12221</v>
      </c>
      <c r="D16467" s="10" t="s">
        <v>35586</v>
      </c>
      <c r="E16467" s="6" t="s">
        <v>15913</v>
      </c>
      <c r="F16467" s="6"/>
      <c r="G16467" s="6" t="str">
        <f t="shared" si="516"/>
        <v>002</v>
      </c>
      <c r="H16467" s="6" t="str">
        <f t="shared" si="517"/>
        <v>077</v>
      </c>
      <c r="J16467" s="57"/>
      <c r="K16467" s="57"/>
      <c r="L16467" s="57"/>
    </row>
    <row r="16468" spans="1:12">
      <c r="A16468" s="6">
        <v>16186</v>
      </c>
      <c r="B16468" s="10" t="s">
        <v>30208</v>
      </c>
      <c r="C16468" s="10" t="s">
        <v>12222</v>
      </c>
      <c r="D16468" s="10" t="s">
        <v>48345</v>
      </c>
      <c r="E16468" s="6" t="s">
        <v>15913</v>
      </c>
      <c r="F16468" s="6"/>
      <c r="G16468" s="6" t="str">
        <f t="shared" si="516"/>
        <v>002</v>
      </c>
      <c r="H16468" s="6" t="str">
        <f t="shared" si="517"/>
        <v>077</v>
      </c>
      <c r="J16468" s="57"/>
      <c r="K16468" s="57"/>
      <c r="L16468" s="57"/>
    </row>
    <row r="16469" spans="1:12">
      <c r="A16469" s="6">
        <v>16187</v>
      </c>
      <c r="B16469" s="10" t="s">
        <v>30209</v>
      </c>
      <c r="C16469" s="10" t="s">
        <v>12223</v>
      </c>
      <c r="D16469" s="10" t="s">
        <v>61918</v>
      </c>
      <c r="E16469" s="6" t="s">
        <v>15913</v>
      </c>
      <c r="F16469" s="6"/>
      <c r="G16469" s="6" t="str">
        <f t="shared" si="516"/>
        <v>002</v>
      </c>
      <c r="H16469" s="6" t="str">
        <f t="shared" si="517"/>
        <v>077</v>
      </c>
      <c r="J16469" s="57"/>
      <c r="K16469" s="57"/>
      <c r="L16469" s="57"/>
    </row>
    <row r="16470" spans="1:12">
      <c r="A16470" s="6">
        <v>16188</v>
      </c>
      <c r="B16470" s="10" t="s">
        <v>30210</v>
      </c>
      <c r="C16470" s="10" t="s">
        <v>12224</v>
      </c>
      <c r="D16470" s="10" t="s">
        <v>61919</v>
      </c>
      <c r="E16470" s="6" t="s">
        <v>15913</v>
      </c>
      <c r="F16470" s="6"/>
      <c r="G16470" s="6" t="str">
        <f t="shared" si="516"/>
        <v>002</v>
      </c>
      <c r="H16470" s="6" t="str">
        <f t="shared" si="517"/>
        <v>077</v>
      </c>
      <c r="J16470" s="57"/>
      <c r="K16470" s="57"/>
      <c r="L16470" s="57"/>
    </row>
    <row r="16471" spans="1:12">
      <c r="A16471" s="6">
        <v>16189</v>
      </c>
      <c r="B16471" s="10" t="s">
        <v>30211</v>
      </c>
      <c r="C16471" s="10" t="s">
        <v>12225</v>
      </c>
      <c r="D16471" s="10" t="s">
        <v>61920</v>
      </c>
      <c r="E16471" s="6" t="s">
        <v>15913</v>
      </c>
      <c r="F16471" s="6"/>
      <c r="G16471" s="6" t="str">
        <f t="shared" si="516"/>
        <v>002</v>
      </c>
      <c r="H16471" s="6" t="str">
        <f t="shared" si="517"/>
        <v>077</v>
      </c>
      <c r="J16471" s="57"/>
      <c r="K16471" s="57"/>
      <c r="L16471" s="57"/>
    </row>
    <row r="16472" spans="1:12">
      <c r="A16472" s="6">
        <v>16190</v>
      </c>
      <c r="B16472" s="10" t="s">
        <v>30212</v>
      </c>
      <c r="C16472" s="10" t="s">
        <v>12226</v>
      </c>
      <c r="D16472" s="10" t="s">
        <v>35587</v>
      </c>
      <c r="E16472" s="6" t="s">
        <v>15913</v>
      </c>
      <c r="F16472" s="6"/>
      <c r="G16472" s="6" t="str">
        <f t="shared" si="516"/>
        <v>002</v>
      </c>
      <c r="H16472" s="6" t="str">
        <f t="shared" si="517"/>
        <v>077</v>
      </c>
      <c r="J16472" s="57"/>
      <c r="K16472" s="57"/>
      <c r="L16472" s="57"/>
    </row>
    <row r="16473" spans="1:12">
      <c r="A16473" s="6">
        <v>16191</v>
      </c>
      <c r="B16473" s="10" t="s">
        <v>30213</v>
      </c>
      <c r="C16473" s="10" t="s">
        <v>12227</v>
      </c>
      <c r="D16473" s="10" t="s">
        <v>61921</v>
      </c>
      <c r="E16473" s="6" t="s">
        <v>15913</v>
      </c>
      <c r="F16473" s="6"/>
      <c r="G16473" s="6" t="str">
        <f t="shared" si="516"/>
        <v>002</v>
      </c>
      <c r="H16473" s="6" t="str">
        <f t="shared" si="517"/>
        <v>077</v>
      </c>
      <c r="J16473" s="57"/>
      <c r="K16473" s="57"/>
      <c r="L16473" s="57"/>
    </row>
    <row r="16474" spans="1:12">
      <c r="A16474" s="6">
        <v>16192</v>
      </c>
      <c r="B16474" s="10" t="s">
        <v>30214</v>
      </c>
      <c r="C16474" s="10" t="s">
        <v>12228</v>
      </c>
      <c r="D16474" s="10" t="s">
        <v>35569</v>
      </c>
      <c r="E16474" s="6" t="s">
        <v>15913</v>
      </c>
      <c r="F16474" s="6"/>
      <c r="G16474" s="6" t="str">
        <f t="shared" si="516"/>
        <v>002</v>
      </c>
      <c r="H16474" s="6" t="str">
        <f t="shared" si="517"/>
        <v>077</v>
      </c>
      <c r="J16474" s="57"/>
      <c r="K16474" s="57"/>
      <c r="L16474" s="57"/>
    </row>
    <row r="16475" spans="1:12">
      <c r="A16475" s="6">
        <v>16193</v>
      </c>
      <c r="B16475" s="10" t="s">
        <v>30215</v>
      </c>
      <c r="C16475" s="10" t="s">
        <v>12229</v>
      </c>
      <c r="D16475" s="10" t="s">
        <v>40542</v>
      </c>
      <c r="E16475" s="6" t="s">
        <v>15913</v>
      </c>
      <c r="F16475" s="6"/>
      <c r="G16475" s="6" t="str">
        <f t="shared" si="516"/>
        <v>002</v>
      </c>
      <c r="H16475" s="6" t="str">
        <f t="shared" si="517"/>
        <v>077</v>
      </c>
      <c r="J16475" s="57"/>
      <c r="K16475" s="57"/>
      <c r="L16475" s="57"/>
    </row>
    <row r="16476" spans="1:12">
      <c r="A16476" s="6">
        <v>16194</v>
      </c>
      <c r="B16476" s="10" t="s">
        <v>30216</v>
      </c>
      <c r="C16476" s="10" t="s">
        <v>12230</v>
      </c>
      <c r="D16476" s="10" t="s">
        <v>40533</v>
      </c>
      <c r="E16476" s="6" t="s">
        <v>15913</v>
      </c>
      <c r="F16476" s="6"/>
      <c r="G16476" s="6" t="str">
        <f t="shared" si="516"/>
        <v>002</v>
      </c>
      <c r="H16476" s="6" t="str">
        <f t="shared" si="517"/>
        <v>077</v>
      </c>
      <c r="J16476" s="57"/>
      <c r="K16476" s="57"/>
      <c r="L16476" s="57"/>
    </row>
    <row r="16477" spans="1:12">
      <c r="A16477" s="6">
        <v>16195</v>
      </c>
      <c r="B16477" s="10" t="s">
        <v>30217</v>
      </c>
      <c r="C16477" s="10" t="s">
        <v>12231</v>
      </c>
      <c r="D16477" s="10" t="s">
        <v>61922</v>
      </c>
      <c r="E16477" s="6" t="s">
        <v>15913</v>
      </c>
      <c r="F16477" s="6"/>
      <c r="G16477" s="6" t="str">
        <f t="shared" si="516"/>
        <v>002</v>
      </c>
      <c r="H16477" s="6" t="str">
        <f t="shared" si="517"/>
        <v>077</v>
      </c>
      <c r="J16477" s="57"/>
      <c r="K16477" s="57"/>
      <c r="L16477" s="57"/>
    </row>
    <row r="16478" spans="1:12">
      <c r="A16478" s="6">
        <v>16196</v>
      </c>
      <c r="B16478" s="10" t="s">
        <v>30218</v>
      </c>
      <c r="C16478" s="10" t="s">
        <v>12232</v>
      </c>
      <c r="D16478" s="10" t="s">
        <v>61923</v>
      </c>
      <c r="E16478" s="6" t="s">
        <v>15913</v>
      </c>
      <c r="F16478" s="6"/>
      <c r="G16478" s="6" t="str">
        <f t="shared" si="516"/>
        <v>002</v>
      </c>
      <c r="H16478" s="6" t="str">
        <f t="shared" si="517"/>
        <v>077</v>
      </c>
      <c r="J16478" s="57"/>
      <c r="K16478" s="57"/>
      <c r="L16478" s="57"/>
    </row>
    <row r="16479" spans="1:12">
      <c r="A16479" s="6">
        <v>16197</v>
      </c>
      <c r="B16479" s="10" t="s">
        <v>30219</v>
      </c>
      <c r="C16479" s="10" t="s">
        <v>12233</v>
      </c>
      <c r="D16479" s="10" t="s">
        <v>61924</v>
      </c>
      <c r="E16479" s="6" t="s">
        <v>15913</v>
      </c>
      <c r="F16479" s="6"/>
      <c r="G16479" s="6" t="str">
        <f t="shared" si="516"/>
        <v>002</v>
      </c>
      <c r="H16479" s="6" t="str">
        <f t="shared" si="517"/>
        <v>077</v>
      </c>
      <c r="J16479" s="57"/>
      <c r="K16479" s="57"/>
      <c r="L16479" s="57"/>
    </row>
    <row r="16480" spans="1:12">
      <c r="A16480" s="6">
        <v>16198</v>
      </c>
      <c r="B16480" s="10" t="s">
        <v>30220</v>
      </c>
      <c r="C16480" s="10" t="s">
        <v>12234</v>
      </c>
      <c r="D16480" s="10" t="s">
        <v>61925</v>
      </c>
      <c r="E16480" s="6" t="s">
        <v>15913</v>
      </c>
      <c r="F16480" s="6"/>
      <c r="G16480" s="6" t="str">
        <f t="shared" si="516"/>
        <v>002</v>
      </c>
      <c r="H16480" s="6" t="str">
        <f t="shared" si="517"/>
        <v>077</v>
      </c>
      <c r="J16480" s="57"/>
      <c r="K16480" s="57"/>
      <c r="L16480" s="57"/>
    </row>
    <row r="16481" spans="1:12">
      <c r="A16481" s="6">
        <v>16199</v>
      </c>
      <c r="B16481" s="10" t="s">
        <v>87</v>
      </c>
      <c r="C16481" s="10" t="s">
        <v>12235</v>
      </c>
      <c r="D16481" s="10" t="s">
        <v>40502</v>
      </c>
      <c r="E16481" s="6" t="s">
        <v>15913</v>
      </c>
      <c r="F16481" s="6"/>
      <c r="G16481" s="6" t="str">
        <f t="shared" si="516"/>
        <v>002</v>
      </c>
      <c r="H16481" s="6" t="str">
        <f t="shared" si="517"/>
        <v>077</v>
      </c>
      <c r="J16481" s="57"/>
      <c r="K16481" s="57"/>
      <c r="L16481" s="57"/>
    </row>
    <row r="16482" spans="1:12">
      <c r="A16482" s="6">
        <v>16200</v>
      </c>
      <c r="B16482" s="10" t="s">
        <v>30221</v>
      </c>
      <c r="C16482" s="10" t="s">
        <v>12236</v>
      </c>
      <c r="D16482" s="10" t="s">
        <v>34543</v>
      </c>
      <c r="E16482" s="6" t="s">
        <v>15913</v>
      </c>
      <c r="F16482" s="6"/>
      <c r="G16482" s="6" t="str">
        <f t="shared" si="516"/>
        <v>002</v>
      </c>
      <c r="H16482" s="6" t="str">
        <f t="shared" si="517"/>
        <v>077</v>
      </c>
      <c r="J16482" s="57"/>
      <c r="K16482" s="57"/>
      <c r="L16482" s="57"/>
    </row>
    <row r="16483" spans="1:12">
      <c r="A16483" s="6">
        <v>16201</v>
      </c>
      <c r="B16483" s="10" t="s">
        <v>30222</v>
      </c>
      <c r="C16483" s="10" t="s">
        <v>12237</v>
      </c>
      <c r="D16483" s="10" t="s">
        <v>61926</v>
      </c>
      <c r="E16483" s="6" t="s">
        <v>15913</v>
      </c>
      <c r="F16483" s="6"/>
      <c r="G16483" s="6" t="str">
        <f t="shared" si="516"/>
        <v>002</v>
      </c>
      <c r="H16483" s="6" t="str">
        <f t="shared" si="517"/>
        <v>077</v>
      </c>
      <c r="J16483" s="57"/>
      <c r="K16483" s="57"/>
      <c r="L16483" s="57"/>
    </row>
    <row r="16484" spans="1:12">
      <c r="A16484" s="6">
        <v>16202</v>
      </c>
      <c r="B16484" s="10" t="s">
        <v>30223</v>
      </c>
      <c r="C16484" s="10" t="s">
        <v>12238</v>
      </c>
      <c r="D16484" s="10" t="s">
        <v>61927</v>
      </c>
      <c r="E16484" s="6" t="s">
        <v>15913</v>
      </c>
      <c r="F16484" s="6"/>
      <c r="G16484" s="6" t="str">
        <f t="shared" si="516"/>
        <v>002</v>
      </c>
      <c r="H16484" s="6" t="str">
        <f t="shared" si="517"/>
        <v>077</v>
      </c>
      <c r="J16484" s="57"/>
      <c r="K16484" s="57"/>
      <c r="L16484" s="57"/>
    </row>
    <row r="16485" spans="1:12">
      <c r="A16485" s="6">
        <v>16203</v>
      </c>
      <c r="B16485" s="10" t="s">
        <v>30224</v>
      </c>
      <c r="C16485" s="10" t="s">
        <v>12239</v>
      </c>
      <c r="D16485" s="10" t="s">
        <v>35588</v>
      </c>
      <c r="E16485" s="6" t="s">
        <v>15913</v>
      </c>
      <c r="F16485" s="6"/>
      <c r="G16485" s="6" t="str">
        <f t="shared" si="516"/>
        <v>002</v>
      </c>
      <c r="H16485" s="6" t="str">
        <f t="shared" si="517"/>
        <v>077</v>
      </c>
      <c r="J16485" s="57"/>
      <c r="K16485" s="57"/>
      <c r="L16485" s="57"/>
    </row>
    <row r="16486" spans="1:12">
      <c r="A16486" s="6">
        <v>16204</v>
      </c>
      <c r="B16486" s="10" t="s">
        <v>30225</v>
      </c>
      <c r="C16486" s="10" t="s">
        <v>12240</v>
      </c>
      <c r="D16486" s="10" t="s">
        <v>35589</v>
      </c>
      <c r="E16486" s="6" t="s">
        <v>15913</v>
      </c>
      <c r="F16486" s="6"/>
      <c r="G16486" s="6" t="str">
        <f t="shared" si="516"/>
        <v>002</v>
      </c>
      <c r="H16486" s="6" t="str">
        <f t="shared" si="517"/>
        <v>077</v>
      </c>
      <c r="J16486" s="57"/>
      <c r="K16486" s="57"/>
      <c r="L16486" s="57"/>
    </row>
    <row r="16487" spans="1:12">
      <c r="A16487" s="6">
        <v>16205</v>
      </c>
      <c r="B16487" s="10" t="s">
        <v>30226</v>
      </c>
      <c r="C16487" s="10" t="s">
        <v>12241</v>
      </c>
      <c r="D16487" s="10" t="s">
        <v>61928</v>
      </c>
      <c r="E16487" s="6" t="s">
        <v>15913</v>
      </c>
      <c r="F16487" s="6"/>
      <c r="G16487" s="6" t="str">
        <f t="shared" si="516"/>
        <v>002</v>
      </c>
      <c r="H16487" s="6" t="str">
        <f t="shared" si="517"/>
        <v>077</v>
      </c>
      <c r="J16487" s="57"/>
      <c r="K16487" s="57"/>
      <c r="L16487" s="57"/>
    </row>
    <row r="16488" spans="1:12">
      <c r="A16488" s="6">
        <v>16206</v>
      </c>
      <c r="B16488" s="10" t="s">
        <v>30227</v>
      </c>
      <c r="C16488" s="10" t="s">
        <v>12242</v>
      </c>
      <c r="D16488" s="10" t="s">
        <v>40507</v>
      </c>
      <c r="E16488" s="6" t="s">
        <v>15913</v>
      </c>
      <c r="F16488" s="6"/>
      <c r="G16488" s="6" t="str">
        <f t="shared" si="516"/>
        <v>002</v>
      </c>
      <c r="H16488" s="6" t="str">
        <f t="shared" si="517"/>
        <v>077</v>
      </c>
      <c r="J16488" s="57"/>
      <c r="K16488" s="57"/>
      <c r="L16488" s="57"/>
    </row>
    <row r="16489" spans="1:12">
      <c r="A16489" s="6">
        <v>16207</v>
      </c>
      <c r="B16489" s="10" t="s">
        <v>30228</v>
      </c>
      <c r="C16489" s="10" t="s">
        <v>12243</v>
      </c>
      <c r="D16489" s="10" t="s">
        <v>47572</v>
      </c>
      <c r="E16489" s="6" t="s">
        <v>15913</v>
      </c>
      <c r="F16489" s="6"/>
      <c r="G16489" s="6" t="str">
        <f t="shared" si="516"/>
        <v>002</v>
      </c>
      <c r="H16489" s="6" t="str">
        <f t="shared" si="517"/>
        <v>077</v>
      </c>
      <c r="J16489" s="57"/>
      <c r="K16489" s="57"/>
      <c r="L16489" s="57"/>
    </row>
    <row r="16490" spans="1:12">
      <c r="A16490" s="6">
        <v>16208</v>
      </c>
      <c r="B16490" s="10" t="s">
        <v>30229</v>
      </c>
      <c r="C16490" s="10" t="s">
        <v>12244</v>
      </c>
      <c r="D16490" s="10" t="s">
        <v>40543</v>
      </c>
      <c r="E16490" s="6" t="s">
        <v>15913</v>
      </c>
      <c r="F16490" s="6"/>
      <c r="G16490" s="6" t="str">
        <f t="shared" si="516"/>
        <v>002</v>
      </c>
      <c r="H16490" s="6" t="str">
        <f t="shared" si="517"/>
        <v>077</v>
      </c>
      <c r="J16490" s="57"/>
      <c r="K16490" s="57"/>
      <c r="L16490" s="57"/>
    </row>
    <row r="16491" spans="1:12">
      <c r="A16491" s="6">
        <v>16209</v>
      </c>
      <c r="B16491" s="10" t="s">
        <v>30230</v>
      </c>
      <c r="C16491" s="10" t="s">
        <v>12245</v>
      </c>
      <c r="D16491" s="10" t="s">
        <v>61929</v>
      </c>
      <c r="E16491" s="6" t="s">
        <v>15913</v>
      </c>
      <c r="F16491" s="6"/>
      <c r="G16491" s="6" t="str">
        <f t="shared" si="516"/>
        <v>002</v>
      </c>
      <c r="H16491" s="6" t="str">
        <f t="shared" si="517"/>
        <v>077</v>
      </c>
      <c r="J16491" s="57"/>
      <c r="K16491" s="57"/>
      <c r="L16491" s="57"/>
    </row>
    <row r="16492" spans="1:12">
      <c r="A16492" s="6">
        <v>16210</v>
      </c>
      <c r="B16492" s="10" t="s">
        <v>30231</v>
      </c>
      <c r="C16492" s="10" t="s">
        <v>12246</v>
      </c>
      <c r="D16492" s="10" t="s">
        <v>61930</v>
      </c>
      <c r="E16492" s="6" t="s">
        <v>15913</v>
      </c>
      <c r="F16492" s="6"/>
      <c r="G16492" s="6" t="str">
        <f t="shared" si="516"/>
        <v>002</v>
      </c>
      <c r="H16492" s="6" t="str">
        <f t="shared" si="517"/>
        <v>077</v>
      </c>
      <c r="J16492" s="57"/>
      <c r="K16492" s="57"/>
      <c r="L16492" s="57"/>
    </row>
    <row r="16493" spans="1:12">
      <c r="A16493" s="6">
        <v>16211</v>
      </c>
      <c r="B16493" s="10" t="s">
        <v>30232</v>
      </c>
      <c r="C16493" s="10" t="s">
        <v>12247</v>
      </c>
      <c r="D16493" s="10" t="s">
        <v>40544</v>
      </c>
      <c r="E16493" s="6" t="s">
        <v>15913</v>
      </c>
      <c r="F16493" s="6"/>
      <c r="G16493" s="6" t="str">
        <f t="shared" si="516"/>
        <v>002</v>
      </c>
      <c r="H16493" s="6" t="str">
        <f t="shared" si="517"/>
        <v>077</v>
      </c>
      <c r="J16493" s="57"/>
      <c r="K16493" s="57"/>
      <c r="L16493" s="57"/>
    </row>
    <row r="16494" spans="1:12">
      <c r="A16494" s="6">
        <v>16212</v>
      </c>
      <c r="B16494" s="10" t="s">
        <v>30233</v>
      </c>
      <c r="C16494" s="10" t="s">
        <v>12248</v>
      </c>
      <c r="D16494" s="10" t="s">
        <v>61931</v>
      </c>
      <c r="E16494" s="6" t="s">
        <v>15913</v>
      </c>
      <c r="F16494" s="6"/>
      <c r="G16494" s="6" t="str">
        <f t="shared" si="516"/>
        <v>002</v>
      </c>
      <c r="H16494" s="6" t="str">
        <f t="shared" si="517"/>
        <v>077</v>
      </c>
      <c r="J16494" s="57"/>
      <c r="K16494" s="57"/>
      <c r="L16494" s="57"/>
    </row>
    <row r="16495" spans="1:12">
      <c r="A16495" s="6">
        <v>16213</v>
      </c>
      <c r="B16495" s="10" t="s">
        <v>30234</v>
      </c>
      <c r="C16495" s="10" t="s">
        <v>12249</v>
      </c>
      <c r="D16495" s="10" t="s">
        <v>61932</v>
      </c>
      <c r="E16495" s="6" t="s">
        <v>15913</v>
      </c>
      <c r="F16495" s="6"/>
      <c r="G16495" s="6" t="str">
        <f t="shared" si="516"/>
        <v>002</v>
      </c>
      <c r="H16495" s="6" t="str">
        <f t="shared" si="517"/>
        <v>077</v>
      </c>
      <c r="J16495" s="57"/>
      <c r="K16495" s="57"/>
      <c r="L16495" s="57"/>
    </row>
    <row r="16496" spans="1:12">
      <c r="A16496" s="6">
        <v>16214</v>
      </c>
      <c r="B16496" s="10" t="s">
        <v>30235</v>
      </c>
      <c r="C16496" s="10" t="s">
        <v>12250</v>
      </c>
      <c r="D16496" s="10" t="s">
        <v>61933</v>
      </c>
      <c r="E16496" s="6" t="s">
        <v>15913</v>
      </c>
      <c r="F16496" s="6"/>
      <c r="G16496" s="6" t="str">
        <f t="shared" si="516"/>
        <v>002</v>
      </c>
      <c r="H16496" s="6" t="str">
        <f t="shared" si="517"/>
        <v>077</v>
      </c>
      <c r="J16496" s="57"/>
      <c r="K16496" s="57"/>
      <c r="L16496" s="57"/>
    </row>
    <row r="16497" spans="1:12">
      <c r="A16497" s="6">
        <v>16215</v>
      </c>
      <c r="B16497" s="10" t="s">
        <v>30236</v>
      </c>
      <c r="C16497" s="10" t="s">
        <v>12251</v>
      </c>
      <c r="D16497" s="10" t="s">
        <v>35590</v>
      </c>
      <c r="E16497" s="6" t="s">
        <v>15913</v>
      </c>
      <c r="F16497" s="6"/>
      <c r="G16497" s="6" t="str">
        <f t="shared" si="516"/>
        <v>002</v>
      </c>
      <c r="H16497" s="6" t="str">
        <f t="shared" si="517"/>
        <v>077</v>
      </c>
      <c r="J16497" s="57"/>
      <c r="K16497" s="57"/>
      <c r="L16497" s="57"/>
    </row>
    <row r="16498" spans="1:12">
      <c r="A16498" s="6">
        <v>16216</v>
      </c>
      <c r="B16498" s="10" t="s">
        <v>30237</v>
      </c>
      <c r="C16498" s="10" t="s">
        <v>12252</v>
      </c>
      <c r="D16498" s="10" t="s">
        <v>61871</v>
      </c>
      <c r="E16498" s="6" t="s">
        <v>15913</v>
      </c>
      <c r="F16498" s="6"/>
      <c r="G16498" s="6" t="str">
        <f t="shared" si="516"/>
        <v>002</v>
      </c>
      <c r="H16498" s="6" t="str">
        <f t="shared" si="517"/>
        <v>077</v>
      </c>
      <c r="J16498" s="57"/>
      <c r="K16498" s="57"/>
      <c r="L16498" s="57"/>
    </row>
    <row r="16499" spans="1:12">
      <c r="A16499" s="6">
        <v>16217</v>
      </c>
      <c r="B16499" s="10" t="s">
        <v>30238</v>
      </c>
      <c r="C16499" s="10" t="s">
        <v>12253</v>
      </c>
      <c r="D16499" s="10" t="s">
        <v>40533</v>
      </c>
      <c r="E16499" s="6" t="s">
        <v>15913</v>
      </c>
      <c r="F16499" s="6"/>
      <c r="G16499" s="6" t="str">
        <f t="shared" si="516"/>
        <v>002</v>
      </c>
      <c r="H16499" s="6" t="str">
        <f t="shared" si="517"/>
        <v>077</v>
      </c>
      <c r="J16499" s="57"/>
      <c r="K16499" s="57"/>
      <c r="L16499" s="57"/>
    </row>
    <row r="16500" spans="1:12">
      <c r="A16500" s="6">
        <v>16218</v>
      </c>
      <c r="B16500" s="10" t="s">
        <v>30239</v>
      </c>
      <c r="C16500" s="10" t="s">
        <v>12254</v>
      </c>
      <c r="D16500" s="10" t="s">
        <v>35591</v>
      </c>
      <c r="E16500" s="6" t="s">
        <v>15913</v>
      </c>
      <c r="F16500" s="6"/>
      <c r="G16500" s="6" t="str">
        <f t="shared" si="516"/>
        <v>002</v>
      </c>
      <c r="H16500" s="6" t="str">
        <f t="shared" si="517"/>
        <v>077</v>
      </c>
      <c r="J16500" s="57"/>
      <c r="K16500" s="57"/>
      <c r="L16500" s="57"/>
    </row>
    <row r="16501" spans="1:12">
      <c r="A16501" s="6">
        <v>16219</v>
      </c>
      <c r="B16501" s="10" t="s">
        <v>30240</v>
      </c>
      <c r="C16501" s="10" t="s">
        <v>12255</v>
      </c>
      <c r="D16501" s="10" t="s">
        <v>61934</v>
      </c>
      <c r="E16501" s="6" t="s">
        <v>15913</v>
      </c>
      <c r="F16501" s="6"/>
      <c r="G16501" s="6" t="str">
        <f t="shared" ref="G16501:G16564" si="518">+LEFT(C16501,3)</f>
        <v>002</v>
      </c>
      <c r="H16501" s="6" t="str">
        <f t="shared" ref="H16501:H16564" si="519">+MID(C16501,5,3)</f>
        <v>077</v>
      </c>
      <c r="J16501" s="57"/>
      <c r="K16501" s="57"/>
      <c r="L16501" s="57"/>
    </row>
    <row r="16502" spans="1:12">
      <c r="A16502" s="6">
        <v>16220</v>
      </c>
      <c r="B16502" s="10" t="s">
        <v>30241</v>
      </c>
      <c r="C16502" s="10" t="s">
        <v>12256</v>
      </c>
      <c r="D16502" s="10" t="s">
        <v>61929</v>
      </c>
      <c r="E16502" s="6" t="s">
        <v>15913</v>
      </c>
      <c r="F16502" s="6"/>
      <c r="G16502" s="6" t="str">
        <f t="shared" si="518"/>
        <v>002</v>
      </c>
      <c r="H16502" s="6" t="str">
        <f t="shared" si="519"/>
        <v>077</v>
      </c>
      <c r="J16502" s="57"/>
      <c r="K16502" s="57"/>
      <c r="L16502" s="57"/>
    </row>
    <row r="16503" spans="1:12">
      <c r="A16503" s="6">
        <v>16221</v>
      </c>
      <c r="B16503" s="10" t="s">
        <v>30242</v>
      </c>
      <c r="C16503" s="10" t="s">
        <v>12257</v>
      </c>
      <c r="D16503" s="10" t="s">
        <v>54399</v>
      </c>
      <c r="E16503" s="6" t="s">
        <v>15913</v>
      </c>
      <c r="F16503" s="6"/>
      <c r="G16503" s="6" t="str">
        <f t="shared" si="518"/>
        <v>002</v>
      </c>
      <c r="H16503" s="6" t="str">
        <f t="shared" si="519"/>
        <v>077</v>
      </c>
      <c r="J16503" s="57"/>
      <c r="K16503" s="57"/>
      <c r="L16503" s="57"/>
    </row>
    <row r="16504" spans="1:12">
      <c r="A16504" s="6">
        <v>16222</v>
      </c>
      <c r="B16504" s="10" t="s">
        <v>30243</v>
      </c>
      <c r="C16504" s="10" t="s">
        <v>12258</v>
      </c>
      <c r="D16504" s="10" t="s">
        <v>61935</v>
      </c>
      <c r="E16504" s="6" t="s">
        <v>15913</v>
      </c>
      <c r="F16504" s="6"/>
      <c r="G16504" s="6" t="str">
        <f t="shared" si="518"/>
        <v>002</v>
      </c>
      <c r="H16504" s="6" t="str">
        <f t="shared" si="519"/>
        <v>077</v>
      </c>
      <c r="J16504" s="57"/>
      <c r="K16504" s="57"/>
      <c r="L16504" s="57"/>
    </row>
    <row r="16505" spans="1:12">
      <c r="A16505" s="6">
        <v>16223</v>
      </c>
      <c r="B16505" s="10" t="s">
        <v>30244</v>
      </c>
      <c r="C16505" s="10" t="s">
        <v>12259</v>
      </c>
      <c r="D16505" s="10" t="s">
        <v>40507</v>
      </c>
      <c r="E16505" s="6" t="s">
        <v>15913</v>
      </c>
      <c r="F16505" s="6"/>
      <c r="G16505" s="6" t="str">
        <f t="shared" si="518"/>
        <v>002</v>
      </c>
      <c r="H16505" s="6" t="str">
        <f t="shared" si="519"/>
        <v>077</v>
      </c>
      <c r="J16505" s="57"/>
      <c r="K16505" s="57"/>
      <c r="L16505" s="57"/>
    </row>
    <row r="16506" spans="1:12">
      <c r="A16506" s="6">
        <v>16224</v>
      </c>
      <c r="B16506" s="10" t="s">
        <v>30245</v>
      </c>
      <c r="C16506" s="10" t="s">
        <v>12260</v>
      </c>
      <c r="D16506" s="10" t="s">
        <v>61845</v>
      </c>
      <c r="E16506" s="6" t="s">
        <v>15913</v>
      </c>
      <c r="F16506" s="6"/>
      <c r="G16506" s="6" t="str">
        <f t="shared" si="518"/>
        <v>002</v>
      </c>
      <c r="H16506" s="6" t="str">
        <f t="shared" si="519"/>
        <v>077</v>
      </c>
      <c r="J16506" s="57"/>
      <c r="K16506" s="57"/>
      <c r="L16506" s="57"/>
    </row>
    <row r="16507" spans="1:12">
      <c r="A16507" s="6">
        <v>16225</v>
      </c>
      <c r="B16507" s="10" t="s">
        <v>30246</v>
      </c>
      <c r="C16507" s="10" t="s">
        <v>12261</v>
      </c>
      <c r="D16507" s="10" t="s">
        <v>35592</v>
      </c>
      <c r="E16507" s="6" t="s">
        <v>15913</v>
      </c>
      <c r="F16507" s="6"/>
      <c r="G16507" s="6" t="str">
        <f t="shared" si="518"/>
        <v>002</v>
      </c>
      <c r="H16507" s="6" t="str">
        <f t="shared" si="519"/>
        <v>077</v>
      </c>
      <c r="J16507" s="57"/>
      <c r="K16507" s="57"/>
      <c r="L16507" s="57"/>
    </row>
    <row r="16508" spans="1:12">
      <c r="A16508" s="6">
        <v>16226</v>
      </c>
      <c r="B16508" s="10" t="s">
        <v>30247</v>
      </c>
      <c r="C16508" s="10" t="s">
        <v>12262</v>
      </c>
      <c r="D16508" s="10" t="s">
        <v>61936</v>
      </c>
      <c r="E16508" s="6" t="s">
        <v>15913</v>
      </c>
      <c r="F16508" s="6"/>
      <c r="G16508" s="6" t="str">
        <f t="shared" si="518"/>
        <v>002</v>
      </c>
      <c r="H16508" s="6" t="str">
        <f t="shared" si="519"/>
        <v>077</v>
      </c>
      <c r="J16508" s="57"/>
      <c r="K16508" s="57"/>
      <c r="L16508" s="57"/>
    </row>
    <row r="16509" spans="1:12">
      <c r="A16509" s="6">
        <v>16227</v>
      </c>
      <c r="B16509" s="10" t="s">
        <v>30248</v>
      </c>
      <c r="C16509" s="10" t="s">
        <v>12263</v>
      </c>
      <c r="D16509" s="10" t="s">
        <v>54361</v>
      </c>
      <c r="E16509" s="6" t="s">
        <v>15913</v>
      </c>
      <c r="F16509" s="6"/>
      <c r="G16509" s="6" t="str">
        <f t="shared" si="518"/>
        <v>002</v>
      </c>
      <c r="H16509" s="6" t="str">
        <f t="shared" si="519"/>
        <v>077</v>
      </c>
      <c r="J16509" s="57"/>
      <c r="K16509" s="57"/>
      <c r="L16509" s="57"/>
    </row>
    <row r="16510" spans="1:12">
      <c r="A16510" s="6">
        <v>16228</v>
      </c>
      <c r="B16510" s="10" t="s">
        <v>30249</v>
      </c>
      <c r="C16510" s="10" t="s">
        <v>12264</v>
      </c>
      <c r="D16510" s="10" t="s">
        <v>40545</v>
      </c>
      <c r="E16510" s="6" t="s">
        <v>15913</v>
      </c>
      <c r="F16510" s="6"/>
      <c r="G16510" s="6" t="str">
        <f t="shared" si="518"/>
        <v>002</v>
      </c>
      <c r="H16510" s="6" t="str">
        <f t="shared" si="519"/>
        <v>077</v>
      </c>
      <c r="J16510" s="57"/>
      <c r="K16510" s="57"/>
      <c r="L16510" s="57"/>
    </row>
    <row r="16511" spans="1:12">
      <c r="A16511" s="6">
        <v>16229</v>
      </c>
      <c r="B16511" s="10" t="s">
        <v>30250</v>
      </c>
      <c r="C16511" s="10" t="s">
        <v>12265</v>
      </c>
      <c r="D16511" s="10" t="s">
        <v>35593</v>
      </c>
      <c r="E16511" s="6" t="s">
        <v>15913</v>
      </c>
      <c r="F16511" s="6"/>
      <c r="G16511" s="6" t="str">
        <f t="shared" si="518"/>
        <v>002</v>
      </c>
      <c r="H16511" s="6" t="str">
        <f t="shared" si="519"/>
        <v>077</v>
      </c>
      <c r="J16511" s="57"/>
      <c r="K16511" s="57"/>
      <c r="L16511" s="57"/>
    </row>
    <row r="16512" spans="1:12">
      <c r="A16512" s="6">
        <v>16230</v>
      </c>
      <c r="B16512" s="10" t="s">
        <v>30251</v>
      </c>
      <c r="C16512" s="10" t="s">
        <v>12266</v>
      </c>
      <c r="D16512" s="10" t="s">
        <v>48113</v>
      </c>
      <c r="E16512" s="6" t="s">
        <v>15913</v>
      </c>
      <c r="F16512" s="6"/>
      <c r="G16512" s="6" t="str">
        <f t="shared" si="518"/>
        <v>002</v>
      </c>
      <c r="H16512" s="6" t="str">
        <f t="shared" si="519"/>
        <v>077</v>
      </c>
      <c r="J16512" s="57"/>
      <c r="K16512" s="57"/>
      <c r="L16512" s="57"/>
    </row>
    <row r="16513" spans="1:12">
      <c r="A16513" s="6">
        <v>16231</v>
      </c>
      <c r="B16513" s="10" t="s">
        <v>30252</v>
      </c>
      <c r="C16513" s="10" t="s">
        <v>12267</v>
      </c>
      <c r="D16513" s="10" t="s">
        <v>61937</v>
      </c>
      <c r="E16513" s="6" t="s">
        <v>15913</v>
      </c>
      <c r="F16513" s="6"/>
      <c r="G16513" s="6" t="str">
        <f t="shared" si="518"/>
        <v>002</v>
      </c>
      <c r="H16513" s="6" t="str">
        <f t="shared" si="519"/>
        <v>077</v>
      </c>
      <c r="J16513" s="57"/>
      <c r="K16513" s="57"/>
      <c r="L16513" s="57"/>
    </row>
    <row r="16514" spans="1:12">
      <c r="A16514" s="6">
        <v>16232</v>
      </c>
      <c r="B16514" s="10" t="s">
        <v>30253</v>
      </c>
      <c r="C16514" s="10" t="s">
        <v>12268</v>
      </c>
      <c r="D16514" s="10" t="s">
        <v>54361</v>
      </c>
      <c r="E16514" s="6" t="s">
        <v>15913</v>
      </c>
      <c r="F16514" s="6"/>
      <c r="G16514" s="6" t="str">
        <f t="shared" si="518"/>
        <v>002</v>
      </c>
      <c r="H16514" s="6" t="str">
        <f t="shared" si="519"/>
        <v>077</v>
      </c>
      <c r="J16514" s="57"/>
      <c r="K16514" s="57"/>
      <c r="L16514" s="57"/>
    </row>
    <row r="16515" spans="1:12">
      <c r="A16515" s="6">
        <v>16233</v>
      </c>
      <c r="B16515" s="10" t="s">
        <v>30254</v>
      </c>
      <c r="C16515" s="10" t="s">
        <v>12269</v>
      </c>
      <c r="D16515" s="10" t="s">
        <v>40546</v>
      </c>
      <c r="E16515" s="6" t="s">
        <v>15913</v>
      </c>
      <c r="F16515" s="6"/>
      <c r="G16515" s="6" t="str">
        <f t="shared" si="518"/>
        <v>002</v>
      </c>
      <c r="H16515" s="6" t="str">
        <f t="shared" si="519"/>
        <v>077</v>
      </c>
      <c r="J16515" s="57"/>
      <c r="K16515" s="57"/>
      <c r="L16515" s="57"/>
    </row>
    <row r="16516" spans="1:12">
      <c r="A16516" s="6">
        <v>16234</v>
      </c>
      <c r="B16516" s="10" t="s">
        <v>30255</v>
      </c>
      <c r="C16516" s="10" t="s">
        <v>12270</v>
      </c>
      <c r="D16516" s="10" t="s">
        <v>61938</v>
      </c>
      <c r="E16516" s="6" t="s">
        <v>15913</v>
      </c>
      <c r="F16516" s="6"/>
      <c r="G16516" s="6" t="str">
        <f t="shared" si="518"/>
        <v>002</v>
      </c>
      <c r="H16516" s="6" t="str">
        <f t="shared" si="519"/>
        <v>077</v>
      </c>
      <c r="J16516" s="57"/>
      <c r="K16516" s="57"/>
      <c r="L16516" s="57"/>
    </row>
    <row r="16517" spans="1:12">
      <c r="A16517" s="6">
        <v>16235</v>
      </c>
      <c r="B16517" s="10" t="s">
        <v>30256</v>
      </c>
      <c r="C16517" s="10" t="s">
        <v>12271</v>
      </c>
      <c r="D16517" s="10" t="s">
        <v>61939</v>
      </c>
      <c r="E16517" s="6" t="s">
        <v>15913</v>
      </c>
      <c r="F16517" s="6"/>
      <c r="G16517" s="6" t="str">
        <f t="shared" si="518"/>
        <v>002</v>
      </c>
      <c r="H16517" s="6" t="str">
        <f t="shared" si="519"/>
        <v>077</v>
      </c>
      <c r="J16517" s="57"/>
      <c r="K16517" s="57"/>
      <c r="L16517" s="57"/>
    </row>
    <row r="16518" spans="1:12">
      <c r="A16518" s="6">
        <v>16236</v>
      </c>
      <c r="B16518" s="10" t="s">
        <v>30257</v>
      </c>
      <c r="C16518" s="10" t="s">
        <v>12272</v>
      </c>
      <c r="D16518" s="10" t="s">
        <v>61940</v>
      </c>
      <c r="E16518" s="6" t="s">
        <v>15913</v>
      </c>
      <c r="F16518" s="6"/>
      <c r="G16518" s="6" t="str">
        <f t="shared" si="518"/>
        <v>002</v>
      </c>
      <c r="H16518" s="6" t="str">
        <f t="shared" si="519"/>
        <v>077</v>
      </c>
      <c r="J16518" s="57"/>
      <c r="K16518" s="57"/>
      <c r="L16518" s="57"/>
    </row>
    <row r="16519" spans="1:12">
      <c r="A16519" s="6">
        <v>16237</v>
      </c>
      <c r="B16519" s="10" t="s">
        <v>30258</v>
      </c>
      <c r="C16519" s="10" t="s">
        <v>12273</v>
      </c>
      <c r="D16519" s="10" t="s">
        <v>61941</v>
      </c>
      <c r="E16519" s="6" t="s">
        <v>15913</v>
      </c>
      <c r="F16519" s="6"/>
      <c r="G16519" s="6" t="str">
        <f t="shared" si="518"/>
        <v>002</v>
      </c>
      <c r="H16519" s="6" t="str">
        <f t="shared" si="519"/>
        <v>077</v>
      </c>
      <c r="J16519" s="57"/>
      <c r="K16519" s="57"/>
      <c r="L16519" s="57"/>
    </row>
    <row r="16520" spans="1:12">
      <c r="A16520" s="6">
        <v>16238</v>
      </c>
      <c r="B16520" s="10" t="s">
        <v>30259</v>
      </c>
      <c r="C16520" s="10" t="s">
        <v>12274</v>
      </c>
      <c r="D16520" s="10" t="s">
        <v>47572</v>
      </c>
      <c r="E16520" s="6" t="s">
        <v>15913</v>
      </c>
      <c r="F16520" s="6"/>
      <c r="G16520" s="6" t="str">
        <f t="shared" si="518"/>
        <v>002</v>
      </c>
      <c r="H16520" s="6" t="str">
        <f t="shared" si="519"/>
        <v>077</v>
      </c>
      <c r="J16520" s="57"/>
      <c r="K16520" s="57"/>
      <c r="L16520" s="57"/>
    </row>
    <row r="16521" spans="1:12">
      <c r="A16521" s="6">
        <v>16239</v>
      </c>
      <c r="B16521" s="10" t="s">
        <v>30260</v>
      </c>
      <c r="C16521" s="10" t="s">
        <v>12275</v>
      </c>
      <c r="D16521" s="10" t="s">
        <v>61942</v>
      </c>
      <c r="E16521" s="6" t="s">
        <v>15913</v>
      </c>
      <c r="F16521" s="6"/>
      <c r="G16521" s="6" t="str">
        <f t="shared" si="518"/>
        <v>002</v>
      </c>
      <c r="H16521" s="6" t="str">
        <f t="shared" si="519"/>
        <v>077</v>
      </c>
      <c r="J16521" s="57"/>
      <c r="K16521" s="57"/>
      <c r="L16521" s="57"/>
    </row>
    <row r="16522" spans="1:12">
      <c r="A16522" s="6">
        <v>16240</v>
      </c>
      <c r="B16522" s="10" t="s">
        <v>30261</v>
      </c>
      <c r="C16522" s="10" t="s">
        <v>12276</v>
      </c>
      <c r="D16522" s="10" t="s">
        <v>61943</v>
      </c>
      <c r="E16522" s="6" t="s">
        <v>15913</v>
      </c>
      <c r="F16522" s="6"/>
      <c r="G16522" s="6" t="str">
        <f t="shared" si="518"/>
        <v>002</v>
      </c>
      <c r="H16522" s="6" t="str">
        <f t="shared" si="519"/>
        <v>077</v>
      </c>
      <c r="J16522" s="57"/>
      <c r="K16522" s="57"/>
      <c r="L16522" s="57"/>
    </row>
    <row r="16523" spans="1:12">
      <c r="A16523" s="6">
        <v>16241</v>
      </c>
      <c r="B16523" s="10" t="s">
        <v>30262</v>
      </c>
      <c r="C16523" s="10" t="s">
        <v>17283</v>
      </c>
      <c r="D16523" s="10" t="s">
        <v>61944</v>
      </c>
      <c r="E16523" s="6" t="s">
        <v>15913</v>
      </c>
      <c r="F16523" s="6"/>
      <c r="G16523" s="6" t="str">
        <f t="shared" si="518"/>
        <v>002</v>
      </c>
      <c r="H16523" s="6" t="str">
        <f t="shared" si="519"/>
        <v>077</v>
      </c>
      <c r="J16523" s="57"/>
      <c r="K16523" s="57"/>
      <c r="L16523" s="57"/>
    </row>
    <row r="16524" spans="1:12">
      <c r="A16524" s="6">
        <v>16242</v>
      </c>
      <c r="B16524" s="10" t="s">
        <v>30263</v>
      </c>
      <c r="C16524" s="10" t="s">
        <v>15989</v>
      </c>
      <c r="D16524" s="10" t="s">
        <v>61945</v>
      </c>
      <c r="E16524" s="6" t="s">
        <v>15913</v>
      </c>
      <c r="F16524" s="6"/>
      <c r="G16524" s="6" t="str">
        <f t="shared" si="518"/>
        <v>002</v>
      </c>
      <c r="H16524" s="6" t="str">
        <f t="shared" si="519"/>
        <v>077</v>
      </c>
      <c r="J16524" s="57"/>
      <c r="K16524" s="57"/>
      <c r="L16524" s="57"/>
    </row>
    <row r="16525" spans="1:12">
      <c r="A16525" s="6">
        <v>16243</v>
      </c>
      <c r="B16525" s="10" t="s">
        <v>30264</v>
      </c>
      <c r="C16525" s="10" t="s">
        <v>17284</v>
      </c>
      <c r="D16525" s="10" t="s">
        <v>61946</v>
      </c>
      <c r="E16525" s="6" t="s">
        <v>15913</v>
      </c>
      <c r="F16525" s="6"/>
      <c r="G16525" s="6" t="str">
        <f t="shared" si="518"/>
        <v>002</v>
      </c>
      <c r="H16525" s="6" t="str">
        <f t="shared" si="519"/>
        <v>077</v>
      </c>
      <c r="J16525" s="57"/>
      <c r="K16525" s="57"/>
      <c r="L16525" s="57"/>
    </row>
    <row r="16526" spans="1:12">
      <c r="A16526" s="6">
        <v>16244</v>
      </c>
      <c r="B16526" s="10" t="s">
        <v>30265</v>
      </c>
      <c r="C16526" s="10" t="s">
        <v>16353</v>
      </c>
      <c r="D16526" s="10" t="s">
        <v>61947</v>
      </c>
      <c r="E16526" s="6" t="s">
        <v>15913</v>
      </c>
      <c r="F16526" s="6"/>
      <c r="G16526" s="6" t="str">
        <f t="shared" si="518"/>
        <v>002</v>
      </c>
      <c r="H16526" s="6" t="str">
        <f t="shared" si="519"/>
        <v>077</v>
      </c>
      <c r="J16526" s="57"/>
      <c r="K16526" s="57"/>
      <c r="L16526" s="57"/>
    </row>
    <row r="16527" spans="1:12">
      <c r="A16527" s="6">
        <v>16245</v>
      </c>
      <c r="B16527" s="10" t="s">
        <v>30266</v>
      </c>
      <c r="C16527" s="10" t="s">
        <v>17285</v>
      </c>
      <c r="D16527" s="10" t="s">
        <v>40547</v>
      </c>
      <c r="E16527" s="6" t="s">
        <v>15913</v>
      </c>
      <c r="F16527" s="6"/>
      <c r="G16527" s="6" t="str">
        <f t="shared" si="518"/>
        <v>002</v>
      </c>
      <c r="H16527" s="6" t="str">
        <f t="shared" si="519"/>
        <v>077</v>
      </c>
      <c r="J16527" s="57"/>
      <c r="K16527" s="57"/>
      <c r="L16527" s="57"/>
    </row>
    <row r="16528" spans="1:12">
      <c r="A16528" s="6">
        <v>16246</v>
      </c>
      <c r="B16528" s="10" t="s">
        <v>30267</v>
      </c>
      <c r="C16528" s="10" t="s">
        <v>17286</v>
      </c>
      <c r="D16528" s="10" t="s">
        <v>61948</v>
      </c>
      <c r="E16528" s="6" t="s">
        <v>15913</v>
      </c>
      <c r="F16528" s="6"/>
      <c r="G16528" s="6" t="str">
        <f t="shared" si="518"/>
        <v>002</v>
      </c>
      <c r="H16528" s="6" t="str">
        <f t="shared" si="519"/>
        <v>077</v>
      </c>
      <c r="J16528" s="57"/>
      <c r="K16528" s="57"/>
      <c r="L16528" s="57"/>
    </row>
    <row r="16529" spans="1:12">
      <c r="A16529" s="6">
        <v>16247</v>
      </c>
      <c r="B16529" s="10" t="s">
        <v>30268</v>
      </c>
      <c r="C16529" s="10" t="s">
        <v>16191</v>
      </c>
      <c r="D16529" s="10" t="s">
        <v>40548</v>
      </c>
      <c r="E16529" s="6" t="s">
        <v>15913</v>
      </c>
      <c r="F16529" s="6"/>
      <c r="G16529" s="6" t="str">
        <f t="shared" si="518"/>
        <v>002</v>
      </c>
      <c r="H16529" s="6" t="str">
        <f t="shared" si="519"/>
        <v>077</v>
      </c>
      <c r="J16529" s="57"/>
      <c r="K16529" s="57"/>
      <c r="L16529" s="57"/>
    </row>
    <row r="16530" spans="1:12">
      <c r="A16530" s="6">
        <v>16248</v>
      </c>
      <c r="B16530" s="10" t="s">
        <v>30269</v>
      </c>
      <c r="C16530" s="10" t="s">
        <v>16231</v>
      </c>
      <c r="D16530" s="10" t="s">
        <v>40549</v>
      </c>
      <c r="E16530" s="6" t="s">
        <v>15913</v>
      </c>
      <c r="F16530" s="6"/>
      <c r="G16530" s="6" t="str">
        <f t="shared" si="518"/>
        <v>002</v>
      </c>
      <c r="H16530" s="6" t="str">
        <f t="shared" si="519"/>
        <v>077</v>
      </c>
      <c r="J16530" s="57"/>
      <c r="K16530" s="57"/>
      <c r="L16530" s="57"/>
    </row>
    <row r="16531" spans="1:12">
      <c r="A16531" s="6">
        <v>16249</v>
      </c>
      <c r="B16531" s="10" t="s">
        <v>30270</v>
      </c>
      <c r="C16531" s="10" t="s">
        <v>16284</v>
      </c>
      <c r="D16531" s="10" t="s">
        <v>61949</v>
      </c>
      <c r="E16531" s="6" t="s">
        <v>15913</v>
      </c>
      <c r="F16531" s="6"/>
      <c r="G16531" s="6" t="str">
        <f t="shared" si="518"/>
        <v>002</v>
      </c>
      <c r="H16531" s="6" t="str">
        <f t="shared" si="519"/>
        <v>077</v>
      </c>
      <c r="J16531" s="57"/>
      <c r="K16531" s="57"/>
      <c r="L16531" s="57"/>
    </row>
    <row r="16532" spans="1:12">
      <c r="A16532" s="6">
        <v>16250</v>
      </c>
      <c r="B16532" s="10" t="s">
        <v>30271</v>
      </c>
      <c r="C16532" s="10" t="s">
        <v>16309</v>
      </c>
      <c r="D16532" s="10" t="s">
        <v>40550</v>
      </c>
      <c r="E16532" s="6" t="s">
        <v>15913</v>
      </c>
      <c r="F16532" s="6"/>
      <c r="G16532" s="6" t="str">
        <f t="shared" si="518"/>
        <v>002</v>
      </c>
      <c r="H16532" s="6" t="str">
        <f t="shared" si="519"/>
        <v>077</v>
      </c>
      <c r="J16532" s="57"/>
      <c r="K16532" s="57"/>
      <c r="L16532" s="57"/>
    </row>
    <row r="16533" spans="1:12">
      <c r="A16533" s="6">
        <v>16251</v>
      </c>
      <c r="B16533" s="10" t="s">
        <v>30272</v>
      </c>
      <c r="C16533" s="10" t="s">
        <v>17287</v>
      </c>
      <c r="D16533" s="10" t="s">
        <v>35594</v>
      </c>
      <c r="E16533" s="6" t="s">
        <v>15913</v>
      </c>
      <c r="F16533" s="6"/>
      <c r="G16533" s="6" t="str">
        <f t="shared" si="518"/>
        <v>002</v>
      </c>
      <c r="H16533" s="6" t="str">
        <f t="shared" si="519"/>
        <v>077</v>
      </c>
      <c r="J16533" s="57"/>
      <c r="K16533" s="57"/>
      <c r="L16533" s="57"/>
    </row>
    <row r="16534" spans="1:12">
      <c r="A16534" s="6">
        <v>16252</v>
      </c>
      <c r="B16534" s="10" t="s">
        <v>30273</v>
      </c>
      <c r="C16534" s="10" t="s">
        <v>16350</v>
      </c>
      <c r="D16534" s="10" t="s">
        <v>61950</v>
      </c>
      <c r="E16534" s="6" t="s">
        <v>15913</v>
      </c>
      <c r="F16534" s="6"/>
      <c r="G16534" s="6" t="str">
        <f t="shared" si="518"/>
        <v>002</v>
      </c>
      <c r="H16534" s="6" t="str">
        <f t="shared" si="519"/>
        <v>077</v>
      </c>
      <c r="J16534" s="57"/>
      <c r="K16534" s="57"/>
      <c r="L16534" s="57"/>
    </row>
    <row r="16535" spans="1:12">
      <c r="A16535" s="6">
        <v>16253</v>
      </c>
      <c r="B16535" s="10" t="s">
        <v>30274</v>
      </c>
      <c r="C16535" s="10" t="s">
        <v>16351</v>
      </c>
      <c r="D16535" s="10" t="s">
        <v>61951</v>
      </c>
      <c r="E16535" s="6" t="s">
        <v>15913</v>
      </c>
      <c r="F16535" s="6"/>
      <c r="G16535" s="6" t="str">
        <f t="shared" si="518"/>
        <v>002</v>
      </c>
      <c r="H16535" s="6" t="str">
        <f t="shared" si="519"/>
        <v>077</v>
      </c>
      <c r="J16535" s="57"/>
      <c r="K16535" s="57"/>
      <c r="L16535" s="57"/>
    </row>
    <row r="16536" spans="1:12">
      <c r="A16536" s="6">
        <v>16254</v>
      </c>
      <c r="B16536" s="10" t="s">
        <v>30275</v>
      </c>
      <c r="C16536" s="10" t="s">
        <v>17288</v>
      </c>
      <c r="D16536" s="10" t="s">
        <v>61952</v>
      </c>
      <c r="E16536" s="6" t="s">
        <v>15913</v>
      </c>
      <c r="F16536" s="6"/>
      <c r="G16536" s="6" t="str">
        <f t="shared" si="518"/>
        <v>002</v>
      </c>
      <c r="H16536" s="6" t="str">
        <f t="shared" si="519"/>
        <v>077</v>
      </c>
      <c r="J16536" s="57"/>
      <c r="K16536" s="57"/>
      <c r="L16536" s="57"/>
    </row>
    <row r="16537" spans="1:12">
      <c r="A16537" s="6">
        <v>16255</v>
      </c>
      <c r="B16537" s="10" t="s">
        <v>30276</v>
      </c>
      <c r="C16537" s="10" t="s">
        <v>17289</v>
      </c>
      <c r="D16537" s="10" t="s">
        <v>35595</v>
      </c>
      <c r="E16537" s="6" t="s">
        <v>15913</v>
      </c>
      <c r="F16537" s="6"/>
      <c r="G16537" s="6" t="str">
        <f t="shared" si="518"/>
        <v>002</v>
      </c>
      <c r="H16537" s="6" t="str">
        <f t="shared" si="519"/>
        <v>077</v>
      </c>
      <c r="J16537" s="57"/>
      <c r="K16537" s="57"/>
      <c r="L16537" s="57"/>
    </row>
    <row r="16538" spans="1:12">
      <c r="A16538" s="6">
        <v>16256</v>
      </c>
      <c r="B16538" s="10" t="s">
        <v>30277</v>
      </c>
      <c r="C16538" s="10" t="s">
        <v>17290</v>
      </c>
      <c r="D16538" s="10" t="s">
        <v>40551</v>
      </c>
      <c r="E16538" s="6" t="s">
        <v>15913</v>
      </c>
      <c r="F16538" s="6"/>
      <c r="G16538" s="6" t="str">
        <f t="shared" si="518"/>
        <v>002</v>
      </c>
      <c r="H16538" s="6" t="str">
        <f t="shared" si="519"/>
        <v>077</v>
      </c>
      <c r="J16538" s="57"/>
      <c r="K16538" s="57"/>
      <c r="L16538" s="57"/>
    </row>
    <row r="16539" spans="1:12">
      <c r="A16539" s="6">
        <v>16257</v>
      </c>
      <c r="B16539" s="10" t="s">
        <v>30278</v>
      </c>
      <c r="C16539" s="10" t="s">
        <v>16390</v>
      </c>
      <c r="D16539" s="10" t="s">
        <v>61953</v>
      </c>
      <c r="E16539" s="6" t="s">
        <v>15913</v>
      </c>
      <c r="F16539" s="6"/>
      <c r="G16539" s="6" t="str">
        <f t="shared" si="518"/>
        <v>002</v>
      </c>
      <c r="H16539" s="6" t="str">
        <f t="shared" si="519"/>
        <v>077</v>
      </c>
      <c r="J16539" s="57"/>
      <c r="K16539" s="57"/>
      <c r="L16539" s="57"/>
    </row>
    <row r="16540" spans="1:12">
      <c r="A16540" s="6">
        <v>16258</v>
      </c>
      <c r="B16540" s="10" t="s">
        <v>30279</v>
      </c>
      <c r="C16540" s="10" t="s">
        <v>17291</v>
      </c>
      <c r="D16540" s="10" t="s">
        <v>61954</v>
      </c>
      <c r="E16540" s="6" t="s">
        <v>15913</v>
      </c>
      <c r="F16540" s="6"/>
      <c r="G16540" s="6" t="str">
        <f t="shared" si="518"/>
        <v>002</v>
      </c>
      <c r="H16540" s="6" t="str">
        <f t="shared" si="519"/>
        <v>077</v>
      </c>
      <c r="J16540" s="57"/>
      <c r="K16540" s="57"/>
      <c r="L16540" s="57"/>
    </row>
    <row r="16541" spans="1:12">
      <c r="A16541" s="6">
        <v>16259</v>
      </c>
      <c r="B16541" s="10" t="s">
        <v>30280</v>
      </c>
      <c r="C16541" s="10" t="s">
        <v>17292</v>
      </c>
      <c r="D16541" s="10" t="s">
        <v>40552</v>
      </c>
      <c r="E16541" s="6" t="s">
        <v>15913</v>
      </c>
      <c r="F16541" s="6"/>
      <c r="G16541" s="6" t="str">
        <f t="shared" si="518"/>
        <v>002</v>
      </c>
      <c r="H16541" s="6" t="str">
        <f t="shared" si="519"/>
        <v>077</v>
      </c>
      <c r="J16541" s="57"/>
      <c r="K16541" s="57"/>
      <c r="L16541" s="57"/>
    </row>
    <row r="16542" spans="1:12">
      <c r="A16542" s="6">
        <v>16260</v>
      </c>
      <c r="B16542" s="10" t="s">
        <v>30281</v>
      </c>
      <c r="C16542" s="10" t="s">
        <v>16432</v>
      </c>
      <c r="D16542" s="10" t="s">
        <v>61757</v>
      </c>
      <c r="E16542" s="6" t="s">
        <v>15913</v>
      </c>
      <c r="F16542" s="6"/>
      <c r="G16542" s="6" t="str">
        <f t="shared" si="518"/>
        <v>002</v>
      </c>
      <c r="H16542" s="6" t="str">
        <f t="shared" si="519"/>
        <v>077</v>
      </c>
      <c r="J16542" s="57"/>
      <c r="K16542" s="57"/>
      <c r="L16542" s="57"/>
    </row>
    <row r="16543" spans="1:12">
      <c r="A16543" s="6">
        <v>16261</v>
      </c>
      <c r="B16543" s="10" t="s">
        <v>30282</v>
      </c>
      <c r="C16543" s="10" t="s">
        <v>17293</v>
      </c>
      <c r="D16543" s="10" t="s">
        <v>61955</v>
      </c>
      <c r="E16543" s="6" t="s">
        <v>15913</v>
      </c>
      <c r="F16543" s="6"/>
      <c r="G16543" s="6" t="str">
        <f t="shared" si="518"/>
        <v>002</v>
      </c>
      <c r="H16543" s="6" t="str">
        <f t="shared" si="519"/>
        <v>077</v>
      </c>
      <c r="J16543" s="57"/>
      <c r="K16543" s="57"/>
      <c r="L16543" s="57"/>
    </row>
    <row r="16544" spans="1:12">
      <c r="A16544" s="6">
        <v>16262</v>
      </c>
      <c r="B16544" s="10" t="s">
        <v>30283</v>
      </c>
      <c r="C16544" s="10" t="s">
        <v>17294</v>
      </c>
      <c r="D16544" s="10" t="s">
        <v>61956</v>
      </c>
      <c r="E16544" s="6" t="s">
        <v>15913</v>
      </c>
      <c r="F16544" s="6"/>
      <c r="G16544" s="6" t="str">
        <f t="shared" si="518"/>
        <v>002</v>
      </c>
      <c r="H16544" s="6" t="str">
        <f t="shared" si="519"/>
        <v>077</v>
      </c>
      <c r="J16544" s="57"/>
      <c r="K16544" s="57"/>
      <c r="L16544" s="57"/>
    </row>
    <row r="16545" spans="1:12">
      <c r="A16545" s="6">
        <v>16263</v>
      </c>
      <c r="B16545" s="10" t="s">
        <v>30284</v>
      </c>
      <c r="C16545" s="10" t="s">
        <v>16539</v>
      </c>
      <c r="D16545" s="10" t="s">
        <v>40553</v>
      </c>
      <c r="E16545" s="6" t="s">
        <v>15913</v>
      </c>
      <c r="F16545" s="6"/>
      <c r="G16545" s="6" t="str">
        <f t="shared" si="518"/>
        <v>002</v>
      </c>
      <c r="H16545" s="6" t="str">
        <f t="shared" si="519"/>
        <v>077</v>
      </c>
      <c r="J16545" s="57"/>
      <c r="K16545" s="57"/>
      <c r="L16545" s="57"/>
    </row>
    <row r="16546" spans="1:12">
      <c r="A16546" s="6">
        <v>16264</v>
      </c>
      <c r="B16546" s="10" t="s">
        <v>30285</v>
      </c>
      <c r="C16546" s="10" t="s">
        <v>18329</v>
      </c>
      <c r="D16546" s="10" t="s">
        <v>40554</v>
      </c>
      <c r="E16546" s="6" t="s">
        <v>15913</v>
      </c>
      <c r="F16546" s="6"/>
      <c r="G16546" s="6" t="str">
        <f t="shared" si="518"/>
        <v>002</v>
      </c>
      <c r="H16546" s="6" t="str">
        <f t="shared" si="519"/>
        <v>077</v>
      </c>
      <c r="J16546" s="57"/>
      <c r="K16546" s="57"/>
      <c r="L16546" s="57"/>
    </row>
    <row r="16547" spans="1:12">
      <c r="A16547" s="6">
        <v>16265</v>
      </c>
      <c r="B16547" s="10" t="s">
        <v>30286</v>
      </c>
      <c r="C16547" s="10" t="s">
        <v>18330</v>
      </c>
      <c r="D16547" s="10" t="s">
        <v>35596</v>
      </c>
      <c r="E16547" s="6" t="s">
        <v>15913</v>
      </c>
      <c r="F16547" s="6"/>
      <c r="G16547" s="6" t="str">
        <f t="shared" si="518"/>
        <v>002</v>
      </c>
      <c r="H16547" s="6" t="str">
        <f t="shared" si="519"/>
        <v>077</v>
      </c>
      <c r="J16547" s="57"/>
      <c r="K16547" s="57"/>
      <c r="L16547" s="57"/>
    </row>
    <row r="16548" spans="1:12">
      <c r="A16548" s="6">
        <v>16266</v>
      </c>
      <c r="B16548" s="10" t="s">
        <v>30287</v>
      </c>
      <c r="C16548" s="10" t="s">
        <v>18331</v>
      </c>
      <c r="D16548" s="10" t="s">
        <v>40493</v>
      </c>
      <c r="E16548" s="6" t="s">
        <v>15913</v>
      </c>
      <c r="F16548" s="6"/>
      <c r="G16548" s="6" t="str">
        <f t="shared" si="518"/>
        <v>002</v>
      </c>
      <c r="H16548" s="6" t="str">
        <f t="shared" si="519"/>
        <v>077</v>
      </c>
      <c r="J16548" s="57"/>
      <c r="K16548" s="57"/>
      <c r="L16548" s="57"/>
    </row>
    <row r="16549" spans="1:12">
      <c r="A16549" s="6">
        <v>16267</v>
      </c>
      <c r="B16549" s="10" t="s">
        <v>30288</v>
      </c>
      <c r="C16549" s="10" t="s">
        <v>17676</v>
      </c>
      <c r="D16549" s="10" t="s">
        <v>46582</v>
      </c>
      <c r="E16549" s="6" t="s">
        <v>15913</v>
      </c>
      <c r="F16549" s="6"/>
      <c r="G16549" s="6" t="str">
        <f t="shared" si="518"/>
        <v>002</v>
      </c>
      <c r="H16549" s="6" t="str">
        <f t="shared" si="519"/>
        <v>077</v>
      </c>
      <c r="J16549" s="57"/>
      <c r="K16549" s="57"/>
      <c r="L16549" s="57"/>
    </row>
    <row r="16550" spans="1:12">
      <c r="A16550" s="6">
        <v>16268</v>
      </c>
      <c r="B16550" s="10" t="s">
        <v>30289</v>
      </c>
      <c r="C16550" s="10" t="s">
        <v>17753</v>
      </c>
      <c r="D16550" s="10" t="s">
        <v>61956</v>
      </c>
      <c r="E16550" s="6" t="s">
        <v>15913</v>
      </c>
      <c r="F16550" s="6"/>
      <c r="G16550" s="6" t="str">
        <f t="shared" si="518"/>
        <v>002</v>
      </c>
      <c r="H16550" s="6" t="str">
        <f t="shared" si="519"/>
        <v>077</v>
      </c>
      <c r="J16550" s="57"/>
      <c r="K16550" s="57"/>
      <c r="L16550" s="57"/>
    </row>
    <row r="16551" spans="1:12">
      <c r="A16551" s="6">
        <v>16269</v>
      </c>
      <c r="B16551" s="10" t="s">
        <v>30290</v>
      </c>
      <c r="C16551" s="10" t="s">
        <v>17863</v>
      </c>
      <c r="D16551" s="10" t="s">
        <v>40555</v>
      </c>
      <c r="E16551" s="6" t="s">
        <v>15913</v>
      </c>
      <c r="F16551" s="6"/>
      <c r="G16551" s="6" t="str">
        <f t="shared" si="518"/>
        <v>002</v>
      </c>
      <c r="H16551" s="6" t="str">
        <f t="shared" si="519"/>
        <v>077</v>
      </c>
      <c r="J16551" s="57"/>
      <c r="K16551" s="57"/>
      <c r="L16551" s="57"/>
    </row>
    <row r="16552" spans="1:12">
      <c r="A16552" s="6">
        <v>16270</v>
      </c>
      <c r="B16552" s="10" t="s">
        <v>30291</v>
      </c>
      <c r="C16552" s="10" t="s">
        <v>17606</v>
      </c>
      <c r="D16552" s="10" t="s">
        <v>40516</v>
      </c>
      <c r="E16552" s="6" t="s">
        <v>15913</v>
      </c>
      <c r="F16552" s="6"/>
      <c r="G16552" s="6" t="str">
        <f t="shared" si="518"/>
        <v>002</v>
      </c>
      <c r="H16552" s="6" t="str">
        <f t="shared" si="519"/>
        <v>077</v>
      </c>
      <c r="J16552" s="57"/>
      <c r="K16552" s="57"/>
      <c r="L16552" s="57"/>
    </row>
    <row r="16553" spans="1:12">
      <c r="A16553" s="6">
        <v>16271</v>
      </c>
      <c r="B16553" s="10" t="s">
        <v>30292</v>
      </c>
      <c r="C16553" s="10" t="s">
        <v>17638</v>
      </c>
      <c r="D16553" s="10" t="s">
        <v>40556</v>
      </c>
      <c r="E16553" s="6" t="s">
        <v>15913</v>
      </c>
      <c r="F16553" s="6"/>
      <c r="G16553" s="6" t="str">
        <f t="shared" si="518"/>
        <v>002</v>
      </c>
      <c r="H16553" s="6" t="str">
        <f t="shared" si="519"/>
        <v>077</v>
      </c>
      <c r="J16553" s="57"/>
      <c r="K16553" s="57"/>
      <c r="L16553" s="57"/>
    </row>
    <row r="16554" spans="1:12">
      <c r="A16554" s="6">
        <v>16272</v>
      </c>
      <c r="B16554" s="10" t="s">
        <v>30293</v>
      </c>
      <c r="C16554" s="10" t="s">
        <v>17650</v>
      </c>
      <c r="D16554" s="10" t="s">
        <v>61957</v>
      </c>
      <c r="E16554" s="6" t="s">
        <v>15913</v>
      </c>
      <c r="F16554" s="6"/>
      <c r="G16554" s="6" t="str">
        <f t="shared" si="518"/>
        <v>002</v>
      </c>
      <c r="H16554" s="6" t="str">
        <f t="shared" si="519"/>
        <v>077</v>
      </c>
      <c r="J16554" s="57"/>
      <c r="K16554" s="57"/>
      <c r="L16554" s="57"/>
    </row>
    <row r="16555" spans="1:12">
      <c r="A16555" s="6">
        <v>16273</v>
      </c>
      <c r="B16555" s="10" t="s">
        <v>30294</v>
      </c>
      <c r="C16555" s="10" t="s">
        <v>17688</v>
      </c>
      <c r="D16555" s="10" t="s">
        <v>61958</v>
      </c>
      <c r="E16555" s="6" t="s">
        <v>15913</v>
      </c>
      <c r="F16555" s="6"/>
      <c r="G16555" s="6" t="str">
        <f t="shared" si="518"/>
        <v>002</v>
      </c>
      <c r="H16555" s="6" t="str">
        <f t="shared" si="519"/>
        <v>077</v>
      </c>
      <c r="J16555" s="57"/>
      <c r="K16555" s="57"/>
      <c r="L16555" s="57"/>
    </row>
    <row r="16556" spans="1:12">
      <c r="A16556" s="6">
        <v>16274</v>
      </c>
      <c r="B16556" s="10" t="s">
        <v>30295</v>
      </c>
      <c r="C16556" s="10" t="s">
        <v>17729</v>
      </c>
      <c r="D16556" s="10" t="s">
        <v>40546</v>
      </c>
      <c r="E16556" s="6" t="s">
        <v>15913</v>
      </c>
      <c r="F16556" s="6"/>
      <c r="G16556" s="6" t="str">
        <f t="shared" si="518"/>
        <v>002</v>
      </c>
      <c r="H16556" s="6" t="str">
        <f t="shared" si="519"/>
        <v>077</v>
      </c>
      <c r="J16556" s="57"/>
      <c r="K16556" s="57"/>
      <c r="L16556" s="57"/>
    </row>
    <row r="16557" spans="1:12">
      <c r="A16557" s="6">
        <v>16275</v>
      </c>
      <c r="B16557" s="10" t="s">
        <v>30296</v>
      </c>
      <c r="C16557" s="10" t="s">
        <v>17759</v>
      </c>
      <c r="D16557" s="10" t="s">
        <v>61959</v>
      </c>
      <c r="E16557" s="6" t="s">
        <v>15913</v>
      </c>
      <c r="F16557" s="6"/>
      <c r="G16557" s="6" t="str">
        <f t="shared" si="518"/>
        <v>002</v>
      </c>
      <c r="H16557" s="6" t="str">
        <f t="shared" si="519"/>
        <v>077</v>
      </c>
      <c r="J16557" s="57"/>
      <c r="K16557" s="57"/>
      <c r="L16557" s="57"/>
    </row>
    <row r="16558" spans="1:12">
      <c r="A16558" s="6">
        <v>16276</v>
      </c>
      <c r="B16558" s="10" t="s">
        <v>30297</v>
      </c>
      <c r="C16558" s="10" t="s">
        <v>17822</v>
      </c>
      <c r="D16558" s="10" t="s">
        <v>40557</v>
      </c>
      <c r="E16558" s="6" t="s">
        <v>15913</v>
      </c>
      <c r="F16558" s="6"/>
      <c r="G16558" s="6" t="str">
        <f t="shared" si="518"/>
        <v>002</v>
      </c>
      <c r="H16558" s="6" t="str">
        <f t="shared" si="519"/>
        <v>077</v>
      </c>
      <c r="J16558" s="57"/>
      <c r="K16558" s="57"/>
      <c r="L16558" s="57"/>
    </row>
    <row r="16559" spans="1:12">
      <c r="A16559" s="6">
        <v>16277</v>
      </c>
      <c r="B16559" s="10" t="s">
        <v>30298</v>
      </c>
      <c r="C16559" s="10" t="s">
        <v>17824</v>
      </c>
      <c r="D16559" s="10" t="s">
        <v>61960</v>
      </c>
      <c r="E16559" s="6" t="s">
        <v>15913</v>
      </c>
      <c r="F16559" s="6"/>
      <c r="G16559" s="6" t="str">
        <f t="shared" si="518"/>
        <v>002</v>
      </c>
      <c r="H16559" s="6" t="str">
        <f t="shared" si="519"/>
        <v>077</v>
      </c>
      <c r="J16559" s="57"/>
      <c r="K16559" s="57"/>
      <c r="L16559" s="57"/>
    </row>
    <row r="16560" spans="1:12">
      <c r="A16560" s="6">
        <v>16278</v>
      </c>
      <c r="B16560" s="10" t="s">
        <v>30299</v>
      </c>
      <c r="C16560" s="10" t="s">
        <v>17858</v>
      </c>
      <c r="D16560" s="10" t="s">
        <v>45399</v>
      </c>
      <c r="E16560" s="6" t="s">
        <v>15913</v>
      </c>
      <c r="F16560" s="6"/>
      <c r="G16560" s="6" t="str">
        <f t="shared" si="518"/>
        <v>002</v>
      </c>
      <c r="H16560" s="6" t="str">
        <f t="shared" si="519"/>
        <v>077</v>
      </c>
      <c r="J16560" s="57"/>
      <c r="K16560" s="57"/>
      <c r="L16560" s="57"/>
    </row>
    <row r="16561" spans="1:12">
      <c r="A16561" s="6">
        <v>16279</v>
      </c>
      <c r="B16561" s="10" t="s">
        <v>30300</v>
      </c>
      <c r="C16561" s="10" t="s">
        <v>17878</v>
      </c>
      <c r="D16561" s="10" t="s">
        <v>61961</v>
      </c>
      <c r="E16561" s="6" t="s">
        <v>15913</v>
      </c>
      <c r="F16561" s="6"/>
      <c r="G16561" s="6" t="str">
        <f t="shared" si="518"/>
        <v>002</v>
      </c>
      <c r="H16561" s="6" t="str">
        <f t="shared" si="519"/>
        <v>077</v>
      </c>
      <c r="J16561" s="57"/>
      <c r="K16561" s="57"/>
      <c r="L16561" s="57"/>
    </row>
    <row r="16562" spans="1:12">
      <c r="A16562" s="6">
        <v>16280</v>
      </c>
      <c r="B16562" s="10" t="s">
        <v>30301</v>
      </c>
      <c r="C16562" s="10" t="s">
        <v>17888</v>
      </c>
      <c r="D16562" s="10" t="s">
        <v>61962</v>
      </c>
      <c r="E16562" s="6" t="s">
        <v>15913</v>
      </c>
      <c r="F16562" s="6"/>
      <c r="G16562" s="6" t="str">
        <f t="shared" si="518"/>
        <v>002</v>
      </c>
      <c r="H16562" s="6" t="str">
        <f t="shared" si="519"/>
        <v>077</v>
      </c>
      <c r="J16562" s="57"/>
      <c r="K16562" s="57"/>
      <c r="L16562" s="57"/>
    </row>
    <row r="16563" spans="1:12">
      <c r="A16563" s="6">
        <v>16281</v>
      </c>
      <c r="B16563" s="10" t="s">
        <v>30302</v>
      </c>
      <c r="C16563" s="10" t="s">
        <v>18332</v>
      </c>
      <c r="D16563" s="10" t="s">
        <v>35597</v>
      </c>
      <c r="E16563" s="6" t="s">
        <v>15913</v>
      </c>
      <c r="F16563" s="6"/>
      <c r="G16563" s="6" t="str">
        <f t="shared" si="518"/>
        <v>002</v>
      </c>
      <c r="H16563" s="6" t="str">
        <f t="shared" si="519"/>
        <v>077</v>
      </c>
      <c r="J16563" s="57"/>
      <c r="K16563" s="57"/>
      <c r="L16563" s="57"/>
    </row>
    <row r="16564" spans="1:12">
      <c r="A16564" s="6">
        <v>16282</v>
      </c>
      <c r="B16564" s="10" t="s">
        <v>30303</v>
      </c>
      <c r="C16564" s="10" t="s">
        <v>17901</v>
      </c>
      <c r="D16564" s="10" t="s">
        <v>40495</v>
      </c>
      <c r="E16564" s="6" t="s">
        <v>15913</v>
      </c>
      <c r="F16564" s="6"/>
      <c r="G16564" s="6" t="str">
        <f t="shared" si="518"/>
        <v>002</v>
      </c>
      <c r="H16564" s="6" t="str">
        <f t="shared" si="519"/>
        <v>077</v>
      </c>
      <c r="J16564" s="57"/>
      <c r="K16564" s="57"/>
      <c r="L16564" s="57"/>
    </row>
    <row r="16565" spans="1:12">
      <c r="A16565" s="6">
        <v>16283</v>
      </c>
      <c r="B16565" s="10" t="s">
        <v>30304</v>
      </c>
      <c r="C16565" s="10" t="s">
        <v>17914</v>
      </c>
      <c r="D16565" s="10" t="s">
        <v>61894</v>
      </c>
      <c r="E16565" s="6" t="s">
        <v>15913</v>
      </c>
      <c r="F16565" s="6"/>
      <c r="G16565" s="6" t="str">
        <f t="shared" ref="G16565:G16628" si="520">+LEFT(C16565,3)</f>
        <v>002</v>
      </c>
      <c r="H16565" s="6" t="str">
        <f t="shared" ref="H16565:H16628" si="521">+MID(C16565,5,3)</f>
        <v>077</v>
      </c>
      <c r="J16565" s="57"/>
      <c r="K16565" s="57"/>
      <c r="L16565" s="57"/>
    </row>
    <row r="16566" spans="1:12">
      <c r="A16566" s="6">
        <v>16284</v>
      </c>
      <c r="B16566" s="10" t="s">
        <v>43630</v>
      </c>
      <c r="C16566" s="10" t="s">
        <v>43629</v>
      </c>
      <c r="D16566" s="10" t="s">
        <v>52526</v>
      </c>
      <c r="E16566" s="6" t="s">
        <v>15913</v>
      </c>
      <c r="F16566" s="6"/>
      <c r="G16566" s="6" t="str">
        <f t="shared" si="520"/>
        <v>002</v>
      </c>
      <c r="H16566" s="6" t="str">
        <f t="shared" si="521"/>
        <v>077</v>
      </c>
      <c r="J16566" s="57"/>
      <c r="K16566" s="57"/>
      <c r="L16566" s="57"/>
    </row>
    <row r="16567" spans="1:12">
      <c r="A16567" s="6">
        <v>16285</v>
      </c>
      <c r="B16567" s="10" t="s">
        <v>43710</v>
      </c>
      <c r="C16567" s="10" t="s">
        <v>43714</v>
      </c>
      <c r="D16567" s="10" t="s">
        <v>43713</v>
      </c>
      <c r="E16567" s="6" t="s">
        <v>15913</v>
      </c>
      <c r="F16567" s="6"/>
      <c r="G16567" s="6" t="str">
        <f t="shared" si="520"/>
        <v>002</v>
      </c>
      <c r="H16567" s="6" t="str">
        <f t="shared" si="521"/>
        <v>077</v>
      </c>
      <c r="J16567" s="57"/>
      <c r="K16567" s="57"/>
      <c r="L16567" s="57"/>
    </row>
    <row r="16568" spans="1:12">
      <c r="A16568" s="6">
        <v>16286</v>
      </c>
      <c r="B16568" s="10" t="s">
        <v>43930</v>
      </c>
      <c r="C16568" s="10" t="s">
        <v>43931</v>
      </c>
      <c r="D16568" s="10" t="s">
        <v>43929</v>
      </c>
      <c r="E16568" s="6" t="s">
        <v>15913</v>
      </c>
      <c r="F16568" s="6"/>
      <c r="G16568" s="6" t="str">
        <f t="shared" si="520"/>
        <v>002</v>
      </c>
      <c r="H16568" s="6" t="str">
        <f t="shared" si="521"/>
        <v>077</v>
      </c>
      <c r="J16568" s="57"/>
      <c r="K16568" s="57"/>
      <c r="L16568" s="57"/>
    </row>
    <row r="16569" spans="1:12">
      <c r="A16569" s="6">
        <v>16287</v>
      </c>
      <c r="B16569" s="10" t="s">
        <v>43927</v>
      </c>
      <c r="C16569" s="10" t="s">
        <v>43932</v>
      </c>
      <c r="D16569" s="10" t="s">
        <v>40487</v>
      </c>
      <c r="E16569" s="6" t="s">
        <v>15913</v>
      </c>
      <c r="F16569" s="6"/>
      <c r="G16569" s="6" t="str">
        <f t="shared" si="520"/>
        <v>002</v>
      </c>
      <c r="H16569" s="6" t="str">
        <f t="shared" si="521"/>
        <v>077</v>
      </c>
      <c r="J16569" s="57"/>
      <c r="K16569" s="57"/>
      <c r="L16569" s="57"/>
    </row>
    <row r="16570" spans="1:12">
      <c r="A16570" s="6">
        <v>16288</v>
      </c>
      <c r="B16570" s="10" t="s">
        <v>49018</v>
      </c>
      <c r="C16570" s="10" t="s">
        <v>49019</v>
      </c>
      <c r="D16570" s="10" t="s">
        <v>61963</v>
      </c>
      <c r="E16570" s="6" t="s">
        <v>15913</v>
      </c>
      <c r="F16570" s="6"/>
      <c r="G16570" s="6" t="str">
        <f t="shared" si="520"/>
        <v>002</v>
      </c>
      <c r="H16570" s="6" t="str">
        <f t="shared" si="521"/>
        <v>077</v>
      </c>
      <c r="J16570" s="57"/>
      <c r="K16570" s="57"/>
      <c r="L16570" s="57"/>
    </row>
    <row r="16571" spans="1:12">
      <c r="A16571" s="6">
        <v>16289</v>
      </c>
      <c r="B16571" s="10" t="s">
        <v>44057</v>
      </c>
      <c r="C16571" s="10" t="s">
        <v>44059</v>
      </c>
      <c r="D16571" s="10" t="s">
        <v>44058</v>
      </c>
      <c r="E16571" s="6" t="s">
        <v>15913</v>
      </c>
      <c r="F16571" s="6"/>
      <c r="G16571" s="6" t="str">
        <f t="shared" si="520"/>
        <v>002</v>
      </c>
      <c r="H16571" s="6" t="str">
        <f t="shared" si="521"/>
        <v>077</v>
      </c>
      <c r="J16571" s="57"/>
      <c r="K16571" s="57"/>
      <c r="L16571" s="57"/>
    </row>
    <row r="16572" spans="1:12">
      <c r="A16572" s="6">
        <v>16290</v>
      </c>
      <c r="B16572" s="10" t="s">
        <v>44193</v>
      </c>
      <c r="C16572" s="10" t="s">
        <v>44195</v>
      </c>
      <c r="D16572" s="10" t="s">
        <v>44194</v>
      </c>
      <c r="E16572" s="6" t="s">
        <v>15913</v>
      </c>
      <c r="F16572" s="6"/>
      <c r="G16572" s="6" t="str">
        <f t="shared" si="520"/>
        <v>002</v>
      </c>
      <c r="H16572" s="6" t="str">
        <f t="shared" si="521"/>
        <v>077</v>
      </c>
      <c r="J16572" s="57"/>
      <c r="K16572" s="57"/>
      <c r="L16572" s="57"/>
    </row>
    <row r="16573" spans="1:12">
      <c r="A16573" s="6">
        <v>16291</v>
      </c>
      <c r="B16573" s="10" t="s">
        <v>44339</v>
      </c>
      <c r="C16573" s="10" t="s">
        <v>44342</v>
      </c>
      <c r="D16573" s="10" t="s">
        <v>44341</v>
      </c>
      <c r="E16573" s="6" t="s">
        <v>15913</v>
      </c>
      <c r="F16573" s="6"/>
      <c r="G16573" s="6" t="str">
        <f t="shared" si="520"/>
        <v>002</v>
      </c>
      <c r="H16573" s="6" t="str">
        <f t="shared" si="521"/>
        <v>077</v>
      </c>
      <c r="J16573" s="57"/>
      <c r="K16573" s="57"/>
      <c r="L16573" s="57"/>
    </row>
    <row r="16574" spans="1:12">
      <c r="A16574" s="6">
        <v>16292</v>
      </c>
      <c r="B16574" s="10" t="s">
        <v>44409</v>
      </c>
      <c r="C16574" s="10" t="s">
        <v>44411</v>
      </c>
      <c r="D16574" s="10" t="s">
        <v>44410</v>
      </c>
      <c r="E16574" s="6" t="s">
        <v>15913</v>
      </c>
      <c r="F16574" s="6"/>
      <c r="G16574" s="6" t="str">
        <f t="shared" si="520"/>
        <v>002</v>
      </c>
      <c r="H16574" s="6" t="str">
        <f t="shared" si="521"/>
        <v>077</v>
      </c>
      <c r="J16574" s="57"/>
      <c r="K16574" s="57"/>
      <c r="L16574" s="57"/>
    </row>
    <row r="16575" spans="1:12">
      <c r="A16575" s="6">
        <v>16293</v>
      </c>
      <c r="B16575" s="10" t="s">
        <v>44969</v>
      </c>
      <c r="C16575" s="10" t="s">
        <v>44971</v>
      </c>
      <c r="D16575" s="10" t="s">
        <v>44970</v>
      </c>
      <c r="E16575" s="6" t="s">
        <v>15913</v>
      </c>
      <c r="F16575" s="6"/>
      <c r="G16575" s="6" t="str">
        <f t="shared" si="520"/>
        <v>002</v>
      </c>
      <c r="H16575" s="6" t="str">
        <f t="shared" si="521"/>
        <v>077</v>
      </c>
      <c r="J16575" s="57"/>
      <c r="K16575" s="57"/>
      <c r="L16575" s="57"/>
    </row>
    <row r="16576" spans="1:12">
      <c r="A16576" s="6">
        <v>16294</v>
      </c>
      <c r="B16576" s="10" t="s">
        <v>45023</v>
      </c>
      <c r="C16576" s="10" t="s">
        <v>45019</v>
      </c>
      <c r="D16576" s="10" t="s">
        <v>45022</v>
      </c>
      <c r="E16576" s="6" t="s">
        <v>15913</v>
      </c>
      <c r="F16576" s="6"/>
      <c r="G16576" s="6" t="str">
        <f t="shared" si="520"/>
        <v>002</v>
      </c>
      <c r="H16576" s="6" t="str">
        <f t="shared" si="521"/>
        <v>077</v>
      </c>
      <c r="J16576" s="57"/>
      <c r="K16576" s="57"/>
      <c r="L16576" s="57"/>
    </row>
    <row r="16577" spans="1:12">
      <c r="A16577" s="6">
        <v>16295</v>
      </c>
      <c r="B16577" s="10" t="s">
        <v>45015</v>
      </c>
      <c r="C16577" s="10" t="s">
        <v>45020</v>
      </c>
      <c r="D16577" s="10" t="s">
        <v>45021</v>
      </c>
      <c r="E16577" s="6" t="s">
        <v>15913</v>
      </c>
      <c r="F16577" s="6"/>
      <c r="G16577" s="6" t="str">
        <f t="shared" si="520"/>
        <v>002</v>
      </c>
      <c r="H16577" s="6" t="str">
        <f t="shared" si="521"/>
        <v>077</v>
      </c>
      <c r="J16577" s="57"/>
      <c r="K16577" s="57"/>
      <c r="L16577" s="57"/>
    </row>
    <row r="16578" spans="1:12">
      <c r="A16578" s="6">
        <v>16296</v>
      </c>
      <c r="B16578" s="10" t="s">
        <v>45061</v>
      </c>
      <c r="C16578" s="10" t="s">
        <v>45087</v>
      </c>
      <c r="D16578" s="10" t="s">
        <v>45086</v>
      </c>
      <c r="E16578" s="6" t="s">
        <v>15913</v>
      </c>
      <c r="F16578" s="6"/>
      <c r="G16578" s="6" t="str">
        <f t="shared" si="520"/>
        <v>002</v>
      </c>
      <c r="H16578" s="6" t="str">
        <f t="shared" si="521"/>
        <v>077</v>
      </c>
      <c r="J16578" s="57"/>
      <c r="K16578" s="57"/>
      <c r="L16578" s="57"/>
    </row>
    <row r="16579" spans="1:12">
      <c r="A16579" s="6">
        <v>16297</v>
      </c>
      <c r="B16579" s="10" t="s">
        <v>45544</v>
      </c>
      <c r="C16579" s="10" t="s">
        <v>45540</v>
      </c>
      <c r="D16579" s="10" t="s">
        <v>45543</v>
      </c>
      <c r="E16579" s="6" t="s">
        <v>15913</v>
      </c>
      <c r="F16579" s="6"/>
      <c r="G16579" s="6" t="str">
        <f t="shared" si="520"/>
        <v>002</v>
      </c>
      <c r="H16579" s="6" t="str">
        <f t="shared" si="521"/>
        <v>077</v>
      </c>
      <c r="J16579" s="57"/>
      <c r="K16579" s="57"/>
      <c r="L16579" s="57"/>
    </row>
    <row r="16580" spans="1:12">
      <c r="A16580" s="6">
        <v>16298</v>
      </c>
      <c r="B16580" s="10" t="s">
        <v>45539</v>
      </c>
      <c r="C16580" s="10" t="s">
        <v>45541</v>
      </c>
      <c r="D16580" s="10" t="s">
        <v>45542</v>
      </c>
      <c r="E16580" s="6" t="s">
        <v>15913</v>
      </c>
      <c r="F16580" s="6"/>
      <c r="G16580" s="6" t="str">
        <f t="shared" si="520"/>
        <v>002</v>
      </c>
      <c r="H16580" s="6" t="str">
        <f t="shared" si="521"/>
        <v>077</v>
      </c>
      <c r="J16580" s="57"/>
      <c r="K16580" s="57"/>
      <c r="L16580" s="57"/>
    </row>
    <row r="16581" spans="1:12">
      <c r="A16581" s="6">
        <v>16299</v>
      </c>
      <c r="B16581" s="10" t="s">
        <v>45610</v>
      </c>
      <c r="C16581" s="10" t="s">
        <v>45618</v>
      </c>
      <c r="D16581" s="10" t="s">
        <v>45617</v>
      </c>
      <c r="E16581" s="6" t="s">
        <v>15913</v>
      </c>
      <c r="F16581" s="6"/>
      <c r="G16581" s="6" t="str">
        <f t="shared" si="520"/>
        <v>002</v>
      </c>
      <c r="H16581" s="6" t="str">
        <f t="shared" si="521"/>
        <v>077</v>
      </c>
      <c r="J16581" s="57"/>
      <c r="K16581" s="57"/>
      <c r="L16581" s="57"/>
    </row>
    <row r="16582" spans="1:12">
      <c r="A16582" s="6">
        <v>16300</v>
      </c>
      <c r="B16582" s="10" t="s">
        <v>45632</v>
      </c>
      <c r="C16582" s="10" t="s">
        <v>45643</v>
      </c>
      <c r="D16582" s="10" t="s">
        <v>35566</v>
      </c>
      <c r="E16582" s="6" t="s">
        <v>15913</v>
      </c>
      <c r="F16582" s="6"/>
      <c r="G16582" s="6" t="str">
        <f t="shared" si="520"/>
        <v>002</v>
      </c>
      <c r="H16582" s="6" t="str">
        <f t="shared" si="521"/>
        <v>077</v>
      </c>
      <c r="J16582" s="57"/>
      <c r="K16582" s="57"/>
      <c r="L16582" s="57"/>
    </row>
    <row r="16583" spans="1:12">
      <c r="A16583" s="6">
        <v>16301</v>
      </c>
      <c r="B16583" s="10" t="s">
        <v>45912</v>
      </c>
      <c r="C16583" s="10" t="s">
        <v>45908</v>
      </c>
      <c r="D16583" s="10" t="s">
        <v>45911</v>
      </c>
      <c r="E16583" s="6" t="s">
        <v>15913</v>
      </c>
      <c r="F16583" s="6"/>
      <c r="G16583" s="6" t="str">
        <f t="shared" si="520"/>
        <v>002</v>
      </c>
      <c r="H16583" s="6" t="str">
        <f t="shared" si="521"/>
        <v>077</v>
      </c>
      <c r="J16583" s="57"/>
      <c r="K16583" s="57"/>
      <c r="L16583" s="57"/>
    </row>
    <row r="16584" spans="1:12">
      <c r="A16584" s="6">
        <v>16302</v>
      </c>
      <c r="B16584" s="10" t="s">
        <v>45903</v>
      </c>
      <c r="C16584" s="10" t="s">
        <v>45909</v>
      </c>
      <c r="D16584" s="10" t="s">
        <v>45910</v>
      </c>
      <c r="E16584" s="6" t="s">
        <v>15913</v>
      </c>
      <c r="F16584" s="6"/>
      <c r="G16584" s="6" t="str">
        <f t="shared" si="520"/>
        <v>002</v>
      </c>
      <c r="H16584" s="6" t="str">
        <f t="shared" si="521"/>
        <v>077</v>
      </c>
      <c r="J16584" s="57"/>
      <c r="K16584" s="57"/>
      <c r="L16584" s="57"/>
    </row>
    <row r="16585" spans="1:12">
      <c r="A16585" s="6">
        <v>16303</v>
      </c>
      <c r="B16585" s="10" t="s">
        <v>45971</v>
      </c>
      <c r="C16585" s="10" t="s">
        <v>45973</v>
      </c>
      <c r="D16585" s="10" t="s">
        <v>45972</v>
      </c>
      <c r="E16585" s="6" t="s">
        <v>15913</v>
      </c>
      <c r="F16585" s="6"/>
      <c r="G16585" s="6" t="str">
        <f t="shared" si="520"/>
        <v>002</v>
      </c>
      <c r="H16585" s="6" t="str">
        <f t="shared" si="521"/>
        <v>077</v>
      </c>
      <c r="J16585" s="57"/>
      <c r="K16585" s="57"/>
      <c r="L16585" s="57"/>
    </row>
    <row r="16586" spans="1:12">
      <c r="A16586" s="6">
        <v>16304</v>
      </c>
      <c r="B16586" s="10" t="s">
        <v>46048</v>
      </c>
      <c r="C16586" s="10" t="s">
        <v>46054</v>
      </c>
      <c r="D16586" s="10" t="s">
        <v>35578</v>
      </c>
      <c r="E16586" s="6" t="s">
        <v>15913</v>
      </c>
      <c r="F16586" s="6"/>
      <c r="G16586" s="6" t="str">
        <f t="shared" si="520"/>
        <v>002</v>
      </c>
      <c r="H16586" s="6" t="str">
        <f t="shared" si="521"/>
        <v>077</v>
      </c>
      <c r="J16586" s="57"/>
      <c r="K16586" s="57"/>
      <c r="L16586" s="57"/>
    </row>
    <row r="16587" spans="1:12">
      <c r="A16587" s="6">
        <v>16305</v>
      </c>
      <c r="B16587" s="10" t="s">
        <v>46548</v>
      </c>
      <c r="C16587" s="10" t="s">
        <v>46550</v>
      </c>
      <c r="D16587" s="10" t="s">
        <v>46551</v>
      </c>
      <c r="E16587" s="6" t="s">
        <v>15913</v>
      </c>
      <c r="F16587" s="6"/>
      <c r="G16587" s="6" t="str">
        <f t="shared" si="520"/>
        <v>002</v>
      </c>
      <c r="H16587" s="6" t="str">
        <f t="shared" si="521"/>
        <v>077</v>
      </c>
      <c r="J16587" s="57"/>
      <c r="K16587" s="57"/>
      <c r="L16587" s="57"/>
    </row>
    <row r="16588" spans="1:12">
      <c r="A16588" s="6">
        <v>16306</v>
      </c>
      <c r="B16588" s="10" t="s">
        <v>46204</v>
      </c>
      <c r="C16588" s="10" t="s">
        <v>46205</v>
      </c>
      <c r="D16588" s="10" t="s">
        <v>40875</v>
      </c>
      <c r="E16588" s="6" t="s">
        <v>15913</v>
      </c>
      <c r="F16588" s="6"/>
      <c r="G16588" s="6" t="str">
        <f t="shared" si="520"/>
        <v>002</v>
      </c>
      <c r="H16588" s="6" t="str">
        <f t="shared" si="521"/>
        <v>077</v>
      </c>
      <c r="J16588" s="57"/>
      <c r="K16588" s="57"/>
      <c r="L16588" s="57"/>
    </row>
    <row r="16589" spans="1:12">
      <c r="A16589" s="6">
        <v>16307</v>
      </c>
      <c r="B16589" s="10" t="s">
        <v>46431</v>
      </c>
      <c r="C16589" s="10" t="s">
        <v>46442</v>
      </c>
      <c r="D16589" s="10" t="s">
        <v>46443</v>
      </c>
      <c r="E16589" s="6" t="s">
        <v>15913</v>
      </c>
      <c r="F16589" s="6"/>
      <c r="G16589" s="6" t="str">
        <f t="shared" si="520"/>
        <v>002</v>
      </c>
      <c r="H16589" s="6" t="str">
        <f t="shared" si="521"/>
        <v>077</v>
      </c>
      <c r="J16589" s="57"/>
      <c r="K16589" s="57"/>
      <c r="L16589" s="57"/>
    </row>
    <row r="16590" spans="1:12">
      <c r="A16590" s="6">
        <v>16308</v>
      </c>
      <c r="B16590" s="10" t="s">
        <v>46254</v>
      </c>
      <c r="C16590" s="10" t="s">
        <v>46257</v>
      </c>
      <c r="D16590" s="10" t="s">
        <v>46258</v>
      </c>
      <c r="E16590" s="6" t="s">
        <v>15913</v>
      </c>
      <c r="F16590" s="6"/>
      <c r="G16590" s="6" t="str">
        <f t="shared" si="520"/>
        <v>002</v>
      </c>
      <c r="H16590" s="6" t="str">
        <f t="shared" si="521"/>
        <v>077</v>
      </c>
      <c r="J16590" s="57"/>
      <c r="K16590" s="57"/>
      <c r="L16590" s="57"/>
    </row>
    <row r="16591" spans="1:12">
      <c r="A16591" s="6">
        <v>16309</v>
      </c>
      <c r="B16591" s="10" t="s">
        <v>46355</v>
      </c>
      <c r="C16591" s="10" t="s">
        <v>46350</v>
      </c>
      <c r="D16591" s="10" t="s">
        <v>46354</v>
      </c>
      <c r="E16591" s="6" t="s">
        <v>15913</v>
      </c>
      <c r="F16591" s="6"/>
      <c r="G16591" s="6" t="str">
        <f t="shared" si="520"/>
        <v>002</v>
      </c>
      <c r="H16591" s="6" t="str">
        <f t="shared" si="521"/>
        <v>077</v>
      </c>
      <c r="J16591" s="57"/>
      <c r="K16591" s="57"/>
      <c r="L16591" s="57"/>
    </row>
    <row r="16592" spans="1:12">
      <c r="A16592" s="6">
        <v>16310</v>
      </c>
      <c r="B16592" s="10" t="s">
        <v>46352</v>
      </c>
      <c r="C16592" s="10" t="s">
        <v>46351</v>
      </c>
      <c r="D16592" s="10" t="s">
        <v>46353</v>
      </c>
      <c r="E16592" s="6" t="s">
        <v>15913</v>
      </c>
      <c r="F16592" s="6"/>
      <c r="G16592" s="6" t="str">
        <f t="shared" si="520"/>
        <v>002</v>
      </c>
      <c r="H16592" s="6" t="str">
        <f t="shared" si="521"/>
        <v>077</v>
      </c>
      <c r="J16592" s="57"/>
      <c r="K16592" s="57"/>
      <c r="L16592" s="57"/>
    </row>
    <row r="16593" spans="1:12">
      <c r="A16593" s="6">
        <v>16311</v>
      </c>
      <c r="B16593" s="10" t="s">
        <v>46360</v>
      </c>
      <c r="C16593" s="10" t="s">
        <v>46361</v>
      </c>
      <c r="D16593" s="10" t="s">
        <v>46362</v>
      </c>
      <c r="E16593" s="6" t="s">
        <v>15913</v>
      </c>
      <c r="F16593" s="6"/>
      <c r="G16593" s="6" t="str">
        <f t="shared" si="520"/>
        <v>002</v>
      </c>
      <c r="H16593" s="6" t="str">
        <f t="shared" si="521"/>
        <v>077</v>
      </c>
      <c r="J16593" s="57"/>
      <c r="K16593" s="57"/>
      <c r="L16593" s="57"/>
    </row>
    <row r="16594" spans="1:12">
      <c r="A16594" s="6">
        <v>16312</v>
      </c>
      <c r="B16594" s="10" t="s">
        <v>46405</v>
      </c>
      <c r="C16594" s="10" t="s">
        <v>46408</v>
      </c>
      <c r="D16594" s="10" t="s">
        <v>40517</v>
      </c>
      <c r="E16594" s="6" t="s">
        <v>15913</v>
      </c>
      <c r="F16594" s="6"/>
      <c r="G16594" s="6" t="str">
        <f t="shared" si="520"/>
        <v>002</v>
      </c>
      <c r="H16594" s="6" t="str">
        <f t="shared" si="521"/>
        <v>077</v>
      </c>
      <c r="J16594" s="57"/>
      <c r="K16594" s="57"/>
      <c r="L16594" s="57"/>
    </row>
    <row r="16595" spans="1:12">
      <c r="A16595" s="6">
        <v>16313</v>
      </c>
      <c r="B16595" s="10" t="s">
        <v>46414</v>
      </c>
      <c r="C16595" s="10" t="s">
        <v>46420</v>
      </c>
      <c r="D16595" s="10" t="s">
        <v>46419</v>
      </c>
      <c r="E16595" s="6" t="s">
        <v>15913</v>
      </c>
      <c r="F16595" s="6"/>
      <c r="G16595" s="6" t="str">
        <f t="shared" si="520"/>
        <v>002</v>
      </c>
      <c r="H16595" s="6" t="str">
        <f t="shared" si="521"/>
        <v>077</v>
      </c>
      <c r="J16595" s="57"/>
      <c r="K16595" s="57"/>
      <c r="L16595" s="57"/>
    </row>
    <row r="16596" spans="1:12">
      <c r="A16596" s="6">
        <v>16314</v>
      </c>
      <c r="B16596" s="10" t="s">
        <v>46461</v>
      </c>
      <c r="C16596" s="10" t="s">
        <v>46463</v>
      </c>
      <c r="D16596" s="10" t="s">
        <v>61964</v>
      </c>
      <c r="E16596" s="6" t="s">
        <v>15913</v>
      </c>
      <c r="F16596" s="6"/>
      <c r="G16596" s="6" t="str">
        <f t="shared" si="520"/>
        <v>002</v>
      </c>
      <c r="H16596" s="6" t="str">
        <f t="shared" si="521"/>
        <v>077</v>
      </c>
      <c r="J16596" s="57"/>
      <c r="K16596" s="57"/>
      <c r="L16596" s="57"/>
    </row>
    <row r="16597" spans="1:12">
      <c r="A16597" s="6">
        <v>16315</v>
      </c>
      <c r="B16597" s="10" t="s">
        <v>46500</v>
      </c>
      <c r="C16597" s="10" t="s">
        <v>46501</v>
      </c>
      <c r="D16597" s="10" t="s">
        <v>46502</v>
      </c>
      <c r="E16597" s="6" t="s">
        <v>15913</v>
      </c>
      <c r="F16597" s="6"/>
      <c r="G16597" s="6" t="str">
        <f t="shared" si="520"/>
        <v>002</v>
      </c>
      <c r="H16597" s="6" t="str">
        <f t="shared" si="521"/>
        <v>077</v>
      </c>
      <c r="J16597" s="57"/>
      <c r="K16597" s="57"/>
      <c r="L16597" s="57"/>
    </row>
    <row r="16598" spans="1:12">
      <c r="A16598" s="6">
        <v>16316</v>
      </c>
      <c r="B16598" s="10" t="s">
        <v>46580</v>
      </c>
      <c r="C16598" s="10" t="s">
        <v>46581</v>
      </c>
      <c r="D16598" s="10" t="s">
        <v>46582</v>
      </c>
      <c r="E16598" s="6" t="s">
        <v>15913</v>
      </c>
      <c r="F16598" s="6"/>
      <c r="G16598" s="6" t="str">
        <f t="shared" si="520"/>
        <v>002</v>
      </c>
      <c r="H16598" s="6" t="str">
        <f t="shared" si="521"/>
        <v>077</v>
      </c>
      <c r="J16598" s="57"/>
      <c r="K16598" s="57"/>
      <c r="L16598" s="57"/>
    </row>
    <row r="16599" spans="1:12">
      <c r="A16599" s="6">
        <v>16317</v>
      </c>
      <c r="B16599" s="10" t="s">
        <v>46733</v>
      </c>
      <c r="C16599" s="10" t="s">
        <v>46736</v>
      </c>
      <c r="D16599" s="10" t="s">
        <v>46735</v>
      </c>
      <c r="E16599" s="6" t="s">
        <v>15913</v>
      </c>
      <c r="F16599" s="6"/>
      <c r="G16599" s="6" t="str">
        <f t="shared" si="520"/>
        <v>002</v>
      </c>
      <c r="H16599" s="6" t="str">
        <f t="shared" si="521"/>
        <v>077</v>
      </c>
      <c r="J16599" s="57"/>
      <c r="K16599" s="57"/>
      <c r="L16599" s="57"/>
    </row>
    <row r="16600" spans="1:12">
      <c r="A16600" s="6">
        <v>16318</v>
      </c>
      <c r="B16600" s="10" t="s">
        <v>46767</v>
      </c>
      <c r="C16600" s="10" t="s">
        <v>46768</v>
      </c>
      <c r="D16600" s="10" t="s">
        <v>40495</v>
      </c>
      <c r="E16600" s="6" t="s">
        <v>15913</v>
      </c>
      <c r="F16600" s="6"/>
      <c r="G16600" s="6" t="str">
        <f t="shared" si="520"/>
        <v>002</v>
      </c>
      <c r="H16600" s="6" t="str">
        <f t="shared" si="521"/>
        <v>077</v>
      </c>
      <c r="J16600" s="57"/>
      <c r="K16600" s="57"/>
      <c r="L16600" s="57"/>
    </row>
    <row r="16601" spans="1:12">
      <c r="A16601" s="6">
        <v>16319</v>
      </c>
      <c r="B16601" s="10" t="s">
        <v>46910</v>
      </c>
      <c r="C16601" s="10" t="s">
        <v>46820</v>
      </c>
      <c r="D16601" s="10" t="s">
        <v>46821</v>
      </c>
      <c r="E16601" s="6" t="s">
        <v>15913</v>
      </c>
      <c r="F16601" s="6"/>
      <c r="G16601" s="6" t="str">
        <f t="shared" si="520"/>
        <v>002</v>
      </c>
      <c r="H16601" s="6" t="str">
        <f t="shared" si="521"/>
        <v>077</v>
      </c>
      <c r="J16601" s="57"/>
      <c r="K16601" s="57"/>
      <c r="L16601" s="57"/>
    </row>
    <row r="16602" spans="1:12">
      <c r="A16602" s="6">
        <v>16320</v>
      </c>
      <c r="B16602" s="10" t="s">
        <v>46772</v>
      </c>
      <c r="C16602" s="10" t="s">
        <v>46779</v>
      </c>
      <c r="D16602" s="10" t="s">
        <v>40517</v>
      </c>
      <c r="E16602" s="6" t="s">
        <v>15913</v>
      </c>
      <c r="F16602" s="6"/>
      <c r="G16602" s="6" t="str">
        <f t="shared" si="520"/>
        <v>002</v>
      </c>
      <c r="H16602" s="6" t="str">
        <f t="shared" si="521"/>
        <v>077</v>
      </c>
      <c r="J16602" s="57"/>
      <c r="K16602" s="57"/>
      <c r="L16602" s="57"/>
    </row>
    <row r="16603" spans="1:12">
      <c r="A16603" s="6">
        <v>16321</v>
      </c>
      <c r="B16603" s="10" t="s">
        <v>46822</v>
      </c>
      <c r="C16603" s="10" t="s">
        <v>46819</v>
      </c>
      <c r="D16603" s="10" t="s">
        <v>46823</v>
      </c>
      <c r="E16603" s="6" t="s">
        <v>15913</v>
      </c>
      <c r="F16603" s="6"/>
      <c r="G16603" s="6" t="str">
        <f t="shared" si="520"/>
        <v>002</v>
      </c>
      <c r="H16603" s="6" t="str">
        <f t="shared" si="521"/>
        <v>077</v>
      </c>
      <c r="J16603" s="57"/>
      <c r="K16603" s="57"/>
      <c r="L16603" s="57"/>
    </row>
    <row r="16604" spans="1:12">
      <c r="A16604" s="6">
        <v>16322</v>
      </c>
      <c r="B16604" s="10" t="s">
        <v>48198</v>
      </c>
      <c r="C16604" s="10" t="s">
        <v>48201</v>
      </c>
      <c r="D16604" s="10" t="s">
        <v>48202</v>
      </c>
      <c r="E16604" s="6" t="s">
        <v>15913</v>
      </c>
      <c r="F16604" s="6"/>
      <c r="G16604" s="6" t="str">
        <f t="shared" si="520"/>
        <v>002</v>
      </c>
      <c r="H16604" s="6" t="str">
        <f t="shared" si="521"/>
        <v>077</v>
      </c>
      <c r="J16604" s="57"/>
      <c r="K16604" s="57"/>
      <c r="L16604" s="57"/>
    </row>
    <row r="16605" spans="1:12">
      <c r="A16605" s="6">
        <v>16323</v>
      </c>
      <c r="B16605" s="10" t="s">
        <v>46918</v>
      </c>
      <c r="C16605" s="10" t="s">
        <v>46923</v>
      </c>
      <c r="D16605" s="10" t="s">
        <v>46922</v>
      </c>
      <c r="E16605" s="6" t="s">
        <v>15913</v>
      </c>
      <c r="F16605" s="6"/>
      <c r="G16605" s="6" t="str">
        <f t="shared" si="520"/>
        <v>002</v>
      </c>
      <c r="H16605" s="6" t="str">
        <f t="shared" si="521"/>
        <v>077</v>
      </c>
      <c r="J16605" s="57"/>
      <c r="K16605" s="57"/>
      <c r="L16605" s="57"/>
    </row>
    <row r="16606" spans="1:12">
      <c r="A16606" s="6">
        <v>16324</v>
      </c>
      <c r="B16606" s="10" t="s">
        <v>46978</v>
      </c>
      <c r="C16606" s="10" t="s">
        <v>46980</v>
      </c>
      <c r="D16606" s="10" t="s">
        <v>46979</v>
      </c>
      <c r="E16606" s="6" t="s">
        <v>15913</v>
      </c>
      <c r="F16606" s="6"/>
      <c r="G16606" s="6" t="str">
        <f t="shared" si="520"/>
        <v>002</v>
      </c>
      <c r="H16606" s="6" t="str">
        <f t="shared" si="521"/>
        <v>077</v>
      </c>
      <c r="J16606" s="57"/>
      <c r="K16606" s="57"/>
      <c r="L16606" s="57"/>
    </row>
    <row r="16607" spans="1:12">
      <c r="A16607" s="6">
        <v>16325</v>
      </c>
      <c r="B16607" s="10" t="s">
        <v>47007</v>
      </c>
      <c r="C16607" s="10" t="s">
        <v>47009</v>
      </c>
      <c r="D16607" s="10" t="s">
        <v>46821</v>
      </c>
      <c r="E16607" s="6" t="s">
        <v>15913</v>
      </c>
      <c r="F16607" s="6"/>
      <c r="G16607" s="6" t="str">
        <f t="shared" si="520"/>
        <v>002</v>
      </c>
      <c r="H16607" s="6" t="str">
        <f t="shared" si="521"/>
        <v>077</v>
      </c>
      <c r="J16607" s="57"/>
      <c r="K16607" s="57"/>
      <c r="L16607" s="57"/>
    </row>
    <row r="16608" spans="1:12">
      <c r="A16608" s="6">
        <v>16326</v>
      </c>
      <c r="B16608" s="10" t="s">
        <v>47185</v>
      </c>
      <c r="C16608" s="10" t="s">
        <v>47191</v>
      </c>
      <c r="D16608" s="10" t="s">
        <v>47190</v>
      </c>
      <c r="E16608" s="6" t="s">
        <v>15913</v>
      </c>
      <c r="F16608" s="6"/>
      <c r="G16608" s="6" t="str">
        <f t="shared" si="520"/>
        <v>002</v>
      </c>
      <c r="H16608" s="6" t="str">
        <f t="shared" si="521"/>
        <v>077</v>
      </c>
      <c r="J16608" s="57"/>
      <c r="K16608" s="57"/>
      <c r="L16608" s="57"/>
    </row>
    <row r="16609" spans="1:12">
      <c r="A16609" s="6">
        <v>16327</v>
      </c>
      <c r="B16609" s="10" t="s">
        <v>47275</v>
      </c>
      <c r="C16609" s="10" t="s">
        <v>47283</v>
      </c>
      <c r="D16609" s="10" t="s">
        <v>47282</v>
      </c>
      <c r="E16609" s="6" t="s">
        <v>15913</v>
      </c>
      <c r="F16609" s="6"/>
      <c r="G16609" s="6" t="str">
        <f t="shared" si="520"/>
        <v>002</v>
      </c>
      <c r="H16609" s="6" t="str">
        <f t="shared" si="521"/>
        <v>077</v>
      </c>
      <c r="J16609" s="57"/>
      <c r="K16609" s="57"/>
      <c r="L16609" s="57"/>
    </row>
    <row r="16610" spans="1:12">
      <c r="A16610" s="6">
        <v>16328</v>
      </c>
      <c r="B16610" s="10" t="s">
        <v>47333</v>
      </c>
      <c r="C16610" s="10" t="s">
        <v>47335</v>
      </c>
      <c r="D16610" s="10" t="s">
        <v>47334</v>
      </c>
      <c r="E16610" s="6" t="s">
        <v>15913</v>
      </c>
      <c r="F16610" s="6"/>
      <c r="G16610" s="6" t="str">
        <f t="shared" si="520"/>
        <v>002</v>
      </c>
      <c r="H16610" s="6" t="str">
        <f t="shared" si="521"/>
        <v>077</v>
      </c>
      <c r="J16610" s="57"/>
      <c r="K16610" s="57"/>
      <c r="L16610" s="57"/>
    </row>
    <row r="16611" spans="1:12">
      <c r="A16611" s="6">
        <v>16329</v>
      </c>
      <c r="B16611" s="10" t="s">
        <v>47362</v>
      </c>
      <c r="C16611" s="10" t="s">
        <v>47364</v>
      </c>
      <c r="D16611" s="10" t="s">
        <v>47363</v>
      </c>
      <c r="E16611" s="6" t="s">
        <v>15913</v>
      </c>
      <c r="F16611" s="6"/>
      <c r="G16611" s="6" t="str">
        <f t="shared" si="520"/>
        <v>002</v>
      </c>
      <c r="H16611" s="6" t="str">
        <f t="shared" si="521"/>
        <v>077</v>
      </c>
      <c r="J16611" s="57"/>
      <c r="K16611" s="57"/>
      <c r="L16611" s="57"/>
    </row>
    <row r="16612" spans="1:12">
      <c r="A16612" s="6">
        <v>16330</v>
      </c>
      <c r="B16612" s="10" t="s">
        <v>47367</v>
      </c>
      <c r="C16612" s="10" t="s">
        <v>47368</v>
      </c>
      <c r="D16612" s="10" t="s">
        <v>45543</v>
      </c>
      <c r="E16612" s="6" t="s">
        <v>15913</v>
      </c>
      <c r="F16612" s="6"/>
      <c r="G16612" s="6" t="str">
        <f t="shared" si="520"/>
        <v>002</v>
      </c>
      <c r="H16612" s="6" t="str">
        <f t="shared" si="521"/>
        <v>077</v>
      </c>
      <c r="J16612" s="57"/>
      <c r="K16612" s="57"/>
      <c r="L16612" s="57"/>
    </row>
    <row r="16613" spans="1:12">
      <c r="A16613" s="6">
        <v>16331</v>
      </c>
      <c r="B16613" s="10" t="s">
        <v>47453</v>
      </c>
      <c r="C16613" s="10" t="s">
        <v>47455</v>
      </c>
      <c r="D16613" s="10" t="s">
        <v>47454</v>
      </c>
      <c r="E16613" s="6" t="s">
        <v>15913</v>
      </c>
      <c r="F16613" s="6"/>
      <c r="G16613" s="6" t="str">
        <f t="shared" si="520"/>
        <v>002</v>
      </c>
      <c r="H16613" s="6" t="str">
        <f t="shared" si="521"/>
        <v>077</v>
      </c>
      <c r="J16613" s="57"/>
      <c r="K16613" s="57"/>
      <c r="L16613" s="57"/>
    </row>
    <row r="16614" spans="1:12">
      <c r="A16614" s="6">
        <v>16332</v>
      </c>
      <c r="B16614" s="10" t="s">
        <v>47459</v>
      </c>
      <c r="C16614" s="10" t="s">
        <v>47464</v>
      </c>
      <c r="D16614" s="10" t="s">
        <v>47463</v>
      </c>
      <c r="E16614" s="6" t="s">
        <v>15913</v>
      </c>
      <c r="F16614" s="6"/>
      <c r="G16614" s="6" t="str">
        <f t="shared" si="520"/>
        <v>002</v>
      </c>
      <c r="H16614" s="6" t="str">
        <f t="shared" si="521"/>
        <v>077</v>
      </c>
      <c r="J16614" s="57"/>
      <c r="K16614" s="57"/>
      <c r="L16614" s="57"/>
    </row>
    <row r="16615" spans="1:12">
      <c r="A16615" s="6">
        <v>16333</v>
      </c>
      <c r="B16615" s="10" t="s">
        <v>47498</v>
      </c>
      <c r="C16615" s="10" t="s">
        <v>47499</v>
      </c>
      <c r="D16615" s="10" t="s">
        <v>47500</v>
      </c>
      <c r="E16615" s="6" t="s">
        <v>15913</v>
      </c>
      <c r="F16615" s="6"/>
      <c r="G16615" s="6" t="str">
        <f t="shared" si="520"/>
        <v>002</v>
      </c>
      <c r="H16615" s="6" t="str">
        <f t="shared" si="521"/>
        <v>077</v>
      </c>
      <c r="J16615" s="57"/>
      <c r="K16615" s="57"/>
      <c r="L16615" s="57"/>
    </row>
    <row r="16616" spans="1:12">
      <c r="A16616" s="6">
        <v>16334</v>
      </c>
      <c r="B16616" s="10" t="s">
        <v>47570</v>
      </c>
      <c r="C16616" s="10" t="s">
        <v>47571</v>
      </c>
      <c r="D16616" s="10" t="s">
        <v>47572</v>
      </c>
      <c r="E16616" s="6" t="s">
        <v>15913</v>
      </c>
      <c r="F16616" s="6"/>
      <c r="G16616" s="6" t="str">
        <f t="shared" si="520"/>
        <v>002</v>
      </c>
      <c r="H16616" s="6" t="str">
        <f t="shared" si="521"/>
        <v>077</v>
      </c>
      <c r="J16616" s="57"/>
      <c r="K16616" s="57"/>
      <c r="L16616" s="57"/>
    </row>
    <row r="16617" spans="1:12">
      <c r="A16617" s="6">
        <v>16335</v>
      </c>
      <c r="B16617" s="10" t="s">
        <v>47581</v>
      </c>
      <c r="C16617" s="10" t="s">
        <v>61965</v>
      </c>
      <c r="D16617" s="10" t="s">
        <v>47580</v>
      </c>
      <c r="E16617" s="6" t="s">
        <v>15913</v>
      </c>
      <c r="F16617" s="6"/>
      <c r="G16617" s="6" t="str">
        <f t="shared" si="520"/>
        <v>002</v>
      </c>
      <c r="H16617" s="6" t="str">
        <f t="shared" si="521"/>
        <v>077</v>
      </c>
      <c r="J16617" s="57"/>
      <c r="K16617" s="57"/>
      <c r="L16617" s="57"/>
    </row>
    <row r="16618" spans="1:12">
      <c r="A16618" s="6">
        <v>16336</v>
      </c>
      <c r="B16618" s="10" t="s">
        <v>47590</v>
      </c>
      <c r="C16618" s="10" t="s">
        <v>47592</v>
      </c>
      <c r="D16618" s="10" t="s">
        <v>40879</v>
      </c>
      <c r="E16618" s="6" t="s">
        <v>15913</v>
      </c>
      <c r="F16618" s="6"/>
      <c r="G16618" s="6" t="str">
        <f t="shared" si="520"/>
        <v>002</v>
      </c>
      <c r="H16618" s="6" t="str">
        <f t="shared" si="521"/>
        <v>077</v>
      </c>
      <c r="J16618" s="57"/>
      <c r="K16618" s="57"/>
      <c r="L16618" s="57"/>
    </row>
    <row r="16619" spans="1:12">
      <c r="A16619" s="6">
        <v>16337</v>
      </c>
      <c r="B16619" s="10" t="s">
        <v>47617</v>
      </c>
      <c r="C16619" s="10" t="s">
        <v>47622</v>
      </c>
      <c r="D16619" s="10" t="s">
        <v>47621</v>
      </c>
      <c r="E16619" s="6" t="s">
        <v>15913</v>
      </c>
      <c r="F16619" s="6"/>
      <c r="G16619" s="6" t="str">
        <f t="shared" si="520"/>
        <v>002</v>
      </c>
      <c r="H16619" s="6" t="str">
        <f t="shared" si="521"/>
        <v>077</v>
      </c>
      <c r="J16619" s="57"/>
      <c r="K16619" s="57"/>
      <c r="L16619" s="57"/>
    </row>
    <row r="16620" spans="1:12">
      <c r="A16620" s="6">
        <v>16338</v>
      </c>
      <c r="B16620" s="10" t="s">
        <v>47864</v>
      </c>
      <c r="C16620" s="10" t="s">
        <v>47868</v>
      </c>
      <c r="D16620" s="10" t="s">
        <v>47869</v>
      </c>
      <c r="E16620" s="6" t="s">
        <v>15913</v>
      </c>
      <c r="F16620" s="6"/>
      <c r="G16620" s="6" t="str">
        <f t="shared" si="520"/>
        <v>002</v>
      </c>
      <c r="H16620" s="6" t="str">
        <f t="shared" si="521"/>
        <v>077</v>
      </c>
      <c r="J16620" s="57"/>
      <c r="K16620" s="57"/>
      <c r="L16620" s="57"/>
    </row>
    <row r="16621" spans="1:12">
      <c r="A16621" s="6">
        <v>16339</v>
      </c>
      <c r="B16621" s="10" t="s">
        <v>47891</v>
      </c>
      <c r="C16621" s="10" t="s">
        <v>47897</v>
      </c>
      <c r="D16621" s="10" t="s">
        <v>47898</v>
      </c>
      <c r="E16621" s="6" t="s">
        <v>15913</v>
      </c>
      <c r="F16621" s="6"/>
      <c r="G16621" s="6" t="str">
        <f t="shared" si="520"/>
        <v>002</v>
      </c>
      <c r="H16621" s="6" t="str">
        <f t="shared" si="521"/>
        <v>077</v>
      </c>
      <c r="J16621" s="57"/>
      <c r="K16621" s="57"/>
      <c r="L16621" s="57"/>
    </row>
    <row r="16622" spans="1:12">
      <c r="A16622" s="6">
        <v>16340</v>
      </c>
      <c r="B16622" s="10" t="s">
        <v>47977</v>
      </c>
      <c r="C16622" s="10" t="s">
        <v>47975</v>
      </c>
      <c r="D16622" s="10" t="s">
        <v>47976</v>
      </c>
      <c r="E16622" s="6" t="s">
        <v>15913</v>
      </c>
      <c r="F16622" s="6"/>
      <c r="G16622" s="6" t="str">
        <f t="shared" si="520"/>
        <v>002</v>
      </c>
      <c r="H16622" s="6" t="str">
        <f t="shared" si="521"/>
        <v>077</v>
      </c>
      <c r="J16622" s="57"/>
      <c r="K16622" s="57"/>
      <c r="L16622" s="57"/>
    </row>
    <row r="16623" spans="1:12">
      <c r="A16623" s="6">
        <v>16341</v>
      </c>
      <c r="B16623" s="10" t="s">
        <v>47989</v>
      </c>
      <c r="C16623" s="10" t="s">
        <v>47987</v>
      </c>
      <c r="D16623" s="10" t="s">
        <v>47988</v>
      </c>
      <c r="E16623" s="6" t="s">
        <v>15913</v>
      </c>
      <c r="F16623" s="6"/>
      <c r="G16623" s="6" t="str">
        <f t="shared" si="520"/>
        <v>002</v>
      </c>
      <c r="H16623" s="6" t="str">
        <f t="shared" si="521"/>
        <v>077</v>
      </c>
      <c r="J16623" s="57"/>
      <c r="K16623" s="57"/>
      <c r="L16623" s="57"/>
    </row>
    <row r="16624" spans="1:12">
      <c r="A16624" s="6">
        <v>16342</v>
      </c>
      <c r="B16624" s="10" t="s">
        <v>48038</v>
      </c>
      <c r="C16624" s="10" t="s">
        <v>48036</v>
      </c>
      <c r="D16624" s="10" t="s">
        <v>48037</v>
      </c>
      <c r="E16624" s="6" t="s">
        <v>15913</v>
      </c>
      <c r="F16624" s="6"/>
      <c r="G16624" s="6" t="str">
        <f t="shared" si="520"/>
        <v>002</v>
      </c>
      <c r="H16624" s="6" t="str">
        <f t="shared" si="521"/>
        <v>077</v>
      </c>
      <c r="J16624" s="57"/>
      <c r="K16624" s="57"/>
      <c r="L16624" s="57"/>
    </row>
    <row r="16625" spans="1:12">
      <c r="A16625" s="6">
        <v>16343</v>
      </c>
      <c r="B16625" s="10" t="s">
        <v>48074</v>
      </c>
      <c r="C16625" s="10" t="s">
        <v>48107</v>
      </c>
      <c r="D16625" s="10" t="s">
        <v>48077</v>
      </c>
      <c r="E16625" s="6" t="s">
        <v>15913</v>
      </c>
      <c r="F16625" s="6"/>
      <c r="G16625" s="6" t="str">
        <f t="shared" si="520"/>
        <v>002</v>
      </c>
      <c r="H16625" s="6" t="str">
        <f t="shared" si="521"/>
        <v>077</v>
      </c>
      <c r="J16625" s="57"/>
      <c r="K16625" s="57"/>
      <c r="L16625" s="57"/>
    </row>
    <row r="16626" spans="1:12">
      <c r="A16626" s="6">
        <v>16344</v>
      </c>
      <c r="B16626" s="10" t="s">
        <v>48089</v>
      </c>
      <c r="C16626" s="10" t="s">
        <v>48106</v>
      </c>
      <c r="D16626" s="10" t="s">
        <v>48108</v>
      </c>
      <c r="E16626" s="6" t="s">
        <v>15913</v>
      </c>
      <c r="F16626" s="6"/>
      <c r="G16626" s="6" t="str">
        <f t="shared" si="520"/>
        <v>002</v>
      </c>
      <c r="H16626" s="6" t="str">
        <f t="shared" si="521"/>
        <v>077</v>
      </c>
      <c r="J16626" s="57"/>
      <c r="K16626" s="57"/>
      <c r="L16626" s="57"/>
    </row>
    <row r="16627" spans="1:12">
      <c r="A16627" s="6">
        <v>16345</v>
      </c>
      <c r="B16627" s="10" t="s">
        <v>48092</v>
      </c>
      <c r="C16627" s="10" t="s">
        <v>48112</v>
      </c>
      <c r="D16627" s="10" t="s">
        <v>48113</v>
      </c>
      <c r="E16627" s="6" t="s">
        <v>15913</v>
      </c>
      <c r="F16627" s="6"/>
      <c r="G16627" s="6" t="str">
        <f t="shared" si="520"/>
        <v>002</v>
      </c>
      <c r="H16627" s="6" t="str">
        <f t="shared" si="521"/>
        <v>077</v>
      </c>
      <c r="J16627" s="57"/>
      <c r="K16627" s="57"/>
      <c r="L16627" s="57"/>
    </row>
    <row r="16628" spans="1:12">
      <c r="A16628" s="6">
        <v>16346</v>
      </c>
      <c r="B16628" s="10" t="s">
        <v>48189</v>
      </c>
      <c r="C16628" s="10" t="s">
        <v>48191</v>
      </c>
      <c r="D16628" s="10" t="s">
        <v>47976</v>
      </c>
      <c r="E16628" s="6" t="s">
        <v>15913</v>
      </c>
      <c r="F16628" s="6"/>
      <c r="G16628" s="6" t="str">
        <f t="shared" si="520"/>
        <v>002</v>
      </c>
      <c r="H16628" s="6" t="str">
        <f t="shared" si="521"/>
        <v>077</v>
      </c>
      <c r="J16628" s="57"/>
      <c r="K16628" s="57"/>
      <c r="L16628" s="57"/>
    </row>
    <row r="16629" spans="1:12">
      <c r="A16629" s="6">
        <v>16347</v>
      </c>
      <c r="B16629" s="10" t="s">
        <v>48344</v>
      </c>
      <c r="C16629" s="10" t="s">
        <v>48342</v>
      </c>
      <c r="D16629" s="10" t="s">
        <v>61966</v>
      </c>
      <c r="E16629" s="6" t="s">
        <v>15913</v>
      </c>
      <c r="F16629" s="6"/>
      <c r="G16629" s="6" t="str">
        <f t="shared" ref="G16629:G16692" si="522">+LEFT(C16629,3)</f>
        <v>002</v>
      </c>
      <c r="H16629" s="6" t="str">
        <f t="shared" ref="H16629:H16692" si="523">+MID(C16629,5,3)</f>
        <v>077</v>
      </c>
      <c r="J16629" s="57"/>
      <c r="K16629" s="57"/>
      <c r="L16629" s="57"/>
    </row>
    <row r="16630" spans="1:12">
      <c r="A16630" s="6">
        <v>16348</v>
      </c>
      <c r="B16630" s="10" t="s">
        <v>48336</v>
      </c>
      <c r="C16630" s="10" t="s">
        <v>48343</v>
      </c>
      <c r="D16630" s="10" t="s">
        <v>48345</v>
      </c>
      <c r="E16630" s="6" t="s">
        <v>15913</v>
      </c>
      <c r="F16630" s="6"/>
      <c r="G16630" s="6" t="str">
        <f t="shared" si="522"/>
        <v>002</v>
      </c>
      <c r="H16630" s="6" t="str">
        <f t="shared" si="523"/>
        <v>077</v>
      </c>
      <c r="J16630" s="57"/>
      <c r="K16630" s="57"/>
      <c r="L16630" s="57"/>
    </row>
    <row r="16631" spans="1:12">
      <c r="A16631" s="6">
        <v>16349</v>
      </c>
      <c r="B16631" s="10" t="s">
        <v>48411</v>
      </c>
      <c r="C16631" s="10" t="s">
        <v>48419</v>
      </c>
      <c r="D16631" s="10" t="s">
        <v>48420</v>
      </c>
      <c r="E16631" s="6" t="s">
        <v>15913</v>
      </c>
      <c r="F16631" s="6"/>
      <c r="G16631" s="6" t="str">
        <f t="shared" si="522"/>
        <v>002</v>
      </c>
      <c r="H16631" s="6" t="str">
        <f t="shared" si="523"/>
        <v>077</v>
      </c>
      <c r="J16631" s="57"/>
      <c r="K16631" s="57"/>
      <c r="L16631" s="57"/>
    </row>
    <row r="16632" spans="1:12">
      <c r="A16632" s="6">
        <v>16350</v>
      </c>
      <c r="B16632" s="10" t="s">
        <v>48424</v>
      </c>
      <c r="C16632" s="10" t="s">
        <v>48426</v>
      </c>
      <c r="D16632" s="10" t="s">
        <v>48425</v>
      </c>
      <c r="E16632" s="6" t="s">
        <v>15913</v>
      </c>
      <c r="F16632" s="6"/>
      <c r="G16632" s="6" t="str">
        <f t="shared" si="522"/>
        <v>002</v>
      </c>
      <c r="H16632" s="6" t="str">
        <f t="shared" si="523"/>
        <v>077</v>
      </c>
      <c r="J16632" s="57"/>
      <c r="K16632" s="57"/>
      <c r="L16632" s="57"/>
    </row>
    <row r="16633" spans="1:12">
      <c r="A16633" s="6">
        <v>16351</v>
      </c>
      <c r="B16633" s="10" t="s">
        <v>48474</v>
      </c>
      <c r="C16633" s="10" t="s">
        <v>48476</v>
      </c>
      <c r="D16633" s="10" t="s">
        <v>48475</v>
      </c>
      <c r="E16633" s="6" t="s">
        <v>15913</v>
      </c>
      <c r="F16633" s="6"/>
      <c r="G16633" s="6" t="str">
        <f t="shared" si="522"/>
        <v>002</v>
      </c>
      <c r="H16633" s="6" t="str">
        <f t="shared" si="523"/>
        <v>077</v>
      </c>
      <c r="J16633" s="57"/>
      <c r="K16633" s="57"/>
      <c r="L16633" s="57"/>
    </row>
    <row r="16634" spans="1:12">
      <c r="A16634" s="6">
        <v>16352</v>
      </c>
      <c r="B16634" s="10" t="s">
        <v>48558</v>
      </c>
      <c r="C16634" s="10" t="s">
        <v>48555</v>
      </c>
      <c r="D16634" s="10" t="s">
        <v>48557</v>
      </c>
      <c r="E16634" s="6" t="s">
        <v>15913</v>
      </c>
      <c r="F16634" s="6"/>
      <c r="G16634" s="6" t="str">
        <f t="shared" si="522"/>
        <v>002</v>
      </c>
      <c r="H16634" s="6" t="str">
        <f t="shared" si="523"/>
        <v>077</v>
      </c>
      <c r="J16634" s="57"/>
      <c r="K16634" s="57"/>
      <c r="L16634" s="57"/>
    </row>
    <row r="16635" spans="1:12">
      <c r="A16635" s="6">
        <v>16353</v>
      </c>
      <c r="B16635" s="10" t="s">
        <v>48549</v>
      </c>
      <c r="C16635" s="10" t="s">
        <v>48556</v>
      </c>
      <c r="D16635" s="10" t="s">
        <v>48554</v>
      </c>
      <c r="E16635" s="6" t="s">
        <v>15913</v>
      </c>
      <c r="F16635" s="6"/>
      <c r="G16635" s="6" t="str">
        <f t="shared" si="522"/>
        <v>002</v>
      </c>
      <c r="H16635" s="6" t="str">
        <f t="shared" si="523"/>
        <v>077</v>
      </c>
      <c r="J16635" s="57"/>
      <c r="K16635" s="57"/>
      <c r="L16635" s="57"/>
    </row>
    <row r="16636" spans="1:12">
      <c r="A16636" s="6">
        <v>16354</v>
      </c>
      <c r="B16636" s="10" t="s">
        <v>48561</v>
      </c>
      <c r="C16636" s="10" t="s">
        <v>48564</v>
      </c>
      <c r="D16636" s="10" t="s">
        <v>48563</v>
      </c>
      <c r="E16636" s="6" t="s">
        <v>15913</v>
      </c>
      <c r="F16636" s="6"/>
      <c r="G16636" s="6" t="str">
        <f t="shared" si="522"/>
        <v>002</v>
      </c>
      <c r="H16636" s="6" t="str">
        <f t="shared" si="523"/>
        <v>077</v>
      </c>
      <c r="J16636" s="57"/>
      <c r="K16636" s="57"/>
      <c r="L16636" s="57"/>
    </row>
    <row r="16637" spans="1:12">
      <c r="A16637" s="6">
        <v>16355</v>
      </c>
      <c r="B16637" s="10" t="s">
        <v>48630</v>
      </c>
      <c r="C16637" s="10" t="s">
        <v>48636</v>
      </c>
      <c r="D16637" s="10" t="s">
        <v>48635</v>
      </c>
      <c r="E16637" s="6" t="s">
        <v>15913</v>
      </c>
      <c r="F16637" s="6"/>
      <c r="G16637" s="6" t="str">
        <f t="shared" si="522"/>
        <v>002</v>
      </c>
      <c r="H16637" s="6" t="str">
        <f t="shared" si="523"/>
        <v>077</v>
      </c>
      <c r="J16637" s="57"/>
      <c r="K16637" s="57"/>
      <c r="L16637" s="57"/>
    </row>
    <row r="16638" spans="1:12">
      <c r="A16638" s="6">
        <v>16356</v>
      </c>
      <c r="B16638" s="10" t="s">
        <v>48782</v>
      </c>
      <c r="C16638" s="10" t="s">
        <v>48784</v>
      </c>
      <c r="D16638" s="10" t="s">
        <v>48783</v>
      </c>
      <c r="E16638" s="6" t="s">
        <v>15913</v>
      </c>
      <c r="F16638" s="6"/>
      <c r="G16638" s="6" t="str">
        <f t="shared" si="522"/>
        <v>002</v>
      </c>
      <c r="H16638" s="6" t="str">
        <f t="shared" si="523"/>
        <v>077</v>
      </c>
      <c r="J16638" s="57"/>
      <c r="K16638" s="57"/>
      <c r="L16638" s="57"/>
    </row>
    <row r="16639" spans="1:12">
      <c r="A16639" s="6">
        <v>16357</v>
      </c>
      <c r="B16639" s="10" t="s">
        <v>49226</v>
      </c>
      <c r="C16639" s="10" t="s">
        <v>49227</v>
      </c>
      <c r="D16639" s="10" t="s">
        <v>46582</v>
      </c>
      <c r="E16639" s="6" t="s">
        <v>15913</v>
      </c>
      <c r="F16639" s="6"/>
      <c r="G16639" s="6" t="str">
        <f t="shared" si="522"/>
        <v>002</v>
      </c>
      <c r="H16639" s="6" t="str">
        <f t="shared" si="523"/>
        <v>077</v>
      </c>
      <c r="J16639" s="57"/>
      <c r="K16639" s="57"/>
      <c r="L16639" s="57"/>
    </row>
    <row r="16640" spans="1:12">
      <c r="A16640" s="6">
        <v>16358</v>
      </c>
      <c r="B16640" s="10" t="s">
        <v>61967</v>
      </c>
      <c r="C16640" s="10" t="s">
        <v>61968</v>
      </c>
      <c r="D16640" s="10" t="s">
        <v>61786</v>
      </c>
      <c r="E16640" s="6" t="s">
        <v>15913</v>
      </c>
      <c r="F16640" s="6"/>
      <c r="G16640" s="6" t="str">
        <f t="shared" si="522"/>
        <v>002</v>
      </c>
      <c r="H16640" s="6" t="str">
        <f t="shared" si="523"/>
        <v>077</v>
      </c>
      <c r="J16640" s="57"/>
      <c r="K16640" s="57"/>
      <c r="L16640" s="57"/>
    </row>
    <row r="16641" spans="1:12">
      <c r="A16641" s="6">
        <v>16359</v>
      </c>
      <c r="B16641" s="10" t="s">
        <v>49002</v>
      </c>
      <c r="C16641" s="10" t="s">
        <v>49015</v>
      </c>
      <c r="D16641" s="10" t="s">
        <v>49014</v>
      </c>
      <c r="E16641" s="6" t="s">
        <v>15913</v>
      </c>
      <c r="F16641" s="6"/>
      <c r="G16641" s="6" t="str">
        <f t="shared" si="522"/>
        <v>002</v>
      </c>
      <c r="H16641" s="6" t="str">
        <f t="shared" si="523"/>
        <v>077</v>
      </c>
      <c r="J16641" s="57"/>
      <c r="K16641" s="57"/>
      <c r="L16641" s="57"/>
    </row>
    <row r="16642" spans="1:12">
      <c r="A16642" s="6">
        <v>16360</v>
      </c>
      <c r="B16642" s="10" t="s">
        <v>49021</v>
      </c>
      <c r="C16642" s="10" t="s">
        <v>49023</v>
      </c>
      <c r="D16642" s="10" t="s">
        <v>49022</v>
      </c>
      <c r="E16642" s="6" t="s">
        <v>15913</v>
      </c>
      <c r="F16642" s="6"/>
      <c r="G16642" s="6" t="str">
        <f t="shared" si="522"/>
        <v>002</v>
      </c>
      <c r="H16642" s="6" t="str">
        <f t="shared" si="523"/>
        <v>077</v>
      </c>
      <c r="J16642" s="57"/>
      <c r="K16642" s="57"/>
      <c r="L16642" s="57"/>
    </row>
    <row r="16643" spans="1:12">
      <c r="A16643" s="6">
        <v>16361</v>
      </c>
      <c r="B16643" s="10" t="s">
        <v>49214</v>
      </c>
      <c r="C16643" s="10" t="s">
        <v>49220</v>
      </c>
      <c r="D16643" s="10" t="s">
        <v>49219</v>
      </c>
      <c r="E16643" s="6" t="s">
        <v>15913</v>
      </c>
      <c r="F16643" s="6"/>
      <c r="G16643" s="6" t="str">
        <f t="shared" si="522"/>
        <v>002</v>
      </c>
      <c r="H16643" s="6" t="str">
        <f t="shared" si="523"/>
        <v>077</v>
      </c>
      <c r="J16643" s="57"/>
      <c r="K16643" s="57"/>
      <c r="L16643" s="57"/>
    </row>
    <row r="16644" spans="1:12">
      <c r="A16644" s="6">
        <v>16362</v>
      </c>
      <c r="B16644" s="10" t="s">
        <v>49236</v>
      </c>
      <c r="C16644" s="10" t="s">
        <v>49254</v>
      </c>
      <c r="D16644" s="10" t="s">
        <v>49253</v>
      </c>
      <c r="E16644" s="6" t="s">
        <v>15913</v>
      </c>
      <c r="F16644" s="6"/>
      <c r="G16644" s="6" t="str">
        <f t="shared" si="522"/>
        <v>002</v>
      </c>
      <c r="H16644" s="6" t="str">
        <f t="shared" si="523"/>
        <v>077</v>
      </c>
      <c r="J16644" s="57"/>
      <c r="K16644" s="57"/>
      <c r="L16644" s="57"/>
    </row>
    <row r="16645" spans="1:12">
      <c r="A16645" s="6">
        <v>16363</v>
      </c>
      <c r="B16645" s="10" t="s">
        <v>49391</v>
      </c>
      <c r="C16645" s="10" t="s">
        <v>49393</v>
      </c>
      <c r="D16645" s="10" t="s">
        <v>49392</v>
      </c>
      <c r="E16645" s="6" t="s">
        <v>15913</v>
      </c>
      <c r="F16645" s="6"/>
      <c r="G16645" s="6" t="str">
        <f t="shared" si="522"/>
        <v>002</v>
      </c>
      <c r="H16645" s="6" t="str">
        <f t="shared" si="523"/>
        <v>077</v>
      </c>
      <c r="J16645" s="57"/>
      <c r="K16645" s="57"/>
      <c r="L16645" s="57"/>
    </row>
    <row r="16646" spans="1:12">
      <c r="A16646" s="6">
        <v>16364</v>
      </c>
      <c r="B16646" s="10" t="s">
        <v>49399</v>
      </c>
      <c r="C16646" s="10" t="s">
        <v>49409</v>
      </c>
      <c r="D16646" s="10" t="s">
        <v>46502</v>
      </c>
      <c r="E16646" s="6" t="s">
        <v>15913</v>
      </c>
      <c r="F16646" s="6"/>
      <c r="G16646" s="6" t="str">
        <f t="shared" si="522"/>
        <v>002</v>
      </c>
      <c r="H16646" s="6" t="str">
        <f t="shared" si="523"/>
        <v>077</v>
      </c>
      <c r="J16646" s="57"/>
      <c r="K16646" s="57"/>
      <c r="L16646" s="57"/>
    </row>
    <row r="16647" spans="1:12">
      <c r="A16647" s="6">
        <v>16365</v>
      </c>
      <c r="B16647" s="10" t="s">
        <v>49621</v>
      </c>
      <c r="C16647" s="10" t="s">
        <v>49623</v>
      </c>
      <c r="D16647" s="10" t="s">
        <v>49622</v>
      </c>
      <c r="E16647" s="6" t="s">
        <v>15913</v>
      </c>
      <c r="F16647" s="6"/>
      <c r="G16647" s="6" t="str">
        <f t="shared" si="522"/>
        <v>002</v>
      </c>
      <c r="H16647" s="6" t="str">
        <f t="shared" si="523"/>
        <v>077</v>
      </c>
      <c r="J16647" s="57"/>
      <c r="K16647" s="57"/>
      <c r="L16647" s="57"/>
    </row>
    <row r="16648" spans="1:12">
      <c r="A16648" s="6">
        <v>16366</v>
      </c>
      <c r="B16648" s="10" t="s">
        <v>49764</v>
      </c>
      <c r="C16648" s="10" t="s">
        <v>49775</v>
      </c>
      <c r="D16648" s="10" t="s">
        <v>49774</v>
      </c>
      <c r="E16648" s="6" t="s">
        <v>15913</v>
      </c>
      <c r="F16648" s="6"/>
      <c r="G16648" s="6" t="str">
        <f t="shared" si="522"/>
        <v>002</v>
      </c>
      <c r="H16648" s="6" t="str">
        <f t="shared" si="523"/>
        <v>077</v>
      </c>
      <c r="J16648" s="57"/>
      <c r="K16648" s="57"/>
      <c r="L16648" s="57"/>
    </row>
    <row r="16649" spans="1:12">
      <c r="A16649" s="6">
        <v>16367</v>
      </c>
      <c r="B16649" s="10" t="s">
        <v>61969</v>
      </c>
      <c r="C16649" s="10" t="s">
        <v>61970</v>
      </c>
      <c r="D16649" s="10" t="s">
        <v>61971</v>
      </c>
      <c r="E16649" s="6" t="s">
        <v>15913</v>
      </c>
      <c r="F16649" s="6"/>
      <c r="G16649" s="6" t="str">
        <f t="shared" si="522"/>
        <v>002</v>
      </c>
      <c r="H16649" s="6" t="str">
        <f t="shared" si="523"/>
        <v>077</v>
      </c>
      <c r="J16649" s="57"/>
      <c r="K16649" s="57"/>
      <c r="L16649" s="57"/>
    </row>
    <row r="16650" spans="1:12">
      <c r="A16650" s="6">
        <v>16368</v>
      </c>
      <c r="B16650" s="10" t="s">
        <v>49834</v>
      </c>
      <c r="C16650" s="10" t="s">
        <v>49838</v>
      </c>
      <c r="D16650" s="10" t="s">
        <v>49837</v>
      </c>
      <c r="E16650" s="6" t="s">
        <v>15913</v>
      </c>
      <c r="F16650" s="6"/>
      <c r="G16650" s="6" t="str">
        <f t="shared" si="522"/>
        <v>002</v>
      </c>
      <c r="H16650" s="6" t="str">
        <f t="shared" si="523"/>
        <v>077</v>
      </c>
      <c r="J16650" s="57"/>
      <c r="K16650" s="57"/>
      <c r="L16650" s="57"/>
    </row>
    <row r="16651" spans="1:12">
      <c r="A16651" s="6">
        <v>16369</v>
      </c>
      <c r="B16651" s="10" t="s">
        <v>61972</v>
      </c>
      <c r="C16651" s="10" t="s">
        <v>61973</v>
      </c>
      <c r="D16651" s="10" t="s">
        <v>61974</v>
      </c>
      <c r="E16651" s="6" t="s">
        <v>15913</v>
      </c>
      <c r="F16651" s="6"/>
      <c r="G16651" s="6" t="str">
        <f t="shared" si="522"/>
        <v>002</v>
      </c>
      <c r="H16651" s="6" t="str">
        <f t="shared" si="523"/>
        <v>077</v>
      </c>
      <c r="J16651" s="57"/>
      <c r="K16651" s="57"/>
      <c r="L16651" s="57"/>
    </row>
    <row r="16652" spans="1:12">
      <c r="A16652" s="6">
        <v>16370</v>
      </c>
      <c r="B16652" s="10" t="s">
        <v>61975</v>
      </c>
      <c r="C16652" s="10" t="s">
        <v>61976</v>
      </c>
      <c r="D16652" s="10" t="s">
        <v>47976</v>
      </c>
      <c r="E16652" s="6" t="s">
        <v>15913</v>
      </c>
      <c r="F16652" s="6"/>
      <c r="G16652" s="6" t="str">
        <f t="shared" si="522"/>
        <v>002</v>
      </c>
      <c r="H16652" s="6" t="str">
        <f t="shared" si="523"/>
        <v>077</v>
      </c>
      <c r="J16652" s="57"/>
      <c r="K16652" s="57"/>
      <c r="L16652" s="57"/>
    </row>
    <row r="16653" spans="1:12">
      <c r="A16653" s="6">
        <v>16371</v>
      </c>
      <c r="B16653" s="10" t="s">
        <v>49984</v>
      </c>
      <c r="C16653" s="10" t="s">
        <v>49991</v>
      </c>
      <c r="D16653" s="10" t="s">
        <v>49990</v>
      </c>
      <c r="E16653" s="6" t="s">
        <v>15913</v>
      </c>
      <c r="F16653" s="6"/>
      <c r="G16653" s="6" t="str">
        <f t="shared" si="522"/>
        <v>002</v>
      </c>
      <c r="H16653" s="6" t="str">
        <f t="shared" si="523"/>
        <v>077</v>
      </c>
      <c r="J16653" s="57"/>
      <c r="K16653" s="57"/>
      <c r="L16653" s="57"/>
    </row>
    <row r="16654" spans="1:12">
      <c r="A16654" s="6">
        <v>16372</v>
      </c>
      <c r="B16654" s="10" t="s">
        <v>50025</v>
      </c>
      <c r="C16654" s="10" t="s">
        <v>50029</v>
      </c>
      <c r="D16654" s="10" t="s">
        <v>50028</v>
      </c>
      <c r="E16654" s="6" t="s">
        <v>15913</v>
      </c>
      <c r="F16654" s="6"/>
      <c r="G16654" s="6" t="str">
        <f t="shared" si="522"/>
        <v>002</v>
      </c>
      <c r="H16654" s="6" t="str">
        <f t="shared" si="523"/>
        <v>077</v>
      </c>
      <c r="J16654" s="57"/>
      <c r="K16654" s="57"/>
      <c r="L16654" s="57"/>
    </row>
    <row r="16655" spans="1:12">
      <c r="A16655" s="6">
        <v>16373</v>
      </c>
      <c r="B16655" s="10" t="s">
        <v>50101</v>
      </c>
      <c r="C16655" s="10" t="s">
        <v>50119</v>
      </c>
      <c r="D16655" s="10" t="s">
        <v>50118</v>
      </c>
      <c r="E16655" s="6" t="s">
        <v>15913</v>
      </c>
      <c r="F16655" s="6"/>
      <c r="G16655" s="6" t="str">
        <f t="shared" si="522"/>
        <v>002</v>
      </c>
      <c r="H16655" s="6" t="str">
        <f t="shared" si="523"/>
        <v>077</v>
      </c>
      <c r="J16655" s="57"/>
      <c r="K16655" s="57"/>
      <c r="L16655" s="57"/>
    </row>
    <row r="16656" spans="1:12">
      <c r="A16656" s="6">
        <v>16374</v>
      </c>
      <c r="B16656" s="10" t="s">
        <v>50189</v>
      </c>
      <c r="C16656" s="10" t="s">
        <v>50191</v>
      </c>
      <c r="D16656" s="10" t="s">
        <v>50190</v>
      </c>
      <c r="E16656" s="6" t="s">
        <v>15913</v>
      </c>
      <c r="F16656" s="6"/>
      <c r="G16656" s="6" t="str">
        <f t="shared" si="522"/>
        <v>002</v>
      </c>
      <c r="H16656" s="6" t="str">
        <f t="shared" si="523"/>
        <v>077</v>
      </c>
      <c r="J16656" s="57"/>
      <c r="K16656" s="57"/>
      <c r="L16656" s="57"/>
    </row>
    <row r="16657" spans="1:12">
      <c r="A16657" s="6">
        <v>16375</v>
      </c>
      <c r="B16657" s="10" t="s">
        <v>50322</v>
      </c>
      <c r="C16657" s="10" t="s">
        <v>50325</v>
      </c>
      <c r="D16657" s="10" t="s">
        <v>46821</v>
      </c>
      <c r="E16657" s="6" t="s">
        <v>15913</v>
      </c>
      <c r="F16657" s="6"/>
      <c r="G16657" s="6" t="str">
        <f t="shared" si="522"/>
        <v>002</v>
      </c>
      <c r="H16657" s="6" t="str">
        <f t="shared" si="523"/>
        <v>077</v>
      </c>
      <c r="J16657" s="57"/>
      <c r="K16657" s="57"/>
      <c r="L16657" s="57"/>
    </row>
    <row r="16658" spans="1:12">
      <c r="A16658" s="6">
        <v>16376</v>
      </c>
      <c r="B16658" s="10" t="s">
        <v>50552</v>
      </c>
      <c r="C16658" s="10" t="s">
        <v>50560</v>
      </c>
      <c r="D16658" s="10" t="s">
        <v>50561</v>
      </c>
      <c r="E16658" s="6" t="s">
        <v>15913</v>
      </c>
      <c r="F16658" s="6"/>
      <c r="G16658" s="6" t="str">
        <f t="shared" si="522"/>
        <v>002</v>
      </c>
      <c r="H16658" s="6" t="str">
        <f t="shared" si="523"/>
        <v>077</v>
      </c>
      <c r="J16658" s="57"/>
      <c r="K16658" s="57"/>
      <c r="L16658" s="57"/>
    </row>
    <row r="16659" spans="1:12">
      <c r="A16659" s="6">
        <v>16377</v>
      </c>
      <c r="B16659" s="10" t="s">
        <v>50553</v>
      </c>
      <c r="C16659" s="10" t="s">
        <v>50562</v>
      </c>
      <c r="D16659" s="10" t="s">
        <v>50563</v>
      </c>
      <c r="E16659" s="6" t="s">
        <v>15913</v>
      </c>
      <c r="F16659" s="6"/>
      <c r="G16659" s="6" t="str">
        <f t="shared" si="522"/>
        <v>002</v>
      </c>
      <c r="H16659" s="6" t="str">
        <f t="shared" si="523"/>
        <v>077</v>
      </c>
      <c r="J16659" s="57"/>
      <c r="K16659" s="57"/>
      <c r="L16659" s="57"/>
    </row>
    <row r="16660" spans="1:12">
      <c r="A16660" s="6">
        <v>16378</v>
      </c>
      <c r="B16660" s="10" t="s">
        <v>50642</v>
      </c>
      <c r="C16660" s="10" t="s">
        <v>50649</v>
      </c>
      <c r="D16660" s="10" t="s">
        <v>50650</v>
      </c>
      <c r="E16660" s="6" t="s">
        <v>15913</v>
      </c>
      <c r="F16660" s="6"/>
      <c r="G16660" s="6" t="str">
        <f t="shared" si="522"/>
        <v>002</v>
      </c>
      <c r="H16660" s="6" t="str">
        <f t="shared" si="523"/>
        <v>077</v>
      </c>
      <c r="J16660" s="57"/>
      <c r="K16660" s="57"/>
      <c r="L16660" s="57"/>
    </row>
    <row r="16661" spans="1:12">
      <c r="A16661" s="6">
        <v>16379</v>
      </c>
      <c r="B16661" s="10" t="s">
        <v>50765</v>
      </c>
      <c r="C16661" s="10" t="s">
        <v>50775</v>
      </c>
      <c r="D16661" s="10" t="s">
        <v>50776</v>
      </c>
      <c r="E16661" s="6" t="s">
        <v>15913</v>
      </c>
      <c r="F16661" s="6"/>
      <c r="G16661" s="6" t="str">
        <f t="shared" si="522"/>
        <v>002</v>
      </c>
      <c r="H16661" s="6" t="str">
        <f t="shared" si="523"/>
        <v>077</v>
      </c>
      <c r="J16661" s="57"/>
      <c r="K16661" s="57"/>
      <c r="L16661" s="57"/>
    </row>
    <row r="16662" spans="1:12">
      <c r="A16662" s="6">
        <v>16380</v>
      </c>
      <c r="B16662" s="10" t="s">
        <v>61977</v>
      </c>
      <c r="C16662" s="10" t="s">
        <v>61978</v>
      </c>
      <c r="D16662" s="10" t="s">
        <v>61979</v>
      </c>
      <c r="E16662" s="6" t="s">
        <v>15913</v>
      </c>
      <c r="F16662" s="6"/>
      <c r="G16662" s="6" t="str">
        <f t="shared" si="522"/>
        <v>002</v>
      </c>
      <c r="H16662" s="6" t="str">
        <f t="shared" si="523"/>
        <v>077</v>
      </c>
      <c r="J16662" s="57"/>
      <c r="K16662" s="57"/>
      <c r="L16662" s="57"/>
    </row>
    <row r="16663" spans="1:12">
      <c r="A16663" s="6">
        <v>16381</v>
      </c>
      <c r="B16663" s="10" t="s">
        <v>50905</v>
      </c>
      <c r="C16663" s="10" t="s">
        <v>50911</v>
      </c>
      <c r="D16663" s="10" t="s">
        <v>50910</v>
      </c>
      <c r="E16663" s="6" t="s">
        <v>15913</v>
      </c>
      <c r="F16663" s="6"/>
      <c r="G16663" s="6" t="str">
        <f t="shared" si="522"/>
        <v>002</v>
      </c>
      <c r="H16663" s="6" t="str">
        <f t="shared" si="523"/>
        <v>077</v>
      </c>
      <c r="J16663" s="57"/>
      <c r="K16663" s="57"/>
      <c r="L16663" s="57"/>
    </row>
    <row r="16664" spans="1:12">
      <c r="A16664" s="6">
        <v>16382</v>
      </c>
      <c r="B16664" s="10" t="s">
        <v>51082</v>
      </c>
      <c r="C16664" s="10" t="s">
        <v>51085</v>
      </c>
      <c r="D16664" s="10" t="s">
        <v>51086</v>
      </c>
      <c r="E16664" s="6" t="s">
        <v>15913</v>
      </c>
      <c r="F16664" s="6"/>
      <c r="G16664" s="6" t="str">
        <f t="shared" si="522"/>
        <v>002</v>
      </c>
      <c r="H16664" s="6" t="str">
        <f t="shared" si="523"/>
        <v>077</v>
      </c>
      <c r="J16664" s="57"/>
      <c r="K16664" s="57"/>
      <c r="L16664" s="57"/>
    </row>
    <row r="16665" spans="1:12">
      <c r="A16665" s="6">
        <v>16383</v>
      </c>
      <c r="B16665" s="10" t="s">
        <v>51093</v>
      </c>
      <c r="C16665" s="10" t="s">
        <v>51101</v>
      </c>
      <c r="D16665" s="10" t="s">
        <v>51102</v>
      </c>
      <c r="E16665" s="6" t="s">
        <v>15913</v>
      </c>
      <c r="F16665" s="6"/>
      <c r="G16665" s="6" t="str">
        <f t="shared" si="522"/>
        <v>002</v>
      </c>
      <c r="H16665" s="6" t="str">
        <f t="shared" si="523"/>
        <v>077</v>
      </c>
      <c r="J16665" s="57"/>
      <c r="K16665" s="57"/>
      <c r="L16665" s="57"/>
    </row>
    <row r="16666" spans="1:12">
      <c r="A16666" s="6">
        <v>16384</v>
      </c>
      <c r="B16666" s="10" t="s">
        <v>51231</v>
      </c>
      <c r="C16666" s="10" t="s">
        <v>51234</v>
      </c>
      <c r="D16666" s="10" t="s">
        <v>51235</v>
      </c>
      <c r="E16666" s="6" t="s">
        <v>15913</v>
      </c>
      <c r="F16666" s="6"/>
      <c r="G16666" s="6" t="str">
        <f t="shared" si="522"/>
        <v>002</v>
      </c>
      <c r="H16666" s="6" t="str">
        <f t="shared" si="523"/>
        <v>077</v>
      </c>
      <c r="J16666" s="57"/>
      <c r="K16666" s="57"/>
      <c r="L16666" s="57"/>
    </row>
    <row r="16667" spans="1:12">
      <c r="A16667" s="6">
        <v>16385</v>
      </c>
      <c r="B16667" s="10" t="s">
        <v>51245</v>
      </c>
      <c r="C16667" s="10" t="s">
        <v>51255</v>
      </c>
      <c r="D16667" s="10" t="s">
        <v>51256</v>
      </c>
      <c r="E16667" s="6" t="s">
        <v>15913</v>
      </c>
      <c r="F16667" s="6"/>
      <c r="G16667" s="6" t="str">
        <f t="shared" si="522"/>
        <v>002</v>
      </c>
      <c r="H16667" s="6" t="str">
        <f t="shared" si="523"/>
        <v>077</v>
      </c>
      <c r="J16667" s="57"/>
      <c r="K16667" s="57"/>
      <c r="L16667" s="57"/>
    </row>
    <row r="16668" spans="1:12">
      <c r="A16668" s="6">
        <v>16386</v>
      </c>
      <c r="B16668" s="10" t="s">
        <v>51261</v>
      </c>
      <c r="C16668" s="10" t="s">
        <v>51271</v>
      </c>
      <c r="D16668" s="10" t="s">
        <v>51272</v>
      </c>
      <c r="E16668" s="6" t="s">
        <v>15913</v>
      </c>
      <c r="F16668" s="6"/>
      <c r="G16668" s="6" t="str">
        <f t="shared" si="522"/>
        <v>002</v>
      </c>
      <c r="H16668" s="6" t="str">
        <f t="shared" si="523"/>
        <v>077</v>
      </c>
      <c r="J16668" s="57"/>
      <c r="K16668" s="57"/>
      <c r="L16668" s="57"/>
    </row>
    <row r="16669" spans="1:12">
      <c r="A16669" s="6">
        <v>16387</v>
      </c>
      <c r="B16669" s="10" t="s">
        <v>51262</v>
      </c>
      <c r="C16669" s="10" t="s">
        <v>51273</v>
      </c>
      <c r="D16669" s="10" t="s">
        <v>51274</v>
      </c>
      <c r="E16669" s="6" t="s">
        <v>15913</v>
      </c>
      <c r="F16669" s="6"/>
      <c r="G16669" s="6" t="str">
        <f t="shared" si="522"/>
        <v>002</v>
      </c>
      <c r="H16669" s="6" t="str">
        <f t="shared" si="523"/>
        <v>077</v>
      </c>
      <c r="J16669" s="57"/>
      <c r="K16669" s="57"/>
      <c r="L16669" s="57"/>
    </row>
    <row r="16670" spans="1:12">
      <c r="A16670" s="6">
        <v>16388</v>
      </c>
      <c r="B16670" s="10" t="s">
        <v>51338</v>
      </c>
      <c r="C16670" s="10" t="s">
        <v>51343</v>
      </c>
      <c r="D16670" s="10" t="s">
        <v>51344</v>
      </c>
      <c r="E16670" s="6" t="s">
        <v>15913</v>
      </c>
      <c r="F16670" s="6"/>
      <c r="G16670" s="6" t="str">
        <f t="shared" si="522"/>
        <v>002</v>
      </c>
      <c r="H16670" s="6" t="str">
        <f t="shared" si="523"/>
        <v>077</v>
      </c>
      <c r="J16670" s="57"/>
      <c r="K16670" s="57"/>
      <c r="L16670" s="57"/>
    </row>
    <row r="16671" spans="1:12">
      <c r="A16671" s="6">
        <v>16389</v>
      </c>
      <c r="B16671" s="10" t="s">
        <v>61980</v>
      </c>
      <c r="C16671" s="10" t="s">
        <v>61981</v>
      </c>
      <c r="D16671" s="10" t="s">
        <v>61982</v>
      </c>
      <c r="E16671" s="6" t="s">
        <v>15913</v>
      </c>
      <c r="F16671" s="6"/>
      <c r="G16671" s="6" t="str">
        <f t="shared" si="522"/>
        <v>002</v>
      </c>
      <c r="H16671" s="6" t="str">
        <f t="shared" si="523"/>
        <v>077</v>
      </c>
      <c r="J16671" s="57"/>
      <c r="K16671" s="57"/>
      <c r="L16671" s="57"/>
    </row>
    <row r="16672" spans="1:12">
      <c r="A16672" s="6">
        <v>16390</v>
      </c>
      <c r="B16672" s="10" t="s">
        <v>51362</v>
      </c>
      <c r="C16672" s="10" t="s">
        <v>51363</v>
      </c>
      <c r="D16672" s="10" t="s">
        <v>51364</v>
      </c>
      <c r="E16672" s="6" t="s">
        <v>15913</v>
      </c>
      <c r="F16672" s="6"/>
      <c r="G16672" s="6" t="str">
        <f t="shared" si="522"/>
        <v>002</v>
      </c>
      <c r="H16672" s="6" t="str">
        <f t="shared" si="523"/>
        <v>077</v>
      </c>
      <c r="J16672" s="57"/>
      <c r="K16672" s="57"/>
      <c r="L16672" s="57"/>
    </row>
    <row r="16673" spans="1:12">
      <c r="A16673" s="6">
        <v>16391</v>
      </c>
      <c r="B16673" s="10" t="s">
        <v>51535</v>
      </c>
      <c r="C16673" s="10" t="s">
        <v>51539</v>
      </c>
      <c r="D16673" s="10" t="s">
        <v>51540</v>
      </c>
      <c r="E16673" s="6" t="s">
        <v>15913</v>
      </c>
      <c r="F16673" s="6"/>
      <c r="G16673" s="6" t="str">
        <f t="shared" si="522"/>
        <v>002</v>
      </c>
      <c r="H16673" s="6" t="str">
        <f t="shared" si="523"/>
        <v>077</v>
      </c>
      <c r="J16673" s="57"/>
      <c r="K16673" s="57"/>
      <c r="L16673" s="57"/>
    </row>
    <row r="16674" spans="1:12">
      <c r="A16674" s="6">
        <v>16392</v>
      </c>
      <c r="B16674" s="10" t="s">
        <v>61983</v>
      </c>
      <c r="C16674" s="10" t="s">
        <v>61984</v>
      </c>
      <c r="D16674" s="10" t="s">
        <v>61985</v>
      </c>
      <c r="E16674" s="6" t="s">
        <v>15913</v>
      </c>
      <c r="F16674" s="6"/>
      <c r="G16674" s="6" t="str">
        <f t="shared" si="522"/>
        <v>002</v>
      </c>
      <c r="H16674" s="6" t="str">
        <f t="shared" si="523"/>
        <v>077</v>
      </c>
      <c r="J16674" s="57"/>
      <c r="K16674" s="57"/>
      <c r="L16674" s="57"/>
    </row>
    <row r="16675" spans="1:12">
      <c r="A16675" s="6">
        <v>16393</v>
      </c>
      <c r="B16675" s="10" t="s">
        <v>51664</v>
      </c>
      <c r="C16675" s="10" t="s">
        <v>51669</v>
      </c>
      <c r="D16675" s="10" t="s">
        <v>51670</v>
      </c>
      <c r="E16675" s="6" t="s">
        <v>15913</v>
      </c>
      <c r="F16675" s="6"/>
      <c r="G16675" s="6" t="str">
        <f t="shared" si="522"/>
        <v>002</v>
      </c>
      <c r="H16675" s="6" t="str">
        <f t="shared" si="523"/>
        <v>077</v>
      </c>
      <c r="J16675" s="57"/>
      <c r="K16675" s="57"/>
      <c r="L16675" s="57"/>
    </row>
    <row r="16676" spans="1:12">
      <c r="A16676" s="6">
        <v>16394</v>
      </c>
      <c r="B16676" s="10" t="s">
        <v>51964</v>
      </c>
      <c r="C16676" s="10" t="s">
        <v>51965</v>
      </c>
      <c r="D16676" s="10" t="s">
        <v>51966</v>
      </c>
      <c r="E16676" s="6" t="s">
        <v>15913</v>
      </c>
      <c r="F16676" s="6"/>
      <c r="G16676" s="6" t="str">
        <f t="shared" si="522"/>
        <v>002</v>
      </c>
      <c r="H16676" s="6" t="str">
        <f t="shared" si="523"/>
        <v>077</v>
      </c>
      <c r="J16676" s="57"/>
      <c r="K16676" s="57"/>
      <c r="L16676" s="57"/>
    </row>
    <row r="16677" spans="1:12">
      <c r="A16677" s="6">
        <v>16395</v>
      </c>
      <c r="B16677" s="10" t="s">
        <v>52063</v>
      </c>
      <c r="C16677" s="10" t="s">
        <v>52069</v>
      </c>
      <c r="D16677" s="10" t="s">
        <v>52070</v>
      </c>
      <c r="E16677" s="6" t="s">
        <v>15913</v>
      </c>
      <c r="F16677" s="6"/>
      <c r="G16677" s="6" t="str">
        <f t="shared" si="522"/>
        <v>002</v>
      </c>
      <c r="H16677" s="6" t="str">
        <f t="shared" si="523"/>
        <v>077</v>
      </c>
      <c r="J16677" s="57"/>
      <c r="K16677" s="57"/>
      <c r="L16677" s="57"/>
    </row>
    <row r="16678" spans="1:12">
      <c r="A16678" s="6">
        <v>16396</v>
      </c>
      <c r="B16678" s="10" t="s">
        <v>52076</v>
      </c>
      <c r="C16678" s="10" t="s">
        <v>52083</v>
      </c>
      <c r="D16678" s="10" t="s">
        <v>52084</v>
      </c>
      <c r="E16678" s="6" t="s">
        <v>15913</v>
      </c>
      <c r="F16678" s="6"/>
      <c r="G16678" s="6" t="str">
        <f t="shared" si="522"/>
        <v>002</v>
      </c>
      <c r="H16678" s="6" t="str">
        <f t="shared" si="523"/>
        <v>077</v>
      </c>
      <c r="J16678" s="57"/>
      <c r="K16678" s="57"/>
      <c r="L16678" s="57"/>
    </row>
    <row r="16679" spans="1:12">
      <c r="A16679" s="6">
        <v>16397</v>
      </c>
      <c r="B16679" s="10" t="s">
        <v>52103</v>
      </c>
      <c r="C16679" s="10" t="s">
        <v>52105</v>
      </c>
      <c r="D16679" s="10" t="s">
        <v>52106</v>
      </c>
      <c r="E16679" s="6" t="s">
        <v>15913</v>
      </c>
      <c r="F16679" s="6"/>
      <c r="G16679" s="6" t="str">
        <f t="shared" si="522"/>
        <v>002</v>
      </c>
      <c r="H16679" s="6" t="str">
        <f t="shared" si="523"/>
        <v>077</v>
      </c>
      <c r="J16679" s="57"/>
      <c r="K16679" s="57"/>
      <c r="L16679" s="57"/>
    </row>
    <row r="16680" spans="1:12">
      <c r="A16680" s="6">
        <v>16398</v>
      </c>
      <c r="B16680" s="10" t="s">
        <v>52158</v>
      </c>
      <c r="C16680" s="10" t="s">
        <v>52163</v>
      </c>
      <c r="D16680" s="10" t="s">
        <v>52164</v>
      </c>
      <c r="E16680" s="6" t="s">
        <v>15913</v>
      </c>
      <c r="F16680" s="6"/>
      <c r="G16680" s="6" t="str">
        <f t="shared" si="522"/>
        <v>002</v>
      </c>
      <c r="H16680" s="6" t="str">
        <f t="shared" si="523"/>
        <v>077</v>
      </c>
      <c r="J16680" s="57"/>
      <c r="K16680" s="57"/>
      <c r="L16680" s="57"/>
    </row>
    <row r="16681" spans="1:12">
      <c r="A16681" s="6">
        <v>16399</v>
      </c>
      <c r="B16681" s="10" t="s">
        <v>52159</v>
      </c>
      <c r="C16681" s="10" t="s">
        <v>52165</v>
      </c>
      <c r="D16681" s="10" t="s">
        <v>52070</v>
      </c>
      <c r="E16681" s="6" t="s">
        <v>15913</v>
      </c>
      <c r="F16681" s="6"/>
      <c r="G16681" s="6" t="str">
        <f t="shared" si="522"/>
        <v>002</v>
      </c>
      <c r="H16681" s="6" t="str">
        <f t="shared" si="523"/>
        <v>077</v>
      </c>
      <c r="J16681" s="57"/>
      <c r="K16681" s="57"/>
      <c r="L16681" s="57"/>
    </row>
    <row r="16682" spans="1:12">
      <c r="A16682" s="6">
        <v>16400</v>
      </c>
      <c r="B16682" s="10" t="s">
        <v>52467</v>
      </c>
      <c r="C16682" s="10" t="s">
        <v>52468</v>
      </c>
      <c r="D16682" s="10" t="s">
        <v>52469</v>
      </c>
      <c r="E16682" s="6" t="s">
        <v>15913</v>
      </c>
      <c r="F16682" s="6"/>
      <c r="G16682" s="6" t="str">
        <f t="shared" si="522"/>
        <v>002</v>
      </c>
      <c r="H16682" s="6" t="str">
        <f t="shared" si="523"/>
        <v>077</v>
      </c>
      <c r="J16682" s="57"/>
      <c r="K16682" s="57"/>
      <c r="L16682" s="57"/>
    </row>
    <row r="16683" spans="1:12">
      <c r="A16683" s="6">
        <v>16401</v>
      </c>
      <c r="B16683" s="10" t="s">
        <v>52524</v>
      </c>
      <c r="C16683" s="10" t="s">
        <v>52525</v>
      </c>
      <c r="D16683" s="10" t="s">
        <v>52526</v>
      </c>
      <c r="E16683" s="6" t="s">
        <v>15913</v>
      </c>
      <c r="F16683" s="6"/>
      <c r="G16683" s="6" t="str">
        <f t="shared" si="522"/>
        <v>002</v>
      </c>
      <c r="H16683" s="6" t="str">
        <f t="shared" si="523"/>
        <v>077</v>
      </c>
      <c r="J16683" s="57"/>
      <c r="K16683" s="57"/>
      <c r="L16683" s="57"/>
    </row>
    <row r="16684" spans="1:12">
      <c r="A16684" s="6">
        <v>16402</v>
      </c>
      <c r="B16684" s="10" t="s">
        <v>52663</v>
      </c>
      <c r="C16684" s="10" t="s">
        <v>52674</v>
      </c>
      <c r="D16684" s="10" t="s">
        <v>52675</v>
      </c>
      <c r="E16684" s="6" t="s">
        <v>15913</v>
      </c>
      <c r="F16684" s="6"/>
      <c r="G16684" s="6" t="str">
        <f t="shared" si="522"/>
        <v>002</v>
      </c>
      <c r="H16684" s="6" t="str">
        <f t="shared" si="523"/>
        <v>077</v>
      </c>
      <c r="J16684" s="57"/>
      <c r="K16684" s="57"/>
      <c r="L16684" s="57"/>
    </row>
    <row r="16685" spans="1:12">
      <c r="A16685" s="6">
        <v>16403</v>
      </c>
      <c r="B16685" s="10" t="s">
        <v>52755</v>
      </c>
      <c r="C16685" s="10" t="s">
        <v>52756</v>
      </c>
      <c r="D16685" s="10" t="s">
        <v>52757</v>
      </c>
      <c r="E16685" s="6" t="s">
        <v>15913</v>
      </c>
      <c r="F16685" s="6"/>
      <c r="G16685" s="6" t="str">
        <f t="shared" si="522"/>
        <v>002</v>
      </c>
      <c r="H16685" s="6" t="str">
        <f t="shared" si="523"/>
        <v>077</v>
      </c>
      <c r="J16685" s="57"/>
      <c r="K16685" s="57"/>
      <c r="L16685" s="57"/>
    </row>
    <row r="16686" spans="1:12">
      <c r="A16686" s="6">
        <v>16404</v>
      </c>
      <c r="B16686" s="10" t="s">
        <v>52938</v>
      </c>
      <c r="C16686" s="10" t="s">
        <v>52943</v>
      </c>
      <c r="D16686" s="10" t="s">
        <v>52939</v>
      </c>
      <c r="E16686" s="6" t="s">
        <v>15913</v>
      </c>
      <c r="F16686" s="6"/>
      <c r="G16686" s="6" t="str">
        <f t="shared" si="522"/>
        <v>002</v>
      </c>
      <c r="H16686" s="6" t="str">
        <f t="shared" si="523"/>
        <v>077</v>
      </c>
      <c r="J16686" s="57"/>
      <c r="K16686" s="57"/>
      <c r="L16686" s="57"/>
    </row>
    <row r="16687" spans="1:12">
      <c r="A16687" s="6">
        <v>16405</v>
      </c>
      <c r="B16687" s="10" t="s">
        <v>52963</v>
      </c>
      <c r="C16687" s="10" t="s">
        <v>52967</v>
      </c>
      <c r="D16687" s="10" t="s">
        <v>52964</v>
      </c>
      <c r="E16687" s="6" t="s">
        <v>15913</v>
      </c>
      <c r="F16687" s="6"/>
      <c r="G16687" s="6" t="str">
        <f t="shared" si="522"/>
        <v>002</v>
      </c>
      <c r="H16687" s="6" t="str">
        <f t="shared" si="523"/>
        <v>077</v>
      </c>
      <c r="J16687" s="57"/>
      <c r="K16687" s="57"/>
      <c r="L16687" s="57"/>
    </row>
    <row r="16688" spans="1:12">
      <c r="A16688" s="6">
        <v>16406</v>
      </c>
      <c r="B16688" s="10" t="s">
        <v>61986</v>
      </c>
      <c r="C16688" s="10" t="s">
        <v>61987</v>
      </c>
      <c r="D16688" s="10" t="s">
        <v>61988</v>
      </c>
      <c r="E16688" s="6" t="s">
        <v>15913</v>
      </c>
      <c r="F16688" s="6"/>
      <c r="G16688" s="6" t="str">
        <f t="shared" si="522"/>
        <v>002</v>
      </c>
      <c r="H16688" s="6" t="str">
        <f t="shared" si="523"/>
        <v>077</v>
      </c>
      <c r="J16688" s="57"/>
      <c r="K16688" s="57"/>
      <c r="L16688" s="57"/>
    </row>
    <row r="16689" spans="1:12">
      <c r="A16689" s="6">
        <v>16407</v>
      </c>
      <c r="B16689" s="10" t="s">
        <v>53628</v>
      </c>
      <c r="C16689" s="10" t="s">
        <v>53630</v>
      </c>
      <c r="D16689" s="10" t="s">
        <v>53629</v>
      </c>
      <c r="E16689" s="6" t="s">
        <v>15913</v>
      </c>
      <c r="F16689" s="6"/>
      <c r="G16689" s="6" t="str">
        <f t="shared" si="522"/>
        <v>002</v>
      </c>
      <c r="H16689" s="6" t="str">
        <f t="shared" si="523"/>
        <v>077</v>
      </c>
      <c r="J16689" s="57"/>
      <c r="K16689" s="57"/>
      <c r="L16689" s="57"/>
    </row>
    <row r="16690" spans="1:12">
      <c r="A16690" s="6">
        <v>16408</v>
      </c>
      <c r="B16690" s="10" t="s">
        <v>61989</v>
      </c>
      <c r="C16690" s="10" t="s">
        <v>61990</v>
      </c>
      <c r="D16690" s="10" t="s">
        <v>61991</v>
      </c>
      <c r="E16690" s="6" t="s">
        <v>15913</v>
      </c>
      <c r="F16690" s="6"/>
      <c r="G16690" s="6" t="str">
        <f t="shared" si="522"/>
        <v>002</v>
      </c>
      <c r="H16690" s="6" t="str">
        <f t="shared" si="523"/>
        <v>077</v>
      </c>
      <c r="J16690" s="57"/>
      <c r="K16690" s="57"/>
      <c r="L16690" s="57"/>
    </row>
    <row r="16691" spans="1:12">
      <c r="A16691" s="6">
        <v>16409</v>
      </c>
      <c r="B16691" s="10" t="s">
        <v>53120</v>
      </c>
      <c r="C16691" s="10" t="s">
        <v>53122</v>
      </c>
      <c r="D16691" s="10" t="s">
        <v>53121</v>
      </c>
      <c r="E16691" s="6" t="s">
        <v>15913</v>
      </c>
      <c r="F16691" s="6"/>
      <c r="G16691" s="6" t="str">
        <f t="shared" si="522"/>
        <v>002</v>
      </c>
      <c r="H16691" s="6" t="str">
        <f t="shared" si="523"/>
        <v>077</v>
      </c>
      <c r="J16691" s="57"/>
      <c r="K16691" s="57"/>
      <c r="L16691" s="57"/>
    </row>
    <row r="16692" spans="1:12">
      <c r="A16692" s="6">
        <v>16410</v>
      </c>
      <c r="B16692" s="10" t="s">
        <v>61992</v>
      </c>
      <c r="C16692" s="10" t="s">
        <v>61993</v>
      </c>
      <c r="D16692" s="10" t="s">
        <v>46821</v>
      </c>
      <c r="E16692" s="6" t="s">
        <v>15913</v>
      </c>
      <c r="F16692" s="6"/>
      <c r="G16692" s="6" t="str">
        <f t="shared" si="522"/>
        <v>002</v>
      </c>
      <c r="H16692" s="6" t="str">
        <f t="shared" si="523"/>
        <v>077</v>
      </c>
      <c r="J16692" s="57"/>
      <c r="K16692" s="57"/>
      <c r="L16692" s="57"/>
    </row>
    <row r="16693" spans="1:12">
      <c r="A16693" s="6">
        <v>16411</v>
      </c>
      <c r="B16693" s="10" t="s">
        <v>61994</v>
      </c>
      <c r="C16693" s="10" t="s">
        <v>61995</v>
      </c>
      <c r="D16693" s="10" t="s">
        <v>61991</v>
      </c>
      <c r="E16693" s="6" t="s">
        <v>15913</v>
      </c>
      <c r="F16693" s="6"/>
      <c r="G16693" s="6" t="str">
        <f t="shared" ref="G16693:G16756" si="524">+LEFT(C16693,3)</f>
        <v>002</v>
      </c>
      <c r="H16693" s="6" t="str">
        <f t="shared" ref="H16693:H16756" si="525">+MID(C16693,5,3)</f>
        <v>077</v>
      </c>
      <c r="J16693" s="57"/>
      <c r="K16693" s="57"/>
      <c r="L16693" s="57"/>
    </row>
    <row r="16694" spans="1:12">
      <c r="A16694" s="6">
        <v>16412</v>
      </c>
      <c r="B16694" s="10" t="s">
        <v>53351</v>
      </c>
      <c r="C16694" s="10" t="s">
        <v>53353</v>
      </c>
      <c r="D16694" s="10" t="s">
        <v>53352</v>
      </c>
      <c r="E16694" s="6" t="s">
        <v>15913</v>
      </c>
      <c r="F16694" s="6"/>
      <c r="G16694" s="6" t="str">
        <f t="shared" si="524"/>
        <v>002</v>
      </c>
      <c r="H16694" s="6" t="str">
        <f t="shared" si="525"/>
        <v>077</v>
      </c>
      <c r="J16694" s="57"/>
      <c r="K16694" s="57"/>
      <c r="L16694" s="57"/>
    </row>
    <row r="16695" spans="1:12">
      <c r="A16695" s="6">
        <v>16413</v>
      </c>
      <c r="B16695" s="10" t="s">
        <v>53648</v>
      </c>
      <c r="C16695" s="10" t="s">
        <v>53650</v>
      </c>
      <c r="D16695" s="10" t="s">
        <v>40546</v>
      </c>
      <c r="E16695" s="6" t="s">
        <v>15913</v>
      </c>
      <c r="F16695" s="6"/>
      <c r="G16695" s="6" t="str">
        <f t="shared" si="524"/>
        <v>002</v>
      </c>
      <c r="H16695" s="6" t="str">
        <f t="shared" si="525"/>
        <v>077</v>
      </c>
      <c r="J16695" s="57"/>
      <c r="K16695" s="57"/>
      <c r="L16695" s="57"/>
    </row>
    <row r="16696" spans="1:12">
      <c r="A16696" s="6">
        <v>16414</v>
      </c>
      <c r="B16696" s="10" t="s">
        <v>53669</v>
      </c>
      <c r="C16696" s="10" t="s">
        <v>53674</v>
      </c>
      <c r="D16696" s="10" t="s">
        <v>53670</v>
      </c>
      <c r="E16696" s="6" t="s">
        <v>15913</v>
      </c>
      <c r="F16696" s="6"/>
      <c r="G16696" s="6" t="str">
        <f t="shared" si="524"/>
        <v>002</v>
      </c>
      <c r="H16696" s="6" t="str">
        <f t="shared" si="525"/>
        <v>077</v>
      </c>
      <c r="J16696" s="57"/>
      <c r="K16696" s="57"/>
      <c r="L16696" s="57"/>
    </row>
    <row r="16697" spans="1:12">
      <c r="A16697" s="6">
        <v>16415</v>
      </c>
      <c r="B16697" s="10" t="s">
        <v>53723</v>
      </c>
      <c r="C16697" s="10" t="s">
        <v>53725</v>
      </c>
      <c r="D16697" s="10" t="s">
        <v>53724</v>
      </c>
      <c r="E16697" s="6" t="s">
        <v>15913</v>
      </c>
      <c r="F16697" s="6"/>
      <c r="G16697" s="6" t="str">
        <f t="shared" si="524"/>
        <v>002</v>
      </c>
      <c r="H16697" s="6" t="str">
        <f t="shared" si="525"/>
        <v>077</v>
      </c>
      <c r="J16697" s="57"/>
      <c r="K16697" s="57"/>
      <c r="L16697" s="57"/>
    </row>
    <row r="16698" spans="1:12">
      <c r="A16698" s="6">
        <v>16416</v>
      </c>
      <c r="B16698" s="10" t="s">
        <v>53752</v>
      </c>
      <c r="C16698" s="10" t="s">
        <v>53754</v>
      </c>
      <c r="D16698" s="10" t="s">
        <v>46353</v>
      </c>
      <c r="E16698" s="6" t="s">
        <v>15913</v>
      </c>
      <c r="F16698" s="6"/>
      <c r="G16698" s="6" t="str">
        <f t="shared" si="524"/>
        <v>002</v>
      </c>
      <c r="H16698" s="6" t="str">
        <f t="shared" si="525"/>
        <v>077</v>
      </c>
      <c r="J16698" s="57"/>
      <c r="K16698" s="57"/>
      <c r="L16698" s="57"/>
    </row>
    <row r="16699" spans="1:12">
      <c r="A16699" s="6">
        <v>16417</v>
      </c>
      <c r="B16699" s="10" t="s">
        <v>53818</v>
      </c>
      <c r="C16699" s="10" t="s">
        <v>53825</v>
      </c>
      <c r="D16699" s="10" t="s">
        <v>52757</v>
      </c>
      <c r="E16699" s="6" t="s">
        <v>15913</v>
      </c>
      <c r="F16699" s="6"/>
      <c r="G16699" s="6" t="str">
        <f t="shared" si="524"/>
        <v>002</v>
      </c>
      <c r="H16699" s="6" t="str">
        <f t="shared" si="525"/>
        <v>077</v>
      </c>
      <c r="J16699" s="57"/>
      <c r="K16699" s="57"/>
      <c r="L16699" s="57"/>
    </row>
    <row r="16700" spans="1:12">
      <c r="A16700" s="6">
        <v>16418</v>
      </c>
      <c r="B16700" s="10" t="s">
        <v>54212</v>
      </c>
      <c r="C16700" s="10" t="s">
        <v>54218</v>
      </c>
      <c r="D16700" s="10" t="s">
        <v>54213</v>
      </c>
      <c r="E16700" s="6" t="s">
        <v>15913</v>
      </c>
      <c r="F16700" s="6"/>
      <c r="G16700" s="6" t="str">
        <f t="shared" si="524"/>
        <v>002</v>
      </c>
      <c r="H16700" s="6" t="str">
        <f t="shared" si="525"/>
        <v>077</v>
      </c>
      <c r="J16700" s="57"/>
      <c r="K16700" s="57"/>
      <c r="L16700" s="57"/>
    </row>
    <row r="16701" spans="1:12">
      <c r="A16701" s="6">
        <v>16419</v>
      </c>
      <c r="B16701" s="10" t="s">
        <v>53931</v>
      </c>
      <c r="C16701" s="10" t="s">
        <v>53934</v>
      </c>
      <c r="D16701" s="10" t="s">
        <v>53932</v>
      </c>
      <c r="E16701" s="6" t="s">
        <v>15913</v>
      </c>
      <c r="F16701" s="6"/>
      <c r="G16701" s="6" t="str">
        <f t="shared" si="524"/>
        <v>002</v>
      </c>
      <c r="H16701" s="6" t="str">
        <f t="shared" si="525"/>
        <v>077</v>
      </c>
      <c r="J16701" s="57"/>
      <c r="K16701" s="57"/>
      <c r="L16701" s="57"/>
    </row>
    <row r="16702" spans="1:12">
      <c r="A16702" s="6">
        <v>16420</v>
      </c>
      <c r="B16702" s="10" t="s">
        <v>54073</v>
      </c>
      <c r="C16702" s="10" t="s">
        <v>54089</v>
      </c>
      <c r="D16702" s="10" t="s">
        <v>54074</v>
      </c>
      <c r="E16702" s="6" t="s">
        <v>15913</v>
      </c>
      <c r="F16702" s="6"/>
      <c r="G16702" s="6" t="str">
        <f t="shared" si="524"/>
        <v>002</v>
      </c>
      <c r="H16702" s="6" t="str">
        <f t="shared" si="525"/>
        <v>077</v>
      </c>
      <c r="J16702" s="57"/>
      <c r="K16702" s="57"/>
      <c r="L16702" s="57"/>
    </row>
    <row r="16703" spans="1:12">
      <c r="A16703" s="6">
        <v>16421</v>
      </c>
      <c r="B16703" s="10" t="s">
        <v>54106</v>
      </c>
      <c r="C16703" s="10" t="s">
        <v>61996</v>
      </c>
      <c r="D16703" s="10" t="s">
        <v>61997</v>
      </c>
      <c r="E16703" s="6" t="s">
        <v>15913</v>
      </c>
      <c r="F16703" s="6"/>
      <c r="G16703" s="6" t="str">
        <f t="shared" si="524"/>
        <v>002</v>
      </c>
      <c r="H16703" s="6" t="str">
        <f t="shared" si="525"/>
        <v>077</v>
      </c>
      <c r="J16703" s="57"/>
      <c r="K16703" s="57"/>
      <c r="L16703" s="57"/>
    </row>
    <row r="16704" spans="1:12">
      <c r="A16704" s="6">
        <v>16422</v>
      </c>
      <c r="B16704" s="10" t="s">
        <v>54236</v>
      </c>
      <c r="C16704" s="10" t="s">
        <v>54238</v>
      </c>
      <c r="D16704" s="10" t="s">
        <v>54237</v>
      </c>
      <c r="E16704" s="6" t="s">
        <v>15913</v>
      </c>
      <c r="F16704" s="6"/>
      <c r="G16704" s="6" t="str">
        <f t="shared" si="524"/>
        <v>002</v>
      </c>
      <c r="H16704" s="6" t="str">
        <f t="shared" si="525"/>
        <v>077</v>
      </c>
      <c r="J16704" s="57"/>
      <c r="K16704" s="57"/>
      <c r="L16704" s="57"/>
    </row>
    <row r="16705" spans="1:12">
      <c r="A16705" s="6">
        <v>22199</v>
      </c>
      <c r="B16705" s="10" t="s">
        <v>64415</v>
      </c>
      <c r="C16705" s="10" t="s">
        <v>64420</v>
      </c>
      <c r="D16705" s="10" t="s">
        <v>35583</v>
      </c>
      <c r="E16705" s="6" t="s">
        <v>15913</v>
      </c>
      <c r="F16705" s="50">
        <v>45847</v>
      </c>
      <c r="G16705" s="6" t="str">
        <f t="shared" si="524"/>
        <v>002</v>
      </c>
      <c r="H16705" s="6" t="str">
        <f t="shared" si="525"/>
        <v>077</v>
      </c>
    </row>
    <row r="16706" spans="1:12">
      <c r="A16706" s="6">
        <v>22247</v>
      </c>
      <c r="B16706" s="10" t="s">
        <v>64554</v>
      </c>
      <c r="C16706" s="10" t="s">
        <v>64556</v>
      </c>
      <c r="D16706" s="10" t="s">
        <v>64555</v>
      </c>
      <c r="E16706" s="6" t="s">
        <v>15913</v>
      </c>
      <c r="F16706" s="50">
        <v>45875</v>
      </c>
      <c r="G16706" s="6" t="str">
        <f t="shared" si="524"/>
        <v>002</v>
      </c>
      <c r="H16706" s="6" t="str">
        <f t="shared" si="525"/>
        <v>077</v>
      </c>
    </row>
    <row r="16707" spans="1:12">
      <c r="A16707" s="6">
        <v>22269</v>
      </c>
      <c r="B16707" s="10" t="s">
        <v>64617</v>
      </c>
      <c r="C16707" s="10" t="s">
        <v>64618</v>
      </c>
      <c r="D16707" s="10" t="s">
        <v>61941</v>
      </c>
      <c r="E16707" s="6" t="s">
        <v>15913</v>
      </c>
      <c r="F16707" s="50">
        <v>45885</v>
      </c>
      <c r="G16707" s="6" t="str">
        <f t="shared" si="524"/>
        <v>002</v>
      </c>
      <c r="H16707" s="6" t="str">
        <f t="shared" si="525"/>
        <v>077</v>
      </c>
    </row>
    <row r="16708" spans="1:12">
      <c r="A16708" s="6">
        <v>22297</v>
      </c>
      <c r="B16708" s="10" t="s">
        <v>64695</v>
      </c>
      <c r="C16708" s="10" t="s">
        <v>64696</v>
      </c>
      <c r="D16708" s="10" t="s">
        <v>46582</v>
      </c>
      <c r="E16708" s="6" t="s">
        <v>15913</v>
      </c>
      <c r="F16708" s="50">
        <v>45910</v>
      </c>
      <c r="G16708" s="6" t="str">
        <f t="shared" si="524"/>
        <v>002</v>
      </c>
      <c r="H16708" s="6" t="str">
        <f t="shared" si="525"/>
        <v>077</v>
      </c>
    </row>
    <row r="16709" spans="1:12">
      <c r="A16709" s="6">
        <v>22355</v>
      </c>
      <c r="B16709" s="10" t="s">
        <v>64855</v>
      </c>
      <c r="C16709" s="10" t="s">
        <v>64859</v>
      </c>
      <c r="D16709" s="10" t="s">
        <v>64856</v>
      </c>
      <c r="E16709" s="6" t="s">
        <v>15913</v>
      </c>
      <c r="F16709" s="50">
        <v>45937</v>
      </c>
      <c r="G16709" s="6" t="str">
        <f t="shared" si="524"/>
        <v>002</v>
      </c>
      <c r="H16709" s="6" t="str">
        <f t="shared" si="525"/>
        <v>077</v>
      </c>
    </row>
    <row r="16710" spans="1:12">
      <c r="A16710" s="6">
        <v>22396</v>
      </c>
      <c r="B16710" s="10" t="s">
        <v>64969</v>
      </c>
      <c r="C16710" s="10" t="s">
        <v>64971</v>
      </c>
      <c r="D16710" s="10" t="s">
        <v>64970</v>
      </c>
      <c r="E16710" s="6" t="s">
        <v>15913</v>
      </c>
      <c r="F16710" s="50">
        <v>45961</v>
      </c>
      <c r="G16710" s="6" t="str">
        <f t="shared" si="524"/>
        <v>002</v>
      </c>
      <c r="H16710" s="6" t="str">
        <f t="shared" si="525"/>
        <v>077</v>
      </c>
    </row>
    <row r="16711" spans="1:12">
      <c r="A16711" s="6">
        <v>22414</v>
      </c>
      <c r="B16711" s="10" t="s">
        <v>65019</v>
      </c>
      <c r="C16711" s="10" t="s">
        <v>65021</v>
      </c>
      <c r="D16711" s="10" t="s">
        <v>40555</v>
      </c>
      <c r="E16711" s="6" t="s">
        <v>15913</v>
      </c>
      <c r="F16711" s="50">
        <v>45971</v>
      </c>
      <c r="G16711" s="6" t="str">
        <f t="shared" si="524"/>
        <v>002</v>
      </c>
      <c r="H16711" s="6" t="str">
        <f t="shared" si="525"/>
        <v>077</v>
      </c>
    </row>
    <row r="16712" spans="1:12">
      <c r="A16712" s="6">
        <v>22417</v>
      </c>
      <c r="B16712" s="10" t="s">
        <v>65027</v>
      </c>
      <c r="C16712" s="10" t="s">
        <v>65030</v>
      </c>
      <c r="D16712" s="10" t="s">
        <v>45972</v>
      </c>
      <c r="E16712" s="6" t="s">
        <v>15913</v>
      </c>
      <c r="F16712" s="50">
        <v>45972</v>
      </c>
      <c r="G16712" s="6" t="str">
        <f t="shared" si="524"/>
        <v>002</v>
      </c>
      <c r="H16712" s="6" t="str">
        <f t="shared" si="525"/>
        <v>077</v>
      </c>
    </row>
    <row r="16713" spans="1:12">
      <c r="A16713" s="6">
        <v>22612</v>
      </c>
      <c r="B16713" s="10" t="s">
        <v>65595</v>
      </c>
      <c r="C16713" s="10" t="s">
        <v>65596</v>
      </c>
      <c r="D16713" s="10" t="s">
        <v>35583</v>
      </c>
      <c r="E16713" s="6" t="s">
        <v>15913</v>
      </c>
      <c r="F16713" s="50">
        <v>46042</v>
      </c>
      <c r="G16713" s="6" t="str">
        <f t="shared" si="524"/>
        <v>002</v>
      </c>
      <c r="H16713" s="6" t="str">
        <f t="shared" si="525"/>
        <v>077</v>
      </c>
    </row>
    <row r="16714" spans="1:12">
      <c r="A16714" s="6">
        <v>22625</v>
      </c>
      <c r="B16714" s="10" t="s">
        <v>65632</v>
      </c>
      <c r="C16714" s="10" t="s">
        <v>65636</v>
      </c>
      <c r="D16714" s="10" t="s">
        <v>61966</v>
      </c>
      <c r="E16714" s="6" t="s">
        <v>15913</v>
      </c>
      <c r="F16714" s="50">
        <v>46050</v>
      </c>
      <c r="G16714" s="6" t="str">
        <f t="shared" si="524"/>
        <v>002</v>
      </c>
      <c r="H16714" s="6" t="str">
        <f t="shared" si="525"/>
        <v>077</v>
      </c>
    </row>
    <row r="16715" spans="1:12">
      <c r="A16715" s="6">
        <v>22637</v>
      </c>
      <c r="B16715" s="10" t="s">
        <v>65658</v>
      </c>
      <c r="C16715" s="10" t="s">
        <v>65679</v>
      </c>
      <c r="D16715" s="10" t="s">
        <v>65659</v>
      </c>
      <c r="E16715" s="6" t="s">
        <v>15913</v>
      </c>
      <c r="F16715" s="50">
        <v>46058</v>
      </c>
      <c r="G16715" s="6" t="str">
        <f t="shared" si="524"/>
        <v>002</v>
      </c>
      <c r="H16715" s="6" t="str">
        <f t="shared" si="525"/>
        <v>077</v>
      </c>
    </row>
    <row r="16716" spans="1:12">
      <c r="A16716" s="6">
        <v>22680</v>
      </c>
      <c r="B16716" s="10" t="s">
        <v>65786</v>
      </c>
      <c r="C16716" s="10" t="s">
        <v>65803</v>
      </c>
      <c r="D16716" s="10" t="s">
        <v>65787</v>
      </c>
      <c r="E16716" s="6" t="s">
        <v>15913</v>
      </c>
      <c r="F16716" s="50">
        <v>46073</v>
      </c>
      <c r="G16716" s="6" t="str">
        <f t="shared" si="524"/>
        <v>002</v>
      </c>
      <c r="H16716" s="6" t="str">
        <f t="shared" si="525"/>
        <v>077</v>
      </c>
    </row>
    <row r="16717" spans="1:12">
      <c r="A16717" s="6">
        <v>16423</v>
      </c>
      <c r="B16717" s="10" t="s">
        <v>30305</v>
      </c>
      <c r="C16717" s="10" t="s">
        <v>12277</v>
      </c>
      <c r="D16717" s="10" t="s">
        <v>61998</v>
      </c>
      <c r="E16717" s="6" t="s">
        <v>15914</v>
      </c>
      <c r="F16717" s="6"/>
      <c r="G16717" s="6" t="str">
        <f t="shared" si="524"/>
        <v>002</v>
      </c>
      <c r="H16717" s="6" t="str">
        <f t="shared" si="525"/>
        <v>078</v>
      </c>
      <c r="J16717" s="57"/>
      <c r="K16717" s="57"/>
      <c r="L16717" s="57"/>
    </row>
    <row r="16718" spans="1:12">
      <c r="A16718" s="6">
        <v>16424</v>
      </c>
      <c r="B16718" s="10" t="s">
        <v>30306</v>
      </c>
      <c r="C16718" s="10" t="s">
        <v>12278</v>
      </c>
      <c r="D16718" s="10" t="s">
        <v>61999</v>
      </c>
      <c r="E16718" s="6" t="s">
        <v>15914</v>
      </c>
      <c r="F16718" s="6"/>
      <c r="G16718" s="6" t="str">
        <f t="shared" si="524"/>
        <v>002</v>
      </c>
      <c r="H16718" s="6" t="str">
        <f t="shared" si="525"/>
        <v>078</v>
      </c>
      <c r="J16718" s="57"/>
      <c r="K16718" s="57"/>
      <c r="L16718" s="57"/>
    </row>
    <row r="16719" spans="1:12">
      <c r="A16719" s="6">
        <v>16425</v>
      </c>
      <c r="B16719" s="10" t="s">
        <v>40558</v>
      </c>
      <c r="C16719" s="10" t="s">
        <v>12279</v>
      </c>
      <c r="D16719" s="10" t="s">
        <v>62000</v>
      </c>
      <c r="E16719" s="6" t="s">
        <v>15914</v>
      </c>
      <c r="F16719" s="6"/>
      <c r="G16719" s="6" t="str">
        <f t="shared" si="524"/>
        <v>002</v>
      </c>
      <c r="H16719" s="6" t="str">
        <f t="shared" si="525"/>
        <v>078</v>
      </c>
      <c r="J16719" s="57"/>
      <c r="K16719" s="57"/>
      <c r="L16719" s="57"/>
    </row>
    <row r="16720" spans="1:12">
      <c r="A16720" s="6">
        <v>16426</v>
      </c>
      <c r="B16720" s="10" t="s">
        <v>30307</v>
      </c>
      <c r="C16720" s="10" t="s">
        <v>12280</v>
      </c>
      <c r="D16720" s="10" t="s">
        <v>62001</v>
      </c>
      <c r="E16720" s="6" t="s">
        <v>15914</v>
      </c>
      <c r="F16720" s="6"/>
      <c r="G16720" s="6" t="str">
        <f t="shared" si="524"/>
        <v>002</v>
      </c>
      <c r="H16720" s="6" t="str">
        <f t="shared" si="525"/>
        <v>078</v>
      </c>
      <c r="J16720" s="57"/>
      <c r="K16720" s="57"/>
      <c r="L16720" s="57"/>
    </row>
    <row r="16721" spans="1:12">
      <c r="A16721" s="6">
        <v>16427</v>
      </c>
      <c r="B16721" s="10" t="s">
        <v>30308</v>
      </c>
      <c r="C16721" s="10" t="s">
        <v>12281</v>
      </c>
      <c r="D16721" s="10" t="s">
        <v>62002</v>
      </c>
      <c r="E16721" s="6" t="s">
        <v>15914</v>
      </c>
      <c r="F16721" s="6"/>
      <c r="G16721" s="6" t="str">
        <f t="shared" si="524"/>
        <v>002</v>
      </c>
      <c r="H16721" s="6" t="str">
        <f t="shared" si="525"/>
        <v>078</v>
      </c>
      <c r="J16721" s="57"/>
      <c r="K16721" s="57"/>
      <c r="L16721" s="57"/>
    </row>
    <row r="16722" spans="1:12">
      <c r="A16722" s="6">
        <v>16428</v>
      </c>
      <c r="B16722" s="10" t="s">
        <v>30309</v>
      </c>
      <c r="C16722" s="10" t="s">
        <v>12282</v>
      </c>
      <c r="D16722" s="10" t="s">
        <v>40560</v>
      </c>
      <c r="E16722" s="6" t="s">
        <v>15914</v>
      </c>
      <c r="F16722" s="6"/>
      <c r="G16722" s="6" t="str">
        <f t="shared" si="524"/>
        <v>002</v>
      </c>
      <c r="H16722" s="6" t="str">
        <f t="shared" si="525"/>
        <v>078</v>
      </c>
      <c r="J16722" s="57"/>
      <c r="K16722" s="57"/>
      <c r="L16722" s="57"/>
    </row>
    <row r="16723" spans="1:12">
      <c r="A16723" s="6">
        <v>16429</v>
      </c>
      <c r="B16723" s="10" t="s">
        <v>30310</v>
      </c>
      <c r="C16723" s="10" t="s">
        <v>12283</v>
      </c>
      <c r="D16723" s="10" t="s">
        <v>40559</v>
      </c>
      <c r="E16723" s="6" t="s">
        <v>15914</v>
      </c>
      <c r="F16723" s="6"/>
      <c r="G16723" s="6" t="str">
        <f t="shared" si="524"/>
        <v>002</v>
      </c>
      <c r="H16723" s="6" t="str">
        <f t="shared" si="525"/>
        <v>078</v>
      </c>
      <c r="J16723" s="57"/>
      <c r="K16723" s="57"/>
      <c r="L16723" s="57"/>
    </row>
    <row r="16724" spans="1:12">
      <c r="A16724" s="6">
        <v>16430</v>
      </c>
      <c r="B16724" s="10" t="s">
        <v>30311</v>
      </c>
      <c r="C16724" s="10" t="s">
        <v>12284</v>
      </c>
      <c r="D16724" s="10" t="s">
        <v>62003</v>
      </c>
      <c r="E16724" s="6" t="s">
        <v>15914</v>
      </c>
      <c r="F16724" s="6"/>
      <c r="G16724" s="6" t="str">
        <f t="shared" si="524"/>
        <v>002</v>
      </c>
      <c r="H16724" s="6" t="str">
        <f t="shared" si="525"/>
        <v>078</v>
      </c>
      <c r="J16724" s="57"/>
      <c r="K16724" s="57"/>
      <c r="L16724" s="57"/>
    </row>
    <row r="16725" spans="1:12">
      <c r="A16725" s="6">
        <v>16431</v>
      </c>
      <c r="B16725" s="10" t="s">
        <v>30312</v>
      </c>
      <c r="C16725" s="10" t="s">
        <v>12285</v>
      </c>
      <c r="D16725" s="10" t="s">
        <v>40561</v>
      </c>
      <c r="E16725" s="6" t="s">
        <v>15914</v>
      </c>
      <c r="F16725" s="6"/>
      <c r="G16725" s="6" t="str">
        <f t="shared" si="524"/>
        <v>002</v>
      </c>
      <c r="H16725" s="6" t="str">
        <f t="shared" si="525"/>
        <v>078</v>
      </c>
      <c r="J16725" s="57"/>
      <c r="K16725" s="57"/>
      <c r="L16725" s="57"/>
    </row>
    <row r="16726" spans="1:12">
      <c r="A16726" s="6">
        <v>16432</v>
      </c>
      <c r="B16726" s="10" t="s">
        <v>30313</v>
      </c>
      <c r="C16726" s="10" t="s">
        <v>12286</v>
      </c>
      <c r="D16726" s="10" t="s">
        <v>62004</v>
      </c>
      <c r="E16726" s="6" t="s">
        <v>15914</v>
      </c>
      <c r="F16726" s="6"/>
      <c r="G16726" s="6" t="str">
        <f t="shared" si="524"/>
        <v>002</v>
      </c>
      <c r="H16726" s="6" t="str">
        <f t="shared" si="525"/>
        <v>078</v>
      </c>
      <c r="J16726" s="57"/>
      <c r="K16726" s="57"/>
      <c r="L16726" s="57"/>
    </row>
    <row r="16727" spans="1:12">
      <c r="A16727" s="6">
        <v>16433</v>
      </c>
      <c r="B16727" s="10" t="s">
        <v>30314</v>
      </c>
      <c r="C16727" s="10" t="s">
        <v>12287</v>
      </c>
      <c r="D16727" s="10" t="s">
        <v>40562</v>
      </c>
      <c r="E16727" s="6" t="s">
        <v>15914</v>
      </c>
      <c r="F16727" s="6"/>
      <c r="G16727" s="6" t="str">
        <f t="shared" si="524"/>
        <v>002</v>
      </c>
      <c r="H16727" s="6" t="str">
        <f t="shared" si="525"/>
        <v>078</v>
      </c>
      <c r="J16727" s="57"/>
      <c r="K16727" s="57"/>
      <c r="L16727" s="57"/>
    </row>
    <row r="16728" spans="1:12">
      <c r="A16728" s="6">
        <v>16434</v>
      </c>
      <c r="B16728" s="10" t="s">
        <v>30315</v>
      </c>
      <c r="C16728" s="10" t="s">
        <v>12288</v>
      </c>
      <c r="D16728" s="10" t="s">
        <v>35598</v>
      </c>
      <c r="E16728" s="6" t="s">
        <v>15914</v>
      </c>
      <c r="F16728" s="6"/>
      <c r="G16728" s="6" t="str">
        <f t="shared" si="524"/>
        <v>002</v>
      </c>
      <c r="H16728" s="6" t="str">
        <f t="shared" si="525"/>
        <v>078</v>
      </c>
      <c r="J16728" s="57"/>
      <c r="K16728" s="57"/>
      <c r="L16728" s="57"/>
    </row>
    <row r="16729" spans="1:12">
      <c r="A16729" s="6">
        <v>16435</v>
      </c>
      <c r="B16729" s="10" t="s">
        <v>40563</v>
      </c>
      <c r="C16729" s="10" t="s">
        <v>12289</v>
      </c>
      <c r="D16729" s="10" t="s">
        <v>35599</v>
      </c>
      <c r="E16729" s="6" t="s">
        <v>15914</v>
      </c>
      <c r="F16729" s="6"/>
      <c r="G16729" s="6" t="str">
        <f t="shared" si="524"/>
        <v>002</v>
      </c>
      <c r="H16729" s="6" t="str">
        <f t="shared" si="525"/>
        <v>078</v>
      </c>
      <c r="J16729" s="57"/>
      <c r="K16729" s="57"/>
      <c r="L16729" s="57"/>
    </row>
    <row r="16730" spans="1:12">
      <c r="A16730" s="6">
        <v>16436</v>
      </c>
      <c r="B16730" s="10" t="s">
        <v>30316</v>
      </c>
      <c r="C16730" s="10" t="s">
        <v>12290</v>
      </c>
      <c r="D16730" s="10" t="s">
        <v>62005</v>
      </c>
      <c r="E16730" s="6" t="s">
        <v>15914</v>
      </c>
      <c r="F16730" s="6"/>
      <c r="G16730" s="6" t="str">
        <f t="shared" si="524"/>
        <v>002</v>
      </c>
      <c r="H16730" s="6" t="str">
        <f t="shared" si="525"/>
        <v>078</v>
      </c>
      <c r="J16730" s="57"/>
      <c r="K16730" s="57"/>
      <c r="L16730" s="57"/>
    </row>
    <row r="16731" spans="1:12">
      <c r="A16731" s="6">
        <v>16437</v>
      </c>
      <c r="B16731" s="10" t="s">
        <v>43094</v>
      </c>
      <c r="C16731" s="10" t="s">
        <v>12291</v>
      </c>
      <c r="D16731" s="10" t="s">
        <v>35600</v>
      </c>
      <c r="E16731" s="6" t="s">
        <v>15914</v>
      </c>
      <c r="F16731" s="6"/>
      <c r="G16731" s="6" t="str">
        <f t="shared" si="524"/>
        <v>002</v>
      </c>
      <c r="H16731" s="6" t="str">
        <f t="shared" si="525"/>
        <v>078</v>
      </c>
      <c r="J16731" s="57"/>
      <c r="K16731" s="57"/>
      <c r="L16731" s="57"/>
    </row>
    <row r="16732" spans="1:12">
      <c r="A16732" s="6">
        <v>16438</v>
      </c>
      <c r="B16732" s="10" t="s">
        <v>30317</v>
      </c>
      <c r="C16732" s="10" t="s">
        <v>12292</v>
      </c>
      <c r="D16732" s="10" t="s">
        <v>35601</v>
      </c>
      <c r="E16732" s="6" t="s">
        <v>15914</v>
      </c>
      <c r="F16732" s="6"/>
      <c r="G16732" s="6" t="str">
        <f t="shared" si="524"/>
        <v>002</v>
      </c>
      <c r="H16732" s="6" t="str">
        <f t="shared" si="525"/>
        <v>078</v>
      </c>
      <c r="J16732" s="57"/>
      <c r="K16732" s="57"/>
      <c r="L16732" s="57"/>
    </row>
    <row r="16733" spans="1:12">
      <c r="A16733" s="6">
        <v>16439</v>
      </c>
      <c r="B16733" s="10" t="s">
        <v>30318</v>
      </c>
      <c r="C16733" s="10" t="s">
        <v>12293</v>
      </c>
      <c r="D16733" s="10" t="s">
        <v>40564</v>
      </c>
      <c r="E16733" s="6" t="s">
        <v>15914</v>
      </c>
      <c r="F16733" s="6"/>
      <c r="G16733" s="6" t="str">
        <f t="shared" si="524"/>
        <v>002</v>
      </c>
      <c r="H16733" s="6" t="str">
        <f t="shared" si="525"/>
        <v>078</v>
      </c>
      <c r="J16733" s="57"/>
      <c r="K16733" s="57"/>
      <c r="L16733" s="57"/>
    </row>
    <row r="16734" spans="1:12">
      <c r="A16734" s="6">
        <v>16440</v>
      </c>
      <c r="B16734" s="10" t="s">
        <v>40565</v>
      </c>
      <c r="C16734" s="10" t="s">
        <v>12294</v>
      </c>
      <c r="D16734" s="10" t="s">
        <v>40566</v>
      </c>
      <c r="E16734" s="6" t="s">
        <v>15914</v>
      </c>
      <c r="F16734" s="6"/>
      <c r="G16734" s="6" t="str">
        <f t="shared" si="524"/>
        <v>002</v>
      </c>
      <c r="H16734" s="6" t="str">
        <f t="shared" si="525"/>
        <v>078</v>
      </c>
      <c r="J16734" s="57"/>
      <c r="K16734" s="57"/>
      <c r="L16734" s="57"/>
    </row>
    <row r="16735" spans="1:12">
      <c r="A16735" s="6">
        <v>16441</v>
      </c>
      <c r="B16735" s="10" t="s">
        <v>30319</v>
      </c>
      <c r="C16735" s="10" t="s">
        <v>12295</v>
      </c>
      <c r="D16735" s="10" t="s">
        <v>35602</v>
      </c>
      <c r="E16735" s="6" t="s">
        <v>15914</v>
      </c>
      <c r="F16735" s="6"/>
      <c r="G16735" s="6" t="str">
        <f t="shared" si="524"/>
        <v>002</v>
      </c>
      <c r="H16735" s="6" t="str">
        <f t="shared" si="525"/>
        <v>078</v>
      </c>
      <c r="J16735" s="57"/>
      <c r="K16735" s="57"/>
      <c r="L16735" s="57"/>
    </row>
    <row r="16736" spans="1:12">
      <c r="A16736" s="6">
        <v>16442</v>
      </c>
      <c r="B16736" s="10" t="s">
        <v>30320</v>
      </c>
      <c r="C16736" s="10" t="s">
        <v>12296</v>
      </c>
      <c r="D16736" s="10" t="s">
        <v>40567</v>
      </c>
      <c r="E16736" s="6" t="s">
        <v>15914</v>
      </c>
      <c r="F16736" s="6"/>
      <c r="G16736" s="6" t="str">
        <f t="shared" si="524"/>
        <v>002</v>
      </c>
      <c r="H16736" s="6" t="str">
        <f t="shared" si="525"/>
        <v>078</v>
      </c>
      <c r="J16736" s="57"/>
      <c r="K16736" s="57"/>
      <c r="L16736" s="57"/>
    </row>
    <row r="16737" spans="1:12">
      <c r="A16737" s="6">
        <v>16443</v>
      </c>
      <c r="B16737" s="10" t="s">
        <v>30321</v>
      </c>
      <c r="C16737" s="10" t="s">
        <v>12297</v>
      </c>
      <c r="D16737" s="10" t="s">
        <v>40568</v>
      </c>
      <c r="E16737" s="6" t="s">
        <v>15914</v>
      </c>
      <c r="F16737" s="6"/>
      <c r="G16737" s="6" t="str">
        <f t="shared" si="524"/>
        <v>002</v>
      </c>
      <c r="H16737" s="6" t="str">
        <f t="shared" si="525"/>
        <v>078</v>
      </c>
      <c r="J16737" s="57"/>
      <c r="K16737" s="57"/>
      <c r="L16737" s="57"/>
    </row>
    <row r="16738" spans="1:12">
      <c r="A16738" s="6">
        <v>16444</v>
      </c>
      <c r="B16738" s="10" t="s">
        <v>30322</v>
      </c>
      <c r="C16738" s="10" t="s">
        <v>12298</v>
      </c>
      <c r="D16738" s="10" t="s">
        <v>40567</v>
      </c>
      <c r="E16738" s="6" t="s">
        <v>15914</v>
      </c>
      <c r="F16738" s="6"/>
      <c r="G16738" s="6" t="str">
        <f t="shared" si="524"/>
        <v>002</v>
      </c>
      <c r="H16738" s="6" t="str">
        <f t="shared" si="525"/>
        <v>078</v>
      </c>
      <c r="J16738" s="57"/>
      <c r="K16738" s="57"/>
      <c r="L16738" s="57"/>
    </row>
    <row r="16739" spans="1:12">
      <c r="A16739" s="6">
        <v>16445</v>
      </c>
      <c r="B16739" s="10" t="s">
        <v>30323</v>
      </c>
      <c r="C16739" s="10" t="s">
        <v>12299</v>
      </c>
      <c r="D16739" s="10" t="s">
        <v>62006</v>
      </c>
      <c r="E16739" s="6" t="s">
        <v>15914</v>
      </c>
      <c r="F16739" s="6"/>
      <c r="G16739" s="6" t="str">
        <f t="shared" si="524"/>
        <v>002</v>
      </c>
      <c r="H16739" s="6" t="str">
        <f t="shared" si="525"/>
        <v>078</v>
      </c>
      <c r="J16739" s="57"/>
      <c r="K16739" s="57"/>
      <c r="L16739" s="57"/>
    </row>
    <row r="16740" spans="1:12">
      <c r="A16740" s="6">
        <v>16446</v>
      </c>
      <c r="B16740" s="10" t="s">
        <v>30324</v>
      </c>
      <c r="C16740" s="10" t="s">
        <v>12300</v>
      </c>
      <c r="D16740" s="10" t="s">
        <v>40569</v>
      </c>
      <c r="E16740" s="6" t="s">
        <v>15914</v>
      </c>
      <c r="F16740" s="6"/>
      <c r="G16740" s="6" t="str">
        <f t="shared" si="524"/>
        <v>002</v>
      </c>
      <c r="H16740" s="6" t="str">
        <f t="shared" si="525"/>
        <v>078</v>
      </c>
      <c r="J16740" s="57"/>
      <c r="K16740" s="57"/>
      <c r="L16740" s="57"/>
    </row>
    <row r="16741" spans="1:12">
      <c r="A16741" s="6">
        <v>16447</v>
      </c>
      <c r="B16741" s="10" t="s">
        <v>30325</v>
      </c>
      <c r="C16741" s="10" t="s">
        <v>12301</v>
      </c>
      <c r="D16741" s="10" t="s">
        <v>35603</v>
      </c>
      <c r="E16741" s="6" t="s">
        <v>15914</v>
      </c>
      <c r="F16741" s="6"/>
      <c r="G16741" s="6" t="str">
        <f t="shared" si="524"/>
        <v>002</v>
      </c>
      <c r="H16741" s="6" t="str">
        <f t="shared" si="525"/>
        <v>078</v>
      </c>
      <c r="J16741" s="57"/>
      <c r="K16741" s="57"/>
      <c r="L16741" s="57"/>
    </row>
    <row r="16742" spans="1:12">
      <c r="A16742" s="6">
        <v>16448</v>
      </c>
      <c r="B16742" s="10" t="s">
        <v>30326</v>
      </c>
      <c r="C16742" s="10" t="s">
        <v>12302</v>
      </c>
      <c r="D16742" s="10" t="s">
        <v>35604</v>
      </c>
      <c r="E16742" s="6" t="s">
        <v>15914</v>
      </c>
      <c r="F16742" s="6"/>
      <c r="G16742" s="6" t="str">
        <f t="shared" si="524"/>
        <v>002</v>
      </c>
      <c r="H16742" s="6" t="str">
        <f t="shared" si="525"/>
        <v>078</v>
      </c>
      <c r="J16742" s="57"/>
      <c r="K16742" s="57"/>
      <c r="L16742" s="57"/>
    </row>
    <row r="16743" spans="1:12">
      <c r="A16743" s="6">
        <v>16449</v>
      </c>
      <c r="B16743" s="10" t="s">
        <v>30327</v>
      </c>
      <c r="C16743" s="10" t="s">
        <v>12303</v>
      </c>
      <c r="D16743" s="10" t="s">
        <v>35605</v>
      </c>
      <c r="E16743" s="6" t="s">
        <v>15914</v>
      </c>
      <c r="F16743" s="6"/>
      <c r="G16743" s="6" t="str">
        <f t="shared" si="524"/>
        <v>002</v>
      </c>
      <c r="H16743" s="6" t="str">
        <f t="shared" si="525"/>
        <v>078</v>
      </c>
      <c r="J16743" s="57"/>
      <c r="K16743" s="57"/>
      <c r="L16743" s="57"/>
    </row>
    <row r="16744" spans="1:12">
      <c r="A16744" s="6">
        <v>16450</v>
      </c>
      <c r="B16744" s="10" t="s">
        <v>30328</v>
      </c>
      <c r="C16744" s="10" t="s">
        <v>12304</v>
      </c>
      <c r="D16744" s="10" t="s">
        <v>62007</v>
      </c>
      <c r="E16744" s="6" t="s">
        <v>15914</v>
      </c>
      <c r="F16744" s="6"/>
      <c r="G16744" s="6" t="str">
        <f t="shared" si="524"/>
        <v>002</v>
      </c>
      <c r="H16744" s="6" t="str">
        <f t="shared" si="525"/>
        <v>078</v>
      </c>
      <c r="J16744" s="57"/>
      <c r="K16744" s="57"/>
      <c r="L16744" s="57"/>
    </row>
    <row r="16745" spans="1:12">
      <c r="A16745" s="6">
        <v>16451</v>
      </c>
      <c r="B16745" s="10" t="s">
        <v>30329</v>
      </c>
      <c r="C16745" s="10" t="s">
        <v>12305</v>
      </c>
      <c r="D16745" s="10" t="s">
        <v>62008</v>
      </c>
      <c r="E16745" s="6" t="s">
        <v>15914</v>
      </c>
      <c r="F16745" s="6"/>
      <c r="G16745" s="6" t="str">
        <f t="shared" si="524"/>
        <v>002</v>
      </c>
      <c r="H16745" s="6" t="str">
        <f t="shared" si="525"/>
        <v>078</v>
      </c>
      <c r="J16745" s="57"/>
      <c r="K16745" s="57"/>
      <c r="L16745" s="57"/>
    </row>
    <row r="16746" spans="1:12">
      <c r="A16746" s="6">
        <v>16452</v>
      </c>
      <c r="B16746" s="10" t="s">
        <v>30330</v>
      </c>
      <c r="C16746" s="10" t="s">
        <v>12306</v>
      </c>
      <c r="D16746" s="10" t="s">
        <v>62009</v>
      </c>
      <c r="E16746" s="6" t="s">
        <v>15914</v>
      </c>
      <c r="F16746" s="6"/>
      <c r="G16746" s="6" t="str">
        <f t="shared" si="524"/>
        <v>002</v>
      </c>
      <c r="H16746" s="6" t="str">
        <f t="shared" si="525"/>
        <v>078</v>
      </c>
      <c r="J16746" s="57"/>
      <c r="K16746" s="57"/>
      <c r="L16746" s="57"/>
    </row>
    <row r="16747" spans="1:12">
      <c r="A16747" s="6">
        <v>16453</v>
      </c>
      <c r="B16747" s="10" t="s">
        <v>30331</v>
      </c>
      <c r="C16747" s="10" t="s">
        <v>12307</v>
      </c>
      <c r="D16747" s="10" t="s">
        <v>62010</v>
      </c>
      <c r="E16747" s="6" t="s">
        <v>15914</v>
      </c>
      <c r="F16747" s="6"/>
      <c r="G16747" s="6" t="str">
        <f t="shared" si="524"/>
        <v>002</v>
      </c>
      <c r="H16747" s="6" t="str">
        <f t="shared" si="525"/>
        <v>078</v>
      </c>
      <c r="J16747" s="57"/>
      <c r="K16747" s="57"/>
      <c r="L16747" s="57"/>
    </row>
    <row r="16748" spans="1:12">
      <c r="A16748" s="6">
        <v>16454</v>
      </c>
      <c r="B16748" s="10" t="s">
        <v>30332</v>
      </c>
      <c r="C16748" s="10" t="s">
        <v>12308</v>
      </c>
      <c r="D16748" s="10" t="s">
        <v>62011</v>
      </c>
      <c r="E16748" s="6" t="s">
        <v>15914</v>
      </c>
      <c r="F16748" s="6"/>
      <c r="G16748" s="6" t="str">
        <f t="shared" si="524"/>
        <v>002</v>
      </c>
      <c r="H16748" s="6" t="str">
        <f t="shared" si="525"/>
        <v>078</v>
      </c>
      <c r="J16748" s="57"/>
      <c r="K16748" s="57"/>
      <c r="L16748" s="57"/>
    </row>
    <row r="16749" spans="1:12">
      <c r="A16749" s="6">
        <v>16455</v>
      </c>
      <c r="B16749" s="10" t="s">
        <v>30333</v>
      </c>
      <c r="C16749" s="10" t="s">
        <v>12309</v>
      </c>
      <c r="D16749" s="10" t="s">
        <v>62012</v>
      </c>
      <c r="E16749" s="6" t="s">
        <v>15914</v>
      </c>
      <c r="F16749" s="6"/>
      <c r="G16749" s="6" t="str">
        <f t="shared" si="524"/>
        <v>002</v>
      </c>
      <c r="H16749" s="6" t="str">
        <f t="shared" si="525"/>
        <v>078</v>
      </c>
      <c r="J16749" s="57"/>
      <c r="K16749" s="57"/>
      <c r="L16749" s="57"/>
    </row>
    <row r="16750" spans="1:12">
      <c r="A16750" s="6">
        <v>16456</v>
      </c>
      <c r="B16750" s="10" t="s">
        <v>70</v>
      </c>
      <c r="C16750" s="10" t="s">
        <v>12310</v>
      </c>
      <c r="D16750" s="10" t="s">
        <v>40775</v>
      </c>
      <c r="E16750" s="6" t="s">
        <v>15914</v>
      </c>
      <c r="F16750" s="6"/>
      <c r="G16750" s="6" t="str">
        <f t="shared" si="524"/>
        <v>002</v>
      </c>
      <c r="H16750" s="6" t="str">
        <f t="shared" si="525"/>
        <v>078</v>
      </c>
      <c r="J16750" s="57"/>
      <c r="K16750" s="57"/>
      <c r="L16750" s="57"/>
    </row>
    <row r="16751" spans="1:12">
      <c r="A16751" s="6">
        <v>16457</v>
      </c>
      <c r="B16751" s="10" t="s">
        <v>30334</v>
      </c>
      <c r="C16751" s="10" t="s">
        <v>12311</v>
      </c>
      <c r="D16751" s="10" t="s">
        <v>62013</v>
      </c>
      <c r="E16751" s="6" t="s">
        <v>15914</v>
      </c>
      <c r="F16751" s="6"/>
      <c r="G16751" s="6" t="str">
        <f t="shared" si="524"/>
        <v>002</v>
      </c>
      <c r="H16751" s="6" t="str">
        <f t="shared" si="525"/>
        <v>078</v>
      </c>
      <c r="J16751" s="57"/>
      <c r="K16751" s="57"/>
      <c r="L16751" s="57"/>
    </row>
    <row r="16752" spans="1:12">
      <c r="A16752" s="6">
        <v>16458</v>
      </c>
      <c r="B16752" s="10" t="s">
        <v>30335</v>
      </c>
      <c r="C16752" s="10" t="s">
        <v>12312</v>
      </c>
      <c r="D16752" s="10" t="s">
        <v>62014</v>
      </c>
      <c r="E16752" s="6" t="s">
        <v>15914</v>
      </c>
      <c r="F16752" s="6"/>
      <c r="G16752" s="6" t="str">
        <f t="shared" si="524"/>
        <v>002</v>
      </c>
      <c r="H16752" s="6" t="str">
        <f t="shared" si="525"/>
        <v>078</v>
      </c>
      <c r="J16752" s="57"/>
      <c r="K16752" s="57"/>
      <c r="L16752" s="57"/>
    </row>
    <row r="16753" spans="1:12">
      <c r="A16753" s="6">
        <v>16459</v>
      </c>
      <c r="B16753" s="10" t="s">
        <v>30336</v>
      </c>
      <c r="C16753" s="10" t="s">
        <v>12313</v>
      </c>
      <c r="D16753" s="10" t="s">
        <v>62015</v>
      </c>
      <c r="E16753" s="6" t="s">
        <v>15914</v>
      </c>
      <c r="F16753" s="6"/>
      <c r="G16753" s="6" t="str">
        <f t="shared" si="524"/>
        <v>002</v>
      </c>
      <c r="H16753" s="6" t="str">
        <f t="shared" si="525"/>
        <v>078</v>
      </c>
      <c r="J16753" s="57"/>
      <c r="K16753" s="57"/>
      <c r="L16753" s="57"/>
    </row>
    <row r="16754" spans="1:12">
      <c r="A16754" s="6">
        <v>16460</v>
      </c>
      <c r="B16754" s="10" t="s">
        <v>30337</v>
      </c>
      <c r="C16754" s="10" t="s">
        <v>12314</v>
      </c>
      <c r="D16754" s="10" t="s">
        <v>62016</v>
      </c>
      <c r="E16754" s="6" t="s">
        <v>15914</v>
      </c>
      <c r="F16754" s="6"/>
      <c r="G16754" s="6" t="str">
        <f t="shared" si="524"/>
        <v>002</v>
      </c>
      <c r="H16754" s="6" t="str">
        <f t="shared" si="525"/>
        <v>078</v>
      </c>
      <c r="J16754" s="57"/>
      <c r="K16754" s="57"/>
      <c r="L16754" s="57"/>
    </row>
    <row r="16755" spans="1:12">
      <c r="A16755" s="6">
        <v>16461</v>
      </c>
      <c r="B16755" s="10" t="s">
        <v>30338</v>
      </c>
      <c r="C16755" s="10" t="s">
        <v>12315</v>
      </c>
      <c r="D16755" s="10" t="s">
        <v>62017</v>
      </c>
      <c r="E16755" s="6" t="s">
        <v>15914</v>
      </c>
      <c r="F16755" s="6"/>
      <c r="G16755" s="6" t="str">
        <f t="shared" si="524"/>
        <v>002</v>
      </c>
      <c r="H16755" s="6" t="str">
        <f t="shared" si="525"/>
        <v>078</v>
      </c>
      <c r="J16755" s="57"/>
      <c r="K16755" s="57"/>
      <c r="L16755" s="57"/>
    </row>
    <row r="16756" spans="1:12">
      <c r="A16756" s="6">
        <v>16462</v>
      </c>
      <c r="B16756" s="10" t="s">
        <v>30339</v>
      </c>
      <c r="C16756" s="10" t="s">
        <v>12316</v>
      </c>
      <c r="D16756" s="10" t="s">
        <v>62018</v>
      </c>
      <c r="E16756" s="6" t="s">
        <v>15914</v>
      </c>
      <c r="F16756" s="6"/>
      <c r="G16756" s="6" t="str">
        <f t="shared" si="524"/>
        <v>002</v>
      </c>
      <c r="H16756" s="6" t="str">
        <f t="shared" si="525"/>
        <v>078</v>
      </c>
      <c r="J16756" s="57"/>
      <c r="K16756" s="57"/>
      <c r="L16756" s="57"/>
    </row>
    <row r="16757" spans="1:12">
      <c r="A16757" s="6">
        <v>16463</v>
      </c>
      <c r="B16757" s="10" t="s">
        <v>30340</v>
      </c>
      <c r="C16757" s="10" t="s">
        <v>12317</v>
      </c>
      <c r="D16757" s="10" t="s">
        <v>62019</v>
      </c>
      <c r="E16757" s="6" t="s">
        <v>15914</v>
      </c>
      <c r="F16757" s="6"/>
      <c r="G16757" s="6" t="str">
        <f t="shared" ref="G16757:G16820" si="526">+LEFT(C16757,3)</f>
        <v>002</v>
      </c>
      <c r="H16757" s="6" t="str">
        <f t="shared" ref="H16757:H16820" si="527">+MID(C16757,5,3)</f>
        <v>078</v>
      </c>
      <c r="J16757" s="57"/>
      <c r="K16757" s="57"/>
      <c r="L16757" s="57"/>
    </row>
    <row r="16758" spans="1:12">
      <c r="A16758" s="6">
        <v>16464</v>
      </c>
      <c r="B16758" s="10" t="s">
        <v>30341</v>
      </c>
      <c r="C16758" s="10" t="s">
        <v>12318</v>
      </c>
      <c r="D16758" s="10" t="s">
        <v>40570</v>
      </c>
      <c r="E16758" s="6" t="s">
        <v>15914</v>
      </c>
      <c r="F16758" s="6"/>
      <c r="G16758" s="6" t="str">
        <f t="shared" si="526"/>
        <v>002</v>
      </c>
      <c r="H16758" s="6" t="str">
        <f t="shared" si="527"/>
        <v>078</v>
      </c>
      <c r="J16758" s="57"/>
      <c r="K16758" s="57"/>
      <c r="L16758" s="57"/>
    </row>
    <row r="16759" spans="1:12">
      <c r="A16759" s="6">
        <v>16465</v>
      </c>
      <c r="B16759" s="10" t="s">
        <v>30342</v>
      </c>
      <c r="C16759" s="10" t="s">
        <v>12319</v>
      </c>
      <c r="D16759" s="10" t="s">
        <v>62020</v>
      </c>
      <c r="E16759" s="6" t="s">
        <v>15914</v>
      </c>
      <c r="F16759" s="6"/>
      <c r="G16759" s="6" t="str">
        <f t="shared" si="526"/>
        <v>002</v>
      </c>
      <c r="H16759" s="6" t="str">
        <f t="shared" si="527"/>
        <v>078</v>
      </c>
      <c r="J16759" s="57"/>
      <c r="K16759" s="57"/>
      <c r="L16759" s="57"/>
    </row>
    <row r="16760" spans="1:12">
      <c r="A16760" s="6">
        <v>16466</v>
      </c>
      <c r="B16760" s="10" t="s">
        <v>30343</v>
      </c>
      <c r="C16760" s="10" t="s">
        <v>12320</v>
      </c>
      <c r="D16760" s="10" t="s">
        <v>62021</v>
      </c>
      <c r="E16760" s="6" t="s">
        <v>15914</v>
      </c>
      <c r="F16760" s="6"/>
      <c r="G16760" s="6" t="str">
        <f t="shared" si="526"/>
        <v>002</v>
      </c>
      <c r="H16760" s="6" t="str">
        <f t="shared" si="527"/>
        <v>078</v>
      </c>
      <c r="J16760" s="57"/>
      <c r="K16760" s="57"/>
      <c r="L16760" s="57"/>
    </row>
    <row r="16761" spans="1:12">
      <c r="A16761" s="6">
        <v>16467</v>
      </c>
      <c r="B16761" s="10" t="s">
        <v>30344</v>
      </c>
      <c r="C16761" s="10" t="s">
        <v>12321</v>
      </c>
      <c r="D16761" s="10" t="s">
        <v>35606</v>
      </c>
      <c r="E16761" s="6" t="s">
        <v>15914</v>
      </c>
      <c r="F16761" s="6"/>
      <c r="G16761" s="6" t="str">
        <f t="shared" si="526"/>
        <v>002</v>
      </c>
      <c r="H16761" s="6" t="str">
        <f t="shared" si="527"/>
        <v>078</v>
      </c>
      <c r="J16761" s="57"/>
      <c r="K16761" s="57"/>
      <c r="L16761" s="57"/>
    </row>
    <row r="16762" spans="1:12">
      <c r="A16762" s="6">
        <v>16468</v>
      </c>
      <c r="B16762" s="10" t="s">
        <v>30345</v>
      </c>
      <c r="C16762" s="10" t="s">
        <v>12322</v>
      </c>
      <c r="D16762" s="10" t="s">
        <v>62022</v>
      </c>
      <c r="E16762" s="6" t="s">
        <v>15914</v>
      </c>
      <c r="F16762" s="6"/>
      <c r="G16762" s="6" t="str">
        <f t="shared" si="526"/>
        <v>002</v>
      </c>
      <c r="H16762" s="6" t="str">
        <f t="shared" si="527"/>
        <v>078</v>
      </c>
      <c r="J16762" s="57"/>
      <c r="K16762" s="57"/>
      <c r="L16762" s="57"/>
    </row>
    <row r="16763" spans="1:12">
      <c r="A16763" s="6">
        <v>16469</v>
      </c>
      <c r="B16763" s="10" t="s">
        <v>43095</v>
      </c>
      <c r="C16763" s="10" t="s">
        <v>12323</v>
      </c>
      <c r="D16763" s="10" t="s">
        <v>40571</v>
      </c>
      <c r="E16763" s="6" t="s">
        <v>15914</v>
      </c>
      <c r="F16763" s="6"/>
      <c r="G16763" s="6" t="str">
        <f t="shared" si="526"/>
        <v>002</v>
      </c>
      <c r="H16763" s="6" t="str">
        <f t="shared" si="527"/>
        <v>078</v>
      </c>
      <c r="J16763" s="57"/>
      <c r="K16763" s="57"/>
      <c r="L16763" s="57"/>
    </row>
    <row r="16764" spans="1:12">
      <c r="A16764" s="6">
        <v>16470</v>
      </c>
      <c r="B16764" s="10" t="s">
        <v>40572</v>
      </c>
      <c r="C16764" s="10" t="s">
        <v>12324</v>
      </c>
      <c r="D16764" s="10" t="s">
        <v>40573</v>
      </c>
      <c r="E16764" s="6" t="s">
        <v>15914</v>
      </c>
      <c r="F16764" s="6"/>
      <c r="G16764" s="6" t="str">
        <f t="shared" si="526"/>
        <v>002</v>
      </c>
      <c r="H16764" s="6" t="str">
        <f t="shared" si="527"/>
        <v>078</v>
      </c>
      <c r="J16764" s="57"/>
      <c r="K16764" s="57"/>
      <c r="L16764" s="57"/>
    </row>
    <row r="16765" spans="1:12">
      <c r="A16765" s="6">
        <v>16471</v>
      </c>
      <c r="B16765" s="10" t="s">
        <v>30346</v>
      </c>
      <c r="C16765" s="10" t="s">
        <v>12325</v>
      </c>
      <c r="D16765" s="10" t="s">
        <v>40574</v>
      </c>
      <c r="E16765" s="6" t="s">
        <v>15914</v>
      </c>
      <c r="F16765" s="6"/>
      <c r="G16765" s="6" t="str">
        <f t="shared" si="526"/>
        <v>002</v>
      </c>
      <c r="H16765" s="6" t="str">
        <f t="shared" si="527"/>
        <v>078</v>
      </c>
      <c r="J16765" s="57"/>
      <c r="K16765" s="57"/>
      <c r="L16765" s="57"/>
    </row>
    <row r="16766" spans="1:12">
      <c r="A16766" s="6">
        <v>16472</v>
      </c>
      <c r="B16766" s="10" t="s">
        <v>30347</v>
      </c>
      <c r="C16766" s="10" t="s">
        <v>12326</v>
      </c>
      <c r="D16766" s="10" t="s">
        <v>40575</v>
      </c>
      <c r="E16766" s="6" t="s">
        <v>15914</v>
      </c>
      <c r="F16766" s="6"/>
      <c r="G16766" s="6" t="str">
        <f t="shared" si="526"/>
        <v>002</v>
      </c>
      <c r="H16766" s="6" t="str">
        <f t="shared" si="527"/>
        <v>078</v>
      </c>
      <c r="J16766" s="57"/>
      <c r="K16766" s="57"/>
      <c r="L16766" s="57"/>
    </row>
    <row r="16767" spans="1:12">
      <c r="A16767" s="6">
        <v>16473</v>
      </c>
      <c r="B16767" s="10" t="s">
        <v>30348</v>
      </c>
      <c r="C16767" s="10" t="s">
        <v>12327</v>
      </c>
      <c r="D16767" s="10" t="s">
        <v>62023</v>
      </c>
      <c r="E16767" s="6" t="s">
        <v>15914</v>
      </c>
      <c r="F16767" s="6"/>
      <c r="G16767" s="6" t="str">
        <f t="shared" si="526"/>
        <v>002</v>
      </c>
      <c r="H16767" s="6" t="str">
        <f t="shared" si="527"/>
        <v>078</v>
      </c>
      <c r="J16767" s="57"/>
      <c r="K16767" s="57"/>
      <c r="L16767" s="57"/>
    </row>
    <row r="16768" spans="1:12">
      <c r="A16768" s="6">
        <v>16474</v>
      </c>
      <c r="B16768" s="10" t="s">
        <v>30349</v>
      </c>
      <c r="C16768" s="10" t="s">
        <v>12328</v>
      </c>
      <c r="D16768" s="10" t="s">
        <v>62024</v>
      </c>
      <c r="E16768" s="6" t="s">
        <v>15914</v>
      </c>
      <c r="F16768" s="6"/>
      <c r="G16768" s="6" t="str">
        <f t="shared" si="526"/>
        <v>002</v>
      </c>
      <c r="H16768" s="6" t="str">
        <f t="shared" si="527"/>
        <v>078</v>
      </c>
      <c r="J16768" s="57"/>
      <c r="K16768" s="57"/>
      <c r="L16768" s="57"/>
    </row>
    <row r="16769" spans="1:12">
      <c r="A16769" s="6">
        <v>16475</v>
      </c>
      <c r="B16769" s="10" t="s">
        <v>30350</v>
      </c>
      <c r="C16769" s="10" t="s">
        <v>12329</v>
      </c>
      <c r="D16769" s="10" t="s">
        <v>35607</v>
      </c>
      <c r="E16769" s="6" t="s">
        <v>15914</v>
      </c>
      <c r="F16769" s="6"/>
      <c r="G16769" s="6" t="str">
        <f t="shared" si="526"/>
        <v>002</v>
      </c>
      <c r="H16769" s="6" t="str">
        <f t="shared" si="527"/>
        <v>078</v>
      </c>
      <c r="J16769" s="57"/>
      <c r="K16769" s="57"/>
      <c r="L16769" s="57"/>
    </row>
    <row r="16770" spans="1:12">
      <c r="A16770" s="6">
        <v>16476</v>
      </c>
      <c r="B16770" s="10" t="s">
        <v>30351</v>
      </c>
      <c r="C16770" s="10" t="s">
        <v>12330</v>
      </c>
      <c r="D16770" s="10" t="s">
        <v>40562</v>
      </c>
      <c r="E16770" s="6" t="s">
        <v>15914</v>
      </c>
      <c r="F16770" s="6"/>
      <c r="G16770" s="6" t="str">
        <f t="shared" si="526"/>
        <v>002</v>
      </c>
      <c r="H16770" s="6" t="str">
        <f t="shared" si="527"/>
        <v>078</v>
      </c>
      <c r="J16770" s="57"/>
      <c r="K16770" s="57"/>
      <c r="L16770" s="57"/>
    </row>
    <row r="16771" spans="1:12">
      <c r="A16771" s="6">
        <v>16477</v>
      </c>
      <c r="B16771" s="10" t="s">
        <v>30352</v>
      </c>
      <c r="C16771" s="10" t="s">
        <v>12331</v>
      </c>
      <c r="D16771" s="10" t="s">
        <v>62025</v>
      </c>
      <c r="E16771" s="6" t="s">
        <v>15914</v>
      </c>
      <c r="F16771" s="6"/>
      <c r="G16771" s="6" t="str">
        <f t="shared" si="526"/>
        <v>002</v>
      </c>
      <c r="H16771" s="6" t="str">
        <f t="shared" si="527"/>
        <v>078</v>
      </c>
      <c r="J16771" s="57"/>
      <c r="K16771" s="57"/>
      <c r="L16771" s="57"/>
    </row>
    <row r="16772" spans="1:12">
      <c r="A16772" s="6">
        <v>16478</v>
      </c>
      <c r="B16772" s="10" t="s">
        <v>30353</v>
      </c>
      <c r="C16772" s="10" t="s">
        <v>12332</v>
      </c>
      <c r="D16772" s="10" t="s">
        <v>62026</v>
      </c>
      <c r="E16772" s="6" t="s">
        <v>15914</v>
      </c>
      <c r="F16772" s="6"/>
      <c r="G16772" s="6" t="str">
        <f t="shared" si="526"/>
        <v>002</v>
      </c>
      <c r="H16772" s="6" t="str">
        <f t="shared" si="527"/>
        <v>078</v>
      </c>
      <c r="J16772" s="57"/>
      <c r="K16772" s="57"/>
      <c r="L16772" s="57"/>
    </row>
    <row r="16773" spans="1:12">
      <c r="A16773" s="6">
        <v>16479</v>
      </c>
      <c r="B16773" s="10" t="s">
        <v>30354</v>
      </c>
      <c r="C16773" s="10" t="s">
        <v>12333</v>
      </c>
      <c r="D16773" s="10" t="s">
        <v>62027</v>
      </c>
      <c r="E16773" s="6" t="s">
        <v>15914</v>
      </c>
      <c r="F16773" s="6"/>
      <c r="G16773" s="6" t="str">
        <f t="shared" si="526"/>
        <v>002</v>
      </c>
      <c r="H16773" s="6" t="str">
        <f t="shared" si="527"/>
        <v>078</v>
      </c>
      <c r="J16773" s="57"/>
      <c r="K16773" s="57"/>
      <c r="L16773" s="57"/>
    </row>
    <row r="16774" spans="1:12">
      <c r="A16774" s="6">
        <v>16480</v>
      </c>
      <c r="B16774" s="10" t="s">
        <v>30355</v>
      </c>
      <c r="C16774" s="10" t="s">
        <v>12334</v>
      </c>
      <c r="D16774" s="10" t="s">
        <v>62028</v>
      </c>
      <c r="E16774" s="6" t="s">
        <v>15914</v>
      </c>
      <c r="F16774" s="6"/>
      <c r="G16774" s="6" t="str">
        <f t="shared" si="526"/>
        <v>002</v>
      </c>
      <c r="H16774" s="6" t="str">
        <f t="shared" si="527"/>
        <v>078</v>
      </c>
      <c r="J16774" s="57"/>
      <c r="K16774" s="57"/>
      <c r="L16774" s="57"/>
    </row>
    <row r="16775" spans="1:12">
      <c r="A16775" s="6">
        <v>16481</v>
      </c>
      <c r="B16775" s="10" t="s">
        <v>35608</v>
      </c>
      <c r="C16775" s="10" t="s">
        <v>12335</v>
      </c>
      <c r="D16775" s="10" t="s">
        <v>62029</v>
      </c>
      <c r="E16775" s="6" t="s">
        <v>15914</v>
      </c>
      <c r="F16775" s="6"/>
      <c r="G16775" s="6" t="str">
        <f t="shared" si="526"/>
        <v>002</v>
      </c>
      <c r="H16775" s="6" t="str">
        <f t="shared" si="527"/>
        <v>078</v>
      </c>
      <c r="J16775" s="57"/>
      <c r="K16775" s="57"/>
      <c r="L16775" s="57"/>
    </row>
    <row r="16776" spans="1:12">
      <c r="A16776" s="6">
        <v>16482</v>
      </c>
      <c r="B16776" s="10" t="s">
        <v>30356</v>
      </c>
      <c r="C16776" s="10" t="s">
        <v>12336</v>
      </c>
      <c r="D16776" s="10" t="s">
        <v>62030</v>
      </c>
      <c r="E16776" s="6" t="s">
        <v>15914</v>
      </c>
      <c r="F16776" s="6"/>
      <c r="G16776" s="6" t="str">
        <f t="shared" si="526"/>
        <v>002</v>
      </c>
      <c r="H16776" s="6" t="str">
        <f t="shared" si="527"/>
        <v>078</v>
      </c>
      <c r="J16776" s="57"/>
      <c r="K16776" s="57"/>
      <c r="L16776" s="57"/>
    </row>
    <row r="16777" spans="1:12">
      <c r="A16777" s="6">
        <v>16483</v>
      </c>
      <c r="B16777" s="10" t="s">
        <v>30357</v>
      </c>
      <c r="C16777" s="10" t="s">
        <v>12337</v>
      </c>
      <c r="D16777" s="10" t="s">
        <v>62031</v>
      </c>
      <c r="E16777" s="6" t="s">
        <v>15914</v>
      </c>
      <c r="F16777" s="6"/>
      <c r="G16777" s="6" t="str">
        <f t="shared" si="526"/>
        <v>002</v>
      </c>
      <c r="H16777" s="6" t="str">
        <f t="shared" si="527"/>
        <v>078</v>
      </c>
      <c r="J16777" s="57"/>
      <c r="K16777" s="57"/>
      <c r="L16777" s="57"/>
    </row>
    <row r="16778" spans="1:12">
      <c r="A16778" s="6">
        <v>16484</v>
      </c>
      <c r="B16778" s="10" t="s">
        <v>30358</v>
      </c>
      <c r="C16778" s="10" t="s">
        <v>12338</v>
      </c>
      <c r="D16778" s="10" t="s">
        <v>35609</v>
      </c>
      <c r="E16778" s="6" t="s">
        <v>15914</v>
      </c>
      <c r="F16778" s="6"/>
      <c r="G16778" s="6" t="str">
        <f t="shared" si="526"/>
        <v>002</v>
      </c>
      <c r="H16778" s="6" t="str">
        <f t="shared" si="527"/>
        <v>078</v>
      </c>
      <c r="J16778" s="57"/>
      <c r="K16778" s="57"/>
      <c r="L16778" s="57"/>
    </row>
    <row r="16779" spans="1:12">
      <c r="A16779" s="6">
        <v>16485</v>
      </c>
      <c r="B16779" s="10" t="s">
        <v>40576</v>
      </c>
      <c r="C16779" s="10" t="s">
        <v>12339</v>
      </c>
      <c r="D16779" s="10" t="s">
        <v>40577</v>
      </c>
      <c r="E16779" s="6" t="s">
        <v>15914</v>
      </c>
      <c r="F16779" s="6"/>
      <c r="G16779" s="6" t="str">
        <f t="shared" si="526"/>
        <v>002</v>
      </c>
      <c r="H16779" s="6" t="str">
        <f t="shared" si="527"/>
        <v>078</v>
      </c>
      <c r="J16779" s="57"/>
      <c r="K16779" s="57"/>
      <c r="L16779" s="57"/>
    </row>
    <row r="16780" spans="1:12">
      <c r="A16780" s="6">
        <v>16486</v>
      </c>
      <c r="B16780" s="10" t="s">
        <v>30359</v>
      </c>
      <c r="C16780" s="10" t="s">
        <v>12340</v>
      </c>
      <c r="D16780" s="10" t="s">
        <v>62032</v>
      </c>
      <c r="E16780" s="6" t="s">
        <v>15914</v>
      </c>
      <c r="F16780" s="6"/>
      <c r="G16780" s="6" t="str">
        <f t="shared" si="526"/>
        <v>002</v>
      </c>
      <c r="H16780" s="6" t="str">
        <f t="shared" si="527"/>
        <v>078</v>
      </c>
      <c r="J16780" s="57"/>
      <c r="K16780" s="57"/>
      <c r="L16780" s="57"/>
    </row>
    <row r="16781" spans="1:12">
      <c r="A16781" s="6">
        <v>16487</v>
      </c>
      <c r="B16781" s="10" t="s">
        <v>30360</v>
      </c>
      <c r="C16781" s="10" t="s">
        <v>12341</v>
      </c>
      <c r="D16781" s="10" t="s">
        <v>62033</v>
      </c>
      <c r="E16781" s="6" t="s">
        <v>15914</v>
      </c>
      <c r="F16781" s="6"/>
      <c r="G16781" s="6" t="str">
        <f t="shared" si="526"/>
        <v>002</v>
      </c>
      <c r="H16781" s="6" t="str">
        <f t="shared" si="527"/>
        <v>078</v>
      </c>
      <c r="J16781" s="57"/>
      <c r="K16781" s="57"/>
      <c r="L16781" s="57"/>
    </row>
    <row r="16782" spans="1:12">
      <c r="A16782" s="6">
        <v>16488</v>
      </c>
      <c r="B16782" s="10" t="s">
        <v>30361</v>
      </c>
      <c r="C16782" s="10" t="s">
        <v>12342</v>
      </c>
      <c r="D16782" s="10" t="s">
        <v>40578</v>
      </c>
      <c r="E16782" s="6" t="s">
        <v>15914</v>
      </c>
      <c r="F16782" s="6"/>
      <c r="G16782" s="6" t="str">
        <f t="shared" si="526"/>
        <v>002</v>
      </c>
      <c r="H16782" s="6" t="str">
        <f t="shared" si="527"/>
        <v>078</v>
      </c>
      <c r="J16782" s="57"/>
      <c r="K16782" s="57"/>
      <c r="L16782" s="57"/>
    </row>
    <row r="16783" spans="1:12">
      <c r="A16783" s="6">
        <v>16489</v>
      </c>
      <c r="B16783" s="10" t="s">
        <v>30362</v>
      </c>
      <c r="C16783" s="10" t="s">
        <v>12343</v>
      </c>
      <c r="D16783" s="10" t="s">
        <v>62034</v>
      </c>
      <c r="E16783" s="6" t="s">
        <v>15914</v>
      </c>
      <c r="F16783" s="6"/>
      <c r="G16783" s="6" t="str">
        <f t="shared" si="526"/>
        <v>002</v>
      </c>
      <c r="H16783" s="6" t="str">
        <f t="shared" si="527"/>
        <v>078</v>
      </c>
      <c r="J16783" s="57"/>
      <c r="K16783" s="57"/>
      <c r="L16783" s="57"/>
    </row>
    <row r="16784" spans="1:12">
      <c r="A16784" s="6">
        <v>16490</v>
      </c>
      <c r="B16784" s="10" t="s">
        <v>30363</v>
      </c>
      <c r="C16784" s="10" t="s">
        <v>12344</v>
      </c>
      <c r="D16784" s="10" t="s">
        <v>40579</v>
      </c>
      <c r="E16784" s="6" t="s">
        <v>15914</v>
      </c>
      <c r="F16784" s="6"/>
      <c r="G16784" s="6" t="str">
        <f t="shared" si="526"/>
        <v>002</v>
      </c>
      <c r="H16784" s="6" t="str">
        <f t="shared" si="527"/>
        <v>078</v>
      </c>
      <c r="J16784" s="57"/>
      <c r="K16784" s="57"/>
      <c r="L16784" s="57"/>
    </row>
    <row r="16785" spans="1:12">
      <c r="A16785" s="6">
        <v>16491</v>
      </c>
      <c r="B16785" s="10" t="s">
        <v>30364</v>
      </c>
      <c r="C16785" s="10" t="s">
        <v>12345</v>
      </c>
      <c r="D16785" s="10" t="s">
        <v>40580</v>
      </c>
      <c r="E16785" s="6" t="s">
        <v>15914</v>
      </c>
      <c r="F16785" s="6"/>
      <c r="G16785" s="6" t="str">
        <f t="shared" si="526"/>
        <v>002</v>
      </c>
      <c r="H16785" s="6" t="str">
        <f t="shared" si="527"/>
        <v>078</v>
      </c>
      <c r="J16785" s="57"/>
      <c r="K16785" s="57"/>
      <c r="L16785" s="57"/>
    </row>
    <row r="16786" spans="1:12">
      <c r="A16786" s="6">
        <v>16492</v>
      </c>
      <c r="B16786" s="10" t="s">
        <v>30365</v>
      </c>
      <c r="C16786" s="10" t="s">
        <v>12346</v>
      </c>
      <c r="D16786" s="10" t="s">
        <v>62035</v>
      </c>
      <c r="E16786" s="6" t="s">
        <v>15914</v>
      </c>
      <c r="F16786" s="6"/>
      <c r="G16786" s="6" t="str">
        <f t="shared" si="526"/>
        <v>002</v>
      </c>
      <c r="H16786" s="6" t="str">
        <f t="shared" si="527"/>
        <v>078</v>
      </c>
      <c r="J16786" s="57"/>
      <c r="K16786" s="57"/>
      <c r="L16786" s="57"/>
    </row>
    <row r="16787" spans="1:12">
      <c r="A16787" s="6">
        <v>16493</v>
      </c>
      <c r="B16787" s="10" t="s">
        <v>30366</v>
      </c>
      <c r="C16787" s="10" t="s">
        <v>12347</v>
      </c>
      <c r="D16787" s="10" t="s">
        <v>40581</v>
      </c>
      <c r="E16787" s="6" t="s">
        <v>15914</v>
      </c>
      <c r="F16787" s="6"/>
      <c r="G16787" s="6" t="str">
        <f t="shared" si="526"/>
        <v>002</v>
      </c>
      <c r="H16787" s="6" t="str">
        <f t="shared" si="527"/>
        <v>078</v>
      </c>
      <c r="J16787" s="57"/>
      <c r="K16787" s="57"/>
      <c r="L16787" s="57"/>
    </row>
    <row r="16788" spans="1:12">
      <c r="A16788" s="6">
        <v>16494</v>
      </c>
      <c r="B16788" s="10" t="s">
        <v>30367</v>
      </c>
      <c r="C16788" s="10" t="s">
        <v>12348</v>
      </c>
      <c r="D16788" s="10" t="s">
        <v>40582</v>
      </c>
      <c r="E16788" s="6" t="s">
        <v>15914</v>
      </c>
      <c r="F16788" s="6"/>
      <c r="G16788" s="6" t="str">
        <f t="shared" si="526"/>
        <v>002</v>
      </c>
      <c r="H16788" s="6" t="str">
        <f t="shared" si="527"/>
        <v>078</v>
      </c>
      <c r="J16788" s="57"/>
      <c r="K16788" s="57"/>
      <c r="L16788" s="57"/>
    </row>
    <row r="16789" spans="1:12">
      <c r="A16789" s="6">
        <v>16495</v>
      </c>
      <c r="B16789" s="10" t="s">
        <v>30368</v>
      </c>
      <c r="C16789" s="10" t="s">
        <v>12349</v>
      </c>
      <c r="D16789" s="10" t="s">
        <v>62036</v>
      </c>
      <c r="E16789" s="6" t="s">
        <v>15914</v>
      </c>
      <c r="F16789" s="6"/>
      <c r="G16789" s="6" t="str">
        <f t="shared" si="526"/>
        <v>002</v>
      </c>
      <c r="H16789" s="6" t="str">
        <f t="shared" si="527"/>
        <v>078</v>
      </c>
      <c r="J16789" s="57"/>
      <c r="K16789" s="57"/>
      <c r="L16789" s="57"/>
    </row>
    <row r="16790" spans="1:12">
      <c r="A16790" s="6">
        <v>16496</v>
      </c>
      <c r="B16790" s="10" t="s">
        <v>30369</v>
      </c>
      <c r="C16790" s="10" t="s">
        <v>12350</v>
      </c>
      <c r="D16790" s="10" t="s">
        <v>62037</v>
      </c>
      <c r="E16790" s="6" t="s">
        <v>15914</v>
      </c>
      <c r="F16790" s="6"/>
      <c r="G16790" s="6" t="str">
        <f t="shared" si="526"/>
        <v>002</v>
      </c>
      <c r="H16790" s="6" t="str">
        <f t="shared" si="527"/>
        <v>078</v>
      </c>
      <c r="J16790" s="57"/>
      <c r="K16790" s="57"/>
      <c r="L16790" s="57"/>
    </row>
    <row r="16791" spans="1:12">
      <c r="A16791" s="6">
        <v>16497</v>
      </c>
      <c r="B16791" s="10" t="s">
        <v>43096</v>
      </c>
      <c r="C16791" s="10" t="s">
        <v>12351</v>
      </c>
      <c r="D16791" s="10" t="s">
        <v>62038</v>
      </c>
      <c r="E16791" s="6" t="s">
        <v>15914</v>
      </c>
      <c r="F16791" s="6"/>
      <c r="G16791" s="6" t="str">
        <f t="shared" si="526"/>
        <v>002</v>
      </c>
      <c r="H16791" s="6" t="str">
        <f t="shared" si="527"/>
        <v>078</v>
      </c>
      <c r="J16791" s="57"/>
      <c r="K16791" s="57"/>
      <c r="L16791" s="57"/>
    </row>
    <row r="16792" spans="1:12">
      <c r="A16792" s="6">
        <v>16498</v>
      </c>
      <c r="B16792" s="10" t="s">
        <v>30370</v>
      </c>
      <c r="C16792" s="10" t="s">
        <v>12352</v>
      </c>
      <c r="D16792" s="10" t="s">
        <v>40583</v>
      </c>
      <c r="E16792" s="6" t="s">
        <v>15914</v>
      </c>
      <c r="F16792" s="6"/>
      <c r="G16792" s="6" t="str">
        <f t="shared" si="526"/>
        <v>002</v>
      </c>
      <c r="H16792" s="6" t="str">
        <f t="shared" si="527"/>
        <v>078</v>
      </c>
      <c r="J16792" s="57"/>
      <c r="K16792" s="57"/>
      <c r="L16792" s="57"/>
    </row>
    <row r="16793" spans="1:12">
      <c r="A16793" s="6">
        <v>16499</v>
      </c>
      <c r="B16793" s="10" t="s">
        <v>30371</v>
      </c>
      <c r="C16793" s="10" t="s">
        <v>12353</v>
      </c>
      <c r="D16793" s="10" t="s">
        <v>62039</v>
      </c>
      <c r="E16793" s="6" t="s">
        <v>15914</v>
      </c>
      <c r="F16793" s="6"/>
      <c r="G16793" s="6" t="str">
        <f t="shared" si="526"/>
        <v>002</v>
      </c>
      <c r="H16793" s="6" t="str">
        <f t="shared" si="527"/>
        <v>078</v>
      </c>
      <c r="J16793" s="57"/>
      <c r="K16793" s="57"/>
      <c r="L16793" s="57"/>
    </row>
    <row r="16794" spans="1:12">
      <c r="A16794" s="6">
        <v>16500</v>
      </c>
      <c r="B16794" s="10" t="s">
        <v>30372</v>
      </c>
      <c r="C16794" s="10" t="s">
        <v>12354</v>
      </c>
      <c r="D16794" s="10" t="s">
        <v>62040</v>
      </c>
      <c r="E16794" s="6" t="s">
        <v>15914</v>
      </c>
      <c r="F16794" s="6"/>
      <c r="G16794" s="6" t="str">
        <f t="shared" si="526"/>
        <v>002</v>
      </c>
      <c r="H16794" s="6" t="str">
        <f t="shared" si="527"/>
        <v>078</v>
      </c>
      <c r="J16794" s="57"/>
      <c r="K16794" s="57"/>
      <c r="L16794" s="57"/>
    </row>
    <row r="16795" spans="1:12">
      <c r="A16795" s="6">
        <v>16501</v>
      </c>
      <c r="B16795" s="10" t="s">
        <v>43097</v>
      </c>
      <c r="C16795" s="10" t="s">
        <v>12355</v>
      </c>
      <c r="D16795" s="10" t="s">
        <v>40584</v>
      </c>
      <c r="E16795" s="6" t="s">
        <v>15914</v>
      </c>
      <c r="F16795" s="6"/>
      <c r="G16795" s="6" t="str">
        <f t="shared" si="526"/>
        <v>002</v>
      </c>
      <c r="H16795" s="6" t="str">
        <f t="shared" si="527"/>
        <v>078</v>
      </c>
      <c r="J16795" s="57"/>
      <c r="K16795" s="57"/>
      <c r="L16795" s="57"/>
    </row>
    <row r="16796" spans="1:12">
      <c r="A16796" s="6">
        <v>16502</v>
      </c>
      <c r="B16796" s="10" t="s">
        <v>30373</v>
      </c>
      <c r="C16796" s="10" t="s">
        <v>12356</v>
      </c>
      <c r="D16796" s="10" t="s">
        <v>62041</v>
      </c>
      <c r="E16796" s="6" t="s">
        <v>15914</v>
      </c>
      <c r="F16796" s="6"/>
      <c r="G16796" s="6" t="str">
        <f t="shared" si="526"/>
        <v>002</v>
      </c>
      <c r="H16796" s="6" t="str">
        <f t="shared" si="527"/>
        <v>078</v>
      </c>
      <c r="J16796" s="57"/>
      <c r="K16796" s="57"/>
      <c r="L16796" s="57"/>
    </row>
    <row r="16797" spans="1:12">
      <c r="A16797" s="6">
        <v>16503</v>
      </c>
      <c r="B16797" s="10" t="s">
        <v>30374</v>
      </c>
      <c r="C16797" s="10" t="s">
        <v>12357</v>
      </c>
      <c r="D16797" s="10" t="s">
        <v>62042</v>
      </c>
      <c r="E16797" s="6" t="s">
        <v>15914</v>
      </c>
      <c r="F16797" s="6"/>
      <c r="G16797" s="6" t="str">
        <f t="shared" si="526"/>
        <v>002</v>
      </c>
      <c r="H16797" s="6" t="str">
        <f t="shared" si="527"/>
        <v>078</v>
      </c>
      <c r="J16797" s="57"/>
      <c r="K16797" s="57"/>
      <c r="L16797" s="57"/>
    </row>
    <row r="16798" spans="1:12">
      <c r="A16798" s="6">
        <v>16504</v>
      </c>
      <c r="B16798" s="10" t="s">
        <v>30375</v>
      </c>
      <c r="C16798" s="10" t="s">
        <v>12358</v>
      </c>
      <c r="D16798" s="10" t="s">
        <v>40585</v>
      </c>
      <c r="E16798" s="6" t="s">
        <v>15914</v>
      </c>
      <c r="F16798" s="6"/>
      <c r="G16798" s="6" t="str">
        <f t="shared" si="526"/>
        <v>002</v>
      </c>
      <c r="H16798" s="6" t="str">
        <f t="shared" si="527"/>
        <v>078</v>
      </c>
      <c r="J16798" s="57"/>
      <c r="K16798" s="57"/>
      <c r="L16798" s="57"/>
    </row>
    <row r="16799" spans="1:12">
      <c r="A16799" s="6">
        <v>16505</v>
      </c>
      <c r="B16799" s="10" t="s">
        <v>30376</v>
      </c>
      <c r="C16799" s="10" t="s">
        <v>12359</v>
      </c>
      <c r="D16799" s="10" t="s">
        <v>62043</v>
      </c>
      <c r="E16799" s="6" t="s">
        <v>15914</v>
      </c>
      <c r="F16799" s="6"/>
      <c r="G16799" s="6" t="str">
        <f t="shared" si="526"/>
        <v>002</v>
      </c>
      <c r="H16799" s="6" t="str">
        <f t="shared" si="527"/>
        <v>078</v>
      </c>
      <c r="J16799" s="57"/>
      <c r="K16799" s="57"/>
      <c r="L16799" s="57"/>
    </row>
    <row r="16800" spans="1:12">
      <c r="A16800" s="6">
        <v>16506</v>
      </c>
      <c r="B16800" s="10" t="s">
        <v>30377</v>
      </c>
      <c r="C16800" s="10" t="s">
        <v>12360</v>
      </c>
      <c r="D16800" s="10" t="s">
        <v>62044</v>
      </c>
      <c r="E16800" s="6" t="s">
        <v>15914</v>
      </c>
      <c r="F16800" s="6"/>
      <c r="G16800" s="6" t="str">
        <f t="shared" si="526"/>
        <v>002</v>
      </c>
      <c r="H16800" s="6" t="str">
        <f t="shared" si="527"/>
        <v>078</v>
      </c>
      <c r="J16800" s="57"/>
      <c r="K16800" s="57"/>
      <c r="L16800" s="57"/>
    </row>
    <row r="16801" spans="1:12">
      <c r="A16801" s="6">
        <v>16507</v>
      </c>
      <c r="B16801" s="10" t="s">
        <v>30378</v>
      </c>
      <c r="C16801" s="10" t="s">
        <v>12361</v>
      </c>
      <c r="D16801" s="10" t="s">
        <v>62045</v>
      </c>
      <c r="E16801" s="6" t="s">
        <v>15914</v>
      </c>
      <c r="F16801" s="6"/>
      <c r="G16801" s="6" t="str">
        <f t="shared" si="526"/>
        <v>002</v>
      </c>
      <c r="H16801" s="6" t="str">
        <f t="shared" si="527"/>
        <v>078</v>
      </c>
      <c r="J16801" s="57"/>
      <c r="K16801" s="57"/>
      <c r="L16801" s="57"/>
    </row>
    <row r="16802" spans="1:12">
      <c r="A16802" s="6">
        <v>16508</v>
      </c>
      <c r="B16802" s="10" t="s">
        <v>30379</v>
      </c>
      <c r="C16802" s="10" t="s">
        <v>12362</v>
      </c>
      <c r="D16802" s="10" t="s">
        <v>62046</v>
      </c>
      <c r="E16802" s="6" t="s">
        <v>15914</v>
      </c>
      <c r="F16802" s="6"/>
      <c r="G16802" s="6" t="str">
        <f t="shared" si="526"/>
        <v>002</v>
      </c>
      <c r="H16802" s="6" t="str">
        <f t="shared" si="527"/>
        <v>078</v>
      </c>
      <c r="J16802" s="57"/>
      <c r="K16802" s="57"/>
      <c r="L16802" s="57"/>
    </row>
    <row r="16803" spans="1:12">
      <c r="A16803" s="6">
        <v>16509</v>
      </c>
      <c r="B16803" s="10" t="s">
        <v>30380</v>
      </c>
      <c r="C16803" s="10" t="s">
        <v>12363</v>
      </c>
      <c r="D16803" s="10" t="s">
        <v>62047</v>
      </c>
      <c r="E16803" s="6" t="s">
        <v>15914</v>
      </c>
      <c r="F16803" s="6"/>
      <c r="G16803" s="6" t="str">
        <f t="shared" si="526"/>
        <v>002</v>
      </c>
      <c r="H16803" s="6" t="str">
        <f t="shared" si="527"/>
        <v>078</v>
      </c>
      <c r="J16803" s="57"/>
      <c r="K16803" s="57"/>
      <c r="L16803" s="57"/>
    </row>
    <row r="16804" spans="1:12">
      <c r="A16804" s="6">
        <v>16510</v>
      </c>
      <c r="B16804" s="10" t="s">
        <v>30381</v>
      </c>
      <c r="C16804" s="10" t="s">
        <v>12364</v>
      </c>
      <c r="D16804" s="10" t="s">
        <v>40586</v>
      </c>
      <c r="E16804" s="6" t="s">
        <v>15914</v>
      </c>
      <c r="F16804" s="6"/>
      <c r="G16804" s="6" t="str">
        <f t="shared" si="526"/>
        <v>002</v>
      </c>
      <c r="H16804" s="6" t="str">
        <f t="shared" si="527"/>
        <v>078</v>
      </c>
      <c r="J16804" s="57"/>
      <c r="K16804" s="57"/>
      <c r="L16804" s="57"/>
    </row>
    <row r="16805" spans="1:12">
      <c r="A16805" s="6">
        <v>16511</v>
      </c>
      <c r="B16805" s="10" t="s">
        <v>30382</v>
      </c>
      <c r="C16805" s="10" t="s">
        <v>12365</v>
      </c>
      <c r="D16805" s="10" t="s">
        <v>62048</v>
      </c>
      <c r="E16805" s="6" t="s">
        <v>15914</v>
      </c>
      <c r="F16805" s="6"/>
      <c r="G16805" s="6" t="str">
        <f t="shared" si="526"/>
        <v>002</v>
      </c>
      <c r="H16805" s="6" t="str">
        <f t="shared" si="527"/>
        <v>078</v>
      </c>
      <c r="J16805" s="57"/>
      <c r="K16805" s="57"/>
      <c r="L16805" s="57"/>
    </row>
    <row r="16806" spans="1:12">
      <c r="A16806" s="6">
        <v>16512</v>
      </c>
      <c r="B16806" s="10" t="s">
        <v>35610</v>
      </c>
      <c r="C16806" s="10" t="s">
        <v>12366</v>
      </c>
      <c r="D16806" s="10" t="s">
        <v>35611</v>
      </c>
      <c r="E16806" s="6" t="s">
        <v>15914</v>
      </c>
      <c r="F16806" s="6"/>
      <c r="G16806" s="6" t="str">
        <f t="shared" si="526"/>
        <v>002</v>
      </c>
      <c r="H16806" s="6" t="str">
        <f t="shared" si="527"/>
        <v>078</v>
      </c>
      <c r="J16806" s="57"/>
      <c r="K16806" s="57"/>
      <c r="L16806" s="57"/>
    </row>
    <row r="16807" spans="1:12">
      <c r="A16807" s="6">
        <v>16513</v>
      </c>
      <c r="B16807" s="10" t="s">
        <v>30383</v>
      </c>
      <c r="C16807" s="10" t="s">
        <v>12367</v>
      </c>
      <c r="D16807" s="10" t="s">
        <v>62049</v>
      </c>
      <c r="E16807" s="6" t="s">
        <v>15914</v>
      </c>
      <c r="F16807" s="6"/>
      <c r="G16807" s="6" t="str">
        <f t="shared" si="526"/>
        <v>002</v>
      </c>
      <c r="H16807" s="6" t="str">
        <f t="shared" si="527"/>
        <v>078</v>
      </c>
      <c r="J16807" s="57"/>
      <c r="K16807" s="57"/>
      <c r="L16807" s="57"/>
    </row>
    <row r="16808" spans="1:12">
      <c r="A16808" s="6">
        <v>16514</v>
      </c>
      <c r="B16808" s="10" t="s">
        <v>30384</v>
      </c>
      <c r="C16808" s="10" t="s">
        <v>12368</v>
      </c>
      <c r="D16808" s="10" t="s">
        <v>35612</v>
      </c>
      <c r="E16808" s="6" t="s">
        <v>15914</v>
      </c>
      <c r="F16808" s="6"/>
      <c r="G16808" s="6" t="str">
        <f t="shared" si="526"/>
        <v>002</v>
      </c>
      <c r="H16808" s="6" t="str">
        <f t="shared" si="527"/>
        <v>078</v>
      </c>
      <c r="J16808" s="57"/>
      <c r="K16808" s="57"/>
      <c r="L16808" s="57"/>
    </row>
    <row r="16809" spans="1:12">
      <c r="A16809" s="6">
        <v>16515</v>
      </c>
      <c r="B16809" s="10" t="s">
        <v>30385</v>
      </c>
      <c r="C16809" s="10" t="s">
        <v>12369</v>
      </c>
      <c r="D16809" s="10" t="s">
        <v>35613</v>
      </c>
      <c r="E16809" s="6" t="s">
        <v>15914</v>
      </c>
      <c r="F16809" s="6"/>
      <c r="G16809" s="6" t="str">
        <f t="shared" si="526"/>
        <v>002</v>
      </c>
      <c r="H16809" s="6" t="str">
        <f t="shared" si="527"/>
        <v>078</v>
      </c>
      <c r="J16809" s="57"/>
      <c r="K16809" s="57"/>
      <c r="L16809" s="57"/>
    </row>
    <row r="16810" spans="1:12">
      <c r="A16810" s="6">
        <v>16516</v>
      </c>
      <c r="B16810" s="10" t="s">
        <v>30386</v>
      </c>
      <c r="C16810" s="10" t="s">
        <v>12370</v>
      </c>
      <c r="D16810" s="10" t="s">
        <v>62050</v>
      </c>
      <c r="E16810" s="6" t="s">
        <v>15914</v>
      </c>
      <c r="F16810" s="6"/>
      <c r="G16810" s="6" t="str">
        <f t="shared" si="526"/>
        <v>002</v>
      </c>
      <c r="H16810" s="6" t="str">
        <f t="shared" si="527"/>
        <v>078</v>
      </c>
      <c r="J16810" s="57"/>
      <c r="K16810" s="57"/>
      <c r="L16810" s="57"/>
    </row>
    <row r="16811" spans="1:12">
      <c r="A16811" s="6">
        <v>16517</v>
      </c>
      <c r="B16811" s="10" t="s">
        <v>30387</v>
      </c>
      <c r="C16811" s="10" t="s">
        <v>12371</v>
      </c>
      <c r="D16811" s="10" t="s">
        <v>40587</v>
      </c>
      <c r="E16811" s="6" t="s">
        <v>15914</v>
      </c>
      <c r="F16811" s="6"/>
      <c r="G16811" s="6" t="str">
        <f t="shared" si="526"/>
        <v>002</v>
      </c>
      <c r="H16811" s="6" t="str">
        <f t="shared" si="527"/>
        <v>078</v>
      </c>
      <c r="J16811" s="57"/>
      <c r="K16811" s="57"/>
      <c r="L16811" s="57"/>
    </row>
    <row r="16812" spans="1:12">
      <c r="A16812" s="6">
        <v>16518</v>
      </c>
      <c r="B16812" s="10" t="s">
        <v>30388</v>
      </c>
      <c r="C16812" s="10" t="s">
        <v>12372</v>
      </c>
      <c r="D16812" s="10" t="s">
        <v>62051</v>
      </c>
      <c r="E16812" s="6" t="s">
        <v>15914</v>
      </c>
      <c r="F16812" s="6"/>
      <c r="G16812" s="6" t="str">
        <f t="shared" si="526"/>
        <v>002</v>
      </c>
      <c r="H16812" s="6" t="str">
        <f t="shared" si="527"/>
        <v>078</v>
      </c>
      <c r="J16812" s="57"/>
      <c r="K16812" s="57"/>
      <c r="L16812" s="57"/>
    </row>
    <row r="16813" spans="1:12">
      <c r="A16813" s="6">
        <v>16519</v>
      </c>
      <c r="B16813" s="10" t="s">
        <v>30389</v>
      </c>
      <c r="C16813" s="10" t="s">
        <v>12373</v>
      </c>
      <c r="D16813" s="10" t="s">
        <v>35614</v>
      </c>
      <c r="E16813" s="6" t="s">
        <v>15914</v>
      </c>
      <c r="F16813" s="6"/>
      <c r="G16813" s="6" t="str">
        <f t="shared" si="526"/>
        <v>002</v>
      </c>
      <c r="H16813" s="6" t="str">
        <f t="shared" si="527"/>
        <v>078</v>
      </c>
      <c r="J16813" s="57"/>
      <c r="K16813" s="57"/>
      <c r="L16813" s="57"/>
    </row>
    <row r="16814" spans="1:12">
      <c r="A16814" s="6">
        <v>16520</v>
      </c>
      <c r="B16814" s="10" t="s">
        <v>30390</v>
      </c>
      <c r="C16814" s="10" t="s">
        <v>12374</v>
      </c>
      <c r="D16814" s="10" t="s">
        <v>35615</v>
      </c>
      <c r="E16814" s="6" t="s">
        <v>15914</v>
      </c>
      <c r="F16814" s="6"/>
      <c r="G16814" s="6" t="str">
        <f t="shared" si="526"/>
        <v>002</v>
      </c>
      <c r="H16814" s="6" t="str">
        <f t="shared" si="527"/>
        <v>078</v>
      </c>
      <c r="J16814" s="57"/>
      <c r="K16814" s="57"/>
      <c r="L16814" s="57"/>
    </row>
    <row r="16815" spans="1:12">
      <c r="A16815" s="6">
        <v>16521</v>
      </c>
      <c r="B16815" s="10" t="s">
        <v>30391</v>
      </c>
      <c r="C16815" s="10" t="s">
        <v>12375</v>
      </c>
      <c r="D16815" s="10" t="s">
        <v>40569</v>
      </c>
      <c r="E16815" s="6" t="s">
        <v>15914</v>
      </c>
      <c r="F16815" s="6"/>
      <c r="G16815" s="6" t="str">
        <f t="shared" si="526"/>
        <v>002</v>
      </c>
      <c r="H16815" s="6" t="str">
        <f t="shared" si="527"/>
        <v>078</v>
      </c>
      <c r="J16815" s="57"/>
      <c r="K16815" s="57"/>
      <c r="L16815" s="57"/>
    </row>
    <row r="16816" spans="1:12">
      <c r="A16816" s="6">
        <v>16522</v>
      </c>
      <c r="B16816" s="10" t="s">
        <v>30392</v>
      </c>
      <c r="C16816" s="10" t="s">
        <v>12376</v>
      </c>
      <c r="D16816" s="10" t="s">
        <v>62052</v>
      </c>
      <c r="E16816" s="6" t="s">
        <v>15914</v>
      </c>
      <c r="F16816" s="6"/>
      <c r="G16816" s="6" t="str">
        <f t="shared" si="526"/>
        <v>002</v>
      </c>
      <c r="H16816" s="6" t="str">
        <f t="shared" si="527"/>
        <v>078</v>
      </c>
      <c r="J16816" s="57"/>
      <c r="K16816" s="57"/>
      <c r="L16816" s="57"/>
    </row>
    <row r="16817" spans="1:12">
      <c r="A16817" s="6">
        <v>16523</v>
      </c>
      <c r="B16817" s="10" t="s">
        <v>30393</v>
      </c>
      <c r="C16817" s="10" t="s">
        <v>12377</v>
      </c>
      <c r="D16817" s="10" t="s">
        <v>40588</v>
      </c>
      <c r="E16817" s="6" t="s">
        <v>15914</v>
      </c>
      <c r="F16817" s="6"/>
      <c r="G16817" s="6" t="str">
        <f t="shared" si="526"/>
        <v>002</v>
      </c>
      <c r="H16817" s="6" t="str">
        <f t="shared" si="527"/>
        <v>078</v>
      </c>
      <c r="J16817" s="57"/>
      <c r="K16817" s="57"/>
      <c r="L16817" s="57"/>
    </row>
    <row r="16818" spans="1:12">
      <c r="A16818" s="6">
        <v>16524</v>
      </c>
      <c r="B16818" s="10" t="s">
        <v>30394</v>
      </c>
      <c r="C16818" s="10" t="s">
        <v>12378</v>
      </c>
      <c r="D16818" s="10" t="s">
        <v>62053</v>
      </c>
      <c r="E16818" s="6" t="s">
        <v>15914</v>
      </c>
      <c r="F16818" s="6"/>
      <c r="G16818" s="6" t="str">
        <f t="shared" si="526"/>
        <v>002</v>
      </c>
      <c r="H16818" s="6" t="str">
        <f t="shared" si="527"/>
        <v>078</v>
      </c>
      <c r="J16818" s="57"/>
      <c r="K16818" s="57"/>
      <c r="L16818" s="57"/>
    </row>
    <row r="16819" spans="1:12">
      <c r="A16819" s="6">
        <v>16525</v>
      </c>
      <c r="B16819" s="10" t="s">
        <v>30395</v>
      </c>
      <c r="C16819" s="10" t="s">
        <v>12379</v>
      </c>
      <c r="D16819" s="10" t="s">
        <v>40589</v>
      </c>
      <c r="E16819" s="6" t="s">
        <v>15914</v>
      </c>
      <c r="F16819" s="6"/>
      <c r="G16819" s="6" t="str">
        <f t="shared" si="526"/>
        <v>002</v>
      </c>
      <c r="H16819" s="6" t="str">
        <f t="shared" si="527"/>
        <v>078</v>
      </c>
      <c r="J16819" s="57"/>
      <c r="K16819" s="57"/>
      <c r="L16819" s="57"/>
    </row>
    <row r="16820" spans="1:12">
      <c r="A16820" s="6">
        <v>16526</v>
      </c>
      <c r="B16820" s="10" t="s">
        <v>30396</v>
      </c>
      <c r="C16820" s="10" t="s">
        <v>12380</v>
      </c>
      <c r="D16820" s="10" t="s">
        <v>40590</v>
      </c>
      <c r="E16820" s="6" t="s">
        <v>15914</v>
      </c>
      <c r="F16820" s="6"/>
      <c r="G16820" s="6" t="str">
        <f t="shared" si="526"/>
        <v>002</v>
      </c>
      <c r="H16820" s="6" t="str">
        <f t="shared" si="527"/>
        <v>078</v>
      </c>
      <c r="J16820" s="57"/>
      <c r="K16820" s="57"/>
      <c r="L16820" s="57"/>
    </row>
    <row r="16821" spans="1:12">
      <c r="A16821" s="6">
        <v>16527</v>
      </c>
      <c r="B16821" s="10" t="s">
        <v>30397</v>
      </c>
      <c r="C16821" s="10" t="s">
        <v>12381</v>
      </c>
      <c r="D16821" s="10" t="s">
        <v>40591</v>
      </c>
      <c r="E16821" s="6" t="s">
        <v>15914</v>
      </c>
      <c r="F16821" s="6"/>
      <c r="G16821" s="6" t="str">
        <f t="shared" ref="G16821:G16884" si="528">+LEFT(C16821,3)</f>
        <v>002</v>
      </c>
      <c r="H16821" s="6" t="str">
        <f t="shared" ref="H16821:H16884" si="529">+MID(C16821,5,3)</f>
        <v>078</v>
      </c>
      <c r="J16821" s="57"/>
      <c r="K16821" s="57"/>
      <c r="L16821" s="57"/>
    </row>
    <row r="16822" spans="1:12">
      <c r="A16822" s="6">
        <v>16528</v>
      </c>
      <c r="B16822" s="10" t="s">
        <v>30398</v>
      </c>
      <c r="C16822" s="10" t="s">
        <v>12382</v>
      </c>
      <c r="D16822" s="10" t="s">
        <v>62054</v>
      </c>
      <c r="E16822" s="6" t="s">
        <v>15914</v>
      </c>
      <c r="F16822" s="6"/>
      <c r="G16822" s="6" t="str">
        <f t="shared" si="528"/>
        <v>002</v>
      </c>
      <c r="H16822" s="6" t="str">
        <f t="shared" si="529"/>
        <v>078</v>
      </c>
      <c r="J16822" s="57"/>
      <c r="K16822" s="57"/>
      <c r="L16822" s="57"/>
    </row>
    <row r="16823" spans="1:12">
      <c r="A16823" s="6">
        <v>16529</v>
      </c>
      <c r="B16823" s="10" t="s">
        <v>30399</v>
      </c>
      <c r="C16823" s="10" t="s">
        <v>12383</v>
      </c>
      <c r="D16823" s="10" t="s">
        <v>62055</v>
      </c>
      <c r="E16823" s="6" t="s">
        <v>15914</v>
      </c>
      <c r="F16823" s="6"/>
      <c r="G16823" s="6" t="str">
        <f t="shared" si="528"/>
        <v>002</v>
      </c>
      <c r="H16823" s="6" t="str">
        <f t="shared" si="529"/>
        <v>078</v>
      </c>
      <c r="J16823" s="57"/>
      <c r="K16823" s="57"/>
      <c r="L16823" s="57"/>
    </row>
    <row r="16824" spans="1:12">
      <c r="A16824" s="6">
        <v>16530</v>
      </c>
      <c r="B16824" s="10" t="s">
        <v>30400</v>
      </c>
      <c r="C16824" s="10" t="s">
        <v>12384</v>
      </c>
      <c r="D16824" s="10" t="s">
        <v>62056</v>
      </c>
      <c r="E16824" s="6" t="s">
        <v>15914</v>
      </c>
      <c r="F16824" s="6"/>
      <c r="G16824" s="6" t="str">
        <f t="shared" si="528"/>
        <v>002</v>
      </c>
      <c r="H16824" s="6" t="str">
        <f t="shared" si="529"/>
        <v>078</v>
      </c>
      <c r="J16824" s="57"/>
      <c r="K16824" s="57"/>
      <c r="L16824" s="57"/>
    </row>
    <row r="16825" spans="1:12">
      <c r="A16825" s="6">
        <v>16531</v>
      </c>
      <c r="B16825" s="10" t="s">
        <v>30401</v>
      </c>
      <c r="C16825" s="10" t="s">
        <v>12385</v>
      </c>
      <c r="D16825" s="10" t="s">
        <v>62057</v>
      </c>
      <c r="E16825" s="6" t="s">
        <v>15914</v>
      </c>
      <c r="F16825" s="6"/>
      <c r="G16825" s="6" t="str">
        <f t="shared" si="528"/>
        <v>002</v>
      </c>
      <c r="H16825" s="6" t="str">
        <f t="shared" si="529"/>
        <v>078</v>
      </c>
      <c r="J16825" s="57"/>
      <c r="K16825" s="57"/>
      <c r="L16825" s="57"/>
    </row>
    <row r="16826" spans="1:12">
      <c r="A16826" s="6">
        <v>16532</v>
      </c>
      <c r="B16826" s="10" t="s">
        <v>30402</v>
      </c>
      <c r="C16826" s="10" t="s">
        <v>12386</v>
      </c>
      <c r="D16826" s="10" t="s">
        <v>62058</v>
      </c>
      <c r="E16826" s="6" t="s">
        <v>15914</v>
      </c>
      <c r="F16826" s="6"/>
      <c r="G16826" s="6" t="str">
        <f t="shared" si="528"/>
        <v>002</v>
      </c>
      <c r="H16826" s="6" t="str">
        <f t="shared" si="529"/>
        <v>078</v>
      </c>
      <c r="J16826" s="57"/>
      <c r="K16826" s="57"/>
      <c r="L16826" s="57"/>
    </row>
    <row r="16827" spans="1:12">
      <c r="A16827" s="6">
        <v>16533</v>
      </c>
      <c r="B16827" s="10" t="s">
        <v>30403</v>
      </c>
      <c r="C16827" s="10" t="s">
        <v>12387</v>
      </c>
      <c r="D16827" s="10" t="s">
        <v>62059</v>
      </c>
      <c r="E16827" s="6" t="s">
        <v>15914</v>
      </c>
      <c r="F16827" s="6"/>
      <c r="G16827" s="6" t="str">
        <f t="shared" si="528"/>
        <v>002</v>
      </c>
      <c r="H16827" s="6" t="str">
        <f t="shared" si="529"/>
        <v>078</v>
      </c>
      <c r="J16827" s="57"/>
      <c r="K16827" s="57"/>
      <c r="L16827" s="57"/>
    </row>
    <row r="16828" spans="1:12">
      <c r="A16828" s="6">
        <v>16534</v>
      </c>
      <c r="B16828" s="10" t="s">
        <v>40592</v>
      </c>
      <c r="C16828" s="10" t="s">
        <v>12388</v>
      </c>
      <c r="D16828" s="10" t="s">
        <v>62060</v>
      </c>
      <c r="E16828" s="6" t="s">
        <v>15914</v>
      </c>
      <c r="F16828" s="6"/>
      <c r="G16828" s="6" t="str">
        <f t="shared" si="528"/>
        <v>002</v>
      </c>
      <c r="H16828" s="6" t="str">
        <f t="shared" si="529"/>
        <v>078</v>
      </c>
      <c r="J16828" s="57"/>
      <c r="K16828" s="57"/>
      <c r="L16828" s="57"/>
    </row>
    <row r="16829" spans="1:12">
      <c r="A16829" s="6">
        <v>16535</v>
      </c>
      <c r="B16829" s="10" t="s">
        <v>30404</v>
      </c>
      <c r="C16829" s="10" t="s">
        <v>12389</v>
      </c>
      <c r="D16829" s="10" t="s">
        <v>40581</v>
      </c>
      <c r="E16829" s="6" t="s">
        <v>15914</v>
      </c>
      <c r="F16829" s="6"/>
      <c r="G16829" s="6" t="str">
        <f t="shared" si="528"/>
        <v>002</v>
      </c>
      <c r="H16829" s="6" t="str">
        <f t="shared" si="529"/>
        <v>078</v>
      </c>
      <c r="J16829" s="57"/>
      <c r="K16829" s="57"/>
      <c r="L16829" s="57"/>
    </row>
    <row r="16830" spans="1:12">
      <c r="A16830" s="6">
        <v>16536</v>
      </c>
      <c r="B16830" s="10" t="s">
        <v>30405</v>
      </c>
      <c r="C16830" s="10" t="s">
        <v>12390</v>
      </c>
      <c r="D16830" s="10" t="s">
        <v>62061</v>
      </c>
      <c r="E16830" s="6" t="s">
        <v>15914</v>
      </c>
      <c r="F16830" s="6"/>
      <c r="G16830" s="6" t="str">
        <f t="shared" si="528"/>
        <v>002</v>
      </c>
      <c r="H16830" s="6" t="str">
        <f t="shared" si="529"/>
        <v>078</v>
      </c>
      <c r="J16830" s="57"/>
      <c r="K16830" s="57"/>
      <c r="L16830" s="57"/>
    </row>
    <row r="16831" spans="1:12">
      <c r="A16831" s="6">
        <v>16537</v>
      </c>
      <c r="B16831" s="10" t="s">
        <v>30406</v>
      </c>
      <c r="C16831" s="10" t="s">
        <v>12391</v>
      </c>
      <c r="D16831" s="10" t="s">
        <v>40593</v>
      </c>
      <c r="E16831" s="6" t="s">
        <v>15914</v>
      </c>
      <c r="F16831" s="6"/>
      <c r="G16831" s="6" t="str">
        <f t="shared" si="528"/>
        <v>002</v>
      </c>
      <c r="H16831" s="6" t="str">
        <f t="shared" si="529"/>
        <v>078</v>
      </c>
      <c r="J16831" s="57"/>
      <c r="K16831" s="57"/>
      <c r="L16831" s="57"/>
    </row>
    <row r="16832" spans="1:12">
      <c r="A16832" s="6">
        <v>16538</v>
      </c>
      <c r="B16832" s="10" t="s">
        <v>30407</v>
      </c>
      <c r="C16832" s="10" t="s">
        <v>12392</v>
      </c>
      <c r="D16832" s="10" t="s">
        <v>40594</v>
      </c>
      <c r="E16832" s="6" t="s">
        <v>15914</v>
      </c>
      <c r="F16832" s="6"/>
      <c r="G16832" s="6" t="str">
        <f t="shared" si="528"/>
        <v>002</v>
      </c>
      <c r="H16832" s="6" t="str">
        <f t="shared" si="529"/>
        <v>078</v>
      </c>
      <c r="J16832" s="57"/>
      <c r="K16832" s="57"/>
      <c r="L16832" s="57"/>
    </row>
    <row r="16833" spans="1:12">
      <c r="A16833" s="6">
        <v>16539</v>
      </c>
      <c r="B16833" s="10" t="s">
        <v>30408</v>
      </c>
      <c r="C16833" s="10" t="s">
        <v>12393</v>
      </c>
      <c r="D16833" s="10" t="s">
        <v>62062</v>
      </c>
      <c r="E16833" s="6" t="s">
        <v>15914</v>
      </c>
      <c r="F16833" s="6"/>
      <c r="G16833" s="6" t="str">
        <f t="shared" si="528"/>
        <v>002</v>
      </c>
      <c r="H16833" s="6" t="str">
        <f t="shared" si="529"/>
        <v>078</v>
      </c>
      <c r="J16833" s="57"/>
      <c r="K16833" s="57"/>
      <c r="L16833" s="57"/>
    </row>
    <row r="16834" spans="1:12">
      <c r="A16834" s="6">
        <v>16540</v>
      </c>
      <c r="B16834" s="10" t="s">
        <v>30409</v>
      </c>
      <c r="C16834" s="10" t="s">
        <v>12394</v>
      </c>
      <c r="D16834" s="10" t="s">
        <v>62063</v>
      </c>
      <c r="E16834" s="6" t="s">
        <v>15914</v>
      </c>
      <c r="F16834" s="6"/>
      <c r="G16834" s="6" t="str">
        <f t="shared" si="528"/>
        <v>002</v>
      </c>
      <c r="H16834" s="6" t="str">
        <f t="shared" si="529"/>
        <v>078</v>
      </c>
      <c r="J16834" s="57"/>
      <c r="K16834" s="57"/>
      <c r="L16834" s="57"/>
    </row>
    <row r="16835" spans="1:12">
      <c r="A16835" s="6">
        <v>16541</v>
      </c>
      <c r="B16835" s="10" t="s">
        <v>30410</v>
      </c>
      <c r="C16835" s="10" t="s">
        <v>12395</v>
      </c>
      <c r="D16835" s="10" t="s">
        <v>62064</v>
      </c>
      <c r="E16835" s="6" t="s">
        <v>15914</v>
      </c>
      <c r="F16835" s="6"/>
      <c r="G16835" s="6" t="str">
        <f t="shared" si="528"/>
        <v>002</v>
      </c>
      <c r="H16835" s="6" t="str">
        <f t="shared" si="529"/>
        <v>078</v>
      </c>
      <c r="J16835" s="57"/>
      <c r="K16835" s="57"/>
      <c r="L16835" s="57"/>
    </row>
    <row r="16836" spans="1:12">
      <c r="A16836" s="6">
        <v>16542</v>
      </c>
      <c r="B16836" s="10" t="s">
        <v>30411</v>
      </c>
      <c r="C16836" s="10" t="s">
        <v>12396</v>
      </c>
      <c r="D16836" s="10" t="s">
        <v>35616</v>
      </c>
      <c r="E16836" s="6" t="s">
        <v>15914</v>
      </c>
      <c r="F16836" s="6"/>
      <c r="G16836" s="6" t="str">
        <f t="shared" si="528"/>
        <v>002</v>
      </c>
      <c r="H16836" s="6" t="str">
        <f t="shared" si="529"/>
        <v>078</v>
      </c>
      <c r="J16836" s="57"/>
      <c r="K16836" s="57"/>
      <c r="L16836" s="57"/>
    </row>
    <row r="16837" spans="1:12">
      <c r="A16837" s="6">
        <v>16543</v>
      </c>
      <c r="B16837" s="10" t="s">
        <v>30412</v>
      </c>
      <c r="C16837" s="10" t="s">
        <v>12397</v>
      </c>
      <c r="D16837" s="10" t="s">
        <v>62065</v>
      </c>
      <c r="E16837" s="6" t="s">
        <v>15914</v>
      </c>
      <c r="F16837" s="6"/>
      <c r="G16837" s="6" t="str">
        <f t="shared" si="528"/>
        <v>002</v>
      </c>
      <c r="H16837" s="6" t="str">
        <f t="shared" si="529"/>
        <v>078</v>
      </c>
      <c r="J16837" s="57"/>
      <c r="K16837" s="57"/>
      <c r="L16837" s="57"/>
    </row>
    <row r="16838" spans="1:12">
      <c r="A16838" s="6">
        <v>16544</v>
      </c>
      <c r="B16838" s="10" t="s">
        <v>30413</v>
      </c>
      <c r="C16838" s="10" t="s">
        <v>12398</v>
      </c>
      <c r="D16838" s="10" t="s">
        <v>62066</v>
      </c>
      <c r="E16838" s="6" t="s">
        <v>15914</v>
      </c>
      <c r="F16838" s="6"/>
      <c r="G16838" s="6" t="str">
        <f t="shared" si="528"/>
        <v>002</v>
      </c>
      <c r="H16838" s="6" t="str">
        <f t="shared" si="529"/>
        <v>078</v>
      </c>
      <c r="J16838" s="57"/>
      <c r="K16838" s="57"/>
      <c r="L16838" s="57"/>
    </row>
    <row r="16839" spans="1:12">
      <c r="A16839" s="6">
        <v>16545</v>
      </c>
      <c r="B16839" s="10" t="s">
        <v>30414</v>
      </c>
      <c r="C16839" s="10" t="s">
        <v>12399</v>
      </c>
      <c r="D16839" s="10" t="s">
        <v>40595</v>
      </c>
      <c r="E16839" s="6" t="s">
        <v>15914</v>
      </c>
      <c r="F16839" s="6"/>
      <c r="G16839" s="6" t="str">
        <f t="shared" si="528"/>
        <v>002</v>
      </c>
      <c r="H16839" s="6" t="str">
        <f t="shared" si="529"/>
        <v>078</v>
      </c>
      <c r="J16839" s="57"/>
      <c r="K16839" s="57"/>
      <c r="L16839" s="57"/>
    </row>
    <row r="16840" spans="1:12">
      <c r="A16840" s="6">
        <v>16546</v>
      </c>
      <c r="B16840" s="10" t="s">
        <v>30415</v>
      </c>
      <c r="C16840" s="10" t="s">
        <v>12400</v>
      </c>
      <c r="D16840" s="10" t="s">
        <v>62067</v>
      </c>
      <c r="E16840" s="6" t="s">
        <v>15914</v>
      </c>
      <c r="F16840" s="6"/>
      <c r="G16840" s="6" t="str">
        <f t="shared" si="528"/>
        <v>002</v>
      </c>
      <c r="H16840" s="6" t="str">
        <f t="shared" si="529"/>
        <v>078</v>
      </c>
      <c r="J16840" s="57"/>
      <c r="K16840" s="57"/>
      <c r="L16840" s="57"/>
    </row>
    <row r="16841" spans="1:12">
      <c r="A16841" s="6">
        <v>16547</v>
      </c>
      <c r="B16841" s="10" t="s">
        <v>30416</v>
      </c>
      <c r="C16841" s="10" t="s">
        <v>12401</v>
      </c>
      <c r="D16841" s="10" t="s">
        <v>35617</v>
      </c>
      <c r="E16841" s="6" t="s">
        <v>15914</v>
      </c>
      <c r="F16841" s="6"/>
      <c r="G16841" s="6" t="str">
        <f t="shared" si="528"/>
        <v>002</v>
      </c>
      <c r="H16841" s="6" t="str">
        <f t="shared" si="529"/>
        <v>078</v>
      </c>
      <c r="J16841" s="57"/>
      <c r="K16841" s="57"/>
      <c r="L16841" s="57"/>
    </row>
    <row r="16842" spans="1:12">
      <c r="A16842" s="6">
        <v>16548</v>
      </c>
      <c r="B16842" s="10" t="s">
        <v>30417</v>
      </c>
      <c r="C16842" s="10" t="s">
        <v>12402</v>
      </c>
      <c r="D16842" s="10" t="s">
        <v>40596</v>
      </c>
      <c r="E16842" s="6" t="s">
        <v>15914</v>
      </c>
      <c r="F16842" s="6"/>
      <c r="G16842" s="6" t="str">
        <f t="shared" si="528"/>
        <v>002</v>
      </c>
      <c r="H16842" s="6" t="str">
        <f t="shared" si="529"/>
        <v>078</v>
      </c>
      <c r="J16842" s="57"/>
      <c r="K16842" s="57"/>
      <c r="L16842" s="57"/>
    </row>
    <row r="16843" spans="1:12">
      <c r="A16843" s="6">
        <v>16549</v>
      </c>
      <c r="B16843" s="10" t="s">
        <v>30418</v>
      </c>
      <c r="C16843" s="10" t="s">
        <v>12403</v>
      </c>
      <c r="D16843" s="10" t="s">
        <v>62068</v>
      </c>
      <c r="E16843" s="6" t="s">
        <v>15914</v>
      </c>
      <c r="F16843" s="6"/>
      <c r="G16843" s="6" t="str">
        <f t="shared" si="528"/>
        <v>002</v>
      </c>
      <c r="H16843" s="6" t="str">
        <f t="shared" si="529"/>
        <v>078</v>
      </c>
      <c r="J16843" s="57"/>
      <c r="K16843" s="57"/>
      <c r="L16843" s="57"/>
    </row>
    <row r="16844" spans="1:12">
      <c r="A16844" s="6">
        <v>16550</v>
      </c>
      <c r="B16844" s="10" t="s">
        <v>30419</v>
      </c>
      <c r="C16844" s="10" t="s">
        <v>12404</v>
      </c>
      <c r="D16844" s="10" t="s">
        <v>62069</v>
      </c>
      <c r="E16844" s="6" t="s">
        <v>15914</v>
      </c>
      <c r="F16844" s="6"/>
      <c r="G16844" s="6" t="str">
        <f t="shared" si="528"/>
        <v>002</v>
      </c>
      <c r="H16844" s="6" t="str">
        <f t="shared" si="529"/>
        <v>078</v>
      </c>
      <c r="J16844" s="57"/>
      <c r="K16844" s="57"/>
      <c r="L16844" s="57"/>
    </row>
    <row r="16845" spans="1:12">
      <c r="A16845" s="6">
        <v>16551</v>
      </c>
      <c r="B16845" s="10" t="s">
        <v>30420</v>
      </c>
      <c r="C16845" s="10" t="s">
        <v>12405</v>
      </c>
      <c r="D16845" s="10" t="s">
        <v>62070</v>
      </c>
      <c r="E16845" s="6" t="s">
        <v>15914</v>
      </c>
      <c r="F16845" s="6"/>
      <c r="G16845" s="6" t="str">
        <f t="shared" si="528"/>
        <v>002</v>
      </c>
      <c r="H16845" s="6" t="str">
        <f t="shared" si="529"/>
        <v>078</v>
      </c>
      <c r="J16845" s="57"/>
      <c r="K16845" s="57"/>
      <c r="L16845" s="57"/>
    </row>
    <row r="16846" spans="1:12">
      <c r="A16846" s="6">
        <v>16552</v>
      </c>
      <c r="B16846" s="10" t="s">
        <v>30421</v>
      </c>
      <c r="C16846" s="10" t="s">
        <v>12406</v>
      </c>
      <c r="D16846" s="10" t="s">
        <v>62071</v>
      </c>
      <c r="E16846" s="6" t="s">
        <v>15914</v>
      </c>
      <c r="F16846" s="6"/>
      <c r="G16846" s="6" t="str">
        <f t="shared" si="528"/>
        <v>002</v>
      </c>
      <c r="H16846" s="6" t="str">
        <f t="shared" si="529"/>
        <v>078</v>
      </c>
      <c r="J16846" s="57"/>
      <c r="K16846" s="57"/>
      <c r="L16846" s="57"/>
    </row>
    <row r="16847" spans="1:12">
      <c r="A16847" s="6">
        <v>16553</v>
      </c>
      <c r="B16847" s="10" t="s">
        <v>30422</v>
      </c>
      <c r="C16847" s="10" t="s">
        <v>12407</v>
      </c>
      <c r="D16847" s="10" t="s">
        <v>62072</v>
      </c>
      <c r="E16847" s="6" t="s">
        <v>15914</v>
      </c>
      <c r="F16847" s="6"/>
      <c r="G16847" s="6" t="str">
        <f t="shared" si="528"/>
        <v>002</v>
      </c>
      <c r="H16847" s="6" t="str">
        <f t="shared" si="529"/>
        <v>078</v>
      </c>
      <c r="J16847" s="57"/>
      <c r="K16847" s="57"/>
      <c r="L16847" s="57"/>
    </row>
    <row r="16848" spans="1:12">
      <c r="A16848" s="6">
        <v>16554</v>
      </c>
      <c r="B16848" s="10" t="s">
        <v>30423</v>
      </c>
      <c r="C16848" s="10" t="s">
        <v>12408</v>
      </c>
      <c r="D16848" s="10" t="s">
        <v>40597</v>
      </c>
      <c r="E16848" s="6" t="s">
        <v>15914</v>
      </c>
      <c r="F16848" s="6"/>
      <c r="G16848" s="6" t="str">
        <f t="shared" si="528"/>
        <v>002</v>
      </c>
      <c r="H16848" s="6" t="str">
        <f t="shared" si="529"/>
        <v>078</v>
      </c>
      <c r="J16848" s="57"/>
      <c r="K16848" s="57"/>
      <c r="L16848" s="57"/>
    </row>
    <row r="16849" spans="1:12">
      <c r="A16849" s="6">
        <v>16555</v>
      </c>
      <c r="B16849" s="10" t="s">
        <v>30424</v>
      </c>
      <c r="C16849" s="10" t="s">
        <v>12409</v>
      </c>
      <c r="D16849" s="10" t="s">
        <v>62073</v>
      </c>
      <c r="E16849" s="6" t="s">
        <v>15914</v>
      </c>
      <c r="F16849" s="6"/>
      <c r="G16849" s="6" t="str">
        <f t="shared" si="528"/>
        <v>002</v>
      </c>
      <c r="H16849" s="6" t="str">
        <f t="shared" si="529"/>
        <v>078</v>
      </c>
      <c r="J16849" s="57"/>
      <c r="K16849" s="57"/>
      <c r="L16849" s="57"/>
    </row>
    <row r="16850" spans="1:12">
      <c r="A16850" s="6">
        <v>16556</v>
      </c>
      <c r="B16850" s="10" t="s">
        <v>30425</v>
      </c>
      <c r="C16850" s="10" t="s">
        <v>12410</v>
      </c>
      <c r="D16850" s="10" t="s">
        <v>62074</v>
      </c>
      <c r="E16850" s="6" t="s">
        <v>15914</v>
      </c>
      <c r="F16850" s="6"/>
      <c r="G16850" s="6" t="str">
        <f t="shared" si="528"/>
        <v>002</v>
      </c>
      <c r="H16850" s="6" t="str">
        <f t="shared" si="529"/>
        <v>078</v>
      </c>
      <c r="J16850" s="57"/>
      <c r="K16850" s="57"/>
      <c r="L16850" s="57"/>
    </row>
    <row r="16851" spans="1:12">
      <c r="A16851" s="6">
        <v>16557</v>
      </c>
      <c r="B16851" s="10" t="s">
        <v>30426</v>
      </c>
      <c r="C16851" s="10" t="s">
        <v>12411</v>
      </c>
      <c r="D16851" s="10" t="s">
        <v>62075</v>
      </c>
      <c r="E16851" s="6" t="s">
        <v>15914</v>
      </c>
      <c r="F16851" s="6"/>
      <c r="G16851" s="6" t="str">
        <f t="shared" si="528"/>
        <v>002</v>
      </c>
      <c r="H16851" s="6" t="str">
        <f t="shared" si="529"/>
        <v>078</v>
      </c>
      <c r="J16851" s="57"/>
      <c r="K16851" s="57"/>
      <c r="L16851" s="57"/>
    </row>
    <row r="16852" spans="1:12">
      <c r="A16852" s="6">
        <v>16558</v>
      </c>
      <c r="B16852" s="10" t="s">
        <v>30427</v>
      </c>
      <c r="C16852" s="10" t="s">
        <v>12412</v>
      </c>
      <c r="D16852" s="10" t="s">
        <v>40598</v>
      </c>
      <c r="E16852" s="6" t="s">
        <v>15914</v>
      </c>
      <c r="F16852" s="6"/>
      <c r="G16852" s="6" t="str">
        <f t="shared" si="528"/>
        <v>002</v>
      </c>
      <c r="H16852" s="6" t="str">
        <f t="shared" si="529"/>
        <v>078</v>
      </c>
      <c r="J16852" s="57"/>
      <c r="K16852" s="57"/>
      <c r="L16852" s="57"/>
    </row>
    <row r="16853" spans="1:12">
      <c r="A16853" s="6">
        <v>16559</v>
      </c>
      <c r="B16853" s="10" t="s">
        <v>30428</v>
      </c>
      <c r="C16853" s="10" t="s">
        <v>12413</v>
      </c>
      <c r="D16853" s="10" t="s">
        <v>62076</v>
      </c>
      <c r="E16853" s="6" t="s">
        <v>15914</v>
      </c>
      <c r="F16853" s="6"/>
      <c r="G16853" s="6" t="str">
        <f t="shared" si="528"/>
        <v>002</v>
      </c>
      <c r="H16853" s="6" t="str">
        <f t="shared" si="529"/>
        <v>078</v>
      </c>
      <c r="J16853" s="57"/>
      <c r="K16853" s="57"/>
      <c r="L16853" s="57"/>
    </row>
    <row r="16854" spans="1:12">
      <c r="A16854" s="6">
        <v>16560</v>
      </c>
      <c r="B16854" s="10" t="s">
        <v>40599</v>
      </c>
      <c r="C16854" s="10" t="s">
        <v>12414</v>
      </c>
      <c r="D16854" s="10" t="s">
        <v>62077</v>
      </c>
      <c r="E16854" s="6" t="s">
        <v>15914</v>
      </c>
      <c r="F16854" s="6"/>
      <c r="G16854" s="6" t="str">
        <f t="shared" si="528"/>
        <v>002</v>
      </c>
      <c r="H16854" s="6" t="str">
        <f t="shared" si="529"/>
        <v>078</v>
      </c>
      <c r="J16854" s="57"/>
      <c r="K16854" s="57"/>
      <c r="L16854" s="57"/>
    </row>
    <row r="16855" spans="1:12">
      <c r="A16855" s="6">
        <v>16561</v>
      </c>
      <c r="B16855" s="10" t="s">
        <v>30429</v>
      </c>
      <c r="C16855" s="10" t="s">
        <v>12415</v>
      </c>
      <c r="D16855" s="10" t="s">
        <v>40600</v>
      </c>
      <c r="E16855" s="6" t="s">
        <v>15914</v>
      </c>
      <c r="F16855" s="6"/>
      <c r="G16855" s="6" t="str">
        <f t="shared" si="528"/>
        <v>002</v>
      </c>
      <c r="H16855" s="6" t="str">
        <f t="shared" si="529"/>
        <v>078</v>
      </c>
      <c r="J16855" s="57"/>
      <c r="K16855" s="57"/>
      <c r="L16855" s="57"/>
    </row>
    <row r="16856" spans="1:12">
      <c r="A16856" s="6">
        <v>16562</v>
      </c>
      <c r="B16856" s="10" t="s">
        <v>30430</v>
      </c>
      <c r="C16856" s="10" t="s">
        <v>12416</v>
      </c>
      <c r="D16856" s="10" t="s">
        <v>62078</v>
      </c>
      <c r="E16856" s="6" t="s">
        <v>15914</v>
      </c>
      <c r="F16856" s="6"/>
      <c r="G16856" s="6" t="str">
        <f t="shared" si="528"/>
        <v>002</v>
      </c>
      <c r="H16856" s="6" t="str">
        <f t="shared" si="529"/>
        <v>078</v>
      </c>
      <c r="J16856" s="57"/>
      <c r="K16856" s="57"/>
      <c r="L16856" s="57"/>
    </row>
    <row r="16857" spans="1:12">
      <c r="A16857" s="6">
        <v>16563</v>
      </c>
      <c r="B16857" s="10" t="s">
        <v>30431</v>
      </c>
      <c r="C16857" s="10" t="s">
        <v>12417</v>
      </c>
      <c r="D16857" s="10" t="s">
        <v>62079</v>
      </c>
      <c r="E16857" s="6" t="s">
        <v>15914</v>
      </c>
      <c r="F16857" s="6"/>
      <c r="G16857" s="6" t="str">
        <f t="shared" si="528"/>
        <v>002</v>
      </c>
      <c r="H16857" s="6" t="str">
        <f t="shared" si="529"/>
        <v>078</v>
      </c>
      <c r="J16857" s="57"/>
      <c r="K16857" s="57"/>
      <c r="L16857" s="57"/>
    </row>
    <row r="16858" spans="1:12">
      <c r="A16858" s="6">
        <v>16564</v>
      </c>
      <c r="B16858" s="10" t="s">
        <v>30432</v>
      </c>
      <c r="C16858" s="10" t="s">
        <v>12418</v>
      </c>
      <c r="D16858" s="10" t="s">
        <v>47407</v>
      </c>
      <c r="E16858" s="6" t="s">
        <v>15914</v>
      </c>
      <c r="F16858" s="6"/>
      <c r="G16858" s="6" t="str">
        <f t="shared" si="528"/>
        <v>002</v>
      </c>
      <c r="H16858" s="6" t="str">
        <f t="shared" si="529"/>
        <v>078</v>
      </c>
      <c r="J16858" s="57"/>
      <c r="K16858" s="57"/>
      <c r="L16858" s="57"/>
    </row>
    <row r="16859" spans="1:12">
      <c r="A16859" s="6">
        <v>16565</v>
      </c>
      <c r="B16859" s="10" t="s">
        <v>30433</v>
      </c>
      <c r="C16859" s="10" t="s">
        <v>12419</v>
      </c>
      <c r="D16859" s="10" t="s">
        <v>62080</v>
      </c>
      <c r="E16859" s="6" t="s">
        <v>15914</v>
      </c>
      <c r="F16859" s="6"/>
      <c r="G16859" s="6" t="str">
        <f t="shared" si="528"/>
        <v>002</v>
      </c>
      <c r="H16859" s="6" t="str">
        <f t="shared" si="529"/>
        <v>078</v>
      </c>
      <c r="J16859" s="57"/>
      <c r="K16859" s="57"/>
      <c r="L16859" s="57"/>
    </row>
    <row r="16860" spans="1:12">
      <c r="A16860" s="6">
        <v>16566</v>
      </c>
      <c r="B16860" s="10" t="s">
        <v>30434</v>
      </c>
      <c r="C16860" s="10" t="s">
        <v>12420</v>
      </c>
      <c r="D16860" s="10" t="s">
        <v>62081</v>
      </c>
      <c r="E16860" s="6" t="s">
        <v>15914</v>
      </c>
      <c r="F16860" s="6"/>
      <c r="G16860" s="6" t="str">
        <f t="shared" si="528"/>
        <v>002</v>
      </c>
      <c r="H16860" s="6" t="str">
        <f t="shared" si="529"/>
        <v>078</v>
      </c>
      <c r="J16860" s="57"/>
      <c r="K16860" s="57"/>
      <c r="L16860" s="57"/>
    </row>
    <row r="16861" spans="1:12">
      <c r="A16861" s="6">
        <v>16567</v>
      </c>
      <c r="B16861" s="10" t="s">
        <v>30435</v>
      </c>
      <c r="C16861" s="10" t="s">
        <v>12421</v>
      </c>
      <c r="D16861" s="10" t="s">
        <v>62082</v>
      </c>
      <c r="E16861" s="6" t="s">
        <v>15914</v>
      </c>
      <c r="F16861" s="6"/>
      <c r="G16861" s="6" t="str">
        <f t="shared" si="528"/>
        <v>002</v>
      </c>
      <c r="H16861" s="6" t="str">
        <f t="shared" si="529"/>
        <v>078</v>
      </c>
      <c r="J16861" s="57"/>
      <c r="K16861" s="57"/>
      <c r="L16861" s="57"/>
    </row>
    <row r="16862" spans="1:12">
      <c r="A16862" s="6">
        <v>16568</v>
      </c>
      <c r="B16862" s="10" t="s">
        <v>30436</v>
      </c>
      <c r="C16862" s="10" t="s">
        <v>12422</v>
      </c>
      <c r="D16862" s="10" t="s">
        <v>35618</v>
      </c>
      <c r="E16862" s="6" t="s">
        <v>15914</v>
      </c>
      <c r="F16862" s="6"/>
      <c r="G16862" s="6" t="str">
        <f t="shared" si="528"/>
        <v>002</v>
      </c>
      <c r="H16862" s="6" t="str">
        <f t="shared" si="529"/>
        <v>078</v>
      </c>
      <c r="J16862" s="57"/>
      <c r="K16862" s="57"/>
      <c r="L16862" s="57"/>
    </row>
    <row r="16863" spans="1:12">
      <c r="A16863" s="6">
        <v>16569</v>
      </c>
      <c r="B16863" s="10" t="s">
        <v>30437</v>
      </c>
      <c r="C16863" s="10" t="s">
        <v>12423</v>
      </c>
      <c r="D16863" s="10" t="s">
        <v>40601</v>
      </c>
      <c r="E16863" s="6" t="s">
        <v>15914</v>
      </c>
      <c r="F16863" s="6"/>
      <c r="G16863" s="6" t="str">
        <f t="shared" si="528"/>
        <v>002</v>
      </c>
      <c r="H16863" s="6" t="str">
        <f t="shared" si="529"/>
        <v>078</v>
      </c>
      <c r="J16863" s="57"/>
      <c r="K16863" s="57"/>
      <c r="L16863" s="57"/>
    </row>
    <row r="16864" spans="1:12">
      <c r="A16864" s="6">
        <v>16570</v>
      </c>
      <c r="B16864" s="10" t="s">
        <v>30438</v>
      </c>
      <c r="C16864" s="10" t="s">
        <v>12424</v>
      </c>
      <c r="D16864" s="10" t="s">
        <v>62083</v>
      </c>
      <c r="E16864" s="6" t="s">
        <v>15914</v>
      </c>
      <c r="F16864" s="6"/>
      <c r="G16864" s="6" t="str">
        <f t="shared" si="528"/>
        <v>002</v>
      </c>
      <c r="H16864" s="6" t="str">
        <f t="shared" si="529"/>
        <v>078</v>
      </c>
      <c r="J16864" s="57"/>
      <c r="K16864" s="57"/>
      <c r="L16864" s="57"/>
    </row>
    <row r="16865" spans="1:12">
      <c r="A16865" s="6">
        <v>16571</v>
      </c>
      <c r="B16865" s="10" t="s">
        <v>30439</v>
      </c>
      <c r="C16865" s="10" t="s">
        <v>12425</v>
      </c>
      <c r="D16865" s="10" t="s">
        <v>62084</v>
      </c>
      <c r="E16865" s="6" t="s">
        <v>15914</v>
      </c>
      <c r="F16865" s="6"/>
      <c r="G16865" s="6" t="str">
        <f t="shared" si="528"/>
        <v>002</v>
      </c>
      <c r="H16865" s="6" t="str">
        <f t="shared" si="529"/>
        <v>078</v>
      </c>
      <c r="J16865" s="57"/>
      <c r="K16865" s="57"/>
      <c r="L16865" s="57"/>
    </row>
    <row r="16866" spans="1:12">
      <c r="A16866" s="6">
        <v>16572</v>
      </c>
      <c r="B16866" s="10" t="s">
        <v>30440</v>
      </c>
      <c r="C16866" s="10" t="s">
        <v>12426</v>
      </c>
      <c r="D16866" s="10" t="s">
        <v>62085</v>
      </c>
      <c r="E16866" s="6" t="s">
        <v>15914</v>
      </c>
      <c r="F16866" s="6"/>
      <c r="G16866" s="6" t="str">
        <f t="shared" si="528"/>
        <v>002</v>
      </c>
      <c r="H16866" s="6" t="str">
        <f t="shared" si="529"/>
        <v>078</v>
      </c>
      <c r="J16866" s="57"/>
      <c r="K16866" s="57"/>
      <c r="L16866" s="57"/>
    </row>
    <row r="16867" spans="1:12">
      <c r="A16867" s="6">
        <v>16573</v>
      </c>
      <c r="B16867" s="10" t="s">
        <v>30441</v>
      </c>
      <c r="C16867" s="10" t="s">
        <v>12427</v>
      </c>
      <c r="D16867" s="10" t="s">
        <v>40602</v>
      </c>
      <c r="E16867" s="6" t="s">
        <v>15914</v>
      </c>
      <c r="F16867" s="6"/>
      <c r="G16867" s="6" t="str">
        <f t="shared" si="528"/>
        <v>002</v>
      </c>
      <c r="H16867" s="6" t="str">
        <f t="shared" si="529"/>
        <v>078</v>
      </c>
      <c r="J16867" s="57"/>
      <c r="K16867" s="57"/>
      <c r="L16867" s="57"/>
    </row>
    <row r="16868" spans="1:12">
      <c r="A16868" s="6">
        <v>16574</v>
      </c>
      <c r="B16868" s="10" t="s">
        <v>30442</v>
      </c>
      <c r="C16868" s="10" t="s">
        <v>12428</v>
      </c>
      <c r="D16868" s="10" t="s">
        <v>62086</v>
      </c>
      <c r="E16868" s="6" t="s">
        <v>15914</v>
      </c>
      <c r="F16868" s="6"/>
      <c r="G16868" s="6" t="str">
        <f t="shared" si="528"/>
        <v>002</v>
      </c>
      <c r="H16868" s="6" t="str">
        <f t="shared" si="529"/>
        <v>078</v>
      </c>
      <c r="J16868" s="57"/>
      <c r="K16868" s="57"/>
      <c r="L16868" s="57"/>
    </row>
    <row r="16869" spans="1:12">
      <c r="A16869" s="6">
        <v>16575</v>
      </c>
      <c r="B16869" s="10" t="s">
        <v>30443</v>
      </c>
      <c r="C16869" s="10" t="s">
        <v>12429</v>
      </c>
      <c r="D16869" s="10" t="s">
        <v>62087</v>
      </c>
      <c r="E16869" s="6" t="s">
        <v>15914</v>
      </c>
      <c r="F16869" s="6"/>
      <c r="G16869" s="6" t="str">
        <f t="shared" si="528"/>
        <v>002</v>
      </c>
      <c r="H16869" s="6" t="str">
        <f t="shared" si="529"/>
        <v>078</v>
      </c>
      <c r="J16869" s="57"/>
      <c r="K16869" s="57"/>
      <c r="L16869" s="57"/>
    </row>
    <row r="16870" spans="1:12">
      <c r="A16870" s="6">
        <v>16576</v>
      </c>
      <c r="B16870" s="10" t="s">
        <v>30444</v>
      </c>
      <c r="C16870" s="10" t="s">
        <v>12430</v>
      </c>
      <c r="D16870" s="10" t="s">
        <v>62088</v>
      </c>
      <c r="E16870" s="6" t="s">
        <v>15914</v>
      </c>
      <c r="F16870" s="6"/>
      <c r="G16870" s="6" t="str">
        <f t="shared" si="528"/>
        <v>002</v>
      </c>
      <c r="H16870" s="6" t="str">
        <f t="shared" si="529"/>
        <v>078</v>
      </c>
      <c r="J16870" s="57"/>
      <c r="K16870" s="57"/>
      <c r="L16870" s="57"/>
    </row>
    <row r="16871" spans="1:12">
      <c r="A16871" s="6">
        <v>16577</v>
      </c>
      <c r="B16871" s="10" t="s">
        <v>30445</v>
      </c>
      <c r="C16871" s="10" t="s">
        <v>12431</v>
      </c>
      <c r="D16871" s="10" t="s">
        <v>62089</v>
      </c>
      <c r="E16871" s="6" t="s">
        <v>15914</v>
      </c>
      <c r="F16871" s="6"/>
      <c r="G16871" s="6" t="str">
        <f t="shared" si="528"/>
        <v>002</v>
      </c>
      <c r="H16871" s="6" t="str">
        <f t="shared" si="529"/>
        <v>078</v>
      </c>
      <c r="J16871" s="57"/>
      <c r="K16871" s="57"/>
      <c r="L16871" s="57"/>
    </row>
    <row r="16872" spans="1:12">
      <c r="A16872" s="6">
        <v>16578</v>
      </c>
      <c r="B16872" s="10" t="s">
        <v>30446</v>
      </c>
      <c r="C16872" s="10" t="s">
        <v>12432</v>
      </c>
      <c r="D16872" s="10" t="s">
        <v>35619</v>
      </c>
      <c r="E16872" s="6" t="s">
        <v>15914</v>
      </c>
      <c r="F16872" s="6"/>
      <c r="G16872" s="6" t="str">
        <f t="shared" si="528"/>
        <v>002</v>
      </c>
      <c r="H16872" s="6" t="str">
        <f t="shared" si="529"/>
        <v>078</v>
      </c>
      <c r="J16872" s="57"/>
      <c r="K16872" s="57"/>
      <c r="L16872" s="57"/>
    </row>
    <row r="16873" spans="1:12">
      <c r="A16873" s="6">
        <v>16579</v>
      </c>
      <c r="B16873" s="10" t="s">
        <v>30447</v>
      </c>
      <c r="C16873" s="10" t="s">
        <v>12433</v>
      </c>
      <c r="D16873" s="10" t="s">
        <v>62090</v>
      </c>
      <c r="E16873" s="6" t="s">
        <v>15914</v>
      </c>
      <c r="F16873" s="6"/>
      <c r="G16873" s="6" t="str">
        <f t="shared" si="528"/>
        <v>002</v>
      </c>
      <c r="H16873" s="6" t="str">
        <f t="shared" si="529"/>
        <v>078</v>
      </c>
      <c r="J16873" s="57"/>
      <c r="K16873" s="57"/>
      <c r="L16873" s="57"/>
    </row>
    <row r="16874" spans="1:12">
      <c r="A16874" s="6">
        <v>16580</v>
      </c>
      <c r="B16874" s="10" t="s">
        <v>62091</v>
      </c>
      <c r="C16874" s="10" t="s">
        <v>12434</v>
      </c>
      <c r="D16874" s="10" t="s">
        <v>40835</v>
      </c>
      <c r="E16874" s="6" t="s">
        <v>15914</v>
      </c>
      <c r="F16874" s="6"/>
      <c r="G16874" s="6" t="str">
        <f t="shared" si="528"/>
        <v>002</v>
      </c>
      <c r="H16874" s="6" t="str">
        <f t="shared" si="529"/>
        <v>078</v>
      </c>
      <c r="J16874" s="57"/>
      <c r="K16874" s="57"/>
      <c r="L16874" s="57"/>
    </row>
    <row r="16875" spans="1:12">
      <c r="A16875" s="6">
        <v>16581</v>
      </c>
      <c r="B16875" s="10" t="s">
        <v>40604</v>
      </c>
      <c r="C16875" s="10" t="s">
        <v>12435</v>
      </c>
      <c r="D16875" s="10" t="s">
        <v>62092</v>
      </c>
      <c r="E16875" s="6" t="s">
        <v>15914</v>
      </c>
      <c r="F16875" s="6"/>
      <c r="G16875" s="6" t="str">
        <f t="shared" si="528"/>
        <v>002</v>
      </c>
      <c r="H16875" s="6" t="str">
        <f t="shared" si="529"/>
        <v>078</v>
      </c>
      <c r="J16875" s="57"/>
      <c r="K16875" s="57"/>
      <c r="L16875" s="57"/>
    </row>
    <row r="16876" spans="1:12">
      <c r="A16876" s="6">
        <v>16582</v>
      </c>
      <c r="B16876" s="10" t="s">
        <v>30448</v>
      </c>
      <c r="C16876" s="10" t="s">
        <v>12436</v>
      </c>
      <c r="D16876" s="10" t="s">
        <v>40605</v>
      </c>
      <c r="E16876" s="6" t="s">
        <v>15914</v>
      </c>
      <c r="F16876" s="6"/>
      <c r="G16876" s="6" t="str">
        <f t="shared" si="528"/>
        <v>002</v>
      </c>
      <c r="H16876" s="6" t="str">
        <f t="shared" si="529"/>
        <v>078</v>
      </c>
      <c r="J16876" s="57"/>
      <c r="K16876" s="57"/>
      <c r="L16876" s="57"/>
    </row>
    <row r="16877" spans="1:12">
      <c r="A16877" s="6">
        <v>16583</v>
      </c>
      <c r="B16877" s="10" t="s">
        <v>30449</v>
      </c>
      <c r="C16877" s="10" t="s">
        <v>12437</v>
      </c>
      <c r="D16877" s="10" t="s">
        <v>40606</v>
      </c>
      <c r="E16877" s="6" t="s">
        <v>15914</v>
      </c>
      <c r="F16877" s="6"/>
      <c r="G16877" s="6" t="str">
        <f t="shared" si="528"/>
        <v>002</v>
      </c>
      <c r="H16877" s="6" t="str">
        <f t="shared" si="529"/>
        <v>078</v>
      </c>
      <c r="J16877" s="57"/>
      <c r="K16877" s="57"/>
      <c r="L16877" s="57"/>
    </row>
    <row r="16878" spans="1:12">
      <c r="A16878" s="6">
        <v>16584</v>
      </c>
      <c r="B16878" s="10" t="s">
        <v>30450</v>
      </c>
      <c r="C16878" s="10" t="s">
        <v>12438</v>
      </c>
      <c r="D16878" s="10" t="s">
        <v>62093</v>
      </c>
      <c r="E16878" s="6" t="s">
        <v>15914</v>
      </c>
      <c r="F16878" s="6"/>
      <c r="G16878" s="6" t="str">
        <f t="shared" si="528"/>
        <v>002</v>
      </c>
      <c r="H16878" s="6" t="str">
        <f t="shared" si="529"/>
        <v>078</v>
      </c>
      <c r="J16878" s="57"/>
      <c r="K16878" s="57"/>
      <c r="L16878" s="57"/>
    </row>
    <row r="16879" spans="1:12">
      <c r="A16879" s="6">
        <v>16585</v>
      </c>
      <c r="B16879" s="10" t="s">
        <v>35620</v>
      </c>
      <c r="C16879" s="10" t="s">
        <v>12439</v>
      </c>
      <c r="D16879" s="10" t="s">
        <v>62094</v>
      </c>
      <c r="E16879" s="6" t="s">
        <v>15914</v>
      </c>
      <c r="F16879" s="6"/>
      <c r="G16879" s="6" t="str">
        <f t="shared" si="528"/>
        <v>002</v>
      </c>
      <c r="H16879" s="6" t="str">
        <f t="shared" si="529"/>
        <v>078</v>
      </c>
      <c r="J16879" s="57"/>
      <c r="K16879" s="57"/>
      <c r="L16879" s="57"/>
    </row>
    <row r="16880" spans="1:12">
      <c r="A16880" s="6">
        <v>16586</v>
      </c>
      <c r="B16880" s="10" t="s">
        <v>30451</v>
      </c>
      <c r="C16880" s="10" t="s">
        <v>12440</v>
      </c>
      <c r="D16880" s="10" t="s">
        <v>62095</v>
      </c>
      <c r="E16880" s="6" t="s">
        <v>15914</v>
      </c>
      <c r="F16880" s="6"/>
      <c r="G16880" s="6" t="str">
        <f t="shared" si="528"/>
        <v>002</v>
      </c>
      <c r="H16880" s="6" t="str">
        <f t="shared" si="529"/>
        <v>078</v>
      </c>
      <c r="J16880" s="57"/>
      <c r="K16880" s="57"/>
      <c r="L16880" s="57"/>
    </row>
    <row r="16881" spans="1:12">
      <c r="A16881" s="6">
        <v>16587</v>
      </c>
      <c r="B16881" s="10" t="s">
        <v>30452</v>
      </c>
      <c r="C16881" s="10" t="s">
        <v>12441</v>
      </c>
      <c r="D16881" s="10" t="s">
        <v>35621</v>
      </c>
      <c r="E16881" s="6" t="s">
        <v>15914</v>
      </c>
      <c r="F16881" s="6"/>
      <c r="G16881" s="6" t="str">
        <f t="shared" si="528"/>
        <v>002</v>
      </c>
      <c r="H16881" s="6" t="str">
        <f t="shared" si="529"/>
        <v>078</v>
      </c>
      <c r="J16881" s="57"/>
      <c r="K16881" s="57"/>
      <c r="L16881" s="57"/>
    </row>
    <row r="16882" spans="1:12">
      <c r="A16882" s="6">
        <v>16588</v>
      </c>
      <c r="B16882" s="10" t="s">
        <v>30453</v>
      </c>
      <c r="C16882" s="10" t="s">
        <v>12442</v>
      </c>
      <c r="D16882" s="10" t="s">
        <v>62096</v>
      </c>
      <c r="E16882" s="6" t="s">
        <v>15914</v>
      </c>
      <c r="F16882" s="6"/>
      <c r="G16882" s="6" t="str">
        <f t="shared" si="528"/>
        <v>002</v>
      </c>
      <c r="H16882" s="6" t="str">
        <f t="shared" si="529"/>
        <v>078</v>
      </c>
      <c r="J16882" s="57"/>
      <c r="K16882" s="57"/>
      <c r="L16882" s="57"/>
    </row>
    <row r="16883" spans="1:12">
      <c r="A16883" s="6">
        <v>16589</v>
      </c>
      <c r="B16883" s="10" t="s">
        <v>40607</v>
      </c>
      <c r="C16883" s="10" t="s">
        <v>12443</v>
      </c>
      <c r="D16883" s="10" t="s">
        <v>62017</v>
      </c>
      <c r="E16883" s="6" t="s">
        <v>15914</v>
      </c>
      <c r="F16883" s="6"/>
      <c r="G16883" s="6" t="str">
        <f t="shared" si="528"/>
        <v>002</v>
      </c>
      <c r="H16883" s="6" t="str">
        <f t="shared" si="529"/>
        <v>078</v>
      </c>
      <c r="J16883" s="57"/>
      <c r="K16883" s="57"/>
      <c r="L16883" s="57"/>
    </row>
    <row r="16884" spans="1:12">
      <c r="A16884" s="6">
        <v>16590</v>
      </c>
      <c r="B16884" s="10" t="s">
        <v>43098</v>
      </c>
      <c r="C16884" s="10" t="s">
        <v>12444</v>
      </c>
      <c r="D16884" s="10" t="s">
        <v>40608</v>
      </c>
      <c r="E16884" s="6" t="s">
        <v>15914</v>
      </c>
      <c r="F16884" s="6"/>
      <c r="G16884" s="6" t="str">
        <f t="shared" si="528"/>
        <v>002</v>
      </c>
      <c r="H16884" s="6" t="str">
        <f t="shared" si="529"/>
        <v>078</v>
      </c>
      <c r="J16884" s="57"/>
      <c r="K16884" s="57"/>
      <c r="L16884" s="57"/>
    </row>
    <row r="16885" spans="1:12">
      <c r="A16885" s="6">
        <v>16591</v>
      </c>
      <c r="B16885" s="10" t="s">
        <v>30454</v>
      </c>
      <c r="C16885" s="10" t="s">
        <v>12445</v>
      </c>
      <c r="D16885" s="10" t="s">
        <v>62097</v>
      </c>
      <c r="E16885" s="6" t="s">
        <v>15914</v>
      </c>
      <c r="F16885" s="6"/>
      <c r="G16885" s="6" t="str">
        <f t="shared" ref="G16885:G16948" si="530">+LEFT(C16885,3)</f>
        <v>002</v>
      </c>
      <c r="H16885" s="6" t="str">
        <f t="shared" ref="H16885:H16948" si="531">+MID(C16885,5,3)</f>
        <v>078</v>
      </c>
      <c r="J16885" s="57"/>
      <c r="K16885" s="57"/>
      <c r="L16885" s="57"/>
    </row>
    <row r="16886" spans="1:12">
      <c r="A16886" s="6">
        <v>16592</v>
      </c>
      <c r="B16886" s="10" t="s">
        <v>40609</v>
      </c>
      <c r="C16886" s="10" t="s">
        <v>12446</v>
      </c>
      <c r="D16886" s="10" t="s">
        <v>35622</v>
      </c>
      <c r="E16886" s="6" t="s">
        <v>15914</v>
      </c>
      <c r="F16886" s="6"/>
      <c r="G16886" s="6" t="str">
        <f t="shared" si="530"/>
        <v>002</v>
      </c>
      <c r="H16886" s="6" t="str">
        <f t="shared" si="531"/>
        <v>078</v>
      </c>
      <c r="J16886" s="57"/>
      <c r="K16886" s="57"/>
      <c r="L16886" s="57"/>
    </row>
    <row r="16887" spans="1:12">
      <c r="A16887" s="6">
        <v>16593</v>
      </c>
      <c r="B16887" s="10" t="s">
        <v>30455</v>
      </c>
      <c r="C16887" s="10" t="s">
        <v>12447</v>
      </c>
      <c r="D16887" s="10" t="s">
        <v>62098</v>
      </c>
      <c r="E16887" s="6" t="s">
        <v>15914</v>
      </c>
      <c r="F16887" s="6"/>
      <c r="G16887" s="6" t="str">
        <f t="shared" si="530"/>
        <v>002</v>
      </c>
      <c r="H16887" s="6" t="str">
        <f t="shared" si="531"/>
        <v>078</v>
      </c>
      <c r="J16887" s="57"/>
      <c r="K16887" s="57"/>
      <c r="L16887" s="57"/>
    </row>
    <row r="16888" spans="1:12">
      <c r="A16888" s="6">
        <v>16594</v>
      </c>
      <c r="B16888" s="10" t="s">
        <v>30456</v>
      </c>
      <c r="C16888" s="10" t="s">
        <v>12448</v>
      </c>
      <c r="D16888" s="10" t="s">
        <v>62099</v>
      </c>
      <c r="E16888" s="6" t="s">
        <v>15914</v>
      </c>
      <c r="F16888" s="6"/>
      <c r="G16888" s="6" t="str">
        <f t="shared" si="530"/>
        <v>002</v>
      </c>
      <c r="H16888" s="6" t="str">
        <f t="shared" si="531"/>
        <v>078</v>
      </c>
      <c r="J16888" s="57"/>
      <c r="K16888" s="57"/>
      <c r="L16888" s="57"/>
    </row>
    <row r="16889" spans="1:12">
      <c r="A16889" s="6">
        <v>16595</v>
      </c>
      <c r="B16889" s="10" t="s">
        <v>30457</v>
      </c>
      <c r="C16889" s="10" t="s">
        <v>12449</v>
      </c>
      <c r="D16889" s="10" t="s">
        <v>62100</v>
      </c>
      <c r="E16889" s="6" t="s">
        <v>15914</v>
      </c>
      <c r="F16889" s="6"/>
      <c r="G16889" s="6" t="str">
        <f t="shared" si="530"/>
        <v>002</v>
      </c>
      <c r="H16889" s="6" t="str">
        <f t="shared" si="531"/>
        <v>078</v>
      </c>
      <c r="J16889" s="57"/>
      <c r="K16889" s="57"/>
      <c r="L16889" s="57"/>
    </row>
    <row r="16890" spans="1:12">
      <c r="A16890" s="6">
        <v>16596</v>
      </c>
      <c r="B16890" s="10" t="s">
        <v>30458</v>
      </c>
      <c r="C16890" s="10" t="s">
        <v>12450</v>
      </c>
      <c r="D16890" s="10" t="s">
        <v>62101</v>
      </c>
      <c r="E16890" s="6" t="s">
        <v>15914</v>
      </c>
      <c r="F16890" s="6"/>
      <c r="G16890" s="6" t="str">
        <f t="shared" si="530"/>
        <v>002</v>
      </c>
      <c r="H16890" s="6" t="str">
        <f t="shared" si="531"/>
        <v>078</v>
      </c>
      <c r="J16890" s="57"/>
      <c r="K16890" s="57"/>
      <c r="L16890" s="57"/>
    </row>
    <row r="16891" spans="1:12">
      <c r="A16891" s="6">
        <v>16597</v>
      </c>
      <c r="B16891" s="10" t="s">
        <v>30459</v>
      </c>
      <c r="C16891" s="10" t="s">
        <v>12451</v>
      </c>
      <c r="D16891" s="10" t="s">
        <v>62102</v>
      </c>
      <c r="E16891" s="6" t="s">
        <v>15914</v>
      </c>
      <c r="F16891" s="6"/>
      <c r="G16891" s="6" t="str">
        <f t="shared" si="530"/>
        <v>002</v>
      </c>
      <c r="H16891" s="6" t="str">
        <f t="shared" si="531"/>
        <v>078</v>
      </c>
      <c r="J16891" s="57"/>
      <c r="K16891" s="57"/>
      <c r="L16891" s="57"/>
    </row>
    <row r="16892" spans="1:12">
      <c r="A16892" s="6">
        <v>16598</v>
      </c>
      <c r="B16892" s="10" t="s">
        <v>30460</v>
      </c>
      <c r="C16892" s="10" t="s">
        <v>12452</v>
      </c>
      <c r="D16892" s="10" t="s">
        <v>40610</v>
      </c>
      <c r="E16892" s="6" t="s">
        <v>15914</v>
      </c>
      <c r="F16892" s="6"/>
      <c r="G16892" s="6" t="str">
        <f t="shared" si="530"/>
        <v>002</v>
      </c>
      <c r="H16892" s="6" t="str">
        <f t="shared" si="531"/>
        <v>078</v>
      </c>
      <c r="J16892" s="57"/>
      <c r="K16892" s="57"/>
      <c r="L16892" s="57"/>
    </row>
    <row r="16893" spans="1:12">
      <c r="A16893" s="6">
        <v>16599</v>
      </c>
      <c r="B16893" s="10" t="s">
        <v>30461</v>
      </c>
      <c r="C16893" s="10" t="s">
        <v>12453</v>
      </c>
      <c r="D16893" s="10" t="s">
        <v>62103</v>
      </c>
      <c r="E16893" s="6" t="s">
        <v>15914</v>
      </c>
      <c r="F16893" s="6"/>
      <c r="G16893" s="6" t="str">
        <f t="shared" si="530"/>
        <v>002</v>
      </c>
      <c r="H16893" s="6" t="str">
        <f t="shared" si="531"/>
        <v>078</v>
      </c>
      <c r="J16893" s="57"/>
      <c r="K16893" s="57"/>
      <c r="L16893" s="57"/>
    </row>
    <row r="16894" spans="1:12">
      <c r="A16894" s="6">
        <v>16600</v>
      </c>
      <c r="B16894" s="10" t="s">
        <v>30462</v>
      </c>
      <c r="C16894" s="10" t="s">
        <v>12454</v>
      </c>
      <c r="D16894" s="10" t="s">
        <v>40611</v>
      </c>
      <c r="E16894" s="6" t="s">
        <v>15914</v>
      </c>
      <c r="F16894" s="6"/>
      <c r="G16894" s="6" t="str">
        <f t="shared" si="530"/>
        <v>002</v>
      </c>
      <c r="H16894" s="6" t="str">
        <f t="shared" si="531"/>
        <v>078</v>
      </c>
      <c r="J16894" s="57"/>
      <c r="K16894" s="57"/>
      <c r="L16894" s="57"/>
    </row>
    <row r="16895" spans="1:12">
      <c r="A16895" s="6">
        <v>16601</v>
      </c>
      <c r="B16895" s="10" t="s">
        <v>30463</v>
      </c>
      <c r="C16895" s="10" t="s">
        <v>12455</v>
      </c>
      <c r="D16895" s="10" t="s">
        <v>62104</v>
      </c>
      <c r="E16895" s="6" t="s">
        <v>15914</v>
      </c>
      <c r="F16895" s="6"/>
      <c r="G16895" s="6" t="str">
        <f t="shared" si="530"/>
        <v>002</v>
      </c>
      <c r="H16895" s="6" t="str">
        <f t="shared" si="531"/>
        <v>078</v>
      </c>
      <c r="J16895" s="57"/>
      <c r="K16895" s="57"/>
      <c r="L16895" s="57"/>
    </row>
    <row r="16896" spans="1:12">
      <c r="A16896" s="6">
        <v>16602</v>
      </c>
      <c r="B16896" s="10" t="s">
        <v>30464</v>
      </c>
      <c r="C16896" s="10" t="s">
        <v>12456</v>
      </c>
      <c r="D16896" s="10" t="s">
        <v>62105</v>
      </c>
      <c r="E16896" s="6" t="s">
        <v>15914</v>
      </c>
      <c r="F16896" s="6"/>
      <c r="G16896" s="6" t="str">
        <f t="shared" si="530"/>
        <v>002</v>
      </c>
      <c r="H16896" s="6" t="str">
        <f t="shared" si="531"/>
        <v>078</v>
      </c>
      <c r="J16896" s="57"/>
      <c r="K16896" s="57"/>
      <c r="L16896" s="57"/>
    </row>
    <row r="16897" spans="1:12">
      <c r="A16897" s="6">
        <v>16603</v>
      </c>
      <c r="B16897" s="10" t="s">
        <v>30465</v>
      </c>
      <c r="C16897" s="10" t="s">
        <v>12457</v>
      </c>
      <c r="D16897" s="10" t="s">
        <v>40610</v>
      </c>
      <c r="E16897" s="6" t="s">
        <v>15914</v>
      </c>
      <c r="F16897" s="6"/>
      <c r="G16897" s="6" t="str">
        <f t="shared" si="530"/>
        <v>002</v>
      </c>
      <c r="H16897" s="6" t="str">
        <f t="shared" si="531"/>
        <v>078</v>
      </c>
      <c r="J16897" s="57"/>
      <c r="K16897" s="57"/>
      <c r="L16897" s="57"/>
    </row>
    <row r="16898" spans="1:12">
      <c r="A16898" s="6">
        <v>16604</v>
      </c>
      <c r="B16898" s="10" t="s">
        <v>30466</v>
      </c>
      <c r="C16898" s="10" t="s">
        <v>12458</v>
      </c>
      <c r="D16898" s="10" t="s">
        <v>62106</v>
      </c>
      <c r="E16898" s="6" t="s">
        <v>15914</v>
      </c>
      <c r="F16898" s="6"/>
      <c r="G16898" s="6" t="str">
        <f t="shared" si="530"/>
        <v>002</v>
      </c>
      <c r="H16898" s="6" t="str">
        <f t="shared" si="531"/>
        <v>078</v>
      </c>
      <c r="J16898" s="57"/>
      <c r="K16898" s="57"/>
      <c r="L16898" s="57"/>
    </row>
    <row r="16899" spans="1:12">
      <c r="A16899" s="6">
        <v>16605</v>
      </c>
      <c r="B16899" s="10" t="s">
        <v>30467</v>
      </c>
      <c r="C16899" s="10" t="s">
        <v>12459</v>
      </c>
      <c r="D16899" s="10" t="s">
        <v>35609</v>
      </c>
      <c r="E16899" s="6" t="s">
        <v>15914</v>
      </c>
      <c r="F16899" s="6"/>
      <c r="G16899" s="6" t="str">
        <f t="shared" si="530"/>
        <v>002</v>
      </c>
      <c r="H16899" s="6" t="str">
        <f t="shared" si="531"/>
        <v>078</v>
      </c>
      <c r="J16899" s="57"/>
      <c r="K16899" s="57"/>
      <c r="L16899" s="57"/>
    </row>
    <row r="16900" spans="1:12">
      <c r="A16900" s="6">
        <v>16606</v>
      </c>
      <c r="B16900" s="10" t="s">
        <v>30468</v>
      </c>
      <c r="C16900" s="10" t="s">
        <v>12460</v>
      </c>
      <c r="D16900" s="10" t="s">
        <v>62107</v>
      </c>
      <c r="E16900" s="6" t="s">
        <v>15914</v>
      </c>
      <c r="F16900" s="6"/>
      <c r="G16900" s="6" t="str">
        <f t="shared" si="530"/>
        <v>002</v>
      </c>
      <c r="H16900" s="6" t="str">
        <f t="shared" si="531"/>
        <v>078</v>
      </c>
      <c r="J16900" s="57"/>
      <c r="K16900" s="57"/>
      <c r="L16900" s="57"/>
    </row>
    <row r="16901" spans="1:12">
      <c r="A16901" s="6">
        <v>16607</v>
      </c>
      <c r="B16901" s="10" t="s">
        <v>30469</v>
      </c>
      <c r="C16901" s="10" t="s">
        <v>12461</v>
      </c>
      <c r="D16901" s="10" t="s">
        <v>35623</v>
      </c>
      <c r="E16901" s="6" t="s">
        <v>15914</v>
      </c>
      <c r="F16901" s="6"/>
      <c r="G16901" s="6" t="str">
        <f t="shared" si="530"/>
        <v>002</v>
      </c>
      <c r="H16901" s="6" t="str">
        <f t="shared" si="531"/>
        <v>078</v>
      </c>
      <c r="J16901" s="57"/>
      <c r="K16901" s="57"/>
      <c r="L16901" s="57"/>
    </row>
    <row r="16902" spans="1:12">
      <c r="A16902" s="6">
        <v>16608</v>
      </c>
      <c r="B16902" s="10" t="s">
        <v>30470</v>
      </c>
      <c r="C16902" s="10" t="s">
        <v>12462</v>
      </c>
      <c r="D16902" s="10" t="s">
        <v>62108</v>
      </c>
      <c r="E16902" s="6" t="s">
        <v>15914</v>
      </c>
      <c r="F16902" s="6"/>
      <c r="G16902" s="6" t="str">
        <f t="shared" si="530"/>
        <v>002</v>
      </c>
      <c r="H16902" s="6" t="str">
        <f t="shared" si="531"/>
        <v>078</v>
      </c>
      <c r="J16902" s="57"/>
      <c r="K16902" s="57"/>
      <c r="L16902" s="57"/>
    </row>
    <row r="16903" spans="1:12">
      <c r="A16903" s="6">
        <v>16609</v>
      </c>
      <c r="B16903" s="10" t="s">
        <v>30471</v>
      </c>
      <c r="C16903" s="10" t="s">
        <v>12463</v>
      </c>
      <c r="D16903" s="10" t="s">
        <v>62109</v>
      </c>
      <c r="E16903" s="6" t="s">
        <v>15914</v>
      </c>
      <c r="F16903" s="6"/>
      <c r="G16903" s="6" t="str">
        <f t="shared" si="530"/>
        <v>002</v>
      </c>
      <c r="H16903" s="6" t="str">
        <f t="shared" si="531"/>
        <v>078</v>
      </c>
      <c r="J16903" s="57"/>
      <c r="K16903" s="57"/>
      <c r="L16903" s="57"/>
    </row>
    <row r="16904" spans="1:12">
      <c r="A16904" s="6">
        <v>16610</v>
      </c>
      <c r="B16904" s="10" t="s">
        <v>40612</v>
      </c>
      <c r="C16904" s="10" t="s">
        <v>12464</v>
      </c>
      <c r="D16904" s="10" t="s">
        <v>62110</v>
      </c>
      <c r="E16904" s="6" t="s">
        <v>15914</v>
      </c>
      <c r="F16904" s="6"/>
      <c r="G16904" s="6" t="str">
        <f t="shared" si="530"/>
        <v>002</v>
      </c>
      <c r="H16904" s="6" t="str">
        <f t="shared" si="531"/>
        <v>078</v>
      </c>
      <c r="J16904" s="57"/>
      <c r="K16904" s="57"/>
      <c r="L16904" s="57"/>
    </row>
    <row r="16905" spans="1:12">
      <c r="A16905" s="6">
        <v>16611</v>
      </c>
      <c r="B16905" s="10" t="s">
        <v>30472</v>
      </c>
      <c r="C16905" s="10" t="s">
        <v>12465</v>
      </c>
      <c r="D16905" s="10" t="s">
        <v>35650</v>
      </c>
      <c r="E16905" s="6" t="s">
        <v>15914</v>
      </c>
      <c r="F16905" s="6"/>
      <c r="G16905" s="6" t="str">
        <f t="shared" si="530"/>
        <v>002</v>
      </c>
      <c r="H16905" s="6" t="str">
        <f t="shared" si="531"/>
        <v>078</v>
      </c>
      <c r="J16905" s="57"/>
      <c r="K16905" s="57"/>
      <c r="L16905" s="57"/>
    </row>
    <row r="16906" spans="1:12">
      <c r="A16906" s="6">
        <v>16612</v>
      </c>
      <c r="B16906" s="10" t="s">
        <v>30473</v>
      </c>
      <c r="C16906" s="10" t="s">
        <v>12466</v>
      </c>
      <c r="D16906" s="10" t="s">
        <v>62111</v>
      </c>
      <c r="E16906" s="6" t="s">
        <v>15914</v>
      </c>
      <c r="F16906" s="6"/>
      <c r="G16906" s="6" t="str">
        <f t="shared" si="530"/>
        <v>002</v>
      </c>
      <c r="H16906" s="6" t="str">
        <f t="shared" si="531"/>
        <v>078</v>
      </c>
      <c r="J16906" s="57"/>
      <c r="K16906" s="57"/>
      <c r="L16906" s="57"/>
    </row>
    <row r="16907" spans="1:12">
      <c r="A16907" s="6">
        <v>16613</v>
      </c>
      <c r="B16907" s="10" t="s">
        <v>30474</v>
      </c>
      <c r="C16907" s="10" t="s">
        <v>12467</v>
      </c>
      <c r="D16907" s="10" t="s">
        <v>40613</v>
      </c>
      <c r="E16907" s="6" t="s">
        <v>15914</v>
      </c>
      <c r="F16907" s="6"/>
      <c r="G16907" s="6" t="str">
        <f t="shared" si="530"/>
        <v>002</v>
      </c>
      <c r="H16907" s="6" t="str">
        <f t="shared" si="531"/>
        <v>078</v>
      </c>
      <c r="J16907" s="57"/>
      <c r="K16907" s="57"/>
      <c r="L16907" s="57"/>
    </row>
    <row r="16908" spans="1:12">
      <c r="A16908" s="6">
        <v>16614</v>
      </c>
      <c r="B16908" s="10" t="s">
        <v>30475</v>
      </c>
      <c r="C16908" s="10" t="s">
        <v>12468</v>
      </c>
      <c r="D16908" s="10" t="s">
        <v>40614</v>
      </c>
      <c r="E16908" s="6" t="s">
        <v>15914</v>
      </c>
      <c r="F16908" s="6"/>
      <c r="G16908" s="6" t="str">
        <f t="shared" si="530"/>
        <v>002</v>
      </c>
      <c r="H16908" s="6" t="str">
        <f t="shared" si="531"/>
        <v>078</v>
      </c>
      <c r="J16908" s="57"/>
      <c r="K16908" s="57"/>
      <c r="L16908" s="57"/>
    </row>
    <row r="16909" spans="1:12">
      <c r="A16909" s="6">
        <v>16615</v>
      </c>
      <c r="B16909" s="10" t="s">
        <v>30476</v>
      </c>
      <c r="C16909" s="10" t="s">
        <v>12469</v>
      </c>
      <c r="D16909" s="10" t="s">
        <v>40615</v>
      </c>
      <c r="E16909" s="6" t="s">
        <v>15914</v>
      </c>
      <c r="F16909" s="6"/>
      <c r="G16909" s="6" t="str">
        <f t="shared" si="530"/>
        <v>002</v>
      </c>
      <c r="H16909" s="6" t="str">
        <f t="shared" si="531"/>
        <v>078</v>
      </c>
      <c r="J16909" s="57"/>
      <c r="K16909" s="57"/>
      <c r="L16909" s="57"/>
    </row>
    <row r="16910" spans="1:12">
      <c r="A16910" s="6">
        <v>16616</v>
      </c>
      <c r="B16910" s="10" t="s">
        <v>30477</v>
      </c>
      <c r="C16910" s="10" t="s">
        <v>12470</v>
      </c>
      <c r="D16910" s="10" t="s">
        <v>62112</v>
      </c>
      <c r="E16910" s="6" t="s">
        <v>15914</v>
      </c>
      <c r="F16910" s="6"/>
      <c r="G16910" s="6" t="str">
        <f t="shared" si="530"/>
        <v>002</v>
      </c>
      <c r="H16910" s="6" t="str">
        <f t="shared" si="531"/>
        <v>078</v>
      </c>
      <c r="J16910" s="57"/>
      <c r="K16910" s="57"/>
      <c r="L16910" s="57"/>
    </row>
    <row r="16911" spans="1:12">
      <c r="A16911" s="6">
        <v>16617</v>
      </c>
      <c r="B16911" s="10" t="s">
        <v>30478</v>
      </c>
      <c r="C16911" s="10" t="s">
        <v>12471</v>
      </c>
      <c r="D16911" s="10" t="s">
        <v>62113</v>
      </c>
      <c r="E16911" s="6" t="s">
        <v>15914</v>
      </c>
      <c r="F16911" s="6"/>
      <c r="G16911" s="6" t="str">
        <f t="shared" si="530"/>
        <v>002</v>
      </c>
      <c r="H16911" s="6" t="str">
        <f t="shared" si="531"/>
        <v>078</v>
      </c>
      <c r="J16911" s="57"/>
      <c r="K16911" s="57"/>
      <c r="L16911" s="57"/>
    </row>
    <row r="16912" spans="1:12">
      <c r="A16912" s="6">
        <v>16618</v>
      </c>
      <c r="B16912" s="10" t="s">
        <v>30479</v>
      </c>
      <c r="C16912" s="10" t="s">
        <v>12472</v>
      </c>
      <c r="D16912" s="10" t="s">
        <v>62114</v>
      </c>
      <c r="E16912" s="6" t="s">
        <v>15914</v>
      </c>
      <c r="F16912" s="6"/>
      <c r="G16912" s="6" t="str">
        <f t="shared" si="530"/>
        <v>002</v>
      </c>
      <c r="H16912" s="6" t="str">
        <f t="shared" si="531"/>
        <v>078</v>
      </c>
      <c r="J16912" s="57"/>
      <c r="K16912" s="57"/>
      <c r="L16912" s="57"/>
    </row>
    <row r="16913" spans="1:12">
      <c r="A16913" s="6">
        <v>16619</v>
      </c>
      <c r="B16913" s="10" t="s">
        <v>30480</v>
      </c>
      <c r="C16913" s="10" t="s">
        <v>12473</v>
      </c>
      <c r="D16913" s="10" t="s">
        <v>40616</v>
      </c>
      <c r="E16913" s="6" t="s">
        <v>15914</v>
      </c>
      <c r="F16913" s="6"/>
      <c r="G16913" s="6" t="str">
        <f t="shared" si="530"/>
        <v>002</v>
      </c>
      <c r="H16913" s="6" t="str">
        <f t="shared" si="531"/>
        <v>078</v>
      </c>
      <c r="J16913" s="57"/>
      <c r="K16913" s="57"/>
      <c r="L16913" s="57"/>
    </row>
    <row r="16914" spans="1:12">
      <c r="A16914" s="6">
        <v>16620</v>
      </c>
      <c r="B16914" s="10" t="s">
        <v>30481</v>
      </c>
      <c r="C16914" s="10" t="s">
        <v>12474</v>
      </c>
      <c r="D16914" s="10" t="s">
        <v>62115</v>
      </c>
      <c r="E16914" s="6" t="s">
        <v>15914</v>
      </c>
      <c r="F16914" s="6"/>
      <c r="G16914" s="6" t="str">
        <f t="shared" si="530"/>
        <v>002</v>
      </c>
      <c r="H16914" s="6" t="str">
        <f t="shared" si="531"/>
        <v>078</v>
      </c>
      <c r="J16914" s="57"/>
      <c r="K16914" s="57"/>
      <c r="L16914" s="57"/>
    </row>
    <row r="16915" spans="1:12">
      <c r="A16915" s="6">
        <v>16621</v>
      </c>
      <c r="B16915" s="10" t="s">
        <v>30482</v>
      </c>
      <c r="C16915" s="10" t="s">
        <v>12475</v>
      </c>
      <c r="D16915" s="10" t="s">
        <v>62116</v>
      </c>
      <c r="E16915" s="6" t="s">
        <v>15914</v>
      </c>
      <c r="F16915" s="6"/>
      <c r="G16915" s="6" t="str">
        <f t="shared" si="530"/>
        <v>002</v>
      </c>
      <c r="H16915" s="6" t="str">
        <f t="shared" si="531"/>
        <v>078</v>
      </c>
      <c r="J16915" s="57"/>
      <c r="K16915" s="57"/>
      <c r="L16915" s="57"/>
    </row>
    <row r="16916" spans="1:12">
      <c r="A16916" s="6">
        <v>16622</v>
      </c>
      <c r="B16916" s="10" t="s">
        <v>30483</v>
      </c>
      <c r="C16916" s="10" t="s">
        <v>12476</v>
      </c>
      <c r="D16916" s="10" t="s">
        <v>35624</v>
      </c>
      <c r="E16916" s="6" t="s">
        <v>15914</v>
      </c>
      <c r="F16916" s="6"/>
      <c r="G16916" s="6" t="str">
        <f t="shared" si="530"/>
        <v>002</v>
      </c>
      <c r="H16916" s="6" t="str">
        <f t="shared" si="531"/>
        <v>078</v>
      </c>
      <c r="J16916" s="57"/>
      <c r="K16916" s="57"/>
      <c r="L16916" s="57"/>
    </row>
    <row r="16917" spans="1:12">
      <c r="A16917" s="6">
        <v>16623</v>
      </c>
      <c r="B16917" s="10" t="s">
        <v>30484</v>
      </c>
      <c r="C16917" s="10" t="s">
        <v>12477</v>
      </c>
      <c r="D16917" s="10" t="s">
        <v>62117</v>
      </c>
      <c r="E16917" s="6" t="s">
        <v>15914</v>
      </c>
      <c r="F16917" s="6"/>
      <c r="G16917" s="6" t="str">
        <f t="shared" si="530"/>
        <v>002</v>
      </c>
      <c r="H16917" s="6" t="str">
        <f t="shared" si="531"/>
        <v>078</v>
      </c>
      <c r="J16917" s="57"/>
      <c r="K16917" s="57"/>
      <c r="L16917" s="57"/>
    </row>
    <row r="16918" spans="1:12">
      <c r="A16918" s="6">
        <v>16624</v>
      </c>
      <c r="B16918" s="10" t="s">
        <v>30485</v>
      </c>
      <c r="C16918" s="10" t="s">
        <v>12478</v>
      </c>
      <c r="D16918" s="10" t="s">
        <v>62118</v>
      </c>
      <c r="E16918" s="6" t="s">
        <v>15914</v>
      </c>
      <c r="F16918" s="6"/>
      <c r="G16918" s="6" t="str">
        <f t="shared" si="530"/>
        <v>002</v>
      </c>
      <c r="H16918" s="6" t="str">
        <f t="shared" si="531"/>
        <v>078</v>
      </c>
      <c r="J16918" s="57"/>
      <c r="K16918" s="57"/>
      <c r="L16918" s="57"/>
    </row>
    <row r="16919" spans="1:12">
      <c r="A16919" s="6">
        <v>16625</v>
      </c>
      <c r="B16919" s="10" t="s">
        <v>30486</v>
      </c>
      <c r="C16919" s="10" t="s">
        <v>12479</v>
      </c>
      <c r="D16919" s="10" t="s">
        <v>38386</v>
      </c>
      <c r="E16919" s="6" t="s">
        <v>15914</v>
      </c>
      <c r="F16919" s="6"/>
      <c r="G16919" s="6" t="str">
        <f t="shared" si="530"/>
        <v>002</v>
      </c>
      <c r="H16919" s="6" t="str">
        <f t="shared" si="531"/>
        <v>078</v>
      </c>
      <c r="J16919" s="57"/>
      <c r="K16919" s="57"/>
      <c r="L16919" s="57"/>
    </row>
    <row r="16920" spans="1:12">
      <c r="A16920" s="6">
        <v>16626</v>
      </c>
      <c r="B16920" s="10" t="s">
        <v>30487</v>
      </c>
      <c r="C16920" s="10" t="s">
        <v>12480</v>
      </c>
      <c r="D16920" s="10" t="s">
        <v>62119</v>
      </c>
      <c r="E16920" s="6" t="s">
        <v>15914</v>
      </c>
      <c r="F16920" s="6"/>
      <c r="G16920" s="6" t="str">
        <f t="shared" si="530"/>
        <v>002</v>
      </c>
      <c r="H16920" s="6" t="str">
        <f t="shared" si="531"/>
        <v>078</v>
      </c>
      <c r="J16920" s="57"/>
      <c r="K16920" s="57"/>
      <c r="L16920" s="57"/>
    </row>
    <row r="16921" spans="1:12">
      <c r="A16921" s="6">
        <v>16627</v>
      </c>
      <c r="B16921" s="10" t="s">
        <v>30488</v>
      </c>
      <c r="C16921" s="10" t="s">
        <v>12481</v>
      </c>
      <c r="D16921" s="10" t="s">
        <v>40617</v>
      </c>
      <c r="E16921" s="6" t="s">
        <v>15914</v>
      </c>
      <c r="F16921" s="6"/>
      <c r="G16921" s="6" t="str">
        <f t="shared" si="530"/>
        <v>002</v>
      </c>
      <c r="H16921" s="6" t="str">
        <f t="shared" si="531"/>
        <v>078</v>
      </c>
      <c r="J16921" s="57"/>
      <c r="K16921" s="57"/>
      <c r="L16921" s="57"/>
    </row>
    <row r="16922" spans="1:12">
      <c r="A16922" s="6">
        <v>16628</v>
      </c>
      <c r="B16922" s="10" t="s">
        <v>30489</v>
      </c>
      <c r="C16922" s="10" t="s">
        <v>12482</v>
      </c>
      <c r="D16922" s="10" t="s">
        <v>40618</v>
      </c>
      <c r="E16922" s="6" t="s">
        <v>15914</v>
      </c>
      <c r="F16922" s="6"/>
      <c r="G16922" s="6" t="str">
        <f t="shared" si="530"/>
        <v>002</v>
      </c>
      <c r="H16922" s="6" t="str">
        <f t="shared" si="531"/>
        <v>078</v>
      </c>
      <c r="J16922" s="57"/>
      <c r="K16922" s="57"/>
      <c r="L16922" s="57"/>
    </row>
    <row r="16923" spans="1:12">
      <c r="A16923" s="6">
        <v>16629</v>
      </c>
      <c r="B16923" s="10" t="s">
        <v>30490</v>
      </c>
      <c r="C16923" s="10" t="s">
        <v>12483</v>
      </c>
      <c r="D16923" s="10" t="s">
        <v>35625</v>
      </c>
      <c r="E16923" s="6" t="s">
        <v>15914</v>
      </c>
      <c r="F16923" s="6"/>
      <c r="G16923" s="6" t="str">
        <f t="shared" si="530"/>
        <v>002</v>
      </c>
      <c r="H16923" s="6" t="str">
        <f t="shared" si="531"/>
        <v>078</v>
      </c>
      <c r="J16923" s="57"/>
      <c r="K16923" s="57"/>
      <c r="L16923" s="57"/>
    </row>
    <row r="16924" spans="1:12">
      <c r="A16924" s="6">
        <v>16630</v>
      </c>
      <c r="B16924" s="10" t="s">
        <v>30491</v>
      </c>
      <c r="C16924" s="10" t="s">
        <v>12484</v>
      </c>
      <c r="D16924" s="10" t="s">
        <v>62120</v>
      </c>
      <c r="E16924" s="6" t="s">
        <v>15914</v>
      </c>
      <c r="F16924" s="6"/>
      <c r="G16924" s="6" t="str">
        <f t="shared" si="530"/>
        <v>002</v>
      </c>
      <c r="H16924" s="6" t="str">
        <f t="shared" si="531"/>
        <v>078</v>
      </c>
      <c r="J16924" s="57"/>
      <c r="K16924" s="57"/>
      <c r="L16924" s="57"/>
    </row>
    <row r="16925" spans="1:12">
      <c r="A16925" s="6">
        <v>16631</v>
      </c>
      <c r="B16925" s="10" t="s">
        <v>30492</v>
      </c>
      <c r="C16925" s="10" t="s">
        <v>12485</v>
      </c>
      <c r="D16925" s="10" t="s">
        <v>40619</v>
      </c>
      <c r="E16925" s="6" t="s">
        <v>15914</v>
      </c>
      <c r="F16925" s="6"/>
      <c r="G16925" s="6" t="str">
        <f t="shared" si="530"/>
        <v>002</v>
      </c>
      <c r="H16925" s="6" t="str">
        <f t="shared" si="531"/>
        <v>078</v>
      </c>
      <c r="J16925" s="57"/>
      <c r="K16925" s="57"/>
      <c r="L16925" s="57"/>
    </row>
    <row r="16926" spans="1:12">
      <c r="A16926" s="6">
        <v>16632</v>
      </c>
      <c r="B16926" s="10" t="s">
        <v>30493</v>
      </c>
      <c r="C16926" s="10" t="s">
        <v>12486</v>
      </c>
      <c r="D16926" s="10" t="s">
        <v>40620</v>
      </c>
      <c r="E16926" s="6" t="s">
        <v>15914</v>
      </c>
      <c r="F16926" s="6"/>
      <c r="G16926" s="6" t="str">
        <f t="shared" si="530"/>
        <v>002</v>
      </c>
      <c r="H16926" s="6" t="str">
        <f t="shared" si="531"/>
        <v>078</v>
      </c>
      <c r="J16926" s="57"/>
      <c r="K16926" s="57"/>
      <c r="L16926" s="57"/>
    </row>
    <row r="16927" spans="1:12">
      <c r="A16927" s="6">
        <v>16633</v>
      </c>
      <c r="B16927" s="10" t="s">
        <v>30494</v>
      </c>
      <c r="C16927" s="10" t="s">
        <v>12487</v>
      </c>
      <c r="D16927" s="10" t="s">
        <v>62121</v>
      </c>
      <c r="E16927" s="6" t="s">
        <v>15914</v>
      </c>
      <c r="F16927" s="6"/>
      <c r="G16927" s="6" t="str">
        <f t="shared" si="530"/>
        <v>002</v>
      </c>
      <c r="H16927" s="6" t="str">
        <f t="shared" si="531"/>
        <v>078</v>
      </c>
      <c r="J16927" s="57"/>
      <c r="K16927" s="57"/>
      <c r="L16927" s="57"/>
    </row>
    <row r="16928" spans="1:12">
      <c r="A16928" s="6">
        <v>16634</v>
      </c>
      <c r="B16928" s="10" t="s">
        <v>30495</v>
      </c>
      <c r="C16928" s="10" t="s">
        <v>12488</v>
      </c>
      <c r="D16928" s="10" t="s">
        <v>62122</v>
      </c>
      <c r="E16928" s="6" t="s">
        <v>15914</v>
      </c>
      <c r="F16928" s="6"/>
      <c r="G16928" s="6" t="str">
        <f t="shared" si="530"/>
        <v>002</v>
      </c>
      <c r="H16928" s="6" t="str">
        <f t="shared" si="531"/>
        <v>078</v>
      </c>
      <c r="J16928" s="57"/>
      <c r="K16928" s="57"/>
      <c r="L16928" s="57"/>
    </row>
    <row r="16929" spans="1:12">
      <c r="A16929" s="6">
        <v>16635</v>
      </c>
      <c r="B16929" s="10" t="s">
        <v>30496</v>
      </c>
      <c r="C16929" s="10" t="s">
        <v>12489</v>
      </c>
      <c r="D16929" s="10" t="s">
        <v>40621</v>
      </c>
      <c r="E16929" s="6" t="s">
        <v>15914</v>
      </c>
      <c r="F16929" s="6"/>
      <c r="G16929" s="6" t="str">
        <f t="shared" si="530"/>
        <v>002</v>
      </c>
      <c r="H16929" s="6" t="str">
        <f t="shared" si="531"/>
        <v>078</v>
      </c>
      <c r="J16929" s="57"/>
      <c r="K16929" s="57"/>
      <c r="L16929" s="57"/>
    </row>
    <row r="16930" spans="1:12">
      <c r="A16930" s="6">
        <v>16636</v>
      </c>
      <c r="B16930" s="10" t="s">
        <v>30497</v>
      </c>
      <c r="C16930" s="10" t="s">
        <v>12490</v>
      </c>
      <c r="D16930" s="10" t="s">
        <v>40622</v>
      </c>
      <c r="E16930" s="6" t="s">
        <v>15914</v>
      </c>
      <c r="F16930" s="6"/>
      <c r="G16930" s="6" t="str">
        <f t="shared" si="530"/>
        <v>002</v>
      </c>
      <c r="H16930" s="6" t="str">
        <f t="shared" si="531"/>
        <v>078</v>
      </c>
      <c r="J16930" s="57"/>
      <c r="K16930" s="57"/>
      <c r="L16930" s="57"/>
    </row>
    <row r="16931" spans="1:12">
      <c r="A16931" s="6">
        <v>16637</v>
      </c>
      <c r="B16931" s="10" t="s">
        <v>43099</v>
      </c>
      <c r="C16931" s="10" t="s">
        <v>12491</v>
      </c>
      <c r="D16931" s="10" t="s">
        <v>62123</v>
      </c>
      <c r="E16931" s="6" t="s">
        <v>15914</v>
      </c>
      <c r="F16931" s="6"/>
      <c r="G16931" s="6" t="str">
        <f t="shared" si="530"/>
        <v>002</v>
      </c>
      <c r="H16931" s="6" t="str">
        <f t="shared" si="531"/>
        <v>078</v>
      </c>
      <c r="J16931" s="57"/>
      <c r="K16931" s="57"/>
      <c r="L16931" s="57"/>
    </row>
    <row r="16932" spans="1:12">
      <c r="A16932" s="6">
        <v>16638</v>
      </c>
      <c r="B16932" s="10" t="s">
        <v>30498</v>
      </c>
      <c r="C16932" s="10" t="s">
        <v>12492</v>
      </c>
      <c r="D16932" s="10" t="s">
        <v>62124</v>
      </c>
      <c r="E16932" s="6" t="s">
        <v>15914</v>
      </c>
      <c r="F16932" s="6"/>
      <c r="G16932" s="6" t="str">
        <f t="shared" si="530"/>
        <v>002</v>
      </c>
      <c r="H16932" s="6" t="str">
        <f t="shared" si="531"/>
        <v>078</v>
      </c>
      <c r="J16932" s="57"/>
      <c r="K16932" s="57"/>
      <c r="L16932" s="57"/>
    </row>
    <row r="16933" spans="1:12">
      <c r="A16933" s="6">
        <v>16639</v>
      </c>
      <c r="B16933" s="10" t="s">
        <v>30499</v>
      </c>
      <c r="C16933" s="10" t="s">
        <v>12493</v>
      </c>
      <c r="D16933" s="10" t="s">
        <v>62125</v>
      </c>
      <c r="E16933" s="6" t="s">
        <v>15914</v>
      </c>
      <c r="F16933" s="6"/>
      <c r="G16933" s="6" t="str">
        <f t="shared" si="530"/>
        <v>002</v>
      </c>
      <c r="H16933" s="6" t="str">
        <f t="shared" si="531"/>
        <v>078</v>
      </c>
      <c r="J16933" s="57"/>
      <c r="K16933" s="57"/>
      <c r="L16933" s="57"/>
    </row>
    <row r="16934" spans="1:12">
      <c r="A16934" s="6">
        <v>16640</v>
      </c>
      <c r="B16934" s="10" t="s">
        <v>30500</v>
      </c>
      <c r="C16934" s="10" t="s">
        <v>12494</v>
      </c>
      <c r="D16934" s="10" t="s">
        <v>62126</v>
      </c>
      <c r="E16934" s="6" t="s">
        <v>15914</v>
      </c>
      <c r="F16934" s="6"/>
      <c r="G16934" s="6" t="str">
        <f t="shared" si="530"/>
        <v>002</v>
      </c>
      <c r="H16934" s="6" t="str">
        <f t="shared" si="531"/>
        <v>078</v>
      </c>
      <c r="J16934" s="57"/>
      <c r="K16934" s="57"/>
      <c r="L16934" s="57"/>
    </row>
    <row r="16935" spans="1:12">
      <c r="A16935" s="6">
        <v>16641</v>
      </c>
      <c r="B16935" s="10" t="s">
        <v>30501</v>
      </c>
      <c r="C16935" s="10" t="s">
        <v>12495</v>
      </c>
      <c r="D16935" s="10" t="s">
        <v>62127</v>
      </c>
      <c r="E16935" s="6" t="s">
        <v>15914</v>
      </c>
      <c r="F16935" s="6"/>
      <c r="G16935" s="6" t="str">
        <f t="shared" si="530"/>
        <v>002</v>
      </c>
      <c r="H16935" s="6" t="str">
        <f t="shared" si="531"/>
        <v>078</v>
      </c>
      <c r="J16935" s="57"/>
      <c r="K16935" s="57"/>
      <c r="L16935" s="57"/>
    </row>
    <row r="16936" spans="1:12">
      <c r="A16936" s="6">
        <v>16642</v>
      </c>
      <c r="B16936" s="10" t="s">
        <v>30502</v>
      </c>
      <c r="C16936" s="10" t="s">
        <v>12496</v>
      </c>
      <c r="D16936" s="10" t="s">
        <v>35627</v>
      </c>
      <c r="E16936" s="6" t="s">
        <v>15914</v>
      </c>
      <c r="F16936" s="6"/>
      <c r="G16936" s="6" t="str">
        <f t="shared" si="530"/>
        <v>002</v>
      </c>
      <c r="H16936" s="6" t="str">
        <f t="shared" si="531"/>
        <v>078</v>
      </c>
      <c r="J16936" s="57"/>
      <c r="K16936" s="57"/>
      <c r="L16936" s="57"/>
    </row>
    <row r="16937" spans="1:12">
      <c r="A16937" s="6">
        <v>16643</v>
      </c>
      <c r="B16937" s="10" t="s">
        <v>43100</v>
      </c>
      <c r="C16937" s="10" t="s">
        <v>12497</v>
      </c>
      <c r="D16937" s="10" t="s">
        <v>40623</v>
      </c>
      <c r="E16937" s="6" t="s">
        <v>15914</v>
      </c>
      <c r="F16937" s="6"/>
      <c r="G16937" s="6" t="str">
        <f t="shared" si="530"/>
        <v>002</v>
      </c>
      <c r="H16937" s="6" t="str">
        <f t="shared" si="531"/>
        <v>078</v>
      </c>
      <c r="J16937" s="57"/>
      <c r="K16937" s="57"/>
      <c r="L16937" s="57"/>
    </row>
    <row r="16938" spans="1:12">
      <c r="A16938" s="6">
        <v>16644</v>
      </c>
      <c r="B16938" s="10" t="s">
        <v>30503</v>
      </c>
      <c r="C16938" s="10" t="s">
        <v>12498</v>
      </c>
      <c r="D16938" s="10" t="s">
        <v>40624</v>
      </c>
      <c r="E16938" s="6" t="s">
        <v>15914</v>
      </c>
      <c r="F16938" s="6"/>
      <c r="G16938" s="6" t="str">
        <f t="shared" si="530"/>
        <v>002</v>
      </c>
      <c r="H16938" s="6" t="str">
        <f t="shared" si="531"/>
        <v>078</v>
      </c>
      <c r="J16938" s="57"/>
      <c r="K16938" s="57"/>
      <c r="L16938" s="57"/>
    </row>
    <row r="16939" spans="1:12">
      <c r="A16939" s="6">
        <v>16645</v>
      </c>
      <c r="B16939" s="10" t="s">
        <v>40625</v>
      </c>
      <c r="C16939" s="10" t="s">
        <v>12499</v>
      </c>
      <c r="D16939" s="10" t="s">
        <v>62128</v>
      </c>
      <c r="E16939" s="6" t="s">
        <v>15914</v>
      </c>
      <c r="F16939" s="6"/>
      <c r="G16939" s="6" t="str">
        <f t="shared" si="530"/>
        <v>002</v>
      </c>
      <c r="H16939" s="6" t="str">
        <f t="shared" si="531"/>
        <v>078</v>
      </c>
      <c r="J16939" s="57"/>
      <c r="K16939" s="57"/>
      <c r="L16939" s="57"/>
    </row>
    <row r="16940" spans="1:12">
      <c r="A16940" s="6">
        <v>16646</v>
      </c>
      <c r="B16940" s="10" t="s">
        <v>30504</v>
      </c>
      <c r="C16940" s="10" t="s">
        <v>12500</v>
      </c>
      <c r="D16940" s="10" t="s">
        <v>62129</v>
      </c>
      <c r="E16940" s="6" t="s">
        <v>15914</v>
      </c>
      <c r="F16940" s="6"/>
      <c r="G16940" s="6" t="str">
        <f t="shared" si="530"/>
        <v>002</v>
      </c>
      <c r="H16940" s="6" t="str">
        <f t="shared" si="531"/>
        <v>078</v>
      </c>
      <c r="J16940" s="57"/>
      <c r="K16940" s="57"/>
      <c r="L16940" s="57"/>
    </row>
    <row r="16941" spans="1:12">
      <c r="A16941" s="6">
        <v>16647</v>
      </c>
      <c r="B16941" s="10" t="s">
        <v>30505</v>
      </c>
      <c r="C16941" s="10" t="s">
        <v>12501</v>
      </c>
      <c r="D16941" s="10" t="s">
        <v>62130</v>
      </c>
      <c r="E16941" s="6" t="s">
        <v>15914</v>
      </c>
      <c r="F16941" s="6"/>
      <c r="G16941" s="6" t="str">
        <f t="shared" si="530"/>
        <v>002</v>
      </c>
      <c r="H16941" s="6" t="str">
        <f t="shared" si="531"/>
        <v>078</v>
      </c>
      <c r="J16941" s="57"/>
      <c r="K16941" s="57"/>
      <c r="L16941" s="57"/>
    </row>
    <row r="16942" spans="1:12">
      <c r="A16942" s="6">
        <v>16648</v>
      </c>
      <c r="B16942" s="10" t="s">
        <v>30506</v>
      </c>
      <c r="C16942" s="10" t="s">
        <v>12502</v>
      </c>
      <c r="D16942" s="10" t="s">
        <v>48648</v>
      </c>
      <c r="E16942" s="6" t="s">
        <v>15914</v>
      </c>
      <c r="F16942" s="6"/>
      <c r="G16942" s="6" t="str">
        <f t="shared" si="530"/>
        <v>002</v>
      </c>
      <c r="H16942" s="6" t="str">
        <f t="shared" si="531"/>
        <v>078</v>
      </c>
      <c r="J16942" s="57"/>
      <c r="K16942" s="57"/>
      <c r="L16942" s="57"/>
    </row>
    <row r="16943" spans="1:12">
      <c r="A16943" s="6">
        <v>16649</v>
      </c>
      <c r="B16943" s="10" t="s">
        <v>30507</v>
      </c>
      <c r="C16943" s="10" t="s">
        <v>12503</v>
      </c>
      <c r="D16943" s="10" t="s">
        <v>62131</v>
      </c>
      <c r="E16943" s="6" t="s">
        <v>15914</v>
      </c>
      <c r="F16943" s="6"/>
      <c r="G16943" s="6" t="str">
        <f t="shared" si="530"/>
        <v>002</v>
      </c>
      <c r="H16943" s="6" t="str">
        <f t="shared" si="531"/>
        <v>078</v>
      </c>
      <c r="J16943" s="57"/>
      <c r="K16943" s="57"/>
      <c r="L16943" s="57"/>
    </row>
    <row r="16944" spans="1:12">
      <c r="A16944" s="6">
        <v>16650</v>
      </c>
      <c r="B16944" s="10" t="s">
        <v>30508</v>
      </c>
      <c r="C16944" s="10" t="s">
        <v>12504</v>
      </c>
      <c r="D16944" s="10" t="s">
        <v>40626</v>
      </c>
      <c r="E16944" s="6" t="s">
        <v>15914</v>
      </c>
      <c r="F16944" s="6"/>
      <c r="G16944" s="6" t="str">
        <f t="shared" si="530"/>
        <v>002</v>
      </c>
      <c r="H16944" s="6" t="str">
        <f t="shared" si="531"/>
        <v>078</v>
      </c>
      <c r="J16944" s="57"/>
      <c r="K16944" s="57"/>
      <c r="L16944" s="57"/>
    </row>
    <row r="16945" spans="1:12">
      <c r="A16945" s="6">
        <v>16651</v>
      </c>
      <c r="B16945" s="10" t="s">
        <v>30509</v>
      </c>
      <c r="C16945" s="10" t="s">
        <v>12505</v>
      </c>
      <c r="D16945" s="10" t="s">
        <v>40627</v>
      </c>
      <c r="E16945" s="6" t="s">
        <v>15914</v>
      </c>
      <c r="F16945" s="6"/>
      <c r="G16945" s="6" t="str">
        <f t="shared" si="530"/>
        <v>002</v>
      </c>
      <c r="H16945" s="6" t="str">
        <f t="shared" si="531"/>
        <v>078</v>
      </c>
      <c r="J16945" s="57"/>
      <c r="K16945" s="57"/>
      <c r="L16945" s="57"/>
    </row>
    <row r="16946" spans="1:12">
      <c r="A16946" s="6">
        <v>16652</v>
      </c>
      <c r="B16946" s="10" t="s">
        <v>30510</v>
      </c>
      <c r="C16946" s="10" t="s">
        <v>12506</v>
      </c>
      <c r="D16946" s="10" t="s">
        <v>40628</v>
      </c>
      <c r="E16946" s="6" t="s">
        <v>15914</v>
      </c>
      <c r="F16946" s="6"/>
      <c r="G16946" s="6" t="str">
        <f t="shared" si="530"/>
        <v>002</v>
      </c>
      <c r="H16946" s="6" t="str">
        <f t="shared" si="531"/>
        <v>078</v>
      </c>
      <c r="J16946" s="57"/>
      <c r="K16946" s="57"/>
      <c r="L16946" s="57"/>
    </row>
    <row r="16947" spans="1:12">
      <c r="A16947" s="6">
        <v>16653</v>
      </c>
      <c r="B16947" s="10" t="s">
        <v>30511</v>
      </c>
      <c r="C16947" s="10" t="s">
        <v>12507</v>
      </c>
      <c r="D16947" s="10" t="s">
        <v>35628</v>
      </c>
      <c r="E16947" s="6" t="s">
        <v>15914</v>
      </c>
      <c r="F16947" s="6"/>
      <c r="G16947" s="6" t="str">
        <f t="shared" si="530"/>
        <v>002</v>
      </c>
      <c r="H16947" s="6" t="str">
        <f t="shared" si="531"/>
        <v>078</v>
      </c>
      <c r="J16947" s="57"/>
      <c r="K16947" s="57"/>
      <c r="L16947" s="57"/>
    </row>
    <row r="16948" spans="1:12">
      <c r="A16948" s="6">
        <v>16654</v>
      </c>
      <c r="B16948" s="10" t="s">
        <v>30512</v>
      </c>
      <c r="C16948" s="10" t="s">
        <v>12508</v>
      </c>
      <c r="D16948" s="10" t="s">
        <v>62132</v>
      </c>
      <c r="E16948" s="6" t="s">
        <v>15914</v>
      </c>
      <c r="F16948" s="6"/>
      <c r="G16948" s="6" t="str">
        <f t="shared" si="530"/>
        <v>002</v>
      </c>
      <c r="H16948" s="6" t="str">
        <f t="shared" si="531"/>
        <v>078</v>
      </c>
      <c r="J16948" s="57"/>
      <c r="K16948" s="57"/>
      <c r="L16948" s="57"/>
    </row>
    <row r="16949" spans="1:12">
      <c r="A16949" s="6">
        <v>16655</v>
      </c>
      <c r="B16949" s="10" t="s">
        <v>30513</v>
      </c>
      <c r="C16949" s="10" t="s">
        <v>12509</v>
      </c>
      <c r="D16949" s="10" t="s">
        <v>40629</v>
      </c>
      <c r="E16949" s="6" t="s">
        <v>15914</v>
      </c>
      <c r="F16949" s="6"/>
      <c r="G16949" s="6" t="str">
        <f t="shared" ref="G16949:G17012" si="532">+LEFT(C16949,3)</f>
        <v>002</v>
      </c>
      <c r="H16949" s="6" t="str">
        <f t="shared" ref="H16949:H17012" si="533">+MID(C16949,5,3)</f>
        <v>078</v>
      </c>
      <c r="J16949" s="57"/>
      <c r="K16949" s="57"/>
      <c r="L16949" s="57"/>
    </row>
    <row r="16950" spans="1:12">
      <c r="A16950" s="6">
        <v>16656</v>
      </c>
      <c r="B16950" s="10" t="s">
        <v>43101</v>
      </c>
      <c r="C16950" s="10" t="s">
        <v>12510</v>
      </c>
      <c r="D16950" s="10" t="s">
        <v>40630</v>
      </c>
      <c r="E16950" s="6" t="s">
        <v>15914</v>
      </c>
      <c r="F16950" s="6"/>
      <c r="G16950" s="6" t="str">
        <f t="shared" si="532"/>
        <v>002</v>
      </c>
      <c r="H16950" s="6" t="str">
        <f t="shared" si="533"/>
        <v>078</v>
      </c>
      <c r="J16950" s="57"/>
      <c r="K16950" s="57"/>
      <c r="L16950" s="57"/>
    </row>
    <row r="16951" spans="1:12">
      <c r="A16951" s="6">
        <v>16657</v>
      </c>
      <c r="B16951" s="10" t="s">
        <v>30514</v>
      </c>
      <c r="C16951" s="10" t="s">
        <v>12511</v>
      </c>
      <c r="D16951" s="10" t="s">
        <v>62133</v>
      </c>
      <c r="E16951" s="6" t="s">
        <v>15914</v>
      </c>
      <c r="F16951" s="6"/>
      <c r="G16951" s="6" t="str">
        <f t="shared" si="532"/>
        <v>002</v>
      </c>
      <c r="H16951" s="6" t="str">
        <f t="shared" si="533"/>
        <v>078</v>
      </c>
      <c r="J16951" s="57"/>
      <c r="K16951" s="57"/>
      <c r="L16951" s="57"/>
    </row>
    <row r="16952" spans="1:12">
      <c r="A16952" s="6">
        <v>16658</v>
      </c>
      <c r="B16952" s="10" t="s">
        <v>30515</v>
      </c>
      <c r="C16952" s="10" t="s">
        <v>12512</v>
      </c>
      <c r="D16952" s="10" t="s">
        <v>35629</v>
      </c>
      <c r="E16952" s="6" t="s">
        <v>15914</v>
      </c>
      <c r="F16952" s="6"/>
      <c r="G16952" s="6" t="str">
        <f t="shared" si="532"/>
        <v>002</v>
      </c>
      <c r="H16952" s="6" t="str">
        <f t="shared" si="533"/>
        <v>078</v>
      </c>
      <c r="J16952" s="57"/>
      <c r="K16952" s="57"/>
      <c r="L16952" s="57"/>
    </row>
    <row r="16953" spans="1:12">
      <c r="A16953" s="6">
        <v>16659</v>
      </c>
      <c r="B16953" s="10" t="s">
        <v>30516</v>
      </c>
      <c r="C16953" s="10" t="s">
        <v>12513</v>
      </c>
      <c r="D16953" s="10" t="s">
        <v>62134</v>
      </c>
      <c r="E16953" s="6" t="s">
        <v>15914</v>
      </c>
      <c r="F16953" s="6"/>
      <c r="G16953" s="6" t="str">
        <f t="shared" si="532"/>
        <v>002</v>
      </c>
      <c r="H16953" s="6" t="str">
        <f t="shared" si="533"/>
        <v>078</v>
      </c>
      <c r="J16953" s="57"/>
      <c r="K16953" s="57"/>
      <c r="L16953" s="57"/>
    </row>
    <row r="16954" spans="1:12">
      <c r="A16954" s="6">
        <v>16660</v>
      </c>
      <c r="B16954" s="10" t="s">
        <v>30517</v>
      </c>
      <c r="C16954" s="10" t="s">
        <v>12514</v>
      </c>
      <c r="D16954" s="10" t="s">
        <v>62135</v>
      </c>
      <c r="E16954" s="6" t="s">
        <v>15914</v>
      </c>
      <c r="F16954" s="6"/>
      <c r="G16954" s="6" t="str">
        <f t="shared" si="532"/>
        <v>002</v>
      </c>
      <c r="H16954" s="6" t="str">
        <f t="shared" si="533"/>
        <v>078</v>
      </c>
      <c r="J16954" s="57"/>
      <c r="K16954" s="57"/>
      <c r="L16954" s="57"/>
    </row>
    <row r="16955" spans="1:12">
      <c r="A16955" s="6">
        <v>16661</v>
      </c>
      <c r="B16955" s="10" t="s">
        <v>30518</v>
      </c>
      <c r="C16955" s="10" t="s">
        <v>12515</v>
      </c>
      <c r="D16955" s="10" t="s">
        <v>62136</v>
      </c>
      <c r="E16955" s="6" t="s">
        <v>15914</v>
      </c>
      <c r="F16955" s="6"/>
      <c r="G16955" s="6" t="str">
        <f t="shared" si="532"/>
        <v>002</v>
      </c>
      <c r="H16955" s="6" t="str">
        <f t="shared" si="533"/>
        <v>078</v>
      </c>
      <c r="J16955" s="57"/>
      <c r="K16955" s="57"/>
      <c r="L16955" s="57"/>
    </row>
    <row r="16956" spans="1:12">
      <c r="A16956" s="6">
        <v>16662</v>
      </c>
      <c r="B16956" s="10" t="s">
        <v>30519</v>
      </c>
      <c r="C16956" s="10" t="s">
        <v>12516</v>
      </c>
      <c r="D16956" s="10" t="s">
        <v>62137</v>
      </c>
      <c r="E16956" s="6" t="s">
        <v>15914</v>
      </c>
      <c r="F16956" s="6"/>
      <c r="G16956" s="6" t="str">
        <f t="shared" si="532"/>
        <v>002</v>
      </c>
      <c r="H16956" s="6" t="str">
        <f t="shared" si="533"/>
        <v>078</v>
      </c>
      <c r="J16956" s="57"/>
      <c r="K16956" s="57"/>
      <c r="L16956" s="57"/>
    </row>
    <row r="16957" spans="1:12">
      <c r="A16957" s="6">
        <v>16663</v>
      </c>
      <c r="B16957" s="10" t="s">
        <v>30520</v>
      </c>
      <c r="C16957" s="10" t="s">
        <v>12517</v>
      </c>
      <c r="D16957" s="10" t="s">
        <v>62137</v>
      </c>
      <c r="E16957" s="6" t="s">
        <v>15914</v>
      </c>
      <c r="F16957" s="6"/>
      <c r="G16957" s="6" t="str">
        <f t="shared" si="532"/>
        <v>002</v>
      </c>
      <c r="H16957" s="6" t="str">
        <f t="shared" si="533"/>
        <v>078</v>
      </c>
      <c r="J16957" s="57"/>
      <c r="K16957" s="57"/>
      <c r="L16957" s="57"/>
    </row>
    <row r="16958" spans="1:12">
      <c r="A16958" s="6">
        <v>16664</v>
      </c>
      <c r="B16958" s="10" t="s">
        <v>30521</v>
      </c>
      <c r="C16958" s="10" t="s">
        <v>12518</v>
      </c>
      <c r="D16958" s="10" t="s">
        <v>62138</v>
      </c>
      <c r="E16958" s="6" t="s">
        <v>15914</v>
      </c>
      <c r="F16958" s="6"/>
      <c r="G16958" s="6" t="str">
        <f t="shared" si="532"/>
        <v>002</v>
      </c>
      <c r="H16958" s="6" t="str">
        <f t="shared" si="533"/>
        <v>078</v>
      </c>
      <c r="J16958" s="57"/>
      <c r="K16958" s="57"/>
      <c r="L16958" s="57"/>
    </row>
    <row r="16959" spans="1:12">
      <c r="A16959" s="6">
        <v>16665</v>
      </c>
      <c r="B16959" s="10" t="s">
        <v>30522</v>
      </c>
      <c r="C16959" s="10" t="s">
        <v>12519</v>
      </c>
      <c r="D16959" s="10" t="s">
        <v>40631</v>
      </c>
      <c r="E16959" s="6" t="s">
        <v>15914</v>
      </c>
      <c r="F16959" s="6"/>
      <c r="G16959" s="6" t="str">
        <f t="shared" si="532"/>
        <v>002</v>
      </c>
      <c r="H16959" s="6" t="str">
        <f t="shared" si="533"/>
        <v>078</v>
      </c>
      <c r="J16959" s="57"/>
      <c r="K16959" s="57"/>
      <c r="L16959" s="57"/>
    </row>
    <row r="16960" spans="1:12">
      <c r="A16960" s="6">
        <v>16666</v>
      </c>
      <c r="B16960" s="10" t="s">
        <v>30523</v>
      </c>
      <c r="C16960" s="10" t="s">
        <v>12520</v>
      </c>
      <c r="D16960" s="10" t="s">
        <v>62139</v>
      </c>
      <c r="E16960" s="6" t="s">
        <v>15914</v>
      </c>
      <c r="F16960" s="6"/>
      <c r="G16960" s="6" t="str">
        <f t="shared" si="532"/>
        <v>002</v>
      </c>
      <c r="H16960" s="6" t="str">
        <f t="shared" si="533"/>
        <v>078</v>
      </c>
      <c r="J16960" s="57"/>
      <c r="K16960" s="57"/>
      <c r="L16960" s="57"/>
    </row>
    <row r="16961" spans="1:12">
      <c r="A16961" s="6">
        <v>16667</v>
      </c>
      <c r="B16961" s="10" t="s">
        <v>30524</v>
      </c>
      <c r="C16961" s="10" t="s">
        <v>12521</v>
      </c>
      <c r="D16961" s="10" t="s">
        <v>62140</v>
      </c>
      <c r="E16961" s="6" t="s">
        <v>15914</v>
      </c>
      <c r="F16961" s="6"/>
      <c r="G16961" s="6" t="str">
        <f t="shared" si="532"/>
        <v>002</v>
      </c>
      <c r="H16961" s="6" t="str">
        <f t="shared" si="533"/>
        <v>078</v>
      </c>
      <c r="J16961" s="57"/>
      <c r="K16961" s="57"/>
      <c r="L16961" s="57"/>
    </row>
    <row r="16962" spans="1:12">
      <c r="A16962" s="6">
        <v>16668</v>
      </c>
      <c r="B16962" s="10" t="s">
        <v>30525</v>
      </c>
      <c r="C16962" s="10" t="s">
        <v>12522</v>
      </c>
      <c r="D16962" s="10" t="s">
        <v>62141</v>
      </c>
      <c r="E16962" s="6" t="s">
        <v>15914</v>
      </c>
      <c r="F16962" s="6"/>
      <c r="G16962" s="6" t="str">
        <f t="shared" si="532"/>
        <v>002</v>
      </c>
      <c r="H16962" s="6" t="str">
        <f t="shared" si="533"/>
        <v>078</v>
      </c>
      <c r="J16962" s="57"/>
      <c r="K16962" s="57"/>
      <c r="L16962" s="57"/>
    </row>
    <row r="16963" spans="1:12">
      <c r="A16963" s="6">
        <v>16669</v>
      </c>
      <c r="B16963" s="10" t="s">
        <v>30526</v>
      </c>
      <c r="C16963" s="10" t="s">
        <v>12523</v>
      </c>
      <c r="D16963" s="10" t="s">
        <v>62142</v>
      </c>
      <c r="E16963" s="6" t="s">
        <v>15914</v>
      </c>
      <c r="F16963" s="6"/>
      <c r="G16963" s="6" t="str">
        <f t="shared" si="532"/>
        <v>002</v>
      </c>
      <c r="H16963" s="6" t="str">
        <f t="shared" si="533"/>
        <v>078</v>
      </c>
      <c r="J16963" s="57"/>
      <c r="K16963" s="57"/>
      <c r="L16963" s="57"/>
    </row>
    <row r="16964" spans="1:12">
      <c r="A16964" s="6">
        <v>16670</v>
      </c>
      <c r="B16964" s="10" t="s">
        <v>30527</v>
      </c>
      <c r="C16964" s="10" t="s">
        <v>12524</v>
      </c>
      <c r="D16964" s="10" t="s">
        <v>62143</v>
      </c>
      <c r="E16964" s="6" t="s">
        <v>15914</v>
      </c>
      <c r="F16964" s="6"/>
      <c r="G16964" s="6" t="str">
        <f t="shared" si="532"/>
        <v>002</v>
      </c>
      <c r="H16964" s="6" t="str">
        <f t="shared" si="533"/>
        <v>078</v>
      </c>
      <c r="J16964" s="57"/>
      <c r="K16964" s="57"/>
      <c r="L16964" s="57"/>
    </row>
    <row r="16965" spans="1:12">
      <c r="A16965" s="6">
        <v>16671</v>
      </c>
      <c r="B16965" s="10" t="s">
        <v>30528</v>
      </c>
      <c r="C16965" s="10" t="s">
        <v>12525</v>
      </c>
      <c r="D16965" s="10" t="s">
        <v>62144</v>
      </c>
      <c r="E16965" s="6" t="s">
        <v>15914</v>
      </c>
      <c r="F16965" s="6"/>
      <c r="G16965" s="6" t="str">
        <f t="shared" si="532"/>
        <v>002</v>
      </c>
      <c r="H16965" s="6" t="str">
        <f t="shared" si="533"/>
        <v>078</v>
      </c>
      <c r="J16965" s="57"/>
      <c r="K16965" s="57"/>
      <c r="L16965" s="57"/>
    </row>
    <row r="16966" spans="1:12">
      <c r="A16966" s="6">
        <v>16672</v>
      </c>
      <c r="B16966" s="10" t="s">
        <v>30529</v>
      </c>
      <c r="C16966" s="10" t="s">
        <v>12526</v>
      </c>
      <c r="D16966" s="10" t="s">
        <v>43986</v>
      </c>
      <c r="E16966" s="6" t="s">
        <v>15914</v>
      </c>
      <c r="F16966" s="6"/>
      <c r="G16966" s="6" t="str">
        <f t="shared" si="532"/>
        <v>002</v>
      </c>
      <c r="H16966" s="6" t="str">
        <f t="shared" si="533"/>
        <v>078</v>
      </c>
      <c r="J16966" s="57"/>
      <c r="K16966" s="57"/>
      <c r="L16966" s="57"/>
    </row>
    <row r="16967" spans="1:12">
      <c r="A16967" s="6">
        <v>16673</v>
      </c>
      <c r="B16967" s="10" t="s">
        <v>30530</v>
      </c>
      <c r="C16967" s="10" t="s">
        <v>12527</v>
      </c>
      <c r="D16967" s="10" t="s">
        <v>62145</v>
      </c>
      <c r="E16967" s="6" t="s">
        <v>15914</v>
      </c>
      <c r="F16967" s="6"/>
      <c r="G16967" s="6" t="str">
        <f t="shared" si="532"/>
        <v>002</v>
      </c>
      <c r="H16967" s="6" t="str">
        <f t="shared" si="533"/>
        <v>078</v>
      </c>
      <c r="J16967" s="57"/>
      <c r="K16967" s="57"/>
      <c r="L16967" s="57"/>
    </row>
    <row r="16968" spans="1:12">
      <c r="A16968" s="6">
        <v>16674</v>
      </c>
      <c r="B16968" s="10" t="s">
        <v>30531</v>
      </c>
      <c r="C16968" s="10" t="s">
        <v>12528</v>
      </c>
      <c r="D16968" s="10" t="s">
        <v>40632</v>
      </c>
      <c r="E16968" s="6" t="s">
        <v>15914</v>
      </c>
      <c r="F16968" s="6"/>
      <c r="G16968" s="6" t="str">
        <f t="shared" si="532"/>
        <v>002</v>
      </c>
      <c r="H16968" s="6" t="str">
        <f t="shared" si="533"/>
        <v>078</v>
      </c>
      <c r="J16968" s="57"/>
      <c r="K16968" s="57"/>
      <c r="L16968" s="57"/>
    </row>
    <row r="16969" spans="1:12">
      <c r="A16969" s="6">
        <v>16675</v>
      </c>
      <c r="B16969" s="10" t="s">
        <v>30532</v>
      </c>
      <c r="C16969" s="10" t="s">
        <v>12529</v>
      </c>
      <c r="D16969" s="10" t="s">
        <v>40633</v>
      </c>
      <c r="E16969" s="6" t="s">
        <v>15914</v>
      </c>
      <c r="F16969" s="6"/>
      <c r="G16969" s="6" t="str">
        <f t="shared" si="532"/>
        <v>002</v>
      </c>
      <c r="H16969" s="6" t="str">
        <f t="shared" si="533"/>
        <v>078</v>
      </c>
      <c r="J16969" s="57"/>
      <c r="K16969" s="57"/>
      <c r="L16969" s="57"/>
    </row>
    <row r="16970" spans="1:12">
      <c r="A16970" s="6">
        <v>16676</v>
      </c>
      <c r="B16970" s="10" t="s">
        <v>30533</v>
      </c>
      <c r="C16970" s="10" t="s">
        <v>12530</v>
      </c>
      <c r="D16970" s="10" t="s">
        <v>62146</v>
      </c>
      <c r="E16970" s="6" t="s">
        <v>15914</v>
      </c>
      <c r="F16970" s="6"/>
      <c r="G16970" s="6" t="str">
        <f t="shared" si="532"/>
        <v>002</v>
      </c>
      <c r="H16970" s="6" t="str">
        <f t="shared" si="533"/>
        <v>078</v>
      </c>
      <c r="J16970" s="57"/>
      <c r="K16970" s="57"/>
      <c r="L16970" s="57"/>
    </row>
    <row r="16971" spans="1:12">
      <c r="A16971" s="6">
        <v>16677</v>
      </c>
      <c r="B16971" s="10" t="s">
        <v>30534</v>
      </c>
      <c r="C16971" s="10" t="s">
        <v>12531</v>
      </c>
      <c r="D16971" s="10" t="s">
        <v>62147</v>
      </c>
      <c r="E16971" s="6" t="s">
        <v>15914</v>
      </c>
      <c r="F16971" s="6"/>
      <c r="G16971" s="6" t="str">
        <f t="shared" si="532"/>
        <v>002</v>
      </c>
      <c r="H16971" s="6" t="str">
        <f t="shared" si="533"/>
        <v>078</v>
      </c>
      <c r="J16971" s="57"/>
      <c r="K16971" s="57"/>
      <c r="L16971" s="57"/>
    </row>
    <row r="16972" spans="1:12">
      <c r="A16972" s="6">
        <v>16678</v>
      </c>
      <c r="B16972" s="10" t="s">
        <v>30535</v>
      </c>
      <c r="C16972" s="10" t="s">
        <v>12532</v>
      </c>
      <c r="D16972" s="10" t="s">
        <v>62148</v>
      </c>
      <c r="E16972" s="6" t="s">
        <v>15914</v>
      </c>
      <c r="F16972" s="6"/>
      <c r="G16972" s="6" t="str">
        <f t="shared" si="532"/>
        <v>002</v>
      </c>
      <c r="H16972" s="6" t="str">
        <f t="shared" si="533"/>
        <v>078</v>
      </c>
      <c r="J16972" s="57"/>
      <c r="K16972" s="57"/>
      <c r="L16972" s="57"/>
    </row>
    <row r="16973" spans="1:12">
      <c r="A16973" s="6">
        <v>16679</v>
      </c>
      <c r="B16973" s="10" t="s">
        <v>30536</v>
      </c>
      <c r="C16973" s="10" t="s">
        <v>12533</v>
      </c>
      <c r="D16973" s="10" t="s">
        <v>35630</v>
      </c>
      <c r="E16973" s="6" t="s">
        <v>15914</v>
      </c>
      <c r="F16973" s="6"/>
      <c r="G16973" s="6" t="str">
        <f t="shared" si="532"/>
        <v>002</v>
      </c>
      <c r="H16973" s="6" t="str">
        <f t="shared" si="533"/>
        <v>078</v>
      </c>
      <c r="J16973" s="57"/>
      <c r="K16973" s="57"/>
      <c r="L16973" s="57"/>
    </row>
    <row r="16974" spans="1:12">
      <c r="A16974" s="6">
        <v>16680</v>
      </c>
      <c r="B16974" s="10" t="s">
        <v>30537</v>
      </c>
      <c r="C16974" s="10" t="s">
        <v>12534</v>
      </c>
      <c r="D16974" s="10" t="s">
        <v>35631</v>
      </c>
      <c r="E16974" s="6" t="s">
        <v>15914</v>
      </c>
      <c r="F16974" s="6"/>
      <c r="G16974" s="6" t="str">
        <f t="shared" si="532"/>
        <v>002</v>
      </c>
      <c r="H16974" s="6" t="str">
        <f t="shared" si="533"/>
        <v>078</v>
      </c>
      <c r="J16974" s="57"/>
      <c r="K16974" s="57"/>
      <c r="L16974" s="57"/>
    </row>
    <row r="16975" spans="1:12">
      <c r="A16975" s="6">
        <v>16681</v>
      </c>
      <c r="B16975" s="10" t="s">
        <v>30538</v>
      </c>
      <c r="C16975" s="10" t="s">
        <v>12535</v>
      </c>
      <c r="D16975" s="10" t="s">
        <v>62149</v>
      </c>
      <c r="E16975" s="6" t="s">
        <v>15914</v>
      </c>
      <c r="F16975" s="6"/>
      <c r="G16975" s="6" t="str">
        <f t="shared" si="532"/>
        <v>002</v>
      </c>
      <c r="H16975" s="6" t="str">
        <f t="shared" si="533"/>
        <v>078</v>
      </c>
      <c r="J16975" s="57"/>
      <c r="K16975" s="57"/>
      <c r="L16975" s="57"/>
    </row>
    <row r="16976" spans="1:12">
      <c r="A16976" s="6">
        <v>16682</v>
      </c>
      <c r="B16976" s="10" t="s">
        <v>30539</v>
      </c>
      <c r="C16976" s="10" t="s">
        <v>12536</v>
      </c>
      <c r="D16976" s="10" t="s">
        <v>40615</v>
      </c>
      <c r="E16976" s="6" t="s">
        <v>15914</v>
      </c>
      <c r="F16976" s="6"/>
      <c r="G16976" s="6" t="str">
        <f t="shared" si="532"/>
        <v>002</v>
      </c>
      <c r="H16976" s="6" t="str">
        <f t="shared" si="533"/>
        <v>078</v>
      </c>
      <c r="J16976" s="57"/>
      <c r="K16976" s="57"/>
      <c r="L16976" s="57"/>
    </row>
    <row r="16977" spans="1:12">
      <c r="A16977" s="6">
        <v>16683</v>
      </c>
      <c r="B16977" s="10" t="s">
        <v>30540</v>
      </c>
      <c r="C16977" s="10" t="s">
        <v>12537</v>
      </c>
      <c r="D16977" s="10" t="s">
        <v>40610</v>
      </c>
      <c r="E16977" s="6" t="s">
        <v>15914</v>
      </c>
      <c r="F16977" s="6"/>
      <c r="G16977" s="6" t="str">
        <f t="shared" si="532"/>
        <v>002</v>
      </c>
      <c r="H16977" s="6" t="str">
        <f t="shared" si="533"/>
        <v>078</v>
      </c>
      <c r="J16977" s="57"/>
      <c r="K16977" s="57"/>
      <c r="L16977" s="57"/>
    </row>
    <row r="16978" spans="1:12">
      <c r="A16978" s="6">
        <v>16684</v>
      </c>
      <c r="B16978" s="10" t="s">
        <v>30541</v>
      </c>
      <c r="C16978" s="10" t="s">
        <v>12538</v>
      </c>
      <c r="D16978" s="10" t="s">
        <v>40634</v>
      </c>
      <c r="E16978" s="6" t="s">
        <v>15914</v>
      </c>
      <c r="F16978" s="6"/>
      <c r="G16978" s="6" t="str">
        <f t="shared" si="532"/>
        <v>002</v>
      </c>
      <c r="H16978" s="6" t="str">
        <f t="shared" si="533"/>
        <v>078</v>
      </c>
      <c r="J16978" s="57"/>
      <c r="K16978" s="57"/>
      <c r="L16978" s="57"/>
    </row>
    <row r="16979" spans="1:12">
      <c r="A16979" s="6">
        <v>16685</v>
      </c>
      <c r="B16979" s="10" t="s">
        <v>30542</v>
      </c>
      <c r="C16979" s="10" t="s">
        <v>12539</v>
      </c>
      <c r="D16979" s="10" t="s">
        <v>62150</v>
      </c>
      <c r="E16979" s="6" t="s">
        <v>15914</v>
      </c>
      <c r="F16979" s="6"/>
      <c r="G16979" s="6" t="str">
        <f t="shared" si="532"/>
        <v>002</v>
      </c>
      <c r="H16979" s="6" t="str">
        <f t="shared" si="533"/>
        <v>078</v>
      </c>
      <c r="J16979" s="57"/>
      <c r="K16979" s="57"/>
      <c r="L16979" s="57"/>
    </row>
    <row r="16980" spans="1:12">
      <c r="A16980" s="6">
        <v>16686</v>
      </c>
      <c r="B16980" s="10" t="s">
        <v>30543</v>
      </c>
      <c r="C16980" s="10" t="s">
        <v>12540</v>
      </c>
      <c r="D16980" s="10" t="s">
        <v>62151</v>
      </c>
      <c r="E16980" s="6" t="s">
        <v>15914</v>
      </c>
      <c r="F16980" s="6"/>
      <c r="G16980" s="6" t="str">
        <f t="shared" si="532"/>
        <v>002</v>
      </c>
      <c r="H16980" s="6" t="str">
        <f t="shared" si="533"/>
        <v>078</v>
      </c>
      <c r="J16980" s="57"/>
      <c r="K16980" s="57"/>
      <c r="L16980" s="57"/>
    </row>
    <row r="16981" spans="1:12">
      <c r="A16981" s="6">
        <v>16687</v>
      </c>
      <c r="B16981" s="10" t="s">
        <v>30544</v>
      </c>
      <c r="C16981" s="10" t="s">
        <v>12541</v>
      </c>
      <c r="D16981" s="10" t="s">
        <v>40635</v>
      </c>
      <c r="E16981" s="6" t="s">
        <v>15914</v>
      </c>
      <c r="F16981" s="6"/>
      <c r="G16981" s="6" t="str">
        <f t="shared" si="532"/>
        <v>002</v>
      </c>
      <c r="H16981" s="6" t="str">
        <f t="shared" si="533"/>
        <v>078</v>
      </c>
      <c r="J16981" s="57"/>
      <c r="K16981" s="57"/>
      <c r="L16981" s="57"/>
    </row>
    <row r="16982" spans="1:12">
      <c r="A16982" s="6">
        <v>16688</v>
      </c>
      <c r="B16982" s="10" t="s">
        <v>30545</v>
      </c>
      <c r="C16982" s="10" t="s">
        <v>12542</v>
      </c>
      <c r="D16982" s="10" t="s">
        <v>40636</v>
      </c>
      <c r="E16982" s="6" t="s">
        <v>15914</v>
      </c>
      <c r="F16982" s="6"/>
      <c r="G16982" s="6" t="str">
        <f t="shared" si="532"/>
        <v>002</v>
      </c>
      <c r="H16982" s="6" t="str">
        <f t="shared" si="533"/>
        <v>078</v>
      </c>
      <c r="J16982" s="57"/>
      <c r="K16982" s="57"/>
      <c r="L16982" s="57"/>
    </row>
    <row r="16983" spans="1:12">
      <c r="A16983" s="6">
        <v>16689</v>
      </c>
      <c r="B16983" s="10" t="s">
        <v>30546</v>
      </c>
      <c r="C16983" s="10" t="s">
        <v>12543</v>
      </c>
      <c r="D16983" s="10" t="s">
        <v>40637</v>
      </c>
      <c r="E16983" s="6" t="s">
        <v>15914</v>
      </c>
      <c r="F16983" s="6"/>
      <c r="G16983" s="6" t="str">
        <f t="shared" si="532"/>
        <v>002</v>
      </c>
      <c r="H16983" s="6" t="str">
        <f t="shared" si="533"/>
        <v>078</v>
      </c>
      <c r="J16983" s="57"/>
      <c r="K16983" s="57"/>
      <c r="L16983" s="57"/>
    </row>
    <row r="16984" spans="1:12">
      <c r="A16984" s="6">
        <v>16690</v>
      </c>
      <c r="B16984" s="10" t="s">
        <v>30547</v>
      </c>
      <c r="C16984" s="10" t="s">
        <v>12544</v>
      </c>
      <c r="D16984" s="10" t="s">
        <v>35627</v>
      </c>
      <c r="E16984" s="6" t="s">
        <v>15914</v>
      </c>
      <c r="F16984" s="6"/>
      <c r="G16984" s="6" t="str">
        <f t="shared" si="532"/>
        <v>002</v>
      </c>
      <c r="H16984" s="6" t="str">
        <f t="shared" si="533"/>
        <v>078</v>
      </c>
      <c r="J16984" s="57"/>
      <c r="K16984" s="57"/>
      <c r="L16984" s="57"/>
    </row>
    <row r="16985" spans="1:12">
      <c r="A16985" s="6">
        <v>16691</v>
      </c>
      <c r="B16985" s="10" t="s">
        <v>30548</v>
      </c>
      <c r="C16985" s="10" t="s">
        <v>12545</v>
      </c>
      <c r="D16985" s="10" t="s">
        <v>40638</v>
      </c>
      <c r="E16985" s="6" t="s">
        <v>15914</v>
      </c>
      <c r="F16985" s="6"/>
      <c r="G16985" s="6" t="str">
        <f t="shared" si="532"/>
        <v>002</v>
      </c>
      <c r="H16985" s="6" t="str">
        <f t="shared" si="533"/>
        <v>078</v>
      </c>
      <c r="J16985" s="57"/>
      <c r="K16985" s="57"/>
      <c r="L16985" s="57"/>
    </row>
    <row r="16986" spans="1:12">
      <c r="A16986" s="6">
        <v>16692</v>
      </c>
      <c r="B16986" s="10" t="s">
        <v>30549</v>
      </c>
      <c r="C16986" s="10" t="s">
        <v>12546</v>
      </c>
      <c r="D16986" s="10" t="s">
        <v>62152</v>
      </c>
      <c r="E16986" s="6" t="s">
        <v>15914</v>
      </c>
      <c r="F16986" s="6"/>
      <c r="G16986" s="6" t="str">
        <f t="shared" si="532"/>
        <v>002</v>
      </c>
      <c r="H16986" s="6" t="str">
        <f t="shared" si="533"/>
        <v>078</v>
      </c>
      <c r="J16986" s="57"/>
      <c r="K16986" s="57"/>
      <c r="L16986" s="57"/>
    </row>
    <row r="16987" spans="1:12">
      <c r="A16987" s="6">
        <v>16693</v>
      </c>
      <c r="B16987" s="10" t="s">
        <v>30550</v>
      </c>
      <c r="C16987" s="10" t="s">
        <v>12547</v>
      </c>
      <c r="D16987" s="10" t="s">
        <v>62153</v>
      </c>
      <c r="E16987" s="6" t="s">
        <v>15914</v>
      </c>
      <c r="F16987" s="6"/>
      <c r="G16987" s="6" t="str">
        <f t="shared" si="532"/>
        <v>002</v>
      </c>
      <c r="H16987" s="6" t="str">
        <f t="shared" si="533"/>
        <v>078</v>
      </c>
      <c r="J16987" s="57"/>
      <c r="K16987" s="57"/>
      <c r="L16987" s="57"/>
    </row>
    <row r="16988" spans="1:12">
      <c r="A16988" s="6">
        <v>16694</v>
      </c>
      <c r="B16988" s="10" t="s">
        <v>43102</v>
      </c>
      <c r="C16988" s="10" t="s">
        <v>12548</v>
      </c>
      <c r="D16988" s="10" t="s">
        <v>62154</v>
      </c>
      <c r="E16988" s="6" t="s">
        <v>15914</v>
      </c>
      <c r="F16988" s="6"/>
      <c r="G16988" s="6" t="str">
        <f t="shared" si="532"/>
        <v>002</v>
      </c>
      <c r="H16988" s="6" t="str">
        <f t="shared" si="533"/>
        <v>078</v>
      </c>
      <c r="J16988" s="57"/>
      <c r="K16988" s="57"/>
      <c r="L16988" s="57"/>
    </row>
    <row r="16989" spans="1:12">
      <c r="A16989" s="6">
        <v>16695</v>
      </c>
      <c r="B16989" s="10" t="s">
        <v>43103</v>
      </c>
      <c r="C16989" s="10" t="s">
        <v>12549</v>
      </c>
      <c r="D16989" s="10" t="s">
        <v>62155</v>
      </c>
      <c r="E16989" s="6" t="s">
        <v>15914</v>
      </c>
      <c r="F16989" s="6"/>
      <c r="G16989" s="6" t="str">
        <f t="shared" si="532"/>
        <v>002</v>
      </c>
      <c r="H16989" s="6" t="str">
        <f t="shared" si="533"/>
        <v>078</v>
      </c>
      <c r="J16989" s="57"/>
      <c r="K16989" s="57"/>
      <c r="L16989" s="57"/>
    </row>
    <row r="16990" spans="1:12">
      <c r="A16990" s="6">
        <v>16696</v>
      </c>
      <c r="B16990" s="10" t="s">
        <v>30551</v>
      </c>
      <c r="C16990" s="10" t="s">
        <v>12550</v>
      </c>
      <c r="D16990" s="10" t="s">
        <v>62156</v>
      </c>
      <c r="E16990" s="6" t="s">
        <v>15914</v>
      </c>
      <c r="F16990" s="6"/>
      <c r="G16990" s="6" t="str">
        <f t="shared" si="532"/>
        <v>002</v>
      </c>
      <c r="H16990" s="6" t="str">
        <f t="shared" si="533"/>
        <v>078</v>
      </c>
      <c r="J16990" s="57"/>
      <c r="K16990" s="57"/>
      <c r="L16990" s="57"/>
    </row>
    <row r="16991" spans="1:12">
      <c r="A16991" s="6">
        <v>16697</v>
      </c>
      <c r="B16991" s="10" t="s">
        <v>43104</v>
      </c>
      <c r="C16991" s="10" t="s">
        <v>12551</v>
      </c>
      <c r="D16991" s="10" t="s">
        <v>40639</v>
      </c>
      <c r="E16991" s="6" t="s">
        <v>15914</v>
      </c>
      <c r="F16991" s="6"/>
      <c r="G16991" s="6" t="str">
        <f t="shared" si="532"/>
        <v>002</v>
      </c>
      <c r="H16991" s="6" t="str">
        <f t="shared" si="533"/>
        <v>078</v>
      </c>
      <c r="J16991" s="57"/>
      <c r="K16991" s="57"/>
      <c r="L16991" s="57"/>
    </row>
    <row r="16992" spans="1:12">
      <c r="A16992" s="6">
        <v>16698</v>
      </c>
      <c r="B16992" s="10" t="s">
        <v>71</v>
      </c>
      <c r="C16992" s="10" t="s">
        <v>12552</v>
      </c>
      <c r="D16992" s="10" t="s">
        <v>62157</v>
      </c>
      <c r="E16992" s="6" t="s">
        <v>15914</v>
      </c>
      <c r="F16992" s="6"/>
      <c r="G16992" s="6" t="str">
        <f t="shared" si="532"/>
        <v>002</v>
      </c>
      <c r="H16992" s="6" t="str">
        <f t="shared" si="533"/>
        <v>078</v>
      </c>
      <c r="J16992" s="57"/>
      <c r="K16992" s="57"/>
      <c r="L16992" s="57"/>
    </row>
    <row r="16993" spans="1:12">
      <c r="A16993" s="6">
        <v>16699</v>
      </c>
      <c r="B16993" s="10" t="s">
        <v>30552</v>
      </c>
      <c r="C16993" s="10" t="s">
        <v>12553</v>
      </c>
      <c r="D16993" s="10" t="s">
        <v>40646</v>
      </c>
      <c r="E16993" s="6" t="s">
        <v>15914</v>
      </c>
      <c r="F16993" s="6"/>
      <c r="G16993" s="6" t="str">
        <f t="shared" si="532"/>
        <v>002</v>
      </c>
      <c r="H16993" s="6" t="str">
        <f t="shared" si="533"/>
        <v>078</v>
      </c>
      <c r="J16993" s="57"/>
      <c r="K16993" s="57"/>
      <c r="L16993" s="57"/>
    </row>
    <row r="16994" spans="1:12">
      <c r="A16994" s="6">
        <v>16700</v>
      </c>
      <c r="B16994" s="10" t="s">
        <v>30553</v>
      </c>
      <c r="C16994" s="10" t="s">
        <v>12554</v>
      </c>
      <c r="D16994" s="10" t="s">
        <v>40640</v>
      </c>
      <c r="E16994" s="6" t="s">
        <v>15914</v>
      </c>
      <c r="F16994" s="6"/>
      <c r="G16994" s="6" t="str">
        <f t="shared" si="532"/>
        <v>002</v>
      </c>
      <c r="H16994" s="6" t="str">
        <f t="shared" si="533"/>
        <v>078</v>
      </c>
      <c r="J16994" s="57"/>
      <c r="K16994" s="57"/>
      <c r="L16994" s="57"/>
    </row>
    <row r="16995" spans="1:12">
      <c r="A16995" s="6">
        <v>16701</v>
      </c>
      <c r="B16995" s="10" t="s">
        <v>30554</v>
      </c>
      <c r="C16995" s="10" t="s">
        <v>12555</v>
      </c>
      <c r="D16995" s="10" t="s">
        <v>40641</v>
      </c>
      <c r="E16995" s="6" t="s">
        <v>15914</v>
      </c>
      <c r="F16995" s="6"/>
      <c r="G16995" s="6" t="str">
        <f t="shared" si="532"/>
        <v>002</v>
      </c>
      <c r="H16995" s="6" t="str">
        <f t="shared" si="533"/>
        <v>078</v>
      </c>
      <c r="J16995" s="57"/>
      <c r="K16995" s="57"/>
      <c r="L16995" s="57"/>
    </row>
    <row r="16996" spans="1:12">
      <c r="A16996" s="6">
        <v>16702</v>
      </c>
      <c r="B16996" s="10" t="s">
        <v>30555</v>
      </c>
      <c r="C16996" s="10" t="s">
        <v>12556</v>
      </c>
      <c r="D16996" s="10" t="s">
        <v>62158</v>
      </c>
      <c r="E16996" s="6" t="s">
        <v>15914</v>
      </c>
      <c r="F16996" s="6"/>
      <c r="G16996" s="6" t="str">
        <f t="shared" si="532"/>
        <v>002</v>
      </c>
      <c r="H16996" s="6" t="str">
        <f t="shared" si="533"/>
        <v>078</v>
      </c>
      <c r="J16996" s="57"/>
      <c r="K16996" s="57"/>
      <c r="L16996" s="57"/>
    </row>
    <row r="16997" spans="1:12">
      <c r="A16997" s="6">
        <v>16703</v>
      </c>
      <c r="B16997" s="10" t="s">
        <v>30556</v>
      </c>
      <c r="C16997" s="10" t="s">
        <v>12557</v>
      </c>
      <c r="D16997" s="10" t="s">
        <v>40642</v>
      </c>
      <c r="E16997" s="6" t="s">
        <v>15914</v>
      </c>
      <c r="F16997" s="6"/>
      <c r="G16997" s="6" t="str">
        <f t="shared" si="532"/>
        <v>002</v>
      </c>
      <c r="H16997" s="6" t="str">
        <f t="shared" si="533"/>
        <v>078</v>
      </c>
      <c r="J16997" s="57"/>
      <c r="K16997" s="57"/>
      <c r="L16997" s="57"/>
    </row>
    <row r="16998" spans="1:12">
      <c r="A16998" s="6">
        <v>16704</v>
      </c>
      <c r="B16998" s="10" t="s">
        <v>30557</v>
      </c>
      <c r="C16998" s="10" t="s">
        <v>12558</v>
      </c>
      <c r="D16998" s="10" t="s">
        <v>62159</v>
      </c>
      <c r="E16998" s="6" t="s">
        <v>15914</v>
      </c>
      <c r="F16998" s="6"/>
      <c r="G16998" s="6" t="str">
        <f t="shared" si="532"/>
        <v>002</v>
      </c>
      <c r="H16998" s="6" t="str">
        <f t="shared" si="533"/>
        <v>078</v>
      </c>
      <c r="J16998" s="57"/>
      <c r="K16998" s="57"/>
      <c r="L16998" s="57"/>
    </row>
    <row r="16999" spans="1:12">
      <c r="A16999" s="6">
        <v>16705</v>
      </c>
      <c r="B16999" s="10" t="s">
        <v>30558</v>
      </c>
      <c r="C16999" s="10" t="s">
        <v>12559</v>
      </c>
      <c r="D16999" s="10" t="s">
        <v>62160</v>
      </c>
      <c r="E16999" s="6" t="s">
        <v>15914</v>
      </c>
      <c r="F16999" s="50"/>
      <c r="G16999" s="6" t="str">
        <f t="shared" si="532"/>
        <v>002</v>
      </c>
      <c r="H16999" s="6" t="str">
        <f t="shared" si="533"/>
        <v>078</v>
      </c>
      <c r="J16999" s="57"/>
      <c r="K16999" s="57"/>
      <c r="L16999" s="57"/>
    </row>
    <row r="17000" spans="1:12">
      <c r="A17000" s="6">
        <v>16706</v>
      </c>
      <c r="B17000" s="10" t="s">
        <v>30559</v>
      </c>
      <c r="C17000" s="10" t="s">
        <v>12560</v>
      </c>
      <c r="D17000" s="10" t="s">
        <v>62161</v>
      </c>
      <c r="E17000" s="6" t="s">
        <v>15914</v>
      </c>
      <c r="F17000" s="50"/>
      <c r="G17000" s="6" t="str">
        <f t="shared" si="532"/>
        <v>002</v>
      </c>
      <c r="H17000" s="6" t="str">
        <f t="shared" si="533"/>
        <v>078</v>
      </c>
      <c r="J17000" s="57"/>
      <c r="K17000" s="57"/>
      <c r="L17000" s="57"/>
    </row>
    <row r="17001" spans="1:12">
      <c r="A17001" s="6">
        <v>16707</v>
      </c>
      <c r="B17001" s="10" t="s">
        <v>30560</v>
      </c>
      <c r="C17001" s="10" t="s">
        <v>12561</v>
      </c>
      <c r="D17001" s="10" t="s">
        <v>62162</v>
      </c>
      <c r="E17001" s="6" t="s">
        <v>15914</v>
      </c>
      <c r="F17001" s="50"/>
      <c r="G17001" s="6" t="str">
        <f t="shared" si="532"/>
        <v>002</v>
      </c>
      <c r="H17001" s="6" t="str">
        <f t="shared" si="533"/>
        <v>078</v>
      </c>
    </row>
    <row r="17002" spans="1:12">
      <c r="A17002" s="6">
        <v>16708</v>
      </c>
      <c r="B17002" s="10" t="s">
        <v>30561</v>
      </c>
      <c r="C17002" s="10" t="s">
        <v>12562</v>
      </c>
      <c r="D17002" s="10" t="s">
        <v>35632</v>
      </c>
      <c r="E17002" s="6" t="s">
        <v>15914</v>
      </c>
      <c r="F17002" s="50"/>
      <c r="G17002" s="6" t="str">
        <f t="shared" si="532"/>
        <v>002</v>
      </c>
      <c r="H17002" s="6" t="str">
        <f t="shared" si="533"/>
        <v>078</v>
      </c>
      <c r="J17002" s="57"/>
      <c r="K17002" s="57"/>
      <c r="L17002" s="57"/>
    </row>
    <row r="17003" spans="1:12">
      <c r="A17003" s="6">
        <v>16709</v>
      </c>
      <c r="B17003" s="10" t="s">
        <v>30562</v>
      </c>
      <c r="C17003" s="10" t="s">
        <v>12563</v>
      </c>
      <c r="D17003" s="10" t="s">
        <v>40627</v>
      </c>
      <c r="E17003" s="6" t="s">
        <v>15914</v>
      </c>
      <c r="F17003" s="50"/>
      <c r="G17003" s="6" t="str">
        <f t="shared" si="532"/>
        <v>002</v>
      </c>
      <c r="H17003" s="6" t="str">
        <f t="shared" si="533"/>
        <v>078</v>
      </c>
    </row>
    <row r="17004" spans="1:12">
      <c r="A17004" s="6">
        <v>16710</v>
      </c>
      <c r="B17004" s="10" t="s">
        <v>30563</v>
      </c>
      <c r="C17004" s="10" t="s">
        <v>12564</v>
      </c>
      <c r="D17004" s="10" t="s">
        <v>62163</v>
      </c>
      <c r="E17004" s="6" t="s">
        <v>15914</v>
      </c>
      <c r="F17004" s="50"/>
      <c r="G17004" s="6" t="str">
        <f t="shared" si="532"/>
        <v>002</v>
      </c>
      <c r="H17004" s="6" t="str">
        <f t="shared" si="533"/>
        <v>078</v>
      </c>
    </row>
    <row r="17005" spans="1:12">
      <c r="A17005" s="6">
        <v>16711</v>
      </c>
      <c r="B17005" s="10" t="s">
        <v>30564</v>
      </c>
      <c r="C17005" s="10" t="s">
        <v>12565</v>
      </c>
      <c r="D17005" s="10" t="s">
        <v>35633</v>
      </c>
      <c r="E17005" s="6" t="s">
        <v>15914</v>
      </c>
      <c r="F17005" s="50"/>
      <c r="G17005" s="6" t="str">
        <f t="shared" si="532"/>
        <v>002</v>
      </c>
      <c r="H17005" s="6" t="str">
        <f t="shared" si="533"/>
        <v>078</v>
      </c>
    </row>
    <row r="17006" spans="1:12">
      <c r="A17006" s="6">
        <v>16712</v>
      </c>
      <c r="B17006" s="10" t="s">
        <v>30565</v>
      </c>
      <c r="C17006" s="10" t="s">
        <v>12566</v>
      </c>
      <c r="D17006" s="10" t="s">
        <v>62164</v>
      </c>
      <c r="E17006" s="6" t="s">
        <v>15914</v>
      </c>
      <c r="F17006" s="50"/>
      <c r="G17006" s="6" t="str">
        <f t="shared" si="532"/>
        <v>002</v>
      </c>
      <c r="H17006" s="6" t="str">
        <f t="shared" si="533"/>
        <v>078</v>
      </c>
    </row>
    <row r="17007" spans="1:12">
      <c r="A17007" s="6">
        <v>16713</v>
      </c>
      <c r="B17007" s="10" t="s">
        <v>30566</v>
      </c>
      <c r="C17007" s="10" t="s">
        <v>12567</v>
      </c>
      <c r="D17007" s="10" t="s">
        <v>62165</v>
      </c>
      <c r="E17007" s="6" t="s">
        <v>15914</v>
      </c>
      <c r="F17007" s="50"/>
      <c r="G17007" s="6" t="str">
        <f t="shared" si="532"/>
        <v>002</v>
      </c>
      <c r="H17007" s="6" t="str">
        <f t="shared" si="533"/>
        <v>078</v>
      </c>
    </row>
    <row r="17008" spans="1:12">
      <c r="A17008" s="6">
        <v>16714</v>
      </c>
      <c r="B17008" s="10" t="s">
        <v>30567</v>
      </c>
      <c r="C17008" s="10" t="s">
        <v>12568</v>
      </c>
      <c r="D17008" s="10" t="s">
        <v>62166</v>
      </c>
      <c r="E17008" s="6" t="s">
        <v>15914</v>
      </c>
      <c r="F17008" s="50"/>
      <c r="G17008" s="6" t="str">
        <f t="shared" si="532"/>
        <v>002</v>
      </c>
      <c r="H17008" s="6" t="str">
        <f t="shared" si="533"/>
        <v>078</v>
      </c>
    </row>
    <row r="17009" spans="1:12">
      <c r="A17009" s="6">
        <v>16715</v>
      </c>
      <c r="B17009" s="10" t="s">
        <v>30568</v>
      </c>
      <c r="C17009" s="10" t="s">
        <v>12569</v>
      </c>
      <c r="D17009" s="10" t="s">
        <v>62167</v>
      </c>
      <c r="E17009" s="6" t="s">
        <v>15914</v>
      </c>
      <c r="F17009" s="50"/>
      <c r="G17009" s="6" t="str">
        <f t="shared" si="532"/>
        <v>002</v>
      </c>
      <c r="H17009" s="6" t="str">
        <f t="shared" si="533"/>
        <v>078</v>
      </c>
    </row>
    <row r="17010" spans="1:12">
      <c r="A17010" s="6">
        <v>16716</v>
      </c>
      <c r="B17010" s="10" t="s">
        <v>30569</v>
      </c>
      <c r="C17010" s="10" t="s">
        <v>12570</v>
      </c>
      <c r="D17010" s="10" t="s">
        <v>62168</v>
      </c>
      <c r="E17010" s="6" t="s">
        <v>15914</v>
      </c>
      <c r="F17010" s="50"/>
      <c r="G17010" s="6" t="str">
        <f t="shared" si="532"/>
        <v>002</v>
      </c>
      <c r="H17010" s="6" t="str">
        <f t="shared" si="533"/>
        <v>078</v>
      </c>
    </row>
    <row r="17011" spans="1:12">
      <c r="A17011" s="6">
        <v>16717</v>
      </c>
      <c r="B17011" s="10" t="s">
        <v>30570</v>
      </c>
      <c r="C17011" s="10" t="s">
        <v>12571</v>
      </c>
      <c r="D17011" s="10" t="s">
        <v>62169</v>
      </c>
      <c r="E17011" s="6" t="s">
        <v>15914</v>
      </c>
      <c r="F17011" s="50"/>
      <c r="G17011" s="6" t="str">
        <f t="shared" si="532"/>
        <v>002</v>
      </c>
      <c r="H17011" s="6" t="str">
        <f t="shared" si="533"/>
        <v>078</v>
      </c>
    </row>
    <row r="17012" spans="1:12">
      <c r="A17012" s="6">
        <v>16718</v>
      </c>
      <c r="B17012" s="10" t="s">
        <v>30571</v>
      </c>
      <c r="C17012" s="10" t="s">
        <v>12572</v>
      </c>
      <c r="D17012" s="10" t="s">
        <v>62170</v>
      </c>
      <c r="E17012" s="6" t="s">
        <v>15914</v>
      </c>
      <c r="F17012" s="50"/>
      <c r="G17012" s="6" t="str">
        <f t="shared" si="532"/>
        <v>002</v>
      </c>
      <c r="H17012" s="6" t="str">
        <f t="shared" si="533"/>
        <v>078</v>
      </c>
    </row>
    <row r="17013" spans="1:12">
      <c r="A17013" s="6">
        <v>16719</v>
      </c>
      <c r="B17013" s="10" t="s">
        <v>30572</v>
      </c>
      <c r="C17013" s="10" t="s">
        <v>12573</v>
      </c>
      <c r="D17013" s="10" t="s">
        <v>62171</v>
      </c>
      <c r="E17013" s="6" t="s">
        <v>15914</v>
      </c>
      <c r="F17013" s="6"/>
      <c r="G17013" s="6" t="str">
        <f t="shared" ref="G17013:G17076" si="534">+LEFT(C17013,3)</f>
        <v>002</v>
      </c>
      <c r="H17013" s="6" t="str">
        <f t="shared" ref="H17013:H17076" si="535">+MID(C17013,5,3)</f>
        <v>078</v>
      </c>
      <c r="J17013" s="57"/>
      <c r="K17013" s="57"/>
      <c r="L17013" s="57"/>
    </row>
    <row r="17014" spans="1:12">
      <c r="A17014" s="6">
        <v>16720</v>
      </c>
      <c r="B17014" s="10" t="s">
        <v>43105</v>
      </c>
      <c r="C17014" s="10" t="s">
        <v>12574</v>
      </c>
      <c r="D17014" s="10" t="s">
        <v>40643</v>
      </c>
      <c r="E17014" s="6" t="s">
        <v>15914</v>
      </c>
      <c r="F17014" s="6"/>
      <c r="G17014" s="6" t="str">
        <f t="shared" si="534"/>
        <v>002</v>
      </c>
      <c r="H17014" s="6" t="str">
        <f t="shared" si="535"/>
        <v>078</v>
      </c>
      <c r="J17014" s="57"/>
      <c r="K17014" s="57"/>
      <c r="L17014" s="57"/>
    </row>
    <row r="17015" spans="1:12">
      <c r="A17015" s="6">
        <v>16721</v>
      </c>
      <c r="B17015" s="10" t="s">
        <v>30573</v>
      </c>
      <c r="C17015" s="10" t="s">
        <v>12575</v>
      </c>
      <c r="D17015" s="10" t="s">
        <v>35634</v>
      </c>
      <c r="E17015" s="6" t="s">
        <v>15914</v>
      </c>
      <c r="F17015" s="6"/>
      <c r="G17015" s="6" t="str">
        <f t="shared" si="534"/>
        <v>002</v>
      </c>
      <c r="H17015" s="6" t="str">
        <f t="shared" si="535"/>
        <v>078</v>
      </c>
      <c r="J17015" s="57"/>
      <c r="K17015" s="57"/>
      <c r="L17015" s="57"/>
    </row>
    <row r="17016" spans="1:12">
      <c r="A17016" s="6">
        <v>16722</v>
      </c>
      <c r="B17016" s="10" t="s">
        <v>30574</v>
      </c>
      <c r="C17016" s="10" t="s">
        <v>12576</v>
      </c>
      <c r="D17016" s="10" t="s">
        <v>40644</v>
      </c>
      <c r="E17016" s="6" t="s">
        <v>15914</v>
      </c>
      <c r="F17016" s="6"/>
      <c r="G17016" s="6" t="str">
        <f t="shared" si="534"/>
        <v>002</v>
      </c>
      <c r="H17016" s="6" t="str">
        <f t="shared" si="535"/>
        <v>078</v>
      </c>
      <c r="J17016" s="57"/>
      <c r="K17016" s="57"/>
      <c r="L17016" s="57"/>
    </row>
    <row r="17017" spans="1:12">
      <c r="A17017" s="6">
        <v>16723</v>
      </c>
      <c r="B17017" s="10" t="s">
        <v>40645</v>
      </c>
      <c r="C17017" s="10" t="s">
        <v>12577</v>
      </c>
      <c r="D17017" s="10" t="s">
        <v>40646</v>
      </c>
      <c r="E17017" s="6" t="s">
        <v>15914</v>
      </c>
      <c r="F17017" s="6"/>
      <c r="G17017" s="6" t="str">
        <f t="shared" si="534"/>
        <v>002</v>
      </c>
      <c r="H17017" s="6" t="str">
        <f t="shared" si="535"/>
        <v>078</v>
      </c>
      <c r="J17017" s="57"/>
      <c r="K17017" s="57"/>
      <c r="L17017" s="57"/>
    </row>
    <row r="17018" spans="1:12">
      <c r="A17018" s="6">
        <v>16724</v>
      </c>
      <c r="B17018" s="10" t="s">
        <v>30576</v>
      </c>
      <c r="C17018" s="10" t="s">
        <v>12578</v>
      </c>
      <c r="D17018" s="10" t="s">
        <v>40647</v>
      </c>
      <c r="E17018" s="6" t="s">
        <v>15914</v>
      </c>
      <c r="F17018" s="6"/>
      <c r="G17018" s="6" t="str">
        <f t="shared" si="534"/>
        <v>002</v>
      </c>
      <c r="H17018" s="6" t="str">
        <f t="shared" si="535"/>
        <v>078</v>
      </c>
      <c r="J17018" s="57"/>
      <c r="K17018" s="57"/>
      <c r="L17018" s="57"/>
    </row>
    <row r="17019" spans="1:12">
      <c r="A17019" s="6">
        <v>16725</v>
      </c>
      <c r="B17019" s="10" t="s">
        <v>30578</v>
      </c>
      <c r="C17019" s="10" t="s">
        <v>12579</v>
      </c>
      <c r="D17019" s="10" t="s">
        <v>62172</v>
      </c>
      <c r="E17019" s="6" t="s">
        <v>15914</v>
      </c>
      <c r="F17019" s="6"/>
      <c r="G17019" s="6" t="str">
        <f t="shared" si="534"/>
        <v>002</v>
      </c>
      <c r="H17019" s="6" t="str">
        <f t="shared" si="535"/>
        <v>078</v>
      </c>
      <c r="J17019" s="57"/>
      <c r="K17019" s="57"/>
      <c r="L17019" s="57"/>
    </row>
    <row r="17020" spans="1:12">
      <c r="A17020" s="6">
        <v>16726</v>
      </c>
      <c r="B17020" s="10" t="s">
        <v>40648</v>
      </c>
      <c r="C17020" s="10" t="s">
        <v>12580</v>
      </c>
      <c r="D17020" s="10" t="s">
        <v>62173</v>
      </c>
      <c r="E17020" s="6" t="s">
        <v>15914</v>
      </c>
      <c r="F17020" s="6"/>
      <c r="G17020" s="6" t="str">
        <f t="shared" si="534"/>
        <v>002</v>
      </c>
      <c r="H17020" s="6" t="str">
        <f t="shared" si="535"/>
        <v>078</v>
      </c>
      <c r="J17020" s="57"/>
      <c r="K17020" s="57"/>
      <c r="L17020" s="57"/>
    </row>
    <row r="17021" spans="1:12">
      <c r="A17021" s="6">
        <v>16727</v>
      </c>
      <c r="B17021" s="10" t="s">
        <v>30579</v>
      </c>
      <c r="C17021" s="10" t="s">
        <v>12581</v>
      </c>
      <c r="D17021" s="10" t="s">
        <v>62174</v>
      </c>
      <c r="E17021" s="6" t="s">
        <v>15914</v>
      </c>
      <c r="F17021" s="6"/>
      <c r="G17021" s="6" t="str">
        <f t="shared" si="534"/>
        <v>002</v>
      </c>
      <c r="H17021" s="6" t="str">
        <f t="shared" si="535"/>
        <v>078</v>
      </c>
      <c r="J17021" s="57"/>
      <c r="K17021" s="57"/>
      <c r="L17021" s="57"/>
    </row>
    <row r="17022" spans="1:12">
      <c r="A17022" s="6">
        <v>16728</v>
      </c>
      <c r="B17022" s="10" t="s">
        <v>30580</v>
      </c>
      <c r="C17022" s="10" t="s">
        <v>12582</v>
      </c>
      <c r="D17022" s="10" t="s">
        <v>62175</v>
      </c>
      <c r="E17022" s="6" t="s">
        <v>15914</v>
      </c>
      <c r="F17022" s="6"/>
      <c r="G17022" s="6" t="str">
        <f t="shared" si="534"/>
        <v>002</v>
      </c>
      <c r="H17022" s="6" t="str">
        <f t="shared" si="535"/>
        <v>078</v>
      </c>
      <c r="J17022" s="57"/>
      <c r="K17022" s="57"/>
      <c r="L17022" s="57"/>
    </row>
    <row r="17023" spans="1:12">
      <c r="A17023" s="6">
        <v>16729</v>
      </c>
      <c r="B17023" s="10" t="s">
        <v>30581</v>
      </c>
      <c r="C17023" s="10" t="s">
        <v>12583</v>
      </c>
      <c r="D17023" s="10" t="s">
        <v>40649</v>
      </c>
      <c r="E17023" s="6" t="s">
        <v>15914</v>
      </c>
      <c r="F17023" s="6"/>
      <c r="G17023" s="6" t="str">
        <f t="shared" si="534"/>
        <v>002</v>
      </c>
      <c r="H17023" s="6" t="str">
        <f t="shared" si="535"/>
        <v>078</v>
      </c>
      <c r="J17023" s="57"/>
      <c r="K17023" s="57"/>
      <c r="L17023" s="57"/>
    </row>
    <row r="17024" spans="1:12">
      <c r="A17024" s="6">
        <v>16730</v>
      </c>
      <c r="B17024" s="10" t="s">
        <v>30582</v>
      </c>
      <c r="C17024" s="10" t="s">
        <v>12584</v>
      </c>
      <c r="D17024" s="10" t="s">
        <v>62150</v>
      </c>
      <c r="E17024" s="6" t="s">
        <v>15914</v>
      </c>
      <c r="F17024" s="6"/>
      <c r="G17024" s="6" t="str">
        <f t="shared" si="534"/>
        <v>002</v>
      </c>
      <c r="H17024" s="6" t="str">
        <f t="shared" si="535"/>
        <v>078</v>
      </c>
      <c r="J17024" s="57"/>
      <c r="K17024" s="57"/>
      <c r="L17024" s="57"/>
    </row>
    <row r="17025" spans="1:12">
      <c r="A17025" s="6">
        <v>16731</v>
      </c>
      <c r="B17025" s="10" t="s">
        <v>30583</v>
      </c>
      <c r="C17025" s="10" t="s">
        <v>12585</v>
      </c>
      <c r="D17025" s="10" t="s">
        <v>35635</v>
      </c>
      <c r="E17025" s="6" t="s">
        <v>15914</v>
      </c>
      <c r="F17025" s="6"/>
      <c r="G17025" s="6" t="str">
        <f t="shared" si="534"/>
        <v>002</v>
      </c>
      <c r="H17025" s="6" t="str">
        <f t="shared" si="535"/>
        <v>078</v>
      </c>
      <c r="J17025" s="57"/>
      <c r="K17025" s="57"/>
      <c r="L17025" s="57"/>
    </row>
    <row r="17026" spans="1:12">
      <c r="A17026" s="6">
        <v>16732</v>
      </c>
      <c r="B17026" s="10" t="s">
        <v>30584</v>
      </c>
      <c r="C17026" s="10" t="s">
        <v>12586</v>
      </c>
      <c r="D17026" s="10" t="s">
        <v>35636</v>
      </c>
      <c r="E17026" s="6" t="s">
        <v>15914</v>
      </c>
      <c r="F17026" s="6"/>
      <c r="G17026" s="6" t="str">
        <f t="shared" si="534"/>
        <v>002</v>
      </c>
      <c r="H17026" s="6" t="str">
        <f t="shared" si="535"/>
        <v>078</v>
      </c>
      <c r="J17026" s="57"/>
      <c r="K17026" s="57"/>
      <c r="L17026" s="57"/>
    </row>
    <row r="17027" spans="1:12">
      <c r="A17027" s="6">
        <v>16733</v>
      </c>
      <c r="B17027" s="10" t="s">
        <v>30585</v>
      </c>
      <c r="C17027" s="10" t="s">
        <v>12587</v>
      </c>
      <c r="D17027" s="10" t="s">
        <v>62176</v>
      </c>
      <c r="E17027" s="6" t="s">
        <v>15914</v>
      </c>
      <c r="F17027" s="6"/>
      <c r="G17027" s="6" t="str">
        <f t="shared" si="534"/>
        <v>002</v>
      </c>
      <c r="H17027" s="6" t="str">
        <f t="shared" si="535"/>
        <v>078</v>
      </c>
      <c r="J17027" s="57"/>
      <c r="K17027" s="57"/>
      <c r="L17027" s="57"/>
    </row>
    <row r="17028" spans="1:12">
      <c r="A17028" s="6">
        <v>16734</v>
      </c>
      <c r="B17028" s="10" t="s">
        <v>30586</v>
      </c>
      <c r="C17028" s="10" t="s">
        <v>12588</v>
      </c>
      <c r="D17028" s="10" t="s">
        <v>40650</v>
      </c>
      <c r="E17028" s="6" t="s">
        <v>15914</v>
      </c>
      <c r="F17028" s="6"/>
      <c r="G17028" s="6" t="str">
        <f t="shared" si="534"/>
        <v>002</v>
      </c>
      <c r="H17028" s="6" t="str">
        <f t="shared" si="535"/>
        <v>078</v>
      </c>
      <c r="J17028" s="57"/>
      <c r="K17028" s="57"/>
      <c r="L17028" s="57"/>
    </row>
    <row r="17029" spans="1:12">
      <c r="A17029" s="6">
        <v>16735</v>
      </c>
      <c r="B17029" s="10" t="s">
        <v>30587</v>
      </c>
      <c r="C17029" s="10" t="s">
        <v>12589</v>
      </c>
      <c r="D17029" s="10" t="s">
        <v>40651</v>
      </c>
      <c r="E17029" s="6" t="s">
        <v>15914</v>
      </c>
      <c r="F17029" s="6"/>
      <c r="G17029" s="6" t="str">
        <f t="shared" si="534"/>
        <v>002</v>
      </c>
      <c r="H17029" s="6" t="str">
        <f t="shared" si="535"/>
        <v>078</v>
      </c>
      <c r="J17029" s="57"/>
      <c r="K17029" s="57"/>
      <c r="L17029" s="57"/>
    </row>
    <row r="17030" spans="1:12">
      <c r="A17030" s="6">
        <v>16736</v>
      </c>
      <c r="B17030" s="10" t="s">
        <v>30588</v>
      </c>
      <c r="C17030" s="10" t="s">
        <v>12590</v>
      </c>
      <c r="D17030" s="10" t="s">
        <v>62177</v>
      </c>
      <c r="E17030" s="6" t="s">
        <v>15914</v>
      </c>
      <c r="F17030" s="6"/>
      <c r="G17030" s="6" t="str">
        <f t="shared" si="534"/>
        <v>002</v>
      </c>
      <c r="H17030" s="6" t="str">
        <f t="shared" si="535"/>
        <v>078</v>
      </c>
      <c r="J17030" s="57"/>
      <c r="K17030" s="57"/>
      <c r="L17030" s="57"/>
    </row>
    <row r="17031" spans="1:12">
      <c r="A17031" s="6">
        <v>16737</v>
      </c>
      <c r="B17031" s="10" t="s">
        <v>30589</v>
      </c>
      <c r="C17031" s="10" t="s">
        <v>12591</v>
      </c>
      <c r="D17031" s="10" t="s">
        <v>40652</v>
      </c>
      <c r="E17031" s="6" t="s">
        <v>15914</v>
      </c>
      <c r="F17031" s="6"/>
      <c r="G17031" s="6" t="str">
        <f t="shared" si="534"/>
        <v>002</v>
      </c>
      <c r="H17031" s="6" t="str">
        <f t="shared" si="535"/>
        <v>078</v>
      </c>
      <c r="J17031" s="57"/>
      <c r="K17031" s="57"/>
      <c r="L17031" s="57"/>
    </row>
    <row r="17032" spans="1:12">
      <c r="A17032" s="6">
        <v>16738</v>
      </c>
      <c r="B17032" s="10" t="s">
        <v>30590</v>
      </c>
      <c r="C17032" s="10" t="s">
        <v>12592</v>
      </c>
      <c r="D17032" s="10" t="s">
        <v>62178</v>
      </c>
      <c r="E17032" s="6" t="s">
        <v>15914</v>
      </c>
      <c r="F17032" s="6"/>
      <c r="G17032" s="6" t="str">
        <f t="shared" si="534"/>
        <v>002</v>
      </c>
      <c r="H17032" s="6" t="str">
        <f t="shared" si="535"/>
        <v>078</v>
      </c>
      <c r="J17032" s="57"/>
      <c r="K17032" s="57"/>
      <c r="L17032" s="57"/>
    </row>
    <row r="17033" spans="1:12">
      <c r="A17033" s="6">
        <v>16739</v>
      </c>
      <c r="B17033" s="10" t="s">
        <v>30591</v>
      </c>
      <c r="C17033" s="10" t="s">
        <v>12593</v>
      </c>
      <c r="D17033" s="10" t="s">
        <v>62179</v>
      </c>
      <c r="E17033" s="6" t="s">
        <v>15914</v>
      </c>
      <c r="F17033" s="6"/>
      <c r="G17033" s="6" t="str">
        <f t="shared" si="534"/>
        <v>002</v>
      </c>
      <c r="H17033" s="6" t="str">
        <f t="shared" si="535"/>
        <v>078</v>
      </c>
      <c r="J17033" s="57"/>
      <c r="K17033" s="57"/>
      <c r="L17033" s="57"/>
    </row>
    <row r="17034" spans="1:12">
      <c r="A17034" s="6">
        <v>16740</v>
      </c>
      <c r="B17034" s="10" t="s">
        <v>30592</v>
      </c>
      <c r="C17034" s="10" t="s">
        <v>12594</v>
      </c>
      <c r="D17034" s="10" t="s">
        <v>62180</v>
      </c>
      <c r="E17034" s="6" t="s">
        <v>15914</v>
      </c>
      <c r="F17034" s="6"/>
      <c r="G17034" s="6" t="str">
        <f t="shared" si="534"/>
        <v>002</v>
      </c>
      <c r="H17034" s="6" t="str">
        <f t="shared" si="535"/>
        <v>078</v>
      </c>
      <c r="J17034" s="57"/>
      <c r="K17034" s="57"/>
      <c r="L17034" s="57"/>
    </row>
    <row r="17035" spans="1:12">
      <c r="A17035" s="6">
        <v>16741</v>
      </c>
      <c r="B17035" s="10" t="s">
        <v>30593</v>
      </c>
      <c r="C17035" s="10" t="s">
        <v>12595</v>
      </c>
      <c r="D17035" s="10" t="s">
        <v>40653</v>
      </c>
      <c r="E17035" s="6" t="s">
        <v>15914</v>
      </c>
      <c r="F17035" s="6"/>
      <c r="G17035" s="6" t="str">
        <f t="shared" si="534"/>
        <v>002</v>
      </c>
      <c r="H17035" s="6" t="str">
        <f t="shared" si="535"/>
        <v>078</v>
      </c>
      <c r="J17035" s="57"/>
      <c r="K17035" s="57"/>
      <c r="L17035" s="57"/>
    </row>
    <row r="17036" spans="1:12">
      <c r="A17036" s="6">
        <v>16742</v>
      </c>
      <c r="B17036" s="10" t="s">
        <v>30594</v>
      </c>
      <c r="C17036" s="10" t="s">
        <v>12596</v>
      </c>
      <c r="D17036" s="10" t="s">
        <v>62181</v>
      </c>
      <c r="E17036" s="6" t="s">
        <v>15914</v>
      </c>
      <c r="F17036" s="6"/>
      <c r="G17036" s="6" t="str">
        <f t="shared" si="534"/>
        <v>002</v>
      </c>
      <c r="H17036" s="6" t="str">
        <f t="shared" si="535"/>
        <v>078</v>
      </c>
      <c r="J17036" s="57"/>
      <c r="K17036" s="57"/>
      <c r="L17036" s="57"/>
    </row>
    <row r="17037" spans="1:12">
      <c r="A17037" s="6">
        <v>16743</v>
      </c>
      <c r="B17037" s="10" t="s">
        <v>30595</v>
      </c>
      <c r="C17037" s="10" t="s">
        <v>12597</v>
      </c>
      <c r="D17037" s="10" t="s">
        <v>40654</v>
      </c>
      <c r="E17037" s="6" t="s">
        <v>15914</v>
      </c>
      <c r="F17037" s="6"/>
      <c r="G17037" s="6" t="str">
        <f t="shared" si="534"/>
        <v>002</v>
      </c>
      <c r="H17037" s="6" t="str">
        <f t="shared" si="535"/>
        <v>078</v>
      </c>
      <c r="J17037" s="57"/>
      <c r="K17037" s="57"/>
      <c r="L17037" s="57"/>
    </row>
    <row r="17038" spans="1:12">
      <c r="A17038" s="6">
        <v>16744</v>
      </c>
      <c r="B17038" s="10" t="s">
        <v>30596</v>
      </c>
      <c r="C17038" s="10" t="s">
        <v>12598</v>
      </c>
      <c r="D17038" s="10" t="s">
        <v>62182</v>
      </c>
      <c r="E17038" s="6" t="s">
        <v>15914</v>
      </c>
      <c r="F17038" s="6"/>
      <c r="G17038" s="6" t="str">
        <f t="shared" si="534"/>
        <v>002</v>
      </c>
      <c r="H17038" s="6" t="str">
        <f t="shared" si="535"/>
        <v>078</v>
      </c>
      <c r="J17038" s="57"/>
      <c r="K17038" s="57"/>
      <c r="L17038" s="57"/>
    </row>
    <row r="17039" spans="1:12">
      <c r="A17039" s="6">
        <v>16745</v>
      </c>
      <c r="B17039" s="10" t="s">
        <v>30597</v>
      </c>
      <c r="C17039" s="10" t="s">
        <v>12599</v>
      </c>
      <c r="D17039" s="10" t="s">
        <v>62183</v>
      </c>
      <c r="E17039" s="6" t="s">
        <v>15914</v>
      </c>
      <c r="F17039" s="6"/>
      <c r="G17039" s="6" t="str">
        <f t="shared" si="534"/>
        <v>002</v>
      </c>
      <c r="H17039" s="6" t="str">
        <f t="shared" si="535"/>
        <v>078</v>
      </c>
      <c r="J17039" s="57"/>
      <c r="K17039" s="57"/>
      <c r="L17039" s="57"/>
    </row>
    <row r="17040" spans="1:12">
      <c r="A17040" s="6">
        <v>16746</v>
      </c>
      <c r="B17040" s="10" t="s">
        <v>30598</v>
      </c>
      <c r="C17040" s="10" t="s">
        <v>12600</v>
      </c>
      <c r="D17040" s="10" t="s">
        <v>40655</v>
      </c>
      <c r="E17040" s="6" t="s">
        <v>15914</v>
      </c>
      <c r="F17040" s="6"/>
      <c r="G17040" s="6" t="str">
        <f t="shared" si="534"/>
        <v>002</v>
      </c>
      <c r="H17040" s="6" t="str">
        <f t="shared" si="535"/>
        <v>078</v>
      </c>
      <c r="J17040" s="57"/>
      <c r="K17040" s="57"/>
      <c r="L17040" s="57"/>
    </row>
    <row r="17041" spans="1:12">
      <c r="A17041" s="6">
        <v>16747</v>
      </c>
      <c r="B17041" s="10" t="s">
        <v>30599</v>
      </c>
      <c r="C17041" s="10" t="s">
        <v>12601</v>
      </c>
      <c r="D17041" s="10" t="s">
        <v>62184</v>
      </c>
      <c r="E17041" s="6" t="s">
        <v>15914</v>
      </c>
      <c r="F17041" s="6"/>
      <c r="G17041" s="6" t="str">
        <f t="shared" si="534"/>
        <v>002</v>
      </c>
      <c r="H17041" s="6" t="str">
        <f t="shared" si="535"/>
        <v>078</v>
      </c>
      <c r="J17041" s="57"/>
      <c r="K17041" s="57"/>
      <c r="L17041" s="57"/>
    </row>
    <row r="17042" spans="1:12">
      <c r="A17042" s="6">
        <v>16748</v>
      </c>
      <c r="B17042" s="10" t="s">
        <v>30600</v>
      </c>
      <c r="C17042" s="10" t="s">
        <v>12602</v>
      </c>
      <c r="D17042" s="10" t="s">
        <v>62079</v>
      </c>
      <c r="E17042" s="6" t="s">
        <v>15914</v>
      </c>
      <c r="F17042" s="6"/>
      <c r="G17042" s="6" t="str">
        <f t="shared" si="534"/>
        <v>002</v>
      </c>
      <c r="H17042" s="6" t="str">
        <f t="shared" si="535"/>
        <v>078</v>
      </c>
      <c r="J17042" s="57"/>
      <c r="K17042" s="57"/>
      <c r="L17042" s="57"/>
    </row>
    <row r="17043" spans="1:12">
      <c r="A17043" s="6">
        <v>16749</v>
      </c>
      <c r="B17043" s="10" t="s">
        <v>30601</v>
      </c>
      <c r="C17043" s="10" t="s">
        <v>12603</v>
      </c>
      <c r="D17043" s="10" t="s">
        <v>62185</v>
      </c>
      <c r="E17043" s="6" t="s">
        <v>15914</v>
      </c>
      <c r="F17043" s="6"/>
      <c r="G17043" s="6" t="str">
        <f t="shared" si="534"/>
        <v>002</v>
      </c>
      <c r="H17043" s="6" t="str">
        <f t="shared" si="535"/>
        <v>078</v>
      </c>
      <c r="J17043" s="57"/>
      <c r="K17043" s="57"/>
      <c r="L17043" s="57"/>
    </row>
    <row r="17044" spans="1:12">
      <c r="A17044" s="6">
        <v>16750</v>
      </c>
      <c r="B17044" s="10" t="s">
        <v>30602</v>
      </c>
      <c r="C17044" s="10" t="s">
        <v>12604</v>
      </c>
      <c r="D17044" s="10" t="s">
        <v>62186</v>
      </c>
      <c r="E17044" s="6" t="s">
        <v>15914</v>
      </c>
      <c r="F17044" s="6"/>
      <c r="G17044" s="6" t="str">
        <f t="shared" si="534"/>
        <v>002</v>
      </c>
      <c r="H17044" s="6" t="str">
        <f t="shared" si="535"/>
        <v>078</v>
      </c>
      <c r="J17044" s="57"/>
      <c r="K17044" s="57"/>
      <c r="L17044" s="57"/>
    </row>
    <row r="17045" spans="1:12">
      <c r="A17045" s="6">
        <v>16751</v>
      </c>
      <c r="B17045" s="10" t="s">
        <v>30603</v>
      </c>
      <c r="C17045" s="10" t="s">
        <v>12605</v>
      </c>
      <c r="D17045" s="10" t="s">
        <v>62187</v>
      </c>
      <c r="E17045" s="6" t="s">
        <v>15914</v>
      </c>
      <c r="F17045" s="6"/>
      <c r="G17045" s="6" t="str">
        <f t="shared" si="534"/>
        <v>002</v>
      </c>
      <c r="H17045" s="6" t="str">
        <f t="shared" si="535"/>
        <v>078</v>
      </c>
      <c r="J17045" s="57"/>
      <c r="K17045" s="57"/>
      <c r="L17045" s="57"/>
    </row>
    <row r="17046" spans="1:12">
      <c r="A17046" s="6">
        <v>16752</v>
      </c>
      <c r="B17046" s="10" t="s">
        <v>30604</v>
      </c>
      <c r="C17046" s="10" t="s">
        <v>12606</v>
      </c>
      <c r="D17046" s="10" t="s">
        <v>35637</v>
      </c>
      <c r="E17046" s="6" t="s">
        <v>15914</v>
      </c>
      <c r="F17046" s="6"/>
      <c r="G17046" s="6" t="str">
        <f t="shared" si="534"/>
        <v>002</v>
      </c>
      <c r="H17046" s="6" t="str">
        <f t="shared" si="535"/>
        <v>078</v>
      </c>
      <c r="J17046" s="57"/>
      <c r="K17046" s="57"/>
      <c r="L17046" s="57"/>
    </row>
    <row r="17047" spans="1:12">
      <c r="A17047" s="6">
        <v>16753</v>
      </c>
      <c r="B17047" s="10" t="s">
        <v>30605</v>
      </c>
      <c r="C17047" s="10" t="s">
        <v>12607</v>
      </c>
      <c r="D17047" s="10" t="s">
        <v>40656</v>
      </c>
      <c r="E17047" s="6" t="s">
        <v>15914</v>
      </c>
      <c r="F17047" s="6"/>
      <c r="G17047" s="6" t="str">
        <f t="shared" si="534"/>
        <v>002</v>
      </c>
      <c r="H17047" s="6" t="str">
        <f t="shared" si="535"/>
        <v>078</v>
      </c>
      <c r="J17047" s="57"/>
      <c r="K17047" s="57"/>
      <c r="L17047" s="57"/>
    </row>
    <row r="17048" spans="1:12">
      <c r="A17048" s="6">
        <v>16754</v>
      </c>
      <c r="B17048" s="10" t="s">
        <v>30606</v>
      </c>
      <c r="C17048" s="10" t="s">
        <v>12608</v>
      </c>
      <c r="D17048" s="10" t="s">
        <v>62188</v>
      </c>
      <c r="E17048" s="6" t="s">
        <v>15914</v>
      </c>
      <c r="F17048" s="6"/>
      <c r="G17048" s="6" t="str">
        <f t="shared" si="534"/>
        <v>002</v>
      </c>
      <c r="H17048" s="6" t="str">
        <f t="shared" si="535"/>
        <v>078</v>
      </c>
      <c r="J17048" s="57"/>
      <c r="K17048" s="57"/>
      <c r="L17048" s="57"/>
    </row>
    <row r="17049" spans="1:12">
      <c r="A17049" s="6">
        <v>16755</v>
      </c>
      <c r="B17049" s="10" t="s">
        <v>30607</v>
      </c>
      <c r="C17049" s="10" t="s">
        <v>12609</v>
      </c>
      <c r="D17049" s="10" t="s">
        <v>62189</v>
      </c>
      <c r="E17049" s="6" t="s">
        <v>15914</v>
      </c>
      <c r="F17049" s="6"/>
      <c r="G17049" s="6" t="str">
        <f t="shared" si="534"/>
        <v>002</v>
      </c>
      <c r="H17049" s="6" t="str">
        <f t="shared" si="535"/>
        <v>078</v>
      </c>
      <c r="J17049" s="57"/>
      <c r="K17049" s="57"/>
      <c r="L17049" s="57"/>
    </row>
    <row r="17050" spans="1:12">
      <c r="A17050" s="6">
        <v>16756</v>
      </c>
      <c r="B17050" s="10" t="s">
        <v>30608</v>
      </c>
      <c r="C17050" s="10" t="s">
        <v>12610</v>
      </c>
      <c r="D17050" s="10" t="s">
        <v>40657</v>
      </c>
      <c r="E17050" s="6" t="s">
        <v>15914</v>
      </c>
      <c r="F17050" s="6"/>
      <c r="G17050" s="6" t="str">
        <f t="shared" si="534"/>
        <v>002</v>
      </c>
      <c r="H17050" s="6" t="str">
        <f t="shared" si="535"/>
        <v>078</v>
      </c>
      <c r="J17050" s="57"/>
      <c r="K17050" s="57"/>
      <c r="L17050" s="57"/>
    </row>
    <row r="17051" spans="1:12">
      <c r="A17051" s="6">
        <v>16757</v>
      </c>
      <c r="B17051" s="10" t="s">
        <v>30609</v>
      </c>
      <c r="C17051" s="10" t="s">
        <v>12611</v>
      </c>
      <c r="D17051" s="10" t="s">
        <v>40658</v>
      </c>
      <c r="E17051" s="6" t="s">
        <v>15914</v>
      </c>
      <c r="F17051" s="6"/>
      <c r="G17051" s="6" t="str">
        <f t="shared" si="534"/>
        <v>002</v>
      </c>
      <c r="H17051" s="6" t="str">
        <f t="shared" si="535"/>
        <v>078</v>
      </c>
      <c r="J17051" s="57"/>
      <c r="K17051" s="57"/>
      <c r="L17051" s="57"/>
    </row>
    <row r="17052" spans="1:12">
      <c r="A17052" s="6">
        <v>16758</v>
      </c>
      <c r="B17052" s="10" t="s">
        <v>30610</v>
      </c>
      <c r="C17052" s="10" t="s">
        <v>12612</v>
      </c>
      <c r="D17052" s="10" t="s">
        <v>35638</v>
      </c>
      <c r="E17052" s="6" t="s">
        <v>15914</v>
      </c>
      <c r="F17052" s="6"/>
      <c r="G17052" s="6" t="str">
        <f t="shared" si="534"/>
        <v>002</v>
      </c>
      <c r="H17052" s="6" t="str">
        <f t="shared" si="535"/>
        <v>078</v>
      </c>
      <c r="J17052" s="57"/>
      <c r="K17052" s="57"/>
      <c r="L17052" s="57"/>
    </row>
    <row r="17053" spans="1:12">
      <c r="A17053" s="6">
        <v>16759</v>
      </c>
      <c r="B17053" s="10" t="s">
        <v>30611</v>
      </c>
      <c r="C17053" s="10" t="s">
        <v>12613</v>
      </c>
      <c r="D17053" s="10" t="s">
        <v>40659</v>
      </c>
      <c r="E17053" s="6" t="s">
        <v>15914</v>
      </c>
      <c r="F17053" s="6"/>
      <c r="G17053" s="6" t="str">
        <f t="shared" si="534"/>
        <v>002</v>
      </c>
      <c r="H17053" s="6" t="str">
        <f t="shared" si="535"/>
        <v>078</v>
      </c>
      <c r="J17053" s="57"/>
      <c r="K17053" s="57"/>
      <c r="L17053" s="57"/>
    </row>
    <row r="17054" spans="1:12">
      <c r="A17054" s="6">
        <v>16760</v>
      </c>
      <c r="B17054" s="10" t="s">
        <v>30612</v>
      </c>
      <c r="C17054" s="10" t="s">
        <v>12614</v>
      </c>
      <c r="D17054" s="10" t="s">
        <v>62190</v>
      </c>
      <c r="E17054" s="6" t="s">
        <v>15914</v>
      </c>
      <c r="F17054" s="6"/>
      <c r="G17054" s="6" t="str">
        <f t="shared" si="534"/>
        <v>002</v>
      </c>
      <c r="H17054" s="6" t="str">
        <f t="shared" si="535"/>
        <v>078</v>
      </c>
      <c r="J17054" s="57"/>
      <c r="K17054" s="57"/>
      <c r="L17054" s="57"/>
    </row>
    <row r="17055" spans="1:12">
      <c r="A17055" s="6">
        <v>16761</v>
      </c>
      <c r="B17055" s="10" t="s">
        <v>30613</v>
      </c>
      <c r="C17055" s="10" t="s">
        <v>12615</v>
      </c>
      <c r="D17055" s="10" t="s">
        <v>62191</v>
      </c>
      <c r="E17055" s="6" t="s">
        <v>15914</v>
      </c>
      <c r="F17055" s="6"/>
      <c r="G17055" s="6" t="str">
        <f t="shared" si="534"/>
        <v>002</v>
      </c>
      <c r="H17055" s="6" t="str">
        <f t="shared" si="535"/>
        <v>078</v>
      </c>
      <c r="J17055" s="57"/>
      <c r="K17055" s="57"/>
      <c r="L17055" s="57"/>
    </row>
    <row r="17056" spans="1:12">
      <c r="A17056" s="6">
        <v>16762</v>
      </c>
      <c r="B17056" s="10" t="s">
        <v>30614</v>
      </c>
      <c r="C17056" s="10" t="s">
        <v>12616</v>
      </c>
      <c r="D17056" s="10" t="s">
        <v>62192</v>
      </c>
      <c r="E17056" s="6" t="s">
        <v>15914</v>
      </c>
      <c r="F17056" s="6"/>
      <c r="G17056" s="6" t="str">
        <f t="shared" si="534"/>
        <v>002</v>
      </c>
      <c r="H17056" s="6" t="str">
        <f t="shared" si="535"/>
        <v>078</v>
      </c>
      <c r="J17056" s="57"/>
      <c r="K17056" s="57"/>
      <c r="L17056" s="57"/>
    </row>
    <row r="17057" spans="1:12">
      <c r="A17057" s="6">
        <v>16763</v>
      </c>
      <c r="B17057" s="10" t="s">
        <v>30615</v>
      </c>
      <c r="C17057" s="10" t="s">
        <v>12617</v>
      </c>
      <c r="D17057" s="10" t="s">
        <v>62193</v>
      </c>
      <c r="E17057" s="6" t="s">
        <v>15914</v>
      </c>
      <c r="F17057" s="6"/>
      <c r="G17057" s="6" t="str">
        <f t="shared" si="534"/>
        <v>002</v>
      </c>
      <c r="H17057" s="6" t="str">
        <f t="shared" si="535"/>
        <v>078</v>
      </c>
      <c r="J17057" s="57"/>
      <c r="K17057" s="57"/>
      <c r="L17057" s="57"/>
    </row>
    <row r="17058" spans="1:12">
      <c r="A17058" s="6">
        <v>16764</v>
      </c>
      <c r="B17058" s="10" t="s">
        <v>30616</v>
      </c>
      <c r="C17058" s="10" t="s">
        <v>12618</v>
      </c>
      <c r="D17058" s="10" t="s">
        <v>40660</v>
      </c>
      <c r="E17058" s="6" t="s">
        <v>15914</v>
      </c>
      <c r="F17058" s="6"/>
      <c r="G17058" s="6" t="str">
        <f t="shared" si="534"/>
        <v>002</v>
      </c>
      <c r="H17058" s="6" t="str">
        <f t="shared" si="535"/>
        <v>078</v>
      </c>
      <c r="J17058" s="57"/>
      <c r="K17058" s="57"/>
      <c r="L17058" s="57"/>
    </row>
    <row r="17059" spans="1:12">
      <c r="A17059" s="6">
        <v>16765</v>
      </c>
      <c r="B17059" s="10" t="s">
        <v>30617</v>
      </c>
      <c r="C17059" s="10" t="s">
        <v>12619</v>
      </c>
      <c r="D17059" s="10" t="s">
        <v>40661</v>
      </c>
      <c r="E17059" s="6" t="s">
        <v>15914</v>
      </c>
      <c r="F17059" s="6"/>
      <c r="G17059" s="6" t="str">
        <f t="shared" si="534"/>
        <v>002</v>
      </c>
      <c r="H17059" s="6" t="str">
        <f t="shared" si="535"/>
        <v>078</v>
      </c>
      <c r="J17059" s="57"/>
      <c r="K17059" s="57"/>
      <c r="L17059" s="57"/>
    </row>
    <row r="17060" spans="1:12">
      <c r="A17060" s="6">
        <v>16766</v>
      </c>
      <c r="B17060" s="10" t="s">
        <v>30618</v>
      </c>
      <c r="C17060" s="10" t="s">
        <v>12620</v>
      </c>
      <c r="D17060" s="10" t="s">
        <v>62194</v>
      </c>
      <c r="E17060" s="6" t="s">
        <v>15914</v>
      </c>
      <c r="F17060" s="6"/>
      <c r="G17060" s="6" t="str">
        <f t="shared" si="534"/>
        <v>002</v>
      </c>
      <c r="H17060" s="6" t="str">
        <f t="shared" si="535"/>
        <v>078</v>
      </c>
      <c r="J17060" s="57"/>
      <c r="K17060" s="57"/>
      <c r="L17060" s="57"/>
    </row>
    <row r="17061" spans="1:12">
      <c r="A17061" s="6">
        <v>16767</v>
      </c>
      <c r="B17061" s="10" t="s">
        <v>30619</v>
      </c>
      <c r="C17061" s="10" t="s">
        <v>12621</v>
      </c>
      <c r="D17061" s="10" t="s">
        <v>62195</v>
      </c>
      <c r="E17061" s="6" t="s">
        <v>15914</v>
      </c>
      <c r="F17061" s="6"/>
      <c r="G17061" s="6" t="str">
        <f t="shared" si="534"/>
        <v>002</v>
      </c>
      <c r="H17061" s="6" t="str">
        <f t="shared" si="535"/>
        <v>078</v>
      </c>
      <c r="J17061" s="57"/>
      <c r="K17061" s="57"/>
      <c r="L17061" s="57"/>
    </row>
    <row r="17062" spans="1:12">
      <c r="A17062" s="6">
        <v>16768</v>
      </c>
      <c r="B17062" s="10" t="s">
        <v>30620</v>
      </c>
      <c r="C17062" s="10" t="s">
        <v>12622</v>
      </c>
      <c r="D17062" s="10" t="s">
        <v>40662</v>
      </c>
      <c r="E17062" s="6" t="s">
        <v>15914</v>
      </c>
      <c r="F17062" s="6"/>
      <c r="G17062" s="6" t="str">
        <f t="shared" si="534"/>
        <v>002</v>
      </c>
      <c r="H17062" s="6" t="str">
        <f t="shared" si="535"/>
        <v>078</v>
      </c>
      <c r="J17062" s="57"/>
      <c r="K17062" s="57"/>
      <c r="L17062" s="57"/>
    </row>
    <row r="17063" spans="1:12">
      <c r="A17063" s="6">
        <v>16769</v>
      </c>
      <c r="B17063" s="10" t="s">
        <v>30621</v>
      </c>
      <c r="C17063" s="10" t="s">
        <v>12623</v>
      </c>
      <c r="D17063" s="10" t="s">
        <v>62196</v>
      </c>
      <c r="E17063" s="6" t="s">
        <v>15914</v>
      </c>
      <c r="F17063" s="6"/>
      <c r="G17063" s="6" t="str">
        <f t="shared" si="534"/>
        <v>002</v>
      </c>
      <c r="H17063" s="6" t="str">
        <f t="shared" si="535"/>
        <v>078</v>
      </c>
      <c r="J17063" s="57"/>
      <c r="K17063" s="57"/>
      <c r="L17063" s="57"/>
    </row>
    <row r="17064" spans="1:12">
      <c r="A17064" s="6">
        <v>16770</v>
      </c>
      <c r="B17064" s="10" t="s">
        <v>30622</v>
      </c>
      <c r="C17064" s="10" t="s">
        <v>12624</v>
      </c>
      <c r="D17064" s="10" t="s">
        <v>62197</v>
      </c>
      <c r="E17064" s="6" t="s">
        <v>15914</v>
      </c>
      <c r="F17064" s="6"/>
      <c r="G17064" s="6" t="str">
        <f t="shared" si="534"/>
        <v>002</v>
      </c>
      <c r="H17064" s="6" t="str">
        <f t="shared" si="535"/>
        <v>078</v>
      </c>
      <c r="J17064" s="57"/>
      <c r="K17064" s="57"/>
      <c r="L17064" s="57"/>
    </row>
    <row r="17065" spans="1:12">
      <c r="A17065" s="6">
        <v>16771</v>
      </c>
      <c r="B17065" s="10" t="s">
        <v>30623</v>
      </c>
      <c r="C17065" s="10" t="s">
        <v>12625</v>
      </c>
      <c r="D17065" s="10" t="s">
        <v>35639</v>
      </c>
      <c r="E17065" s="6" t="s">
        <v>15914</v>
      </c>
      <c r="F17065" s="6"/>
      <c r="G17065" s="6" t="str">
        <f t="shared" si="534"/>
        <v>002</v>
      </c>
      <c r="H17065" s="6" t="str">
        <f t="shared" si="535"/>
        <v>078</v>
      </c>
      <c r="J17065" s="57"/>
      <c r="K17065" s="57"/>
      <c r="L17065" s="57"/>
    </row>
    <row r="17066" spans="1:12">
      <c r="A17066" s="6">
        <v>16772</v>
      </c>
      <c r="B17066" s="10" t="s">
        <v>30624</v>
      </c>
      <c r="C17066" s="10" t="s">
        <v>12626</v>
      </c>
      <c r="D17066" s="10" t="s">
        <v>35640</v>
      </c>
      <c r="E17066" s="6" t="s">
        <v>15914</v>
      </c>
      <c r="F17066" s="6"/>
      <c r="G17066" s="6" t="str">
        <f t="shared" si="534"/>
        <v>002</v>
      </c>
      <c r="H17066" s="6" t="str">
        <f t="shared" si="535"/>
        <v>078</v>
      </c>
      <c r="J17066" s="57"/>
      <c r="K17066" s="57"/>
      <c r="L17066" s="57"/>
    </row>
    <row r="17067" spans="1:12">
      <c r="A17067" s="6">
        <v>16773</v>
      </c>
      <c r="B17067" s="10" t="s">
        <v>30625</v>
      </c>
      <c r="C17067" s="10" t="s">
        <v>12627</v>
      </c>
      <c r="D17067" s="10" t="s">
        <v>62198</v>
      </c>
      <c r="E17067" s="6" t="s">
        <v>15914</v>
      </c>
      <c r="F17067" s="6"/>
      <c r="G17067" s="6" t="str">
        <f t="shared" si="534"/>
        <v>002</v>
      </c>
      <c r="H17067" s="6" t="str">
        <f t="shared" si="535"/>
        <v>078</v>
      </c>
      <c r="J17067" s="57"/>
      <c r="K17067" s="57"/>
      <c r="L17067" s="57"/>
    </row>
    <row r="17068" spans="1:12">
      <c r="A17068" s="6">
        <v>16774</v>
      </c>
      <c r="B17068" s="10" t="s">
        <v>30626</v>
      </c>
      <c r="C17068" s="10" t="s">
        <v>12628</v>
      </c>
      <c r="D17068" s="10" t="s">
        <v>62199</v>
      </c>
      <c r="E17068" s="6" t="s">
        <v>15914</v>
      </c>
      <c r="F17068" s="6"/>
      <c r="G17068" s="6" t="str">
        <f t="shared" si="534"/>
        <v>002</v>
      </c>
      <c r="H17068" s="6" t="str">
        <f t="shared" si="535"/>
        <v>078</v>
      </c>
      <c r="J17068" s="57"/>
      <c r="K17068" s="57"/>
      <c r="L17068" s="57"/>
    </row>
    <row r="17069" spans="1:12">
      <c r="A17069" s="6">
        <v>16775</v>
      </c>
      <c r="B17069" s="10" t="s">
        <v>30627</v>
      </c>
      <c r="C17069" s="10" t="s">
        <v>12629</v>
      </c>
      <c r="D17069" s="10" t="s">
        <v>62200</v>
      </c>
      <c r="E17069" s="6" t="s">
        <v>15914</v>
      </c>
      <c r="F17069" s="6"/>
      <c r="G17069" s="6" t="str">
        <f t="shared" si="534"/>
        <v>002</v>
      </c>
      <c r="H17069" s="6" t="str">
        <f t="shared" si="535"/>
        <v>078</v>
      </c>
      <c r="J17069" s="57"/>
      <c r="K17069" s="57"/>
      <c r="L17069" s="57"/>
    </row>
    <row r="17070" spans="1:12">
      <c r="A17070" s="6">
        <v>16776</v>
      </c>
      <c r="B17070" s="10" t="s">
        <v>30628</v>
      </c>
      <c r="C17070" s="10" t="s">
        <v>12630</v>
      </c>
      <c r="D17070" s="10" t="s">
        <v>62201</v>
      </c>
      <c r="E17070" s="6" t="s">
        <v>15914</v>
      </c>
      <c r="F17070" s="6"/>
      <c r="G17070" s="6" t="str">
        <f t="shared" si="534"/>
        <v>002</v>
      </c>
      <c r="H17070" s="6" t="str">
        <f t="shared" si="535"/>
        <v>078</v>
      </c>
      <c r="J17070" s="57"/>
      <c r="K17070" s="57"/>
      <c r="L17070" s="57"/>
    </row>
    <row r="17071" spans="1:12">
      <c r="A17071" s="6">
        <v>16777</v>
      </c>
      <c r="B17071" s="10" t="s">
        <v>30629</v>
      </c>
      <c r="C17071" s="10" t="s">
        <v>12631</v>
      </c>
      <c r="D17071" s="10" t="s">
        <v>35641</v>
      </c>
      <c r="E17071" s="6" t="s">
        <v>15914</v>
      </c>
      <c r="F17071" s="6"/>
      <c r="G17071" s="6" t="str">
        <f t="shared" si="534"/>
        <v>002</v>
      </c>
      <c r="H17071" s="6" t="str">
        <f t="shared" si="535"/>
        <v>078</v>
      </c>
      <c r="J17071" s="57"/>
      <c r="K17071" s="57"/>
      <c r="L17071" s="57"/>
    </row>
    <row r="17072" spans="1:12">
      <c r="A17072" s="6">
        <v>16778</v>
      </c>
      <c r="B17072" s="10" t="s">
        <v>30630</v>
      </c>
      <c r="C17072" s="10" t="s">
        <v>12632</v>
      </c>
      <c r="D17072" s="10" t="s">
        <v>62202</v>
      </c>
      <c r="E17072" s="6" t="s">
        <v>15914</v>
      </c>
      <c r="F17072" s="6"/>
      <c r="G17072" s="6" t="str">
        <f t="shared" si="534"/>
        <v>002</v>
      </c>
      <c r="H17072" s="6" t="str">
        <f t="shared" si="535"/>
        <v>078</v>
      </c>
      <c r="J17072" s="57"/>
      <c r="K17072" s="57"/>
      <c r="L17072" s="57"/>
    </row>
    <row r="17073" spans="1:12">
      <c r="A17073" s="6">
        <v>16779</v>
      </c>
      <c r="B17073" s="10" t="s">
        <v>30631</v>
      </c>
      <c r="C17073" s="10" t="s">
        <v>12633</v>
      </c>
      <c r="D17073" s="10" t="s">
        <v>62203</v>
      </c>
      <c r="E17073" s="6" t="s">
        <v>15914</v>
      </c>
      <c r="F17073" s="6"/>
      <c r="G17073" s="6" t="str">
        <f t="shared" si="534"/>
        <v>002</v>
      </c>
      <c r="H17073" s="6" t="str">
        <f t="shared" si="535"/>
        <v>078</v>
      </c>
      <c r="J17073" s="57"/>
      <c r="K17073" s="57"/>
      <c r="L17073" s="57"/>
    </row>
    <row r="17074" spans="1:12">
      <c r="A17074" s="6">
        <v>16780</v>
      </c>
      <c r="B17074" s="10" t="s">
        <v>30575</v>
      </c>
      <c r="C17074" s="10" t="s">
        <v>12634</v>
      </c>
      <c r="D17074" s="10" t="s">
        <v>62204</v>
      </c>
      <c r="E17074" s="6" t="s">
        <v>15914</v>
      </c>
      <c r="F17074" s="6"/>
      <c r="G17074" s="6" t="str">
        <f t="shared" si="534"/>
        <v>002</v>
      </c>
      <c r="H17074" s="6" t="str">
        <f t="shared" si="535"/>
        <v>078</v>
      </c>
      <c r="J17074" s="57"/>
      <c r="K17074" s="57"/>
      <c r="L17074" s="57"/>
    </row>
    <row r="17075" spans="1:12">
      <c r="A17075" s="6">
        <v>16781</v>
      </c>
      <c r="B17075" s="10" t="s">
        <v>30632</v>
      </c>
      <c r="C17075" s="10" t="s">
        <v>12635</v>
      </c>
      <c r="D17075" s="10" t="s">
        <v>62205</v>
      </c>
      <c r="E17075" s="6" t="s">
        <v>15914</v>
      </c>
      <c r="F17075" s="6"/>
      <c r="G17075" s="6" t="str">
        <f t="shared" si="534"/>
        <v>002</v>
      </c>
      <c r="H17075" s="6" t="str">
        <f t="shared" si="535"/>
        <v>078</v>
      </c>
      <c r="J17075" s="57"/>
      <c r="K17075" s="57"/>
      <c r="L17075" s="57"/>
    </row>
    <row r="17076" spans="1:12">
      <c r="A17076" s="6">
        <v>16782</v>
      </c>
      <c r="B17076" s="10" t="s">
        <v>30633</v>
      </c>
      <c r="C17076" s="10" t="s">
        <v>12636</v>
      </c>
      <c r="D17076" s="10" t="s">
        <v>62027</v>
      </c>
      <c r="E17076" s="6" t="s">
        <v>15914</v>
      </c>
      <c r="F17076" s="6"/>
      <c r="G17076" s="6" t="str">
        <f t="shared" si="534"/>
        <v>002</v>
      </c>
      <c r="H17076" s="6" t="str">
        <f t="shared" si="535"/>
        <v>078</v>
      </c>
      <c r="J17076" s="57"/>
      <c r="K17076" s="57"/>
      <c r="L17076" s="57"/>
    </row>
    <row r="17077" spans="1:12">
      <c r="A17077" s="6">
        <v>16783</v>
      </c>
      <c r="B17077" s="10" t="s">
        <v>43106</v>
      </c>
      <c r="C17077" s="10" t="s">
        <v>12637</v>
      </c>
      <c r="D17077" s="10" t="s">
        <v>62206</v>
      </c>
      <c r="E17077" s="6" t="s">
        <v>15914</v>
      </c>
      <c r="F17077" s="6"/>
      <c r="G17077" s="6" t="str">
        <f t="shared" ref="G17077:G17140" si="536">+LEFT(C17077,3)</f>
        <v>002</v>
      </c>
      <c r="H17077" s="6" t="str">
        <f t="shared" ref="H17077:H17140" si="537">+MID(C17077,5,3)</f>
        <v>078</v>
      </c>
      <c r="J17077" s="57"/>
      <c r="K17077" s="57"/>
      <c r="L17077" s="57"/>
    </row>
    <row r="17078" spans="1:12">
      <c r="A17078" s="6">
        <v>16784</v>
      </c>
      <c r="B17078" s="10" t="s">
        <v>30634</v>
      </c>
      <c r="C17078" s="10" t="s">
        <v>12638</v>
      </c>
      <c r="D17078" s="10" t="s">
        <v>40663</v>
      </c>
      <c r="E17078" s="6" t="s">
        <v>15914</v>
      </c>
      <c r="F17078" s="6"/>
      <c r="G17078" s="6" t="str">
        <f t="shared" si="536"/>
        <v>002</v>
      </c>
      <c r="H17078" s="6" t="str">
        <f t="shared" si="537"/>
        <v>078</v>
      </c>
      <c r="J17078" s="57"/>
      <c r="K17078" s="57"/>
      <c r="L17078" s="57"/>
    </row>
    <row r="17079" spans="1:12">
      <c r="A17079" s="6">
        <v>16785</v>
      </c>
      <c r="B17079" s="10" t="s">
        <v>30635</v>
      </c>
      <c r="C17079" s="10" t="s">
        <v>12639</v>
      </c>
      <c r="D17079" s="10" t="s">
        <v>40664</v>
      </c>
      <c r="E17079" s="6" t="s">
        <v>15914</v>
      </c>
      <c r="F17079" s="6"/>
      <c r="G17079" s="6" t="str">
        <f t="shared" si="536"/>
        <v>002</v>
      </c>
      <c r="H17079" s="6" t="str">
        <f t="shared" si="537"/>
        <v>078</v>
      </c>
      <c r="J17079" s="57"/>
      <c r="K17079" s="57"/>
      <c r="L17079" s="57"/>
    </row>
    <row r="17080" spans="1:12">
      <c r="A17080" s="6">
        <v>16786</v>
      </c>
      <c r="B17080" s="10" t="s">
        <v>30636</v>
      </c>
      <c r="C17080" s="10" t="s">
        <v>12640</v>
      </c>
      <c r="D17080" s="10" t="s">
        <v>40665</v>
      </c>
      <c r="E17080" s="6" t="s">
        <v>15914</v>
      </c>
      <c r="F17080" s="6"/>
      <c r="G17080" s="6" t="str">
        <f t="shared" si="536"/>
        <v>002</v>
      </c>
      <c r="H17080" s="6" t="str">
        <f t="shared" si="537"/>
        <v>078</v>
      </c>
      <c r="J17080" s="57"/>
      <c r="K17080" s="57"/>
      <c r="L17080" s="57"/>
    </row>
    <row r="17081" spans="1:12">
      <c r="A17081" s="6">
        <v>16787</v>
      </c>
      <c r="B17081" s="10" t="s">
        <v>43107</v>
      </c>
      <c r="C17081" s="10" t="s">
        <v>12641</v>
      </c>
      <c r="D17081" s="10" t="s">
        <v>62207</v>
      </c>
      <c r="E17081" s="6" t="s">
        <v>15914</v>
      </c>
      <c r="F17081" s="6"/>
      <c r="G17081" s="6" t="str">
        <f t="shared" si="536"/>
        <v>002</v>
      </c>
      <c r="H17081" s="6" t="str">
        <f t="shared" si="537"/>
        <v>078</v>
      </c>
      <c r="J17081" s="57"/>
      <c r="K17081" s="57"/>
      <c r="L17081" s="57"/>
    </row>
    <row r="17082" spans="1:12">
      <c r="A17082" s="6">
        <v>16788</v>
      </c>
      <c r="B17082" s="10" t="s">
        <v>30637</v>
      </c>
      <c r="C17082" s="10" t="s">
        <v>12642</v>
      </c>
      <c r="D17082" s="10" t="s">
        <v>62208</v>
      </c>
      <c r="E17082" s="6" t="s">
        <v>15914</v>
      </c>
      <c r="F17082" s="6"/>
      <c r="G17082" s="6" t="str">
        <f t="shared" si="536"/>
        <v>002</v>
      </c>
      <c r="H17082" s="6" t="str">
        <f t="shared" si="537"/>
        <v>078</v>
      </c>
      <c r="J17082" s="57"/>
      <c r="K17082" s="57"/>
      <c r="L17082" s="57"/>
    </row>
    <row r="17083" spans="1:12">
      <c r="A17083" s="6">
        <v>16789</v>
      </c>
      <c r="B17083" s="10" t="s">
        <v>30638</v>
      </c>
      <c r="C17083" s="10" t="s">
        <v>12643</v>
      </c>
      <c r="D17083" s="10" t="s">
        <v>40618</v>
      </c>
      <c r="E17083" s="6" t="s">
        <v>15914</v>
      </c>
      <c r="F17083" s="6"/>
      <c r="G17083" s="6" t="str">
        <f t="shared" si="536"/>
        <v>002</v>
      </c>
      <c r="H17083" s="6" t="str">
        <f t="shared" si="537"/>
        <v>078</v>
      </c>
      <c r="J17083" s="57"/>
      <c r="K17083" s="57"/>
      <c r="L17083" s="57"/>
    </row>
    <row r="17084" spans="1:12">
      <c r="A17084" s="6">
        <v>16790</v>
      </c>
      <c r="B17084" s="10" t="s">
        <v>30639</v>
      </c>
      <c r="C17084" s="10" t="s">
        <v>12644</v>
      </c>
      <c r="D17084" s="10" t="s">
        <v>40666</v>
      </c>
      <c r="E17084" s="6" t="s">
        <v>15914</v>
      </c>
      <c r="F17084" s="6"/>
      <c r="G17084" s="6" t="str">
        <f t="shared" si="536"/>
        <v>002</v>
      </c>
      <c r="H17084" s="6" t="str">
        <f t="shared" si="537"/>
        <v>078</v>
      </c>
      <c r="J17084" s="57"/>
      <c r="K17084" s="57"/>
      <c r="L17084" s="57"/>
    </row>
    <row r="17085" spans="1:12">
      <c r="A17085" s="6">
        <v>16791</v>
      </c>
      <c r="B17085" s="10" t="s">
        <v>30640</v>
      </c>
      <c r="C17085" s="10" t="s">
        <v>12645</v>
      </c>
      <c r="D17085" s="10" t="s">
        <v>62209</v>
      </c>
      <c r="E17085" s="6" t="s">
        <v>15914</v>
      </c>
      <c r="F17085" s="6"/>
      <c r="G17085" s="6" t="str">
        <f t="shared" si="536"/>
        <v>002</v>
      </c>
      <c r="H17085" s="6" t="str">
        <f t="shared" si="537"/>
        <v>078</v>
      </c>
      <c r="J17085" s="57"/>
      <c r="K17085" s="57"/>
      <c r="L17085" s="57"/>
    </row>
    <row r="17086" spans="1:12">
      <c r="A17086" s="6">
        <v>16792</v>
      </c>
      <c r="B17086" s="10" t="s">
        <v>30641</v>
      </c>
      <c r="C17086" s="10" t="s">
        <v>12646</v>
      </c>
      <c r="D17086" s="10" t="s">
        <v>40667</v>
      </c>
      <c r="E17086" s="6" t="s">
        <v>15914</v>
      </c>
      <c r="F17086" s="6"/>
      <c r="G17086" s="6" t="str">
        <f t="shared" si="536"/>
        <v>002</v>
      </c>
      <c r="H17086" s="6" t="str">
        <f t="shared" si="537"/>
        <v>078</v>
      </c>
      <c r="J17086" s="57"/>
      <c r="K17086" s="57"/>
      <c r="L17086" s="57"/>
    </row>
    <row r="17087" spans="1:12">
      <c r="A17087" s="6">
        <v>16793</v>
      </c>
      <c r="B17087" s="10" t="s">
        <v>30642</v>
      </c>
      <c r="C17087" s="10" t="s">
        <v>12647</v>
      </c>
      <c r="D17087" s="10" t="s">
        <v>62210</v>
      </c>
      <c r="E17087" s="6" t="s">
        <v>15914</v>
      </c>
      <c r="F17087" s="6"/>
      <c r="G17087" s="6" t="str">
        <f t="shared" si="536"/>
        <v>002</v>
      </c>
      <c r="H17087" s="6" t="str">
        <f t="shared" si="537"/>
        <v>078</v>
      </c>
      <c r="J17087" s="57"/>
      <c r="K17087" s="57"/>
      <c r="L17087" s="57"/>
    </row>
    <row r="17088" spans="1:12">
      <c r="A17088" s="6">
        <v>16794</v>
      </c>
      <c r="B17088" s="10" t="s">
        <v>30643</v>
      </c>
      <c r="C17088" s="10" t="s">
        <v>12648</v>
      </c>
      <c r="D17088" s="10" t="s">
        <v>62211</v>
      </c>
      <c r="E17088" s="6" t="s">
        <v>15914</v>
      </c>
      <c r="F17088" s="6"/>
      <c r="G17088" s="6" t="str">
        <f t="shared" si="536"/>
        <v>002</v>
      </c>
      <c r="H17088" s="6" t="str">
        <f t="shared" si="537"/>
        <v>078</v>
      </c>
      <c r="J17088" s="57"/>
      <c r="K17088" s="57"/>
      <c r="L17088" s="57"/>
    </row>
    <row r="17089" spans="1:12">
      <c r="A17089" s="6">
        <v>16795</v>
      </c>
      <c r="B17089" s="10" t="s">
        <v>30644</v>
      </c>
      <c r="C17089" s="10" t="s">
        <v>12649</v>
      </c>
      <c r="D17089" s="10" t="s">
        <v>62212</v>
      </c>
      <c r="E17089" s="6" t="s">
        <v>15914</v>
      </c>
      <c r="F17089" s="6"/>
      <c r="G17089" s="6" t="str">
        <f t="shared" si="536"/>
        <v>002</v>
      </c>
      <c r="H17089" s="6" t="str">
        <f t="shared" si="537"/>
        <v>078</v>
      </c>
      <c r="J17089" s="57"/>
      <c r="K17089" s="57"/>
      <c r="L17089" s="57"/>
    </row>
    <row r="17090" spans="1:12">
      <c r="A17090" s="6">
        <v>16796</v>
      </c>
      <c r="B17090" s="10" t="s">
        <v>30645</v>
      </c>
      <c r="C17090" s="10" t="s">
        <v>12650</v>
      </c>
      <c r="D17090" s="10" t="s">
        <v>62213</v>
      </c>
      <c r="E17090" s="6" t="s">
        <v>15914</v>
      </c>
      <c r="F17090" s="6"/>
      <c r="G17090" s="6" t="str">
        <f t="shared" si="536"/>
        <v>002</v>
      </c>
      <c r="H17090" s="6" t="str">
        <f t="shared" si="537"/>
        <v>078</v>
      </c>
      <c r="J17090" s="57"/>
      <c r="K17090" s="57"/>
      <c r="L17090" s="57"/>
    </row>
    <row r="17091" spans="1:12">
      <c r="A17091" s="6">
        <v>16797</v>
      </c>
      <c r="B17091" s="10" t="s">
        <v>30646</v>
      </c>
      <c r="C17091" s="10" t="s">
        <v>12651</v>
      </c>
      <c r="D17091" s="10" t="s">
        <v>62214</v>
      </c>
      <c r="E17091" s="6" t="s">
        <v>15914</v>
      </c>
      <c r="F17091" s="6"/>
      <c r="G17091" s="6" t="str">
        <f t="shared" si="536"/>
        <v>002</v>
      </c>
      <c r="H17091" s="6" t="str">
        <f t="shared" si="537"/>
        <v>078</v>
      </c>
      <c r="J17091" s="57"/>
      <c r="K17091" s="57"/>
      <c r="L17091" s="57"/>
    </row>
    <row r="17092" spans="1:12">
      <c r="A17092" s="6">
        <v>16798</v>
      </c>
      <c r="B17092" s="10" t="s">
        <v>30647</v>
      </c>
      <c r="C17092" s="10" t="s">
        <v>12652</v>
      </c>
      <c r="D17092" s="10" t="s">
        <v>62152</v>
      </c>
      <c r="E17092" s="6" t="s">
        <v>15914</v>
      </c>
      <c r="F17092" s="6"/>
      <c r="G17092" s="6" t="str">
        <f t="shared" si="536"/>
        <v>002</v>
      </c>
      <c r="H17092" s="6" t="str">
        <f t="shared" si="537"/>
        <v>078</v>
      </c>
      <c r="J17092" s="57"/>
      <c r="K17092" s="57"/>
      <c r="L17092" s="57"/>
    </row>
    <row r="17093" spans="1:12">
      <c r="A17093" s="6">
        <v>16799</v>
      </c>
      <c r="B17093" s="10" t="s">
        <v>30648</v>
      </c>
      <c r="C17093" s="10" t="s">
        <v>12653</v>
      </c>
      <c r="D17093" s="10" t="s">
        <v>40668</v>
      </c>
      <c r="E17093" s="6" t="s">
        <v>15914</v>
      </c>
      <c r="F17093" s="6"/>
      <c r="G17093" s="6" t="str">
        <f t="shared" si="536"/>
        <v>002</v>
      </c>
      <c r="H17093" s="6" t="str">
        <f t="shared" si="537"/>
        <v>078</v>
      </c>
      <c r="J17093" s="57"/>
      <c r="K17093" s="57"/>
      <c r="L17093" s="57"/>
    </row>
    <row r="17094" spans="1:12">
      <c r="A17094" s="6">
        <v>16800</v>
      </c>
      <c r="B17094" s="10" t="s">
        <v>30649</v>
      </c>
      <c r="C17094" s="10" t="s">
        <v>12654</v>
      </c>
      <c r="D17094" s="10" t="s">
        <v>40669</v>
      </c>
      <c r="E17094" s="6" t="s">
        <v>15914</v>
      </c>
      <c r="F17094" s="6"/>
      <c r="G17094" s="6" t="str">
        <f t="shared" si="536"/>
        <v>002</v>
      </c>
      <c r="H17094" s="6" t="str">
        <f t="shared" si="537"/>
        <v>078</v>
      </c>
      <c r="J17094" s="57"/>
      <c r="K17094" s="57"/>
      <c r="L17094" s="57"/>
    </row>
    <row r="17095" spans="1:12">
      <c r="A17095" s="6">
        <v>16801</v>
      </c>
      <c r="B17095" s="10" t="s">
        <v>30650</v>
      </c>
      <c r="C17095" s="10" t="s">
        <v>12655</v>
      </c>
      <c r="D17095" s="10" t="s">
        <v>62215</v>
      </c>
      <c r="E17095" s="6" t="s">
        <v>15914</v>
      </c>
      <c r="F17095" s="6"/>
      <c r="G17095" s="6" t="str">
        <f t="shared" si="536"/>
        <v>002</v>
      </c>
      <c r="H17095" s="6" t="str">
        <f t="shared" si="537"/>
        <v>078</v>
      </c>
      <c r="J17095" s="57"/>
      <c r="K17095" s="57"/>
      <c r="L17095" s="57"/>
    </row>
    <row r="17096" spans="1:12">
      <c r="A17096" s="6">
        <v>16802</v>
      </c>
      <c r="B17096" s="10" t="s">
        <v>30651</v>
      </c>
      <c r="C17096" s="10" t="s">
        <v>12656</v>
      </c>
      <c r="D17096" s="10" t="s">
        <v>62216</v>
      </c>
      <c r="E17096" s="6" t="s">
        <v>15914</v>
      </c>
      <c r="F17096" s="6"/>
      <c r="G17096" s="6" t="str">
        <f t="shared" si="536"/>
        <v>002</v>
      </c>
      <c r="H17096" s="6" t="str">
        <f t="shared" si="537"/>
        <v>078</v>
      </c>
      <c r="J17096" s="57"/>
      <c r="K17096" s="57"/>
      <c r="L17096" s="57"/>
    </row>
    <row r="17097" spans="1:12">
      <c r="A17097" s="6">
        <v>16803</v>
      </c>
      <c r="B17097" s="10" t="s">
        <v>30652</v>
      </c>
      <c r="C17097" s="10" t="s">
        <v>12657</v>
      </c>
      <c r="D17097" s="10" t="s">
        <v>40670</v>
      </c>
      <c r="E17097" s="6" t="s">
        <v>15914</v>
      </c>
      <c r="F17097" s="6"/>
      <c r="G17097" s="6" t="str">
        <f t="shared" si="536"/>
        <v>002</v>
      </c>
      <c r="H17097" s="6" t="str">
        <f t="shared" si="537"/>
        <v>078</v>
      </c>
      <c r="J17097" s="57"/>
      <c r="K17097" s="57"/>
      <c r="L17097" s="57"/>
    </row>
    <row r="17098" spans="1:12">
      <c r="A17098" s="6">
        <v>16804</v>
      </c>
      <c r="B17098" s="10" t="s">
        <v>30653</v>
      </c>
      <c r="C17098" s="10" t="s">
        <v>12658</v>
      </c>
      <c r="D17098" s="10" t="s">
        <v>62217</v>
      </c>
      <c r="E17098" s="6" t="s">
        <v>15914</v>
      </c>
      <c r="F17098" s="6"/>
      <c r="G17098" s="6" t="str">
        <f t="shared" si="536"/>
        <v>002</v>
      </c>
      <c r="H17098" s="6" t="str">
        <f t="shared" si="537"/>
        <v>078</v>
      </c>
      <c r="J17098" s="57"/>
      <c r="K17098" s="57"/>
      <c r="L17098" s="57"/>
    </row>
    <row r="17099" spans="1:12">
      <c r="A17099" s="6">
        <v>16805</v>
      </c>
      <c r="B17099" s="10" t="s">
        <v>30654</v>
      </c>
      <c r="C17099" s="10" t="s">
        <v>12659</v>
      </c>
      <c r="D17099" s="10" t="s">
        <v>35642</v>
      </c>
      <c r="E17099" s="6" t="s">
        <v>15914</v>
      </c>
      <c r="F17099" s="6"/>
      <c r="G17099" s="6" t="str">
        <f t="shared" si="536"/>
        <v>002</v>
      </c>
      <c r="H17099" s="6" t="str">
        <f t="shared" si="537"/>
        <v>078</v>
      </c>
      <c r="J17099" s="57"/>
      <c r="K17099" s="57"/>
      <c r="L17099" s="57"/>
    </row>
    <row r="17100" spans="1:12">
      <c r="A17100" s="6">
        <v>16806</v>
      </c>
      <c r="B17100" s="10" t="s">
        <v>30655</v>
      </c>
      <c r="C17100" s="10" t="s">
        <v>12660</v>
      </c>
      <c r="D17100" s="10" t="s">
        <v>62218</v>
      </c>
      <c r="E17100" s="6" t="s">
        <v>15914</v>
      </c>
      <c r="F17100" s="6"/>
      <c r="G17100" s="6" t="str">
        <f t="shared" si="536"/>
        <v>002</v>
      </c>
      <c r="H17100" s="6" t="str">
        <f t="shared" si="537"/>
        <v>078</v>
      </c>
      <c r="J17100" s="57"/>
      <c r="K17100" s="57"/>
      <c r="L17100" s="57"/>
    </row>
    <row r="17101" spans="1:12">
      <c r="A17101" s="6">
        <v>16807</v>
      </c>
      <c r="B17101" s="10" t="s">
        <v>30656</v>
      </c>
      <c r="C17101" s="10" t="s">
        <v>12661</v>
      </c>
      <c r="D17101" s="10" t="s">
        <v>40671</v>
      </c>
      <c r="E17101" s="6" t="s">
        <v>15914</v>
      </c>
      <c r="F17101" s="6"/>
      <c r="G17101" s="6" t="str">
        <f t="shared" si="536"/>
        <v>002</v>
      </c>
      <c r="H17101" s="6" t="str">
        <f t="shared" si="537"/>
        <v>078</v>
      </c>
      <c r="J17101" s="57"/>
      <c r="K17101" s="57"/>
      <c r="L17101" s="57"/>
    </row>
    <row r="17102" spans="1:12">
      <c r="A17102" s="6">
        <v>16808</v>
      </c>
      <c r="B17102" s="10" t="s">
        <v>30657</v>
      </c>
      <c r="C17102" s="10" t="s">
        <v>12662</v>
      </c>
      <c r="D17102" s="10" t="s">
        <v>62219</v>
      </c>
      <c r="E17102" s="6" t="s">
        <v>15914</v>
      </c>
      <c r="F17102" s="6"/>
      <c r="G17102" s="6" t="str">
        <f t="shared" si="536"/>
        <v>002</v>
      </c>
      <c r="H17102" s="6" t="str">
        <f t="shared" si="537"/>
        <v>078</v>
      </c>
      <c r="J17102" s="57"/>
      <c r="K17102" s="57"/>
      <c r="L17102" s="57"/>
    </row>
    <row r="17103" spans="1:12">
      <c r="A17103" s="6">
        <v>16809</v>
      </c>
      <c r="B17103" s="10" t="s">
        <v>30658</v>
      </c>
      <c r="C17103" s="10" t="s">
        <v>12663</v>
      </c>
      <c r="D17103" s="10" t="s">
        <v>35643</v>
      </c>
      <c r="E17103" s="6" t="s">
        <v>15914</v>
      </c>
      <c r="F17103" s="6"/>
      <c r="G17103" s="6" t="str">
        <f t="shared" si="536"/>
        <v>002</v>
      </c>
      <c r="H17103" s="6" t="str">
        <f t="shared" si="537"/>
        <v>078</v>
      </c>
      <c r="J17103" s="57"/>
      <c r="K17103" s="57"/>
      <c r="L17103" s="57"/>
    </row>
    <row r="17104" spans="1:12">
      <c r="A17104" s="6">
        <v>16810</v>
      </c>
      <c r="B17104" s="10" t="s">
        <v>30659</v>
      </c>
      <c r="C17104" s="10" t="s">
        <v>12664</v>
      </c>
      <c r="D17104" s="10" t="s">
        <v>62220</v>
      </c>
      <c r="E17104" s="6" t="s">
        <v>15914</v>
      </c>
      <c r="F17104" s="6"/>
      <c r="G17104" s="6" t="str">
        <f t="shared" si="536"/>
        <v>002</v>
      </c>
      <c r="H17104" s="6" t="str">
        <f t="shared" si="537"/>
        <v>078</v>
      </c>
      <c r="J17104" s="57"/>
      <c r="K17104" s="57"/>
      <c r="L17104" s="57"/>
    </row>
    <row r="17105" spans="1:12">
      <c r="A17105" s="6">
        <v>16811</v>
      </c>
      <c r="B17105" s="10" t="s">
        <v>30660</v>
      </c>
      <c r="C17105" s="10" t="s">
        <v>12665</v>
      </c>
      <c r="D17105" s="10" t="s">
        <v>62221</v>
      </c>
      <c r="E17105" s="6" t="s">
        <v>15914</v>
      </c>
      <c r="F17105" s="6"/>
      <c r="G17105" s="6" t="str">
        <f t="shared" si="536"/>
        <v>002</v>
      </c>
      <c r="H17105" s="6" t="str">
        <f t="shared" si="537"/>
        <v>078</v>
      </c>
      <c r="J17105" s="57"/>
      <c r="K17105" s="57"/>
      <c r="L17105" s="57"/>
    </row>
    <row r="17106" spans="1:12">
      <c r="A17106" s="6">
        <v>16812</v>
      </c>
      <c r="B17106" s="10" t="s">
        <v>30661</v>
      </c>
      <c r="C17106" s="10" t="s">
        <v>12666</v>
      </c>
      <c r="D17106" s="10" t="s">
        <v>40672</v>
      </c>
      <c r="E17106" s="6" t="s">
        <v>15914</v>
      </c>
      <c r="F17106" s="6"/>
      <c r="G17106" s="6" t="str">
        <f t="shared" si="536"/>
        <v>002</v>
      </c>
      <c r="H17106" s="6" t="str">
        <f t="shared" si="537"/>
        <v>078</v>
      </c>
      <c r="J17106" s="57"/>
      <c r="K17106" s="57"/>
      <c r="L17106" s="57"/>
    </row>
    <row r="17107" spans="1:12">
      <c r="A17107" s="6">
        <v>16813</v>
      </c>
      <c r="B17107" s="10" t="s">
        <v>30662</v>
      </c>
      <c r="C17107" s="10" t="s">
        <v>12667</v>
      </c>
      <c r="D17107" s="10" t="s">
        <v>40673</v>
      </c>
      <c r="E17107" s="6" t="s">
        <v>15914</v>
      </c>
      <c r="F17107" s="6"/>
      <c r="G17107" s="6" t="str">
        <f t="shared" si="536"/>
        <v>002</v>
      </c>
      <c r="H17107" s="6" t="str">
        <f t="shared" si="537"/>
        <v>078</v>
      </c>
      <c r="J17107" s="57"/>
      <c r="K17107" s="57"/>
      <c r="L17107" s="57"/>
    </row>
    <row r="17108" spans="1:12">
      <c r="A17108" s="6">
        <v>16814</v>
      </c>
      <c r="B17108" s="10" t="s">
        <v>30663</v>
      </c>
      <c r="C17108" s="10" t="s">
        <v>12668</v>
      </c>
      <c r="D17108" s="10" t="s">
        <v>40674</v>
      </c>
      <c r="E17108" s="6" t="s">
        <v>15914</v>
      </c>
      <c r="F17108" s="6"/>
      <c r="G17108" s="6" t="str">
        <f t="shared" si="536"/>
        <v>002</v>
      </c>
      <c r="H17108" s="6" t="str">
        <f t="shared" si="537"/>
        <v>078</v>
      </c>
      <c r="J17108" s="57"/>
      <c r="K17108" s="57"/>
      <c r="L17108" s="57"/>
    </row>
    <row r="17109" spans="1:12">
      <c r="A17109" s="6">
        <v>16815</v>
      </c>
      <c r="B17109" s="10" t="s">
        <v>43108</v>
      </c>
      <c r="C17109" s="10" t="s">
        <v>12669</v>
      </c>
      <c r="D17109" s="10" t="s">
        <v>62222</v>
      </c>
      <c r="E17109" s="6" t="s">
        <v>15914</v>
      </c>
      <c r="F17109" s="6"/>
      <c r="G17109" s="6" t="str">
        <f t="shared" si="536"/>
        <v>002</v>
      </c>
      <c r="H17109" s="6" t="str">
        <f t="shared" si="537"/>
        <v>078</v>
      </c>
      <c r="J17109" s="57"/>
      <c r="K17109" s="57"/>
      <c r="L17109" s="57"/>
    </row>
    <row r="17110" spans="1:12">
      <c r="A17110" s="6">
        <v>16816</v>
      </c>
      <c r="B17110" s="10" t="s">
        <v>30664</v>
      </c>
      <c r="C17110" s="10" t="s">
        <v>12670</v>
      </c>
      <c r="D17110" s="10" t="s">
        <v>40675</v>
      </c>
      <c r="E17110" s="6" t="s">
        <v>15914</v>
      </c>
      <c r="F17110" s="6"/>
      <c r="G17110" s="6" t="str">
        <f t="shared" si="536"/>
        <v>002</v>
      </c>
      <c r="H17110" s="6" t="str">
        <f t="shared" si="537"/>
        <v>078</v>
      </c>
      <c r="J17110" s="57"/>
      <c r="K17110" s="57"/>
      <c r="L17110" s="57"/>
    </row>
    <row r="17111" spans="1:12">
      <c r="A17111" s="6">
        <v>16817</v>
      </c>
      <c r="B17111" s="10" t="s">
        <v>30665</v>
      </c>
      <c r="C17111" s="10" t="s">
        <v>12671</v>
      </c>
      <c r="D17111" s="10" t="s">
        <v>62223</v>
      </c>
      <c r="E17111" s="6" t="s">
        <v>15914</v>
      </c>
      <c r="F17111" s="6"/>
      <c r="G17111" s="6" t="str">
        <f t="shared" si="536"/>
        <v>002</v>
      </c>
      <c r="H17111" s="6" t="str">
        <f t="shared" si="537"/>
        <v>078</v>
      </c>
      <c r="J17111" s="57"/>
      <c r="K17111" s="57"/>
      <c r="L17111" s="57"/>
    </row>
    <row r="17112" spans="1:12">
      <c r="A17112" s="6">
        <v>16818</v>
      </c>
      <c r="B17112" s="10" t="s">
        <v>30666</v>
      </c>
      <c r="C17112" s="10" t="s">
        <v>12672</v>
      </c>
      <c r="D17112" s="10" t="s">
        <v>40676</v>
      </c>
      <c r="E17112" s="6" t="s">
        <v>15914</v>
      </c>
      <c r="F17112" s="6"/>
      <c r="G17112" s="6" t="str">
        <f t="shared" si="536"/>
        <v>002</v>
      </c>
      <c r="H17112" s="6" t="str">
        <f t="shared" si="537"/>
        <v>078</v>
      </c>
      <c r="J17112" s="57"/>
      <c r="K17112" s="57"/>
      <c r="L17112" s="57"/>
    </row>
    <row r="17113" spans="1:12">
      <c r="A17113" s="6">
        <v>16819</v>
      </c>
      <c r="B17113" s="10" t="s">
        <v>30667</v>
      </c>
      <c r="C17113" s="10" t="s">
        <v>12673</v>
      </c>
      <c r="D17113" s="10" t="s">
        <v>62100</v>
      </c>
      <c r="E17113" s="6" t="s">
        <v>15914</v>
      </c>
      <c r="F17113" s="6"/>
      <c r="G17113" s="6" t="str">
        <f t="shared" si="536"/>
        <v>002</v>
      </c>
      <c r="H17113" s="6" t="str">
        <f t="shared" si="537"/>
        <v>078</v>
      </c>
      <c r="J17113" s="57"/>
      <c r="K17113" s="57"/>
      <c r="L17113" s="57"/>
    </row>
    <row r="17114" spans="1:12">
      <c r="A17114" s="6">
        <v>16820</v>
      </c>
      <c r="B17114" s="10" t="s">
        <v>30668</v>
      </c>
      <c r="C17114" s="10" t="s">
        <v>12674</v>
      </c>
      <c r="D17114" s="10" t="s">
        <v>62150</v>
      </c>
      <c r="E17114" s="6" t="s">
        <v>15914</v>
      </c>
      <c r="F17114" s="6"/>
      <c r="G17114" s="6" t="str">
        <f t="shared" si="536"/>
        <v>002</v>
      </c>
      <c r="H17114" s="6" t="str">
        <f t="shared" si="537"/>
        <v>078</v>
      </c>
      <c r="J17114" s="57"/>
      <c r="K17114" s="57"/>
      <c r="L17114" s="57"/>
    </row>
    <row r="17115" spans="1:12">
      <c r="A17115" s="6">
        <v>16821</v>
      </c>
      <c r="B17115" s="10" t="s">
        <v>30669</v>
      </c>
      <c r="C17115" s="10" t="s">
        <v>12675</v>
      </c>
      <c r="D17115" s="10" t="s">
        <v>62224</v>
      </c>
      <c r="E17115" s="6" t="s">
        <v>15914</v>
      </c>
      <c r="F17115" s="6"/>
      <c r="G17115" s="6" t="str">
        <f t="shared" si="536"/>
        <v>002</v>
      </c>
      <c r="H17115" s="6" t="str">
        <f t="shared" si="537"/>
        <v>078</v>
      </c>
      <c r="J17115" s="57"/>
      <c r="K17115" s="57"/>
      <c r="L17115" s="57"/>
    </row>
    <row r="17116" spans="1:12">
      <c r="A17116" s="6">
        <v>16822</v>
      </c>
      <c r="B17116" s="10" t="s">
        <v>30670</v>
      </c>
      <c r="C17116" s="10" t="s">
        <v>12676</v>
      </c>
      <c r="D17116" s="10" t="s">
        <v>62056</v>
      </c>
      <c r="E17116" s="6" t="s">
        <v>15914</v>
      </c>
      <c r="F17116" s="6"/>
      <c r="G17116" s="6" t="str">
        <f t="shared" si="536"/>
        <v>002</v>
      </c>
      <c r="H17116" s="6" t="str">
        <f t="shared" si="537"/>
        <v>078</v>
      </c>
      <c r="J17116" s="57"/>
      <c r="K17116" s="57"/>
      <c r="L17116" s="57"/>
    </row>
    <row r="17117" spans="1:12">
      <c r="A17117" s="6">
        <v>16823</v>
      </c>
      <c r="B17117" s="10" t="s">
        <v>30671</v>
      </c>
      <c r="C17117" s="10" t="s">
        <v>12677</v>
      </c>
      <c r="D17117" s="10" t="s">
        <v>35644</v>
      </c>
      <c r="E17117" s="6" t="s">
        <v>15914</v>
      </c>
      <c r="F17117" s="6"/>
      <c r="G17117" s="6" t="str">
        <f t="shared" si="536"/>
        <v>002</v>
      </c>
      <c r="H17117" s="6" t="str">
        <f t="shared" si="537"/>
        <v>078</v>
      </c>
      <c r="J17117" s="57"/>
      <c r="K17117" s="57"/>
      <c r="L17117" s="57"/>
    </row>
    <row r="17118" spans="1:12">
      <c r="A17118" s="6">
        <v>16824</v>
      </c>
      <c r="B17118" s="10" t="s">
        <v>30672</v>
      </c>
      <c r="C17118" s="10" t="s">
        <v>12678</v>
      </c>
      <c r="D17118" s="10" t="s">
        <v>62225</v>
      </c>
      <c r="E17118" s="6" t="s">
        <v>15914</v>
      </c>
      <c r="F17118" s="6"/>
      <c r="G17118" s="6" t="str">
        <f t="shared" si="536"/>
        <v>002</v>
      </c>
      <c r="H17118" s="6" t="str">
        <f t="shared" si="537"/>
        <v>078</v>
      </c>
      <c r="J17118" s="57"/>
      <c r="K17118" s="57"/>
      <c r="L17118" s="57"/>
    </row>
    <row r="17119" spans="1:12">
      <c r="A17119" s="6">
        <v>16825</v>
      </c>
      <c r="B17119" s="10" t="s">
        <v>30673</v>
      </c>
      <c r="C17119" s="10" t="s">
        <v>12679</v>
      </c>
      <c r="D17119" s="10" t="s">
        <v>62226</v>
      </c>
      <c r="E17119" s="6" t="s">
        <v>15914</v>
      </c>
      <c r="F17119" s="6"/>
      <c r="G17119" s="6" t="str">
        <f t="shared" si="536"/>
        <v>002</v>
      </c>
      <c r="H17119" s="6" t="str">
        <f t="shared" si="537"/>
        <v>078</v>
      </c>
      <c r="J17119" s="57"/>
      <c r="K17119" s="57"/>
      <c r="L17119" s="57"/>
    </row>
    <row r="17120" spans="1:12">
      <c r="A17120" s="6">
        <v>16826</v>
      </c>
      <c r="B17120" s="10" t="s">
        <v>30674</v>
      </c>
      <c r="C17120" s="10" t="s">
        <v>12680</v>
      </c>
      <c r="D17120" s="10" t="s">
        <v>62227</v>
      </c>
      <c r="E17120" s="6" t="s">
        <v>15914</v>
      </c>
      <c r="F17120" s="6"/>
      <c r="G17120" s="6" t="str">
        <f t="shared" si="536"/>
        <v>002</v>
      </c>
      <c r="H17120" s="6" t="str">
        <f t="shared" si="537"/>
        <v>078</v>
      </c>
      <c r="J17120" s="57"/>
      <c r="K17120" s="57"/>
      <c r="L17120" s="57"/>
    </row>
    <row r="17121" spans="1:12">
      <c r="A17121" s="6">
        <v>16827</v>
      </c>
      <c r="B17121" s="10" t="s">
        <v>30675</v>
      </c>
      <c r="C17121" s="10" t="s">
        <v>12681</v>
      </c>
      <c r="D17121" s="10" t="s">
        <v>40673</v>
      </c>
      <c r="E17121" s="6" t="s">
        <v>15914</v>
      </c>
      <c r="F17121" s="6"/>
      <c r="G17121" s="6" t="str">
        <f t="shared" si="536"/>
        <v>002</v>
      </c>
      <c r="H17121" s="6" t="str">
        <f t="shared" si="537"/>
        <v>078</v>
      </c>
      <c r="J17121" s="57"/>
      <c r="K17121" s="57"/>
      <c r="L17121" s="57"/>
    </row>
    <row r="17122" spans="1:12">
      <c r="A17122" s="6">
        <v>16828</v>
      </c>
      <c r="B17122" s="10" t="s">
        <v>30676</v>
      </c>
      <c r="C17122" s="10" t="s">
        <v>12682</v>
      </c>
      <c r="D17122" s="10" t="s">
        <v>35645</v>
      </c>
      <c r="E17122" s="6" t="s">
        <v>15914</v>
      </c>
      <c r="F17122" s="6"/>
      <c r="G17122" s="6" t="str">
        <f t="shared" si="536"/>
        <v>002</v>
      </c>
      <c r="H17122" s="6" t="str">
        <f t="shared" si="537"/>
        <v>078</v>
      </c>
      <c r="J17122" s="57"/>
      <c r="K17122" s="57"/>
      <c r="L17122" s="57"/>
    </row>
    <row r="17123" spans="1:12">
      <c r="A17123" s="6">
        <v>16829</v>
      </c>
      <c r="B17123" s="10" t="s">
        <v>30677</v>
      </c>
      <c r="C17123" s="10" t="s">
        <v>12683</v>
      </c>
      <c r="D17123" s="10" t="s">
        <v>62228</v>
      </c>
      <c r="E17123" s="6" t="s">
        <v>15914</v>
      </c>
      <c r="F17123" s="6"/>
      <c r="G17123" s="6" t="str">
        <f t="shared" si="536"/>
        <v>002</v>
      </c>
      <c r="H17123" s="6" t="str">
        <f t="shared" si="537"/>
        <v>078</v>
      </c>
      <c r="J17123" s="57"/>
      <c r="K17123" s="57"/>
      <c r="L17123" s="57"/>
    </row>
    <row r="17124" spans="1:12">
      <c r="A17124" s="6">
        <v>16830</v>
      </c>
      <c r="B17124" s="10" t="s">
        <v>30678</v>
      </c>
      <c r="C17124" s="10" t="s">
        <v>12684</v>
      </c>
      <c r="D17124" s="10" t="s">
        <v>40677</v>
      </c>
      <c r="E17124" s="6" t="s">
        <v>15914</v>
      </c>
      <c r="F17124" s="6"/>
      <c r="G17124" s="6" t="str">
        <f t="shared" si="536"/>
        <v>002</v>
      </c>
      <c r="H17124" s="6" t="str">
        <f t="shared" si="537"/>
        <v>078</v>
      </c>
      <c r="J17124" s="57"/>
      <c r="K17124" s="57"/>
      <c r="L17124" s="57"/>
    </row>
    <row r="17125" spans="1:12">
      <c r="A17125" s="6">
        <v>16831</v>
      </c>
      <c r="B17125" s="10" t="s">
        <v>40678</v>
      </c>
      <c r="C17125" s="10" t="s">
        <v>12685</v>
      </c>
      <c r="D17125" s="10" t="s">
        <v>62229</v>
      </c>
      <c r="E17125" s="6" t="s">
        <v>15914</v>
      </c>
      <c r="F17125" s="6"/>
      <c r="G17125" s="6" t="str">
        <f t="shared" si="536"/>
        <v>002</v>
      </c>
      <c r="H17125" s="6" t="str">
        <f t="shared" si="537"/>
        <v>078</v>
      </c>
      <c r="J17125" s="57"/>
      <c r="K17125" s="57"/>
      <c r="L17125" s="57"/>
    </row>
    <row r="17126" spans="1:12">
      <c r="A17126" s="6">
        <v>16832</v>
      </c>
      <c r="B17126" s="10" t="s">
        <v>43109</v>
      </c>
      <c r="C17126" s="10" t="s">
        <v>12686</v>
      </c>
      <c r="D17126" s="10" t="s">
        <v>40679</v>
      </c>
      <c r="E17126" s="6" t="s">
        <v>15914</v>
      </c>
      <c r="F17126" s="6"/>
      <c r="G17126" s="6" t="str">
        <f t="shared" si="536"/>
        <v>002</v>
      </c>
      <c r="H17126" s="6" t="str">
        <f t="shared" si="537"/>
        <v>078</v>
      </c>
      <c r="J17126" s="57"/>
      <c r="K17126" s="57"/>
      <c r="L17126" s="57"/>
    </row>
    <row r="17127" spans="1:12">
      <c r="A17127" s="6">
        <v>16833</v>
      </c>
      <c r="B17127" s="10" t="s">
        <v>30679</v>
      </c>
      <c r="C17127" s="10" t="s">
        <v>12687</v>
      </c>
      <c r="D17127" s="10" t="s">
        <v>62230</v>
      </c>
      <c r="E17127" s="6" t="s">
        <v>15914</v>
      </c>
      <c r="F17127" s="6"/>
      <c r="G17127" s="6" t="str">
        <f t="shared" si="536"/>
        <v>002</v>
      </c>
      <c r="H17127" s="6" t="str">
        <f t="shared" si="537"/>
        <v>078</v>
      </c>
      <c r="J17127" s="57"/>
      <c r="K17127" s="57"/>
      <c r="L17127" s="57"/>
    </row>
    <row r="17128" spans="1:12">
      <c r="A17128" s="6">
        <v>16834</v>
      </c>
      <c r="B17128" s="10" t="s">
        <v>30680</v>
      </c>
      <c r="C17128" s="10" t="s">
        <v>12688</v>
      </c>
      <c r="D17128" s="10" t="s">
        <v>62231</v>
      </c>
      <c r="E17128" s="6" t="s">
        <v>15914</v>
      </c>
      <c r="F17128" s="6"/>
      <c r="G17128" s="6" t="str">
        <f t="shared" si="536"/>
        <v>002</v>
      </c>
      <c r="H17128" s="6" t="str">
        <f t="shared" si="537"/>
        <v>078</v>
      </c>
      <c r="J17128" s="57"/>
      <c r="K17128" s="57"/>
      <c r="L17128" s="57"/>
    </row>
    <row r="17129" spans="1:12">
      <c r="A17129" s="6">
        <v>16835</v>
      </c>
      <c r="B17129" s="10" t="s">
        <v>72</v>
      </c>
      <c r="C17129" s="10" t="s">
        <v>12689</v>
      </c>
      <c r="D17129" s="10" t="s">
        <v>62232</v>
      </c>
      <c r="E17129" s="6" t="s">
        <v>15914</v>
      </c>
      <c r="F17129" s="6"/>
      <c r="G17129" s="6" t="str">
        <f t="shared" si="536"/>
        <v>002</v>
      </c>
      <c r="H17129" s="6" t="str">
        <f t="shared" si="537"/>
        <v>078</v>
      </c>
      <c r="J17129" s="57"/>
      <c r="K17129" s="57"/>
      <c r="L17129" s="57"/>
    </row>
    <row r="17130" spans="1:12">
      <c r="A17130" s="6">
        <v>16836</v>
      </c>
      <c r="B17130" s="10" t="s">
        <v>43110</v>
      </c>
      <c r="C17130" s="10" t="s">
        <v>12690</v>
      </c>
      <c r="D17130" s="10" t="s">
        <v>62233</v>
      </c>
      <c r="E17130" s="6" t="s">
        <v>15914</v>
      </c>
      <c r="F17130" s="6"/>
      <c r="G17130" s="6" t="str">
        <f t="shared" si="536"/>
        <v>002</v>
      </c>
      <c r="H17130" s="6" t="str">
        <f t="shared" si="537"/>
        <v>078</v>
      </c>
      <c r="J17130" s="57"/>
      <c r="K17130" s="57"/>
      <c r="L17130" s="57"/>
    </row>
    <row r="17131" spans="1:12">
      <c r="A17131" s="6">
        <v>16837</v>
      </c>
      <c r="B17131" s="10" t="s">
        <v>30681</v>
      </c>
      <c r="C17131" s="10" t="s">
        <v>12691</v>
      </c>
      <c r="D17131" s="10" t="s">
        <v>62234</v>
      </c>
      <c r="E17131" s="6" t="s">
        <v>15914</v>
      </c>
      <c r="F17131" s="6"/>
      <c r="G17131" s="6" t="str">
        <f t="shared" si="536"/>
        <v>002</v>
      </c>
      <c r="H17131" s="6" t="str">
        <f t="shared" si="537"/>
        <v>078</v>
      </c>
      <c r="J17131" s="57"/>
      <c r="K17131" s="57"/>
      <c r="L17131" s="57"/>
    </row>
    <row r="17132" spans="1:12">
      <c r="A17132" s="6">
        <v>16838</v>
      </c>
      <c r="B17132" s="10" t="s">
        <v>30682</v>
      </c>
      <c r="C17132" s="10" t="s">
        <v>12692</v>
      </c>
      <c r="D17132" s="10" t="s">
        <v>40637</v>
      </c>
      <c r="E17132" s="6" t="s">
        <v>15914</v>
      </c>
      <c r="F17132" s="6"/>
      <c r="G17132" s="6" t="str">
        <f t="shared" si="536"/>
        <v>002</v>
      </c>
      <c r="H17132" s="6" t="str">
        <f t="shared" si="537"/>
        <v>078</v>
      </c>
      <c r="J17132" s="57"/>
      <c r="K17132" s="57"/>
      <c r="L17132" s="57"/>
    </row>
    <row r="17133" spans="1:12">
      <c r="A17133" s="6">
        <v>16839</v>
      </c>
      <c r="B17133" s="10" t="s">
        <v>30683</v>
      </c>
      <c r="C17133" s="10" t="s">
        <v>12693</v>
      </c>
      <c r="D17133" s="10" t="s">
        <v>62235</v>
      </c>
      <c r="E17133" s="6" t="s">
        <v>15914</v>
      </c>
      <c r="F17133" s="6"/>
      <c r="G17133" s="6" t="str">
        <f t="shared" si="536"/>
        <v>002</v>
      </c>
      <c r="H17133" s="6" t="str">
        <f t="shared" si="537"/>
        <v>078</v>
      </c>
      <c r="J17133" s="57"/>
      <c r="K17133" s="57"/>
      <c r="L17133" s="57"/>
    </row>
    <row r="17134" spans="1:12">
      <c r="A17134" s="6">
        <v>16840</v>
      </c>
      <c r="B17134" s="10" t="s">
        <v>30684</v>
      </c>
      <c r="C17134" s="10" t="s">
        <v>12694</v>
      </c>
      <c r="D17134" s="10" t="s">
        <v>62236</v>
      </c>
      <c r="E17134" s="6" t="s">
        <v>15914</v>
      </c>
      <c r="F17134" s="6"/>
      <c r="G17134" s="6" t="str">
        <f t="shared" si="536"/>
        <v>002</v>
      </c>
      <c r="H17134" s="6" t="str">
        <f t="shared" si="537"/>
        <v>078</v>
      </c>
      <c r="J17134" s="57"/>
      <c r="K17134" s="57"/>
      <c r="L17134" s="57"/>
    </row>
    <row r="17135" spans="1:12">
      <c r="A17135" s="6">
        <v>16841</v>
      </c>
      <c r="B17135" s="10" t="s">
        <v>30685</v>
      </c>
      <c r="C17135" s="10" t="s">
        <v>12695</v>
      </c>
      <c r="D17135" s="10" t="s">
        <v>62237</v>
      </c>
      <c r="E17135" s="6" t="s">
        <v>15914</v>
      </c>
      <c r="F17135" s="6"/>
      <c r="G17135" s="6" t="str">
        <f t="shared" si="536"/>
        <v>002</v>
      </c>
      <c r="H17135" s="6" t="str">
        <f t="shared" si="537"/>
        <v>078</v>
      </c>
      <c r="J17135" s="57"/>
      <c r="K17135" s="57"/>
      <c r="L17135" s="57"/>
    </row>
    <row r="17136" spans="1:12">
      <c r="A17136" s="6">
        <v>16842</v>
      </c>
      <c r="B17136" s="10" t="s">
        <v>30686</v>
      </c>
      <c r="C17136" s="10" t="s">
        <v>12696</v>
      </c>
      <c r="D17136" s="10" t="s">
        <v>62238</v>
      </c>
      <c r="E17136" s="6" t="s">
        <v>15914</v>
      </c>
      <c r="F17136" s="6"/>
      <c r="G17136" s="6" t="str">
        <f t="shared" si="536"/>
        <v>002</v>
      </c>
      <c r="H17136" s="6" t="str">
        <f t="shared" si="537"/>
        <v>078</v>
      </c>
      <c r="J17136" s="57"/>
      <c r="K17136" s="57"/>
      <c r="L17136" s="57"/>
    </row>
    <row r="17137" spans="1:12">
      <c r="A17137" s="6">
        <v>16843</v>
      </c>
      <c r="B17137" s="10" t="s">
        <v>30687</v>
      </c>
      <c r="C17137" s="10" t="s">
        <v>12697</v>
      </c>
      <c r="D17137" s="10" t="s">
        <v>62170</v>
      </c>
      <c r="E17137" s="6" t="s">
        <v>15914</v>
      </c>
      <c r="F17137" s="6"/>
      <c r="G17137" s="6" t="str">
        <f t="shared" si="536"/>
        <v>002</v>
      </c>
      <c r="H17137" s="6" t="str">
        <f t="shared" si="537"/>
        <v>078</v>
      </c>
      <c r="J17137" s="57"/>
      <c r="K17137" s="57"/>
      <c r="L17137" s="57"/>
    </row>
    <row r="17138" spans="1:12">
      <c r="A17138" s="6">
        <v>16844</v>
      </c>
      <c r="B17138" s="10" t="s">
        <v>30688</v>
      </c>
      <c r="C17138" s="10" t="s">
        <v>12698</v>
      </c>
      <c r="D17138" s="10" t="s">
        <v>62239</v>
      </c>
      <c r="E17138" s="6" t="s">
        <v>15914</v>
      </c>
      <c r="F17138" s="6"/>
      <c r="G17138" s="6" t="str">
        <f t="shared" si="536"/>
        <v>002</v>
      </c>
      <c r="H17138" s="6" t="str">
        <f t="shared" si="537"/>
        <v>078</v>
      </c>
      <c r="J17138" s="57"/>
      <c r="K17138" s="57"/>
      <c r="L17138" s="57"/>
    </row>
    <row r="17139" spans="1:12">
      <c r="A17139" s="6">
        <v>16845</v>
      </c>
      <c r="B17139" s="10" t="s">
        <v>30689</v>
      </c>
      <c r="C17139" s="10" t="s">
        <v>12699</v>
      </c>
      <c r="D17139" s="10" t="s">
        <v>62240</v>
      </c>
      <c r="E17139" s="6" t="s">
        <v>15914</v>
      </c>
      <c r="F17139" s="6"/>
      <c r="G17139" s="6" t="str">
        <f t="shared" si="536"/>
        <v>002</v>
      </c>
      <c r="H17139" s="6" t="str">
        <f t="shared" si="537"/>
        <v>078</v>
      </c>
      <c r="J17139" s="57"/>
      <c r="K17139" s="57"/>
      <c r="L17139" s="57"/>
    </row>
    <row r="17140" spans="1:12">
      <c r="A17140" s="6">
        <v>16846</v>
      </c>
      <c r="B17140" s="10" t="s">
        <v>30690</v>
      </c>
      <c r="C17140" s="10" t="s">
        <v>12700</v>
      </c>
      <c r="D17140" s="10" t="s">
        <v>62241</v>
      </c>
      <c r="E17140" s="6" t="s">
        <v>15914</v>
      </c>
      <c r="F17140" s="6"/>
      <c r="G17140" s="6" t="str">
        <f t="shared" si="536"/>
        <v>002</v>
      </c>
      <c r="H17140" s="6" t="str">
        <f t="shared" si="537"/>
        <v>078</v>
      </c>
      <c r="J17140" s="57"/>
      <c r="K17140" s="57"/>
      <c r="L17140" s="57"/>
    </row>
    <row r="17141" spans="1:12">
      <c r="A17141" s="6">
        <v>16847</v>
      </c>
      <c r="B17141" s="10" t="s">
        <v>30691</v>
      </c>
      <c r="C17141" s="10" t="s">
        <v>12701</v>
      </c>
      <c r="D17141" s="10" t="s">
        <v>62242</v>
      </c>
      <c r="E17141" s="6" t="s">
        <v>15914</v>
      </c>
      <c r="F17141" s="6"/>
      <c r="G17141" s="6" t="str">
        <f t="shared" ref="G17141:G17204" si="538">+LEFT(C17141,3)</f>
        <v>002</v>
      </c>
      <c r="H17141" s="6" t="str">
        <f t="shared" ref="H17141:H17204" si="539">+MID(C17141,5,3)</f>
        <v>078</v>
      </c>
      <c r="J17141" s="57"/>
      <c r="K17141" s="57"/>
      <c r="L17141" s="57"/>
    </row>
    <row r="17142" spans="1:12">
      <c r="A17142" s="6">
        <v>16848</v>
      </c>
      <c r="B17142" s="10" t="s">
        <v>30692</v>
      </c>
      <c r="C17142" s="10" t="s">
        <v>12702</v>
      </c>
      <c r="D17142" s="10" t="s">
        <v>62243</v>
      </c>
      <c r="E17142" s="6" t="s">
        <v>15914</v>
      </c>
      <c r="F17142" s="6"/>
      <c r="G17142" s="6" t="str">
        <f t="shared" si="538"/>
        <v>002</v>
      </c>
      <c r="H17142" s="6" t="str">
        <f t="shared" si="539"/>
        <v>078</v>
      </c>
      <c r="J17142" s="57"/>
      <c r="K17142" s="57"/>
      <c r="L17142" s="57"/>
    </row>
    <row r="17143" spans="1:12">
      <c r="A17143" s="6">
        <v>16849</v>
      </c>
      <c r="B17143" s="10" t="s">
        <v>30693</v>
      </c>
      <c r="C17143" s="10" t="s">
        <v>12703</v>
      </c>
      <c r="D17143" s="10" t="s">
        <v>35646</v>
      </c>
      <c r="E17143" s="6" t="s">
        <v>15914</v>
      </c>
      <c r="F17143" s="6"/>
      <c r="G17143" s="6" t="str">
        <f t="shared" si="538"/>
        <v>002</v>
      </c>
      <c r="H17143" s="6" t="str">
        <f t="shared" si="539"/>
        <v>078</v>
      </c>
      <c r="J17143" s="57"/>
      <c r="K17143" s="57"/>
      <c r="L17143" s="57"/>
    </row>
    <row r="17144" spans="1:12">
      <c r="A17144" s="6">
        <v>16850</v>
      </c>
      <c r="B17144" s="10" t="s">
        <v>30694</v>
      </c>
      <c r="C17144" s="10" t="s">
        <v>12704</v>
      </c>
      <c r="D17144" s="10" t="s">
        <v>40680</v>
      </c>
      <c r="E17144" s="6" t="s">
        <v>15914</v>
      </c>
      <c r="F17144" s="6"/>
      <c r="G17144" s="6" t="str">
        <f t="shared" si="538"/>
        <v>002</v>
      </c>
      <c r="H17144" s="6" t="str">
        <f t="shared" si="539"/>
        <v>078</v>
      </c>
      <c r="J17144" s="57"/>
      <c r="K17144" s="57"/>
      <c r="L17144" s="57"/>
    </row>
    <row r="17145" spans="1:12">
      <c r="A17145" s="6">
        <v>16851</v>
      </c>
      <c r="B17145" s="10" t="s">
        <v>30695</v>
      </c>
      <c r="C17145" s="10" t="s">
        <v>12705</v>
      </c>
      <c r="D17145" s="10" t="s">
        <v>62223</v>
      </c>
      <c r="E17145" s="6" t="s">
        <v>15914</v>
      </c>
      <c r="F17145" s="6"/>
      <c r="G17145" s="6" t="str">
        <f t="shared" si="538"/>
        <v>002</v>
      </c>
      <c r="H17145" s="6" t="str">
        <f t="shared" si="539"/>
        <v>078</v>
      </c>
      <c r="J17145" s="57"/>
      <c r="K17145" s="57"/>
      <c r="L17145" s="57"/>
    </row>
    <row r="17146" spans="1:12">
      <c r="A17146" s="6">
        <v>16852</v>
      </c>
      <c r="B17146" s="10" t="s">
        <v>30696</v>
      </c>
      <c r="C17146" s="10" t="s">
        <v>12706</v>
      </c>
      <c r="D17146" s="10" t="s">
        <v>62244</v>
      </c>
      <c r="E17146" s="6" t="s">
        <v>15914</v>
      </c>
      <c r="F17146" s="6"/>
      <c r="G17146" s="6" t="str">
        <f t="shared" si="538"/>
        <v>002</v>
      </c>
      <c r="H17146" s="6" t="str">
        <f t="shared" si="539"/>
        <v>078</v>
      </c>
      <c r="J17146" s="57"/>
      <c r="K17146" s="57"/>
      <c r="L17146" s="57"/>
    </row>
    <row r="17147" spans="1:12">
      <c r="A17147" s="6">
        <v>16853</v>
      </c>
      <c r="B17147" s="10" t="s">
        <v>43111</v>
      </c>
      <c r="C17147" s="10" t="s">
        <v>12707</v>
      </c>
      <c r="D17147" s="10" t="s">
        <v>40681</v>
      </c>
      <c r="E17147" s="6" t="s">
        <v>15914</v>
      </c>
      <c r="F17147" s="6"/>
      <c r="G17147" s="6" t="str">
        <f t="shared" si="538"/>
        <v>002</v>
      </c>
      <c r="H17147" s="6" t="str">
        <f t="shared" si="539"/>
        <v>078</v>
      </c>
      <c r="J17147" s="57"/>
      <c r="K17147" s="57"/>
      <c r="L17147" s="57"/>
    </row>
    <row r="17148" spans="1:12">
      <c r="A17148" s="6">
        <v>16854</v>
      </c>
      <c r="B17148" s="10" t="s">
        <v>30697</v>
      </c>
      <c r="C17148" s="10" t="s">
        <v>12708</v>
      </c>
      <c r="D17148" s="10" t="s">
        <v>62245</v>
      </c>
      <c r="E17148" s="6" t="s">
        <v>15914</v>
      </c>
      <c r="F17148" s="6"/>
      <c r="G17148" s="6" t="str">
        <f t="shared" si="538"/>
        <v>002</v>
      </c>
      <c r="H17148" s="6" t="str">
        <f t="shared" si="539"/>
        <v>078</v>
      </c>
      <c r="J17148" s="57"/>
      <c r="K17148" s="57"/>
      <c r="L17148" s="57"/>
    </row>
    <row r="17149" spans="1:12">
      <c r="A17149" s="6">
        <v>16855</v>
      </c>
      <c r="B17149" s="10" t="s">
        <v>30698</v>
      </c>
      <c r="C17149" s="10" t="s">
        <v>12709</v>
      </c>
      <c r="D17149" s="10" t="s">
        <v>62246</v>
      </c>
      <c r="E17149" s="6" t="s">
        <v>15914</v>
      </c>
      <c r="F17149" s="6"/>
      <c r="G17149" s="6" t="str">
        <f t="shared" si="538"/>
        <v>002</v>
      </c>
      <c r="H17149" s="6" t="str">
        <f t="shared" si="539"/>
        <v>078</v>
      </c>
      <c r="J17149" s="57"/>
      <c r="K17149" s="57"/>
      <c r="L17149" s="57"/>
    </row>
    <row r="17150" spans="1:12">
      <c r="A17150" s="6">
        <v>16856</v>
      </c>
      <c r="B17150" s="10" t="s">
        <v>30699</v>
      </c>
      <c r="C17150" s="10" t="s">
        <v>12710</v>
      </c>
      <c r="D17150" s="10" t="s">
        <v>62196</v>
      </c>
      <c r="E17150" s="6" t="s">
        <v>15914</v>
      </c>
      <c r="F17150" s="6"/>
      <c r="G17150" s="6" t="str">
        <f t="shared" si="538"/>
        <v>002</v>
      </c>
      <c r="H17150" s="6" t="str">
        <f t="shared" si="539"/>
        <v>078</v>
      </c>
      <c r="J17150" s="57"/>
      <c r="K17150" s="57"/>
      <c r="L17150" s="57"/>
    </row>
    <row r="17151" spans="1:12">
      <c r="A17151" s="6">
        <v>16857</v>
      </c>
      <c r="B17151" s="10" t="s">
        <v>30700</v>
      </c>
      <c r="C17151" s="10" t="s">
        <v>12711</v>
      </c>
      <c r="D17151" s="10" t="s">
        <v>40682</v>
      </c>
      <c r="E17151" s="6" t="s">
        <v>15914</v>
      </c>
      <c r="F17151" s="6"/>
      <c r="G17151" s="6" t="str">
        <f t="shared" si="538"/>
        <v>002</v>
      </c>
      <c r="H17151" s="6" t="str">
        <f t="shared" si="539"/>
        <v>078</v>
      </c>
      <c r="J17151" s="57"/>
      <c r="K17151" s="57"/>
      <c r="L17151" s="57"/>
    </row>
    <row r="17152" spans="1:12">
      <c r="A17152" s="6">
        <v>16858</v>
      </c>
      <c r="B17152" s="10" t="s">
        <v>30701</v>
      </c>
      <c r="C17152" s="10" t="s">
        <v>12712</v>
      </c>
      <c r="D17152" s="10" t="s">
        <v>62247</v>
      </c>
      <c r="E17152" s="6" t="s">
        <v>15914</v>
      </c>
      <c r="F17152" s="6"/>
      <c r="G17152" s="6" t="str">
        <f t="shared" si="538"/>
        <v>002</v>
      </c>
      <c r="H17152" s="6" t="str">
        <f t="shared" si="539"/>
        <v>078</v>
      </c>
      <c r="J17152" s="57"/>
      <c r="K17152" s="57"/>
      <c r="L17152" s="57"/>
    </row>
    <row r="17153" spans="1:12">
      <c r="A17153" s="6">
        <v>16859</v>
      </c>
      <c r="B17153" s="10" t="s">
        <v>30702</v>
      </c>
      <c r="C17153" s="10" t="s">
        <v>12713</v>
      </c>
      <c r="D17153" s="10" t="s">
        <v>62248</v>
      </c>
      <c r="E17153" s="6" t="s">
        <v>15914</v>
      </c>
      <c r="F17153" s="6"/>
      <c r="G17153" s="6" t="str">
        <f t="shared" si="538"/>
        <v>002</v>
      </c>
      <c r="H17153" s="6" t="str">
        <f t="shared" si="539"/>
        <v>078</v>
      </c>
      <c r="J17153" s="57"/>
      <c r="K17153" s="57"/>
      <c r="L17153" s="57"/>
    </row>
    <row r="17154" spans="1:12">
      <c r="A17154" s="6">
        <v>16860</v>
      </c>
      <c r="B17154" s="10" t="s">
        <v>30703</v>
      </c>
      <c r="C17154" s="10" t="s">
        <v>12714</v>
      </c>
      <c r="D17154" s="10" t="s">
        <v>35647</v>
      </c>
      <c r="E17154" s="6" t="s">
        <v>15914</v>
      </c>
      <c r="F17154" s="6"/>
      <c r="G17154" s="6" t="str">
        <f t="shared" si="538"/>
        <v>002</v>
      </c>
      <c r="H17154" s="6" t="str">
        <f t="shared" si="539"/>
        <v>078</v>
      </c>
      <c r="J17154" s="57"/>
      <c r="K17154" s="57"/>
      <c r="L17154" s="57"/>
    </row>
    <row r="17155" spans="1:12">
      <c r="A17155" s="6">
        <v>16861</v>
      </c>
      <c r="B17155" s="10" t="s">
        <v>30704</v>
      </c>
      <c r="C17155" s="10" t="s">
        <v>12715</v>
      </c>
      <c r="D17155" s="10" t="s">
        <v>62249</v>
      </c>
      <c r="E17155" s="6" t="s">
        <v>15914</v>
      </c>
      <c r="F17155" s="6"/>
      <c r="G17155" s="6" t="str">
        <f t="shared" si="538"/>
        <v>002</v>
      </c>
      <c r="H17155" s="6" t="str">
        <f t="shared" si="539"/>
        <v>078</v>
      </c>
      <c r="J17155" s="57"/>
      <c r="K17155" s="57"/>
      <c r="L17155" s="57"/>
    </row>
    <row r="17156" spans="1:12">
      <c r="A17156" s="6">
        <v>16862</v>
      </c>
      <c r="B17156" s="10" t="s">
        <v>30705</v>
      </c>
      <c r="C17156" s="10" t="s">
        <v>12716</v>
      </c>
      <c r="D17156" s="10" t="s">
        <v>35626</v>
      </c>
      <c r="E17156" s="6" t="s">
        <v>15914</v>
      </c>
      <c r="F17156" s="6"/>
      <c r="G17156" s="6" t="str">
        <f t="shared" si="538"/>
        <v>002</v>
      </c>
      <c r="H17156" s="6" t="str">
        <f t="shared" si="539"/>
        <v>078</v>
      </c>
      <c r="J17156" s="57"/>
      <c r="K17156" s="57"/>
      <c r="L17156" s="57"/>
    </row>
    <row r="17157" spans="1:12">
      <c r="A17157" s="6">
        <v>16863</v>
      </c>
      <c r="B17157" s="10" t="s">
        <v>30706</v>
      </c>
      <c r="C17157" s="10" t="s">
        <v>12717</v>
      </c>
      <c r="D17157" s="10" t="s">
        <v>40683</v>
      </c>
      <c r="E17157" s="6" t="s">
        <v>15914</v>
      </c>
      <c r="F17157" s="6"/>
      <c r="G17157" s="6" t="str">
        <f t="shared" si="538"/>
        <v>002</v>
      </c>
      <c r="H17157" s="6" t="str">
        <f t="shared" si="539"/>
        <v>078</v>
      </c>
      <c r="J17157" s="57"/>
      <c r="K17157" s="57"/>
      <c r="L17157" s="57"/>
    </row>
    <row r="17158" spans="1:12">
      <c r="A17158" s="6">
        <v>16864</v>
      </c>
      <c r="B17158" s="10" t="s">
        <v>30707</v>
      </c>
      <c r="C17158" s="10" t="s">
        <v>12718</v>
      </c>
      <c r="D17158" s="10" t="s">
        <v>62177</v>
      </c>
      <c r="E17158" s="6" t="s">
        <v>15914</v>
      </c>
      <c r="F17158" s="6"/>
      <c r="G17158" s="6" t="str">
        <f t="shared" si="538"/>
        <v>002</v>
      </c>
      <c r="H17158" s="6" t="str">
        <f t="shared" si="539"/>
        <v>078</v>
      </c>
      <c r="J17158" s="57"/>
      <c r="K17158" s="57"/>
      <c r="L17158" s="57"/>
    </row>
    <row r="17159" spans="1:12">
      <c r="A17159" s="6">
        <v>16865</v>
      </c>
      <c r="B17159" s="10" t="s">
        <v>30708</v>
      </c>
      <c r="C17159" s="10" t="s">
        <v>12719</v>
      </c>
      <c r="D17159" s="10" t="s">
        <v>40684</v>
      </c>
      <c r="E17159" s="6" t="s">
        <v>15914</v>
      </c>
      <c r="F17159" s="6"/>
      <c r="G17159" s="6" t="str">
        <f t="shared" si="538"/>
        <v>002</v>
      </c>
      <c r="H17159" s="6" t="str">
        <f t="shared" si="539"/>
        <v>078</v>
      </c>
      <c r="J17159" s="57"/>
      <c r="K17159" s="57"/>
      <c r="L17159" s="57"/>
    </row>
    <row r="17160" spans="1:12">
      <c r="A17160" s="6">
        <v>16866</v>
      </c>
      <c r="B17160" s="10" t="s">
        <v>30709</v>
      </c>
      <c r="C17160" s="10" t="s">
        <v>12720</v>
      </c>
      <c r="D17160" s="10" t="s">
        <v>40685</v>
      </c>
      <c r="E17160" s="6" t="s">
        <v>15914</v>
      </c>
      <c r="F17160" s="6"/>
      <c r="G17160" s="6" t="str">
        <f t="shared" si="538"/>
        <v>002</v>
      </c>
      <c r="H17160" s="6" t="str">
        <f t="shared" si="539"/>
        <v>078</v>
      </c>
      <c r="J17160" s="57"/>
      <c r="K17160" s="57"/>
      <c r="L17160" s="57"/>
    </row>
    <row r="17161" spans="1:12">
      <c r="A17161" s="6">
        <v>16867</v>
      </c>
      <c r="B17161" s="10" t="s">
        <v>30710</v>
      </c>
      <c r="C17161" s="10" t="s">
        <v>12721</v>
      </c>
      <c r="D17161" s="10" t="s">
        <v>62250</v>
      </c>
      <c r="E17161" s="6" t="s">
        <v>15914</v>
      </c>
      <c r="F17161" s="6"/>
      <c r="G17161" s="6" t="str">
        <f t="shared" si="538"/>
        <v>002</v>
      </c>
      <c r="H17161" s="6" t="str">
        <f t="shared" si="539"/>
        <v>078</v>
      </c>
      <c r="J17161" s="57"/>
      <c r="K17161" s="57"/>
      <c r="L17161" s="57"/>
    </row>
    <row r="17162" spans="1:12">
      <c r="A17162" s="6">
        <v>16868</v>
      </c>
      <c r="B17162" s="10" t="s">
        <v>30711</v>
      </c>
      <c r="C17162" s="10" t="s">
        <v>12722</v>
      </c>
      <c r="D17162" s="10" t="s">
        <v>35648</v>
      </c>
      <c r="E17162" s="6" t="s">
        <v>15914</v>
      </c>
      <c r="F17162" s="6"/>
      <c r="G17162" s="6" t="str">
        <f t="shared" si="538"/>
        <v>002</v>
      </c>
      <c r="H17162" s="6" t="str">
        <f t="shared" si="539"/>
        <v>078</v>
      </c>
      <c r="J17162" s="57"/>
      <c r="K17162" s="57"/>
      <c r="L17162" s="57"/>
    </row>
    <row r="17163" spans="1:12">
      <c r="A17163" s="6">
        <v>16869</v>
      </c>
      <c r="B17163" s="10" t="s">
        <v>30712</v>
      </c>
      <c r="C17163" s="10" t="s">
        <v>12723</v>
      </c>
      <c r="D17163" s="10" t="s">
        <v>62251</v>
      </c>
      <c r="E17163" s="6" t="s">
        <v>15914</v>
      </c>
      <c r="F17163" s="6"/>
      <c r="G17163" s="6" t="str">
        <f t="shared" si="538"/>
        <v>002</v>
      </c>
      <c r="H17163" s="6" t="str">
        <f t="shared" si="539"/>
        <v>078</v>
      </c>
      <c r="J17163" s="57"/>
      <c r="K17163" s="57"/>
      <c r="L17163" s="57"/>
    </row>
    <row r="17164" spans="1:12">
      <c r="A17164" s="6">
        <v>16870</v>
      </c>
      <c r="B17164" s="10" t="s">
        <v>30713</v>
      </c>
      <c r="C17164" s="10" t="s">
        <v>12724</v>
      </c>
      <c r="D17164" s="10" t="s">
        <v>62252</v>
      </c>
      <c r="E17164" s="6" t="s">
        <v>15914</v>
      </c>
      <c r="F17164" s="6"/>
      <c r="G17164" s="6" t="str">
        <f t="shared" si="538"/>
        <v>002</v>
      </c>
      <c r="H17164" s="6" t="str">
        <f t="shared" si="539"/>
        <v>078</v>
      </c>
      <c r="J17164" s="57"/>
      <c r="K17164" s="57"/>
      <c r="L17164" s="57"/>
    </row>
    <row r="17165" spans="1:12">
      <c r="A17165" s="6">
        <v>16871</v>
      </c>
      <c r="B17165" s="10" t="s">
        <v>30714</v>
      </c>
      <c r="C17165" s="10" t="s">
        <v>12725</v>
      </c>
      <c r="D17165" s="10" t="s">
        <v>35649</v>
      </c>
      <c r="E17165" s="6" t="s">
        <v>15914</v>
      </c>
      <c r="F17165" s="6"/>
      <c r="G17165" s="6" t="str">
        <f t="shared" si="538"/>
        <v>002</v>
      </c>
      <c r="H17165" s="6" t="str">
        <f t="shared" si="539"/>
        <v>078</v>
      </c>
      <c r="J17165" s="57"/>
      <c r="K17165" s="57"/>
      <c r="L17165" s="57"/>
    </row>
    <row r="17166" spans="1:12">
      <c r="A17166" s="6">
        <v>16872</v>
      </c>
      <c r="B17166" s="10" t="s">
        <v>30715</v>
      </c>
      <c r="C17166" s="10" t="s">
        <v>12726</v>
      </c>
      <c r="D17166" s="10" t="s">
        <v>62253</v>
      </c>
      <c r="E17166" s="6" t="s">
        <v>15914</v>
      </c>
      <c r="F17166" s="6"/>
      <c r="G17166" s="6" t="str">
        <f t="shared" si="538"/>
        <v>002</v>
      </c>
      <c r="H17166" s="6" t="str">
        <f t="shared" si="539"/>
        <v>078</v>
      </c>
      <c r="J17166" s="57"/>
      <c r="K17166" s="57"/>
      <c r="L17166" s="57"/>
    </row>
    <row r="17167" spans="1:12">
      <c r="A17167" s="6">
        <v>16873</v>
      </c>
      <c r="B17167" s="10" t="s">
        <v>30716</v>
      </c>
      <c r="C17167" s="10" t="s">
        <v>12727</v>
      </c>
      <c r="D17167" s="10" t="s">
        <v>40686</v>
      </c>
      <c r="E17167" s="6" t="s">
        <v>15914</v>
      </c>
      <c r="F17167" s="6"/>
      <c r="G17167" s="6" t="str">
        <f t="shared" si="538"/>
        <v>002</v>
      </c>
      <c r="H17167" s="6" t="str">
        <f t="shared" si="539"/>
        <v>078</v>
      </c>
      <c r="J17167" s="57"/>
      <c r="K17167" s="57"/>
      <c r="L17167" s="57"/>
    </row>
    <row r="17168" spans="1:12">
      <c r="A17168" s="6">
        <v>16874</v>
      </c>
      <c r="B17168" s="10" t="s">
        <v>30717</v>
      </c>
      <c r="C17168" s="10" t="s">
        <v>12728</v>
      </c>
      <c r="D17168" s="10" t="s">
        <v>62254</v>
      </c>
      <c r="E17168" s="6" t="s">
        <v>15914</v>
      </c>
      <c r="F17168" s="6"/>
      <c r="G17168" s="6" t="str">
        <f t="shared" si="538"/>
        <v>002</v>
      </c>
      <c r="H17168" s="6" t="str">
        <f t="shared" si="539"/>
        <v>078</v>
      </c>
      <c r="J17168" s="57"/>
      <c r="K17168" s="57"/>
      <c r="L17168" s="57"/>
    </row>
    <row r="17169" spans="1:12">
      <c r="A17169" s="6">
        <v>16875</v>
      </c>
      <c r="B17169" s="10" t="s">
        <v>30718</v>
      </c>
      <c r="C17169" s="10" t="s">
        <v>12729</v>
      </c>
      <c r="D17169" s="10" t="s">
        <v>35650</v>
      </c>
      <c r="E17169" s="6" t="s">
        <v>15914</v>
      </c>
      <c r="F17169" s="6"/>
      <c r="G17169" s="6" t="str">
        <f t="shared" si="538"/>
        <v>002</v>
      </c>
      <c r="H17169" s="6" t="str">
        <f t="shared" si="539"/>
        <v>078</v>
      </c>
      <c r="J17169" s="57"/>
      <c r="K17169" s="57"/>
      <c r="L17169" s="57"/>
    </row>
    <row r="17170" spans="1:12">
      <c r="A17170" s="6">
        <v>16876</v>
      </c>
      <c r="B17170" s="10" t="s">
        <v>30719</v>
      </c>
      <c r="C17170" s="10" t="s">
        <v>12730</v>
      </c>
      <c r="D17170" s="10" t="s">
        <v>40687</v>
      </c>
      <c r="E17170" s="6" t="s">
        <v>15914</v>
      </c>
      <c r="F17170" s="6"/>
      <c r="G17170" s="6" t="str">
        <f t="shared" si="538"/>
        <v>002</v>
      </c>
      <c r="H17170" s="6" t="str">
        <f t="shared" si="539"/>
        <v>078</v>
      </c>
      <c r="J17170" s="57"/>
      <c r="K17170" s="57"/>
      <c r="L17170" s="57"/>
    </row>
    <row r="17171" spans="1:12">
      <c r="A17171" s="6">
        <v>16877</v>
      </c>
      <c r="B17171" s="10" t="s">
        <v>30720</v>
      </c>
      <c r="C17171" s="10" t="s">
        <v>12731</v>
      </c>
      <c r="D17171" s="10" t="s">
        <v>62255</v>
      </c>
      <c r="E17171" s="6" t="s">
        <v>15914</v>
      </c>
      <c r="F17171" s="6"/>
      <c r="G17171" s="6" t="str">
        <f t="shared" si="538"/>
        <v>002</v>
      </c>
      <c r="H17171" s="6" t="str">
        <f t="shared" si="539"/>
        <v>078</v>
      </c>
      <c r="J17171" s="57"/>
      <c r="K17171" s="57"/>
      <c r="L17171" s="57"/>
    </row>
    <row r="17172" spans="1:12">
      <c r="A17172" s="6">
        <v>16878</v>
      </c>
      <c r="B17172" s="10" t="s">
        <v>30721</v>
      </c>
      <c r="C17172" s="10" t="s">
        <v>12732</v>
      </c>
      <c r="D17172" s="10" t="s">
        <v>40688</v>
      </c>
      <c r="E17172" s="6" t="s">
        <v>15914</v>
      </c>
      <c r="F17172" s="6"/>
      <c r="G17172" s="6" t="str">
        <f t="shared" si="538"/>
        <v>002</v>
      </c>
      <c r="H17172" s="6" t="str">
        <f t="shared" si="539"/>
        <v>078</v>
      </c>
      <c r="J17172" s="57"/>
      <c r="K17172" s="57"/>
      <c r="L17172" s="57"/>
    </row>
    <row r="17173" spans="1:12">
      <c r="A17173" s="6">
        <v>16879</v>
      </c>
      <c r="B17173" s="10" t="s">
        <v>30722</v>
      </c>
      <c r="C17173" s="10" t="s">
        <v>12733</v>
      </c>
      <c r="D17173" s="10" t="s">
        <v>62256</v>
      </c>
      <c r="E17173" s="6" t="s">
        <v>15914</v>
      </c>
      <c r="F17173" s="6"/>
      <c r="G17173" s="6" t="str">
        <f t="shared" si="538"/>
        <v>002</v>
      </c>
      <c r="H17173" s="6" t="str">
        <f t="shared" si="539"/>
        <v>078</v>
      </c>
      <c r="J17173" s="57"/>
      <c r="K17173" s="57"/>
      <c r="L17173" s="57"/>
    </row>
    <row r="17174" spans="1:12">
      <c r="A17174" s="6">
        <v>16880</v>
      </c>
      <c r="B17174" s="10" t="s">
        <v>30723</v>
      </c>
      <c r="C17174" s="10" t="s">
        <v>12734</v>
      </c>
      <c r="D17174" s="10" t="s">
        <v>62257</v>
      </c>
      <c r="E17174" s="6" t="s">
        <v>15914</v>
      </c>
      <c r="F17174" s="6"/>
      <c r="G17174" s="6" t="str">
        <f t="shared" si="538"/>
        <v>002</v>
      </c>
      <c r="H17174" s="6" t="str">
        <f t="shared" si="539"/>
        <v>078</v>
      </c>
      <c r="J17174" s="57"/>
      <c r="K17174" s="57"/>
      <c r="L17174" s="57"/>
    </row>
    <row r="17175" spans="1:12">
      <c r="A17175" s="6">
        <v>16881</v>
      </c>
      <c r="B17175" s="10" t="s">
        <v>30724</v>
      </c>
      <c r="C17175" s="10" t="s">
        <v>12735</v>
      </c>
      <c r="D17175" s="10" t="s">
        <v>62258</v>
      </c>
      <c r="E17175" s="6" t="s">
        <v>15914</v>
      </c>
      <c r="F17175" s="6"/>
      <c r="G17175" s="6" t="str">
        <f t="shared" si="538"/>
        <v>002</v>
      </c>
      <c r="H17175" s="6" t="str">
        <f t="shared" si="539"/>
        <v>078</v>
      </c>
      <c r="J17175" s="57"/>
      <c r="K17175" s="57"/>
      <c r="L17175" s="57"/>
    </row>
    <row r="17176" spans="1:12">
      <c r="A17176" s="6">
        <v>16882</v>
      </c>
      <c r="B17176" s="10" t="s">
        <v>30725</v>
      </c>
      <c r="C17176" s="10" t="s">
        <v>12736</v>
      </c>
      <c r="D17176" s="10" t="s">
        <v>40689</v>
      </c>
      <c r="E17176" s="6" t="s">
        <v>15914</v>
      </c>
      <c r="F17176" s="6"/>
      <c r="G17176" s="6" t="str">
        <f t="shared" si="538"/>
        <v>002</v>
      </c>
      <c r="H17176" s="6" t="str">
        <f t="shared" si="539"/>
        <v>078</v>
      </c>
      <c r="J17176" s="57"/>
      <c r="K17176" s="57"/>
      <c r="L17176" s="57"/>
    </row>
    <row r="17177" spans="1:12">
      <c r="A17177" s="6">
        <v>16883</v>
      </c>
      <c r="B17177" s="10" t="s">
        <v>30726</v>
      </c>
      <c r="C17177" s="10" t="s">
        <v>12737</v>
      </c>
      <c r="D17177" s="10" t="s">
        <v>62259</v>
      </c>
      <c r="E17177" s="6" t="s">
        <v>15914</v>
      </c>
      <c r="F17177" s="6"/>
      <c r="G17177" s="6" t="str">
        <f t="shared" si="538"/>
        <v>002</v>
      </c>
      <c r="H17177" s="6" t="str">
        <f t="shared" si="539"/>
        <v>078</v>
      </c>
      <c r="J17177" s="57"/>
      <c r="K17177" s="57"/>
      <c r="L17177" s="57"/>
    </row>
    <row r="17178" spans="1:12">
      <c r="A17178" s="6">
        <v>16884</v>
      </c>
      <c r="B17178" s="10" t="s">
        <v>30727</v>
      </c>
      <c r="C17178" s="10" t="s">
        <v>12738</v>
      </c>
      <c r="D17178" s="10" t="s">
        <v>62260</v>
      </c>
      <c r="E17178" s="6" t="s">
        <v>15914</v>
      </c>
      <c r="F17178" s="6"/>
      <c r="G17178" s="6" t="str">
        <f t="shared" si="538"/>
        <v>002</v>
      </c>
      <c r="H17178" s="6" t="str">
        <f t="shared" si="539"/>
        <v>078</v>
      </c>
      <c r="J17178" s="57"/>
      <c r="K17178" s="57"/>
      <c r="L17178" s="57"/>
    </row>
    <row r="17179" spans="1:12">
      <c r="A17179" s="6">
        <v>16885</v>
      </c>
      <c r="B17179" s="10" t="s">
        <v>30728</v>
      </c>
      <c r="C17179" s="10" t="s">
        <v>12739</v>
      </c>
      <c r="D17179" s="10" t="s">
        <v>40690</v>
      </c>
      <c r="E17179" s="6" t="s">
        <v>15914</v>
      </c>
      <c r="F17179" s="6"/>
      <c r="G17179" s="6" t="str">
        <f t="shared" si="538"/>
        <v>002</v>
      </c>
      <c r="H17179" s="6" t="str">
        <f t="shared" si="539"/>
        <v>078</v>
      </c>
      <c r="J17179" s="57"/>
      <c r="K17179" s="57"/>
      <c r="L17179" s="57"/>
    </row>
    <row r="17180" spans="1:12">
      <c r="A17180" s="6">
        <v>16886</v>
      </c>
      <c r="B17180" s="10" t="s">
        <v>30729</v>
      </c>
      <c r="C17180" s="10" t="s">
        <v>12740</v>
      </c>
      <c r="D17180" s="10" t="s">
        <v>40691</v>
      </c>
      <c r="E17180" s="6" t="s">
        <v>15914</v>
      </c>
      <c r="F17180" s="6"/>
      <c r="G17180" s="6" t="str">
        <f t="shared" si="538"/>
        <v>002</v>
      </c>
      <c r="H17180" s="6" t="str">
        <f t="shared" si="539"/>
        <v>078</v>
      </c>
      <c r="J17180" s="57"/>
      <c r="K17180" s="57"/>
      <c r="L17180" s="57"/>
    </row>
    <row r="17181" spans="1:12">
      <c r="A17181" s="6">
        <v>16887</v>
      </c>
      <c r="B17181" s="10" t="s">
        <v>30730</v>
      </c>
      <c r="C17181" s="10" t="s">
        <v>12741</v>
      </c>
      <c r="D17181" s="10" t="s">
        <v>62150</v>
      </c>
      <c r="E17181" s="6" t="s">
        <v>15914</v>
      </c>
      <c r="F17181" s="6"/>
      <c r="G17181" s="6" t="str">
        <f t="shared" si="538"/>
        <v>002</v>
      </c>
      <c r="H17181" s="6" t="str">
        <f t="shared" si="539"/>
        <v>078</v>
      </c>
      <c r="J17181" s="57"/>
      <c r="K17181" s="57"/>
      <c r="L17181" s="57"/>
    </row>
    <row r="17182" spans="1:12">
      <c r="A17182" s="6">
        <v>16888</v>
      </c>
      <c r="B17182" s="10" t="s">
        <v>30731</v>
      </c>
      <c r="C17182" s="10" t="s">
        <v>12742</v>
      </c>
      <c r="D17182" s="10" t="s">
        <v>40692</v>
      </c>
      <c r="E17182" s="6" t="s">
        <v>15914</v>
      </c>
      <c r="F17182" s="6"/>
      <c r="G17182" s="6" t="str">
        <f t="shared" si="538"/>
        <v>002</v>
      </c>
      <c r="H17182" s="6" t="str">
        <f t="shared" si="539"/>
        <v>078</v>
      </c>
      <c r="J17182" s="57"/>
      <c r="K17182" s="57"/>
      <c r="L17182" s="57"/>
    </row>
    <row r="17183" spans="1:12">
      <c r="A17183" s="6">
        <v>16889</v>
      </c>
      <c r="B17183" s="10" t="s">
        <v>30732</v>
      </c>
      <c r="C17183" s="10" t="s">
        <v>12743</v>
      </c>
      <c r="D17183" s="10" t="s">
        <v>62261</v>
      </c>
      <c r="E17183" s="6" t="s">
        <v>15914</v>
      </c>
      <c r="F17183" s="6"/>
      <c r="G17183" s="6" t="str">
        <f t="shared" si="538"/>
        <v>002</v>
      </c>
      <c r="H17183" s="6" t="str">
        <f t="shared" si="539"/>
        <v>078</v>
      </c>
      <c r="J17183" s="57"/>
      <c r="K17183" s="57"/>
      <c r="L17183" s="57"/>
    </row>
    <row r="17184" spans="1:12">
      <c r="A17184" s="6">
        <v>16890</v>
      </c>
      <c r="B17184" s="10" t="s">
        <v>30733</v>
      </c>
      <c r="C17184" s="10" t="s">
        <v>12744</v>
      </c>
      <c r="D17184" s="10" t="s">
        <v>62262</v>
      </c>
      <c r="E17184" s="6" t="s">
        <v>15914</v>
      </c>
      <c r="F17184" s="6"/>
      <c r="G17184" s="6" t="str">
        <f t="shared" si="538"/>
        <v>002</v>
      </c>
      <c r="H17184" s="6" t="str">
        <f t="shared" si="539"/>
        <v>078</v>
      </c>
      <c r="J17184" s="57"/>
      <c r="K17184" s="57"/>
      <c r="L17184" s="57"/>
    </row>
    <row r="17185" spans="1:12">
      <c r="A17185" s="6">
        <v>16891</v>
      </c>
      <c r="B17185" s="10" t="s">
        <v>30734</v>
      </c>
      <c r="C17185" s="10" t="s">
        <v>12745</v>
      </c>
      <c r="D17185" s="10" t="s">
        <v>62263</v>
      </c>
      <c r="E17185" s="6" t="s">
        <v>15914</v>
      </c>
      <c r="F17185" s="6"/>
      <c r="G17185" s="6" t="str">
        <f t="shared" si="538"/>
        <v>002</v>
      </c>
      <c r="H17185" s="6" t="str">
        <f t="shared" si="539"/>
        <v>078</v>
      </c>
      <c r="J17185" s="57"/>
      <c r="K17185" s="57"/>
      <c r="L17185" s="57"/>
    </row>
    <row r="17186" spans="1:12">
      <c r="A17186" s="6">
        <v>16892</v>
      </c>
      <c r="B17186" s="10" t="s">
        <v>30735</v>
      </c>
      <c r="C17186" s="10" t="s">
        <v>12746</v>
      </c>
      <c r="D17186" s="10" t="s">
        <v>45428</v>
      </c>
      <c r="E17186" s="6" t="s">
        <v>15914</v>
      </c>
      <c r="F17186" s="6"/>
      <c r="G17186" s="6" t="str">
        <f t="shared" si="538"/>
        <v>002</v>
      </c>
      <c r="H17186" s="6" t="str">
        <f t="shared" si="539"/>
        <v>078</v>
      </c>
      <c r="J17186" s="57"/>
      <c r="K17186" s="57"/>
      <c r="L17186" s="57"/>
    </row>
    <row r="17187" spans="1:12">
      <c r="A17187" s="6">
        <v>16893</v>
      </c>
      <c r="B17187" s="10" t="s">
        <v>30736</v>
      </c>
      <c r="C17187" s="10" t="s">
        <v>12747</v>
      </c>
      <c r="D17187" s="10" t="s">
        <v>40647</v>
      </c>
      <c r="E17187" s="6" t="s">
        <v>15914</v>
      </c>
      <c r="F17187" s="6"/>
      <c r="G17187" s="6" t="str">
        <f t="shared" si="538"/>
        <v>002</v>
      </c>
      <c r="H17187" s="6" t="str">
        <f t="shared" si="539"/>
        <v>078</v>
      </c>
      <c r="J17187" s="57"/>
      <c r="K17187" s="57"/>
      <c r="L17187" s="57"/>
    </row>
    <row r="17188" spans="1:12">
      <c r="A17188" s="6">
        <v>16894</v>
      </c>
      <c r="B17188" s="10" t="s">
        <v>30737</v>
      </c>
      <c r="C17188" s="10" t="s">
        <v>12748</v>
      </c>
      <c r="D17188" s="10" t="s">
        <v>62264</v>
      </c>
      <c r="E17188" s="6" t="s">
        <v>15914</v>
      </c>
      <c r="F17188" s="6"/>
      <c r="G17188" s="6" t="str">
        <f t="shared" si="538"/>
        <v>002</v>
      </c>
      <c r="H17188" s="6" t="str">
        <f t="shared" si="539"/>
        <v>078</v>
      </c>
      <c r="J17188" s="57"/>
      <c r="K17188" s="57"/>
      <c r="L17188" s="57"/>
    </row>
    <row r="17189" spans="1:12">
      <c r="A17189" s="6">
        <v>16895</v>
      </c>
      <c r="B17189" s="10" t="s">
        <v>30738</v>
      </c>
      <c r="C17189" s="10" t="s">
        <v>12749</v>
      </c>
      <c r="D17189" s="10" t="s">
        <v>62265</v>
      </c>
      <c r="E17189" s="6" t="s">
        <v>15914</v>
      </c>
      <c r="F17189" s="6"/>
      <c r="G17189" s="6" t="str">
        <f t="shared" si="538"/>
        <v>002</v>
      </c>
      <c r="H17189" s="6" t="str">
        <f t="shared" si="539"/>
        <v>078</v>
      </c>
      <c r="J17189" s="57"/>
      <c r="K17189" s="57"/>
      <c r="L17189" s="57"/>
    </row>
    <row r="17190" spans="1:12">
      <c r="A17190" s="6">
        <v>16896</v>
      </c>
      <c r="B17190" s="10" t="s">
        <v>30739</v>
      </c>
      <c r="C17190" s="10" t="s">
        <v>12750</v>
      </c>
      <c r="D17190" s="10" t="s">
        <v>43875</v>
      </c>
      <c r="E17190" s="6" t="s">
        <v>15914</v>
      </c>
      <c r="F17190" s="6"/>
      <c r="G17190" s="6" t="str">
        <f t="shared" si="538"/>
        <v>002</v>
      </c>
      <c r="H17190" s="6" t="str">
        <f t="shared" si="539"/>
        <v>078</v>
      </c>
      <c r="J17190" s="57"/>
      <c r="K17190" s="57"/>
      <c r="L17190" s="57"/>
    </row>
    <row r="17191" spans="1:12">
      <c r="A17191" s="6">
        <v>16897</v>
      </c>
      <c r="B17191" s="10" t="s">
        <v>30740</v>
      </c>
      <c r="C17191" s="10" t="s">
        <v>12751</v>
      </c>
      <c r="D17191" s="10" t="s">
        <v>35651</v>
      </c>
      <c r="E17191" s="6" t="s">
        <v>15914</v>
      </c>
      <c r="F17191" s="6"/>
      <c r="G17191" s="6" t="str">
        <f t="shared" si="538"/>
        <v>002</v>
      </c>
      <c r="H17191" s="6" t="str">
        <f t="shared" si="539"/>
        <v>078</v>
      </c>
      <c r="J17191" s="57"/>
      <c r="K17191" s="57"/>
      <c r="L17191" s="57"/>
    </row>
    <row r="17192" spans="1:12">
      <c r="A17192" s="6">
        <v>16898</v>
      </c>
      <c r="B17192" s="10" t="s">
        <v>30741</v>
      </c>
      <c r="C17192" s="10" t="s">
        <v>12752</v>
      </c>
      <c r="D17192" s="10" t="s">
        <v>35652</v>
      </c>
      <c r="E17192" s="6" t="s">
        <v>15914</v>
      </c>
      <c r="F17192" s="6"/>
      <c r="G17192" s="6" t="str">
        <f t="shared" si="538"/>
        <v>002</v>
      </c>
      <c r="H17192" s="6" t="str">
        <f t="shared" si="539"/>
        <v>078</v>
      </c>
      <c r="J17192" s="57"/>
      <c r="K17192" s="57"/>
      <c r="L17192" s="57"/>
    </row>
    <row r="17193" spans="1:12">
      <c r="A17193" s="6">
        <v>16899</v>
      </c>
      <c r="B17193" s="10" t="s">
        <v>30742</v>
      </c>
      <c r="C17193" s="10" t="s">
        <v>12753</v>
      </c>
      <c r="D17193" s="10" t="s">
        <v>35653</v>
      </c>
      <c r="E17193" s="6" t="s">
        <v>15914</v>
      </c>
      <c r="F17193" s="6"/>
      <c r="G17193" s="6" t="str">
        <f t="shared" si="538"/>
        <v>002</v>
      </c>
      <c r="H17193" s="6" t="str">
        <f t="shared" si="539"/>
        <v>078</v>
      </c>
      <c r="J17193" s="57"/>
      <c r="K17193" s="57"/>
      <c r="L17193" s="57"/>
    </row>
    <row r="17194" spans="1:12">
      <c r="A17194" s="6">
        <v>16900</v>
      </c>
      <c r="B17194" s="10" t="s">
        <v>30743</v>
      </c>
      <c r="C17194" s="10" t="s">
        <v>12754</v>
      </c>
      <c r="D17194" s="10" t="s">
        <v>62266</v>
      </c>
      <c r="E17194" s="6" t="s">
        <v>15914</v>
      </c>
      <c r="F17194" s="6"/>
      <c r="G17194" s="6" t="str">
        <f t="shared" si="538"/>
        <v>002</v>
      </c>
      <c r="H17194" s="6" t="str">
        <f t="shared" si="539"/>
        <v>078</v>
      </c>
      <c r="J17194" s="57"/>
      <c r="K17194" s="57"/>
      <c r="L17194" s="57"/>
    </row>
    <row r="17195" spans="1:12">
      <c r="A17195" s="6">
        <v>16901</v>
      </c>
      <c r="B17195" s="10" t="s">
        <v>30744</v>
      </c>
      <c r="C17195" s="10" t="s">
        <v>12755</v>
      </c>
      <c r="D17195" s="10" t="s">
        <v>54376</v>
      </c>
      <c r="E17195" s="6" t="s">
        <v>15914</v>
      </c>
      <c r="F17195" s="6"/>
      <c r="G17195" s="6" t="str">
        <f t="shared" si="538"/>
        <v>002</v>
      </c>
      <c r="H17195" s="6" t="str">
        <f t="shared" si="539"/>
        <v>078</v>
      </c>
      <c r="J17195" s="57"/>
      <c r="K17195" s="57"/>
      <c r="L17195" s="57"/>
    </row>
    <row r="17196" spans="1:12">
      <c r="A17196" s="6">
        <v>16902</v>
      </c>
      <c r="B17196" s="10" t="s">
        <v>30745</v>
      </c>
      <c r="C17196" s="10" t="s">
        <v>12756</v>
      </c>
      <c r="D17196" s="10" t="s">
        <v>40693</v>
      </c>
      <c r="E17196" s="6" t="s">
        <v>15914</v>
      </c>
      <c r="F17196" s="6"/>
      <c r="G17196" s="6" t="str">
        <f t="shared" si="538"/>
        <v>002</v>
      </c>
      <c r="H17196" s="6" t="str">
        <f t="shared" si="539"/>
        <v>078</v>
      </c>
      <c r="J17196" s="57"/>
      <c r="K17196" s="57"/>
      <c r="L17196" s="57"/>
    </row>
    <row r="17197" spans="1:12">
      <c r="A17197" s="6">
        <v>16903</v>
      </c>
      <c r="B17197" s="10" t="s">
        <v>30746</v>
      </c>
      <c r="C17197" s="10" t="s">
        <v>12757</v>
      </c>
      <c r="D17197" s="10" t="s">
        <v>40694</v>
      </c>
      <c r="E17197" s="6" t="s">
        <v>15914</v>
      </c>
      <c r="F17197" s="6"/>
      <c r="G17197" s="6" t="str">
        <f t="shared" si="538"/>
        <v>002</v>
      </c>
      <c r="H17197" s="6" t="str">
        <f t="shared" si="539"/>
        <v>078</v>
      </c>
      <c r="J17197" s="57"/>
      <c r="K17197" s="57"/>
      <c r="L17197" s="57"/>
    </row>
    <row r="17198" spans="1:12">
      <c r="A17198" s="6">
        <v>16904</v>
      </c>
      <c r="B17198" s="10" t="s">
        <v>30747</v>
      </c>
      <c r="C17198" s="10" t="s">
        <v>12758</v>
      </c>
      <c r="D17198" s="10" t="s">
        <v>62267</v>
      </c>
      <c r="E17198" s="6" t="s">
        <v>15914</v>
      </c>
      <c r="F17198" s="6"/>
      <c r="G17198" s="6" t="str">
        <f t="shared" si="538"/>
        <v>002</v>
      </c>
      <c r="H17198" s="6" t="str">
        <f t="shared" si="539"/>
        <v>078</v>
      </c>
      <c r="J17198" s="57"/>
      <c r="K17198" s="57"/>
      <c r="L17198" s="57"/>
    </row>
    <row r="17199" spans="1:12">
      <c r="A17199" s="6">
        <v>16905</v>
      </c>
      <c r="B17199" s="10" t="s">
        <v>30748</v>
      </c>
      <c r="C17199" s="10" t="s">
        <v>12759</v>
      </c>
      <c r="D17199" s="10" t="s">
        <v>40695</v>
      </c>
      <c r="E17199" s="6" t="s">
        <v>15914</v>
      </c>
      <c r="F17199" s="6"/>
      <c r="G17199" s="6" t="str">
        <f t="shared" si="538"/>
        <v>002</v>
      </c>
      <c r="H17199" s="6" t="str">
        <f t="shared" si="539"/>
        <v>078</v>
      </c>
      <c r="J17199" s="57"/>
      <c r="K17199" s="57"/>
      <c r="L17199" s="57"/>
    </row>
    <row r="17200" spans="1:12">
      <c r="A17200" s="6">
        <v>16906</v>
      </c>
      <c r="B17200" s="10" t="s">
        <v>30749</v>
      </c>
      <c r="C17200" s="10" t="s">
        <v>12760</v>
      </c>
      <c r="D17200" s="10" t="s">
        <v>35654</v>
      </c>
      <c r="E17200" s="6" t="s">
        <v>15914</v>
      </c>
      <c r="F17200" s="6"/>
      <c r="G17200" s="6" t="str">
        <f t="shared" si="538"/>
        <v>002</v>
      </c>
      <c r="H17200" s="6" t="str">
        <f t="shared" si="539"/>
        <v>078</v>
      </c>
      <c r="J17200" s="57"/>
      <c r="K17200" s="57"/>
      <c r="L17200" s="57"/>
    </row>
    <row r="17201" spans="1:12">
      <c r="A17201" s="6">
        <v>16907</v>
      </c>
      <c r="B17201" s="10" t="s">
        <v>30750</v>
      </c>
      <c r="C17201" s="10" t="s">
        <v>12761</v>
      </c>
      <c r="D17201" s="10" t="s">
        <v>62268</v>
      </c>
      <c r="E17201" s="6" t="s">
        <v>15914</v>
      </c>
      <c r="F17201" s="6"/>
      <c r="G17201" s="6" t="str">
        <f t="shared" si="538"/>
        <v>002</v>
      </c>
      <c r="H17201" s="6" t="str">
        <f t="shared" si="539"/>
        <v>078</v>
      </c>
      <c r="J17201" s="57"/>
      <c r="K17201" s="57"/>
      <c r="L17201" s="57"/>
    </row>
    <row r="17202" spans="1:12">
      <c r="A17202" s="6">
        <v>16908</v>
      </c>
      <c r="B17202" s="10" t="s">
        <v>30751</v>
      </c>
      <c r="C17202" s="10" t="s">
        <v>12762</v>
      </c>
      <c r="D17202" s="10" t="s">
        <v>40696</v>
      </c>
      <c r="E17202" s="6" t="s">
        <v>15914</v>
      </c>
      <c r="F17202" s="6"/>
      <c r="G17202" s="6" t="str">
        <f t="shared" si="538"/>
        <v>002</v>
      </c>
      <c r="H17202" s="6" t="str">
        <f t="shared" si="539"/>
        <v>078</v>
      </c>
      <c r="J17202" s="57"/>
      <c r="K17202" s="57"/>
      <c r="L17202" s="57"/>
    </row>
    <row r="17203" spans="1:12">
      <c r="A17203" s="6">
        <v>16909</v>
      </c>
      <c r="B17203" s="10" t="s">
        <v>30752</v>
      </c>
      <c r="C17203" s="10" t="s">
        <v>12763</v>
      </c>
      <c r="D17203" s="10" t="s">
        <v>40697</v>
      </c>
      <c r="E17203" s="6" t="s">
        <v>15914</v>
      </c>
      <c r="F17203" s="6"/>
      <c r="G17203" s="6" t="str">
        <f t="shared" si="538"/>
        <v>002</v>
      </c>
      <c r="H17203" s="6" t="str">
        <f t="shared" si="539"/>
        <v>078</v>
      </c>
      <c r="J17203" s="57"/>
      <c r="K17203" s="57"/>
      <c r="L17203" s="57"/>
    </row>
    <row r="17204" spans="1:12">
      <c r="A17204" s="6">
        <v>16910</v>
      </c>
      <c r="B17204" s="10" t="s">
        <v>30753</v>
      </c>
      <c r="C17204" s="10" t="s">
        <v>12764</v>
      </c>
      <c r="D17204" s="10" t="s">
        <v>40698</v>
      </c>
      <c r="E17204" s="6" t="s">
        <v>15914</v>
      </c>
      <c r="F17204" s="6"/>
      <c r="G17204" s="6" t="str">
        <f t="shared" si="538"/>
        <v>002</v>
      </c>
      <c r="H17204" s="6" t="str">
        <f t="shared" si="539"/>
        <v>078</v>
      </c>
      <c r="J17204" s="57"/>
      <c r="K17204" s="57"/>
      <c r="L17204" s="57"/>
    </row>
    <row r="17205" spans="1:12">
      <c r="A17205" s="6">
        <v>16911</v>
      </c>
      <c r="B17205" s="10" t="s">
        <v>30754</v>
      </c>
      <c r="C17205" s="10" t="s">
        <v>12765</v>
      </c>
      <c r="D17205" s="10" t="s">
        <v>35655</v>
      </c>
      <c r="E17205" s="6" t="s">
        <v>15914</v>
      </c>
      <c r="F17205" s="6"/>
      <c r="G17205" s="6" t="str">
        <f t="shared" ref="G17205:G17268" si="540">+LEFT(C17205,3)</f>
        <v>002</v>
      </c>
      <c r="H17205" s="6" t="str">
        <f t="shared" ref="H17205:H17268" si="541">+MID(C17205,5,3)</f>
        <v>078</v>
      </c>
      <c r="J17205" s="57"/>
      <c r="K17205" s="57"/>
      <c r="L17205" s="57"/>
    </row>
    <row r="17206" spans="1:12">
      <c r="A17206" s="6">
        <v>16912</v>
      </c>
      <c r="B17206" s="10" t="s">
        <v>30755</v>
      </c>
      <c r="C17206" s="10" t="s">
        <v>12766</v>
      </c>
      <c r="D17206" s="10" t="s">
        <v>62269</v>
      </c>
      <c r="E17206" s="6" t="s">
        <v>15914</v>
      </c>
      <c r="F17206" s="6"/>
      <c r="G17206" s="6" t="str">
        <f t="shared" si="540"/>
        <v>002</v>
      </c>
      <c r="H17206" s="6" t="str">
        <f t="shared" si="541"/>
        <v>078</v>
      </c>
      <c r="J17206" s="57"/>
      <c r="K17206" s="57"/>
      <c r="L17206" s="57"/>
    </row>
    <row r="17207" spans="1:12">
      <c r="A17207" s="6">
        <v>16913</v>
      </c>
      <c r="B17207" s="10" t="s">
        <v>30756</v>
      </c>
      <c r="C17207" s="10" t="s">
        <v>12767</v>
      </c>
      <c r="D17207" s="10" t="s">
        <v>35656</v>
      </c>
      <c r="E17207" s="6" t="s">
        <v>15914</v>
      </c>
      <c r="F17207" s="6"/>
      <c r="G17207" s="6" t="str">
        <f t="shared" si="540"/>
        <v>002</v>
      </c>
      <c r="H17207" s="6" t="str">
        <f t="shared" si="541"/>
        <v>078</v>
      </c>
      <c r="J17207" s="57"/>
      <c r="K17207" s="57"/>
      <c r="L17207" s="57"/>
    </row>
    <row r="17208" spans="1:12">
      <c r="A17208" s="6">
        <v>16914</v>
      </c>
      <c r="B17208" s="10" t="s">
        <v>30757</v>
      </c>
      <c r="C17208" s="10" t="s">
        <v>12768</v>
      </c>
      <c r="D17208" s="10" t="s">
        <v>40699</v>
      </c>
      <c r="E17208" s="6" t="s">
        <v>15914</v>
      </c>
      <c r="F17208" s="6"/>
      <c r="G17208" s="6" t="str">
        <f t="shared" si="540"/>
        <v>002</v>
      </c>
      <c r="H17208" s="6" t="str">
        <f t="shared" si="541"/>
        <v>078</v>
      </c>
      <c r="J17208" s="57"/>
      <c r="K17208" s="57"/>
      <c r="L17208" s="57"/>
    </row>
    <row r="17209" spans="1:12">
      <c r="A17209" s="6">
        <v>16915</v>
      </c>
      <c r="B17209" s="10" t="s">
        <v>30758</v>
      </c>
      <c r="C17209" s="10" t="s">
        <v>12769</v>
      </c>
      <c r="D17209" s="10" t="s">
        <v>62270</v>
      </c>
      <c r="E17209" s="6" t="s">
        <v>15914</v>
      </c>
      <c r="F17209" s="6"/>
      <c r="G17209" s="6" t="str">
        <f t="shared" si="540"/>
        <v>002</v>
      </c>
      <c r="H17209" s="6" t="str">
        <f t="shared" si="541"/>
        <v>078</v>
      </c>
      <c r="J17209" s="57"/>
      <c r="K17209" s="57"/>
      <c r="L17209" s="57"/>
    </row>
    <row r="17210" spans="1:12">
      <c r="A17210" s="6">
        <v>16916</v>
      </c>
      <c r="B17210" s="10" t="s">
        <v>30759</v>
      </c>
      <c r="C17210" s="10" t="s">
        <v>12770</v>
      </c>
      <c r="D17210" s="10" t="s">
        <v>40700</v>
      </c>
      <c r="E17210" s="6" t="s">
        <v>15914</v>
      </c>
      <c r="F17210" s="6"/>
      <c r="G17210" s="6" t="str">
        <f t="shared" si="540"/>
        <v>002</v>
      </c>
      <c r="H17210" s="6" t="str">
        <f t="shared" si="541"/>
        <v>078</v>
      </c>
      <c r="J17210" s="57"/>
      <c r="K17210" s="57"/>
      <c r="L17210" s="57"/>
    </row>
    <row r="17211" spans="1:12">
      <c r="A17211" s="6">
        <v>16917</v>
      </c>
      <c r="B17211" s="10" t="s">
        <v>30760</v>
      </c>
      <c r="C17211" s="10" t="s">
        <v>12771</v>
      </c>
      <c r="D17211" s="10" t="s">
        <v>40701</v>
      </c>
      <c r="E17211" s="6" t="s">
        <v>15914</v>
      </c>
      <c r="F17211" s="6"/>
      <c r="G17211" s="6" t="str">
        <f t="shared" si="540"/>
        <v>002</v>
      </c>
      <c r="H17211" s="6" t="str">
        <f t="shared" si="541"/>
        <v>078</v>
      </c>
      <c r="J17211" s="57"/>
      <c r="K17211" s="57"/>
      <c r="L17211" s="57"/>
    </row>
    <row r="17212" spans="1:12">
      <c r="A17212" s="6">
        <v>16918</v>
      </c>
      <c r="B17212" s="10" t="s">
        <v>43112</v>
      </c>
      <c r="C17212" s="10" t="s">
        <v>12772</v>
      </c>
      <c r="D17212" s="10" t="s">
        <v>40702</v>
      </c>
      <c r="E17212" s="6" t="s">
        <v>15914</v>
      </c>
      <c r="F17212" s="6"/>
      <c r="G17212" s="6" t="str">
        <f t="shared" si="540"/>
        <v>002</v>
      </c>
      <c r="H17212" s="6" t="str">
        <f t="shared" si="541"/>
        <v>078</v>
      </c>
      <c r="J17212" s="57"/>
      <c r="K17212" s="57"/>
      <c r="L17212" s="57"/>
    </row>
    <row r="17213" spans="1:12">
      <c r="A17213" s="6">
        <v>16919</v>
      </c>
      <c r="B17213" s="10" t="s">
        <v>43113</v>
      </c>
      <c r="C17213" s="10" t="s">
        <v>12773</v>
      </c>
      <c r="D17213" s="10" t="s">
        <v>40703</v>
      </c>
      <c r="E17213" s="6" t="s">
        <v>15914</v>
      </c>
      <c r="F17213" s="6"/>
      <c r="G17213" s="6" t="str">
        <f t="shared" si="540"/>
        <v>002</v>
      </c>
      <c r="H17213" s="6" t="str">
        <f t="shared" si="541"/>
        <v>078</v>
      </c>
      <c r="J17213" s="57"/>
      <c r="K17213" s="57"/>
      <c r="L17213" s="57"/>
    </row>
    <row r="17214" spans="1:12">
      <c r="A17214" s="6">
        <v>16920</v>
      </c>
      <c r="B17214" s="10" t="s">
        <v>30761</v>
      </c>
      <c r="C17214" s="10" t="s">
        <v>12774</v>
      </c>
      <c r="D17214" s="10" t="s">
        <v>35657</v>
      </c>
      <c r="E17214" s="6" t="s">
        <v>15914</v>
      </c>
      <c r="F17214" s="6"/>
      <c r="G17214" s="6" t="str">
        <f t="shared" si="540"/>
        <v>002</v>
      </c>
      <c r="H17214" s="6" t="str">
        <f t="shared" si="541"/>
        <v>078</v>
      </c>
      <c r="J17214" s="57"/>
      <c r="K17214" s="57"/>
      <c r="L17214" s="57"/>
    </row>
    <row r="17215" spans="1:12">
      <c r="A17215" s="6">
        <v>16921</v>
      </c>
      <c r="B17215" s="10" t="s">
        <v>30762</v>
      </c>
      <c r="C17215" s="10" t="s">
        <v>12775</v>
      </c>
      <c r="D17215" s="10" t="s">
        <v>40704</v>
      </c>
      <c r="E17215" s="6" t="s">
        <v>15914</v>
      </c>
      <c r="F17215" s="6"/>
      <c r="G17215" s="6" t="str">
        <f t="shared" si="540"/>
        <v>002</v>
      </c>
      <c r="H17215" s="6" t="str">
        <f t="shared" si="541"/>
        <v>078</v>
      </c>
      <c r="J17215" s="57"/>
      <c r="K17215" s="57"/>
      <c r="L17215" s="57"/>
    </row>
    <row r="17216" spans="1:12">
      <c r="A17216" s="6">
        <v>16922</v>
      </c>
      <c r="B17216" s="10" t="s">
        <v>30763</v>
      </c>
      <c r="C17216" s="10" t="s">
        <v>12776</v>
      </c>
      <c r="D17216" s="10" t="s">
        <v>35658</v>
      </c>
      <c r="E17216" s="6" t="s">
        <v>15914</v>
      </c>
      <c r="F17216" s="6"/>
      <c r="G17216" s="6" t="str">
        <f t="shared" si="540"/>
        <v>002</v>
      </c>
      <c r="H17216" s="6" t="str">
        <f t="shared" si="541"/>
        <v>078</v>
      </c>
      <c r="J17216" s="57"/>
      <c r="K17216" s="57"/>
      <c r="L17216" s="57"/>
    </row>
    <row r="17217" spans="1:12">
      <c r="A17217" s="6">
        <v>16923</v>
      </c>
      <c r="B17217" s="10" t="s">
        <v>30764</v>
      </c>
      <c r="C17217" s="10" t="s">
        <v>12777</v>
      </c>
      <c r="D17217" s="10" t="s">
        <v>40705</v>
      </c>
      <c r="E17217" s="6" t="s">
        <v>15914</v>
      </c>
      <c r="F17217" s="6"/>
      <c r="G17217" s="6" t="str">
        <f t="shared" si="540"/>
        <v>002</v>
      </c>
      <c r="H17217" s="6" t="str">
        <f t="shared" si="541"/>
        <v>078</v>
      </c>
      <c r="J17217" s="57"/>
      <c r="K17217" s="57"/>
      <c r="L17217" s="57"/>
    </row>
    <row r="17218" spans="1:12">
      <c r="A17218" s="6">
        <v>16924</v>
      </c>
      <c r="B17218" s="10" t="s">
        <v>30765</v>
      </c>
      <c r="C17218" s="10" t="s">
        <v>12778</v>
      </c>
      <c r="D17218" s="10" t="s">
        <v>40706</v>
      </c>
      <c r="E17218" s="6" t="s">
        <v>15914</v>
      </c>
      <c r="F17218" s="6"/>
      <c r="G17218" s="6" t="str">
        <f t="shared" si="540"/>
        <v>002</v>
      </c>
      <c r="H17218" s="6" t="str">
        <f t="shared" si="541"/>
        <v>078</v>
      </c>
      <c r="J17218" s="57"/>
      <c r="K17218" s="57"/>
      <c r="L17218" s="57"/>
    </row>
    <row r="17219" spans="1:12">
      <c r="A17219" s="6">
        <v>16925</v>
      </c>
      <c r="B17219" s="10" t="s">
        <v>30766</v>
      </c>
      <c r="C17219" s="10" t="s">
        <v>12779</v>
      </c>
      <c r="D17219" s="10" t="s">
        <v>62271</v>
      </c>
      <c r="E17219" s="6" t="s">
        <v>15914</v>
      </c>
      <c r="F17219" s="6"/>
      <c r="G17219" s="6" t="str">
        <f t="shared" si="540"/>
        <v>002</v>
      </c>
      <c r="H17219" s="6" t="str">
        <f t="shared" si="541"/>
        <v>078</v>
      </c>
      <c r="J17219" s="57"/>
      <c r="K17219" s="57"/>
      <c r="L17219" s="57"/>
    </row>
    <row r="17220" spans="1:12">
      <c r="A17220" s="6">
        <v>16926</v>
      </c>
      <c r="B17220" s="10" t="s">
        <v>30767</v>
      </c>
      <c r="C17220" s="10" t="s">
        <v>12780</v>
      </c>
      <c r="D17220" s="10" t="s">
        <v>62012</v>
      </c>
      <c r="E17220" s="6" t="s">
        <v>15914</v>
      </c>
      <c r="F17220" s="6"/>
      <c r="G17220" s="6" t="str">
        <f t="shared" si="540"/>
        <v>002</v>
      </c>
      <c r="H17220" s="6" t="str">
        <f t="shared" si="541"/>
        <v>078</v>
      </c>
      <c r="J17220" s="57"/>
      <c r="K17220" s="57"/>
      <c r="L17220" s="57"/>
    </row>
    <row r="17221" spans="1:12">
      <c r="A17221" s="6">
        <v>16927</v>
      </c>
      <c r="B17221" s="10" t="s">
        <v>30768</v>
      </c>
      <c r="C17221" s="10" t="s">
        <v>12781</v>
      </c>
      <c r="D17221" s="10" t="s">
        <v>62272</v>
      </c>
      <c r="E17221" s="6" t="s">
        <v>15914</v>
      </c>
      <c r="F17221" s="6"/>
      <c r="G17221" s="6" t="str">
        <f t="shared" si="540"/>
        <v>002</v>
      </c>
      <c r="H17221" s="6" t="str">
        <f t="shared" si="541"/>
        <v>078</v>
      </c>
      <c r="J17221" s="57"/>
      <c r="K17221" s="57"/>
      <c r="L17221" s="57"/>
    </row>
    <row r="17222" spans="1:12">
      <c r="A17222" s="6">
        <v>16928</v>
      </c>
      <c r="B17222" s="10" t="s">
        <v>30769</v>
      </c>
      <c r="C17222" s="10" t="s">
        <v>12782</v>
      </c>
      <c r="D17222" s="10" t="s">
        <v>62273</v>
      </c>
      <c r="E17222" s="6" t="s">
        <v>15914</v>
      </c>
      <c r="F17222" s="6"/>
      <c r="G17222" s="6" t="str">
        <f t="shared" si="540"/>
        <v>002</v>
      </c>
      <c r="H17222" s="6" t="str">
        <f t="shared" si="541"/>
        <v>078</v>
      </c>
      <c r="J17222" s="57"/>
      <c r="K17222" s="57"/>
      <c r="L17222" s="57"/>
    </row>
    <row r="17223" spans="1:12">
      <c r="A17223" s="6">
        <v>16929</v>
      </c>
      <c r="B17223" s="10" t="s">
        <v>30770</v>
      </c>
      <c r="C17223" s="10" t="s">
        <v>12783</v>
      </c>
      <c r="D17223" s="10" t="s">
        <v>62274</v>
      </c>
      <c r="E17223" s="6" t="s">
        <v>15914</v>
      </c>
      <c r="F17223" s="6"/>
      <c r="G17223" s="6" t="str">
        <f t="shared" si="540"/>
        <v>002</v>
      </c>
      <c r="H17223" s="6" t="str">
        <f t="shared" si="541"/>
        <v>078</v>
      </c>
      <c r="J17223" s="57"/>
      <c r="K17223" s="57"/>
      <c r="L17223" s="57"/>
    </row>
    <row r="17224" spans="1:12">
      <c r="A17224" s="6">
        <v>16930</v>
      </c>
      <c r="B17224" s="10" t="s">
        <v>30771</v>
      </c>
      <c r="C17224" s="10" t="s">
        <v>12784</v>
      </c>
      <c r="D17224" s="10" t="s">
        <v>40707</v>
      </c>
      <c r="E17224" s="6" t="s">
        <v>15914</v>
      </c>
      <c r="F17224" s="6"/>
      <c r="G17224" s="6" t="str">
        <f t="shared" si="540"/>
        <v>002</v>
      </c>
      <c r="H17224" s="6" t="str">
        <f t="shared" si="541"/>
        <v>078</v>
      </c>
      <c r="J17224" s="57"/>
      <c r="K17224" s="57"/>
      <c r="L17224" s="57"/>
    </row>
    <row r="17225" spans="1:12">
      <c r="A17225" s="6">
        <v>16931</v>
      </c>
      <c r="B17225" s="10" t="s">
        <v>30772</v>
      </c>
      <c r="C17225" s="10" t="s">
        <v>12785</v>
      </c>
      <c r="D17225" s="10" t="s">
        <v>40708</v>
      </c>
      <c r="E17225" s="6" t="s">
        <v>15914</v>
      </c>
      <c r="F17225" s="6"/>
      <c r="G17225" s="6" t="str">
        <f t="shared" si="540"/>
        <v>002</v>
      </c>
      <c r="H17225" s="6" t="str">
        <f t="shared" si="541"/>
        <v>078</v>
      </c>
      <c r="J17225" s="57"/>
      <c r="K17225" s="57"/>
      <c r="L17225" s="57"/>
    </row>
    <row r="17226" spans="1:12">
      <c r="A17226" s="6">
        <v>16932</v>
      </c>
      <c r="B17226" s="10" t="s">
        <v>30773</v>
      </c>
      <c r="C17226" s="10" t="s">
        <v>12786</v>
      </c>
      <c r="D17226" s="10" t="s">
        <v>40709</v>
      </c>
      <c r="E17226" s="6" t="s">
        <v>15914</v>
      </c>
      <c r="F17226" s="6"/>
      <c r="G17226" s="6" t="str">
        <f t="shared" si="540"/>
        <v>002</v>
      </c>
      <c r="H17226" s="6" t="str">
        <f t="shared" si="541"/>
        <v>078</v>
      </c>
      <c r="J17226" s="57"/>
      <c r="K17226" s="57"/>
      <c r="L17226" s="57"/>
    </row>
    <row r="17227" spans="1:12">
      <c r="A17227" s="6">
        <v>16933</v>
      </c>
      <c r="B17227" s="10" t="s">
        <v>30774</v>
      </c>
      <c r="C17227" s="10" t="s">
        <v>12787</v>
      </c>
      <c r="D17227" s="10" t="s">
        <v>62158</v>
      </c>
      <c r="E17227" s="6" t="s">
        <v>15914</v>
      </c>
      <c r="F17227" s="6"/>
      <c r="G17227" s="6" t="str">
        <f t="shared" si="540"/>
        <v>002</v>
      </c>
      <c r="H17227" s="6" t="str">
        <f t="shared" si="541"/>
        <v>078</v>
      </c>
      <c r="J17227" s="57"/>
      <c r="K17227" s="57"/>
      <c r="L17227" s="57"/>
    </row>
    <row r="17228" spans="1:12">
      <c r="A17228" s="6">
        <v>16934</v>
      </c>
      <c r="B17228" s="10" t="s">
        <v>30775</v>
      </c>
      <c r="C17228" s="10" t="s">
        <v>12788</v>
      </c>
      <c r="D17228" s="10" t="s">
        <v>62275</v>
      </c>
      <c r="E17228" s="6" t="s">
        <v>15914</v>
      </c>
      <c r="F17228" s="6"/>
      <c r="G17228" s="6" t="str">
        <f t="shared" si="540"/>
        <v>002</v>
      </c>
      <c r="H17228" s="6" t="str">
        <f t="shared" si="541"/>
        <v>078</v>
      </c>
      <c r="J17228" s="57"/>
      <c r="K17228" s="57"/>
      <c r="L17228" s="57"/>
    </row>
    <row r="17229" spans="1:12">
      <c r="A17229" s="6">
        <v>16935</v>
      </c>
      <c r="B17229" s="10" t="s">
        <v>30776</v>
      </c>
      <c r="C17229" s="10" t="s">
        <v>12789</v>
      </c>
      <c r="D17229" s="10" t="s">
        <v>40710</v>
      </c>
      <c r="E17229" s="6" t="s">
        <v>15914</v>
      </c>
      <c r="F17229" s="6"/>
      <c r="G17229" s="6" t="str">
        <f t="shared" si="540"/>
        <v>002</v>
      </c>
      <c r="H17229" s="6" t="str">
        <f t="shared" si="541"/>
        <v>078</v>
      </c>
      <c r="J17229" s="57"/>
      <c r="K17229" s="57"/>
      <c r="L17229" s="57"/>
    </row>
    <row r="17230" spans="1:12">
      <c r="A17230" s="6">
        <v>16936</v>
      </c>
      <c r="B17230" s="10" t="s">
        <v>30777</v>
      </c>
      <c r="C17230" s="10" t="s">
        <v>12790</v>
      </c>
      <c r="D17230" s="10" t="s">
        <v>35659</v>
      </c>
      <c r="E17230" s="6" t="s">
        <v>15914</v>
      </c>
      <c r="F17230" s="6"/>
      <c r="G17230" s="6" t="str">
        <f t="shared" si="540"/>
        <v>002</v>
      </c>
      <c r="H17230" s="6" t="str">
        <f t="shared" si="541"/>
        <v>078</v>
      </c>
      <c r="J17230" s="57"/>
      <c r="K17230" s="57"/>
      <c r="L17230" s="57"/>
    </row>
    <row r="17231" spans="1:12">
      <c r="A17231" s="6">
        <v>16937</v>
      </c>
      <c r="B17231" s="10" t="s">
        <v>30778</v>
      </c>
      <c r="C17231" s="10" t="s">
        <v>12791</v>
      </c>
      <c r="D17231" s="10" t="s">
        <v>62276</v>
      </c>
      <c r="E17231" s="6" t="s">
        <v>15914</v>
      </c>
      <c r="F17231" s="6"/>
      <c r="G17231" s="6" t="str">
        <f t="shared" si="540"/>
        <v>002</v>
      </c>
      <c r="H17231" s="6" t="str">
        <f t="shared" si="541"/>
        <v>078</v>
      </c>
      <c r="J17231" s="57"/>
      <c r="K17231" s="57"/>
      <c r="L17231" s="57"/>
    </row>
    <row r="17232" spans="1:12">
      <c r="A17232" s="6">
        <v>16938</v>
      </c>
      <c r="B17232" s="10" t="s">
        <v>30779</v>
      </c>
      <c r="C17232" s="10" t="s">
        <v>12792</v>
      </c>
      <c r="D17232" s="10" t="s">
        <v>40711</v>
      </c>
      <c r="E17232" s="6" t="s">
        <v>15914</v>
      </c>
      <c r="F17232" s="6"/>
      <c r="G17232" s="6" t="str">
        <f t="shared" si="540"/>
        <v>002</v>
      </c>
      <c r="H17232" s="6" t="str">
        <f t="shared" si="541"/>
        <v>078</v>
      </c>
      <c r="J17232" s="57"/>
      <c r="K17232" s="57"/>
      <c r="L17232" s="57"/>
    </row>
    <row r="17233" spans="1:12">
      <c r="A17233" s="6">
        <v>16939</v>
      </c>
      <c r="B17233" s="10" t="s">
        <v>30780</v>
      </c>
      <c r="C17233" s="10" t="s">
        <v>12793</v>
      </c>
      <c r="D17233" s="10" t="s">
        <v>62277</v>
      </c>
      <c r="E17233" s="6" t="s">
        <v>15914</v>
      </c>
      <c r="F17233" s="6"/>
      <c r="G17233" s="6" t="str">
        <f t="shared" si="540"/>
        <v>002</v>
      </c>
      <c r="H17233" s="6" t="str">
        <f t="shared" si="541"/>
        <v>078</v>
      </c>
      <c r="J17233" s="57"/>
      <c r="K17233" s="57"/>
      <c r="L17233" s="57"/>
    </row>
    <row r="17234" spans="1:12">
      <c r="A17234" s="6">
        <v>16940</v>
      </c>
      <c r="B17234" s="10" t="s">
        <v>30781</v>
      </c>
      <c r="C17234" s="10" t="s">
        <v>12794</v>
      </c>
      <c r="D17234" s="10" t="s">
        <v>40712</v>
      </c>
      <c r="E17234" s="6" t="s">
        <v>15914</v>
      </c>
      <c r="F17234" s="6"/>
      <c r="G17234" s="6" t="str">
        <f t="shared" si="540"/>
        <v>002</v>
      </c>
      <c r="H17234" s="6" t="str">
        <f t="shared" si="541"/>
        <v>078</v>
      </c>
      <c r="J17234" s="57"/>
      <c r="K17234" s="57"/>
      <c r="L17234" s="57"/>
    </row>
    <row r="17235" spans="1:12">
      <c r="A17235" s="6">
        <v>16941</v>
      </c>
      <c r="B17235" s="10" t="s">
        <v>30782</v>
      </c>
      <c r="C17235" s="10" t="s">
        <v>12795</v>
      </c>
      <c r="D17235" s="10" t="s">
        <v>40713</v>
      </c>
      <c r="E17235" s="6" t="s">
        <v>15914</v>
      </c>
      <c r="F17235" s="6"/>
      <c r="G17235" s="6" t="str">
        <f t="shared" si="540"/>
        <v>002</v>
      </c>
      <c r="H17235" s="6" t="str">
        <f t="shared" si="541"/>
        <v>078</v>
      </c>
      <c r="J17235" s="57"/>
      <c r="K17235" s="57"/>
      <c r="L17235" s="57"/>
    </row>
    <row r="17236" spans="1:12">
      <c r="A17236" s="6">
        <v>16942</v>
      </c>
      <c r="B17236" s="10" t="s">
        <v>30783</v>
      </c>
      <c r="C17236" s="10" t="s">
        <v>12796</v>
      </c>
      <c r="D17236" s="10" t="s">
        <v>62278</v>
      </c>
      <c r="E17236" s="6" t="s">
        <v>15914</v>
      </c>
      <c r="F17236" s="6"/>
      <c r="G17236" s="6" t="str">
        <f t="shared" si="540"/>
        <v>002</v>
      </c>
      <c r="H17236" s="6" t="str">
        <f t="shared" si="541"/>
        <v>078</v>
      </c>
      <c r="J17236" s="57"/>
      <c r="K17236" s="57"/>
      <c r="L17236" s="57"/>
    </row>
    <row r="17237" spans="1:12">
      <c r="A17237" s="6">
        <v>16943</v>
      </c>
      <c r="B17237" s="10" t="s">
        <v>30784</v>
      </c>
      <c r="C17237" s="10" t="s">
        <v>12797</v>
      </c>
      <c r="D17237" s="10" t="s">
        <v>62278</v>
      </c>
      <c r="E17237" s="6" t="s">
        <v>15914</v>
      </c>
      <c r="F17237" s="6"/>
      <c r="G17237" s="6" t="str">
        <f t="shared" si="540"/>
        <v>002</v>
      </c>
      <c r="H17237" s="6" t="str">
        <f t="shared" si="541"/>
        <v>078</v>
      </c>
      <c r="J17237" s="57"/>
      <c r="K17237" s="57"/>
      <c r="L17237" s="57"/>
    </row>
    <row r="17238" spans="1:12">
      <c r="A17238" s="6">
        <v>16944</v>
      </c>
      <c r="B17238" s="10" t="s">
        <v>30785</v>
      </c>
      <c r="C17238" s="10" t="s">
        <v>12798</v>
      </c>
      <c r="D17238" s="10" t="s">
        <v>62279</v>
      </c>
      <c r="E17238" s="6" t="s">
        <v>15914</v>
      </c>
      <c r="F17238" s="6"/>
      <c r="G17238" s="6" t="str">
        <f t="shared" si="540"/>
        <v>002</v>
      </c>
      <c r="H17238" s="6" t="str">
        <f t="shared" si="541"/>
        <v>078</v>
      </c>
      <c r="J17238" s="57"/>
      <c r="K17238" s="57"/>
      <c r="L17238" s="57"/>
    </row>
    <row r="17239" spans="1:12">
      <c r="A17239" s="6">
        <v>16945</v>
      </c>
      <c r="B17239" s="10" t="s">
        <v>30786</v>
      </c>
      <c r="C17239" s="10" t="s">
        <v>12799</v>
      </c>
      <c r="D17239" s="10" t="s">
        <v>40714</v>
      </c>
      <c r="E17239" s="6" t="s">
        <v>15914</v>
      </c>
      <c r="F17239" s="6"/>
      <c r="G17239" s="6" t="str">
        <f t="shared" si="540"/>
        <v>002</v>
      </c>
      <c r="H17239" s="6" t="str">
        <f t="shared" si="541"/>
        <v>078</v>
      </c>
      <c r="J17239" s="57"/>
      <c r="K17239" s="57"/>
      <c r="L17239" s="57"/>
    </row>
    <row r="17240" spans="1:12">
      <c r="A17240" s="6">
        <v>16946</v>
      </c>
      <c r="B17240" s="10" t="s">
        <v>43114</v>
      </c>
      <c r="C17240" s="10" t="s">
        <v>12800</v>
      </c>
      <c r="D17240" s="10" t="s">
        <v>35660</v>
      </c>
      <c r="E17240" s="6" t="s">
        <v>15914</v>
      </c>
      <c r="F17240" s="6"/>
      <c r="G17240" s="6" t="str">
        <f t="shared" si="540"/>
        <v>002</v>
      </c>
      <c r="H17240" s="6" t="str">
        <f t="shared" si="541"/>
        <v>078</v>
      </c>
      <c r="J17240" s="57"/>
      <c r="K17240" s="57"/>
      <c r="L17240" s="57"/>
    </row>
    <row r="17241" spans="1:12">
      <c r="A17241" s="6">
        <v>16947</v>
      </c>
      <c r="B17241" s="10" t="s">
        <v>43115</v>
      </c>
      <c r="C17241" s="10" t="s">
        <v>12801</v>
      </c>
      <c r="D17241" s="10" t="s">
        <v>62280</v>
      </c>
      <c r="E17241" s="6" t="s">
        <v>15914</v>
      </c>
      <c r="F17241" s="6"/>
      <c r="G17241" s="6" t="str">
        <f t="shared" si="540"/>
        <v>002</v>
      </c>
      <c r="H17241" s="6" t="str">
        <f t="shared" si="541"/>
        <v>078</v>
      </c>
      <c r="J17241" s="57"/>
      <c r="K17241" s="57"/>
      <c r="L17241" s="57"/>
    </row>
    <row r="17242" spans="1:12">
      <c r="A17242" s="6">
        <v>16948</v>
      </c>
      <c r="B17242" s="10" t="s">
        <v>30787</v>
      </c>
      <c r="C17242" s="10" t="s">
        <v>12802</v>
      </c>
      <c r="D17242" s="10" t="s">
        <v>62204</v>
      </c>
      <c r="E17242" s="6" t="s">
        <v>15914</v>
      </c>
      <c r="F17242" s="6"/>
      <c r="G17242" s="6" t="str">
        <f t="shared" si="540"/>
        <v>002</v>
      </c>
      <c r="H17242" s="6" t="str">
        <f t="shared" si="541"/>
        <v>078</v>
      </c>
      <c r="J17242" s="57"/>
      <c r="K17242" s="57"/>
      <c r="L17242" s="57"/>
    </row>
    <row r="17243" spans="1:12">
      <c r="A17243" s="6">
        <v>16949</v>
      </c>
      <c r="B17243" s="10" t="s">
        <v>30788</v>
      </c>
      <c r="C17243" s="10" t="s">
        <v>12803</v>
      </c>
      <c r="D17243" s="10" t="s">
        <v>40715</v>
      </c>
      <c r="E17243" s="6" t="s">
        <v>15914</v>
      </c>
      <c r="F17243" s="6"/>
      <c r="G17243" s="6" t="str">
        <f t="shared" si="540"/>
        <v>002</v>
      </c>
      <c r="H17243" s="6" t="str">
        <f t="shared" si="541"/>
        <v>078</v>
      </c>
      <c r="J17243" s="57"/>
      <c r="K17243" s="57"/>
      <c r="L17243" s="57"/>
    </row>
    <row r="17244" spans="1:12">
      <c r="A17244" s="6">
        <v>16950</v>
      </c>
      <c r="B17244" s="10" t="s">
        <v>30789</v>
      </c>
      <c r="C17244" s="10" t="s">
        <v>12804</v>
      </c>
      <c r="D17244" s="10" t="s">
        <v>62001</v>
      </c>
      <c r="E17244" s="6" t="s">
        <v>15914</v>
      </c>
      <c r="F17244" s="6"/>
      <c r="G17244" s="6" t="str">
        <f t="shared" si="540"/>
        <v>002</v>
      </c>
      <c r="H17244" s="6" t="str">
        <f t="shared" si="541"/>
        <v>078</v>
      </c>
      <c r="J17244" s="57"/>
      <c r="K17244" s="57"/>
      <c r="L17244" s="57"/>
    </row>
    <row r="17245" spans="1:12">
      <c r="A17245" s="6">
        <v>16951</v>
      </c>
      <c r="B17245" s="10" t="s">
        <v>30790</v>
      </c>
      <c r="C17245" s="10" t="s">
        <v>12805</v>
      </c>
      <c r="D17245" s="10" t="s">
        <v>62281</v>
      </c>
      <c r="E17245" s="6" t="s">
        <v>15914</v>
      </c>
      <c r="F17245" s="6"/>
      <c r="G17245" s="6" t="str">
        <f t="shared" si="540"/>
        <v>002</v>
      </c>
      <c r="H17245" s="6" t="str">
        <f t="shared" si="541"/>
        <v>078</v>
      </c>
      <c r="J17245" s="57"/>
      <c r="K17245" s="57"/>
      <c r="L17245" s="57"/>
    </row>
    <row r="17246" spans="1:12">
      <c r="A17246" s="6">
        <v>16952</v>
      </c>
      <c r="B17246" s="10" t="s">
        <v>40716</v>
      </c>
      <c r="C17246" s="10" t="s">
        <v>12806</v>
      </c>
      <c r="D17246" s="10" t="s">
        <v>40717</v>
      </c>
      <c r="E17246" s="6" t="s">
        <v>15914</v>
      </c>
      <c r="F17246" s="6"/>
      <c r="G17246" s="6" t="str">
        <f t="shared" si="540"/>
        <v>002</v>
      </c>
      <c r="H17246" s="6" t="str">
        <f t="shared" si="541"/>
        <v>078</v>
      </c>
      <c r="J17246" s="57"/>
      <c r="K17246" s="57"/>
      <c r="L17246" s="57"/>
    </row>
    <row r="17247" spans="1:12">
      <c r="A17247" s="6">
        <v>16953</v>
      </c>
      <c r="B17247" s="10" t="s">
        <v>40718</v>
      </c>
      <c r="C17247" s="10" t="s">
        <v>12807</v>
      </c>
      <c r="D17247" s="10" t="s">
        <v>35661</v>
      </c>
      <c r="E17247" s="6" t="s">
        <v>15914</v>
      </c>
      <c r="F17247" s="6"/>
      <c r="G17247" s="6" t="str">
        <f t="shared" si="540"/>
        <v>002</v>
      </c>
      <c r="H17247" s="6" t="str">
        <f t="shared" si="541"/>
        <v>078</v>
      </c>
      <c r="J17247" s="57"/>
      <c r="K17247" s="57"/>
      <c r="L17247" s="57"/>
    </row>
    <row r="17248" spans="1:12">
      <c r="A17248" s="6">
        <v>16954</v>
      </c>
      <c r="B17248" s="10" t="s">
        <v>30791</v>
      </c>
      <c r="C17248" s="10" t="s">
        <v>12808</v>
      </c>
      <c r="D17248" s="10" t="s">
        <v>62282</v>
      </c>
      <c r="E17248" s="6" t="s">
        <v>15914</v>
      </c>
      <c r="F17248" s="6"/>
      <c r="G17248" s="6" t="str">
        <f t="shared" si="540"/>
        <v>002</v>
      </c>
      <c r="H17248" s="6" t="str">
        <f t="shared" si="541"/>
        <v>078</v>
      </c>
      <c r="J17248" s="57"/>
      <c r="K17248" s="57"/>
      <c r="L17248" s="57"/>
    </row>
    <row r="17249" spans="1:12">
      <c r="A17249" s="6">
        <v>16955</v>
      </c>
      <c r="B17249" s="10" t="s">
        <v>30577</v>
      </c>
      <c r="C17249" s="10" t="s">
        <v>12809</v>
      </c>
      <c r="D17249" s="10" t="s">
        <v>62283</v>
      </c>
      <c r="E17249" s="6" t="s">
        <v>15914</v>
      </c>
      <c r="F17249" s="6"/>
      <c r="G17249" s="6" t="str">
        <f t="shared" si="540"/>
        <v>002</v>
      </c>
      <c r="H17249" s="6" t="str">
        <f t="shared" si="541"/>
        <v>078</v>
      </c>
      <c r="J17249" s="57"/>
      <c r="K17249" s="57"/>
      <c r="L17249" s="57"/>
    </row>
    <row r="17250" spans="1:12">
      <c r="A17250" s="6">
        <v>16956</v>
      </c>
      <c r="B17250" s="10" t="s">
        <v>30792</v>
      </c>
      <c r="C17250" s="10" t="s">
        <v>12810</v>
      </c>
      <c r="D17250" s="10" t="s">
        <v>62284</v>
      </c>
      <c r="E17250" s="6" t="s">
        <v>15914</v>
      </c>
      <c r="F17250" s="6"/>
      <c r="G17250" s="6" t="str">
        <f t="shared" si="540"/>
        <v>002</v>
      </c>
      <c r="H17250" s="6" t="str">
        <f t="shared" si="541"/>
        <v>078</v>
      </c>
      <c r="J17250" s="57"/>
      <c r="K17250" s="57"/>
      <c r="L17250" s="57"/>
    </row>
    <row r="17251" spans="1:12">
      <c r="A17251" s="6">
        <v>16957</v>
      </c>
      <c r="B17251" s="10" t="s">
        <v>30793</v>
      </c>
      <c r="C17251" s="10" t="s">
        <v>12811</v>
      </c>
      <c r="D17251" s="10" t="s">
        <v>62174</v>
      </c>
      <c r="E17251" s="6" t="s">
        <v>15914</v>
      </c>
      <c r="F17251" s="6"/>
      <c r="G17251" s="6" t="str">
        <f t="shared" si="540"/>
        <v>002</v>
      </c>
      <c r="H17251" s="6" t="str">
        <f t="shared" si="541"/>
        <v>078</v>
      </c>
      <c r="J17251" s="57"/>
      <c r="K17251" s="57"/>
      <c r="L17251" s="57"/>
    </row>
    <row r="17252" spans="1:12">
      <c r="A17252" s="6">
        <v>16958</v>
      </c>
      <c r="B17252" s="10" t="s">
        <v>30794</v>
      </c>
      <c r="C17252" s="10" t="s">
        <v>12812</v>
      </c>
      <c r="D17252" s="10" t="s">
        <v>35662</v>
      </c>
      <c r="E17252" s="6" t="s">
        <v>15914</v>
      </c>
      <c r="F17252" s="6"/>
      <c r="G17252" s="6" t="str">
        <f t="shared" si="540"/>
        <v>002</v>
      </c>
      <c r="H17252" s="6" t="str">
        <f t="shared" si="541"/>
        <v>078</v>
      </c>
      <c r="J17252" s="57"/>
      <c r="K17252" s="57"/>
      <c r="L17252" s="57"/>
    </row>
    <row r="17253" spans="1:12">
      <c r="A17253" s="6">
        <v>16959</v>
      </c>
      <c r="B17253" s="10" t="s">
        <v>30795</v>
      </c>
      <c r="C17253" s="10" t="s">
        <v>12813</v>
      </c>
      <c r="D17253" s="10" t="s">
        <v>40719</v>
      </c>
      <c r="E17253" s="6" t="s">
        <v>15914</v>
      </c>
      <c r="F17253" s="6"/>
      <c r="G17253" s="6" t="str">
        <f t="shared" si="540"/>
        <v>002</v>
      </c>
      <c r="H17253" s="6" t="str">
        <f t="shared" si="541"/>
        <v>078</v>
      </c>
      <c r="J17253" s="57"/>
      <c r="K17253" s="57"/>
      <c r="L17253" s="57"/>
    </row>
    <row r="17254" spans="1:12">
      <c r="A17254" s="6">
        <v>16960</v>
      </c>
      <c r="B17254" s="10" t="s">
        <v>30796</v>
      </c>
      <c r="C17254" s="10" t="s">
        <v>12814</v>
      </c>
      <c r="D17254" s="10" t="s">
        <v>62285</v>
      </c>
      <c r="E17254" s="6" t="s">
        <v>15914</v>
      </c>
      <c r="F17254" s="6"/>
      <c r="G17254" s="6" t="str">
        <f t="shared" si="540"/>
        <v>002</v>
      </c>
      <c r="H17254" s="6" t="str">
        <f t="shared" si="541"/>
        <v>078</v>
      </c>
      <c r="J17254" s="57"/>
      <c r="K17254" s="57"/>
      <c r="L17254" s="57"/>
    </row>
    <row r="17255" spans="1:12">
      <c r="A17255" s="6">
        <v>16961</v>
      </c>
      <c r="B17255" s="10" t="s">
        <v>30797</v>
      </c>
      <c r="C17255" s="10" t="s">
        <v>12815</v>
      </c>
      <c r="D17255" s="10" t="s">
        <v>62286</v>
      </c>
      <c r="E17255" s="6" t="s">
        <v>15914</v>
      </c>
      <c r="F17255" s="6"/>
      <c r="G17255" s="6" t="str">
        <f t="shared" si="540"/>
        <v>002</v>
      </c>
      <c r="H17255" s="6" t="str">
        <f t="shared" si="541"/>
        <v>078</v>
      </c>
      <c r="J17255" s="57"/>
      <c r="K17255" s="57"/>
      <c r="L17255" s="57"/>
    </row>
    <row r="17256" spans="1:12">
      <c r="A17256" s="6">
        <v>16962</v>
      </c>
      <c r="B17256" s="10" t="s">
        <v>30798</v>
      </c>
      <c r="C17256" s="10" t="s">
        <v>12816</v>
      </c>
      <c r="D17256" s="10" t="s">
        <v>35663</v>
      </c>
      <c r="E17256" s="6" t="s">
        <v>15914</v>
      </c>
      <c r="F17256" s="6"/>
      <c r="G17256" s="6" t="str">
        <f t="shared" si="540"/>
        <v>002</v>
      </c>
      <c r="H17256" s="6" t="str">
        <f t="shared" si="541"/>
        <v>078</v>
      </c>
      <c r="J17256" s="57"/>
      <c r="K17256" s="57"/>
      <c r="L17256" s="57"/>
    </row>
    <row r="17257" spans="1:12">
      <c r="A17257" s="6">
        <v>16963</v>
      </c>
      <c r="B17257" s="10" t="s">
        <v>30799</v>
      </c>
      <c r="C17257" s="10" t="s">
        <v>12817</v>
      </c>
      <c r="D17257" s="10" t="s">
        <v>62287</v>
      </c>
      <c r="E17257" s="6" t="s">
        <v>15914</v>
      </c>
      <c r="F17257" s="6"/>
      <c r="G17257" s="6" t="str">
        <f t="shared" si="540"/>
        <v>002</v>
      </c>
      <c r="H17257" s="6" t="str">
        <f t="shared" si="541"/>
        <v>078</v>
      </c>
      <c r="J17257" s="57"/>
      <c r="K17257" s="57"/>
      <c r="L17257" s="57"/>
    </row>
    <row r="17258" spans="1:12">
      <c r="A17258" s="6">
        <v>16964</v>
      </c>
      <c r="B17258" s="10" t="s">
        <v>30800</v>
      </c>
      <c r="C17258" s="10" t="s">
        <v>12818</v>
      </c>
      <c r="D17258" s="10" t="s">
        <v>62288</v>
      </c>
      <c r="E17258" s="6" t="s">
        <v>15914</v>
      </c>
      <c r="F17258" s="6"/>
      <c r="G17258" s="6" t="str">
        <f t="shared" si="540"/>
        <v>002</v>
      </c>
      <c r="H17258" s="6" t="str">
        <f t="shared" si="541"/>
        <v>078</v>
      </c>
      <c r="J17258" s="57"/>
      <c r="K17258" s="57"/>
      <c r="L17258" s="57"/>
    </row>
    <row r="17259" spans="1:12">
      <c r="A17259" s="6">
        <v>16965</v>
      </c>
      <c r="B17259" s="10" t="s">
        <v>30801</v>
      </c>
      <c r="C17259" s="10" t="s">
        <v>12819</v>
      </c>
      <c r="D17259" s="10" t="s">
        <v>35641</v>
      </c>
      <c r="E17259" s="6" t="s">
        <v>15914</v>
      </c>
      <c r="F17259" s="6"/>
      <c r="G17259" s="6" t="str">
        <f t="shared" si="540"/>
        <v>002</v>
      </c>
      <c r="H17259" s="6" t="str">
        <f t="shared" si="541"/>
        <v>078</v>
      </c>
      <c r="J17259" s="57"/>
      <c r="K17259" s="57"/>
      <c r="L17259" s="57"/>
    </row>
    <row r="17260" spans="1:12">
      <c r="A17260" s="6">
        <v>16966</v>
      </c>
      <c r="B17260" s="10" t="s">
        <v>30802</v>
      </c>
      <c r="C17260" s="10" t="s">
        <v>12820</v>
      </c>
      <c r="D17260" s="10" t="s">
        <v>40720</v>
      </c>
      <c r="E17260" s="6" t="s">
        <v>15914</v>
      </c>
      <c r="F17260" s="6"/>
      <c r="G17260" s="6" t="str">
        <f t="shared" si="540"/>
        <v>002</v>
      </c>
      <c r="H17260" s="6" t="str">
        <f t="shared" si="541"/>
        <v>078</v>
      </c>
      <c r="J17260" s="57"/>
      <c r="K17260" s="57"/>
      <c r="L17260" s="57"/>
    </row>
    <row r="17261" spans="1:12">
      <c r="A17261" s="6">
        <v>16967</v>
      </c>
      <c r="B17261" s="10" t="s">
        <v>30803</v>
      </c>
      <c r="C17261" s="10" t="s">
        <v>12821</v>
      </c>
      <c r="D17261" s="10" t="s">
        <v>40721</v>
      </c>
      <c r="E17261" s="6" t="s">
        <v>15914</v>
      </c>
      <c r="F17261" s="6"/>
      <c r="G17261" s="6" t="str">
        <f t="shared" si="540"/>
        <v>002</v>
      </c>
      <c r="H17261" s="6" t="str">
        <f t="shared" si="541"/>
        <v>078</v>
      </c>
      <c r="J17261" s="57"/>
      <c r="K17261" s="57"/>
      <c r="L17261" s="57"/>
    </row>
    <row r="17262" spans="1:12">
      <c r="A17262" s="6">
        <v>16968</v>
      </c>
      <c r="B17262" s="10" t="s">
        <v>30804</v>
      </c>
      <c r="C17262" s="10" t="s">
        <v>12822</v>
      </c>
      <c r="D17262" s="10" t="s">
        <v>40722</v>
      </c>
      <c r="E17262" s="6" t="s">
        <v>15914</v>
      </c>
      <c r="F17262" s="6"/>
      <c r="G17262" s="6" t="str">
        <f t="shared" si="540"/>
        <v>002</v>
      </c>
      <c r="H17262" s="6" t="str">
        <f t="shared" si="541"/>
        <v>078</v>
      </c>
      <c r="J17262" s="57"/>
      <c r="K17262" s="57"/>
      <c r="L17262" s="57"/>
    </row>
    <row r="17263" spans="1:12">
      <c r="A17263" s="6">
        <v>16969</v>
      </c>
      <c r="B17263" s="10" t="s">
        <v>30805</v>
      </c>
      <c r="C17263" s="10" t="s">
        <v>12823</v>
      </c>
      <c r="D17263" s="10" t="s">
        <v>45810</v>
      </c>
      <c r="E17263" s="6" t="s">
        <v>15914</v>
      </c>
      <c r="F17263" s="6"/>
      <c r="G17263" s="6" t="str">
        <f t="shared" si="540"/>
        <v>002</v>
      </c>
      <c r="H17263" s="6" t="str">
        <f t="shared" si="541"/>
        <v>078</v>
      </c>
      <c r="J17263" s="57"/>
      <c r="K17263" s="57"/>
      <c r="L17263" s="57"/>
    </row>
    <row r="17264" spans="1:12">
      <c r="A17264" s="6">
        <v>16970</v>
      </c>
      <c r="B17264" s="10" t="s">
        <v>30806</v>
      </c>
      <c r="C17264" s="10" t="s">
        <v>12824</v>
      </c>
      <c r="D17264" s="10" t="s">
        <v>62289</v>
      </c>
      <c r="E17264" s="6" t="s">
        <v>15914</v>
      </c>
      <c r="F17264" s="6"/>
      <c r="G17264" s="6" t="str">
        <f t="shared" si="540"/>
        <v>002</v>
      </c>
      <c r="H17264" s="6" t="str">
        <f t="shared" si="541"/>
        <v>078</v>
      </c>
      <c r="J17264" s="57"/>
      <c r="K17264" s="57"/>
      <c r="L17264" s="57"/>
    </row>
    <row r="17265" spans="1:12">
      <c r="A17265" s="6">
        <v>16971</v>
      </c>
      <c r="B17265" s="10" t="s">
        <v>30807</v>
      </c>
      <c r="C17265" s="10" t="s">
        <v>12825</v>
      </c>
      <c r="D17265" s="10" t="s">
        <v>62290</v>
      </c>
      <c r="E17265" s="6" t="s">
        <v>15914</v>
      </c>
      <c r="F17265" s="6"/>
      <c r="G17265" s="6" t="str">
        <f t="shared" si="540"/>
        <v>002</v>
      </c>
      <c r="H17265" s="6" t="str">
        <f t="shared" si="541"/>
        <v>078</v>
      </c>
      <c r="J17265" s="57"/>
      <c r="K17265" s="57"/>
      <c r="L17265" s="57"/>
    </row>
    <row r="17266" spans="1:12">
      <c r="A17266" s="6">
        <v>16972</v>
      </c>
      <c r="B17266" s="10" t="s">
        <v>30808</v>
      </c>
      <c r="C17266" s="10" t="s">
        <v>12826</v>
      </c>
      <c r="D17266" s="10" t="s">
        <v>40723</v>
      </c>
      <c r="E17266" s="6" t="s">
        <v>15914</v>
      </c>
      <c r="F17266" s="6"/>
      <c r="G17266" s="6" t="str">
        <f t="shared" si="540"/>
        <v>002</v>
      </c>
      <c r="H17266" s="6" t="str">
        <f t="shared" si="541"/>
        <v>078</v>
      </c>
      <c r="J17266" s="57"/>
      <c r="K17266" s="57"/>
      <c r="L17266" s="57"/>
    </row>
    <row r="17267" spans="1:12">
      <c r="A17267" s="6">
        <v>16973</v>
      </c>
      <c r="B17267" s="10" t="s">
        <v>30809</v>
      </c>
      <c r="C17267" s="10" t="s">
        <v>12827</v>
      </c>
      <c r="D17267" s="10" t="s">
        <v>40724</v>
      </c>
      <c r="E17267" s="6" t="s">
        <v>15914</v>
      </c>
      <c r="F17267" s="6"/>
      <c r="G17267" s="6" t="str">
        <f t="shared" si="540"/>
        <v>002</v>
      </c>
      <c r="H17267" s="6" t="str">
        <f t="shared" si="541"/>
        <v>078</v>
      </c>
      <c r="J17267" s="57"/>
      <c r="K17267" s="57"/>
      <c r="L17267" s="57"/>
    </row>
    <row r="17268" spans="1:12">
      <c r="A17268" s="6">
        <v>16974</v>
      </c>
      <c r="B17268" s="10" t="s">
        <v>30810</v>
      </c>
      <c r="C17268" s="10" t="s">
        <v>12828</v>
      </c>
      <c r="D17268" s="10" t="s">
        <v>62291</v>
      </c>
      <c r="E17268" s="6" t="s">
        <v>15914</v>
      </c>
      <c r="F17268" s="6"/>
      <c r="G17268" s="6" t="str">
        <f t="shared" si="540"/>
        <v>002</v>
      </c>
      <c r="H17268" s="6" t="str">
        <f t="shared" si="541"/>
        <v>078</v>
      </c>
      <c r="J17268" s="57"/>
      <c r="K17268" s="57"/>
      <c r="L17268" s="57"/>
    </row>
    <row r="17269" spans="1:12">
      <c r="A17269" s="6">
        <v>16975</v>
      </c>
      <c r="B17269" s="10" t="s">
        <v>30811</v>
      </c>
      <c r="C17269" s="10" t="s">
        <v>12829</v>
      </c>
      <c r="D17269" s="10" t="s">
        <v>62292</v>
      </c>
      <c r="E17269" s="6" t="s">
        <v>15914</v>
      </c>
      <c r="F17269" s="6"/>
      <c r="G17269" s="6" t="str">
        <f t="shared" ref="G17269:G17332" si="542">+LEFT(C17269,3)</f>
        <v>002</v>
      </c>
      <c r="H17269" s="6" t="str">
        <f t="shared" ref="H17269:H17332" si="543">+MID(C17269,5,3)</f>
        <v>078</v>
      </c>
      <c r="J17269" s="57"/>
      <c r="K17269" s="57"/>
      <c r="L17269" s="57"/>
    </row>
    <row r="17270" spans="1:12">
      <c r="A17270" s="6">
        <v>16976</v>
      </c>
      <c r="B17270" s="10" t="s">
        <v>30812</v>
      </c>
      <c r="C17270" s="10" t="s">
        <v>12830</v>
      </c>
      <c r="D17270" s="10" t="s">
        <v>40725</v>
      </c>
      <c r="E17270" s="6" t="s">
        <v>15914</v>
      </c>
      <c r="F17270" s="6"/>
      <c r="G17270" s="6" t="str">
        <f t="shared" si="542"/>
        <v>002</v>
      </c>
      <c r="H17270" s="6" t="str">
        <f t="shared" si="543"/>
        <v>078</v>
      </c>
      <c r="J17270" s="57"/>
      <c r="K17270" s="57"/>
      <c r="L17270" s="57"/>
    </row>
    <row r="17271" spans="1:12">
      <c r="A17271" s="6">
        <v>16977</v>
      </c>
      <c r="B17271" s="10" t="s">
        <v>30813</v>
      </c>
      <c r="C17271" s="10" t="s">
        <v>12831</v>
      </c>
      <c r="D17271" s="10" t="s">
        <v>35664</v>
      </c>
      <c r="E17271" s="6" t="s">
        <v>15914</v>
      </c>
      <c r="F17271" s="6"/>
      <c r="G17271" s="6" t="str">
        <f t="shared" si="542"/>
        <v>002</v>
      </c>
      <c r="H17271" s="6" t="str">
        <f t="shared" si="543"/>
        <v>078</v>
      </c>
      <c r="J17271" s="57"/>
      <c r="K17271" s="57"/>
      <c r="L17271" s="57"/>
    </row>
    <row r="17272" spans="1:12">
      <c r="A17272" s="6">
        <v>16978</v>
      </c>
      <c r="B17272" s="10" t="s">
        <v>30814</v>
      </c>
      <c r="C17272" s="10" t="s">
        <v>12832</v>
      </c>
      <c r="D17272" s="10" t="s">
        <v>35665</v>
      </c>
      <c r="E17272" s="6" t="s">
        <v>15914</v>
      </c>
      <c r="F17272" s="6"/>
      <c r="G17272" s="6" t="str">
        <f t="shared" si="542"/>
        <v>002</v>
      </c>
      <c r="H17272" s="6" t="str">
        <f t="shared" si="543"/>
        <v>078</v>
      </c>
      <c r="J17272" s="57"/>
      <c r="K17272" s="57"/>
      <c r="L17272" s="57"/>
    </row>
    <row r="17273" spans="1:12">
      <c r="A17273" s="6">
        <v>16979</v>
      </c>
      <c r="B17273" s="10" t="s">
        <v>30815</v>
      </c>
      <c r="C17273" s="10" t="s">
        <v>12833</v>
      </c>
      <c r="D17273" s="10" t="s">
        <v>62288</v>
      </c>
      <c r="E17273" s="6" t="s">
        <v>15914</v>
      </c>
      <c r="F17273" s="6"/>
      <c r="G17273" s="6" t="str">
        <f t="shared" si="542"/>
        <v>002</v>
      </c>
      <c r="H17273" s="6" t="str">
        <f t="shared" si="543"/>
        <v>078</v>
      </c>
      <c r="J17273" s="57"/>
      <c r="K17273" s="57"/>
      <c r="L17273" s="57"/>
    </row>
    <row r="17274" spans="1:12">
      <c r="A17274" s="6">
        <v>16980</v>
      </c>
      <c r="B17274" s="10" t="s">
        <v>30816</v>
      </c>
      <c r="C17274" s="10" t="s">
        <v>12834</v>
      </c>
      <c r="D17274" s="10" t="s">
        <v>62293</v>
      </c>
      <c r="E17274" s="6" t="s">
        <v>15914</v>
      </c>
      <c r="F17274" s="6"/>
      <c r="G17274" s="6" t="str">
        <f t="shared" si="542"/>
        <v>002</v>
      </c>
      <c r="H17274" s="6" t="str">
        <f t="shared" si="543"/>
        <v>078</v>
      </c>
      <c r="J17274" s="57"/>
      <c r="K17274" s="57"/>
      <c r="L17274" s="57"/>
    </row>
    <row r="17275" spans="1:12">
      <c r="A17275" s="6">
        <v>16981</v>
      </c>
      <c r="B17275" s="10" t="s">
        <v>30817</v>
      </c>
      <c r="C17275" s="10" t="s">
        <v>12835</v>
      </c>
      <c r="D17275" s="10" t="s">
        <v>62294</v>
      </c>
      <c r="E17275" s="6" t="s">
        <v>15914</v>
      </c>
      <c r="F17275" s="6"/>
      <c r="G17275" s="6" t="str">
        <f t="shared" si="542"/>
        <v>002</v>
      </c>
      <c r="H17275" s="6" t="str">
        <f t="shared" si="543"/>
        <v>078</v>
      </c>
      <c r="J17275" s="57"/>
      <c r="K17275" s="57"/>
      <c r="L17275" s="57"/>
    </row>
    <row r="17276" spans="1:12">
      <c r="A17276" s="6">
        <v>16982</v>
      </c>
      <c r="B17276" s="10" t="s">
        <v>30818</v>
      </c>
      <c r="C17276" s="10" t="s">
        <v>12836</v>
      </c>
      <c r="D17276" s="10" t="s">
        <v>40726</v>
      </c>
      <c r="E17276" s="6" t="s">
        <v>15914</v>
      </c>
      <c r="F17276" s="6"/>
      <c r="G17276" s="6" t="str">
        <f t="shared" si="542"/>
        <v>002</v>
      </c>
      <c r="H17276" s="6" t="str">
        <f t="shared" si="543"/>
        <v>078</v>
      </c>
      <c r="J17276" s="57"/>
      <c r="K17276" s="57"/>
      <c r="L17276" s="57"/>
    </row>
    <row r="17277" spans="1:12">
      <c r="A17277" s="6">
        <v>16983</v>
      </c>
      <c r="B17277" s="10" t="s">
        <v>30819</v>
      </c>
      <c r="C17277" s="10" t="s">
        <v>12837</v>
      </c>
      <c r="D17277" s="10" t="s">
        <v>40727</v>
      </c>
      <c r="E17277" s="6" t="s">
        <v>15914</v>
      </c>
      <c r="F17277" s="6"/>
      <c r="G17277" s="6" t="str">
        <f t="shared" si="542"/>
        <v>002</v>
      </c>
      <c r="H17277" s="6" t="str">
        <f t="shared" si="543"/>
        <v>078</v>
      </c>
      <c r="J17277" s="57"/>
      <c r="K17277" s="57"/>
      <c r="L17277" s="57"/>
    </row>
    <row r="17278" spans="1:12">
      <c r="A17278" s="6">
        <v>16984</v>
      </c>
      <c r="B17278" s="10" t="s">
        <v>30820</v>
      </c>
      <c r="C17278" s="10" t="s">
        <v>12838</v>
      </c>
      <c r="D17278" s="10" t="s">
        <v>40728</v>
      </c>
      <c r="E17278" s="6" t="s">
        <v>15914</v>
      </c>
      <c r="F17278" s="6"/>
      <c r="G17278" s="6" t="str">
        <f t="shared" si="542"/>
        <v>002</v>
      </c>
      <c r="H17278" s="6" t="str">
        <f t="shared" si="543"/>
        <v>078</v>
      </c>
      <c r="J17278" s="57"/>
      <c r="K17278" s="57"/>
      <c r="L17278" s="57"/>
    </row>
    <row r="17279" spans="1:12">
      <c r="A17279" s="6">
        <v>16985</v>
      </c>
      <c r="B17279" s="10" t="s">
        <v>30821</v>
      </c>
      <c r="C17279" s="10" t="s">
        <v>12839</v>
      </c>
      <c r="D17279" s="10" t="s">
        <v>40729</v>
      </c>
      <c r="E17279" s="6" t="s">
        <v>15914</v>
      </c>
      <c r="F17279" s="6"/>
      <c r="G17279" s="6" t="str">
        <f t="shared" si="542"/>
        <v>002</v>
      </c>
      <c r="H17279" s="6" t="str">
        <f t="shared" si="543"/>
        <v>078</v>
      </c>
      <c r="J17279" s="57"/>
      <c r="K17279" s="57"/>
      <c r="L17279" s="57"/>
    </row>
    <row r="17280" spans="1:12">
      <c r="A17280" s="6">
        <v>16986</v>
      </c>
      <c r="B17280" s="10" t="s">
        <v>30822</v>
      </c>
      <c r="C17280" s="10" t="s">
        <v>12840</v>
      </c>
      <c r="D17280" s="10" t="s">
        <v>62295</v>
      </c>
      <c r="E17280" s="6" t="s">
        <v>15914</v>
      </c>
      <c r="F17280" s="6"/>
      <c r="G17280" s="6" t="str">
        <f t="shared" si="542"/>
        <v>002</v>
      </c>
      <c r="H17280" s="6" t="str">
        <f t="shared" si="543"/>
        <v>078</v>
      </c>
      <c r="J17280" s="57"/>
      <c r="K17280" s="57"/>
      <c r="L17280" s="57"/>
    </row>
    <row r="17281" spans="1:12">
      <c r="A17281" s="6">
        <v>16987</v>
      </c>
      <c r="B17281" s="10" t="s">
        <v>30823</v>
      </c>
      <c r="C17281" s="10" t="s">
        <v>12841</v>
      </c>
      <c r="D17281" s="10" t="s">
        <v>62075</v>
      </c>
      <c r="E17281" s="6" t="s">
        <v>15914</v>
      </c>
      <c r="F17281" s="6"/>
      <c r="G17281" s="6" t="str">
        <f t="shared" si="542"/>
        <v>002</v>
      </c>
      <c r="H17281" s="6" t="str">
        <f t="shared" si="543"/>
        <v>078</v>
      </c>
      <c r="J17281" s="57"/>
      <c r="K17281" s="57"/>
      <c r="L17281" s="57"/>
    </row>
    <row r="17282" spans="1:12">
      <c r="A17282" s="6">
        <v>16988</v>
      </c>
      <c r="B17282" s="10" t="s">
        <v>30824</v>
      </c>
      <c r="C17282" s="10" t="s">
        <v>12842</v>
      </c>
      <c r="D17282" s="10" t="s">
        <v>40730</v>
      </c>
      <c r="E17282" s="6" t="s">
        <v>15914</v>
      </c>
      <c r="F17282" s="6"/>
      <c r="G17282" s="6" t="str">
        <f t="shared" si="542"/>
        <v>002</v>
      </c>
      <c r="H17282" s="6" t="str">
        <f t="shared" si="543"/>
        <v>078</v>
      </c>
      <c r="J17282" s="57"/>
      <c r="K17282" s="57"/>
      <c r="L17282" s="57"/>
    </row>
    <row r="17283" spans="1:12">
      <c r="A17283" s="6">
        <v>16989</v>
      </c>
      <c r="B17283" s="10" t="s">
        <v>30825</v>
      </c>
      <c r="C17283" s="10" t="s">
        <v>12843</v>
      </c>
      <c r="D17283" s="10" t="s">
        <v>35635</v>
      </c>
      <c r="E17283" s="6" t="s">
        <v>15914</v>
      </c>
      <c r="F17283" s="6"/>
      <c r="G17283" s="6" t="str">
        <f t="shared" si="542"/>
        <v>002</v>
      </c>
      <c r="H17283" s="6" t="str">
        <f t="shared" si="543"/>
        <v>078</v>
      </c>
      <c r="J17283" s="57"/>
      <c r="K17283" s="57"/>
      <c r="L17283" s="57"/>
    </row>
    <row r="17284" spans="1:12">
      <c r="A17284" s="6">
        <v>16990</v>
      </c>
      <c r="B17284" s="10" t="s">
        <v>30826</v>
      </c>
      <c r="C17284" s="10" t="s">
        <v>12844</v>
      </c>
      <c r="D17284" s="10" t="s">
        <v>49586</v>
      </c>
      <c r="E17284" s="6" t="s">
        <v>15914</v>
      </c>
      <c r="F17284" s="6"/>
      <c r="G17284" s="6" t="str">
        <f t="shared" si="542"/>
        <v>002</v>
      </c>
      <c r="H17284" s="6" t="str">
        <f t="shared" si="543"/>
        <v>078</v>
      </c>
      <c r="J17284" s="57"/>
      <c r="K17284" s="57"/>
      <c r="L17284" s="57"/>
    </row>
    <row r="17285" spans="1:12">
      <c r="A17285" s="6">
        <v>16991</v>
      </c>
      <c r="B17285" s="10" t="s">
        <v>30827</v>
      </c>
      <c r="C17285" s="10" t="s">
        <v>12845</v>
      </c>
      <c r="D17285" s="10" t="s">
        <v>40731</v>
      </c>
      <c r="E17285" s="6" t="s">
        <v>15914</v>
      </c>
      <c r="F17285" s="6"/>
      <c r="G17285" s="6" t="str">
        <f t="shared" si="542"/>
        <v>002</v>
      </c>
      <c r="H17285" s="6" t="str">
        <f t="shared" si="543"/>
        <v>078</v>
      </c>
      <c r="J17285" s="57"/>
      <c r="K17285" s="57"/>
      <c r="L17285" s="57"/>
    </row>
    <row r="17286" spans="1:12">
      <c r="A17286" s="6">
        <v>16992</v>
      </c>
      <c r="B17286" s="10" t="s">
        <v>30828</v>
      </c>
      <c r="C17286" s="10" t="s">
        <v>12846</v>
      </c>
      <c r="D17286" s="10" t="s">
        <v>40732</v>
      </c>
      <c r="E17286" s="6" t="s">
        <v>15914</v>
      </c>
      <c r="F17286" s="6"/>
      <c r="G17286" s="6" t="str">
        <f t="shared" si="542"/>
        <v>002</v>
      </c>
      <c r="H17286" s="6" t="str">
        <f t="shared" si="543"/>
        <v>078</v>
      </c>
      <c r="J17286" s="57"/>
      <c r="K17286" s="57"/>
      <c r="L17286" s="57"/>
    </row>
    <row r="17287" spans="1:12">
      <c r="A17287" s="6">
        <v>16993</v>
      </c>
      <c r="B17287" s="10" t="s">
        <v>30829</v>
      </c>
      <c r="C17287" s="10" t="s">
        <v>12847</v>
      </c>
      <c r="D17287" s="10" t="s">
        <v>40618</v>
      </c>
      <c r="E17287" s="6" t="s">
        <v>15914</v>
      </c>
      <c r="F17287" s="6"/>
      <c r="G17287" s="6" t="str">
        <f t="shared" si="542"/>
        <v>002</v>
      </c>
      <c r="H17287" s="6" t="str">
        <f t="shared" si="543"/>
        <v>078</v>
      </c>
      <c r="J17287" s="57"/>
      <c r="K17287" s="57"/>
      <c r="L17287" s="57"/>
    </row>
    <row r="17288" spans="1:12">
      <c r="A17288" s="6">
        <v>16994</v>
      </c>
      <c r="B17288" s="10" t="s">
        <v>30830</v>
      </c>
      <c r="C17288" s="10" t="s">
        <v>12848</v>
      </c>
      <c r="D17288" s="10" t="s">
        <v>62296</v>
      </c>
      <c r="E17288" s="6" t="s">
        <v>15914</v>
      </c>
      <c r="F17288" s="6"/>
      <c r="G17288" s="6" t="str">
        <f t="shared" si="542"/>
        <v>002</v>
      </c>
      <c r="H17288" s="6" t="str">
        <f t="shared" si="543"/>
        <v>078</v>
      </c>
      <c r="J17288" s="57"/>
      <c r="K17288" s="57"/>
      <c r="L17288" s="57"/>
    </row>
    <row r="17289" spans="1:12">
      <c r="A17289" s="6">
        <v>16995</v>
      </c>
      <c r="B17289" s="10" t="s">
        <v>30831</v>
      </c>
      <c r="C17289" s="10" t="s">
        <v>12849</v>
      </c>
      <c r="D17289" s="10" t="s">
        <v>62297</v>
      </c>
      <c r="E17289" s="6" t="s">
        <v>15914</v>
      </c>
      <c r="F17289" s="6"/>
      <c r="G17289" s="6" t="str">
        <f t="shared" si="542"/>
        <v>002</v>
      </c>
      <c r="H17289" s="6" t="str">
        <f t="shared" si="543"/>
        <v>078</v>
      </c>
      <c r="J17289" s="57"/>
      <c r="K17289" s="57"/>
      <c r="L17289" s="57"/>
    </row>
    <row r="17290" spans="1:12">
      <c r="A17290" s="6">
        <v>16996</v>
      </c>
      <c r="B17290" s="10" t="s">
        <v>30832</v>
      </c>
      <c r="C17290" s="10" t="s">
        <v>12850</v>
      </c>
      <c r="D17290" s="10" t="s">
        <v>62298</v>
      </c>
      <c r="E17290" s="6" t="s">
        <v>15914</v>
      </c>
      <c r="F17290" s="6"/>
      <c r="G17290" s="6" t="str">
        <f t="shared" si="542"/>
        <v>002</v>
      </c>
      <c r="H17290" s="6" t="str">
        <f t="shared" si="543"/>
        <v>078</v>
      </c>
      <c r="J17290" s="57"/>
      <c r="K17290" s="57"/>
      <c r="L17290" s="57"/>
    </row>
    <row r="17291" spans="1:12">
      <c r="A17291" s="6">
        <v>16997</v>
      </c>
      <c r="B17291" s="10" t="s">
        <v>30833</v>
      </c>
      <c r="C17291" s="10" t="s">
        <v>12851</v>
      </c>
      <c r="D17291" s="10" t="s">
        <v>40733</v>
      </c>
      <c r="E17291" s="6" t="s">
        <v>15914</v>
      </c>
      <c r="F17291" s="6"/>
      <c r="G17291" s="6" t="str">
        <f t="shared" si="542"/>
        <v>002</v>
      </c>
      <c r="H17291" s="6" t="str">
        <f t="shared" si="543"/>
        <v>078</v>
      </c>
      <c r="J17291" s="57"/>
      <c r="K17291" s="57"/>
      <c r="L17291" s="57"/>
    </row>
    <row r="17292" spans="1:12">
      <c r="A17292" s="6">
        <v>16998</v>
      </c>
      <c r="B17292" s="10" t="s">
        <v>30834</v>
      </c>
      <c r="C17292" s="10" t="s">
        <v>12852</v>
      </c>
      <c r="D17292" s="10" t="s">
        <v>62296</v>
      </c>
      <c r="E17292" s="6" t="s">
        <v>15914</v>
      </c>
      <c r="F17292" s="6"/>
      <c r="G17292" s="6" t="str">
        <f t="shared" si="542"/>
        <v>002</v>
      </c>
      <c r="H17292" s="6" t="str">
        <f t="shared" si="543"/>
        <v>078</v>
      </c>
      <c r="J17292" s="57"/>
      <c r="K17292" s="57"/>
      <c r="L17292" s="57"/>
    </row>
    <row r="17293" spans="1:12">
      <c r="A17293" s="6">
        <v>16999</v>
      </c>
      <c r="B17293" s="10" t="s">
        <v>30835</v>
      </c>
      <c r="C17293" s="10" t="s">
        <v>12853</v>
      </c>
      <c r="D17293" s="10" t="s">
        <v>40734</v>
      </c>
      <c r="E17293" s="6" t="s">
        <v>15914</v>
      </c>
      <c r="F17293" s="6"/>
      <c r="G17293" s="6" t="str">
        <f t="shared" si="542"/>
        <v>002</v>
      </c>
      <c r="H17293" s="6" t="str">
        <f t="shared" si="543"/>
        <v>078</v>
      </c>
      <c r="J17293" s="57"/>
      <c r="K17293" s="57"/>
      <c r="L17293" s="57"/>
    </row>
    <row r="17294" spans="1:12">
      <c r="A17294" s="6">
        <v>17000</v>
      </c>
      <c r="B17294" s="10" t="s">
        <v>30836</v>
      </c>
      <c r="C17294" s="10" t="s">
        <v>12854</v>
      </c>
      <c r="D17294" s="10" t="s">
        <v>62299</v>
      </c>
      <c r="E17294" s="6" t="s">
        <v>15914</v>
      </c>
      <c r="F17294" s="6"/>
      <c r="G17294" s="6" t="str">
        <f t="shared" si="542"/>
        <v>002</v>
      </c>
      <c r="H17294" s="6" t="str">
        <f t="shared" si="543"/>
        <v>078</v>
      </c>
      <c r="J17294" s="57"/>
      <c r="K17294" s="57"/>
      <c r="L17294" s="57"/>
    </row>
    <row r="17295" spans="1:12">
      <c r="A17295" s="6">
        <v>17001</v>
      </c>
      <c r="B17295" s="10" t="s">
        <v>30837</v>
      </c>
      <c r="C17295" s="10" t="s">
        <v>12855</v>
      </c>
      <c r="D17295" s="10" t="s">
        <v>62300</v>
      </c>
      <c r="E17295" s="6" t="s">
        <v>15914</v>
      </c>
      <c r="F17295" s="6"/>
      <c r="G17295" s="6" t="str">
        <f t="shared" si="542"/>
        <v>002</v>
      </c>
      <c r="H17295" s="6" t="str">
        <f t="shared" si="543"/>
        <v>078</v>
      </c>
      <c r="J17295" s="57"/>
      <c r="K17295" s="57"/>
      <c r="L17295" s="57"/>
    </row>
    <row r="17296" spans="1:12">
      <c r="A17296" s="6">
        <v>17002</v>
      </c>
      <c r="B17296" s="10" t="s">
        <v>30838</v>
      </c>
      <c r="C17296" s="10" t="s">
        <v>12856</v>
      </c>
      <c r="D17296" s="10" t="s">
        <v>40735</v>
      </c>
      <c r="E17296" s="6" t="s">
        <v>15914</v>
      </c>
      <c r="F17296" s="6"/>
      <c r="G17296" s="6" t="str">
        <f t="shared" si="542"/>
        <v>002</v>
      </c>
      <c r="H17296" s="6" t="str">
        <f t="shared" si="543"/>
        <v>078</v>
      </c>
      <c r="J17296" s="57"/>
      <c r="K17296" s="57"/>
      <c r="L17296" s="57"/>
    </row>
    <row r="17297" spans="1:12">
      <c r="A17297" s="6">
        <v>17003</v>
      </c>
      <c r="B17297" s="10" t="s">
        <v>30839</v>
      </c>
      <c r="C17297" s="10" t="s">
        <v>12857</v>
      </c>
      <c r="D17297" s="10" t="s">
        <v>40736</v>
      </c>
      <c r="E17297" s="6" t="s">
        <v>15914</v>
      </c>
      <c r="F17297" s="6"/>
      <c r="G17297" s="6" t="str">
        <f t="shared" si="542"/>
        <v>002</v>
      </c>
      <c r="H17297" s="6" t="str">
        <f t="shared" si="543"/>
        <v>078</v>
      </c>
      <c r="J17297" s="57"/>
      <c r="K17297" s="57"/>
      <c r="L17297" s="57"/>
    </row>
    <row r="17298" spans="1:12">
      <c r="A17298" s="6">
        <v>17004</v>
      </c>
      <c r="B17298" s="10" t="s">
        <v>30840</v>
      </c>
      <c r="C17298" s="10" t="s">
        <v>12858</v>
      </c>
      <c r="D17298" s="10" t="s">
        <v>62301</v>
      </c>
      <c r="E17298" s="6" t="s">
        <v>15914</v>
      </c>
      <c r="F17298" s="6"/>
      <c r="G17298" s="6" t="str">
        <f t="shared" si="542"/>
        <v>002</v>
      </c>
      <c r="H17298" s="6" t="str">
        <f t="shared" si="543"/>
        <v>078</v>
      </c>
      <c r="J17298" s="57"/>
      <c r="K17298" s="57"/>
      <c r="L17298" s="57"/>
    </row>
    <row r="17299" spans="1:12">
      <c r="A17299" s="6">
        <v>17005</v>
      </c>
      <c r="B17299" s="10" t="s">
        <v>30841</v>
      </c>
      <c r="C17299" s="10" t="s">
        <v>12859</v>
      </c>
      <c r="D17299" s="10" t="s">
        <v>62302</v>
      </c>
      <c r="E17299" s="6" t="s">
        <v>15914</v>
      </c>
      <c r="F17299" s="6"/>
      <c r="G17299" s="6" t="str">
        <f t="shared" si="542"/>
        <v>002</v>
      </c>
      <c r="H17299" s="6" t="str">
        <f t="shared" si="543"/>
        <v>078</v>
      </c>
      <c r="J17299" s="57"/>
      <c r="K17299" s="57"/>
      <c r="L17299" s="57"/>
    </row>
    <row r="17300" spans="1:12">
      <c r="A17300" s="6">
        <v>17006</v>
      </c>
      <c r="B17300" s="10" t="s">
        <v>30842</v>
      </c>
      <c r="C17300" s="10" t="s">
        <v>12860</v>
      </c>
      <c r="D17300" s="10" t="s">
        <v>35666</v>
      </c>
      <c r="E17300" s="6" t="s">
        <v>15914</v>
      </c>
      <c r="F17300" s="6"/>
      <c r="G17300" s="6" t="str">
        <f t="shared" si="542"/>
        <v>002</v>
      </c>
      <c r="H17300" s="6" t="str">
        <f t="shared" si="543"/>
        <v>078</v>
      </c>
      <c r="J17300" s="57"/>
      <c r="K17300" s="57"/>
      <c r="L17300" s="57"/>
    </row>
    <row r="17301" spans="1:12">
      <c r="A17301" s="6">
        <v>17007</v>
      </c>
      <c r="B17301" s="10" t="s">
        <v>30843</v>
      </c>
      <c r="C17301" s="10" t="s">
        <v>12861</v>
      </c>
      <c r="D17301" s="10" t="s">
        <v>62303</v>
      </c>
      <c r="E17301" s="6" t="s">
        <v>15914</v>
      </c>
      <c r="F17301" s="6"/>
      <c r="G17301" s="6" t="str">
        <f t="shared" si="542"/>
        <v>002</v>
      </c>
      <c r="H17301" s="6" t="str">
        <f t="shared" si="543"/>
        <v>078</v>
      </c>
      <c r="J17301" s="57"/>
      <c r="K17301" s="57"/>
      <c r="L17301" s="57"/>
    </row>
    <row r="17302" spans="1:12">
      <c r="A17302" s="6">
        <v>17008</v>
      </c>
      <c r="B17302" s="10" t="s">
        <v>43116</v>
      </c>
      <c r="C17302" s="10" t="s">
        <v>12862</v>
      </c>
      <c r="D17302" s="10" t="s">
        <v>62304</v>
      </c>
      <c r="E17302" s="6" t="s">
        <v>15914</v>
      </c>
      <c r="F17302" s="6"/>
      <c r="G17302" s="6" t="str">
        <f t="shared" si="542"/>
        <v>002</v>
      </c>
      <c r="H17302" s="6" t="str">
        <f t="shared" si="543"/>
        <v>078</v>
      </c>
      <c r="J17302" s="57"/>
      <c r="K17302" s="57"/>
      <c r="L17302" s="57"/>
    </row>
    <row r="17303" spans="1:12">
      <c r="A17303" s="6">
        <v>17009</v>
      </c>
      <c r="B17303" s="10" t="s">
        <v>40737</v>
      </c>
      <c r="C17303" s="10" t="s">
        <v>12863</v>
      </c>
      <c r="D17303" s="10" t="s">
        <v>40738</v>
      </c>
      <c r="E17303" s="6" t="s">
        <v>15914</v>
      </c>
      <c r="F17303" s="6"/>
      <c r="G17303" s="6" t="str">
        <f t="shared" si="542"/>
        <v>002</v>
      </c>
      <c r="H17303" s="6" t="str">
        <f t="shared" si="543"/>
        <v>078</v>
      </c>
      <c r="J17303" s="57"/>
      <c r="K17303" s="57"/>
      <c r="L17303" s="57"/>
    </row>
    <row r="17304" spans="1:12">
      <c r="A17304" s="6">
        <v>17010</v>
      </c>
      <c r="B17304" s="10" t="s">
        <v>30844</v>
      </c>
      <c r="C17304" s="10" t="s">
        <v>12864</v>
      </c>
      <c r="D17304" s="10" t="s">
        <v>40739</v>
      </c>
      <c r="E17304" s="6" t="s">
        <v>15914</v>
      </c>
      <c r="F17304" s="6"/>
      <c r="G17304" s="6" t="str">
        <f t="shared" si="542"/>
        <v>002</v>
      </c>
      <c r="H17304" s="6" t="str">
        <f t="shared" si="543"/>
        <v>078</v>
      </c>
      <c r="J17304" s="57"/>
      <c r="K17304" s="57"/>
      <c r="L17304" s="57"/>
    </row>
    <row r="17305" spans="1:12">
      <c r="A17305" s="6">
        <v>17011</v>
      </c>
      <c r="B17305" s="10" t="s">
        <v>30845</v>
      </c>
      <c r="C17305" s="10" t="s">
        <v>12865</v>
      </c>
      <c r="D17305" s="10" t="s">
        <v>62305</v>
      </c>
      <c r="E17305" s="6" t="s">
        <v>15914</v>
      </c>
      <c r="F17305" s="6"/>
      <c r="G17305" s="6" t="str">
        <f t="shared" si="542"/>
        <v>002</v>
      </c>
      <c r="H17305" s="6" t="str">
        <f t="shared" si="543"/>
        <v>078</v>
      </c>
      <c r="J17305" s="57"/>
      <c r="K17305" s="57"/>
      <c r="L17305" s="57"/>
    </row>
    <row r="17306" spans="1:12">
      <c r="A17306" s="6">
        <v>17012</v>
      </c>
      <c r="B17306" s="10" t="s">
        <v>30846</v>
      </c>
      <c r="C17306" s="10" t="s">
        <v>12866</v>
      </c>
      <c r="D17306" s="10" t="s">
        <v>35766</v>
      </c>
      <c r="E17306" s="6" t="s">
        <v>15914</v>
      </c>
      <c r="F17306" s="6"/>
      <c r="G17306" s="6" t="str">
        <f t="shared" si="542"/>
        <v>002</v>
      </c>
      <c r="H17306" s="6" t="str">
        <f t="shared" si="543"/>
        <v>078</v>
      </c>
      <c r="J17306" s="57"/>
      <c r="K17306" s="57"/>
      <c r="L17306" s="57"/>
    </row>
    <row r="17307" spans="1:12">
      <c r="A17307" s="6">
        <v>17013</v>
      </c>
      <c r="B17307" s="10" t="s">
        <v>30847</v>
      </c>
      <c r="C17307" s="10" t="s">
        <v>12867</v>
      </c>
      <c r="D17307" s="10" t="s">
        <v>62306</v>
      </c>
      <c r="E17307" s="6" t="s">
        <v>15914</v>
      </c>
      <c r="F17307" s="6"/>
      <c r="G17307" s="6" t="str">
        <f t="shared" si="542"/>
        <v>002</v>
      </c>
      <c r="H17307" s="6" t="str">
        <f t="shared" si="543"/>
        <v>078</v>
      </c>
      <c r="J17307" s="57"/>
      <c r="K17307" s="57"/>
      <c r="L17307" s="57"/>
    </row>
    <row r="17308" spans="1:12">
      <c r="A17308" s="6">
        <v>17014</v>
      </c>
      <c r="B17308" s="10" t="s">
        <v>30848</v>
      </c>
      <c r="C17308" s="10" t="s">
        <v>12868</v>
      </c>
      <c r="D17308" s="10" t="s">
        <v>35667</v>
      </c>
      <c r="E17308" s="6" t="s">
        <v>15914</v>
      </c>
      <c r="F17308" s="6"/>
      <c r="G17308" s="6" t="str">
        <f t="shared" si="542"/>
        <v>002</v>
      </c>
      <c r="H17308" s="6" t="str">
        <f t="shared" si="543"/>
        <v>078</v>
      </c>
      <c r="J17308" s="57"/>
      <c r="K17308" s="57"/>
      <c r="L17308" s="57"/>
    </row>
    <row r="17309" spans="1:12">
      <c r="A17309" s="6">
        <v>17015</v>
      </c>
      <c r="B17309" s="10" t="s">
        <v>30849</v>
      </c>
      <c r="C17309" s="10" t="s">
        <v>12869</v>
      </c>
      <c r="D17309" s="10" t="s">
        <v>62170</v>
      </c>
      <c r="E17309" s="6" t="s">
        <v>15914</v>
      </c>
      <c r="F17309" s="6"/>
      <c r="G17309" s="6" t="str">
        <f t="shared" si="542"/>
        <v>002</v>
      </c>
      <c r="H17309" s="6" t="str">
        <f t="shared" si="543"/>
        <v>078</v>
      </c>
      <c r="J17309" s="57"/>
      <c r="K17309" s="57"/>
      <c r="L17309" s="57"/>
    </row>
    <row r="17310" spans="1:12">
      <c r="A17310" s="6">
        <v>17016</v>
      </c>
      <c r="B17310" s="10" t="s">
        <v>30850</v>
      </c>
      <c r="C17310" s="10" t="s">
        <v>12870</v>
      </c>
      <c r="D17310" s="10" t="s">
        <v>62307</v>
      </c>
      <c r="E17310" s="6" t="s">
        <v>15914</v>
      </c>
      <c r="F17310" s="6"/>
      <c r="G17310" s="6" t="str">
        <f t="shared" si="542"/>
        <v>002</v>
      </c>
      <c r="H17310" s="6" t="str">
        <f t="shared" si="543"/>
        <v>078</v>
      </c>
      <c r="J17310" s="57"/>
      <c r="K17310" s="57"/>
      <c r="L17310" s="57"/>
    </row>
    <row r="17311" spans="1:12">
      <c r="A17311" s="6">
        <v>17017</v>
      </c>
      <c r="B17311" s="10" t="s">
        <v>30851</v>
      </c>
      <c r="C17311" s="10" t="s">
        <v>12871</v>
      </c>
      <c r="D17311" s="10" t="s">
        <v>35668</v>
      </c>
      <c r="E17311" s="6" t="s">
        <v>15914</v>
      </c>
      <c r="F17311" s="6"/>
      <c r="G17311" s="6" t="str">
        <f t="shared" si="542"/>
        <v>002</v>
      </c>
      <c r="H17311" s="6" t="str">
        <f t="shared" si="543"/>
        <v>078</v>
      </c>
      <c r="J17311" s="57"/>
      <c r="K17311" s="57"/>
      <c r="L17311" s="57"/>
    </row>
    <row r="17312" spans="1:12">
      <c r="A17312" s="6">
        <v>17018</v>
      </c>
      <c r="B17312" s="10" t="s">
        <v>30852</v>
      </c>
      <c r="C17312" s="10" t="s">
        <v>12872</v>
      </c>
      <c r="D17312" s="10" t="s">
        <v>35669</v>
      </c>
      <c r="E17312" s="6" t="s">
        <v>15914</v>
      </c>
      <c r="F17312" s="6"/>
      <c r="G17312" s="6" t="str">
        <f t="shared" si="542"/>
        <v>002</v>
      </c>
      <c r="H17312" s="6" t="str">
        <f t="shared" si="543"/>
        <v>078</v>
      </c>
      <c r="J17312" s="57"/>
      <c r="K17312" s="57"/>
      <c r="L17312" s="57"/>
    </row>
    <row r="17313" spans="1:12">
      <c r="A17313" s="6">
        <v>17019</v>
      </c>
      <c r="B17313" s="10" t="s">
        <v>30853</v>
      </c>
      <c r="C17313" s="10" t="s">
        <v>12873</v>
      </c>
      <c r="D17313" s="10" t="s">
        <v>62308</v>
      </c>
      <c r="E17313" s="6" t="s">
        <v>15914</v>
      </c>
      <c r="F17313" s="6"/>
      <c r="G17313" s="6" t="str">
        <f t="shared" si="542"/>
        <v>002</v>
      </c>
      <c r="H17313" s="6" t="str">
        <f t="shared" si="543"/>
        <v>078</v>
      </c>
      <c r="J17313" s="57"/>
      <c r="K17313" s="57"/>
      <c r="L17313" s="57"/>
    </row>
    <row r="17314" spans="1:12">
      <c r="A17314" s="6">
        <v>17020</v>
      </c>
      <c r="B17314" s="10" t="s">
        <v>30854</v>
      </c>
      <c r="C17314" s="10" t="s">
        <v>12874</v>
      </c>
      <c r="D17314" s="10" t="s">
        <v>40740</v>
      </c>
      <c r="E17314" s="6" t="s">
        <v>15914</v>
      </c>
      <c r="F17314" s="6"/>
      <c r="G17314" s="6" t="str">
        <f t="shared" si="542"/>
        <v>002</v>
      </c>
      <c r="H17314" s="6" t="str">
        <f t="shared" si="543"/>
        <v>078</v>
      </c>
      <c r="J17314" s="57"/>
      <c r="K17314" s="57"/>
      <c r="L17314" s="57"/>
    </row>
    <row r="17315" spans="1:12">
      <c r="A17315" s="6">
        <v>17021</v>
      </c>
      <c r="B17315" s="10" t="s">
        <v>30855</v>
      </c>
      <c r="C17315" s="10" t="s">
        <v>12875</v>
      </c>
      <c r="D17315" s="10" t="s">
        <v>62309</v>
      </c>
      <c r="E17315" s="6" t="s">
        <v>15914</v>
      </c>
      <c r="F17315" s="6"/>
      <c r="G17315" s="6" t="str">
        <f t="shared" si="542"/>
        <v>002</v>
      </c>
      <c r="H17315" s="6" t="str">
        <f t="shared" si="543"/>
        <v>078</v>
      </c>
      <c r="J17315" s="57"/>
      <c r="K17315" s="57"/>
      <c r="L17315" s="57"/>
    </row>
    <row r="17316" spans="1:12">
      <c r="A17316" s="6">
        <v>17022</v>
      </c>
      <c r="B17316" s="10" t="s">
        <v>30856</v>
      </c>
      <c r="C17316" s="10" t="s">
        <v>12876</v>
      </c>
      <c r="D17316" s="10" t="s">
        <v>40741</v>
      </c>
      <c r="E17316" s="6" t="s">
        <v>15914</v>
      </c>
      <c r="F17316" s="6"/>
      <c r="G17316" s="6" t="str">
        <f t="shared" si="542"/>
        <v>002</v>
      </c>
      <c r="H17316" s="6" t="str">
        <f t="shared" si="543"/>
        <v>078</v>
      </c>
      <c r="J17316" s="57"/>
      <c r="K17316" s="57"/>
      <c r="L17316" s="57"/>
    </row>
    <row r="17317" spans="1:12">
      <c r="A17317" s="6">
        <v>17023</v>
      </c>
      <c r="B17317" s="10" t="s">
        <v>30857</v>
      </c>
      <c r="C17317" s="10" t="s">
        <v>12877</v>
      </c>
      <c r="D17317" s="10" t="s">
        <v>35670</v>
      </c>
      <c r="E17317" s="6" t="s">
        <v>15914</v>
      </c>
      <c r="F17317" s="6"/>
      <c r="G17317" s="6" t="str">
        <f t="shared" si="542"/>
        <v>002</v>
      </c>
      <c r="H17317" s="6" t="str">
        <f t="shared" si="543"/>
        <v>078</v>
      </c>
      <c r="J17317" s="57"/>
      <c r="K17317" s="57"/>
      <c r="L17317" s="57"/>
    </row>
    <row r="17318" spans="1:12">
      <c r="A17318" s="6">
        <v>17024</v>
      </c>
      <c r="B17318" s="10" t="s">
        <v>30858</v>
      </c>
      <c r="C17318" s="10" t="s">
        <v>12878</v>
      </c>
      <c r="D17318" s="10" t="s">
        <v>62310</v>
      </c>
      <c r="E17318" s="6" t="s">
        <v>15914</v>
      </c>
      <c r="F17318" s="6"/>
      <c r="G17318" s="6" t="str">
        <f t="shared" si="542"/>
        <v>002</v>
      </c>
      <c r="H17318" s="6" t="str">
        <f t="shared" si="543"/>
        <v>078</v>
      </c>
      <c r="J17318" s="57"/>
      <c r="K17318" s="57"/>
      <c r="L17318" s="57"/>
    </row>
    <row r="17319" spans="1:12">
      <c r="A17319" s="6">
        <v>17025</v>
      </c>
      <c r="B17319" s="10" t="s">
        <v>30859</v>
      </c>
      <c r="C17319" s="10" t="s">
        <v>12879</v>
      </c>
      <c r="D17319" s="10" t="s">
        <v>62311</v>
      </c>
      <c r="E17319" s="6" t="s">
        <v>15914</v>
      </c>
      <c r="F17319" s="6"/>
      <c r="G17319" s="6" t="str">
        <f t="shared" si="542"/>
        <v>002</v>
      </c>
      <c r="H17319" s="6" t="str">
        <f t="shared" si="543"/>
        <v>078</v>
      </c>
      <c r="J17319" s="57"/>
      <c r="K17319" s="57"/>
      <c r="L17319" s="57"/>
    </row>
    <row r="17320" spans="1:12">
      <c r="A17320" s="6">
        <v>17026</v>
      </c>
      <c r="B17320" s="10" t="s">
        <v>30860</v>
      </c>
      <c r="C17320" s="10" t="s">
        <v>12880</v>
      </c>
      <c r="D17320" s="10" t="s">
        <v>62312</v>
      </c>
      <c r="E17320" s="6" t="s">
        <v>15914</v>
      </c>
      <c r="F17320" s="6"/>
      <c r="G17320" s="6" t="str">
        <f t="shared" si="542"/>
        <v>002</v>
      </c>
      <c r="H17320" s="6" t="str">
        <f t="shared" si="543"/>
        <v>078</v>
      </c>
      <c r="J17320" s="57"/>
      <c r="K17320" s="57"/>
      <c r="L17320" s="57"/>
    </row>
    <row r="17321" spans="1:12">
      <c r="A17321" s="6">
        <v>17027</v>
      </c>
      <c r="B17321" s="10" t="s">
        <v>30861</v>
      </c>
      <c r="C17321" s="10" t="s">
        <v>12881</v>
      </c>
      <c r="D17321" s="10" t="s">
        <v>40742</v>
      </c>
      <c r="E17321" s="6" t="s">
        <v>15914</v>
      </c>
      <c r="F17321" s="6"/>
      <c r="G17321" s="6" t="str">
        <f t="shared" si="542"/>
        <v>002</v>
      </c>
      <c r="H17321" s="6" t="str">
        <f t="shared" si="543"/>
        <v>078</v>
      </c>
      <c r="J17321" s="57"/>
      <c r="K17321" s="57"/>
      <c r="L17321" s="57"/>
    </row>
    <row r="17322" spans="1:12">
      <c r="A17322" s="6">
        <v>17028</v>
      </c>
      <c r="B17322" s="10" t="s">
        <v>30862</v>
      </c>
      <c r="C17322" s="10" t="s">
        <v>12882</v>
      </c>
      <c r="D17322" s="10" t="s">
        <v>62313</v>
      </c>
      <c r="E17322" s="6" t="s">
        <v>15914</v>
      </c>
      <c r="F17322" s="6"/>
      <c r="G17322" s="6" t="str">
        <f t="shared" si="542"/>
        <v>002</v>
      </c>
      <c r="H17322" s="6" t="str">
        <f t="shared" si="543"/>
        <v>078</v>
      </c>
      <c r="J17322" s="57"/>
      <c r="K17322" s="57"/>
      <c r="L17322" s="57"/>
    </row>
    <row r="17323" spans="1:12">
      <c r="A17323" s="6">
        <v>17029</v>
      </c>
      <c r="B17323" s="10" t="s">
        <v>30863</v>
      </c>
      <c r="C17323" s="10" t="s">
        <v>12883</v>
      </c>
      <c r="D17323" s="10" t="s">
        <v>62314</v>
      </c>
      <c r="E17323" s="6" t="s">
        <v>15914</v>
      </c>
      <c r="F17323" s="6"/>
      <c r="G17323" s="6" t="str">
        <f t="shared" si="542"/>
        <v>002</v>
      </c>
      <c r="H17323" s="6" t="str">
        <f t="shared" si="543"/>
        <v>078</v>
      </c>
      <c r="J17323" s="57"/>
      <c r="K17323" s="57"/>
      <c r="L17323" s="57"/>
    </row>
    <row r="17324" spans="1:12">
      <c r="A17324" s="6">
        <v>17030</v>
      </c>
      <c r="B17324" s="10" t="s">
        <v>30864</v>
      </c>
      <c r="C17324" s="10" t="s">
        <v>12884</v>
      </c>
      <c r="D17324" s="10" t="s">
        <v>40743</v>
      </c>
      <c r="E17324" s="6" t="s">
        <v>15914</v>
      </c>
      <c r="F17324" s="6"/>
      <c r="G17324" s="6" t="str">
        <f t="shared" si="542"/>
        <v>002</v>
      </c>
      <c r="H17324" s="6" t="str">
        <f t="shared" si="543"/>
        <v>078</v>
      </c>
      <c r="J17324" s="57"/>
      <c r="K17324" s="57"/>
      <c r="L17324" s="57"/>
    </row>
    <row r="17325" spans="1:12">
      <c r="A17325" s="6">
        <v>17031</v>
      </c>
      <c r="B17325" s="10" t="s">
        <v>30865</v>
      </c>
      <c r="C17325" s="10" t="s">
        <v>12885</v>
      </c>
      <c r="D17325" s="10" t="s">
        <v>40744</v>
      </c>
      <c r="E17325" s="6" t="s">
        <v>15914</v>
      </c>
      <c r="F17325" s="6"/>
      <c r="G17325" s="6" t="str">
        <f t="shared" si="542"/>
        <v>002</v>
      </c>
      <c r="H17325" s="6" t="str">
        <f t="shared" si="543"/>
        <v>078</v>
      </c>
      <c r="J17325" s="57"/>
      <c r="K17325" s="57"/>
      <c r="L17325" s="57"/>
    </row>
    <row r="17326" spans="1:12">
      <c r="A17326" s="6">
        <v>17032</v>
      </c>
      <c r="B17326" s="10" t="s">
        <v>30866</v>
      </c>
      <c r="C17326" s="10" t="s">
        <v>12886</v>
      </c>
      <c r="D17326" s="10" t="s">
        <v>40745</v>
      </c>
      <c r="E17326" s="6" t="s">
        <v>15914</v>
      </c>
      <c r="F17326" s="6"/>
      <c r="G17326" s="6" t="str">
        <f t="shared" si="542"/>
        <v>002</v>
      </c>
      <c r="H17326" s="6" t="str">
        <f t="shared" si="543"/>
        <v>078</v>
      </c>
      <c r="J17326" s="57"/>
      <c r="K17326" s="57"/>
      <c r="L17326" s="57"/>
    </row>
    <row r="17327" spans="1:12">
      <c r="A17327" s="6">
        <v>17033</v>
      </c>
      <c r="B17327" s="10" t="s">
        <v>30867</v>
      </c>
      <c r="C17327" s="10" t="s">
        <v>12887</v>
      </c>
      <c r="D17327" s="10" t="s">
        <v>40746</v>
      </c>
      <c r="E17327" s="6" t="s">
        <v>15914</v>
      </c>
      <c r="F17327" s="6"/>
      <c r="G17327" s="6" t="str">
        <f t="shared" si="542"/>
        <v>002</v>
      </c>
      <c r="H17327" s="6" t="str">
        <f t="shared" si="543"/>
        <v>078</v>
      </c>
      <c r="J17327" s="57"/>
      <c r="K17327" s="57"/>
      <c r="L17327" s="57"/>
    </row>
    <row r="17328" spans="1:12">
      <c r="A17328" s="6">
        <v>17034</v>
      </c>
      <c r="B17328" s="10" t="s">
        <v>30868</v>
      </c>
      <c r="C17328" s="10" t="s">
        <v>12888</v>
      </c>
      <c r="D17328" s="10" t="s">
        <v>40708</v>
      </c>
      <c r="E17328" s="6" t="s">
        <v>15914</v>
      </c>
      <c r="F17328" s="6"/>
      <c r="G17328" s="6" t="str">
        <f t="shared" si="542"/>
        <v>002</v>
      </c>
      <c r="H17328" s="6" t="str">
        <f t="shared" si="543"/>
        <v>078</v>
      </c>
      <c r="J17328" s="57"/>
      <c r="K17328" s="57"/>
      <c r="L17328" s="57"/>
    </row>
    <row r="17329" spans="1:12">
      <c r="A17329" s="6">
        <v>17035</v>
      </c>
      <c r="B17329" s="10" t="s">
        <v>30869</v>
      </c>
      <c r="C17329" s="10" t="s">
        <v>12889</v>
      </c>
      <c r="D17329" s="10" t="s">
        <v>40747</v>
      </c>
      <c r="E17329" s="6" t="s">
        <v>15914</v>
      </c>
      <c r="F17329" s="6"/>
      <c r="G17329" s="6" t="str">
        <f t="shared" si="542"/>
        <v>002</v>
      </c>
      <c r="H17329" s="6" t="str">
        <f t="shared" si="543"/>
        <v>078</v>
      </c>
      <c r="J17329" s="57"/>
      <c r="K17329" s="57"/>
      <c r="L17329" s="57"/>
    </row>
    <row r="17330" spans="1:12">
      <c r="A17330" s="6">
        <v>17036</v>
      </c>
      <c r="B17330" s="10" t="s">
        <v>30870</v>
      </c>
      <c r="C17330" s="10" t="s">
        <v>12890</v>
      </c>
      <c r="D17330" s="10" t="s">
        <v>40748</v>
      </c>
      <c r="E17330" s="6" t="s">
        <v>15914</v>
      </c>
      <c r="F17330" s="6"/>
      <c r="G17330" s="6" t="str">
        <f t="shared" si="542"/>
        <v>002</v>
      </c>
      <c r="H17330" s="6" t="str">
        <f t="shared" si="543"/>
        <v>078</v>
      </c>
      <c r="J17330" s="57"/>
      <c r="K17330" s="57"/>
      <c r="L17330" s="57"/>
    </row>
    <row r="17331" spans="1:12">
      <c r="A17331" s="6">
        <v>17037</v>
      </c>
      <c r="B17331" s="10" t="s">
        <v>30871</v>
      </c>
      <c r="C17331" s="10" t="s">
        <v>12891</v>
      </c>
      <c r="D17331" s="10" t="s">
        <v>62315</v>
      </c>
      <c r="E17331" s="6" t="s">
        <v>15914</v>
      </c>
      <c r="F17331" s="6"/>
      <c r="G17331" s="6" t="str">
        <f t="shared" si="542"/>
        <v>002</v>
      </c>
      <c r="H17331" s="6" t="str">
        <f t="shared" si="543"/>
        <v>078</v>
      </c>
      <c r="J17331" s="57"/>
      <c r="K17331" s="57"/>
      <c r="L17331" s="57"/>
    </row>
    <row r="17332" spans="1:12">
      <c r="A17332" s="6">
        <v>17038</v>
      </c>
      <c r="B17332" s="10" t="s">
        <v>30872</v>
      </c>
      <c r="C17332" s="10" t="s">
        <v>12892</v>
      </c>
      <c r="D17332" s="10" t="s">
        <v>62316</v>
      </c>
      <c r="E17332" s="6" t="s">
        <v>15914</v>
      </c>
      <c r="F17332" s="6"/>
      <c r="G17332" s="6" t="str">
        <f t="shared" si="542"/>
        <v>002</v>
      </c>
      <c r="H17332" s="6" t="str">
        <f t="shared" si="543"/>
        <v>078</v>
      </c>
      <c r="J17332" s="57"/>
      <c r="K17332" s="57"/>
      <c r="L17332" s="57"/>
    </row>
    <row r="17333" spans="1:12">
      <c r="A17333" s="6">
        <v>17039</v>
      </c>
      <c r="B17333" s="10" t="s">
        <v>30873</v>
      </c>
      <c r="C17333" s="10" t="s">
        <v>12893</v>
      </c>
      <c r="D17333" s="10" t="s">
        <v>40749</v>
      </c>
      <c r="E17333" s="6" t="s">
        <v>15914</v>
      </c>
      <c r="F17333" s="6"/>
      <c r="G17333" s="6" t="str">
        <f t="shared" ref="G17333:G17396" si="544">+LEFT(C17333,3)</f>
        <v>002</v>
      </c>
      <c r="H17333" s="6" t="str">
        <f t="shared" ref="H17333:H17396" si="545">+MID(C17333,5,3)</f>
        <v>078</v>
      </c>
      <c r="J17333" s="57"/>
      <c r="K17333" s="57"/>
      <c r="L17333" s="57"/>
    </row>
    <row r="17334" spans="1:12">
      <c r="A17334" s="6">
        <v>17040</v>
      </c>
      <c r="B17334" s="10" t="s">
        <v>30874</v>
      </c>
      <c r="C17334" s="10" t="s">
        <v>12894</v>
      </c>
      <c r="D17334" s="10" t="s">
        <v>62001</v>
      </c>
      <c r="E17334" s="6" t="s">
        <v>15914</v>
      </c>
      <c r="F17334" s="6"/>
      <c r="G17334" s="6" t="str">
        <f t="shared" si="544"/>
        <v>002</v>
      </c>
      <c r="H17334" s="6" t="str">
        <f t="shared" si="545"/>
        <v>078</v>
      </c>
      <c r="J17334" s="57"/>
      <c r="K17334" s="57"/>
      <c r="L17334" s="57"/>
    </row>
    <row r="17335" spans="1:12">
      <c r="A17335" s="6">
        <v>17041</v>
      </c>
      <c r="B17335" s="10" t="s">
        <v>30875</v>
      </c>
      <c r="C17335" s="10" t="s">
        <v>12895</v>
      </c>
      <c r="D17335" s="10" t="s">
        <v>62317</v>
      </c>
      <c r="E17335" s="6" t="s">
        <v>15914</v>
      </c>
      <c r="F17335" s="6"/>
      <c r="G17335" s="6" t="str">
        <f t="shared" si="544"/>
        <v>002</v>
      </c>
      <c r="H17335" s="6" t="str">
        <f t="shared" si="545"/>
        <v>078</v>
      </c>
      <c r="J17335" s="57"/>
      <c r="K17335" s="57"/>
      <c r="L17335" s="57"/>
    </row>
    <row r="17336" spans="1:12">
      <c r="A17336" s="6">
        <v>17042</v>
      </c>
      <c r="B17336" s="10" t="s">
        <v>30876</v>
      </c>
      <c r="C17336" s="10" t="s">
        <v>12896</v>
      </c>
      <c r="D17336" s="10" t="s">
        <v>62078</v>
      </c>
      <c r="E17336" s="6" t="s">
        <v>15914</v>
      </c>
      <c r="F17336" s="6"/>
      <c r="G17336" s="6" t="str">
        <f t="shared" si="544"/>
        <v>002</v>
      </c>
      <c r="H17336" s="6" t="str">
        <f t="shared" si="545"/>
        <v>078</v>
      </c>
      <c r="J17336" s="57"/>
      <c r="K17336" s="57"/>
      <c r="L17336" s="57"/>
    </row>
    <row r="17337" spans="1:12">
      <c r="A17337" s="6">
        <v>17043</v>
      </c>
      <c r="B17337" s="10" t="s">
        <v>30877</v>
      </c>
      <c r="C17337" s="10" t="s">
        <v>12897</v>
      </c>
      <c r="D17337" s="10" t="s">
        <v>40750</v>
      </c>
      <c r="E17337" s="6" t="s">
        <v>15914</v>
      </c>
      <c r="F17337" s="6"/>
      <c r="G17337" s="6" t="str">
        <f t="shared" si="544"/>
        <v>002</v>
      </c>
      <c r="H17337" s="6" t="str">
        <f t="shared" si="545"/>
        <v>078</v>
      </c>
      <c r="J17337" s="57"/>
      <c r="K17337" s="57"/>
      <c r="L17337" s="57"/>
    </row>
    <row r="17338" spans="1:12">
      <c r="A17338" s="6">
        <v>17044</v>
      </c>
      <c r="B17338" s="10" t="s">
        <v>30878</v>
      </c>
      <c r="C17338" s="10" t="s">
        <v>12898</v>
      </c>
      <c r="D17338" s="10" t="s">
        <v>62318</v>
      </c>
      <c r="E17338" s="6" t="s">
        <v>15914</v>
      </c>
      <c r="F17338" s="6"/>
      <c r="G17338" s="6" t="str">
        <f t="shared" si="544"/>
        <v>002</v>
      </c>
      <c r="H17338" s="6" t="str">
        <f t="shared" si="545"/>
        <v>078</v>
      </c>
      <c r="J17338" s="57"/>
      <c r="K17338" s="57"/>
      <c r="L17338" s="57"/>
    </row>
    <row r="17339" spans="1:12">
      <c r="A17339" s="6">
        <v>17045</v>
      </c>
      <c r="B17339" s="10" t="s">
        <v>30879</v>
      </c>
      <c r="C17339" s="10" t="s">
        <v>12899</v>
      </c>
      <c r="D17339" s="10" t="s">
        <v>35671</v>
      </c>
      <c r="E17339" s="6" t="s">
        <v>15914</v>
      </c>
      <c r="F17339" s="6"/>
      <c r="G17339" s="6" t="str">
        <f t="shared" si="544"/>
        <v>002</v>
      </c>
      <c r="H17339" s="6" t="str">
        <f t="shared" si="545"/>
        <v>078</v>
      </c>
      <c r="J17339" s="57"/>
      <c r="K17339" s="57"/>
      <c r="L17339" s="57"/>
    </row>
    <row r="17340" spans="1:12">
      <c r="A17340" s="6">
        <v>17046</v>
      </c>
      <c r="B17340" s="10" t="s">
        <v>30880</v>
      </c>
      <c r="C17340" s="10" t="s">
        <v>12900</v>
      </c>
      <c r="D17340" s="10" t="s">
        <v>62319</v>
      </c>
      <c r="E17340" s="6" t="s">
        <v>15914</v>
      </c>
      <c r="F17340" s="6"/>
      <c r="G17340" s="6" t="str">
        <f t="shared" si="544"/>
        <v>002</v>
      </c>
      <c r="H17340" s="6" t="str">
        <f t="shared" si="545"/>
        <v>078</v>
      </c>
      <c r="J17340" s="57"/>
      <c r="K17340" s="57"/>
      <c r="L17340" s="57"/>
    </row>
    <row r="17341" spans="1:12">
      <c r="A17341" s="6">
        <v>17047</v>
      </c>
      <c r="B17341" s="10" t="s">
        <v>30881</v>
      </c>
      <c r="C17341" s="10" t="s">
        <v>12901</v>
      </c>
      <c r="D17341" s="10" t="s">
        <v>40751</v>
      </c>
      <c r="E17341" s="6" t="s">
        <v>15914</v>
      </c>
      <c r="F17341" s="6"/>
      <c r="G17341" s="6" t="str">
        <f t="shared" si="544"/>
        <v>002</v>
      </c>
      <c r="H17341" s="6" t="str">
        <f t="shared" si="545"/>
        <v>078</v>
      </c>
      <c r="J17341" s="57"/>
      <c r="K17341" s="57"/>
      <c r="L17341" s="57"/>
    </row>
    <row r="17342" spans="1:12">
      <c r="A17342" s="6">
        <v>17048</v>
      </c>
      <c r="B17342" s="10" t="s">
        <v>30882</v>
      </c>
      <c r="C17342" s="10" t="s">
        <v>12902</v>
      </c>
      <c r="D17342" s="10" t="s">
        <v>40752</v>
      </c>
      <c r="E17342" s="6" t="s">
        <v>15914</v>
      </c>
      <c r="F17342" s="6"/>
      <c r="G17342" s="6" t="str">
        <f t="shared" si="544"/>
        <v>002</v>
      </c>
      <c r="H17342" s="6" t="str">
        <f t="shared" si="545"/>
        <v>078</v>
      </c>
      <c r="J17342" s="57"/>
      <c r="K17342" s="57"/>
      <c r="L17342" s="57"/>
    </row>
    <row r="17343" spans="1:12">
      <c r="A17343" s="6">
        <v>17049</v>
      </c>
      <c r="B17343" s="10" t="s">
        <v>30883</v>
      </c>
      <c r="C17343" s="10" t="s">
        <v>12903</v>
      </c>
      <c r="D17343" s="10" t="s">
        <v>62227</v>
      </c>
      <c r="E17343" s="6" t="s">
        <v>15914</v>
      </c>
      <c r="F17343" s="6"/>
      <c r="G17343" s="6" t="str">
        <f t="shared" si="544"/>
        <v>002</v>
      </c>
      <c r="H17343" s="6" t="str">
        <f t="shared" si="545"/>
        <v>078</v>
      </c>
      <c r="J17343" s="57"/>
      <c r="K17343" s="57"/>
      <c r="L17343" s="57"/>
    </row>
    <row r="17344" spans="1:12">
      <c r="A17344" s="6">
        <v>17050</v>
      </c>
      <c r="B17344" s="10" t="s">
        <v>30884</v>
      </c>
      <c r="C17344" s="10" t="s">
        <v>12904</v>
      </c>
      <c r="D17344" s="10" t="s">
        <v>62282</v>
      </c>
      <c r="E17344" s="6" t="s">
        <v>15914</v>
      </c>
      <c r="F17344" s="6"/>
      <c r="G17344" s="6" t="str">
        <f t="shared" si="544"/>
        <v>002</v>
      </c>
      <c r="H17344" s="6" t="str">
        <f t="shared" si="545"/>
        <v>078</v>
      </c>
      <c r="J17344" s="57"/>
      <c r="K17344" s="57"/>
      <c r="L17344" s="57"/>
    </row>
    <row r="17345" spans="1:12">
      <c r="A17345" s="6">
        <v>17051</v>
      </c>
      <c r="B17345" s="10" t="s">
        <v>30885</v>
      </c>
      <c r="C17345" s="10" t="s">
        <v>12905</v>
      </c>
      <c r="D17345" s="10" t="s">
        <v>40753</v>
      </c>
      <c r="E17345" s="6" t="s">
        <v>15914</v>
      </c>
      <c r="F17345" s="6"/>
      <c r="G17345" s="6" t="str">
        <f t="shared" si="544"/>
        <v>002</v>
      </c>
      <c r="H17345" s="6" t="str">
        <f t="shared" si="545"/>
        <v>078</v>
      </c>
      <c r="J17345" s="57"/>
      <c r="K17345" s="57"/>
      <c r="L17345" s="57"/>
    </row>
    <row r="17346" spans="1:12">
      <c r="A17346" s="6">
        <v>17052</v>
      </c>
      <c r="B17346" s="10" t="s">
        <v>30886</v>
      </c>
      <c r="C17346" s="10" t="s">
        <v>12906</v>
      </c>
      <c r="D17346" s="10" t="s">
        <v>40754</v>
      </c>
      <c r="E17346" s="6" t="s">
        <v>15914</v>
      </c>
      <c r="F17346" s="6"/>
      <c r="G17346" s="6" t="str">
        <f t="shared" si="544"/>
        <v>002</v>
      </c>
      <c r="H17346" s="6" t="str">
        <f t="shared" si="545"/>
        <v>078</v>
      </c>
      <c r="J17346" s="57"/>
      <c r="K17346" s="57"/>
      <c r="L17346" s="57"/>
    </row>
    <row r="17347" spans="1:12">
      <c r="A17347" s="6">
        <v>17053</v>
      </c>
      <c r="B17347" s="10" t="s">
        <v>30887</v>
      </c>
      <c r="C17347" s="10" t="s">
        <v>12907</v>
      </c>
      <c r="D17347" s="10" t="s">
        <v>62320</v>
      </c>
      <c r="E17347" s="6" t="s">
        <v>15914</v>
      </c>
      <c r="F17347" s="6"/>
      <c r="G17347" s="6" t="str">
        <f t="shared" si="544"/>
        <v>002</v>
      </c>
      <c r="H17347" s="6" t="str">
        <f t="shared" si="545"/>
        <v>078</v>
      </c>
      <c r="J17347" s="57"/>
      <c r="K17347" s="57"/>
      <c r="L17347" s="57"/>
    </row>
    <row r="17348" spans="1:12">
      <c r="A17348" s="6">
        <v>17054</v>
      </c>
      <c r="B17348" s="10" t="s">
        <v>30888</v>
      </c>
      <c r="C17348" s="10" t="s">
        <v>12908</v>
      </c>
      <c r="D17348" s="10" t="s">
        <v>40755</v>
      </c>
      <c r="E17348" s="6" t="s">
        <v>15914</v>
      </c>
      <c r="F17348" s="6"/>
      <c r="G17348" s="6" t="str">
        <f t="shared" si="544"/>
        <v>002</v>
      </c>
      <c r="H17348" s="6" t="str">
        <f t="shared" si="545"/>
        <v>078</v>
      </c>
      <c r="J17348" s="57"/>
      <c r="K17348" s="57"/>
      <c r="L17348" s="57"/>
    </row>
    <row r="17349" spans="1:12">
      <c r="A17349" s="6">
        <v>17055</v>
      </c>
      <c r="B17349" s="10" t="s">
        <v>30889</v>
      </c>
      <c r="C17349" s="10" t="s">
        <v>12909</v>
      </c>
      <c r="D17349" s="10" t="s">
        <v>40756</v>
      </c>
      <c r="E17349" s="6" t="s">
        <v>15914</v>
      </c>
      <c r="F17349" s="6"/>
      <c r="G17349" s="6" t="str">
        <f t="shared" si="544"/>
        <v>002</v>
      </c>
      <c r="H17349" s="6" t="str">
        <f t="shared" si="545"/>
        <v>078</v>
      </c>
      <c r="J17349" s="57"/>
      <c r="K17349" s="57"/>
      <c r="L17349" s="57"/>
    </row>
    <row r="17350" spans="1:12">
      <c r="A17350" s="6">
        <v>17056</v>
      </c>
      <c r="B17350" s="10" t="s">
        <v>30890</v>
      </c>
      <c r="C17350" s="10" t="s">
        <v>12910</v>
      </c>
      <c r="D17350" s="10" t="s">
        <v>62321</v>
      </c>
      <c r="E17350" s="6" t="s">
        <v>15914</v>
      </c>
      <c r="F17350" s="6"/>
      <c r="G17350" s="6" t="str">
        <f t="shared" si="544"/>
        <v>002</v>
      </c>
      <c r="H17350" s="6" t="str">
        <f t="shared" si="545"/>
        <v>078</v>
      </c>
      <c r="J17350" s="57"/>
      <c r="K17350" s="57"/>
      <c r="L17350" s="57"/>
    </row>
    <row r="17351" spans="1:12">
      <c r="A17351" s="6">
        <v>17057</v>
      </c>
      <c r="B17351" s="10" t="s">
        <v>30891</v>
      </c>
      <c r="C17351" s="10" t="s">
        <v>12911</v>
      </c>
      <c r="D17351" s="10" t="s">
        <v>62322</v>
      </c>
      <c r="E17351" s="6" t="s">
        <v>15914</v>
      </c>
      <c r="F17351" s="6"/>
      <c r="G17351" s="6" t="str">
        <f t="shared" si="544"/>
        <v>002</v>
      </c>
      <c r="H17351" s="6" t="str">
        <f t="shared" si="545"/>
        <v>078</v>
      </c>
      <c r="J17351" s="57"/>
      <c r="K17351" s="57"/>
      <c r="L17351" s="57"/>
    </row>
    <row r="17352" spans="1:12">
      <c r="A17352" s="6">
        <v>17058</v>
      </c>
      <c r="B17352" s="10" t="s">
        <v>30892</v>
      </c>
      <c r="C17352" s="10" t="s">
        <v>12912</v>
      </c>
      <c r="D17352" s="10" t="s">
        <v>62312</v>
      </c>
      <c r="E17352" s="6" t="s">
        <v>15914</v>
      </c>
      <c r="F17352" s="6"/>
      <c r="G17352" s="6" t="str">
        <f t="shared" si="544"/>
        <v>002</v>
      </c>
      <c r="H17352" s="6" t="str">
        <f t="shared" si="545"/>
        <v>078</v>
      </c>
      <c r="J17352" s="57"/>
      <c r="K17352" s="57"/>
      <c r="L17352" s="57"/>
    </row>
    <row r="17353" spans="1:12">
      <c r="A17353" s="6">
        <v>17059</v>
      </c>
      <c r="B17353" s="10" t="s">
        <v>30893</v>
      </c>
      <c r="C17353" s="10" t="s">
        <v>12913</v>
      </c>
      <c r="D17353" s="10" t="s">
        <v>62323</v>
      </c>
      <c r="E17353" s="6" t="s">
        <v>15914</v>
      </c>
      <c r="F17353" s="6"/>
      <c r="G17353" s="6" t="str">
        <f t="shared" si="544"/>
        <v>002</v>
      </c>
      <c r="H17353" s="6" t="str">
        <f t="shared" si="545"/>
        <v>078</v>
      </c>
      <c r="J17353" s="57"/>
      <c r="K17353" s="57"/>
      <c r="L17353" s="57"/>
    </row>
    <row r="17354" spans="1:12">
      <c r="A17354" s="6">
        <v>17060</v>
      </c>
      <c r="B17354" s="10" t="s">
        <v>30894</v>
      </c>
      <c r="C17354" s="10" t="s">
        <v>12914</v>
      </c>
      <c r="D17354" s="10" t="s">
        <v>40757</v>
      </c>
      <c r="E17354" s="6" t="s">
        <v>15914</v>
      </c>
      <c r="F17354" s="6"/>
      <c r="G17354" s="6" t="str">
        <f t="shared" si="544"/>
        <v>002</v>
      </c>
      <c r="H17354" s="6" t="str">
        <f t="shared" si="545"/>
        <v>078</v>
      </c>
      <c r="J17354" s="57"/>
      <c r="K17354" s="57"/>
      <c r="L17354" s="57"/>
    </row>
    <row r="17355" spans="1:12">
      <c r="A17355" s="6">
        <v>17061</v>
      </c>
      <c r="B17355" s="10" t="s">
        <v>30895</v>
      </c>
      <c r="C17355" s="10" t="s">
        <v>12915</v>
      </c>
      <c r="D17355" s="10" t="s">
        <v>62324</v>
      </c>
      <c r="E17355" s="6" t="s">
        <v>15914</v>
      </c>
      <c r="F17355" s="6"/>
      <c r="G17355" s="6" t="str">
        <f t="shared" si="544"/>
        <v>002</v>
      </c>
      <c r="H17355" s="6" t="str">
        <f t="shared" si="545"/>
        <v>078</v>
      </c>
      <c r="J17355" s="57"/>
      <c r="K17355" s="57"/>
      <c r="L17355" s="57"/>
    </row>
    <row r="17356" spans="1:12">
      <c r="A17356" s="6">
        <v>17062</v>
      </c>
      <c r="B17356" s="10" t="s">
        <v>30896</v>
      </c>
      <c r="C17356" s="10" t="s">
        <v>12916</v>
      </c>
      <c r="D17356" s="10" t="s">
        <v>40758</v>
      </c>
      <c r="E17356" s="6" t="s">
        <v>15914</v>
      </c>
      <c r="F17356" s="6"/>
      <c r="G17356" s="6" t="str">
        <f t="shared" si="544"/>
        <v>002</v>
      </c>
      <c r="H17356" s="6" t="str">
        <f t="shared" si="545"/>
        <v>078</v>
      </c>
      <c r="J17356" s="57"/>
      <c r="K17356" s="57"/>
      <c r="L17356" s="57"/>
    </row>
    <row r="17357" spans="1:12">
      <c r="A17357" s="6">
        <v>17063</v>
      </c>
      <c r="B17357" s="10" t="s">
        <v>30897</v>
      </c>
      <c r="C17357" s="10" t="s">
        <v>12917</v>
      </c>
      <c r="D17357" s="10" t="s">
        <v>62325</v>
      </c>
      <c r="E17357" s="6" t="s">
        <v>15914</v>
      </c>
      <c r="F17357" s="6"/>
      <c r="G17357" s="6" t="str">
        <f t="shared" si="544"/>
        <v>002</v>
      </c>
      <c r="H17357" s="6" t="str">
        <f t="shared" si="545"/>
        <v>078</v>
      </c>
      <c r="J17357" s="57"/>
      <c r="K17357" s="57"/>
      <c r="L17357" s="57"/>
    </row>
    <row r="17358" spans="1:12">
      <c r="A17358" s="6">
        <v>17064</v>
      </c>
      <c r="B17358" s="10" t="s">
        <v>30898</v>
      </c>
      <c r="C17358" s="10" t="s">
        <v>12918</v>
      </c>
      <c r="D17358" s="10" t="s">
        <v>40759</v>
      </c>
      <c r="E17358" s="6" t="s">
        <v>15914</v>
      </c>
      <c r="F17358" s="6"/>
      <c r="G17358" s="6" t="str">
        <f t="shared" si="544"/>
        <v>002</v>
      </c>
      <c r="H17358" s="6" t="str">
        <f t="shared" si="545"/>
        <v>078</v>
      </c>
      <c r="J17358" s="57"/>
      <c r="K17358" s="57"/>
      <c r="L17358" s="57"/>
    </row>
    <row r="17359" spans="1:12">
      <c r="A17359" s="6">
        <v>17065</v>
      </c>
      <c r="B17359" s="10" t="s">
        <v>30899</v>
      </c>
      <c r="C17359" s="10" t="s">
        <v>12919</v>
      </c>
      <c r="D17359" s="10" t="s">
        <v>40760</v>
      </c>
      <c r="E17359" s="6" t="s">
        <v>15914</v>
      </c>
      <c r="F17359" s="6"/>
      <c r="G17359" s="6" t="str">
        <f t="shared" si="544"/>
        <v>002</v>
      </c>
      <c r="H17359" s="6" t="str">
        <f t="shared" si="545"/>
        <v>078</v>
      </c>
      <c r="J17359" s="57"/>
      <c r="K17359" s="57"/>
      <c r="L17359" s="57"/>
    </row>
    <row r="17360" spans="1:12">
      <c r="A17360" s="6">
        <v>17066</v>
      </c>
      <c r="B17360" s="10" t="s">
        <v>30900</v>
      </c>
      <c r="C17360" s="10" t="s">
        <v>12920</v>
      </c>
      <c r="D17360" s="10" t="s">
        <v>62326</v>
      </c>
      <c r="E17360" s="6" t="s">
        <v>15914</v>
      </c>
      <c r="F17360" s="6"/>
      <c r="G17360" s="6" t="str">
        <f t="shared" si="544"/>
        <v>002</v>
      </c>
      <c r="H17360" s="6" t="str">
        <f t="shared" si="545"/>
        <v>078</v>
      </c>
      <c r="J17360" s="57"/>
      <c r="K17360" s="57"/>
      <c r="L17360" s="57"/>
    </row>
    <row r="17361" spans="1:12">
      <c r="A17361" s="6">
        <v>17067</v>
      </c>
      <c r="B17361" s="10" t="s">
        <v>30901</v>
      </c>
      <c r="C17361" s="10" t="s">
        <v>12921</v>
      </c>
      <c r="D17361" s="10" t="s">
        <v>62327</v>
      </c>
      <c r="E17361" s="6" t="s">
        <v>15914</v>
      </c>
      <c r="F17361" s="6"/>
      <c r="G17361" s="6" t="str">
        <f t="shared" si="544"/>
        <v>002</v>
      </c>
      <c r="H17361" s="6" t="str">
        <f t="shared" si="545"/>
        <v>078</v>
      </c>
      <c r="J17361" s="57"/>
      <c r="K17361" s="57"/>
      <c r="L17361" s="57"/>
    </row>
    <row r="17362" spans="1:12">
      <c r="A17362" s="6">
        <v>17068</v>
      </c>
      <c r="B17362" s="10" t="s">
        <v>30902</v>
      </c>
      <c r="C17362" s="10" t="s">
        <v>12922</v>
      </c>
      <c r="D17362" s="10" t="s">
        <v>62328</v>
      </c>
      <c r="E17362" s="6" t="s">
        <v>15914</v>
      </c>
      <c r="F17362" s="6"/>
      <c r="G17362" s="6" t="str">
        <f t="shared" si="544"/>
        <v>002</v>
      </c>
      <c r="H17362" s="6" t="str">
        <f t="shared" si="545"/>
        <v>078</v>
      </c>
      <c r="J17362" s="57"/>
      <c r="K17362" s="57"/>
      <c r="L17362" s="57"/>
    </row>
    <row r="17363" spans="1:12">
      <c r="A17363" s="6">
        <v>17069</v>
      </c>
      <c r="B17363" s="10" t="s">
        <v>30903</v>
      </c>
      <c r="C17363" s="10" t="s">
        <v>12923</v>
      </c>
      <c r="D17363" s="10" t="s">
        <v>62329</v>
      </c>
      <c r="E17363" s="6" t="s">
        <v>15914</v>
      </c>
      <c r="F17363" s="6"/>
      <c r="G17363" s="6" t="str">
        <f t="shared" si="544"/>
        <v>002</v>
      </c>
      <c r="H17363" s="6" t="str">
        <f t="shared" si="545"/>
        <v>078</v>
      </c>
      <c r="J17363" s="57"/>
      <c r="K17363" s="57"/>
      <c r="L17363" s="57"/>
    </row>
    <row r="17364" spans="1:12">
      <c r="A17364" s="6">
        <v>17070</v>
      </c>
      <c r="B17364" s="10" t="s">
        <v>30904</v>
      </c>
      <c r="C17364" s="10" t="s">
        <v>12924</v>
      </c>
      <c r="D17364" s="10" t="s">
        <v>35672</v>
      </c>
      <c r="E17364" s="6" t="s">
        <v>15914</v>
      </c>
      <c r="F17364" s="6"/>
      <c r="G17364" s="6" t="str">
        <f t="shared" si="544"/>
        <v>002</v>
      </c>
      <c r="H17364" s="6" t="str">
        <f t="shared" si="545"/>
        <v>078</v>
      </c>
      <c r="J17364" s="57"/>
      <c r="K17364" s="57"/>
      <c r="L17364" s="57"/>
    </row>
    <row r="17365" spans="1:12">
      <c r="A17365" s="6">
        <v>17071</v>
      </c>
      <c r="B17365" s="10" t="s">
        <v>43117</v>
      </c>
      <c r="C17365" s="10" t="s">
        <v>12925</v>
      </c>
      <c r="D17365" s="10" t="s">
        <v>40761</v>
      </c>
      <c r="E17365" s="6" t="s">
        <v>15914</v>
      </c>
      <c r="F17365" s="6"/>
      <c r="G17365" s="6" t="str">
        <f t="shared" si="544"/>
        <v>002</v>
      </c>
      <c r="H17365" s="6" t="str">
        <f t="shared" si="545"/>
        <v>078</v>
      </c>
      <c r="J17365" s="57"/>
      <c r="K17365" s="57"/>
      <c r="L17365" s="57"/>
    </row>
    <row r="17366" spans="1:12">
      <c r="A17366" s="6">
        <v>17072</v>
      </c>
      <c r="B17366" s="10" t="s">
        <v>43118</v>
      </c>
      <c r="C17366" s="10" t="s">
        <v>12926</v>
      </c>
      <c r="D17366" s="10" t="s">
        <v>40762</v>
      </c>
      <c r="E17366" s="6" t="s">
        <v>15914</v>
      </c>
      <c r="F17366" s="6"/>
      <c r="G17366" s="6" t="str">
        <f t="shared" si="544"/>
        <v>002</v>
      </c>
      <c r="H17366" s="6" t="str">
        <f t="shared" si="545"/>
        <v>078</v>
      </c>
      <c r="J17366" s="57"/>
      <c r="K17366" s="57"/>
      <c r="L17366" s="57"/>
    </row>
    <row r="17367" spans="1:12">
      <c r="A17367" s="6">
        <v>17073</v>
      </c>
      <c r="B17367" s="10" t="s">
        <v>43119</v>
      </c>
      <c r="C17367" s="10" t="s">
        <v>12927</v>
      </c>
      <c r="D17367" s="10" t="s">
        <v>62330</v>
      </c>
      <c r="E17367" s="6" t="s">
        <v>15914</v>
      </c>
      <c r="F17367" s="6"/>
      <c r="G17367" s="6" t="str">
        <f t="shared" si="544"/>
        <v>002</v>
      </c>
      <c r="H17367" s="6" t="str">
        <f t="shared" si="545"/>
        <v>078</v>
      </c>
      <c r="J17367" s="57"/>
      <c r="K17367" s="57"/>
      <c r="L17367" s="57"/>
    </row>
    <row r="17368" spans="1:12">
      <c r="A17368" s="6">
        <v>17074</v>
      </c>
      <c r="B17368" s="10" t="s">
        <v>30905</v>
      </c>
      <c r="C17368" s="10" t="s">
        <v>12928</v>
      </c>
      <c r="D17368" s="10" t="s">
        <v>62331</v>
      </c>
      <c r="E17368" s="6" t="s">
        <v>15914</v>
      </c>
      <c r="F17368" s="6"/>
      <c r="G17368" s="6" t="str">
        <f t="shared" si="544"/>
        <v>002</v>
      </c>
      <c r="H17368" s="6" t="str">
        <f t="shared" si="545"/>
        <v>078</v>
      </c>
      <c r="J17368" s="57"/>
      <c r="K17368" s="57"/>
      <c r="L17368" s="57"/>
    </row>
    <row r="17369" spans="1:12">
      <c r="A17369" s="6">
        <v>17075</v>
      </c>
      <c r="B17369" s="10" t="s">
        <v>30906</v>
      </c>
      <c r="C17369" s="10" t="s">
        <v>12929</v>
      </c>
      <c r="D17369" s="10" t="s">
        <v>62332</v>
      </c>
      <c r="E17369" s="6" t="s">
        <v>15914</v>
      </c>
      <c r="F17369" s="6"/>
      <c r="G17369" s="6" t="str">
        <f t="shared" si="544"/>
        <v>002</v>
      </c>
      <c r="H17369" s="6" t="str">
        <f t="shared" si="545"/>
        <v>078</v>
      </c>
      <c r="J17369" s="57"/>
      <c r="K17369" s="57"/>
      <c r="L17369" s="57"/>
    </row>
    <row r="17370" spans="1:12">
      <c r="A17370" s="6">
        <v>17076</v>
      </c>
      <c r="B17370" s="10" t="s">
        <v>30907</v>
      </c>
      <c r="C17370" s="10" t="s">
        <v>12930</v>
      </c>
      <c r="D17370" s="10" t="s">
        <v>62333</v>
      </c>
      <c r="E17370" s="6" t="s">
        <v>15914</v>
      </c>
      <c r="F17370" s="6"/>
      <c r="G17370" s="6" t="str">
        <f t="shared" si="544"/>
        <v>002</v>
      </c>
      <c r="H17370" s="6" t="str">
        <f t="shared" si="545"/>
        <v>078</v>
      </c>
      <c r="J17370" s="57"/>
      <c r="K17370" s="57"/>
      <c r="L17370" s="57"/>
    </row>
    <row r="17371" spans="1:12">
      <c r="A17371" s="6">
        <v>17077</v>
      </c>
      <c r="B17371" s="10" t="s">
        <v>30908</v>
      </c>
      <c r="C17371" s="10" t="s">
        <v>12931</v>
      </c>
      <c r="D17371" s="10" t="s">
        <v>35673</v>
      </c>
      <c r="E17371" s="6" t="s">
        <v>15914</v>
      </c>
      <c r="F17371" s="6"/>
      <c r="G17371" s="6" t="str">
        <f t="shared" si="544"/>
        <v>002</v>
      </c>
      <c r="H17371" s="6" t="str">
        <f t="shared" si="545"/>
        <v>078</v>
      </c>
      <c r="J17371" s="57"/>
      <c r="K17371" s="57"/>
      <c r="L17371" s="57"/>
    </row>
    <row r="17372" spans="1:12">
      <c r="A17372" s="6">
        <v>17078</v>
      </c>
      <c r="B17372" s="10" t="s">
        <v>30909</v>
      </c>
      <c r="C17372" s="10" t="s">
        <v>12932</v>
      </c>
      <c r="D17372" s="10" t="s">
        <v>62334</v>
      </c>
      <c r="E17372" s="6" t="s">
        <v>15914</v>
      </c>
      <c r="F17372" s="6"/>
      <c r="G17372" s="6" t="str">
        <f t="shared" si="544"/>
        <v>002</v>
      </c>
      <c r="H17372" s="6" t="str">
        <f t="shared" si="545"/>
        <v>078</v>
      </c>
      <c r="J17372" s="57"/>
      <c r="K17372" s="57"/>
      <c r="L17372" s="57"/>
    </row>
    <row r="17373" spans="1:12">
      <c r="A17373" s="6">
        <v>17079</v>
      </c>
      <c r="B17373" s="10" t="s">
        <v>30910</v>
      </c>
      <c r="C17373" s="10" t="s">
        <v>12933</v>
      </c>
      <c r="D17373" s="10" t="s">
        <v>40763</v>
      </c>
      <c r="E17373" s="6" t="s">
        <v>15914</v>
      </c>
      <c r="F17373" s="6"/>
      <c r="G17373" s="6" t="str">
        <f t="shared" si="544"/>
        <v>002</v>
      </c>
      <c r="H17373" s="6" t="str">
        <f t="shared" si="545"/>
        <v>078</v>
      </c>
      <c r="J17373" s="57"/>
      <c r="K17373" s="57"/>
      <c r="L17373" s="57"/>
    </row>
    <row r="17374" spans="1:12">
      <c r="A17374" s="6">
        <v>17080</v>
      </c>
      <c r="B17374" s="10" t="s">
        <v>30911</v>
      </c>
      <c r="C17374" s="10" t="s">
        <v>12934</v>
      </c>
      <c r="D17374" s="10" t="s">
        <v>35674</v>
      </c>
      <c r="E17374" s="6" t="s">
        <v>15914</v>
      </c>
      <c r="F17374" s="6"/>
      <c r="G17374" s="6" t="str">
        <f t="shared" si="544"/>
        <v>002</v>
      </c>
      <c r="H17374" s="6" t="str">
        <f t="shared" si="545"/>
        <v>078</v>
      </c>
      <c r="J17374" s="57"/>
      <c r="K17374" s="57"/>
      <c r="L17374" s="57"/>
    </row>
    <row r="17375" spans="1:12">
      <c r="A17375" s="6">
        <v>17081</v>
      </c>
      <c r="B17375" s="10" t="s">
        <v>30912</v>
      </c>
      <c r="C17375" s="10" t="s">
        <v>12935</v>
      </c>
      <c r="D17375" s="10" t="s">
        <v>35675</v>
      </c>
      <c r="E17375" s="6" t="s">
        <v>15914</v>
      </c>
      <c r="F17375" s="6"/>
      <c r="G17375" s="6" t="str">
        <f t="shared" si="544"/>
        <v>002</v>
      </c>
      <c r="H17375" s="6" t="str">
        <f t="shared" si="545"/>
        <v>078</v>
      </c>
      <c r="J17375" s="57"/>
      <c r="K17375" s="57"/>
      <c r="L17375" s="57"/>
    </row>
    <row r="17376" spans="1:12">
      <c r="A17376" s="6">
        <v>17082</v>
      </c>
      <c r="B17376" s="10" t="s">
        <v>30913</v>
      </c>
      <c r="C17376" s="10" t="s">
        <v>12936</v>
      </c>
      <c r="D17376" s="10" t="s">
        <v>62335</v>
      </c>
      <c r="E17376" s="6" t="s">
        <v>15914</v>
      </c>
      <c r="F17376" s="6"/>
      <c r="G17376" s="6" t="str">
        <f t="shared" si="544"/>
        <v>002</v>
      </c>
      <c r="H17376" s="6" t="str">
        <f t="shared" si="545"/>
        <v>078</v>
      </c>
      <c r="J17376" s="57"/>
      <c r="K17376" s="57"/>
      <c r="L17376" s="57"/>
    </row>
    <row r="17377" spans="1:12">
      <c r="A17377" s="6">
        <v>17083</v>
      </c>
      <c r="B17377" s="10" t="s">
        <v>30914</v>
      </c>
      <c r="C17377" s="10" t="s">
        <v>12937</v>
      </c>
      <c r="D17377" s="10" t="s">
        <v>62336</v>
      </c>
      <c r="E17377" s="6" t="s">
        <v>15914</v>
      </c>
      <c r="F17377" s="6"/>
      <c r="G17377" s="6" t="str">
        <f t="shared" si="544"/>
        <v>002</v>
      </c>
      <c r="H17377" s="6" t="str">
        <f t="shared" si="545"/>
        <v>078</v>
      </c>
      <c r="J17377" s="57"/>
      <c r="K17377" s="57"/>
      <c r="L17377" s="57"/>
    </row>
    <row r="17378" spans="1:12">
      <c r="A17378" s="6">
        <v>17084</v>
      </c>
      <c r="B17378" s="10" t="s">
        <v>30915</v>
      </c>
      <c r="C17378" s="10" t="s">
        <v>12938</v>
      </c>
      <c r="D17378" s="10" t="s">
        <v>35676</v>
      </c>
      <c r="E17378" s="6" t="s">
        <v>15914</v>
      </c>
      <c r="F17378" s="6"/>
      <c r="G17378" s="6" t="str">
        <f t="shared" si="544"/>
        <v>002</v>
      </c>
      <c r="H17378" s="6" t="str">
        <f t="shared" si="545"/>
        <v>078</v>
      </c>
      <c r="J17378" s="57"/>
      <c r="K17378" s="57"/>
      <c r="L17378" s="57"/>
    </row>
    <row r="17379" spans="1:12">
      <c r="A17379" s="6">
        <v>17085</v>
      </c>
      <c r="B17379" s="10" t="s">
        <v>30916</v>
      </c>
      <c r="C17379" s="10" t="s">
        <v>12939</v>
      </c>
      <c r="D17379" s="10" t="s">
        <v>62337</v>
      </c>
      <c r="E17379" s="6" t="s">
        <v>15914</v>
      </c>
      <c r="F17379" s="6"/>
      <c r="G17379" s="6" t="str">
        <f t="shared" si="544"/>
        <v>002</v>
      </c>
      <c r="H17379" s="6" t="str">
        <f t="shared" si="545"/>
        <v>078</v>
      </c>
      <c r="J17379" s="57"/>
      <c r="K17379" s="57"/>
      <c r="L17379" s="57"/>
    </row>
    <row r="17380" spans="1:12">
      <c r="A17380" s="6">
        <v>17086</v>
      </c>
      <c r="B17380" s="10" t="s">
        <v>30917</v>
      </c>
      <c r="C17380" s="10" t="s">
        <v>12940</v>
      </c>
      <c r="D17380" s="10" t="s">
        <v>62338</v>
      </c>
      <c r="E17380" s="6" t="s">
        <v>15914</v>
      </c>
      <c r="F17380" s="6"/>
      <c r="G17380" s="6" t="str">
        <f t="shared" si="544"/>
        <v>002</v>
      </c>
      <c r="H17380" s="6" t="str">
        <f t="shared" si="545"/>
        <v>078</v>
      </c>
      <c r="J17380" s="57"/>
      <c r="K17380" s="57"/>
      <c r="L17380" s="57"/>
    </row>
    <row r="17381" spans="1:12">
      <c r="A17381" s="6">
        <v>17087</v>
      </c>
      <c r="B17381" s="10" t="s">
        <v>30918</v>
      </c>
      <c r="C17381" s="10" t="s">
        <v>12941</v>
      </c>
      <c r="D17381" s="10" t="s">
        <v>62339</v>
      </c>
      <c r="E17381" s="6" t="s">
        <v>15914</v>
      </c>
      <c r="F17381" s="6"/>
      <c r="G17381" s="6" t="str">
        <f t="shared" si="544"/>
        <v>002</v>
      </c>
      <c r="H17381" s="6" t="str">
        <f t="shared" si="545"/>
        <v>078</v>
      </c>
      <c r="J17381" s="57"/>
      <c r="K17381" s="57"/>
      <c r="L17381" s="57"/>
    </row>
    <row r="17382" spans="1:12">
      <c r="A17382" s="6">
        <v>17088</v>
      </c>
      <c r="B17382" s="10" t="s">
        <v>30919</v>
      </c>
      <c r="C17382" s="10" t="s">
        <v>12942</v>
      </c>
      <c r="D17382" s="10" t="s">
        <v>62340</v>
      </c>
      <c r="E17382" s="6" t="s">
        <v>15914</v>
      </c>
      <c r="F17382" s="6"/>
      <c r="G17382" s="6" t="str">
        <f t="shared" si="544"/>
        <v>002</v>
      </c>
      <c r="H17382" s="6" t="str">
        <f t="shared" si="545"/>
        <v>078</v>
      </c>
      <c r="J17382" s="57"/>
      <c r="K17382" s="57"/>
      <c r="L17382" s="57"/>
    </row>
    <row r="17383" spans="1:12">
      <c r="A17383" s="6">
        <v>17089</v>
      </c>
      <c r="B17383" s="10" t="s">
        <v>30920</v>
      </c>
      <c r="C17383" s="10" t="s">
        <v>12943</v>
      </c>
      <c r="D17383" s="10" t="s">
        <v>40764</v>
      </c>
      <c r="E17383" s="6" t="s">
        <v>15914</v>
      </c>
      <c r="F17383" s="6"/>
      <c r="G17383" s="6" t="str">
        <f t="shared" si="544"/>
        <v>002</v>
      </c>
      <c r="H17383" s="6" t="str">
        <f t="shared" si="545"/>
        <v>078</v>
      </c>
      <c r="J17383" s="57"/>
      <c r="K17383" s="57"/>
      <c r="L17383" s="57"/>
    </row>
    <row r="17384" spans="1:12">
      <c r="A17384" s="6">
        <v>17090</v>
      </c>
      <c r="B17384" s="10" t="s">
        <v>30921</v>
      </c>
      <c r="C17384" s="10" t="s">
        <v>12944</v>
      </c>
      <c r="D17384" s="10" t="s">
        <v>62341</v>
      </c>
      <c r="E17384" s="6" t="s">
        <v>15914</v>
      </c>
      <c r="F17384" s="6"/>
      <c r="G17384" s="6" t="str">
        <f t="shared" si="544"/>
        <v>002</v>
      </c>
      <c r="H17384" s="6" t="str">
        <f t="shared" si="545"/>
        <v>078</v>
      </c>
      <c r="J17384" s="57"/>
      <c r="K17384" s="57"/>
      <c r="L17384" s="57"/>
    </row>
    <row r="17385" spans="1:12">
      <c r="A17385" s="6">
        <v>17091</v>
      </c>
      <c r="B17385" s="10" t="s">
        <v>30922</v>
      </c>
      <c r="C17385" s="10" t="s">
        <v>12945</v>
      </c>
      <c r="D17385" s="10" t="s">
        <v>35653</v>
      </c>
      <c r="E17385" s="6" t="s">
        <v>15914</v>
      </c>
      <c r="F17385" s="6"/>
      <c r="G17385" s="6" t="str">
        <f t="shared" si="544"/>
        <v>002</v>
      </c>
      <c r="H17385" s="6" t="str">
        <f t="shared" si="545"/>
        <v>078</v>
      </c>
      <c r="J17385" s="57"/>
      <c r="K17385" s="57"/>
      <c r="L17385" s="57"/>
    </row>
    <row r="17386" spans="1:12">
      <c r="A17386" s="6">
        <v>17092</v>
      </c>
      <c r="B17386" s="10" t="s">
        <v>30923</v>
      </c>
      <c r="C17386" s="10" t="s">
        <v>12946</v>
      </c>
      <c r="D17386" s="10" t="s">
        <v>62342</v>
      </c>
      <c r="E17386" s="6" t="s">
        <v>15914</v>
      </c>
      <c r="F17386" s="6"/>
      <c r="G17386" s="6" t="str">
        <f t="shared" si="544"/>
        <v>002</v>
      </c>
      <c r="H17386" s="6" t="str">
        <f t="shared" si="545"/>
        <v>078</v>
      </c>
      <c r="J17386" s="57"/>
      <c r="K17386" s="57"/>
      <c r="L17386" s="57"/>
    </row>
    <row r="17387" spans="1:12">
      <c r="A17387" s="6">
        <v>17093</v>
      </c>
      <c r="B17387" s="10" t="s">
        <v>30924</v>
      </c>
      <c r="C17387" s="10" t="s">
        <v>12947</v>
      </c>
      <c r="D17387" s="10" t="s">
        <v>62343</v>
      </c>
      <c r="E17387" s="6" t="s">
        <v>15914</v>
      </c>
      <c r="F17387" s="6"/>
      <c r="G17387" s="6" t="str">
        <f t="shared" si="544"/>
        <v>002</v>
      </c>
      <c r="H17387" s="6" t="str">
        <f t="shared" si="545"/>
        <v>078</v>
      </c>
      <c r="J17387" s="57"/>
      <c r="K17387" s="57"/>
      <c r="L17387" s="57"/>
    </row>
    <row r="17388" spans="1:12">
      <c r="A17388" s="6">
        <v>17094</v>
      </c>
      <c r="B17388" s="10" t="s">
        <v>30925</v>
      </c>
      <c r="C17388" s="10" t="s">
        <v>12948</v>
      </c>
      <c r="D17388" s="10" t="s">
        <v>40765</v>
      </c>
      <c r="E17388" s="6" t="s">
        <v>15914</v>
      </c>
      <c r="F17388" s="6"/>
      <c r="G17388" s="6" t="str">
        <f t="shared" si="544"/>
        <v>002</v>
      </c>
      <c r="H17388" s="6" t="str">
        <f t="shared" si="545"/>
        <v>078</v>
      </c>
      <c r="J17388" s="57"/>
      <c r="K17388" s="57"/>
      <c r="L17388" s="57"/>
    </row>
    <row r="17389" spans="1:12">
      <c r="A17389" s="6">
        <v>17095</v>
      </c>
      <c r="B17389" s="10" t="s">
        <v>30926</v>
      </c>
      <c r="C17389" s="10" t="s">
        <v>12949</v>
      </c>
      <c r="D17389" s="10" t="s">
        <v>62344</v>
      </c>
      <c r="E17389" s="6" t="s">
        <v>15914</v>
      </c>
      <c r="F17389" s="6"/>
      <c r="G17389" s="6" t="str">
        <f t="shared" si="544"/>
        <v>002</v>
      </c>
      <c r="H17389" s="6" t="str">
        <f t="shared" si="545"/>
        <v>078</v>
      </c>
      <c r="J17389" s="57"/>
      <c r="K17389" s="57"/>
      <c r="L17389" s="57"/>
    </row>
    <row r="17390" spans="1:12">
      <c r="A17390" s="6">
        <v>17096</v>
      </c>
      <c r="B17390" s="10" t="s">
        <v>30927</v>
      </c>
      <c r="C17390" s="10" t="s">
        <v>12950</v>
      </c>
      <c r="D17390" s="10" t="s">
        <v>40566</v>
      </c>
      <c r="E17390" s="6" t="s">
        <v>15914</v>
      </c>
      <c r="F17390" s="6"/>
      <c r="G17390" s="6" t="str">
        <f t="shared" si="544"/>
        <v>002</v>
      </c>
      <c r="H17390" s="6" t="str">
        <f t="shared" si="545"/>
        <v>078</v>
      </c>
      <c r="J17390" s="57"/>
      <c r="K17390" s="57"/>
      <c r="L17390" s="57"/>
    </row>
    <row r="17391" spans="1:12">
      <c r="A17391" s="6">
        <v>17097</v>
      </c>
      <c r="B17391" s="10" t="s">
        <v>30928</v>
      </c>
      <c r="C17391" s="10" t="s">
        <v>12951</v>
      </c>
      <c r="D17391" s="10" t="s">
        <v>40766</v>
      </c>
      <c r="E17391" s="6" t="s">
        <v>15914</v>
      </c>
      <c r="F17391" s="6"/>
      <c r="G17391" s="6" t="str">
        <f t="shared" si="544"/>
        <v>002</v>
      </c>
      <c r="H17391" s="6" t="str">
        <f t="shared" si="545"/>
        <v>078</v>
      </c>
      <c r="J17391" s="57"/>
      <c r="K17391" s="57"/>
      <c r="L17391" s="57"/>
    </row>
    <row r="17392" spans="1:12">
      <c r="A17392" s="6">
        <v>17098</v>
      </c>
      <c r="B17392" s="10" t="s">
        <v>30929</v>
      </c>
      <c r="C17392" s="10" t="s">
        <v>12952</v>
      </c>
      <c r="D17392" s="10" t="s">
        <v>62345</v>
      </c>
      <c r="E17392" s="6" t="s">
        <v>15914</v>
      </c>
      <c r="F17392" s="6"/>
      <c r="G17392" s="6" t="str">
        <f t="shared" si="544"/>
        <v>002</v>
      </c>
      <c r="H17392" s="6" t="str">
        <f t="shared" si="545"/>
        <v>078</v>
      </c>
      <c r="J17392" s="57"/>
      <c r="K17392" s="57"/>
      <c r="L17392" s="57"/>
    </row>
    <row r="17393" spans="1:12">
      <c r="A17393" s="6">
        <v>17099</v>
      </c>
      <c r="B17393" s="10" t="s">
        <v>30930</v>
      </c>
      <c r="C17393" s="10" t="s">
        <v>12953</v>
      </c>
      <c r="D17393" s="10" t="s">
        <v>40767</v>
      </c>
      <c r="E17393" s="6" t="s">
        <v>15914</v>
      </c>
      <c r="F17393" s="6"/>
      <c r="G17393" s="6" t="str">
        <f t="shared" si="544"/>
        <v>002</v>
      </c>
      <c r="H17393" s="6" t="str">
        <f t="shared" si="545"/>
        <v>078</v>
      </c>
      <c r="J17393" s="57"/>
      <c r="K17393" s="57"/>
      <c r="L17393" s="57"/>
    </row>
    <row r="17394" spans="1:12">
      <c r="A17394" s="6">
        <v>17100</v>
      </c>
      <c r="B17394" s="10" t="s">
        <v>30931</v>
      </c>
      <c r="C17394" s="10" t="s">
        <v>12954</v>
      </c>
      <c r="D17394" s="10" t="s">
        <v>62346</v>
      </c>
      <c r="E17394" s="6" t="s">
        <v>15914</v>
      </c>
      <c r="F17394" s="6"/>
      <c r="G17394" s="6" t="str">
        <f t="shared" si="544"/>
        <v>002</v>
      </c>
      <c r="H17394" s="6" t="str">
        <f t="shared" si="545"/>
        <v>078</v>
      </c>
      <c r="J17394" s="57"/>
      <c r="K17394" s="57"/>
      <c r="L17394" s="57"/>
    </row>
    <row r="17395" spans="1:12">
      <c r="A17395" s="6">
        <v>17101</v>
      </c>
      <c r="B17395" s="10" t="s">
        <v>30932</v>
      </c>
      <c r="C17395" s="10" t="s">
        <v>12955</v>
      </c>
      <c r="D17395" s="10" t="s">
        <v>62347</v>
      </c>
      <c r="E17395" s="6" t="s">
        <v>15914</v>
      </c>
      <c r="F17395" s="6"/>
      <c r="G17395" s="6" t="str">
        <f t="shared" si="544"/>
        <v>002</v>
      </c>
      <c r="H17395" s="6" t="str">
        <f t="shared" si="545"/>
        <v>078</v>
      </c>
      <c r="J17395" s="57"/>
      <c r="K17395" s="57"/>
      <c r="L17395" s="57"/>
    </row>
    <row r="17396" spans="1:12">
      <c r="A17396" s="6">
        <v>17102</v>
      </c>
      <c r="B17396" s="10" t="s">
        <v>30933</v>
      </c>
      <c r="C17396" s="10" t="s">
        <v>12956</v>
      </c>
      <c r="D17396" s="10" t="s">
        <v>40768</v>
      </c>
      <c r="E17396" s="6" t="s">
        <v>15914</v>
      </c>
      <c r="F17396" s="6"/>
      <c r="G17396" s="6" t="str">
        <f t="shared" si="544"/>
        <v>002</v>
      </c>
      <c r="H17396" s="6" t="str">
        <f t="shared" si="545"/>
        <v>078</v>
      </c>
      <c r="J17396" s="57"/>
      <c r="K17396" s="57"/>
      <c r="L17396" s="57"/>
    </row>
    <row r="17397" spans="1:12">
      <c r="A17397" s="6">
        <v>17103</v>
      </c>
      <c r="B17397" s="10" t="s">
        <v>30934</v>
      </c>
      <c r="C17397" s="10" t="s">
        <v>12957</v>
      </c>
      <c r="D17397" s="10" t="s">
        <v>62348</v>
      </c>
      <c r="E17397" s="6" t="s">
        <v>15914</v>
      </c>
      <c r="F17397" s="6"/>
      <c r="G17397" s="6" t="str">
        <f t="shared" ref="G17397:G17460" si="546">+LEFT(C17397,3)</f>
        <v>002</v>
      </c>
      <c r="H17397" s="6" t="str">
        <f t="shared" ref="H17397:H17460" si="547">+MID(C17397,5,3)</f>
        <v>078</v>
      </c>
      <c r="J17397" s="57"/>
      <c r="K17397" s="57"/>
      <c r="L17397" s="57"/>
    </row>
    <row r="17398" spans="1:12">
      <c r="A17398" s="6">
        <v>17104</v>
      </c>
      <c r="B17398" s="10" t="s">
        <v>30935</v>
      </c>
      <c r="C17398" s="10" t="s">
        <v>12958</v>
      </c>
      <c r="D17398" s="10" t="s">
        <v>35677</v>
      </c>
      <c r="E17398" s="6" t="s">
        <v>15914</v>
      </c>
      <c r="F17398" s="6"/>
      <c r="G17398" s="6" t="str">
        <f t="shared" si="546"/>
        <v>002</v>
      </c>
      <c r="H17398" s="6" t="str">
        <f t="shared" si="547"/>
        <v>078</v>
      </c>
      <c r="J17398" s="57"/>
      <c r="K17398" s="57"/>
      <c r="L17398" s="57"/>
    </row>
    <row r="17399" spans="1:12">
      <c r="A17399" s="6">
        <v>17105</v>
      </c>
      <c r="B17399" s="10" t="s">
        <v>30936</v>
      </c>
      <c r="C17399" s="10" t="s">
        <v>12959</v>
      </c>
      <c r="D17399" s="10" t="s">
        <v>40769</v>
      </c>
      <c r="E17399" s="6" t="s">
        <v>15914</v>
      </c>
      <c r="F17399" s="6"/>
      <c r="G17399" s="6" t="str">
        <f t="shared" si="546"/>
        <v>002</v>
      </c>
      <c r="H17399" s="6" t="str">
        <f t="shared" si="547"/>
        <v>078</v>
      </c>
      <c r="J17399" s="57"/>
      <c r="K17399" s="57"/>
      <c r="L17399" s="57"/>
    </row>
    <row r="17400" spans="1:12">
      <c r="A17400" s="6">
        <v>17106</v>
      </c>
      <c r="B17400" s="10" t="s">
        <v>30937</v>
      </c>
      <c r="C17400" s="10" t="s">
        <v>12960</v>
      </c>
      <c r="D17400" s="10" t="s">
        <v>40770</v>
      </c>
      <c r="E17400" s="6" t="s">
        <v>15914</v>
      </c>
      <c r="F17400" s="6"/>
      <c r="G17400" s="6" t="str">
        <f t="shared" si="546"/>
        <v>002</v>
      </c>
      <c r="H17400" s="6" t="str">
        <f t="shared" si="547"/>
        <v>078</v>
      </c>
      <c r="J17400" s="57"/>
      <c r="K17400" s="57"/>
      <c r="L17400" s="57"/>
    </row>
    <row r="17401" spans="1:12">
      <c r="A17401" s="6">
        <v>17107</v>
      </c>
      <c r="B17401" s="10" t="s">
        <v>43120</v>
      </c>
      <c r="C17401" s="10" t="s">
        <v>12961</v>
      </c>
      <c r="D17401" s="10" t="s">
        <v>62349</v>
      </c>
      <c r="E17401" s="6" t="s">
        <v>15914</v>
      </c>
      <c r="F17401" s="6"/>
      <c r="G17401" s="6" t="str">
        <f t="shared" si="546"/>
        <v>002</v>
      </c>
      <c r="H17401" s="6" t="str">
        <f t="shared" si="547"/>
        <v>078</v>
      </c>
      <c r="J17401" s="57"/>
      <c r="K17401" s="57"/>
      <c r="L17401" s="57"/>
    </row>
    <row r="17402" spans="1:12">
      <c r="A17402" s="6">
        <v>17108</v>
      </c>
      <c r="B17402" s="10" t="s">
        <v>43121</v>
      </c>
      <c r="C17402" s="10" t="s">
        <v>12962</v>
      </c>
      <c r="D17402" s="10" t="s">
        <v>35678</v>
      </c>
      <c r="E17402" s="6" t="s">
        <v>15914</v>
      </c>
      <c r="F17402" s="6"/>
      <c r="G17402" s="6" t="str">
        <f t="shared" si="546"/>
        <v>002</v>
      </c>
      <c r="H17402" s="6" t="str">
        <f t="shared" si="547"/>
        <v>078</v>
      </c>
      <c r="J17402" s="57"/>
      <c r="K17402" s="57"/>
      <c r="L17402" s="57"/>
    </row>
    <row r="17403" spans="1:12">
      <c r="A17403" s="6">
        <v>17109</v>
      </c>
      <c r="B17403" s="10" t="s">
        <v>43122</v>
      </c>
      <c r="C17403" s="10" t="s">
        <v>12963</v>
      </c>
      <c r="D17403" s="10" t="s">
        <v>46002</v>
      </c>
      <c r="E17403" s="6" t="s">
        <v>15914</v>
      </c>
      <c r="F17403" s="6"/>
      <c r="G17403" s="6" t="str">
        <f t="shared" si="546"/>
        <v>002</v>
      </c>
      <c r="H17403" s="6" t="str">
        <f t="shared" si="547"/>
        <v>078</v>
      </c>
      <c r="J17403" s="57"/>
      <c r="K17403" s="57"/>
      <c r="L17403" s="57"/>
    </row>
    <row r="17404" spans="1:12">
      <c r="A17404" s="6">
        <v>17110</v>
      </c>
      <c r="B17404" s="10" t="s">
        <v>43123</v>
      </c>
      <c r="C17404" s="10" t="s">
        <v>12964</v>
      </c>
      <c r="D17404" s="10" t="s">
        <v>40771</v>
      </c>
      <c r="E17404" s="6" t="s">
        <v>15914</v>
      </c>
      <c r="F17404" s="6"/>
      <c r="G17404" s="6" t="str">
        <f t="shared" si="546"/>
        <v>002</v>
      </c>
      <c r="H17404" s="6" t="str">
        <f t="shared" si="547"/>
        <v>078</v>
      </c>
      <c r="J17404" s="57"/>
      <c r="K17404" s="57"/>
      <c r="L17404" s="57"/>
    </row>
    <row r="17405" spans="1:12">
      <c r="A17405" s="6">
        <v>17111</v>
      </c>
      <c r="B17405" s="10" t="s">
        <v>30938</v>
      </c>
      <c r="C17405" s="10" t="s">
        <v>12965</v>
      </c>
      <c r="D17405" s="10" t="s">
        <v>40772</v>
      </c>
      <c r="E17405" s="6" t="s">
        <v>15914</v>
      </c>
      <c r="F17405" s="6"/>
      <c r="G17405" s="6" t="str">
        <f t="shared" si="546"/>
        <v>002</v>
      </c>
      <c r="H17405" s="6" t="str">
        <f t="shared" si="547"/>
        <v>078</v>
      </c>
      <c r="J17405" s="57"/>
      <c r="K17405" s="57"/>
      <c r="L17405" s="57"/>
    </row>
    <row r="17406" spans="1:12">
      <c r="A17406" s="6">
        <v>17112</v>
      </c>
      <c r="B17406" s="10" t="s">
        <v>30939</v>
      </c>
      <c r="C17406" s="10" t="s">
        <v>12966</v>
      </c>
      <c r="D17406" s="10" t="s">
        <v>40773</v>
      </c>
      <c r="E17406" s="6" t="s">
        <v>15914</v>
      </c>
      <c r="F17406" s="6"/>
      <c r="G17406" s="6" t="str">
        <f t="shared" si="546"/>
        <v>002</v>
      </c>
      <c r="H17406" s="6" t="str">
        <f t="shared" si="547"/>
        <v>078</v>
      </c>
      <c r="J17406" s="57"/>
      <c r="K17406" s="57"/>
      <c r="L17406" s="57"/>
    </row>
    <row r="17407" spans="1:12">
      <c r="A17407" s="6">
        <v>17113</v>
      </c>
      <c r="B17407" s="10" t="s">
        <v>30940</v>
      </c>
      <c r="C17407" s="10" t="s">
        <v>12967</v>
      </c>
      <c r="D17407" s="10" t="s">
        <v>40774</v>
      </c>
      <c r="E17407" s="6" t="s">
        <v>15914</v>
      </c>
      <c r="F17407" s="6"/>
      <c r="G17407" s="6" t="str">
        <f t="shared" si="546"/>
        <v>002</v>
      </c>
      <c r="H17407" s="6" t="str">
        <f t="shared" si="547"/>
        <v>078</v>
      </c>
      <c r="J17407" s="57"/>
      <c r="K17407" s="57"/>
      <c r="L17407" s="57"/>
    </row>
    <row r="17408" spans="1:12">
      <c r="A17408" s="6">
        <v>17114</v>
      </c>
      <c r="B17408" s="10" t="s">
        <v>30941</v>
      </c>
      <c r="C17408" s="10" t="s">
        <v>12968</v>
      </c>
      <c r="D17408" s="10" t="s">
        <v>62350</v>
      </c>
      <c r="E17408" s="6" t="s">
        <v>15914</v>
      </c>
      <c r="F17408" s="6"/>
      <c r="G17408" s="6" t="str">
        <f t="shared" si="546"/>
        <v>002</v>
      </c>
      <c r="H17408" s="6" t="str">
        <f t="shared" si="547"/>
        <v>078</v>
      </c>
      <c r="J17408" s="57"/>
      <c r="K17408" s="57"/>
      <c r="L17408" s="57"/>
    </row>
    <row r="17409" spans="1:12">
      <c r="A17409" s="6">
        <v>17115</v>
      </c>
      <c r="B17409" s="10" t="s">
        <v>30942</v>
      </c>
      <c r="C17409" s="10" t="s">
        <v>12969</v>
      </c>
      <c r="D17409" s="10" t="s">
        <v>62351</v>
      </c>
      <c r="E17409" s="6" t="s">
        <v>15914</v>
      </c>
      <c r="F17409" s="6"/>
      <c r="G17409" s="6" t="str">
        <f t="shared" si="546"/>
        <v>002</v>
      </c>
      <c r="H17409" s="6" t="str">
        <f t="shared" si="547"/>
        <v>078</v>
      </c>
      <c r="J17409" s="57"/>
      <c r="K17409" s="57"/>
      <c r="L17409" s="57"/>
    </row>
    <row r="17410" spans="1:12">
      <c r="A17410" s="6">
        <v>17116</v>
      </c>
      <c r="B17410" s="10" t="s">
        <v>92</v>
      </c>
      <c r="C17410" s="10" t="s">
        <v>12970</v>
      </c>
      <c r="D17410" s="10" t="s">
        <v>40775</v>
      </c>
      <c r="E17410" s="6" t="s">
        <v>15914</v>
      </c>
      <c r="F17410" s="6"/>
      <c r="G17410" s="6" t="str">
        <f t="shared" si="546"/>
        <v>002</v>
      </c>
      <c r="H17410" s="6" t="str">
        <f t="shared" si="547"/>
        <v>078</v>
      </c>
      <c r="J17410" s="57"/>
      <c r="K17410" s="57"/>
      <c r="L17410" s="57"/>
    </row>
    <row r="17411" spans="1:12">
      <c r="A17411" s="6">
        <v>17117</v>
      </c>
      <c r="B17411" s="10" t="s">
        <v>30943</v>
      </c>
      <c r="C17411" s="10" t="s">
        <v>12971</v>
      </c>
      <c r="D17411" s="10" t="s">
        <v>40776</v>
      </c>
      <c r="E17411" s="6" t="s">
        <v>15914</v>
      </c>
      <c r="F17411" s="6"/>
      <c r="G17411" s="6" t="str">
        <f t="shared" si="546"/>
        <v>002</v>
      </c>
      <c r="H17411" s="6" t="str">
        <f t="shared" si="547"/>
        <v>078</v>
      </c>
      <c r="J17411" s="57"/>
      <c r="K17411" s="57"/>
      <c r="L17411" s="57"/>
    </row>
    <row r="17412" spans="1:12">
      <c r="A17412" s="6">
        <v>17118</v>
      </c>
      <c r="B17412" s="10" t="s">
        <v>30944</v>
      </c>
      <c r="C17412" s="10" t="s">
        <v>12972</v>
      </c>
      <c r="D17412" s="10" t="s">
        <v>35679</v>
      </c>
      <c r="E17412" s="6" t="s">
        <v>15914</v>
      </c>
      <c r="F17412" s="6"/>
      <c r="G17412" s="6" t="str">
        <f t="shared" si="546"/>
        <v>002</v>
      </c>
      <c r="H17412" s="6" t="str">
        <f t="shared" si="547"/>
        <v>078</v>
      </c>
      <c r="J17412" s="57"/>
      <c r="K17412" s="57"/>
      <c r="L17412" s="57"/>
    </row>
    <row r="17413" spans="1:12">
      <c r="A17413" s="6">
        <v>17119</v>
      </c>
      <c r="B17413" s="10" t="s">
        <v>30945</v>
      </c>
      <c r="C17413" s="10" t="s">
        <v>12973</v>
      </c>
      <c r="D17413" s="10" t="s">
        <v>62323</v>
      </c>
      <c r="E17413" s="6" t="s">
        <v>15914</v>
      </c>
      <c r="F17413" s="6"/>
      <c r="G17413" s="6" t="str">
        <f t="shared" si="546"/>
        <v>002</v>
      </c>
      <c r="H17413" s="6" t="str">
        <f t="shared" si="547"/>
        <v>078</v>
      </c>
      <c r="J17413" s="57"/>
      <c r="K17413" s="57"/>
      <c r="L17413" s="57"/>
    </row>
    <row r="17414" spans="1:12">
      <c r="A17414" s="6">
        <v>17120</v>
      </c>
      <c r="B17414" s="10" t="s">
        <v>30946</v>
      </c>
      <c r="C17414" s="10" t="s">
        <v>12974</v>
      </c>
      <c r="D17414" s="10" t="s">
        <v>40777</v>
      </c>
      <c r="E17414" s="6" t="s">
        <v>15914</v>
      </c>
      <c r="F17414" s="6"/>
      <c r="G17414" s="6" t="str">
        <f t="shared" si="546"/>
        <v>002</v>
      </c>
      <c r="H17414" s="6" t="str">
        <f t="shared" si="547"/>
        <v>078</v>
      </c>
      <c r="J17414" s="57"/>
      <c r="K17414" s="57"/>
      <c r="L17414" s="57"/>
    </row>
    <row r="17415" spans="1:12">
      <c r="A17415" s="6">
        <v>17121</v>
      </c>
      <c r="B17415" s="10" t="s">
        <v>30947</v>
      </c>
      <c r="C17415" s="10" t="s">
        <v>12975</v>
      </c>
      <c r="D17415" s="10" t="s">
        <v>35680</v>
      </c>
      <c r="E17415" s="6" t="s">
        <v>15914</v>
      </c>
      <c r="F17415" s="6"/>
      <c r="G17415" s="6" t="str">
        <f t="shared" si="546"/>
        <v>002</v>
      </c>
      <c r="H17415" s="6" t="str">
        <f t="shared" si="547"/>
        <v>078</v>
      </c>
      <c r="J17415" s="57"/>
      <c r="K17415" s="57"/>
      <c r="L17415" s="57"/>
    </row>
    <row r="17416" spans="1:12">
      <c r="A17416" s="6">
        <v>17122</v>
      </c>
      <c r="B17416" s="10" t="s">
        <v>30948</v>
      </c>
      <c r="C17416" s="10" t="s">
        <v>12976</v>
      </c>
      <c r="D17416" s="10" t="s">
        <v>40778</v>
      </c>
      <c r="E17416" s="6" t="s">
        <v>15914</v>
      </c>
      <c r="F17416" s="6"/>
      <c r="G17416" s="6" t="str">
        <f t="shared" si="546"/>
        <v>002</v>
      </c>
      <c r="H17416" s="6" t="str">
        <f t="shared" si="547"/>
        <v>078</v>
      </c>
      <c r="J17416" s="57"/>
      <c r="K17416" s="57"/>
      <c r="L17416" s="57"/>
    </row>
    <row r="17417" spans="1:12">
      <c r="A17417" s="6">
        <v>17123</v>
      </c>
      <c r="B17417" s="10" t="s">
        <v>30949</v>
      </c>
      <c r="C17417" s="10" t="s">
        <v>12977</v>
      </c>
      <c r="D17417" s="10" t="s">
        <v>40779</v>
      </c>
      <c r="E17417" s="6" t="s">
        <v>15914</v>
      </c>
      <c r="F17417" s="6"/>
      <c r="G17417" s="6" t="str">
        <f t="shared" si="546"/>
        <v>002</v>
      </c>
      <c r="H17417" s="6" t="str">
        <f t="shared" si="547"/>
        <v>078</v>
      </c>
      <c r="J17417" s="57"/>
      <c r="K17417" s="57"/>
      <c r="L17417" s="57"/>
    </row>
    <row r="17418" spans="1:12">
      <c r="A17418" s="6">
        <v>17124</v>
      </c>
      <c r="B17418" s="10" t="s">
        <v>30950</v>
      </c>
      <c r="C17418" s="10" t="s">
        <v>12978</v>
      </c>
      <c r="D17418" s="10" t="s">
        <v>40780</v>
      </c>
      <c r="E17418" s="6" t="s">
        <v>15914</v>
      </c>
      <c r="F17418" s="6"/>
      <c r="G17418" s="6" t="str">
        <f t="shared" si="546"/>
        <v>002</v>
      </c>
      <c r="H17418" s="6" t="str">
        <f t="shared" si="547"/>
        <v>078</v>
      </c>
      <c r="J17418" s="57"/>
      <c r="K17418" s="57"/>
      <c r="L17418" s="57"/>
    </row>
    <row r="17419" spans="1:12">
      <c r="A17419" s="6">
        <v>17125</v>
      </c>
      <c r="B17419" s="10" t="s">
        <v>30951</v>
      </c>
      <c r="C17419" s="10" t="s">
        <v>12979</v>
      </c>
      <c r="D17419" s="10" t="s">
        <v>35650</v>
      </c>
      <c r="E17419" s="6" t="s">
        <v>15914</v>
      </c>
      <c r="F17419" s="6"/>
      <c r="G17419" s="6" t="str">
        <f t="shared" si="546"/>
        <v>002</v>
      </c>
      <c r="H17419" s="6" t="str">
        <f t="shared" si="547"/>
        <v>078</v>
      </c>
      <c r="J17419" s="57"/>
      <c r="K17419" s="57"/>
      <c r="L17419" s="57"/>
    </row>
    <row r="17420" spans="1:12">
      <c r="A17420" s="6">
        <v>17126</v>
      </c>
      <c r="B17420" s="10" t="s">
        <v>30952</v>
      </c>
      <c r="C17420" s="10" t="s">
        <v>12980</v>
      </c>
      <c r="D17420" s="10" t="s">
        <v>35681</v>
      </c>
      <c r="E17420" s="6" t="s">
        <v>15914</v>
      </c>
      <c r="F17420" s="6"/>
      <c r="G17420" s="6" t="str">
        <f t="shared" si="546"/>
        <v>002</v>
      </c>
      <c r="H17420" s="6" t="str">
        <f t="shared" si="547"/>
        <v>078</v>
      </c>
      <c r="J17420" s="57"/>
      <c r="K17420" s="57"/>
      <c r="L17420" s="57"/>
    </row>
    <row r="17421" spans="1:12">
      <c r="A17421" s="6">
        <v>17127</v>
      </c>
      <c r="B17421" s="10" t="s">
        <v>30953</v>
      </c>
      <c r="C17421" s="10" t="s">
        <v>12981</v>
      </c>
      <c r="D17421" s="10" t="s">
        <v>40781</v>
      </c>
      <c r="E17421" s="6" t="s">
        <v>15914</v>
      </c>
      <c r="F17421" s="6"/>
      <c r="G17421" s="6" t="str">
        <f t="shared" si="546"/>
        <v>002</v>
      </c>
      <c r="H17421" s="6" t="str">
        <f t="shared" si="547"/>
        <v>078</v>
      </c>
      <c r="J17421" s="57"/>
      <c r="K17421" s="57"/>
      <c r="L17421" s="57"/>
    </row>
    <row r="17422" spans="1:12">
      <c r="A17422" s="6">
        <v>17128</v>
      </c>
      <c r="B17422" s="10" t="s">
        <v>30954</v>
      </c>
      <c r="C17422" s="10" t="s">
        <v>12982</v>
      </c>
      <c r="D17422" s="10" t="s">
        <v>35682</v>
      </c>
      <c r="E17422" s="6" t="s">
        <v>15914</v>
      </c>
      <c r="F17422" s="6"/>
      <c r="G17422" s="6" t="str">
        <f t="shared" si="546"/>
        <v>002</v>
      </c>
      <c r="H17422" s="6" t="str">
        <f t="shared" si="547"/>
        <v>078</v>
      </c>
      <c r="J17422" s="57"/>
      <c r="K17422" s="57"/>
      <c r="L17422" s="57"/>
    </row>
    <row r="17423" spans="1:12">
      <c r="A17423" s="6">
        <v>17129</v>
      </c>
      <c r="B17423" s="10" t="s">
        <v>30955</v>
      </c>
      <c r="C17423" s="10" t="s">
        <v>12983</v>
      </c>
      <c r="D17423" s="10" t="s">
        <v>40782</v>
      </c>
      <c r="E17423" s="6" t="s">
        <v>15914</v>
      </c>
      <c r="F17423" s="6"/>
      <c r="G17423" s="6" t="str">
        <f t="shared" si="546"/>
        <v>002</v>
      </c>
      <c r="H17423" s="6" t="str">
        <f t="shared" si="547"/>
        <v>078</v>
      </c>
      <c r="J17423" s="57"/>
      <c r="K17423" s="57"/>
      <c r="L17423" s="57"/>
    </row>
    <row r="17424" spans="1:12">
      <c r="A17424" s="6">
        <v>17130</v>
      </c>
      <c r="B17424" s="10" t="s">
        <v>30956</v>
      </c>
      <c r="C17424" s="10" t="s">
        <v>12984</v>
      </c>
      <c r="D17424" s="10" t="s">
        <v>35683</v>
      </c>
      <c r="E17424" s="6" t="s">
        <v>15914</v>
      </c>
      <c r="F17424" s="6"/>
      <c r="G17424" s="6" t="str">
        <f t="shared" si="546"/>
        <v>002</v>
      </c>
      <c r="H17424" s="6" t="str">
        <f t="shared" si="547"/>
        <v>078</v>
      </c>
      <c r="J17424" s="57"/>
      <c r="K17424" s="57"/>
      <c r="L17424" s="57"/>
    </row>
    <row r="17425" spans="1:12">
      <c r="A17425" s="6">
        <v>17131</v>
      </c>
      <c r="B17425" s="10" t="s">
        <v>30957</v>
      </c>
      <c r="C17425" s="10" t="s">
        <v>12985</v>
      </c>
      <c r="D17425" s="10" t="s">
        <v>40783</v>
      </c>
      <c r="E17425" s="6" t="s">
        <v>15914</v>
      </c>
      <c r="F17425" s="6"/>
      <c r="G17425" s="6" t="str">
        <f t="shared" si="546"/>
        <v>002</v>
      </c>
      <c r="H17425" s="6" t="str">
        <f t="shared" si="547"/>
        <v>078</v>
      </c>
      <c r="J17425" s="57"/>
      <c r="K17425" s="57"/>
      <c r="L17425" s="57"/>
    </row>
    <row r="17426" spans="1:12">
      <c r="A17426" s="6">
        <v>17132</v>
      </c>
      <c r="B17426" s="10" t="s">
        <v>30958</v>
      </c>
      <c r="C17426" s="10" t="s">
        <v>12986</v>
      </c>
      <c r="D17426" s="10" t="s">
        <v>62352</v>
      </c>
      <c r="E17426" s="6" t="s">
        <v>15914</v>
      </c>
      <c r="F17426" s="6"/>
      <c r="G17426" s="6" t="str">
        <f t="shared" si="546"/>
        <v>002</v>
      </c>
      <c r="H17426" s="6" t="str">
        <f t="shared" si="547"/>
        <v>078</v>
      </c>
      <c r="J17426" s="57"/>
      <c r="K17426" s="57"/>
      <c r="L17426" s="57"/>
    </row>
    <row r="17427" spans="1:12">
      <c r="A17427" s="6">
        <v>17133</v>
      </c>
      <c r="B17427" s="10" t="s">
        <v>43124</v>
      </c>
      <c r="C17427" s="10" t="s">
        <v>12987</v>
      </c>
      <c r="D17427" s="10" t="s">
        <v>40784</v>
      </c>
      <c r="E17427" s="6" t="s">
        <v>15914</v>
      </c>
      <c r="F17427" s="6"/>
      <c r="G17427" s="6" t="str">
        <f t="shared" si="546"/>
        <v>002</v>
      </c>
      <c r="H17427" s="6" t="str">
        <f t="shared" si="547"/>
        <v>078</v>
      </c>
      <c r="J17427" s="57"/>
      <c r="K17427" s="57"/>
      <c r="L17427" s="57"/>
    </row>
    <row r="17428" spans="1:12">
      <c r="A17428" s="6">
        <v>17134</v>
      </c>
      <c r="B17428" s="10" t="s">
        <v>43125</v>
      </c>
      <c r="C17428" s="10" t="s">
        <v>12988</v>
      </c>
      <c r="D17428" s="10" t="s">
        <v>40785</v>
      </c>
      <c r="E17428" s="6" t="s">
        <v>15914</v>
      </c>
      <c r="F17428" s="6"/>
      <c r="G17428" s="6" t="str">
        <f t="shared" si="546"/>
        <v>002</v>
      </c>
      <c r="H17428" s="6" t="str">
        <f t="shared" si="547"/>
        <v>078</v>
      </c>
      <c r="J17428" s="57"/>
      <c r="K17428" s="57"/>
      <c r="L17428" s="57"/>
    </row>
    <row r="17429" spans="1:12">
      <c r="A17429" s="6">
        <v>17135</v>
      </c>
      <c r="B17429" s="10" t="s">
        <v>30959</v>
      </c>
      <c r="C17429" s="10" t="s">
        <v>12989</v>
      </c>
      <c r="D17429" s="10" t="s">
        <v>35684</v>
      </c>
      <c r="E17429" s="6" t="s">
        <v>15914</v>
      </c>
      <c r="F17429" s="6"/>
      <c r="G17429" s="6" t="str">
        <f t="shared" si="546"/>
        <v>002</v>
      </c>
      <c r="H17429" s="6" t="str">
        <f t="shared" si="547"/>
        <v>078</v>
      </c>
      <c r="J17429" s="57"/>
      <c r="K17429" s="57"/>
      <c r="L17429" s="57"/>
    </row>
    <row r="17430" spans="1:12">
      <c r="A17430" s="6">
        <v>17136</v>
      </c>
      <c r="B17430" s="10" t="s">
        <v>30960</v>
      </c>
      <c r="C17430" s="10" t="s">
        <v>12990</v>
      </c>
      <c r="D17430" s="10" t="s">
        <v>62353</v>
      </c>
      <c r="E17430" s="6" t="s">
        <v>15914</v>
      </c>
      <c r="F17430" s="6"/>
      <c r="G17430" s="6" t="str">
        <f t="shared" si="546"/>
        <v>002</v>
      </c>
      <c r="H17430" s="6" t="str">
        <f t="shared" si="547"/>
        <v>078</v>
      </c>
      <c r="J17430" s="57"/>
      <c r="K17430" s="57"/>
      <c r="L17430" s="57"/>
    </row>
    <row r="17431" spans="1:12">
      <c r="A17431" s="6">
        <v>17137</v>
      </c>
      <c r="B17431" s="10" t="s">
        <v>30961</v>
      </c>
      <c r="C17431" s="10" t="s">
        <v>12991</v>
      </c>
      <c r="D17431" s="10" t="s">
        <v>62354</v>
      </c>
      <c r="E17431" s="6" t="s">
        <v>15914</v>
      </c>
      <c r="F17431" s="6"/>
      <c r="G17431" s="6" t="str">
        <f t="shared" si="546"/>
        <v>002</v>
      </c>
      <c r="H17431" s="6" t="str">
        <f t="shared" si="547"/>
        <v>078</v>
      </c>
      <c r="J17431" s="57"/>
      <c r="K17431" s="57"/>
      <c r="L17431" s="57"/>
    </row>
    <row r="17432" spans="1:12">
      <c r="A17432" s="6">
        <v>17138</v>
      </c>
      <c r="B17432" s="10" t="s">
        <v>30962</v>
      </c>
      <c r="C17432" s="10" t="s">
        <v>12992</v>
      </c>
      <c r="D17432" s="10" t="s">
        <v>62355</v>
      </c>
      <c r="E17432" s="6" t="s">
        <v>15914</v>
      </c>
      <c r="F17432" s="6"/>
      <c r="G17432" s="6" t="str">
        <f t="shared" si="546"/>
        <v>002</v>
      </c>
      <c r="H17432" s="6" t="str">
        <f t="shared" si="547"/>
        <v>078</v>
      </c>
      <c r="J17432" s="57"/>
      <c r="K17432" s="57"/>
      <c r="L17432" s="57"/>
    </row>
    <row r="17433" spans="1:12">
      <c r="A17433" s="6">
        <v>17139</v>
      </c>
      <c r="B17433" s="10" t="s">
        <v>30963</v>
      </c>
      <c r="C17433" s="10" t="s">
        <v>12993</v>
      </c>
      <c r="D17433" s="10" t="s">
        <v>35685</v>
      </c>
      <c r="E17433" s="6" t="s">
        <v>15914</v>
      </c>
      <c r="F17433" s="6"/>
      <c r="G17433" s="6" t="str">
        <f t="shared" si="546"/>
        <v>002</v>
      </c>
      <c r="H17433" s="6" t="str">
        <f t="shared" si="547"/>
        <v>078</v>
      </c>
      <c r="J17433" s="57"/>
      <c r="K17433" s="57"/>
      <c r="L17433" s="57"/>
    </row>
    <row r="17434" spans="1:12">
      <c r="A17434" s="6">
        <v>17140</v>
      </c>
      <c r="B17434" s="10" t="s">
        <v>30964</v>
      </c>
      <c r="C17434" s="10" t="s">
        <v>12994</v>
      </c>
      <c r="D17434" s="10" t="s">
        <v>62356</v>
      </c>
      <c r="E17434" s="6" t="s">
        <v>15914</v>
      </c>
      <c r="F17434" s="6"/>
      <c r="G17434" s="6" t="str">
        <f t="shared" si="546"/>
        <v>002</v>
      </c>
      <c r="H17434" s="6" t="str">
        <f t="shared" si="547"/>
        <v>078</v>
      </c>
      <c r="J17434" s="57"/>
      <c r="K17434" s="57"/>
      <c r="L17434" s="57"/>
    </row>
    <row r="17435" spans="1:12">
      <c r="A17435" s="6">
        <v>17141</v>
      </c>
      <c r="B17435" s="10" t="s">
        <v>30965</v>
      </c>
      <c r="C17435" s="10" t="s">
        <v>12995</v>
      </c>
      <c r="D17435" s="10" t="s">
        <v>62357</v>
      </c>
      <c r="E17435" s="6" t="s">
        <v>15914</v>
      </c>
      <c r="F17435" s="6"/>
      <c r="G17435" s="6" t="str">
        <f t="shared" si="546"/>
        <v>002</v>
      </c>
      <c r="H17435" s="6" t="str">
        <f t="shared" si="547"/>
        <v>078</v>
      </c>
      <c r="J17435" s="57"/>
      <c r="K17435" s="57"/>
      <c r="L17435" s="57"/>
    </row>
    <row r="17436" spans="1:12">
      <c r="A17436" s="6">
        <v>17142</v>
      </c>
      <c r="B17436" s="10" t="s">
        <v>30966</v>
      </c>
      <c r="C17436" s="10" t="s">
        <v>12996</v>
      </c>
      <c r="D17436" s="10" t="s">
        <v>62358</v>
      </c>
      <c r="E17436" s="6" t="s">
        <v>15914</v>
      </c>
      <c r="F17436" s="6"/>
      <c r="G17436" s="6" t="str">
        <f t="shared" si="546"/>
        <v>002</v>
      </c>
      <c r="H17436" s="6" t="str">
        <f t="shared" si="547"/>
        <v>078</v>
      </c>
      <c r="J17436" s="57"/>
      <c r="K17436" s="57"/>
      <c r="L17436" s="57"/>
    </row>
    <row r="17437" spans="1:12">
      <c r="A17437" s="6">
        <v>17143</v>
      </c>
      <c r="B17437" s="10" t="s">
        <v>30967</v>
      </c>
      <c r="C17437" s="10" t="s">
        <v>12997</v>
      </c>
      <c r="D17437" s="10" t="s">
        <v>40741</v>
      </c>
      <c r="E17437" s="6" t="s">
        <v>15914</v>
      </c>
      <c r="F17437" s="6"/>
      <c r="G17437" s="6" t="str">
        <f t="shared" si="546"/>
        <v>002</v>
      </c>
      <c r="H17437" s="6" t="str">
        <f t="shared" si="547"/>
        <v>078</v>
      </c>
      <c r="J17437" s="57"/>
      <c r="K17437" s="57"/>
      <c r="L17437" s="57"/>
    </row>
    <row r="17438" spans="1:12">
      <c r="A17438" s="6">
        <v>17144</v>
      </c>
      <c r="B17438" s="10" t="s">
        <v>30968</v>
      </c>
      <c r="C17438" s="10" t="s">
        <v>12998</v>
      </c>
      <c r="D17438" s="10" t="s">
        <v>62359</v>
      </c>
      <c r="E17438" s="6" t="s">
        <v>15914</v>
      </c>
      <c r="F17438" s="6"/>
      <c r="G17438" s="6" t="str">
        <f t="shared" si="546"/>
        <v>002</v>
      </c>
      <c r="H17438" s="6" t="str">
        <f t="shared" si="547"/>
        <v>078</v>
      </c>
      <c r="J17438" s="57"/>
      <c r="K17438" s="57"/>
      <c r="L17438" s="57"/>
    </row>
    <row r="17439" spans="1:12">
      <c r="A17439" s="6">
        <v>17145</v>
      </c>
      <c r="B17439" s="10" t="s">
        <v>30969</v>
      </c>
      <c r="C17439" s="10" t="s">
        <v>12999</v>
      </c>
      <c r="D17439" s="10" t="s">
        <v>62360</v>
      </c>
      <c r="E17439" s="6" t="s">
        <v>15914</v>
      </c>
      <c r="F17439" s="6"/>
      <c r="G17439" s="6" t="str">
        <f t="shared" si="546"/>
        <v>002</v>
      </c>
      <c r="H17439" s="6" t="str">
        <f t="shared" si="547"/>
        <v>078</v>
      </c>
      <c r="J17439" s="57"/>
      <c r="K17439" s="57"/>
      <c r="L17439" s="57"/>
    </row>
    <row r="17440" spans="1:12">
      <c r="A17440" s="6">
        <v>17146</v>
      </c>
      <c r="B17440" s="10" t="s">
        <v>30970</v>
      </c>
      <c r="C17440" s="10" t="s">
        <v>13000</v>
      </c>
      <c r="D17440" s="10" t="s">
        <v>62361</v>
      </c>
      <c r="E17440" s="6" t="s">
        <v>15914</v>
      </c>
      <c r="F17440" s="6"/>
      <c r="G17440" s="6" t="str">
        <f t="shared" si="546"/>
        <v>002</v>
      </c>
      <c r="H17440" s="6" t="str">
        <f t="shared" si="547"/>
        <v>078</v>
      </c>
      <c r="J17440" s="57"/>
      <c r="K17440" s="57"/>
      <c r="L17440" s="57"/>
    </row>
    <row r="17441" spans="1:12">
      <c r="A17441" s="6">
        <v>17147</v>
      </c>
      <c r="B17441" s="10" t="s">
        <v>30971</v>
      </c>
      <c r="C17441" s="10" t="s">
        <v>13001</v>
      </c>
      <c r="D17441" s="10" t="s">
        <v>40786</v>
      </c>
      <c r="E17441" s="6" t="s">
        <v>15914</v>
      </c>
      <c r="F17441" s="6"/>
      <c r="G17441" s="6" t="str">
        <f t="shared" si="546"/>
        <v>002</v>
      </c>
      <c r="H17441" s="6" t="str">
        <f t="shared" si="547"/>
        <v>078</v>
      </c>
      <c r="J17441" s="57"/>
      <c r="K17441" s="57"/>
      <c r="L17441" s="57"/>
    </row>
    <row r="17442" spans="1:12">
      <c r="A17442" s="6">
        <v>17148</v>
      </c>
      <c r="B17442" s="10" t="s">
        <v>40787</v>
      </c>
      <c r="C17442" s="10" t="s">
        <v>13002</v>
      </c>
      <c r="D17442" s="10" t="s">
        <v>62362</v>
      </c>
      <c r="E17442" s="6" t="s">
        <v>15914</v>
      </c>
      <c r="F17442" s="6"/>
      <c r="G17442" s="6" t="str">
        <f t="shared" si="546"/>
        <v>002</v>
      </c>
      <c r="H17442" s="6" t="str">
        <f t="shared" si="547"/>
        <v>078</v>
      </c>
      <c r="J17442" s="57"/>
      <c r="K17442" s="57"/>
      <c r="L17442" s="57"/>
    </row>
    <row r="17443" spans="1:12">
      <c r="A17443" s="6">
        <v>17149</v>
      </c>
      <c r="B17443" s="10" t="s">
        <v>40788</v>
      </c>
      <c r="C17443" s="10" t="s">
        <v>13003</v>
      </c>
      <c r="D17443" s="10" t="s">
        <v>40789</v>
      </c>
      <c r="E17443" s="6" t="s">
        <v>15914</v>
      </c>
      <c r="F17443" s="6"/>
      <c r="G17443" s="6" t="str">
        <f t="shared" si="546"/>
        <v>002</v>
      </c>
      <c r="H17443" s="6" t="str">
        <f t="shared" si="547"/>
        <v>078</v>
      </c>
      <c r="J17443" s="57"/>
      <c r="K17443" s="57"/>
      <c r="L17443" s="57"/>
    </row>
    <row r="17444" spans="1:12">
      <c r="A17444" s="6">
        <v>17150</v>
      </c>
      <c r="B17444" s="10" t="s">
        <v>40790</v>
      </c>
      <c r="C17444" s="10" t="s">
        <v>13004</v>
      </c>
      <c r="D17444" s="10" t="s">
        <v>40791</v>
      </c>
      <c r="E17444" s="6" t="s">
        <v>15914</v>
      </c>
      <c r="F17444" s="6"/>
      <c r="G17444" s="6" t="str">
        <f t="shared" si="546"/>
        <v>002</v>
      </c>
      <c r="H17444" s="6" t="str">
        <f t="shared" si="547"/>
        <v>078</v>
      </c>
      <c r="J17444" s="57"/>
      <c r="K17444" s="57"/>
      <c r="L17444" s="57"/>
    </row>
    <row r="17445" spans="1:12">
      <c r="A17445" s="6">
        <v>17151</v>
      </c>
      <c r="B17445" s="10" t="s">
        <v>40792</v>
      </c>
      <c r="C17445" s="10" t="s">
        <v>13005</v>
      </c>
      <c r="D17445" s="10" t="s">
        <v>40793</v>
      </c>
      <c r="E17445" s="6" t="s">
        <v>15914</v>
      </c>
      <c r="F17445" s="6"/>
      <c r="G17445" s="6" t="str">
        <f t="shared" si="546"/>
        <v>002</v>
      </c>
      <c r="H17445" s="6" t="str">
        <f t="shared" si="547"/>
        <v>078</v>
      </c>
      <c r="J17445" s="57"/>
      <c r="K17445" s="57"/>
      <c r="L17445" s="57"/>
    </row>
    <row r="17446" spans="1:12">
      <c r="A17446" s="6">
        <v>17152</v>
      </c>
      <c r="B17446" s="10" t="s">
        <v>40794</v>
      </c>
      <c r="C17446" s="10" t="s">
        <v>13006</v>
      </c>
      <c r="D17446" s="10" t="s">
        <v>62363</v>
      </c>
      <c r="E17446" s="6" t="s">
        <v>15914</v>
      </c>
      <c r="F17446" s="6"/>
      <c r="G17446" s="6" t="str">
        <f t="shared" si="546"/>
        <v>002</v>
      </c>
      <c r="H17446" s="6" t="str">
        <f t="shared" si="547"/>
        <v>078</v>
      </c>
      <c r="J17446" s="57"/>
      <c r="K17446" s="57"/>
      <c r="L17446" s="57"/>
    </row>
    <row r="17447" spans="1:12">
      <c r="A17447" s="6">
        <v>17153</v>
      </c>
      <c r="B17447" s="10" t="s">
        <v>40795</v>
      </c>
      <c r="C17447" s="10" t="s">
        <v>13007</v>
      </c>
      <c r="D17447" s="10" t="s">
        <v>40796</v>
      </c>
      <c r="E17447" s="6" t="s">
        <v>15914</v>
      </c>
      <c r="F17447" s="6"/>
      <c r="G17447" s="6" t="str">
        <f t="shared" si="546"/>
        <v>002</v>
      </c>
      <c r="H17447" s="6" t="str">
        <f t="shared" si="547"/>
        <v>078</v>
      </c>
      <c r="J17447" s="57"/>
      <c r="K17447" s="57"/>
      <c r="L17447" s="57"/>
    </row>
    <row r="17448" spans="1:12">
      <c r="A17448" s="6">
        <v>17154</v>
      </c>
      <c r="B17448" s="10" t="s">
        <v>40797</v>
      </c>
      <c r="C17448" s="10" t="s">
        <v>13008</v>
      </c>
      <c r="D17448" s="10" t="s">
        <v>35686</v>
      </c>
      <c r="E17448" s="6" t="s">
        <v>15914</v>
      </c>
      <c r="F17448" s="6"/>
      <c r="G17448" s="6" t="str">
        <f t="shared" si="546"/>
        <v>002</v>
      </c>
      <c r="H17448" s="6" t="str">
        <f t="shared" si="547"/>
        <v>078</v>
      </c>
      <c r="J17448" s="57"/>
      <c r="K17448" s="57"/>
      <c r="L17448" s="57"/>
    </row>
    <row r="17449" spans="1:12">
      <c r="A17449" s="6">
        <v>17155</v>
      </c>
      <c r="B17449" s="10" t="s">
        <v>40798</v>
      </c>
      <c r="C17449" s="10" t="s">
        <v>13009</v>
      </c>
      <c r="D17449" s="10" t="s">
        <v>40799</v>
      </c>
      <c r="E17449" s="6" t="s">
        <v>15914</v>
      </c>
      <c r="F17449" s="6"/>
      <c r="G17449" s="6" t="str">
        <f t="shared" si="546"/>
        <v>002</v>
      </c>
      <c r="H17449" s="6" t="str">
        <f t="shared" si="547"/>
        <v>078</v>
      </c>
      <c r="J17449" s="57"/>
      <c r="K17449" s="57"/>
      <c r="L17449" s="57"/>
    </row>
    <row r="17450" spans="1:12">
      <c r="A17450" s="6">
        <v>17156</v>
      </c>
      <c r="B17450" s="10" t="s">
        <v>40800</v>
      </c>
      <c r="C17450" s="10" t="s">
        <v>13010</v>
      </c>
      <c r="D17450" s="10" t="s">
        <v>40801</v>
      </c>
      <c r="E17450" s="6" t="s">
        <v>15914</v>
      </c>
      <c r="F17450" s="6"/>
      <c r="G17450" s="6" t="str">
        <f t="shared" si="546"/>
        <v>002</v>
      </c>
      <c r="H17450" s="6" t="str">
        <f t="shared" si="547"/>
        <v>078</v>
      </c>
      <c r="J17450" s="57"/>
      <c r="K17450" s="57"/>
      <c r="L17450" s="57"/>
    </row>
    <row r="17451" spans="1:12">
      <c r="A17451" s="6">
        <v>17157</v>
      </c>
      <c r="B17451" s="10" t="s">
        <v>40802</v>
      </c>
      <c r="C17451" s="10" t="s">
        <v>13011</v>
      </c>
      <c r="D17451" s="10" t="s">
        <v>40803</v>
      </c>
      <c r="E17451" s="6" t="s">
        <v>15914</v>
      </c>
      <c r="F17451" s="6"/>
      <c r="G17451" s="6" t="str">
        <f t="shared" si="546"/>
        <v>002</v>
      </c>
      <c r="H17451" s="6" t="str">
        <f t="shared" si="547"/>
        <v>078</v>
      </c>
      <c r="J17451" s="57"/>
      <c r="K17451" s="57"/>
      <c r="L17451" s="57"/>
    </row>
    <row r="17452" spans="1:12">
      <c r="A17452" s="6">
        <v>17158</v>
      </c>
      <c r="B17452" s="10" t="s">
        <v>40804</v>
      </c>
      <c r="C17452" s="10" t="s">
        <v>13012</v>
      </c>
      <c r="D17452" s="10" t="s">
        <v>40805</v>
      </c>
      <c r="E17452" s="6" t="s">
        <v>15914</v>
      </c>
      <c r="F17452" s="6"/>
      <c r="G17452" s="6" t="str">
        <f t="shared" si="546"/>
        <v>002</v>
      </c>
      <c r="H17452" s="6" t="str">
        <f t="shared" si="547"/>
        <v>078</v>
      </c>
      <c r="J17452" s="57"/>
      <c r="K17452" s="57"/>
      <c r="L17452" s="57"/>
    </row>
    <row r="17453" spans="1:12">
      <c r="A17453" s="6">
        <v>17159</v>
      </c>
      <c r="B17453" s="10" t="s">
        <v>40806</v>
      </c>
      <c r="C17453" s="10" t="s">
        <v>13013</v>
      </c>
      <c r="D17453" s="10" t="s">
        <v>40807</v>
      </c>
      <c r="E17453" s="6" t="s">
        <v>15914</v>
      </c>
      <c r="F17453" s="6"/>
      <c r="G17453" s="6" t="str">
        <f t="shared" si="546"/>
        <v>002</v>
      </c>
      <c r="H17453" s="6" t="str">
        <f t="shared" si="547"/>
        <v>078</v>
      </c>
      <c r="J17453" s="57"/>
      <c r="K17453" s="57"/>
      <c r="L17453" s="57"/>
    </row>
    <row r="17454" spans="1:12">
      <c r="A17454" s="6">
        <v>17160</v>
      </c>
      <c r="B17454" s="10" t="s">
        <v>30972</v>
      </c>
      <c r="C17454" s="10" t="s">
        <v>13014</v>
      </c>
      <c r="D17454" s="10" t="s">
        <v>62364</v>
      </c>
      <c r="E17454" s="6" t="s">
        <v>15914</v>
      </c>
      <c r="F17454" s="6"/>
      <c r="G17454" s="6" t="str">
        <f t="shared" si="546"/>
        <v>002</v>
      </c>
      <c r="H17454" s="6" t="str">
        <f t="shared" si="547"/>
        <v>078</v>
      </c>
      <c r="J17454" s="57"/>
      <c r="K17454" s="57"/>
      <c r="L17454" s="57"/>
    </row>
    <row r="17455" spans="1:12">
      <c r="A17455" s="6">
        <v>17161</v>
      </c>
      <c r="B17455" s="10" t="s">
        <v>30973</v>
      </c>
      <c r="C17455" s="10" t="s">
        <v>13015</v>
      </c>
      <c r="D17455" s="10" t="s">
        <v>62365</v>
      </c>
      <c r="E17455" s="6" t="s">
        <v>15914</v>
      </c>
      <c r="F17455" s="6"/>
      <c r="G17455" s="6" t="str">
        <f t="shared" si="546"/>
        <v>002</v>
      </c>
      <c r="H17455" s="6" t="str">
        <f t="shared" si="547"/>
        <v>078</v>
      </c>
      <c r="J17455" s="57"/>
      <c r="K17455" s="57"/>
      <c r="L17455" s="57"/>
    </row>
    <row r="17456" spans="1:12">
      <c r="A17456" s="6">
        <v>17162</v>
      </c>
      <c r="B17456" s="10" t="s">
        <v>40808</v>
      </c>
      <c r="C17456" s="10" t="s">
        <v>13016</v>
      </c>
      <c r="D17456" s="10" t="s">
        <v>35687</v>
      </c>
      <c r="E17456" s="6" t="s">
        <v>15914</v>
      </c>
      <c r="F17456" s="6"/>
      <c r="G17456" s="6" t="str">
        <f t="shared" si="546"/>
        <v>002</v>
      </c>
      <c r="H17456" s="6" t="str">
        <f t="shared" si="547"/>
        <v>078</v>
      </c>
      <c r="J17456" s="57"/>
      <c r="K17456" s="57"/>
      <c r="L17456" s="57"/>
    </row>
    <row r="17457" spans="1:12">
      <c r="A17457" s="6">
        <v>17163</v>
      </c>
      <c r="B17457" s="10" t="s">
        <v>40809</v>
      </c>
      <c r="C17457" s="10" t="s">
        <v>13017</v>
      </c>
      <c r="D17457" s="10" t="s">
        <v>62366</v>
      </c>
      <c r="E17457" s="6" t="s">
        <v>15914</v>
      </c>
      <c r="F17457" s="6"/>
      <c r="G17457" s="6" t="str">
        <f t="shared" si="546"/>
        <v>002</v>
      </c>
      <c r="H17457" s="6" t="str">
        <f t="shared" si="547"/>
        <v>078</v>
      </c>
      <c r="J17457" s="57"/>
      <c r="K17457" s="57"/>
      <c r="L17457" s="57"/>
    </row>
    <row r="17458" spans="1:12">
      <c r="A17458" s="6">
        <v>17164</v>
      </c>
      <c r="B17458" s="10" t="s">
        <v>30974</v>
      </c>
      <c r="C17458" s="10" t="s">
        <v>13018</v>
      </c>
      <c r="D17458" s="10" t="s">
        <v>40783</v>
      </c>
      <c r="E17458" s="6" t="s">
        <v>15914</v>
      </c>
      <c r="F17458" s="6"/>
      <c r="G17458" s="6" t="str">
        <f t="shared" si="546"/>
        <v>002</v>
      </c>
      <c r="H17458" s="6" t="str">
        <f t="shared" si="547"/>
        <v>078</v>
      </c>
      <c r="J17458" s="57"/>
      <c r="K17458" s="57"/>
      <c r="L17458" s="57"/>
    </row>
    <row r="17459" spans="1:12">
      <c r="A17459" s="6">
        <v>17165</v>
      </c>
      <c r="B17459" s="10" t="s">
        <v>30975</v>
      </c>
      <c r="C17459" s="10" t="s">
        <v>13019</v>
      </c>
      <c r="D17459" s="10" t="s">
        <v>40810</v>
      </c>
      <c r="E17459" s="6" t="s">
        <v>15914</v>
      </c>
      <c r="F17459" s="6"/>
      <c r="G17459" s="6" t="str">
        <f t="shared" si="546"/>
        <v>002</v>
      </c>
      <c r="H17459" s="6" t="str">
        <f t="shared" si="547"/>
        <v>078</v>
      </c>
      <c r="J17459" s="57"/>
      <c r="K17459" s="57"/>
      <c r="L17459" s="57"/>
    </row>
    <row r="17460" spans="1:12">
      <c r="A17460" s="6">
        <v>17166</v>
      </c>
      <c r="B17460" s="10" t="s">
        <v>30976</v>
      </c>
      <c r="C17460" s="10" t="s">
        <v>13020</v>
      </c>
      <c r="D17460" s="10" t="s">
        <v>62358</v>
      </c>
      <c r="E17460" s="6" t="s">
        <v>15914</v>
      </c>
      <c r="F17460" s="6"/>
      <c r="G17460" s="6" t="str">
        <f t="shared" si="546"/>
        <v>002</v>
      </c>
      <c r="H17460" s="6" t="str">
        <f t="shared" si="547"/>
        <v>078</v>
      </c>
      <c r="J17460" s="57"/>
      <c r="K17460" s="57"/>
      <c r="L17460" s="57"/>
    </row>
    <row r="17461" spans="1:12">
      <c r="A17461" s="6">
        <v>17167</v>
      </c>
      <c r="B17461" s="10" t="s">
        <v>30977</v>
      </c>
      <c r="C17461" s="10" t="s">
        <v>13021</v>
      </c>
      <c r="D17461" s="10" t="s">
        <v>40811</v>
      </c>
      <c r="E17461" s="6" t="s">
        <v>15914</v>
      </c>
      <c r="F17461" s="6"/>
      <c r="G17461" s="6" t="str">
        <f t="shared" ref="G17461:G17524" si="548">+LEFT(C17461,3)</f>
        <v>002</v>
      </c>
      <c r="H17461" s="6" t="str">
        <f t="shared" ref="H17461:H17524" si="549">+MID(C17461,5,3)</f>
        <v>078</v>
      </c>
      <c r="J17461" s="57"/>
      <c r="K17461" s="57"/>
      <c r="L17461" s="57"/>
    </row>
    <row r="17462" spans="1:12">
      <c r="A17462" s="6">
        <v>17168</v>
      </c>
      <c r="B17462" s="10" t="s">
        <v>30978</v>
      </c>
      <c r="C17462" s="10" t="s">
        <v>13022</v>
      </c>
      <c r="D17462" s="10" t="s">
        <v>40812</v>
      </c>
      <c r="E17462" s="6" t="s">
        <v>15914</v>
      </c>
      <c r="F17462" s="6"/>
      <c r="G17462" s="6" t="str">
        <f t="shared" si="548"/>
        <v>002</v>
      </c>
      <c r="H17462" s="6" t="str">
        <f t="shared" si="549"/>
        <v>078</v>
      </c>
      <c r="J17462" s="57"/>
      <c r="K17462" s="57"/>
      <c r="L17462" s="57"/>
    </row>
    <row r="17463" spans="1:12">
      <c r="A17463" s="6">
        <v>17169</v>
      </c>
      <c r="B17463" s="10" t="s">
        <v>40813</v>
      </c>
      <c r="C17463" s="10" t="s">
        <v>13023</v>
      </c>
      <c r="D17463" s="10" t="s">
        <v>40814</v>
      </c>
      <c r="E17463" s="6" t="s">
        <v>15914</v>
      </c>
      <c r="F17463" s="6"/>
      <c r="G17463" s="6" t="str">
        <f t="shared" si="548"/>
        <v>002</v>
      </c>
      <c r="H17463" s="6" t="str">
        <f t="shared" si="549"/>
        <v>078</v>
      </c>
      <c r="J17463" s="57"/>
      <c r="K17463" s="57"/>
      <c r="L17463" s="57"/>
    </row>
    <row r="17464" spans="1:12">
      <c r="A17464" s="6">
        <v>17170</v>
      </c>
      <c r="B17464" s="10" t="s">
        <v>30979</v>
      </c>
      <c r="C17464" s="10" t="s">
        <v>13024</v>
      </c>
      <c r="D17464" s="10" t="s">
        <v>62367</v>
      </c>
      <c r="E17464" s="6" t="s">
        <v>15914</v>
      </c>
      <c r="F17464" s="6"/>
      <c r="G17464" s="6" t="str">
        <f t="shared" si="548"/>
        <v>002</v>
      </c>
      <c r="H17464" s="6" t="str">
        <f t="shared" si="549"/>
        <v>078</v>
      </c>
      <c r="J17464" s="57"/>
      <c r="K17464" s="57"/>
      <c r="L17464" s="57"/>
    </row>
    <row r="17465" spans="1:12">
      <c r="A17465" s="6">
        <v>17171</v>
      </c>
      <c r="B17465" s="10" t="s">
        <v>40815</v>
      </c>
      <c r="C17465" s="10" t="s">
        <v>13025</v>
      </c>
      <c r="D17465" s="10" t="s">
        <v>62368</v>
      </c>
      <c r="E17465" s="6" t="s">
        <v>15914</v>
      </c>
      <c r="F17465" s="6"/>
      <c r="G17465" s="6" t="str">
        <f t="shared" si="548"/>
        <v>002</v>
      </c>
      <c r="H17465" s="6" t="str">
        <f t="shared" si="549"/>
        <v>078</v>
      </c>
      <c r="J17465" s="57"/>
      <c r="K17465" s="57"/>
      <c r="L17465" s="57"/>
    </row>
    <row r="17466" spans="1:12">
      <c r="A17466" s="6">
        <v>17172</v>
      </c>
      <c r="B17466" s="10" t="s">
        <v>30980</v>
      </c>
      <c r="C17466" s="10" t="s">
        <v>13026</v>
      </c>
      <c r="D17466" s="10" t="s">
        <v>62369</v>
      </c>
      <c r="E17466" s="6" t="s">
        <v>15914</v>
      </c>
      <c r="F17466" s="6"/>
      <c r="G17466" s="6" t="str">
        <f t="shared" si="548"/>
        <v>002</v>
      </c>
      <c r="H17466" s="6" t="str">
        <f t="shared" si="549"/>
        <v>078</v>
      </c>
      <c r="J17466" s="57"/>
      <c r="K17466" s="57"/>
      <c r="L17466" s="57"/>
    </row>
    <row r="17467" spans="1:12">
      <c r="A17467" s="6">
        <v>17173</v>
      </c>
      <c r="B17467" s="10" t="s">
        <v>43126</v>
      </c>
      <c r="C17467" s="10" t="s">
        <v>13027</v>
      </c>
      <c r="D17467" s="10" t="s">
        <v>62370</v>
      </c>
      <c r="E17467" s="6" t="s">
        <v>15914</v>
      </c>
      <c r="F17467" s="6"/>
      <c r="G17467" s="6" t="str">
        <f t="shared" si="548"/>
        <v>002</v>
      </c>
      <c r="H17467" s="6" t="str">
        <f t="shared" si="549"/>
        <v>078</v>
      </c>
      <c r="J17467" s="57"/>
      <c r="K17467" s="57"/>
      <c r="L17467" s="57"/>
    </row>
    <row r="17468" spans="1:12">
      <c r="A17468" s="6">
        <v>17174</v>
      </c>
      <c r="B17468" s="10" t="s">
        <v>43127</v>
      </c>
      <c r="C17468" s="10" t="s">
        <v>13028</v>
      </c>
      <c r="D17468" s="10" t="s">
        <v>35688</v>
      </c>
      <c r="E17468" s="6" t="s">
        <v>15914</v>
      </c>
      <c r="F17468" s="6"/>
      <c r="G17468" s="6" t="str">
        <f t="shared" si="548"/>
        <v>002</v>
      </c>
      <c r="H17468" s="6" t="str">
        <f t="shared" si="549"/>
        <v>078</v>
      </c>
      <c r="J17468" s="57"/>
      <c r="K17468" s="57"/>
      <c r="L17468" s="57"/>
    </row>
    <row r="17469" spans="1:12">
      <c r="A17469" s="6">
        <v>17175</v>
      </c>
      <c r="B17469" s="10" t="s">
        <v>43128</v>
      </c>
      <c r="C17469" s="10" t="s">
        <v>13029</v>
      </c>
      <c r="D17469" s="10" t="s">
        <v>35689</v>
      </c>
      <c r="E17469" s="6" t="s">
        <v>15914</v>
      </c>
      <c r="F17469" s="6"/>
      <c r="G17469" s="6" t="str">
        <f t="shared" si="548"/>
        <v>002</v>
      </c>
      <c r="H17469" s="6" t="str">
        <f t="shared" si="549"/>
        <v>078</v>
      </c>
      <c r="J17469" s="57"/>
      <c r="K17469" s="57"/>
      <c r="L17469" s="57"/>
    </row>
    <row r="17470" spans="1:12">
      <c r="A17470" s="6">
        <v>17176</v>
      </c>
      <c r="B17470" s="10" t="s">
        <v>30981</v>
      </c>
      <c r="C17470" s="10" t="s">
        <v>13030</v>
      </c>
      <c r="D17470" s="10" t="s">
        <v>35690</v>
      </c>
      <c r="E17470" s="6" t="s">
        <v>15914</v>
      </c>
      <c r="F17470" s="6"/>
      <c r="G17470" s="6" t="str">
        <f t="shared" si="548"/>
        <v>002</v>
      </c>
      <c r="H17470" s="6" t="str">
        <f t="shared" si="549"/>
        <v>078</v>
      </c>
      <c r="J17470" s="57"/>
      <c r="K17470" s="57"/>
      <c r="L17470" s="57"/>
    </row>
    <row r="17471" spans="1:12">
      <c r="A17471" s="6">
        <v>17177</v>
      </c>
      <c r="B17471" s="10" t="s">
        <v>30982</v>
      </c>
      <c r="C17471" s="10" t="s">
        <v>13031</v>
      </c>
      <c r="D17471" s="10" t="s">
        <v>62320</v>
      </c>
      <c r="E17471" s="6" t="s">
        <v>15914</v>
      </c>
      <c r="F17471" s="6"/>
      <c r="G17471" s="6" t="str">
        <f t="shared" si="548"/>
        <v>002</v>
      </c>
      <c r="H17471" s="6" t="str">
        <f t="shared" si="549"/>
        <v>078</v>
      </c>
      <c r="J17471" s="57"/>
      <c r="K17471" s="57"/>
      <c r="L17471" s="57"/>
    </row>
    <row r="17472" spans="1:12">
      <c r="A17472" s="6">
        <v>17178</v>
      </c>
      <c r="B17472" s="10" t="s">
        <v>30983</v>
      </c>
      <c r="C17472" s="10" t="s">
        <v>13032</v>
      </c>
      <c r="D17472" s="10" t="s">
        <v>40816</v>
      </c>
      <c r="E17472" s="6" t="s">
        <v>15914</v>
      </c>
      <c r="F17472" s="6"/>
      <c r="G17472" s="6" t="str">
        <f t="shared" si="548"/>
        <v>002</v>
      </c>
      <c r="H17472" s="6" t="str">
        <f t="shared" si="549"/>
        <v>078</v>
      </c>
      <c r="J17472" s="57"/>
      <c r="K17472" s="57"/>
      <c r="L17472" s="57"/>
    </row>
    <row r="17473" spans="1:12">
      <c r="A17473" s="6">
        <v>17179</v>
      </c>
      <c r="B17473" s="10" t="s">
        <v>30984</v>
      </c>
      <c r="C17473" s="10" t="s">
        <v>13033</v>
      </c>
      <c r="D17473" s="10" t="s">
        <v>62371</v>
      </c>
      <c r="E17473" s="6" t="s">
        <v>15914</v>
      </c>
      <c r="F17473" s="6"/>
      <c r="G17473" s="6" t="str">
        <f t="shared" si="548"/>
        <v>002</v>
      </c>
      <c r="H17473" s="6" t="str">
        <f t="shared" si="549"/>
        <v>078</v>
      </c>
      <c r="J17473" s="57"/>
      <c r="K17473" s="57"/>
      <c r="L17473" s="57"/>
    </row>
    <row r="17474" spans="1:12">
      <c r="A17474" s="6">
        <v>17180</v>
      </c>
      <c r="B17474" s="10" t="s">
        <v>30985</v>
      </c>
      <c r="C17474" s="10" t="s">
        <v>13034</v>
      </c>
      <c r="D17474" s="10" t="s">
        <v>62318</v>
      </c>
      <c r="E17474" s="6" t="s">
        <v>15914</v>
      </c>
      <c r="F17474" s="6"/>
      <c r="G17474" s="6" t="str">
        <f t="shared" si="548"/>
        <v>002</v>
      </c>
      <c r="H17474" s="6" t="str">
        <f t="shared" si="549"/>
        <v>078</v>
      </c>
      <c r="J17474" s="57"/>
      <c r="K17474" s="57"/>
      <c r="L17474" s="57"/>
    </row>
    <row r="17475" spans="1:12">
      <c r="A17475" s="6">
        <v>17181</v>
      </c>
      <c r="B17475" s="10" t="s">
        <v>30986</v>
      </c>
      <c r="C17475" s="10" t="s">
        <v>13035</v>
      </c>
      <c r="D17475" s="10" t="s">
        <v>62372</v>
      </c>
      <c r="E17475" s="6" t="s">
        <v>15914</v>
      </c>
      <c r="F17475" s="6"/>
      <c r="G17475" s="6" t="str">
        <f t="shared" si="548"/>
        <v>002</v>
      </c>
      <c r="H17475" s="6" t="str">
        <f t="shared" si="549"/>
        <v>078</v>
      </c>
      <c r="J17475" s="57"/>
      <c r="K17475" s="57"/>
      <c r="L17475" s="57"/>
    </row>
    <row r="17476" spans="1:12">
      <c r="A17476" s="6">
        <v>17182</v>
      </c>
      <c r="B17476" s="10" t="s">
        <v>30987</v>
      </c>
      <c r="C17476" s="10" t="s">
        <v>13036</v>
      </c>
      <c r="D17476" s="10" t="s">
        <v>40817</v>
      </c>
      <c r="E17476" s="6" t="s">
        <v>15914</v>
      </c>
      <c r="F17476" s="6"/>
      <c r="G17476" s="6" t="str">
        <f t="shared" si="548"/>
        <v>002</v>
      </c>
      <c r="H17476" s="6" t="str">
        <f t="shared" si="549"/>
        <v>078</v>
      </c>
      <c r="J17476" s="57"/>
      <c r="K17476" s="57"/>
      <c r="L17476" s="57"/>
    </row>
    <row r="17477" spans="1:12">
      <c r="A17477" s="6">
        <v>17183</v>
      </c>
      <c r="B17477" s="10" t="s">
        <v>30988</v>
      </c>
      <c r="C17477" s="10" t="s">
        <v>13037</v>
      </c>
      <c r="D17477" s="10" t="s">
        <v>62373</v>
      </c>
      <c r="E17477" s="6" t="s">
        <v>15914</v>
      </c>
      <c r="F17477" s="6"/>
      <c r="G17477" s="6" t="str">
        <f t="shared" si="548"/>
        <v>002</v>
      </c>
      <c r="H17477" s="6" t="str">
        <f t="shared" si="549"/>
        <v>078</v>
      </c>
      <c r="J17477" s="57"/>
      <c r="K17477" s="57"/>
      <c r="L17477" s="57"/>
    </row>
    <row r="17478" spans="1:12">
      <c r="A17478" s="6">
        <v>17184</v>
      </c>
      <c r="B17478" s="10" t="s">
        <v>30989</v>
      </c>
      <c r="C17478" s="10" t="s">
        <v>13038</v>
      </c>
      <c r="D17478" s="10" t="s">
        <v>40818</v>
      </c>
      <c r="E17478" s="6" t="s">
        <v>15914</v>
      </c>
      <c r="F17478" s="6"/>
      <c r="G17478" s="6" t="str">
        <f t="shared" si="548"/>
        <v>002</v>
      </c>
      <c r="H17478" s="6" t="str">
        <f t="shared" si="549"/>
        <v>078</v>
      </c>
      <c r="J17478" s="57"/>
      <c r="K17478" s="57"/>
      <c r="L17478" s="57"/>
    </row>
    <row r="17479" spans="1:12">
      <c r="A17479" s="6">
        <v>17185</v>
      </c>
      <c r="B17479" s="10" t="s">
        <v>30990</v>
      </c>
      <c r="C17479" s="10" t="s">
        <v>13039</v>
      </c>
      <c r="D17479" s="10" t="s">
        <v>62374</v>
      </c>
      <c r="E17479" s="6" t="s">
        <v>15914</v>
      </c>
      <c r="F17479" s="6"/>
      <c r="G17479" s="6" t="str">
        <f t="shared" si="548"/>
        <v>002</v>
      </c>
      <c r="H17479" s="6" t="str">
        <f t="shared" si="549"/>
        <v>078</v>
      </c>
      <c r="J17479" s="57"/>
      <c r="K17479" s="57"/>
      <c r="L17479" s="57"/>
    </row>
    <row r="17480" spans="1:12">
      <c r="A17480" s="6">
        <v>17186</v>
      </c>
      <c r="B17480" s="10" t="s">
        <v>30991</v>
      </c>
      <c r="C17480" s="10" t="s">
        <v>13040</v>
      </c>
      <c r="D17480" s="10" t="s">
        <v>62375</v>
      </c>
      <c r="E17480" s="6" t="s">
        <v>15914</v>
      </c>
      <c r="F17480" s="6"/>
      <c r="G17480" s="6" t="str">
        <f t="shared" si="548"/>
        <v>002</v>
      </c>
      <c r="H17480" s="6" t="str">
        <f t="shared" si="549"/>
        <v>078</v>
      </c>
      <c r="J17480" s="57"/>
      <c r="K17480" s="57"/>
      <c r="L17480" s="57"/>
    </row>
    <row r="17481" spans="1:12">
      <c r="A17481" s="6">
        <v>17187</v>
      </c>
      <c r="B17481" s="10" t="s">
        <v>30992</v>
      </c>
      <c r="C17481" s="10" t="s">
        <v>13041</v>
      </c>
      <c r="D17481" s="10" t="s">
        <v>40819</v>
      </c>
      <c r="E17481" s="6" t="s">
        <v>15914</v>
      </c>
      <c r="F17481" s="6"/>
      <c r="G17481" s="6" t="str">
        <f t="shared" si="548"/>
        <v>002</v>
      </c>
      <c r="H17481" s="6" t="str">
        <f t="shared" si="549"/>
        <v>078</v>
      </c>
      <c r="J17481" s="57"/>
      <c r="K17481" s="57"/>
      <c r="L17481" s="57"/>
    </row>
    <row r="17482" spans="1:12">
      <c r="A17482" s="6">
        <v>17188</v>
      </c>
      <c r="B17482" s="10" t="s">
        <v>30993</v>
      </c>
      <c r="C17482" s="10" t="s">
        <v>13042</v>
      </c>
      <c r="D17482" s="10" t="s">
        <v>40820</v>
      </c>
      <c r="E17482" s="6" t="s">
        <v>15914</v>
      </c>
      <c r="F17482" s="6"/>
      <c r="G17482" s="6" t="str">
        <f t="shared" si="548"/>
        <v>002</v>
      </c>
      <c r="H17482" s="6" t="str">
        <f t="shared" si="549"/>
        <v>078</v>
      </c>
      <c r="J17482" s="57"/>
      <c r="K17482" s="57"/>
      <c r="L17482" s="57"/>
    </row>
    <row r="17483" spans="1:12">
      <c r="A17483" s="6">
        <v>17189</v>
      </c>
      <c r="B17483" s="10" t="s">
        <v>30994</v>
      </c>
      <c r="C17483" s="10" t="s">
        <v>13043</v>
      </c>
      <c r="D17483" s="10" t="s">
        <v>62376</v>
      </c>
      <c r="E17483" s="6" t="s">
        <v>15914</v>
      </c>
      <c r="F17483" s="6"/>
      <c r="G17483" s="6" t="str">
        <f t="shared" si="548"/>
        <v>002</v>
      </c>
      <c r="H17483" s="6" t="str">
        <f t="shared" si="549"/>
        <v>078</v>
      </c>
      <c r="J17483" s="57"/>
      <c r="K17483" s="57"/>
      <c r="L17483" s="57"/>
    </row>
    <row r="17484" spans="1:12">
      <c r="A17484" s="6">
        <v>17190</v>
      </c>
      <c r="B17484" s="10" t="s">
        <v>30995</v>
      </c>
      <c r="C17484" s="10" t="s">
        <v>13044</v>
      </c>
      <c r="D17484" s="10" t="s">
        <v>62377</v>
      </c>
      <c r="E17484" s="6" t="s">
        <v>15914</v>
      </c>
      <c r="F17484" s="6"/>
      <c r="G17484" s="6" t="str">
        <f t="shared" si="548"/>
        <v>002</v>
      </c>
      <c r="H17484" s="6" t="str">
        <f t="shared" si="549"/>
        <v>078</v>
      </c>
      <c r="J17484" s="57"/>
      <c r="K17484" s="57"/>
      <c r="L17484" s="57"/>
    </row>
    <row r="17485" spans="1:12">
      <c r="A17485" s="6">
        <v>17191</v>
      </c>
      <c r="B17485" s="10" t="s">
        <v>40821</v>
      </c>
      <c r="C17485" s="10" t="s">
        <v>13045</v>
      </c>
      <c r="D17485" s="10" t="s">
        <v>62378</v>
      </c>
      <c r="E17485" s="6" t="s">
        <v>15914</v>
      </c>
      <c r="F17485" s="6"/>
      <c r="G17485" s="6" t="str">
        <f t="shared" si="548"/>
        <v>002</v>
      </c>
      <c r="H17485" s="6" t="str">
        <f t="shared" si="549"/>
        <v>078</v>
      </c>
      <c r="J17485" s="57"/>
      <c r="K17485" s="57"/>
      <c r="L17485" s="57"/>
    </row>
    <row r="17486" spans="1:12">
      <c r="A17486" s="6">
        <v>17192</v>
      </c>
      <c r="B17486" s="10" t="s">
        <v>40822</v>
      </c>
      <c r="C17486" s="10" t="s">
        <v>13046</v>
      </c>
      <c r="D17486" s="10" t="s">
        <v>62379</v>
      </c>
      <c r="E17486" s="6" t="s">
        <v>15914</v>
      </c>
      <c r="F17486" s="6"/>
      <c r="G17486" s="6" t="str">
        <f t="shared" si="548"/>
        <v>002</v>
      </c>
      <c r="H17486" s="6" t="str">
        <f t="shared" si="549"/>
        <v>078</v>
      </c>
      <c r="J17486" s="57"/>
      <c r="K17486" s="57"/>
      <c r="L17486" s="57"/>
    </row>
    <row r="17487" spans="1:12">
      <c r="A17487" s="6">
        <v>17193</v>
      </c>
      <c r="B17487" s="10" t="s">
        <v>30996</v>
      </c>
      <c r="C17487" s="10" t="s">
        <v>13047</v>
      </c>
      <c r="D17487" s="10" t="s">
        <v>35691</v>
      </c>
      <c r="E17487" s="6" t="s">
        <v>15914</v>
      </c>
      <c r="F17487" s="6"/>
      <c r="G17487" s="6" t="str">
        <f t="shared" si="548"/>
        <v>002</v>
      </c>
      <c r="H17487" s="6" t="str">
        <f t="shared" si="549"/>
        <v>078</v>
      </c>
      <c r="J17487" s="57"/>
      <c r="K17487" s="57"/>
      <c r="L17487" s="57"/>
    </row>
    <row r="17488" spans="1:12">
      <c r="A17488" s="6">
        <v>17194</v>
      </c>
      <c r="B17488" s="10" t="s">
        <v>30997</v>
      </c>
      <c r="C17488" s="10" t="s">
        <v>15938</v>
      </c>
      <c r="D17488" s="10" t="s">
        <v>40823</v>
      </c>
      <c r="E17488" s="6" t="s">
        <v>15914</v>
      </c>
      <c r="F17488" s="6"/>
      <c r="G17488" s="6" t="str">
        <f t="shared" si="548"/>
        <v>002</v>
      </c>
      <c r="H17488" s="6" t="str">
        <f t="shared" si="549"/>
        <v>078</v>
      </c>
      <c r="J17488" s="57"/>
      <c r="K17488" s="57"/>
      <c r="L17488" s="57"/>
    </row>
    <row r="17489" spans="1:12">
      <c r="A17489" s="6">
        <v>17195</v>
      </c>
      <c r="B17489" s="10" t="s">
        <v>43129</v>
      </c>
      <c r="C17489" s="10" t="s">
        <v>17295</v>
      </c>
      <c r="D17489" s="10" t="s">
        <v>62380</v>
      </c>
      <c r="E17489" s="6" t="s">
        <v>15914</v>
      </c>
      <c r="F17489" s="6"/>
      <c r="G17489" s="6" t="str">
        <f t="shared" si="548"/>
        <v>002</v>
      </c>
      <c r="H17489" s="6" t="str">
        <f t="shared" si="549"/>
        <v>078</v>
      </c>
      <c r="J17489" s="57"/>
      <c r="K17489" s="57"/>
      <c r="L17489" s="57"/>
    </row>
    <row r="17490" spans="1:12">
      <c r="A17490" s="6">
        <v>17196</v>
      </c>
      <c r="B17490" s="10" t="s">
        <v>30998</v>
      </c>
      <c r="C17490" s="10" t="s">
        <v>15978</v>
      </c>
      <c r="D17490" s="10" t="s">
        <v>62381</v>
      </c>
      <c r="E17490" s="6" t="s">
        <v>15914</v>
      </c>
      <c r="F17490" s="6"/>
      <c r="G17490" s="6" t="str">
        <f t="shared" si="548"/>
        <v>002</v>
      </c>
      <c r="H17490" s="6" t="str">
        <f t="shared" si="549"/>
        <v>078</v>
      </c>
      <c r="J17490" s="57"/>
      <c r="K17490" s="57"/>
      <c r="L17490" s="57"/>
    </row>
    <row r="17491" spans="1:12">
      <c r="A17491" s="6">
        <v>17197</v>
      </c>
      <c r="B17491" s="10" t="s">
        <v>40824</v>
      </c>
      <c r="C17491" s="10" t="s">
        <v>17296</v>
      </c>
      <c r="D17491" s="10" t="s">
        <v>35692</v>
      </c>
      <c r="E17491" s="6" t="s">
        <v>15914</v>
      </c>
      <c r="F17491" s="6"/>
      <c r="G17491" s="6" t="str">
        <f t="shared" si="548"/>
        <v>002</v>
      </c>
      <c r="H17491" s="6" t="str">
        <f t="shared" si="549"/>
        <v>078</v>
      </c>
      <c r="J17491" s="57"/>
      <c r="K17491" s="57"/>
      <c r="L17491" s="57"/>
    </row>
    <row r="17492" spans="1:12">
      <c r="A17492" s="6">
        <v>17198</v>
      </c>
      <c r="B17492" s="10" t="s">
        <v>30999</v>
      </c>
      <c r="C17492" s="10" t="s">
        <v>16008</v>
      </c>
      <c r="D17492" s="10" t="s">
        <v>44252</v>
      </c>
      <c r="E17492" s="6" t="s">
        <v>15914</v>
      </c>
      <c r="F17492" s="6"/>
      <c r="G17492" s="6" t="str">
        <f t="shared" si="548"/>
        <v>002</v>
      </c>
      <c r="H17492" s="6" t="str">
        <f t="shared" si="549"/>
        <v>078</v>
      </c>
      <c r="J17492" s="57"/>
      <c r="K17492" s="57"/>
      <c r="L17492" s="57"/>
    </row>
    <row r="17493" spans="1:12">
      <c r="A17493" s="6">
        <v>17199</v>
      </c>
      <c r="B17493" s="10" t="s">
        <v>31000</v>
      </c>
      <c r="C17493" s="10" t="s">
        <v>16009</v>
      </c>
      <c r="D17493" s="10" t="s">
        <v>35693</v>
      </c>
      <c r="E17493" s="6" t="s">
        <v>15914</v>
      </c>
      <c r="F17493" s="6"/>
      <c r="G17493" s="6" t="str">
        <f t="shared" si="548"/>
        <v>002</v>
      </c>
      <c r="H17493" s="6" t="str">
        <f t="shared" si="549"/>
        <v>078</v>
      </c>
      <c r="J17493" s="57"/>
      <c r="K17493" s="57"/>
      <c r="L17493" s="57"/>
    </row>
    <row r="17494" spans="1:12">
      <c r="A17494" s="6">
        <v>17200</v>
      </c>
      <c r="B17494" s="10" t="s">
        <v>31001</v>
      </c>
      <c r="C17494" s="10" t="s">
        <v>17297</v>
      </c>
      <c r="D17494" s="10" t="s">
        <v>62382</v>
      </c>
      <c r="E17494" s="6" t="s">
        <v>15914</v>
      </c>
      <c r="F17494" s="6"/>
      <c r="G17494" s="6" t="str">
        <f t="shared" si="548"/>
        <v>002</v>
      </c>
      <c r="H17494" s="6" t="str">
        <f t="shared" si="549"/>
        <v>078</v>
      </c>
      <c r="J17494" s="57"/>
      <c r="K17494" s="57"/>
      <c r="L17494" s="57"/>
    </row>
    <row r="17495" spans="1:12">
      <c r="A17495" s="6">
        <v>17201</v>
      </c>
      <c r="B17495" s="10" t="s">
        <v>31002</v>
      </c>
      <c r="C17495" s="10" t="s">
        <v>16025</v>
      </c>
      <c r="D17495" s="10" t="s">
        <v>40825</v>
      </c>
      <c r="E17495" s="6" t="s">
        <v>15914</v>
      </c>
      <c r="F17495" s="6"/>
      <c r="G17495" s="6" t="str">
        <f t="shared" si="548"/>
        <v>002</v>
      </c>
      <c r="H17495" s="6" t="str">
        <f t="shared" si="549"/>
        <v>078</v>
      </c>
      <c r="J17495" s="57"/>
      <c r="K17495" s="57"/>
      <c r="L17495" s="57"/>
    </row>
    <row r="17496" spans="1:12">
      <c r="A17496" s="6">
        <v>17202</v>
      </c>
      <c r="B17496" s="10" t="s">
        <v>31003</v>
      </c>
      <c r="C17496" s="10" t="s">
        <v>17298</v>
      </c>
      <c r="D17496" s="10" t="s">
        <v>40826</v>
      </c>
      <c r="E17496" s="6" t="s">
        <v>15914</v>
      </c>
      <c r="F17496" s="6"/>
      <c r="G17496" s="6" t="str">
        <f t="shared" si="548"/>
        <v>002</v>
      </c>
      <c r="H17496" s="6" t="str">
        <f t="shared" si="549"/>
        <v>078</v>
      </c>
      <c r="J17496" s="57"/>
      <c r="K17496" s="57"/>
      <c r="L17496" s="57"/>
    </row>
    <row r="17497" spans="1:12">
      <c r="A17497" s="6">
        <v>17203</v>
      </c>
      <c r="B17497" s="10" t="s">
        <v>43130</v>
      </c>
      <c r="C17497" s="10" t="s">
        <v>17299</v>
      </c>
      <c r="D17497" s="10" t="s">
        <v>62383</v>
      </c>
      <c r="E17497" s="6" t="s">
        <v>15914</v>
      </c>
      <c r="F17497" s="6"/>
      <c r="G17497" s="6" t="str">
        <f t="shared" si="548"/>
        <v>002</v>
      </c>
      <c r="H17497" s="6" t="str">
        <f t="shared" si="549"/>
        <v>078</v>
      </c>
      <c r="J17497" s="57"/>
      <c r="K17497" s="57"/>
      <c r="L17497" s="57"/>
    </row>
    <row r="17498" spans="1:12">
      <c r="A17498" s="6">
        <v>17204</v>
      </c>
      <c r="B17498" s="10" t="s">
        <v>40827</v>
      </c>
      <c r="C17498" s="10" t="s">
        <v>17300</v>
      </c>
      <c r="D17498" s="10" t="s">
        <v>40828</v>
      </c>
      <c r="E17498" s="6" t="s">
        <v>15914</v>
      </c>
      <c r="F17498" s="6"/>
      <c r="G17498" s="6" t="str">
        <f t="shared" si="548"/>
        <v>002</v>
      </c>
      <c r="H17498" s="6" t="str">
        <f t="shared" si="549"/>
        <v>078</v>
      </c>
      <c r="J17498" s="57"/>
      <c r="K17498" s="57"/>
      <c r="L17498" s="57"/>
    </row>
    <row r="17499" spans="1:12">
      <c r="A17499" s="6">
        <v>17205</v>
      </c>
      <c r="B17499" s="10" t="s">
        <v>40829</v>
      </c>
      <c r="C17499" s="10" t="s">
        <v>17301</v>
      </c>
      <c r="D17499" s="10" t="s">
        <v>40830</v>
      </c>
      <c r="E17499" s="6" t="s">
        <v>15914</v>
      </c>
      <c r="F17499" s="6"/>
      <c r="G17499" s="6" t="str">
        <f t="shared" si="548"/>
        <v>002</v>
      </c>
      <c r="H17499" s="6" t="str">
        <f t="shared" si="549"/>
        <v>078</v>
      </c>
      <c r="J17499" s="57"/>
      <c r="K17499" s="57"/>
      <c r="L17499" s="57"/>
    </row>
    <row r="17500" spans="1:12">
      <c r="A17500" s="6">
        <v>17206</v>
      </c>
      <c r="B17500" s="10" t="s">
        <v>31004</v>
      </c>
      <c r="C17500" s="10" t="s">
        <v>17302</v>
      </c>
      <c r="D17500" s="10" t="s">
        <v>40831</v>
      </c>
      <c r="E17500" s="6" t="s">
        <v>15914</v>
      </c>
      <c r="F17500" s="6"/>
      <c r="G17500" s="6" t="str">
        <f t="shared" si="548"/>
        <v>002</v>
      </c>
      <c r="H17500" s="6" t="str">
        <f t="shared" si="549"/>
        <v>078</v>
      </c>
      <c r="J17500" s="57"/>
      <c r="K17500" s="57"/>
      <c r="L17500" s="57"/>
    </row>
    <row r="17501" spans="1:12">
      <c r="A17501" s="6">
        <v>17207</v>
      </c>
      <c r="B17501" s="10" t="s">
        <v>40832</v>
      </c>
      <c r="C17501" s="10" t="s">
        <v>17303</v>
      </c>
      <c r="D17501" s="10" t="s">
        <v>40833</v>
      </c>
      <c r="E17501" s="6" t="s">
        <v>15914</v>
      </c>
      <c r="F17501" s="6"/>
      <c r="G17501" s="6" t="str">
        <f t="shared" si="548"/>
        <v>002</v>
      </c>
      <c r="H17501" s="6" t="str">
        <f t="shared" si="549"/>
        <v>078</v>
      </c>
      <c r="J17501" s="57"/>
      <c r="K17501" s="57"/>
      <c r="L17501" s="57"/>
    </row>
    <row r="17502" spans="1:12">
      <c r="A17502" s="6">
        <v>17208</v>
      </c>
      <c r="B17502" s="10" t="s">
        <v>31005</v>
      </c>
      <c r="C17502" s="10" t="s">
        <v>17304</v>
      </c>
      <c r="D17502" s="10" t="s">
        <v>62384</v>
      </c>
      <c r="E17502" s="6" t="s">
        <v>15914</v>
      </c>
      <c r="F17502" s="6"/>
      <c r="G17502" s="6" t="str">
        <f t="shared" si="548"/>
        <v>002</v>
      </c>
      <c r="H17502" s="6" t="str">
        <f t="shared" si="549"/>
        <v>078</v>
      </c>
      <c r="J17502" s="57"/>
      <c r="K17502" s="57"/>
      <c r="L17502" s="57"/>
    </row>
    <row r="17503" spans="1:12">
      <c r="A17503" s="6">
        <v>17209</v>
      </c>
      <c r="B17503" s="10" t="s">
        <v>31006</v>
      </c>
      <c r="C17503" s="10" t="s">
        <v>17305</v>
      </c>
      <c r="D17503" s="10" t="s">
        <v>40834</v>
      </c>
      <c r="E17503" s="6" t="s">
        <v>15914</v>
      </c>
      <c r="F17503" s="6"/>
      <c r="G17503" s="6" t="str">
        <f t="shared" si="548"/>
        <v>002</v>
      </c>
      <c r="H17503" s="6" t="str">
        <f t="shared" si="549"/>
        <v>078</v>
      </c>
      <c r="J17503" s="57"/>
      <c r="K17503" s="57"/>
      <c r="L17503" s="57"/>
    </row>
    <row r="17504" spans="1:12">
      <c r="A17504" s="6">
        <v>17210</v>
      </c>
      <c r="B17504" s="10" t="s">
        <v>31007</v>
      </c>
      <c r="C17504" s="10" t="s">
        <v>17306</v>
      </c>
      <c r="D17504" s="10" t="s">
        <v>62224</v>
      </c>
      <c r="E17504" s="6" t="s">
        <v>15914</v>
      </c>
      <c r="F17504" s="6"/>
      <c r="G17504" s="6" t="str">
        <f t="shared" si="548"/>
        <v>002</v>
      </c>
      <c r="H17504" s="6" t="str">
        <f t="shared" si="549"/>
        <v>078</v>
      </c>
      <c r="J17504" s="57"/>
      <c r="K17504" s="57"/>
      <c r="L17504" s="57"/>
    </row>
    <row r="17505" spans="1:12">
      <c r="A17505" s="6">
        <v>17211</v>
      </c>
      <c r="B17505" s="10" t="s">
        <v>31008</v>
      </c>
      <c r="C17505" s="10" t="s">
        <v>16058</v>
      </c>
      <c r="D17505" s="10" t="s">
        <v>35694</v>
      </c>
      <c r="E17505" s="6" t="s">
        <v>15914</v>
      </c>
      <c r="F17505" s="6"/>
      <c r="G17505" s="6" t="str">
        <f t="shared" si="548"/>
        <v>002</v>
      </c>
      <c r="H17505" s="6" t="str">
        <f t="shared" si="549"/>
        <v>078</v>
      </c>
      <c r="J17505" s="57"/>
      <c r="K17505" s="57"/>
      <c r="L17505" s="57"/>
    </row>
    <row r="17506" spans="1:12">
      <c r="A17506" s="6">
        <v>17212</v>
      </c>
      <c r="B17506" s="10" t="s">
        <v>31009</v>
      </c>
      <c r="C17506" s="10" t="s">
        <v>16074</v>
      </c>
      <c r="D17506" s="10" t="s">
        <v>62385</v>
      </c>
      <c r="E17506" s="6" t="s">
        <v>15914</v>
      </c>
      <c r="F17506" s="6"/>
      <c r="G17506" s="6" t="str">
        <f t="shared" si="548"/>
        <v>002</v>
      </c>
      <c r="H17506" s="6" t="str">
        <f t="shared" si="549"/>
        <v>078</v>
      </c>
      <c r="J17506" s="57"/>
      <c r="K17506" s="57"/>
      <c r="L17506" s="57"/>
    </row>
    <row r="17507" spans="1:12">
      <c r="A17507" s="6">
        <v>17213</v>
      </c>
      <c r="B17507" s="10" t="s">
        <v>31010</v>
      </c>
      <c r="C17507" s="10" t="s">
        <v>16082</v>
      </c>
      <c r="D17507" s="10" t="s">
        <v>62386</v>
      </c>
      <c r="E17507" s="6" t="s">
        <v>15914</v>
      </c>
      <c r="F17507" s="6"/>
      <c r="G17507" s="6" t="str">
        <f t="shared" si="548"/>
        <v>002</v>
      </c>
      <c r="H17507" s="6" t="str">
        <f t="shared" si="549"/>
        <v>078</v>
      </c>
      <c r="J17507" s="57"/>
      <c r="K17507" s="57"/>
      <c r="L17507" s="57"/>
    </row>
    <row r="17508" spans="1:12">
      <c r="A17508" s="6">
        <v>17214</v>
      </c>
      <c r="B17508" s="10" t="s">
        <v>31011</v>
      </c>
      <c r="C17508" s="10" t="s">
        <v>16103</v>
      </c>
      <c r="D17508" s="10" t="s">
        <v>62387</v>
      </c>
      <c r="E17508" s="6" t="s">
        <v>15914</v>
      </c>
      <c r="F17508" s="6"/>
      <c r="G17508" s="6" t="str">
        <f t="shared" si="548"/>
        <v>002</v>
      </c>
      <c r="H17508" s="6" t="str">
        <f t="shared" si="549"/>
        <v>078</v>
      </c>
      <c r="J17508" s="57"/>
      <c r="K17508" s="57"/>
      <c r="L17508" s="57"/>
    </row>
    <row r="17509" spans="1:12">
      <c r="A17509" s="6">
        <v>17215</v>
      </c>
      <c r="B17509" s="10" t="s">
        <v>62388</v>
      </c>
      <c r="C17509" s="10" t="s">
        <v>17307</v>
      </c>
      <c r="D17509" s="10" t="s">
        <v>62389</v>
      </c>
      <c r="E17509" s="6" t="s">
        <v>15914</v>
      </c>
      <c r="F17509" s="6"/>
      <c r="G17509" s="6" t="str">
        <f t="shared" si="548"/>
        <v>002</v>
      </c>
      <c r="H17509" s="6" t="str">
        <f t="shared" si="549"/>
        <v>078</v>
      </c>
      <c r="J17509" s="57"/>
      <c r="K17509" s="57"/>
      <c r="L17509" s="57"/>
    </row>
    <row r="17510" spans="1:12">
      <c r="A17510" s="6">
        <v>17216</v>
      </c>
      <c r="B17510" s="10" t="s">
        <v>62390</v>
      </c>
      <c r="C17510" s="10" t="s">
        <v>17308</v>
      </c>
      <c r="D17510" s="10" t="s">
        <v>36278</v>
      </c>
      <c r="E17510" s="6" t="s">
        <v>15914</v>
      </c>
      <c r="F17510" s="6"/>
      <c r="G17510" s="6" t="str">
        <f t="shared" si="548"/>
        <v>002</v>
      </c>
      <c r="H17510" s="6" t="str">
        <f t="shared" si="549"/>
        <v>078</v>
      </c>
      <c r="J17510" s="57"/>
      <c r="K17510" s="57"/>
      <c r="L17510" s="57"/>
    </row>
    <row r="17511" spans="1:12">
      <c r="A17511" s="6">
        <v>17217</v>
      </c>
      <c r="B17511" s="10" t="s">
        <v>62391</v>
      </c>
      <c r="C17511" s="10" t="s">
        <v>17309</v>
      </c>
      <c r="D17511" s="10" t="s">
        <v>40603</v>
      </c>
      <c r="E17511" s="6" t="s">
        <v>15914</v>
      </c>
      <c r="F17511" s="6"/>
      <c r="G17511" s="6" t="str">
        <f t="shared" si="548"/>
        <v>002</v>
      </c>
      <c r="H17511" s="6" t="str">
        <f t="shared" si="549"/>
        <v>078</v>
      </c>
      <c r="J17511" s="57"/>
      <c r="K17511" s="57"/>
      <c r="L17511" s="57"/>
    </row>
    <row r="17512" spans="1:12">
      <c r="A17512" s="6">
        <v>17218</v>
      </c>
      <c r="B17512" s="10" t="s">
        <v>31012</v>
      </c>
      <c r="C17512" s="10" t="s">
        <v>16170</v>
      </c>
      <c r="D17512" s="10" t="s">
        <v>62392</v>
      </c>
      <c r="E17512" s="6" t="s">
        <v>15914</v>
      </c>
      <c r="F17512" s="6"/>
      <c r="G17512" s="6" t="str">
        <f t="shared" si="548"/>
        <v>002</v>
      </c>
      <c r="H17512" s="6" t="str">
        <f t="shared" si="549"/>
        <v>078</v>
      </c>
      <c r="J17512" s="57"/>
      <c r="K17512" s="57"/>
      <c r="L17512" s="57"/>
    </row>
    <row r="17513" spans="1:12">
      <c r="A17513" s="6">
        <v>17219</v>
      </c>
      <c r="B17513" s="10" t="s">
        <v>40836</v>
      </c>
      <c r="C17513" s="10" t="s">
        <v>17310</v>
      </c>
      <c r="D17513" s="10" t="s">
        <v>62393</v>
      </c>
      <c r="E17513" s="6" t="s">
        <v>15914</v>
      </c>
      <c r="F17513" s="6"/>
      <c r="G17513" s="6" t="str">
        <f t="shared" si="548"/>
        <v>002</v>
      </c>
      <c r="H17513" s="6" t="str">
        <f t="shared" si="549"/>
        <v>078</v>
      </c>
      <c r="J17513" s="57"/>
      <c r="K17513" s="57"/>
      <c r="L17513" s="57"/>
    </row>
    <row r="17514" spans="1:12">
      <c r="A17514" s="6">
        <v>17220</v>
      </c>
      <c r="B17514" s="10" t="s">
        <v>31013</v>
      </c>
      <c r="C17514" s="10" t="s">
        <v>16288</v>
      </c>
      <c r="D17514" s="10" t="s">
        <v>62385</v>
      </c>
      <c r="E17514" s="6" t="s">
        <v>15914</v>
      </c>
      <c r="F17514" s="6"/>
      <c r="G17514" s="6" t="str">
        <f t="shared" si="548"/>
        <v>002</v>
      </c>
      <c r="H17514" s="6" t="str">
        <f t="shared" si="549"/>
        <v>078</v>
      </c>
      <c r="J17514" s="57"/>
      <c r="K17514" s="57"/>
      <c r="L17514" s="57"/>
    </row>
    <row r="17515" spans="1:12">
      <c r="A17515" s="6">
        <v>17221</v>
      </c>
      <c r="B17515" s="10" t="s">
        <v>31014</v>
      </c>
      <c r="C17515" s="10" t="s">
        <v>16195</v>
      </c>
      <c r="D17515" s="10" t="s">
        <v>62394</v>
      </c>
      <c r="E17515" s="6" t="s">
        <v>15914</v>
      </c>
      <c r="F17515" s="6"/>
      <c r="G17515" s="6" t="str">
        <f t="shared" si="548"/>
        <v>002</v>
      </c>
      <c r="H17515" s="6" t="str">
        <f t="shared" si="549"/>
        <v>078</v>
      </c>
      <c r="J17515" s="57"/>
      <c r="K17515" s="57"/>
      <c r="L17515" s="57"/>
    </row>
    <row r="17516" spans="1:12">
      <c r="A17516" s="6">
        <v>17222</v>
      </c>
      <c r="B17516" s="10" t="s">
        <v>31015</v>
      </c>
      <c r="C17516" s="10" t="s">
        <v>16209</v>
      </c>
      <c r="D17516" s="10" t="s">
        <v>40837</v>
      </c>
      <c r="E17516" s="6" t="s">
        <v>15914</v>
      </c>
      <c r="F17516" s="6"/>
      <c r="G17516" s="6" t="str">
        <f t="shared" si="548"/>
        <v>002</v>
      </c>
      <c r="H17516" s="6" t="str">
        <f t="shared" si="549"/>
        <v>078</v>
      </c>
      <c r="J17516" s="57"/>
      <c r="K17516" s="57"/>
      <c r="L17516" s="57"/>
    </row>
    <row r="17517" spans="1:12">
      <c r="A17517" s="6">
        <v>17223</v>
      </c>
      <c r="B17517" s="10" t="s">
        <v>31016</v>
      </c>
      <c r="C17517" s="10" t="s">
        <v>16287</v>
      </c>
      <c r="D17517" s="10" t="s">
        <v>62395</v>
      </c>
      <c r="E17517" s="6" t="s">
        <v>15914</v>
      </c>
      <c r="F17517" s="6"/>
      <c r="G17517" s="6" t="str">
        <f t="shared" si="548"/>
        <v>002</v>
      </c>
      <c r="H17517" s="6" t="str">
        <f t="shared" si="549"/>
        <v>078</v>
      </c>
      <c r="J17517" s="57"/>
      <c r="K17517" s="57"/>
      <c r="L17517" s="57"/>
    </row>
    <row r="17518" spans="1:12">
      <c r="A17518" s="6">
        <v>17224</v>
      </c>
      <c r="B17518" s="10" t="s">
        <v>31017</v>
      </c>
      <c r="C17518" s="10" t="s">
        <v>17311</v>
      </c>
      <c r="D17518" s="10" t="s">
        <v>62396</v>
      </c>
      <c r="E17518" s="6" t="s">
        <v>15914</v>
      </c>
      <c r="F17518" s="6"/>
      <c r="G17518" s="6" t="str">
        <f t="shared" si="548"/>
        <v>002</v>
      </c>
      <c r="H17518" s="6" t="str">
        <f t="shared" si="549"/>
        <v>078</v>
      </c>
      <c r="J17518" s="57"/>
      <c r="K17518" s="57"/>
      <c r="L17518" s="57"/>
    </row>
    <row r="17519" spans="1:12">
      <c r="A17519" s="6">
        <v>17225</v>
      </c>
      <c r="B17519" s="10" t="s">
        <v>31018</v>
      </c>
      <c r="C17519" s="10" t="s">
        <v>17312</v>
      </c>
      <c r="D17519" s="10" t="s">
        <v>35627</v>
      </c>
      <c r="E17519" s="6" t="s">
        <v>15914</v>
      </c>
      <c r="F17519" s="6"/>
      <c r="G17519" s="6" t="str">
        <f t="shared" si="548"/>
        <v>002</v>
      </c>
      <c r="H17519" s="6" t="str">
        <f t="shared" si="549"/>
        <v>078</v>
      </c>
      <c r="J17519" s="57"/>
      <c r="K17519" s="57"/>
      <c r="L17519" s="57"/>
    </row>
    <row r="17520" spans="1:12">
      <c r="A17520" s="6">
        <v>17226</v>
      </c>
      <c r="B17520" s="10" t="s">
        <v>40838</v>
      </c>
      <c r="C17520" s="10" t="s">
        <v>17313</v>
      </c>
      <c r="D17520" s="10" t="s">
        <v>62397</v>
      </c>
      <c r="E17520" s="6" t="s">
        <v>15914</v>
      </c>
      <c r="F17520" s="6"/>
      <c r="G17520" s="6" t="str">
        <f t="shared" si="548"/>
        <v>002</v>
      </c>
      <c r="H17520" s="6" t="str">
        <f t="shared" si="549"/>
        <v>078</v>
      </c>
      <c r="J17520" s="57"/>
      <c r="K17520" s="57"/>
      <c r="L17520" s="57"/>
    </row>
    <row r="17521" spans="1:12">
      <c r="A17521" s="6">
        <v>17227</v>
      </c>
      <c r="B17521" s="10" t="s">
        <v>31019</v>
      </c>
      <c r="C17521" s="10" t="s">
        <v>16268</v>
      </c>
      <c r="D17521" s="10" t="s">
        <v>62398</v>
      </c>
      <c r="E17521" s="6" t="s">
        <v>15914</v>
      </c>
      <c r="F17521" s="6"/>
      <c r="G17521" s="6" t="str">
        <f t="shared" si="548"/>
        <v>002</v>
      </c>
      <c r="H17521" s="6" t="str">
        <f t="shared" si="549"/>
        <v>078</v>
      </c>
      <c r="J17521" s="57"/>
      <c r="K17521" s="57"/>
      <c r="L17521" s="57"/>
    </row>
    <row r="17522" spans="1:12">
      <c r="A17522" s="6">
        <v>17228</v>
      </c>
      <c r="B17522" s="10" t="s">
        <v>31020</v>
      </c>
      <c r="C17522" s="10" t="s">
        <v>16270</v>
      </c>
      <c r="D17522" s="10" t="s">
        <v>62399</v>
      </c>
      <c r="E17522" s="6" t="s">
        <v>15914</v>
      </c>
      <c r="F17522" s="6"/>
      <c r="G17522" s="6" t="str">
        <f t="shared" si="548"/>
        <v>002</v>
      </c>
      <c r="H17522" s="6" t="str">
        <f t="shared" si="549"/>
        <v>078</v>
      </c>
      <c r="J17522" s="57"/>
      <c r="K17522" s="57"/>
      <c r="L17522" s="57"/>
    </row>
    <row r="17523" spans="1:12">
      <c r="A17523" s="6">
        <v>17229</v>
      </c>
      <c r="B17523" s="10" t="s">
        <v>31021</v>
      </c>
      <c r="C17523" s="10" t="s">
        <v>16299</v>
      </c>
      <c r="D17523" s="10" t="s">
        <v>62400</v>
      </c>
      <c r="E17523" s="6" t="s">
        <v>15914</v>
      </c>
      <c r="F17523" s="6"/>
      <c r="G17523" s="6" t="str">
        <f t="shared" si="548"/>
        <v>002</v>
      </c>
      <c r="H17523" s="6" t="str">
        <f t="shared" si="549"/>
        <v>078</v>
      </c>
      <c r="J17523" s="57"/>
      <c r="K17523" s="57"/>
      <c r="L17523" s="57"/>
    </row>
    <row r="17524" spans="1:12">
      <c r="A17524" s="6">
        <v>17230</v>
      </c>
      <c r="B17524" s="10" t="s">
        <v>31022</v>
      </c>
      <c r="C17524" s="10" t="s">
        <v>16334</v>
      </c>
      <c r="D17524" s="10" t="s">
        <v>35695</v>
      </c>
      <c r="E17524" s="6" t="s">
        <v>15914</v>
      </c>
      <c r="F17524" s="6"/>
      <c r="G17524" s="6" t="str">
        <f t="shared" si="548"/>
        <v>002</v>
      </c>
      <c r="H17524" s="6" t="str">
        <f t="shared" si="549"/>
        <v>078</v>
      </c>
      <c r="J17524" s="57"/>
      <c r="K17524" s="57"/>
      <c r="L17524" s="57"/>
    </row>
    <row r="17525" spans="1:12">
      <c r="A17525" s="6">
        <v>17231</v>
      </c>
      <c r="B17525" s="10" t="s">
        <v>40839</v>
      </c>
      <c r="C17525" s="10" t="s">
        <v>17314</v>
      </c>
      <c r="D17525" s="10" t="s">
        <v>62401</v>
      </c>
      <c r="E17525" s="6" t="s">
        <v>15914</v>
      </c>
      <c r="F17525" s="6"/>
      <c r="G17525" s="6" t="str">
        <f t="shared" ref="G17525:G17588" si="550">+LEFT(C17525,3)</f>
        <v>002</v>
      </c>
      <c r="H17525" s="6" t="str">
        <f t="shared" ref="H17525:H17588" si="551">+MID(C17525,5,3)</f>
        <v>078</v>
      </c>
      <c r="J17525" s="57"/>
      <c r="K17525" s="57"/>
      <c r="L17525" s="57"/>
    </row>
    <row r="17526" spans="1:12">
      <c r="A17526" s="6">
        <v>17232</v>
      </c>
      <c r="B17526" s="10" t="s">
        <v>31023</v>
      </c>
      <c r="C17526" s="10" t="s">
        <v>17315</v>
      </c>
      <c r="D17526" s="10" t="s">
        <v>62170</v>
      </c>
      <c r="E17526" s="6" t="s">
        <v>15914</v>
      </c>
      <c r="F17526" s="6"/>
      <c r="G17526" s="6" t="str">
        <f t="shared" si="550"/>
        <v>002</v>
      </c>
      <c r="H17526" s="6" t="str">
        <f t="shared" si="551"/>
        <v>078</v>
      </c>
      <c r="J17526" s="57"/>
      <c r="K17526" s="57"/>
      <c r="L17526" s="57"/>
    </row>
    <row r="17527" spans="1:12">
      <c r="A17527" s="6">
        <v>17233</v>
      </c>
      <c r="B17527" s="10" t="s">
        <v>31024</v>
      </c>
      <c r="C17527" s="10" t="s">
        <v>17316</v>
      </c>
      <c r="D17527" s="10" t="s">
        <v>62402</v>
      </c>
      <c r="E17527" s="6" t="s">
        <v>15914</v>
      </c>
      <c r="F17527" s="6"/>
      <c r="G17527" s="6" t="str">
        <f t="shared" si="550"/>
        <v>002</v>
      </c>
      <c r="H17527" s="6" t="str">
        <f t="shared" si="551"/>
        <v>078</v>
      </c>
      <c r="J17527" s="57"/>
      <c r="K17527" s="57"/>
      <c r="L17527" s="57"/>
    </row>
    <row r="17528" spans="1:12">
      <c r="A17528" s="6">
        <v>17234</v>
      </c>
      <c r="B17528" s="10" t="s">
        <v>31025</v>
      </c>
      <c r="C17528" s="10" t="s">
        <v>17317</v>
      </c>
      <c r="D17528" s="10" t="s">
        <v>62403</v>
      </c>
      <c r="E17528" s="6" t="s">
        <v>15914</v>
      </c>
      <c r="F17528" s="6"/>
      <c r="G17528" s="6" t="str">
        <f t="shared" si="550"/>
        <v>002</v>
      </c>
      <c r="H17528" s="6" t="str">
        <f t="shared" si="551"/>
        <v>078</v>
      </c>
      <c r="J17528" s="57"/>
      <c r="K17528" s="57"/>
      <c r="L17528" s="57"/>
    </row>
    <row r="17529" spans="1:12">
      <c r="A17529" s="6">
        <v>17235</v>
      </c>
      <c r="B17529" s="10" t="s">
        <v>40840</v>
      </c>
      <c r="C17529" s="10" t="s">
        <v>17318</v>
      </c>
      <c r="D17529" s="10" t="s">
        <v>62404</v>
      </c>
      <c r="E17529" s="6" t="s">
        <v>15914</v>
      </c>
      <c r="F17529" s="6"/>
      <c r="G17529" s="6" t="str">
        <f t="shared" si="550"/>
        <v>002</v>
      </c>
      <c r="H17529" s="6" t="str">
        <f t="shared" si="551"/>
        <v>078</v>
      </c>
      <c r="J17529" s="57"/>
      <c r="K17529" s="57"/>
      <c r="L17529" s="57"/>
    </row>
    <row r="17530" spans="1:12">
      <c r="A17530" s="6">
        <v>17236</v>
      </c>
      <c r="B17530" s="10" t="s">
        <v>43131</v>
      </c>
      <c r="C17530" s="10" t="s">
        <v>17319</v>
      </c>
      <c r="D17530" s="10" t="s">
        <v>35696</v>
      </c>
      <c r="E17530" s="6" t="s">
        <v>15914</v>
      </c>
      <c r="F17530" s="6"/>
      <c r="G17530" s="6" t="str">
        <f t="shared" si="550"/>
        <v>002</v>
      </c>
      <c r="H17530" s="6" t="str">
        <f t="shared" si="551"/>
        <v>078</v>
      </c>
      <c r="J17530" s="57"/>
      <c r="K17530" s="57"/>
      <c r="L17530" s="57"/>
    </row>
    <row r="17531" spans="1:12">
      <c r="A17531" s="6">
        <v>17237</v>
      </c>
      <c r="B17531" s="10" t="s">
        <v>31026</v>
      </c>
      <c r="C17531" s="10" t="s">
        <v>17320</v>
      </c>
      <c r="D17531" s="10" t="s">
        <v>40841</v>
      </c>
      <c r="E17531" s="6" t="s">
        <v>15914</v>
      </c>
      <c r="F17531" s="6"/>
      <c r="G17531" s="6" t="str">
        <f t="shared" si="550"/>
        <v>002</v>
      </c>
      <c r="H17531" s="6" t="str">
        <f t="shared" si="551"/>
        <v>078</v>
      </c>
      <c r="J17531" s="57"/>
      <c r="K17531" s="57"/>
      <c r="L17531" s="57"/>
    </row>
    <row r="17532" spans="1:12">
      <c r="A17532" s="6">
        <v>17238</v>
      </c>
      <c r="B17532" s="10" t="s">
        <v>31027</v>
      </c>
      <c r="C17532" s="10" t="s">
        <v>16477</v>
      </c>
      <c r="D17532" s="10" t="s">
        <v>40842</v>
      </c>
      <c r="E17532" s="6" t="s">
        <v>15914</v>
      </c>
      <c r="F17532" s="6"/>
      <c r="G17532" s="6" t="str">
        <f t="shared" si="550"/>
        <v>002</v>
      </c>
      <c r="H17532" s="6" t="str">
        <f t="shared" si="551"/>
        <v>078</v>
      </c>
      <c r="J17532" s="57"/>
      <c r="K17532" s="57"/>
      <c r="L17532" s="57"/>
    </row>
    <row r="17533" spans="1:12">
      <c r="A17533" s="6">
        <v>17239</v>
      </c>
      <c r="B17533" s="10" t="s">
        <v>31028</v>
      </c>
      <c r="C17533" s="10" t="s">
        <v>16374</v>
      </c>
      <c r="D17533" s="10" t="s">
        <v>35697</v>
      </c>
      <c r="E17533" s="6" t="s">
        <v>15914</v>
      </c>
      <c r="F17533" s="6"/>
      <c r="G17533" s="6" t="str">
        <f t="shared" si="550"/>
        <v>002</v>
      </c>
      <c r="H17533" s="6" t="str">
        <f t="shared" si="551"/>
        <v>078</v>
      </c>
      <c r="J17533" s="57"/>
      <c r="K17533" s="57"/>
      <c r="L17533" s="57"/>
    </row>
    <row r="17534" spans="1:12">
      <c r="A17534" s="6">
        <v>17240</v>
      </c>
      <c r="B17534" s="10" t="s">
        <v>31029</v>
      </c>
      <c r="C17534" s="10" t="s">
        <v>17321</v>
      </c>
      <c r="D17534" s="10" t="s">
        <v>40843</v>
      </c>
      <c r="E17534" s="6" t="s">
        <v>15914</v>
      </c>
      <c r="F17534" s="6"/>
      <c r="G17534" s="6" t="str">
        <f t="shared" si="550"/>
        <v>002</v>
      </c>
      <c r="H17534" s="6" t="str">
        <f t="shared" si="551"/>
        <v>078</v>
      </c>
      <c r="J17534" s="57"/>
      <c r="K17534" s="57"/>
      <c r="L17534" s="57"/>
    </row>
    <row r="17535" spans="1:12">
      <c r="A17535" s="6">
        <v>17241</v>
      </c>
      <c r="B17535" s="10" t="s">
        <v>31030</v>
      </c>
      <c r="C17535" s="10" t="s">
        <v>17322</v>
      </c>
      <c r="D17535" s="10" t="s">
        <v>62405</v>
      </c>
      <c r="E17535" s="6" t="s">
        <v>15914</v>
      </c>
      <c r="F17535" s="6"/>
      <c r="G17535" s="6" t="str">
        <f t="shared" si="550"/>
        <v>002</v>
      </c>
      <c r="H17535" s="6" t="str">
        <f t="shared" si="551"/>
        <v>078</v>
      </c>
      <c r="J17535" s="57"/>
      <c r="K17535" s="57"/>
      <c r="L17535" s="57"/>
    </row>
    <row r="17536" spans="1:12">
      <c r="A17536" s="6">
        <v>17242</v>
      </c>
      <c r="B17536" s="10" t="s">
        <v>31031</v>
      </c>
      <c r="C17536" s="10" t="s">
        <v>17323</v>
      </c>
      <c r="D17536" s="10" t="s">
        <v>62406</v>
      </c>
      <c r="E17536" s="6" t="s">
        <v>15914</v>
      </c>
      <c r="F17536" s="6"/>
      <c r="G17536" s="6" t="str">
        <f t="shared" si="550"/>
        <v>002</v>
      </c>
      <c r="H17536" s="6" t="str">
        <f t="shared" si="551"/>
        <v>078</v>
      </c>
      <c r="J17536" s="57"/>
      <c r="K17536" s="57"/>
      <c r="L17536" s="57"/>
    </row>
    <row r="17537" spans="1:12">
      <c r="A17537" s="6">
        <v>17243</v>
      </c>
      <c r="B17537" s="10" t="s">
        <v>31032</v>
      </c>
      <c r="C17537" s="10" t="s">
        <v>16418</v>
      </c>
      <c r="D17537" s="10" t="s">
        <v>40844</v>
      </c>
      <c r="E17537" s="6" t="s">
        <v>15914</v>
      </c>
      <c r="F17537" s="6"/>
      <c r="G17537" s="6" t="str">
        <f t="shared" si="550"/>
        <v>002</v>
      </c>
      <c r="H17537" s="6" t="str">
        <f t="shared" si="551"/>
        <v>078</v>
      </c>
      <c r="J17537" s="57"/>
      <c r="K17537" s="57"/>
      <c r="L17537" s="57"/>
    </row>
    <row r="17538" spans="1:12">
      <c r="A17538" s="6">
        <v>17244</v>
      </c>
      <c r="B17538" s="10" t="s">
        <v>31033</v>
      </c>
      <c r="C17538" s="10" t="s">
        <v>17324</v>
      </c>
      <c r="D17538" s="10" t="s">
        <v>62407</v>
      </c>
      <c r="E17538" s="6" t="s">
        <v>15914</v>
      </c>
      <c r="F17538" s="6"/>
      <c r="G17538" s="6" t="str">
        <f t="shared" si="550"/>
        <v>002</v>
      </c>
      <c r="H17538" s="6" t="str">
        <f t="shared" si="551"/>
        <v>078</v>
      </c>
      <c r="J17538" s="57"/>
      <c r="K17538" s="57"/>
      <c r="L17538" s="57"/>
    </row>
    <row r="17539" spans="1:12">
      <c r="A17539" s="6">
        <v>17245</v>
      </c>
      <c r="B17539" s="10" t="s">
        <v>31034</v>
      </c>
      <c r="C17539" s="10" t="s">
        <v>17325</v>
      </c>
      <c r="D17539" s="10" t="s">
        <v>62408</v>
      </c>
      <c r="E17539" s="6" t="s">
        <v>15914</v>
      </c>
      <c r="F17539" s="6"/>
      <c r="G17539" s="6" t="str">
        <f t="shared" si="550"/>
        <v>002</v>
      </c>
      <c r="H17539" s="6" t="str">
        <f t="shared" si="551"/>
        <v>078</v>
      </c>
      <c r="J17539" s="57"/>
      <c r="K17539" s="57"/>
      <c r="L17539" s="57"/>
    </row>
    <row r="17540" spans="1:12">
      <c r="A17540" s="6">
        <v>17246</v>
      </c>
      <c r="B17540" s="10" t="s">
        <v>31035</v>
      </c>
      <c r="C17540" s="10" t="s">
        <v>16452</v>
      </c>
      <c r="D17540" s="10" t="s">
        <v>62409</v>
      </c>
      <c r="E17540" s="6" t="s">
        <v>15914</v>
      </c>
      <c r="F17540" s="6"/>
      <c r="G17540" s="6" t="str">
        <f t="shared" si="550"/>
        <v>002</v>
      </c>
      <c r="H17540" s="6" t="str">
        <f t="shared" si="551"/>
        <v>078</v>
      </c>
      <c r="J17540" s="57"/>
      <c r="K17540" s="57"/>
      <c r="L17540" s="57"/>
    </row>
    <row r="17541" spans="1:12">
      <c r="A17541" s="6">
        <v>17247</v>
      </c>
      <c r="B17541" s="10" t="s">
        <v>31036</v>
      </c>
      <c r="C17541" s="10" t="s">
        <v>16447</v>
      </c>
      <c r="D17541" s="10" t="s">
        <v>62410</v>
      </c>
      <c r="E17541" s="6" t="s">
        <v>15914</v>
      </c>
      <c r="F17541" s="6"/>
      <c r="G17541" s="6" t="str">
        <f t="shared" si="550"/>
        <v>002</v>
      </c>
      <c r="H17541" s="6" t="str">
        <f t="shared" si="551"/>
        <v>078</v>
      </c>
      <c r="J17541" s="57"/>
      <c r="K17541" s="57"/>
      <c r="L17541" s="57"/>
    </row>
    <row r="17542" spans="1:12">
      <c r="A17542" s="6">
        <v>17248</v>
      </c>
      <c r="B17542" s="10" t="s">
        <v>31037</v>
      </c>
      <c r="C17542" s="10" t="s">
        <v>16448</v>
      </c>
      <c r="D17542" s="10" t="s">
        <v>40845</v>
      </c>
      <c r="E17542" s="6" t="s">
        <v>15914</v>
      </c>
      <c r="F17542" s="6"/>
      <c r="G17542" s="6" t="str">
        <f t="shared" si="550"/>
        <v>002</v>
      </c>
      <c r="H17542" s="6" t="str">
        <f t="shared" si="551"/>
        <v>078</v>
      </c>
      <c r="J17542" s="57"/>
      <c r="K17542" s="57"/>
      <c r="L17542" s="57"/>
    </row>
    <row r="17543" spans="1:12">
      <c r="A17543" s="6">
        <v>17249</v>
      </c>
      <c r="B17543" s="10" t="s">
        <v>31038</v>
      </c>
      <c r="C17543" s="10" t="s">
        <v>16450</v>
      </c>
      <c r="D17543" s="10" t="s">
        <v>35698</v>
      </c>
      <c r="E17543" s="6" t="s">
        <v>15914</v>
      </c>
      <c r="F17543" s="6"/>
      <c r="G17543" s="6" t="str">
        <f t="shared" si="550"/>
        <v>002</v>
      </c>
      <c r="H17543" s="6" t="str">
        <f t="shared" si="551"/>
        <v>078</v>
      </c>
      <c r="J17543" s="57"/>
      <c r="K17543" s="57"/>
      <c r="L17543" s="57"/>
    </row>
    <row r="17544" spans="1:12">
      <c r="A17544" s="6">
        <v>17250</v>
      </c>
      <c r="B17544" s="10" t="s">
        <v>31039</v>
      </c>
      <c r="C17544" s="10" t="s">
        <v>17326</v>
      </c>
      <c r="D17544" s="10" t="s">
        <v>40846</v>
      </c>
      <c r="E17544" s="6" t="s">
        <v>15914</v>
      </c>
      <c r="F17544" s="6"/>
      <c r="G17544" s="6" t="str">
        <f t="shared" si="550"/>
        <v>002</v>
      </c>
      <c r="H17544" s="6" t="str">
        <f t="shared" si="551"/>
        <v>078</v>
      </c>
      <c r="J17544" s="57"/>
      <c r="K17544" s="57"/>
      <c r="L17544" s="57"/>
    </row>
    <row r="17545" spans="1:12">
      <c r="A17545" s="6">
        <v>17251</v>
      </c>
      <c r="B17545" s="10" t="s">
        <v>31040</v>
      </c>
      <c r="C17545" s="10" t="s">
        <v>17327</v>
      </c>
      <c r="D17545" s="10" t="s">
        <v>35699</v>
      </c>
      <c r="E17545" s="6" t="s">
        <v>15914</v>
      </c>
      <c r="F17545" s="6"/>
      <c r="G17545" s="6" t="str">
        <f t="shared" si="550"/>
        <v>002</v>
      </c>
      <c r="H17545" s="6" t="str">
        <f t="shared" si="551"/>
        <v>078</v>
      </c>
      <c r="J17545" s="57"/>
      <c r="K17545" s="57"/>
      <c r="L17545" s="57"/>
    </row>
    <row r="17546" spans="1:12">
      <c r="A17546" s="6">
        <v>17252</v>
      </c>
      <c r="B17546" s="10" t="s">
        <v>31041</v>
      </c>
      <c r="C17546" s="10" t="s">
        <v>16457</v>
      </c>
      <c r="D17546" s="10" t="s">
        <v>35700</v>
      </c>
      <c r="E17546" s="6" t="s">
        <v>15914</v>
      </c>
      <c r="F17546" s="6"/>
      <c r="G17546" s="6" t="str">
        <f t="shared" si="550"/>
        <v>002</v>
      </c>
      <c r="H17546" s="6" t="str">
        <f t="shared" si="551"/>
        <v>078</v>
      </c>
      <c r="J17546" s="57"/>
      <c r="K17546" s="57"/>
      <c r="L17546" s="57"/>
    </row>
    <row r="17547" spans="1:12">
      <c r="A17547" s="6">
        <v>17253</v>
      </c>
      <c r="B17547" s="10" t="s">
        <v>31042</v>
      </c>
      <c r="C17547" s="10" t="s">
        <v>16458</v>
      </c>
      <c r="D17547" s="10" t="s">
        <v>40847</v>
      </c>
      <c r="E17547" s="6" t="s">
        <v>15914</v>
      </c>
      <c r="F17547" s="6"/>
      <c r="G17547" s="6" t="str">
        <f t="shared" si="550"/>
        <v>002</v>
      </c>
      <c r="H17547" s="6" t="str">
        <f t="shared" si="551"/>
        <v>078</v>
      </c>
      <c r="J17547" s="57"/>
      <c r="K17547" s="57"/>
      <c r="L17547" s="57"/>
    </row>
    <row r="17548" spans="1:12">
      <c r="A17548" s="6">
        <v>17254</v>
      </c>
      <c r="B17548" s="10" t="s">
        <v>31043</v>
      </c>
      <c r="C17548" s="10" t="s">
        <v>16473</v>
      </c>
      <c r="D17548" s="10" t="s">
        <v>40848</v>
      </c>
      <c r="E17548" s="6" t="s">
        <v>15914</v>
      </c>
      <c r="F17548" s="6"/>
      <c r="G17548" s="6" t="str">
        <f t="shared" si="550"/>
        <v>002</v>
      </c>
      <c r="H17548" s="6" t="str">
        <f t="shared" si="551"/>
        <v>078</v>
      </c>
      <c r="J17548" s="57"/>
      <c r="K17548" s="57"/>
      <c r="L17548" s="57"/>
    </row>
    <row r="17549" spans="1:12">
      <c r="A17549" s="6">
        <v>17255</v>
      </c>
      <c r="B17549" s="10" t="s">
        <v>31044</v>
      </c>
      <c r="C17549" s="10" t="s">
        <v>16487</v>
      </c>
      <c r="D17549" s="10" t="s">
        <v>62217</v>
      </c>
      <c r="E17549" s="6" t="s">
        <v>15914</v>
      </c>
      <c r="F17549" s="6"/>
      <c r="G17549" s="6" t="str">
        <f t="shared" si="550"/>
        <v>002</v>
      </c>
      <c r="H17549" s="6" t="str">
        <f t="shared" si="551"/>
        <v>078</v>
      </c>
      <c r="J17549" s="57"/>
      <c r="K17549" s="57"/>
      <c r="L17549" s="57"/>
    </row>
    <row r="17550" spans="1:12">
      <c r="A17550" s="6">
        <v>17256</v>
      </c>
      <c r="B17550" s="10" t="s">
        <v>31045</v>
      </c>
      <c r="C17550" s="10" t="s">
        <v>17328</v>
      </c>
      <c r="D17550" s="10" t="s">
        <v>62223</v>
      </c>
      <c r="E17550" s="6" t="s">
        <v>15914</v>
      </c>
      <c r="F17550" s="6"/>
      <c r="G17550" s="6" t="str">
        <f t="shared" si="550"/>
        <v>002</v>
      </c>
      <c r="H17550" s="6" t="str">
        <f t="shared" si="551"/>
        <v>078</v>
      </c>
      <c r="J17550" s="57"/>
      <c r="K17550" s="57"/>
      <c r="L17550" s="57"/>
    </row>
    <row r="17551" spans="1:12">
      <c r="A17551" s="6">
        <v>17257</v>
      </c>
      <c r="B17551" s="10" t="s">
        <v>31046</v>
      </c>
      <c r="C17551" s="10" t="s">
        <v>17329</v>
      </c>
      <c r="D17551" s="10" t="s">
        <v>40849</v>
      </c>
      <c r="E17551" s="6" t="s">
        <v>15914</v>
      </c>
      <c r="F17551" s="6"/>
      <c r="G17551" s="6" t="str">
        <f t="shared" si="550"/>
        <v>002</v>
      </c>
      <c r="H17551" s="6" t="str">
        <f t="shared" si="551"/>
        <v>078</v>
      </c>
      <c r="J17551" s="57"/>
      <c r="K17551" s="57"/>
      <c r="L17551" s="57"/>
    </row>
    <row r="17552" spans="1:12">
      <c r="A17552" s="6">
        <v>17258</v>
      </c>
      <c r="B17552" s="10" t="s">
        <v>31047</v>
      </c>
      <c r="C17552" s="10" t="s">
        <v>17330</v>
      </c>
      <c r="D17552" s="10" t="s">
        <v>62411</v>
      </c>
      <c r="E17552" s="6" t="s">
        <v>15914</v>
      </c>
      <c r="F17552" s="6"/>
      <c r="G17552" s="6" t="str">
        <f t="shared" si="550"/>
        <v>002</v>
      </c>
      <c r="H17552" s="6" t="str">
        <f t="shared" si="551"/>
        <v>078</v>
      </c>
      <c r="J17552" s="57"/>
      <c r="K17552" s="57"/>
      <c r="L17552" s="57"/>
    </row>
    <row r="17553" spans="1:12">
      <c r="A17553" s="6">
        <v>17259</v>
      </c>
      <c r="B17553" s="10" t="s">
        <v>31048</v>
      </c>
      <c r="C17553" s="10" t="s">
        <v>16559</v>
      </c>
      <c r="D17553" s="10" t="s">
        <v>40744</v>
      </c>
      <c r="E17553" s="6" t="s">
        <v>15914</v>
      </c>
      <c r="F17553" s="6"/>
      <c r="G17553" s="6" t="str">
        <f t="shared" si="550"/>
        <v>002</v>
      </c>
      <c r="H17553" s="6" t="str">
        <f t="shared" si="551"/>
        <v>078</v>
      </c>
      <c r="J17553" s="57"/>
      <c r="K17553" s="57"/>
      <c r="L17553" s="57"/>
    </row>
    <row r="17554" spans="1:12">
      <c r="A17554" s="6">
        <v>17260</v>
      </c>
      <c r="B17554" s="10" t="s">
        <v>31049</v>
      </c>
      <c r="C17554" s="10" t="s">
        <v>16566</v>
      </c>
      <c r="D17554" s="10" t="s">
        <v>35701</v>
      </c>
      <c r="E17554" s="6" t="s">
        <v>15914</v>
      </c>
      <c r="F17554" s="6"/>
      <c r="G17554" s="6" t="str">
        <f t="shared" si="550"/>
        <v>002</v>
      </c>
      <c r="H17554" s="6" t="str">
        <f t="shared" si="551"/>
        <v>078</v>
      </c>
      <c r="J17554" s="57"/>
      <c r="K17554" s="57"/>
      <c r="L17554" s="57"/>
    </row>
    <row r="17555" spans="1:12">
      <c r="A17555" s="6">
        <v>17261</v>
      </c>
      <c r="B17555" s="10" t="s">
        <v>31050</v>
      </c>
      <c r="C17555" s="10" t="s">
        <v>18333</v>
      </c>
      <c r="D17555" s="10" t="s">
        <v>62412</v>
      </c>
      <c r="E17555" s="6" t="s">
        <v>15914</v>
      </c>
      <c r="F17555" s="6"/>
      <c r="G17555" s="6" t="str">
        <f t="shared" si="550"/>
        <v>002</v>
      </c>
      <c r="H17555" s="6" t="str">
        <f t="shared" si="551"/>
        <v>078</v>
      </c>
      <c r="J17555" s="57"/>
      <c r="K17555" s="57"/>
      <c r="L17555" s="57"/>
    </row>
    <row r="17556" spans="1:12">
      <c r="A17556" s="6">
        <v>17262</v>
      </c>
      <c r="B17556" s="10" t="s">
        <v>31051</v>
      </c>
      <c r="C17556" s="10" t="s">
        <v>18334</v>
      </c>
      <c r="D17556" s="10" t="s">
        <v>40850</v>
      </c>
      <c r="E17556" s="6" t="s">
        <v>15914</v>
      </c>
      <c r="F17556" s="6"/>
      <c r="G17556" s="6" t="str">
        <f t="shared" si="550"/>
        <v>002</v>
      </c>
      <c r="H17556" s="6" t="str">
        <f t="shared" si="551"/>
        <v>078</v>
      </c>
      <c r="J17556" s="57"/>
      <c r="K17556" s="57"/>
      <c r="L17556" s="57"/>
    </row>
    <row r="17557" spans="1:12">
      <c r="A17557" s="6">
        <v>17263</v>
      </c>
      <c r="B17557" s="10" t="s">
        <v>31052</v>
      </c>
      <c r="C17557" s="10" t="s">
        <v>17486</v>
      </c>
      <c r="D17557" s="10" t="s">
        <v>62413</v>
      </c>
      <c r="E17557" s="6" t="s">
        <v>15914</v>
      </c>
      <c r="F17557" s="6"/>
      <c r="G17557" s="6" t="str">
        <f t="shared" si="550"/>
        <v>002</v>
      </c>
      <c r="H17557" s="6" t="str">
        <f t="shared" si="551"/>
        <v>078</v>
      </c>
      <c r="J17557" s="57"/>
      <c r="K17557" s="57"/>
      <c r="L17557" s="57"/>
    </row>
    <row r="17558" spans="1:12">
      <c r="A17558" s="6">
        <v>17264</v>
      </c>
      <c r="B17558" s="10" t="s">
        <v>31053</v>
      </c>
      <c r="C17558" s="10" t="s">
        <v>17883</v>
      </c>
      <c r="D17558" s="10" t="s">
        <v>40851</v>
      </c>
      <c r="E17558" s="6" t="s">
        <v>15914</v>
      </c>
      <c r="F17558" s="6"/>
      <c r="G17558" s="6" t="str">
        <f t="shared" si="550"/>
        <v>002</v>
      </c>
      <c r="H17558" s="6" t="str">
        <f t="shared" si="551"/>
        <v>078</v>
      </c>
      <c r="J17558" s="57"/>
      <c r="K17558" s="57"/>
      <c r="L17558" s="57"/>
    </row>
    <row r="17559" spans="1:12">
      <c r="A17559" s="6">
        <v>17265</v>
      </c>
      <c r="B17559" s="10" t="s">
        <v>31054</v>
      </c>
      <c r="C17559" s="10" t="s">
        <v>17884</v>
      </c>
      <c r="D17559" s="10" t="s">
        <v>62414</v>
      </c>
      <c r="E17559" s="6" t="s">
        <v>15914</v>
      </c>
      <c r="F17559" s="6"/>
      <c r="G17559" s="6" t="str">
        <f t="shared" si="550"/>
        <v>002</v>
      </c>
      <c r="H17559" s="6" t="str">
        <f t="shared" si="551"/>
        <v>078</v>
      </c>
      <c r="J17559" s="57"/>
      <c r="K17559" s="57"/>
      <c r="L17559" s="57"/>
    </row>
    <row r="17560" spans="1:12">
      <c r="A17560" s="6">
        <v>17266</v>
      </c>
      <c r="B17560" s="10" t="s">
        <v>31055</v>
      </c>
      <c r="C17560" s="10" t="s">
        <v>17569</v>
      </c>
      <c r="D17560" s="10" t="s">
        <v>35702</v>
      </c>
      <c r="E17560" s="6" t="s">
        <v>15914</v>
      </c>
      <c r="F17560" s="6"/>
      <c r="G17560" s="6" t="str">
        <f t="shared" si="550"/>
        <v>002</v>
      </c>
      <c r="H17560" s="6" t="str">
        <f t="shared" si="551"/>
        <v>078</v>
      </c>
      <c r="J17560" s="57"/>
      <c r="K17560" s="57"/>
      <c r="L17560" s="57"/>
    </row>
    <row r="17561" spans="1:12">
      <c r="A17561" s="6">
        <v>17267</v>
      </c>
      <c r="B17561" s="10" t="s">
        <v>31056</v>
      </c>
      <c r="C17561" s="10" t="s">
        <v>17518</v>
      </c>
      <c r="D17561" s="10" t="s">
        <v>62415</v>
      </c>
      <c r="E17561" s="6" t="s">
        <v>15914</v>
      </c>
      <c r="F17561" s="6"/>
      <c r="G17561" s="6" t="str">
        <f t="shared" si="550"/>
        <v>002</v>
      </c>
      <c r="H17561" s="6" t="str">
        <f t="shared" si="551"/>
        <v>078</v>
      </c>
      <c r="J17561" s="57"/>
      <c r="K17561" s="57"/>
      <c r="L17561" s="57"/>
    </row>
    <row r="17562" spans="1:12">
      <c r="A17562" s="6">
        <v>17268</v>
      </c>
      <c r="B17562" s="10" t="s">
        <v>31057</v>
      </c>
      <c r="C17562" s="10" t="s">
        <v>17755</v>
      </c>
      <c r="D17562" s="10" t="s">
        <v>46397</v>
      </c>
      <c r="E17562" s="6" t="s">
        <v>15914</v>
      </c>
      <c r="F17562" s="6"/>
      <c r="G17562" s="6" t="str">
        <f t="shared" si="550"/>
        <v>002</v>
      </c>
      <c r="H17562" s="6" t="str">
        <f t="shared" si="551"/>
        <v>078</v>
      </c>
      <c r="J17562" s="57"/>
      <c r="K17562" s="57"/>
      <c r="L17562" s="57"/>
    </row>
    <row r="17563" spans="1:12">
      <c r="A17563" s="6">
        <v>17269</v>
      </c>
      <c r="B17563" s="10" t="s">
        <v>31058</v>
      </c>
      <c r="C17563" s="10" t="s">
        <v>17782</v>
      </c>
      <c r="D17563" s="10" t="s">
        <v>62416</v>
      </c>
      <c r="E17563" s="6" t="s">
        <v>15914</v>
      </c>
      <c r="F17563" s="6"/>
      <c r="G17563" s="6" t="str">
        <f t="shared" si="550"/>
        <v>002</v>
      </c>
      <c r="H17563" s="6" t="str">
        <f t="shared" si="551"/>
        <v>078</v>
      </c>
      <c r="J17563" s="57"/>
      <c r="K17563" s="57"/>
      <c r="L17563" s="57"/>
    </row>
    <row r="17564" spans="1:12">
      <c r="A17564" s="6">
        <v>17270</v>
      </c>
      <c r="B17564" s="10" t="s">
        <v>31059</v>
      </c>
      <c r="C17564" s="10" t="s">
        <v>17754</v>
      </c>
      <c r="D17564" s="10" t="s">
        <v>44252</v>
      </c>
      <c r="E17564" s="6" t="s">
        <v>15914</v>
      </c>
      <c r="F17564" s="6"/>
      <c r="G17564" s="6" t="str">
        <f t="shared" si="550"/>
        <v>002</v>
      </c>
      <c r="H17564" s="6" t="str">
        <f t="shared" si="551"/>
        <v>078</v>
      </c>
      <c r="J17564" s="57"/>
      <c r="K17564" s="57"/>
      <c r="L17564" s="57"/>
    </row>
    <row r="17565" spans="1:12">
      <c r="A17565" s="6">
        <v>17271</v>
      </c>
      <c r="B17565" s="10" t="s">
        <v>31060</v>
      </c>
      <c r="C17565" s="10" t="s">
        <v>17549</v>
      </c>
      <c r="D17565" s="10" t="s">
        <v>40849</v>
      </c>
      <c r="E17565" s="6" t="s">
        <v>15914</v>
      </c>
      <c r="F17565" s="6"/>
      <c r="G17565" s="6" t="str">
        <f t="shared" si="550"/>
        <v>002</v>
      </c>
      <c r="H17565" s="6" t="str">
        <f t="shared" si="551"/>
        <v>078</v>
      </c>
      <c r="J17565" s="57"/>
      <c r="K17565" s="57"/>
      <c r="L17565" s="57"/>
    </row>
    <row r="17566" spans="1:12">
      <c r="A17566" s="6">
        <v>17272</v>
      </c>
      <c r="B17566" s="10" t="s">
        <v>31061</v>
      </c>
      <c r="C17566" s="10" t="s">
        <v>17555</v>
      </c>
      <c r="D17566" s="10" t="s">
        <v>35703</v>
      </c>
      <c r="E17566" s="6" t="s">
        <v>15914</v>
      </c>
      <c r="F17566" s="6"/>
      <c r="G17566" s="6" t="str">
        <f t="shared" si="550"/>
        <v>002</v>
      </c>
      <c r="H17566" s="6" t="str">
        <f t="shared" si="551"/>
        <v>078</v>
      </c>
      <c r="J17566" s="57"/>
      <c r="K17566" s="57"/>
      <c r="L17566" s="57"/>
    </row>
    <row r="17567" spans="1:12">
      <c r="A17567" s="6">
        <v>17273</v>
      </c>
      <c r="B17567" s="10" t="s">
        <v>31062</v>
      </c>
      <c r="C17567" s="10" t="s">
        <v>18335</v>
      </c>
      <c r="D17567" s="10" t="s">
        <v>62417</v>
      </c>
      <c r="E17567" s="6" t="s">
        <v>15914</v>
      </c>
      <c r="F17567" s="6"/>
      <c r="G17567" s="6" t="str">
        <f t="shared" si="550"/>
        <v>002</v>
      </c>
      <c r="H17567" s="6" t="str">
        <f t="shared" si="551"/>
        <v>078</v>
      </c>
      <c r="J17567" s="57"/>
      <c r="K17567" s="57"/>
      <c r="L17567" s="57"/>
    </row>
    <row r="17568" spans="1:12">
      <c r="A17568" s="6">
        <v>17274</v>
      </c>
      <c r="B17568" s="10" t="s">
        <v>31063</v>
      </c>
      <c r="C17568" s="10" t="s">
        <v>18336</v>
      </c>
      <c r="D17568" s="10" t="s">
        <v>62418</v>
      </c>
      <c r="E17568" s="6" t="s">
        <v>15914</v>
      </c>
      <c r="F17568" s="6"/>
      <c r="G17568" s="6" t="str">
        <f t="shared" si="550"/>
        <v>002</v>
      </c>
      <c r="H17568" s="6" t="str">
        <f t="shared" si="551"/>
        <v>078</v>
      </c>
      <c r="J17568" s="57"/>
      <c r="K17568" s="57"/>
      <c r="L17568" s="57"/>
    </row>
    <row r="17569" spans="1:12">
      <c r="A17569" s="6">
        <v>17275</v>
      </c>
      <c r="B17569" s="10" t="s">
        <v>31064</v>
      </c>
      <c r="C17569" s="10" t="s">
        <v>18337</v>
      </c>
      <c r="D17569" s="10" t="s">
        <v>62419</v>
      </c>
      <c r="E17569" s="6" t="s">
        <v>15914</v>
      </c>
      <c r="F17569" s="6"/>
      <c r="G17569" s="6" t="str">
        <f t="shared" si="550"/>
        <v>002</v>
      </c>
      <c r="H17569" s="6" t="str">
        <f t="shared" si="551"/>
        <v>078</v>
      </c>
      <c r="J17569" s="57"/>
      <c r="K17569" s="57"/>
      <c r="L17569" s="57"/>
    </row>
    <row r="17570" spans="1:12">
      <c r="A17570" s="6">
        <v>17276</v>
      </c>
      <c r="B17570" s="10" t="s">
        <v>31065</v>
      </c>
      <c r="C17570" s="10" t="s">
        <v>18338</v>
      </c>
      <c r="D17570" s="10" t="s">
        <v>62420</v>
      </c>
      <c r="E17570" s="6" t="s">
        <v>15914</v>
      </c>
      <c r="F17570" s="6"/>
      <c r="G17570" s="6" t="str">
        <f t="shared" si="550"/>
        <v>002</v>
      </c>
      <c r="H17570" s="6" t="str">
        <f t="shared" si="551"/>
        <v>078</v>
      </c>
      <c r="J17570" s="57"/>
      <c r="K17570" s="57"/>
      <c r="L17570" s="57"/>
    </row>
    <row r="17571" spans="1:12">
      <c r="A17571" s="6">
        <v>17277</v>
      </c>
      <c r="B17571" s="10" t="s">
        <v>31066</v>
      </c>
      <c r="C17571" s="10" t="s">
        <v>18339</v>
      </c>
      <c r="D17571" s="10" t="s">
        <v>62421</v>
      </c>
      <c r="E17571" s="6" t="s">
        <v>15914</v>
      </c>
      <c r="F17571" s="6"/>
      <c r="G17571" s="6" t="str">
        <f t="shared" si="550"/>
        <v>002</v>
      </c>
      <c r="H17571" s="6" t="str">
        <f t="shared" si="551"/>
        <v>078</v>
      </c>
      <c r="J17571" s="57"/>
      <c r="K17571" s="57"/>
      <c r="L17571" s="57"/>
    </row>
    <row r="17572" spans="1:12">
      <c r="A17572" s="6">
        <v>17278</v>
      </c>
      <c r="B17572" s="10" t="s">
        <v>31067</v>
      </c>
      <c r="C17572" s="10" t="s">
        <v>18340</v>
      </c>
      <c r="D17572" s="10" t="s">
        <v>62421</v>
      </c>
      <c r="E17572" s="6" t="s">
        <v>15914</v>
      </c>
      <c r="F17572" s="6"/>
      <c r="G17572" s="6" t="str">
        <f t="shared" si="550"/>
        <v>002</v>
      </c>
      <c r="H17572" s="6" t="str">
        <f t="shared" si="551"/>
        <v>078</v>
      </c>
      <c r="J17572" s="57"/>
      <c r="K17572" s="57"/>
      <c r="L17572" s="57"/>
    </row>
    <row r="17573" spans="1:12">
      <c r="A17573" s="6">
        <v>17279</v>
      </c>
      <c r="B17573" s="10" t="s">
        <v>43132</v>
      </c>
      <c r="C17573" s="10" t="s">
        <v>18341</v>
      </c>
      <c r="D17573" s="10" t="s">
        <v>35704</v>
      </c>
      <c r="E17573" s="6" t="s">
        <v>15914</v>
      </c>
      <c r="F17573" s="6"/>
      <c r="G17573" s="6" t="str">
        <f t="shared" si="550"/>
        <v>002</v>
      </c>
      <c r="H17573" s="6" t="str">
        <f t="shared" si="551"/>
        <v>078</v>
      </c>
      <c r="J17573" s="57"/>
      <c r="K17573" s="57"/>
      <c r="L17573" s="57"/>
    </row>
    <row r="17574" spans="1:12">
      <c r="A17574" s="6">
        <v>17280</v>
      </c>
      <c r="B17574" s="10" t="s">
        <v>43133</v>
      </c>
      <c r="C17574" s="10" t="s">
        <v>18342</v>
      </c>
      <c r="D17574" s="10" t="s">
        <v>62422</v>
      </c>
      <c r="E17574" s="6" t="s">
        <v>15914</v>
      </c>
      <c r="F17574" s="6"/>
      <c r="G17574" s="6" t="str">
        <f t="shared" si="550"/>
        <v>002</v>
      </c>
      <c r="H17574" s="6" t="str">
        <f t="shared" si="551"/>
        <v>078</v>
      </c>
      <c r="J17574" s="57"/>
      <c r="K17574" s="57"/>
      <c r="L17574" s="57"/>
    </row>
    <row r="17575" spans="1:12">
      <c r="A17575" s="6">
        <v>17281</v>
      </c>
      <c r="B17575" s="10" t="s">
        <v>31068</v>
      </c>
      <c r="C17575" s="10" t="s">
        <v>18343</v>
      </c>
      <c r="D17575" s="10" t="s">
        <v>40852</v>
      </c>
      <c r="E17575" s="6" t="s">
        <v>15914</v>
      </c>
      <c r="F17575" s="6"/>
      <c r="G17575" s="6" t="str">
        <f t="shared" si="550"/>
        <v>002</v>
      </c>
      <c r="H17575" s="6" t="str">
        <f t="shared" si="551"/>
        <v>078</v>
      </c>
      <c r="J17575" s="57"/>
      <c r="K17575" s="57"/>
      <c r="L17575" s="57"/>
    </row>
    <row r="17576" spans="1:12">
      <c r="A17576" s="6">
        <v>17282</v>
      </c>
      <c r="B17576" s="10" t="s">
        <v>31069</v>
      </c>
      <c r="C17576" s="10" t="s">
        <v>17605</v>
      </c>
      <c r="D17576" s="10" t="s">
        <v>40853</v>
      </c>
      <c r="E17576" s="6" t="s">
        <v>15914</v>
      </c>
      <c r="F17576" s="6"/>
      <c r="G17576" s="6" t="str">
        <f t="shared" si="550"/>
        <v>002</v>
      </c>
      <c r="H17576" s="6" t="str">
        <f t="shared" si="551"/>
        <v>078</v>
      </c>
      <c r="J17576" s="57"/>
      <c r="K17576" s="57"/>
      <c r="L17576" s="57"/>
    </row>
    <row r="17577" spans="1:12">
      <c r="A17577" s="6">
        <v>17283</v>
      </c>
      <c r="B17577" s="10" t="s">
        <v>31070</v>
      </c>
      <c r="C17577" s="10" t="s">
        <v>17627</v>
      </c>
      <c r="D17577" s="10" t="s">
        <v>40853</v>
      </c>
      <c r="E17577" s="6" t="s">
        <v>15914</v>
      </c>
      <c r="F17577" s="6"/>
      <c r="G17577" s="6" t="str">
        <f t="shared" si="550"/>
        <v>002</v>
      </c>
      <c r="H17577" s="6" t="str">
        <f t="shared" si="551"/>
        <v>078</v>
      </c>
      <c r="J17577" s="57"/>
      <c r="K17577" s="57"/>
      <c r="L17577" s="57"/>
    </row>
    <row r="17578" spans="1:12">
      <c r="A17578" s="6">
        <v>17284</v>
      </c>
      <c r="B17578" s="10" t="s">
        <v>31071</v>
      </c>
      <c r="C17578" s="10" t="s">
        <v>17628</v>
      </c>
      <c r="D17578" s="10" t="s">
        <v>62298</v>
      </c>
      <c r="E17578" s="6" t="s">
        <v>15914</v>
      </c>
      <c r="F17578" s="6"/>
      <c r="G17578" s="6" t="str">
        <f t="shared" si="550"/>
        <v>002</v>
      </c>
      <c r="H17578" s="6" t="str">
        <f t="shared" si="551"/>
        <v>078</v>
      </c>
      <c r="J17578" s="57"/>
      <c r="K17578" s="57"/>
      <c r="L17578" s="57"/>
    </row>
    <row r="17579" spans="1:12">
      <c r="A17579" s="6">
        <v>17285</v>
      </c>
      <c r="B17579" s="10" t="s">
        <v>31072</v>
      </c>
      <c r="C17579" s="10" t="s">
        <v>17645</v>
      </c>
      <c r="D17579" s="10" t="s">
        <v>62423</v>
      </c>
      <c r="E17579" s="6" t="s">
        <v>15914</v>
      </c>
      <c r="F17579" s="6"/>
      <c r="G17579" s="6" t="str">
        <f t="shared" si="550"/>
        <v>002</v>
      </c>
      <c r="H17579" s="6" t="str">
        <f t="shared" si="551"/>
        <v>078</v>
      </c>
      <c r="J17579" s="57"/>
      <c r="K17579" s="57"/>
      <c r="L17579" s="57"/>
    </row>
    <row r="17580" spans="1:12">
      <c r="A17580" s="6">
        <v>17286</v>
      </c>
      <c r="B17580" s="10" t="s">
        <v>31073</v>
      </c>
      <c r="C17580" s="10" t="s">
        <v>17649</v>
      </c>
      <c r="D17580" s="10" t="s">
        <v>40854</v>
      </c>
      <c r="E17580" s="6" t="s">
        <v>15914</v>
      </c>
      <c r="F17580" s="6"/>
      <c r="G17580" s="6" t="str">
        <f t="shared" si="550"/>
        <v>002</v>
      </c>
      <c r="H17580" s="6" t="str">
        <f t="shared" si="551"/>
        <v>078</v>
      </c>
      <c r="J17580" s="57"/>
      <c r="K17580" s="57"/>
      <c r="L17580" s="57"/>
    </row>
    <row r="17581" spans="1:12">
      <c r="A17581" s="6">
        <v>17287</v>
      </c>
      <c r="B17581" s="10" t="s">
        <v>31074</v>
      </c>
      <c r="C17581" s="10" t="s">
        <v>17651</v>
      </c>
      <c r="D17581" s="10" t="s">
        <v>35705</v>
      </c>
      <c r="E17581" s="6" t="s">
        <v>15914</v>
      </c>
      <c r="F17581" s="6"/>
      <c r="G17581" s="6" t="str">
        <f t="shared" si="550"/>
        <v>002</v>
      </c>
      <c r="H17581" s="6" t="str">
        <f t="shared" si="551"/>
        <v>078</v>
      </c>
      <c r="J17581" s="57"/>
      <c r="K17581" s="57"/>
      <c r="L17581" s="57"/>
    </row>
    <row r="17582" spans="1:12">
      <c r="A17582" s="6">
        <v>17288</v>
      </c>
      <c r="B17582" s="10" t="s">
        <v>31075</v>
      </c>
      <c r="C17582" s="10" t="s">
        <v>17660</v>
      </c>
      <c r="D17582" s="10" t="s">
        <v>62424</v>
      </c>
      <c r="E17582" s="6" t="s">
        <v>15914</v>
      </c>
      <c r="F17582" s="6"/>
      <c r="G17582" s="6" t="str">
        <f t="shared" si="550"/>
        <v>002</v>
      </c>
      <c r="H17582" s="6" t="str">
        <f t="shared" si="551"/>
        <v>078</v>
      </c>
      <c r="J17582" s="57"/>
      <c r="K17582" s="57"/>
      <c r="L17582" s="57"/>
    </row>
    <row r="17583" spans="1:12">
      <c r="A17583" s="6">
        <v>17289</v>
      </c>
      <c r="B17583" s="10" t="s">
        <v>31076</v>
      </c>
      <c r="C17583" s="10" t="s">
        <v>18344</v>
      </c>
      <c r="D17583" s="10" t="s">
        <v>62425</v>
      </c>
      <c r="E17583" s="6" t="s">
        <v>15914</v>
      </c>
      <c r="F17583" s="6"/>
      <c r="G17583" s="6" t="str">
        <f t="shared" si="550"/>
        <v>002</v>
      </c>
      <c r="H17583" s="6" t="str">
        <f t="shared" si="551"/>
        <v>078</v>
      </c>
      <c r="J17583" s="57"/>
      <c r="K17583" s="57"/>
      <c r="L17583" s="57"/>
    </row>
    <row r="17584" spans="1:12">
      <c r="A17584" s="6">
        <v>17290</v>
      </c>
      <c r="B17584" s="10" t="s">
        <v>31077</v>
      </c>
      <c r="C17584" s="10" t="s">
        <v>17674</v>
      </c>
      <c r="D17584" s="10" t="s">
        <v>40855</v>
      </c>
      <c r="E17584" s="6" t="s">
        <v>15914</v>
      </c>
      <c r="F17584" s="6"/>
      <c r="G17584" s="6" t="str">
        <f t="shared" si="550"/>
        <v>002</v>
      </c>
      <c r="H17584" s="6" t="str">
        <f t="shared" si="551"/>
        <v>078</v>
      </c>
      <c r="J17584" s="57"/>
      <c r="K17584" s="57"/>
      <c r="L17584" s="57"/>
    </row>
    <row r="17585" spans="1:12">
      <c r="A17585" s="6">
        <v>17291</v>
      </c>
      <c r="B17585" s="10" t="s">
        <v>31078</v>
      </c>
      <c r="C17585" s="10" t="s">
        <v>17697</v>
      </c>
      <c r="D17585" s="10" t="s">
        <v>62426</v>
      </c>
      <c r="E17585" s="6" t="s">
        <v>15914</v>
      </c>
      <c r="F17585" s="6"/>
      <c r="G17585" s="6" t="str">
        <f t="shared" si="550"/>
        <v>002</v>
      </c>
      <c r="H17585" s="6" t="str">
        <f t="shared" si="551"/>
        <v>078</v>
      </c>
      <c r="J17585" s="57"/>
      <c r="K17585" s="57"/>
      <c r="L17585" s="57"/>
    </row>
    <row r="17586" spans="1:12">
      <c r="A17586" s="6">
        <v>17292</v>
      </c>
      <c r="B17586" s="10" t="s">
        <v>31079</v>
      </c>
      <c r="C17586" s="10" t="s">
        <v>17706</v>
      </c>
      <c r="D17586" s="10" t="s">
        <v>40856</v>
      </c>
      <c r="E17586" s="6" t="s">
        <v>15914</v>
      </c>
      <c r="F17586" s="6"/>
      <c r="G17586" s="6" t="str">
        <f t="shared" si="550"/>
        <v>002</v>
      </c>
      <c r="H17586" s="6" t="str">
        <f t="shared" si="551"/>
        <v>078</v>
      </c>
      <c r="J17586" s="57"/>
      <c r="K17586" s="57"/>
      <c r="L17586" s="57"/>
    </row>
    <row r="17587" spans="1:12">
      <c r="A17587" s="6">
        <v>17293</v>
      </c>
      <c r="B17587" s="10" t="s">
        <v>31080</v>
      </c>
      <c r="C17587" s="10" t="s">
        <v>17709</v>
      </c>
      <c r="D17587" s="10" t="s">
        <v>40857</v>
      </c>
      <c r="E17587" s="6" t="s">
        <v>15914</v>
      </c>
      <c r="F17587" s="6"/>
      <c r="G17587" s="6" t="str">
        <f t="shared" si="550"/>
        <v>002</v>
      </c>
      <c r="H17587" s="6" t="str">
        <f t="shared" si="551"/>
        <v>078</v>
      </c>
      <c r="J17587" s="57"/>
      <c r="K17587" s="57"/>
      <c r="L17587" s="57"/>
    </row>
    <row r="17588" spans="1:12">
      <c r="A17588" s="6">
        <v>17294</v>
      </c>
      <c r="B17588" s="10" t="s">
        <v>31081</v>
      </c>
      <c r="C17588" s="10" t="s">
        <v>17714</v>
      </c>
      <c r="D17588" s="10" t="s">
        <v>62427</v>
      </c>
      <c r="E17588" s="6" t="s">
        <v>15914</v>
      </c>
      <c r="F17588" s="6"/>
      <c r="G17588" s="6" t="str">
        <f t="shared" si="550"/>
        <v>002</v>
      </c>
      <c r="H17588" s="6" t="str">
        <f t="shared" si="551"/>
        <v>078</v>
      </c>
      <c r="J17588" s="57"/>
      <c r="K17588" s="57"/>
      <c r="L17588" s="57"/>
    </row>
    <row r="17589" spans="1:12">
      <c r="A17589" s="6">
        <v>17295</v>
      </c>
      <c r="B17589" s="10" t="s">
        <v>31082</v>
      </c>
      <c r="C17589" s="10" t="s">
        <v>17717</v>
      </c>
      <c r="D17589" s="10" t="s">
        <v>62428</v>
      </c>
      <c r="E17589" s="6" t="s">
        <v>15914</v>
      </c>
      <c r="F17589" s="6"/>
      <c r="G17589" s="6" t="str">
        <f t="shared" ref="G17589:G17652" si="552">+LEFT(C17589,3)</f>
        <v>002</v>
      </c>
      <c r="H17589" s="6" t="str">
        <f t="shared" ref="H17589:H17652" si="553">+MID(C17589,5,3)</f>
        <v>078</v>
      </c>
      <c r="J17589" s="57"/>
      <c r="K17589" s="57"/>
      <c r="L17589" s="57"/>
    </row>
    <row r="17590" spans="1:12">
      <c r="A17590" s="6">
        <v>17296</v>
      </c>
      <c r="B17590" s="10" t="s">
        <v>31083</v>
      </c>
      <c r="C17590" s="10" t="s">
        <v>17720</v>
      </c>
      <c r="D17590" s="10" t="s">
        <v>62429</v>
      </c>
      <c r="E17590" s="6" t="s">
        <v>15914</v>
      </c>
      <c r="F17590" s="6"/>
      <c r="G17590" s="6" t="str">
        <f t="shared" si="552"/>
        <v>002</v>
      </c>
      <c r="H17590" s="6" t="str">
        <f t="shared" si="553"/>
        <v>078</v>
      </c>
      <c r="J17590" s="57"/>
      <c r="K17590" s="57"/>
      <c r="L17590" s="57"/>
    </row>
    <row r="17591" spans="1:12">
      <c r="A17591" s="6">
        <v>17297</v>
      </c>
      <c r="B17591" s="10" t="s">
        <v>31084</v>
      </c>
      <c r="C17591" s="10" t="s">
        <v>17728</v>
      </c>
      <c r="D17591" s="10" t="s">
        <v>40858</v>
      </c>
      <c r="E17591" s="6" t="s">
        <v>15914</v>
      </c>
      <c r="F17591" s="6"/>
      <c r="G17591" s="6" t="str">
        <f t="shared" si="552"/>
        <v>002</v>
      </c>
      <c r="H17591" s="6" t="str">
        <f t="shared" si="553"/>
        <v>078</v>
      </c>
      <c r="J17591" s="57"/>
      <c r="K17591" s="57"/>
      <c r="L17591" s="57"/>
    </row>
    <row r="17592" spans="1:12">
      <c r="A17592" s="6">
        <v>17298</v>
      </c>
      <c r="B17592" s="10" t="s">
        <v>31085</v>
      </c>
      <c r="C17592" s="10" t="s">
        <v>17757</v>
      </c>
      <c r="D17592" s="10" t="s">
        <v>62430</v>
      </c>
      <c r="E17592" s="6" t="s">
        <v>15914</v>
      </c>
      <c r="F17592" s="6"/>
      <c r="G17592" s="6" t="str">
        <f t="shared" si="552"/>
        <v>002</v>
      </c>
      <c r="H17592" s="6" t="str">
        <f t="shared" si="553"/>
        <v>078</v>
      </c>
      <c r="J17592" s="57"/>
      <c r="K17592" s="57"/>
      <c r="L17592" s="57"/>
    </row>
    <row r="17593" spans="1:12">
      <c r="A17593" s="6">
        <v>17299</v>
      </c>
      <c r="B17593" s="10" t="s">
        <v>31086</v>
      </c>
      <c r="C17593" s="10" t="s">
        <v>17758</v>
      </c>
      <c r="D17593" s="10" t="s">
        <v>40859</v>
      </c>
      <c r="E17593" s="6" t="s">
        <v>15914</v>
      </c>
      <c r="F17593" s="6"/>
      <c r="G17593" s="6" t="str">
        <f t="shared" si="552"/>
        <v>002</v>
      </c>
      <c r="H17593" s="6" t="str">
        <f t="shared" si="553"/>
        <v>078</v>
      </c>
      <c r="J17593" s="57"/>
      <c r="K17593" s="57"/>
      <c r="L17593" s="57"/>
    </row>
    <row r="17594" spans="1:12">
      <c r="A17594" s="6">
        <v>17300</v>
      </c>
      <c r="B17594" s="10" t="s">
        <v>31087</v>
      </c>
      <c r="C17594" s="10" t="s">
        <v>17770</v>
      </c>
      <c r="D17594" s="10" t="s">
        <v>40847</v>
      </c>
      <c r="E17594" s="6" t="s">
        <v>15914</v>
      </c>
      <c r="F17594" s="6"/>
      <c r="G17594" s="6" t="str">
        <f t="shared" si="552"/>
        <v>002</v>
      </c>
      <c r="H17594" s="6" t="str">
        <f t="shared" si="553"/>
        <v>078</v>
      </c>
      <c r="J17594" s="57"/>
      <c r="K17594" s="57"/>
      <c r="L17594" s="57"/>
    </row>
    <row r="17595" spans="1:12">
      <c r="A17595" s="6">
        <v>17301</v>
      </c>
      <c r="B17595" s="10" t="s">
        <v>31088</v>
      </c>
      <c r="C17595" s="10" t="s">
        <v>17773</v>
      </c>
      <c r="D17595" s="10" t="s">
        <v>40860</v>
      </c>
      <c r="E17595" s="6" t="s">
        <v>15914</v>
      </c>
      <c r="F17595" s="6"/>
      <c r="G17595" s="6" t="str">
        <f t="shared" si="552"/>
        <v>002</v>
      </c>
      <c r="H17595" s="6" t="str">
        <f t="shared" si="553"/>
        <v>078</v>
      </c>
      <c r="J17595" s="57"/>
      <c r="K17595" s="57"/>
      <c r="L17595" s="57"/>
    </row>
    <row r="17596" spans="1:12">
      <c r="A17596" s="6">
        <v>17302</v>
      </c>
      <c r="B17596" s="10" t="s">
        <v>31089</v>
      </c>
      <c r="C17596" s="10" t="s">
        <v>17857</v>
      </c>
      <c r="D17596" s="10" t="s">
        <v>35706</v>
      </c>
      <c r="E17596" s="6" t="s">
        <v>15914</v>
      </c>
      <c r="F17596" s="6"/>
      <c r="G17596" s="6" t="str">
        <f t="shared" si="552"/>
        <v>002</v>
      </c>
      <c r="H17596" s="6" t="str">
        <f t="shared" si="553"/>
        <v>078</v>
      </c>
      <c r="J17596" s="57"/>
      <c r="K17596" s="57"/>
      <c r="L17596" s="57"/>
    </row>
    <row r="17597" spans="1:12">
      <c r="A17597" s="6">
        <v>17303</v>
      </c>
      <c r="B17597" s="10" t="s">
        <v>31090</v>
      </c>
      <c r="C17597" s="10" t="s">
        <v>17774</v>
      </c>
      <c r="D17597" s="10" t="s">
        <v>40861</v>
      </c>
      <c r="E17597" s="6" t="s">
        <v>15914</v>
      </c>
      <c r="F17597" s="6"/>
      <c r="G17597" s="6" t="str">
        <f t="shared" si="552"/>
        <v>002</v>
      </c>
      <c r="H17597" s="6" t="str">
        <f t="shared" si="553"/>
        <v>078</v>
      </c>
      <c r="J17597" s="57"/>
      <c r="K17597" s="57"/>
      <c r="L17597" s="57"/>
    </row>
    <row r="17598" spans="1:12">
      <c r="A17598" s="6">
        <v>17304</v>
      </c>
      <c r="B17598" s="10" t="s">
        <v>31091</v>
      </c>
      <c r="C17598" s="10" t="s">
        <v>17853</v>
      </c>
      <c r="D17598" s="10" t="s">
        <v>35707</v>
      </c>
      <c r="E17598" s="6" t="s">
        <v>15914</v>
      </c>
      <c r="F17598" s="6"/>
      <c r="G17598" s="6" t="str">
        <f t="shared" si="552"/>
        <v>002</v>
      </c>
      <c r="H17598" s="6" t="str">
        <f t="shared" si="553"/>
        <v>078</v>
      </c>
      <c r="J17598" s="57"/>
      <c r="K17598" s="57"/>
      <c r="L17598" s="57"/>
    </row>
    <row r="17599" spans="1:12">
      <c r="A17599" s="6">
        <v>17305</v>
      </c>
      <c r="B17599" s="10" t="s">
        <v>31092</v>
      </c>
      <c r="C17599" s="10" t="s">
        <v>17874</v>
      </c>
      <c r="D17599" s="10" t="s">
        <v>40862</v>
      </c>
      <c r="E17599" s="6" t="s">
        <v>15914</v>
      </c>
      <c r="F17599" s="6"/>
      <c r="G17599" s="6" t="str">
        <f t="shared" si="552"/>
        <v>002</v>
      </c>
      <c r="H17599" s="6" t="str">
        <f t="shared" si="553"/>
        <v>078</v>
      </c>
      <c r="J17599" s="57"/>
      <c r="K17599" s="57"/>
      <c r="L17599" s="57"/>
    </row>
    <row r="17600" spans="1:12">
      <c r="A17600" s="6">
        <v>17306</v>
      </c>
      <c r="B17600" s="10" t="s">
        <v>31093</v>
      </c>
      <c r="C17600" s="10" t="s">
        <v>17886</v>
      </c>
      <c r="D17600" s="10" t="s">
        <v>62205</v>
      </c>
      <c r="E17600" s="6" t="s">
        <v>15914</v>
      </c>
      <c r="F17600" s="6"/>
      <c r="G17600" s="6" t="str">
        <f t="shared" si="552"/>
        <v>002</v>
      </c>
      <c r="H17600" s="6" t="str">
        <f t="shared" si="553"/>
        <v>078</v>
      </c>
      <c r="J17600" s="57"/>
      <c r="K17600" s="57"/>
      <c r="L17600" s="57"/>
    </row>
    <row r="17601" spans="1:12">
      <c r="A17601" s="6">
        <v>17307</v>
      </c>
      <c r="B17601" s="10" t="s">
        <v>31094</v>
      </c>
      <c r="C17601" s="10" t="s">
        <v>17902</v>
      </c>
      <c r="D17601" s="10" t="s">
        <v>35708</v>
      </c>
      <c r="E17601" s="6" t="s">
        <v>15914</v>
      </c>
      <c r="F17601" s="6"/>
      <c r="G17601" s="6" t="str">
        <f t="shared" si="552"/>
        <v>002</v>
      </c>
      <c r="H17601" s="6" t="str">
        <f t="shared" si="553"/>
        <v>078</v>
      </c>
      <c r="J17601" s="57"/>
      <c r="K17601" s="57"/>
      <c r="L17601" s="57"/>
    </row>
    <row r="17602" spans="1:12">
      <c r="A17602" s="6">
        <v>17308</v>
      </c>
      <c r="B17602" s="10" t="s">
        <v>31095</v>
      </c>
      <c r="C17602" s="10" t="s">
        <v>18345</v>
      </c>
      <c r="D17602" s="10" t="s">
        <v>35672</v>
      </c>
      <c r="E17602" s="6" t="s">
        <v>15914</v>
      </c>
      <c r="F17602" s="6"/>
      <c r="G17602" s="6" t="str">
        <f t="shared" si="552"/>
        <v>002</v>
      </c>
      <c r="H17602" s="6" t="str">
        <f t="shared" si="553"/>
        <v>078</v>
      </c>
      <c r="J17602" s="57"/>
      <c r="K17602" s="57"/>
      <c r="L17602" s="57"/>
    </row>
    <row r="17603" spans="1:12">
      <c r="A17603" s="6">
        <v>17309</v>
      </c>
      <c r="B17603" s="10" t="s">
        <v>31096</v>
      </c>
      <c r="C17603" s="10" t="s">
        <v>18346</v>
      </c>
      <c r="D17603" s="10" t="s">
        <v>40786</v>
      </c>
      <c r="E17603" s="6" t="s">
        <v>15914</v>
      </c>
      <c r="F17603" s="6"/>
      <c r="G17603" s="6" t="str">
        <f t="shared" si="552"/>
        <v>002</v>
      </c>
      <c r="H17603" s="6" t="str">
        <f t="shared" si="553"/>
        <v>078</v>
      </c>
      <c r="J17603" s="57"/>
      <c r="K17603" s="57"/>
      <c r="L17603" s="57"/>
    </row>
    <row r="17604" spans="1:12">
      <c r="A17604" s="6">
        <v>17310</v>
      </c>
      <c r="B17604" s="10" t="s">
        <v>31097</v>
      </c>
      <c r="C17604" s="10" t="s">
        <v>18347</v>
      </c>
      <c r="D17604" s="10" t="s">
        <v>62431</v>
      </c>
      <c r="E17604" s="6" t="s">
        <v>15914</v>
      </c>
      <c r="F17604" s="6"/>
      <c r="G17604" s="6" t="str">
        <f t="shared" si="552"/>
        <v>002</v>
      </c>
      <c r="H17604" s="6" t="str">
        <f t="shared" si="553"/>
        <v>078</v>
      </c>
      <c r="J17604" s="57"/>
      <c r="K17604" s="57"/>
      <c r="L17604" s="57"/>
    </row>
    <row r="17605" spans="1:12">
      <c r="A17605" s="6">
        <v>17311</v>
      </c>
      <c r="B17605" s="10" t="s">
        <v>31098</v>
      </c>
      <c r="C17605" s="10" t="s">
        <v>18348</v>
      </c>
      <c r="D17605" s="10" t="s">
        <v>35709</v>
      </c>
      <c r="E17605" s="6" t="s">
        <v>15914</v>
      </c>
      <c r="F17605" s="6"/>
      <c r="G17605" s="6" t="str">
        <f t="shared" si="552"/>
        <v>002</v>
      </c>
      <c r="H17605" s="6" t="str">
        <f t="shared" si="553"/>
        <v>078</v>
      </c>
      <c r="J17605" s="57"/>
      <c r="K17605" s="57"/>
      <c r="L17605" s="57"/>
    </row>
    <row r="17606" spans="1:12">
      <c r="A17606" s="6">
        <v>17312</v>
      </c>
      <c r="B17606" s="10" t="s">
        <v>31099</v>
      </c>
      <c r="C17606" s="10" t="s">
        <v>18349</v>
      </c>
      <c r="D17606" s="10" t="s">
        <v>62432</v>
      </c>
      <c r="E17606" s="6" t="s">
        <v>15914</v>
      </c>
      <c r="F17606" s="6"/>
      <c r="G17606" s="6" t="str">
        <f t="shared" si="552"/>
        <v>002</v>
      </c>
      <c r="H17606" s="6" t="str">
        <f t="shared" si="553"/>
        <v>078</v>
      </c>
      <c r="J17606" s="57"/>
      <c r="K17606" s="57"/>
      <c r="L17606" s="57"/>
    </row>
    <row r="17607" spans="1:12">
      <c r="A17607" s="6">
        <v>17313</v>
      </c>
      <c r="B17607" s="10" t="s">
        <v>43632</v>
      </c>
      <c r="C17607" s="10" t="s">
        <v>43631</v>
      </c>
      <c r="D17607" s="10" t="s">
        <v>49473</v>
      </c>
      <c r="E17607" s="6" t="s">
        <v>15914</v>
      </c>
      <c r="F17607" s="6"/>
      <c r="G17607" s="6" t="str">
        <f t="shared" si="552"/>
        <v>002</v>
      </c>
      <c r="H17607" s="6" t="str">
        <f t="shared" si="553"/>
        <v>078</v>
      </c>
      <c r="J17607" s="57"/>
      <c r="K17607" s="57"/>
      <c r="L17607" s="57"/>
    </row>
    <row r="17608" spans="1:12">
      <c r="A17608" s="6">
        <v>17314</v>
      </c>
      <c r="B17608" s="10" t="s">
        <v>43666</v>
      </c>
      <c r="C17608" s="10" t="s">
        <v>43699</v>
      </c>
      <c r="D17608" s="10" t="s">
        <v>43698</v>
      </c>
      <c r="E17608" s="6" t="s">
        <v>15914</v>
      </c>
      <c r="F17608" s="6"/>
      <c r="G17608" s="6" t="str">
        <f t="shared" si="552"/>
        <v>002</v>
      </c>
      <c r="H17608" s="6" t="str">
        <f t="shared" si="553"/>
        <v>078</v>
      </c>
      <c r="J17608" s="57"/>
      <c r="K17608" s="57"/>
      <c r="L17608" s="57"/>
    </row>
    <row r="17609" spans="1:12">
      <c r="A17609" s="6">
        <v>17315</v>
      </c>
      <c r="B17609" s="10" t="s">
        <v>43671</v>
      </c>
      <c r="C17609" s="10" t="s">
        <v>43700</v>
      </c>
      <c r="D17609" s="10" t="s">
        <v>43697</v>
      </c>
      <c r="E17609" s="6" t="s">
        <v>15914</v>
      </c>
      <c r="F17609" s="6"/>
      <c r="G17609" s="6" t="str">
        <f t="shared" si="552"/>
        <v>002</v>
      </c>
      <c r="H17609" s="6" t="str">
        <f t="shared" si="553"/>
        <v>078</v>
      </c>
      <c r="J17609" s="57"/>
      <c r="K17609" s="57"/>
      <c r="L17609" s="57"/>
    </row>
    <row r="17610" spans="1:12">
      <c r="A17610" s="6">
        <v>17316</v>
      </c>
      <c r="B17610" s="10" t="s">
        <v>43709</v>
      </c>
      <c r="C17610" s="10" t="s">
        <v>43712</v>
      </c>
      <c r="D17610" s="10" t="s">
        <v>43711</v>
      </c>
      <c r="E17610" s="6" t="s">
        <v>15914</v>
      </c>
      <c r="F17610" s="6"/>
      <c r="G17610" s="6" t="str">
        <f t="shared" si="552"/>
        <v>002</v>
      </c>
      <c r="H17610" s="6" t="str">
        <f t="shared" si="553"/>
        <v>078</v>
      </c>
      <c r="J17610" s="57"/>
      <c r="K17610" s="57"/>
      <c r="L17610" s="57"/>
    </row>
    <row r="17611" spans="1:12">
      <c r="A17611" s="6">
        <v>17317</v>
      </c>
      <c r="B17611" s="10" t="s">
        <v>43727</v>
      </c>
      <c r="C17611" s="10" t="s">
        <v>43741</v>
      </c>
      <c r="D17611" s="10" t="s">
        <v>43740</v>
      </c>
      <c r="E17611" s="6" t="s">
        <v>15914</v>
      </c>
      <c r="F17611" s="6"/>
      <c r="G17611" s="6" t="str">
        <f t="shared" si="552"/>
        <v>002</v>
      </c>
      <c r="H17611" s="6" t="str">
        <f t="shared" si="553"/>
        <v>078</v>
      </c>
      <c r="J17611" s="57"/>
      <c r="K17611" s="57"/>
      <c r="L17611" s="57"/>
    </row>
    <row r="17612" spans="1:12">
      <c r="A17612" s="6">
        <v>17318</v>
      </c>
      <c r="B17612" s="10" t="s">
        <v>43753</v>
      </c>
      <c r="C17612" s="10" t="s">
        <v>43757</v>
      </c>
      <c r="D17612" s="10" t="s">
        <v>43756</v>
      </c>
      <c r="E17612" s="6" t="s">
        <v>15914</v>
      </c>
      <c r="F17612" s="6"/>
      <c r="G17612" s="6" t="str">
        <f t="shared" si="552"/>
        <v>002</v>
      </c>
      <c r="H17612" s="6" t="str">
        <f t="shared" si="553"/>
        <v>078</v>
      </c>
      <c r="J17612" s="57"/>
      <c r="K17612" s="57"/>
      <c r="L17612" s="57"/>
    </row>
    <row r="17613" spans="1:12">
      <c r="A17613" s="6">
        <v>17319</v>
      </c>
      <c r="B17613" s="10" t="s">
        <v>49383</v>
      </c>
      <c r="C17613" s="10" t="s">
        <v>49389</v>
      </c>
      <c r="D17613" s="10" t="s">
        <v>62433</v>
      </c>
      <c r="E17613" s="6" t="s">
        <v>15914</v>
      </c>
      <c r="F17613" s="6"/>
      <c r="G17613" s="6" t="str">
        <f t="shared" si="552"/>
        <v>002</v>
      </c>
      <c r="H17613" s="6" t="str">
        <f t="shared" si="553"/>
        <v>078</v>
      </c>
      <c r="J17613" s="57"/>
      <c r="K17613" s="57"/>
      <c r="L17613" s="57"/>
    </row>
    <row r="17614" spans="1:12">
      <c r="A17614" s="6">
        <v>17320</v>
      </c>
      <c r="B17614" s="10" t="s">
        <v>43807</v>
      </c>
      <c r="C17614" s="10" t="s">
        <v>43814</v>
      </c>
      <c r="D17614" s="10" t="s">
        <v>43813</v>
      </c>
      <c r="E17614" s="6" t="s">
        <v>15914</v>
      </c>
      <c r="F17614" s="6"/>
      <c r="G17614" s="6" t="str">
        <f t="shared" si="552"/>
        <v>002</v>
      </c>
      <c r="H17614" s="6" t="str">
        <f t="shared" si="553"/>
        <v>078</v>
      </c>
      <c r="J17614" s="57"/>
      <c r="K17614" s="57"/>
      <c r="L17614" s="57"/>
    </row>
    <row r="17615" spans="1:12">
      <c r="A17615" s="6">
        <v>17321</v>
      </c>
      <c r="B17615" s="10" t="s">
        <v>43808</v>
      </c>
      <c r="C17615" s="10" t="s">
        <v>43816</v>
      </c>
      <c r="D17615" s="10" t="s">
        <v>43815</v>
      </c>
      <c r="E17615" s="6" t="s">
        <v>15914</v>
      </c>
      <c r="F17615" s="6"/>
      <c r="G17615" s="6" t="str">
        <f t="shared" si="552"/>
        <v>002</v>
      </c>
      <c r="H17615" s="6" t="str">
        <f t="shared" si="553"/>
        <v>078</v>
      </c>
      <c r="J17615" s="57"/>
      <c r="K17615" s="57"/>
      <c r="L17615" s="57"/>
    </row>
    <row r="17616" spans="1:12">
      <c r="A17616" s="6">
        <v>17322</v>
      </c>
      <c r="B17616" s="10" t="s">
        <v>43874</v>
      </c>
      <c r="C17616" s="10" t="s">
        <v>43876</v>
      </c>
      <c r="D17616" s="10" t="s">
        <v>62434</v>
      </c>
      <c r="E17616" s="6" t="s">
        <v>15914</v>
      </c>
      <c r="F17616" s="6"/>
      <c r="G17616" s="6" t="str">
        <f t="shared" si="552"/>
        <v>002</v>
      </c>
      <c r="H17616" s="6" t="str">
        <f t="shared" si="553"/>
        <v>078</v>
      </c>
      <c r="J17616" s="57"/>
      <c r="K17616" s="57"/>
      <c r="L17616" s="57"/>
    </row>
    <row r="17617" spans="1:12">
      <c r="A17617" s="6">
        <v>17323</v>
      </c>
      <c r="B17617" s="10" t="s">
        <v>43891</v>
      </c>
      <c r="C17617" s="10" t="s">
        <v>43897</v>
      </c>
      <c r="D17617" s="10" t="s">
        <v>43896</v>
      </c>
      <c r="E17617" s="6" t="s">
        <v>15914</v>
      </c>
      <c r="F17617" s="6"/>
      <c r="G17617" s="6" t="str">
        <f t="shared" si="552"/>
        <v>002</v>
      </c>
      <c r="H17617" s="6" t="str">
        <f t="shared" si="553"/>
        <v>078</v>
      </c>
      <c r="J17617" s="57"/>
      <c r="K17617" s="57"/>
      <c r="L17617" s="57"/>
    </row>
    <row r="17618" spans="1:12">
      <c r="A17618" s="6">
        <v>17324</v>
      </c>
      <c r="B17618" s="10" t="s">
        <v>43908</v>
      </c>
      <c r="C17618" s="10" t="s">
        <v>43916</v>
      </c>
      <c r="D17618" s="10" t="s">
        <v>43915</v>
      </c>
      <c r="E17618" s="6" t="s">
        <v>15914</v>
      </c>
      <c r="F17618" s="6"/>
      <c r="G17618" s="6" t="str">
        <f t="shared" si="552"/>
        <v>002</v>
      </c>
      <c r="H17618" s="6" t="str">
        <f t="shared" si="553"/>
        <v>078</v>
      </c>
      <c r="J17618" s="57"/>
      <c r="K17618" s="57"/>
      <c r="L17618" s="57"/>
    </row>
    <row r="17619" spans="1:12">
      <c r="A17619" s="6">
        <v>17325</v>
      </c>
      <c r="B17619" s="10" t="s">
        <v>43974</v>
      </c>
      <c r="C17619" s="10" t="s">
        <v>43979</v>
      </c>
      <c r="D17619" s="10" t="s">
        <v>43978</v>
      </c>
      <c r="E17619" s="6" t="s">
        <v>15914</v>
      </c>
      <c r="F17619" s="6"/>
      <c r="G17619" s="6" t="str">
        <f t="shared" si="552"/>
        <v>002</v>
      </c>
      <c r="H17619" s="6" t="str">
        <f t="shared" si="553"/>
        <v>078</v>
      </c>
      <c r="J17619" s="57"/>
      <c r="K17619" s="57"/>
      <c r="L17619" s="57"/>
    </row>
    <row r="17620" spans="1:12">
      <c r="A17620" s="6">
        <v>17326</v>
      </c>
      <c r="B17620" s="10" t="s">
        <v>43975</v>
      </c>
      <c r="C17620" s="10" t="s">
        <v>43980</v>
      </c>
      <c r="D17620" s="10" t="s">
        <v>43978</v>
      </c>
      <c r="E17620" s="6" t="s">
        <v>15914</v>
      </c>
      <c r="F17620" s="6"/>
      <c r="G17620" s="6" t="str">
        <f t="shared" si="552"/>
        <v>002</v>
      </c>
      <c r="H17620" s="6" t="str">
        <f t="shared" si="553"/>
        <v>078</v>
      </c>
      <c r="J17620" s="57"/>
      <c r="K17620" s="57"/>
      <c r="L17620" s="57"/>
    </row>
    <row r="17621" spans="1:12">
      <c r="A17621" s="6">
        <v>17327</v>
      </c>
      <c r="B17621" s="10" t="s">
        <v>43985</v>
      </c>
      <c r="C17621" s="10" t="s">
        <v>43987</v>
      </c>
      <c r="D17621" s="10" t="s">
        <v>43986</v>
      </c>
      <c r="E17621" s="6" t="s">
        <v>15914</v>
      </c>
      <c r="F17621" s="6"/>
      <c r="G17621" s="6" t="str">
        <f t="shared" si="552"/>
        <v>002</v>
      </c>
      <c r="H17621" s="6" t="str">
        <f t="shared" si="553"/>
        <v>078</v>
      </c>
      <c r="J17621" s="57"/>
      <c r="K17621" s="57"/>
      <c r="L17621" s="57"/>
    </row>
    <row r="17622" spans="1:12">
      <c r="A17622" s="6">
        <v>17328</v>
      </c>
      <c r="B17622" s="10" t="s">
        <v>44152</v>
      </c>
      <c r="C17622" s="10" t="s">
        <v>44145</v>
      </c>
      <c r="D17622" s="10" t="s">
        <v>44151</v>
      </c>
      <c r="E17622" s="6" t="s">
        <v>15914</v>
      </c>
      <c r="F17622" s="6"/>
      <c r="G17622" s="6" t="str">
        <f t="shared" si="552"/>
        <v>002</v>
      </c>
      <c r="H17622" s="6" t="str">
        <f t="shared" si="553"/>
        <v>078</v>
      </c>
      <c r="J17622" s="57"/>
      <c r="K17622" s="57"/>
      <c r="L17622" s="57"/>
    </row>
    <row r="17623" spans="1:12">
      <c r="A17623" s="6">
        <v>17329</v>
      </c>
      <c r="B17623" s="10" t="s">
        <v>44154</v>
      </c>
      <c r="C17623" s="10" t="s">
        <v>44146</v>
      </c>
      <c r="D17623" s="10" t="s">
        <v>44153</v>
      </c>
      <c r="E17623" s="6" t="s">
        <v>15914</v>
      </c>
      <c r="F17623" s="6"/>
      <c r="G17623" s="6" t="str">
        <f t="shared" si="552"/>
        <v>002</v>
      </c>
      <c r="H17623" s="6" t="str">
        <f t="shared" si="553"/>
        <v>078</v>
      </c>
      <c r="J17623" s="57"/>
      <c r="K17623" s="57"/>
      <c r="L17623" s="57"/>
    </row>
    <row r="17624" spans="1:12">
      <c r="A17624" s="6">
        <v>17330</v>
      </c>
      <c r="B17624" s="10" t="s">
        <v>44156</v>
      </c>
      <c r="C17624" s="10" t="s">
        <v>44147</v>
      </c>
      <c r="D17624" s="10" t="s">
        <v>44155</v>
      </c>
      <c r="E17624" s="6" t="s">
        <v>15914</v>
      </c>
      <c r="F17624" s="6"/>
      <c r="G17624" s="6" t="str">
        <f t="shared" si="552"/>
        <v>002</v>
      </c>
      <c r="H17624" s="6" t="str">
        <f t="shared" si="553"/>
        <v>078</v>
      </c>
      <c r="J17624" s="57"/>
      <c r="K17624" s="57"/>
      <c r="L17624" s="57"/>
    </row>
    <row r="17625" spans="1:12">
      <c r="A17625" s="6">
        <v>17331</v>
      </c>
      <c r="B17625" s="10" t="s">
        <v>44158</v>
      </c>
      <c r="C17625" s="10" t="s">
        <v>44148</v>
      </c>
      <c r="D17625" s="10" t="s">
        <v>44157</v>
      </c>
      <c r="E17625" s="6" t="s">
        <v>15914</v>
      </c>
      <c r="F17625" s="6"/>
      <c r="G17625" s="6" t="str">
        <f t="shared" si="552"/>
        <v>002</v>
      </c>
      <c r="H17625" s="6" t="str">
        <f t="shared" si="553"/>
        <v>078</v>
      </c>
      <c r="J17625" s="57"/>
      <c r="K17625" s="57"/>
      <c r="L17625" s="57"/>
    </row>
    <row r="17626" spans="1:12">
      <c r="A17626" s="6">
        <v>17332</v>
      </c>
      <c r="B17626" s="10" t="s">
        <v>44143</v>
      </c>
      <c r="C17626" s="10" t="s">
        <v>44149</v>
      </c>
      <c r="D17626" s="10" t="s">
        <v>44150</v>
      </c>
      <c r="E17626" s="6" t="s">
        <v>15914</v>
      </c>
      <c r="F17626" s="6"/>
      <c r="G17626" s="6" t="str">
        <f t="shared" si="552"/>
        <v>002</v>
      </c>
      <c r="H17626" s="6" t="str">
        <f t="shared" si="553"/>
        <v>078</v>
      </c>
      <c r="J17626" s="57"/>
      <c r="K17626" s="57"/>
      <c r="L17626" s="57"/>
    </row>
    <row r="17627" spans="1:12">
      <c r="A17627" s="6">
        <v>17333</v>
      </c>
      <c r="B17627" s="10" t="s">
        <v>44253</v>
      </c>
      <c r="C17627" s="10" t="s">
        <v>44250</v>
      </c>
      <c r="D17627" s="10" t="s">
        <v>40853</v>
      </c>
      <c r="E17627" s="6" t="s">
        <v>15914</v>
      </c>
      <c r="F17627" s="6"/>
      <c r="G17627" s="6" t="str">
        <f t="shared" si="552"/>
        <v>002</v>
      </c>
      <c r="H17627" s="6" t="str">
        <f t="shared" si="553"/>
        <v>078</v>
      </c>
      <c r="J17627" s="57"/>
      <c r="K17627" s="57"/>
      <c r="L17627" s="57"/>
    </row>
    <row r="17628" spans="1:12">
      <c r="A17628" s="6">
        <v>17334</v>
      </c>
      <c r="B17628" s="10" t="s">
        <v>44241</v>
      </c>
      <c r="C17628" s="10" t="s">
        <v>44251</v>
      </c>
      <c r="D17628" s="10" t="s">
        <v>44252</v>
      </c>
      <c r="E17628" s="6" t="s">
        <v>15914</v>
      </c>
      <c r="F17628" s="6"/>
      <c r="G17628" s="6" t="str">
        <f t="shared" si="552"/>
        <v>002</v>
      </c>
      <c r="H17628" s="6" t="str">
        <f t="shared" si="553"/>
        <v>078</v>
      </c>
      <c r="J17628" s="57"/>
      <c r="K17628" s="57"/>
      <c r="L17628" s="57"/>
    </row>
    <row r="17629" spans="1:12">
      <c r="A17629" s="6">
        <v>17335</v>
      </c>
      <c r="B17629" s="10" t="s">
        <v>44242</v>
      </c>
      <c r="C17629" s="10" t="s">
        <v>44255</v>
      </c>
      <c r="D17629" s="10" t="s">
        <v>44254</v>
      </c>
      <c r="E17629" s="6" t="s">
        <v>15914</v>
      </c>
      <c r="F17629" s="6"/>
      <c r="G17629" s="6" t="str">
        <f t="shared" si="552"/>
        <v>002</v>
      </c>
      <c r="H17629" s="6" t="str">
        <f t="shared" si="553"/>
        <v>078</v>
      </c>
      <c r="J17629" s="57"/>
      <c r="K17629" s="57"/>
      <c r="L17629" s="57"/>
    </row>
    <row r="17630" spans="1:12">
      <c r="A17630" s="6">
        <v>17336</v>
      </c>
      <c r="B17630" s="10" t="s">
        <v>44333</v>
      </c>
      <c r="C17630" s="10" t="s">
        <v>44329</v>
      </c>
      <c r="D17630" s="10" t="s">
        <v>44332</v>
      </c>
      <c r="E17630" s="6" t="s">
        <v>15914</v>
      </c>
      <c r="F17630" s="6"/>
      <c r="G17630" s="6" t="str">
        <f t="shared" si="552"/>
        <v>002</v>
      </c>
      <c r="H17630" s="6" t="str">
        <f t="shared" si="553"/>
        <v>078</v>
      </c>
      <c r="J17630" s="57"/>
      <c r="K17630" s="57"/>
      <c r="L17630" s="57"/>
    </row>
    <row r="17631" spans="1:12">
      <c r="A17631" s="6">
        <v>17337</v>
      </c>
      <c r="B17631" s="10" t="s">
        <v>44328</v>
      </c>
      <c r="C17631" s="10" t="s">
        <v>44330</v>
      </c>
      <c r="D17631" s="10" t="s">
        <v>44331</v>
      </c>
      <c r="E17631" s="6" t="s">
        <v>15914</v>
      </c>
      <c r="F17631" s="6"/>
      <c r="G17631" s="6" t="str">
        <f t="shared" si="552"/>
        <v>002</v>
      </c>
      <c r="H17631" s="6" t="str">
        <f t="shared" si="553"/>
        <v>078</v>
      </c>
      <c r="J17631" s="57"/>
      <c r="K17631" s="57"/>
      <c r="L17631" s="57"/>
    </row>
    <row r="17632" spans="1:12">
      <c r="A17632" s="6">
        <v>17338</v>
      </c>
      <c r="B17632" s="10" t="s">
        <v>44374</v>
      </c>
      <c r="C17632" s="10" t="s">
        <v>44380</v>
      </c>
      <c r="D17632" s="10" t="s">
        <v>44379</v>
      </c>
      <c r="E17632" s="6" t="s">
        <v>15914</v>
      </c>
      <c r="F17632" s="6"/>
      <c r="G17632" s="6" t="str">
        <f t="shared" si="552"/>
        <v>002</v>
      </c>
      <c r="H17632" s="6" t="str">
        <f t="shared" si="553"/>
        <v>078</v>
      </c>
      <c r="J17632" s="57"/>
      <c r="K17632" s="57"/>
      <c r="L17632" s="57"/>
    </row>
    <row r="17633" spans="1:12">
      <c r="A17633" s="6">
        <v>17339</v>
      </c>
      <c r="B17633" s="10" t="s">
        <v>44479</v>
      </c>
      <c r="C17633" s="10" t="s">
        <v>44485</v>
      </c>
      <c r="D17633" s="10" t="s">
        <v>44484</v>
      </c>
      <c r="E17633" s="6" t="s">
        <v>15914</v>
      </c>
      <c r="F17633" s="6"/>
      <c r="G17633" s="6" t="str">
        <f t="shared" si="552"/>
        <v>002</v>
      </c>
      <c r="H17633" s="6" t="str">
        <f t="shared" si="553"/>
        <v>078</v>
      </c>
      <c r="J17633" s="57"/>
      <c r="K17633" s="57"/>
      <c r="L17633" s="57"/>
    </row>
    <row r="17634" spans="1:12">
      <c r="A17634" s="6">
        <v>17340</v>
      </c>
      <c r="B17634" s="10" t="s">
        <v>44621</v>
      </c>
      <c r="C17634" s="10" t="s">
        <v>44617</v>
      </c>
      <c r="D17634" s="10" t="s">
        <v>44620</v>
      </c>
      <c r="E17634" s="6" t="s">
        <v>15914</v>
      </c>
      <c r="F17634" s="6"/>
      <c r="G17634" s="6" t="str">
        <f t="shared" si="552"/>
        <v>002</v>
      </c>
      <c r="H17634" s="6" t="str">
        <f t="shared" si="553"/>
        <v>078</v>
      </c>
      <c r="J17634" s="57"/>
      <c r="K17634" s="57"/>
      <c r="L17634" s="57"/>
    </row>
    <row r="17635" spans="1:12">
      <c r="A17635" s="6">
        <v>17341</v>
      </c>
      <c r="B17635" s="10" t="s">
        <v>44623</v>
      </c>
      <c r="C17635" s="10" t="s">
        <v>44618</v>
      </c>
      <c r="D17635" s="10" t="s">
        <v>44622</v>
      </c>
      <c r="E17635" s="6" t="s">
        <v>15914</v>
      </c>
      <c r="F17635" s="6"/>
      <c r="G17635" s="6" t="str">
        <f t="shared" si="552"/>
        <v>002</v>
      </c>
      <c r="H17635" s="6" t="str">
        <f t="shared" si="553"/>
        <v>078</v>
      </c>
      <c r="J17635" s="57"/>
      <c r="K17635" s="57"/>
      <c r="L17635" s="57"/>
    </row>
    <row r="17636" spans="1:12">
      <c r="A17636" s="6">
        <v>17342</v>
      </c>
      <c r="B17636" s="10" t="s">
        <v>44616</v>
      </c>
      <c r="C17636" s="10" t="s">
        <v>44619</v>
      </c>
      <c r="D17636" s="10" t="s">
        <v>40861</v>
      </c>
      <c r="E17636" s="6" t="s">
        <v>15914</v>
      </c>
      <c r="F17636" s="6"/>
      <c r="G17636" s="6" t="str">
        <f t="shared" si="552"/>
        <v>002</v>
      </c>
      <c r="H17636" s="6" t="str">
        <f t="shared" si="553"/>
        <v>078</v>
      </c>
      <c r="J17636" s="57"/>
      <c r="K17636" s="57"/>
      <c r="L17636" s="57"/>
    </row>
    <row r="17637" spans="1:12">
      <c r="A17637" s="6">
        <v>17343</v>
      </c>
      <c r="B17637" s="10" t="s">
        <v>44645</v>
      </c>
      <c r="C17637" s="10" t="s">
        <v>44650</v>
      </c>
      <c r="D17637" s="10" t="s">
        <v>44649</v>
      </c>
      <c r="E17637" s="6" t="s">
        <v>15914</v>
      </c>
      <c r="F17637" s="6"/>
      <c r="G17637" s="6" t="str">
        <f t="shared" si="552"/>
        <v>002</v>
      </c>
      <c r="H17637" s="6" t="str">
        <f t="shared" si="553"/>
        <v>078</v>
      </c>
      <c r="J17637" s="57"/>
      <c r="K17637" s="57"/>
      <c r="L17637" s="57"/>
    </row>
    <row r="17638" spans="1:12">
      <c r="A17638" s="6">
        <v>17344</v>
      </c>
      <c r="B17638" s="10" t="s">
        <v>44648</v>
      </c>
      <c r="C17638" s="10" t="s">
        <v>44659</v>
      </c>
      <c r="D17638" s="10" t="s">
        <v>44658</v>
      </c>
      <c r="E17638" s="6" t="s">
        <v>15914</v>
      </c>
      <c r="F17638" s="6"/>
      <c r="G17638" s="6" t="str">
        <f t="shared" si="552"/>
        <v>002</v>
      </c>
      <c r="H17638" s="6" t="str">
        <f t="shared" si="553"/>
        <v>078</v>
      </c>
      <c r="J17638" s="57"/>
      <c r="K17638" s="57"/>
      <c r="L17638" s="57"/>
    </row>
    <row r="17639" spans="1:12">
      <c r="A17639" s="6">
        <v>17345</v>
      </c>
      <c r="B17639" s="10" t="s">
        <v>44721</v>
      </c>
      <c r="C17639" s="10" t="s">
        <v>44725</v>
      </c>
      <c r="D17639" s="10" t="s">
        <v>44724</v>
      </c>
      <c r="E17639" s="6" t="s">
        <v>15914</v>
      </c>
      <c r="F17639" s="6"/>
      <c r="G17639" s="6" t="str">
        <f t="shared" si="552"/>
        <v>002</v>
      </c>
      <c r="H17639" s="6" t="str">
        <f t="shared" si="553"/>
        <v>078</v>
      </c>
      <c r="J17639" s="57"/>
      <c r="K17639" s="57"/>
      <c r="L17639" s="57"/>
    </row>
    <row r="17640" spans="1:12">
      <c r="A17640" s="6">
        <v>17346</v>
      </c>
      <c r="B17640" s="10" t="s">
        <v>44809</v>
      </c>
      <c r="C17640" s="10" t="s">
        <v>44802</v>
      </c>
      <c r="D17640" s="10" t="s">
        <v>44808</v>
      </c>
      <c r="E17640" s="6" t="s">
        <v>15914</v>
      </c>
      <c r="F17640" s="6"/>
      <c r="G17640" s="6" t="str">
        <f t="shared" si="552"/>
        <v>002</v>
      </c>
      <c r="H17640" s="6" t="str">
        <f t="shared" si="553"/>
        <v>078</v>
      </c>
      <c r="J17640" s="57"/>
      <c r="K17640" s="57"/>
      <c r="L17640" s="57"/>
    </row>
    <row r="17641" spans="1:12">
      <c r="A17641" s="6">
        <v>17347</v>
      </c>
      <c r="B17641" s="10" t="s">
        <v>44807</v>
      </c>
      <c r="C17641" s="10" t="s">
        <v>44803</v>
      </c>
      <c r="D17641" s="10" t="s">
        <v>44806</v>
      </c>
      <c r="E17641" s="6" t="s">
        <v>15914</v>
      </c>
      <c r="F17641" s="6"/>
      <c r="G17641" s="6" t="str">
        <f t="shared" si="552"/>
        <v>002</v>
      </c>
      <c r="H17641" s="6" t="str">
        <f t="shared" si="553"/>
        <v>078</v>
      </c>
      <c r="J17641" s="57"/>
      <c r="K17641" s="57"/>
      <c r="L17641" s="57"/>
    </row>
    <row r="17642" spans="1:12">
      <c r="A17642" s="6">
        <v>17348</v>
      </c>
      <c r="B17642" s="10" t="s">
        <v>44801</v>
      </c>
      <c r="C17642" s="10" t="s">
        <v>44804</v>
      </c>
      <c r="D17642" s="10" t="s">
        <v>44805</v>
      </c>
      <c r="E17642" s="6" t="s">
        <v>15914</v>
      </c>
      <c r="F17642" s="6"/>
      <c r="G17642" s="6" t="str">
        <f t="shared" si="552"/>
        <v>002</v>
      </c>
      <c r="H17642" s="6" t="str">
        <f t="shared" si="553"/>
        <v>078</v>
      </c>
      <c r="J17642" s="57"/>
      <c r="K17642" s="57"/>
      <c r="L17642" s="57"/>
    </row>
    <row r="17643" spans="1:12">
      <c r="A17643" s="6">
        <v>17349</v>
      </c>
      <c r="B17643" s="10" t="s">
        <v>44831</v>
      </c>
      <c r="C17643" s="10" t="s">
        <v>44832</v>
      </c>
      <c r="D17643" s="10" t="s">
        <v>62435</v>
      </c>
      <c r="E17643" s="6" t="s">
        <v>15914</v>
      </c>
      <c r="F17643" s="6"/>
      <c r="G17643" s="6" t="str">
        <f t="shared" si="552"/>
        <v>002</v>
      </c>
      <c r="H17643" s="6" t="str">
        <f t="shared" si="553"/>
        <v>078</v>
      </c>
      <c r="J17643" s="57"/>
      <c r="K17643" s="57"/>
      <c r="L17643" s="57"/>
    </row>
    <row r="17644" spans="1:12">
      <c r="A17644" s="6">
        <v>17350</v>
      </c>
      <c r="B17644" s="10" t="s">
        <v>44880</v>
      </c>
      <c r="C17644" s="10" t="s">
        <v>44887</v>
      </c>
      <c r="D17644" s="10" t="s">
        <v>44886</v>
      </c>
      <c r="E17644" s="6" t="s">
        <v>15914</v>
      </c>
      <c r="F17644" s="6"/>
      <c r="G17644" s="6" t="str">
        <f t="shared" si="552"/>
        <v>002</v>
      </c>
      <c r="H17644" s="6" t="str">
        <f t="shared" si="553"/>
        <v>078</v>
      </c>
      <c r="J17644" s="57"/>
      <c r="K17644" s="57"/>
      <c r="L17644" s="57"/>
    </row>
    <row r="17645" spans="1:12">
      <c r="A17645" s="6">
        <v>17351</v>
      </c>
      <c r="B17645" s="10" t="s">
        <v>45209</v>
      </c>
      <c r="C17645" s="10" t="s">
        <v>45210</v>
      </c>
      <c r="D17645" s="10" t="s">
        <v>62348</v>
      </c>
      <c r="E17645" s="6" t="s">
        <v>15914</v>
      </c>
      <c r="F17645" s="6"/>
      <c r="G17645" s="6" t="str">
        <f t="shared" si="552"/>
        <v>002</v>
      </c>
      <c r="H17645" s="6" t="str">
        <f t="shared" si="553"/>
        <v>078</v>
      </c>
      <c r="J17645" s="57"/>
      <c r="K17645" s="57"/>
      <c r="L17645" s="57"/>
    </row>
    <row r="17646" spans="1:12">
      <c r="A17646" s="6">
        <v>17352</v>
      </c>
      <c r="B17646" s="10" t="s">
        <v>45234</v>
      </c>
      <c r="C17646" s="10" t="s">
        <v>45236</v>
      </c>
      <c r="D17646" s="10" t="s">
        <v>45235</v>
      </c>
      <c r="E17646" s="6" t="s">
        <v>15914</v>
      </c>
      <c r="F17646" s="6"/>
      <c r="G17646" s="6" t="str">
        <f t="shared" si="552"/>
        <v>002</v>
      </c>
      <c r="H17646" s="6" t="str">
        <f t="shared" si="553"/>
        <v>078</v>
      </c>
      <c r="J17646" s="57"/>
      <c r="K17646" s="57"/>
      <c r="L17646" s="57"/>
    </row>
    <row r="17647" spans="1:12">
      <c r="A17647" s="6">
        <v>17353</v>
      </c>
      <c r="B17647" s="10" t="s">
        <v>45287</v>
      </c>
      <c r="C17647" s="10" t="s">
        <v>45284</v>
      </c>
      <c r="D17647" s="10" t="s">
        <v>45286</v>
      </c>
      <c r="E17647" s="6" t="s">
        <v>15914</v>
      </c>
      <c r="F17647" s="6"/>
      <c r="G17647" s="6" t="str">
        <f t="shared" si="552"/>
        <v>002</v>
      </c>
      <c r="H17647" s="6" t="str">
        <f t="shared" si="553"/>
        <v>078</v>
      </c>
      <c r="J17647" s="57"/>
      <c r="K17647" s="57"/>
      <c r="L17647" s="57"/>
    </row>
    <row r="17648" spans="1:12">
      <c r="A17648" s="6">
        <v>17354</v>
      </c>
      <c r="B17648" s="10" t="s">
        <v>45283</v>
      </c>
      <c r="C17648" s="10" t="s">
        <v>45285</v>
      </c>
      <c r="D17648" s="10" t="s">
        <v>43915</v>
      </c>
      <c r="E17648" s="6" t="s">
        <v>15914</v>
      </c>
      <c r="F17648" s="6"/>
      <c r="G17648" s="6" t="str">
        <f t="shared" si="552"/>
        <v>002</v>
      </c>
      <c r="H17648" s="6" t="str">
        <f t="shared" si="553"/>
        <v>078</v>
      </c>
      <c r="J17648" s="57"/>
      <c r="K17648" s="57"/>
      <c r="L17648" s="57"/>
    </row>
    <row r="17649" spans="1:12">
      <c r="A17649" s="6">
        <v>17355</v>
      </c>
      <c r="B17649" s="10" t="s">
        <v>45291</v>
      </c>
      <c r="C17649" s="10" t="s">
        <v>45294</v>
      </c>
      <c r="D17649" s="10" t="s">
        <v>45293</v>
      </c>
      <c r="E17649" s="6" t="s">
        <v>15914</v>
      </c>
      <c r="F17649" s="6"/>
      <c r="G17649" s="6" t="str">
        <f t="shared" si="552"/>
        <v>002</v>
      </c>
      <c r="H17649" s="6" t="str">
        <f t="shared" si="553"/>
        <v>078</v>
      </c>
      <c r="J17649" s="57"/>
      <c r="K17649" s="57"/>
      <c r="L17649" s="57"/>
    </row>
    <row r="17650" spans="1:12">
      <c r="A17650" s="6">
        <v>17356</v>
      </c>
      <c r="B17650" s="10" t="s">
        <v>45374</v>
      </c>
      <c r="C17650" s="10" t="s">
        <v>45383</v>
      </c>
      <c r="D17650" s="10" t="s">
        <v>45382</v>
      </c>
      <c r="E17650" s="6" t="s">
        <v>15914</v>
      </c>
      <c r="F17650" s="6"/>
      <c r="G17650" s="6" t="str">
        <f t="shared" si="552"/>
        <v>002</v>
      </c>
      <c r="H17650" s="6" t="str">
        <f t="shared" si="553"/>
        <v>078</v>
      </c>
      <c r="J17650" s="57"/>
      <c r="K17650" s="57"/>
      <c r="L17650" s="57"/>
    </row>
    <row r="17651" spans="1:12">
      <c r="A17651" s="6">
        <v>17357</v>
      </c>
      <c r="B17651" s="10" t="s">
        <v>45426</v>
      </c>
      <c r="C17651" s="10" t="s">
        <v>45429</v>
      </c>
      <c r="D17651" s="10" t="s">
        <v>45428</v>
      </c>
      <c r="E17651" s="6" t="s">
        <v>15914</v>
      </c>
      <c r="F17651" s="6"/>
      <c r="G17651" s="6" t="str">
        <f t="shared" si="552"/>
        <v>002</v>
      </c>
      <c r="H17651" s="6" t="str">
        <f t="shared" si="553"/>
        <v>078</v>
      </c>
      <c r="J17651" s="57"/>
      <c r="K17651" s="57"/>
      <c r="L17651" s="57"/>
    </row>
    <row r="17652" spans="1:12">
      <c r="A17652" s="6">
        <v>17358</v>
      </c>
      <c r="B17652" s="10" t="s">
        <v>45549</v>
      </c>
      <c r="C17652" s="10" t="s">
        <v>45546</v>
      </c>
      <c r="D17652" s="10" t="s">
        <v>40676</v>
      </c>
      <c r="E17652" s="6" t="s">
        <v>15914</v>
      </c>
      <c r="F17652" s="6"/>
      <c r="G17652" s="6" t="str">
        <f t="shared" si="552"/>
        <v>002</v>
      </c>
      <c r="H17652" s="6" t="str">
        <f t="shared" si="553"/>
        <v>078</v>
      </c>
      <c r="J17652" s="57"/>
      <c r="K17652" s="57"/>
      <c r="L17652" s="57"/>
    </row>
    <row r="17653" spans="1:12">
      <c r="A17653" s="6">
        <v>17359</v>
      </c>
      <c r="B17653" s="10" t="s">
        <v>45545</v>
      </c>
      <c r="C17653" s="10" t="s">
        <v>45547</v>
      </c>
      <c r="D17653" s="10" t="s">
        <v>45548</v>
      </c>
      <c r="E17653" s="6" t="s">
        <v>15914</v>
      </c>
      <c r="F17653" s="6"/>
      <c r="G17653" s="6" t="str">
        <f t="shared" ref="G17653:G17716" si="554">+LEFT(C17653,3)</f>
        <v>002</v>
      </c>
      <c r="H17653" s="6" t="str">
        <f t="shared" ref="H17653:H17716" si="555">+MID(C17653,5,3)</f>
        <v>078</v>
      </c>
      <c r="J17653" s="57"/>
      <c r="K17653" s="57"/>
      <c r="L17653" s="57"/>
    </row>
    <row r="17654" spans="1:12">
      <c r="A17654" s="6">
        <v>17360</v>
      </c>
      <c r="B17654" s="10" t="s">
        <v>45553</v>
      </c>
      <c r="C17654" s="10" t="s">
        <v>45555</v>
      </c>
      <c r="D17654" s="10" t="s">
        <v>45556</v>
      </c>
      <c r="E17654" s="6" t="s">
        <v>15914</v>
      </c>
      <c r="F17654" s="6"/>
      <c r="G17654" s="6" t="str">
        <f t="shared" si="554"/>
        <v>002</v>
      </c>
      <c r="H17654" s="6" t="str">
        <f t="shared" si="555"/>
        <v>078</v>
      </c>
      <c r="J17654" s="57"/>
      <c r="K17654" s="57"/>
      <c r="L17654" s="57"/>
    </row>
    <row r="17655" spans="1:12">
      <c r="A17655" s="6">
        <v>17361</v>
      </c>
      <c r="B17655" s="10" t="s">
        <v>45554</v>
      </c>
      <c r="C17655" s="10" t="s">
        <v>45558</v>
      </c>
      <c r="D17655" s="10" t="s">
        <v>45557</v>
      </c>
      <c r="E17655" s="6" t="s">
        <v>15914</v>
      </c>
      <c r="F17655" s="6"/>
      <c r="G17655" s="6" t="str">
        <f t="shared" si="554"/>
        <v>002</v>
      </c>
      <c r="H17655" s="6" t="str">
        <f t="shared" si="555"/>
        <v>078</v>
      </c>
      <c r="J17655" s="57"/>
      <c r="K17655" s="57"/>
      <c r="L17655" s="57"/>
    </row>
    <row r="17656" spans="1:12">
      <c r="A17656" s="6">
        <v>17362</v>
      </c>
      <c r="B17656" s="10" t="s">
        <v>45621</v>
      </c>
      <c r="C17656" s="10" t="s">
        <v>45624</v>
      </c>
      <c r="D17656" s="10" t="s">
        <v>40685</v>
      </c>
      <c r="E17656" s="6" t="s">
        <v>15914</v>
      </c>
      <c r="F17656" s="6"/>
      <c r="G17656" s="6" t="str">
        <f t="shared" si="554"/>
        <v>002</v>
      </c>
      <c r="H17656" s="6" t="str">
        <f t="shared" si="555"/>
        <v>078</v>
      </c>
      <c r="J17656" s="57"/>
      <c r="K17656" s="57"/>
      <c r="L17656" s="57"/>
    </row>
    <row r="17657" spans="1:12">
      <c r="A17657" s="6">
        <v>17363</v>
      </c>
      <c r="B17657" s="10" t="s">
        <v>45635</v>
      </c>
      <c r="C17657" s="10" t="s">
        <v>45705</v>
      </c>
      <c r="D17657" s="10" t="s">
        <v>40733</v>
      </c>
      <c r="E17657" s="6" t="s">
        <v>15914</v>
      </c>
      <c r="F17657" s="6"/>
      <c r="G17657" s="6" t="str">
        <f t="shared" si="554"/>
        <v>002</v>
      </c>
      <c r="H17657" s="6" t="str">
        <f t="shared" si="555"/>
        <v>078</v>
      </c>
      <c r="J17657" s="57"/>
      <c r="K17657" s="57"/>
      <c r="L17657" s="57"/>
    </row>
    <row r="17658" spans="1:12">
      <c r="A17658" s="6">
        <v>17364</v>
      </c>
      <c r="B17658" s="10" t="s">
        <v>45811</v>
      </c>
      <c r="C17658" s="10" t="s">
        <v>45807</v>
      </c>
      <c r="D17658" s="10" t="s">
        <v>45810</v>
      </c>
      <c r="E17658" s="6" t="s">
        <v>15914</v>
      </c>
      <c r="F17658" s="6"/>
      <c r="G17658" s="6" t="str">
        <f t="shared" si="554"/>
        <v>002</v>
      </c>
      <c r="H17658" s="6" t="str">
        <f t="shared" si="555"/>
        <v>078</v>
      </c>
      <c r="J17658" s="57"/>
      <c r="K17658" s="57"/>
      <c r="L17658" s="57"/>
    </row>
    <row r="17659" spans="1:12">
      <c r="A17659" s="6">
        <v>17365</v>
      </c>
      <c r="B17659" s="10" t="s">
        <v>45806</v>
      </c>
      <c r="C17659" s="10" t="s">
        <v>45808</v>
      </c>
      <c r="D17659" s="10" t="s">
        <v>45809</v>
      </c>
      <c r="E17659" s="6" t="s">
        <v>15914</v>
      </c>
      <c r="F17659" s="6"/>
      <c r="G17659" s="6" t="str">
        <f t="shared" si="554"/>
        <v>002</v>
      </c>
      <c r="H17659" s="6" t="str">
        <f t="shared" si="555"/>
        <v>078</v>
      </c>
      <c r="J17659" s="57"/>
      <c r="K17659" s="57"/>
      <c r="L17659" s="57"/>
    </row>
    <row r="17660" spans="1:12">
      <c r="A17660" s="6">
        <v>17366</v>
      </c>
      <c r="B17660" s="10" t="s">
        <v>45878</v>
      </c>
      <c r="C17660" s="10" t="s">
        <v>45881</v>
      </c>
      <c r="D17660" s="10" t="s">
        <v>35635</v>
      </c>
      <c r="E17660" s="6" t="s">
        <v>15914</v>
      </c>
      <c r="F17660" s="6"/>
      <c r="G17660" s="6" t="str">
        <f t="shared" si="554"/>
        <v>002</v>
      </c>
      <c r="H17660" s="6" t="str">
        <f t="shared" si="555"/>
        <v>078</v>
      </c>
      <c r="J17660" s="57"/>
      <c r="K17660" s="57"/>
      <c r="L17660" s="57"/>
    </row>
    <row r="17661" spans="1:12">
      <c r="A17661" s="6">
        <v>17367</v>
      </c>
      <c r="B17661" s="10" t="s">
        <v>46001</v>
      </c>
      <c r="C17661" s="10" t="s">
        <v>46003</v>
      </c>
      <c r="D17661" s="10" t="s">
        <v>46002</v>
      </c>
      <c r="E17661" s="6" t="s">
        <v>15914</v>
      </c>
      <c r="F17661" s="6"/>
      <c r="G17661" s="6" t="str">
        <f t="shared" si="554"/>
        <v>002</v>
      </c>
      <c r="H17661" s="6" t="str">
        <f t="shared" si="555"/>
        <v>078</v>
      </c>
      <c r="J17661" s="57"/>
      <c r="K17661" s="57"/>
      <c r="L17661" s="57"/>
    </row>
    <row r="17662" spans="1:12">
      <c r="A17662" s="6">
        <v>17368</v>
      </c>
      <c r="B17662" s="10" t="s">
        <v>46052</v>
      </c>
      <c r="C17662" s="10" t="s">
        <v>46091</v>
      </c>
      <c r="D17662" s="10" t="s">
        <v>46090</v>
      </c>
      <c r="E17662" s="6" t="s">
        <v>15914</v>
      </c>
      <c r="F17662" s="6"/>
      <c r="G17662" s="6" t="str">
        <f t="shared" si="554"/>
        <v>002</v>
      </c>
      <c r="H17662" s="6" t="str">
        <f t="shared" si="555"/>
        <v>078</v>
      </c>
      <c r="J17662" s="57"/>
      <c r="K17662" s="57"/>
      <c r="L17662" s="57"/>
    </row>
    <row r="17663" spans="1:12">
      <c r="A17663" s="6">
        <v>17369</v>
      </c>
      <c r="B17663" s="10" t="s">
        <v>62436</v>
      </c>
      <c r="C17663" s="10" t="s">
        <v>62437</v>
      </c>
      <c r="D17663" s="10" t="s">
        <v>46237</v>
      </c>
      <c r="E17663" s="6" t="s">
        <v>15914</v>
      </c>
      <c r="F17663" s="6"/>
      <c r="G17663" s="6" t="str">
        <f t="shared" si="554"/>
        <v>002</v>
      </c>
      <c r="H17663" s="6" t="str">
        <f t="shared" si="555"/>
        <v>078</v>
      </c>
      <c r="J17663" s="57"/>
      <c r="K17663" s="57"/>
      <c r="L17663" s="57"/>
    </row>
    <row r="17664" spans="1:12">
      <c r="A17664" s="6">
        <v>17370</v>
      </c>
      <c r="B17664" s="10" t="s">
        <v>46228</v>
      </c>
      <c r="C17664" s="10" t="s">
        <v>46238</v>
      </c>
      <c r="D17664" s="10" t="s">
        <v>46237</v>
      </c>
      <c r="E17664" s="6" t="s">
        <v>15914</v>
      </c>
      <c r="F17664" s="6"/>
      <c r="G17664" s="6" t="str">
        <f t="shared" si="554"/>
        <v>002</v>
      </c>
      <c r="H17664" s="6" t="str">
        <f t="shared" si="555"/>
        <v>078</v>
      </c>
      <c r="J17664" s="57"/>
      <c r="K17664" s="57"/>
      <c r="L17664" s="57"/>
    </row>
    <row r="17665" spans="1:12">
      <c r="A17665" s="6">
        <v>17371</v>
      </c>
      <c r="B17665" s="10" t="s">
        <v>46239</v>
      </c>
      <c r="C17665" s="10" t="s">
        <v>46240</v>
      </c>
      <c r="D17665" s="10" t="s">
        <v>46241</v>
      </c>
      <c r="E17665" s="6" t="s">
        <v>15914</v>
      </c>
      <c r="F17665" s="6"/>
      <c r="G17665" s="6" t="str">
        <f t="shared" si="554"/>
        <v>002</v>
      </c>
      <c r="H17665" s="6" t="str">
        <f t="shared" si="555"/>
        <v>078</v>
      </c>
      <c r="J17665" s="57"/>
      <c r="K17665" s="57"/>
      <c r="L17665" s="57"/>
    </row>
    <row r="17666" spans="1:12">
      <c r="A17666" s="6">
        <v>17372</v>
      </c>
      <c r="B17666" s="10" t="s">
        <v>46266</v>
      </c>
      <c r="C17666" s="10" t="s">
        <v>46268</v>
      </c>
      <c r="D17666" s="10" t="s">
        <v>40596</v>
      </c>
      <c r="E17666" s="6" t="s">
        <v>15914</v>
      </c>
      <c r="F17666" s="6"/>
      <c r="G17666" s="6" t="str">
        <f t="shared" si="554"/>
        <v>002</v>
      </c>
      <c r="H17666" s="6" t="str">
        <f t="shared" si="555"/>
        <v>078</v>
      </c>
      <c r="J17666" s="57"/>
      <c r="K17666" s="57"/>
      <c r="L17666" s="57"/>
    </row>
    <row r="17667" spans="1:12">
      <c r="A17667" s="6">
        <v>17373</v>
      </c>
      <c r="B17667" s="10" t="s">
        <v>46388</v>
      </c>
      <c r="C17667" s="10" t="s">
        <v>46393</v>
      </c>
      <c r="D17667" s="10" t="s">
        <v>46394</v>
      </c>
      <c r="E17667" s="6" t="s">
        <v>15914</v>
      </c>
      <c r="F17667" s="6"/>
      <c r="G17667" s="6" t="str">
        <f t="shared" si="554"/>
        <v>002</v>
      </c>
      <c r="H17667" s="6" t="str">
        <f t="shared" si="555"/>
        <v>078</v>
      </c>
      <c r="J17667" s="57"/>
      <c r="K17667" s="57"/>
      <c r="L17667" s="57"/>
    </row>
    <row r="17668" spans="1:12">
      <c r="A17668" s="6">
        <v>17374</v>
      </c>
      <c r="B17668" s="10" t="s">
        <v>46395</v>
      </c>
      <c r="C17668" s="10" t="s">
        <v>46396</v>
      </c>
      <c r="D17668" s="10" t="s">
        <v>46397</v>
      </c>
      <c r="E17668" s="6" t="s">
        <v>15914</v>
      </c>
      <c r="F17668" s="6"/>
      <c r="G17668" s="6" t="str">
        <f t="shared" si="554"/>
        <v>002</v>
      </c>
      <c r="H17668" s="6" t="str">
        <f t="shared" si="555"/>
        <v>078</v>
      </c>
      <c r="J17668" s="57"/>
      <c r="K17668" s="57"/>
      <c r="L17668" s="57"/>
    </row>
    <row r="17669" spans="1:12">
      <c r="A17669" s="6">
        <v>17375</v>
      </c>
      <c r="B17669" s="10" t="s">
        <v>46454</v>
      </c>
      <c r="C17669" s="10" t="s">
        <v>46450</v>
      </c>
      <c r="D17669" s="10" t="s">
        <v>46453</v>
      </c>
      <c r="E17669" s="6" t="s">
        <v>15914</v>
      </c>
      <c r="F17669" s="6"/>
      <c r="G17669" s="6" t="str">
        <f t="shared" si="554"/>
        <v>002</v>
      </c>
      <c r="H17669" s="6" t="str">
        <f t="shared" si="555"/>
        <v>078</v>
      </c>
      <c r="J17669" s="57"/>
      <c r="K17669" s="57"/>
      <c r="L17669" s="57"/>
    </row>
    <row r="17670" spans="1:12">
      <c r="A17670" s="6">
        <v>17376</v>
      </c>
      <c r="B17670" s="10" t="s">
        <v>46445</v>
      </c>
      <c r="C17670" s="10" t="s">
        <v>46451</v>
      </c>
      <c r="D17670" s="10" t="s">
        <v>46452</v>
      </c>
      <c r="E17670" s="6" t="s">
        <v>15914</v>
      </c>
      <c r="F17670" s="6"/>
      <c r="G17670" s="6" t="str">
        <f t="shared" si="554"/>
        <v>002</v>
      </c>
      <c r="H17670" s="6" t="str">
        <f t="shared" si="555"/>
        <v>078</v>
      </c>
      <c r="J17670" s="57"/>
      <c r="K17670" s="57"/>
      <c r="L17670" s="57"/>
    </row>
    <row r="17671" spans="1:12">
      <c r="A17671" s="6">
        <v>17377</v>
      </c>
      <c r="B17671" s="10" t="s">
        <v>46470</v>
      </c>
      <c r="C17671" s="10" t="s">
        <v>46468</v>
      </c>
      <c r="D17671" s="10" t="s">
        <v>46469</v>
      </c>
      <c r="E17671" s="6" t="s">
        <v>15914</v>
      </c>
      <c r="F17671" s="6"/>
      <c r="G17671" s="6" t="str">
        <f t="shared" si="554"/>
        <v>002</v>
      </c>
      <c r="H17671" s="6" t="str">
        <f t="shared" si="555"/>
        <v>078</v>
      </c>
      <c r="J17671" s="57"/>
      <c r="K17671" s="57"/>
      <c r="L17671" s="57"/>
    </row>
    <row r="17672" spans="1:12">
      <c r="A17672" s="6">
        <v>17378</v>
      </c>
      <c r="B17672" s="10" t="s">
        <v>46515</v>
      </c>
      <c r="C17672" s="10" t="s">
        <v>46516</v>
      </c>
      <c r="D17672" s="10" t="s">
        <v>46517</v>
      </c>
      <c r="E17672" s="6" t="s">
        <v>15914</v>
      </c>
      <c r="F17672" s="6"/>
      <c r="G17672" s="6" t="str">
        <f t="shared" si="554"/>
        <v>002</v>
      </c>
      <c r="H17672" s="6" t="str">
        <f t="shared" si="555"/>
        <v>078</v>
      </c>
      <c r="J17672" s="57"/>
      <c r="K17672" s="57"/>
      <c r="L17672" s="57"/>
    </row>
    <row r="17673" spans="1:12">
      <c r="A17673" s="6">
        <v>17379</v>
      </c>
      <c r="B17673" s="10" t="s">
        <v>46549</v>
      </c>
      <c r="C17673" s="10" t="s">
        <v>46552</v>
      </c>
      <c r="D17673" s="10" t="s">
        <v>46553</v>
      </c>
      <c r="E17673" s="6" t="s">
        <v>15914</v>
      </c>
      <c r="F17673" s="6"/>
      <c r="G17673" s="6" t="str">
        <f t="shared" si="554"/>
        <v>002</v>
      </c>
      <c r="H17673" s="6" t="str">
        <f t="shared" si="555"/>
        <v>078</v>
      </c>
      <c r="J17673" s="57"/>
      <c r="K17673" s="57"/>
      <c r="L17673" s="57"/>
    </row>
    <row r="17674" spans="1:12">
      <c r="A17674" s="6">
        <v>17380</v>
      </c>
      <c r="B17674" s="10" t="s">
        <v>46617</v>
      </c>
      <c r="C17674" s="10" t="s">
        <v>46618</v>
      </c>
      <c r="D17674" s="10" t="s">
        <v>46619</v>
      </c>
      <c r="E17674" s="6" t="s">
        <v>15914</v>
      </c>
      <c r="F17674" s="6"/>
      <c r="G17674" s="6" t="str">
        <f t="shared" si="554"/>
        <v>002</v>
      </c>
      <c r="H17674" s="6" t="str">
        <f t="shared" si="555"/>
        <v>078</v>
      </c>
      <c r="J17674" s="57"/>
      <c r="K17674" s="57"/>
      <c r="L17674" s="57"/>
    </row>
    <row r="17675" spans="1:12">
      <c r="A17675" s="6">
        <v>17381</v>
      </c>
      <c r="B17675" s="10" t="s">
        <v>46620</v>
      </c>
      <c r="C17675" s="10" t="s">
        <v>46621</v>
      </c>
      <c r="D17675" s="10" t="s">
        <v>46622</v>
      </c>
      <c r="E17675" s="6" t="s">
        <v>15914</v>
      </c>
      <c r="F17675" s="6"/>
      <c r="G17675" s="6" t="str">
        <f t="shared" si="554"/>
        <v>002</v>
      </c>
      <c r="H17675" s="6" t="str">
        <f t="shared" si="555"/>
        <v>078</v>
      </c>
      <c r="J17675" s="57"/>
      <c r="K17675" s="57"/>
      <c r="L17675" s="57"/>
    </row>
    <row r="17676" spans="1:12">
      <c r="A17676" s="6">
        <v>17382</v>
      </c>
      <c r="B17676" s="10" t="s">
        <v>46633</v>
      </c>
      <c r="C17676" s="10" t="s">
        <v>46641</v>
      </c>
      <c r="D17676" s="10" t="s">
        <v>46642</v>
      </c>
      <c r="E17676" s="6" t="s">
        <v>15914</v>
      </c>
      <c r="F17676" s="6"/>
      <c r="G17676" s="6" t="str">
        <f t="shared" si="554"/>
        <v>002</v>
      </c>
      <c r="H17676" s="6" t="str">
        <f t="shared" si="555"/>
        <v>078</v>
      </c>
      <c r="J17676" s="57"/>
      <c r="K17676" s="57"/>
      <c r="L17676" s="57"/>
    </row>
    <row r="17677" spans="1:12">
      <c r="A17677" s="6">
        <v>17383</v>
      </c>
      <c r="B17677" s="10" t="s">
        <v>46657</v>
      </c>
      <c r="C17677" s="10" t="s">
        <v>46658</v>
      </c>
      <c r="D17677" s="10" t="s">
        <v>46659</v>
      </c>
      <c r="E17677" s="6" t="s">
        <v>15914</v>
      </c>
      <c r="F17677" s="6"/>
      <c r="G17677" s="6" t="str">
        <f t="shared" si="554"/>
        <v>002</v>
      </c>
      <c r="H17677" s="6" t="str">
        <f t="shared" si="555"/>
        <v>078</v>
      </c>
      <c r="J17677" s="57"/>
      <c r="K17677" s="57"/>
      <c r="L17677" s="57"/>
    </row>
    <row r="17678" spans="1:12">
      <c r="A17678" s="6">
        <v>17384</v>
      </c>
      <c r="B17678" s="10" t="s">
        <v>46755</v>
      </c>
      <c r="C17678" s="10" t="s">
        <v>46761</v>
      </c>
      <c r="D17678" s="10" t="s">
        <v>46760</v>
      </c>
      <c r="E17678" s="6" t="s">
        <v>15914</v>
      </c>
      <c r="F17678" s="6"/>
      <c r="G17678" s="6" t="str">
        <f t="shared" si="554"/>
        <v>002</v>
      </c>
      <c r="H17678" s="6" t="str">
        <f t="shared" si="555"/>
        <v>078</v>
      </c>
      <c r="J17678" s="57"/>
      <c r="K17678" s="57"/>
      <c r="L17678" s="57"/>
    </row>
    <row r="17679" spans="1:12">
      <c r="A17679" s="6">
        <v>17385</v>
      </c>
      <c r="B17679" s="10" t="s">
        <v>46769</v>
      </c>
      <c r="C17679" s="10" t="s">
        <v>46771</v>
      </c>
      <c r="D17679" s="10" t="s">
        <v>46770</v>
      </c>
      <c r="E17679" s="6" t="s">
        <v>15914</v>
      </c>
      <c r="F17679" s="6"/>
      <c r="G17679" s="6" t="str">
        <f t="shared" si="554"/>
        <v>002</v>
      </c>
      <c r="H17679" s="6" t="str">
        <f t="shared" si="555"/>
        <v>078</v>
      </c>
      <c r="J17679" s="57"/>
      <c r="K17679" s="57"/>
      <c r="L17679" s="57"/>
    </row>
    <row r="17680" spans="1:12">
      <c r="A17680" s="6">
        <v>17386</v>
      </c>
      <c r="B17680" s="10" t="s">
        <v>46774</v>
      </c>
      <c r="C17680" s="10" t="s">
        <v>46775</v>
      </c>
      <c r="D17680" s="10" t="s">
        <v>46776</v>
      </c>
      <c r="E17680" s="6" t="s">
        <v>15914</v>
      </c>
      <c r="F17680" s="6"/>
      <c r="G17680" s="6" t="str">
        <f t="shared" si="554"/>
        <v>002</v>
      </c>
      <c r="H17680" s="6" t="str">
        <f t="shared" si="555"/>
        <v>078</v>
      </c>
      <c r="J17680" s="57"/>
      <c r="K17680" s="57"/>
      <c r="L17680" s="57"/>
    </row>
    <row r="17681" spans="1:12">
      <c r="A17681" s="6">
        <v>17387</v>
      </c>
      <c r="B17681" s="10" t="s">
        <v>46840</v>
      </c>
      <c r="C17681" s="10" t="s">
        <v>46841</v>
      </c>
      <c r="D17681" s="10" t="s">
        <v>40709</v>
      </c>
      <c r="E17681" s="6" t="s">
        <v>15914</v>
      </c>
      <c r="F17681" s="6"/>
      <c r="G17681" s="6" t="str">
        <f t="shared" si="554"/>
        <v>002</v>
      </c>
      <c r="H17681" s="6" t="str">
        <f t="shared" si="555"/>
        <v>078</v>
      </c>
      <c r="J17681" s="57"/>
      <c r="K17681" s="57"/>
      <c r="L17681" s="57"/>
    </row>
    <row r="17682" spans="1:12">
      <c r="A17682" s="6">
        <v>17388</v>
      </c>
      <c r="B17682" s="10" t="s">
        <v>46955</v>
      </c>
      <c r="C17682" s="10" t="s">
        <v>46958</v>
      </c>
      <c r="D17682" s="10" t="s">
        <v>46957</v>
      </c>
      <c r="E17682" s="6" t="s">
        <v>15914</v>
      </c>
      <c r="F17682" s="6"/>
      <c r="G17682" s="6" t="str">
        <f t="shared" si="554"/>
        <v>002</v>
      </c>
      <c r="H17682" s="6" t="str">
        <f t="shared" si="555"/>
        <v>078</v>
      </c>
      <c r="J17682" s="57"/>
      <c r="K17682" s="57"/>
      <c r="L17682" s="57"/>
    </row>
    <row r="17683" spans="1:12">
      <c r="A17683" s="6">
        <v>17389</v>
      </c>
      <c r="B17683" s="10" t="s">
        <v>47006</v>
      </c>
      <c r="C17683" s="10" t="s">
        <v>47067</v>
      </c>
      <c r="D17683" s="10" t="s">
        <v>47008</v>
      </c>
      <c r="E17683" s="6" t="s">
        <v>15914</v>
      </c>
      <c r="F17683" s="6"/>
      <c r="G17683" s="6" t="str">
        <f t="shared" si="554"/>
        <v>002</v>
      </c>
      <c r="H17683" s="6" t="str">
        <f t="shared" si="555"/>
        <v>078</v>
      </c>
      <c r="J17683" s="57"/>
      <c r="K17683" s="57"/>
      <c r="L17683" s="57"/>
    </row>
    <row r="17684" spans="1:12">
      <c r="A17684" s="6">
        <v>17390</v>
      </c>
      <c r="B17684" s="10" t="s">
        <v>47048</v>
      </c>
      <c r="C17684" s="10" t="s">
        <v>47058</v>
      </c>
      <c r="D17684" s="10" t="s">
        <v>47057</v>
      </c>
      <c r="E17684" s="6" t="s">
        <v>15914</v>
      </c>
      <c r="F17684" s="6"/>
      <c r="G17684" s="6" t="str">
        <f t="shared" si="554"/>
        <v>002</v>
      </c>
      <c r="H17684" s="6" t="str">
        <f t="shared" si="555"/>
        <v>078</v>
      </c>
      <c r="J17684" s="57"/>
      <c r="K17684" s="57"/>
      <c r="L17684" s="57"/>
    </row>
    <row r="17685" spans="1:12">
      <c r="A17685" s="6">
        <v>17391</v>
      </c>
      <c r="B17685" s="10" t="s">
        <v>47152</v>
      </c>
      <c r="C17685" s="10" t="s">
        <v>47155</v>
      </c>
      <c r="D17685" s="10" t="s">
        <v>47154</v>
      </c>
      <c r="E17685" s="6" t="s">
        <v>15914</v>
      </c>
      <c r="F17685" s="6"/>
      <c r="G17685" s="6" t="str">
        <f t="shared" si="554"/>
        <v>002</v>
      </c>
      <c r="H17685" s="6" t="str">
        <f t="shared" si="555"/>
        <v>078</v>
      </c>
      <c r="J17685" s="57"/>
      <c r="K17685" s="57"/>
      <c r="L17685" s="57"/>
    </row>
    <row r="17686" spans="1:12">
      <c r="A17686" s="6">
        <v>17392</v>
      </c>
      <c r="B17686" s="10" t="s">
        <v>47181</v>
      </c>
      <c r="C17686" s="10" t="s">
        <v>47183</v>
      </c>
      <c r="D17686" s="10" t="s">
        <v>47182</v>
      </c>
      <c r="E17686" s="6" t="s">
        <v>15914</v>
      </c>
      <c r="F17686" s="6"/>
      <c r="G17686" s="6" t="str">
        <f t="shared" si="554"/>
        <v>002</v>
      </c>
      <c r="H17686" s="6" t="str">
        <f t="shared" si="555"/>
        <v>078</v>
      </c>
      <c r="J17686" s="57"/>
      <c r="K17686" s="57"/>
      <c r="L17686" s="57"/>
    </row>
    <row r="17687" spans="1:12">
      <c r="A17687" s="6">
        <v>17393</v>
      </c>
      <c r="B17687" s="10" t="s">
        <v>62438</v>
      </c>
      <c r="C17687" s="10" t="s">
        <v>62439</v>
      </c>
      <c r="D17687" s="10" t="s">
        <v>62440</v>
      </c>
      <c r="E17687" s="6" t="s">
        <v>15914</v>
      </c>
      <c r="F17687" s="6"/>
      <c r="G17687" s="6" t="str">
        <f t="shared" si="554"/>
        <v>002</v>
      </c>
      <c r="H17687" s="6" t="str">
        <f t="shared" si="555"/>
        <v>078</v>
      </c>
      <c r="J17687" s="57"/>
      <c r="K17687" s="57"/>
      <c r="L17687" s="57"/>
    </row>
    <row r="17688" spans="1:12">
      <c r="A17688" s="6">
        <v>17394</v>
      </c>
      <c r="B17688" s="10" t="s">
        <v>62441</v>
      </c>
      <c r="C17688" s="10" t="s">
        <v>62442</v>
      </c>
      <c r="D17688" s="10" t="s">
        <v>62443</v>
      </c>
      <c r="E17688" s="6" t="s">
        <v>15914</v>
      </c>
      <c r="F17688" s="6"/>
      <c r="G17688" s="6" t="str">
        <f t="shared" si="554"/>
        <v>002</v>
      </c>
      <c r="H17688" s="6" t="str">
        <f t="shared" si="555"/>
        <v>078</v>
      </c>
      <c r="J17688" s="57"/>
      <c r="K17688" s="57"/>
      <c r="L17688" s="57"/>
    </row>
    <row r="17689" spans="1:12">
      <c r="A17689" s="6">
        <v>17395</v>
      </c>
      <c r="B17689" s="10" t="s">
        <v>47405</v>
      </c>
      <c r="C17689" s="10" t="s">
        <v>47408</v>
      </c>
      <c r="D17689" s="10" t="s">
        <v>47407</v>
      </c>
      <c r="E17689" s="6" t="s">
        <v>15914</v>
      </c>
      <c r="F17689" s="6"/>
      <c r="G17689" s="6" t="str">
        <f t="shared" si="554"/>
        <v>002</v>
      </c>
      <c r="H17689" s="6" t="str">
        <f t="shared" si="555"/>
        <v>078</v>
      </c>
      <c r="J17689" s="57"/>
      <c r="K17689" s="57"/>
      <c r="L17689" s="57"/>
    </row>
    <row r="17690" spans="1:12">
      <c r="A17690" s="6">
        <v>17396</v>
      </c>
      <c r="B17690" s="10" t="s">
        <v>47306</v>
      </c>
      <c r="C17690" s="10" t="s">
        <v>47308</v>
      </c>
      <c r="D17690" s="10" t="s">
        <v>47307</v>
      </c>
      <c r="E17690" s="6" t="s">
        <v>15914</v>
      </c>
      <c r="F17690" s="6"/>
      <c r="G17690" s="6" t="str">
        <f t="shared" si="554"/>
        <v>002</v>
      </c>
      <c r="H17690" s="6" t="str">
        <f t="shared" si="555"/>
        <v>078</v>
      </c>
      <c r="J17690" s="57"/>
      <c r="K17690" s="57"/>
      <c r="L17690" s="57"/>
    </row>
    <row r="17691" spans="1:12">
      <c r="A17691" s="6">
        <v>17397</v>
      </c>
      <c r="B17691" s="10" t="s">
        <v>47515</v>
      </c>
      <c r="C17691" s="10" t="s">
        <v>47517</v>
      </c>
      <c r="D17691" s="10" t="s">
        <v>47516</v>
      </c>
      <c r="E17691" s="6" t="s">
        <v>15914</v>
      </c>
      <c r="F17691" s="6"/>
      <c r="G17691" s="6" t="str">
        <f t="shared" si="554"/>
        <v>002</v>
      </c>
      <c r="H17691" s="6" t="str">
        <f t="shared" si="555"/>
        <v>078</v>
      </c>
      <c r="J17691" s="57"/>
      <c r="K17691" s="57"/>
      <c r="L17691" s="57"/>
    </row>
    <row r="17692" spans="1:12">
      <c r="A17692" s="6">
        <v>17398</v>
      </c>
      <c r="B17692" s="10" t="s">
        <v>47524</v>
      </c>
      <c r="C17692" s="10" t="s">
        <v>47527</v>
      </c>
      <c r="D17692" s="10" t="s">
        <v>47528</v>
      </c>
      <c r="E17692" s="6" t="s">
        <v>15914</v>
      </c>
      <c r="F17692" s="6"/>
      <c r="G17692" s="6" t="str">
        <f t="shared" si="554"/>
        <v>002</v>
      </c>
      <c r="H17692" s="6" t="str">
        <f t="shared" si="555"/>
        <v>078</v>
      </c>
      <c r="J17692" s="57"/>
      <c r="K17692" s="57"/>
      <c r="L17692" s="57"/>
    </row>
    <row r="17693" spans="1:12">
      <c r="A17693" s="6">
        <v>17399</v>
      </c>
      <c r="B17693" s="10" t="s">
        <v>62444</v>
      </c>
      <c r="C17693" s="10" t="s">
        <v>62445</v>
      </c>
      <c r="D17693" s="10" t="s">
        <v>62446</v>
      </c>
      <c r="E17693" s="6" t="s">
        <v>15914</v>
      </c>
      <c r="F17693" s="6"/>
      <c r="G17693" s="6" t="str">
        <f t="shared" si="554"/>
        <v>002</v>
      </c>
      <c r="H17693" s="6" t="str">
        <f t="shared" si="555"/>
        <v>078</v>
      </c>
      <c r="J17693" s="57"/>
      <c r="K17693" s="57"/>
      <c r="L17693" s="57"/>
    </row>
    <row r="17694" spans="1:12">
      <c r="A17694" s="6">
        <v>17400</v>
      </c>
      <c r="B17694" s="10" t="s">
        <v>47807</v>
      </c>
      <c r="C17694" s="10" t="s">
        <v>47800</v>
      </c>
      <c r="D17694" s="10" t="s">
        <v>47811</v>
      </c>
      <c r="E17694" s="6" t="s">
        <v>15914</v>
      </c>
      <c r="F17694" s="6"/>
      <c r="G17694" s="6" t="str">
        <f t="shared" si="554"/>
        <v>002</v>
      </c>
      <c r="H17694" s="6" t="str">
        <f t="shared" si="555"/>
        <v>078</v>
      </c>
      <c r="J17694" s="57"/>
      <c r="K17694" s="57"/>
      <c r="L17694" s="57"/>
    </row>
    <row r="17695" spans="1:12">
      <c r="A17695" s="6">
        <v>17401</v>
      </c>
      <c r="B17695" s="10" t="s">
        <v>47949</v>
      </c>
      <c r="C17695" s="10" t="s">
        <v>47965</v>
      </c>
      <c r="D17695" s="10" t="s">
        <v>47966</v>
      </c>
      <c r="E17695" s="6" t="s">
        <v>15914</v>
      </c>
      <c r="F17695" s="6"/>
      <c r="G17695" s="6" t="str">
        <f t="shared" si="554"/>
        <v>002</v>
      </c>
      <c r="H17695" s="6" t="str">
        <f t="shared" si="555"/>
        <v>078</v>
      </c>
      <c r="J17695" s="57"/>
      <c r="K17695" s="57"/>
      <c r="L17695" s="57"/>
    </row>
    <row r="17696" spans="1:12">
      <c r="A17696" s="6">
        <v>17402</v>
      </c>
      <c r="B17696" s="10" t="s">
        <v>47980</v>
      </c>
      <c r="C17696" s="10" t="s">
        <v>47984</v>
      </c>
      <c r="D17696" s="10" t="s">
        <v>47985</v>
      </c>
      <c r="E17696" s="6" t="s">
        <v>15914</v>
      </c>
      <c r="F17696" s="6"/>
      <c r="G17696" s="6" t="str">
        <f t="shared" si="554"/>
        <v>002</v>
      </c>
      <c r="H17696" s="6" t="str">
        <f t="shared" si="555"/>
        <v>078</v>
      </c>
      <c r="J17696" s="57"/>
      <c r="K17696" s="57"/>
      <c r="L17696" s="57"/>
    </row>
    <row r="17697" spans="1:12">
      <c r="A17697" s="6">
        <v>17403</v>
      </c>
      <c r="B17697" s="10" t="s">
        <v>48097</v>
      </c>
      <c r="C17697" s="10" t="s">
        <v>48124</v>
      </c>
      <c r="D17697" s="10" t="s">
        <v>48125</v>
      </c>
      <c r="E17697" s="6" t="s">
        <v>15914</v>
      </c>
      <c r="F17697" s="6"/>
      <c r="G17697" s="6" t="str">
        <f t="shared" si="554"/>
        <v>002</v>
      </c>
      <c r="H17697" s="6" t="str">
        <f t="shared" si="555"/>
        <v>078</v>
      </c>
      <c r="J17697" s="57"/>
      <c r="K17697" s="57"/>
      <c r="L17697" s="57"/>
    </row>
    <row r="17698" spans="1:12">
      <c r="A17698" s="6">
        <v>17404</v>
      </c>
      <c r="B17698" s="10" t="s">
        <v>48098</v>
      </c>
      <c r="C17698" s="10" t="s">
        <v>48126</v>
      </c>
      <c r="D17698" s="10" t="s">
        <v>48127</v>
      </c>
      <c r="E17698" s="6" t="s">
        <v>15914</v>
      </c>
      <c r="F17698" s="6"/>
      <c r="G17698" s="6" t="str">
        <f t="shared" si="554"/>
        <v>002</v>
      </c>
      <c r="H17698" s="6" t="str">
        <f t="shared" si="555"/>
        <v>078</v>
      </c>
      <c r="J17698" s="57"/>
      <c r="K17698" s="57"/>
      <c r="L17698" s="57"/>
    </row>
    <row r="17699" spans="1:12">
      <c r="A17699" s="6">
        <v>17405</v>
      </c>
      <c r="B17699" s="10" t="s">
        <v>48168</v>
      </c>
      <c r="C17699" s="10" t="s">
        <v>48184</v>
      </c>
      <c r="D17699" s="10" t="s">
        <v>48185</v>
      </c>
      <c r="E17699" s="6" t="s">
        <v>15914</v>
      </c>
      <c r="F17699" s="6"/>
      <c r="G17699" s="6" t="str">
        <f t="shared" si="554"/>
        <v>002</v>
      </c>
      <c r="H17699" s="6" t="str">
        <f t="shared" si="555"/>
        <v>078</v>
      </c>
      <c r="J17699" s="57"/>
      <c r="K17699" s="57"/>
      <c r="L17699" s="57"/>
    </row>
    <row r="17700" spans="1:12">
      <c r="A17700" s="6">
        <v>17406</v>
      </c>
      <c r="B17700" s="10" t="s">
        <v>48188</v>
      </c>
      <c r="C17700" s="10" t="s">
        <v>48190</v>
      </c>
      <c r="D17700" s="10" t="s">
        <v>62447</v>
      </c>
      <c r="E17700" s="6" t="s">
        <v>15914</v>
      </c>
      <c r="F17700" s="6"/>
      <c r="G17700" s="6" t="str">
        <f t="shared" si="554"/>
        <v>002</v>
      </c>
      <c r="H17700" s="6" t="str">
        <f t="shared" si="555"/>
        <v>078</v>
      </c>
      <c r="J17700" s="57"/>
      <c r="K17700" s="57"/>
      <c r="L17700" s="57"/>
    </row>
    <row r="17701" spans="1:12">
      <c r="A17701" s="6">
        <v>17407</v>
      </c>
      <c r="B17701" s="10" t="s">
        <v>48192</v>
      </c>
      <c r="C17701" s="10" t="s">
        <v>48193</v>
      </c>
      <c r="D17701" s="10" t="s">
        <v>48194</v>
      </c>
      <c r="E17701" s="6" t="s">
        <v>15914</v>
      </c>
      <c r="F17701" s="6"/>
      <c r="G17701" s="6" t="str">
        <f t="shared" si="554"/>
        <v>002</v>
      </c>
      <c r="H17701" s="6" t="str">
        <f t="shared" si="555"/>
        <v>078</v>
      </c>
      <c r="J17701" s="57"/>
      <c r="K17701" s="57"/>
      <c r="L17701" s="57"/>
    </row>
    <row r="17702" spans="1:12">
      <c r="A17702" s="6">
        <v>17408</v>
      </c>
      <c r="B17702" s="10" t="s">
        <v>48283</v>
      </c>
      <c r="C17702" s="10" t="s">
        <v>48303</v>
      </c>
      <c r="D17702" s="10" t="s">
        <v>48304</v>
      </c>
      <c r="E17702" s="6" t="s">
        <v>15914</v>
      </c>
      <c r="F17702" s="6"/>
      <c r="G17702" s="6" t="str">
        <f t="shared" si="554"/>
        <v>002</v>
      </c>
      <c r="H17702" s="6" t="str">
        <f t="shared" si="555"/>
        <v>078</v>
      </c>
      <c r="J17702" s="57"/>
      <c r="K17702" s="57"/>
      <c r="L17702" s="57"/>
    </row>
    <row r="17703" spans="1:12">
      <c r="A17703" s="6">
        <v>17409</v>
      </c>
      <c r="B17703" s="10" t="s">
        <v>48370</v>
      </c>
      <c r="C17703" s="10" t="s">
        <v>48374</v>
      </c>
      <c r="D17703" s="10" t="s">
        <v>48373</v>
      </c>
      <c r="E17703" s="6" t="s">
        <v>15914</v>
      </c>
      <c r="F17703" s="6"/>
      <c r="G17703" s="6" t="str">
        <f t="shared" si="554"/>
        <v>002</v>
      </c>
      <c r="H17703" s="6" t="str">
        <f t="shared" si="555"/>
        <v>078</v>
      </c>
      <c r="J17703" s="57"/>
      <c r="K17703" s="57"/>
      <c r="L17703" s="57"/>
    </row>
    <row r="17704" spans="1:12">
      <c r="A17704" s="6">
        <v>17410</v>
      </c>
      <c r="B17704" s="10" t="s">
        <v>48380</v>
      </c>
      <c r="C17704" s="10" t="s">
        <v>48382</v>
      </c>
      <c r="D17704" s="10" t="s">
        <v>48383</v>
      </c>
      <c r="E17704" s="6" t="s">
        <v>15914</v>
      </c>
      <c r="F17704" s="6"/>
      <c r="G17704" s="6" t="str">
        <f t="shared" si="554"/>
        <v>002</v>
      </c>
      <c r="H17704" s="6" t="str">
        <f t="shared" si="555"/>
        <v>078</v>
      </c>
      <c r="J17704" s="57"/>
      <c r="K17704" s="57"/>
      <c r="L17704" s="57"/>
    </row>
    <row r="17705" spans="1:12">
      <c r="A17705" s="6">
        <v>17411</v>
      </c>
      <c r="B17705" s="10" t="s">
        <v>48441</v>
      </c>
      <c r="C17705" s="10" t="s">
        <v>48448</v>
      </c>
      <c r="D17705" s="10" t="s">
        <v>48447</v>
      </c>
      <c r="E17705" s="6" t="s">
        <v>15914</v>
      </c>
      <c r="F17705" s="6"/>
      <c r="G17705" s="6" t="str">
        <f t="shared" si="554"/>
        <v>002</v>
      </c>
      <c r="H17705" s="6" t="str">
        <f t="shared" si="555"/>
        <v>078</v>
      </c>
      <c r="J17705" s="57"/>
      <c r="K17705" s="57"/>
      <c r="L17705" s="57"/>
    </row>
    <row r="17706" spans="1:12">
      <c r="A17706" s="6">
        <v>17412</v>
      </c>
      <c r="B17706" s="10" t="s">
        <v>48527</v>
      </c>
      <c r="C17706" s="10" t="s">
        <v>48544</v>
      </c>
      <c r="D17706" s="10" t="s">
        <v>48543</v>
      </c>
      <c r="E17706" s="6" t="s">
        <v>15914</v>
      </c>
      <c r="F17706" s="6"/>
      <c r="G17706" s="6" t="str">
        <f t="shared" si="554"/>
        <v>002</v>
      </c>
      <c r="H17706" s="6" t="str">
        <f t="shared" si="555"/>
        <v>078</v>
      </c>
      <c r="J17706" s="57"/>
      <c r="K17706" s="57"/>
      <c r="L17706" s="57"/>
    </row>
    <row r="17707" spans="1:12">
      <c r="A17707" s="6">
        <v>17413</v>
      </c>
      <c r="B17707" s="10" t="s">
        <v>48600</v>
      </c>
      <c r="C17707" s="10" t="s">
        <v>48610</v>
      </c>
      <c r="D17707" s="10" t="s">
        <v>48609</v>
      </c>
      <c r="E17707" s="6" t="s">
        <v>15914</v>
      </c>
      <c r="F17707" s="6"/>
      <c r="G17707" s="6" t="str">
        <f t="shared" si="554"/>
        <v>002</v>
      </c>
      <c r="H17707" s="6" t="str">
        <f t="shared" si="555"/>
        <v>078</v>
      </c>
      <c r="J17707" s="57"/>
      <c r="K17707" s="57"/>
      <c r="L17707" s="57"/>
    </row>
    <row r="17708" spans="1:12">
      <c r="A17708" s="6">
        <v>17414</v>
      </c>
      <c r="B17708" s="10" t="s">
        <v>48613</v>
      </c>
      <c r="C17708" s="10" t="s">
        <v>48615</v>
      </c>
      <c r="D17708" s="10" t="s">
        <v>48614</v>
      </c>
      <c r="E17708" s="6" t="s">
        <v>15914</v>
      </c>
      <c r="F17708" s="6"/>
      <c r="G17708" s="6" t="str">
        <f t="shared" si="554"/>
        <v>002</v>
      </c>
      <c r="H17708" s="6" t="str">
        <f t="shared" si="555"/>
        <v>078</v>
      </c>
      <c r="J17708" s="57"/>
      <c r="K17708" s="57"/>
      <c r="L17708" s="57"/>
    </row>
    <row r="17709" spans="1:12">
      <c r="A17709" s="6">
        <v>17415</v>
      </c>
      <c r="B17709" s="10" t="s">
        <v>48644</v>
      </c>
      <c r="C17709" s="10" t="s">
        <v>48649</v>
      </c>
      <c r="D17709" s="10" t="s">
        <v>48648</v>
      </c>
      <c r="E17709" s="6" t="s">
        <v>15914</v>
      </c>
      <c r="F17709" s="6"/>
      <c r="G17709" s="6" t="str">
        <f t="shared" si="554"/>
        <v>002</v>
      </c>
      <c r="H17709" s="6" t="str">
        <f t="shared" si="555"/>
        <v>078</v>
      </c>
      <c r="J17709" s="57"/>
      <c r="K17709" s="57"/>
      <c r="L17709" s="57"/>
    </row>
    <row r="17710" spans="1:12">
      <c r="A17710" s="6">
        <v>17416</v>
      </c>
      <c r="B17710" s="10" t="s">
        <v>48664</v>
      </c>
      <c r="C17710" s="10" t="s">
        <v>48663</v>
      </c>
      <c r="D17710" s="10" t="s">
        <v>48662</v>
      </c>
      <c r="E17710" s="6" t="s">
        <v>15914</v>
      </c>
      <c r="F17710" s="6"/>
      <c r="G17710" s="6" t="str">
        <f t="shared" si="554"/>
        <v>002</v>
      </c>
      <c r="H17710" s="6" t="str">
        <f t="shared" si="555"/>
        <v>078</v>
      </c>
      <c r="J17710" s="57"/>
      <c r="K17710" s="57"/>
      <c r="L17710" s="57"/>
    </row>
    <row r="17711" spans="1:12">
      <c r="A17711" s="6">
        <v>17417</v>
      </c>
      <c r="B17711" s="10" t="s">
        <v>48700</v>
      </c>
      <c r="C17711" s="10" t="s">
        <v>48695</v>
      </c>
      <c r="D17711" s="10" t="s">
        <v>48699</v>
      </c>
      <c r="E17711" s="6" t="s">
        <v>15914</v>
      </c>
      <c r="F17711" s="6"/>
      <c r="G17711" s="6" t="str">
        <f t="shared" si="554"/>
        <v>002</v>
      </c>
      <c r="H17711" s="6" t="str">
        <f t="shared" si="555"/>
        <v>078</v>
      </c>
      <c r="J17711" s="57"/>
      <c r="K17711" s="57"/>
      <c r="L17711" s="57"/>
    </row>
    <row r="17712" spans="1:12">
      <c r="A17712" s="6">
        <v>17418</v>
      </c>
      <c r="B17712" s="10" t="s">
        <v>48701</v>
      </c>
      <c r="C17712" s="10" t="s">
        <v>48696</v>
      </c>
      <c r="D17712" s="10" t="s">
        <v>48609</v>
      </c>
      <c r="E17712" s="6" t="s">
        <v>15914</v>
      </c>
      <c r="F17712" s="6"/>
      <c r="G17712" s="6" t="str">
        <f t="shared" si="554"/>
        <v>002</v>
      </c>
      <c r="H17712" s="6" t="str">
        <f t="shared" si="555"/>
        <v>078</v>
      </c>
      <c r="J17712" s="57"/>
      <c r="K17712" s="57"/>
      <c r="L17712" s="57"/>
    </row>
    <row r="17713" spans="1:12">
      <c r="A17713" s="6">
        <v>17419</v>
      </c>
      <c r="B17713" s="10" t="s">
        <v>48692</v>
      </c>
      <c r="C17713" s="10" t="s">
        <v>48697</v>
      </c>
      <c r="D17713" s="10" t="s">
        <v>48698</v>
      </c>
      <c r="E17713" s="6" t="s">
        <v>15914</v>
      </c>
      <c r="F17713" s="6"/>
      <c r="G17713" s="6" t="str">
        <f t="shared" si="554"/>
        <v>002</v>
      </c>
      <c r="H17713" s="6" t="str">
        <f t="shared" si="555"/>
        <v>078</v>
      </c>
      <c r="J17713" s="57"/>
      <c r="K17713" s="57"/>
      <c r="L17713" s="57"/>
    </row>
    <row r="17714" spans="1:12">
      <c r="A17714" s="6">
        <v>17420</v>
      </c>
      <c r="B17714" s="10" t="s">
        <v>48755</v>
      </c>
      <c r="C17714" s="10" t="s">
        <v>48759</v>
      </c>
      <c r="D17714" s="10" t="s">
        <v>48758</v>
      </c>
      <c r="E17714" s="6" t="s">
        <v>15914</v>
      </c>
      <c r="F17714" s="6"/>
      <c r="G17714" s="6" t="str">
        <f t="shared" si="554"/>
        <v>002</v>
      </c>
      <c r="H17714" s="6" t="str">
        <f t="shared" si="555"/>
        <v>078</v>
      </c>
      <c r="J17714" s="57"/>
      <c r="K17714" s="57"/>
      <c r="L17714" s="57"/>
    </row>
    <row r="17715" spans="1:12">
      <c r="A17715" s="6">
        <v>17421</v>
      </c>
      <c r="B17715" s="10" t="s">
        <v>62448</v>
      </c>
      <c r="C17715" s="10" t="s">
        <v>62449</v>
      </c>
      <c r="D17715" s="10" t="s">
        <v>62450</v>
      </c>
      <c r="E17715" s="6" t="s">
        <v>15914</v>
      </c>
      <c r="F17715" s="6"/>
      <c r="G17715" s="6" t="str">
        <f t="shared" si="554"/>
        <v>002</v>
      </c>
      <c r="H17715" s="6" t="str">
        <f t="shared" si="555"/>
        <v>078</v>
      </c>
      <c r="J17715" s="57"/>
      <c r="K17715" s="57"/>
      <c r="L17715" s="57"/>
    </row>
    <row r="17716" spans="1:12">
      <c r="A17716" s="6">
        <v>17422</v>
      </c>
      <c r="B17716" s="10" t="s">
        <v>48942</v>
      </c>
      <c r="C17716" s="10" t="s">
        <v>48956</v>
      </c>
      <c r="D17716" s="10" t="s">
        <v>48957</v>
      </c>
      <c r="E17716" s="6" t="s">
        <v>15914</v>
      </c>
      <c r="F17716" s="6"/>
      <c r="G17716" s="6" t="str">
        <f t="shared" si="554"/>
        <v>002</v>
      </c>
      <c r="H17716" s="6" t="str">
        <f t="shared" si="555"/>
        <v>078</v>
      </c>
      <c r="J17716" s="57"/>
      <c r="K17716" s="57"/>
      <c r="L17716" s="57"/>
    </row>
    <row r="17717" spans="1:12">
      <c r="A17717" s="6">
        <v>17423</v>
      </c>
      <c r="B17717" s="10" t="s">
        <v>48947</v>
      </c>
      <c r="C17717" s="10" t="s">
        <v>48964</v>
      </c>
      <c r="D17717" s="10" t="s">
        <v>48965</v>
      </c>
      <c r="E17717" s="6" t="s">
        <v>15914</v>
      </c>
      <c r="F17717" s="6"/>
      <c r="G17717" s="6" t="str">
        <f t="shared" ref="G17717:G17780" si="556">+LEFT(C17717,3)</f>
        <v>002</v>
      </c>
      <c r="H17717" s="6" t="str">
        <f t="shared" ref="H17717:H17780" si="557">+MID(C17717,5,3)</f>
        <v>078</v>
      </c>
      <c r="J17717" s="57"/>
      <c r="K17717" s="57"/>
      <c r="L17717" s="57"/>
    </row>
    <row r="17718" spans="1:12">
      <c r="A17718" s="6">
        <v>17424</v>
      </c>
      <c r="B17718" s="10" t="s">
        <v>48948</v>
      </c>
      <c r="C17718" s="10" t="s">
        <v>48966</v>
      </c>
      <c r="D17718" s="10" t="s">
        <v>48967</v>
      </c>
      <c r="E17718" s="6" t="s">
        <v>15914</v>
      </c>
      <c r="F17718" s="6"/>
      <c r="G17718" s="6" t="str">
        <f t="shared" si="556"/>
        <v>002</v>
      </c>
      <c r="H17718" s="6" t="str">
        <f t="shared" si="557"/>
        <v>078</v>
      </c>
      <c r="J17718" s="57"/>
      <c r="K17718" s="57"/>
      <c r="L17718" s="57"/>
    </row>
    <row r="17719" spans="1:12">
      <c r="A17719" s="6">
        <v>17425</v>
      </c>
      <c r="B17719" s="10" t="s">
        <v>49124</v>
      </c>
      <c r="C17719" s="10" t="s">
        <v>49133</v>
      </c>
      <c r="D17719" s="10" t="s">
        <v>49132</v>
      </c>
      <c r="E17719" s="6" t="s">
        <v>15914</v>
      </c>
      <c r="F17719" s="6"/>
      <c r="G17719" s="6" t="str">
        <f t="shared" si="556"/>
        <v>002</v>
      </c>
      <c r="H17719" s="6" t="str">
        <f t="shared" si="557"/>
        <v>078</v>
      </c>
      <c r="J17719" s="57"/>
      <c r="K17719" s="57"/>
      <c r="L17719" s="57"/>
    </row>
    <row r="17720" spans="1:12">
      <c r="A17720" s="6">
        <v>17426</v>
      </c>
      <c r="B17720" s="10" t="s">
        <v>62451</v>
      </c>
      <c r="C17720" s="10" t="s">
        <v>62452</v>
      </c>
      <c r="D17720" s="10" t="s">
        <v>62453</v>
      </c>
      <c r="E17720" s="6" t="s">
        <v>15914</v>
      </c>
      <c r="F17720" s="6"/>
      <c r="G17720" s="6" t="str">
        <f t="shared" si="556"/>
        <v>002</v>
      </c>
      <c r="H17720" s="6" t="str">
        <f t="shared" si="557"/>
        <v>078</v>
      </c>
      <c r="J17720" s="57"/>
      <c r="K17720" s="57"/>
      <c r="L17720" s="57"/>
    </row>
    <row r="17721" spans="1:12">
      <c r="A17721" s="6">
        <v>17427</v>
      </c>
      <c r="B17721" s="10" t="s">
        <v>62454</v>
      </c>
      <c r="C17721" s="10" t="s">
        <v>62455</v>
      </c>
      <c r="D17721" s="10" t="s">
        <v>62456</v>
      </c>
      <c r="E17721" s="6" t="s">
        <v>15914</v>
      </c>
      <c r="F17721" s="6"/>
      <c r="G17721" s="6" t="str">
        <f t="shared" si="556"/>
        <v>002</v>
      </c>
      <c r="H17721" s="6" t="str">
        <f t="shared" si="557"/>
        <v>078</v>
      </c>
      <c r="J17721" s="57"/>
      <c r="K17721" s="57"/>
      <c r="L17721" s="57"/>
    </row>
    <row r="17722" spans="1:12">
      <c r="A17722" s="6">
        <v>17428</v>
      </c>
      <c r="B17722" s="10" t="s">
        <v>49395</v>
      </c>
      <c r="C17722" s="10" t="s">
        <v>49402</v>
      </c>
      <c r="D17722" s="10" t="s">
        <v>40734</v>
      </c>
      <c r="E17722" s="6" t="s">
        <v>15914</v>
      </c>
      <c r="F17722" s="6"/>
      <c r="G17722" s="6" t="str">
        <f t="shared" si="556"/>
        <v>002</v>
      </c>
      <c r="H17722" s="6" t="str">
        <f t="shared" si="557"/>
        <v>078</v>
      </c>
      <c r="J17722" s="57"/>
      <c r="K17722" s="57"/>
      <c r="L17722" s="57"/>
    </row>
    <row r="17723" spans="1:12">
      <c r="A17723" s="6">
        <v>17429</v>
      </c>
      <c r="B17723" s="10" t="s">
        <v>49412</v>
      </c>
      <c r="C17723" s="10" t="s">
        <v>49416</v>
      </c>
      <c r="D17723" s="10" t="s">
        <v>49415</v>
      </c>
      <c r="E17723" s="6" t="s">
        <v>15914</v>
      </c>
      <c r="F17723" s="6"/>
      <c r="G17723" s="6" t="str">
        <f t="shared" si="556"/>
        <v>002</v>
      </c>
      <c r="H17723" s="6" t="str">
        <f t="shared" si="557"/>
        <v>078</v>
      </c>
      <c r="J17723" s="57"/>
      <c r="K17723" s="57"/>
      <c r="L17723" s="57"/>
    </row>
    <row r="17724" spans="1:12">
      <c r="A17724" s="6">
        <v>17430</v>
      </c>
      <c r="B17724" s="10" t="s">
        <v>49439</v>
      </c>
      <c r="C17724" s="10" t="s">
        <v>49443</v>
      </c>
      <c r="D17724" s="10" t="s">
        <v>35621</v>
      </c>
      <c r="E17724" s="6" t="s">
        <v>15914</v>
      </c>
      <c r="F17724" s="6"/>
      <c r="G17724" s="6" t="str">
        <f t="shared" si="556"/>
        <v>002</v>
      </c>
      <c r="H17724" s="6" t="str">
        <f t="shared" si="557"/>
        <v>078</v>
      </c>
      <c r="J17724" s="57"/>
      <c r="K17724" s="57"/>
      <c r="L17724" s="57"/>
    </row>
    <row r="17725" spans="1:12">
      <c r="A17725" s="6">
        <v>17431</v>
      </c>
      <c r="B17725" s="10" t="s">
        <v>49471</v>
      </c>
      <c r="C17725" s="10" t="s">
        <v>49474</v>
      </c>
      <c r="D17725" s="10" t="s">
        <v>49473</v>
      </c>
      <c r="E17725" s="6" t="s">
        <v>15914</v>
      </c>
      <c r="F17725" s="6"/>
      <c r="G17725" s="6" t="str">
        <f t="shared" si="556"/>
        <v>002</v>
      </c>
      <c r="H17725" s="6" t="str">
        <f t="shared" si="557"/>
        <v>078</v>
      </c>
      <c r="J17725" s="57"/>
      <c r="K17725" s="57"/>
      <c r="L17725" s="57"/>
    </row>
    <row r="17726" spans="1:12">
      <c r="A17726" s="6">
        <v>17432</v>
      </c>
      <c r="B17726" s="10" t="s">
        <v>49532</v>
      </c>
      <c r="C17726" s="10" t="s">
        <v>49542</v>
      </c>
      <c r="D17726" s="10" t="s">
        <v>40732</v>
      </c>
      <c r="E17726" s="6" t="s">
        <v>15914</v>
      </c>
      <c r="F17726" s="6"/>
      <c r="G17726" s="6" t="str">
        <f t="shared" si="556"/>
        <v>002</v>
      </c>
      <c r="H17726" s="6" t="str">
        <f t="shared" si="557"/>
        <v>078</v>
      </c>
      <c r="J17726" s="57"/>
      <c r="K17726" s="57"/>
      <c r="L17726" s="57"/>
    </row>
    <row r="17727" spans="1:12">
      <c r="A17727" s="6">
        <v>17433</v>
      </c>
      <c r="B17727" s="10" t="s">
        <v>49547</v>
      </c>
      <c r="C17727" s="10" t="s">
        <v>49553</v>
      </c>
      <c r="D17727" s="10" t="s">
        <v>49552</v>
      </c>
      <c r="E17727" s="6" t="s">
        <v>15914</v>
      </c>
      <c r="F17727" s="6"/>
      <c r="G17727" s="6" t="str">
        <f t="shared" si="556"/>
        <v>002</v>
      </c>
      <c r="H17727" s="6" t="str">
        <f t="shared" si="557"/>
        <v>078</v>
      </c>
      <c r="J17727" s="57"/>
      <c r="K17727" s="57"/>
      <c r="L17727" s="57"/>
    </row>
    <row r="17728" spans="1:12">
      <c r="A17728" s="6">
        <v>17434</v>
      </c>
      <c r="B17728" s="10" t="s">
        <v>49579</v>
      </c>
      <c r="C17728" s="10" t="s">
        <v>49587</v>
      </c>
      <c r="D17728" s="10" t="s">
        <v>49586</v>
      </c>
      <c r="E17728" s="6" t="s">
        <v>15914</v>
      </c>
      <c r="F17728" s="6"/>
      <c r="G17728" s="6" t="str">
        <f t="shared" si="556"/>
        <v>002</v>
      </c>
      <c r="H17728" s="6" t="str">
        <f t="shared" si="557"/>
        <v>078</v>
      </c>
      <c r="J17728" s="57"/>
      <c r="K17728" s="57"/>
      <c r="L17728" s="57"/>
    </row>
    <row r="17729" spans="1:12">
      <c r="A17729" s="6">
        <v>17435</v>
      </c>
      <c r="B17729" s="10" t="s">
        <v>49594</v>
      </c>
      <c r="C17729" s="10" t="s">
        <v>49600</v>
      </c>
      <c r="D17729" s="10" t="s">
        <v>49599</v>
      </c>
      <c r="E17729" s="6" t="s">
        <v>15914</v>
      </c>
      <c r="F17729" s="6"/>
      <c r="G17729" s="6" t="str">
        <f t="shared" si="556"/>
        <v>002</v>
      </c>
      <c r="H17729" s="6" t="str">
        <f t="shared" si="557"/>
        <v>078</v>
      </c>
      <c r="J17729" s="57"/>
      <c r="K17729" s="57"/>
      <c r="L17729" s="57"/>
    </row>
    <row r="17730" spans="1:12">
      <c r="A17730" s="6">
        <v>17436</v>
      </c>
      <c r="B17730" s="10" t="s">
        <v>49598</v>
      </c>
      <c r="C17730" s="10" t="s">
        <v>49607</v>
      </c>
      <c r="D17730" s="10" t="s">
        <v>49606</v>
      </c>
      <c r="E17730" s="6" t="s">
        <v>15914</v>
      </c>
      <c r="F17730" s="6"/>
      <c r="G17730" s="6" t="str">
        <f t="shared" si="556"/>
        <v>002</v>
      </c>
      <c r="H17730" s="6" t="str">
        <f t="shared" si="557"/>
        <v>078</v>
      </c>
      <c r="J17730" s="57"/>
      <c r="K17730" s="57"/>
      <c r="L17730" s="57"/>
    </row>
    <row r="17731" spans="1:12">
      <c r="A17731" s="6">
        <v>17437</v>
      </c>
      <c r="B17731" s="10" t="s">
        <v>49962</v>
      </c>
      <c r="C17731" s="10" t="s">
        <v>49979</v>
      </c>
      <c r="D17731" s="10" t="s">
        <v>49978</v>
      </c>
      <c r="E17731" s="6" t="s">
        <v>15914</v>
      </c>
      <c r="F17731" s="6"/>
      <c r="G17731" s="6" t="str">
        <f t="shared" si="556"/>
        <v>002</v>
      </c>
      <c r="H17731" s="6" t="str">
        <f t="shared" si="557"/>
        <v>078</v>
      </c>
      <c r="J17731" s="57"/>
      <c r="K17731" s="57"/>
      <c r="L17731" s="57"/>
    </row>
    <row r="17732" spans="1:12">
      <c r="A17732" s="6">
        <v>17438</v>
      </c>
      <c r="B17732" s="10" t="s">
        <v>50014</v>
      </c>
      <c r="C17732" s="10" t="s">
        <v>50015</v>
      </c>
      <c r="D17732" s="10" t="s">
        <v>50013</v>
      </c>
      <c r="E17732" s="6" t="s">
        <v>15914</v>
      </c>
      <c r="F17732" s="6"/>
      <c r="G17732" s="6" t="str">
        <f t="shared" si="556"/>
        <v>002</v>
      </c>
      <c r="H17732" s="6" t="str">
        <f t="shared" si="557"/>
        <v>078</v>
      </c>
      <c r="J17732" s="57"/>
      <c r="K17732" s="57"/>
      <c r="L17732" s="57"/>
    </row>
    <row r="17733" spans="1:12">
      <c r="A17733" s="6">
        <v>17439</v>
      </c>
      <c r="B17733" s="10" t="s">
        <v>50003</v>
      </c>
      <c r="C17733" s="10" t="s">
        <v>50012</v>
      </c>
      <c r="D17733" s="10" t="s">
        <v>50011</v>
      </c>
      <c r="E17733" s="6" t="s">
        <v>15914</v>
      </c>
      <c r="F17733" s="6"/>
      <c r="G17733" s="6" t="str">
        <f t="shared" si="556"/>
        <v>002</v>
      </c>
      <c r="H17733" s="6" t="str">
        <f t="shared" si="557"/>
        <v>078</v>
      </c>
      <c r="J17733" s="57"/>
      <c r="K17733" s="57"/>
      <c r="L17733" s="57"/>
    </row>
    <row r="17734" spans="1:12">
      <c r="A17734" s="6">
        <v>17440</v>
      </c>
      <c r="B17734" s="10" t="s">
        <v>50024</v>
      </c>
      <c r="C17734" s="10" t="s">
        <v>50027</v>
      </c>
      <c r="D17734" s="10" t="s">
        <v>50026</v>
      </c>
      <c r="E17734" s="6" t="s">
        <v>15914</v>
      </c>
      <c r="F17734" s="6"/>
      <c r="G17734" s="6" t="str">
        <f t="shared" si="556"/>
        <v>002</v>
      </c>
      <c r="H17734" s="6" t="str">
        <f t="shared" si="557"/>
        <v>078</v>
      </c>
      <c r="J17734" s="57"/>
      <c r="K17734" s="57"/>
      <c r="L17734" s="57"/>
    </row>
    <row r="17735" spans="1:12">
      <c r="A17735" s="6">
        <v>17441</v>
      </c>
      <c r="B17735" s="10" t="s">
        <v>50298</v>
      </c>
      <c r="C17735" s="10" t="s">
        <v>50296</v>
      </c>
      <c r="D17735" s="10" t="s">
        <v>50297</v>
      </c>
      <c r="E17735" s="6" t="s">
        <v>15914</v>
      </c>
      <c r="F17735" s="6"/>
      <c r="G17735" s="6" t="str">
        <f t="shared" si="556"/>
        <v>002</v>
      </c>
      <c r="H17735" s="6" t="str">
        <f t="shared" si="557"/>
        <v>078</v>
      </c>
      <c r="J17735" s="57"/>
      <c r="K17735" s="57"/>
      <c r="L17735" s="57"/>
    </row>
    <row r="17736" spans="1:12">
      <c r="A17736" s="6">
        <v>17442</v>
      </c>
      <c r="B17736" s="10" t="s">
        <v>50292</v>
      </c>
      <c r="C17736" s="10" t="s">
        <v>50295</v>
      </c>
      <c r="D17736" s="10" t="s">
        <v>50013</v>
      </c>
      <c r="E17736" s="6" t="s">
        <v>15914</v>
      </c>
      <c r="F17736" s="6"/>
      <c r="G17736" s="6" t="str">
        <f t="shared" si="556"/>
        <v>002</v>
      </c>
      <c r="H17736" s="6" t="str">
        <f t="shared" si="557"/>
        <v>078</v>
      </c>
      <c r="J17736" s="57"/>
      <c r="K17736" s="57"/>
      <c r="L17736" s="57"/>
    </row>
    <row r="17737" spans="1:12">
      <c r="A17737" s="6">
        <v>17443</v>
      </c>
      <c r="B17737" s="10" t="s">
        <v>50369</v>
      </c>
      <c r="C17737" s="10" t="s">
        <v>50378</v>
      </c>
      <c r="D17737" s="10" t="s">
        <v>50377</v>
      </c>
      <c r="E17737" s="6" t="s">
        <v>15914</v>
      </c>
      <c r="F17737" s="6"/>
      <c r="G17737" s="6" t="str">
        <f t="shared" si="556"/>
        <v>002</v>
      </c>
      <c r="H17737" s="6" t="str">
        <f t="shared" si="557"/>
        <v>078</v>
      </c>
      <c r="J17737" s="57"/>
      <c r="K17737" s="57"/>
      <c r="L17737" s="57"/>
    </row>
    <row r="17738" spans="1:12">
      <c r="A17738" s="6">
        <v>17444</v>
      </c>
      <c r="B17738" s="10" t="s">
        <v>50449</v>
      </c>
      <c r="C17738" s="10" t="s">
        <v>50453</v>
      </c>
      <c r="D17738" s="10" t="s">
        <v>40704</v>
      </c>
      <c r="E17738" s="6" t="s">
        <v>15914</v>
      </c>
      <c r="F17738" s="6"/>
      <c r="G17738" s="6" t="str">
        <f t="shared" si="556"/>
        <v>002</v>
      </c>
      <c r="H17738" s="6" t="str">
        <f t="shared" si="557"/>
        <v>078</v>
      </c>
      <c r="J17738" s="57"/>
      <c r="K17738" s="57"/>
      <c r="L17738" s="57"/>
    </row>
    <row r="17739" spans="1:12">
      <c r="A17739" s="6">
        <v>17445</v>
      </c>
      <c r="B17739" s="10" t="s">
        <v>50471</v>
      </c>
      <c r="C17739" s="10" t="s">
        <v>50472</v>
      </c>
      <c r="D17739" s="10" t="s">
        <v>50473</v>
      </c>
      <c r="E17739" s="6" t="s">
        <v>15914</v>
      </c>
      <c r="F17739" s="6"/>
      <c r="G17739" s="6" t="str">
        <f t="shared" si="556"/>
        <v>002</v>
      </c>
      <c r="H17739" s="6" t="str">
        <f t="shared" si="557"/>
        <v>078</v>
      </c>
      <c r="J17739" s="57"/>
      <c r="K17739" s="57"/>
      <c r="L17739" s="57"/>
    </row>
    <row r="17740" spans="1:12">
      <c r="A17740" s="6">
        <v>17446</v>
      </c>
      <c r="B17740" s="10" t="s">
        <v>50518</v>
      </c>
      <c r="C17740" s="10" t="s">
        <v>50527</v>
      </c>
      <c r="D17740" s="10" t="s">
        <v>50528</v>
      </c>
      <c r="E17740" s="6" t="s">
        <v>15914</v>
      </c>
      <c r="F17740" s="6"/>
      <c r="G17740" s="6" t="str">
        <f t="shared" si="556"/>
        <v>002</v>
      </c>
      <c r="H17740" s="6" t="str">
        <f t="shared" si="557"/>
        <v>078</v>
      </c>
      <c r="J17740" s="57"/>
      <c r="K17740" s="57"/>
      <c r="L17740" s="57"/>
    </row>
    <row r="17741" spans="1:12">
      <c r="A17741" s="6">
        <v>17447</v>
      </c>
      <c r="B17741" s="10" t="s">
        <v>50587</v>
      </c>
      <c r="C17741" s="10" t="s">
        <v>50601</v>
      </c>
      <c r="D17741" s="10" t="s">
        <v>46776</v>
      </c>
      <c r="E17741" s="6" t="s">
        <v>15914</v>
      </c>
      <c r="F17741" s="6"/>
      <c r="G17741" s="6" t="str">
        <f t="shared" si="556"/>
        <v>002</v>
      </c>
      <c r="H17741" s="6" t="str">
        <f t="shared" si="557"/>
        <v>078</v>
      </c>
      <c r="J17741" s="57"/>
      <c r="K17741" s="57"/>
      <c r="L17741" s="57"/>
    </row>
    <row r="17742" spans="1:12">
      <c r="A17742" s="6">
        <v>17448</v>
      </c>
      <c r="B17742" s="10" t="s">
        <v>50662</v>
      </c>
      <c r="C17742" s="10" t="s">
        <v>50664</v>
      </c>
      <c r="D17742" s="10" t="s">
        <v>50665</v>
      </c>
      <c r="E17742" s="6" t="s">
        <v>15914</v>
      </c>
      <c r="F17742" s="6"/>
      <c r="G17742" s="6" t="str">
        <f t="shared" si="556"/>
        <v>002</v>
      </c>
      <c r="H17742" s="6" t="str">
        <f t="shared" si="557"/>
        <v>078</v>
      </c>
      <c r="J17742" s="57"/>
      <c r="K17742" s="57"/>
      <c r="L17742" s="57"/>
    </row>
    <row r="17743" spans="1:12">
      <c r="A17743" s="6">
        <v>17449</v>
      </c>
      <c r="B17743" s="10" t="s">
        <v>50753</v>
      </c>
      <c r="C17743" s="10" t="s">
        <v>50754</v>
      </c>
      <c r="D17743" s="10" t="s">
        <v>50755</v>
      </c>
      <c r="E17743" s="6" t="s">
        <v>15914</v>
      </c>
      <c r="F17743" s="6"/>
      <c r="G17743" s="6" t="str">
        <f t="shared" si="556"/>
        <v>002</v>
      </c>
      <c r="H17743" s="6" t="str">
        <f t="shared" si="557"/>
        <v>078</v>
      </c>
      <c r="J17743" s="57"/>
      <c r="K17743" s="57"/>
      <c r="L17743" s="57"/>
    </row>
    <row r="17744" spans="1:12">
      <c r="A17744" s="6">
        <v>17450</v>
      </c>
      <c r="B17744" s="10" t="s">
        <v>51309</v>
      </c>
      <c r="C17744" s="10" t="s">
        <v>51312</v>
      </c>
      <c r="D17744" s="10" t="s">
        <v>51313</v>
      </c>
      <c r="E17744" s="6" t="s">
        <v>15914</v>
      </c>
      <c r="F17744" s="6"/>
      <c r="G17744" s="6" t="str">
        <f t="shared" si="556"/>
        <v>002</v>
      </c>
      <c r="H17744" s="6" t="str">
        <f t="shared" si="557"/>
        <v>078</v>
      </c>
      <c r="J17744" s="57"/>
      <c r="K17744" s="57"/>
      <c r="L17744" s="57"/>
    </row>
    <row r="17745" spans="1:12">
      <c r="A17745" s="6">
        <v>17451</v>
      </c>
      <c r="B17745" s="10" t="s">
        <v>62457</v>
      </c>
      <c r="C17745" s="10" t="s">
        <v>62458</v>
      </c>
      <c r="D17745" s="10" t="s">
        <v>62459</v>
      </c>
      <c r="E17745" s="6" t="s">
        <v>15914</v>
      </c>
      <c r="F17745" s="6"/>
      <c r="G17745" s="6" t="str">
        <f t="shared" si="556"/>
        <v>002</v>
      </c>
      <c r="H17745" s="6" t="str">
        <f t="shared" si="557"/>
        <v>078</v>
      </c>
      <c r="J17745" s="57"/>
      <c r="K17745" s="57"/>
      <c r="L17745" s="57"/>
    </row>
    <row r="17746" spans="1:12">
      <c r="A17746" s="6">
        <v>17452</v>
      </c>
      <c r="B17746" s="10" t="s">
        <v>50903</v>
      </c>
      <c r="C17746" s="10" t="s">
        <v>50906</v>
      </c>
      <c r="D17746" s="10" t="s">
        <v>50907</v>
      </c>
      <c r="E17746" s="6" t="s">
        <v>15914</v>
      </c>
      <c r="F17746" s="6"/>
      <c r="G17746" s="6" t="str">
        <f t="shared" si="556"/>
        <v>002</v>
      </c>
      <c r="H17746" s="6" t="str">
        <f t="shared" si="557"/>
        <v>078</v>
      </c>
      <c r="J17746" s="57"/>
      <c r="K17746" s="57"/>
      <c r="L17746" s="57"/>
    </row>
    <row r="17747" spans="1:12">
      <c r="A17747" s="6">
        <v>17453</v>
      </c>
      <c r="B17747" s="10" t="s">
        <v>50912</v>
      </c>
      <c r="C17747" s="10" t="s">
        <v>50913</v>
      </c>
      <c r="D17747" s="10" t="s">
        <v>50914</v>
      </c>
      <c r="E17747" s="6" t="s">
        <v>15914</v>
      </c>
      <c r="F17747" s="6"/>
      <c r="G17747" s="6" t="str">
        <f t="shared" si="556"/>
        <v>002</v>
      </c>
      <c r="H17747" s="6" t="str">
        <f t="shared" si="557"/>
        <v>078</v>
      </c>
      <c r="J17747" s="57"/>
      <c r="K17747" s="57"/>
      <c r="L17747" s="57"/>
    </row>
    <row r="17748" spans="1:12">
      <c r="A17748" s="6">
        <v>17454</v>
      </c>
      <c r="B17748" s="10" t="s">
        <v>52761</v>
      </c>
      <c r="C17748" s="10" t="s">
        <v>52762</v>
      </c>
      <c r="D17748" s="10" t="s">
        <v>52763</v>
      </c>
      <c r="E17748" s="6" t="s">
        <v>15914</v>
      </c>
      <c r="F17748" s="6"/>
      <c r="G17748" s="6" t="str">
        <f t="shared" si="556"/>
        <v>002</v>
      </c>
      <c r="H17748" s="6" t="str">
        <f t="shared" si="557"/>
        <v>078</v>
      </c>
      <c r="J17748" s="57"/>
      <c r="K17748" s="57"/>
      <c r="L17748" s="57"/>
    </row>
    <row r="17749" spans="1:12">
      <c r="A17749" s="6">
        <v>17455</v>
      </c>
      <c r="B17749" s="10" t="s">
        <v>51068</v>
      </c>
      <c r="C17749" s="10" t="s">
        <v>51069</v>
      </c>
      <c r="D17749" s="10" t="s">
        <v>40676</v>
      </c>
      <c r="E17749" s="6" t="s">
        <v>15914</v>
      </c>
      <c r="F17749" s="6"/>
      <c r="G17749" s="6" t="str">
        <f t="shared" si="556"/>
        <v>002</v>
      </c>
      <c r="H17749" s="6" t="str">
        <f t="shared" si="557"/>
        <v>078</v>
      </c>
      <c r="J17749" s="57"/>
      <c r="K17749" s="57"/>
      <c r="L17749" s="57"/>
    </row>
    <row r="17750" spans="1:12">
      <c r="A17750" s="6">
        <v>17456</v>
      </c>
      <c r="B17750" s="10" t="s">
        <v>51175</v>
      </c>
      <c r="C17750" s="10" t="s">
        <v>51200</v>
      </c>
      <c r="D17750" s="10" t="s">
        <v>51201</v>
      </c>
      <c r="E17750" s="6" t="s">
        <v>15914</v>
      </c>
      <c r="F17750" s="6"/>
      <c r="G17750" s="6" t="str">
        <f t="shared" si="556"/>
        <v>002</v>
      </c>
      <c r="H17750" s="6" t="str">
        <f t="shared" si="557"/>
        <v>078</v>
      </c>
      <c r="J17750" s="57"/>
      <c r="K17750" s="57"/>
      <c r="L17750" s="57"/>
    </row>
    <row r="17751" spans="1:12">
      <c r="A17751" s="6">
        <v>17457</v>
      </c>
      <c r="B17751" s="10" t="s">
        <v>51291</v>
      </c>
      <c r="C17751" s="10" t="s">
        <v>51296</v>
      </c>
      <c r="D17751" s="10" t="s">
        <v>51297</v>
      </c>
      <c r="E17751" s="6" t="s">
        <v>15914</v>
      </c>
      <c r="F17751" s="6"/>
      <c r="G17751" s="6" t="str">
        <f t="shared" si="556"/>
        <v>002</v>
      </c>
      <c r="H17751" s="6" t="str">
        <f t="shared" si="557"/>
        <v>078</v>
      </c>
      <c r="J17751" s="57"/>
      <c r="K17751" s="57"/>
      <c r="L17751" s="57"/>
    </row>
    <row r="17752" spans="1:12">
      <c r="A17752" s="6">
        <v>17458</v>
      </c>
      <c r="B17752" s="10" t="s">
        <v>51302</v>
      </c>
      <c r="C17752" s="10" t="s">
        <v>51303</v>
      </c>
      <c r="D17752" s="10" t="s">
        <v>51304</v>
      </c>
      <c r="E17752" s="6" t="s">
        <v>15914</v>
      </c>
      <c r="F17752" s="6"/>
      <c r="G17752" s="6" t="str">
        <f t="shared" si="556"/>
        <v>002</v>
      </c>
      <c r="H17752" s="6" t="str">
        <f t="shared" si="557"/>
        <v>078</v>
      </c>
      <c r="J17752" s="57"/>
      <c r="K17752" s="57"/>
      <c r="L17752" s="57"/>
    </row>
    <row r="17753" spans="1:12">
      <c r="A17753" s="6">
        <v>17459</v>
      </c>
      <c r="B17753" s="10" t="s">
        <v>51348</v>
      </c>
      <c r="C17753" s="10" t="s">
        <v>51349</v>
      </c>
      <c r="D17753" s="10" t="s">
        <v>51350</v>
      </c>
      <c r="E17753" s="6" t="s">
        <v>15914</v>
      </c>
      <c r="F17753" s="6"/>
      <c r="G17753" s="6" t="str">
        <f t="shared" si="556"/>
        <v>002</v>
      </c>
      <c r="H17753" s="6" t="str">
        <f t="shared" si="557"/>
        <v>078</v>
      </c>
      <c r="J17753" s="57"/>
      <c r="K17753" s="57"/>
      <c r="L17753" s="57"/>
    </row>
    <row r="17754" spans="1:12">
      <c r="A17754" s="6">
        <v>17460</v>
      </c>
      <c r="B17754" s="10" t="s">
        <v>51366</v>
      </c>
      <c r="C17754" s="10" t="s">
        <v>51369</v>
      </c>
      <c r="D17754" s="10" t="s">
        <v>51370</v>
      </c>
      <c r="E17754" s="6" t="s">
        <v>15914</v>
      </c>
      <c r="F17754" s="6"/>
      <c r="G17754" s="6" t="str">
        <f t="shared" si="556"/>
        <v>002</v>
      </c>
      <c r="H17754" s="6" t="str">
        <f t="shared" si="557"/>
        <v>078</v>
      </c>
      <c r="J17754" s="57"/>
      <c r="K17754" s="57"/>
      <c r="L17754" s="57"/>
    </row>
    <row r="17755" spans="1:12">
      <c r="A17755" s="6">
        <v>17461</v>
      </c>
      <c r="B17755" s="10" t="s">
        <v>51372</v>
      </c>
      <c r="C17755" s="10" t="s">
        <v>51376</v>
      </c>
      <c r="D17755" s="10" t="s">
        <v>51377</v>
      </c>
      <c r="E17755" s="6" t="s">
        <v>15914</v>
      </c>
      <c r="F17755" s="6"/>
      <c r="G17755" s="6" t="str">
        <f t="shared" si="556"/>
        <v>002</v>
      </c>
      <c r="H17755" s="6" t="str">
        <f t="shared" si="557"/>
        <v>078</v>
      </c>
      <c r="J17755" s="57"/>
      <c r="K17755" s="57"/>
      <c r="L17755" s="57"/>
    </row>
    <row r="17756" spans="1:12">
      <c r="A17756" s="6">
        <v>17462</v>
      </c>
      <c r="B17756" s="10" t="s">
        <v>51438</v>
      </c>
      <c r="C17756" s="10" t="s">
        <v>51439</v>
      </c>
      <c r="D17756" s="10" t="s">
        <v>51440</v>
      </c>
      <c r="E17756" s="6" t="s">
        <v>15914</v>
      </c>
      <c r="F17756" s="6"/>
      <c r="G17756" s="6" t="str">
        <f t="shared" si="556"/>
        <v>002</v>
      </c>
      <c r="H17756" s="6" t="str">
        <f t="shared" si="557"/>
        <v>078</v>
      </c>
      <c r="J17756" s="57"/>
      <c r="K17756" s="57"/>
      <c r="L17756" s="57"/>
    </row>
    <row r="17757" spans="1:12">
      <c r="A17757" s="6">
        <v>17463</v>
      </c>
      <c r="B17757" s="10" t="s">
        <v>51503</v>
      </c>
      <c r="C17757" s="10" t="s">
        <v>51505</v>
      </c>
      <c r="D17757" s="10" t="s">
        <v>51506</v>
      </c>
      <c r="E17757" s="6" t="s">
        <v>15914</v>
      </c>
      <c r="F17757" s="6"/>
      <c r="G17757" s="6" t="str">
        <f t="shared" si="556"/>
        <v>002</v>
      </c>
      <c r="H17757" s="6" t="str">
        <f t="shared" si="557"/>
        <v>078</v>
      </c>
      <c r="J17757" s="57"/>
      <c r="K17757" s="57"/>
      <c r="L17757" s="57"/>
    </row>
    <row r="17758" spans="1:12">
      <c r="A17758" s="6">
        <v>17464</v>
      </c>
      <c r="B17758" s="10" t="s">
        <v>51569</v>
      </c>
      <c r="C17758" s="10" t="s">
        <v>51570</v>
      </c>
      <c r="D17758" s="10" t="s">
        <v>51571</v>
      </c>
      <c r="E17758" s="6" t="s">
        <v>15914</v>
      </c>
      <c r="F17758" s="6"/>
      <c r="G17758" s="6" t="str">
        <f t="shared" si="556"/>
        <v>002</v>
      </c>
      <c r="H17758" s="6" t="str">
        <f t="shared" si="557"/>
        <v>078</v>
      </c>
      <c r="J17758" s="57"/>
      <c r="K17758" s="57"/>
      <c r="L17758" s="57"/>
    </row>
    <row r="17759" spans="1:12">
      <c r="A17759" s="6">
        <v>17465</v>
      </c>
      <c r="B17759" s="10" t="s">
        <v>51627</v>
      </c>
      <c r="C17759" s="10" t="s">
        <v>51628</v>
      </c>
      <c r="D17759" s="10" t="s">
        <v>51629</v>
      </c>
      <c r="E17759" s="6" t="s">
        <v>15914</v>
      </c>
      <c r="F17759" s="6"/>
      <c r="G17759" s="6" t="str">
        <f t="shared" si="556"/>
        <v>002</v>
      </c>
      <c r="H17759" s="6" t="str">
        <f t="shared" si="557"/>
        <v>078</v>
      </c>
      <c r="J17759" s="57"/>
      <c r="K17759" s="57"/>
      <c r="L17759" s="57"/>
    </row>
    <row r="17760" spans="1:12">
      <c r="A17760" s="6">
        <v>17466</v>
      </c>
      <c r="B17760" s="10" t="s">
        <v>51701</v>
      </c>
      <c r="C17760" s="10" t="s">
        <v>51703</v>
      </c>
      <c r="D17760" s="10" t="s">
        <v>51704</v>
      </c>
      <c r="E17760" s="6" t="s">
        <v>15914</v>
      </c>
      <c r="F17760" s="6"/>
      <c r="G17760" s="6" t="str">
        <f t="shared" si="556"/>
        <v>002</v>
      </c>
      <c r="H17760" s="6" t="str">
        <f t="shared" si="557"/>
        <v>078</v>
      </c>
      <c r="J17760" s="57"/>
      <c r="K17760" s="57"/>
      <c r="L17760" s="57"/>
    </row>
    <row r="17761" spans="1:12">
      <c r="A17761" s="6">
        <v>17467</v>
      </c>
      <c r="B17761" s="10" t="s">
        <v>51743</v>
      </c>
      <c r="C17761" s="10" t="s">
        <v>51744</v>
      </c>
      <c r="D17761" s="10" t="s">
        <v>51745</v>
      </c>
      <c r="E17761" s="6" t="s">
        <v>15914</v>
      </c>
      <c r="F17761" s="6"/>
      <c r="G17761" s="6" t="str">
        <f t="shared" si="556"/>
        <v>002</v>
      </c>
      <c r="H17761" s="6" t="str">
        <f t="shared" si="557"/>
        <v>078</v>
      </c>
      <c r="J17761" s="57"/>
      <c r="K17761" s="57"/>
      <c r="L17761" s="57"/>
    </row>
    <row r="17762" spans="1:12">
      <c r="A17762" s="6">
        <v>17468</v>
      </c>
      <c r="B17762" s="10" t="s">
        <v>51746</v>
      </c>
      <c r="C17762" s="10" t="s">
        <v>51748</v>
      </c>
      <c r="D17762" s="10" t="s">
        <v>51749</v>
      </c>
      <c r="E17762" s="6" t="s">
        <v>15914</v>
      </c>
      <c r="F17762" s="6"/>
      <c r="G17762" s="6" t="str">
        <f t="shared" si="556"/>
        <v>002</v>
      </c>
      <c r="H17762" s="6" t="str">
        <f t="shared" si="557"/>
        <v>078</v>
      </c>
      <c r="J17762" s="57"/>
      <c r="K17762" s="57"/>
      <c r="L17762" s="57"/>
    </row>
    <row r="17763" spans="1:12">
      <c r="A17763" s="6">
        <v>17469</v>
      </c>
      <c r="B17763" s="10" t="s">
        <v>51767</v>
      </c>
      <c r="C17763" s="10" t="s">
        <v>51778</v>
      </c>
      <c r="D17763" s="10" t="s">
        <v>51779</v>
      </c>
      <c r="E17763" s="6" t="s">
        <v>15914</v>
      </c>
      <c r="F17763" s="6"/>
      <c r="G17763" s="6" t="str">
        <f t="shared" si="556"/>
        <v>002</v>
      </c>
      <c r="H17763" s="6" t="str">
        <f t="shared" si="557"/>
        <v>078</v>
      </c>
      <c r="J17763" s="57"/>
      <c r="K17763" s="57"/>
      <c r="L17763" s="57"/>
    </row>
    <row r="17764" spans="1:12">
      <c r="A17764" s="6">
        <v>17470</v>
      </c>
      <c r="B17764" s="10" t="s">
        <v>51768</v>
      </c>
      <c r="C17764" s="10" t="s">
        <v>51780</v>
      </c>
      <c r="D17764" s="10" t="s">
        <v>51781</v>
      </c>
      <c r="E17764" s="6" t="s">
        <v>15914</v>
      </c>
      <c r="F17764" s="6"/>
      <c r="G17764" s="6" t="str">
        <f t="shared" si="556"/>
        <v>002</v>
      </c>
      <c r="H17764" s="6" t="str">
        <f t="shared" si="557"/>
        <v>078</v>
      </c>
      <c r="J17764" s="57"/>
      <c r="K17764" s="57"/>
      <c r="L17764" s="57"/>
    </row>
    <row r="17765" spans="1:12">
      <c r="A17765" s="6">
        <v>17471</v>
      </c>
      <c r="B17765" s="10" t="s">
        <v>51891</v>
      </c>
      <c r="C17765" s="10" t="s">
        <v>51894</v>
      </c>
      <c r="D17765" s="10" t="s">
        <v>51895</v>
      </c>
      <c r="E17765" s="6" t="s">
        <v>15914</v>
      </c>
      <c r="F17765" s="6"/>
      <c r="G17765" s="6" t="str">
        <f t="shared" si="556"/>
        <v>002</v>
      </c>
      <c r="H17765" s="6" t="str">
        <f t="shared" si="557"/>
        <v>078</v>
      </c>
      <c r="J17765" s="57"/>
      <c r="K17765" s="57"/>
      <c r="L17765" s="57"/>
    </row>
    <row r="17766" spans="1:12">
      <c r="A17766" s="6">
        <v>17472</v>
      </c>
      <c r="B17766" s="10" t="s">
        <v>51906</v>
      </c>
      <c r="C17766" s="10" t="s">
        <v>51911</v>
      </c>
      <c r="D17766" s="10" t="s">
        <v>51912</v>
      </c>
      <c r="E17766" s="6" t="s">
        <v>15914</v>
      </c>
      <c r="F17766" s="6"/>
      <c r="G17766" s="6" t="str">
        <f t="shared" si="556"/>
        <v>002</v>
      </c>
      <c r="H17766" s="6" t="str">
        <f t="shared" si="557"/>
        <v>078</v>
      </c>
      <c r="J17766" s="57"/>
      <c r="K17766" s="57"/>
      <c r="L17766" s="57"/>
    </row>
    <row r="17767" spans="1:12">
      <c r="A17767" s="6">
        <v>17473</v>
      </c>
      <c r="B17767" s="10" t="s">
        <v>51938</v>
      </c>
      <c r="C17767" s="10" t="s">
        <v>51939</v>
      </c>
      <c r="D17767" s="10" t="s">
        <v>35650</v>
      </c>
      <c r="E17767" s="6" t="s">
        <v>15914</v>
      </c>
      <c r="F17767" s="6"/>
      <c r="G17767" s="6" t="str">
        <f t="shared" si="556"/>
        <v>002</v>
      </c>
      <c r="H17767" s="6" t="str">
        <f t="shared" si="557"/>
        <v>078</v>
      </c>
      <c r="J17767" s="57"/>
      <c r="K17767" s="57"/>
      <c r="L17767" s="57"/>
    </row>
    <row r="17768" spans="1:12">
      <c r="A17768" s="6">
        <v>17474</v>
      </c>
      <c r="B17768" s="10" t="s">
        <v>51946</v>
      </c>
      <c r="C17768" s="10" t="s">
        <v>51949</v>
      </c>
      <c r="D17768" s="10" t="s">
        <v>51950</v>
      </c>
      <c r="E17768" s="6" t="s">
        <v>15914</v>
      </c>
      <c r="F17768" s="6"/>
      <c r="G17768" s="6" t="str">
        <f t="shared" si="556"/>
        <v>002</v>
      </c>
      <c r="H17768" s="6" t="str">
        <f t="shared" si="557"/>
        <v>078</v>
      </c>
      <c r="J17768" s="57"/>
      <c r="K17768" s="57"/>
      <c r="L17768" s="57"/>
    </row>
    <row r="17769" spans="1:12">
      <c r="A17769" s="6">
        <v>17475</v>
      </c>
      <c r="B17769" s="10" t="s">
        <v>62460</v>
      </c>
      <c r="C17769" s="10" t="s">
        <v>62461</v>
      </c>
      <c r="D17769" s="10" t="s">
        <v>62462</v>
      </c>
      <c r="E17769" s="6" t="s">
        <v>15914</v>
      </c>
      <c r="F17769" s="6"/>
      <c r="G17769" s="6" t="str">
        <f t="shared" si="556"/>
        <v>002</v>
      </c>
      <c r="H17769" s="6" t="str">
        <f t="shared" si="557"/>
        <v>078</v>
      </c>
      <c r="J17769" s="57"/>
      <c r="K17769" s="57"/>
      <c r="L17769" s="57"/>
    </row>
    <row r="17770" spans="1:12">
      <c r="A17770" s="6">
        <v>17476</v>
      </c>
      <c r="B17770" s="10" t="s">
        <v>52138</v>
      </c>
      <c r="C17770" s="10" t="s">
        <v>52146</v>
      </c>
      <c r="D17770" s="10" t="s">
        <v>45809</v>
      </c>
      <c r="E17770" s="6" t="s">
        <v>15914</v>
      </c>
      <c r="F17770" s="6"/>
      <c r="G17770" s="6" t="str">
        <f t="shared" si="556"/>
        <v>002</v>
      </c>
      <c r="H17770" s="6" t="str">
        <f t="shared" si="557"/>
        <v>078</v>
      </c>
      <c r="J17770" s="57"/>
      <c r="K17770" s="57"/>
      <c r="L17770" s="57"/>
    </row>
    <row r="17771" spans="1:12">
      <c r="A17771" s="6">
        <v>17477</v>
      </c>
      <c r="B17771" s="10" t="s">
        <v>52157</v>
      </c>
      <c r="C17771" s="10" t="s">
        <v>52161</v>
      </c>
      <c r="D17771" s="10" t="s">
        <v>52162</v>
      </c>
      <c r="E17771" s="6" t="s">
        <v>15914</v>
      </c>
      <c r="F17771" s="6"/>
      <c r="G17771" s="6" t="str">
        <f t="shared" si="556"/>
        <v>002</v>
      </c>
      <c r="H17771" s="6" t="str">
        <f t="shared" si="557"/>
        <v>078</v>
      </c>
      <c r="J17771" s="57"/>
      <c r="K17771" s="57"/>
      <c r="L17771" s="57"/>
    </row>
    <row r="17772" spans="1:12">
      <c r="A17772" s="6">
        <v>17478</v>
      </c>
      <c r="B17772" s="10" t="s">
        <v>52509</v>
      </c>
      <c r="C17772" s="10" t="s">
        <v>52510</v>
      </c>
      <c r="D17772" s="10" t="s">
        <v>52511</v>
      </c>
      <c r="E17772" s="6" t="s">
        <v>15914</v>
      </c>
      <c r="F17772" s="6"/>
      <c r="G17772" s="6" t="str">
        <f t="shared" si="556"/>
        <v>002</v>
      </c>
      <c r="H17772" s="6" t="str">
        <f t="shared" si="557"/>
        <v>078</v>
      </c>
      <c r="J17772" s="57"/>
      <c r="K17772" s="57"/>
      <c r="L17772" s="57"/>
    </row>
    <row r="17773" spans="1:12">
      <c r="A17773" s="6">
        <v>17479</v>
      </c>
      <c r="B17773" s="10" t="s">
        <v>52583</v>
      </c>
      <c r="C17773" s="10" t="s">
        <v>52584</v>
      </c>
      <c r="D17773" s="10" t="s">
        <v>52585</v>
      </c>
      <c r="E17773" s="6" t="s">
        <v>15914</v>
      </c>
      <c r="F17773" s="6"/>
      <c r="G17773" s="6" t="str">
        <f t="shared" si="556"/>
        <v>002</v>
      </c>
      <c r="H17773" s="6" t="str">
        <f t="shared" si="557"/>
        <v>078</v>
      </c>
      <c r="J17773" s="57"/>
      <c r="K17773" s="57"/>
      <c r="L17773" s="57"/>
    </row>
    <row r="17774" spans="1:12">
      <c r="A17774" s="6">
        <v>17480</v>
      </c>
      <c r="B17774" s="10" t="s">
        <v>52625</v>
      </c>
      <c r="C17774" s="10" t="s">
        <v>52626</v>
      </c>
      <c r="D17774" s="10" t="s">
        <v>52627</v>
      </c>
      <c r="E17774" s="6" t="s">
        <v>15914</v>
      </c>
      <c r="F17774" s="6"/>
      <c r="G17774" s="6" t="str">
        <f t="shared" si="556"/>
        <v>002</v>
      </c>
      <c r="H17774" s="6" t="str">
        <f t="shared" si="557"/>
        <v>078</v>
      </c>
      <c r="J17774" s="57"/>
      <c r="K17774" s="57"/>
      <c r="L17774" s="57"/>
    </row>
    <row r="17775" spans="1:12">
      <c r="A17775" s="6">
        <v>17481</v>
      </c>
      <c r="B17775" s="10" t="s">
        <v>52764</v>
      </c>
      <c r="C17775" s="10" t="s">
        <v>52765</v>
      </c>
      <c r="D17775" s="10" t="s">
        <v>52766</v>
      </c>
      <c r="E17775" s="6" t="s">
        <v>15914</v>
      </c>
      <c r="F17775" s="6"/>
      <c r="G17775" s="6" t="str">
        <f t="shared" si="556"/>
        <v>002</v>
      </c>
      <c r="H17775" s="6" t="str">
        <f t="shared" si="557"/>
        <v>078</v>
      </c>
      <c r="J17775" s="57"/>
      <c r="K17775" s="57"/>
      <c r="L17775" s="57"/>
    </row>
    <row r="17776" spans="1:12">
      <c r="A17776" s="6">
        <v>17482</v>
      </c>
      <c r="B17776" s="10" t="s">
        <v>52912</v>
      </c>
      <c r="C17776" s="10" t="s">
        <v>52913</v>
      </c>
      <c r="D17776" s="10" t="s">
        <v>52914</v>
      </c>
      <c r="E17776" s="6" t="s">
        <v>15914</v>
      </c>
      <c r="F17776" s="6"/>
      <c r="G17776" s="6" t="str">
        <f t="shared" si="556"/>
        <v>002</v>
      </c>
      <c r="H17776" s="6" t="str">
        <f t="shared" si="557"/>
        <v>078</v>
      </c>
      <c r="J17776" s="57"/>
      <c r="K17776" s="57"/>
      <c r="L17776" s="57"/>
    </row>
    <row r="17777" spans="1:12">
      <c r="A17777" s="6">
        <v>17483</v>
      </c>
      <c r="B17777" s="10" t="s">
        <v>53035</v>
      </c>
      <c r="C17777" s="10" t="s">
        <v>53037</v>
      </c>
      <c r="D17777" s="10" t="s">
        <v>53036</v>
      </c>
      <c r="E17777" s="6" t="s">
        <v>15914</v>
      </c>
      <c r="F17777" s="6"/>
      <c r="G17777" s="6" t="str">
        <f t="shared" si="556"/>
        <v>002</v>
      </c>
      <c r="H17777" s="6" t="str">
        <f t="shared" si="557"/>
        <v>078</v>
      </c>
      <c r="J17777" s="57"/>
      <c r="K17777" s="57"/>
      <c r="L17777" s="57"/>
    </row>
    <row r="17778" spans="1:12">
      <c r="A17778" s="6">
        <v>17484</v>
      </c>
      <c r="B17778" s="10" t="s">
        <v>52956</v>
      </c>
      <c r="C17778" s="10" t="s">
        <v>52961</v>
      </c>
      <c r="D17778" s="10" t="s">
        <v>52957</v>
      </c>
      <c r="E17778" s="6" t="s">
        <v>15914</v>
      </c>
      <c r="F17778" s="6"/>
      <c r="G17778" s="6" t="str">
        <f t="shared" si="556"/>
        <v>002</v>
      </c>
      <c r="H17778" s="6" t="str">
        <f t="shared" si="557"/>
        <v>078</v>
      </c>
      <c r="J17778" s="57"/>
      <c r="K17778" s="57"/>
      <c r="L17778" s="57"/>
    </row>
    <row r="17779" spans="1:12">
      <c r="A17779" s="6">
        <v>17485</v>
      </c>
      <c r="B17779" s="10" t="s">
        <v>53066</v>
      </c>
      <c r="C17779" s="10" t="s">
        <v>53076</v>
      </c>
      <c r="D17779" s="10" t="s">
        <v>53067</v>
      </c>
      <c r="E17779" s="6" t="s">
        <v>15914</v>
      </c>
      <c r="F17779" s="6"/>
      <c r="G17779" s="6" t="str">
        <f t="shared" si="556"/>
        <v>002</v>
      </c>
      <c r="H17779" s="6" t="str">
        <f t="shared" si="557"/>
        <v>078</v>
      </c>
      <c r="J17779" s="57"/>
      <c r="K17779" s="57"/>
      <c r="L17779" s="57"/>
    </row>
    <row r="17780" spans="1:12">
      <c r="A17780" s="6">
        <v>17486</v>
      </c>
      <c r="B17780" s="10" t="s">
        <v>53132</v>
      </c>
      <c r="C17780" s="10" t="s">
        <v>53134</v>
      </c>
      <c r="D17780" s="10" t="s">
        <v>53133</v>
      </c>
      <c r="E17780" s="6" t="s">
        <v>15914</v>
      </c>
      <c r="F17780" s="6"/>
      <c r="G17780" s="6" t="str">
        <f t="shared" si="556"/>
        <v>002</v>
      </c>
      <c r="H17780" s="6" t="str">
        <f t="shared" si="557"/>
        <v>078</v>
      </c>
      <c r="J17780" s="57"/>
      <c r="K17780" s="57"/>
      <c r="L17780" s="57"/>
    </row>
    <row r="17781" spans="1:12">
      <c r="A17781" s="6">
        <v>17487</v>
      </c>
      <c r="B17781" s="10" t="s">
        <v>53173</v>
      </c>
      <c r="C17781" s="10" t="s">
        <v>53180</v>
      </c>
      <c r="D17781" s="10" t="s">
        <v>53174</v>
      </c>
      <c r="E17781" s="6" t="s">
        <v>15914</v>
      </c>
      <c r="F17781" s="6"/>
      <c r="G17781" s="6" t="str">
        <f t="shared" ref="G17781:G17844" si="558">+LEFT(C17781,3)</f>
        <v>002</v>
      </c>
      <c r="H17781" s="6" t="str">
        <f t="shared" ref="H17781:H17844" si="559">+MID(C17781,5,3)</f>
        <v>078</v>
      </c>
      <c r="J17781" s="57"/>
      <c r="K17781" s="57"/>
      <c r="L17781" s="57"/>
    </row>
    <row r="17782" spans="1:12">
      <c r="A17782" s="6">
        <v>17488</v>
      </c>
      <c r="B17782" s="10" t="s">
        <v>53199</v>
      </c>
      <c r="C17782" s="10" t="s">
        <v>53201</v>
      </c>
      <c r="D17782" s="10" t="s">
        <v>53200</v>
      </c>
      <c r="E17782" s="6" t="s">
        <v>15914</v>
      </c>
      <c r="F17782" s="6"/>
      <c r="G17782" s="6" t="str">
        <f t="shared" si="558"/>
        <v>002</v>
      </c>
      <c r="H17782" s="6" t="str">
        <f t="shared" si="559"/>
        <v>078</v>
      </c>
      <c r="J17782" s="57"/>
      <c r="K17782" s="57"/>
      <c r="L17782" s="57"/>
    </row>
    <row r="17783" spans="1:12">
      <c r="A17783" s="6">
        <v>17489</v>
      </c>
      <c r="B17783" s="10" t="s">
        <v>26043</v>
      </c>
      <c r="C17783" s="10" t="s">
        <v>62463</v>
      </c>
      <c r="D17783" s="10" t="s">
        <v>39185</v>
      </c>
      <c r="E17783" s="6" t="s">
        <v>15914</v>
      </c>
      <c r="F17783" s="6"/>
      <c r="G17783" s="6" t="str">
        <f t="shared" si="558"/>
        <v>002</v>
      </c>
      <c r="H17783" s="6" t="str">
        <f t="shared" si="559"/>
        <v>078</v>
      </c>
      <c r="J17783" s="57"/>
      <c r="K17783" s="57"/>
      <c r="L17783" s="57"/>
    </row>
    <row r="17784" spans="1:12">
      <c r="A17784" s="6">
        <v>17490</v>
      </c>
      <c r="B17784" s="10" t="s">
        <v>26048</v>
      </c>
      <c r="C17784" s="10" t="s">
        <v>62464</v>
      </c>
      <c r="D17784" s="10" t="s">
        <v>59245</v>
      </c>
      <c r="E17784" s="6" t="s">
        <v>15914</v>
      </c>
      <c r="F17784" s="6"/>
      <c r="G17784" s="6" t="str">
        <f t="shared" si="558"/>
        <v>002</v>
      </c>
      <c r="H17784" s="6" t="str">
        <f t="shared" si="559"/>
        <v>078</v>
      </c>
      <c r="J17784" s="57"/>
      <c r="K17784" s="57"/>
      <c r="L17784" s="57"/>
    </row>
    <row r="17785" spans="1:12">
      <c r="A17785" s="6">
        <v>17491</v>
      </c>
      <c r="B17785" s="10" t="s">
        <v>53354</v>
      </c>
      <c r="C17785" s="10" t="s">
        <v>53356</v>
      </c>
      <c r="D17785" s="10" t="s">
        <v>53355</v>
      </c>
      <c r="E17785" s="6" t="s">
        <v>15914</v>
      </c>
      <c r="F17785" s="6"/>
      <c r="G17785" s="6" t="str">
        <f t="shared" si="558"/>
        <v>002</v>
      </c>
      <c r="H17785" s="6" t="str">
        <f t="shared" si="559"/>
        <v>078</v>
      </c>
      <c r="J17785" s="57"/>
      <c r="K17785" s="57"/>
      <c r="L17785" s="57"/>
    </row>
    <row r="17786" spans="1:12">
      <c r="A17786" s="6">
        <v>17492</v>
      </c>
      <c r="B17786" s="10" t="s">
        <v>53606</v>
      </c>
      <c r="C17786" s="10" t="s">
        <v>53613</v>
      </c>
      <c r="D17786" s="10" t="s">
        <v>53607</v>
      </c>
      <c r="E17786" s="6" t="s">
        <v>15914</v>
      </c>
      <c r="F17786" s="6"/>
      <c r="G17786" s="6" t="str">
        <f t="shared" si="558"/>
        <v>002</v>
      </c>
      <c r="H17786" s="6" t="str">
        <f t="shared" si="559"/>
        <v>078</v>
      </c>
      <c r="J17786" s="57"/>
      <c r="K17786" s="57"/>
      <c r="L17786" s="57"/>
    </row>
    <row r="17787" spans="1:12">
      <c r="A17787" s="6">
        <v>17493</v>
      </c>
      <c r="B17787" s="10" t="s">
        <v>53819</v>
      </c>
      <c r="C17787" s="10" t="s">
        <v>53826</v>
      </c>
      <c r="D17787" s="10" t="s">
        <v>53820</v>
      </c>
      <c r="E17787" s="6" t="s">
        <v>15914</v>
      </c>
      <c r="F17787" s="6"/>
      <c r="G17787" s="6" t="str">
        <f t="shared" si="558"/>
        <v>002</v>
      </c>
      <c r="H17787" s="6" t="str">
        <f t="shared" si="559"/>
        <v>078</v>
      </c>
      <c r="J17787" s="57"/>
      <c r="K17787" s="57"/>
      <c r="L17787" s="57"/>
    </row>
    <row r="17788" spans="1:12">
      <c r="A17788" s="6">
        <v>17494</v>
      </c>
      <c r="B17788" s="10" t="s">
        <v>53851</v>
      </c>
      <c r="C17788" s="10" t="s">
        <v>53856</v>
      </c>
      <c r="D17788" s="10" t="s">
        <v>53852</v>
      </c>
      <c r="E17788" s="6" t="s">
        <v>15914</v>
      </c>
      <c r="F17788" s="6"/>
      <c r="G17788" s="6" t="str">
        <f t="shared" si="558"/>
        <v>002</v>
      </c>
      <c r="H17788" s="6" t="str">
        <f t="shared" si="559"/>
        <v>078</v>
      </c>
      <c r="J17788" s="57"/>
      <c r="K17788" s="57"/>
      <c r="L17788" s="57"/>
    </row>
    <row r="17789" spans="1:12">
      <c r="A17789" s="6">
        <v>17495</v>
      </c>
      <c r="B17789" s="10" t="s">
        <v>53853</v>
      </c>
      <c r="C17789" s="10" t="s">
        <v>53857</v>
      </c>
      <c r="D17789" s="10" t="s">
        <v>53854</v>
      </c>
      <c r="E17789" s="6" t="s">
        <v>15914</v>
      </c>
      <c r="F17789" s="6"/>
      <c r="G17789" s="6" t="str">
        <f t="shared" si="558"/>
        <v>002</v>
      </c>
      <c r="H17789" s="6" t="str">
        <f t="shared" si="559"/>
        <v>078</v>
      </c>
      <c r="J17789" s="57"/>
      <c r="K17789" s="57"/>
      <c r="L17789" s="57"/>
    </row>
    <row r="17790" spans="1:12">
      <c r="A17790" s="6">
        <v>17496</v>
      </c>
      <c r="B17790" s="10" t="s">
        <v>53984</v>
      </c>
      <c r="C17790" s="10" t="s">
        <v>53986</v>
      </c>
      <c r="D17790" s="10" t="s">
        <v>53985</v>
      </c>
      <c r="E17790" s="6" t="s">
        <v>15914</v>
      </c>
      <c r="F17790" s="6"/>
      <c r="G17790" s="6" t="str">
        <f t="shared" si="558"/>
        <v>002</v>
      </c>
      <c r="H17790" s="6" t="str">
        <f t="shared" si="559"/>
        <v>078</v>
      </c>
      <c r="J17790" s="57"/>
      <c r="K17790" s="57"/>
      <c r="L17790" s="57"/>
    </row>
    <row r="17791" spans="1:12">
      <c r="A17791" s="6">
        <v>17497</v>
      </c>
      <c r="B17791" s="10" t="s">
        <v>53990</v>
      </c>
      <c r="C17791" s="10" t="s">
        <v>53992</v>
      </c>
      <c r="D17791" s="10" t="s">
        <v>53991</v>
      </c>
      <c r="E17791" s="6" t="s">
        <v>15914</v>
      </c>
      <c r="F17791" s="6"/>
      <c r="G17791" s="6" t="str">
        <f t="shared" si="558"/>
        <v>002</v>
      </c>
      <c r="H17791" s="6" t="str">
        <f t="shared" si="559"/>
        <v>078</v>
      </c>
      <c r="J17791" s="57"/>
      <c r="K17791" s="57"/>
      <c r="L17791" s="57"/>
    </row>
    <row r="17792" spans="1:12">
      <c r="A17792" s="6">
        <v>17498</v>
      </c>
      <c r="B17792" s="10" t="s">
        <v>62465</v>
      </c>
      <c r="C17792" s="10" t="s">
        <v>62466</v>
      </c>
      <c r="D17792" s="10" t="s">
        <v>62467</v>
      </c>
      <c r="E17792" s="6" t="s">
        <v>15914</v>
      </c>
      <c r="F17792" s="6"/>
      <c r="G17792" s="6" t="str">
        <f t="shared" si="558"/>
        <v>002</v>
      </c>
      <c r="H17792" s="6" t="str">
        <f t="shared" si="559"/>
        <v>078</v>
      </c>
      <c r="J17792" s="57"/>
      <c r="K17792" s="57"/>
      <c r="L17792" s="57"/>
    </row>
    <row r="17793" spans="1:12">
      <c r="A17793" s="6">
        <v>17499</v>
      </c>
      <c r="B17793" s="10" t="s">
        <v>54215</v>
      </c>
      <c r="C17793" s="10" t="s">
        <v>54220</v>
      </c>
      <c r="D17793" s="10" t="s">
        <v>54216</v>
      </c>
      <c r="E17793" s="6" t="s">
        <v>15914</v>
      </c>
      <c r="F17793" s="6"/>
      <c r="G17793" s="6" t="str">
        <f t="shared" si="558"/>
        <v>002</v>
      </c>
      <c r="H17793" s="6" t="str">
        <f t="shared" si="559"/>
        <v>078</v>
      </c>
      <c r="J17793" s="57"/>
      <c r="K17793" s="57"/>
      <c r="L17793" s="57"/>
    </row>
    <row r="17794" spans="1:12">
      <c r="A17794" s="6">
        <v>22216</v>
      </c>
      <c r="B17794" s="10" t="s">
        <v>64457</v>
      </c>
      <c r="C17794" s="10" t="s">
        <v>64465</v>
      </c>
      <c r="D17794" s="10" t="s">
        <v>40861</v>
      </c>
      <c r="E17794" s="6" t="s">
        <v>15914</v>
      </c>
      <c r="F17794" s="50">
        <v>45856</v>
      </c>
      <c r="G17794" s="6" t="str">
        <f t="shared" si="558"/>
        <v>002</v>
      </c>
      <c r="H17794" s="6" t="str">
        <f t="shared" si="559"/>
        <v>078</v>
      </c>
    </row>
    <row r="17795" spans="1:12">
      <c r="A17795" s="6">
        <v>22218</v>
      </c>
      <c r="B17795" s="10" t="s">
        <v>64467</v>
      </c>
      <c r="C17795" s="10" t="s">
        <v>64469</v>
      </c>
      <c r="D17795" s="10" t="s">
        <v>64468</v>
      </c>
      <c r="E17795" s="6" t="s">
        <v>15914</v>
      </c>
      <c r="F17795" s="50">
        <v>45857</v>
      </c>
      <c r="G17795" s="6" t="str">
        <f t="shared" si="558"/>
        <v>002</v>
      </c>
      <c r="H17795" s="6" t="str">
        <f t="shared" si="559"/>
        <v>078</v>
      </c>
    </row>
    <row r="17796" spans="1:12">
      <c r="A17796" s="6">
        <v>22223</v>
      </c>
      <c r="B17796" s="10" t="s">
        <v>64481</v>
      </c>
      <c r="C17796" s="10" t="s">
        <v>64483</v>
      </c>
      <c r="D17796" s="10" t="s">
        <v>64482</v>
      </c>
      <c r="E17796" s="6" t="s">
        <v>15914</v>
      </c>
      <c r="F17796" s="50">
        <v>45861</v>
      </c>
      <c r="G17796" s="6" t="str">
        <f t="shared" si="558"/>
        <v>002</v>
      </c>
      <c r="H17796" s="6" t="str">
        <f t="shared" si="559"/>
        <v>078</v>
      </c>
    </row>
    <row r="17797" spans="1:12">
      <c r="A17797" s="6">
        <v>22342</v>
      </c>
      <c r="B17797" s="10" t="s">
        <v>64817</v>
      </c>
      <c r="C17797" s="10" t="s">
        <v>64819</v>
      </c>
      <c r="D17797" s="10" t="s">
        <v>64818</v>
      </c>
      <c r="E17797" s="6" t="s">
        <v>15914</v>
      </c>
      <c r="F17797" s="50">
        <v>45930</v>
      </c>
      <c r="G17797" s="6" t="str">
        <f t="shared" si="558"/>
        <v>002</v>
      </c>
      <c r="H17797" s="6" t="str">
        <f t="shared" si="559"/>
        <v>078</v>
      </c>
    </row>
    <row r="17798" spans="1:12">
      <c r="A17798" s="6">
        <v>22228</v>
      </c>
      <c r="B17798" s="10" t="s">
        <v>64495</v>
      </c>
      <c r="C17798" s="10" t="s">
        <v>64513</v>
      </c>
      <c r="D17798" s="10" t="s">
        <v>64496</v>
      </c>
      <c r="E17798" s="6" t="s">
        <v>15914</v>
      </c>
      <c r="F17798" s="50">
        <v>45866</v>
      </c>
      <c r="G17798" s="6" t="str">
        <f t="shared" si="558"/>
        <v>002</v>
      </c>
      <c r="H17798" s="6" t="str">
        <f t="shared" si="559"/>
        <v>078</v>
      </c>
    </row>
    <row r="17799" spans="1:12">
      <c r="A17799" s="6">
        <v>22229</v>
      </c>
      <c r="B17799" s="10" t="s">
        <v>64497</v>
      </c>
      <c r="C17799" s="10" t="s">
        <v>64514</v>
      </c>
      <c r="D17799" s="10" t="s">
        <v>64498</v>
      </c>
      <c r="E17799" s="6" t="s">
        <v>15914</v>
      </c>
      <c r="F17799" s="50">
        <v>45866</v>
      </c>
      <c r="G17799" s="6" t="str">
        <f t="shared" si="558"/>
        <v>002</v>
      </c>
      <c r="H17799" s="6" t="str">
        <f t="shared" si="559"/>
        <v>078</v>
      </c>
    </row>
    <row r="17800" spans="1:12">
      <c r="A17800" s="6">
        <v>22253</v>
      </c>
      <c r="B17800" s="10" t="s">
        <v>64566</v>
      </c>
      <c r="C17800" s="10" t="s">
        <v>64572</v>
      </c>
      <c r="D17800" s="10" t="s">
        <v>64567</v>
      </c>
      <c r="E17800" s="6" t="s">
        <v>15914</v>
      </c>
      <c r="F17800" s="50">
        <v>45880</v>
      </c>
      <c r="G17800" s="6" t="str">
        <f t="shared" si="558"/>
        <v>002</v>
      </c>
      <c r="H17800" s="6" t="str">
        <f t="shared" si="559"/>
        <v>078</v>
      </c>
    </row>
    <row r="17801" spans="1:12">
      <c r="A17801" s="6">
        <v>22254</v>
      </c>
      <c r="B17801" s="10" t="s">
        <v>64573</v>
      </c>
      <c r="C17801" s="10" t="s">
        <v>64575</v>
      </c>
      <c r="D17801" s="10" t="s">
        <v>64574</v>
      </c>
      <c r="E17801" s="6" t="s">
        <v>15914</v>
      </c>
      <c r="F17801" s="50">
        <v>45882</v>
      </c>
      <c r="G17801" s="6" t="str">
        <f t="shared" si="558"/>
        <v>002</v>
      </c>
      <c r="H17801" s="6" t="str">
        <f t="shared" si="559"/>
        <v>078</v>
      </c>
    </row>
    <row r="17802" spans="1:12">
      <c r="A17802" s="6">
        <v>22278</v>
      </c>
      <c r="B17802" s="10" t="s">
        <v>64642</v>
      </c>
      <c r="C17802" s="10" t="s">
        <v>64645</v>
      </c>
      <c r="D17802" s="10" t="s">
        <v>64643</v>
      </c>
      <c r="E17802" s="6" t="s">
        <v>15914</v>
      </c>
      <c r="F17802" s="50">
        <v>45891</v>
      </c>
      <c r="G17802" s="6" t="str">
        <f t="shared" si="558"/>
        <v>002</v>
      </c>
      <c r="H17802" s="6" t="str">
        <f t="shared" si="559"/>
        <v>078</v>
      </c>
    </row>
    <row r="17803" spans="1:12">
      <c r="A17803" s="6">
        <v>22307</v>
      </c>
      <c r="B17803" s="10" t="s">
        <v>64715</v>
      </c>
      <c r="C17803" s="10" t="s">
        <v>64724</v>
      </c>
      <c r="D17803" s="10" t="s">
        <v>64716</v>
      </c>
      <c r="E17803" s="6" t="s">
        <v>15914</v>
      </c>
      <c r="F17803" s="50">
        <v>45912</v>
      </c>
      <c r="G17803" s="6" t="str">
        <f t="shared" si="558"/>
        <v>002</v>
      </c>
      <c r="H17803" s="6" t="str">
        <f t="shared" si="559"/>
        <v>078</v>
      </c>
    </row>
    <row r="17804" spans="1:12">
      <c r="A17804" s="6">
        <v>22332</v>
      </c>
      <c r="B17804" s="10" t="s">
        <v>64788</v>
      </c>
      <c r="C17804" s="10" t="s">
        <v>64798</v>
      </c>
      <c r="D17804" s="10" t="s">
        <v>64789</v>
      </c>
      <c r="E17804" s="6" t="s">
        <v>15914</v>
      </c>
      <c r="F17804" s="50">
        <v>45926</v>
      </c>
      <c r="G17804" s="6" t="str">
        <f t="shared" si="558"/>
        <v>002</v>
      </c>
      <c r="H17804" s="6" t="str">
        <f t="shared" si="559"/>
        <v>078</v>
      </c>
    </row>
    <row r="17805" spans="1:12">
      <c r="A17805" s="6">
        <v>22335</v>
      </c>
      <c r="B17805" s="10" t="s">
        <v>64793</v>
      </c>
      <c r="C17805" s="10" t="s">
        <v>64801</v>
      </c>
      <c r="D17805" s="10" t="s">
        <v>64794</v>
      </c>
      <c r="E17805" s="6" t="s">
        <v>15914</v>
      </c>
      <c r="F17805" s="50">
        <v>45926</v>
      </c>
      <c r="G17805" s="6" t="str">
        <f t="shared" si="558"/>
        <v>002</v>
      </c>
      <c r="H17805" s="6" t="str">
        <f t="shared" si="559"/>
        <v>078</v>
      </c>
    </row>
    <row r="17806" spans="1:12">
      <c r="A17806" s="6">
        <v>22359</v>
      </c>
      <c r="B17806" s="10" t="s">
        <v>64866</v>
      </c>
      <c r="C17806" s="10" t="s">
        <v>64868</v>
      </c>
      <c r="D17806" s="10" t="s">
        <v>64867</v>
      </c>
      <c r="E17806" s="6" t="s">
        <v>15914</v>
      </c>
      <c r="F17806" s="50">
        <v>45941</v>
      </c>
      <c r="G17806" s="6" t="str">
        <f t="shared" si="558"/>
        <v>002</v>
      </c>
      <c r="H17806" s="6" t="str">
        <f t="shared" si="559"/>
        <v>078</v>
      </c>
    </row>
    <row r="17807" spans="1:12">
      <c r="A17807" s="6">
        <v>22347</v>
      </c>
      <c r="B17807" s="10" t="s">
        <v>64830</v>
      </c>
      <c r="C17807" s="10" t="s">
        <v>64840</v>
      </c>
      <c r="D17807" s="10" t="s">
        <v>64831</v>
      </c>
      <c r="E17807" s="6" t="s">
        <v>15914</v>
      </c>
      <c r="F17807" s="50">
        <v>45932</v>
      </c>
      <c r="G17807" s="6" t="str">
        <f t="shared" si="558"/>
        <v>002</v>
      </c>
      <c r="H17807" s="6" t="str">
        <f t="shared" si="559"/>
        <v>078</v>
      </c>
    </row>
    <row r="17808" spans="1:12">
      <c r="A17808" s="6">
        <v>22348</v>
      </c>
      <c r="B17808" s="10" t="s">
        <v>64832</v>
      </c>
      <c r="C17808" s="10" t="s">
        <v>64841</v>
      </c>
      <c r="D17808" s="10" t="s">
        <v>64833</v>
      </c>
      <c r="E17808" s="6" t="s">
        <v>15914</v>
      </c>
      <c r="F17808" s="50">
        <v>45932</v>
      </c>
      <c r="G17808" s="6" t="str">
        <f t="shared" si="558"/>
        <v>002</v>
      </c>
      <c r="H17808" s="6" t="str">
        <f t="shared" si="559"/>
        <v>078</v>
      </c>
    </row>
    <row r="17809" spans="1:8">
      <c r="A17809" s="6">
        <v>22524</v>
      </c>
      <c r="B17809" s="10" t="s">
        <v>65336</v>
      </c>
      <c r="C17809" s="10" t="s">
        <v>65353</v>
      </c>
      <c r="D17809" s="10" t="s">
        <v>65337</v>
      </c>
      <c r="E17809" s="6" t="s">
        <v>15914</v>
      </c>
      <c r="F17809" s="50">
        <v>46000</v>
      </c>
      <c r="G17809" s="6" t="str">
        <f t="shared" si="558"/>
        <v>002</v>
      </c>
      <c r="H17809" s="6" t="str">
        <f t="shared" si="559"/>
        <v>078</v>
      </c>
    </row>
    <row r="17810" spans="1:8">
      <c r="A17810" s="6">
        <v>22525</v>
      </c>
      <c r="B17810" s="10" t="s">
        <v>65338</v>
      </c>
      <c r="C17810" s="10" t="s">
        <v>65354</v>
      </c>
      <c r="D17810" s="10" t="s">
        <v>65339</v>
      </c>
      <c r="E17810" s="6" t="s">
        <v>15914</v>
      </c>
      <c r="F17810" s="50">
        <v>46000</v>
      </c>
      <c r="G17810" s="6" t="str">
        <f t="shared" si="558"/>
        <v>002</v>
      </c>
      <c r="H17810" s="6" t="str">
        <f t="shared" si="559"/>
        <v>078</v>
      </c>
    </row>
    <row r="17811" spans="1:8">
      <c r="A17811" s="6">
        <v>22526</v>
      </c>
      <c r="B17811" s="10" t="s">
        <v>65340</v>
      </c>
      <c r="C17811" s="10" t="s">
        <v>65355</v>
      </c>
      <c r="D17811" s="10" t="s">
        <v>65341</v>
      </c>
      <c r="E17811" s="6" t="s">
        <v>15914</v>
      </c>
      <c r="F17811" s="50">
        <v>46000</v>
      </c>
      <c r="G17811" s="6" t="str">
        <f t="shared" si="558"/>
        <v>002</v>
      </c>
      <c r="H17811" s="6" t="str">
        <f t="shared" si="559"/>
        <v>078</v>
      </c>
    </row>
    <row r="17812" spans="1:8">
      <c r="A17812" s="6">
        <v>22533</v>
      </c>
      <c r="B17812" s="10" t="s">
        <v>65367</v>
      </c>
      <c r="C17812" s="10" t="s">
        <v>65370</v>
      </c>
      <c r="D17812" s="10" t="s">
        <v>65368</v>
      </c>
      <c r="E17812" s="6" t="s">
        <v>15914</v>
      </c>
      <c r="F17812" s="50">
        <v>46008</v>
      </c>
      <c r="G17812" s="6" t="str">
        <f t="shared" si="558"/>
        <v>002</v>
      </c>
      <c r="H17812" s="6" t="str">
        <f t="shared" si="559"/>
        <v>078</v>
      </c>
    </row>
    <row r="17813" spans="1:8">
      <c r="A17813" s="6">
        <v>22534</v>
      </c>
      <c r="B17813" s="10" t="s">
        <v>65371</v>
      </c>
      <c r="C17813" s="10" t="s">
        <v>65373</v>
      </c>
      <c r="D17813" s="10" t="s">
        <v>65372</v>
      </c>
      <c r="E17813" s="6" t="s">
        <v>15914</v>
      </c>
      <c r="F17813" s="50">
        <v>46011</v>
      </c>
      <c r="G17813" s="6" t="str">
        <f t="shared" si="558"/>
        <v>002</v>
      </c>
      <c r="H17813" s="6" t="str">
        <f t="shared" si="559"/>
        <v>078</v>
      </c>
    </row>
    <row r="17814" spans="1:8">
      <c r="A17814" s="6">
        <v>22567</v>
      </c>
      <c r="B17814" s="10" t="s">
        <v>65466</v>
      </c>
      <c r="C17814" s="10" t="s">
        <v>65486</v>
      </c>
      <c r="D17814" s="10" t="s">
        <v>65467</v>
      </c>
      <c r="E17814" s="6" t="s">
        <v>15914</v>
      </c>
      <c r="F17814" s="50">
        <v>46015</v>
      </c>
      <c r="G17814" s="6" t="str">
        <f t="shared" si="558"/>
        <v>002</v>
      </c>
      <c r="H17814" s="6" t="str">
        <f t="shared" si="559"/>
        <v>078</v>
      </c>
    </row>
    <row r="17815" spans="1:8">
      <c r="A17815" s="6">
        <v>22575</v>
      </c>
      <c r="B17815" s="10" t="s">
        <v>65480</v>
      </c>
      <c r="C17815" s="10" t="s">
        <v>65494</v>
      </c>
      <c r="D17815" s="10" t="s">
        <v>65481</v>
      </c>
      <c r="E17815" s="6" t="s">
        <v>15914</v>
      </c>
      <c r="F17815" s="50">
        <v>46015</v>
      </c>
      <c r="G17815" s="6" t="str">
        <f t="shared" si="558"/>
        <v>002</v>
      </c>
      <c r="H17815" s="6" t="str">
        <f t="shared" si="559"/>
        <v>078</v>
      </c>
    </row>
    <row r="17816" spans="1:8">
      <c r="A17816" s="6">
        <v>22598</v>
      </c>
      <c r="B17816" s="10" t="s">
        <v>65548</v>
      </c>
      <c r="C17816" s="10" t="s">
        <v>65566</v>
      </c>
      <c r="D17816" s="10" t="s">
        <v>65549</v>
      </c>
      <c r="E17816" s="6" t="s">
        <v>15914</v>
      </c>
      <c r="F17816" s="50">
        <v>46022</v>
      </c>
      <c r="G17816" s="6" t="str">
        <f t="shared" si="558"/>
        <v>002</v>
      </c>
      <c r="H17816" s="6" t="str">
        <f t="shared" si="559"/>
        <v>078</v>
      </c>
    </row>
    <row r="17817" spans="1:8">
      <c r="A17817" s="6">
        <v>22602</v>
      </c>
      <c r="B17817" s="10" t="s">
        <v>65556</v>
      </c>
      <c r="C17817" s="10" t="s">
        <v>65570</v>
      </c>
      <c r="D17817" s="10" t="s">
        <v>65557</v>
      </c>
      <c r="E17817" s="6" t="s">
        <v>15914</v>
      </c>
      <c r="F17817" s="50">
        <v>46022</v>
      </c>
      <c r="G17817" s="6" t="str">
        <f t="shared" si="558"/>
        <v>002</v>
      </c>
      <c r="H17817" s="6" t="str">
        <f t="shared" si="559"/>
        <v>078</v>
      </c>
    </row>
    <row r="17818" spans="1:8">
      <c r="A17818" s="6">
        <v>22603</v>
      </c>
      <c r="B17818" s="10" t="s">
        <v>65571</v>
      </c>
      <c r="C17818" s="10" t="s">
        <v>65573</v>
      </c>
      <c r="D17818" s="10" t="s">
        <v>65572</v>
      </c>
      <c r="E17818" s="6" t="s">
        <v>15914</v>
      </c>
      <c r="F17818" s="50">
        <v>46032</v>
      </c>
      <c r="G17818" s="6" t="str">
        <f t="shared" si="558"/>
        <v>002</v>
      </c>
      <c r="H17818" s="6" t="str">
        <f t="shared" si="559"/>
        <v>078</v>
      </c>
    </row>
    <row r="17819" spans="1:8">
      <c r="A17819" s="6">
        <v>22614</v>
      </c>
      <c r="B17819" s="10" t="s">
        <v>65599</v>
      </c>
      <c r="C17819" s="10" t="s">
        <v>65602</v>
      </c>
      <c r="D17819" s="10" t="s">
        <v>65600</v>
      </c>
      <c r="E17819" s="6" t="s">
        <v>15914</v>
      </c>
      <c r="F17819" s="50">
        <v>46042</v>
      </c>
      <c r="G17819" s="6" t="str">
        <f t="shared" si="558"/>
        <v>002</v>
      </c>
      <c r="H17819" s="6" t="str">
        <f t="shared" si="559"/>
        <v>078</v>
      </c>
    </row>
    <row r="17820" spans="1:8">
      <c r="A17820" s="6">
        <v>22622</v>
      </c>
      <c r="B17820" s="10" t="s">
        <v>65624</v>
      </c>
      <c r="C17820" s="10" t="s">
        <v>65626</v>
      </c>
      <c r="D17820" s="10" t="s">
        <v>65625</v>
      </c>
      <c r="E17820" s="6" t="s">
        <v>15914</v>
      </c>
      <c r="F17820" s="50">
        <v>46049</v>
      </c>
      <c r="G17820" s="6" t="str">
        <f t="shared" si="558"/>
        <v>002</v>
      </c>
      <c r="H17820" s="6" t="str">
        <f t="shared" si="559"/>
        <v>078</v>
      </c>
    </row>
    <row r="17821" spans="1:8">
      <c r="A17821" s="6">
        <v>22624</v>
      </c>
      <c r="B17821" s="10" t="s">
        <v>65630</v>
      </c>
      <c r="C17821" s="10" t="s">
        <v>65635</v>
      </c>
      <c r="D17821" s="10" t="s">
        <v>65631</v>
      </c>
      <c r="E17821" s="6" t="s">
        <v>15914</v>
      </c>
      <c r="F17821" s="50">
        <v>46050</v>
      </c>
      <c r="G17821" s="6" t="str">
        <f t="shared" si="558"/>
        <v>002</v>
      </c>
      <c r="H17821" s="6" t="str">
        <f t="shared" si="559"/>
        <v>078</v>
      </c>
    </row>
    <row r="17822" spans="1:8">
      <c r="A17822" s="6">
        <v>22630</v>
      </c>
      <c r="B17822" s="10" t="s">
        <v>65645</v>
      </c>
      <c r="C17822" s="10" t="s">
        <v>65647</v>
      </c>
      <c r="D17822" s="10" t="s">
        <v>65646</v>
      </c>
      <c r="E17822" s="6" t="s">
        <v>15914</v>
      </c>
      <c r="F17822" s="50">
        <v>46057</v>
      </c>
      <c r="G17822" s="6" t="str">
        <f t="shared" si="558"/>
        <v>002</v>
      </c>
      <c r="H17822" s="6" t="str">
        <f t="shared" si="559"/>
        <v>078</v>
      </c>
    </row>
    <row r="17823" spans="1:8">
      <c r="A17823" s="6">
        <v>22634</v>
      </c>
      <c r="B17823" s="10" t="s">
        <v>65653</v>
      </c>
      <c r="C17823" s="10" t="s">
        <v>65676</v>
      </c>
      <c r="D17823" s="10" t="s">
        <v>65654</v>
      </c>
      <c r="E17823" s="6" t="s">
        <v>15914</v>
      </c>
      <c r="F17823" s="50">
        <v>46058</v>
      </c>
      <c r="G17823" s="6" t="str">
        <f t="shared" si="558"/>
        <v>002</v>
      </c>
      <c r="H17823" s="6" t="str">
        <f t="shared" si="559"/>
        <v>078</v>
      </c>
    </row>
    <row r="17824" spans="1:8">
      <c r="A17824" s="6">
        <v>22668</v>
      </c>
      <c r="B17824" s="10" t="s">
        <v>65753</v>
      </c>
      <c r="C17824" s="10" t="s">
        <v>65756</v>
      </c>
      <c r="D17824" s="10" t="s">
        <v>49473</v>
      </c>
      <c r="E17824" s="6" t="s">
        <v>15914</v>
      </c>
      <c r="F17824" s="50">
        <v>46069</v>
      </c>
      <c r="G17824" s="6" t="str">
        <f t="shared" si="558"/>
        <v>002</v>
      </c>
      <c r="H17824" s="6" t="str">
        <f t="shared" si="559"/>
        <v>078</v>
      </c>
    </row>
    <row r="17825" spans="1:12">
      <c r="A17825" s="6">
        <v>22679</v>
      </c>
      <c r="B17825" s="10" t="s">
        <v>65784</v>
      </c>
      <c r="C17825" s="10" t="s">
        <v>65802</v>
      </c>
      <c r="D17825" s="10" t="s">
        <v>65785</v>
      </c>
      <c r="E17825" s="6" t="s">
        <v>15914</v>
      </c>
      <c r="F17825" s="50">
        <v>46073</v>
      </c>
      <c r="G17825" s="6" t="str">
        <f t="shared" si="558"/>
        <v>002</v>
      </c>
      <c r="H17825" s="6" t="str">
        <f t="shared" si="559"/>
        <v>078</v>
      </c>
    </row>
    <row r="17826" spans="1:12">
      <c r="A17826" s="6">
        <v>22682</v>
      </c>
      <c r="B17826" s="10" t="s">
        <v>65790</v>
      </c>
      <c r="C17826" s="10" t="s">
        <v>65805</v>
      </c>
      <c r="D17826" s="10" t="s">
        <v>65791</v>
      </c>
      <c r="E17826" s="6" t="s">
        <v>15914</v>
      </c>
      <c r="F17826" s="50">
        <v>46073</v>
      </c>
      <c r="G17826" s="6" t="str">
        <f t="shared" si="558"/>
        <v>002</v>
      </c>
      <c r="H17826" s="6" t="str">
        <f t="shared" si="559"/>
        <v>078</v>
      </c>
    </row>
    <row r="17827" spans="1:12">
      <c r="A17827" s="6">
        <v>22689</v>
      </c>
      <c r="B17827" s="10" t="s">
        <v>65813</v>
      </c>
      <c r="C17827" s="10" t="s">
        <v>65816</v>
      </c>
      <c r="D17827" s="10" t="s">
        <v>65814</v>
      </c>
      <c r="E17827" s="6" t="s">
        <v>15914</v>
      </c>
      <c r="F17827" s="50">
        <v>46073</v>
      </c>
      <c r="G17827" s="6" t="str">
        <f t="shared" si="558"/>
        <v>002</v>
      </c>
      <c r="H17827" s="6" t="str">
        <f t="shared" si="559"/>
        <v>078</v>
      </c>
    </row>
    <row r="17828" spans="1:12">
      <c r="A17828" s="6">
        <v>22699</v>
      </c>
      <c r="B17828" s="10" t="s">
        <v>65838</v>
      </c>
      <c r="C17828" s="10" t="s">
        <v>65847</v>
      </c>
      <c r="D17828" s="10" t="s">
        <v>65839</v>
      </c>
      <c r="E17828" s="6" t="s">
        <v>15914</v>
      </c>
      <c r="F17828" s="50">
        <v>46079</v>
      </c>
      <c r="G17828" s="6" t="str">
        <f t="shared" si="558"/>
        <v>002</v>
      </c>
      <c r="H17828" s="6" t="str">
        <f t="shared" si="559"/>
        <v>078</v>
      </c>
    </row>
    <row r="17829" spans="1:12">
      <c r="A17829" s="6">
        <v>17500</v>
      </c>
      <c r="B17829" s="10" t="s">
        <v>31100</v>
      </c>
      <c r="C17829" s="10" t="s">
        <v>13048</v>
      </c>
      <c r="D17829" s="10" t="s">
        <v>40863</v>
      </c>
      <c r="E17829" s="6" t="s">
        <v>15915</v>
      </c>
      <c r="F17829" s="6"/>
      <c r="G17829" s="6" t="str">
        <f t="shared" si="558"/>
        <v>002</v>
      </c>
      <c r="H17829" s="6" t="str">
        <f t="shared" si="559"/>
        <v>079</v>
      </c>
      <c r="J17829" s="57"/>
      <c r="K17829" s="57"/>
      <c r="L17829" s="57"/>
    </row>
    <row r="17830" spans="1:12">
      <c r="A17830" s="6">
        <v>17501</v>
      </c>
      <c r="B17830" s="10" t="s">
        <v>31101</v>
      </c>
      <c r="C17830" s="10" t="s">
        <v>13049</v>
      </c>
      <c r="D17830" s="10" t="s">
        <v>40864</v>
      </c>
      <c r="E17830" s="6" t="s">
        <v>15915</v>
      </c>
      <c r="F17830" s="6"/>
      <c r="G17830" s="6" t="str">
        <f t="shared" si="558"/>
        <v>002</v>
      </c>
      <c r="H17830" s="6" t="str">
        <f t="shared" si="559"/>
        <v>079</v>
      </c>
      <c r="J17830" s="57"/>
      <c r="K17830" s="57"/>
      <c r="L17830" s="57"/>
    </row>
    <row r="17831" spans="1:12">
      <c r="A17831" s="6">
        <v>17502</v>
      </c>
      <c r="B17831" s="10" t="s">
        <v>31102</v>
      </c>
      <c r="C17831" s="10" t="s">
        <v>13050</v>
      </c>
      <c r="D17831" s="10" t="s">
        <v>62468</v>
      </c>
      <c r="E17831" s="6" t="s">
        <v>15915</v>
      </c>
      <c r="F17831" s="6"/>
      <c r="G17831" s="6" t="str">
        <f t="shared" si="558"/>
        <v>002</v>
      </c>
      <c r="H17831" s="6" t="str">
        <f t="shared" si="559"/>
        <v>079</v>
      </c>
      <c r="J17831" s="57"/>
      <c r="K17831" s="57"/>
      <c r="L17831" s="57"/>
    </row>
    <row r="17832" spans="1:12">
      <c r="A17832" s="6">
        <v>17503</v>
      </c>
      <c r="B17832" s="10" t="s">
        <v>31103</v>
      </c>
      <c r="C17832" s="10" t="s">
        <v>13051</v>
      </c>
      <c r="D17832" s="10" t="s">
        <v>35710</v>
      </c>
      <c r="E17832" s="6" t="s">
        <v>15915</v>
      </c>
      <c r="F17832" s="6"/>
      <c r="G17832" s="6" t="str">
        <f t="shared" si="558"/>
        <v>002</v>
      </c>
      <c r="H17832" s="6" t="str">
        <f t="shared" si="559"/>
        <v>079</v>
      </c>
      <c r="J17832" s="57"/>
      <c r="K17832" s="57"/>
      <c r="L17832" s="57"/>
    </row>
    <row r="17833" spans="1:12">
      <c r="A17833" s="6">
        <v>17504</v>
      </c>
      <c r="B17833" s="10" t="s">
        <v>31104</v>
      </c>
      <c r="C17833" s="10" t="s">
        <v>13052</v>
      </c>
      <c r="D17833" s="10" t="s">
        <v>62469</v>
      </c>
      <c r="E17833" s="6" t="s">
        <v>15915</v>
      </c>
      <c r="F17833" s="6"/>
      <c r="G17833" s="6" t="str">
        <f t="shared" si="558"/>
        <v>002</v>
      </c>
      <c r="H17833" s="6" t="str">
        <f t="shared" si="559"/>
        <v>079</v>
      </c>
      <c r="J17833" s="57"/>
      <c r="K17833" s="57"/>
      <c r="L17833" s="57"/>
    </row>
    <row r="17834" spans="1:12">
      <c r="A17834" s="6">
        <v>17505</v>
      </c>
      <c r="B17834" s="10" t="s">
        <v>31105</v>
      </c>
      <c r="C17834" s="10" t="s">
        <v>13053</v>
      </c>
      <c r="D17834" s="10" t="s">
        <v>35711</v>
      </c>
      <c r="E17834" s="6" t="s">
        <v>15915</v>
      </c>
      <c r="F17834" s="6"/>
      <c r="G17834" s="6" t="str">
        <f t="shared" si="558"/>
        <v>002</v>
      </c>
      <c r="H17834" s="6" t="str">
        <f t="shared" si="559"/>
        <v>079</v>
      </c>
      <c r="J17834" s="57"/>
      <c r="K17834" s="57"/>
      <c r="L17834" s="57"/>
    </row>
    <row r="17835" spans="1:12">
      <c r="A17835" s="6">
        <v>17506</v>
      </c>
      <c r="B17835" s="10" t="s">
        <v>40865</v>
      </c>
      <c r="C17835" s="10" t="s">
        <v>13054</v>
      </c>
      <c r="D17835" s="10" t="s">
        <v>40866</v>
      </c>
      <c r="E17835" s="6" t="s">
        <v>15915</v>
      </c>
      <c r="F17835" s="6"/>
      <c r="G17835" s="6" t="str">
        <f t="shared" si="558"/>
        <v>002</v>
      </c>
      <c r="H17835" s="6" t="str">
        <f t="shared" si="559"/>
        <v>079</v>
      </c>
      <c r="J17835" s="57"/>
      <c r="K17835" s="57"/>
      <c r="L17835" s="57"/>
    </row>
    <row r="17836" spans="1:12">
      <c r="A17836" s="6">
        <v>17507</v>
      </c>
      <c r="B17836" s="10" t="s">
        <v>31106</v>
      </c>
      <c r="C17836" s="10" t="s">
        <v>13055</v>
      </c>
      <c r="D17836" s="10" t="s">
        <v>62470</v>
      </c>
      <c r="E17836" s="6" t="s">
        <v>15915</v>
      </c>
      <c r="F17836" s="6"/>
      <c r="G17836" s="6" t="str">
        <f t="shared" si="558"/>
        <v>002</v>
      </c>
      <c r="H17836" s="6" t="str">
        <f t="shared" si="559"/>
        <v>079</v>
      </c>
      <c r="J17836" s="57"/>
      <c r="K17836" s="57"/>
      <c r="L17836" s="57"/>
    </row>
    <row r="17837" spans="1:12">
      <c r="A17837" s="6">
        <v>17508</v>
      </c>
      <c r="B17837" s="10" t="s">
        <v>31107</v>
      </c>
      <c r="C17837" s="10" t="s">
        <v>13056</v>
      </c>
      <c r="D17837" s="10" t="s">
        <v>40864</v>
      </c>
      <c r="E17837" s="6" t="s">
        <v>15915</v>
      </c>
      <c r="F17837" s="6"/>
      <c r="G17837" s="6" t="str">
        <f t="shared" si="558"/>
        <v>002</v>
      </c>
      <c r="H17837" s="6" t="str">
        <f t="shared" si="559"/>
        <v>079</v>
      </c>
      <c r="J17837" s="57"/>
      <c r="K17837" s="57"/>
      <c r="L17837" s="57"/>
    </row>
    <row r="17838" spans="1:12">
      <c r="A17838" s="6">
        <v>17509</v>
      </c>
      <c r="B17838" s="10" t="s">
        <v>40867</v>
      </c>
      <c r="C17838" s="10" t="s">
        <v>13057</v>
      </c>
      <c r="D17838" s="10" t="s">
        <v>62468</v>
      </c>
      <c r="E17838" s="6" t="s">
        <v>15915</v>
      </c>
      <c r="F17838" s="6"/>
      <c r="G17838" s="6" t="str">
        <f t="shared" si="558"/>
        <v>002</v>
      </c>
      <c r="H17838" s="6" t="str">
        <f t="shared" si="559"/>
        <v>079</v>
      </c>
      <c r="J17838" s="57"/>
      <c r="K17838" s="57"/>
      <c r="L17838" s="57"/>
    </row>
    <row r="17839" spans="1:12">
      <c r="A17839" s="6">
        <v>17510</v>
      </c>
      <c r="B17839" s="10" t="s">
        <v>31108</v>
      </c>
      <c r="C17839" s="10" t="s">
        <v>13058</v>
      </c>
      <c r="D17839" s="10" t="s">
        <v>62471</v>
      </c>
      <c r="E17839" s="6" t="s">
        <v>15915</v>
      </c>
      <c r="F17839" s="6"/>
      <c r="G17839" s="6" t="str">
        <f t="shared" si="558"/>
        <v>002</v>
      </c>
      <c r="H17839" s="6" t="str">
        <f t="shared" si="559"/>
        <v>079</v>
      </c>
      <c r="J17839" s="57"/>
      <c r="K17839" s="57"/>
      <c r="L17839" s="57"/>
    </row>
    <row r="17840" spans="1:12">
      <c r="A17840" s="6">
        <v>17511</v>
      </c>
      <c r="B17840" s="10" t="s">
        <v>31109</v>
      </c>
      <c r="C17840" s="10" t="s">
        <v>13059</v>
      </c>
      <c r="D17840" s="10" t="s">
        <v>40461</v>
      </c>
      <c r="E17840" s="6" t="s">
        <v>15915</v>
      </c>
      <c r="F17840" s="6"/>
      <c r="G17840" s="6" t="str">
        <f t="shared" si="558"/>
        <v>002</v>
      </c>
      <c r="H17840" s="6" t="str">
        <f t="shared" si="559"/>
        <v>079</v>
      </c>
      <c r="J17840" s="57"/>
      <c r="K17840" s="57"/>
      <c r="L17840" s="57"/>
    </row>
    <row r="17841" spans="1:12">
      <c r="A17841" s="6">
        <v>17512</v>
      </c>
      <c r="B17841" s="10" t="s">
        <v>31110</v>
      </c>
      <c r="C17841" s="10" t="s">
        <v>13060</v>
      </c>
      <c r="D17841" s="10" t="s">
        <v>62472</v>
      </c>
      <c r="E17841" s="6" t="s">
        <v>15915</v>
      </c>
      <c r="F17841" s="6"/>
      <c r="G17841" s="6" t="str">
        <f t="shared" si="558"/>
        <v>002</v>
      </c>
      <c r="H17841" s="6" t="str">
        <f t="shared" si="559"/>
        <v>079</v>
      </c>
      <c r="J17841" s="57"/>
      <c r="K17841" s="57"/>
      <c r="L17841" s="57"/>
    </row>
    <row r="17842" spans="1:12">
      <c r="A17842" s="6">
        <v>17513</v>
      </c>
      <c r="B17842" s="10" t="s">
        <v>29913</v>
      </c>
      <c r="C17842" s="10" t="s">
        <v>13061</v>
      </c>
      <c r="D17842" s="10" t="s">
        <v>62473</v>
      </c>
      <c r="E17842" s="6" t="s">
        <v>15915</v>
      </c>
      <c r="F17842" s="6"/>
      <c r="G17842" s="6" t="str">
        <f t="shared" si="558"/>
        <v>002</v>
      </c>
      <c r="H17842" s="6" t="str">
        <f t="shared" si="559"/>
        <v>079</v>
      </c>
      <c r="J17842" s="57"/>
      <c r="K17842" s="57"/>
      <c r="L17842" s="57"/>
    </row>
    <row r="17843" spans="1:12">
      <c r="A17843" s="6">
        <v>17514</v>
      </c>
      <c r="B17843" s="10" t="s">
        <v>31111</v>
      </c>
      <c r="C17843" s="10" t="s">
        <v>13062</v>
      </c>
      <c r="D17843" s="10" t="s">
        <v>62474</v>
      </c>
      <c r="E17843" s="6" t="s">
        <v>15915</v>
      </c>
      <c r="F17843" s="6"/>
      <c r="G17843" s="6" t="str">
        <f t="shared" si="558"/>
        <v>002</v>
      </c>
      <c r="H17843" s="6" t="str">
        <f t="shared" si="559"/>
        <v>079</v>
      </c>
      <c r="J17843" s="57"/>
      <c r="K17843" s="57"/>
      <c r="L17843" s="57"/>
    </row>
    <row r="17844" spans="1:12">
      <c r="A17844" s="6">
        <v>17515</v>
      </c>
      <c r="B17844" s="10" t="s">
        <v>62475</v>
      </c>
      <c r="C17844" s="10" t="s">
        <v>13063</v>
      </c>
      <c r="D17844" s="10" t="s">
        <v>62476</v>
      </c>
      <c r="E17844" s="6" t="s">
        <v>15915</v>
      </c>
      <c r="F17844" s="6"/>
      <c r="G17844" s="6" t="str">
        <f t="shared" si="558"/>
        <v>002</v>
      </c>
      <c r="H17844" s="6" t="str">
        <f t="shared" si="559"/>
        <v>079</v>
      </c>
      <c r="J17844" s="57"/>
      <c r="K17844" s="57"/>
      <c r="L17844" s="57"/>
    </row>
    <row r="17845" spans="1:12">
      <c r="A17845" s="6">
        <v>17516</v>
      </c>
      <c r="B17845" s="10" t="s">
        <v>31112</v>
      </c>
      <c r="C17845" s="10" t="s">
        <v>13064</v>
      </c>
      <c r="D17845" s="10" t="s">
        <v>47869</v>
      </c>
      <c r="E17845" s="6" t="s">
        <v>15915</v>
      </c>
      <c r="F17845" s="6"/>
      <c r="G17845" s="6" t="str">
        <f t="shared" ref="G17845:G17908" si="560">+LEFT(C17845,3)</f>
        <v>002</v>
      </c>
      <c r="H17845" s="6" t="str">
        <f t="shared" ref="H17845:H17908" si="561">+MID(C17845,5,3)</f>
        <v>079</v>
      </c>
      <c r="J17845" s="57"/>
      <c r="K17845" s="57"/>
      <c r="L17845" s="57"/>
    </row>
    <row r="17846" spans="1:12">
      <c r="A17846" s="6">
        <v>17517</v>
      </c>
      <c r="B17846" s="10" t="s">
        <v>31113</v>
      </c>
      <c r="C17846" s="10" t="s">
        <v>13065</v>
      </c>
      <c r="D17846" s="10" t="s">
        <v>40866</v>
      </c>
      <c r="E17846" s="6" t="s">
        <v>15915</v>
      </c>
      <c r="F17846" s="6"/>
      <c r="G17846" s="6" t="str">
        <f t="shared" si="560"/>
        <v>002</v>
      </c>
      <c r="H17846" s="6" t="str">
        <f t="shared" si="561"/>
        <v>079</v>
      </c>
      <c r="J17846" s="57"/>
      <c r="K17846" s="57"/>
      <c r="L17846" s="57"/>
    </row>
    <row r="17847" spans="1:12">
      <c r="A17847" s="6">
        <v>17518</v>
      </c>
      <c r="B17847" s="10" t="s">
        <v>31114</v>
      </c>
      <c r="C17847" s="10" t="s">
        <v>13066</v>
      </c>
      <c r="D17847" s="10" t="s">
        <v>40868</v>
      </c>
      <c r="E17847" s="6" t="s">
        <v>15915</v>
      </c>
      <c r="F17847" s="6"/>
      <c r="G17847" s="6" t="str">
        <f t="shared" si="560"/>
        <v>002</v>
      </c>
      <c r="H17847" s="6" t="str">
        <f t="shared" si="561"/>
        <v>079</v>
      </c>
      <c r="J17847" s="57"/>
      <c r="K17847" s="57"/>
      <c r="L17847" s="57"/>
    </row>
    <row r="17848" spans="1:12">
      <c r="A17848" s="6">
        <v>17519</v>
      </c>
      <c r="B17848" s="10" t="s">
        <v>31115</v>
      </c>
      <c r="C17848" s="10" t="s">
        <v>13067</v>
      </c>
      <c r="D17848" s="10" t="s">
        <v>40869</v>
      </c>
      <c r="E17848" s="6" t="s">
        <v>15915</v>
      </c>
      <c r="F17848" s="6"/>
      <c r="G17848" s="6" t="str">
        <f t="shared" si="560"/>
        <v>002</v>
      </c>
      <c r="H17848" s="6" t="str">
        <f t="shared" si="561"/>
        <v>079</v>
      </c>
      <c r="J17848" s="57"/>
      <c r="K17848" s="57"/>
      <c r="L17848" s="57"/>
    </row>
    <row r="17849" spans="1:12">
      <c r="A17849" s="6">
        <v>17520</v>
      </c>
      <c r="B17849" s="10" t="s">
        <v>31116</v>
      </c>
      <c r="C17849" s="10" t="s">
        <v>13068</v>
      </c>
      <c r="D17849" s="10" t="s">
        <v>40870</v>
      </c>
      <c r="E17849" s="6" t="s">
        <v>15915</v>
      </c>
      <c r="F17849" s="6"/>
      <c r="G17849" s="6" t="str">
        <f t="shared" si="560"/>
        <v>002</v>
      </c>
      <c r="H17849" s="6" t="str">
        <f t="shared" si="561"/>
        <v>079</v>
      </c>
      <c r="J17849" s="57"/>
      <c r="K17849" s="57"/>
      <c r="L17849" s="57"/>
    </row>
    <row r="17850" spans="1:12">
      <c r="A17850" s="6">
        <v>17521</v>
      </c>
      <c r="B17850" s="10" t="s">
        <v>31117</v>
      </c>
      <c r="C17850" s="10" t="s">
        <v>13069</v>
      </c>
      <c r="D17850" s="10" t="s">
        <v>40871</v>
      </c>
      <c r="E17850" s="6" t="s">
        <v>15915</v>
      </c>
      <c r="F17850" s="6"/>
      <c r="G17850" s="6" t="str">
        <f t="shared" si="560"/>
        <v>002</v>
      </c>
      <c r="H17850" s="6" t="str">
        <f t="shared" si="561"/>
        <v>079</v>
      </c>
      <c r="J17850" s="57"/>
      <c r="K17850" s="57"/>
      <c r="L17850" s="57"/>
    </row>
    <row r="17851" spans="1:12">
      <c r="A17851" s="6">
        <v>17522</v>
      </c>
      <c r="B17851" s="10" t="s">
        <v>31118</v>
      </c>
      <c r="C17851" s="10" t="s">
        <v>13070</v>
      </c>
      <c r="D17851" s="10" t="s">
        <v>62477</v>
      </c>
      <c r="E17851" s="6" t="s">
        <v>15915</v>
      </c>
      <c r="F17851" s="6"/>
      <c r="G17851" s="6" t="str">
        <f t="shared" si="560"/>
        <v>002</v>
      </c>
      <c r="H17851" s="6" t="str">
        <f t="shared" si="561"/>
        <v>079</v>
      </c>
      <c r="J17851" s="57"/>
      <c r="K17851" s="57"/>
      <c r="L17851" s="57"/>
    </row>
    <row r="17852" spans="1:12">
      <c r="A17852" s="6">
        <v>17523</v>
      </c>
      <c r="B17852" s="10" t="s">
        <v>31119</v>
      </c>
      <c r="C17852" s="10" t="s">
        <v>13071</v>
      </c>
      <c r="D17852" s="10" t="s">
        <v>62478</v>
      </c>
      <c r="E17852" s="6" t="s">
        <v>15915</v>
      </c>
      <c r="F17852" s="6"/>
      <c r="G17852" s="6" t="str">
        <f t="shared" si="560"/>
        <v>002</v>
      </c>
      <c r="H17852" s="6" t="str">
        <f t="shared" si="561"/>
        <v>079</v>
      </c>
      <c r="J17852" s="57"/>
      <c r="K17852" s="57"/>
      <c r="L17852" s="57"/>
    </row>
    <row r="17853" spans="1:12">
      <c r="A17853" s="6">
        <v>17524</v>
      </c>
      <c r="B17853" s="10" t="s">
        <v>31120</v>
      </c>
      <c r="C17853" s="10" t="s">
        <v>13072</v>
      </c>
      <c r="D17853" s="10" t="s">
        <v>61926</v>
      </c>
      <c r="E17853" s="6" t="s">
        <v>15915</v>
      </c>
      <c r="F17853" s="6"/>
      <c r="G17853" s="6" t="str">
        <f t="shared" si="560"/>
        <v>002</v>
      </c>
      <c r="H17853" s="6" t="str">
        <f t="shared" si="561"/>
        <v>079</v>
      </c>
      <c r="J17853" s="57"/>
      <c r="K17853" s="57"/>
      <c r="L17853" s="57"/>
    </row>
    <row r="17854" spans="1:12">
      <c r="A17854" s="6">
        <v>17525</v>
      </c>
      <c r="B17854" s="10" t="s">
        <v>31121</v>
      </c>
      <c r="C17854" s="10" t="s">
        <v>13073</v>
      </c>
      <c r="D17854" s="10" t="s">
        <v>46844</v>
      </c>
      <c r="E17854" s="6" t="s">
        <v>15915</v>
      </c>
      <c r="F17854" s="6"/>
      <c r="G17854" s="6" t="str">
        <f t="shared" si="560"/>
        <v>002</v>
      </c>
      <c r="H17854" s="6" t="str">
        <f t="shared" si="561"/>
        <v>079</v>
      </c>
      <c r="J17854" s="57"/>
      <c r="K17854" s="57"/>
      <c r="L17854" s="57"/>
    </row>
    <row r="17855" spans="1:12">
      <c r="A17855" s="6">
        <v>17526</v>
      </c>
      <c r="B17855" s="10" t="s">
        <v>31122</v>
      </c>
      <c r="C17855" s="10" t="s">
        <v>13074</v>
      </c>
      <c r="D17855" s="10" t="s">
        <v>40872</v>
      </c>
      <c r="E17855" s="6" t="s">
        <v>15915</v>
      </c>
      <c r="F17855" s="6"/>
      <c r="G17855" s="6" t="str">
        <f t="shared" si="560"/>
        <v>002</v>
      </c>
      <c r="H17855" s="6" t="str">
        <f t="shared" si="561"/>
        <v>079</v>
      </c>
      <c r="J17855" s="57"/>
      <c r="K17855" s="57"/>
      <c r="L17855" s="57"/>
    </row>
    <row r="17856" spans="1:12">
      <c r="A17856" s="6">
        <v>17527</v>
      </c>
      <c r="B17856" s="10" t="s">
        <v>31123</v>
      </c>
      <c r="C17856" s="10" t="s">
        <v>13075</v>
      </c>
      <c r="D17856" s="10" t="s">
        <v>35712</v>
      </c>
      <c r="E17856" s="6" t="s">
        <v>15915</v>
      </c>
      <c r="F17856" s="6"/>
      <c r="G17856" s="6" t="str">
        <f t="shared" si="560"/>
        <v>002</v>
      </c>
      <c r="H17856" s="6" t="str">
        <f t="shared" si="561"/>
        <v>079</v>
      </c>
      <c r="J17856" s="57"/>
      <c r="K17856" s="57"/>
      <c r="L17856" s="57"/>
    </row>
    <row r="17857" spans="1:12">
      <c r="A17857" s="6">
        <v>17528</v>
      </c>
      <c r="B17857" s="10" t="s">
        <v>31124</v>
      </c>
      <c r="C17857" s="10" t="s">
        <v>13076</v>
      </c>
      <c r="D17857" s="10" t="s">
        <v>40873</v>
      </c>
      <c r="E17857" s="6" t="s">
        <v>15915</v>
      </c>
      <c r="F17857" s="6"/>
      <c r="G17857" s="6" t="str">
        <f t="shared" si="560"/>
        <v>002</v>
      </c>
      <c r="H17857" s="6" t="str">
        <f t="shared" si="561"/>
        <v>079</v>
      </c>
      <c r="J17857" s="57"/>
      <c r="K17857" s="57"/>
      <c r="L17857" s="57"/>
    </row>
    <row r="17858" spans="1:12">
      <c r="A17858" s="6">
        <v>17529</v>
      </c>
      <c r="B17858" s="10" t="s">
        <v>31125</v>
      </c>
      <c r="C17858" s="10" t="s">
        <v>13077</v>
      </c>
      <c r="D17858" s="10" t="s">
        <v>40878</v>
      </c>
      <c r="E17858" s="6" t="s">
        <v>15915</v>
      </c>
      <c r="F17858" s="6"/>
      <c r="G17858" s="6" t="str">
        <f t="shared" si="560"/>
        <v>002</v>
      </c>
      <c r="H17858" s="6" t="str">
        <f t="shared" si="561"/>
        <v>079</v>
      </c>
      <c r="J17858" s="57"/>
      <c r="K17858" s="57"/>
      <c r="L17858" s="57"/>
    </row>
    <row r="17859" spans="1:12">
      <c r="A17859" s="6">
        <v>17530</v>
      </c>
      <c r="B17859" s="10" t="s">
        <v>31126</v>
      </c>
      <c r="C17859" s="10" t="s">
        <v>13078</v>
      </c>
      <c r="D17859" s="10" t="s">
        <v>40874</v>
      </c>
      <c r="E17859" s="6" t="s">
        <v>15915</v>
      </c>
      <c r="F17859" s="6"/>
      <c r="G17859" s="6" t="str">
        <f t="shared" si="560"/>
        <v>002</v>
      </c>
      <c r="H17859" s="6" t="str">
        <f t="shared" si="561"/>
        <v>079</v>
      </c>
      <c r="J17859" s="57"/>
      <c r="K17859" s="57"/>
      <c r="L17859" s="57"/>
    </row>
    <row r="17860" spans="1:12">
      <c r="A17860" s="6">
        <v>17531</v>
      </c>
      <c r="B17860" s="10" t="s">
        <v>31127</v>
      </c>
      <c r="C17860" s="10" t="s">
        <v>13079</v>
      </c>
      <c r="D17860" s="10" t="s">
        <v>61845</v>
      </c>
      <c r="E17860" s="6" t="s">
        <v>15915</v>
      </c>
      <c r="F17860" s="6"/>
      <c r="G17860" s="6" t="str">
        <f t="shared" si="560"/>
        <v>002</v>
      </c>
      <c r="H17860" s="6" t="str">
        <f t="shared" si="561"/>
        <v>079</v>
      </c>
      <c r="J17860" s="57"/>
      <c r="K17860" s="57"/>
      <c r="L17860" s="57"/>
    </row>
    <row r="17861" spans="1:12">
      <c r="A17861" s="6">
        <v>17532</v>
      </c>
      <c r="B17861" s="10" t="s">
        <v>31128</v>
      </c>
      <c r="C17861" s="10" t="s">
        <v>13080</v>
      </c>
      <c r="D17861" s="10" t="s">
        <v>40538</v>
      </c>
      <c r="E17861" s="6" t="s">
        <v>15915</v>
      </c>
      <c r="F17861" s="6"/>
      <c r="G17861" s="6" t="str">
        <f t="shared" si="560"/>
        <v>002</v>
      </c>
      <c r="H17861" s="6" t="str">
        <f t="shared" si="561"/>
        <v>079</v>
      </c>
      <c r="J17861" s="57"/>
      <c r="K17861" s="57"/>
      <c r="L17861" s="57"/>
    </row>
    <row r="17862" spans="1:12">
      <c r="A17862" s="6">
        <v>17533</v>
      </c>
      <c r="B17862" s="10" t="s">
        <v>62479</v>
      </c>
      <c r="C17862" s="10" t="s">
        <v>13081</v>
      </c>
      <c r="D17862" s="10" t="s">
        <v>48085</v>
      </c>
      <c r="E17862" s="6" t="s">
        <v>15915</v>
      </c>
      <c r="F17862" s="6"/>
      <c r="G17862" s="6" t="str">
        <f t="shared" si="560"/>
        <v>002</v>
      </c>
      <c r="H17862" s="6" t="str">
        <f t="shared" si="561"/>
        <v>079</v>
      </c>
      <c r="J17862" s="57"/>
      <c r="K17862" s="57"/>
      <c r="L17862" s="57"/>
    </row>
    <row r="17863" spans="1:12">
      <c r="A17863" s="6">
        <v>17534</v>
      </c>
      <c r="B17863" s="10" t="s">
        <v>31129</v>
      </c>
      <c r="C17863" s="10" t="s">
        <v>13082</v>
      </c>
      <c r="D17863" s="10" t="s">
        <v>62480</v>
      </c>
      <c r="E17863" s="6" t="s">
        <v>15915</v>
      </c>
      <c r="F17863" s="6"/>
      <c r="G17863" s="6" t="str">
        <f t="shared" si="560"/>
        <v>002</v>
      </c>
      <c r="H17863" s="6" t="str">
        <f t="shared" si="561"/>
        <v>079</v>
      </c>
      <c r="J17863" s="57"/>
      <c r="K17863" s="57"/>
      <c r="L17863" s="57"/>
    </row>
    <row r="17864" spans="1:12">
      <c r="A17864" s="6">
        <v>17535</v>
      </c>
      <c r="B17864" s="10" t="s">
        <v>31130</v>
      </c>
      <c r="C17864" s="10" t="s">
        <v>13083</v>
      </c>
      <c r="D17864" s="10" t="s">
        <v>40525</v>
      </c>
      <c r="E17864" s="6" t="s">
        <v>15915</v>
      </c>
      <c r="F17864" s="6"/>
      <c r="G17864" s="6" t="str">
        <f t="shared" si="560"/>
        <v>002</v>
      </c>
      <c r="H17864" s="6" t="str">
        <f t="shared" si="561"/>
        <v>079</v>
      </c>
      <c r="J17864" s="57"/>
      <c r="K17864" s="57"/>
      <c r="L17864" s="57"/>
    </row>
    <row r="17865" spans="1:12">
      <c r="A17865" s="6">
        <v>17536</v>
      </c>
      <c r="B17865" s="10" t="s">
        <v>31131</v>
      </c>
      <c r="C17865" s="10" t="s">
        <v>13084</v>
      </c>
      <c r="D17865" s="10" t="s">
        <v>40875</v>
      </c>
      <c r="E17865" s="6" t="s">
        <v>15915</v>
      </c>
      <c r="F17865" s="6"/>
      <c r="G17865" s="6" t="str">
        <f t="shared" si="560"/>
        <v>002</v>
      </c>
      <c r="H17865" s="6" t="str">
        <f t="shared" si="561"/>
        <v>079</v>
      </c>
      <c r="J17865" s="57"/>
      <c r="K17865" s="57"/>
      <c r="L17865" s="57"/>
    </row>
    <row r="17866" spans="1:12">
      <c r="A17866" s="6">
        <v>17537</v>
      </c>
      <c r="B17866" s="10" t="s">
        <v>31132</v>
      </c>
      <c r="C17866" s="10" t="s">
        <v>13085</v>
      </c>
      <c r="D17866" s="10" t="s">
        <v>40863</v>
      </c>
      <c r="E17866" s="6" t="s">
        <v>15915</v>
      </c>
      <c r="F17866" s="6"/>
      <c r="G17866" s="6" t="str">
        <f t="shared" si="560"/>
        <v>002</v>
      </c>
      <c r="H17866" s="6" t="str">
        <f t="shared" si="561"/>
        <v>079</v>
      </c>
      <c r="J17866" s="57"/>
      <c r="K17866" s="57"/>
      <c r="L17866" s="57"/>
    </row>
    <row r="17867" spans="1:12">
      <c r="A17867" s="6">
        <v>17538</v>
      </c>
      <c r="B17867" s="10" t="s">
        <v>31133</v>
      </c>
      <c r="C17867" s="10" t="s">
        <v>13086</v>
      </c>
      <c r="D17867" s="10" t="s">
        <v>35712</v>
      </c>
      <c r="E17867" s="6" t="s">
        <v>15915</v>
      </c>
      <c r="F17867" s="6"/>
      <c r="G17867" s="6" t="str">
        <f t="shared" si="560"/>
        <v>002</v>
      </c>
      <c r="H17867" s="6" t="str">
        <f t="shared" si="561"/>
        <v>079</v>
      </c>
      <c r="J17867" s="57"/>
      <c r="K17867" s="57"/>
      <c r="L17867" s="57"/>
    </row>
    <row r="17868" spans="1:12">
      <c r="A17868" s="6">
        <v>17539</v>
      </c>
      <c r="B17868" s="10" t="s">
        <v>31134</v>
      </c>
      <c r="C17868" s="10" t="s">
        <v>13087</v>
      </c>
      <c r="D17868" s="10" t="s">
        <v>62481</v>
      </c>
      <c r="E17868" s="6" t="s">
        <v>15915</v>
      </c>
      <c r="F17868" s="6"/>
      <c r="G17868" s="6" t="str">
        <f t="shared" si="560"/>
        <v>002</v>
      </c>
      <c r="H17868" s="6" t="str">
        <f t="shared" si="561"/>
        <v>079</v>
      </c>
      <c r="J17868" s="57"/>
      <c r="K17868" s="57"/>
      <c r="L17868" s="57"/>
    </row>
    <row r="17869" spans="1:12">
      <c r="A17869" s="6">
        <v>17540</v>
      </c>
      <c r="B17869" s="10" t="s">
        <v>31135</v>
      </c>
      <c r="C17869" s="10" t="s">
        <v>13088</v>
      </c>
      <c r="D17869" s="10" t="s">
        <v>47474</v>
      </c>
      <c r="E17869" s="6" t="s">
        <v>15915</v>
      </c>
      <c r="F17869" s="6"/>
      <c r="G17869" s="6" t="str">
        <f t="shared" si="560"/>
        <v>002</v>
      </c>
      <c r="H17869" s="6" t="str">
        <f t="shared" si="561"/>
        <v>079</v>
      </c>
      <c r="J17869" s="57"/>
      <c r="K17869" s="57"/>
      <c r="L17869" s="57"/>
    </row>
    <row r="17870" spans="1:12">
      <c r="A17870" s="6">
        <v>17541</v>
      </c>
      <c r="B17870" s="10" t="s">
        <v>31136</v>
      </c>
      <c r="C17870" s="10" t="s">
        <v>13089</v>
      </c>
      <c r="D17870" s="10" t="s">
        <v>62481</v>
      </c>
      <c r="E17870" s="6" t="s">
        <v>15915</v>
      </c>
      <c r="F17870" s="6"/>
      <c r="G17870" s="6" t="str">
        <f t="shared" si="560"/>
        <v>002</v>
      </c>
      <c r="H17870" s="6" t="str">
        <f t="shared" si="561"/>
        <v>079</v>
      </c>
      <c r="J17870" s="57"/>
      <c r="K17870" s="57"/>
      <c r="L17870" s="57"/>
    </row>
    <row r="17871" spans="1:12">
      <c r="A17871" s="6">
        <v>17542</v>
      </c>
      <c r="B17871" s="10" t="s">
        <v>31137</v>
      </c>
      <c r="C17871" s="10" t="s">
        <v>13090</v>
      </c>
      <c r="D17871" s="10" t="s">
        <v>62482</v>
      </c>
      <c r="E17871" s="6" t="s">
        <v>15915</v>
      </c>
      <c r="F17871" s="6"/>
      <c r="G17871" s="6" t="str">
        <f t="shared" si="560"/>
        <v>002</v>
      </c>
      <c r="H17871" s="6" t="str">
        <f t="shared" si="561"/>
        <v>079</v>
      </c>
      <c r="J17871" s="57"/>
      <c r="K17871" s="57"/>
      <c r="L17871" s="57"/>
    </row>
    <row r="17872" spans="1:12">
      <c r="A17872" s="6">
        <v>17543</v>
      </c>
      <c r="B17872" s="10" t="s">
        <v>31138</v>
      </c>
      <c r="C17872" s="10" t="s">
        <v>13091</v>
      </c>
      <c r="D17872" s="10" t="s">
        <v>45212</v>
      </c>
      <c r="E17872" s="6" t="s">
        <v>15915</v>
      </c>
      <c r="F17872" s="6"/>
      <c r="G17872" s="6" t="str">
        <f t="shared" si="560"/>
        <v>002</v>
      </c>
      <c r="H17872" s="6" t="str">
        <f t="shared" si="561"/>
        <v>079</v>
      </c>
      <c r="J17872" s="57"/>
      <c r="K17872" s="57"/>
      <c r="L17872" s="57"/>
    </row>
    <row r="17873" spans="1:12">
      <c r="A17873" s="6">
        <v>17544</v>
      </c>
      <c r="B17873" s="10" t="s">
        <v>31139</v>
      </c>
      <c r="C17873" s="10" t="s">
        <v>13092</v>
      </c>
      <c r="D17873" s="10" t="s">
        <v>54399</v>
      </c>
      <c r="E17873" s="6" t="s">
        <v>15915</v>
      </c>
      <c r="F17873" s="6"/>
      <c r="G17873" s="6" t="str">
        <f t="shared" si="560"/>
        <v>002</v>
      </c>
      <c r="H17873" s="6" t="str">
        <f t="shared" si="561"/>
        <v>079</v>
      </c>
      <c r="J17873" s="57"/>
      <c r="K17873" s="57"/>
      <c r="L17873" s="57"/>
    </row>
    <row r="17874" spans="1:12">
      <c r="A17874" s="6">
        <v>17545</v>
      </c>
      <c r="B17874" s="10" t="s">
        <v>31140</v>
      </c>
      <c r="C17874" s="10" t="s">
        <v>13093</v>
      </c>
      <c r="D17874" s="10" t="s">
        <v>54399</v>
      </c>
      <c r="E17874" s="6" t="s">
        <v>15915</v>
      </c>
      <c r="F17874" s="6"/>
      <c r="G17874" s="6" t="str">
        <f t="shared" si="560"/>
        <v>002</v>
      </c>
      <c r="H17874" s="6" t="str">
        <f t="shared" si="561"/>
        <v>079</v>
      </c>
      <c r="J17874" s="57"/>
      <c r="K17874" s="57"/>
      <c r="L17874" s="57"/>
    </row>
    <row r="17875" spans="1:12">
      <c r="A17875" s="6">
        <v>17546</v>
      </c>
      <c r="B17875" s="10" t="s">
        <v>31141</v>
      </c>
      <c r="C17875" s="10" t="s">
        <v>13094</v>
      </c>
      <c r="D17875" s="10" t="s">
        <v>40533</v>
      </c>
      <c r="E17875" s="6" t="s">
        <v>15915</v>
      </c>
      <c r="F17875" s="6"/>
      <c r="G17875" s="6" t="str">
        <f t="shared" si="560"/>
        <v>002</v>
      </c>
      <c r="H17875" s="6" t="str">
        <f t="shared" si="561"/>
        <v>079</v>
      </c>
      <c r="J17875" s="57"/>
      <c r="K17875" s="57"/>
      <c r="L17875" s="57"/>
    </row>
    <row r="17876" spans="1:12">
      <c r="A17876" s="6">
        <v>17547</v>
      </c>
      <c r="B17876" s="10" t="s">
        <v>73</v>
      </c>
      <c r="C17876" s="10" t="s">
        <v>13095</v>
      </c>
      <c r="D17876" s="10" t="s">
        <v>61864</v>
      </c>
      <c r="E17876" s="6" t="s">
        <v>15915</v>
      </c>
      <c r="F17876" s="6"/>
      <c r="G17876" s="6" t="str">
        <f t="shared" si="560"/>
        <v>002</v>
      </c>
      <c r="H17876" s="6" t="str">
        <f t="shared" si="561"/>
        <v>079</v>
      </c>
      <c r="J17876" s="57"/>
      <c r="K17876" s="57"/>
      <c r="L17876" s="57"/>
    </row>
    <row r="17877" spans="1:12">
      <c r="A17877" s="6">
        <v>17548</v>
      </c>
      <c r="B17877" s="10" t="s">
        <v>31142</v>
      </c>
      <c r="C17877" s="10" t="s">
        <v>13096</v>
      </c>
      <c r="D17877" s="10" t="s">
        <v>61926</v>
      </c>
      <c r="E17877" s="6" t="s">
        <v>15915</v>
      </c>
      <c r="F17877" s="6"/>
      <c r="G17877" s="6" t="str">
        <f t="shared" si="560"/>
        <v>002</v>
      </c>
      <c r="H17877" s="6" t="str">
        <f t="shared" si="561"/>
        <v>079</v>
      </c>
      <c r="J17877" s="57"/>
      <c r="K17877" s="57"/>
      <c r="L17877" s="57"/>
    </row>
    <row r="17878" spans="1:12">
      <c r="A17878" s="6">
        <v>17549</v>
      </c>
      <c r="B17878" s="10" t="s">
        <v>31143</v>
      </c>
      <c r="C17878" s="10" t="s">
        <v>13097</v>
      </c>
      <c r="D17878" s="10" t="s">
        <v>40876</v>
      </c>
      <c r="E17878" s="6" t="s">
        <v>15915</v>
      </c>
      <c r="F17878" s="6"/>
      <c r="G17878" s="6" t="str">
        <f t="shared" si="560"/>
        <v>002</v>
      </c>
      <c r="H17878" s="6" t="str">
        <f t="shared" si="561"/>
        <v>079</v>
      </c>
      <c r="J17878" s="57"/>
      <c r="K17878" s="57"/>
      <c r="L17878" s="57"/>
    </row>
    <row r="17879" spans="1:12">
      <c r="A17879" s="6">
        <v>17550</v>
      </c>
      <c r="B17879" s="10" t="s">
        <v>31144</v>
      </c>
      <c r="C17879" s="10" t="s">
        <v>13098</v>
      </c>
      <c r="D17879" s="10" t="s">
        <v>35713</v>
      </c>
      <c r="E17879" s="6" t="s">
        <v>15915</v>
      </c>
      <c r="F17879" s="6"/>
      <c r="G17879" s="6" t="str">
        <f t="shared" si="560"/>
        <v>002</v>
      </c>
      <c r="H17879" s="6" t="str">
        <f t="shared" si="561"/>
        <v>079</v>
      </c>
      <c r="J17879" s="57"/>
      <c r="K17879" s="57"/>
      <c r="L17879" s="57"/>
    </row>
    <row r="17880" spans="1:12">
      <c r="A17880" s="6">
        <v>17551</v>
      </c>
      <c r="B17880" s="10" t="s">
        <v>31145</v>
      </c>
      <c r="C17880" s="10" t="s">
        <v>13099</v>
      </c>
      <c r="D17880" s="10" t="s">
        <v>34543</v>
      </c>
      <c r="E17880" s="6" t="s">
        <v>15915</v>
      </c>
      <c r="F17880" s="6"/>
      <c r="G17880" s="6" t="str">
        <f t="shared" si="560"/>
        <v>002</v>
      </c>
      <c r="H17880" s="6" t="str">
        <f t="shared" si="561"/>
        <v>079</v>
      </c>
      <c r="J17880" s="57"/>
      <c r="K17880" s="57"/>
      <c r="L17880" s="57"/>
    </row>
    <row r="17881" spans="1:12">
      <c r="A17881" s="6">
        <v>17552</v>
      </c>
      <c r="B17881" s="10" t="s">
        <v>31146</v>
      </c>
      <c r="C17881" s="10" t="s">
        <v>13100</v>
      </c>
      <c r="D17881" s="10" t="s">
        <v>35714</v>
      </c>
      <c r="E17881" s="6" t="s">
        <v>15915</v>
      </c>
      <c r="F17881" s="6"/>
      <c r="G17881" s="6" t="str">
        <f t="shared" si="560"/>
        <v>002</v>
      </c>
      <c r="H17881" s="6" t="str">
        <f t="shared" si="561"/>
        <v>079</v>
      </c>
      <c r="J17881" s="57"/>
      <c r="K17881" s="57"/>
      <c r="L17881" s="57"/>
    </row>
    <row r="17882" spans="1:12">
      <c r="A17882" s="6">
        <v>17553</v>
      </c>
      <c r="B17882" s="10" t="s">
        <v>31147</v>
      </c>
      <c r="C17882" s="10" t="s">
        <v>13101</v>
      </c>
      <c r="D17882" s="10" t="s">
        <v>62483</v>
      </c>
      <c r="E17882" s="6" t="s">
        <v>15915</v>
      </c>
      <c r="F17882" s="6"/>
      <c r="G17882" s="6" t="str">
        <f t="shared" si="560"/>
        <v>002</v>
      </c>
      <c r="H17882" s="6" t="str">
        <f t="shared" si="561"/>
        <v>079</v>
      </c>
      <c r="J17882" s="57"/>
      <c r="K17882" s="57"/>
      <c r="L17882" s="57"/>
    </row>
    <row r="17883" spans="1:12">
      <c r="A17883" s="6">
        <v>17554</v>
      </c>
      <c r="B17883" s="10" t="s">
        <v>31148</v>
      </c>
      <c r="C17883" s="10" t="s">
        <v>13102</v>
      </c>
      <c r="D17883" s="10" t="s">
        <v>54399</v>
      </c>
      <c r="E17883" s="6" t="s">
        <v>15915</v>
      </c>
      <c r="F17883" s="6"/>
      <c r="G17883" s="6" t="str">
        <f t="shared" si="560"/>
        <v>002</v>
      </c>
      <c r="H17883" s="6" t="str">
        <f t="shared" si="561"/>
        <v>079</v>
      </c>
      <c r="J17883" s="57"/>
      <c r="K17883" s="57"/>
      <c r="L17883" s="57"/>
    </row>
    <row r="17884" spans="1:12">
      <c r="A17884" s="6">
        <v>17555</v>
      </c>
      <c r="B17884" s="10" t="s">
        <v>31149</v>
      </c>
      <c r="C17884" s="10" t="s">
        <v>13103</v>
      </c>
      <c r="D17884" s="10" t="s">
        <v>39530</v>
      </c>
      <c r="E17884" s="6" t="s">
        <v>15915</v>
      </c>
      <c r="F17884" s="6"/>
      <c r="G17884" s="6" t="str">
        <f t="shared" si="560"/>
        <v>002</v>
      </c>
      <c r="H17884" s="6" t="str">
        <f t="shared" si="561"/>
        <v>079</v>
      </c>
      <c r="J17884" s="57"/>
      <c r="K17884" s="57"/>
      <c r="L17884" s="57"/>
    </row>
    <row r="17885" spans="1:12">
      <c r="A17885" s="6">
        <v>17556</v>
      </c>
      <c r="B17885" s="10" t="s">
        <v>31150</v>
      </c>
      <c r="C17885" s="10" t="s">
        <v>13104</v>
      </c>
      <c r="D17885" s="10" t="s">
        <v>40877</v>
      </c>
      <c r="E17885" s="6" t="s">
        <v>15915</v>
      </c>
      <c r="F17885" s="6"/>
      <c r="G17885" s="6" t="str">
        <f t="shared" si="560"/>
        <v>002</v>
      </c>
      <c r="H17885" s="6" t="str">
        <f t="shared" si="561"/>
        <v>079</v>
      </c>
      <c r="J17885" s="57"/>
      <c r="K17885" s="57"/>
      <c r="L17885" s="57"/>
    </row>
    <row r="17886" spans="1:12">
      <c r="A17886" s="6">
        <v>17557</v>
      </c>
      <c r="B17886" s="10" t="s">
        <v>31151</v>
      </c>
      <c r="C17886" s="10" t="s">
        <v>13105</v>
      </c>
      <c r="D17886" s="10" t="s">
        <v>62484</v>
      </c>
      <c r="E17886" s="6" t="s">
        <v>15915</v>
      </c>
      <c r="F17886" s="6"/>
      <c r="G17886" s="6" t="str">
        <f t="shared" si="560"/>
        <v>002</v>
      </c>
      <c r="H17886" s="6" t="str">
        <f t="shared" si="561"/>
        <v>079</v>
      </c>
      <c r="J17886" s="57"/>
      <c r="K17886" s="57"/>
      <c r="L17886" s="57"/>
    </row>
    <row r="17887" spans="1:12">
      <c r="A17887" s="6">
        <v>17558</v>
      </c>
      <c r="B17887" s="10" t="s">
        <v>31152</v>
      </c>
      <c r="C17887" s="10" t="s">
        <v>13106</v>
      </c>
      <c r="D17887" s="10" t="s">
        <v>46844</v>
      </c>
      <c r="E17887" s="6" t="s">
        <v>15915</v>
      </c>
      <c r="F17887" s="6"/>
      <c r="G17887" s="6" t="str">
        <f t="shared" si="560"/>
        <v>002</v>
      </c>
      <c r="H17887" s="6" t="str">
        <f t="shared" si="561"/>
        <v>079</v>
      </c>
      <c r="J17887" s="57"/>
      <c r="K17887" s="57"/>
      <c r="L17887" s="57"/>
    </row>
    <row r="17888" spans="1:12">
      <c r="A17888" s="6">
        <v>17559</v>
      </c>
      <c r="B17888" s="10" t="s">
        <v>31153</v>
      </c>
      <c r="C17888" s="10" t="s">
        <v>13107</v>
      </c>
      <c r="D17888" s="10" t="s">
        <v>40878</v>
      </c>
      <c r="E17888" s="6" t="s">
        <v>15915</v>
      </c>
      <c r="F17888" s="6"/>
      <c r="G17888" s="6" t="str">
        <f t="shared" si="560"/>
        <v>002</v>
      </c>
      <c r="H17888" s="6" t="str">
        <f t="shared" si="561"/>
        <v>079</v>
      </c>
      <c r="J17888" s="57"/>
      <c r="K17888" s="57"/>
      <c r="L17888" s="57"/>
    </row>
    <row r="17889" spans="1:12">
      <c r="A17889" s="6">
        <v>17560</v>
      </c>
      <c r="B17889" s="10" t="s">
        <v>31154</v>
      </c>
      <c r="C17889" s="10" t="s">
        <v>13108</v>
      </c>
      <c r="D17889" s="10" t="s">
        <v>62485</v>
      </c>
      <c r="E17889" s="6" t="s">
        <v>15915</v>
      </c>
      <c r="F17889" s="6"/>
      <c r="G17889" s="6" t="str">
        <f t="shared" si="560"/>
        <v>002</v>
      </c>
      <c r="H17889" s="6" t="str">
        <f t="shared" si="561"/>
        <v>079</v>
      </c>
      <c r="J17889" s="57"/>
      <c r="K17889" s="57"/>
      <c r="L17889" s="57"/>
    </row>
    <row r="17890" spans="1:12">
      <c r="A17890" s="6">
        <v>17561</v>
      </c>
      <c r="B17890" s="10" t="s">
        <v>31155</v>
      </c>
      <c r="C17890" s="10" t="s">
        <v>13109</v>
      </c>
      <c r="D17890" s="10" t="s">
        <v>35715</v>
      </c>
      <c r="E17890" s="6" t="s">
        <v>15915</v>
      </c>
      <c r="F17890" s="6"/>
      <c r="G17890" s="6" t="str">
        <f t="shared" si="560"/>
        <v>002</v>
      </c>
      <c r="H17890" s="6" t="str">
        <f t="shared" si="561"/>
        <v>079</v>
      </c>
      <c r="J17890" s="57"/>
      <c r="K17890" s="57"/>
      <c r="L17890" s="57"/>
    </row>
    <row r="17891" spans="1:12">
      <c r="A17891" s="6">
        <v>17562</v>
      </c>
      <c r="B17891" s="10" t="s">
        <v>31156</v>
      </c>
      <c r="C17891" s="10" t="s">
        <v>13110</v>
      </c>
      <c r="D17891" s="10" t="s">
        <v>35202</v>
      </c>
      <c r="E17891" s="6" t="s">
        <v>15915</v>
      </c>
      <c r="F17891" s="6"/>
      <c r="G17891" s="6" t="str">
        <f t="shared" si="560"/>
        <v>002</v>
      </c>
      <c r="H17891" s="6" t="str">
        <f t="shared" si="561"/>
        <v>079</v>
      </c>
      <c r="J17891" s="57"/>
      <c r="K17891" s="57"/>
      <c r="L17891" s="57"/>
    </row>
    <row r="17892" spans="1:12">
      <c r="A17892" s="6">
        <v>17563</v>
      </c>
      <c r="B17892" s="10" t="s">
        <v>31157</v>
      </c>
      <c r="C17892" s="10" t="s">
        <v>13111</v>
      </c>
      <c r="D17892" s="10" t="s">
        <v>61761</v>
      </c>
      <c r="E17892" s="6" t="s">
        <v>15915</v>
      </c>
      <c r="F17892" s="6"/>
      <c r="G17892" s="6" t="str">
        <f t="shared" si="560"/>
        <v>002</v>
      </c>
      <c r="H17892" s="6" t="str">
        <f t="shared" si="561"/>
        <v>079</v>
      </c>
      <c r="J17892" s="57"/>
      <c r="K17892" s="57"/>
      <c r="L17892" s="57"/>
    </row>
    <row r="17893" spans="1:12">
      <c r="A17893" s="6">
        <v>17564</v>
      </c>
      <c r="B17893" s="10" t="s">
        <v>31158</v>
      </c>
      <c r="C17893" s="10" t="s">
        <v>13112</v>
      </c>
      <c r="D17893" s="10" t="s">
        <v>40879</v>
      </c>
      <c r="E17893" s="6" t="s">
        <v>15915</v>
      </c>
      <c r="F17893" s="6"/>
      <c r="G17893" s="6" t="str">
        <f t="shared" si="560"/>
        <v>002</v>
      </c>
      <c r="H17893" s="6" t="str">
        <f t="shared" si="561"/>
        <v>079</v>
      </c>
      <c r="J17893" s="57"/>
      <c r="K17893" s="57"/>
      <c r="L17893" s="57"/>
    </row>
    <row r="17894" spans="1:12">
      <c r="A17894" s="6">
        <v>17565</v>
      </c>
      <c r="B17894" s="10" t="s">
        <v>31159</v>
      </c>
      <c r="C17894" s="10" t="s">
        <v>13113</v>
      </c>
      <c r="D17894" s="10" t="s">
        <v>47474</v>
      </c>
      <c r="E17894" s="6" t="s">
        <v>15915</v>
      </c>
      <c r="F17894" s="6"/>
      <c r="G17894" s="6" t="str">
        <f t="shared" si="560"/>
        <v>002</v>
      </c>
      <c r="H17894" s="6" t="str">
        <f t="shared" si="561"/>
        <v>079</v>
      </c>
      <c r="J17894" s="57"/>
      <c r="K17894" s="57"/>
      <c r="L17894" s="57"/>
    </row>
    <row r="17895" spans="1:12">
      <c r="A17895" s="6">
        <v>17566</v>
      </c>
      <c r="B17895" s="10" t="s">
        <v>31160</v>
      </c>
      <c r="C17895" s="10" t="s">
        <v>13114</v>
      </c>
      <c r="D17895" s="10" t="s">
        <v>62486</v>
      </c>
      <c r="E17895" s="6" t="s">
        <v>15915</v>
      </c>
      <c r="F17895" s="6"/>
      <c r="G17895" s="6" t="str">
        <f t="shared" si="560"/>
        <v>002</v>
      </c>
      <c r="H17895" s="6" t="str">
        <f t="shared" si="561"/>
        <v>079</v>
      </c>
      <c r="J17895" s="57"/>
      <c r="K17895" s="57"/>
      <c r="L17895" s="57"/>
    </row>
    <row r="17896" spans="1:12">
      <c r="A17896" s="6">
        <v>17567</v>
      </c>
      <c r="B17896" s="10" t="s">
        <v>31161</v>
      </c>
      <c r="C17896" s="10" t="s">
        <v>13115</v>
      </c>
      <c r="D17896" s="10" t="s">
        <v>62487</v>
      </c>
      <c r="E17896" s="6" t="s">
        <v>15915</v>
      </c>
      <c r="F17896" s="6"/>
      <c r="G17896" s="6" t="str">
        <f t="shared" si="560"/>
        <v>002</v>
      </c>
      <c r="H17896" s="6" t="str">
        <f t="shared" si="561"/>
        <v>079</v>
      </c>
      <c r="J17896" s="57"/>
      <c r="K17896" s="57"/>
      <c r="L17896" s="57"/>
    </row>
    <row r="17897" spans="1:12">
      <c r="A17897" s="6">
        <v>17568</v>
      </c>
      <c r="B17897" s="10" t="s">
        <v>31162</v>
      </c>
      <c r="C17897" s="10" t="s">
        <v>13116</v>
      </c>
      <c r="D17897" s="10" t="s">
        <v>45212</v>
      </c>
      <c r="E17897" s="6" t="s">
        <v>15915</v>
      </c>
      <c r="F17897" s="6"/>
      <c r="G17897" s="6" t="str">
        <f t="shared" si="560"/>
        <v>002</v>
      </c>
      <c r="H17897" s="6" t="str">
        <f t="shared" si="561"/>
        <v>079</v>
      </c>
      <c r="J17897" s="57"/>
      <c r="K17897" s="57"/>
      <c r="L17897" s="57"/>
    </row>
    <row r="17898" spans="1:12">
      <c r="A17898" s="6">
        <v>17569</v>
      </c>
      <c r="B17898" s="10" t="s">
        <v>31163</v>
      </c>
      <c r="C17898" s="10" t="s">
        <v>13117</v>
      </c>
      <c r="D17898" s="10" t="s">
        <v>62486</v>
      </c>
      <c r="E17898" s="6" t="s">
        <v>15915</v>
      </c>
      <c r="F17898" s="6"/>
      <c r="G17898" s="6" t="str">
        <f t="shared" si="560"/>
        <v>002</v>
      </c>
      <c r="H17898" s="6" t="str">
        <f t="shared" si="561"/>
        <v>079</v>
      </c>
      <c r="J17898" s="57"/>
      <c r="K17898" s="57"/>
      <c r="L17898" s="57"/>
    </row>
    <row r="17899" spans="1:12">
      <c r="A17899" s="6">
        <v>17570</v>
      </c>
      <c r="B17899" s="10" t="s">
        <v>31164</v>
      </c>
      <c r="C17899" s="10" t="s">
        <v>13118</v>
      </c>
      <c r="D17899" s="10" t="s">
        <v>62488</v>
      </c>
      <c r="E17899" s="6" t="s">
        <v>15915</v>
      </c>
      <c r="F17899" s="6"/>
      <c r="G17899" s="6" t="str">
        <f t="shared" si="560"/>
        <v>002</v>
      </c>
      <c r="H17899" s="6" t="str">
        <f t="shared" si="561"/>
        <v>079</v>
      </c>
      <c r="J17899" s="57"/>
      <c r="K17899" s="57"/>
      <c r="L17899" s="57"/>
    </row>
    <row r="17900" spans="1:12">
      <c r="A17900" s="6">
        <v>17571</v>
      </c>
      <c r="B17900" s="10" t="s">
        <v>31165</v>
      </c>
      <c r="C17900" s="10" t="s">
        <v>13119</v>
      </c>
      <c r="D17900" s="10" t="s">
        <v>62488</v>
      </c>
      <c r="E17900" s="6" t="s">
        <v>15915</v>
      </c>
      <c r="F17900" s="6"/>
      <c r="G17900" s="6" t="str">
        <f t="shared" si="560"/>
        <v>002</v>
      </c>
      <c r="H17900" s="6" t="str">
        <f t="shared" si="561"/>
        <v>079</v>
      </c>
      <c r="J17900" s="57"/>
      <c r="K17900" s="57"/>
      <c r="L17900" s="57"/>
    </row>
    <row r="17901" spans="1:12">
      <c r="A17901" s="6">
        <v>17572</v>
      </c>
      <c r="B17901" s="10" t="s">
        <v>31166</v>
      </c>
      <c r="C17901" s="10" t="s">
        <v>13120</v>
      </c>
      <c r="D17901" s="10" t="s">
        <v>62489</v>
      </c>
      <c r="E17901" s="6" t="s">
        <v>15915</v>
      </c>
      <c r="F17901" s="6"/>
      <c r="G17901" s="6" t="str">
        <f t="shared" si="560"/>
        <v>002</v>
      </c>
      <c r="H17901" s="6" t="str">
        <f t="shared" si="561"/>
        <v>079</v>
      </c>
      <c r="J17901" s="57"/>
      <c r="K17901" s="57"/>
      <c r="L17901" s="57"/>
    </row>
    <row r="17902" spans="1:12">
      <c r="A17902" s="6">
        <v>17573</v>
      </c>
      <c r="B17902" s="10" t="s">
        <v>31167</v>
      </c>
      <c r="C17902" s="10" t="s">
        <v>13121</v>
      </c>
      <c r="D17902" s="10" t="s">
        <v>40880</v>
      </c>
      <c r="E17902" s="6" t="s">
        <v>15915</v>
      </c>
      <c r="F17902" s="6"/>
      <c r="G17902" s="6" t="str">
        <f t="shared" si="560"/>
        <v>002</v>
      </c>
      <c r="H17902" s="6" t="str">
        <f t="shared" si="561"/>
        <v>079</v>
      </c>
      <c r="J17902" s="57"/>
      <c r="K17902" s="57"/>
      <c r="L17902" s="57"/>
    </row>
    <row r="17903" spans="1:12">
      <c r="A17903" s="6">
        <v>17574</v>
      </c>
      <c r="B17903" s="10" t="s">
        <v>31168</v>
      </c>
      <c r="C17903" s="10" t="s">
        <v>13122</v>
      </c>
      <c r="D17903" s="10" t="s">
        <v>62490</v>
      </c>
      <c r="E17903" s="6" t="s">
        <v>15915</v>
      </c>
      <c r="F17903" s="6"/>
      <c r="G17903" s="6" t="str">
        <f t="shared" si="560"/>
        <v>002</v>
      </c>
      <c r="H17903" s="6" t="str">
        <f t="shared" si="561"/>
        <v>079</v>
      </c>
      <c r="J17903" s="57"/>
      <c r="K17903" s="57"/>
      <c r="L17903" s="57"/>
    </row>
    <row r="17904" spans="1:12">
      <c r="A17904" s="6">
        <v>17575</v>
      </c>
      <c r="B17904" s="10" t="s">
        <v>31169</v>
      </c>
      <c r="C17904" s="10" t="s">
        <v>13123</v>
      </c>
      <c r="D17904" s="10" t="s">
        <v>40881</v>
      </c>
      <c r="E17904" s="6" t="s">
        <v>15915</v>
      </c>
      <c r="F17904" s="6"/>
      <c r="G17904" s="6" t="str">
        <f t="shared" si="560"/>
        <v>002</v>
      </c>
      <c r="H17904" s="6" t="str">
        <f t="shared" si="561"/>
        <v>079</v>
      </c>
      <c r="J17904" s="57"/>
      <c r="K17904" s="57"/>
      <c r="L17904" s="57"/>
    </row>
    <row r="17905" spans="1:12">
      <c r="A17905" s="6">
        <v>17576</v>
      </c>
      <c r="B17905" s="10" t="s">
        <v>31170</v>
      </c>
      <c r="C17905" s="10" t="s">
        <v>13124</v>
      </c>
      <c r="D17905" s="10" t="s">
        <v>54399</v>
      </c>
      <c r="E17905" s="6" t="s">
        <v>15915</v>
      </c>
      <c r="F17905" s="6"/>
      <c r="G17905" s="6" t="str">
        <f t="shared" si="560"/>
        <v>002</v>
      </c>
      <c r="H17905" s="6" t="str">
        <f t="shared" si="561"/>
        <v>079</v>
      </c>
      <c r="J17905" s="57"/>
      <c r="K17905" s="57"/>
      <c r="L17905" s="57"/>
    </row>
    <row r="17906" spans="1:12">
      <c r="A17906" s="6">
        <v>17577</v>
      </c>
      <c r="B17906" s="10" t="s">
        <v>31171</v>
      </c>
      <c r="C17906" s="10" t="s">
        <v>13125</v>
      </c>
      <c r="D17906" s="10" t="s">
        <v>61845</v>
      </c>
      <c r="E17906" s="6" t="s">
        <v>15915</v>
      </c>
      <c r="F17906" s="6"/>
      <c r="G17906" s="6" t="str">
        <f t="shared" si="560"/>
        <v>002</v>
      </c>
      <c r="H17906" s="6" t="str">
        <f t="shared" si="561"/>
        <v>079</v>
      </c>
      <c r="J17906" s="57"/>
      <c r="K17906" s="57"/>
      <c r="L17906" s="57"/>
    </row>
    <row r="17907" spans="1:12">
      <c r="A17907" s="6">
        <v>17578</v>
      </c>
      <c r="B17907" s="10" t="s">
        <v>31172</v>
      </c>
      <c r="C17907" s="10" t="s">
        <v>13126</v>
      </c>
      <c r="D17907" s="10" t="s">
        <v>61823</v>
      </c>
      <c r="E17907" s="6" t="s">
        <v>15915</v>
      </c>
      <c r="F17907" s="6"/>
      <c r="G17907" s="6" t="str">
        <f t="shared" si="560"/>
        <v>002</v>
      </c>
      <c r="H17907" s="6" t="str">
        <f t="shared" si="561"/>
        <v>079</v>
      </c>
      <c r="J17907" s="57"/>
      <c r="K17907" s="57"/>
      <c r="L17907" s="57"/>
    </row>
    <row r="17908" spans="1:12">
      <c r="A17908" s="6">
        <v>17579</v>
      </c>
      <c r="B17908" s="10" t="s">
        <v>31173</v>
      </c>
      <c r="C17908" s="10" t="s">
        <v>17331</v>
      </c>
      <c r="D17908" s="10" t="s">
        <v>61800</v>
      </c>
      <c r="E17908" s="6" t="s">
        <v>15915</v>
      </c>
      <c r="F17908" s="6"/>
      <c r="G17908" s="6" t="str">
        <f t="shared" si="560"/>
        <v>002</v>
      </c>
      <c r="H17908" s="6" t="str">
        <f t="shared" si="561"/>
        <v>079</v>
      </c>
      <c r="J17908" s="57"/>
      <c r="K17908" s="57"/>
      <c r="L17908" s="57"/>
    </row>
    <row r="17909" spans="1:12">
      <c r="A17909" s="6">
        <v>17580</v>
      </c>
      <c r="B17909" s="10" t="s">
        <v>31174</v>
      </c>
      <c r="C17909" s="10" t="s">
        <v>16463</v>
      </c>
      <c r="D17909" s="10" t="s">
        <v>40882</v>
      </c>
      <c r="E17909" s="6" t="s">
        <v>15915</v>
      </c>
      <c r="F17909" s="6"/>
      <c r="G17909" s="6" t="str">
        <f t="shared" ref="G17909:G17972" si="562">+LEFT(C17909,3)</f>
        <v>002</v>
      </c>
      <c r="H17909" s="6" t="str">
        <f t="shared" ref="H17909:H17972" si="563">+MID(C17909,5,3)</f>
        <v>079</v>
      </c>
      <c r="J17909" s="57"/>
      <c r="K17909" s="57"/>
      <c r="L17909" s="57"/>
    </row>
    <row r="17910" spans="1:12">
      <c r="A17910" s="6">
        <v>17581</v>
      </c>
      <c r="B17910" s="10" t="s">
        <v>31175</v>
      </c>
      <c r="C17910" s="10" t="s">
        <v>17629</v>
      </c>
      <c r="D17910" s="10" t="s">
        <v>62491</v>
      </c>
      <c r="E17910" s="6" t="s">
        <v>15915</v>
      </c>
      <c r="F17910" s="6"/>
      <c r="G17910" s="6" t="str">
        <f t="shared" si="562"/>
        <v>002</v>
      </c>
      <c r="H17910" s="6" t="str">
        <f t="shared" si="563"/>
        <v>079</v>
      </c>
      <c r="J17910" s="57"/>
      <c r="K17910" s="57"/>
      <c r="L17910" s="57"/>
    </row>
    <row r="17911" spans="1:12">
      <c r="A17911" s="6">
        <v>17582</v>
      </c>
      <c r="B17911" s="10" t="s">
        <v>31176</v>
      </c>
      <c r="C17911" s="10" t="s">
        <v>17718</v>
      </c>
      <c r="D17911" s="10" t="s">
        <v>62492</v>
      </c>
      <c r="E17911" s="6" t="s">
        <v>15915</v>
      </c>
      <c r="F17911" s="6"/>
      <c r="G17911" s="6" t="str">
        <f t="shared" si="562"/>
        <v>002</v>
      </c>
      <c r="H17911" s="6" t="str">
        <f t="shared" si="563"/>
        <v>079</v>
      </c>
      <c r="J17911" s="57"/>
      <c r="K17911" s="57"/>
      <c r="L17911" s="57"/>
    </row>
    <row r="17912" spans="1:12">
      <c r="A17912" s="6">
        <v>17583</v>
      </c>
      <c r="B17912" s="10" t="s">
        <v>31177</v>
      </c>
      <c r="C17912" s="10" t="s">
        <v>17740</v>
      </c>
      <c r="D17912" s="10" t="s">
        <v>62493</v>
      </c>
      <c r="E17912" s="6" t="s">
        <v>15915</v>
      </c>
      <c r="F17912" s="6"/>
      <c r="G17912" s="6" t="str">
        <f t="shared" si="562"/>
        <v>002</v>
      </c>
      <c r="H17912" s="6" t="str">
        <f t="shared" si="563"/>
        <v>079</v>
      </c>
      <c r="J17912" s="57"/>
      <c r="K17912" s="57"/>
      <c r="L17912" s="57"/>
    </row>
    <row r="17913" spans="1:12">
      <c r="A17913" s="6">
        <v>17584</v>
      </c>
      <c r="B17913" s="10" t="s">
        <v>31178</v>
      </c>
      <c r="C17913" s="10" t="s">
        <v>17750</v>
      </c>
      <c r="D17913" s="10" t="s">
        <v>62487</v>
      </c>
      <c r="E17913" s="6" t="s">
        <v>15915</v>
      </c>
      <c r="F17913" s="6"/>
      <c r="G17913" s="6" t="str">
        <f t="shared" si="562"/>
        <v>002</v>
      </c>
      <c r="H17913" s="6" t="str">
        <f t="shared" si="563"/>
        <v>079</v>
      </c>
      <c r="J17913" s="57"/>
      <c r="K17913" s="57"/>
      <c r="L17913" s="57"/>
    </row>
    <row r="17914" spans="1:12">
      <c r="A17914" s="6">
        <v>17585</v>
      </c>
      <c r="B17914" s="10" t="s">
        <v>44005</v>
      </c>
      <c r="C17914" s="10" t="s">
        <v>44007</v>
      </c>
      <c r="D17914" s="10" t="s">
        <v>44006</v>
      </c>
      <c r="E17914" s="6" t="s">
        <v>15915</v>
      </c>
      <c r="F17914" s="6"/>
      <c r="G17914" s="6" t="str">
        <f t="shared" si="562"/>
        <v>002</v>
      </c>
      <c r="H17914" s="6" t="str">
        <f t="shared" si="563"/>
        <v>079</v>
      </c>
      <c r="J17914" s="57"/>
      <c r="K17914" s="57"/>
      <c r="L17914" s="57"/>
    </row>
    <row r="17915" spans="1:12">
      <c r="A17915" s="6">
        <v>17586</v>
      </c>
      <c r="B17915" s="10" t="s">
        <v>44130</v>
      </c>
      <c r="C17915" s="10" t="s">
        <v>44136</v>
      </c>
      <c r="D17915" s="10" t="s">
        <v>44135</v>
      </c>
      <c r="E17915" s="6" t="s">
        <v>15915</v>
      </c>
      <c r="F17915" s="6"/>
      <c r="G17915" s="6" t="str">
        <f t="shared" si="562"/>
        <v>002</v>
      </c>
      <c r="H17915" s="6" t="str">
        <f t="shared" si="563"/>
        <v>079</v>
      </c>
      <c r="J17915" s="57"/>
      <c r="K17915" s="57"/>
      <c r="L17915" s="57"/>
    </row>
    <row r="17916" spans="1:12">
      <c r="A17916" s="6">
        <v>17587</v>
      </c>
      <c r="B17916" s="10" t="s">
        <v>45211</v>
      </c>
      <c r="C17916" s="10" t="s">
        <v>45213</v>
      </c>
      <c r="D17916" s="10" t="s">
        <v>45212</v>
      </c>
      <c r="E17916" s="6" t="s">
        <v>15915</v>
      </c>
      <c r="F17916" s="6"/>
      <c r="G17916" s="6" t="str">
        <f t="shared" si="562"/>
        <v>002</v>
      </c>
      <c r="H17916" s="6" t="str">
        <f t="shared" si="563"/>
        <v>079</v>
      </c>
      <c r="J17916" s="57"/>
      <c r="K17916" s="57"/>
      <c r="L17916" s="57"/>
    </row>
    <row r="17917" spans="1:12">
      <c r="A17917" s="6">
        <v>17588</v>
      </c>
      <c r="B17917" s="10" t="s">
        <v>45450</v>
      </c>
      <c r="C17917" s="10" t="s">
        <v>45444</v>
      </c>
      <c r="D17917" s="10" t="s">
        <v>62494</v>
      </c>
      <c r="E17917" s="6" t="s">
        <v>15915</v>
      </c>
      <c r="F17917" s="6"/>
      <c r="G17917" s="6" t="str">
        <f t="shared" si="562"/>
        <v>002</v>
      </c>
      <c r="H17917" s="6" t="str">
        <f t="shared" si="563"/>
        <v>079</v>
      </c>
      <c r="J17917" s="57"/>
      <c r="K17917" s="57"/>
      <c r="L17917" s="57"/>
    </row>
    <row r="17918" spans="1:12">
      <c r="A17918" s="6">
        <v>17589</v>
      </c>
      <c r="B17918" s="10" t="s">
        <v>45449</v>
      </c>
      <c r="C17918" s="10" t="s">
        <v>45445</v>
      </c>
      <c r="D17918" s="10" t="s">
        <v>45448</v>
      </c>
      <c r="E17918" s="6" t="s">
        <v>15915</v>
      </c>
      <c r="F17918" s="6"/>
      <c r="G17918" s="6" t="str">
        <f t="shared" si="562"/>
        <v>002</v>
      </c>
      <c r="H17918" s="6" t="str">
        <f t="shared" si="563"/>
        <v>079</v>
      </c>
      <c r="J17918" s="57"/>
      <c r="K17918" s="57"/>
      <c r="L17918" s="57"/>
    </row>
    <row r="17919" spans="1:12">
      <c r="A17919" s="6">
        <v>17590</v>
      </c>
      <c r="B17919" s="10" t="s">
        <v>45443</v>
      </c>
      <c r="C17919" s="10" t="s">
        <v>45446</v>
      </c>
      <c r="D17919" s="10" t="s">
        <v>45447</v>
      </c>
      <c r="E17919" s="6" t="s">
        <v>15915</v>
      </c>
      <c r="F17919" s="6"/>
      <c r="G17919" s="6" t="str">
        <f t="shared" si="562"/>
        <v>002</v>
      </c>
      <c r="H17919" s="6" t="str">
        <f t="shared" si="563"/>
        <v>079</v>
      </c>
      <c r="J17919" s="57"/>
      <c r="K17919" s="57"/>
      <c r="L17919" s="57"/>
    </row>
    <row r="17920" spans="1:12">
      <c r="A17920" s="6">
        <v>17591</v>
      </c>
      <c r="B17920" s="10" t="s">
        <v>45492</v>
      </c>
      <c r="C17920" s="10" t="s">
        <v>45494</v>
      </c>
      <c r="D17920" s="10" t="s">
        <v>45493</v>
      </c>
      <c r="E17920" s="6" t="s">
        <v>15915</v>
      </c>
      <c r="F17920" s="6"/>
      <c r="G17920" s="6" t="str">
        <f t="shared" si="562"/>
        <v>002</v>
      </c>
      <c r="H17920" s="6" t="str">
        <f t="shared" si="563"/>
        <v>079</v>
      </c>
      <c r="J17920" s="57"/>
      <c r="K17920" s="57"/>
      <c r="L17920" s="57"/>
    </row>
    <row r="17921" spans="1:12">
      <c r="A17921" s="6">
        <v>17592</v>
      </c>
      <c r="B17921" s="10" t="s">
        <v>45500</v>
      </c>
      <c r="C17921" s="10" t="s">
        <v>45501</v>
      </c>
      <c r="D17921" s="10" t="s">
        <v>40882</v>
      </c>
      <c r="E17921" s="6" t="s">
        <v>15915</v>
      </c>
      <c r="F17921" s="6"/>
      <c r="G17921" s="6" t="str">
        <f t="shared" si="562"/>
        <v>002</v>
      </c>
      <c r="H17921" s="6" t="str">
        <f t="shared" si="563"/>
        <v>079</v>
      </c>
      <c r="J17921" s="57"/>
      <c r="K17921" s="57"/>
      <c r="L17921" s="57"/>
    </row>
    <row r="17922" spans="1:12">
      <c r="A17922" s="6">
        <v>17593</v>
      </c>
      <c r="B17922" s="10" t="s">
        <v>45734</v>
      </c>
      <c r="C17922" s="10" t="s">
        <v>45737</v>
      </c>
      <c r="D17922" s="10" t="s">
        <v>45736</v>
      </c>
      <c r="E17922" s="6" t="s">
        <v>15915</v>
      </c>
      <c r="F17922" s="6"/>
      <c r="G17922" s="6" t="str">
        <f t="shared" si="562"/>
        <v>002</v>
      </c>
      <c r="H17922" s="6" t="str">
        <f t="shared" si="563"/>
        <v>079</v>
      </c>
      <c r="J17922" s="57"/>
      <c r="K17922" s="57"/>
      <c r="L17922" s="57"/>
    </row>
    <row r="17923" spans="1:12">
      <c r="A17923" s="6">
        <v>17594</v>
      </c>
      <c r="B17923" s="10" t="s">
        <v>46042</v>
      </c>
      <c r="C17923" s="10" t="s">
        <v>46045</v>
      </c>
      <c r="D17923" s="10" t="s">
        <v>46044</v>
      </c>
      <c r="E17923" s="6" t="s">
        <v>15915</v>
      </c>
      <c r="F17923" s="6"/>
      <c r="G17923" s="6" t="str">
        <f t="shared" si="562"/>
        <v>002</v>
      </c>
      <c r="H17923" s="6" t="str">
        <f t="shared" si="563"/>
        <v>079</v>
      </c>
      <c r="J17923" s="57"/>
      <c r="K17923" s="57"/>
      <c r="L17923" s="57"/>
    </row>
    <row r="17924" spans="1:12">
      <c r="A17924" s="6">
        <v>17595</v>
      </c>
      <c r="B17924" s="10" t="s">
        <v>46842</v>
      </c>
      <c r="C17924" s="10" t="s">
        <v>46843</v>
      </c>
      <c r="D17924" s="10" t="s">
        <v>46844</v>
      </c>
      <c r="E17924" s="6" t="s">
        <v>15915</v>
      </c>
      <c r="F17924" s="6"/>
      <c r="G17924" s="6" t="str">
        <f t="shared" si="562"/>
        <v>002</v>
      </c>
      <c r="H17924" s="6" t="str">
        <f t="shared" si="563"/>
        <v>079</v>
      </c>
      <c r="J17924" s="57"/>
      <c r="K17924" s="57"/>
      <c r="L17924" s="57"/>
    </row>
    <row r="17925" spans="1:12">
      <c r="A17925" s="6">
        <v>17596</v>
      </c>
      <c r="B17925" s="10" t="s">
        <v>48083</v>
      </c>
      <c r="C17925" s="10" t="s">
        <v>48084</v>
      </c>
      <c r="D17925" s="10" t="s">
        <v>48085</v>
      </c>
      <c r="E17925" s="6" t="s">
        <v>15915</v>
      </c>
      <c r="F17925" s="6"/>
      <c r="G17925" s="6" t="str">
        <f t="shared" si="562"/>
        <v>002</v>
      </c>
      <c r="H17925" s="6" t="str">
        <f t="shared" si="563"/>
        <v>079</v>
      </c>
      <c r="J17925" s="57"/>
      <c r="K17925" s="57"/>
      <c r="L17925" s="57"/>
    </row>
    <row r="17926" spans="1:12">
      <c r="A17926" s="6">
        <v>17597</v>
      </c>
      <c r="B17926" s="10" t="s">
        <v>48694</v>
      </c>
      <c r="C17926" s="10" t="s">
        <v>48705</v>
      </c>
      <c r="D17926" s="10" t="s">
        <v>48704</v>
      </c>
      <c r="E17926" s="6" t="s">
        <v>15915</v>
      </c>
      <c r="F17926" s="6"/>
      <c r="G17926" s="6" t="str">
        <f t="shared" si="562"/>
        <v>002</v>
      </c>
      <c r="H17926" s="6" t="str">
        <f t="shared" si="563"/>
        <v>079</v>
      </c>
      <c r="J17926" s="57"/>
      <c r="K17926" s="57"/>
      <c r="L17926" s="57"/>
    </row>
    <row r="17927" spans="1:12">
      <c r="A17927" s="6">
        <v>17598</v>
      </c>
      <c r="B17927" s="10" t="s">
        <v>50033</v>
      </c>
      <c r="C17927" s="10" t="s">
        <v>50035</v>
      </c>
      <c r="D17927" s="10" t="s">
        <v>50034</v>
      </c>
      <c r="E17927" s="6" t="s">
        <v>15915</v>
      </c>
      <c r="F17927" s="6"/>
      <c r="G17927" s="6" t="str">
        <f t="shared" si="562"/>
        <v>002</v>
      </c>
      <c r="H17927" s="6" t="str">
        <f t="shared" si="563"/>
        <v>079</v>
      </c>
      <c r="J17927" s="57"/>
      <c r="K17927" s="57"/>
      <c r="L17927" s="57"/>
    </row>
    <row r="17928" spans="1:12">
      <c r="A17928" s="6">
        <v>17599</v>
      </c>
      <c r="B17928" s="10" t="s">
        <v>50932</v>
      </c>
      <c r="C17928" s="10" t="s">
        <v>50933</v>
      </c>
      <c r="D17928" s="10" t="s">
        <v>43713</v>
      </c>
      <c r="E17928" s="6" t="s">
        <v>15915</v>
      </c>
      <c r="F17928" s="6"/>
      <c r="G17928" s="6" t="str">
        <f t="shared" si="562"/>
        <v>002</v>
      </c>
      <c r="H17928" s="6" t="str">
        <f t="shared" si="563"/>
        <v>079</v>
      </c>
      <c r="J17928" s="57"/>
      <c r="K17928" s="57"/>
      <c r="L17928" s="57"/>
    </row>
    <row r="17929" spans="1:12">
      <c r="A17929" s="6">
        <v>17600</v>
      </c>
      <c r="B17929" s="10" t="s">
        <v>52457</v>
      </c>
      <c r="C17929" s="10" t="s">
        <v>52460</v>
      </c>
      <c r="D17929" s="10" t="s">
        <v>40864</v>
      </c>
      <c r="E17929" s="6" t="s">
        <v>15915</v>
      </c>
      <c r="F17929" s="6"/>
      <c r="G17929" s="6" t="str">
        <f t="shared" si="562"/>
        <v>002</v>
      </c>
      <c r="H17929" s="6" t="str">
        <f t="shared" si="563"/>
        <v>079</v>
      </c>
      <c r="J17929" s="57"/>
      <c r="K17929" s="57"/>
      <c r="L17929" s="57"/>
    </row>
    <row r="17930" spans="1:12">
      <c r="A17930" s="6">
        <v>17601</v>
      </c>
      <c r="B17930" s="10" t="s">
        <v>51339</v>
      </c>
      <c r="C17930" s="10" t="s">
        <v>51345</v>
      </c>
      <c r="D17930" s="10" t="s">
        <v>51346</v>
      </c>
      <c r="E17930" s="6" t="s">
        <v>15915</v>
      </c>
      <c r="F17930" s="6"/>
      <c r="G17930" s="6" t="str">
        <f t="shared" si="562"/>
        <v>002</v>
      </c>
      <c r="H17930" s="6" t="str">
        <f t="shared" si="563"/>
        <v>079</v>
      </c>
      <c r="J17930" s="57"/>
      <c r="K17930" s="57"/>
      <c r="L17930" s="57"/>
    </row>
    <row r="17931" spans="1:12">
      <c r="A17931" s="6">
        <v>17602</v>
      </c>
      <c r="B17931" s="10" t="s">
        <v>51572</v>
      </c>
      <c r="C17931" s="10" t="s">
        <v>51573</v>
      </c>
      <c r="D17931" s="10" t="s">
        <v>40538</v>
      </c>
      <c r="E17931" s="6" t="s">
        <v>15915</v>
      </c>
      <c r="F17931" s="6"/>
      <c r="G17931" s="6" t="str">
        <f t="shared" si="562"/>
        <v>002</v>
      </c>
      <c r="H17931" s="6" t="str">
        <f t="shared" si="563"/>
        <v>079</v>
      </c>
      <c r="J17931" s="57"/>
      <c r="K17931" s="57"/>
      <c r="L17931" s="57"/>
    </row>
    <row r="17932" spans="1:12">
      <c r="A17932" s="6">
        <v>17603</v>
      </c>
      <c r="B17932" s="10" t="s">
        <v>52228</v>
      </c>
      <c r="C17932" s="10" t="s">
        <v>52233</v>
      </c>
      <c r="D17932" s="10" t="s">
        <v>52234</v>
      </c>
      <c r="E17932" s="6" t="s">
        <v>15915</v>
      </c>
      <c r="F17932" s="6"/>
      <c r="G17932" s="6" t="str">
        <f t="shared" si="562"/>
        <v>002</v>
      </c>
      <c r="H17932" s="6" t="str">
        <f t="shared" si="563"/>
        <v>079</v>
      </c>
      <c r="J17932" s="57"/>
      <c r="K17932" s="57"/>
      <c r="L17932" s="57"/>
    </row>
    <row r="17933" spans="1:12">
      <c r="A17933" s="6">
        <v>17604</v>
      </c>
      <c r="B17933" s="10" t="s">
        <v>53044</v>
      </c>
      <c r="C17933" s="10" t="s">
        <v>53046</v>
      </c>
      <c r="D17933" s="10" t="s">
        <v>53045</v>
      </c>
      <c r="E17933" s="6" t="s">
        <v>15915</v>
      </c>
      <c r="F17933" s="6"/>
      <c r="G17933" s="6" t="str">
        <f t="shared" si="562"/>
        <v>002</v>
      </c>
      <c r="H17933" s="6" t="str">
        <f t="shared" si="563"/>
        <v>079</v>
      </c>
      <c r="J17933" s="57"/>
      <c r="K17933" s="57"/>
      <c r="L17933" s="57"/>
    </row>
    <row r="17934" spans="1:12">
      <c r="A17934" s="6">
        <v>17605</v>
      </c>
      <c r="B17934" s="10" t="s">
        <v>26050</v>
      </c>
      <c r="C17934" s="10" t="s">
        <v>62495</v>
      </c>
      <c r="D17934" s="10" t="s">
        <v>59247</v>
      </c>
      <c r="E17934" s="6" t="s">
        <v>15915</v>
      </c>
      <c r="F17934" s="6"/>
      <c r="G17934" s="6" t="str">
        <f t="shared" si="562"/>
        <v>002</v>
      </c>
      <c r="H17934" s="6" t="str">
        <f t="shared" si="563"/>
        <v>079</v>
      </c>
      <c r="J17934" s="57"/>
      <c r="K17934" s="57"/>
      <c r="L17934" s="57"/>
    </row>
    <row r="17935" spans="1:12">
      <c r="A17935" s="6">
        <v>17606</v>
      </c>
      <c r="B17935" s="10" t="s">
        <v>54090</v>
      </c>
      <c r="C17935" s="10" t="s">
        <v>54092</v>
      </c>
      <c r="D17935" s="10" t="s">
        <v>54091</v>
      </c>
      <c r="E17935" s="6" t="s">
        <v>15915</v>
      </c>
      <c r="F17935" s="6"/>
      <c r="G17935" s="6" t="str">
        <f t="shared" si="562"/>
        <v>002</v>
      </c>
      <c r="H17935" s="6" t="str">
        <f t="shared" si="563"/>
        <v>079</v>
      </c>
      <c r="J17935" s="57"/>
      <c r="K17935" s="57"/>
      <c r="L17935" s="57"/>
    </row>
    <row r="17936" spans="1:12">
      <c r="A17936" s="6">
        <v>17607</v>
      </c>
      <c r="B17936" s="10" t="s">
        <v>54360</v>
      </c>
      <c r="C17936" s="10" t="s">
        <v>54363</v>
      </c>
      <c r="D17936" s="10" t="s">
        <v>54361</v>
      </c>
      <c r="E17936" s="6" t="s">
        <v>15915</v>
      </c>
      <c r="F17936" s="6"/>
      <c r="G17936" s="6" t="str">
        <f t="shared" si="562"/>
        <v>002</v>
      </c>
      <c r="H17936" s="6" t="str">
        <f t="shared" si="563"/>
        <v>079</v>
      </c>
      <c r="J17936" s="57"/>
      <c r="K17936" s="57"/>
      <c r="L17936" s="57"/>
    </row>
    <row r="17937" spans="1:12">
      <c r="A17937" s="6">
        <v>22236</v>
      </c>
      <c r="B17937" s="10" t="s">
        <v>64510</v>
      </c>
      <c r="C17937" s="10" t="s">
        <v>64521</v>
      </c>
      <c r="D17937" s="10" t="s">
        <v>64511</v>
      </c>
      <c r="E17937" s="6" t="s">
        <v>15915</v>
      </c>
      <c r="F17937" s="50">
        <v>45866</v>
      </c>
      <c r="G17937" s="6" t="str">
        <f t="shared" si="562"/>
        <v>002</v>
      </c>
      <c r="H17937" s="6" t="str">
        <f t="shared" si="563"/>
        <v>079</v>
      </c>
    </row>
    <row r="17938" spans="1:12">
      <c r="A17938" s="6">
        <v>22321</v>
      </c>
      <c r="B17938" s="10" t="s">
        <v>64761</v>
      </c>
      <c r="C17938" s="10" t="s">
        <v>64765</v>
      </c>
      <c r="D17938" s="10" t="s">
        <v>53045</v>
      </c>
      <c r="E17938" s="6" t="s">
        <v>15915</v>
      </c>
      <c r="F17938" s="50">
        <v>45918</v>
      </c>
      <c r="G17938" s="6" t="str">
        <f t="shared" si="562"/>
        <v>002</v>
      </c>
      <c r="H17938" s="6" t="str">
        <f t="shared" si="563"/>
        <v>079</v>
      </c>
    </row>
    <row r="17939" spans="1:12">
      <c r="A17939" s="6">
        <v>22403</v>
      </c>
      <c r="B17939" s="10" t="s">
        <v>64986</v>
      </c>
      <c r="C17939" s="10" t="s">
        <v>64997</v>
      </c>
      <c r="D17939" s="10" t="s">
        <v>64987</v>
      </c>
      <c r="E17939" s="6" t="s">
        <v>15915</v>
      </c>
      <c r="F17939" s="50">
        <v>45965</v>
      </c>
      <c r="G17939" s="6" t="str">
        <f t="shared" si="562"/>
        <v>002</v>
      </c>
      <c r="H17939" s="6" t="str">
        <f t="shared" si="563"/>
        <v>079</v>
      </c>
    </row>
    <row r="17940" spans="1:12">
      <c r="A17940" s="6">
        <v>22406</v>
      </c>
      <c r="B17940" s="10" t="s">
        <v>64992</v>
      </c>
      <c r="C17940" s="10" t="s">
        <v>65000</v>
      </c>
      <c r="D17940" s="10" t="s">
        <v>64993</v>
      </c>
      <c r="E17940" s="6" t="s">
        <v>15915</v>
      </c>
      <c r="F17940" s="50">
        <v>45965</v>
      </c>
      <c r="G17940" s="6" t="str">
        <f t="shared" si="562"/>
        <v>002</v>
      </c>
      <c r="H17940" s="6" t="str">
        <f t="shared" si="563"/>
        <v>079</v>
      </c>
    </row>
    <row r="17941" spans="1:12">
      <c r="A17941" s="6">
        <v>22412</v>
      </c>
      <c r="B17941" s="10" t="s">
        <v>65014</v>
      </c>
      <c r="C17941" s="10" t="s">
        <v>65016</v>
      </c>
      <c r="D17941" s="10" t="s">
        <v>65015</v>
      </c>
      <c r="E17941" s="6" t="s">
        <v>15915</v>
      </c>
      <c r="F17941" s="50">
        <v>45966</v>
      </c>
      <c r="G17941" s="6" t="str">
        <f t="shared" si="562"/>
        <v>002</v>
      </c>
      <c r="H17941" s="6" t="str">
        <f t="shared" si="563"/>
        <v>079</v>
      </c>
    </row>
    <row r="17942" spans="1:12">
      <c r="A17942" s="6">
        <v>22606</v>
      </c>
      <c r="B17942" s="10" t="s">
        <v>65577</v>
      </c>
      <c r="C17942" s="10" t="s">
        <v>65584</v>
      </c>
      <c r="D17942" s="10" t="s">
        <v>65578</v>
      </c>
      <c r="E17942" s="6" t="s">
        <v>15915</v>
      </c>
      <c r="F17942" s="50">
        <v>46038</v>
      </c>
      <c r="G17942" s="6" t="str">
        <f t="shared" si="562"/>
        <v>002</v>
      </c>
      <c r="H17942" s="6" t="str">
        <f t="shared" si="563"/>
        <v>079</v>
      </c>
    </row>
    <row r="17943" spans="1:12">
      <c r="A17943" s="6">
        <v>22627</v>
      </c>
      <c r="B17943" s="10" t="s">
        <v>65638</v>
      </c>
      <c r="C17943" s="10" t="s">
        <v>65640</v>
      </c>
      <c r="D17943" s="10" t="s">
        <v>65639</v>
      </c>
      <c r="E17943" s="6" t="s">
        <v>15915</v>
      </c>
      <c r="F17943" s="50">
        <v>46053</v>
      </c>
      <c r="G17943" s="6" t="str">
        <f t="shared" si="562"/>
        <v>002</v>
      </c>
      <c r="H17943" s="6" t="str">
        <f t="shared" si="563"/>
        <v>079</v>
      </c>
    </row>
    <row r="17944" spans="1:12">
      <c r="A17944" s="6">
        <v>22628</v>
      </c>
      <c r="B17944" s="10" t="s">
        <v>65641</v>
      </c>
      <c r="C17944" s="10" t="s">
        <v>65642</v>
      </c>
      <c r="D17944" s="10" t="s">
        <v>61771</v>
      </c>
      <c r="E17944" s="6" t="s">
        <v>15915</v>
      </c>
      <c r="F17944" s="50">
        <v>46056</v>
      </c>
      <c r="G17944" s="6" t="str">
        <f t="shared" si="562"/>
        <v>002</v>
      </c>
      <c r="H17944" s="6" t="str">
        <f t="shared" si="563"/>
        <v>079</v>
      </c>
    </row>
    <row r="17945" spans="1:12">
      <c r="A17945" s="6">
        <v>22639</v>
      </c>
      <c r="B17945" s="10" t="s">
        <v>65662</v>
      </c>
      <c r="C17945" s="10" t="s">
        <v>65681</v>
      </c>
      <c r="D17945" s="10" t="s">
        <v>65663</v>
      </c>
      <c r="E17945" s="6" t="s">
        <v>15915</v>
      </c>
      <c r="F17945" s="50">
        <v>46058</v>
      </c>
      <c r="G17945" s="6" t="str">
        <f t="shared" si="562"/>
        <v>002</v>
      </c>
      <c r="H17945" s="6" t="str">
        <f t="shared" si="563"/>
        <v>079</v>
      </c>
    </row>
    <row r="17946" spans="1:12">
      <c r="A17946" s="6">
        <v>22658</v>
      </c>
      <c r="B17946" s="10" t="s">
        <v>65722</v>
      </c>
      <c r="C17946" s="10" t="s">
        <v>65728</v>
      </c>
      <c r="D17946" s="10" t="s">
        <v>65723</v>
      </c>
      <c r="E17946" s="6" t="s">
        <v>15915</v>
      </c>
      <c r="F17946" s="50">
        <v>46063</v>
      </c>
      <c r="G17946" s="6" t="str">
        <f t="shared" si="562"/>
        <v>002</v>
      </c>
      <c r="H17946" s="6" t="str">
        <f t="shared" si="563"/>
        <v>079</v>
      </c>
    </row>
    <row r="17947" spans="1:12">
      <c r="A17947" s="6">
        <v>22676</v>
      </c>
      <c r="B17947" s="10" t="s">
        <v>65774</v>
      </c>
      <c r="C17947" s="10" t="s">
        <v>65776</v>
      </c>
      <c r="D17947" s="10" t="s">
        <v>65775</v>
      </c>
      <c r="E17947" s="6" t="s">
        <v>15915</v>
      </c>
      <c r="F17947" s="50">
        <v>46071</v>
      </c>
      <c r="G17947" s="6" t="str">
        <f t="shared" si="562"/>
        <v>002</v>
      </c>
      <c r="H17947" s="6" t="str">
        <f t="shared" si="563"/>
        <v>079</v>
      </c>
    </row>
    <row r="17948" spans="1:12">
      <c r="A17948" s="6">
        <v>17608</v>
      </c>
      <c r="B17948" s="10" t="s">
        <v>40883</v>
      </c>
      <c r="C17948" s="10" t="s">
        <v>13127</v>
      </c>
      <c r="D17948" s="10" t="s">
        <v>35716</v>
      </c>
      <c r="E17948" s="6" t="s">
        <v>15916</v>
      </c>
      <c r="F17948" s="6"/>
      <c r="G17948" s="6" t="str">
        <f t="shared" si="562"/>
        <v>002</v>
      </c>
      <c r="H17948" s="6" t="str">
        <f t="shared" si="563"/>
        <v>080</v>
      </c>
      <c r="J17948" s="57"/>
      <c r="K17948" s="57"/>
      <c r="L17948" s="57"/>
    </row>
    <row r="17949" spans="1:12">
      <c r="A17949" s="6">
        <v>17609</v>
      </c>
      <c r="B17949" s="10" t="s">
        <v>31179</v>
      </c>
      <c r="C17949" s="10" t="s">
        <v>13128</v>
      </c>
      <c r="D17949" s="10" t="s">
        <v>62496</v>
      </c>
      <c r="E17949" s="6" t="s">
        <v>15916</v>
      </c>
      <c r="F17949" s="6"/>
      <c r="G17949" s="6" t="str">
        <f t="shared" si="562"/>
        <v>002</v>
      </c>
      <c r="H17949" s="6" t="str">
        <f t="shared" si="563"/>
        <v>080</v>
      </c>
      <c r="J17949" s="57"/>
      <c r="K17949" s="57"/>
      <c r="L17949" s="57"/>
    </row>
    <row r="17950" spans="1:12">
      <c r="A17950" s="6">
        <v>17610</v>
      </c>
      <c r="B17950" s="10" t="s">
        <v>31180</v>
      </c>
      <c r="C17950" s="10" t="s">
        <v>13129</v>
      </c>
      <c r="D17950" s="10" t="s">
        <v>62497</v>
      </c>
      <c r="E17950" s="6" t="s">
        <v>15916</v>
      </c>
      <c r="F17950" s="6"/>
      <c r="G17950" s="6" t="str">
        <f t="shared" si="562"/>
        <v>002</v>
      </c>
      <c r="H17950" s="6" t="str">
        <f t="shared" si="563"/>
        <v>080</v>
      </c>
      <c r="J17950" s="57"/>
      <c r="K17950" s="57"/>
      <c r="L17950" s="57"/>
    </row>
    <row r="17951" spans="1:12">
      <c r="A17951" s="6">
        <v>17611</v>
      </c>
      <c r="B17951" s="10" t="s">
        <v>31181</v>
      </c>
      <c r="C17951" s="10" t="s">
        <v>13130</v>
      </c>
      <c r="D17951" s="10" t="s">
        <v>62498</v>
      </c>
      <c r="E17951" s="6" t="s">
        <v>15916</v>
      </c>
      <c r="F17951" s="6"/>
      <c r="G17951" s="6" t="str">
        <f t="shared" si="562"/>
        <v>002</v>
      </c>
      <c r="H17951" s="6" t="str">
        <f t="shared" si="563"/>
        <v>080</v>
      </c>
      <c r="J17951" s="57"/>
      <c r="K17951" s="57"/>
      <c r="L17951" s="57"/>
    </row>
    <row r="17952" spans="1:12">
      <c r="A17952" s="6">
        <v>17612</v>
      </c>
      <c r="B17952" s="10" t="s">
        <v>31182</v>
      </c>
      <c r="C17952" s="10" t="s">
        <v>13131</v>
      </c>
      <c r="D17952" s="10" t="s">
        <v>62499</v>
      </c>
      <c r="E17952" s="6" t="s">
        <v>15916</v>
      </c>
      <c r="F17952" s="6"/>
      <c r="G17952" s="6" t="str">
        <f t="shared" si="562"/>
        <v>002</v>
      </c>
      <c r="H17952" s="6" t="str">
        <f t="shared" si="563"/>
        <v>080</v>
      </c>
      <c r="J17952" s="57"/>
      <c r="K17952" s="57"/>
      <c r="L17952" s="57"/>
    </row>
    <row r="17953" spans="1:12">
      <c r="A17953" s="6">
        <v>17613</v>
      </c>
      <c r="B17953" s="10" t="s">
        <v>31183</v>
      </c>
      <c r="C17953" s="10" t="s">
        <v>13132</v>
      </c>
      <c r="D17953" s="10" t="s">
        <v>62500</v>
      </c>
      <c r="E17953" s="6" t="s">
        <v>15916</v>
      </c>
      <c r="F17953" s="6"/>
      <c r="G17953" s="6" t="str">
        <f t="shared" si="562"/>
        <v>002</v>
      </c>
      <c r="H17953" s="6" t="str">
        <f t="shared" si="563"/>
        <v>080</v>
      </c>
      <c r="J17953" s="57"/>
      <c r="K17953" s="57"/>
      <c r="L17953" s="57"/>
    </row>
    <row r="17954" spans="1:12">
      <c r="A17954" s="6">
        <v>17614</v>
      </c>
      <c r="B17954" s="10" t="s">
        <v>31184</v>
      </c>
      <c r="C17954" s="10" t="s">
        <v>13133</v>
      </c>
      <c r="D17954" s="10" t="s">
        <v>40884</v>
      </c>
      <c r="E17954" s="6" t="s">
        <v>15916</v>
      </c>
      <c r="F17954" s="6"/>
      <c r="G17954" s="6" t="str">
        <f t="shared" si="562"/>
        <v>002</v>
      </c>
      <c r="H17954" s="6" t="str">
        <f t="shared" si="563"/>
        <v>080</v>
      </c>
      <c r="J17954" s="57"/>
      <c r="K17954" s="57"/>
      <c r="L17954" s="57"/>
    </row>
    <row r="17955" spans="1:12">
      <c r="A17955" s="6">
        <v>17615</v>
      </c>
      <c r="B17955" s="10" t="s">
        <v>31185</v>
      </c>
      <c r="C17955" s="10" t="s">
        <v>13134</v>
      </c>
      <c r="D17955" s="10" t="s">
        <v>62501</v>
      </c>
      <c r="E17955" s="6" t="s">
        <v>15916</v>
      </c>
      <c r="F17955" s="6"/>
      <c r="G17955" s="6" t="str">
        <f t="shared" si="562"/>
        <v>002</v>
      </c>
      <c r="H17955" s="6" t="str">
        <f t="shared" si="563"/>
        <v>080</v>
      </c>
      <c r="J17955" s="57"/>
      <c r="K17955" s="57"/>
      <c r="L17955" s="57"/>
    </row>
    <row r="17956" spans="1:12">
      <c r="A17956" s="6">
        <v>17616</v>
      </c>
      <c r="B17956" s="10" t="s">
        <v>31186</v>
      </c>
      <c r="C17956" s="10" t="s">
        <v>13135</v>
      </c>
      <c r="D17956" s="10" t="s">
        <v>62502</v>
      </c>
      <c r="E17956" s="6" t="s">
        <v>15916</v>
      </c>
      <c r="F17956" s="6"/>
      <c r="G17956" s="6" t="str">
        <f t="shared" si="562"/>
        <v>002</v>
      </c>
      <c r="H17956" s="6" t="str">
        <f t="shared" si="563"/>
        <v>080</v>
      </c>
      <c r="J17956" s="57"/>
      <c r="K17956" s="57"/>
      <c r="L17956" s="57"/>
    </row>
    <row r="17957" spans="1:12">
      <c r="A17957" s="6">
        <v>17617</v>
      </c>
      <c r="B17957" s="10" t="s">
        <v>31187</v>
      </c>
      <c r="C17957" s="10" t="s">
        <v>13136</v>
      </c>
      <c r="D17957" s="10" t="s">
        <v>62503</v>
      </c>
      <c r="E17957" s="6" t="s">
        <v>15916</v>
      </c>
      <c r="F17957" s="6"/>
      <c r="G17957" s="6" t="str">
        <f t="shared" si="562"/>
        <v>002</v>
      </c>
      <c r="H17957" s="6" t="str">
        <f t="shared" si="563"/>
        <v>080</v>
      </c>
      <c r="J17957" s="57"/>
      <c r="K17957" s="57"/>
      <c r="L17957" s="57"/>
    </row>
    <row r="17958" spans="1:12">
      <c r="A17958" s="6">
        <v>17618</v>
      </c>
      <c r="B17958" s="10" t="s">
        <v>31188</v>
      </c>
      <c r="C17958" s="10" t="s">
        <v>13137</v>
      </c>
      <c r="D17958" s="10" t="s">
        <v>62502</v>
      </c>
      <c r="E17958" s="6" t="s">
        <v>15916</v>
      </c>
      <c r="F17958" s="6"/>
      <c r="G17958" s="6" t="str">
        <f t="shared" si="562"/>
        <v>002</v>
      </c>
      <c r="H17958" s="6" t="str">
        <f t="shared" si="563"/>
        <v>080</v>
      </c>
      <c r="J17958" s="57"/>
      <c r="K17958" s="57"/>
      <c r="L17958" s="57"/>
    </row>
    <row r="17959" spans="1:12">
      <c r="A17959" s="6">
        <v>17619</v>
      </c>
      <c r="B17959" s="10" t="s">
        <v>31189</v>
      </c>
      <c r="C17959" s="10" t="s">
        <v>13138</v>
      </c>
      <c r="D17959" s="10" t="s">
        <v>40885</v>
      </c>
      <c r="E17959" s="6" t="s">
        <v>15916</v>
      </c>
      <c r="F17959" s="6"/>
      <c r="G17959" s="6" t="str">
        <f t="shared" si="562"/>
        <v>002</v>
      </c>
      <c r="H17959" s="6" t="str">
        <f t="shared" si="563"/>
        <v>080</v>
      </c>
      <c r="J17959" s="57"/>
      <c r="K17959" s="57"/>
      <c r="L17959" s="57"/>
    </row>
    <row r="17960" spans="1:12">
      <c r="A17960" s="6">
        <v>17620</v>
      </c>
      <c r="B17960" s="10" t="s">
        <v>31190</v>
      </c>
      <c r="C17960" s="10" t="s">
        <v>13139</v>
      </c>
      <c r="D17960" s="10" t="s">
        <v>35717</v>
      </c>
      <c r="E17960" s="6" t="s">
        <v>15916</v>
      </c>
      <c r="F17960" s="6"/>
      <c r="G17960" s="6" t="str">
        <f t="shared" si="562"/>
        <v>002</v>
      </c>
      <c r="H17960" s="6" t="str">
        <f t="shared" si="563"/>
        <v>080</v>
      </c>
      <c r="J17960" s="57"/>
      <c r="K17960" s="57"/>
      <c r="L17960" s="57"/>
    </row>
    <row r="17961" spans="1:12">
      <c r="A17961" s="6">
        <v>17621</v>
      </c>
      <c r="B17961" s="10" t="s">
        <v>31191</v>
      </c>
      <c r="C17961" s="10" t="s">
        <v>13140</v>
      </c>
      <c r="D17961" s="10" t="s">
        <v>62504</v>
      </c>
      <c r="E17961" s="6" t="s">
        <v>15916</v>
      </c>
      <c r="F17961" s="6"/>
      <c r="G17961" s="6" t="str">
        <f t="shared" si="562"/>
        <v>002</v>
      </c>
      <c r="H17961" s="6" t="str">
        <f t="shared" si="563"/>
        <v>080</v>
      </c>
      <c r="J17961" s="57"/>
      <c r="K17961" s="57"/>
      <c r="L17961" s="57"/>
    </row>
    <row r="17962" spans="1:12">
      <c r="A17962" s="6">
        <v>17622</v>
      </c>
      <c r="B17962" s="10" t="s">
        <v>31192</v>
      </c>
      <c r="C17962" s="10" t="s">
        <v>13141</v>
      </c>
      <c r="D17962" s="10" t="s">
        <v>62505</v>
      </c>
      <c r="E17962" s="6" t="s">
        <v>15916</v>
      </c>
      <c r="F17962" s="6"/>
      <c r="G17962" s="6" t="str">
        <f t="shared" si="562"/>
        <v>002</v>
      </c>
      <c r="H17962" s="6" t="str">
        <f t="shared" si="563"/>
        <v>080</v>
      </c>
      <c r="J17962" s="57"/>
      <c r="K17962" s="57"/>
      <c r="L17962" s="57"/>
    </row>
    <row r="17963" spans="1:12">
      <c r="A17963" s="6">
        <v>17623</v>
      </c>
      <c r="B17963" s="10" t="s">
        <v>31193</v>
      </c>
      <c r="C17963" s="10" t="s">
        <v>13142</v>
      </c>
      <c r="D17963" s="10" t="s">
        <v>62506</v>
      </c>
      <c r="E17963" s="6" t="s">
        <v>15916</v>
      </c>
      <c r="F17963" s="6"/>
      <c r="G17963" s="6" t="str">
        <f t="shared" si="562"/>
        <v>002</v>
      </c>
      <c r="H17963" s="6" t="str">
        <f t="shared" si="563"/>
        <v>080</v>
      </c>
      <c r="J17963" s="57"/>
      <c r="K17963" s="57"/>
      <c r="L17963" s="57"/>
    </row>
    <row r="17964" spans="1:12">
      <c r="A17964" s="6">
        <v>17624</v>
      </c>
      <c r="B17964" s="10" t="s">
        <v>31194</v>
      </c>
      <c r="C17964" s="10" t="s">
        <v>13143</v>
      </c>
      <c r="D17964" s="10" t="s">
        <v>40886</v>
      </c>
      <c r="E17964" s="6" t="s">
        <v>15916</v>
      </c>
      <c r="F17964" s="6"/>
      <c r="G17964" s="6" t="str">
        <f t="shared" si="562"/>
        <v>002</v>
      </c>
      <c r="H17964" s="6" t="str">
        <f t="shared" si="563"/>
        <v>080</v>
      </c>
      <c r="J17964" s="57"/>
      <c r="K17964" s="57"/>
      <c r="L17964" s="57"/>
    </row>
    <row r="17965" spans="1:12">
      <c r="A17965" s="6">
        <v>17625</v>
      </c>
      <c r="B17965" s="10" t="s">
        <v>31195</v>
      </c>
      <c r="C17965" s="10" t="s">
        <v>13144</v>
      </c>
      <c r="D17965" s="10" t="s">
        <v>62507</v>
      </c>
      <c r="E17965" s="6" t="s">
        <v>15916</v>
      </c>
      <c r="F17965" s="6"/>
      <c r="G17965" s="6" t="str">
        <f t="shared" si="562"/>
        <v>002</v>
      </c>
      <c r="H17965" s="6" t="str">
        <f t="shared" si="563"/>
        <v>080</v>
      </c>
      <c r="J17965" s="57"/>
      <c r="K17965" s="57"/>
      <c r="L17965" s="57"/>
    </row>
    <row r="17966" spans="1:12">
      <c r="A17966" s="6">
        <v>17626</v>
      </c>
      <c r="B17966" s="10" t="s">
        <v>31196</v>
      </c>
      <c r="C17966" s="10" t="s">
        <v>13145</v>
      </c>
      <c r="D17966" s="10" t="s">
        <v>62502</v>
      </c>
      <c r="E17966" s="6" t="s">
        <v>15916</v>
      </c>
      <c r="F17966" s="6"/>
      <c r="G17966" s="6" t="str">
        <f t="shared" si="562"/>
        <v>002</v>
      </c>
      <c r="H17966" s="6" t="str">
        <f t="shared" si="563"/>
        <v>080</v>
      </c>
      <c r="J17966" s="57"/>
      <c r="K17966" s="57"/>
      <c r="L17966" s="57"/>
    </row>
    <row r="17967" spans="1:12">
      <c r="A17967" s="6">
        <v>17627</v>
      </c>
      <c r="B17967" s="10" t="s">
        <v>31197</v>
      </c>
      <c r="C17967" s="10" t="s">
        <v>13146</v>
      </c>
      <c r="D17967" s="10" t="s">
        <v>62508</v>
      </c>
      <c r="E17967" s="6" t="s">
        <v>15916</v>
      </c>
      <c r="F17967" s="6"/>
      <c r="G17967" s="6" t="str">
        <f t="shared" si="562"/>
        <v>002</v>
      </c>
      <c r="H17967" s="6" t="str">
        <f t="shared" si="563"/>
        <v>080</v>
      </c>
      <c r="J17967" s="57"/>
      <c r="K17967" s="57"/>
      <c r="L17967" s="57"/>
    </row>
    <row r="17968" spans="1:12">
      <c r="A17968" s="6">
        <v>17628</v>
      </c>
      <c r="B17968" s="10" t="s">
        <v>31198</v>
      </c>
      <c r="C17968" s="10" t="s">
        <v>13147</v>
      </c>
      <c r="D17968" s="10" t="s">
        <v>40887</v>
      </c>
      <c r="E17968" s="6" t="s">
        <v>15916</v>
      </c>
      <c r="F17968" s="6"/>
      <c r="G17968" s="6" t="str">
        <f t="shared" si="562"/>
        <v>002</v>
      </c>
      <c r="H17968" s="6" t="str">
        <f t="shared" si="563"/>
        <v>080</v>
      </c>
      <c r="J17968" s="57"/>
      <c r="K17968" s="57"/>
      <c r="L17968" s="57"/>
    </row>
    <row r="17969" spans="1:12">
      <c r="A17969" s="6">
        <v>17629</v>
      </c>
      <c r="B17969" s="10" t="s">
        <v>31199</v>
      </c>
      <c r="C17969" s="10" t="s">
        <v>13148</v>
      </c>
      <c r="D17969" s="10" t="s">
        <v>40888</v>
      </c>
      <c r="E17969" s="6" t="s">
        <v>15916</v>
      </c>
      <c r="F17969" s="6"/>
      <c r="G17969" s="6" t="str">
        <f t="shared" si="562"/>
        <v>002</v>
      </c>
      <c r="H17969" s="6" t="str">
        <f t="shared" si="563"/>
        <v>080</v>
      </c>
      <c r="J17969" s="57"/>
      <c r="K17969" s="57"/>
      <c r="L17969" s="57"/>
    </row>
    <row r="17970" spans="1:12">
      <c r="A17970" s="6">
        <v>17630</v>
      </c>
      <c r="B17970" s="10" t="s">
        <v>31200</v>
      </c>
      <c r="C17970" s="10" t="s">
        <v>13149</v>
      </c>
      <c r="D17970" s="10" t="s">
        <v>40889</v>
      </c>
      <c r="E17970" s="6" t="s">
        <v>15916</v>
      </c>
      <c r="F17970" s="6"/>
      <c r="G17970" s="6" t="str">
        <f t="shared" si="562"/>
        <v>002</v>
      </c>
      <c r="H17970" s="6" t="str">
        <f t="shared" si="563"/>
        <v>080</v>
      </c>
      <c r="J17970" s="57"/>
      <c r="K17970" s="57"/>
      <c r="L17970" s="57"/>
    </row>
    <row r="17971" spans="1:12">
      <c r="A17971" s="6">
        <v>17631</v>
      </c>
      <c r="B17971" s="10" t="s">
        <v>31201</v>
      </c>
      <c r="C17971" s="10" t="s">
        <v>13150</v>
      </c>
      <c r="D17971" s="10" t="s">
        <v>40890</v>
      </c>
      <c r="E17971" s="6" t="s">
        <v>15916</v>
      </c>
      <c r="F17971" s="6"/>
      <c r="G17971" s="6" t="str">
        <f t="shared" si="562"/>
        <v>002</v>
      </c>
      <c r="H17971" s="6" t="str">
        <f t="shared" si="563"/>
        <v>080</v>
      </c>
      <c r="J17971" s="57"/>
      <c r="K17971" s="57"/>
      <c r="L17971" s="57"/>
    </row>
    <row r="17972" spans="1:12">
      <c r="A17972" s="6">
        <v>17632</v>
      </c>
      <c r="B17972" s="10" t="s">
        <v>31202</v>
      </c>
      <c r="C17972" s="10" t="s">
        <v>13151</v>
      </c>
      <c r="D17972" s="10" t="s">
        <v>35718</v>
      </c>
      <c r="E17972" s="6" t="s">
        <v>15916</v>
      </c>
      <c r="F17972" s="6"/>
      <c r="G17972" s="6" t="str">
        <f t="shared" si="562"/>
        <v>002</v>
      </c>
      <c r="H17972" s="6" t="str">
        <f t="shared" si="563"/>
        <v>080</v>
      </c>
      <c r="J17972" s="57"/>
      <c r="K17972" s="57"/>
      <c r="L17972" s="57"/>
    </row>
    <row r="17973" spans="1:12">
      <c r="A17973" s="6">
        <v>17633</v>
      </c>
      <c r="B17973" s="10" t="s">
        <v>31203</v>
      </c>
      <c r="C17973" s="10" t="s">
        <v>13152</v>
      </c>
      <c r="D17973" s="10" t="s">
        <v>62509</v>
      </c>
      <c r="E17973" s="6" t="s">
        <v>15916</v>
      </c>
      <c r="F17973" s="6"/>
      <c r="G17973" s="6" t="str">
        <f t="shared" ref="G17973:G18036" si="564">+LEFT(C17973,3)</f>
        <v>002</v>
      </c>
      <c r="H17973" s="6" t="str">
        <f t="shared" ref="H17973:H18036" si="565">+MID(C17973,5,3)</f>
        <v>080</v>
      </c>
      <c r="J17973" s="57"/>
      <c r="K17973" s="57"/>
      <c r="L17973" s="57"/>
    </row>
    <row r="17974" spans="1:12">
      <c r="A17974" s="6">
        <v>17634</v>
      </c>
      <c r="B17974" s="10" t="s">
        <v>31204</v>
      </c>
      <c r="C17974" s="10" t="s">
        <v>13153</v>
      </c>
      <c r="D17974" s="10" t="s">
        <v>35719</v>
      </c>
      <c r="E17974" s="6" t="s">
        <v>15916</v>
      </c>
      <c r="F17974" s="6"/>
      <c r="G17974" s="6" t="str">
        <f t="shared" si="564"/>
        <v>002</v>
      </c>
      <c r="H17974" s="6" t="str">
        <f t="shared" si="565"/>
        <v>080</v>
      </c>
      <c r="J17974" s="57"/>
      <c r="K17974" s="57"/>
      <c r="L17974" s="57"/>
    </row>
    <row r="17975" spans="1:12">
      <c r="A17975" s="6">
        <v>17635</v>
      </c>
      <c r="B17975" s="10" t="s">
        <v>31205</v>
      </c>
      <c r="C17975" s="10" t="s">
        <v>13154</v>
      </c>
      <c r="D17975" s="10" t="s">
        <v>40885</v>
      </c>
      <c r="E17975" s="6" t="s">
        <v>15916</v>
      </c>
      <c r="F17975" s="6"/>
      <c r="G17975" s="6" t="str">
        <f t="shared" si="564"/>
        <v>002</v>
      </c>
      <c r="H17975" s="6" t="str">
        <f t="shared" si="565"/>
        <v>080</v>
      </c>
      <c r="J17975" s="57"/>
      <c r="K17975" s="57"/>
      <c r="L17975" s="57"/>
    </row>
    <row r="17976" spans="1:12">
      <c r="A17976" s="6">
        <v>17636</v>
      </c>
      <c r="B17976" s="10" t="s">
        <v>31206</v>
      </c>
      <c r="C17976" s="10" t="s">
        <v>13155</v>
      </c>
      <c r="D17976" s="10" t="s">
        <v>35720</v>
      </c>
      <c r="E17976" s="6" t="s">
        <v>15916</v>
      </c>
      <c r="F17976" s="6"/>
      <c r="G17976" s="6" t="str">
        <f t="shared" si="564"/>
        <v>002</v>
      </c>
      <c r="H17976" s="6" t="str">
        <f t="shared" si="565"/>
        <v>080</v>
      </c>
      <c r="J17976" s="57"/>
      <c r="K17976" s="57"/>
      <c r="L17976" s="57"/>
    </row>
    <row r="17977" spans="1:12">
      <c r="A17977" s="6">
        <v>17637</v>
      </c>
      <c r="B17977" s="10" t="s">
        <v>31207</v>
      </c>
      <c r="C17977" s="10" t="s">
        <v>13156</v>
      </c>
      <c r="D17977" s="10" t="s">
        <v>62510</v>
      </c>
      <c r="E17977" s="6" t="s">
        <v>15916</v>
      </c>
      <c r="F17977" s="6"/>
      <c r="G17977" s="6" t="str">
        <f t="shared" si="564"/>
        <v>002</v>
      </c>
      <c r="H17977" s="6" t="str">
        <f t="shared" si="565"/>
        <v>080</v>
      </c>
      <c r="J17977" s="57"/>
      <c r="K17977" s="57"/>
      <c r="L17977" s="57"/>
    </row>
    <row r="17978" spans="1:12">
      <c r="A17978" s="6">
        <v>17638</v>
      </c>
      <c r="B17978" s="10" t="s">
        <v>31208</v>
      </c>
      <c r="C17978" s="10" t="s">
        <v>13157</v>
      </c>
      <c r="D17978" s="10" t="s">
        <v>62511</v>
      </c>
      <c r="E17978" s="6" t="s">
        <v>15916</v>
      </c>
      <c r="F17978" s="6"/>
      <c r="G17978" s="6" t="str">
        <f t="shared" si="564"/>
        <v>002</v>
      </c>
      <c r="H17978" s="6" t="str">
        <f t="shared" si="565"/>
        <v>080</v>
      </c>
      <c r="J17978" s="57"/>
      <c r="K17978" s="57"/>
      <c r="L17978" s="57"/>
    </row>
    <row r="17979" spans="1:12">
      <c r="A17979" s="6">
        <v>17639</v>
      </c>
      <c r="B17979" s="10" t="s">
        <v>31209</v>
      </c>
      <c r="C17979" s="10" t="s">
        <v>13158</v>
      </c>
      <c r="D17979" s="10" t="s">
        <v>35721</v>
      </c>
      <c r="E17979" s="6" t="s">
        <v>15916</v>
      </c>
      <c r="F17979" s="6"/>
      <c r="G17979" s="6" t="str">
        <f t="shared" si="564"/>
        <v>002</v>
      </c>
      <c r="H17979" s="6" t="str">
        <f t="shared" si="565"/>
        <v>080</v>
      </c>
      <c r="J17979" s="57"/>
      <c r="K17979" s="57"/>
      <c r="L17979" s="57"/>
    </row>
    <row r="17980" spans="1:12">
      <c r="A17980" s="6">
        <v>17640</v>
      </c>
      <c r="B17980" s="10" t="s">
        <v>31210</v>
      </c>
      <c r="C17980" s="10" t="s">
        <v>13159</v>
      </c>
      <c r="D17980" s="10" t="s">
        <v>62512</v>
      </c>
      <c r="E17980" s="6" t="s">
        <v>15916</v>
      </c>
      <c r="F17980" s="6"/>
      <c r="G17980" s="6" t="str">
        <f t="shared" si="564"/>
        <v>002</v>
      </c>
      <c r="H17980" s="6" t="str">
        <f t="shared" si="565"/>
        <v>080</v>
      </c>
      <c r="J17980" s="57"/>
      <c r="K17980" s="57"/>
      <c r="L17980" s="57"/>
    </row>
    <row r="17981" spans="1:12">
      <c r="A17981" s="6">
        <v>17641</v>
      </c>
      <c r="B17981" s="10" t="s">
        <v>31211</v>
      </c>
      <c r="C17981" s="10" t="s">
        <v>13160</v>
      </c>
      <c r="D17981" s="10" t="s">
        <v>40891</v>
      </c>
      <c r="E17981" s="6" t="s">
        <v>15916</v>
      </c>
      <c r="F17981" s="6"/>
      <c r="G17981" s="6" t="str">
        <f t="shared" si="564"/>
        <v>002</v>
      </c>
      <c r="H17981" s="6" t="str">
        <f t="shared" si="565"/>
        <v>080</v>
      </c>
      <c r="J17981" s="57"/>
      <c r="K17981" s="57"/>
      <c r="L17981" s="57"/>
    </row>
    <row r="17982" spans="1:12">
      <c r="A17982" s="6">
        <v>17642</v>
      </c>
      <c r="B17982" s="10" t="s">
        <v>31212</v>
      </c>
      <c r="C17982" s="10" t="s">
        <v>13161</v>
      </c>
      <c r="D17982" s="10" t="s">
        <v>62513</v>
      </c>
      <c r="E17982" s="6" t="s">
        <v>15916</v>
      </c>
      <c r="F17982" s="6"/>
      <c r="G17982" s="6" t="str">
        <f t="shared" si="564"/>
        <v>002</v>
      </c>
      <c r="H17982" s="6" t="str">
        <f t="shared" si="565"/>
        <v>080</v>
      </c>
      <c r="J17982" s="57"/>
      <c r="K17982" s="57"/>
      <c r="L17982" s="57"/>
    </row>
    <row r="17983" spans="1:12">
      <c r="A17983" s="6">
        <v>17643</v>
      </c>
      <c r="B17983" s="10" t="s">
        <v>91</v>
      </c>
      <c r="C17983" s="10" t="s">
        <v>13162</v>
      </c>
      <c r="D17983" s="10" t="s">
        <v>62499</v>
      </c>
      <c r="E17983" s="6" t="s">
        <v>15916</v>
      </c>
      <c r="F17983" s="6"/>
      <c r="G17983" s="6" t="str">
        <f t="shared" si="564"/>
        <v>002</v>
      </c>
      <c r="H17983" s="6" t="str">
        <f t="shared" si="565"/>
        <v>080</v>
      </c>
      <c r="J17983" s="57"/>
      <c r="K17983" s="57"/>
      <c r="L17983" s="57"/>
    </row>
    <row r="17984" spans="1:12">
      <c r="A17984" s="6">
        <v>17644</v>
      </c>
      <c r="B17984" s="10" t="s">
        <v>31213</v>
      </c>
      <c r="C17984" s="10" t="s">
        <v>15998</v>
      </c>
      <c r="D17984" s="10" t="s">
        <v>35722</v>
      </c>
      <c r="E17984" s="6" t="s">
        <v>15916</v>
      </c>
      <c r="F17984" s="6"/>
      <c r="G17984" s="6" t="str">
        <f t="shared" si="564"/>
        <v>002</v>
      </c>
      <c r="H17984" s="6" t="str">
        <f t="shared" si="565"/>
        <v>080</v>
      </c>
      <c r="J17984" s="57"/>
      <c r="K17984" s="57"/>
      <c r="L17984" s="57"/>
    </row>
    <row r="17985" spans="1:12">
      <c r="A17985" s="6">
        <v>17645</v>
      </c>
      <c r="B17985" s="10" t="s">
        <v>31214</v>
      </c>
      <c r="C17985" s="10" t="s">
        <v>16243</v>
      </c>
      <c r="D17985" s="10" t="s">
        <v>62514</v>
      </c>
      <c r="E17985" s="6" t="s">
        <v>15916</v>
      </c>
      <c r="F17985" s="6"/>
      <c r="G17985" s="6" t="str">
        <f t="shared" si="564"/>
        <v>002</v>
      </c>
      <c r="H17985" s="6" t="str">
        <f t="shared" si="565"/>
        <v>080</v>
      </c>
      <c r="J17985" s="57"/>
      <c r="K17985" s="57"/>
      <c r="L17985" s="57"/>
    </row>
    <row r="17986" spans="1:12">
      <c r="A17986" s="6">
        <v>17646</v>
      </c>
      <c r="B17986" s="10" t="s">
        <v>31215</v>
      </c>
      <c r="C17986" s="10" t="s">
        <v>17332</v>
      </c>
      <c r="D17986" s="10" t="s">
        <v>62515</v>
      </c>
      <c r="E17986" s="6" t="s">
        <v>15916</v>
      </c>
      <c r="F17986" s="6"/>
      <c r="G17986" s="6" t="str">
        <f t="shared" si="564"/>
        <v>002</v>
      </c>
      <c r="H17986" s="6" t="str">
        <f t="shared" si="565"/>
        <v>080</v>
      </c>
      <c r="J17986" s="57"/>
      <c r="K17986" s="57"/>
      <c r="L17986" s="57"/>
    </row>
    <row r="17987" spans="1:12">
      <c r="A17987" s="6">
        <v>17647</v>
      </c>
      <c r="B17987" s="10" t="s">
        <v>31216</v>
      </c>
      <c r="C17987" s="10" t="s">
        <v>17333</v>
      </c>
      <c r="D17987" s="10" t="s">
        <v>40892</v>
      </c>
      <c r="E17987" s="6" t="s">
        <v>15916</v>
      </c>
      <c r="F17987" s="6"/>
      <c r="G17987" s="6" t="str">
        <f t="shared" si="564"/>
        <v>002</v>
      </c>
      <c r="H17987" s="6" t="str">
        <f t="shared" si="565"/>
        <v>080</v>
      </c>
      <c r="J17987" s="57"/>
      <c r="K17987" s="57"/>
      <c r="L17987" s="57"/>
    </row>
    <row r="17988" spans="1:12">
      <c r="A17988" s="6">
        <v>17648</v>
      </c>
      <c r="B17988" s="10" t="s">
        <v>31217</v>
      </c>
      <c r="C17988" s="10" t="s">
        <v>17334</v>
      </c>
      <c r="D17988" s="10" t="s">
        <v>62516</v>
      </c>
      <c r="E17988" s="6" t="s">
        <v>15916</v>
      </c>
      <c r="F17988" s="6"/>
      <c r="G17988" s="6" t="str">
        <f t="shared" si="564"/>
        <v>002</v>
      </c>
      <c r="H17988" s="6" t="str">
        <f t="shared" si="565"/>
        <v>080</v>
      </c>
      <c r="J17988" s="57"/>
      <c r="K17988" s="57"/>
      <c r="L17988" s="57"/>
    </row>
    <row r="17989" spans="1:12">
      <c r="A17989" s="6">
        <v>17649</v>
      </c>
      <c r="B17989" s="10" t="s">
        <v>31218</v>
      </c>
      <c r="C17989" s="10" t="s">
        <v>17335</v>
      </c>
      <c r="D17989" s="10" t="s">
        <v>62505</v>
      </c>
      <c r="E17989" s="6" t="s">
        <v>15916</v>
      </c>
      <c r="F17989" s="6"/>
      <c r="G17989" s="6" t="str">
        <f t="shared" si="564"/>
        <v>002</v>
      </c>
      <c r="H17989" s="6" t="str">
        <f t="shared" si="565"/>
        <v>080</v>
      </c>
      <c r="J17989" s="57"/>
      <c r="K17989" s="57"/>
      <c r="L17989" s="57"/>
    </row>
    <row r="17990" spans="1:12">
      <c r="A17990" s="6">
        <v>17650</v>
      </c>
      <c r="B17990" s="10" t="s">
        <v>31219</v>
      </c>
      <c r="C17990" s="10" t="s">
        <v>18350</v>
      </c>
      <c r="D17990" s="10" t="s">
        <v>62517</v>
      </c>
      <c r="E17990" s="6" t="s">
        <v>15916</v>
      </c>
      <c r="F17990" s="6"/>
      <c r="G17990" s="6" t="str">
        <f t="shared" si="564"/>
        <v>002</v>
      </c>
      <c r="H17990" s="6" t="str">
        <f t="shared" si="565"/>
        <v>080</v>
      </c>
      <c r="J17990" s="57"/>
      <c r="K17990" s="57"/>
      <c r="L17990" s="57"/>
    </row>
    <row r="17991" spans="1:12">
      <c r="A17991" s="6">
        <v>17651</v>
      </c>
      <c r="B17991" s="10" t="s">
        <v>31220</v>
      </c>
      <c r="C17991" s="10" t="s">
        <v>17826</v>
      </c>
      <c r="D17991" s="10" t="s">
        <v>35723</v>
      </c>
      <c r="E17991" s="6" t="s">
        <v>15916</v>
      </c>
      <c r="F17991" s="6"/>
      <c r="G17991" s="6" t="str">
        <f t="shared" si="564"/>
        <v>002</v>
      </c>
      <c r="H17991" s="6" t="str">
        <f t="shared" si="565"/>
        <v>080</v>
      </c>
      <c r="J17991" s="57"/>
      <c r="K17991" s="57"/>
      <c r="L17991" s="57"/>
    </row>
    <row r="17992" spans="1:12">
      <c r="A17992" s="6">
        <v>17652</v>
      </c>
      <c r="B17992" s="10" t="s">
        <v>31221</v>
      </c>
      <c r="C17992" s="10" t="s">
        <v>18351</v>
      </c>
      <c r="D17992" s="10" t="s">
        <v>40893</v>
      </c>
      <c r="E17992" s="6" t="s">
        <v>15916</v>
      </c>
      <c r="F17992" s="6"/>
      <c r="G17992" s="6" t="str">
        <f t="shared" si="564"/>
        <v>002</v>
      </c>
      <c r="H17992" s="6" t="str">
        <f t="shared" si="565"/>
        <v>080</v>
      </c>
      <c r="J17992" s="57"/>
      <c r="K17992" s="57"/>
      <c r="L17992" s="57"/>
    </row>
    <row r="17993" spans="1:12">
      <c r="A17993" s="6">
        <v>17653</v>
      </c>
      <c r="B17993" s="10" t="s">
        <v>31222</v>
      </c>
      <c r="C17993" s="10" t="s">
        <v>18352</v>
      </c>
      <c r="D17993" s="10" t="s">
        <v>62496</v>
      </c>
      <c r="E17993" s="6" t="s">
        <v>15916</v>
      </c>
      <c r="F17993" s="6"/>
      <c r="G17993" s="6" t="str">
        <f t="shared" si="564"/>
        <v>002</v>
      </c>
      <c r="H17993" s="6" t="str">
        <f t="shared" si="565"/>
        <v>080</v>
      </c>
      <c r="J17993" s="57"/>
      <c r="K17993" s="57"/>
      <c r="L17993" s="57"/>
    </row>
    <row r="17994" spans="1:12">
      <c r="A17994" s="6">
        <v>17654</v>
      </c>
      <c r="B17994" s="10" t="s">
        <v>43935</v>
      </c>
      <c r="C17994" s="10" t="s">
        <v>43937</v>
      </c>
      <c r="D17994" s="10" t="s">
        <v>62518</v>
      </c>
      <c r="E17994" s="6" t="s">
        <v>15916</v>
      </c>
      <c r="F17994" s="6"/>
      <c r="G17994" s="6" t="str">
        <f t="shared" si="564"/>
        <v>002</v>
      </c>
      <c r="H17994" s="6" t="str">
        <f t="shared" si="565"/>
        <v>080</v>
      </c>
      <c r="J17994" s="57"/>
      <c r="K17994" s="57"/>
      <c r="L17994" s="57"/>
    </row>
    <row r="17995" spans="1:12">
      <c r="A17995" s="6">
        <v>17655</v>
      </c>
      <c r="B17995" s="10" t="s">
        <v>46476</v>
      </c>
      <c r="C17995" s="10" t="s">
        <v>46473</v>
      </c>
      <c r="D17995" s="10" t="s">
        <v>46475</v>
      </c>
      <c r="E17995" s="6" t="s">
        <v>15916</v>
      </c>
      <c r="F17995" s="6"/>
      <c r="G17995" s="6" t="str">
        <f t="shared" si="564"/>
        <v>002</v>
      </c>
      <c r="H17995" s="6" t="str">
        <f t="shared" si="565"/>
        <v>080</v>
      </c>
      <c r="J17995" s="57"/>
      <c r="K17995" s="57"/>
      <c r="L17995" s="57"/>
    </row>
    <row r="17996" spans="1:12">
      <c r="A17996" s="6">
        <v>17656</v>
      </c>
      <c r="B17996" s="10" t="s">
        <v>46471</v>
      </c>
      <c r="C17996" s="10" t="s">
        <v>46472</v>
      </c>
      <c r="D17996" s="10" t="s">
        <v>46474</v>
      </c>
      <c r="E17996" s="6" t="s">
        <v>15916</v>
      </c>
      <c r="F17996" s="6"/>
      <c r="G17996" s="6" t="str">
        <f t="shared" si="564"/>
        <v>002</v>
      </c>
      <c r="H17996" s="6" t="str">
        <f t="shared" si="565"/>
        <v>080</v>
      </c>
      <c r="J17996" s="57"/>
      <c r="K17996" s="57"/>
      <c r="L17996" s="57"/>
    </row>
    <row r="17997" spans="1:12">
      <c r="A17997" s="6">
        <v>17657</v>
      </c>
      <c r="B17997" s="10" t="s">
        <v>47356</v>
      </c>
      <c r="C17997" s="10" t="s">
        <v>47358</v>
      </c>
      <c r="D17997" s="10" t="s">
        <v>47357</v>
      </c>
      <c r="E17997" s="6" t="s">
        <v>15916</v>
      </c>
      <c r="F17997" s="6"/>
      <c r="G17997" s="6" t="str">
        <f t="shared" si="564"/>
        <v>002</v>
      </c>
      <c r="H17997" s="6" t="str">
        <f t="shared" si="565"/>
        <v>080</v>
      </c>
      <c r="J17997" s="57"/>
      <c r="K17997" s="57"/>
      <c r="L17997" s="57"/>
    </row>
    <row r="17998" spans="1:12">
      <c r="A17998" s="6">
        <v>17658</v>
      </c>
      <c r="B17998" s="10" t="s">
        <v>62519</v>
      </c>
      <c r="C17998" s="10" t="s">
        <v>62520</v>
      </c>
      <c r="D17998" s="10" t="s">
        <v>62521</v>
      </c>
      <c r="E17998" s="6" t="s">
        <v>15916</v>
      </c>
      <c r="F17998" s="6"/>
      <c r="G17998" s="6" t="str">
        <f t="shared" si="564"/>
        <v>002</v>
      </c>
      <c r="H17998" s="6" t="str">
        <f t="shared" si="565"/>
        <v>080</v>
      </c>
      <c r="J17998" s="57"/>
      <c r="K17998" s="57"/>
      <c r="L17998" s="57"/>
    </row>
    <row r="17999" spans="1:12">
      <c r="A17999" s="6">
        <v>17659</v>
      </c>
      <c r="B17999" s="10" t="s">
        <v>62522</v>
      </c>
      <c r="C17999" s="10" t="s">
        <v>62523</v>
      </c>
      <c r="D17999" s="10" t="s">
        <v>62524</v>
      </c>
      <c r="E17999" s="6" t="s">
        <v>15916</v>
      </c>
      <c r="F17999" s="6"/>
      <c r="G17999" s="6" t="str">
        <f t="shared" si="564"/>
        <v>002</v>
      </c>
      <c r="H17999" s="6" t="str">
        <f t="shared" si="565"/>
        <v>080</v>
      </c>
      <c r="J17999" s="57"/>
      <c r="K17999" s="57"/>
      <c r="L17999" s="57"/>
    </row>
    <row r="18000" spans="1:12">
      <c r="A18000" s="6">
        <v>17660</v>
      </c>
      <c r="B18000" s="10" t="s">
        <v>49705</v>
      </c>
      <c r="C18000" s="10" t="s">
        <v>49709</v>
      </c>
      <c r="D18000" s="10" t="s">
        <v>49708</v>
      </c>
      <c r="E18000" s="6" t="s">
        <v>15916</v>
      </c>
      <c r="F18000" s="6"/>
      <c r="G18000" s="6" t="str">
        <f t="shared" si="564"/>
        <v>002</v>
      </c>
      <c r="H18000" s="6" t="str">
        <f t="shared" si="565"/>
        <v>080</v>
      </c>
      <c r="J18000" s="57"/>
      <c r="K18000" s="57"/>
      <c r="L18000" s="57"/>
    </row>
    <row r="18001" spans="1:12">
      <c r="A18001" s="6">
        <v>17661</v>
      </c>
      <c r="B18001" s="10" t="s">
        <v>62525</v>
      </c>
      <c r="C18001" s="10" t="s">
        <v>62526</v>
      </c>
      <c r="D18001" s="10" t="s">
        <v>62513</v>
      </c>
      <c r="E18001" s="6" t="s">
        <v>15916</v>
      </c>
      <c r="F18001" s="6"/>
      <c r="G18001" s="6" t="str">
        <f t="shared" si="564"/>
        <v>002</v>
      </c>
      <c r="H18001" s="6" t="str">
        <f t="shared" si="565"/>
        <v>080</v>
      </c>
      <c r="J18001" s="57"/>
      <c r="K18001" s="57"/>
      <c r="L18001" s="57"/>
    </row>
    <row r="18002" spans="1:12">
      <c r="A18002" s="6">
        <v>17662</v>
      </c>
      <c r="B18002" s="10" t="s">
        <v>52594</v>
      </c>
      <c r="C18002" s="10" t="s">
        <v>52601</v>
      </c>
      <c r="D18002" s="10" t="s">
        <v>52602</v>
      </c>
      <c r="E18002" s="6" t="s">
        <v>15916</v>
      </c>
      <c r="F18002" s="6"/>
      <c r="G18002" s="6" t="str">
        <f t="shared" si="564"/>
        <v>002</v>
      </c>
      <c r="H18002" s="6" t="str">
        <f t="shared" si="565"/>
        <v>080</v>
      </c>
      <c r="J18002" s="57"/>
      <c r="K18002" s="57"/>
      <c r="L18002" s="57"/>
    </row>
    <row r="18003" spans="1:12">
      <c r="A18003" s="6">
        <v>17663</v>
      </c>
      <c r="B18003" s="10" t="s">
        <v>53231</v>
      </c>
      <c r="C18003" s="10" t="s">
        <v>53238</v>
      </c>
      <c r="D18003" s="10" t="s">
        <v>53232</v>
      </c>
      <c r="E18003" s="6" t="s">
        <v>15916</v>
      </c>
      <c r="F18003" s="6"/>
      <c r="G18003" s="6" t="str">
        <f t="shared" si="564"/>
        <v>002</v>
      </c>
      <c r="H18003" s="6" t="str">
        <f t="shared" si="565"/>
        <v>080</v>
      </c>
      <c r="J18003" s="57"/>
      <c r="K18003" s="57"/>
      <c r="L18003" s="57"/>
    </row>
    <row r="18004" spans="1:12">
      <c r="A18004" s="6">
        <v>17664</v>
      </c>
      <c r="B18004" s="10" t="s">
        <v>62527</v>
      </c>
      <c r="C18004" s="10" t="s">
        <v>62528</v>
      </c>
      <c r="D18004" s="10" t="s">
        <v>62529</v>
      </c>
      <c r="E18004" s="6" t="s">
        <v>15916</v>
      </c>
      <c r="F18004" s="6"/>
      <c r="G18004" s="6" t="str">
        <f t="shared" si="564"/>
        <v>002</v>
      </c>
      <c r="H18004" s="6" t="str">
        <f t="shared" si="565"/>
        <v>080</v>
      </c>
      <c r="J18004" s="57"/>
      <c r="K18004" s="57"/>
      <c r="L18004" s="57"/>
    </row>
    <row r="18005" spans="1:12">
      <c r="A18005" s="6">
        <v>17665</v>
      </c>
      <c r="B18005" s="10" t="s">
        <v>40894</v>
      </c>
      <c r="C18005" s="10" t="s">
        <v>13163</v>
      </c>
      <c r="D18005" s="10" t="s">
        <v>35724</v>
      </c>
      <c r="E18005" s="6" t="s">
        <v>15917</v>
      </c>
      <c r="F18005" s="6"/>
      <c r="G18005" s="6" t="str">
        <f t="shared" si="564"/>
        <v>002</v>
      </c>
      <c r="H18005" s="6" t="str">
        <f t="shared" si="565"/>
        <v>081</v>
      </c>
      <c r="J18005" s="57"/>
      <c r="K18005" s="57"/>
      <c r="L18005" s="57"/>
    </row>
    <row r="18006" spans="1:12">
      <c r="A18006" s="6">
        <v>17666</v>
      </c>
      <c r="B18006" s="10" t="s">
        <v>31223</v>
      </c>
      <c r="C18006" s="10" t="s">
        <v>13164</v>
      </c>
      <c r="D18006" s="10" t="s">
        <v>35725</v>
      </c>
      <c r="E18006" s="6" t="s">
        <v>15917</v>
      </c>
      <c r="F18006" s="6"/>
      <c r="G18006" s="6" t="str">
        <f t="shared" si="564"/>
        <v>002</v>
      </c>
      <c r="H18006" s="6" t="str">
        <f t="shared" si="565"/>
        <v>081</v>
      </c>
      <c r="J18006" s="57"/>
      <c r="K18006" s="57"/>
      <c r="L18006" s="57"/>
    </row>
    <row r="18007" spans="1:12">
      <c r="A18007" s="6">
        <v>17667</v>
      </c>
      <c r="B18007" s="10" t="s">
        <v>31224</v>
      </c>
      <c r="C18007" s="10" t="s">
        <v>13165</v>
      </c>
      <c r="D18007" s="10" t="s">
        <v>62530</v>
      </c>
      <c r="E18007" s="6" t="s">
        <v>15917</v>
      </c>
      <c r="F18007" s="6"/>
      <c r="G18007" s="6" t="str">
        <f t="shared" si="564"/>
        <v>002</v>
      </c>
      <c r="H18007" s="6" t="str">
        <f t="shared" si="565"/>
        <v>081</v>
      </c>
      <c r="J18007" s="57"/>
      <c r="K18007" s="57"/>
      <c r="L18007" s="57"/>
    </row>
    <row r="18008" spans="1:12">
      <c r="A18008" s="6">
        <v>17668</v>
      </c>
      <c r="B18008" s="10" t="s">
        <v>31225</v>
      </c>
      <c r="C18008" s="10" t="s">
        <v>13166</v>
      </c>
      <c r="D18008" s="10" t="s">
        <v>62531</v>
      </c>
      <c r="E18008" s="6" t="s">
        <v>15917</v>
      </c>
      <c r="F18008" s="6"/>
      <c r="G18008" s="6" t="str">
        <f t="shared" si="564"/>
        <v>002</v>
      </c>
      <c r="H18008" s="6" t="str">
        <f t="shared" si="565"/>
        <v>081</v>
      </c>
      <c r="J18008" s="57"/>
      <c r="K18008" s="57"/>
      <c r="L18008" s="57"/>
    </row>
    <row r="18009" spans="1:12">
      <c r="A18009" s="6">
        <v>17669</v>
      </c>
      <c r="B18009" s="10" t="s">
        <v>31226</v>
      </c>
      <c r="C18009" s="10" t="s">
        <v>13167</v>
      </c>
      <c r="D18009" s="10" t="s">
        <v>62532</v>
      </c>
      <c r="E18009" s="6" t="s">
        <v>15917</v>
      </c>
      <c r="F18009" s="6"/>
      <c r="G18009" s="6" t="str">
        <f t="shared" si="564"/>
        <v>002</v>
      </c>
      <c r="H18009" s="6" t="str">
        <f t="shared" si="565"/>
        <v>081</v>
      </c>
      <c r="J18009" s="57"/>
      <c r="K18009" s="57"/>
      <c r="L18009" s="57"/>
    </row>
    <row r="18010" spans="1:12">
      <c r="A18010" s="6">
        <v>17670</v>
      </c>
      <c r="B18010" s="10" t="s">
        <v>31227</v>
      </c>
      <c r="C18010" s="10" t="s">
        <v>13168</v>
      </c>
      <c r="D18010" s="10" t="s">
        <v>62533</v>
      </c>
      <c r="E18010" s="6" t="s">
        <v>15917</v>
      </c>
      <c r="F18010" s="6"/>
      <c r="G18010" s="6" t="str">
        <f t="shared" si="564"/>
        <v>002</v>
      </c>
      <c r="H18010" s="6" t="str">
        <f t="shared" si="565"/>
        <v>081</v>
      </c>
      <c r="J18010" s="57"/>
      <c r="K18010" s="57"/>
      <c r="L18010" s="57"/>
    </row>
    <row r="18011" spans="1:12">
      <c r="A18011" s="6">
        <v>17671</v>
      </c>
      <c r="B18011" s="10" t="s">
        <v>62534</v>
      </c>
      <c r="C18011" s="10" t="s">
        <v>13169</v>
      </c>
      <c r="D18011" s="10" t="s">
        <v>62535</v>
      </c>
      <c r="E18011" s="6" t="s">
        <v>15917</v>
      </c>
      <c r="F18011" s="6"/>
      <c r="G18011" s="6" t="str">
        <f t="shared" si="564"/>
        <v>002</v>
      </c>
      <c r="H18011" s="6" t="str">
        <f t="shared" si="565"/>
        <v>081</v>
      </c>
      <c r="J18011" s="57"/>
      <c r="K18011" s="57"/>
      <c r="L18011" s="57"/>
    </row>
    <row r="18012" spans="1:12">
      <c r="A18012" s="6">
        <v>17672</v>
      </c>
      <c r="B18012" s="10" t="s">
        <v>31228</v>
      </c>
      <c r="C18012" s="10" t="s">
        <v>13170</v>
      </c>
      <c r="D18012" s="10" t="s">
        <v>62536</v>
      </c>
      <c r="E18012" s="6" t="s">
        <v>15917</v>
      </c>
      <c r="F18012" s="6"/>
      <c r="G18012" s="6" t="str">
        <f t="shared" si="564"/>
        <v>002</v>
      </c>
      <c r="H18012" s="6" t="str">
        <f t="shared" si="565"/>
        <v>081</v>
      </c>
      <c r="J18012" s="57"/>
      <c r="K18012" s="57"/>
      <c r="L18012" s="57"/>
    </row>
    <row r="18013" spans="1:12">
      <c r="A18013" s="6">
        <v>17673</v>
      </c>
      <c r="B18013" s="10" t="s">
        <v>31229</v>
      </c>
      <c r="C18013" s="10" t="s">
        <v>13171</v>
      </c>
      <c r="D18013" s="10" t="s">
        <v>62537</v>
      </c>
      <c r="E18013" s="6" t="s">
        <v>15917</v>
      </c>
      <c r="F18013" s="6"/>
      <c r="G18013" s="6" t="str">
        <f t="shared" si="564"/>
        <v>002</v>
      </c>
      <c r="H18013" s="6" t="str">
        <f t="shared" si="565"/>
        <v>081</v>
      </c>
      <c r="J18013" s="57"/>
      <c r="K18013" s="57"/>
      <c r="L18013" s="57"/>
    </row>
    <row r="18014" spans="1:12">
      <c r="A18014" s="6">
        <v>17674</v>
      </c>
      <c r="B18014" s="10" t="s">
        <v>31230</v>
      </c>
      <c r="C18014" s="10" t="s">
        <v>13172</v>
      </c>
      <c r="D18014" s="10" t="s">
        <v>40895</v>
      </c>
      <c r="E18014" s="6" t="s">
        <v>15917</v>
      </c>
      <c r="F18014" s="6"/>
      <c r="G18014" s="6" t="str">
        <f t="shared" si="564"/>
        <v>002</v>
      </c>
      <c r="H18014" s="6" t="str">
        <f t="shared" si="565"/>
        <v>081</v>
      </c>
      <c r="J18014" s="57"/>
      <c r="K18014" s="57"/>
      <c r="L18014" s="57"/>
    </row>
    <row r="18015" spans="1:12">
      <c r="A18015" s="6">
        <v>17675</v>
      </c>
      <c r="B18015" s="10" t="s">
        <v>31231</v>
      </c>
      <c r="C18015" s="10" t="s">
        <v>13173</v>
      </c>
      <c r="D18015" s="10" t="s">
        <v>40896</v>
      </c>
      <c r="E18015" s="6" t="s">
        <v>15917</v>
      </c>
      <c r="F18015" s="6"/>
      <c r="G18015" s="6" t="str">
        <f t="shared" si="564"/>
        <v>002</v>
      </c>
      <c r="H18015" s="6" t="str">
        <f t="shared" si="565"/>
        <v>081</v>
      </c>
      <c r="J18015" s="57"/>
      <c r="K18015" s="57"/>
      <c r="L18015" s="57"/>
    </row>
    <row r="18016" spans="1:12">
      <c r="A18016" s="6">
        <v>17676</v>
      </c>
      <c r="B18016" s="10" t="s">
        <v>31232</v>
      </c>
      <c r="C18016" s="10" t="s">
        <v>13174</v>
      </c>
      <c r="D18016" s="10" t="s">
        <v>62538</v>
      </c>
      <c r="E18016" s="6" t="s">
        <v>15917</v>
      </c>
      <c r="F18016" s="6"/>
      <c r="G18016" s="6" t="str">
        <f t="shared" si="564"/>
        <v>002</v>
      </c>
      <c r="H18016" s="6" t="str">
        <f t="shared" si="565"/>
        <v>081</v>
      </c>
      <c r="J18016" s="57"/>
      <c r="K18016" s="57"/>
      <c r="L18016" s="57"/>
    </row>
    <row r="18017" spans="1:12">
      <c r="A18017" s="6">
        <v>17677</v>
      </c>
      <c r="B18017" s="10" t="s">
        <v>31233</v>
      </c>
      <c r="C18017" s="10" t="s">
        <v>13175</v>
      </c>
      <c r="D18017" s="10" t="s">
        <v>35726</v>
      </c>
      <c r="E18017" s="6" t="s">
        <v>15917</v>
      </c>
      <c r="F18017" s="6"/>
      <c r="G18017" s="6" t="str">
        <f t="shared" si="564"/>
        <v>002</v>
      </c>
      <c r="H18017" s="6" t="str">
        <f t="shared" si="565"/>
        <v>081</v>
      </c>
      <c r="J18017" s="57"/>
      <c r="K18017" s="57"/>
      <c r="L18017" s="57"/>
    </row>
    <row r="18018" spans="1:12">
      <c r="A18018" s="6">
        <v>17678</v>
      </c>
      <c r="B18018" s="10" t="s">
        <v>31234</v>
      </c>
      <c r="C18018" s="10" t="s">
        <v>13176</v>
      </c>
      <c r="D18018" s="10" t="s">
        <v>62539</v>
      </c>
      <c r="E18018" s="6" t="s">
        <v>15917</v>
      </c>
      <c r="F18018" s="6"/>
      <c r="G18018" s="6" t="str">
        <f t="shared" si="564"/>
        <v>002</v>
      </c>
      <c r="H18018" s="6" t="str">
        <f t="shared" si="565"/>
        <v>081</v>
      </c>
      <c r="J18018" s="57"/>
      <c r="K18018" s="57"/>
      <c r="L18018" s="57"/>
    </row>
    <row r="18019" spans="1:12">
      <c r="A18019" s="6">
        <v>17679</v>
      </c>
      <c r="B18019" s="10" t="s">
        <v>31235</v>
      </c>
      <c r="C18019" s="10" t="s">
        <v>13177</v>
      </c>
      <c r="D18019" s="10" t="s">
        <v>40897</v>
      </c>
      <c r="E18019" s="6" t="s">
        <v>15917</v>
      </c>
      <c r="F18019" s="6"/>
      <c r="G18019" s="6" t="str">
        <f t="shared" si="564"/>
        <v>002</v>
      </c>
      <c r="H18019" s="6" t="str">
        <f t="shared" si="565"/>
        <v>081</v>
      </c>
      <c r="J18019" s="57"/>
      <c r="K18019" s="57"/>
      <c r="L18019" s="57"/>
    </row>
    <row r="18020" spans="1:12">
      <c r="A18020" s="6">
        <v>17680</v>
      </c>
      <c r="B18020" s="10" t="s">
        <v>31236</v>
      </c>
      <c r="C18020" s="10" t="s">
        <v>13178</v>
      </c>
      <c r="D18020" s="10" t="s">
        <v>62540</v>
      </c>
      <c r="E18020" s="6" t="s">
        <v>15917</v>
      </c>
      <c r="F18020" s="6"/>
      <c r="G18020" s="6" t="str">
        <f t="shared" si="564"/>
        <v>002</v>
      </c>
      <c r="H18020" s="6" t="str">
        <f t="shared" si="565"/>
        <v>081</v>
      </c>
      <c r="J18020" s="57"/>
      <c r="K18020" s="57"/>
      <c r="L18020" s="57"/>
    </row>
    <row r="18021" spans="1:12">
      <c r="A18021" s="6">
        <v>17681</v>
      </c>
      <c r="B18021" s="10" t="s">
        <v>31237</v>
      </c>
      <c r="C18021" s="10" t="s">
        <v>13179</v>
      </c>
      <c r="D18021" s="10" t="s">
        <v>62541</v>
      </c>
      <c r="E18021" s="6" t="s">
        <v>15917</v>
      </c>
      <c r="F18021" s="6"/>
      <c r="G18021" s="6" t="str">
        <f t="shared" si="564"/>
        <v>002</v>
      </c>
      <c r="H18021" s="6" t="str">
        <f t="shared" si="565"/>
        <v>081</v>
      </c>
      <c r="J18021" s="57"/>
      <c r="K18021" s="57"/>
      <c r="L18021" s="57"/>
    </row>
    <row r="18022" spans="1:12">
      <c r="A18022" s="6">
        <v>17682</v>
      </c>
      <c r="B18022" s="10" t="s">
        <v>31238</v>
      </c>
      <c r="C18022" s="10" t="s">
        <v>13180</v>
      </c>
      <c r="D18022" s="10" t="s">
        <v>62542</v>
      </c>
      <c r="E18022" s="6" t="s">
        <v>15917</v>
      </c>
      <c r="F18022" s="6"/>
      <c r="G18022" s="6" t="str">
        <f t="shared" si="564"/>
        <v>002</v>
      </c>
      <c r="H18022" s="6" t="str">
        <f t="shared" si="565"/>
        <v>081</v>
      </c>
      <c r="J18022" s="57"/>
      <c r="K18022" s="57"/>
      <c r="L18022" s="57"/>
    </row>
    <row r="18023" spans="1:12">
      <c r="A18023" s="6">
        <v>17683</v>
      </c>
      <c r="B18023" s="10" t="s">
        <v>31239</v>
      </c>
      <c r="C18023" s="10" t="s">
        <v>13181</v>
      </c>
      <c r="D18023" s="10" t="s">
        <v>40899</v>
      </c>
      <c r="E18023" s="6" t="s">
        <v>15917</v>
      </c>
      <c r="F18023" s="6"/>
      <c r="G18023" s="6" t="str">
        <f t="shared" si="564"/>
        <v>002</v>
      </c>
      <c r="H18023" s="6" t="str">
        <f t="shared" si="565"/>
        <v>081</v>
      </c>
      <c r="J18023" s="57"/>
      <c r="K18023" s="57"/>
      <c r="L18023" s="57"/>
    </row>
    <row r="18024" spans="1:12">
      <c r="A18024" s="6">
        <v>17684</v>
      </c>
      <c r="B18024" s="10" t="s">
        <v>31240</v>
      </c>
      <c r="C18024" s="10" t="s">
        <v>13182</v>
      </c>
      <c r="D18024" s="10" t="s">
        <v>62543</v>
      </c>
      <c r="E18024" s="6" t="s">
        <v>15917</v>
      </c>
      <c r="F18024" s="6"/>
      <c r="G18024" s="6" t="str">
        <f t="shared" si="564"/>
        <v>002</v>
      </c>
      <c r="H18024" s="6" t="str">
        <f t="shared" si="565"/>
        <v>081</v>
      </c>
      <c r="J18024" s="57"/>
      <c r="K18024" s="57"/>
      <c r="L18024" s="57"/>
    </row>
    <row r="18025" spans="1:12">
      <c r="A18025" s="6">
        <v>17685</v>
      </c>
      <c r="B18025" s="10" t="s">
        <v>31241</v>
      </c>
      <c r="C18025" s="10" t="s">
        <v>13183</v>
      </c>
      <c r="D18025" s="10" t="s">
        <v>62544</v>
      </c>
      <c r="E18025" s="6" t="s">
        <v>15917</v>
      </c>
      <c r="F18025" s="6"/>
      <c r="G18025" s="6" t="str">
        <f t="shared" si="564"/>
        <v>002</v>
      </c>
      <c r="H18025" s="6" t="str">
        <f t="shared" si="565"/>
        <v>081</v>
      </c>
      <c r="J18025" s="57"/>
      <c r="K18025" s="57"/>
      <c r="L18025" s="57"/>
    </row>
    <row r="18026" spans="1:12">
      <c r="A18026" s="6">
        <v>17686</v>
      </c>
      <c r="B18026" s="10" t="s">
        <v>31242</v>
      </c>
      <c r="C18026" s="10" t="s">
        <v>13184</v>
      </c>
      <c r="D18026" s="10" t="s">
        <v>62545</v>
      </c>
      <c r="E18026" s="6" t="s">
        <v>15917</v>
      </c>
      <c r="F18026" s="6"/>
      <c r="G18026" s="6" t="str">
        <f t="shared" si="564"/>
        <v>002</v>
      </c>
      <c r="H18026" s="6" t="str">
        <f t="shared" si="565"/>
        <v>081</v>
      </c>
      <c r="J18026" s="57"/>
      <c r="K18026" s="57"/>
      <c r="L18026" s="57"/>
    </row>
    <row r="18027" spans="1:12">
      <c r="A18027" s="6">
        <v>17687</v>
      </c>
      <c r="B18027" s="10" t="s">
        <v>31243</v>
      </c>
      <c r="C18027" s="10" t="s">
        <v>13185</v>
      </c>
      <c r="D18027" s="10" t="s">
        <v>62546</v>
      </c>
      <c r="E18027" s="6" t="s">
        <v>15917</v>
      </c>
      <c r="F18027" s="6"/>
      <c r="G18027" s="6" t="str">
        <f t="shared" si="564"/>
        <v>002</v>
      </c>
      <c r="H18027" s="6" t="str">
        <f t="shared" si="565"/>
        <v>081</v>
      </c>
      <c r="J18027" s="57"/>
      <c r="K18027" s="57"/>
      <c r="L18027" s="57"/>
    </row>
    <row r="18028" spans="1:12">
      <c r="A18028" s="6">
        <v>17688</v>
      </c>
      <c r="B18028" s="10" t="s">
        <v>31244</v>
      </c>
      <c r="C18028" s="10" t="s">
        <v>13186</v>
      </c>
      <c r="D18028" s="10" t="s">
        <v>35727</v>
      </c>
      <c r="E18028" s="6" t="s">
        <v>15917</v>
      </c>
      <c r="F18028" s="6"/>
      <c r="G18028" s="6" t="str">
        <f t="shared" si="564"/>
        <v>002</v>
      </c>
      <c r="H18028" s="6" t="str">
        <f t="shared" si="565"/>
        <v>081</v>
      </c>
      <c r="J18028" s="57"/>
      <c r="K18028" s="57"/>
      <c r="L18028" s="57"/>
    </row>
    <row r="18029" spans="1:12">
      <c r="A18029" s="6">
        <v>17689</v>
      </c>
      <c r="B18029" s="10" t="s">
        <v>31245</v>
      </c>
      <c r="C18029" s="10" t="s">
        <v>13187</v>
      </c>
      <c r="D18029" s="10" t="s">
        <v>62547</v>
      </c>
      <c r="E18029" s="6" t="s">
        <v>15917</v>
      </c>
      <c r="F18029" s="6"/>
      <c r="G18029" s="6" t="str">
        <f t="shared" si="564"/>
        <v>002</v>
      </c>
      <c r="H18029" s="6" t="str">
        <f t="shared" si="565"/>
        <v>081</v>
      </c>
      <c r="J18029" s="57"/>
      <c r="K18029" s="57"/>
      <c r="L18029" s="57"/>
    </row>
    <row r="18030" spans="1:12">
      <c r="A18030" s="6">
        <v>17690</v>
      </c>
      <c r="B18030" s="10" t="s">
        <v>31246</v>
      </c>
      <c r="C18030" s="10" t="s">
        <v>13188</v>
      </c>
      <c r="D18030" s="10" t="s">
        <v>62548</v>
      </c>
      <c r="E18030" s="6" t="s">
        <v>15917</v>
      </c>
      <c r="F18030" s="6"/>
      <c r="G18030" s="6" t="str">
        <f t="shared" si="564"/>
        <v>002</v>
      </c>
      <c r="H18030" s="6" t="str">
        <f t="shared" si="565"/>
        <v>081</v>
      </c>
      <c r="J18030" s="57"/>
      <c r="K18030" s="57"/>
      <c r="L18030" s="57"/>
    </row>
    <row r="18031" spans="1:12">
      <c r="A18031" s="6">
        <v>17691</v>
      </c>
      <c r="B18031" s="10" t="s">
        <v>31247</v>
      </c>
      <c r="C18031" s="10" t="s">
        <v>13189</v>
      </c>
      <c r="D18031" s="10" t="s">
        <v>62549</v>
      </c>
      <c r="E18031" s="6" t="s">
        <v>15917</v>
      </c>
      <c r="F18031" s="6"/>
      <c r="G18031" s="6" t="str">
        <f t="shared" si="564"/>
        <v>002</v>
      </c>
      <c r="H18031" s="6" t="str">
        <f t="shared" si="565"/>
        <v>081</v>
      </c>
      <c r="J18031" s="57"/>
      <c r="K18031" s="57"/>
      <c r="L18031" s="57"/>
    </row>
    <row r="18032" spans="1:12">
      <c r="A18032" s="6">
        <v>17692</v>
      </c>
      <c r="B18032" s="10" t="s">
        <v>31248</v>
      </c>
      <c r="C18032" s="10" t="s">
        <v>13190</v>
      </c>
      <c r="D18032" s="10" t="s">
        <v>62550</v>
      </c>
      <c r="E18032" s="6" t="s">
        <v>15917</v>
      </c>
      <c r="F18032" s="6"/>
      <c r="G18032" s="6" t="str">
        <f t="shared" si="564"/>
        <v>002</v>
      </c>
      <c r="H18032" s="6" t="str">
        <f t="shared" si="565"/>
        <v>081</v>
      </c>
      <c r="J18032" s="57"/>
      <c r="K18032" s="57"/>
      <c r="L18032" s="57"/>
    </row>
    <row r="18033" spans="1:12">
      <c r="A18033" s="6">
        <v>17693</v>
      </c>
      <c r="B18033" s="10" t="s">
        <v>31249</v>
      </c>
      <c r="C18033" s="10" t="s">
        <v>13191</v>
      </c>
      <c r="D18033" s="10" t="s">
        <v>62551</v>
      </c>
      <c r="E18033" s="6" t="s">
        <v>15917</v>
      </c>
      <c r="F18033" s="6"/>
      <c r="G18033" s="6" t="str">
        <f t="shared" si="564"/>
        <v>002</v>
      </c>
      <c r="H18033" s="6" t="str">
        <f t="shared" si="565"/>
        <v>081</v>
      </c>
      <c r="J18033" s="57"/>
      <c r="K18033" s="57"/>
      <c r="L18033" s="57"/>
    </row>
    <row r="18034" spans="1:12">
      <c r="A18034" s="6">
        <v>17694</v>
      </c>
      <c r="B18034" s="10" t="s">
        <v>31250</v>
      </c>
      <c r="C18034" s="10" t="s">
        <v>13192</v>
      </c>
      <c r="D18034" s="10" t="s">
        <v>40900</v>
      </c>
      <c r="E18034" s="6" t="s">
        <v>15917</v>
      </c>
      <c r="F18034" s="6"/>
      <c r="G18034" s="6" t="str">
        <f t="shared" si="564"/>
        <v>002</v>
      </c>
      <c r="H18034" s="6" t="str">
        <f t="shared" si="565"/>
        <v>081</v>
      </c>
      <c r="J18034" s="57"/>
      <c r="K18034" s="57"/>
      <c r="L18034" s="57"/>
    </row>
    <row r="18035" spans="1:12">
      <c r="A18035" s="6">
        <v>17695</v>
      </c>
      <c r="B18035" s="10" t="s">
        <v>31251</v>
      </c>
      <c r="C18035" s="10" t="s">
        <v>13193</v>
      </c>
      <c r="D18035" s="10" t="s">
        <v>62552</v>
      </c>
      <c r="E18035" s="6" t="s">
        <v>15917</v>
      </c>
      <c r="F18035" s="6"/>
      <c r="G18035" s="6" t="str">
        <f t="shared" si="564"/>
        <v>002</v>
      </c>
      <c r="H18035" s="6" t="str">
        <f t="shared" si="565"/>
        <v>081</v>
      </c>
      <c r="J18035" s="57"/>
      <c r="K18035" s="57"/>
      <c r="L18035" s="57"/>
    </row>
    <row r="18036" spans="1:12">
      <c r="A18036" s="6">
        <v>17696</v>
      </c>
      <c r="B18036" s="10" t="s">
        <v>31252</v>
      </c>
      <c r="C18036" s="10" t="s">
        <v>13194</v>
      </c>
      <c r="D18036" s="10" t="s">
        <v>40901</v>
      </c>
      <c r="E18036" s="6" t="s">
        <v>15917</v>
      </c>
      <c r="F18036" s="6"/>
      <c r="G18036" s="6" t="str">
        <f t="shared" si="564"/>
        <v>002</v>
      </c>
      <c r="H18036" s="6" t="str">
        <f t="shared" si="565"/>
        <v>081</v>
      </c>
      <c r="J18036" s="57"/>
      <c r="K18036" s="57"/>
      <c r="L18036" s="57"/>
    </row>
    <row r="18037" spans="1:12">
      <c r="A18037" s="6">
        <v>17697</v>
      </c>
      <c r="B18037" s="10" t="s">
        <v>31253</v>
      </c>
      <c r="C18037" s="10" t="s">
        <v>13195</v>
      </c>
      <c r="D18037" s="10" t="s">
        <v>40902</v>
      </c>
      <c r="E18037" s="6" t="s">
        <v>15917</v>
      </c>
      <c r="F18037" s="6"/>
      <c r="G18037" s="6" t="str">
        <f t="shared" ref="G18037:G18100" si="566">+LEFT(C18037,3)</f>
        <v>002</v>
      </c>
      <c r="H18037" s="6" t="str">
        <f t="shared" ref="H18037:H18100" si="567">+MID(C18037,5,3)</f>
        <v>081</v>
      </c>
      <c r="J18037" s="57"/>
      <c r="K18037" s="57"/>
      <c r="L18037" s="57"/>
    </row>
    <row r="18038" spans="1:12">
      <c r="A18038" s="6">
        <v>17698</v>
      </c>
      <c r="B18038" s="10" t="s">
        <v>31254</v>
      </c>
      <c r="C18038" s="10" t="s">
        <v>13196</v>
      </c>
      <c r="D18038" s="10" t="s">
        <v>62553</v>
      </c>
      <c r="E18038" s="6" t="s">
        <v>15917</v>
      </c>
      <c r="F18038" s="6"/>
      <c r="G18038" s="6" t="str">
        <f t="shared" si="566"/>
        <v>002</v>
      </c>
      <c r="H18038" s="6" t="str">
        <f t="shared" si="567"/>
        <v>081</v>
      </c>
      <c r="J18038" s="57"/>
      <c r="K18038" s="57"/>
      <c r="L18038" s="57"/>
    </row>
    <row r="18039" spans="1:12">
      <c r="A18039" s="6">
        <v>17699</v>
      </c>
      <c r="B18039" s="10" t="s">
        <v>31255</v>
      </c>
      <c r="C18039" s="10" t="s">
        <v>13197</v>
      </c>
      <c r="D18039" s="10" t="s">
        <v>62554</v>
      </c>
      <c r="E18039" s="6" t="s">
        <v>15917</v>
      </c>
      <c r="F18039" s="6"/>
      <c r="G18039" s="6" t="str">
        <f t="shared" si="566"/>
        <v>002</v>
      </c>
      <c r="H18039" s="6" t="str">
        <f t="shared" si="567"/>
        <v>081</v>
      </c>
      <c r="J18039" s="57"/>
      <c r="K18039" s="57"/>
      <c r="L18039" s="57"/>
    </row>
    <row r="18040" spans="1:12">
      <c r="A18040" s="6">
        <v>17700</v>
      </c>
      <c r="B18040" s="10" t="s">
        <v>31256</v>
      </c>
      <c r="C18040" s="10" t="s">
        <v>13198</v>
      </c>
      <c r="D18040" s="10" t="s">
        <v>62555</v>
      </c>
      <c r="E18040" s="6" t="s">
        <v>15917</v>
      </c>
      <c r="F18040" s="6"/>
      <c r="G18040" s="6" t="str">
        <f t="shared" si="566"/>
        <v>002</v>
      </c>
      <c r="H18040" s="6" t="str">
        <f t="shared" si="567"/>
        <v>081</v>
      </c>
      <c r="J18040" s="57"/>
      <c r="K18040" s="57"/>
      <c r="L18040" s="57"/>
    </row>
    <row r="18041" spans="1:12">
      <c r="A18041" s="6">
        <v>17701</v>
      </c>
      <c r="B18041" s="10" t="s">
        <v>31257</v>
      </c>
      <c r="C18041" s="10" t="s">
        <v>13199</v>
      </c>
      <c r="D18041" s="10" t="s">
        <v>62556</v>
      </c>
      <c r="E18041" s="6" t="s">
        <v>15917</v>
      </c>
      <c r="F18041" s="6"/>
      <c r="G18041" s="6" t="str">
        <f t="shared" si="566"/>
        <v>002</v>
      </c>
      <c r="H18041" s="6" t="str">
        <f t="shared" si="567"/>
        <v>081</v>
      </c>
      <c r="J18041" s="57"/>
      <c r="K18041" s="57"/>
      <c r="L18041" s="57"/>
    </row>
    <row r="18042" spans="1:12">
      <c r="A18042" s="6">
        <v>17702</v>
      </c>
      <c r="B18042" s="10" t="s">
        <v>31258</v>
      </c>
      <c r="C18042" s="10" t="s">
        <v>13200</v>
      </c>
      <c r="D18042" s="10" t="s">
        <v>40903</v>
      </c>
      <c r="E18042" s="6" t="s">
        <v>15917</v>
      </c>
      <c r="F18042" s="6"/>
      <c r="G18042" s="6" t="str">
        <f t="shared" si="566"/>
        <v>002</v>
      </c>
      <c r="H18042" s="6" t="str">
        <f t="shared" si="567"/>
        <v>081</v>
      </c>
      <c r="J18042" s="57"/>
      <c r="K18042" s="57"/>
      <c r="L18042" s="57"/>
    </row>
    <row r="18043" spans="1:12">
      <c r="A18043" s="6">
        <v>17703</v>
      </c>
      <c r="B18043" s="10" t="s">
        <v>31259</v>
      </c>
      <c r="C18043" s="10" t="s">
        <v>13201</v>
      </c>
      <c r="D18043" s="10" t="s">
        <v>62557</v>
      </c>
      <c r="E18043" s="6" t="s">
        <v>15917</v>
      </c>
      <c r="F18043" s="6"/>
      <c r="G18043" s="6" t="str">
        <f t="shared" si="566"/>
        <v>002</v>
      </c>
      <c r="H18043" s="6" t="str">
        <f t="shared" si="567"/>
        <v>081</v>
      </c>
      <c r="J18043" s="57"/>
      <c r="K18043" s="57"/>
      <c r="L18043" s="57"/>
    </row>
    <row r="18044" spans="1:12">
      <c r="A18044" s="6">
        <v>17704</v>
      </c>
      <c r="B18044" s="10" t="s">
        <v>31260</v>
      </c>
      <c r="C18044" s="10" t="s">
        <v>13202</v>
      </c>
      <c r="D18044" s="10" t="s">
        <v>62558</v>
      </c>
      <c r="E18044" s="6" t="s">
        <v>15917</v>
      </c>
      <c r="F18044" s="6"/>
      <c r="G18044" s="6" t="str">
        <f t="shared" si="566"/>
        <v>002</v>
      </c>
      <c r="H18044" s="6" t="str">
        <f t="shared" si="567"/>
        <v>081</v>
      </c>
      <c r="J18044" s="57"/>
      <c r="K18044" s="57"/>
      <c r="L18044" s="57"/>
    </row>
    <row r="18045" spans="1:12">
      <c r="A18045" s="6">
        <v>17705</v>
      </c>
      <c r="B18045" s="10" t="s">
        <v>31261</v>
      </c>
      <c r="C18045" s="10" t="s">
        <v>13203</v>
      </c>
      <c r="D18045" s="10" t="s">
        <v>62559</v>
      </c>
      <c r="E18045" s="6" t="s">
        <v>15917</v>
      </c>
      <c r="F18045" s="6"/>
      <c r="G18045" s="6" t="str">
        <f t="shared" si="566"/>
        <v>002</v>
      </c>
      <c r="H18045" s="6" t="str">
        <f t="shared" si="567"/>
        <v>081</v>
      </c>
      <c r="J18045" s="57"/>
      <c r="K18045" s="57"/>
      <c r="L18045" s="57"/>
    </row>
    <row r="18046" spans="1:12">
      <c r="A18046" s="6">
        <v>17706</v>
      </c>
      <c r="B18046" s="10" t="s">
        <v>31262</v>
      </c>
      <c r="C18046" s="10" t="s">
        <v>13204</v>
      </c>
      <c r="D18046" s="10" t="s">
        <v>40898</v>
      </c>
      <c r="E18046" s="6" t="s">
        <v>15917</v>
      </c>
      <c r="F18046" s="6"/>
      <c r="G18046" s="6" t="str">
        <f t="shared" si="566"/>
        <v>002</v>
      </c>
      <c r="H18046" s="6" t="str">
        <f t="shared" si="567"/>
        <v>081</v>
      </c>
      <c r="J18046" s="57"/>
      <c r="K18046" s="57"/>
      <c r="L18046" s="57"/>
    </row>
    <row r="18047" spans="1:12">
      <c r="A18047" s="6">
        <v>17707</v>
      </c>
      <c r="B18047" s="10" t="s">
        <v>31263</v>
      </c>
      <c r="C18047" s="10" t="s">
        <v>13205</v>
      </c>
      <c r="D18047" s="10" t="s">
        <v>35728</v>
      </c>
      <c r="E18047" s="6" t="s">
        <v>15917</v>
      </c>
      <c r="F18047" s="6"/>
      <c r="G18047" s="6" t="str">
        <f t="shared" si="566"/>
        <v>002</v>
      </c>
      <c r="H18047" s="6" t="str">
        <f t="shared" si="567"/>
        <v>081</v>
      </c>
      <c r="J18047" s="57"/>
      <c r="K18047" s="57"/>
      <c r="L18047" s="57"/>
    </row>
    <row r="18048" spans="1:12">
      <c r="A18048" s="6">
        <v>17708</v>
      </c>
      <c r="B18048" s="10" t="s">
        <v>31264</v>
      </c>
      <c r="C18048" s="10" t="s">
        <v>13206</v>
      </c>
      <c r="D18048" s="10" t="s">
        <v>62560</v>
      </c>
      <c r="E18048" s="6" t="s">
        <v>15917</v>
      </c>
      <c r="F18048" s="6"/>
      <c r="G18048" s="6" t="str">
        <f t="shared" si="566"/>
        <v>002</v>
      </c>
      <c r="H18048" s="6" t="str">
        <f t="shared" si="567"/>
        <v>081</v>
      </c>
      <c r="J18048" s="57"/>
      <c r="K18048" s="57"/>
      <c r="L18048" s="57"/>
    </row>
    <row r="18049" spans="1:12">
      <c r="A18049" s="6">
        <v>17709</v>
      </c>
      <c r="B18049" s="10" t="s">
        <v>31265</v>
      </c>
      <c r="C18049" s="10" t="s">
        <v>13207</v>
      </c>
      <c r="D18049" s="10" t="s">
        <v>62561</v>
      </c>
      <c r="E18049" s="6" t="s">
        <v>15917</v>
      </c>
      <c r="F18049" s="6"/>
      <c r="G18049" s="6" t="str">
        <f t="shared" si="566"/>
        <v>002</v>
      </c>
      <c r="H18049" s="6" t="str">
        <f t="shared" si="567"/>
        <v>081</v>
      </c>
      <c r="J18049" s="57"/>
      <c r="K18049" s="57"/>
      <c r="L18049" s="57"/>
    </row>
    <row r="18050" spans="1:12">
      <c r="A18050" s="6">
        <v>17710</v>
      </c>
      <c r="B18050" s="10" t="s">
        <v>31266</v>
      </c>
      <c r="C18050" s="10" t="s">
        <v>13208</v>
      </c>
      <c r="D18050" s="10" t="s">
        <v>62562</v>
      </c>
      <c r="E18050" s="6" t="s">
        <v>15917</v>
      </c>
      <c r="F18050" s="6"/>
      <c r="G18050" s="6" t="str">
        <f t="shared" si="566"/>
        <v>002</v>
      </c>
      <c r="H18050" s="6" t="str">
        <f t="shared" si="567"/>
        <v>081</v>
      </c>
      <c r="J18050" s="57"/>
      <c r="K18050" s="57"/>
      <c r="L18050" s="57"/>
    </row>
    <row r="18051" spans="1:12">
      <c r="A18051" s="6">
        <v>17711</v>
      </c>
      <c r="B18051" s="10" t="s">
        <v>31267</v>
      </c>
      <c r="C18051" s="10" t="s">
        <v>13209</v>
      </c>
      <c r="D18051" s="10" t="s">
        <v>62563</v>
      </c>
      <c r="E18051" s="6" t="s">
        <v>15917</v>
      </c>
      <c r="F18051" s="6"/>
      <c r="G18051" s="6" t="str">
        <f t="shared" si="566"/>
        <v>002</v>
      </c>
      <c r="H18051" s="6" t="str">
        <f t="shared" si="567"/>
        <v>081</v>
      </c>
      <c r="J18051" s="57"/>
      <c r="K18051" s="57"/>
      <c r="L18051" s="57"/>
    </row>
    <row r="18052" spans="1:12">
      <c r="A18052" s="6">
        <v>17712</v>
      </c>
      <c r="B18052" s="10" t="s">
        <v>31268</v>
      </c>
      <c r="C18052" s="10" t="s">
        <v>13210</v>
      </c>
      <c r="D18052" s="10" t="s">
        <v>35729</v>
      </c>
      <c r="E18052" s="6" t="s">
        <v>15917</v>
      </c>
      <c r="F18052" s="6"/>
      <c r="G18052" s="6" t="str">
        <f t="shared" si="566"/>
        <v>002</v>
      </c>
      <c r="H18052" s="6" t="str">
        <f t="shared" si="567"/>
        <v>081</v>
      </c>
      <c r="J18052" s="57"/>
      <c r="K18052" s="57"/>
      <c r="L18052" s="57"/>
    </row>
    <row r="18053" spans="1:12">
      <c r="A18053" s="6">
        <v>17713</v>
      </c>
      <c r="B18053" s="10" t="s">
        <v>31269</v>
      </c>
      <c r="C18053" s="10" t="s">
        <v>13211</v>
      </c>
      <c r="D18053" s="10" t="s">
        <v>40904</v>
      </c>
      <c r="E18053" s="6" t="s">
        <v>15917</v>
      </c>
      <c r="F18053" s="6"/>
      <c r="G18053" s="6" t="str">
        <f t="shared" si="566"/>
        <v>002</v>
      </c>
      <c r="H18053" s="6" t="str">
        <f t="shared" si="567"/>
        <v>081</v>
      </c>
      <c r="J18053" s="57"/>
      <c r="K18053" s="57"/>
      <c r="L18053" s="57"/>
    </row>
    <row r="18054" spans="1:12">
      <c r="A18054" s="6">
        <v>17714</v>
      </c>
      <c r="B18054" s="10" t="s">
        <v>31270</v>
      </c>
      <c r="C18054" s="10" t="s">
        <v>13212</v>
      </c>
      <c r="D18054" s="10" t="s">
        <v>40904</v>
      </c>
      <c r="E18054" s="6" t="s">
        <v>15917</v>
      </c>
      <c r="F18054" s="6"/>
      <c r="G18054" s="6" t="str">
        <f t="shared" si="566"/>
        <v>002</v>
      </c>
      <c r="H18054" s="6" t="str">
        <f t="shared" si="567"/>
        <v>081</v>
      </c>
      <c r="J18054" s="57"/>
      <c r="K18054" s="57"/>
      <c r="L18054" s="57"/>
    </row>
    <row r="18055" spans="1:12">
      <c r="A18055" s="6">
        <v>17715</v>
      </c>
      <c r="B18055" s="10" t="s">
        <v>31271</v>
      </c>
      <c r="C18055" s="10" t="s">
        <v>13213</v>
      </c>
      <c r="D18055" s="10" t="s">
        <v>62564</v>
      </c>
      <c r="E18055" s="6" t="s">
        <v>15917</v>
      </c>
      <c r="F18055" s="6"/>
      <c r="G18055" s="6" t="str">
        <f t="shared" si="566"/>
        <v>002</v>
      </c>
      <c r="H18055" s="6" t="str">
        <f t="shared" si="567"/>
        <v>081</v>
      </c>
      <c r="J18055" s="57"/>
      <c r="K18055" s="57"/>
      <c r="L18055" s="57"/>
    </row>
    <row r="18056" spans="1:12">
      <c r="A18056" s="6">
        <v>17716</v>
      </c>
      <c r="B18056" s="10" t="s">
        <v>31272</v>
      </c>
      <c r="C18056" s="10" t="s">
        <v>13214</v>
      </c>
      <c r="D18056" s="10" t="s">
        <v>40905</v>
      </c>
      <c r="E18056" s="6" t="s">
        <v>15917</v>
      </c>
      <c r="F18056" s="6"/>
      <c r="G18056" s="6" t="str">
        <f t="shared" si="566"/>
        <v>002</v>
      </c>
      <c r="H18056" s="6" t="str">
        <f t="shared" si="567"/>
        <v>081</v>
      </c>
      <c r="J18056" s="57"/>
      <c r="K18056" s="57"/>
      <c r="L18056" s="57"/>
    </row>
    <row r="18057" spans="1:12">
      <c r="A18057" s="6">
        <v>17717</v>
      </c>
      <c r="B18057" s="10" t="s">
        <v>31273</v>
      </c>
      <c r="C18057" s="10" t="s">
        <v>13215</v>
      </c>
      <c r="D18057" s="10" t="s">
        <v>62565</v>
      </c>
      <c r="E18057" s="6" t="s">
        <v>15917</v>
      </c>
      <c r="F18057" s="6"/>
      <c r="G18057" s="6" t="str">
        <f t="shared" si="566"/>
        <v>002</v>
      </c>
      <c r="H18057" s="6" t="str">
        <f t="shared" si="567"/>
        <v>081</v>
      </c>
      <c r="J18057" s="57"/>
      <c r="K18057" s="57"/>
      <c r="L18057" s="57"/>
    </row>
    <row r="18058" spans="1:12">
      <c r="A18058" s="6">
        <v>17718</v>
      </c>
      <c r="B18058" s="10" t="s">
        <v>31274</v>
      </c>
      <c r="C18058" s="10" t="s">
        <v>13216</v>
      </c>
      <c r="D18058" s="10" t="s">
        <v>62538</v>
      </c>
      <c r="E18058" s="6" t="s">
        <v>15917</v>
      </c>
      <c r="F18058" s="6"/>
      <c r="G18058" s="6" t="str">
        <f t="shared" si="566"/>
        <v>002</v>
      </c>
      <c r="H18058" s="6" t="str">
        <f t="shared" si="567"/>
        <v>081</v>
      </c>
      <c r="J18058" s="57"/>
      <c r="K18058" s="57"/>
      <c r="L18058" s="57"/>
    </row>
    <row r="18059" spans="1:12">
      <c r="A18059" s="6">
        <v>17719</v>
      </c>
      <c r="B18059" s="10" t="s">
        <v>31275</v>
      </c>
      <c r="C18059" s="10" t="s">
        <v>13217</v>
      </c>
      <c r="D18059" s="10" t="s">
        <v>62566</v>
      </c>
      <c r="E18059" s="6" t="s">
        <v>15917</v>
      </c>
      <c r="F18059" s="6"/>
      <c r="G18059" s="6" t="str">
        <f t="shared" si="566"/>
        <v>002</v>
      </c>
      <c r="H18059" s="6" t="str">
        <f t="shared" si="567"/>
        <v>081</v>
      </c>
      <c r="J18059" s="57"/>
      <c r="K18059" s="57"/>
      <c r="L18059" s="57"/>
    </row>
    <row r="18060" spans="1:12">
      <c r="A18060" s="6">
        <v>17720</v>
      </c>
      <c r="B18060" s="10" t="s">
        <v>31276</v>
      </c>
      <c r="C18060" s="10" t="s">
        <v>13218</v>
      </c>
      <c r="D18060" s="10" t="s">
        <v>62567</v>
      </c>
      <c r="E18060" s="6" t="s">
        <v>15917</v>
      </c>
      <c r="F18060" s="6"/>
      <c r="G18060" s="6" t="str">
        <f t="shared" si="566"/>
        <v>002</v>
      </c>
      <c r="H18060" s="6" t="str">
        <f t="shared" si="567"/>
        <v>081</v>
      </c>
      <c r="J18060" s="57"/>
      <c r="K18060" s="57"/>
      <c r="L18060" s="57"/>
    </row>
    <row r="18061" spans="1:12">
      <c r="A18061" s="6">
        <v>17721</v>
      </c>
      <c r="B18061" s="10" t="s">
        <v>31277</v>
      </c>
      <c r="C18061" s="10" t="s">
        <v>13219</v>
      </c>
      <c r="D18061" s="10" t="s">
        <v>62568</v>
      </c>
      <c r="E18061" s="6" t="s">
        <v>15917</v>
      </c>
      <c r="F18061" s="6"/>
      <c r="G18061" s="6" t="str">
        <f t="shared" si="566"/>
        <v>002</v>
      </c>
      <c r="H18061" s="6" t="str">
        <f t="shared" si="567"/>
        <v>081</v>
      </c>
      <c r="J18061" s="57"/>
      <c r="K18061" s="57"/>
      <c r="L18061" s="57"/>
    </row>
    <row r="18062" spans="1:12">
      <c r="A18062" s="6">
        <v>17722</v>
      </c>
      <c r="B18062" s="10" t="s">
        <v>31278</v>
      </c>
      <c r="C18062" s="10" t="s">
        <v>13220</v>
      </c>
      <c r="D18062" s="10" t="s">
        <v>62569</v>
      </c>
      <c r="E18062" s="6" t="s">
        <v>15917</v>
      </c>
      <c r="F18062" s="6"/>
      <c r="G18062" s="6" t="str">
        <f t="shared" si="566"/>
        <v>002</v>
      </c>
      <c r="H18062" s="6" t="str">
        <f t="shared" si="567"/>
        <v>081</v>
      </c>
      <c r="J18062" s="57"/>
      <c r="K18062" s="57"/>
      <c r="L18062" s="57"/>
    </row>
    <row r="18063" spans="1:12">
      <c r="A18063" s="6">
        <v>17723</v>
      </c>
      <c r="B18063" s="10" t="s">
        <v>31279</v>
      </c>
      <c r="C18063" s="10" t="s">
        <v>13221</v>
      </c>
      <c r="D18063" s="10" t="s">
        <v>62570</v>
      </c>
      <c r="E18063" s="6" t="s">
        <v>15917</v>
      </c>
      <c r="F18063" s="6"/>
      <c r="G18063" s="6" t="str">
        <f t="shared" si="566"/>
        <v>002</v>
      </c>
      <c r="H18063" s="6" t="str">
        <f t="shared" si="567"/>
        <v>081</v>
      </c>
      <c r="J18063" s="57"/>
      <c r="K18063" s="57"/>
      <c r="L18063" s="57"/>
    </row>
    <row r="18064" spans="1:12">
      <c r="A18064" s="6">
        <v>17724</v>
      </c>
      <c r="B18064" s="10" t="s">
        <v>31280</v>
      </c>
      <c r="C18064" s="10" t="s">
        <v>13222</v>
      </c>
      <c r="D18064" s="10" t="s">
        <v>62571</v>
      </c>
      <c r="E18064" s="6" t="s">
        <v>15917</v>
      </c>
      <c r="F18064" s="6"/>
      <c r="G18064" s="6" t="str">
        <f t="shared" si="566"/>
        <v>002</v>
      </c>
      <c r="H18064" s="6" t="str">
        <f t="shared" si="567"/>
        <v>081</v>
      </c>
      <c r="J18064" s="57"/>
      <c r="K18064" s="57"/>
      <c r="L18064" s="57"/>
    </row>
    <row r="18065" spans="1:12">
      <c r="A18065" s="6">
        <v>17725</v>
      </c>
      <c r="B18065" s="10" t="s">
        <v>31281</v>
      </c>
      <c r="C18065" s="10" t="s">
        <v>13223</v>
      </c>
      <c r="D18065" s="10" t="s">
        <v>62572</v>
      </c>
      <c r="E18065" s="6" t="s">
        <v>15917</v>
      </c>
      <c r="F18065" s="6"/>
      <c r="G18065" s="6" t="str">
        <f t="shared" si="566"/>
        <v>002</v>
      </c>
      <c r="H18065" s="6" t="str">
        <f t="shared" si="567"/>
        <v>081</v>
      </c>
      <c r="J18065" s="57"/>
      <c r="K18065" s="57"/>
      <c r="L18065" s="57"/>
    </row>
    <row r="18066" spans="1:12">
      <c r="A18066" s="6">
        <v>17726</v>
      </c>
      <c r="B18066" s="10" t="s">
        <v>31282</v>
      </c>
      <c r="C18066" s="10" t="s">
        <v>13224</v>
      </c>
      <c r="D18066" s="10" t="s">
        <v>62573</v>
      </c>
      <c r="E18066" s="6" t="s">
        <v>15917</v>
      </c>
      <c r="F18066" s="6"/>
      <c r="G18066" s="6" t="str">
        <f t="shared" si="566"/>
        <v>002</v>
      </c>
      <c r="H18066" s="6" t="str">
        <f t="shared" si="567"/>
        <v>081</v>
      </c>
      <c r="J18066" s="57"/>
      <c r="K18066" s="57"/>
      <c r="L18066" s="57"/>
    </row>
    <row r="18067" spans="1:12">
      <c r="A18067" s="6">
        <v>17727</v>
      </c>
      <c r="B18067" s="10" t="s">
        <v>31283</v>
      </c>
      <c r="C18067" s="10" t="s">
        <v>13225</v>
      </c>
      <c r="D18067" s="10" t="s">
        <v>62574</v>
      </c>
      <c r="E18067" s="6" t="s">
        <v>15917</v>
      </c>
      <c r="F18067" s="6"/>
      <c r="G18067" s="6" t="str">
        <f t="shared" si="566"/>
        <v>002</v>
      </c>
      <c r="H18067" s="6" t="str">
        <f t="shared" si="567"/>
        <v>081</v>
      </c>
      <c r="J18067" s="57"/>
      <c r="K18067" s="57"/>
      <c r="L18067" s="57"/>
    </row>
    <row r="18068" spans="1:12">
      <c r="A18068" s="6">
        <v>17728</v>
      </c>
      <c r="B18068" s="10" t="s">
        <v>31284</v>
      </c>
      <c r="C18068" s="10" t="s">
        <v>13226</v>
      </c>
      <c r="D18068" s="10" t="s">
        <v>62575</v>
      </c>
      <c r="E18068" s="6" t="s">
        <v>15917</v>
      </c>
      <c r="F18068" s="6"/>
      <c r="G18068" s="6" t="str">
        <f t="shared" si="566"/>
        <v>002</v>
      </c>
      <c r="H18068" s="6" t="str">
        <f t="shared" si="567"/>
        <v>081</v>
      </c>
      <c r="J18068" s="57"/>
      <c r="K18068" s="57"/>
      <c r="L18068" s="57"/>
    </row>
    <row r="18069" spans="1:12">
      <c r="A18069" s="6">
        <v>17729</v>
      </c>
      <c r="B18069" s="10" t="s">
        <v>31285</v>
      </c>
      <c r="C18069" s="10" t="s">
        <v>13227</v>
      </c>
      <c r="D18069" s="10" t="s">
        <v>62576</v>
      </c>
      <c r="E18069" s="6" t="s">
        <v>15917</v>
      </c>
      <c r="F18069" s="6"/>
      <c r="G18069" s="6" t="str">
        <f t="shared" si="566"/>
        <v>002</v>
      </c>
      <c r="H18069" s="6" t="str">
        <f t="shared" si="567"/>
        <v>081</v>
      </c>
      <c r="J18069" s="57"/>
      <c r="K18069" s="57"/>
      <c r="L18069" s="57"/>
    </row>
    <row r="18070" spans="1:12">
      <c r="A18070" s="6">
        <v>17730</v>
      </c>
      <c r="B18070" s="10" t="s">
        <v>31286</v>
      </c>
      <c r="C18070" s="10" t="s">
        <v>13228</v>
      </c>
      <c r="D18070" s="10" t="s">
        <v>62577</v>
      </c>
      <c r="E18070" s="6" t="s">
        <v>15917</v>
      </c>
      <c r="F18070" s="6"/>
      <c r="G18070" s="6" t="str">
        <f t="shared" si="566"/>
        <v>002</v>
      </c>
      <c r="H18070" s="6" t="str">
        <f t="shared" si="567"/>
        <v>081</v>
      </c>
      <c r="J18070" s="57"/>
      <c r="K18070" s="57"/>
      <c r="L18070" s="57"/>
    </row>
    <row r="18071" spans="1:12">
      <c r="A18071" s="6">
        <v>17731</v>
      </c>
      <c r="B18071" s="10" t="s">
        <v>31287</v>
      </c>
      <c r="C18071" s="10" t="s">
        <v>13229</v>
      </c>
      <c r="D18071" s="10" t="s">
        <v>40906</v>
      </c>
      <c r="E18071" s="6" t="s">
        <v>15917</v>
      </c>
      <c r="F18071" s="6"/>
      <c r="G18071" s="6" t="str">
        <f t="shared" si="566"/>
        <v>002</v>
      </c>
      <c r="H18071" s="6" t="str">
        <f t="shared" si="567"/>
        <v>081</v>
      </c>
      <c r="J18071" s="57"/>
      <c r="K18071" s="57"/>
      <c r="L18071" s="57"/>
    </row>
    <row r="18072" spans="1:12">
      <c r="A18072" s="6">
        <v>17732</v>
      </c>
      <c r="B18072" s="10" t="s">
        <v>31288</v>
      </c>
      <c r="C18072" s="10" t="s">
        <v>13230</v>
      </c>
      <c r="D18072" s="10" t="s">
        <v>62578</v>
      </c>
      <c r="E18072" s="6" t="s">
        <v>15917</v>
      </c>
      <c r="F18072" s="6"/>
      <c r="G18072" s="6" t="str">
        <f t="shared" si="566"/>
        <v>002</v>
      </c>
      <c r="H18072" s="6" t="str">
        <f t="shared" si="567"/>
        <v>081</v>
      </c>
      <c r="J18072" s="57"/>
      <c r="K18072" s="57"/>
      <c r="L18072" s="57"/>
    </row>
    <row r="18073" spans="1:12">
      <c r="A18073" s="6">
        <v>17733</v>
      </c>
      <c r="B18073" s="10" t="s">
        <v>31289</v>
      </c>
      <c r="C18073" s="10" t="s">
        <v>13231</v>
      </c>
      <c r="D18073" s="10" t="s">
        <v>35730</v>
      </c>
      <c r="E18073" s="6" t="s">
        <v>15917</v>
      </c>
      <c r="F18073" s="6"/>
      <c r="G18073" s="6" t="str">
        <f t="shared" si="566"/>
        <v>002</v>
      </c>
      <c r="H18073" s="6" t="str">
        <f t="shared" si="567"/>
        <v>081</v>
      </c>
      <c r="J18073" s="57"/>
      <c r="K18073" s="57"/>
      <c r="L18073" s="57"/>
    </row>
    <row r="18074" spans="1:12">
      <c r="A18074" s="6">
        <v>17734</v>
      </c>
      <c r="B18074" s="10" t="s">
        <v>31290</v>
      </c>
      <c r="C18074" s="10" t="s">
        <v>13232</v>
      </c>
      <c r="D18074" s="10" t="s">
        <v>62579</v>
      </c>
      <c r="E18074" s="6" t="s">
        <v>15917</v>
      </c>
      <c r="F18074" s="6"/>
      <c r="G18074" s="6" t="str">
        <f t="shared" si="566"/>
        <v>002</v>
      </c>
      <c r="H18074" s="6" t="str">
        <f t="shared" si="567"/>
        <v>081</v>
      </c>
      <c r="J18074" s="57"/>
      <c r="K18074" s="57"/>
      <c r="L18074" s="57"/>
    </row>
    <row r="18075" spans="1:12">
      <c r="A18075" s="6">
        <v>17735</v>
      </c>
      <c r="B18075" s="10" t="s">
        <v>31291</v>
      </c>
      <c r="C18075" s="10" t="s">
        <v>13233</v>
      </c>
      <c r="D18075" s="10" t="s">
        <v>62580</v>
      </c>
      <c r="E18075" s="6" t="s">
        <v>15917</v>
      </c>
      <c r="F18075" s="6"/>
      <c r="G18075" s="6" t="str">
        <f t="shared" si="566"/>
        <v>002</v>
      </c>
      <c r="H18075" s="6" t="str">
        <f t="shared" si="567"/>
        <v>081</v>
      </c>
      <c r="J18075" s="57"/>
      <c r="K18075" s="57"/>
      <c r="L18075" s="57"/>
    </row>
    <row r="18076" spans="1:12">
      <c r="A18076" s="6">
        <v>17736</v>
      </c>
      <c r="B18076" s="10" t="s">
        <v>31292</v>
      </c>
      <c r="C18076" s="10" t="s">
        <v>13234</v>
      </c>
      <c r="D18076" s="10" t="s">
        <v>62581</v>
      </c>
      <c r="E18076" s="6" t="s">
        <v>15917</v>
      </c>
      <c r="F18076" s="6"/>
      <c r="G18076" s="6" t="str">
        <f t="shared" si="566"/>
        <v>002</v>
      </c>
      <c r="H18076" s="6" t="str">
        <f t="shared" si="567"/>
        <v>081</v>
      </c>
      <c r="J18076" s="57"/>
      <c r="K18076" s="57"/>
      <c r="L18076" s="57"/>
    </row>
    <row r="18077" spans="1:12">
      <c r="A18077" s="6">
        <v>17737</v>
      </c>
      <c r="B18077" s="10" t="s">
        <v>31293</v>
      </c>
      <c r="C18077" s="10" t="s">
        <v>13235</v>
      </c>
      <c r="D18077" s="10" t="s">
        <v>40907</v>
      </c>
      <c r="E18077" s="6" t="s">
        <v>15917</v>
      </c>
      <c r="F18077" s="6"/>
      <c r="G18077" s="6" t="str">
        <f t="shared" si="566"/>
        <v>002</v>
      </c>
      <c r="H18077" s="6" t="str">
        <f t="shared" si="567"/>
        <v>081</v>
      </c>
      <c r="J18077" s="57"/>
      <c r="K18077" s="57"/>
      <c r="L18077" s="57"/>
    </row>
    <row r="18078" spans="1:12">
      <c r="A18078" s="6">
        <v>17738</v>
      </c>
      <c r="B18078" s="10" t="s">
        <v>31294</v>
      </c>
      <c r="C18078" s="10" t="s">
        <v>13236</v>
      </c>
      <c r="D18078" s="10" t="s">
        <v>62582</v>
      </c>
      <c r="E18078" s="6" t="s">
        <v>15917</v>
      </c>
      <c r="F18078" s="6"/>
      <c r="G18078" s="6" t="str">
        <f t="shared" si="566"/>
        <v>002</v>
      </c>
      <c r="H18078" s="6" t="str">
        <f t="shared" si="567"/>
        <v>081</v>
      </c>
      <c r="J18078" s="57"/>
      <c r="K18078" s="57"/>
      <c r="L18078" s="57"/>
    </row>
    <row r="18079" spans="1:12">
      <c r="A18079" s="6">
        <v>17739</v>
      </c>
      <c r="B18079" s="10" t="s">
        <v>31295</v>
      </c>
      <c r="C18079" s="10" t="s">
        <v>13237</v>
      </c>
      <c r="D18079" s="10" t="s">
        <v>62583</v>
      </c>
      <c r="E18079" s="6" t="s">
        <v>15917</v>
      </c>
      <c r="F18079" s="6"/>
      <c r="G18079" s="6" t="str">
        <f t="shared" si="566"/>
        <v>002</v>
      </c>
      <c r="H18079" s="6" t="str">
        <f t="shared" si="567"/>
        <v>081</v>
      </c>
      <c r="J18079" s="57"/>
      <c r="K18079" s="57"/>
      <c r="L18079" s="57"/>
    </row>
    <row r="18080" spans="1:12">
      <c r="A18080" s="6">
        <v>17740</v>
      </c>
      <c r="B18080" s="10" t="s">
        <v>31296</v>
      </c>
      <c r="C18080" s="10" t="s">
        <v>13238</v>
      </c>
      <c r="D18080" s="10" t="s">
        <v>62584</v>
      </c>
      <c r="E18080" s="6" t="s">
        <v>15917</v>
      </c>
      <c r="F18080" s="6"/>
      <c r="G18080" s="6" t="str">
        <f t="shared" si="566"/>
        <v>002</v>
      </c>
      <c r="H18080" s="6" t="str">
        <f t="shared" si="567"/>
        <v>081</v>
      </c>
      <c r="J18080" s="57"/>
      <c r="K18080" s="57"/>
      <c r="L18080" s="57"/>
    </row>
    <row r="18081" spans="1:12">
      <c r="A18081" s="6">
        <v>17741</v>
      </c>
      <c r="B18081" s="10" t="s">
        <v>31297</v>
      </c>
      <c r="C18081" s="10" t="s">
        <v>13239</v>
      </c>
      <c r="D18081" s="10" t="s">
        <v>62585</v>
      </c>
      <c r="E18081" s="6" t="s">
        <v>15917</v>
      </c>
      <c r="F18081" s="6"/>
      <c r="G18081" s="6" t="str">
        <f t="shared" si="566"/>
        <v>002</v>
      </c>
      <c r="H18081" s="6" t="str">
        <f t="shared" si="567"/>
        <v>081</v>
      </c>
      <c r="J18081" s="57"/>
      <c r="K18081" s="57"/>
      <c r="L18081" s="57"/>
    </row>
    <row r="18082" spans="1:12">
      <c r="A18082" s="6">
        <v>17742</v>
      </c>
      <c r="B18082" s="10" t="s">
        <v>31298</v>
      </c>
      <c r="C18082" s="10" t="s">
        <v>13240</v>
      </c>
      <c r="D18082" s="10" t="s">
        <v>40908</v>
      </c>
      <c r="E18082" s="6" t="s">
        <v>15917</v>
      </c>
      <c r="F18082" s="6"/>
      <c r="G18082" s="6" t="str">
        <f t="shared" si="566"/>
        <v>002</v>
      </c>
      <c r="H18082" s="6" t="str">
        <f t="shared" si="567"/>
        <v>081</v>
      </c>
      <c r="J18082" s="57"/>
      <c r="K18082" s="57"/>
      <c r="L18082" s="57"/>
    </row>
    <row r="18083" spans="1:12">
      <c r="A18083" s="6">
        <v>17743</v>
      </c>
      <c r="B18083" s="10" t="s">
        <v>31299</v>
      </c>
      <c r="C18083" s="10" t="s">
        <v>13241</v>
      </c>
      <c r="D18083" s="10" t="s">
        <v>40909</v>
      </c>
      <c r="E18083" s="6" t="s">
        <v>15917</v>
      </c>
      <c r="F18083" s="6"/>
      <c r="G18083" s="6" t="str">
        <f t="shared" si="566"/>
        <v>002</v>
      </c>
      <c r="H18083" s="6" t="str">
        <f t="shared" si="567"/>
        <v>081</v>
      </c>
      <c r="J18083" s="57"/>
      <c r="K18083" s="57"/>
      <c r="L18083" s="57"/>
    </row>
    <row r="18084" spans="1:12">
      <c r="A18084" s="6">
        <v>17744</v>
      </c>
      <c r="B18084" s="10" t="s">
        <v>31300</v>
      </c>
      <c r="C18084" s="10" t="s">
        <v>13242</v>
      </c>
      <c r="D18084" s="10" t="s">
        <v>62586</v>
      </c>
      <c r="E18084" s="6" t="s">
        <v>15917</v>
      </c>
      <c r="F18084" s="6"/>
      <c r="G18084" s="6" t="str">
        <f t="shared" si="566"/>
        <v>002</v>
      </c>
      <c r="H18084" s="6" t="str">
        <f t="shared" si="567"/>
        <v>081</v>
      </c>
      <c r="J18084" s="57"/>
      <c r="K18084" s="57"/>
      <c r="L18084" s="57"/>
    </row>
    <row r="18085" spans="1:12">
      <c r="A18085" s="6">
        <v>17745</v>
      </c>
      <c r="B18085" s="10" t="s">
        <v>31301</v>
      </c>
      <c r="C18085" s="10" t="s">
        <v>13243</v>
      </c>
      <c r="D18085" s="10" t="s">
        <v>40910</v>
      </c>
      <c r="E18085" s="6" t="s">
        <v>15917</v>
      </c>
      <c r="F18085" s="6"/>
      <c r="G18085" s="6" t="str">
        <f t="shared" si="566"/>
        <v>002</v>
      </c>
      <c r="H18085" s="6" t="str">
        <f t="shared" si="567"/>
        <v>081</v>
      </c>
      <c r="J18085" s="57"/>
      <c r="K18085" s="57"/>
      <c r="L18085" s="57"/>
    </row>
    <row r="18086" spans="1:12">
      <c r="A18086" s="6">
        <v>17746</v>
      </c>
      <c r="B18086" s="10" t="s">
        <v>31302</v>
      </c>
      <c r="C18086" s="10" t="s">
        <v>13244</v>
      </c>
      <c r="D18086" s="10" t="s">
        <v>40911</v>
      </c>
      <c r="E18086" s="6" t="s">
        <v>15917</v>
      </c>
      <c r="F18086" s="6"/>
      <c r="G18086" s="6" t="str">
        <f t="shared" si="566"/>
        <v>002</v>
      </c>
      <c r="H18086" s="6" t="str">
        <f t="shared" si="567"/>
        <v>081</v>
      </c>
      <c r="J18086" s="57"/>
      <c r="K18086" s="57"/>
      <c r="L18086" s="57"/>
    </row>
    <row r="18087" spans="1:12">
      <c r="A18087" s="6">
        <v>17747</v>
      </c>
      <c r="B18087" s="10" t="s">
        <v>31303</v>
      </c>
      <c r="C18087" s="10" t="s">
        <v>13245</v>
      </c>
      <c r="D18087" s="10" t="s">
        <v>62587</v>
      </c>
      <c r="E18087" s="6" t="s">
        <v>15917</v>
      </c>
      <c r="F18087" s="6"/>
      <c r="G18087" s="6" t="str">
        <f t="shared" si="566"/>
        <v>002</v>
      </c>
      <c r="H18087" s="6" t="str">
        <f t="shared" si="567"/>
        <v>081</v>
      </c>
      <c r="J18087" s="57"/>
      <c r="K18087" s="57"/>
      <c r="L18087" s="57"/>
    </row>
    <row r="18088" spans="1:12">
      <c r="A18088" s="6">
        <v>17748</v>
      </c>
      <c r="B18088" s="10" t="s">
        <v>31304</v>
      </c>
      <c r="C18088" s="10" t="s">
        <v>13246</v>
      </c>
      <c r="D18088" s="10" t="s">
        <v>62588</v>
      </c>
      <c r="E18088" s="6" t="s">
        <v>15917</v>
      </c>
      <c r="F18088" s="6"/>
      <c r="G18088" s="6" t="str">
        <f t="shared" si="566"/>
        <v>002</v>
      </c>
      <c r="H18088" s="6" t="str">
        <f t="shared" si="567"/>
        <v>081</v>
      </c>
      <c r="J18088" s="57"/>
      <c r="K18088" s="57"/>
      <c r="L18088" s="57"/>
    </row>
    <row r="18089" spans="1:12">
      <c r="A18089" s="6">
        <v>17749</v>
      </c>
      <c r="B18089" s="10" t="s">
        <v>31305</v>
      </c>
      <c r="C18089" s="10" t="s">
        <v>13247</v>
      </c>
      <c r="D18089" s="10" t="s">
        <v>41002</v>
      </c>
      <c r="E18089" s="6" t="s">
        <v>15917</v>
      </c>
      <c r="F18089" s="6"/>
      <c r="G18089" s="6" t="str">
        <f t="shared" si="566"/>
        <v>002</v>
      </c>
      <c r="H18089" s="6" t="str">
        <f t="shared" si="567"/>
        <v>081</v>
      </c>
      <c r="J18089" s="57"/>
      <c r="K18089" s="57"/>
      <c r="L18089" s="57"/>
    </row>
    <row r="18090" spans="1:12">
      <c r="A18090" s="6">
        <v>17750</v>
      </c>
      <c r="B18090" s="10" t="s">
        <v>31306</v>
      </c>
      <c r="C18090" s="10" t="s">
        <v>13248</v>
      </c>
      <c r="D18090" s="10" t="s">
        <v>35731</v>
      </c>
      <c r="E18090" s="6" t="s">
        <v>15917</v>
      </c>
      <c r="F18090" s="6"/>
      <c r="G18090" s="6" t="str">
        <f t="shared" si="566"/>
        <v>002</v>
      </c>
      <c r="H18090" s="6" t="str">
        <f t="shared" si="567"/>
        <v>081</v>
      </c>
      <c r="J18090" s="57"/>
      <c r="K18090" s="57"/>
      <c r="L18090" s="57"/>
    </row>
    <row r="18091" spans="1:12">
      <c r="A18091" s="6">
        <v>17751</v>
      </c>
      <c r="B18091" s="10" t="s">
        <v>31307</v>
      </c>
      <c r="C18091" s="10" t="s">
        <v>13249</v>
      </c>
      <c r="D18091" s="10" t="s">
        <v>40912</v>
      </c>
      <c r="E18091" s="6" t="s">
        <v>15917</v>
      </c>
      <c r="F18091" s="6"/>
      <c r="G18091" s="6" t="str">
        <f t="shared" si="566"/>
        <v>002</v>
      </c>
      <c r="H18091" s="6" t="str">
        <f t="shared" si="567"/>
        <v>081</v>
      </c>
      <c r="J18091" s="57"/>
      <c r="K18091" s="57"/>
      <c r="L18091" s="57"/>
    </row>
    <row r="18092" spans="1:12">
      <c r="A18092" s="6">
        <v>17752</v>
      </c>
      <c r="B18092" s="10" t="s">
        <v>31308</v>
      </c>
      <c r="C18092" s="10" t="s">
        <v>13250</v>
      </c>
      <c r="D18092" s="10" t="s">
        <v>62589</v>
      </c>
      <c r="E18092" s="6" t="s">
        <v>15917</v>
      </c>
      <c r="F18092" s="6"/>
      <c r="G18092" s="6" t="str">
        <f t="shared" si="566"/>
        <v>002</v>
      </c>
      <c r="H18092" s="6" t="str">
        <f t="shared" si="567"/>
        <v>081</v>
      </c>
      <c r="J18092" s="57"/>
      <c r="K18092" s="57"/>
      <c r="L18092" s="57"/>
    </row>
    <row r="18093" spans="1:12">
      <c r="A18093" s="6">
        <v>17753</v>
      </c>
      <c r="B18093" s="10" t="s">
        <v>31309</v>
      </c>
      <c r="C18093" s="10" t="s">
        <v>13251</v>
      </c>
      <c r="D18093" s="10" t="s">
        <v>62590</v>
      </c>
      <c r="E18093" s="6" t="s">
        <v>15917</v>
      </c>
      <c r="F18093" s="6"/>
      <c r="G18093" s="6" t="str">
        <f t="shared" si="566"/>
        <v>002</v>
      </c>
      <c r="H18093" s="6" t="str">
        <f t="shared" si="567"/>
        <v>081</v>
      </c>
      <c r="J18093" s="57"/>
      <c r="K18093" s="57"/>
      <c r="L18093" s="57"/>
    </row>
    <row r="18094" spans="1:12">
      <c r="A18094" s="6">
        <v>17754</v>
      </c>
      <c r="B18094" s="10" t="s">
        <v>31310</v>
      </c>
      <c r="C18094" s="10" t="s">
        <v>13252</v>
      </c>
      <c r="D18094" s="10" t="s">
        <v>40913</v>
      </c>
      <c r="E18094" s="6" t="s">
        <v>15917</v>
      </c>
      <c r="F18094" s="6"/>
      <c r="G18094" s="6" t="str">
        <f t="shared" si="566"/>
        <v>002</v>
      </c>
      <c r="H18094" s="6" t="str">
        <f t="shared" si="567"/>
        <v>081</v>
      </c>
      <c r="J18094" s="57"/>
      <c r="K18094" s="57"/>
      <c r="L18094" s="57"/>
    </row>
    <row r="18095" spans="1:12">
      <c r="A18095" s="6">
        <v>17755</v>
      </c>
      <c r="B18095" s="10" t="s">
        <v>31311</v>
      </c>
      <c r="C18095" s="10" t="s">
        <v>13253</v>
      </c>
      <c r="D18095" s="10" t="s">
        <v>35732</v>
      </c>
      <c r="E18095" s="6" t="s">
        <v>15917</v>
      </c>
      <c r="F18095" s="6"/>
      <c r="G18095" s="6" t="str">
        <f t="shared" si="566"/>
        <v>002</v>
      </c>
      <c r="H18095" s="6" t="str">
        <f t="shared" si="567"/>
        <v>081</v>
      </c>
      <c r="J18095" s="57"/>
      <c r="K18095" s="57"/>
      <c r="L18095" s="57"/>
    </row>
    <row r="18096" spans="1:12">
      <c r="A18096" s="6">
        <v>17756</v>
      </c>
      <c r="B18096" s="10" t="s">
        <v>31312</v>
      </c>
      <c r="C18096" s="10" t="s">
        <v>13254</v>
      </c>
      <c r="D18096" s="10" t="s">
        <v>62591</v>
      </c>
      <c r="E18096" s="6" t="s">
        <v>15917</v>
      </c>
      <c r="F18096" s="6"/>
      <c r="G18096" s="6" t="str">
        <f t="shared" si="566"/>
        <v>002</v>
      </c>
      <c r="H18096" s="6" t="str">
        <f t="shared" si="567"/>
        <v>081</v>
      </c>
      <c r="J18096" s="57"/>
      <c r="K18096" s="57"/>
      <c r="L18096" s="57"/>
    </row>
    <row r="18097" spans="1:12">
      <c r="A18097" s="6">
        <v>17757</v>
      </c>
      <c r="B18097" s="10" t="s">
        <v>31313</v>
      </c>
      <c r="C18097" s="10" t="s">
        <v>13255</v>
      </c>
      <c r="D18097" s="10" t="s">
        <v>40914</v>
      </c>
      <c r="E18097" s="6" t="s">
        <v>15917</v>
      </c>
      <c r="F18097" s="6"/>
      <c r="G18097" s="6" t="str">
        <f t="shared" si="566"/>
        <v>002</v>
      </c>
      <c r="H18097" s="6" t="str">
        <f t="shared" si="567"/>
        <v>081</v>
      </c>
      <c r="J18097" s="57"/>
      <c r="K18097" s="57"/>
      <c r="L18097" s="57"/>
    </row>
    <row r="18098" spans="1:12">
      <c r="A18098" s="6">
        <v>17758</v>
      </c>
      <c r="B18098" s="10" t="s">
        <v>31314</v>
      </c>
      <c r="C18098" s="10" t="s">
        <v>13256</v>
      </c>
      <c r="D18098" s="10" t="s">
        <v>62592</v>
      </c>
      <c r="E18098" s="6" t="s">
        <v>15917</v>
      </c>
      <c r="F18098" s="6"/>
      <c r="G18098" s="6" t="str">
        <f t="shared" si="566"/>
        <v>002</v>
      </c>
      <c r="H18098" s="6" t="str">
        <f t="shared" si="567"/>
        <v>081</v>
      </c>
      <c r="J18098" s="57"/>
      <c r="K18098" s="57"/>
      <c r="L18098" s="57"/>
    </row>
    <row r="18099" spans="1:12">
      <c r="A18099" s="6">
        <v>17759</v>
      </c>
      <c r="B18099" s="10" t="s">
        <v>31315</v>
      </c>
      <c r="C18099" s="10" t="s">
        <v>13257</v>
      </c>
      <c r="D18099" s="10" t="s">
        <v>62593</v>
      </c>
      <c r="E18099" s="6" t="s">
        <v>15917</v>
      </c>
      <c r="F18099" s="6"/>
      <c r="G18099" s="6" t="str">
        <f t="shared" si="566"/>
        <v>002</v>
      </c>
      <c r="H18099" s="6" t="str">
        <f t="shared" si="567"/>
        <v>081</v>
      </c>
      <c r="J18099" s="57"/>
      <c r="K18099" s="57"/>
      <c r="L18099" s="57"/>
    </row>
    <row r="18100" spans="1:12">
      <c r="A18100" s="6">
        <v>17760</v>
      </c>
      <c r="B18100" s="10" t="s">
        <v>31316</v>
      </c>
      <c r="C18100" s="10" t="s">
        <v>13258</v>
      </c>
      <c r="D18100" s="10" t="s">
        <v>62594</v>
      </c>
      <c r="E18100" s="6" t="s">
        <v>15917</v>
      </c>
      <c r="F18100" s="6"/>
      <c r="G18100" s="6" t="str">
        <f t="shared" si="566"/>
        <v>002</v>
      </c>
      <c r="H18100" s="6" t="str">
        <f t="shared" si="567"/>
        <v>081</v>
      </c>
      <c r="J18100" s="57"/>
      <c r="K18100" s="57"/>
      <c r="L18100" s="57"/>
    </row>
    <row r="18101" spans="1:12">
      <c r="A18101" s="6">
        <v>17761</v>
      </c>
      <c r="B18101" s="10" t="s">
        <v>31317</v>
      </c>
      <c r="C18101" s="10" t="s">
        <v>13259</v>
      </c>
      <c r="D18101" s="10" t="s">
        <v>74</v>
      </c>
      <c r="E18101" s="6" t="s">
        <v>15917</v>
      </c>
      <c r="F18101" s="6"/>
      <c r="G18101" s="6" t="str">
        <f t="shared" ref="G18101:G18164" si="568">+LEFT(C18101,3)</f>
        <v>002</v>
      </c>
      <c r="H18101" s="6" t="str">
        <f t="shared" ref="H18101:H18164" si="569">+MID(C18101,5,3)</f>
        <v>081</v>
      </c>
      <c r="J18101" s="57"/>
      <c r="K18101" s="57"/>
      <c r="L18101" s="57"/>
    </row>
    <row r="18102" spans="1:12">
      <c r="A18102" s="6">
        <v>17762</v>
      </c>
      <c r="B18102" s="10" t="s">
        <v>31318</v>
      </c>
      <c r="C18102" s="10" t="s">
        <v>13260</v>
      </c>
      <c r="D18102" s="10" t="s">
        <v>35733</v>
      </c>
      <c r="E18102" s="6" t="s">
        <v>15917</v>
      </c>
      <c r="F18102" s="6"/>
      <c r="G18102" s="6" t="str">
        <f t="shared" si="568"/>
        <v>002</v>
      </c>
      <c r="H18102" s="6" t="str">
        <f t="shared" si="569"/>
        <v>081</v>
      </c>
      <c r="J18102" s="57"/>
      <c r="K18102" s="57"/>
      <c r="L18102" s="57"/>
    </row>
    <row r="18103" spans="1:12">
      <c r="A18103" s="6">
        <v>17763</v>
      </c>
      <c r="B18103" s="10" t="s">
        <v>31319</v>
      </c>
      <c r="C18103" s="10" t="s">
        <v>13261</v>
      </c>
      <c r="D18103" s="10" t="s">
        <v>62595</v>
      </c>
      <c r="E18103" s="6" t="s">
        <v>15917</v>
      </c>
      <c r="F18103" s="6"/>
      <c r="G18103" s="6" t="str">
        <f t="shared" si="568"/>
        <v>002</v>
      </c>
      <c r="H18103" s="6" t="str">
        <f t="shared" si="569"/>
        <v>081</v>
      </c>
      <c r="J18103" s="57"/>
      <c r="K18103" s="57"/>
      <c r="L18103" s="57"/>
    </row>
    <row r="18104" spans="1:12">
      <c r="A18104" s="6">
        <v>17764</v>
      </c>
      <c r="B18104" s="10" t="s">
        <v>31320</v>
      </c>
      <c r="C18104" s="10" t="s">
        <v>13262</v>
      </c>
      <c r="D18104" s="10" t="s">
        <v>62596</v>
      </c>
      <c r="E18104" s="6" t="s">
        <v>15917</v>
      </c>
      <c r="F18104" s="6"/>
      <c r="G18104" s="6" t="str">
        <f t="shared" si="568"/>
        <v>002</v>
      </c>
      <c r="H18104" s="6" t="str">
        <f t="shared" si="569"/>
        <v>081</v>
      </c>
      <c r="J18104" s="57"/>
      <c r="K18104" s="57"/>
      <c r="L18104" s="57"/>
    </row>
    <row r="18105" spans="1:12">
      <c r="A18105" s="6">
        <v>17765</v>
      </c>
      <c r="B18105" s="10" t="s">
        <v>31321</v>
      </c>
      <c r="C18105" s="10" t="s">
        <v>13263</v>
      </c>
      <c r="D18105" s="10" t="s">
        <v>62597</v>
      </c>
      <c r="E18105" s="6" t="s">
        <v>15917</v>
      </c>
      <c r="F18105" s="6"/>
      <c r="G18105" s="6" t="str">
        <f t="shared" si="568"/>
        <v>002</v>
      </c>
      <c r="H18105" s="6" t="str">
        <f t="shared" si="569"/>
        <v>081</v>
      </c>
      <c r="J18105" s="57"/>
      <c r="K18105" s="57"/>
      <c r="L18105" s="57"/>
    </row>
    <row r="18106" spans="1:12">
      <c r="A18106" s="6">
        <v>17766</v>
      </c>
      <c r="B18106" s="10" t="s">
        <v>31322</v>
      </c>
      <c r="C18106" s="10" t="s">
        <v>13264</v>
      </c>
      <c r="D18106" s="10" t="s">
        <v>62598</v>
      </c>
      <c r="E18106" s="6" t="s">
        <v>15917</v>
      </c>
      <c r="F18106" s="6"/>
      <c r="G18106" s="6" t="str">
        <f t="shared" si="568"/>
        <v>002</v>
      </c>
      <c r="H18106" s="6" t="str">
        <f t="shared" si="569"/>
        <v>081</v>
      </c>
      <c r="J18106" s="57"/>
      <c r="K18106" s="57"/>
      <c r="L18106" s="57"/>
    </row>
    <row r="18107" spans="1:12">
      <c r="A18107" s="6">
        <v>17767</v>
      </c>
      <c r="B18107" s="10" t="s">
        <v>31323</v>
      </c>
      <c r="C18107" s="10" t="s">
        <v>13265</v>
      </c>
      <c r="D18107" s="10" t="s">
        <v>40912</v>
      </c>
      <c r="E18107" s="6" t="s">
        <v>15917</v>
      </c>
      <c r="F18107" s="6"/>
      <c r="G18107" s="6" t="str">
        <f t="shared" si="568"/>
        <v>002</v>
      </c>
      <c r="H18107" s="6" t="str">
        <f t="shared" si="569"/>
        <v>081</v>
      </c>
      <c r="J18107" s="57"/>
      <c r="K18107" s="57"/>
      <c r="L18107" s="57"/>
    </row>
    <row r="18108" spans="1:12">
      <c r="A18108" s="6">
        <v>17768</v>
      </c>
      <c r="B18108" s="10" t="s">
        <v>31324</v>
      </c>
      <c r="C18108" s="10" t="s">
        <v>13266</v>
      </c>
      <c r="D18108" s="10" t="s">
        <v>40915</v>
      </c>
      <c r="E18108" s="6" t="s">
        <v>15917</v>
      </c>
      <c r="F18108" s="6"/>
      <c r="G18108" s="6" t="str">
        <f t="shared" si="568"/>
        <v>002</v>
      </c>
      <c r="H18108" s="6" t="str">
        <f t="shared" si="569"/>
        <v>081</v>
      </c>
      <c r="J18108" s="57"/>
      <c r="K18108" s="57"/>
      <c r="L18108" s="57"/>
    </row>
    <row r="18109" spans="1:12">
      <c r="A18109" s="6">
        <v>17769</v>
      </c>
      <c r="B18109" s="10" t="s">
        <v>31325</v>
      </c>
      <c r="C18109" s="10" t="s">
        <v>13267</v>
      </c>
      <c r="D18109" s="10" t="s">
        <v>62599</v>
      </c>
      <c r="E18109" s="6" t="s">
        <v>15917</v>
      </c>
      <c r="F18109" s="6"/>
      <c r="G18109" s="6" t="str">
        <f t="shared" si="568"/>
        <v>002</v>
      </c>
      <c r="H18109" s="6" t="str">
        <f t="shared" si="569"/>
        <v>081</v>
      </c>
      <c r="J18109" s="57"/>
      <c r="K18109" s="57"/>
      <c r="L18109" s="57"/>
    </row>
    <row r="18110" spans="1:12">
      <c r="A18110" s="6">
        <v>17770</v>
      </c>
      <c r="B18110" s="10" t="s">
        <v>31326</v>
      </c>
      <c r="C18110" s="10" t="s">
        <v>13268</v>
      </c>
      <c r="D18110" s="10" t="s">
        <v>62600</v>
      </c>
      <c r="E18110" s="6" t="s">
        <v>15917</v>
      </c>
      <c r="F18110" s="50"/>
      <c r="G18110" s="6" t="str">
        <f t="shared" si="568"/>
        <v>002</v>
      </c>
      <c r="H18110" s="6" t="str">
        <f t="shared" si="569"/>
        <v>081</v>
      </c>
      <c r="J18110" s="57"/>
      <c r="K18110" s="57"/>
      <c r="L18110" s="57"/>
    </row>
    <row r="18111" spans="1:12">
      <c r="A18111" s="6">
        <v>17771</v>
      </c>
      <c r="B18111" s="10" t="s">
        <v>31327</v>
      </c>
      <c r="C18111" s="10" t="s">
        <v>13269</v>
      </c>
      <c r="D18111" s="10" t="s">
        <v>62601</v>
      </c>
      <c r="E18111" s="6" t="s">
        <v>15917</v>
      </c>
      <c r="F18111" s="50"/>
      <c r="G18111" s="6" t="str">
        <f t="shared" si="568"/>
        <v>002</v>
      </c>
      <c r="H18111" s="6" t="str">
        <f t="shared" si="569"/>
        <v>081</v>
      </c>
      <c r="J18111" s="57"/>
      <c r="K18111" s="57"/>
      <c r="L18111" s="57"/>
    </row>
    <row r="18112" spans="1:12">
      <c r="A18112" s="6">
        <v>17772</v>
      </c>
      <c r="B18112" s="10" t="s">
        <v>31328</v>
      </c>
      <c r="C18112" s="10" t="s">
        <v>13270</v>
      </c>
      <c r="D18112" s="10" t="s">
        <v>62602</v>
      </c>
      <c r="E18112" s="6" t="s">
        <v>15917</v>
      </c>
      <c r="F18112" s="50"/>
      <c r="G18112" s="6" t="str">
        <f t="shared" si="568"/>
        <v>002</v>
      </c>
      <c r="H18112" s="6" t="str">
        <f t="shared" si="569"/>
        <v>081</v>
      </c>
      <c r="J18112" s="57"/>
      <c r="K18112" s="57"/>
      <c r="L18112" s="57"/>
    </row>
    <row r="18113" spans="1:12">
      <c r="A18113" s="6">
        <v>17773</v>
      </c>
      <c r="B18113" s="10" t="s">
        <v>31329</v>
      </c>
      <c r="C18113" s="10" t="s">
        <v>13271</v>
      </c>
      <c r="D18113" s="10" t="s">
        <v>62603</v>
      </c>
      <c r="E18113" s="6" t="s">
        <v>15917</v>
      </c>
      <c r="F18113" s="50"/>
      <c r="G18113" s="6" t="str">
        <f t="shared" si="568"/>
        <v>002</v>
      </c>
      <c r="H18113" s="6" t="str">
        <f t="shared" si="569"/>
        <v>081</v>
      </c>
      <c r="J18113" s="57"/>
      <c r="K18113" s="57"/>
      <c r="L18113" s="57"/>
    </row>
    <row r="18114" spans="1:12">
      <c r="A18114" s="6">
        <v>17774</v>
      </c>
      <c r="B18114" s="10" t="s">
        <v>31330</v>
      </c>
      <c r="C18114" s="10" t="s">
        <v>13272</v>
      </c>
      <c r="D18114" s="10" t="s">
        <v>40916</v>
      </c>
      <c r="E18114" s="6" t="s">
        <v>15917</v>
      </c>
      <c r="F18114" s="50"/>
      <c r="G18114" s="6" t="str">
        <f t="shared" si="568"/>
        <v>002</v>
      </c>
      <c r="H18114" s="6" t="str">
        <f t="shared" si="569"/>
        <v>081</v>
      </c>
      <c r="J18114" s="57"/>
      <c r="K18114" s="57"/>
      <c r="L18114" s="57"/>
    </row>
    <row r="18115" spans="1:12">
      <c r="A18115" s="6">
        <v>17775</v>
      </c>
      <c r="B18115" s="10" t="s">
        <v>31331</v>
      </c>
      <c r="C18115" s="10" t="s">
        <v>13273</v>
      </c>
      <c r="D18115" s="10" t="s">
        <v>40917</v>
      </c>
      <c r="E18115" s="6" t="s">
        <v>15917</v>
      </c>
      <c r="F18115" s="50"/>
      <c r="G18115" s="6" t="str">
        <f t="shared" si="568"/>
        <v>002</v>
      </c>
      <c r="H18115" s="6" t="str">
        <f t="shared" si="569"/>
        <v>081</v>
      </c>
      <c r="J18115" s="57"/>
      <c r="K18115" s="57"/>
      <c r="L18115" s="57"/>
    </row>
    <row r="18116" spans="1:12">
      <c r="A18116" s="6">
        <v>17776</v>
      </c>
      <c r="B18116" s="10" t="s">
        <v>31332</v>
      </c>
      <c r="C18116" s="10" t="s">
        <v>13274</v>
      </c>
      <c r="D18116" s="10" t="s">
        <v>35734</v>
      </c>
      <c r="E18116" s="6" t="s">
        <v>15917</v>
      </c>
      <c r="F18116" s="50"/>
      <c r="G18116" s="6" t="str">
        <f t="shared" si="568"/>
        <v>002</v>
      </c>
      <c r="H18116" s="6" t="str">
        <f t="shared" si="569"/>
        <v>081</v>
      </c>
    </row>
    <row r="18117" spans="1:12">
      <c r="A18117" s="6">
        <v>17777</v>
      </c>
      <c r="B18117" s="10" t="s">
        <v>31333</v>
      </c>
      <c r="C18117" s="10" t="s">
        <v>13275</v>
      </c>
      <c r="D18117" s="10" t="s">
        <v>40918</v>
      </c>
      <c r="E18117" s="6" t="s">
        <v>15917</v>
      </c>
      <c r="F18117" s="50"/>
      <c r="G18117" s="6" t="str">
        <f t="shared" si="568"/>
        <v>002</v>
      </c>
      <c r="H18117" s="6" t="str">
        <f t="shared" si="569"/>
        <v>081</v>
      </c>
    </row>
    <row r="18118" spans="1:12">
      <c r="A18118" s="6">
        <v>17778</v>
      </c>
      <c r="B18118" s="10" t="s">
        <v>62604</v>
      </c>
      <c r="C18118" s="10" t="s">
        <v>13276</v>
      </c>
      <c r="D18118" s="10" t="s">
        <v>40919</v>
      </c>
      <c r="E18118" s="6" t="s">
        <v>15917</v>
      </c>
      <c r="F18118" s="50"/>
      <c r="G18118" s="6" t="str">
        <f t="shared" si="568"/>
        <v>002</v>
      </c>
      <c r="H18118" s="6" t="str">
        <f t="shared" si="569"/>
        <v>081</v>
      </c>
    </row>
    <row r="18119" spans="1:12">
      <c r="A18119" s="6">
        <v>17779</v>
      </c>
      <c r="B18119" s="10" t="s">
        <v>31334</v>
      </c>
      <c r="C18119" s="10" t="s">
        <v>13277</v>
      </c>
      <c r="D18119" s="10" t="s">
        <v>62605</v>
      </c>
      <c r="E18119" s="6" t="s">
        <v>15917</v>
      </c>
      <c r="F18119" s="50"/>
      <c r="G18119" s="6" t="str">
        <f t="shared" si="568"/>
        <v>002</v>
      </c>
      <c r="H18119" s="6" t="str">
        <f t="shared" si="569"/>
        <v>081</v>
      </c>
    </row>
    <row r="18120" spans="1:12">
      <c r="A18120" s="6">
        <v>17780</v>
      </c>
      <c r="B18120" s="10" t="s">
        <v>31335</v>
      </c>
      <c r="C18120" s="10" t="s">
        <v>13278</v>
      </c>
      <c r="D18120" s="10" t="s">
        <v>40920</v>
      </c>
      <c r="E18120" s="6" t="s">
        <v>15917</v>
      </c>
      <c r="F18120" s="50"/>
      <c r="G18120" s="6" t="str">
        <f t="shared" si="568"/>
        <v>002</v>
      </c>
      <c r="H18120" s="6" t="str">
        <f t="shared" si="569"/>
        <v>081</v>
      </c>
    </row>
    <row r="18121" spans="1:12">
      <c r="A18121" s="6">
        <v>17781</v>
      </c>
      <c r="B18121" s="10" t="s">
        <v>31336</v>
      </c>
      <c r="C18121" s="10" t="s">
        <v>13279</v>
      </c>
      <c r="D18121" s="10" t="s">
        <v>62606</v>
      </c>
      <c r="E18121" s="6" t="s">
        <v>15917</v>
      </c>
      <c r="F18121" s="50"/>
      <c r="G18121" s="6" t="str">
        <f t="shared" si="568"/>
        <v>002</v>
      </c>
      <c r="H18121" s="6" t="str">
        <f t="shared" si="569"/>
        <v>081</v>
      </c>
    </row>
    <row r="18122" spans="1:12">
      <c r="A18122" s="6">
        <v>17782</v>
      </c>
      <c r="B18122" s="10" t="s">
        <v>31337</v>
      </c>
      <c r="C18122" s="10" t="s">
        <v>13280</v>
      </c>
      <c r="D18122" s="10" t="s">
        <v>62607</v>
      </c>
      <c r="E18122" s="6" t="s">
        <v>15917</v>
      </c>
      <c r="F18122" s="50"/>
      <c r="G18122" s="6" t="str">
        <f t="shared" si="568"/>
        <v>002</v>
      </c>
      <c r="H18122" s="6" t="str">
        <f t="shared" si="569"/>
        <v>081</v>
      </c>
    </row>
    <row r="18123" spans="1:12">
      <c r="A18123" s="6">
        <v>17783</v>
      </c>
      <c r="B18123" s="10" t="s">
        <v>31338</v>
      </c>
      <c r="C18123" s="10" t="s">
        <v>13281</v>
      </c>
      <c r="D18123" s="10" t="s">
        <v>62608</v>
      </c>
      <c r="E18123" s="6" t="s">
        <v>15917</v>
      </c>
      <c r="F18123" s="50"/>
      <c r="G18123" s="6" t="str">
        <f t="shared" si="568"/>
        <v>002</v>
      </c>
      <c r="H18123" s="6" t="str">
        <f t="shared" si="569"/>
        <v>081</v>
      </c>
    </row>
    <row r="18124" spans="1:12">
      <c r="A18124" s="6">
        <v>17784</v>
      </c>
      <c r="B18124" s="10" t="s">
        <v>31339</v>
      </c>
      <c r="C18124" s="10" t="s">
        <v>13282</v>
      </c>
      <c r="D18124" s="10" t="s">
        <v>40921</v>
      </c>
      <c r="E18124" s="6" t="s">
        <v>15917</v>
      </c>
      <c r="F18124" s="6"/>
      <c r="G18124" s="6" t="str">
        <f t="shared" si="568"/>
        <v>002</v>
      </c>
      <c r="H18124" s="6" t="str">
        <f t="shared" si="569"/>
        <v>081</v>
      </c>
      <c r="J18124" s="57"/>
      <c r="K18124" s="57"/>
      <c r="L18124" s="57"/>
    </row>
    <row r="18125" spans="1:12">
      <c r="A18125" s="6">
        <v>17785</v>
      </c>
      <c r="B18125" s="10" t="s">
        <v>62609</v>
      </c>
      <c r="C18125" s="10" t="s">
        <v>13283</v>
      </c>
      <c r="D18125" s="10" t="s">
        <v>62610</v>
      </c>
      <c r="E18125" s="6" t="s">
        <v>15917</v>
      </c>
      <c r="F18125" s="6"/>
      <c r="G18125" s="6" t="str">
        <f t="shared" si="568"/>
        <v>002</v>
      </c>
      <c r="H18125" s="6" t="str">
        <f t="shared" si="569"/>
        <v>081</v>
      </c>
      <c r="J18125" s="57"/>
      <c r="K18125" s="57"/>
      <c r="L18125" s="57"/>
    </row>
    <row r="18126" spans="1:12">
      <c r="A18126" s="6">
        <v>17786</v>
      </c>
      <c r="B18126" s="10" t="s">
        <v>31340</v>
      </c>
      <c r="C18126" s="10" t="s">
        <v>13284</v>
      </c>
      <c r="D18126" s="10" t="s">
        <v>62611</v>
      </c>
      <c r="E18126" s="6" t="s">
        <v>15917</v>
      </c>
      <c r="F18126" s="6"/>
      <c r="G18126" s="6" t="str">
        <f t="shared" si="568"/>
        <v>002</v>
      </c>
      <c r="H18126" s="6" t="str">
        <f t="shared" si="569"/>
        <v>081</v>
      </c>
      <c r="J18126" s="57"/>
      <c r="K18126" s="57"/>
      <c r="L18126" s="57"/>
    </row>
    <row r="18127" spans="1:12">
      <c r="A18127" s="6">
        <v>17787</v>
      </c>
      <c r="B18127" s="10" t="s">
        <v>62612</v>
      </c>
      <c r="C18127" s="10" t="s">
        <v>13285</v>
      </c>
      <c r="D18127" s="10" t="s">
        <v>62613</v>
      </c>
      <c r="E18127" s="6" t="s">
        <v>15917</v>
      </c>
      <c r="F18127" s="6"/>
      <c r="G18127" s="6" t="str">
        <f t="shared" si="568"/>
        <v>002</v>
      </c>
      <c r="H18127" s="6" t="str">
        <f t="shared" si="569"/>
        <v>081</v>
      </c>
      <c r="J18127" s="57"/>
      <c r="K18127" s="57"/>
      <c r="L18127" s="57"/>
    </row>
    <row r="18128" spans="1:12">
      <c r="A18128" s="6">
        <v>17788</v>
      </c>
      <c r="B18128" s="10" t="s">
        <v>31341</v>
      </c>
      <c r="C18128" s="10" t="s">
        <v>13286</v>
      </c>
      <c r="D18128" s="10" t="s">
        <v>35735</v>
      </c>
      <c r="E18128" s="6" t="s">
        <v>15917</v>
      </c>
      <c r="F18128" s="6"/>
      <c r="G18128" s="6" t="str">
        <f t="shared" si="568"/>
        <v>002</v>
      </c>
      <c r="H18128" s="6" t="str">
        <f t="shared" si="569"/>
        <v>081</v>
      </c>
      <c r="J18128" s="57"/>
      <c r="K18128" s="57"/>
      <c r="L18128" s="57"/>
    </row>
    <row r="18129" spans="1:12">
      <c r="A18129" s="6">
        <v>17789</v>
      </c>
      <c r="B18129" s="10" t="s">
        <v>31343</v>
      </c>
      <c r="C18129" s="10" t="s">
        <v>13287</v>
      </c>
      <c r="D18129" s="10" t="s">
        <v>40922</v>
      </c>
      <c r="E18129" s="6" t="s">
        <v>15917</v>
      </c>
      <c r="F18129" s="6"/>
      <c r="G18129" s="6" t="str">
        <f t="shared" si="568"/>
        <v>002</v>
      </c>
      <c r="H18129" s="6" t="str">
        <f t="shared" si="569"/>
        <v>081</v>
      </c>
      <c r="J18129" s="57"/>
      <c r="K18129" s="57"/>
      <c r="L18129" s="57"/>
    </row>
    <row r="18130" spans="1:12">
      <c r="A18130" s="6">
        <v>17790</v>
      </c>
      <c r="B18130" s="10" t="s">
        <v>31344</v>
      </c>
      <c r="C18130" s="10" t="s">
        <v>13288</v>
      </c>
      <c r="D18130" s="10" t="s">
        <v>40927</v>
      </c>
      <c r="E18130" s="6" t="s">
        <v>15917</v>
      </c>
      <c r="F18130" s="6"/>
      <c r="G18130" s="6" t="str">
        <f t="shared" si="568"/>
        <v>002</v>
      </c>
      <c r="H18130" s="6" t="str">
        <f t="shared" si="569"/>
        <v>081</v>
      </c>
      <c r="J18130" s="57"/>
      <c r="K18130" s="57"/>
      <c r="L18130" s="57"/>
    </row>
    <row r="18131" spans="1:12">
      <c r="A18131" s="6">
        <v>17791</v>
      </c>
      <c r="B18131" s="10" t="s">
        <v>31345</v>
      </c>
      <c r="C18131" s="10" t="s">
        <v>13289</v>
      </c>
      <c r="D18131" s="10" t="s">
        <v>62614</v>
      </c>
      <c r="E18131" s="6" t="s">
        <v>15917</v>
      </c>
      <c r="F18131" s="6"/>
      <c r="G18131" s="6" t="str">
        <f t="shared" si="568"/>
        <v>002</v>
      </c>
      <c r="H18131" s="6" t="str">
        <f t="shared" si="569"/>
        <v>081</v>
      </c>
      <c r="J18131" s="57"/>
      <c r="K18131" s="57"/>
      <c r="L18131" s="57"/>
    </row>
    <row r="18132" spans="1:12">
      <c r="A18132" s="6">
        <v>17792</v>
      </c>
      <c r="B18132" s="10" t="s">
        <v>31346</v>
      </c>
      <c r="C18132" s="10" t="s">
        <v>13290</v>
      </c>
      <c r="D18132" s="10" t="s">
        <v>62615</v>
      </c>
      <c r="E18132" s="6" t="s">
        <v>15917</v>
      </c>
      <c r="F18132" s="6"/>
      <c r="G18132" s="6" t="str">
        <f t="shared" si="568"/>
        <v>002</v>
      </c>
      <c r="H18132" s="6" t="str">
        <f t="shared" si="569"/>
        <v>081</v>
      </c>
      <c r="J18132" s="57"/>
      <c r="K18132" s="57"/>
      <c r="L18132" s="57"/>
    </row>
    <row r="18133" spans="1:12">
      <c r="A18133" s="6">
        <v>17793</v>
      </c>
      <c r="B18133" s="10" t="s">
        <v>31347</v>
      </c>
      <c r="C18133" s="10" t="s">
        <v>13291</v>
      </c>
      <c r="D18133" s="10" t="s">
        <v>62616</v>
      </c>
      <c r="E18133" s="6" t="s">
        <v>15917</v>
      </c>
      <c r="F18133" s="6"/>
      <c r="G18133" s="6" t="str">
        <f t="shared" si="568"/>
        <v>002</v>
      </c>
      <c r="H18133" s="6" t="str">
        <f t="shared" si="569"/>
        <v>081</v>
      </c>
      <c r="J18133" s="57"/>
      <c r="K18133" s="57"/>
      <c r="L18133" s="57"/>
    </row>
    <row r="18134" spans="1:12">
      <c r="A18134" s="6">
        <v>17794</v>
      </c>
      <c r="B18134" s="10" t="s">
        <v>31348</v>
      </c>
      <c r="C18134" s="10" t="s">
        <v>13292</v>
      </c>
      <c r="D18134" s="10" t="s">
        <v>62617</v>
      </c>
      <c r="E18134" s="6" t="s">
        <v>15917</v>
      </c>
      <c r="F18134" s="6"/>
      <c r="G18134" s="6" t="str">
        <f t="shared" si="568"/>
        <v>002</v>
      </c>
      <c r="H18134" s="6" t="str">
        <f t="shared" si="569"/>
        <v>081</v>
      </c>
      <c r="J18134" s="57"/>
      <c r="K18134" s="57"/>
      <c r="L18134" s="57"/>
    </row>
    <row r="18135" spans="1:12">
      <c r="A18135" s="6">
        <v>17795</v>
      </c>
      <c r="B18135" s="10" t="s">
        <v>31349</v>
      </c>
      <c r="C18135" s="10" t="s">
        <v>13293</v>
      </c>
      <c r="D18135" s="10" t="s">
        <v>62618</v>
      </c>
      <c r="E18135" s="6" t="s">
        <v>15917</v>
      </c>
      <c r="F18135" s="6"/>
      <c r="G18135" s="6" t="str">
        <f t="shared" si="568"/>
        <v>002</v>
      </c>
      <c r="H18135" s="6" t="str">
        <f t="shared" si="569"/>
        <v>081</v>
      </c>
      <c r="J18135" s="57"/>
      <c r="K18135" s="57"/>
      <c r="L18135" s="57"/>
    </row>
    <row r="18136" spans="1:12">
      <c r="A18136" s="6">
        <v>17796</v>
      </c>
      <c r="B18136" s="10" t="s">
        <v>31350</v>
      </c>
      <c r="C18136" s="10" t="s">
        <v>13294</v>
      </c>
      <c r="D18136" s="10" t="s">
        <v>40923</v>
      </c>
      <c r="E18136" s="6" t="s">
        <v>15917</v>
      </c>
      <c r="F18136" s="6"/>
      <c r="G18136" s="6" t="str">
        <f t="shared" si="568"/>
        <v>002</v>
      </c>
      <c r="H18136" s="6" t="str">
        <f t="shared" si="569"/>
        <v>081</v>
      </c>
      <c r="J18136" s="57"/>
      <c r="K18136" s="57"/>
      <c r="L18136" s="57"/>
    </row>
    <row r="18137" spans="1:12">
      <c r="A18137" s="6">
        <v>17797</v>
      </c>
      <c r="B18137" s="10" t="s">
        <v>31351</v>
      </c>
      <c r="C18137" s="10" t="s">
        <v>13295</v>
      </c>
      <c r="D18137" s="10" t="s">
        <v>62619</v>
      </c>
      <c r="E18137" s="6" t="s">
        <v>15917</v>
      </c>
      <c r="F18137" s="6"/>
      <c r="G18137" s="6" t="str">
        <f t="shared" si="568"/>
        <v>002</v>
      </c>
      <c r="H18137" s="6" t="str">
        <f t="shared" si="569"/>
        <v>081</v>
      </c>
      <c r="J18137" s="57"/>
      <c r="K18137" s="57"/>
      <c r="L18137" s="57"/>
    </row>
    <row r="18138" spans="1:12">
      <c r="A18138" s="6">
        <v>17798</v>
      </c>
      <c r="B18138" s="10" t="s">
        <v>31352</v>
      </c>
      <c r="C18138" s="10" t="s">
        <v>13296</v>
      </c>
      <c r="D18138" s="10" t="s">
        <v>62620</v>
      </c>
      <c r="E18138" s="6" t="s">
        <v>15917</v>
      </c>
      <c r="F18138" s="6"/>
      <c r="G18138" s="6" t="str">
        <f t="shared" si="568"/>
        <v>002</v>
      </c>
      <c r="H18138" s="6" t="str">
        <f t="shared" si="569"/>
        <v>081</v>
      </c>
      <c r="J18138" s="57"/>
      <c r="K18138" s="57"/>
      <c r="L18138" s="57"/>
    </row>
    <row r="18139" spans="1:12">
      <c r="A18139" s="6">
        <v>17799</v>
      </c>
      <c r="B18139" s="10" t="s">
        <v>31353</v>
      </c>
      <c r="C18139" s="10" t="s">
        <v>13297</v>
      </c>
      <c r="D18139" s="10" t="s">
        <v>40924</v>
      </c>
      <c r="E18139" s="6" t="s">
        <v>15917</v>
      </c>
      <c r="F18139" s="6"/>
      <c r="G18139" s="6" t="str">
        <f t="shared" si="568"/>
        <v>002</v>
      </c>
      <c r="H18139" s="6" t="str">
        <f t="shared" si="569"/>
        <v>081</v>
      </c>
      <c r="J18139" s="57"/>
      <c r="K18139" s="57"/>
      <c r="L18139" s="57"/>
    </row>
    <row r="18140" spans="1:12">
      <c r="A18140" s="6">
        <v>17800</v>
      </c>
      <c r="B18140" s="10" t="s">
        <v>31354</v>
      </c>
      <c r="C18140" s="10" t="s">
        <v>13298</v>
      </c>
      <c r="D18140" s="10" t="s">
        <v>40925</v>
      </c>
      <c r="E18140" s="6" t="s">
        <v>15917</v>
      </c>
      <c r="F18140" s="6"/>
      <c r="G18140" s="6" t="str">
        <f t="shared" si="568"/>
        <v>002</v>
      </c>
      <c r="H18140" s="6" t="str">
        <f t="shared" si="569"/>
        <v>081</v>
      </c>
      <c r="J18140" s="57"/>
      <c r="K18140" s="57"/>
      <c r="L18140" s="57"/>
    </row>
    <row r="18141" spans="1:12">
      <c r="A18141" s="6">
        <v>17801</v>
      </c>
      <c r="B18141" s="10" t="s">
        <v>31355</v>
      </c>
      <c r="C18141" s="10" t="s">
        <v>13299</v>
      </c>
      <c r="D18141" s="10" t="s">
        <v>62621</v>
      </c>
      <c r="E18141" s="6" t="s">
        <v>15917</v>
      </c>
      <c r="F18141" s="6"/>
      <c r="G18141" s="6" t="str">
        <f t="shared" si="568"/>
        <v>002</v>
      </c>
      <c r="H18141" s="6" t="str">
        <f t="shared" si="569"/>
        <v>081</v>
      </c>
      <c r="J18141" s="57"/>
      <c r="K18141" s="57"/>
      <c r="L18141" s="57"/>
    </row>
    <row r="18142" spans="1:12">
      <c r="A18142" s="6">
        <v>17802</v>
      </c>
      <c r="B18142" s="10" t="s">
        <v>31356</v>
      </c>
      <c r="C18142" s="10" t="s">
        <v>13300</v>
      </c>
      <c r="D18142" s="10" t="s">
        <v>62618</v>
      </c>
      <c r="E18142" s="6" t="s">
        <v>15917</v>
      </c>
      <c r="F18142" s="6"/>
      <c r="G18142" s="6" t="str">
        <f t="shared" si="568"/>
        <v>002</v>
      </c>
      <c r="H18142" s="6" t="str">
        <f t="shared" si="569"/>
        <v>081</v>
      </c>
      <c r="J18142" s="57"/>
      <c r="K18142" s="57"/>
      <c r="L18142" s="57"/>
    </row>
    <row r="18143" spans="1:12">
      <c r="A18143" s="6">
        <v>17803</v>
      </c>
      <c r="B18143" s="10" t="s">
        <v>31357</v>
      </c>
      <c r="C18143" s="10" t="s">
        <v>13301</v>
      </c>
      <c r="D18143" s="10" t="s">
        <v>62622</v>
      </c>
      <c r="E18143" s="6" t="s">
        <v>15917</v>
      </c>
      <c r="F18143" s="6"/>
      <c r="G18143" s="6" t="str">
        <f t="shared" si="568"/>
        <v>002</v>
      </c>
      <c r="H18143" s="6" t="str">
        <f t="shared" si="569"/>
        <v>081</v>
      </c>
      <c r="J18143" s="57"/>
      <c r="K18143" s="57"/>
      <c r="L18143" s="57"/>
    </row>
    <row r="18144" spans="1:12">
      <c r="A18144" s="6">
        <v>17804</v>
      </c>
      <c r="B18144" s="10" t="s">
        <v>31358</v>
      </c>
      <c r="C18144" s="10" t="s">
        <v>13302</v>
      </c>
      <c r="D18144" s="10" t="s">
        <v>35736</v>
      </c>
      <c r="E18144" s="6" t="s">
        <v>15917</v>
      </c>
      <c r="F18144" s="6"/>
      <c r="G18144" s="6" t="str">
        <f t="shared" si="568"/>
        <v>002</v>
      </c>
      <c r="H18144" s="6" t="str">
        <f t="shared" si="569"/>
        <v>081</v>
      </c>
      <c r="J18144" s="57"/>
      <c r="K18144" s="57"/>
      <c r="L18144" s="57"/>
    </row>
    <row r="18145" spans="1:12">
      <c r="A18145" s="6">
        <v>17805</v>
      </c>
      <c r="B18145" s="10" t="s">
        <v>31359</v>
      </c>
      <c r="C18145" s="10" t="s">
        <v>13303</v>
      </c>
      <c r="D18145" s="10" t="s">
        <v>40926</v>
      </c>
      <c r="E18145" s="6" t="s">
        <v>15917</v>
      </c>
      <c r="F18145" s="6"/>
      <c r="G18145" s="6" t="str">
        <f t="shared" si="568"/>
        <v>002</v>
      </c>
      <c r="H18145" s="6" t="str">
        <f t="shared" si="569"/>
        <v>081</v>
      </c>
      <c r="J18145" s="57"/>
      <c r="K18145" s="57"/>
      <c r="L18145" s="57"/>
    </row>
    <row r="18146" spans="1:12">
      <c r="A18146" s="6">
        <v>17806</v>
      </c>
      <c r="B18146" s="10" t="s">
        <v>31360</v>
      </c>
      <c r="C18146" s="10" t="s">
        <v>13304</v>
      </c>
      <c r="D18146" s="10" t="s">
        <v>62623</v>
      </c>
      <c r="E18146" s="6" t="s">
        <v>15917</v>
      </c>
      <c r="F18146" s="6"/>
      <c r="G18146" s="6" t="str">
        <f t="shared" si="568"/>
        <v>002</v>
      </c>
      <c r="H18146" s="6" t="str">
        <f t="shared" si="569"/>
        <v>081</v>
      </c>
      <c r="J18146" s="57"/>
      <c r="K18146" s="57"/>
      <c r="L18146" s="57"/>
    </row>
    <row r="18147" spans="1:12">
      <c r="A18147" s="6">
        <v>17807</v>
      </c>
      <c r="B18147" s="10" t="s">
        <v>31361</v>
      </c>
      <c r="C18147" s="10" t="s">
        <v>13305</v>
      </c>
      <c r="D18147" s="10" t="s">
        <v>62611</v>
      </c>
      <c r="E18147" s="6" t="s">
        <v>15917</v>
      </c>
      <c r="F18147" s="6"/>
      <c r="G18147" s="6" t="str">
        <f t="shared" si="568"/>
        <v>002</v>
      </c>
      <c r="H18147" s="6" t="str">
        <f t="shared" si="569"/>
        <v>081</v>
      </c>
      <c r="J18147" s="57"/>
      <c r="K18147" s="57"/>
      <c r="L18147" s="57"/>
    </row>
    <row r="18148" spans="1:12">
      <c r="A18148" s="6">
        <v>17808</v>
      </c>
      <c r="B18148" s="10" t="s">
        <v>31362</v>
      </c>
      <c r="C18148" s="10" t="s">
        <v>13306</v>
      </c>
      <c r="D18148" s="10" t="s">
        <v>62550</v>
      </c>
      <c r="E18148" s="6" t="s">
        <v>15917</v>
      </c>
      <c r="F18148" s="6"/>
      <c r="G18148" s="6" t="str">
        <f t="shared" si="568"/>
        <v>002</v>
      </c>
      <c r="H18148" s="6" t="str">
        <f t="shared" si="569"/>
        <v>081</v>
      </c>
      <c r="J18148" s="57"/>
      <c r="K18148" s="57"/>
      <c r="L18148" s="57"/>
    </row>
    <row r="18149" spans="1:12">
      <c r="A18149" s="6">
        <v>17809</v>
      </c>
      <c r="B18149" s="10" t="s">
        <v>31363</v>
      </c>
      <c r="C18149" s="10" t="s">
        <v>13307</v>
      </c>
      <c r="D18149" s="10" t="s">
        <v>62624</v>
      </c>
      <c r="E18149" s="6" t="s">
        <v>15917</v>
      </c>
      <c r="F18149" s="6"/>
      <c r="G18149" s="6" t="str">
        <f t="shared" si="568"/>
        <v>002</v>
      </c>
      <c r="H18149" s="6" t="str">
        <f t="shared" si="569"/>
        <v>081</v>
      </c>
      <c r="J18149" s="57"/>
      <c r="K18149" s="57"/>
      <c r="L18149" s="57"/>
    </row>
    <row r="18150" spans="1:12">
      <c r="A18150" s="6">
        <v>17810</v>
      </c>
      <c r="B18150" s="10" t="s">
        <v>31364</v>
      </c>
      <c r="C18150" s="10" t="s">
        <v>13308</v>
      </c>
      <c r="D18150" s="10" t="s">
        <v>40927</v>
      </c>
      <c r="E18150" s="6" t="s">
        <v>15917</v>
      </c>
      <c r="F18150" s="6"/>
      <c r="G18150" s="6" t="str">
        <f t="shared" si="568"/>
        <v>002</v>
      </c>
      <c r="H18150" s="6" t="str">
        <f t="shared" si="569"/>
        <v>081</v>
      </c>
      <c r="J18150" s="57"/>
      <c r="K18150" s="57"/>
      <c r="L18150" s="57"/>
    </row>
    <row r="18151" spans="1:12">
      <c r="A18151" s="6">
        <v>17811</v>
      </c>
      <c r="B18151" s="10" t="s">
        <v>31365</v>
      </c>
      <c r="C18151" s="10" t="s">
        <v>13309</v>
      </c>
      <c r="D18151" s="10" t="s">
        <v>35738</v>
      </c>
      <c r="E18151" s="6" t="s">
        <v>15917</v>
      </c>
      <c r="F18151" s="6"/>
      <c r="G18151" s="6" t="str">
        <f t="shared" si="568"/>
        <v>002</v>
      </c>
      <c r="H18151" s="6" t="str">
        <f t="shared" si="569"/>
        <v>081</v>
      </c>
      <c r="J18151" s="57"/>
      <c r="K18151" s="57"/>
      <c r="L18151" s="57"/>
    </row>
    <row r="18152" spans="1:12">
      <c r="A18152" s="6">
        <v>17812</v>
      </c>
      <c r="B18152" s="10" t="s">
        <v>31366</v>
      </c>
      <c r="C18152" s="10" t="s">
        <v>13310</v>
      </c>
      <c r="D18152" s="10" t="s">
        <v>62625</v>
      </c>
      <c r="E18152" s="6" t="s">
        <v>15917</v>
      </c>
      <c r="F18152" s="6"/>
      <c r="G18152" s="6" t="str">
        <f t="shared" si="568"/>
        <v>002</v>
      </c>
      <c r="H18152" s="6" t="str">
        <f t="shared" si="569"/>
        <v>081</v>
      </c>
      <c r="J18152" s="57"/>
      <c r="K18152" s="57"/>
      <c r="L18152" s="57"/>
    </row>
    <row r="18153" spans="1:12">
      <c r="A18153" s="6">
        <v>17813</v>
      </c>
      <c r="B18153" s="10" t="s">
        <v>31367</v>
      </c>
      <c r="C18153" s="10" t="s">
        <v>13311</v>
      </c>
      <c r="D18153" s="10" t="s">
        <v>62626</v>
      </c>
      <c r="E18153" s="6" t="s">
        <v>15917</v>
      </c>
      <c r="F18153" s="6"/>
      <c r="G18153" s="6" t="str">
        <f t="shared" si="568"/>
        <v>002</v>
      </c>
      <c r="H18153" s="6" t="str">
        <f t="shared" si="569"/>
        <v>081</v>
      </c>
      <c r="J18153" s="57"/>
      <c r="K18153" s="57"/>
      <c r="L18153" s="57"/>
    </row>
    <row r="18154" spans="1:12">
      <c r="A18154" s="6">
        <v>17814</v>
      </c>
      <c r="B18154" s="10" t="s">
        <v>31368</v>
      </c>
      <c r="C18154" s="10" t="s">
        <v>13312</v>
      </c>
      <c r="D18154" s="10" t="s">
        <v>40928</v>
      </c>
      <c r="E18154" s="6" t="s">
        <v>15917</v>
      </c>
      <c r="F18154" s="6"/>
      <c r="G18154" s="6" t="str">
        <f t="shared" si="568"/>
        <v>002</v>
      </c>
      <c r="H18154" s="6" t="str">
        <f t="shared" si="569"/>
        <v>081</v>
      </c>
      <c r="J18154" s="57"/>
      <c r="K18154" s="57"/>
      <c r="L18154" s="57"/>
    </row>
    <row r="18155" spans="1:12">
      <c r="A18155" s="6">
        <v>17815</v>
      </c>
      <c r="B18155" s="10" t="s">
        <v>31369</v>
      </c>
      <c r="C18155" s="10" t="s">
        <v>13313</v>
      </c>
      <c r="D18155" s="10" t="s">
        <v>35729</v>
      </c>
      <c r="E18155" s="6" t="s">
        <v>15917</v>
      </c>
      <c r="F18155" s="6"/>
      <c r="G18155" s="6" t="str">
        <f t="shared" si="568"/>
        <v>002</v>
      </c>
      <c r="H18155" s="6" t="str">
        <f t="shared" si="569"/>
        <v>081</v>
      </c>
      <c r="J18155" s="57"/>
      <c r="K18155" s="57"/>
      <c r="L18155" s="57"/>
    </row>
    <row r="18156" spans="1:12">
      <c r="A18156" s="6">
        <v>17816</v>
      </c>
      <c r="B18156" s="10" t="s">
        <v>31370</v>
      </c>
      <c r="C18156" s="10" t="s">
        <v>13314</v>
      </c>
      <c r="D18156" s="10" t="s">
        <v>40929</v>
      </c>
      <c r="E18156" s="6" t="s">
        <v>15917</v>
      </c>
      <c r="F18156" s="6"/>
      <c r="G18156" s="6" t="str">
        <f t="shared" si="568"/>
        <v>002</v>
      </c>
      <c r="H18156" s="6" t="str">
        <f t="shared" si="569"/>
        <v>081</v>
      </c>
      <c r="J18156" s="57"/>
      <c r="K18156" s="57"/>
      <c r="L18156" s="57"/>
    </row>
    <row r="18157" spans="1:12">
      <c r="A18157" s="6">
        <v>17817</v>
      </c>
      <c r="B18157" s="10" t="s">
        <v>31371</v>
      </c>
      <c r="C18157" s="10" t="s">
        <v>13315</v>
      </c>
      <c r="D18157" s="10" t="s">
        <v>35737</v>
      </c>
      <c r="E18157" s="6" t="s">
        <v>15917</v>
      </c>
      <c r="F18157" s="6"/>
      <c r="G18157" s="6" t="str">
        <f t="shared" si="568"/>
        <v>002</v>
      </c>
      <c r="H18157" s="6" t="str">
        <f t="shared" si="569"/>
        <v>081</v>
      </c>
      <c r="J18157" s="57"/>
      <c r="K18157" s="57"/>
      <c r="L18157" s="57"/>
    </row>
    <row r="18158" spans="1:12">
      <c r="A18158" s="6">
        <v>17818</v>
      </c>
      <c r="B18158" s="10" t="s">
        <v>31372</v>
      </c>
      <c r="C18158" s="10" t="s">
        <v>13316</v>
      </c>
      <c r="D18158" s="10" t="s">
        <v>40930</v>
      </c>
      <c r="E18158" s="6" t="s">
        <v>15917</v>
      </c>
      <c r="F18158" s="6"/>
      <c r="G18158" s="6" t="str">
        <f t="shared" si="568"/>
        <v>002</v>
      </c>
      <c r="H18158" s="6" t="str">
        <f t="shared" si="569"/>
        <v>081</v>
      </c>
      <c r="J18158" s="57"/>
      <c r="K18158" s="57"/>
      <c r="L18158" s="57"/>
    </row>
    <row r="18159" spans="1:12">
      <c r="A18159" s="6">
        <v>17819</v>
      </c>
      <c r="B18159" s="10" t="s">
        <v>31373</v>
      </c>
      <c r="C18159" s="10" t="s">
        <v>13317</v>
      </c>
      <c r="D18159" s="10" t="s">
        <v>62627</v>
      </c>
      <c r="E18159" s="6" t="s">
        <v>15917</v>
      </c>
      <c r="F18159" s="6"/>
      <c r="G18159" s="6" t="str">
        <f t="shared" si="568"/>
        <v>002</v>
      </c>
      <c r="H18159" s="6" t="str">
        <f t="shared" si="569"/>
        <v>081</v>
      </c>
      <c r="J18159" s="57"/>
      <c r="K18159" s="57"/>
      <c r="L18159" s="57"/>
    </row>
    <row r="18160" spans="1:12">
      <c r="A18160" s="6">
        <v>17820</v>
      </c>
      <c r="B18160" s="10" t="s">
        <v>31374</v>
      </c>
      <c r="C18160" s="10" t="s">
        <v>13318</v>
      </c>
      <c r="D18160" s="10" t="s">
        <v>62628</v>
      </c>
      <c r="E18160" s="6" t="s">
        <v>15917</v>
      </c>
      <c r="F18160" s="6"/>
      <c r="G18160" s="6" t="str">
        <f t="shared" si="568"/>
        <v>002</v>
      </c>
      <c r="H18160" s="6" t="str">
        <f t="shared" si="569"/>
        <v>081</v>
      </c>
      <c r="J18160" s="57"/>
      <c r="K18160" s="57"/>
      <c r="L18160" s="57"/>
    </row>
    <row r="18161" spans="1:12">
      <c r="A18161" s="6">
        <v>17821</v>
      </c>
      <c r="B18161" s="10" t="s">
        <v>31375</v>
      </c>
      <c r="C18161" s="10" t="s">
        <v>13319</v>
      </c>
      <c r="D18161" s="10" t="s">
        <v>62629</v>
      </c>
      <c r="E18161" s="6" t="s">
        <v>15917</v>
      </c>
      <c r="F18161" s="6"/>
      <c r="G18161" s="6" t="str">
        <f t="shared" si="568"/>
        <v>002</v>
      </c>
      <c r="H18161" s="6" t="str">
        <f t="shared" si="569"/>
        <v>081</v>
      </c>
      <c r="J18161" s="57"/>
      <c r="K18161" s="57"/>
      <c r="L18161" s="57"/>
    </row>
    <row r="18162" spans="1:12">
      <c r="A18162" s="6">
        <v>17822</v>
      </c>
      <c r="B18162" s="10" t="s">
        <v>31376</v>
      </c>
      <c r="C18162" s="10" t="s">
        <v>13320</v>
      </c>
      <c r="D18162" s="10" t="s">
        <v>62616</v>
      </c>
      <c r="E18162" s="6" t="s">
        <v>15917</v>
      </c>
      <c r="F18162" s="6"/>
      <c r="G18162" s="6" t="str">
        <f t="shared" si="568"/>
        <v>002</v>
      </c>
      <c r="H18162" s="6" t="str">
        <f t="shared" si="569"/>
        <v>081</v>
      </c>
      <c r="J18162" s="57"/>
      <c r="K18162" s="57"/>
      <c r="L18162" s="57"/>
    </row>
    <row r="18163" spans="1:12">
      <c r="A18163" s="6">
        <v>17823</v>
      </c>
      <c r="B18163" s="10" t="s">
        <v>31377</v>
      </c>
      <c r="C18163" s="10" t="s">
        <v>13321</v>
      </c>
      <c r="D18163" s="10" t="s">
        <v>62630</v>
      </c>
      <c r="E18163" s="6" t="s">
        <v>15917</v>
      </c>
      <c r="F18163" s="6"/>
      <c r="G18163" s="6" t="str">
        <f t="shared" si="568"/>
        <v>002</v>
      </c>
      <c r="H18163" s="6" t="str">
        <f t="shared" si="569"/>
        <v>081</v>
      </c>
      <c r="J18163" s="57"/>
      <c r="K18163" s="57"/>
      <c r="L18163" s="57"/>
    </row>
    <row r="18164" spans="1:12">
      <c r="A18164" s="6">
        <v>17824</v>
      </c>
      <c r="B18164" s="10" t="s">
        <v>31378</v>
      </c>
      <c r="C18164" s="10" t="s">
        <v>13322</v>
      </c>
      <c r="D18164" s="10" t="s">
        <v>40931</v>
      </c>
      <c r="E18164" s="6" t="s">
        <v>15917</v>
      </c>
      <c r="F18164" s="6"/>
      <c r="G18164" s="6" t="str">
        <f t="shared" si="568"/>
        <v>002</v>
      </c>
      <c r="H18164" s="6" t="str">
        <f t="shared" si="569"/>
        <v>081</v>
      </c>
      <c r="J18164" s="57"/>
      <c r="K18164" s="57"/>
      <c r="L18164" s="57"/>
    </row>
    <row r="18165" spans="1:12">
      <c r="A18165" s="6">
        <v>17825</v>
      </c>
      <c r="B18165" s="10" t="s">
        <v>31379</v>
      </c>
      <c r="C18165" s="10" t="s">
        <v>13323</v>
      </c>
      <c r="D18165" s="10" t="s">
        <v>62631</v>
      </c>
      <c r="E18165" s="6" t="s">
        <v>15917</v>
      </c>
      <c r="F18165" s="6"/>
      <c r="G18165" s="6" t="str">
        <f t="shared" ref="G18165:G18228" si="570">+LEFT(C18165,3)</f>
        <v>002</v>
      </c>
      <c r="H18165" s="6" t="str">
        <f t="shared" ref="H18165:H18228" si="571">+MID(C18165,5,3)</f>
        <v>081</v>
      </c>
      <c r="J18165" s="57"/>
      <c r="K18165" s="57"/>
      <c r="L18165" s="57"/>
    </row>
    <row r="18166" spans="1:12">
      <c r="A18166" s="6">
        <v>17826</v>
      </c>
      <c r="B18166" s="10" t="s">
        <v>31380</v>
      </c>
      <c r="C18166" s="10" t="s">
        <v>13324</v>
      </c>
      <c r="D18166" s="10" t="s">
        <v>40932</v>
      </c>
      <c r="E18166" s="6" t="s">
        <v>15917</v>
      </c>
      <c r="F18166" s="6"/>
      <c r="G18166" s="6" t="str">
        <f t="shared" si="570"/>
        <v>002</v>
      </c>
      <c r="H18166" s="6" t="str">
        <f t="shared" si="571"/>
        <v>081</v>
      </c>
      <c r="J18166" s="57"/>
      <c r="K18166" s="57"/>
      <c r="L18166" s="57"/>
    </row>
    <row r="18167" spans="1:12">
      <c r="A18167" s="6">
        <v>17827</v>
      </c>
      <c r="B18167" s="10" t="s">
        <v>31381</v>
      </c>
      <c r="C18167" s="10" t="s">
        <v>13325</v>
      </c>
      <c r="D18167" s="10" t="s">
        <v>40933</v>
      </c>
      <c r="E18167" s="6" t="s">
        <v>15917</v>
      </c>
      <c r="F18167" s="6"/>
      <c r="G18167" s="6" t="str">
        <f t="shared" si="570"/>
        <v>002</v>
      </c>
      <c r="H18167" s="6" t="str">
        <f t="shared" si="571"/>
        <v>081</v>
      </c>
      <c r="J18167" s="57"/>
      <c r="K18167" s="57"/>
      <c r="L18167" s="57"/>
    </row>
    <row r="18168" spans="1:12">
      <c r="A18168" s="6">
        <v>17828</v>
      </c>
      <c r="B18168" s="10" t="s">
        <v>31382</v>
      </c>
      <c r="C18168" s="10" t="s">
        <v>13326</v>
      </c>
      <c r="D18168" s="10" t="s">
        <v>62632</v>
      </c>
      <c r="E18168" s="6" t="s">
        <v>15917</v>
      </c>
      <c r="F18168" s="6"/>
      <c r="G18168" s="6" t="str">
        <f t="shared" si="570"/>
        <v>002</v>
      </c>
      <c r="H18168" s="6" t="str">
        <f t="shared" si="571"/>
        <v>081</v>
      </c>
      <c r="J18168" s="57"/>
      <c r="K18168" s="57"/>
      <c r="L18168" s="57"/>
    </row>
    <row r="18169" spans="1:12">
      <c r="A18169" s="6">
        <v>17829</v>
      </c>
      <c r="B18169" s="10" t="s">
        <v>31383</v>
      </c>
      <c r="C18169" s="10" t="s">
        <v>13327</v>
      </c>
      <c r="D18169" s="10" t="s">
        <v>40934</v>
      </c>
      <c r="E18169" s="6" t="s">
        <v>15917</v>
      </c>
      <c r="F18169" s="6"/>
      <c r="G18169" s="6" t="str">
        <f t="shared" si="570"/>
        <v>002</v>
      </c>
      <c r="H18169" s="6" t="str">
        <f t="shared" si="571"/>
        <v>081</v>
      </c>
      <c r="J18169" s="57"/>
      <c r="K18169" s="57"/>
      <c r="L18169" s="57"/>
    </row>
    <row r="18170" spans="1:12">
      <c r="A18170" s="6">
        <v>17830</v>
      </c>
      <c r="B18170" s="10" t="s">
        <v>43134</v>
      </c>
      <c r="C18170" s="10" t="s">
        <v>13328</v>
      </c>
      <c r="D18170" s="10" t="s">
        <v>40935</v>
      </c>
      <c r="E18170" s="6" t="s">
        <v>15917</v>
      </c>
      <c r="F18170" s="6"/>
      <c r="G18170" s="6" t="str">
        <f t="shared" si="570"/>
        <v>002</v>
      </c>
      <c r="H18170" s="6" t="str">
        <f t="shared" si="571"/>
        <v>081</v>
      </c>
      <c r="J18170" s="57"/>
      <c r="K18170" s="57"/>
      <c r="L18170" s="57"/>
    </row>
    <row r="18171" spans="1:12">
      <c r="A18171" s="6">
        <v>17831</v>
      </c>
      <c r="B18171" s="10" t="s">
        <v>62633</v>
      </c>
      <c r="C18171" s="10" t="s">
        <v>13329</v>
      </c>
      <c r="D18171" s="10" t="s">
        <v>40936</v>
      </c>
      <c r="E18171" s="6" t="s">
        <v>15917</v>
      </c>
      <c r="F18171" s="6"/>
      <c r="G18171" s="6" t="str">
        <f t="shared" si="570"/>
        <v>002</v>
      </c>
      <c r="H18171" s="6" t="str">
        <f t="shared" si="571"/>
        <v>081</v>
      </c>
      <c r="J18171" s="57"/>
      <c r="K18171" s="57"/>
      <c r="L18171" s="57"/>
    </row>
    <row r="18172" spans="1:12">
      <c r="A18172" s="6">
        <v>17832</v>
      </c>
      <c r="B18172" s="10" t="s">
        <v>31384</v>
      </c>
      <c r="C18172" s="10" t="s">
        <v>13330</v>
      </c>
      <c r="D18172" s="10" t="s">
        <v>62630</v>
      </c>
      <c r="E18172" s="6" t="s">
        <v>15917</v>
      </c>
      <c r="F18172" s="6"/>
      <c r="G18172" s="6" t="str">
        <f t="shared" si="570"/>
        <v>002</v>
      </c>
      <c r="H18172" s="6" t="str">
        <f t="shared" si="571"/>
        <v>081</v>
      </c>
      <c r="J18172" s="57"/>
      <c r="K18172" s="57"/>
      <c r="L18172" s="57"/>
    </row>
    <row r="18173" spans="1:12">
      <c r="A18173" s="6">
        <v>17833</v>
      </c>
      <c r="B18173" s="10" t="s">
        <v>31385</v>
      </c>
      <c r="C18173" s="10" t="s">
        <v>13331</v>
      </c>
      <c r="D18173" s="10" t="s">
        <v>40937</v>
      </c>
      <c r="E18173" s="6" t="s">
        <v>15917</v>
      </c>
      <c r="F18173" s="6"/>
      <c r="G18173" s="6" t="str">
        <f t="shared" si="570"/>
        <v>002</v>
      </c>
      <c r="H18173" s="6" t="str">
        <f t="shared" si="571"/>
        <v>081</v>
      </c>
      <c r="J18173" s="57"/>
      <c r="K18173" s="57"/>
      <c r="L18173" s="57"/>
    </row>
    <row r="18174" spans="1:12">
      <c r="A18174" s="6">
        <v>17834</v>
      </c>
      <c r="B18174" s="10" t="s">
        <v>31386</v>
      </c>
      <c r="C18174" s="10" t="s">
        <v>13332</v>
      </c>
      <c r="D18174" s="10" t="s">
        <v>62634</v>
      </c>
      <c r="E18174" s="6" t="s">
        <v>15917</v>
      </c>
      <c r="F18174" s="6"/>
      <c r="G18174" s="6" t="str">
        <f t="shared" si="570"/>
        <v>002</v>
      </c>
      <c r="H18174" s="6" t="str">
        <f t="shared" si="571"/>
        <v>081</v>
      </c>
      <c r="J18174" s="57"/>
      <c r="K18174" s="57"/>
      <c r="L18174" s="57"/>
    </row>
    <row r="18175" spans="1:12">
      <c r="A18175" s="6">
        <v>17835</v>
      </c>
      <c r="B18175" s="10" t="s">
        <v>31387</v>
      </c>
      <c r="C18175" s="10" t="s">
        <v>13333</v>
      </c>
      <c r="D18175" s="10" t="s">
        <v>62635</v>
      </c>
      <c r="E18175" s="6" t="s">
        <v>15917</v>
      </c>
      <c r="F18175" s="6"/>
      <c r="G18175" s="6" t="str">
        <f t="shared" si="570"/>
        <v>002</v>
      </c>
      <c r="H18175" s="6" t="str">
        <f t="shared" si="571"/>
        <v>081</v>
      </c>
      <c r="J18175" s="57"/>
      <c r="K18175" s="57"/>
      <c r="L18175" s="57"/>
    </row>
    <row r="18176" spans="1:12">
      <c r="A18176" s="6">
        <v>17836</v>
      </c>
      <c r="B18176" s="10" t="s">
        <v>31388</v>
      </c>
      <c r="C18176" s="10" t="s">
        <v>13334</v>
      </c>
      <c r="D18176" s="10" t="s">
        <v>40938</v>
      </c>
      <c r="E18176" s="6" t="s">
        <v>15917</v>
      </c>
      <c r="F18176" s="6"/>
      <c r="G18176" s="6" t="str">
        <f t="shared" si="570"/>
        <v>002</v>
      </c>
      <c r="H18176" s="6" t="str">
        <f t="shared" si="571"/>
        <v>081</v>
      </c>
      <c r="J18176" s="57"/>
      <c r="K18176" s="57"/>
      <c r="L18176" s="57"/>
    </row>
    <row r="18177" spans="1:12">
      <c r="A18177" s="6">
        <v>17837</v>
      </c>
      <c r="B18177" s="10" t="s">
        <v>31389</v>
      </c>
      <c r="C18177" s="10" t="s">
        <v>13335</v>
      </c>
      <c r="D18177" s="10" t="s">
        <v>62618</v>
      </c>
      <c r="E18177" s="6" t="s">
        <v>15917</v>
      </c>
      <c r="F18177" s="6"/>
      <c r="G18177" s="6" t="str">
        <f t="shared" si="570"/>
        <v>002</v>
      </c>
      <c r="H18177" s="6" t="str">
        <f t="shared" si="571"/>
        <v>081</v>
      </c>
      <c r="J18177" s="57"/>
      <c r="K18177" s="57"/>
      <c r="L18177" s="57"/>
    </row>
    <row r="18178" spans="1:12">
      <c r="A18178" s="6">
        <v>17838</v>
      </c>
      <c r="B18178" s="10" t="s">
        <v>31390</v>
      </c>
      <c r="C18178" s="10" t="s">
        <v>13336</v>
      </c>
      <c r="D18178" s="10" t="s">
        <v>62636</v>
      </c>
      <c r="E18178" s="6" t="s">
        <v>15917</v>
      </c>
      <c r="F18178" s="6"/>
      <c r="G18178" s="6" t="str">
        <f t="shared" si="570"/>
        <v>002</v>
      </c>
      <c r="H18178" s="6" t="str">
        <f t="shared" si="571"/>
        <v>081</v>
      </c>
      <c r="J18178" s="57"/>
      <c r="K18178" s="57"/>
      <c r="L18178" s="57"/>
    </row>
    <row r="18179" spans="1:12">
      <c r="A18179" s="6">
        <v>17839</v>
      </c>
      <c r="B18179" s="10" t="s">
        <v>31391</v>
      </c>
      <c r="C18179" s="10" t="s">
        <v>13337</v>
      </c>
      <c r="D18179" s="10" t="s">
        <v>62637</v>
      </c>
      <c r="E18179" s="6" t="s">
        <v>15917</v>
      </c>
      <c r="F18179" s="6"/>
      <c r="G18179" s="6" t="str">
        <f t="shared" si="570"/>
        <v>002</v>
      </c>
      <c r="H18179" s="6" t="str">
        <f t="shared" si="571"/>
        <v>081</v>
      </c>
      <c r="J18179" s="57"/>
      <c r="K18179" s="57"/>
      <c r="L18179" s="57"/>
    </row>
    <row r="18180" spans="1:12">
      <c r="A18180" s="6">
        <v>17840</v>
      </c>
      <c r="B18180" s="10" t="s">
        <v>31392</v>
      </c>
      <c r="C18180" s="10" t="s">
        <v>13338</v>
      </c>
      <c r="D18180" s="10" t="s">
        <v>62638</v>
      </c>
      <c r="E18180" s="6" t="s">
        <v>15917</v>
      </c>
      <c r="F18180" s="6"/>
      <c r="G18180" s="6" t="str">
        <f t="shared" si="570"/>
        <v>002</v>
      </c>
      <c r="H18180" s="6" t="str">
        <f t="shared" si="571"/>
        <v>081</v>
      </c>
      <c r="J18180" s="57"/>
      <c r="K18180" s="57"/>
      <c r="L18180" s="57"/>
    </row>
    <row r="18181" spans="1:12">
      <c r="A18181" s="6">
        <v>17841</v>
      </c>
      <c r="B18181" s="10" t="s">
        <v>31393</v>
      </c>
      <c r="C18181" s="10" t="s">
        <v>13339</v>
      </c>
      <c r="D18181" s="10" t="s">
        <v>40936</v>
      </c>
      <c r="E18181" s="6" t="s">
        <v>15917</v>
      </c>
      <c r="F18181" s="6"/>
      <c r="G18181" s="6" t="str">
        <f t="shared" si="570"/>
        <v>002</v>
      </c>
      <c r="H18181" s="6" t="str">
        <f t="shared" si="571"/>
        <v>081</v>
      </c>
      <c r="J18181" s="57"/>
      <c r="K18181" s="57"/>
      <c r="L18181" s="57"/>
    </row>
    <row r="18182" spans="1:12">
      <c r="A18182" s="6">
        <v>17842</v>
      </c>
      <c r="B18182" s="10" t="s">
        <v>31394</v>
      </c>
      <c r="C18182" s="10" t="s">
        <v>13340</v>
      </c>
      <c r="D18182" s="10" t="s">
        <v>62639</v>
      </c>
      <c r="E18182" s="6" t="s">
        <v>15917</v>
      </c>
      <c r="F18182" s="6"/>
      <c r="G18182" s="6" t="str">
        <f t="shared" si="570"/>
        <v>002</v>
      </c>
      <c r="H18182" s="6" t="str">
        <f t="shared" si="571"/>
        <v>081</v>
      </c>
      <c r="J18182" s="57"/>
      <c r="K18182" s="57"/>
      <c r="L18182" s="57"/>
    </row>
    <row r="18183" spans="1:12">
      <c r="A18183" s="6">
        <v>17843</v>
      </c>
      <c r="B18183" s="10" t="s">
        <v>31395</v>
      </c>
      <c r="C18183" s="10" t="s">
        <v>13341</v>
      </c>
      <c r="D18183" s="10" t="s">
        <v>62640</v>
      </c>
      <c r="E18183" s="6" t="s">
        <v>15917</v>
      </c>
      <c r="F18183" s="6"/>
      <c r="G18183" s="6" t="str">
        <f t="shared" si="570"/>
        <v>002</v>
      </c>
      <c r="H18183" s="6" t="str">
        <f t="shared" si="571"/>
        <v>081</v>
      </c>
      <c r="J18183" s="57"/>
      <c r="K18183" s="57"/>
      <c r="L18183" s="57"/>
    </row>
    <row r="18184" spans="1:12">
      <c r="A18184" s="6">
        <v>17844</v>
      </c>
      <c r="B18184" s="10" t="s">
        <v>31396</v>
      </c>
      <c r="C18184" s="10" t="s">
        <v>13342</v>
      </c>
      <c r="D18184" s="10" t="s">
        <v>62613</v>
      </c>
      <c r="E18184" s="6" t="s">
        <v>15917</v>
      </c>
      <c r="F18184" s="6"/>
      <c r="G18184" s="6" t="str">
        <f t="shared" si="570"/>
        <v>002</v>
      </c>
      <c r="H18184" s="6" t="str">
        <f t="shared" si="571"/>
        <v>081</v>
      </c>
      <c r="J18184" s="57"/>
      <c r="K18184" s="57"/>
      <c r="L18184" s="57"/>
    </row>
    <row r="18185" spans="1:12">
      <c r="A18185" s="6">
        <v>17845</v>
      </c>
      <c r="B18185" s="10" t="s">
        <v>31397</v>
      </c>
      <c r="C18185" s="10" t="s">
        <v>13343</v>
      </c>
      <c r="D18185" s="10" t="s">
        <v>62641</v>
      </c>
      <c r="E18185" s="6" t="s">
        <v>15917</v>
      </c>
      <c r="F18185" s="6"/>
      <c r="G18185" s="6" t="str">
        <f t="shared" si="570"/>
        <v>002</v>
      </c>
      <c r="H18185" s="6" t="str">
        <f t="shared" si="571"/>
        <v>081</v>
      </c>
      <c r="J18185" s="57"/>
      <c r="K18185" s="57"/>
      <c r="L18185" s="57"/>
    </row>
    <row r="18186" spans="1:12">
      <c r="A18186" s="6">
        <v>17846</v>
      </c>
      <c r="B18186" s="10" t="s">
        <v>31398</v>
      </c>
      <c r="C18186" s="10" t="s">
        <v>13344</v>
      </c>
      <c r="D18186" s="10" t="s">
        <v>40939</v>
      </c>
      <c r="E18186" s="6" t="s">
        <v>15917</v>
      </c>
      <c r="F18186" s="6"/>
      <c r="G18186" s="6" t="str">
        <f t="shared" si="570"/>
        <v>002</v>
      </c>
      <c r="H18186" s="6" t="str">
        <f t="shared" si="571"/>
        <v>081</v>
      </c>
      <c r="J18186" s="57"/>
      <c r="K18186" s="57"/>
      <c r="L18186" s="57"/>
    </row>
    <row r="18187" spans="1:12">
      <c r="A18187" s="6">
        <v>17847</v>
      </c>
      <c r="B18187" s="10" t="s">
        <v>31399</v>
      </c>
      <c r="C18187" s="10" t="s">
        <v>13345</v>
      </c>
      <c r="D18187" s="10" t="s">
        <v>62642</v>
      </c>
      <c r="E18187" s="6" t="s">
        <v>15917</v>
      </c>
      <c r="F18187" s="6"/>
      <c r="G18187" s="6" t="str">
        <f t="shared" si="570"/>
        <v>002</v>
      </c>
      <c r="H18187" s="6" t="str">
        <f t="shared" si="571"/>
        <v>081</v>
      </c>
      <c r="J18187" s="57"/>
      <c r="K18187" s="57"/>
      <c r="L18187" s="57"/>
    </row>
    <row r="18188" spans="1:12">
      <c r="A18188" s="6">
        <v>17848</v>
      </c>
      <c r="B18188" s="10" t="s">
        <v>31400</v>
      </c>
      <c r="C18188" s="10" t="s">
        <v>13346</v>
      </c>
      <c r="D18188" s="10" t="s">
        <v>62643</v>
      </c>
      <c r="E18188" s="6" t="s">
        <v>15917</v>
      </c>
      <c r="F18188" s="6"/>
      <c r="G18188" s="6" t="str">
        <f t="shared" si="570"/>
        <v>002</v>
      </c>
      <c r="H18188" s="6" t="str">
        <f t="shared" si="571"/>
        <v>081</v>
      </c>
      <c r="J18188" s="57"/>
      <c r="K18188" s="57"/>
      <c r="L18188" s="57"/>
    </row>
    <row r="18189" spans="1:12">
      <c r="A18189" s="6">
        <v>17849</v>
      </c>
      <c r="B18189" s="10" t="s">
        <v>31401</v>
      </c>
      <c r="C18189" s="10" t="s">
        <v>13347</v>
      </c>
      <c r="D18189" s="10" t="s">
        <v>62644</v>
      </c>
      <c r="E18189" s="6" t="s">
        <v>15917</v>
      </c>
      <c r="F18189" s="6"/>
      <c r="G18189" s="6" t="str">
        <f t="shared" si="570"/>
        <v>002</v>
      </c>
      <c r="H18189" s="6" t="str">
        <f t="shared" si="571"/>
        <v>081</v>
      </c>
      <c r="J18189" s="57"/>
      <c r="K18189" s="57"/>
      <c r="L18189" s="57"/>
    </row>
    <row r="18190" spans="1:12">
      <c r="A18190" s="6">
        <v>17850</v>
      </c>
      <c r="B18190" s="10" t="s">
        <v>31402</v>
      </c>
      <c r="C18190" s="10" t="s">
        <v>13348</v>
      </c>
      <c r="D18190" s="10" t="s">
        <v>40919</v>
      </c>
      <c r="E18190" s="6" t="s">
        <v>15917</v>
      </c>
      <c r="F18190" s="6"/>
      <c r="G18190" s="6" t="str">
        <f t="shared" si="570"/>
        <v>002</v>
      </c>
      <c r="H18190" s="6" t="str">
        <f t="shared" si="571"/>
        <v>081</v>
      </c>
      <c r="J18190" s="57"/>
      <c r="K18190" s="57"/>
      <c r="L18190" s="57"/>
    </row>
    <row r="18191" spans="1:12">
      <c r="A18191" s="6">
        <v>17851</v>
      </c>
      <c r="B18191" s="10" t="s">
        <v>31403</v>
      </c>
      <c r="C18191" s="10" t="s">
        <v>13349</v>
      </c>
      <c r="D18191" s="10" t="s">
        <v>62645</v>
      </c>
      <c r="E18191" s="6" t="s">
        <v>15917</v>
      </c>
      <c r="F18191" s="6"/>
      <c r="G18191" s="6" t="str">
        <f t="shared" si="570"/>
        <v>002</v>
      </c>
      <c r="H18191" s="6" t="str">
        <f t="shared" si="571"/>
        <v>081</v>
      </c>
      <c r="J18191" s="57"/>
      <c r="K18191" s="57"/>
      <c r="L18191" s="57"/>
    </row>
    <row r="18192" spans="1:12">
      <c r="A18192" s="6">
        <v>17852</v>
      </c>
      <c r="B18192" s="10" t="s">
        <v>31404</v>
      </c>
      <c r="C18192" s="10" t="s">
        <v>13350</v>
      </c>
      <c r="D18192" s="10" t="s">
        <v>62646</v>
      </c>
      <c r="E18192" s="6" t="s">
        <v>15917</v>
      </c>
      <c r="F18192" s="6"/>
      <c r="G18192" s="6" t="str">
        <f t="shared" si="570"/>
        <v>002</v>
      </c>
      <c r="H18192" s="6" t="str">
        <f t="shared" si="571"/>
        <v>081</v>
      </c>
      <c r="J18192" s="57"/>
      <c r="K18192" s="57"/>
      <c r="L18192" s="57"/>
    </row>
    <row r="18193" spans="1:12">
      <c r="A18193" s="6">
        <v>17853</v>
      </c>
      <c r="B18193" s="10" t="s">
        <v>31405</v>
      </c>
      <c r="C18193" s="10" t="s">
        <v>13351</v>
      </c>
      <c r="D18193" s="10" t="s">
        <v>40940</v>
      </c>
      <c r="E18193" s="6" t="s">
        <v>15917</v>
      </c>
      <c r="F18193" s="6"/>
      <c r="G18193" s="6" t="str">
        <f t="shared" si="570"/>
        <v>002</v>
      </c>
      <c r="H18193" s="6" t="str">
        <f t="shared" si="571"/>
        <v>081</v>
      </c>
      <c r="J18193" s="57"/>
      <c r="K18193" s="57"/>
      <c r="L18193" s="57"/>
    </row>
    <row r="18194" spans="1:12">
      <c r="A18194" s="6">
        <v>17854</v>
      </c>
      <c r="B18194" s="10" t="s">
        <v>31406</v>
      </c>
      <c r="C18194" s="10" t="s">
        <v>13352</v>
      </c>
      <c r="D18194" s="10" t="s">
        <v>35749</v>
      </c>
      <c r="E18194" s="6" t="s">
        <v>15917</v>
      </c>
      <c r="F18194" s="6"/>
      <c r="G18194" s="6" t="str">
        <f t="shared" si="570"/>
        <v>002</v>
      </c>
      <c r="H18194" s="6" t="str">
        <f t="shared" si="571"/>
        <v>081</v>
      </c>
      <c r="J18194" s="57"/>
      <c r="K18194" s="57"/>
      <c r="L18194" s="57"/>
    </row>
    <row r="18195" spans="1:12">
      <c r="A18195" s="6">
        <v>17855</v>
      </c>
      <c r="B18195" s="10" t="s">
        <v>31407</v>
      </c>
      <c r="C18195" s="10" t="s">
        <v>13353</v>
      </c>
      <c r="D18195" s="10" t="s">
        <v>62647</v>
      </c>
      <c r="E18195" s="6" t="s">
        <v>15917</v>
      </c>
      <c r="F18195" s="6"/>
      <c r="G18195" s="6" t="str">
        <f t="shared" si="570"/>
        <v>002</v>
      </c>
      <c r="H18195" s="6" t="str">
        <f t="shared" si="571"/>
        <v>081</v>
      </c>
      <c r="J18195" s="57"/>
      <c r="K18195" s="57"/>
      <c r="L18195" s="57"/>
    </row>
    <row r="18196" spans="1:12">
      <c r="A18196" s="6">
        <v>17856</v>
      </c>
      <c r="B18196" s="10" t="s">
        <v>31408</v>
      </c>
      <c r="C18196" s="10" t="s">
        <v>13354</v>
      </c>
      <c r="D18196" s="10" t="s">
        <v>59149</v>
      </c>
      <c r="E18196" s="6" t="s">
        <v>15917</v>
      </c>
      <c r="F18196" s="6"/>
      <c r="G18196" s="6" t="str">
        <f t="shared" si="570"/>
        <v>002</v>
      </c>
      <c r="H18196" s="6" t="str">
        <f t="shared" si="571"/>
        <v>081</v>
      </c>
      <c r="J18196" s="57"/>
      <c r="K18196" s="57"/>
      <c r="L18196" s="57"/>
    </row>
    <row r="18197" spans="1:12">
      <c r="A18197" s="6">
        <v>17857</v>
      </c>
      <c r="B18197" s="10" t="s">
        <v>75</v>
      </c>
      <c r="C18197" s="10" t="s">
        <v>13355</v>
      </c>
      <c r="D18197" s="10" t="s">
        <v>59150</v>
      </c>
      <c r="E18197" s="6" t="s">
        <v>15917</v>
      </c>
      <c r="F18197" s="6"/>
      <c r="G18197" s="6" t="str">
        <f t="shared" si="570"/>
        <v>002</v>
      </c>
      <c r="H18197" s="6" t="str">
        <f t="shared" si="571"/>
        <v>081</v>
      </c>
      <c r="J18197" s="57"/>
      <c r="K18197" s="57"/>
      <c r="L18197" s="57"/>
    </row>
    <row r="18198" spans="1:12">
      <c r="A18198" s="6">
        <v>17858</v>
      </c>
      <c r="B18198" s="10" t="s">
        <v>31409</v>
      </c>
      <c r="C18198" s="10" t="s">
        <v>13356</v>
      </c>
      <c r="D18198" s="10" t="s">
        <v>62648</v>
      </c>
      <c r="E18198" s="6" t="s">
        <v>15917</v>
      </c>
      <c r="F18198" s="6"/>
      <c r="G18198" s="6" t="str">
        <f t="shared" si="570"/>
        <v>002</v>
      </c>
      <c r="H18198" s="6" t="str">
        <f t="shared" si="571"/>
        <v>081</v>
      </c>
      <c r="J18198" s="57"/>
      <c r="K18198" s="57"/>
      <c r="L18198" s="57"/>
    </row>
    <row r="18199" spans="1:12">
      <c r="A18199" s="6">
        <v>17859</v>
      </c>
      <c r="B18199" s="10" t="s">
        <v>31410</v>
      </c>
      <c r="C18199" s="10" t="s">
        <v>13357</v>
      </c>
      <c r="D18199" s="10" t="s">
        <v>40941</v>
      </c>
      <c r="E18199" s="6" t="s">
        <v>15917</v>
      </c>
      <c r="F18199" s="6"/>
      <c r="G18199" s="6" t="str">
        <f t="shared" si="570"/>
        <v>002</v>
      </c>
      <c r="H18199" s="6" t="str">
        <f t="shared" si="571"/>
        <v>081</v>
      </c>
      <c r="J18199" s="57"/>
      <c r="K18199" s="57"/>
      <c r="L18199" s="57"/>
    </row>
    <row r="18200" spans="1:12">
      <c r="A18200" s="6">
        <v>17860</v>
      </c>
      <c r="B18200" s="10" t="s">
        <v>31411</v>
      </c>
      <c r="C18200" s="10" t="s">
        <v>13358</v>
      </c>
      <c r="D18200" s="10" t="s">
        <v>62649</v>
      </c>
      <c r="E18200" s="6" t="s">
        <v>15917</v>
      </c>
      <c r="F18200" s="6"/>
      <c r="G18200" s="6" t="str">
        <f t="shared" si="570"/>
        <v>002</v>
      </c>
      <c r="H18200" s="6" t="str">
        <f t="shared" si="571"/>
        <v>081</v>
      </c>
      <c r="J18200" s="57"/>
      <c r="K18200" s="57"/>
      <c r="L18200" s="57"/>
    </row>
    <row r="18201" spans="1:12">
      <c r="A18201" s="6">
        <v>17861</v>
      </c>
      <c r="B18201" s="10" t="s">
        <v>31412</v>
      </c>
      <c r="C18201" s="10" t="s">
        <v>13359</v>
      </c>
      <c r="D18201" s="10" t="s">
        <v>62650</v>
      </c>
      <c r="E18201" s="6" t="s">
        <v>15917</v>
      </c>
      <c r="F18201" s="6"/>
      <c r="G18201" s="6" t="str">
        <f t="shared" si="570"/>
        <v>002</v>
      </c>
      <c r="H18201" s="6" t="str">
        <f t="shared" si="571"/>
        <v>081</v>
      </c>
      <c r="J18201" s="57"/>
      <c r="K18201" s="57"/>
      <c r="L18201" s="57"/>
    </row>
    <row r="18202" spans="1:12">
      <c r="A18202" s="6">
        <v>17862</v>
      </c>
      <c r="B18202" s="10" t="s">
        <v>31413</v>
      </c>
      <c r="C18202" s="10" t="s">
        <v>13360</v>
      </c>
      <c r="D18202" s="10" t="s">
        <v>62651</v>
      </c>
      <c r="E18202" s="6" t="s">
        <v>15917</v>
      </c>
      <c r="F18202" s="6"/>
      <c r="G18202" s="6" t="str">
        <f t="shared" si="570"/>
        <v>002</v>
      </c>
      <c r="H18202" s="6" t="str">
        <f t="shared" si="571"/>
        <v>081</v>
      </c>
      <c r="J18202" s="57"/>
      <c r="K18202" s="57"/>
      <c r="L18202" s="57"/>
    </row>
    <row r="18203" spans="1:12">
      <c r="A18203" s="6">
        <v>17863</v>
      </c>
      <c r="B18203" s="10" t="s">
        <v>31414</v>
      </c>
      <c r="C18203" s="10" t="s">
        <v>13361</v>
      </c>
      <c r="D18203" s="10" t="s">
        <v>62652</v>
      </c>
      <c r="E18203" s="6" t="s">
        <v>15917</v>
      </c>
      <c r="F18203" s="6"/>
      <c r="G18203" s="6" t="str">
        <f t="shared" si="570"/>
        <v>002</v>
      </c>
      <c r="H18203" s="6" t="str">
        <f t="shared" si="571"/>
        <v>081</v>
      </c>
      <c r="J18203" s="57"/>
      <c r="K18203" s="57"/>
      <c r="L18203" s="57"/>
    </row>
    <row r="18204" spans="1:12">
      <c r="A18204" s="6">
        <v>17864</v>
      </c>
      <c r="B18204" s="10" t="s">
        <v>31415</v>
      </c>
      <c r="C18204" s="10" t="s">
        <v>13362</v>
      </c>
      <c r="D18204" s="10" t="s">
        <v>62653</v>
      </c>
      <c r="E18204" s="6" t="s">
        <v>15917</v>
      </c>
      <c r="F18204" s="6"/>
      <c r="G18204" s="6" t="str">
        <f t="shared" si="570"/>
        <v>002</v>
      </c>
      <c r="H18204" s="6" t="str">
        <f t="shared" si="571"/>
        <v>081</v>
      </c>
      <c r="J18204" s="57"/>
      <c r="K18204" s="57"/>
      <c r="L18204" s="57"/>
    </row>
    <row r="18205" spans="1:12">
      <c r="A18205" s="6">
        <v>17865</v>
      </c>
      <c r="B18205" s="10" t="s">
        <v>31416</v>
      </c>
      <c r="C18205" s="10" t="s">
        <v>13363</v>
      </c>
      <c r="D18205" s="10" t="s">
        <v>62587</v>
      </c>
      <c r="E18205" s="6" t="s">
        <v>15917</v>
      </c>
      <c r="F18205" s="6"/>
      <c r="G18205" s="6" t="str">
        <f t="shared" si="570"/>
        <v>002</v>
      </c>
      <c r="H18205" s="6" t="str">
        <f t="shared" si="571"/>
        <v>081</v>
      </c>
      <c r="J18205" s="57"/>
      <c r="K18205" s="57"/>
      <c r="L18205" s="57"/>
    </row>
    <row r="18206" spans="1:12">
      <c r="A18206" s="6">
        <v>17866</v>
      </c>
      <c r="B18206" s="10" t="s">
        <v>31417</v>
      </c>
      <c r="C18206" s="10" t="s">
        <v>13364</v>
      </c>
      <c r="D18206" s="10" t="s">
        <v>62654</v>
      </c>
      <c r="E18206" s="6" t="s">
        <v>15917</v>
      </c>
      <c r="F18206" s="6"/>
      <c r="G18206" s="6" t="str">
        <f t="shared" si="570"/>
        <v>002</v>
      </c>
      <c r="H18206" s="6" t="str">
        <f t="shared" si="571"/>
        <v>081</v>
      </c>
      <c r="J18206" s="57"/>
      <c r="K18206" s="57"/>
      <c r="L18206" s="57"/>
    </row>
    <row r="18207" spans="1:12">
      <c r="A18207" s="6">
        <v>17867</v>
      </c>
      <c r="B18207" s="10" t="s">
        <v>31418</v>
      </c>
      <c r="C18207" s="10" t="s">
        <v>13365</v>
      </c>
      <c r="D18207" s="10" t="s">
        <v>62655</v>
      </c>
      <c r="E18207" s="6" t="s">
        <v>15917</v>
      </c>
      <c r="F18207" s="6"/>
      <c r="G18207" s="6" t="str">
        <f t="shared" si="570"/>
        <v>002</v>
      </c>
      <c r="H18207" s="6" t="str">
        <f t="shared" si="571"/>
        <v>081</v>
      </c>
      <c r="J18207" s="57"/>
      <c r="K18207" s="57"/>
      <c r="L18207" s="57"/>
    </row>
    <row r="18208" spans="1:12">
      <c r="A18208" s="6">
        <v>17868</v>
      </c>
      <c r="B18208" s="10" t="s">
        <v>40942</v>
      </c>
      <c r="C18208" s="10" t="s">
        <v>13366</v>
      </c>
      <c r="D18208" s="10" t="s">
        <v>62656</v>
      </c>
      <c r="E18208" s="6" t="s">
        <v>15917</v>
      </c>
      <c r="F18208" s="6"/>
      <c r="G18208" s="6" t="str">
        <f t="shared" si="570"/>
        <v>002</v>
      </c>
      <c r="H18208" s="6" t="str">
        <f t="shared" si="571"/>
        <v>081</v>
      </c>
      <c r="J18208" s="57"/>
      <c r="K18208" s="57"/>
      <c r="L18208" s="57"/>
    </row>
    <row r="18209" spans="1:12">
      <c r="A18209" s="6">
        <v>17869</v>
      </c>
      <c r="B18209" s="10" t="s">
        <v>31419</v>
      </c>
      <c r="C18209" s="10" t="s">
        <v>13367</v>
      </c>
      <c r="D18209" s="10" t="s">
        <v>62657</v>
      </c>
      <c r="E18209" s="6" t="s">
        <v>15917</v>
      </c>
      <c r="F18209" s="6"/>
      <c r="G18209" s="6" t="str">
        <f t="shared" si="570"/>
        <v>002</v>
      </c>
      <c r="H18209" s="6" t="str">
        <f t="shared" si="571"/>
        <v>081</v>
      </c>
      <c r="J18209" s="57"/>
      <c r="K18209" s="57"/>
      <c r="L18209" s="57"/>
    </row>
    <row r="18210" spans="1:12">
      <c r="A18210" s="6">
        <v>17870</v>
      </c>
      <c r="B18210" s="10" t="s">
        <v>31420</v>
      </c>
      <c r="C18210" s="10" t="s">
        <v>13368</v>
      </c>
      <c r="D18210" s="10" t="s">
        <v>62627</v>
      </c>
      <c r="E18210" s="6" t="s">
        <v>15917</v>
      </c>
      <c r="F18210" s="6"/>
      <c r="G18210" s="6" t="str">
        <f t="shared" si="570"/>
        <v>002</v>
      </c>
      <c r="H18210" s="6" t="str">
        <f t="shared" si="571"/>
        <v>081</v>
      </c>
      <c r="J18210" s="57"/>
      <c r="K18210" s="57"/>
      <c r="L18210" s="57"/>
    </row>
    <row r="18211" spans="1:12">
      <c r="A18211" s="6">
        <v>17871</v>
      </c>
      <c r="B18211" s="10" t="s">
        <v>31421</v>
      </c>
      <c r="C18211" s="10" t="s">
        <v>13369</v>
      </c>
      <c r="D18211" s="10" t="s">
        <v>62616</v>
      </c>
      <c r="E18211" s="6" t="s">
        <v>15917</v>
      </c>
      <c r="F18211" s="6"/>
      <c r="G18211" s="6" t="str">
        <f t="shared" si="570"/>
        <v>002</v>
      </c>
      <c r="H18211" s="6" t="str">
        <f t="shared" si="571"/>
        <v>081</v>
      </c>
      <c r="J18211" s="57"/>
      <c r="K18211" s="57"/>
      <c r="L18211" s="57"/>
    </row>
    <row r="18212" spans="1:12">
      <c r="A18212" s="6">
        <v>17872</v>
      </c>
      <c r="B18212" s="10" t="s">
        <v>31422</v>
      </c>
      <c r="C18212" s="10" t="s">
        <v>13370</v>
      </c>
      <c r="D18212" s="10" t="s">
        <v>62658</v>
      </c>
      <c r="E18212" s="6" t="s">
        <v>15917</v>
      </c>
      <c r="F18212" s="6"/>
      <c r="G18212" s="6" t="str">
        <f t="shared" si="570"/>
        <v>002</v>
      </c>
      <c r="H18212" s="6" t="str">
        <f t="shared" si="571"/>
        <v>081</v>
      </c>
      <c r="J18212" s="57"/>
      <c r="K18212" s="57"/>
      <c r="L18212" s="57"/>
    </row>
    <row r="18213" spans="1:12">
      <c r="A18213" s="6">
        <v>17873</v>
      </c>
      <c r="B18213" s="10" t="s">
        <v>31423</v>
      </c>
      <c r="C18213" s="10" t="s">
        <v>13371</v>
      </c>
      <c r="D18213" s="10" t="s">
        <v>62659</v>
      </c>
      <c r="E18213" s="6" t="s">
        <v>15917</v>
      </c>
      <c r="F18213" s="6"/>
      <c r="G18213" s="6" t="str">
        <f t="shared" si="570"/>
        <v>002</v>
      </c>
      <c r="H18213" s="6" t="str">
        <f t="shared" si="571"/>
        <v>081</v>
      </c>
      <c r="J18213" s="57"/>
      <c r="K18213" s="57"/>
      <c r="L18213" s="57"/>
    </row>
    <row r="18214" spans="1:12">
      <c r="A18214" s="6">
        <v>17874</v>
      </c>
      <c r="B18214" s="10" t="s">
        <v>31424</v>
      </c>
      <c r="C18214" s="10" t="s">
        <v>13372</v>
      </c>
      <c r="D18214" s="10" t="s">
        <v>62660</v>
      </c>
      <c r="E18214" s="6" t="s">
        <v>15917</v>
      </c>
      <c r="F18214" s="6"/>
      <c r="G18214" s="6" t="str">
        <f t="shared" si="570"/>
        <v>002</v>
      </c>
      <c r="H18214" s="6" t="str">
        <f t="shared" si="571"/>
        <v>081</v>
      </c>
      <c r="J18214" s="57"/>
      <c r="K18214" s="57"/>
      <c r="L18214" s="57"/>
    </row>
    <row r="18215" spans="1:12">
      <c r="A18215" s="6">
        <v>17875</v>
      </c>
      <c r="B18215" s="10" t="s">
        <v>31425</v>
      </c>
      <c r="C18215" s="10" t="s">
        <v>13373</v>
      </c>
      <c r="D18215" s="10" t="s">
        <v>62661</v>
      </c>
      <c r="E18215" s="6" t="s">
        <v>15917</v>
      </c>
      <c r="F18215" s="6"/>
      <c r="G18215" s="6" t="str">
        <f t="shared" si="570"/>
        <v>002</v>
      </c>
      <c r="H18215" s="6" t="str">
        <f t="shared" si="571"/>
        <v>081</v>
      </c>
      <c r="J18215" s="57"/>
      <c r="K18215" s="57"/>
      <c r="L18215" s="57"/>
    </row>
    <row r="18216" spans="1:12">
      <c r="A18216" s="6">
        <v>17876</v>
      </c>
      <c r="B18216" s="10" t="s">
        <v>31426</v>
      </c>
      <c r="C18216" s="10" t="s">
        <v>13374</v>
      </c>
      <c r="D18216" s="10" t="s">
        <v>40943</v>
      </c>
      <c r="E18216" s="6" t="s">
        <v>15917</v>
      </c>
      <c r="F18216" s="6"/>
      <c r="G18216" s="6" t="str">
        <f t="shared" si="570"/>
        <v>002</v>
      </c>
      <c r="H18216" s="6" t="str">
        <f t="shared" si="571"/>
        <v>081</v>
      </c>
      <c r="J18216" s="57"/>
      <c r="K18216" s="57"/>
      <c r="L18216" s="57"/>
    </row>
    <row r="18217" spans="1:12">
      <c r="A18217" s="6">
        <v>17877</v>
      </c>
      <c r="B18217" s="10" t="s">
        <v>31427</v>
      </c>
      <c r="C18217" s="10" t="s">
        <v>13375</v>
      </c>
      <c r="D18217" s="10" t="s">
        <v>62662</v>
      </c>
      <c r="E18217" s="6" t="s">
        <v>15917</v>
      </c>
      <c r="F18217" s="6"/>
      <c r="G18217" s="6" t="str">
        <f t="shared" si="570"/>
        <v>002</v>
      </c>
      <c r="H18217" s="6" t="str">
        <f t="shared" si="571"/>
        <v>081</v>
      </c>
      <c r="J18217" s="57"/>
      <c r="K18217" s="57"/>
      <c r="L18217" s="57"/>
    </row>
    <row r="18218" spans="1:12">
      <c r="A18218" s="6">
        <v>17878</v>
      </c>
      <c r="B18218" s="10" t="s">
        <v>31428</v>
      </c>
      <c r="C18218" s="10" t="s">
        <v>13376</v>
      </c>
      <c r="D18218" s="10" t="s">
        <v>62546</v>
      </c>
      <c r="E18218" s="6" t="s">
        <v>15917</v>
      </c>
      <c r="F18218" s="6"/>
      <c r="G18218" s="6" t="str">
        <f t="shared" si="570"/>
        <v>002</v>
      </c>
      <c r="H18218" s="6" t="str">
        <f t="shared" si="571"/>
        <v>081</v>
      </c>
      <c r="J18218" s="57"/>
      <c r="K18218" s="57"/>
      <c r="L18218" s="57"/>
    </row>
    <row r="18219" spans="1:12">
      <c r="A18219" s="6">
        <v>17879</v>
      </c>
      <c r="B18219" s="10" t="s">
        <v>31429</v>
      </c>
      <c r="C18219" s="10" t="s">
        <v>13377</v>
      </c>
      <c r="D18219" s="10" t="s">
        <v>62663</v>
      </c>
      <c r="E18219" s="6" t="s">
        <v>15917</v>
      </c>
      <c r="F18219" s="6"/>
      <c r="G18219" s="6" t="str">
        <f t="shared" si="570"/>
        <v>002</v>
      </c>
      <c r="H18219" s="6" t="str">
        <f t="shared" si="571"/>
        <v>081</v>
      </c>
      <c r="J18219" s="57"/>
      <c r="K18219" s="57"/>
      <c r="L18219" s="57"/>
    </row>
    <row r="18220" spans="1:12">
      <c r="A18220" s="6">
        <v>17880</v>
      </c>
      <c r="B18220" s="10" t="s">
        <v>31430</v>
      </c>
      <c r="C18220" s="10" t="s">
        <v>13378</v>
      </c>
      <c r="D18220" s="10" t="s">
        <v>62664</v>
      </c>
      <c r="E18220" s="6" t="s">
        <v>15917</v>
      </c>
      <c r="F18220" s="6"/>
      <c r="G18220" s="6" t="str">
        <f t="shared" si="570"/>
        <v>002</v>
      </c>
      <c r="H18220" s="6" t="str">
        <f t="shared" si="571"/>
        <v>081</v>
      </c>
      <c r="J18220" s="57"/>
      <c r="K18220" s="57"/>
      <c r="L18220" s="57"/>
    </row>
    <row r="18221" spans="1:12">
      <c r="A18221" s="6">
        <v>17881</v>
      </c>
      <c r="B18221" s="10" t="s">
        <v>31431</v>
      </c>
      <c r="C18221" s="10" t="s">
        <v>13379</v>
      </c>
      <c r="D18221" s="10" t="s">
        <v>40944</v>
      </c>
      <c r="E18221" s="6" t="s">
        <v>15917</v>
      </c>
      <c r="F18221" s="6"/>
      <c r="G18221" s="6" t="str">
        <f t="shared" si="570"/>
        <v>002</v>
      </c>
      <c r="H18221" s="6" t="str">
        <f t="shared" si="571"/>
        <v>081</v>
      </c>
      <c r="J18221" s="57"/>
      <c r="K18221" s="57"/>
      <c r="L18221" s="57"/>
    </row>
    <row r="18222" spans="1:12">
      <c r="A18222" s="6">
        <v>17882</v>
      </c>
      <c r="B18222" s="10" t="s">
        <v>40945</v>
      </c>
      <c r="C18222" s="10" t="s">
        <v>13380</v>
      </c>
      <c r="D18222" s="10" t="s">
        <v>62665</v>
      </c>
      <c r="E18222" s="6" t="s">
        <v>15917</v>
      </c>
      <c r="F18222" s="6"/>
      <c r="G18222" s="6" t="str">
        <f t="shared" si="570"/>
        <v>002</v>
      </c>
      <c r="H18222" s="6" t="str">
        <f t="shared" si="571"/>
        <v>081</v>
      </c>
      <c r="J18222" s="57"/>
      <c r="K18222" s="57"/>
      <c r="L18222" s="57"/>
    </row>
    <row r="18223" spans="1:12">
      <c r="A18223" s="6">
        <v>17883</v>
      </c>
      <c r="B18223" s="10" t="s">
        <v>31432</v>
      </c>
      <c r="C18223" s="10" t="s">
        <v>13381</v>
      </c>
      <c r="D18223" s="10" t="s">
        <v>51481</v>
      </c>
      <c r="E18223" s="6" t="s">
        <v>15917</v>
      </c>
      <c r="F18223" s="6"/>
      <c r="G18223" s="6" t="str">
        <f t="shared" si="570"/>
        <v>002</v>
      </c>
      <c r="H18223" s="6" t="str">
        <f t="shared" si="571"/>
        <v>081</v>
      </c>
      <c r="J18223" s="57"/>
      <c r="K18223" s="57"/>
      <c r="L18223" s="57"/>
    </row>
    <row r="18224" spans="1:12">
      <c r="A18224" s="6">
        <v>17884</v>
      </c>
      <c r="B18224" s="10" t="s">
        <v>31433</v>
      </c>
      <c r="C18224" s="10" t="s">
        <v>13382</v>
      </c>
      <c r="D18224" s="10" t="s">
        <v>62666</v>
      </c>
      <c r="E18224" s="6" t="s">
        <v>15917</v>
      </c>
      <c r="F18224" s="6"/>
      <c r="G18224" s="6" t="str">
        <f t="shared" si="570"/>
        <v>002</v>
      </c>
      <c r="H18224" s="6" t="str">
        <f t="shared" si="571"/>
        <v>081</v>
      </c>
      <c r="J18224" s="57"/>
      <c r="K18224" s="57"/>
      <c r="L18224" s="57"/>
    </row>
    <row r="18225" spans="1:12">
      <c r="A18225" s="6">
        <v>17885</v>
      </c>
      <c r="B18225" s="10" t="s">
        <v>31434</v>
      </c>
      <c r="C18225" s="10" t="s">
        <v>13383</v>
      </c>
      <c r="D18225" s="10" t="s">
        <v>62667</v>
      </c>
      <c r="E18225" s="6" t="s">
        <v>15917</v>
      </c>
      <c r="F18225" s="6"/>
      <c r="G18225" s="6" t="str">
        <f t="shared" si="570"/>
        <v>002</v>
      </c>
      <c r="H18225" s="6" t="str">
        <f t="shared" si="571"/>
        <v>081</v>
      </c>
      <c r="J18225" s="57"/>
      <c r="K18225" s="57"/>
      <c r="L18225" s="57"/>
    </row>
    <row r="18226" spans="1:12">
      <c r="A18226" s="6">
        <v>17886</v>
      </c>
      <c r="B18226" s="10" t="s">
        <v>31435</v>
      </c>
      <c r="C18226" s="10" t="s">
        <v>13384</v>
      </c>
      <c r="D18226" s="10" t="s">
        <v>40946</v>
      </c>
      <c r="E18226" s="6" t="s">
        <v>15917</v>
      </c>
      <c r="F18226" s="6"/>
      <c r="G18226" s="6" t="str">
        <f t="shared" si="570"/>
        <v>002</v>
      </c>
      <c r="H18226" s="6" t="str">
        <f t="shared" si="571"/>
        <v>081</v>
      </c>
      <c r="J18226" s="57"/>
      <c r="K18226" s="57"/>
      <c r="L18226" s="57"/>
    </row>
    <row r="18227" spans="1:12">
      <c r="A18227" s="6">
        <v>17887</v>
      </c>
      <c r="B18227" s="10" t="s">
        <v>31436</v>
      </c>
      <c r="C18227" s="10" t="s">
        <v>13385</v>
      </c>
      <c r="D18227" s="10" t="s">
        <v>62668</v>
      </c>
      <c r="E18227" s="6" t="s">
        <v>15917</v>
      </c>
      <c r="F18227" s="6"/>
      <c r="G18227" s="6" t="str">
        <f t="shared" si="570"/>
        <v>002</v>
      </c>
      <c r="H18227" s="6" t="str">
        <f t="shared" si="571"/>
        <v>081</v>
      </c>
      <c r="J18227" s="57"/>
      <c r="K18227" s="57"/>
      <c r="L18227" s="57"/>
    </row>
    <row r="18228" spans="1:12">
      <c r="A18228" s="6">
        <v>17888</v>
      </c>
      <c r="B18228" s="10" t="s">
        <v>31437</v>
      </c>
      <c r="C18228" s="10" t="s">
        <v>13386</v>
      </c>
      <c r="D18228" s="10" t="s">
        <v>62669</v>
      </c>
      <c r="E18228" s="6" t="s">
        <v>15917</v>
      </c>
      <c r="F18228" s="50"/>
      <c r="G18228" s="6" t="str">
        <f t="shared" si="570"/>
        <v>002</v>
      </c>
      <c r="H18228" s="6" t="str">
        <f t="shared" si="571"/>
        <v>081</v>
      </c>
      <c r="J18228" s="57"/>
      <c r="K18228" s="57"/>
      <c r="L18228" s="57"/>
    </row>
    <row r="18229" spans="1:12">
      <c r="A18229" s="6">
        <v>17889</v>
      </c>
      <c r="B18229" s="10" t="s">
        <v>31438</v>
      </c>
      <c r="C18229" s="10" t="s">
        <v>13387</v>
      </c>
      <c r="D18229" s="10" t="s">
        <v>40947</v>
      </c>
      <c r="E18229" s="6" t="s">
        <v>15917</v>
      </c>
      <c r="F18229" s="50"/>
      <c r="G18229" s="6" t="str">
        <f t="shared" ref="G18229:G18292" si="572">+LEFT(C18229,3)</f>
        <v>002</v>
      </c>
      <c r="H18229" s="6" t="str">
        <f t="shared" ref="H18229:H18292" si="573">+MID(C18229,5,3)</f>
        <v>081</v>
      </c>
    </row>
    <row r="18230" spans="1:12">
      <c r="A18230" s="6">
        <v>17890</v>
      </c>
      <c r="B18230" s="10" t="s">
        <v>31441</v>
      </c>
      <c r="C18230" s="10" t="s">
        <v>13388</v>
      </c>
      <c r="D18230" s="10" t="s">
        <v>62670</v>
      </c>
      <c r="E18230" s="6" t="s">
        <v>15917</v>
      </c>
      <c r="F18230" s="50"/>
      <c r="G18230" s="6" t="str">
        <f t="shared" si="572"/>
        <v>002</v>
      </c>
      <c r="H18230" s="6" t="str">
        <f t="shared" si="573"/>
        <v>081</v>
      </c>
    </row>
    <row r="18231" spans="1:12">
      <c r="A18231" s="6">
        <v>17891</v>
      </c>
      <c r="B18231" s="10" t="s">
        <v>31442</v>
      </c>
      <c r="C18231" s="10" t="s">
        <v>13389</v>
      </c>
      <c r="D18231" s="10" t="s">
        <v>40948</v>
      </c>
      <c r="E18231" s="6" t="s">
        <v>15917</v>
      </c>
      <c r="F18231" s="6"/>
      <c r="G18231" s="6" t="str">
        <f t="shared" si="572"/>
        <v>002</v>
      </c>
      <c r="H18231" s="6" t="str">
        <f t="shared" si="573"/>
        <v>081</v>
      </c>
      <c r="J18231" s="57"/>
      <c r="K18231" s="57"/>
      <c r="L18231" s="57"/>
    </row>
    <row r="18232" spans="1:12">
      <c r="A18232" s="6">
        <v>17892</v>
      </c>
      <c r="B18232" s="10" t="s">
        <v>31443</v>
      </c>
      <c r="C18232" s="10" t="s">
        <v>13390</v>
      </c>
      <c r="D18232" s="10" t="s">
        <v>62671</v>
      </c>
      <c r="E18232" s="6" t="s">
        <v>15917</v>
      </c>
      <c r="F18232" s="6"/>
      <c r="G18232" s="6" t="str">
        <f t="shared" si="572"/>
        <v>002</v>
      </c>
      <c r="H18232" s="6" t="str">
        <f t="shared" si="573"/>
        <v>081</v>
      </c>
      <c r="J18232" s="57"/>
      <c r="K18232" s="57"/>
      <c r="L18232" s="57"/>
    </row>
    <row r="18233" spans="1:12">
      <c r="A18233" s="6">
        <v>17893</v>
      </c>
      <c r="B18233" s="10" t="s">
        <v>76</v>
      </c>
      <c r="C18233" s="10" t="s">
        <v>13391</v>
      </c>
      <c r="D18233" s="10" t="s">
        <v>62672</v>
      </c>
      <c r="E18233" s="6" t="s">
        <v>15917</v>
      </c>
      <c r="F18233" s="6"/>
      <c r="G18233" s="6" t="str">
        <f t="shared" si="572"/>
        <v>002</v>
      </c>
      <c r="H18233" s="6" t="str">
        <f t="shared" si="573"/>
        <v>081</v>
      </c>
      <c r="J18233" s="57"/>
      <c r="K18233" s="57"/>
      <c r="L18233" s="57"/>
    </row>
    <row r="18234" spans="1:12">
      <c r="A18234" s="6">
        <v>17894</v>
      </c>
      <c r="B18234" s="10" t="s">
        <v>31444</v>
      </c>
      <c r="C18234" s="10" t="s">
        <v>13392</v>
      </c>
      <c r="D18234" s="10" t="s">
        <v>62673</v>
      </c>
      <c r="E18234" s="6" t="s">
        <v>15917</v>
      </c>
      <c r="F18234" s="6"/>
      <c r="G18234" s="6" t="str">
        <f t="shared" si="572"/>
        <v>002</v>
      </c>
      <c r="H18234" s="6" t="str">
        <f t="shared" si="573"/>
        <v>081</v>
      </c>
      <c r="J18234" s="57"/>
      <c r="K18234" s="57"/>
      <c r="L18234" s="57"/>
    </row>
    <row r="18235" spans="1:12">
      <c r="A18235" s="6">
        <v>17895</v>
      </c>
      <c r="B18235" s="10" t="s">
        <v>31445</v>
      </c>
      <c r="C18235" s="10" t="s">
        <v>13393</v>
      </c>
      <c r="D18235" s="10" t="s">
        <v>62674</v>
      </c>
      <c r="E18235" s="6" t="s">
        <v>15917</v>
      </c>
      <c r="F18235" s="6"/>
      <c r="G18235" s="6" t="str">
        <f t="shared" si="572"/>
        <v>002</v>
      </c>
      <c r="H18235" s="6" t="str">
        <f t="shared" si="573"/>
        <v>081</v>
      </c>
      <c r="J18235" s="57"/>
      <c r="K18235" s="57"/>
      <c r="L18235" s="57"/>
    </row>
    <row r="18236" spans="1:12">
      <c r="A18236" s="6">
        <v>17896</v>
      </c>
      <c r="B18236" s="10" t="s">
        <v>31446</v>
      </c>
      <c r="C18236" s="10" t="s">
        <v>13394</v>
      </c>
      <c r="D18236" s="10" t="s">
        <v>62675</v>
      </c>
      <c r="E18236" s="6" t="s">
        <v>15917</v>
      </c>
      <c r="F18236" s="6"/>
      <c r="G18236" s="6" t="str">
        <f t="shared" si="572"/>
        <v>002</v>
      </c>
      <c r="H18236" s="6" t="str">
        <f t="shared" si="573"/>
        <v>081</v>
      </c>
      <c r="J18236" s="57"/>
      <c r="K18236" s="57"/>
      <c r="L18236" s="57"/>
    </row>
    <row r="18237" spans="1:12">
      <c r="A18237" s="6">
        <v>17897</v>
      </c>
      <c r="B18237" s="10" t="s">
        <v>31447</v>
      </c>
      <c r="C18237" s="10" t="s">
        <v>13395</v>
      </c>
      <c r="D18237" s="10" t="s">
        <v>62676</v>
      </c>
      <c r="E18237" s="6" t="s">
        <v>15917</v>
      </c>
      <c r="F18237" s="6"/>
      <c r="G18237" s="6" t="str">
        <f t="shared" si="572"/>
        <v>002</v>
      </c>
      <c r="H18237" s="6" t="str">
        <f t="shared" si="573"/>
        <v>081</v>
      </c>
      <c r="J18237" s="57"/>
      <c r="K18237" s="57"/>
      <c r="L18237" s="57"/>
    </row>
    <row r="18238" spans="1:12">
      <c r="A18238" s="6">
        <v>17898</v>
      </c>
      <c r="B18238" s="10" t="s">
        <v>31448</v>
      </c>
      <c r="C18238" s="10" t="s">
        <v>13396</v>
      </c>
      <c r="D18238" s="10" t="s">
        <v>62677</v>
      </c>
      <c r="E18238" s="6" t="s">
        <v>15917</v>
      </c>
      <c r="F18238" s="6"/>
      <c r="G18238" s="6" t="str">
        <f t="shared" si="572"/>
        <v>002</v>
      </c>
      <c r="H18238" s="6" t="str">
        <f t="shared" si="573"/>
        <v>081</v>
      </c>
      <c r="J18238" s="57"/>
      <c r="K18238" s="57"/>
      <c r="L18238" s="57"/>
    </row>
    <row r="18239" spans="1:12">
      <c r="A18239" s="6">
        <v>17899</v>
      </c>
      <c r="B18239" s="10" t="s">
        <v>31450</v>
      </c>
      <c r="C18239" s="10" t="s">
        <v>13397</v>
      </c>
      <c r="D18239" s="10" t="s">
        <v>57987</v>
      </c>
      <c r="E18239" s="6" t="s">
        <v>15917</v>
      </c>
      <c r="F18239" s="6"/>
      <c r="G18239" s="6" t="str">
        <f t="shared" si="572"/>
        <v>002</v>
      </c>
      <c r="H18239" s="6" t="str">
        <f t="shared" si="573"/>
        <v>081</v>
      </c>
      <c r="J18239" s="57"/>
      <c r="K18239" s="57"/>
      <c r="L18239" s="57"/>
    </row>
    <row r="18240" spans="1:12">
      <c r="A18240" s="6">
        <v>17900</v>
      </c>
      <c r="B18240" s="10" t="s">
        <v>31451</v>
      </c>
      <c r="C18240" s="10" t="s">
        <v>13398</v>
      </c>
      <c r="D18240" s="10" t="s">
        <v>62678</v>
      </c>
      <c r="E18240" s="6" t="s">
        <v>15917</v>
      </c>
      <c r="F18240" s="6"/>
      <c r="G18240" s="6" t="str">
        <f t="shared" si="572"/>
        <v>002</v>
      </c>
      <c r="H18240" s="6" t="str">
        <f t="shared" si="573"/>
        <v>081</v>
      </c>
      <c r="J18240" s="57"/>
      <c r="K18240" s="57"/>
      <c r="L18240" s="57"/>
    </row>
    <row r="18241" spans="1:12">
      <c r="A18241" s="6">
        <v>17901</v>
      </c>
      <c r="B18241" s="10" t="s">
        <v>31452</v>
      </c>
      <c r="C18241" s="10" t="s">
        <v>13399</v>
      </c>
      <c r="D18241" s="10" t="s">
        <v>62679</v>
      </c>
      <c r="E18241" s="6" t="s">
        <v>15917</v>
      </c>
      <c r="F18241" s="6"/>
      <c r="G18241" s="6" t="str">
        <f t="shared" si="572"/>
        <v>002</v>
      </c>
      <c r="H18241" s="6" t="str">
        <f t="shared" si="573"/>
        <v>081</v>
      </c>
      <c r="J18241" s="57"/>
      <c r="K18241" s="57"/>
      <c r="L18241" s="57"/>
    </row>
    <row r="18242" spans="1:12">
      <c r="A18242" s="6">
        <v>17902</v>
      </c>
      <c r="B18242" s="10" t="s">
        <v>31453</v>
      </c>
      <c r="C18242" s="10" t="s">
        <v>13400</v>
      </c>
      <c r="D18242" s="10" t="s">
        <v>62680</v>
      </c>
      <c r="E18242" s="6" t="s">
        <v>15917</v>
      </c>
      <c r="F18242" s="6"/>
      <c r="G18242" s="6" t="str">
        <f t="shared" si="572"/>
        <v>002</v>
      </c>
      <c r="H18242" s="6" t="str">
        <f t="shared" si="573"/>
        <v>081</v>
      </c>
      <c r="J18242" s="57"/>
      <c r="K18242" s="57"/>
      <c r="L18242" s="57"/>
    </row>
    <row r="18243" spans="1:12">
      <c r="A18243" s="6">
        <v>17903</v>
      </c>
      <c r="B18243" s="10" t="s">
        <v>31454</v>
      </c>
      <c r="C18243" s="10" t="s">
        <v>13401</v>
      </c>
      <c r="D18243" s="10" t="s">
        <v>40950</v>
      </c>
      <c r="E18243" s="6" t="s">
        <v>15917</v>
      </c>
      <c r="F18243" s="6"/>
      <c r="G18243" s="6" t="str">
        <f t="shared" si="572"/>
        <v>002</v>
      </c>
      <c r="H18243" s="6" t="str">
        <f t="shared" si="573"/>
        <v>081</v>
      </c>
      <c r="J18243" s="57"/>
      <c r="K18243" s="57"/>
      <c r="L18243" s="57"/>
    </row>
    <row r="18244" spans="1:12">
      <c r="A18244" s="6">
        <v>17904</v>
      </c>
      <c r="B18244" s="10" t="s">
        <v>31455</v>
      </c>
      <c r="C18244" s="10" t="s">
        <v>13402</v>
      </c>
      <c r="D18244" s="10" t="s">
        <v>35737</v>
      </c>
      <c r="E18244" s="6" t="s">
        <v>15917</v>
      </c>
      <c r="F18244" s="6"/>
      <c r="G18244" s="6" t="str">
        <f t="shared" si="572"/>
        <v>002</v>
      </c>
      <c r="H18244" s="6" t="str">
        <f t="shared" si="573"/>
        <v>081</v>
      </c>
      <c r="J18244" s="57"/>
      <c r="K18244" s="57"/>
      <c r="L18244" s="57"/>
    </row>
    <row r="18245" spans="1:12">
      <c r="A18245" s="6">
        <v>17905</v>
      </c>
      <c r="B18245" s="10" t="s">
        <v>31456</v>
      </c>
      <c r="C18245" s="10" t="s">
        <v>13403</v>
      </c>
      <c r="D18245" s="10" t="s">
        <v>40951</v>
      </c>
      <c r="E18245" s="6" t="s">
        <v>15917</v>
      </c>
      <c r="F18245" s="6"/>
      <c r="G18245" s="6" t="str">
        <f t="shared" si="572"/>
        <v>002</v>
      </c>
      <c r="H18245" s="6" t="str">
        <f t="shared" si="573"/>
        <v>081</v>
      </c>
      <c r="J18245" s="57"/>
      <c r="K18245" s="57"/>
      <c r="L18245" s="57"/>
    </row>
    <row r="18246" spans="1:12">
      <c r="A18246" s="6">
        <v>17906</v>
      </c>
      <c r="B18246" s="10" t="s">
        <v>31457</v>
      </c>
      <c r="C18246" s="10" t="s">
        <v>13404</v>
      </c>
      <c r="D18246" s="10" t="s">
        <v>62681</v>
      </c>
      <c r="E18246" s="6" t="s">
        <v>15917</v>
      </c>
      <c r="F18246" s="6"/>
      <c r="G18246" s="6" t="str">
        <f t="shared" si="572"/>
        <v>002</v>
      </c>
      <c r="H18246" s="6" t="str">
        <f t="shared" si="573"/>
        <v>081</v>
      </c>
      <c r="J18246" s="57"/>
      <c r="K18246" s="57"/>
      <c r="L18246" s="57"/>
    </row>
    <row r="18247" spans="1:12">
      <c r="A18247" s="6">
        <v>17907</v>
      </c>
      <c r="B18247" s="10" t="s">
        <v>31458</v>
      </c>
      <c r="C18247" s="10" t="s">
        <v>13405</v>
      </c>
      <c r="D18247" s="10" t="s">
        <v>40952</v>
      </c>
      <c r="E18247" s="6" t="s">
        <v>15917</v>
      </c>
      <c r="F18247" s="6"/>
      <c r="G18247" s="6" t="str">
        <f t="shared" si="572"/>
        <v>002</v>
      </c>
      <c r="H18247" s="6" t="str">
        <f t="shared" si="573"/>
        <v>081</v>
      </c>
      <c r="J18247" s="57"/>
      <c r="K18247" s="57"/>
      <c r="L18247" s="57"/>
    </row>
    <row r="18248" spans="1:12">
      <c r="A18248" s="6">
        <v>17908</v>
      </c>
      <c r="B18248" s="10" t="s">
        <v>31459</v>
      </c>
      <c r="C18248" s="10" t="s">
        <v>13406</v>
      </c>
      <c r="D18248" s="10" t="s">
        <v>62682</v>
      </c>
      <c r="E18248" s="6" t="s">
        <v>15917</v>
      </c>
      <c r="F18248" s="6"/>
      <c r="G18248" s="6" t="str">
        <f t="shared" si="572"/>
        <v>002</v>
      </c>
      <c r="H18248" s="6" t="str">
        <f t="shared" si="573"/>
        <v>081</v>
      </c>
      <c r="J18248" s="57"/>
      <c r="K18248" s="57"/>
      <c r="L18248" s="57"/>
    </row>
    <row r="18249" spans="1:12">
      <c r="A18249" s="6">
        <v>17909</v>
      </c>
      <c r="B18249" s="10" t="s">
        <v>31460</v>
      </c>
      <c r="C18249" s="10" t="s">
        <v>13407</v>
      </c>
      <c r="D18249" s="10" t="s">
        <v>62683</v>
      </c>
      <c r="E18249" s="6" t="s">
        <v>15917</v>
      </c>
      <c r="F18249" s="6"/>
      <c r="G18249" s="6" t="str">
        <f t="shared" si="572"/>
        <v>002</v>
      </c>
      <c r="H18249" s="6" t="str">
        <f t="shared" si="573"/>
        <v>081</v>
      </c>
      <c r="J18249" s="57"/>
      <c r="K18249" s="57"/>
      <c r="L18249" s="57"/>
    </row>
    <row r="18250" spans="1:12">
      <c r="A18250" s="6">
        <v>17910</v>
      </c>
      <c r="B18250" s="10" t="s">
        <v>31461</v>
      </c>
      <c r="C18250" s="10" t="s">
        <v>13408</v>
      </c>
      <c r="D18250" s="10" t="s">
        <v>62684</v>
      </c>
      <c r="E18250" s="6" t="s">
        <v>15917</v>
      </c>
      <c r="F18250" s="6"/>
      <c r="G18250" s="6" t="str">
        <f t="shared" si="572"/>
        <v>002</v>
      </c>
      <c r="H18250" s="6" t="str">
        <f t="shared" si="573"/>
        <v>081</v>
      </c>
      <c r="J18250" s="57"/>
      <c r="K18250" s="57"/>
      <c r="L18250" s="57"/>
    </row>
    <row r="18251" spans="1:12">
      <c r="A18251" s="6">
        <v>17911</v>
      </c>
      <c r="B18251" s="10" t="s">
        <v>31462</v>
      </c>
      <c r="C18251" s="10" t="s">
        <v>13409</v>
      </c>
      <c r="D18251" s="10" t="s">
        <v>62685</v>
      </c>
      <c r="E18251" s="6" t="s">
        <v>15917</v>
      </c>
      <c r="F18251" s="6"/>
      <c r="G18251" s="6" t="str">
        <f t="shared" si="572"/>
        <v>002</v>
      </c>
      <c r="H18251" s="6" t="str">
        <f t="shared" si="573"/>
        <v>081</v>
      </c>
      <c r="J18251" s="57"/>
      <c r="K18251" s="57"/>
      <c r="L18251" s="57"/>
    </row>
    <row r="18252" spans="1:12">
      <c r="A18252" s="6">
        <v>17912</v>
      </c>
      <c r="B18252" s="10" t="s">
        <v>31463</v>
      </c>
      <c r="C18252" s="10" t="s">
        <v>13410</v>
      </c>
      <c r="D18252" s="10" t="s">
        <v>62686</v>
      </c>
      <c r="E18252" s="6" t="s">
        <v>15917</v>
      </c>
      <c r="F18252" s="6"/>
      <c r="G18252" s="6" t="str">
        <f t="shared" si="572"/>
        <v>002</v>
      </c>
      <c r="H18252" s="6" t="str">
        <f t="shared" si="573"/>
        <v>081</v>
      </c>
      <c r="J18252" s="57"/>
      <c r="K18252" s="57"/>
      <c r="L18252" s="57"/>
    </row>
    <row r="18253" spans="1:12">
      <c r="A18253" s="6">
        <v>17913</v>
      </c>
      <c r="B18253" s="10" t="s">
        <v>31464</v>
      </c>
      <c r="C18253" s="10" t="s">
        <v>13411</v>
      </c>
      <c r="D18253" s="10" t="s">
        <v>62687</v>
      </c>
      <c r="E18253" s="6" t="s">
        <v>15917</v>
      </c>
      <c r="F18253" s="6"/>
      <c r="G18253" s="6" t="str">
        <f t="shared" si="572"/>
        <v>002</v>
      </c>
      <c r="H18253" s="6" t="str">
        <f t="shared" si="573"/>
        <v>081</v>
      </c>
      <c r="J18253" s="57"/>
      <c r="K18253" s="57"/>
      <c r="L18253" s="57"/>
    </row>
    <row r="18254" spans="1:12">
      <c r="A18254" s="6">
        <v>17914</v>
      </c>
      <c r="B18254" s="10" t="s">
        <v>31465</v>
      </c>
      <c r="C18254" s="10" t="s">
        <v>13412</v>
      </c>
      <c r="D18254" s="10" t="s">
        <v>35738</v>
      </c>
      <c r="E18254" s="6" t="s">
        <v>15917</v>
      </c>
      <c r="F18254" s="6"/>
      <c r="G18254" s="6" t="str">
        <f t="shared" si="572"/>
        <v>002</v>
      </c>
      <c r="H18254" s="6" t="str">
        <f t="shared" si="573"/>
        <v>081</v>
      </c>
      <c r="J18254" s="57"/>
      <c r="K18254" s="57"/>
      <c r="L18254" s="57"/>
    </row>
    <row r="18255" spans="1:12">
      <c r="A18255" s="6">
        <v>17915</v>
      </c>
      <c r="B18255" s="10" t="s">
        <v>31466</v>
      </c>
      <c r="C18255" s="10" t="s">
        <v>13413</v>
      </c>
      <c r="D18255" s="10" t="s">
        <v>62688</v>
      </c>
      <c r="E18255" s="6" t="s">
        <v>15917</v>
      </c>
      <c r="F18255" s="6"/>
      <c r="G18255" s="6" t="str">
        <f t="shared" si="572"/>
        <v>002</v>
      </c>
      <c r="H18255" s="6" t="str">
        <f t="shared" si="573"/>
        <v>081</v>
      </c>
      <c r="J18255" s="57"/>
      <c r="K18255" s="57"/>
      <c r="L18255" s="57"/>
    </row>
    <row r="18256" spans="1:12">
      <c r="A18256" s="6">
        <v>17916</v>
      </c>
      <c r="B18256" s="10" t="s">
        <v>31467</v>
      </c>
      <c r="C18256" s="10" t="s">
        <v>13414</v>
      </c>
      <c r="D18256" s="10" t="s">
        <v>62548</v>
      </c>
      <c r="E18256" s="6" t="s">
        <v>15917</v>
      </c>
      <c r="F18256" s="6"/>
      <c r="G18256" s="6" t="str">
        <f t="shared" si="572"/>
        <v>002</v>
      </c>
      <c r="H18256" s="6" t="str">
        <f t="shared" si="573"/>
        <v>081</v>
      </c>
      <c r="J18256" s="57"/>
      <c r="K18256" s="57"/>
      <c r="L18256" s="57"/>
    </row>
    <row r="18257" spans="1:12">
      <c r="A18257" s="6">
        <v>17917</v>
      </c>
      <c r="B18257" s="10" t="s">
        <v>31468</v>
      </c>
      <c r="C18257" s="10" t="s">
        <v>13415</v>
      </c>
      <c r="D18257" s="10" t="s">
        <v>40953</v>
      </c>
      <c r="E18257" s="6" t="s">
        <v>15917</v>
      </c>
      <c r="F18257" s="6"/>
      <c r="G18257" s="6" t="str">
        <f t="shared" si="572"/>
        <v>002</v>
      </c>
      <c r="H18257" s="6" t="str">
        <f t="shared" si="573"/>
        <v>081</v>
      </c>
      <c r="J18257" s="57"/>
      <c r="K18257" s="57"/>
      <c r="L18257" s="57"/>
    </row>
    <row r="18258" spans="1:12">
      <c r="A18258" s="6">
        <v>17918</v>
      </c>
      <c r="B18258" s="10" t="s">
        <v>31469</v>
      </c>
      <c r="C18258" s="10" t="s">
        <v>13416</v>
      </c>
      <c r="D18258" s="10" t="s">
        <v>62689</v>
      </c>
      <c r="E18258" s="6" t="s">
        <v>15917</v>
      </c>
      <c r="F18258" s="6"/>
      <c r="G18258" s="6" t="str">
        <f t="shared" si="572"/>
        <v>002</v>
      </c>
      <c r="H18258" s="6" t="str">
        <f t="shared" si="573"/>
        <v>081</v>
      </c>
      <c r="J18258" s="57"/>
      <c r="K18258" s="57"/>
      <c r="L18258" s="57"/>
    </row>
    <row r="18259" spans="1:12">
      <c r="A18259" s="6">
        <v>17919</v>
      </c>
      <c r="B18259" s="10" t="s">
        <v>31470</v>
      </c>
      <c r="C18259" s="10" t="s">
        <v>13417</v>
      </c>
      <c r="D18259" s="10" t="s">
        <v>62690</v>
      </c>
      <c r="E18259" s="6" t="s">
        <v>15917</v>
      </c>
      <c r="F18259" s="6"/>
      <c r="G18259" s="6" t="str">
        <f t="shared" si="572"/>
        <v>002</v>
      </c>
      <c r="H18259" s="6" t="str">
        <f t="shared" si="573"/>
        <v>081</v>
      </c>
      <c r="J18259" s="57"/>
      <c r="K18259" s="57"/>
      <c r="L18259" s="57"/>
    </row>
    <row r="18260" spans="1:12">
      <c r="A18260" s="6">
        <v>17920</v>
      </c>
      <c r="B18260" s="10" t="s">
        <v>77</v>
      </c>
      <c r="C18260" s="10" t="s">
        <v>13418</v>
      </c>
      <c r="D18260" s="10" t="s">
        <v>62691</v>
      </c>
      <c r="E18260" s="6" t="s">
        <v>15917</v>
      </c>
      <c r="F18260" s="6"/>
      <c r="G18260" s="6" t="str">
        <f t="shared" si="572"/>
        <v>002</v>
      </c>
      <c r="H18260" s="6" t="str">
        <f t="shared" si="573"/>
        <v>081</v>
      </c>
      <c r="J18260" s="57"/>
      <c r="K18260" s="57"/>
      <c r="L18260" s="57"/>
    </row>
    <row r="18261" spans="1:12">
      <c r="A18261" s="6">
        <v>17921</v>
      </c>
      <c r="B18261" s="10" t="s">
        <v>31471</v>
      </c>
      <c r="C18261" s="10" t="s">
        <v>13419</v>
      </c>
      <c r="D18261" s="10" t="s">
        <v>62692</v>
      </c>
      <c r="E18261" s="6" t="s">
        <v>15917</v>
      </c>
      <c r="F18261" s="6"/>
      <c r="G18261" s="6" t="str">
        <f t="shared" si="572"/>
        <v>002</v>
      </c>
      <c r="H18261" s="6" t="str">
        <f t="shared" si="573"/>
        <v>081</v>
      </c>
      <c r="J18261" s="57"/>
      <c r="K18261" s="57"/>
      <c r="L18261" s="57"/>
    </row>
    <row r="18262" spans="1:12">
      <c r="A18262" s="6">
        <v>17922</v>
      </c>
      <c r="B18262" s="10" t="s">
        <v>31472</v>
      </c>
      <c r="C18262" s="10" t="s">
        <v>13420</v>
      </c>
      <c r="D18262" s="10" t="s">
        <v>40954</v>
      </c>
      <c r="E18262" s="6" t="s">
        <v>15917</v>
      </c>
      <c r="F18262" s="6"/>
      <c r="G18262" s="6" t="str">
        <f t="shared" si="572"/>
        <v>002</v>
      </c>
      <c r="H18262" s="6" t="str">
        <f t="shared" si="573"/>
        <v>081</v>
      </c>
      <c r="J18262" s="57"/>
      <c r="K18262" s="57"/>
      <c r="L18262" s="57"/>
    </row>
    <row r="18263" spans="1:12">
      <c r="A18263" s="6">
        <v>17923</v>
      </c>
      <c r="B18263" s="10" t="s">
        <v>31473</v>
      </c>
      <c r="C18263" s="10" t="s">
        <v>13421</v>
      </c>
      <c r="D18263" s="10" t="s">
        <v>40955</v>
      </c>
      <c r="E18263" s="6" t="s">
        <v>15917</v>
      </c>
      <c r="F18263" s="6"/>
      <c r="G18263" s="6" t="str">
        <f t="shared" si="572"/>
        <v>002</v>
      </c>
      <c r="H18263" s="6" t="str">
        <f t="shared" si="573"/>
        <v>081</v>
      </c>
      <c r="J18263" s="57"/>
      <c r="K18263" s="57"/>
      <c r="L18263" s="57"/>
    </row>
    <row r="18264" spans="1:12">
      <c r="A18264" s="6">
        <v>17924</v>
      </c>
      <c r="B18264" s="10" t="s">
        <v>31474</v>
      </c>
      <c r="C18264" s="10" t="s">
        <v>13422</v>
      </c>
      <c r="D18264" s="10" t="s">
        <v>62693</v>
      </c>
      <c r="E18264" s="6" t="s">
        <v>15917</v>
      </c>
      <c r="F18264" s="6"/>
      <c r="G18264" s="6" t="str">
        <f t="shared" si="572"/>
        <v>002</v>
      </c>
      <c r="H18264" s="6" t="str">
        <f t="shared" si="573"/>
        <v>081</v>
      </c>
      <c r="J18264" s="57"/>
      <c r="K18264" s="57"/>
      <c r="L18264" s="57"/>
    </row>
    <row r="18265" spans="1:12">
      <c r="A18265" s="6">
        <v>17925</v>
      </c>
      <c r="B18265" s="10" t="s">
        <v>31475</v>
      </c>
      <c r="C18265" s="10" t="s">
        <v>13423</v>
      </c>
      <c r="D18265" s="10" t="s">
        <v>62694</v>
      </c>
      <c r="E18265" s="6" t="s">
        <v>15917</v>
      </c>
      <c r="F18265" s="6"/>
      <c r="G18265" s="6" t="str">
        <f t="shared" si="572"/>
        <v>002</v>
      </c>
      <c r="H18265" s="6" t="str">
        <f t="shared" si="573"/>
        <v>081</v>
      </c>
      <c r="J18265" s="57"/>
      <c r="K18265" s="57"/>
      <c r="L18265" s="57"/>
    </row>
    <row r="18266" spans="1:12">
      <c r="A18266" s="6">
        <v>17926</v>
      </c>
      <c r="B18266" s="10" t="s">
        <v>31476</v>
      </c>
      <c r="C18266" s="10" t="s">
        <v>13424</v>
      </c>
      <c r="D18266" s="10" t="s">
        <v>62695</v>
      </c>
      <c r="E18266" s="6" t="s">
        <v>15917</v>
      </c>
      <c r="F18266" s="6"/>
      <c r="G18266" s="6" t="str">
        <f t="shared" si="572"/>
        <v>002</v>
      </c>
      <c r="H18266" s="6" t="str">
        <f t="shared" si="573"/>
        <v>081</v>
      </c>
      <c r="J18266" s="57"/>
      <c r="K18266" s="57"/>
      <c r="L18266" s="57"/>
    </row>
    <row r="18267" spans="1:12">
      <c r="A18267" s="6">
        <v>17927</v>
      </c>
      <c r="B18267" s="10" t="s">
        <v>31477</v>
      </c>
      <c r="C18267" s="10" t="s">
        <v>13425</v>
      </c>
      <c r="D18267" s="10" t="s">
        <v>62696</v>
      </c>
      <c r="E18267" s="6" t="s">
        <v>15917</v>
      </c>
      <c r="F18267" s="6"/>
      <c r="G18267" s="6" t="str">
        <f t="shared" si="572"/>
        <v>002</v>
      </c>
      <c r="H18267" s="6" t="str">
        <f t="shared" si="573"/>
        <v>081</v>
      </c>
      <c r="J18267" s="57"/>
      <c r="K18267" s="57"/>
      <c r="L18267" s="57"/>
    </row>
    <row r="18268" spans="1:12">
      <c r="A18268" s="6">
        <v>17928</v>
      </c>
      <c r="B18268" s="10" t="s">
        <v>31478</v>
      </c>
      <c r="C18268" s="10" t="s">
        <v>13426</v>
      </c>
      <c r="D18268" s="10" t="s">
        <v>62697</v>
      </c>
      <c r="E18268" s="6" t="s">
        <v>15917</v>
      </c>
      <c r="F18268" s="6"/>
      <c r="G18268" s="6" t="str">
        <f t="shared" si="572"/>
        <v>002</v>
      </c>
      <c r="H18268" s="6" t="str">
        <f t="shared" si="573"/>
        <v>081</v>
      </c>
      <c r="J18268" s="57"/>
      <c r="K18268" s="57"/>
      <c r="L18268" s="57"/>
    </row>
    <row r="18269" spans="1:12">
      <c r="A18269" s="6">
        <v>17929</v>
      </c>
      <c r="B18269" s="10" t="s">
        <v>31479</v>
      </c>
      <c r="C18269" s="10" t="s">
        <v>13427</v>
      </c>
      <c r="D18269" s="10" t="s">
        <v>62698</v>
      </c>
      <c r="E18269" s="6" t="s">
        <v>15917</v>
      </c>
      <c r="F18269" s="6"/>
      <c r="G18269" s="6" t="str">
        <f t="shared" si="572"/>
        <v>002</v>
      </c>
      <c r="H18269" s="6" t="str">
        <f t="shared" si="573"/>
        <v>081</v>
      </c>
      <c r="J18269" s="57"/>
      <c r="K18269" s="57"/>
      <c r="L18269" s="57"/>
    </row>
    <row r="18270" spans="1:12">
      <c r="A18270" s="6">
        <v>17930</v>
      </c>
      <c r="B18270" s="10" t="s">
        <v>31480</v>
      </c>
      <c r="C18270" s="10" t="s">
        <v>13428</v>
      </c>
      <c r="D18270" s="10" t="s">
        <v>40956</v>
      </c>
      <c r="E18270" s="6" t="s">
        <v>15917</v>
      </c>
      <c r="F18270" s="6"/>
      <c r="G18270" s="6" t="str">
        <f t="shared" si="572"/>
        <v>002</v>
      </c>
      <c r="H18270" s="6" t="str">
        <f t="shared" si="573"/>
        <v>081</v>
      </c>
      <c r="J18270" s="57"/>
      <c r="K18270" s="57"/>
      <c r="L18270" s="57"/>
    </row>
    <row r="18271" spans="1:12">
      <c r="A18271" s="6">
        <v>17931</v>
      </c>
      <c r="B18271" s="10" t="s">
        <v>31481</v>
      </c>
      <c r="C18271" s="10" t="s">
        <v>13429</v>
      </c>
      <c r="D18271" s="10" t="s">
        <v>62699</v>
      </c>
      <c r="E18271" s="6" t="s">
        <v>15917</v>
      </c>
      <c r="F18271" s="6"/>
      <c r="G18271" s="6" t="str">
        <f t="shared" si="572"/>
        <v>002</v>
      </c>
      <c r="H18271" s="6" t="str">
        <f t="shared" si="573"/>
        <v>081</v>
      </c>
      <c r="J18271" s="57"/>
      <c r="K18271" s="57"/>
      <c r="L18271" s="57"/>
    </row>
    <row r="18272" spans="1:12">
      <c r="A18272" s="6">
        <v>17932</v>
      </c>
      <c r="B18272" s="10" t="s">
        <v>31482</v>
      </c>
      <c r="C18272" s="10" t="s">
        <v>13430</v>
      </c>
      <c r="D18272" s="10" t="s">
        <v>40957</v>
      </c>
      <c r="E18272" s="6" t="s">
        <v>15917</v>
      </c>
      <c r="F18272" s="6"/>
      <c r="G18272" s="6" t="str">
        <f t="shared" si="572"/>
        <v>002</v>
      </c>
      <c r="H18272" s="6" t="str">
        <f t="shared" si="573"/>
        <v>081</v>
      </c>
      <c r="J18272" s="57"/>
      <c r="K18272" s="57"/>
      <c r="L18272" s="57"/>
    </row>
    <row r="18273" spans="1:12">
      <c r="A18273" s="6">
        <v>17933</v>
      </c>
      <c r="B18273" s="10" t="s">
        <v>31483</v>
      </c>
      <c r="C18273" s="10" t="s">
        <v>13431</v>
      </c>
      <c r="D18273" s="10" t="s">
        <v>62700</v>
      </c>
      <c r="E18273" s="6" t="s">
        <v>15917</v>
      </c>
      <c r="F18273" s="6"/>
      <c r="G18273" s="6" t="str">
        <f t="shared" si="572"/>
        <v>002</v>
      </c>
      <c r="H18273" s="6" t="str">
        <f t="shared" si="573"/>
        <v>081</v>
      </c>
      <c r="J18273" s="57"/>
      <c r="K18273" s="57"/>
      <c r="L18273" s="57"/>
    </row>
    <row r="18274" spans="1:12">
      <c r="A18274" s="6">
        <v>17934</v>
      </c>
      <c r="B18274" s="10" t="s">
        <v>31484</v>
      </c>
      <c r="C18274" s="10" t="s">
        <v>13432</v>
      </c>
      <c r="D18274" s="10" t="s">
        <v>40958</v>
      </c>
      <c r="E18274" s="6" t="s">
        <v>15917</v>
      </c>
      <c r="F18274" s="6"/>
      <c r="G18274" s="6" t="str">
        <f t="shared" si="572"/>
        <v>002</v>
      </c>
      <c r="H18274" s="6" t="str">
        <f t="shared" si="573"/>
        <v>081</v>
      </c>
      <c r="J18274" s="57"/>
      <c r="K18274" s="57"/>
      <c r="L18274" s="57"/>
    </row>
    <row r="18275" spans="1:12">
      <c r="A18275" s="6">
        <v>17935</v>
      </c>
      <c r="B18275" s="10" t="s">
        <v>31485</v>
      </c>
      <c r="C18275" s="10" t="s">
        <v>13433</v>
      </c>
      <c r="D18275" s="10" t="s">
        <v>40959</v>
      </c>
      <c r="E18275" s="6" t="s">
        <v>15917</v>
      </c>
      <c r="F18275" s="6"/>
      <c r="G18275" s="6" t="str">
        <f t="shared" si="572"/>
        <v>002</v>
      </c>
      <c r="H18275" s="6" t="str">
        <f t="shared" si="573"/>
        <v>081</v>
      </c>
      <c r="J18275" s="57"/>
      <c r="K18275" s="57"/>
      <c r="L18275" s="57"/>
    </row>
    <row r="18276" spans="1:12">
      <c r="A18276" s="6">
        <v>17936</v>
      </c>
      <c r="B18276" s="10" t="s">
        <v>31486</v>
      </c>
      <c r="C18276" s="10" t="s">
        <v>13434</v>
      </c>
      <c r="D18276" s="10" t="s">
        <v>62701</v>
      </c>
      <c r="E18276" s="6" t="s">
        <v>15917</v>
      </c>
      <c r="F18276" s="6"/>
      <c r="G18276" s="6" t="str">
        <f t="shared" si="572"/>
        <v>002</v>
      </c>
      <c r="H18276" s="6" t="str">
        <f t="shared" si="573"/>
        <v>081</v>
      </c>
      <c r="J18276" s="57"/>
      <c r="K18276" s="57"/>
      <c r="L18276" s="57"/>
    </row>
    <row r="18277" spans="1:12">
      <c r="A18277" s="6">
        <v>17937</v>
      </c>
      <c r="B18277" s="10" t="s">
        <v>31487</v>
      </c>
      <c r="C18277" s="10" t="s">
        <v>13435</v>
      </c>
      <c r="D18277" s="10" t="s">
        <v>40960</v>
      </c>
      <c r="E18277" s="6" t="s">
        <v>15917</v>
      </c>
      <c r="F18277" s="6"/>
      <c r="G18277" s="6" t="str">
        <f t="shared" si="572"/>
        <v>002</v>
      </c>
      <c r="H18277" s="6" t="str">
        <f t="shared" si="573"/>
        <v>081</v>
      </c>
      <c r="J18277" s="57"/>
      <c r="K18277" s="57"/>
      <c r="L18277" s="57"/>
    </row>
    <row r="18278" spans="1:12">
      <c r="A18278" s="6">
        <v>17938</v>
      </c>
      <c r="B18278" s="10" t="s">
        <v>31488</v>
      </c>
      <c r="C18278" s="10" t="s">
        <v>13436</v>
      </c>
      <c r="D18278" s="10" t="s">
        <v>35739</v>
      </c>
      <c r="E18278" s="6" t="s">
        <v>15917</v>
      </c>
      <c r="F18278" s="6"/>
      <c r="G18278" s="6" t="str">
        <f t="shared" si="572"/>
        <v>002</v>
      </c>
      <c r="H18278" s="6" t="str">
        <f t="shared" si="573"/>
        <v>081</v>
      </c>
      <c r="J18278" s="57"/>
      <c r="K18278" s="57"/>
      <c r="L18278" s="57"/>
    </row>
    <row r="18279" spans="1:12">
      <c r="A18279" s="6">
        <v>17939</v>
      </c>
      <c r="B18279" s="10" t="s">
        <v>31489</v>
      </c>
      <c r="C18279" s="10" t="s">
        <v>13437</v>
      </c>
      <c r="D18279" s="10" t="s">
        <v>62702</v>
      </c>
      <c r="E18279" s="6" t="s">
        <v>15917</v>
      </c>
      <c r="F18279" s="6"/>
      <c r="G18279" s="6" t="str">
        <f t="shared" si="572"/>
        <v>002</v>
      </c>
      <c r="H18279" s="6" t="str">
        <f t="shared" si="573"/>
        <v>081</v>
      </c>
      <c r="J18279" s="57"/>
      <c r="K18279" s="57"/>
      <c r="L18279" s="57"/>
    </row>
    <row r="18280" spans="1:12">
      <c r="A18280" s="6">
        <v>17940</v>
      </c>
      <c r="B18280" s="10" t="s">
        <v>31490</v>
      </c>
      <c r="C18280" s="10" t="s">
        <v>13438</v>
      </c>
      <c r="D18280" s="10" t="s">
        <v>62703</v>
      </c>
      <c r="E18280" s="6" t="s">
        <v>15917</v>
      </c>
      <c r="F18280" s="6"/>
      <c r="G18280" s="6" t="str">
        <f t="shared" si="572"/>
        <v>002</v>
      </c>
      <c r="H18280" s="6" t="str">
        <f t="shared" si="573"/>
        <v>081</v>
      </c>
      <c r="J18280" s="57"/>
      <c r="K18280" s="57"/>
      <c r="L18280" s="57"/>
    </row>
    <row r="18281" spans="1:12">
      <c r="A18281" s="6">
        <v>17941</v>
      </c>
      <c r="B18281" s="10" t="s">
        <v>31491</v>
      </c>
      <c r="C18281" s="10" t="s">
        <v>13439</v>
      </c>
      <c r="D18281" s="10" t="s">
        <v>62704</v>
      </c>
      <c r="E18281" s="6" t="s">
        <v>15917</v>
      </c>
      <c r="F18281" s="6"/>
      <c r="G18281" s="6" t="str">
        <f t="shared" si="572"/>
        <v>002</v>
      </c>
      <c r="H18281" s="6" t="str">
        <f t="shared" si="573"/>
        <v>081</v>
      </c>
      <c r="J18281" s="57"/>
      <c r="K18281" s="57"/>
      <c r="L18281" s="57"/>
    </row>
    <row r="18282" spans="1:12">
      <c r="A18282" s="6">
        <v>17942</v>
      </c>
      <c r="B18282" s="10" t="s">
        <v>31492</v>
      </c>
      <c r="C18282" s="10" t="s">
        <v>13440</v>
      </c>
      <c r="D18282" s="10" t="s">
        <v>62705</v>
      </c>
      <c r="E18282" s="6" t="s">
        <v>15917</v>
      </c>
      <c r="F18282" s="6"/>
      <c r="G18282" s="6" t="str">
        <f t="shared" si="572"/>
        <v>002</v>
      </c>
      <c r="H18282" s="6" t="str">
        <f t="shared" si="573"/>
        <v>081</v>
      </c>
      <c r="J18282" s="57"/>
      <c r="K18282" s="57"/>
      <c r="L18282" s="57"/>
    </row>
    <row r="18283" spans="1:12">
      <c r="A18283" s="6">
        <v>17943</v>
      </c>
      <c r="B18283" s="10" t="s">
        <v>31493</v>
      </c>
      <c r="C18283" s="10" t="s">
        <v>13441</v>
      </c>
      <c r="D18283" s="10" t="s">
        <v>62706</v>
      </c>
      <c r="E18283" s="6" t="s">
        <v>15917</v>
      </c>
      <c r="F18283" s="50"/>
      <c r="G18283" s="6" t="str">
        <f t="shared" si="572"/>
        <v>002</v>
      </c>
      <c r="H18283" s="6" t="str">
        <f t="shared" si="573"/>
        <v>081</v>
      </c>
      <c r="J18283" s="57"/>
      <c r="K18283" s="57"/>
      <c r="L18283" s="57"/>
    </row>
    <row r="18284" spans="1:12">
      <c r="A18284" s="6">
        <v>17944</v>
      </c>
      <c r="B18284" s="10" t="s">
        <v>31494</v>
      </c>
      <c r="C18284" s="10" t="s">
        <v>13442</v>
      </c>
      <c r="D18284" s="10" t="s">
        <v>40961</v>
      </c>
      <c r="E18284" s="6" t="s">
        <v>15917</v>
      </c>
      <c r="F18284" s="6"/>
      <c r="G18284" s="6" t="str">
        <f t="shared" si="572"/>
        <v>002</v>
      </c>
      <c r="H18284" s="6" t="str">
        <f t="shared" si="573"/>
        <v>081</v>
      </c>
      <c r="J18284" s="57"/>
      <c r="K18284" s="57"/>
      <c r="L18284" s="57"/>
    </row>
    <row r="18285" spans="1:12">
      <c r="A18285" s="6">
        <v>17945</v>
      </c>
      <c r="B18285" s="10" t="s">
        <v>31495</v>
      </c>
      <c r="C18285" s="10" t="s">
        <v>13443</v>
      </c>
      <c r="D18285" s="10" t="s">
        <v>62707</v>
      </c>
      <c r="E18285" s="6" t="s">
        <v>15917</v>
      </c>
      <c r="F18285" s="6"/>
      <c r="G18285" s="6" t="str">
        <f t="shared" si="572"/>
        <v>002</v>
      </c>
      <c r="H18285" s="6" t="str">
        <f t="shared" si="573"/>
        <v>081</v>
      </c>
      <c r="J18285" s="57"/>
      <c r="K18285" s="57"/>
      <c r="L18285" s="57"/>
    </row>
    <row r="18286" spans="1:12">
      <c r="A18286" s="6">
        <v>17946</v>
      </c>
      <c r="B18286" s="10" t="s">
        <v>40962</v>
      </c>
      <c r="C18286" s="10" t="s">
        <v>13444</v>
      </c>
      <c r="D18286" s="10" t="s">
        <v>62708</v>
      </c>
      <c r="E18286" s="6" t="s">
        <v>15917</v>
      </c>
      <c r="F18286" s="6"/>
      <c r="G18286" s="6" t="str">
        <f t="shared" si="572"/>
        <v>002</v>
      </c>
      <c r="H18286" s="6" t="str">
        <f t="shared" si="573"/>
        <v>081</v>
      </c>
      <c r="J18286" s="57"/>
      <c r="K18286" s="57"/>
      <c r="L18286" s="57"/>
    </row>
    <row r="18287" spans="1:12">
      <c r="A18287" s="6">
        <v>17947</v>
      </c>
      <c r="B18287" s="10" t="s">
        <v>31496</v>
      </c>
      <c r="C18287" s="10" t="s">
        <v>13445</v>
      </c>
      <c r="D18287" s="10" t="s">
        <v>40963</v>
      </c>
      <c r="E18287" s="6" t="s">
        <v>15917</v>
      </c>
      <c r="F18287" s="6"/>
      <c r="G18287" s="6" t="str">
        <f t="shared" si="572"/>
        <v>002</v>
      </c>
      <c r="H18287" s="6" t="str">
        <f t="shared" si="573"/>
        <v>081</v>
      </c>
      <c r="J18287" s="57"/>
      <c r="K18287" s="57"/>
      <c r="L18287" s="57"/>
    </row>
    <row r="18288" spans="1:12">
      <c r="A18288" s="6">
        <v>17948</v>
      </c>
      <c r="B18288" s="10" t="s">
        <v>31497</v>
      </c>
      <c r="C18288" s="10" t="s">
        <v>13446</v>
      </c>
      <c r="D18288" s="10" t="s">
        <v>40964</v>
      </c>
      <c r="E18288" s="6" t="s">
        <v>15917</v>
      </c>
      <c r="F18288" s="6"/>
      <c r="G18288" s="6" t="str">
        <f t="shared" si="572"/>
        <v>002</v>
      </c>
      <c r="H18288" s="6" t="str">
        <f t="shared" si="573"/>
        <v>081</v>
      </c>
      <c r="J18288" s="57"/>
      <c r="K18288" s="57"/>
      <c r="L18288" s="57"/>
    </row>
    <row r="18289" spans="1:12">
      <c r="A18289" s="6">
        <v>17949</v>
      </c>
      <c r="B18289" s="10" t="s">
        <v>31498</v>
      </c>
      <c r="C18289" s="10" t="s">
        <v>13447</v>
      </c>
      <c r="D18289" s="10" t="s">
        <v>40965</v>
      </c>
      <c r="E18289" s="6" t="s">
        <v>15917</v>
      </c>
      <c r="F18289" s="6"/>
      <c r="G18289" s="6" t="str">
        <f t="shared" si="572"/>
        <v>002</v>
      </c>
      <c r="H18289" s="6" t="str">
        <f t="shared" si="573"/>
        <v>081</v>
      </c>
      <c r="J18289" s="57"/>
      <c r="K18289" s="57"/>
      <c r="L18289" s="57"/>
    </row>
    <row r="18290" spans="1:12">
      <c r="A18290" s="6">
        <v>17950</v>
      </c>
      <c r="B18290" s="10" t="s">
        <v>31499</v>
      </c>
      <c r="C18290" s="10" t="s">
        <v>13448</v>
      </c>
      <c r="D18290" s="10" t="s">
        <v>40966</v>
      </c>
      <c r="E18290" s="6" t="s">
        <v>15917</v>
      </c>
      <c r="F18290" s="6"/>
      <c r="G18290" s="6" t="str">
        <f t="shared" si="572"/>
        <v>002</v>
      </c>
      <c r="H18290" s="6" t="str">
        <f t="shared" si="573"/>
        <v>081</v>
      </c>
      <c r="J18290" s="57"/>
      <c r="K18290" s="57"/>
      <c r="L18290" s="57"/>
    </row>
    <row r="18291" spans="1:12">
      <c r="A18291" s="6">
        <v>17951</v>
      </c>
      <c r="B18291" s="10" t="s">
        <v>31500</v>
      </c>
      <c r="C18291" s="10" t="s">
        <v>13449</v>
      </c>
      <c r="D18291" s="10" t="s">
        <v>40967</v>
      </c>
      <c r="E18291" s="6" t="s">
        <v>15917</v>
      </c>
      <c r="F18291" s="6"/>
      <c r="G18291" s="6" t="str">
        <f t="shared" si="572"/>
        <v>002</v>
      </c>
      <c r="H18291" s="6" t="str">
        <f t="shared" si="573"/>
        <v>081</v>
      </c>
      <c r="J18291" s="57"/>
      <c r="K18291" s="57"/>
      <c r="L18291" s="57"/>
    </row>
    <row r="18292" spans="1:12">
      <c r="A18292" s="6">
        <v>17952</v>
      </c>
      <c r="B18292" s="10" t="s">
        <v>31501</v>
      </c>
      <c r="C18292" s="10" t="s">
        <v>13450</v>
      </c>
      <c r="D18292" s="10" t="s">
        <v>62709</v>
      </c>
      <c r="E18292" s="6" t="s">
        <v>15917</v>
      </c>
      <c r="F18292" s="6"/>
      <c r="G18292" s="6" t="str">
        <f t="shared" si="572"/>
        <v>002</v>
      </c>
      <c r="H18292" s="6" t="str">
        <f t="shared" si="573"/>
        <v>081</v>
      </c>
      <c r="J18292" s="57"/>
      <c r="K18292" s="57"/>
      <c r="L18292" s="57"/>
    </row>
    <row r="18293" spans="1:12">
      <c r="A18293" s="6">
        <v>17953</v>
      </c>
      <c r="B18293" s="10" t="s">
        <v>31502</v>
      </c>
      <c r="C18293" s="10" t="s">
        <v>13451</v>
      </c>
      <c r="D18293" s="10" t="s">
        <v>62710</v>
      </c>
      <c r="E18293" s="6" t="s">
        <v>15917</v>
      </c>
      <c r="F18293" s="6"/>
      <c r="G18293" s="6" t="str">
        <f t="shared" ref="G18293:G18356" si="574">+LEFT(C18293,3)</f>
        <v>002</v>
      </c>
      <c r="H18293" s="6" t="str">
        <f t="shared" ref="H18293:H18356" si="575">+MID(C18293,5,3)</f>
        <v>081</v>
      </c>
      <c r="J18293" s="57"/>
      <c r="K18293" s="57"/>
      <c r="L18293" s="57"/>
    </row>
    <row r="18294" spans="1:12">
      <c r="A18294" s="6">
        <v>17954</v>
      </c>
      <c r="B18294" s="10" t="s">
        <v>31503</v>
      </c>
      <c r="C18294" s="10" t="s">
        <v>13452</v>
      </c>
      <c r="D18294" s="10" t="s">
        <v>40968</v>
      </c>
      <c r="E18294" s="6" t="s">
        <v>15917</v>
      </c>
      <c r="F18294" s="6"/>
      <c r="G18294" s="6" t="str">
        <f t="shared" si="574"/>
        <v>002</v>
      </c>
      <c r="H18294" s="6" t="str">
        <f t="shared" si="575"/>
        <v>081</v>
      </c>
      <c r="J18294" s="57"/>
      <c r="K18294" s="57"/>
      <c r="L18294" s="57"/>
    </row>
    <row r="18295" spans="1:12">
      <c r="A18295" s="6">
        <v>17955</v>
      </c>
      <c r="B18295" s="10" t="s">
        <v>31504</v>
      </c>
      <c r="C18295" s="10" t="s">
        <v>13453</v>
      </c>
      <c r="D18295" s="10" t="s">
        <v>62711</v>
      </c>
      <c r="E18295" s="6" t="s">
        <v>15917</v>
      </c>
      <c r="F18295" s="6"/>
      <c r="G18295" s="6" t="str">
        <f t="shared" si="574"/>
        <v>002</v>
      </c>
      <c r="H18295" s="6" t="str">
        <f t="shared" si="575"/>
        <v>081</v>
      </c>
      <c r="J18295" s="57"/>
      <c r="K18295" s="57"/>
      <c r="L18295" s="57"/>
    </row>
    <row r="18296" spans="1:12">
      <c r="A18296" s="6">
        <v>17956</v>
      </c>
      <c r="B18296" s="10" t="s">
        <v>31505</v>
      </c>
      <c r="C18296" s="10" t="s">
        <v>13454</v>
      </c>
      <c r="D18296" s="10" t="s">
        <v>62712</v>
      </c>
      <c r="E18296" s="6" t="s">
        <v>15917</v>
      </c>
      <c r="F18296" s="6"/>
      <c r="G18296" s="6" t="str">
        <f t="shared" si="574"/>
        <v>002</v>
      </c>
      <c r="H18296" s="6" t="str">
        <f t="shared" si="575"/>
        <v>081</v>
      </c>
      <c r="J18296" s="57"/>
      <c r="K18296" s="57"/>
      <c r="L18296" s="57"/>
    </row>
    <row r="18297" spans="1:12">
      <c r="A18297" s="6">
        <v>17957</v>
      </c>
      <c r="B18297" s="10" t="s">
        <v>31506</v>
      </c>
      <c r="C18297" s="10" t="s">
        <v>13455</v>
      </c>
      <c r="D18297" s="10" t="s">
        <v>62713</v>
      </c>
      <c r="E18297" s="6" t="s">
        <v>15917</v>
      </c>
      <c r="F18297" s="6"/>
      <c r="G18297" s="6" t="str">
        <f t="shared" si="574"/>
        <v>002</v>
      </c>
      <c r="H18297" s="6" t="str">
        <f t="shared" si="575"/>
        <v>081</v>
      </c>
      <c r="J18297" s="57"/>
      <c r="K18297" s="57"/>
      <c r="L18297" s="57"/>
    </row>
    <row r="18298" spans="1:12">
      <c r="A18298" s="6">
        <v>17958</v>
      </c>
      <c r="B18298" s="10" t="s">
        <v>31507</v>
      </c>
      <c r="C18298" s="10" t="s">
        <v>13456</v>
      </c>
      <c r="D18298" s="10" t="s">
        <v>35740</v>
      </c>
      <c r="E18298" s="6" t="s">
        <v>15917</v>
      </c>
      <c r="F18298" s="6"/>
      <c r="G18298" s="6" t="str">
        <f t="shared" si="574"/>
        <v>002</v>
      </c>
      <c r="H18298" s="6" t="str">
        <f t="shared" si="575"/>
        <v>081</v>
      </c>
      <c r="J18298" s="57"/>
      <c r="K18298" s="57"/>
      <c r="L18298" s="57"/>
    </row>
    <row r="18299" spans="1:12">
      <c r="A18299" s="6">
        <v>17959</v>
      </c>
      <c r="B18299" s="10" t="s">
        <v>31508</v>
      </c>
      <c r="C18299" s="10" t="s">
        <v>13457</v>
      </c>
      <c r="D18299" s="10" t="s">
        <v>62714</v>
      </c>
      <c r="E18299" s="6" t="s">
        <v>15917</v>
      </c>
      <c r="F18299" s="6"/>
      <c r="G18299" s="6" t="str">
        <f t="shared" si="574"/>
        <v>002</v>
      </c>
      <c r="H18299" s="6" t="str">
        <f t="shared" si="575"/>
        <v>081</v>
      </c>
      <c r="J18299" s="57"/>
      <c r="K18299" s="57"/>
      <c r="L18299" s="57"/>
    </row>
    <row r="18300" spans="1:12">
      <c r="A18300" s="6">
        <v>17960</v>
      </c>
      <c r="B18300" s="10" t="s">
        <v>31509</v>
      </c>
      <c r="C18300" s="10" t="s">
        <v>13458</v>
      </c>
      <c r="D18300" s="10" t="s">
        <v>62715</v>
      </c>
      <c r="E18300" s="6" t="s">
        <v>15917</v>
      </c>
      <c r="F18300" s="6"/>
      <c r="G18300" s="6" t="str">
        <f t="shared" si="574"/>
        <v>002</v>
      </c>
      <c r="H18300" s="6" t="str">
        <f t="shared" si="575"/>
        <v>081</v>
      </c>
      <c r="J18300" s="57"/>
      <c r="K18300" s="57"/>
      <c r="L18300" s="57"/>
    </row>
    <row r="18301" spans="1:12">
      <c r="A18301" s="6">
        <v>17961</v>
      </c>
      <c r="B18301" s="10" t="s">
        <v>31510</v>
      </c>
      <c r="C18301" s="10" t="s">
        <v>13459</v>
      </c>
      <c r="D18301" s="10" t="s">
        <v>40969</v>
      </c>
      <c r="E18301" s="6" t="s">
        <v>15917</v>
      </c>
      <c r="F18301" s="6"/>
      <c r="G18301" s="6" t="str">
        <f t="shared" si="574"/>
        <v>002</v>
      </c>
      <c r="H18301" s="6" t="str">
        <f t="shared" si="575"/>
        <v>081</v>
      </c>
      <c r="J18301" s="57"/>
      <c r="K18301" s="57"/>
      <c r="L18301" s="57"/>
    </row>
    <row r="18302" spans="1:12">
      <c r="A18302" s="6">
        <v>17962</v>
      </c>
      <c r="B18302" s="10" t="s">
        <v>31511</v>
      </c>
      <c r="C18302" s="10" t="s">
        <v>13460</v>
      </c>
      <c r="D18302" s="10" t="s">
        <v>62716</v>
      </c>
      <c r="E18302" s="6" t="s">
        <v>15917</v>
      </c>
      <c r="F18302" s="6"/>
      <c r="G18302" s="6" t="str">
        <f t="shared" si="574"/>
        <v>002</v>
      </c>
      <c r="H18302" s="6" t="str">
        <f t="shared" si="575"/>
        <v>081</v>
      </c>
      <c r="J18302" s="57"/>
      <c r="K18302" s="57"/>
      <c r="L18302" s="57"/>
    </row>
    <row r="18303" spans="1:12">
      <c r="A18303" s="6">
        <v>17963</v>
      </c>
      <c r="B18303" s="10" t="s">
        <v>31512</v>
      </c>
      <c r="C18303" s="10" t="s">
        <v>13461</v>
      </c>
      <c r="D18303" s="10" t="s">
        <v>62717</v>
      </c>
      <c r="E18303" s="6" t="s">
        <v>15917</v>
      </c>
      <c r="F18303" s="6"/>
      <c r="G18303" s="6" t="str">
        <f t="shared" si="574"/>
        <v>002</v>
      </c>
      <c r="H18303" s="6" t="str">
        <f t="shared" si="575"/>
        <v>081</v>
      </c>
      <c r="J18303" s="57"/>
      <c r="K18303" s="57"/>
      <c r="L18303" s="57"/>
    </row>
    <row r="18304" spans="1:12">
      <c r="A18304" s="6">
        <v>17964</v>
      </c>
      <c r="B18304" s="10" t="s">
        <v>31513</v>
      </c>
      <c r="C18304" s="10" t="s">
        <v>13462</v>
      </c>
      <c r="D18304" s="10" t="s">
        <v>62718</v>
      </c>
      <c r="E18304" s="6" t="s">
        <v>15917</v>
      </c>
      <c r="F18304" s="6"/>
      <c r="G18304" s="6" t="str">
        <f t="shared" si="574"/>
        <v>002</v>
      </c>
      <c r="H18304" s="6" t="str">
        <f t="shared" si="575"/>
        <v>081</v>
      </c>
      <c r="J18304" s="57"/>
      <c r="K18304" s="57"/>
      <c r="L18304" s="57"/>
    </row>
    <row r="18305" spans="1:12">
      <c r="A18305" s="6">
        <v>17965</v>
      </c>
      <c r="B18305" s="10" t="s">
        <v>31514</v>
      </c>
      <c r="C18305" s="10" t="s">
        <v>13463</v>
      </c>
      <c r="D18305" s="10" t="s">
        <v>62719</v>
      </c>
      <c r="E18305" s="6" t="s">
        <v>15917</v>
      </c>
      <c r="F18305" s="6"/>
      <c r="G18305" s="6" t="str">
        <f t="shared" si="574"/>
        <v>002</v>
      </c>
      <c r="H18305" s="6" t="str">
        <f t="shared" si="575"/>
        <v>081</v>
      </c>
      <c r="J18305" s="57"/>
      <c r="K18305" s="57"/>
      <c r="L18305" s="57"/>
    </row>
    <row r="18306" spans="1:12">
      <c r="A18306" s="6">
        <v>17966</v>
      </c>
      <c r="B18306" s="10" t="s">
        <v>31515</v>
      </c>
      <c r="C18306" s="10" t="s">
        <v>13464</v>
      </c>
      <c r="D18306" s="10" t="s">
        <v>62720</v>
      </c>
      <c r="E18306" s="6" t="s">
        <v>15917</v>
      </c>
      <c r="F18306" s="6"/>
      <c r="G18306" s="6" t="str">
        <f t="shared" si="574"/>
        <v>002</v>
      </c>
      <c r="H18306" s="6" t="str">
        <f t="shared" si="575"/>
        <v>081</v>
      </c>
      <c r="J18306" s="57"/>
      <c r="K18306" s="57"/>
      <c r="L18306" s="57"/>
    </row>
    <row r="18307" spans="1:12">
      <c r="A18307" s="6">
        <v>17967</v>
      </c>
      <c r="B18307" s="10" t="s">
        <v>31516</v>
      </c>
      <c r="C18307" s="10" t="s">
        <v>13465</v>
      </c>
      <c r="D18307" s="10" t="s">
        <v>40904</v>
      </c>
      <c r="E18307" s="6" t="s">
        <v>15917</v>
      </c>
      <c r="F18307" s="6"/>
      <c r="G18307" s="6" t="str">
        <f t="shared" si="574"/>
        <v>002</v>
      </c>
      <c r="H18307" s="6" t="str">
        <f t="shared" si="575"/>
        <v>081</v>
      </c>
      <c r="J18307" s="57"/>
      <c r="K18307" s="57"/>
      <c r="L18307" s="57"/>
    </row>
    <row r="18308" spans="1:12">
      <c r="A18308" s="6">
        <v>17968</v>
      </c>
      <c r="B18308" s="10" t="s">
        <v>31517</v>
      </c>
      <c r="C18308" s="10" t="s">
        <v>13466</v>
      </c>
      <c r="D18308" s="10" t="s">
        <v>62721</v>
      </c>
      <c r="E18308" s="6" t="s">
        <v>15917</v>
      </c>
      <c r="F18308" s="6"/>
      <c r="G18308" s="6" t="str">
        <f t="shared" si="574"/>
        <v>002</v>
      </c>
      <c r="H18308" s="6" t="str">
        <f t="shared" si="575"/>
        <v>081</v>
      </c>
      <c r="J18308" s="57"/>
      <c r="K18308" s="57"/>
      <c r="L18308" s="57"/>
    </row>
    <row r="18309" spans="1:12">
      <c r="A18309" s="6">
        <v>17969</v>
      </c>
      <c r="B18309" s="10" t="s">
        <v>31518</v>
      </c>
      <c r="C18309" s="10" t="s">
        <v>13467</v>
      </c>
      <c r="D18309" s="10" t="s">
        <v>62722</v>
      </c>
      <c r="E18309" s="6" t="s">
        <v>15917</v>
      </c>
      <c r="F18309" s="6"/>
      <c r="G18309" s="6" t="str">
        <f t="shared" si="574"/>
        <v>002</v>
      </c>
      <c r="H18309" s="6" t="str">
        <f t="shared" si="575"/>
        <v>081</v>
      </c>
      <c r="J18309" s="57"/>
      <c r="K18309" s="57"/>
      <c r="L18309" s="57"/>
    </row>
    <row r="18310" spans="1:12">
      <c r="A18310" s="6">
        <v>17970</v>
      </c>
      <c r="B18310" s="10" t="s">
        <v>31519</v>
      </c>
      <c r="C18310" s="10" t="s">
        <v>13468</v>
      </c>
      <c r="D18310" s="10" t="s">
        <v>62723</v>
      </c>
      <c r="E18310" s="6" t="s">
        <v>15917</v>
      </c>
      <c r="F18310" s="6"/>
      <c r="G18310" s="6" t="str">
        <f t="shared" si="574"/>
        <v>002</v>
      </c>
      <c r="H18310" s="6" t="str">
        <f t="shared" si="575"/>
        <v>081</v>
      </c>
      <c r="J18310" s="57"/>
      <c r="K18310" s="57"/>
      <c r="L18310" s="57"/>
    </row>
    <row r="18311" spans="1:12">
      <c r="A18311" s="6">
        <v>17971</v>
      </c>
      <c r="B18311" s="10" t="s">
        <v>31440</v>
      </c>
      <c r="C18311" s="10" t="s">
        <v>13469</v>
      </c>
      <c r="D18311" s="10" t="s">
        <v>62724</v>
      </c>
      <c r="E18311" s="6" t="s">
        <v>15917</v>
      </c>
      <c r="F18311" s="6"/>
      <c r="G18311" s="6" t="str">
        <f t="shared" si="574"/>
        <v>002</v>
      </c>
      <c r="H18311" s="6" t="str">
        <f t="shared" si="575"/>
        <v>081</v>
      </c>
      <c r="J18311" s="57"/>
      <c r="K18311" s="57"/>
      <c r="L18311" s="57"/>
    </row>
    <row r="18312" spans="1:12">
      <c r="A18312" s="6">
        <v>17972</v>
      </c>
      <c r="B18312" s="10" t="s">
        <v>31520</v>
      </c>
      <c r="C18312" s="10" t="s">
        <v>13470</v>
      </c>
      <c r="D18312" s="10" t="s">
        <v>62725</v>
      </c>
      <c r="E18312" s="6" t="s">
        <v>15917</v>
      </c>
      <c r="F18312" s="6"/>
      <c r="G18312" s="6" t="str">
        <f t="shared" si="574"/>
        <v>002</v>
      </c>
      <c r="H18312" s="6" t="str">
        <f t="shared" si="575"/>
        <v>081</v>
      </c>
      <c r="J18312" s="57"/>
      <c r="K18312" s="57"/>
      <c r="L18312" s="57"/>
    </row>
    <row r="18313" spans="1:12">
      <c r="A18313" s="6">
        <v>17973</v>
      </c>
      <c r="B18313" s="10" t="s">
        <v>31521</v>
      </c>
      <c r="C18313" s="10" t="s">
        <v>13471</v>
      </c>
      <c r="D18313" s="10" t="s">
        <v>40970</v>
      </c>
      <c r="E18313" s="6" t="s">
        <v>15917</v>
      </c>
      <c r="F18313" s="6"/>
      <c r="G18313" s="6" t="str">
        <f t="shared" si="574"/>
        <v>002</v>
      </c>
      <c r="H18313" s="6" t="str">
        <f t="shared" si="575"/>
        <v>081</v>
      </c>
      <c r="J18313" s="57"/>
      <c r="K18313" s="57"/>
      <c r="L18313" s="57"/>
    </row>
    <row r="18314" spans="1:12">
      <c r="A18314" s="6">
        <v>17974</v>
      </c>
      <c r="B18314" s="10" t="s">
        <v>31522</v>
      </c>
      <c r="C18314" s="10" t="s">
        <v>13472</v>
      </c>
      <c r="D18314" s="10" t="s">
        <v>35741</v>
      </c>
      <c r="E18314" s="6" t="s">
        <v>15917</v>
      </c>
      <c r="F18314" s="6"/>
      <c r="G18314" s="6" t="str">
        <f t="shared" si="574"/>
        <v>002</v>
      </c>
      <c r="H18314" s="6" t="str">
        <f t="shared" si="575"/>
        <v>081</v>
      </c>
      <c r="J18314" s="57"/>
      <c r="K18314" s="57"/>
      <c r="L18314" s="57"/>
    </row>
    <row r="18315" spans="1:12">
      <c r="A18315" s="6">
        <v>17975</v>
      </c>
      <c r="B18315" s="10" t="s">
        <v>31523</v>
      </c>
      <c r="C18315" s="10" t="s">
        <v>13473</v>
      </c>
      <c r="D18315" s="10" t="s">
        <v>62726</v>
      </c>
      <c r="E18315" s="6" t="s">
        <v>15917</v>
      </c>
      <c r="F18315" s="6"/>
      <c r="G18315" s="6" t="str">
        <f t="shared" si="574"/>
        <v>002</v>
      </c>
      <c r="H18315" s="6" t="str">
        <f t="shared" si="575"/>
        <v>081</v>
      </c>
      <c r="J18315" s="57"/>
      <c r="K18315" s="57"/>
      <c r="L18315" s="57"/>
    </row>
    <row r="18316" spans="1:12">
      <c r="A18316" s="6">
        <v>17976</v>
      </c>
      <c r="B18316" s="10" t="s">
        <v>31524</v>
      </c>
      <c r="C18316" s="10" t="s">
        <v>13474</v>
      </c>
      <c r="D18316" s="10" t="s">
        <v>40971</v>
      </c>
      <c r="E18316" s="6" t="s">
        <v>15917</v>
      </c>
      <c r="F18316" s="6"/>
      <c r="G18316" s="6" t="str">
        <f t="shared" si="574"/>
        <v>002</v>
      </c>
      <c r="H18316" s="6" t="str">
        <f t="shared" si="575"/>
        <v>081</v>
      </c>
      <c r="J18316" s="57"/>
      <c r="K18316" s="57"/>
      <c r="L18316" s="57"/>
    </row>
    <row r="18317" spans="1:12">
      <c r="A18317" s="6">
        <v>17977</v>
      </c>
      <c r="B18317" s="10" t="s">
        <v>31525</v>
      </c>
      <c r="C18317" s="10" t="s">
        <v>13475</v>
      </c>
      <c r="D18317" s="10" t="s">
        <v>62727</v>
      </c>
      <c r="E18317" s="6" t="s">
        <v>15917</v>
      </c>
      <c r="F18317" s="6"/>
      <c r="G18317" s="6" t="str">
        <f t="shared" si="574"/>
        <v>002</v>
      </c>
      <c r="H18317" s="6" t="str">
        <f t="shared" si="575"/>
        <v>081</v>
      </c>
      <c r="J18317" s="57"/>
      <c r="K18317" s="57"/>
      <c r="L18317" s="57"/>
    </row>
    <row r="18318" spans="1:12">
      <c r="A18318" s="6">
        <v>17978</v>
      </c>
      <c r="B18318" s="10" t="s">
        <v>31526</v>
      </c>
      <c r="C18318" s="10" t="s">
        <v>13476</v>
      </c>
      <c r="D18318" s="10" t="s">
        <v>62728</v>
      </c>
      <c r="E18318" s="6" t="s">
        <v>15917</v>
      </c>
      <c r="F18318" s="6"/>
      <c r="G18318" s="6" t="str">
        <f t="shared" si="574"/>
        <v>002</v>
      </c>
      <c r="H18318" s="6" t="str">
        <f t="shared" si="575"/>
        <v>081</v>
      </c>
      <c r="J18318" s="57"/>
      <c r="K18318" s="57"/>
      <c r="L18318" s="57"/>
    </row>
    <row r="18319" spans="1:12">
      <c r="A18319" s="6">
        <v>17979</v>
      </c>
      <c r="B18319" s="10" t="s">
        <v>31527</v>
      </c>
      <c r="C18319" s="10" t="s">
        <v>13477</v>
      </c>
      <c r="D18319" s="10" t="s">
        <v>62729</v>
      </c>
      <c r="E18319" s="6" t="s">
        <v>15917</v>
      </c>
      <c r="F18319" s="6"/>
      <c r="G18319" s="6" t="str">
        <f t="shared" si="574"/>
        <v>002</v>
      </c>
      <c r="H18319" s="6" t="str">
        <f t="shared" si="575"/>
        <v>081</v>
      </c>
      <c r="J18319" s="57"/>
      <c r="K18319" s="57"/>
      <c r="L18319" s="57"/>
    </row>
    <row r="18320" spans="1:12">
      <c r="A18320" s="6">
        <v>17980</v>
      </c>
      <c r="B18320" s="10" t="s">
        <v>31528</v>
      </c>
      <c r="C18320" s="10" t="s">
        <v>13478</v>
      </c>
      <c r="D18320" s="10" t="s">
        <v>62730</v>
      </c>
      <c r="E18320" s="6" t="s">
        <v>15917</v>
      </c>
      <c r="F18320" s="6"/>
      <c r="G18320" s="6" t="str">
        <f t="shared" si="574"/>
        <v>002</v>
      </c>
      <c r="H18320" s="6" t="str">
        <f t="shared" si="575"/>
        <v>081</v>
      </c>
      <c r="J18320" s="57"/>
      <c r="K18320" s="57"/>
      <c r="L18320" s="57"/>
    </row>
    <row r="18321" spans="1:12">
      <c r="A18321" s="6">
        <v>17981</v>
      </c>
      <c r="B18321" s="10" t="s">
        <v>31529</v>
      </c>
      <c r="C18321" s="10" t="s">
        <v>13479</v>
      </c>
      <c r="D18321" s="10" t="s">
        <v>62731</v>
      </c>
      <c r="E18321" s="6" t="s">
        <v>15917</v>
      </c>
      <c r="F18321" s="6"/>
      <c r="G18321" s="6" t="str">
        <f t="shared" si="574"/>
        <v>002</v>
      </c>
      <c r="H18321" s="6" t="str">
        <f t="shared" si="575"/>
        <v>081</v>
      </c>
      <c r="J18321" s="57"/>
      <c r="K18321" s="57"/>
      <c r="L18321" s="57"/>
    </row>
    <row r="18322" spans="1:12">
      <c r="A18322" s="6">
        <v>17982</v>
      </c>
      <c r="B18322" s="10" t="s">
        <v>31530</v>
      </c>
      <c r="C18322" s="10" t="s">
        <v>13480</v>
      </c>
      <c r="D18322" s="10" t="s">
        <v>40947</v>
      </c>
      <c r="E18322" s="6" t="s">
        <v>15917</v>
      </c>
      <c r="F18322" s="6"/>
      <c r="G18322" s="6" t="str">
        <f t="shared" si="574"/>
        <v>002</v>
      </c>
      <c r="H18322" s="6" t="str">
        <f t="shared" si="575"/>
        <v>081</v>
      </c>
      <c r="J18322" s="57"/>
      <c r="K18322" s="57"/>
      <c r="L18322" s="57"/>
    </row>
    <row r="18323" spans="1:12">
      <c r="A18323" s="6">
        <v>17983</v>
      </c>
      <c r="B18323" s="10" t="s">
        <v>40972</v>
      </c>
      <c r="C18323" s="10" t="s">
        <v>13481</v>
      </c>
      <c r="D18323" s="10" t="s">
        <v>62732</v>
      </c>
      <c r="E18323" s="6" t="s">
        <v>15917</v>
      </c>
      <c r="F18323" s="6"/>
      <c r="G18323" s="6" t="str">
        <f t="shared" si="574"/>
        <v>002</v>
      </c>
      <c r="H18323" s="6" t="str">
        <f t="shared" si="575"/>
        <v>081</v>
      </c>
      <c r="J18323" s="57"/>
      <c r="K18323" s="57"/>
      <c r="L18323" s="57"/>
    </row>
    <row r="18324" spans="1:12">
      <c r="A18324" s="6">
        <v>17984</v>
      </c>
      <c r="B18324" s="10" t="s">
        <v>31531</v>
      </c>
      <c r="C18324" s="10" t="s">
        <v>13482</v>
      </c>
      <c r="D18324" s="10" t="s">
        <v>62733</v>
      </c>
      <c r="E18324" s="6" t="s">
        <v>15917</v>
      </c>
      <c r="F18324" s="6"/>
      <c r="G18324" s="6" t="str">
        <f t="shared" si="574"/>
        <v>002</v>
      </c>
      <c r="H18324" s="6" t="str">
        <f t="shared" si="575"/>
        <v>081</v>
      </c>
      <c r="J18324" s="57"/>
      <c r="K18324" s="57"/>
      <c r="L18324" s="57"/>
    </row>
    <row r="18325" spans="1:12">
      <c r="A18325" s="6">
        <v>17985</v>
      </c>
      <c r="B18325" s="10" t="s">
        <v>31532</v>
      </c>
      <c r="C18325" s="10" t="s">
        <v>13483</v>
      </c>
      <c r="D18325" s="10" t="s">
        <v>62685</v>
      </c>
      <c r="E18325" s="6" t="s">
        <v>15917</v>
      </c>
      <c r="F18325" s="6"/>
      <c r="G18325" s="6" t="str">
        <f t="shared" si="574"/>
        <v>002</v>
      </c>
      <c r="H18325" s="6" t="str">
        <f t="shared" si="575"/>
        <v>081</v>
      </c>
      <c r="J18325" s="57"/>
      <c r="K18325" s="57"/>
      <c r="L18325" s="57"/>
    </row>
    <row r="18326" spans="1:12">
      <c r="A18326" s="6">
        <v>17986</v>
      </c>
      <c r="B18326" s="10" t="s">
        <v>31533</v>
      </c>
      <c r="C18326" s="10" t="s">
        <v>13484</v>
      </c>
      <c r="D18326" s="10" t="s">
        <v>39102</v>
      </c>
      <c r="E18326" s="6" t="s">
        <v>15917</v>
      </c>
      <c r="F18326" s="6"/>
      <c r="G18326" s="6" t="str">
        <f t="shared" si="574"/>
        <v>002</v>
      </c>
      <c r="H18326" s="6" t="str">
        <f t="shared" si="575"/>
        <v>081</v>
      </c>
      <c r="J18326" s="57"/>
      <c r="K18326" s="57"/>
      <c r="L18326" s="57"/>
    </row>
    <row r="18327" spans="1:12">
      <c r="A18327" s="6">
        <v>17987</v>
      </c>
      <c r="B18327" s="10" t="s">
        <v>31534</v>
      </c>
      <c r="C18327" s="10" t="s">
        <v>13485</v>
      </c>
      <c r="D18327" s="10" t="s">
        <v>60118</v>
      </c>
      <c r="E18327" s="6" t="s">
        <v>15917</v>
      </c>
      <c r="F18327" s="6"/>
      <c r="G18327" s="6" t="str">
        <f t="shared" si="574"/>
        <v>002</v>
      </c>
      <c r="H18327" s="6" t="str">
        <f t="shared" si="575"/>
        <v>081</v>
      </c>
      <c r="J18327" s="57"/>
      <c r="K18327" s="57"/>
      <c r="L18327" s="57"/>
    </row>
    <row r="18328" spans="1:12">
      <c r="A18328" s="6">
        <v>17988</v>
      </c>
      <c r="B18328" s="10" t="s">
        <v>31535</v>
      </c>
      <c r="C18328" s="10" t="s">
        <v>13486</v>
      </c>
      <c r="D18328" s="10" t="s">
        <v>35742</v>
      </c>
      <c r="E18328" s="6" t="s">
        <v>15917</v>
      </c>
      <c r="F18328" s="6"/>
      <c r="G18328" s="6" t="str">
        <f t="shared" si="574"/>
        <v>002</v>
      </c>
      <c r="H18328" s="6" t="str">
        <f t="shared" si="575"/>
        <v>081</v>
      </c>
      <c r="J18328" s="57"/>
      <c r="K18328" s="57"/>
      <c r="L18328" s="57"/>
    </row>
    <row r="18329" spans="1:12">
      <c r="A18329" s="6">
        <v>17989</v>
      </c>
      <c r="B18329" s="10" t="s">
        <v>31536</v>
      </c>
      <c r="C18329" s="10" t="s">
        <v>13487</v>
      </c>
      <c r="D18329" s="10" t="s">
        <v>62734</v>
      </c>
      <c r="E18329" s="6" t="s">
        <v>15917</v>
      </c>
      <c r="F18329" s="6"/>
      <c r="G18329" s="6" t="str">
        <f t="shared" si="574"/>
        <v>002</v>
      </c>
      <c r="H18329" s="6" t="str">
        <f t="shared" si="575"/>
        <v>081</v>
      </c>
      <c r="J18329" s="57"/>
      <c r="K18329" s="57"/>
      <c r="L18329" s="57"/>
    </row>
    <row r="18330" spans="1:12">
      <c r="A18330" s="6">
        <v>17990</v>
      </c>
      <c r="B18330" s="10" t="s">
        <v>31537</v>
      </c>
      <c r="C18330" s="10" t="s">
        <v>13488</v>
      </c>
      <c r="D18330" s="10" t="s">
        <v>40973</v>
      </c>
      <c r="E18330" s="6" t="s">
        <v>15917</v>
      </c>
      <c r="F18330" s="6"/>
      <c r="G18330" s="6" t="str">
        <f t="shared" si="574"/>
        <v>002</v>
      </c>
      <c r="H18330" s="6" t="str">
        <f t="shared" si="575"/>
        <v>081</v>
      </c>
      <c r="J18330" s="57"/>
      <c r="K18330" s="57"/>
      <c r="L18330" s="57"/>
    </row>
    <row r="18331" spans="1:12">
      <c r="A18331" s="6">
        <v>17991</v>
      </c>
      <c r="B18331" s="10" t="s">
        <v>31538</v>
      </c>
      <c r="C18331" s="10" t="s">
        <v>13489</v>
      </c>
      <c r="D18331" s="10" t="s">
        <v>62735</v>
      </c>
      <c r="E18331" s="6" t="s">
        <v>15917</v>
      </c>
      <c r="F18331" s="6"/>
      <c r="G18331" s="6" t="str">
        <f t="shared" si="574"/>
        <v>002</v>
      </c>
      <c r="H18331" s="6" t="str">
        <f t="shared" si="575"/>
        <v>081</v>
      </c>
      <c r="J18331" s="57"/>
      <c r="K18331" s="57"/>
      <c r="L18331" s="57"/>
    </row>
    <row r="18332" spans="1:12">
      <c r="A18332" s="6">
        <v>17992</v>
      </c>
      <c r="B18332" s="10" t="s">
        <v>31539</v>
      </c>
      <c r="C18332" s="10" t="s">
        <v>13490</v>
      </c>
      <c r="D18332" s="10" t="s">
        <v>62736</v>
      </c>
      <c r="E18332" s="6" t="s">
        <v>15917</v>
      </c>
      <c r="F18332" s="6"/>
      <c r="G18332" s="6" t="str">
        <f t="shared" si="574"/>
        <v>002</v>
      </c>
      <c r="H18332" s="6" t="str">
        <f t="shared" si="575"/>
        <v>081</v>
      </c>
      <c r="J18332" s="57"/>
      <c r="K18332" s="57"/>
      <c r="L18332" s="57"/>
    </row>
    <row r="18333" spans="1:12">
      <c r="A18333" s="6">
        <v>17993</v>
      </c>
      <c r="B18333" s="10" t="s">
        <v>31540</v>
      </c>
      <c r="C18333" s="10" t="s">
        <v>13491</v>
      </c>
      <c r="D18333" s="10" t="s">
        <v>62737</v>
      </c>
      <c r="E18333" s="6" t="s">
        <v>15917</v>
      </c>
      <c r="F18333" s="6"/>
      <c r="G18333" s="6" t="str">
        <f t="shared" si="574"/>
        <v>002</v>
      </c>
      <c r="H18333" s="6" t="str">
        <f t="shared" si="575"/>
        <v>081</v>
      </c>
      <c r="J18333" s="57"/>
      <c r="K18333" s="57"/>
      <c r="L18333" s="57"/>
    </row>
    <row r="18334" spans="1:12">
      <c r="A18334" s="6">
        <v>17994</v>
      </c>
      <c r="B18334" s="10" t="s">
        <v>31541</v>
      </c>
      <c r="C18334" s="10" t="s">
        <v>13492</v>
      </c>
      <c r="D18334" s="10" t="s">
        <v>62738</v>
      </c>
      <c r="E18334" s="6" t="s">
        <v>15917</v>
      </c>
      <c r="F18334" s="6"/>
      <c r="G18334" s="6" t="str">
        <f t="shared" si="574"/>
        <v>002</v>
      </c>
      <c r="H18334" s="6" t="str">
        <f t="shared" si="575"/>
        <v>081</v>
      </c>
      <c r="J18334" s="57"/>
      <c r="K18334" s="57"/>
      <c r="L18334" s="57"/>
    </row>
    <row r="18335" spans="1:12">
      <c r="A18335" s="6">
        <v>17995</v>
      </c>
      <c r="B18335" s="10" t="s">
        <v>31542</v>
      </c>
      <c r="C18335" s="10" t="s">
        <v>13493</v>
      </c>
      <c r="D18335" s="10" t="s">
        <v>35743</v>
      </c>
      <c r="E18335" s="6" t="s">
        <v>15917</v>
      </c>
      <c r="F18335" s="6"/>
      <c r="G18335" s="6" t="str">
        <f t="shared" si="574"/>
        <v>002</v>
      </c>
      <c r="H18335" s="6" t="str">
        <f t="shared" si="575"/>
        <v>081</v>
      </c>
      <c r="J18335" s="57"/>
      <c r="K18335" s="57"/>
      <c r="L18335" s="57"/>
    </row>
    <row r="18336" spans="1:12">
      <c r="A18336" s="6">
        <v>17996</v>
      </c>
      <c r="B18336" s="10" t="s">
        <v>31543</v>
      </c>
      <c r="C18336" s="10" t="s">
        <v>13494</v>
      </c>
      <c r="D18336" s="10" t="s">
        <v>62739</v>
      </c>
      <c r="E18336" s="6" t="s">
        <v>15917</v>
      </c>
      <c r="F18336" s="6"/>
      <c r="G18336" s="6" t="str">
        <f t="shared" si="574"/>
        <v>002</v>
      </c>
      <c r="H18336" s="6" t="str">
        <f t="shared" si="575"/>
        <v>081</v>
      </c>
      <c r="J18336" s="57"/>
      <c r="K18336" s="57"/>
      <c r="L18336" s="57"/>
    </row>
    <row r="18337" spans="1:12">
      <c r="A18337" s="6">
        <v>17997</v>
      </c>
      <c r="B18337" s="10" t="s">
        <v>31544</v>
      </c>
      <c r="C18337" s="10" t="s">
        <v>13495</v>
      </c>
      <c r="D18337" s="10" t="s">
        <v>62740</v>
      </c>
      <c r="E18337" s="6" t="s">
        <v>15917</v>
      </c>
      <c r="F18337" s="6"/>
      <c r="G18337" s="6" t="str">
        <f t="shared" si="574"/>
        <v>002</v>
      </c>
      <c r="H18337" s="6" t="str">
        <f t="shared" si="575"/>
        <v>081</v>
      </c>
      <c r="J18337" s="57"/>
      <c r="K18337" s="57"/>
      <c r="L18337" s="57"/>
    </row>
    <row r="18338" spans="1:12">
      <c r="A18338" s="6">
        <v>17998</v>
      </c>
      <c r="B18338" s="10" t="s">
        <v>31545</v>
      </c>
      <c r="C18338" s="10" t="s">
        <v>13496</v>
      </c>
      <c r="D18338" s="10" t="s">
        <v>35744</v>
      </c>
      <c r="E18338" s="6" t="s">
        <v>15917</v>
      </c>
      <c r="F18338" s="6"/>
      <c r="G18338" s="6" t="str">
        <f t="shared" si="574"/>
        <v>002</v>
      </c>
      <c r="H18338" s="6" t="str">
        <f t="shared" si="575"/>
        <v>081</v>
      </c>
      <c r="J18338" s="57"/>
      <c r="K18338" s="57"/>
      <c r="L18338" s="57"/>
    </row>
    <row r="18339" spans="1:12">
      <c r="A18339" s="6">
        <v>17999</v>
      </c>
      <c r="B18339" s="10" t="s">
        <v>31546</v>
      </c>
      <c r="C18339" s="10" t="s">
        <v>13497</v>
      </c>
      <c r="D18339" s="10" t="s">
        <v>62741</v>
      </c>
      <c r="E18339" s="6" t="s">
        <v>15917</v>
      </c>
      <c r="F18339" s="6"/>
      <c r="G18339" s="6" t="str">
        <f t="shared" si="574"/>
        <v>002</v>
      </c>
      <c r="H18339" s="6" t="str">
        <f t="shared" si="575"/>
        <v>081</v>
      </c>
      <c r="J18339" s="57"/>
      <c r="K18339" s="57"/>
      <c r="L18339" s="57"/>
    </row>
    <row r="18340" spans="1:12">
      <c r="A18340" s="6">
        <v>18000</v>
      </c>
      <c r="B18340" s="10" t="s">
        <v>31547</v>
      </c>
      <c r="C18340" s="10" t="s">
        <v>13498</v>
      </c>
      <c r="D18340" s="10" t="s">
        <v>40974</v>
      </c>
      <c r="E18340" s="6" t="s">
        <v>15917</v>
      </c>
      <c r="F18340" s="6"/>
      <c r="G18340" s="6" t="str">
        <f t="shared" si="574"/>
        <v>002</v>
      </c>
      <c r="H18340" s="6" t="str">
        <f t="shared" si="575"/>
        <v>081</v>
      </c>
      <c r="J18340" s="57"/>
      <c r="K18340" s="57"/>
      <c r="L18340" s="57"/>
    </row>
    <row r="18341" spans="1:12">
      <c r="A18341" s="6">
        <v>18001</v>
      </c>
      <c r="B18341" s="10" t="s">
        <v>31548</v>
      </c>
      <c r="C18341" s="10" t="s">
        <v>13499</v>
      </c>
      <c r="D18341" s="10" t="s">
        <v>62742</v>
      </c>
      <c r="E18341" s="6" t="s">
        <v>15917</v>
      </c>
      <c r="F18341" s="6"/>
      <c r="G18341" s="6" t="str">
        <f t="shared" si="574"/>
        <v>002</v>
      </c>
      <c r="H18341" s="6" t="str">
        <f t="shared" si="575"/>
        <v>081</v>
      </c>
      <c r="J18341" s="57"/>
      <c r="K18341" s="57"/>
      <c r="L18341" s="57"/>
    </row>
    <row r="18342" spans="1:12">
      <c r="A18342" s="6">
        <v>18002</v>
      </c>
      <c r="B18342" s="10" t="s">
        <v>31549</v>
      </c>
      <c r="C18342" s="10" t="s">
        <v>13500</v>
      </c>
      <c r="D18342" s="10" t="s">
        <v>62743</v>
      </c>
      <c r="E18342" s="6" t="s">
        <v>15917</v>
      </c>
      <c r="F18342" s="6"/>
      <c r="G18342" s="6" t="str">
        <f t="shared" si="574"/>
        <v>002</v>
      </c>
      <c r="H18342" s="6" t="str">
        <f t="shared" si="575"/>
        <v>081</v>
      </c>
      <c r="J18342" s="57"/>
      <c r="K18342" s="57"/>
      <c r="L18342" s="57"/>
    </row>
    <row r="18343" spans="1:12">
      <c r="A18343" s="6">
        <v>18003</v>
      </c>
      <c r="B18343" s="10" t="s">
        <v>31439</v>
      </c>
      <c r="C18343" s="10" t="s">
        <v>13501</v>
      </c>
      <c r="D18343" s="10" t="s">
        <v>62744</v>
      </c>
      <c r="E18343" s="6" t="s">
        <v>15917</v>
      </c>
      <c r="F18343" s="6"/>
      <c r="G18343" s="6" t="str">
        <f t="shared" si="574"/>
        <v>002</v>
      </c>
      <c r="H18343" s="6" t="str">
        <f t="shared" si="575"/>
        <v>081</v>
      </c>
      <c r="J18343" s="57"/>
      <c r="K18343" s="57"/>
      <c r="L18343" s="57"/>
    </row>
    <row r="18344" spans="1:12">
      <c r="A18344" s="6">
        <v>18004</v>
      </c>
      <c r="B18344" s="10" t="s">
        <v>31550</v>
      </c>
      <c r="C18344" s="10" t="s">
        <v>13502</v>
      </c>
      <c r="D18344" s="10" t="s">
        <v>62745</v>
      </c>
      <c r="E18344" s="6" t="s">
        <v>15917</v>
      </c>
      <c r="F18344" s="6"/>
      <c r="G18344" s="6" t="str">
        <f t="shared" si="574"/>
        <v>002</v>
      </c>
      <c r="H18344" s="6" t="str">
        <f t="shared" si="575"/>
        <v>081</v>
      </c>
      <c r="J18344" s="57"/>
      <c r="K18344" s="57"/>
      <c r="L18344" s="57"/>
    </row>
    <row r="18345" spans="1:12">
      <c r="A18345" s="6">
        <v>18005</v>
      </c>
      <c r="B18345" s="10" t="s">
        <v>31551</v>
      </c>
      <c r="C18345" s="10" t="s">
        <v>13503</v>
      </c>
      <c r="D18345" s="10" t="s">
        <v>62746</v>
      </c>
      <c r="E18345" s="6" t="s">
        <v>15917</v>
      </c>
      <c r="F18345" s="6"/>
      <c r="G18345" s="6" t="str">
        <f t="shared" si="574"/>
        <v>002</v>
      </c>
      <c r="H18345" s="6" t="str">
        <f t="shared" si="575"/>
        <v>081</v>
      </c>
      <c r="J18345" s="57"/>
      <c r="K18345" s="57"/>
      <c r="L18345" s="57"/>
    </row>
    <row r="18346" spans="1:12">
      <c r="A18346" s="6">
        <v>18006</v>
      </c>
      <c r="B18346" s="10" t="s">
        <v>31342</v>
      </c>
      <c r="C18346" s="10" t="s">
        <v>13504</v>
      </c>
      <c r="D18346" s="10" t="s">
        <v>62747</v>
      </c>
      <c r="E18346" s="6" t="s">
        <v>15917</v>
      </c>
      <c r="F18346" s="6"/>
      <c r="G18346" s="6" t="str">
        <f t="shared" si="574"/>
        <v>002</v>
      </c>
      <c r="H18346" s="6" t="str">
        <f t="shared" si="575"/>
        <v>081</v>
      </c>
      <c r="J18346" s="57"/>
      <c r="K18346" s="57"/>
      <c r="L18346" s="57"/>
    </row>
    <row r="18347" spans="1:12">
      <c r="A18347" s="6">
        <v>18007</v>
      </c>
      <c r="B18347" s="10" t="s">
        <v>31552</v>
      </c>
      <c r="C18347" s="10" t="s">
        <v>13505</v>
      </c>
      <c r="D18347" s="10" t="s">
        <v>62748</v>
      </c>
      <c r="E18347" s="6" t="s">
        <v>15917</v>
      </c>
      <c r="F18347" s="6"/>
      <c r="G18347" s="6" t="str">
        <f t="shared" si="574"/>
        <v>002</v>
      </c>
      <c r="H18347" s="6" t="str">
        <f t="shared" si="575"/>
        <v>081</v>
      </c>
      <c r="J18347" s="57"/>
      <c r="K18347" s="57"/>
      <c r="L18347" s="57"/>
    </row>
    <row r="18348" spans="1:12">
      <c r="A18348" s="6">
        <v>18008</v>
      </c>
      <c r="B18348" s="10" t="s">
        <v>31553</v>
      </c>
      <c r="C18348" s="10" t="s">
        <v>13506</v>
      </c>
      <c r="D18348" s="10" t="s">
        <v>62749</v>
      </c>
      <c r="E18348" s="6" t="s">
        <v>15917</v>
      </c>
      <c r="F18348" s="6"/>
      <c r="G18348" s="6" t="str">
        <f t="shared" si="574"/>
        <v>002</v>
      </c>
      <c r="H18348" s="6" t="str">
        <f t="shared" si="575"/>
        <v>081</v>
      </c>
      <c r="J18348" s="57"/>
      <c r="K18348" s="57"/>
      <c r="L18348" s="57"/>
    </row>
    <row r="18349" spans="1:12">
      <c r="A18349" s="6">
        <v>18009</v>
      </c>
      <c r="B18349" s="10" t="s">
        <v>31554</v>
      </c>
      <c r="C18349" s="10" t="s">
        <v>13507</v>
      </c>
      <c r="D18349" s="10" t="s">
        <v>62750</v>
      </c>
      <c r="E18349" s="6" t="s">
        <v>15917</v>
      </c>
      <c r="F18349" s="6"/>
      <c r="G18349" s="6" t="str">
        <f t="shared" si="574"/>
        <v>002</v>
      </c>
      <c r="H18349" s="6" t="str">
        <f t="shared" si="575"/>
        <v>081</v>
      </c>
      <c r="J18349" s="57"/>
      <c r="K18349" s="57"/>
      <c r="L18349" s="57"/>
    </row>
    <row r="18350" spans="1:12">
      <c r="A18350" s="6">
        <v>18010</v>
      </c>
      <c r="B18350" s="10" t="s">
        <v>31555</v>
      </c>
      <c r="C18350" s="10" t="s">
        <v>13508</v>
      </c>
      <c r="D18350" s="10" t="s">
        <v>35745</v>
      </c>
      <c r="E18350" s="6" t="s">
        <v>15917</v>
      </c>
      <c r="F18350" s="6"/>
      <c r="G18350" s="6" t="str">
        <f t="shared" si="574"/>
        <v>002</v>
      </c>
      <c r="H18350" s="6" t="str">
        <f t="shared" si="575"/>
        <v>081</v>
      </c>
      <c r="J18350" s="57"/>
      <c r="K18350" s="57"/>
      <c r="L18350" s="57"/>
    </row>
    <row r="18351" spans="1:12">
      <c r="A18351" s="6">
        <v>18011</v>
      </c>
      <c r="B18351" s="10" t="s">
        <v>31556</v>
      </c>
      <c r="C18351" s="10" t="s">
        <v>13509</v>
      </c>
      <c r="D18351" s="10" t="s">
        <v>40975</v>
      </c>
      <c r="E18351" s="6" t="s">
        <v>15917</v>
      </c>
      <c r="F18351" s="6"/>
      <c r="G18351" s="6" t="str">
        <f t="shared" si="574"/>
        <v>002</v>
      </c>
      <c r="H18351" s="6" t="str">
        <f t="shared" si="575"/>
        <v>081</v>
      </c>
      <c r="J18351" s="57"/>
      <c r="K18351" s="57"/>
      <c r="L18351" s="57"/>
    </row>
    <row r="18352" spans="1:12">
      <c r="A18352" s="6">
        <v>18012</v>
      </c>
      <c r="B18352" s="10" t="s">
        <v>31557</v>
      </c>
      <c r="C18352" s="10" t="s">
        <v>13510</v>
      </c>
      <c r="D18352" s="10" t="s">
        <v>35764</v>
      </c>
      <c r="E18352" s="6" t="s">
        <v>15917</v>
      </c>
      <c r="F18352" s="6"/>
      <c r="G18352" s="6" t="str">
        <f t="shared" si="574"/>
        <v>002</v>
      </c>
      <c r="H18352" s="6" t="str">
        <f t="shared" si="575"/>
        <v>081</v>
      </c>
      <c r="J18352" s="57"/>
      <c r="K18352" s="57"/>
      <c r="L18352" s="57"/>
    </row>
    <row r="18353" spans="1:12">
      <c r="A18353" s="6">
        <v>18013</v>
      </c>
      <c r="B18353" s="10" t="s">
        <v>31558</v>
      </c>
      <c r="C18353" s="10" t="s">
        <v>13511</v>
      </c>
      <c r="D18353" s="10" t="s">
        <v>35746</v>
      </c>
      <c r="E18353" s="6" t="s">
        <v>15917</v>
      </c>
      <c r="F18353" s="6"/>
      <c r="G18353" s="6" t="str">
        <f t="shared" si="574"/>
        <v>002</v>
      </c>
      <c r="H18353" s="6" t="str">
        <f t="shared" si="575"/>
        <v>081</v>
      </c>
      <c r="J18353" s="57"/>
      <c r="K18353" s="57"/>
      <c r="L18353" s="57"/>
    </row>
    <row r="18354" spans="1:12">
      <c r="A18354" s="6">
        <v>18014</v>
      </c>
      <c r="B18354" s="10" t="s">
        <v>31559</v>
      </c>
      <c r="C18354" s="10" t="s">
        <v>13512</v>
      </c>
      <c r="D18354" s="10" t="s">
        <v>62751</v>
      </c>
      <c r="E18354" s="6" t="s">
        <v>15917</v>
      </c>
      <c r="F18354" s="6"/>
      <c r="G18354" s="6" t="str">
        <f t="shared" si="574"/>
        <v>002</v>
      </c>
      <c r="H18354" s="6" t="str">
        <f t="shared" si="575"/>
        <v>081</v>
      </c>
      <c r="J18354" s="57"/>
      <c r="K18354" s="57"/>
      <c r="L18354" s="57"/>
    </row>
    <row r="18355" spans="1:12">
      <c r="A18355" s="6">
        <v>18015</v>
      </c>
      <c r="B18355" s="10" t="s">
        <v>31560</v>
      </c>
      <c r="C18355" s="10" t="s">
        <v>13513</v>
      </c>
      <c r="D18355" s="10" t="s">
        <v>62752</v>
      </c>
      <c r="E18355" s="6" t="s">
        <v>15917</v>
      </c>
      <c r="F18355" s="6"/>
      <c r="G18355" s="6" t="str">
        <f t="shared" si="574"/>
        <v>002</v>
      </c>
      <c r="H18355" s="6" t="str">
        <f t="shared" si="575"/>
        <v>081</v>
      </c>
      <c r="J18355" s="57"/>
      <c r="K18355" s="57"/>
      <c r="L18355" s="57"/>
    </row>
    <row r="18356" spans="1:12">
      <c r="A18356" s="6">
        <v>18016</v>
      </c>
      <c r="B18356" s="10" t="s">
        <v>31561</v>
      </c>
      <c r="C18356" s="10" t="s">
        <v>13514</v>
      </c>
      <c r="D18356" s="10" t="s">
        <v>62753</v>
      </c>
      <c r="E18356" s="6" t="s">
        <v>15917</v>
      </c>
      <c r="F18356" s="6"/>
      <c r="G18356" s="6" t="str">
        <f t="shared" si="574"/>
        <v>002</v>
      </c>
      <c r="H18356" s="6" t="str">
        <f t="shared" si="575"/>
        <v>081</v>
      </c>
      <c r="J18356" s="57"/>
      <c r="K18356" s="57"/>
      <c r="L18356" s="57"/>
    </row>
    <row r="18357" spans="1:12">
      <c r="A18357" s="6">
        <v>18017</v>
      </c>
      <c r="B18357" s="10" t="s">
        <v>31562</v>
      </c>
      <c r="C18357" s="10" t="s">
        <v>13515</v>
      </c>
      <c r="D18357" s="10" t="s">
        <v>62754</v>
      </c>
      <c r="E18357" s="6" t="s">
        <v>15917</v>
      </c>
      <c r="F18357" s="6"/>
      <c r="G18357" s="6" t="str">
        <f t="shared" ref="G18357:G18420" si="576">+LEFT(C18357,3)</f>
        <v>002</v>
      </c>
      <c r="H18357" s="6" t="str">
        <f t="shared" ref="H18357:H18420" si="577">+MID(C18357,5,3)</f>
        <v>081</v>
      </c>
      <c r="J18357" s="57"/>
      <c r="K18357" s="57"/>
      <c r="L18357" s="57"/>
    </row>
    <row r="18358" spans="1:12">
      <c r="A18358" s="6">
        <v>18018</v>
      </c>
      <c r="B18358" s="10" t="s">
        <v>31563</v>
      </c>
      <c r="C18358" s="10" t="s">
        <v>13516</v>
      </c>
      <c r="D18358" s="10" t="s">
        <v>40976</v>
      </c>
      <c r="E18358" s="6" t="s">
        <v>15917</v>
      </c>
      <c r="F18358" s="6"/>
      <c r="G18358" s="6" t="str">
        <f t="shared" si="576"/>
        <v>002</v>
      </c>
      <c r="H18358" s="6" t="str">
        <f t="shared" si="577"/>
        <v>081</v>
      </c>
      <c r="J18358" s="57"/>
      <c r="K18358" s="57"/>
      <c r="L18358" s="57"/>
    </row>
    <row r="18359" spans="1:12">
      <c r="A18359" s="6">
        <v>18019</v>
      </c>
      <c r="B18359" s="10" t="s">
        <v>31564</v>
      </c>
      <c r="C18359" s="10" t="s">
        <v>13517</v>
      </c>
      <c r="D18359" s="10" t="s">
        <v>62755</v>
      </c>
      <c r="E18359" s="6" t="s">
        <v>15917</v>
      </c>
      <c r="F18359" s="6"/>
      <c r="G18359" s="6" t="str">
        <f t="shared" si="576"/>
        <v>002</v>
      </c>
      <c r="H18359" s="6" t="str">
        <f t="shared" si="577"/>
        <v>081</v>
      </c>
      <c r="J18359" s="57"/>
      <c r="K18359" s="57"/>
      <c r="L18359" s="57"/>
    </row>
    <row r="18360" spans="1:12">
      <c r="A18360" s="6">
        <v>18020</v>
      </c>
      <c r="B18360" s="10" t="s">
        <v>31565</v>
      </c>
      <c r="C18360" s="10" t="s">
        <v>13518</v>
      </c>
      <c r="D18360" s="10" t="s">
        <v>40977</v>
      </c>
      <c r="E18360" s="6" t="s">
        <v>15917</v>
      </c>
      <c r="F18360" s="6"/>
      <c r="G18360" s="6" t="str">
        <f t="shared" si="576"/>
        <v>002</v>
      </c>
      <c r="H18360" s="6" t="str">
        <f t="shared" si="577"/>
        <v>081</v>
      </c>
      <c r="J18360" s="57"/>
      <c r="K18360" s="57"/>
      <c r="L18360" s="57"/>
    </row>
    <row r="18361" spans="1:12">
      <c r="A18361" s="6">
        <v>18021</v>
      </c>
      <c r="B18361" s="10" t="s">
        <v>31449</v>
      </c>
      <c r="C18361" s="10" t="s">
        <v>13519</v>
      </c>
      <c r="D18361" s="10" t="s">
        <v>40949</v>
      </c>
      <c r="E18361" s="6" t="s">
        <v>15917</v>
      </c>
      <c r="F18361" s="6"/>
      <c r="G18361" s="6" t="str">
        <f t="shared" si="576"/>
        <v>002</v>
      </c>
      <c r="H18361" s="6" t="str">
        <f t="shared" si="577"/>
        <v>081</v>
      </c>
      <c r="J18361" s="57"/>
      <c r="K18361" s="57"/>
      <c r="L18361" s="57"/>
    </row>
    <row r="18362" spans="1:12">
      <c r="A18362" s="6">
        <v>18022</v>
      </c>
      <c r="B18362" s="10" t="s">
        <v>31566</v>
      </c>
      <c r="C18362" s="10" t="s">
        <v>13520</v>
      </c>
      <c r="D18362" s="10" t="s">
        <v>62756</v>
      </c>
      <c r="E18362" s="6" t="s">
        <v>15917</v>
      </c>
      <c r="F18362" s="6"/>
      <c r="G18362" s="6" t="str">
        <f t="shared" si="576"/>
        <v>002</v>
      </c>
      <c r="H18362" s="6" t="str">
        <f t="shared" si="577"/>
        <v>081</v>
      </c>
      <c r="J18362" s="57"/>
      <c r="K18362" s="57"/>
      <c r="L18362" s="57"/>
    </row>
    <row r="18363" spans="1:12">
      <c r="A18363" s="6">
        <v>18023</v>
      </c>
      <c r="B18363" s="10" t="s">
        <v>31567</v>
      </c>
      <c r="C18363" s="10" t="s">
        <v>13521</v>
      </c>
      <c r="D18363" s="10" t="s">
        <v>62757</v>
      </c>
      <c r="E18363" s="6" t="s">
        <v>15917</v>
      </c>
      <c r="F18363" s="6"/>
      <c r="G18363" s="6" t="str">
        <f t="shared" si="576"/>
        <v>002</v>
      </c>
      <c r="H18363" s="6" t="str">
        <f t="shared" si="577"/>
        <v>081</v>
      </c>
      <c r="J18363" s="57"/>
      <c r="K18363" s="57"/>
      <c r="L18363" s="57"/>
    </row>
    <row r="18364" spans="1:12">
      <c r="A18364" s="6">
        <v>18024</v>
      </c>
      <c r="B18364" s="10" t="s">
        <v>31568</v>
      </c>
      <c r="C18364" s="10" t="s">
        <v>13522</v>
      </c>
      <c r="D18364" s="10" t="s">
        <v>41062</v>
      </c>
      <c r="E18364" s="6" t="s">
        <v>15917</v>
      </c>
      <c r="F18364" s="6"/>
      <c r="G18364" s="6" t="str">
        <f t="shared" si="576"/>
        <v>002</v>
      </c>
      <c r="H18364" s="6" t="str">
        <f t="shared" si="577"/>
        <v>081</v>
      </c>
      <c r="J18364" s="57"/>
      <c r="K18364" s="57"/>
      <c r="L18364" s="57"/>
    </row>
    <row r="18365" spans="1:12">
      <c r="A18365" s="6">
        <v>18025</v>
      </c>
      <c r="B18365" s="10" t="s">
        <v>31569</v>
      </c>
      <c r="C18365" s="10" t="s">
        <v>13523</v>
      </c>
      <c r="D18365" s="10" t="s">
        <v>35747</v>
      </c>
      <c r="E18365" s="6" t="s">
        <v>15917</v>
      </c>
      <c r="F18365" s="6"/>
      <c r="G18365" s="6" t="str">
        <f t="shared" si="576"/>
        <v>002</v>
      </c>
      <c r="H18365" s="6" t="str">
        <f t="shared" si="577"/>
        <v>081</v>
      </c>
      <c r="J18365" s="57"/>
      <c r="K18365" s="57"/>
      <c r="L18365" s="57"/>
    </row>
    <row r="18366" spans="1:12">
      <c r="A18366" s="6">
        <v>18026</v>
      </c>
      <c r="B18366" s="10" t="s">
        <v>31570</v>
      </c>
      <c r="C18366" s="10" t="s">
        <v>13524</v>
      </c>
      <c r="D18366" s="10" t="s">
        <v>62758</v>
      </c>
      <c r="E18366" s="6" t="s">
        <v>15917</v>
      </c>
      <c r="F18366" s="6"/>
      <c r="G18366" s="6" t="str">
        <f t="shared" si="576"/>
        <v>002</v>
      </c>
      <c r="H18366" s="6" t="str">
        <f t="shared" si="577"/>
        <v>081</v>
      </c>
      <c r="J18366" s="57"/>
      <c r="K18366" s="57"/>
      <c r="L18366" s="57"/>
    </row>
    <row r="18367" spans="1:12">
      <c r="A18367" s="6">
        <v>18027</v>
      </c>
      <c r="B18367" s="10" t="s">
        <v>31571</v>
      </c>
      <c r="C18367" s="10" t="s">
        <v>13525</v>
      </c>
      <c r="D18367" s="10" t="s">
        <v>62759</v>
      </c>
      <c r="E18367" s="6" t="s">
        <v>15917</v>
      </c>
      <c r="F18367" s="6"/>
      <c r="G18367" s="6" t="str">
        <f t="shared" si="576"/>
        <v>002</v>
      </c>
      <c r="H18367" s="6" t="str">
        <f t="shared" si="577"/>
        <v>081</v>
      </c>
      <c r="J18367" s="57"/>
      <c r="K18367" s="57"/>
      <c r="L18367" s="57"/>
    </row>
    <row r="18368" spans="1:12">
      <c r="A18368" s="6">
        <v>18028</v>
      </c>
      <c r="B18368" s="10" t="s">
        <v>31572</v>
      </c>
      <c r="C18368" s="10" t="s">
        <v>13526</v>
      </c>
      <c r="D18368" s="10" t="s">
        <v>62760</v>
      </c>
      <c r="E18368" s="6" t="s">
        <v>15917</v>
      </c>
      <c r="F18368" s="6"/>
      <c r="G18368" s="6" t="str">
        <f t="shared" si="576"/>
        <v>002</v>
      </c>
      <c r="H18368" s="6" t="str">
        <f t="shared" si="577"/>
        <v>081</v>
      </c>
      <c r="J18368" s="57"/>
      <c r="K18368" s="57"/>
      <c r="L18368" s="57"/>
    </row>
    <row r="18369" spans="1:12">
      <c r="A18369" s="6">
        <v>18029</v>
      </c>
      <c r="B18369" s="10" t="s">
        <v>31573</v>
      </c>
      <c r="C18369" s="10" t="s">
        <v>13527</v>
      </c>
      <c r="D18369" s="10" t="s">
        <v>62761</v>
      </c>
      <c r="E18369" s="6" t="s">
        <v>15917</v>
      </c>
      <c r="F18369" s="6"/>
      <c r="G18369" s="6" t="str">
        <f t="shared" si="576"/>
        <v>002</v>
      </c>
      <c r="H18369" s="6" t="str">
        <f t="shared" si="577"/>
        <v>081</v>
      </c>
      <c r="J18369" s="57"/>
      <c r="K18369" s="57"/>
      <c r="L18369" s="57"/>
    </row>
    <row r="18370" spans="1:12">
      <c r="A18370" s="6">
        <v>18030</v>
      </c>
      <c r="B18370" s="10" t="s">
        <v>31574</v>
      </c>
      <c r="C18370" s="10" t="s">
        <v>13528</v>
      </c>
      <c r="D18370" s="10" t="s">
        <v>62762</v>
      </c>
      <c r="E18370" s="6" t="s">
        <v>15917</v>
      </c>
      <c r="F18370" s="6"/>
      <c r="G18370" s="6" t="str">
        <f t="shared" si="576"/>
        <v>002</v>
      </c>
      <c r="H18370" s="6" t="str">
        <f t="shared" si="577"/>
        <v>081</v>
      </c>
      <c r="J18370" s="57"/>
      <c r="K18370" s="57"/>
      <c r="L18370" s="57"/>
    </row>
    <row r="18371" spans="1:12">
      <c r="A18371" s="6">
        <v>18031</v>
      </c>
      <c r="B18371" s="10" t="s">
        <v>31575</v>
      </c>
      <c r="C18371" s="10" t="s">
        <v>13529</v>
      </c>
      <c r="D18371" s="10" t="s">
        <v>62763</v>
      </c>
      <c r="E18371" s="6" t="s">
        <v>15917</v>
      </c>
      <c r="F18371" s="6"/>
      <c r="G18371" s="6" t="str">
        <f t="shared" si="576"/>
        <v>002</v>
      </c>
      <c r="H18371" s="6" t="str">
        <f t="shared" si="577"/>
        <v>081</v>
      </c>
      <c r="J18371" s="57"/>
      <c r="K18371" s="57"/>
      <c r="L18371" s="57"/>
    </row>
    <row r="18372" spans="1:12">
      <c r="A18372" s="6">
        <v>18032</v>
      </c>
      <c r="B18372" s="10" t="s">
        <v>31576</v>
      </c>
      <c r="C18372" s="10" t="s">
        <v>13530</v>
      </c>
      <c r="D18372" s="10" t="s">
        <v>62764</v>
      </c>
      <c r="E18372" s="6" t="s">
        <v>15917</v>
      </c>
      <c r="F18372" s="6"/>
      <c r="G18372" s="6" t="str">
        <f t="shared" si="576"/>
        <v>002</v>
      </c>
      <c r="H18372" s="6" t="str">
        <f t="shared" si="577"/>
        <v>081</v>
      </c>
      <c r="J18372" s="57"/>
      <c r="K18372" s="57"/>
      <c r="L18372" s="57"/>
    </row>
    <row r="18373" spans="1:12">
      <c r="A18373" s="6">
        <v>18033</v>
      </c>
      <c r="B18373" s="10" t="s">
        <v>31577</v>
      </c>
      <c r="C18373" s="10" t="s">
        <v>13531</v>
      </c>
      <c r="D18373" s="10" t="s">
        <v>62765</v>
      </c>
      <c r="E18373" s="6" t="s">
        <v>15917</v>
      </c>
      <c r="F18373" s="6"/>
      <c r="G18373" s="6" t="str">
        <f t="shared" si="576"/>
        <v>002</v>
      </c>
      <c r="H18373" s="6" t="str">
        <f t="shared" si="577"/>
        <v>081</v>
      </c>
      <c r="J18373" s="57"/>
      <c r="K18373" s="57"/>
      <c r="L18373" s="57"/>
    </row>
    <row r="18374" spans="1:12">
      <c r="A18374" s="6">
        <v>18034</v>
      </c>
      <c r="B18374" s="10" t="s">
        <v>31579</v>
      </c>
      <c r="C18374" s="10" t="s">
        <v>13532</v>
      </c>
      <c r="D18374" s="10" t="s">
        <v>62766</v>
      </c>
      <c r="E18374" s="6" t="s">
        <v>15917</v>
      </c>
      <c r="F18374" s="6"/>
      <c r="G18374" s="6" t="str">
        <f t="shared" si="576"/>
        <v>002</v>
      </c>
      <c r="H18374" s="6" t="str">
        <f t="shared" si="577"/>
        <v>081</v>
      </c>
      <c r="J18374" s="57"/>
      <c r="K18374" s="57"/>
      <c r="L18374" s="57"/>
    </row>
    <row r="18375" spans="1:12">
      <c r="A18375" s="6">
        <v>18035</v>
      </c>
      <c r="B18375" s="10" t="s">
        <v>31580</v>
      </c>
      <c r="C18375" s="10" t="s">
        <v>13533</v>
      </c>
      <c r="D18375" s="10" t="s">
        <v>62767</v>
      </c>
      <c r="E18375" s="6" t="s">
        <v>15917</v>
      </c>
      <c r="F18375" s="6"/>
      <c r="G18375" s="6" t="str">
        <f t="shared" si="576"/>
        <v>002</v>
      </c>
      <c r="H18375" s="6" t="str">
        <f t="shared" si="577"/>
        <v>081</v>
      </c>
      <c r="J18375" s="57"/>
      <c r="K18375" s="57"/>
      <c r="L18375" s="57"/>
    </row>
    <row r="18376" spans="1:12">
      <c r="A18376" s="6">
        <v>18036</v>
      </c>
      <c r="B18376" s="10" t="s">
        <v>31581</v>
      </c>
      <c r="C18376" s="10" t="s">
        <v>13534</v>
      </c>
      <c r="D18376" s="10" t="s">
        <v>62768</v>
      </c>
      <c r="E18376" s="6" t="s">
        <v>15917</v>
      </c>
      <c r="F18376" s="6"/>
      <c r="G18376" s="6" t="str">
        <f t="shared" si="576"/>
        <v>002</v>
      </c>
      <c r="H18376" s="6" t="str">
        <f t="shared" si="577"/>
        <v>081</v>
      </c>
      <c r="J18376" s="57"/>
      <c r="K18376" s="57"/>
      <c r="L18376" s="57"/>
    </row>
    <row r="18377" spans="1:12">
      <c r="A18377" s="6">
        <v>18037</v>
      </c>
      <c r="B18377" s="10" t="s">
        <v>31582</v>
      </c>
      <c r="C18377" s="10" t="s">
        <v>13535</v>
      </c>
      <c r="D18377" s="10" t="s">
        <v>62769</v>
      </c>
      <c r="E18377" s="6" t="s">
        <v>15917</v>
      </c>
      <c r="F18377" s="6"/>
      <c r="G18377" s="6" t="str">
        <f t="shared" si="576"/>
        <v>002</v>
      </c>
      <c r="H18377" s="6" t="str">
        <f t="shared" si="577"/>
        <v>081</v>
      </c>
      <c r="J18377" s="57"/>
      <c r="K18377" s="57"/>
      <c r="L18377" s="57"/>
    </row>
    <row r="18378" spans="1:12">
      <c r="A18378" s="6">
        <v>18038</v>
      </c>
      <c r="B18378" s="10" t="s">
        <v>31583</v>
      </c>
      <c r="C18378" s="10" t="s">
        <v>13536</v>
      </c>
      <c r="D18378" s="10" t="s">
        <v>40978</v>
      </c>
      <c r="E18378" s="6" t="s">
        <v>15917</v>
      </c>
      <c r="F18378" s="6"/>
      <c r="G18378" s="6" t="str">
        <f t="shared" si="576"/>
        <v>002</v>
      </c>
      <c r="H18378" s="6" t="str">
        <f t="shared" si="577"/>
        <v>081</v>
      </c>
      <c r="J18378" s="57"/>
      <c r="K18378" s="57"/>
      <c r="L18378" s="57"/>
    </row>
    <row r="18379" spans="1:12">
      <c r="A18379" s="6">
        <v>18039</v>
      </c>
      <c r="B18379" s="10" t="s">
        <v>31584</v>
      </c>
      <c r="C18379" s="10" t="s">
        <v>13537</v>
      </c>
      <c r="D18379" s="10" t="s">
        <v>62770</v>
      </c>
      <c r="E18379" s="6" t="s">
        <v>15917</v>
      </c>
      <c r="F18379" s="6"/>
      <c r="G18379" s="6" t="str">
        <f t="shared" si="576"/>
        <v>002</v>
      </c>
      <c r="H18379" s="6" t="str">
        <f t="shared" si="577"/>
        <v>081</v>
      </c>
      <c r="J18379" s="57"/>
      <c r="K18379" s="57"/>
      <c r="L18379" s="57"/>
    </row>
    <row r="18380" spans="1:12">
      <c r="A18380" s="6">
        <v>18040</v>
      </c>
      <c r="B18380" s="10" t="s">
        <v>31585</v>
      </c>
      <c r="C18380" s="10" t="s">
        <v>13538</v>
      </c>
      <c r="D18380" s="10" t="s">
        <v>62771</v>
      </c>
      <c r="E18380" s="6" t="s">
        <v>15917</v>
      </c>
      <c r="F18380" s="6"/>
      <c r="G18380" s="6" t="str">
        <f t="shared" si="576"/>
        <v>002</v>
      </c>
      <c r="H18380" s="6" t="str">
        <f t="shared" si="577"/>
        <v>081</v>
      </c>
      <c r="J18380" s="57"/>
      <c r="K18380" s="57"/>
      <c r="L18380" s="57"/>
    </row>
    <row r="18381" spans="1:12">
      <c r="A18381" s="6">
        <v>18041</v>
      </c>
      <c r="B18381" s="10" t="s">
        <v>31586</v>
      </c>
      <c r="C18381" s="10" t="s">
        <v>13539</v>
      </c>
      <c r="D18381" s="10" t="s">
        <v>40979</v>
      </c>
      <c r="E18381" s="6" t="s">
        <v>15917</v>
      </c>
      <c r="F18381" s="6"/>
      <c r="G18381" s="6" t="str">
        <f t="shared" si="576"/>
        <v>002</v>
      </c>
      <c r="H18381" s="6" t="str">
        <f t="shared" si="577"/>
        <v>081</v>
      </c>
      <c r="J18381" s="57"/>
      <c r="K18381" s="57"/>
      <c r="L18381" s="57"/>
    </row>
    <row r="18382" spans="1:12">
      <c r="A18382" s="6">
        <v>18042</v>
      </c>
      <c r="B18382" s="10" t="s">
        <v>31587</v>
      </c>
      <c r="C18382" s="10" t="s">
        <v>13540</v>
      </c>
      <c r="D18382" s="10" t="s">
        <v>40980</v>
      </c>
      <c r="E18382" s="6" t="s">
        <v>15917</v>
      </c>
      <c r="F18382" s="6"/>
      <c r="G18382" s="6" t="str">
        <f t="shared" si="576"/>
        <v>002</v>
      </c>
      <c r="H18382" s="6" t="str">
        <f t="shared" si="577"/>
        <v>081</v>
      </c>
      <c r="J18382" s="57"/>
      <c r="K18382" s="57"/>
      <c r="L18382" s="57"/>
    </row>
    <row r="18383" spans="1:12">
      <c r="A18383" s="6">
        <v>18043</v>
      </c>
      <c r="B18383" s="10" t="s">
        <v>31588</v>
      </c>
      <c r="C18383" s="10" t="s">
        <v>13541</v>
      </c>
      <c r="D18383" s="10" t="s">
        <v>62772</v>
      </c>
      <c r="E18383" s="6" t="s">
        <v>15917</v>
      </c>
      <c r="F18383" s="6"/>
      <c r="G18383" s="6" t="str">
        <f t="shared" si="576"/>
        <v>002</v>
      </c>
      <c r="H18383" s="6" t="str">
        <f t="shared" si="577"/>
        <v>081</v>
      </c>
      <c r="J18383" s="57"/>
      <c r="K18383" s="57"/>
      <c r="L18383" s="57"/>
    </row>
    <row r="18384" spans="1:12">
      <c r="A18384" s="6">
        <v>18044</v>
      </c>
      <c r="B18384" s="10" t="s">
        <v>31589</v>
      </c>
      <c r="C18384" s="10" t="s">
        <v>13542</v>
      </c>
      <c r="D18384" s="10" t="s">
        <v>62773</v>
      </c>
      <c r="E18384" s="6" t="s">
        <v>15917</v>
      </c>
      <c r="F18384" s="6"/>
      <c r="G18384" s="6" t="str">
        <f t="shared" si="576"/>
        <v>002</v>
      </c>
      <c r="H18384" s="6" t="str">
        <f t="shared" si="577"/>
        <v>081</v>
      </c>
      <c r="J18384" s="57"/>
      <c r="K18384" s="57"/>
      <c r="L18384" s="57"/>
    </row>
    <row r="18385" spans="1:12">
      <c r="A18385" s="6">
        <v>18045</v>
      </c>
      <c r="B18385" s="10" t="s">
        <v>31590</v>
      </c>
      <c r="C18385" s="10" t="s">
        <v>13543</v>
      </c>
      <c r="D18385" s="10" t="s">
        <v>40981</v>
      </c>
      <c r="E18385" s="6" t="s">
        <v>15917</v>
      </c>
      <c r="F18385" s="6"/>
      <c r="G18385" s="6" t="str">
        <f t="shared" si="576"/>
        <v>002</v>
      </c>
      <c r="H18385" s="6" t="str">
        <f t="shared" si="577"/>
        <v>081</v>
      </c>
      <c r="J18385" s="57"/>
      <c r="K18385" s="57"/>
      <c r="L18385" s="57"/>
    </row>
    <row r="18386" spans="1:12">
      <c r="A18386" s="6">
        <v>18046</v>
      </c>
      <c r="B18386" s="10" t="s">
        <v>31591</v>
      </c>
      <c r="C18386" s="10" t="s">
        <v>13544</v>
      </c>
      <c r="D18386" s="10" t="s">
        <v>62774</v>
      </c>
      <c r="E18386" s="6" t="s">
        <v>15917</v>
      </c>
      <c r="F18386" s="6"/>
      <c r="G18386" s="6" t="str">
        <f t="shared" si="576"/>
        <v>002</v>
      </c>
      <c r="H18386" s="6" t="str">
        <f t="shared" si="577"/>
        <v>081</v>
      </c>
      <c r="J18386" s="57"/>
      <c r="K18386" s="57"/>
      <c r="L18386" s="57"/>
    </row>
    <row r="18387" spans="1:12">
      <c r="A18387" s="6">
        <v>18047</v>
      </c>
      <c r="B18387" s="10" t="s">
        <v>31592</v>
      </c>
      <c r="C18387" s="10" t="s">
        <v>13545</v>
      </c>
      <c r="D18387" s="10" t="s">
        <v>40982</v>
      </c>
      <c r="E18387" s="6" t="s">
        <v>15917</v>
      </c>
      <c r="F18387" s="6"/>
      <c r="G18387" s="6" t="str">
        <f t="shared" si="576"/>
        <v>002</v>
      </c>
      <c r="H18387" s="6" t="str">
        <f t="shared" si="577"/>
        <v>081</v>
      </c>
      <c r="J18387" s="57"/>
      <c r="K18387" s="57"/>
      <c r="L18387" s="57"/>
    </row>
    <row r="18388" spans="1:12">
      <c r="A18388" s="6">
        <v>18048</v>
      </c>
      <c r="B18388" s="10" t="s">
        <v>31593</v>
      </c>
      <c r="C18388" s="10" t="s">
        <v>13546</v>
      </c>
      <c r="D18388" s="10" t="s">
        <v>40983</v>
      </c>
      <c r="E18388" s="6" t="s">
        <v>15917</v>
      </c>
      <c r="F18388" s="6"/>
      <c r="G18388" s="6" t="str">
        <f t="shared" si="576"/>
        <v>002</v>
      </c>
      <c r="H18388" s="6" t="str">
        <f t="shared" si="577"/>
        <v>081</v>
      </c>
      <c r="J18388" s="57"/>
      <c r="K18388" s="57"/>
      <c r="L18388" s="57"/>
    </row>
    <row r="18389" spans="1:12">
      <c r="A18389" s="6">
        <v>18049</v>
      </c>
      <c r="B18389" s="10" t="s">
        <v>31594</v>
      </c>
      <c r="C18389" s="10" t="s">
        <v>13547</v>
      </c>
      <c r="D18389" s="10" t="s">
        <v>62775</v>
      </c>
      <c r="E18389" s="6" t="s">
        <v>15917</v>
      </c>
      <c r="F18389" s="6"/>
      <c r="G18389" s="6" t="str">
        <f t="shared" si="576"/>
        <v>002</v>
      </c>
      <c r="H18389" s="6" t="str">
        <f t="shared" si="577"/>
        <v>081</v>
      </c>
      <c r="J18389" s="57"/>
      <c r="K18389" s="57"/>
      <c r="L18389" s="57"/>
    </row>
    <row r="18390" spans="1:12">
      <c r="A18390" s="6">
        <v>18050</v>
      </c>
      <c r="B18390" s="10" t="s">
        <v>31595</v>
      </c>
      <c r="C18390" s="10" t="s">
        <v>13548</v>
      </c>
      <c r="D18390" s="10" t="s">
        <v>62776</v>
      </c>
      <c r="E18390" s="6" t="s">
        <v>15917</v>
      </c>
      <c r="F18390" s="6"/>
      <c r="G18390" s="6" t="str">
        <f t="shared" si="576"/>
        <v>002</v>
      </c>
      <c r="H18390" s="6" t="str">
        <f t="shared" si="577"/>
        <v>081</v>
      </c>
      <c r="J18390" s="57"/>
      <c r="K18390" s="57"/>
      <c r="L18390" s="57"/>
    </row>
    <row r="18391" spans="1:12">
      <c r="A18391" s="6">
        <v>18051</v>
      </c>
      <c r="B18391" s="10" t="s">
        <v>31596</v>
      </c>
      <c r="C18391" s="10" t="s">
        <v>13549</v>
      </c>
      <c r="D18391" s="10" t="s">
        <v>62777</v>
      </c>
      <c r="E18391" s="6" t="s">
        <v>15917</v>
      </c>
      <c r="F18391" s="6"/>
      <c r="G18391" s="6" t="str">
        <f t="shared" si="576"/>
        <v>002</v>
      </c>
      <c r="H18391" s="6" t="str">
        <f t="shared" si="577"/>
        <v>081</v>
      </c>
      <c r="J18391" s="57"/>
      <c r="K18391" s="57"/>
      <c r="L18391" s="57"/>
    </row>
    <row r="18392" spans="1:12">
      <c r="A18392" s="6">
        <v>18052</v>
      </c>
      <c r="B18392" s="10" t="s">
        <v>31578</v>
      </c>
      <c r="C18392" s="10" t="s">
        <v>13550</v>
      </c>
      <c r="D18392" s="10" t="s">
        <v>62778</v>
      </c>
      <c r="E18392" s="6" t="s">
        <v>15917</v>
      </c>
      <c r="F18392" s="6"/>
      <c r="G18392" s="6" t="str">
        <f t="shared" si="576"/>
        <v>002</v>
      </c>
      <c r="H18392" s="6" t="str">
        <f t="shared" si="577"/>
        <v>081</v>
      </c>
      <c r="J18392" s="57"/>
      <c r="K18392" s="57"/>
      <c r="L18392" s="57"/>
    </row>
    <row r="18393" spans="1:12">
      <c r="A18393" s="6">
        <v>18053</v>
      </c>
      <c r="B18393" s="10" t="s">
        <v>25920</v>
      </c>
      <c r="C18393" s="10" t="s">
        <v>13551</v>
      </c>
      <c r="D18393" s="10" t="s">
        <v>59203</v>
      </c>
      <c r="E18393" s="6" t="s">
        <v>15917</v>
      </c>
      <c r="F18393" s="6"/>
      <c r="G18393" s="6" t="str">
        <f t="shared" si="576"/>
        <v>002</v>
      </c>
      <c r="H18393" s="6" t="str">
        <f t="shared" si="577"/>
        <v>081</v>
      </c>
      <c r="J18393" s="57"/>
      <c r="K18393" s="57"/>
      <c r="L18393" s="57"/>
    </row>
    <row r="18394" spans="1:12">
      <c r="A18394" s="6">
        <v>18054</v>
      </c>
      <c r="B18394" s="10" t="s">
        <v>25915</v>
      </c>
      <c r="C18394" s="10" t="s">
        <v>13552</v>
      </c>
      <c r="D18394" s="10" t="s">
        <v>35085</v>
      </c>
      <c r="E18394" s="6" t="s">
        <v>15917</v>
      </c>
      <c r="F18394" s="6"/>
      <c r="G18394" s="6" t="str">
        <f t="shared" si="576"/>
        <v>002</v>
      </c>
      <c r="H18394" s="6" t="str">
        <f t="shared" si="577"/>
        <v>081</v>
      </c>
      <c r="J18394" s="57"/>
      <c r="K18394" s="57"/>
      <c r="L18394" s="57"/>
    </row>
    <row r="18395" spans="1:12">
      <c r="A18395" s="6">
        <v>18055</v>
      </c>
      <c r="B18395" s="10" t="s">
        <v>31597</v>
      </c>
      <c r="C18395" s="10" t="s">
        <v>13553</v>
      </c>
      <c r="D18395" s="10" t="s">
        <v>62779</v>
      </c>
      <c r="E18395" s="6" t="s">
        <v>15917</v>
      </c>
      <c r="F18395" s="6"/>
      <c r="G18395" s="6" t="str">
        <f t="shared" si="576"/>
        <v>002</v>
      </c>
      <c r="H18395" s="6" t="str">
        <f t="shared" si="577"/>
        <v>081</v>
      </c>
      <c r="J18395" s="57"/>
      <c r="K18395" s="57"/>
      <c r="L18395" s="57"/>
    </row>
    <row r="18396" spans="1:12">
      <c r="A18396" s="6">
        <v>18056</v>
      </c>
      <c r="B18396" s="10" t="s">
        <v>31598</v>
      </c>
      <c r="C18396" s="10" t="s">
        <v>13554</v>
      </c>
      <c r="D18396" s="10" t="s">
        <v>62780</v>
      </c>
      <c r="E18396" s="6" t="s">
        <v>15917</v>
      </c>
      <c r="F18396" s="6"/>
      <c r="G18396" s="6" t="str">
        <f t="shared" si="576"/>
        <v>002</v>
      </c>
      <c r="H18396" s="6" t="str">
        <f t="shared" si="577"/>
        <v>081</v>
      </c>
      <c r="J18396" s="57"/>
      <c r="K18396" s="57"/>
      <c r="L18396" s="57"/>
    </row>
    <row r="18397" spans="1:12">
      <c r="A18397" s="6">
        <v>18057</v>
      </c>
      <c r="B18397" s="10" t="s">
        <v>31599</v>
      </c>
      <c r="C18397" s="10" t="s">
        <v>13555</v>
      </c>
      <c r="D18397" s="10" t="s">
        <v>35748</v>
      </c>
      <c r="E18397" s="6" t="s">
        <v>15917</v>
      </c>
      <c r="F18397" s="6"/>
      <c r="G18397" s="6" t="str">
        <f t="shared" si="576"/>
        <v>002</v>
      </c>
      <c r="H18397" s="6" t="str">
        <f t="shared" si="577"/>
        <v>081</v>
      </c>
      <c r="J18397" s="57"/>
      <c r="K18397" s="57"/>
      <c r="L18397" s="57"/>
    </row>
    <row r="18398" spans="1:12">
      <c r="A18398" s="6">
        <v>18058</v>
      </c>
      <c r="B18398" s="10" t="s">
        <v>31600</v>
      </c>
      <c r="C18398" s="10" t="s">
        <v>13556</v>
      </c>
      <c r="D18398" s="10" t="s">
        <v>40984</v>
      </c>
      <c r="E18398" s="6" t="s">
        <v>15917</v>
      </c>
      <c r="F18398" s="6"/>
      <c r="G18398" s="6" t="str">
        <f t="shared" si="576"/>
        <v>002</v>
      </c>
      <c r="H18398" s="6" t="str">
        <f t="shared" si="577"/>
        <v>081</v>
      </c>
      <c r="J18398" s="57"/>
      <c r="K18398" s="57"/>
      <c r="L18398" s="57"/>
    </row>
    <row r="18399" spans="1:12">
      <c r="A18399" s="6">
        <v>18059</v>
      </c>
      <c r="B18399" s="10" t="s">
        <v>31601</v>
      </c>
      <c r="C18399" s="10" t="s">
        <v>13557</v>
      </c>
      <c r="D18399" s="10" t="s">
        <v>62781</v>
      </c>
      <c r="E18399" s="6" t="s">
        <v>15917</v>
      </c>
      <c r="F18399" s="6"/>
      <c r="G18399" s="6" t="str">
        <f t="shared" si="576"/>
        <v>002</v>
      </c>
      <c r="H18399" s="6" t="str">
        <f t="shared" si="577"/>
        <v>081</v>
      </c>
      <c r="J18399" s="57"/>
      <c r="K18399" s="57"/>
      <c r="L18399" s="57"/>
    </row>
    <row r="18400" spans="1:12">
      <c r="A18400" s="6">
        <v>18060</v>
      </c>
      <c r="B18400" s="10" t="s">
        <v>31602</v>
      </c>
      <c r="C18400" s="10" t="s">
        <v>13558</v>
      </c>
      <c r="D18400" s="10" t="s">
        <v>62782</v>
      </c>
      <c r="E18400" s="6" t="s">
        <v>15917</v>
      </c>
      <c r="F18400" s="6"/>
      <c r="G18400" s="6" t="str">
        <f t="shared" si="576"/>
        <v>002</v>
      </c>
      <c r="H18400" s="6" t="str">
        <f t="shared" si="577"/>
        <v>081</v>
      </c>
      <c r="J18400" s="57"/>
      <c r="K18400" s="57"/>
      <c r="L18400" s="57"/>
    </row>
    <row r="18401" spans="1:12">
      <c r="A18401" s="6">
        <v>18061</v>
      </c>
      <c r="B18401" s="10" t="s">
        <v>31603</v>
      </c>
      <c r="C18401" s="10" t="s">
        <v>13559</v>
      </c>
      <c r="D18401" s="10" t="s">
        <v>62783</v>
      </c>
      <c r="E18401" s="6" t="s">
        <v>15917</v>
      </c>
      <c r="F18401" s="6"/>
      <c r="G18401" s="6" t="str">
        <f t="shared" si="576"/>
        <v>002</v>
      </c>
      <c r="H18401" s="6" t="str">
        <f t="shared" si="577"/>
        <v>081</v>
      </c>
      <c r="J18401" s="57"/>
      <c r="K18401" s="57"/>
      <c r="L18401" s="57"/>
    </row>
    <row r="18402" spans="1:12">
      <c r="A18402" s="6">
        <v>18062</v>
      </c>
      <c r="B18402" s="10" t="s">
        <v>40985</v>
      </c>
      <c r="C18402" s="10" t="s">
        <v>13560</v>
      </c>
      <c r="D18402" s="10" t="s">
        <v>62784</v>
      </c>
      <c r="E18402" s="6" t="s">
        <v>15917</v>
      </c>
      <c r="F18402" s="6"/>
      <c r="G18402" s="6" t="str">
        <f t="shared" si="576"/>
        <v>002</v>
      </c>
      <c r="H18402" s="6" t="str">
        <f t="shared" si="577"/>
        <v>081</v>
      </c>
      <c r="J18402" s="57"/>
      <c r="K18402" s="57"/>
      <c r="L18402" s="57"/>
    </row>
    <row r="18403" spans="1:12">
      <c r="A18403" s="6">
        <v>18063</v>
      </c>
      <c r="B18403" s="10" t="s">
        <v>31604</v>
      </c>
      <c r="C18403" s="10" t="s">
        <v>13561</v>
      </c>
      <c r="D18403" s="10" t="s">
        <v>62785</v>
      </c>
      <c r="E18403" s="6" t="s">
        <v>15917</v>
      </c>
      <c r="F18403" s="6"/>
      <c r="G18403" s="6" t="str">
        <f t="shared" si="576"/>
        <v>002</v>
      </c>
      <c r="H18403" s="6" t="str">
        <f t="shared" si="577"/>
        <v>081</v>
      </c>
      <c r="J18403" s="57"/>
      <c r="K18403" s="57"/>
      <c r="L18403" s="57"/>
    </row>
    <row r="18404" spans="1:12">
      <c r="A18404" s="6">
        <v>18064</v>
      </c>
      <c r="B18404" s="10" t="s">
        <v>31605</v>
      </c>
      <c r="C18404" s="10" t="s">
        <v>13562</v>
      </c>
      <c r="D18404" s="10" t="s">
        <v>62786</v>
      </c>
      <c r="E18404" s="6" t="s">
        <v>15917</v>
      </c>
      <c r="F18404" s="6"/>
      <c r="G18404" s="6" t="str">
        <f t="shared" si="576"/>
        <v>002</v>
      </c>
      <c r="H18404" s="6" t="str">
        <f t="shared" si="577"/>
        <v>081</v>
      </c>
      <c r="J18404" s="57"/>
      <c r="K18404" s="57"/>
      <c r="L18404" s="57"/>
    </row>
    <row r="18405" spans="1:12">
      <c r="A18405" s="6">
        <v>18065</v>
      </c>
      <c r="B18405" s="10" t="s">
        <v>31606</v>
      </c>
      <c r="C18405" s="10" t="s">
        <v>13563</v>
      </c>
      <c r="D18405" s="10" t="s">
        <v>62787</v>
      </c>
      <c r="E18405" s="6" t="s">
        <v>15917</v>
      </c>
      <c r="F18405" s="6"/>
      <c r="G18405" s="6" t="str">
        <f t="shared" si="576"/>
        <v>002</v>
      </c>
      <c r="H18405" s="6" t="str">
        <f t="shared" si="577"/>
        <v>081</v>
      </c>
      <c r="J18405" s="57"/>
      <c r="K18405" s="57"/>
      <c r="L18405" s="57"/>
    </row>
    <row r="18406" spans="1:12">
      <c r="A18406" s="6">
        <v>18066</v>
      </c>
      <c r="B18406" s="10" t="s">
        <v>31607</v>
      </c>
      <c r="C18406" s="10" t="s">
        <v>13564</v>
      </c>
      <c r="D18406" s="10" t="s">
        <v>62788</v>
      </c>
      <c r="E18406" s="6" t="s">
        <v>15917</v>
      </c>
      <c r="F18406" s="6"/>
      <c r="G18406" s="6" t="str">
        <f t="shared" si="576"/>
        <v>002</v>
      </c>
      <c r="H18406" s="6" t="str">
        <f t="shared" si="577"/>
        <v>081</v>
      </c>
      <c r="J18406" s="57"/>
      <c r="K18406" s="57"/>
      <c r="L18406" s="57"/>
    </row>
    <row r="18407" spans="1:12">
      <c r="A18407" s="6">
        <v>18067</v>
      </c>
      <c r="B18407" s="10" t="s">
        <v>31608</v>
      </c>
      <c r="C18407" s="10" t="s">
        <v>13565</v>
      </c>
      <c r="D18407" s="10" t="s">
        <v>40986</v>
      </c>
      <c r="E18407" s="6" t="s">
        <v>15917</v>
      </c>
      <c r="F18407" s="6"/>
      <c r="G18407" s="6" t="str">
        <f t="shared" si="576"/>
        <v>002</v>
      </c>
      <c r="H18407" s="6" t="str">
        <f t="shared" si="577"/>
        <v>081</v>
      </c>
      <c r="J18407" s="57"/>
      <c r="K18407" s="57"/>
      <c r="L18407" s="57"/>
    </row>
    <row r="18408" spans="1:12">
      <c r="A18408" s="6">
        <v>18068</v>
      </c>
      <c r="B18408" s="10" t="s">
        <v>31609</v>
      </c>
      <c r="C18408" s="10" t="s">
        <v>13566</v>
      </c>
      <c r="D18408" s="10" t="s">
        <v>40987</v>
      </c>
      <c r="E18408" s="6" t="s">
        <v>15917</v>
      </c>
      <c r="F18408" s="6"/>
      <c r="G18408" s="6" t="str">
        <f t="shared" si="576"/>
        <v>002</v>
      </c>
      <c r="H18408" s="6" t="str">
        <f t="shared" si="577"/>
        <v>081</v>
      </c>
      <c r="J18408" s="57"/>
      <c r="K18408" s="57"/>
      <c r="L18408" s="57"/>
    </row>
    <row r="18409" spans="1:12">
      <c r="A18409" s="6">
        <v>18069</v>
      </c>
      <c r="B18409" s="10" t="s">
        <v>31610</v>
      </c>
      <c r="C18409" s="10" t="s">
        <v>13567</v>
      </c>
      <c r="D18409" s="10" t="s">
        <v>60414</v>
      </c>
      <c r="E18409" s="6" t="s">
        <v>15917</v>
      </c>
      <c r="F18409" s="6"/>
      <c r="G18409" s="6" t="str">
        <f t="shared" si="576"/>
        <v>002</v>
      </c>
      <c r="H18409" s="6" t="str">
        <f t="shared" si="577"/>
        <v>081</v>
      </c>
      <c r="J18409" s="57"/>
      <c r="K18409" s="57"/>
      <c r="L18409" s="57"/>
    </row>
    <row r="18410" spans="1:12">
      <c r="A18410" s="6">
        <v>18070</v>
      </c>
      <c r="B18410" s="10" t="s">
        <v>31611</v>
      </c>
      <c r="C18410" s="10" t="s">
        <v>13568</v>
      </c>
      <c r="D18410" s="10" t="s">
        <v>62789</v>
      </c>
      <c r="E18410" s="6" t="s">
        <v>15917</v>
      </c>
      <c r="F18410" s="6"/>
      <c r="G18410" s="6" t="str">
        <f t="shared" si="576"/>
        <v>002</v>
      </c>
      <c r="H18410" s="6" t="str">
        <f t="shared" si="577"/>
        <v>081</v>
      </c>
      <c r="J18410" s="57"/>
      <c r="K18410" s="57"/>
      <c r="L18410" s="57"/>
    </row>
    <row r="18411" spans="1:12">
      <c r="A18411" s="6">
        <v>18071</v>
      </c>
      <c r="B18411" s="10" t="s">
        <v>31612</v>
      </c>
      <c r="C18411" s="10" t="s">
        <v>13569</v>
      </c>
      <c r="D18411" s="10" t="s">
        <v>62790</v>
      </c>
      <c r="E18411" s="6" t="s">
        <v>15917</v>
      </c>
      <c r="F18411" s="6"/>
      <c r="G18411" s="6" t="str">
        <f t="shared" si="576"/>
        <v>002</v>
      </c>
      <c r="H18411" s="6" t="str">
        <f t="shared" si="577"/>
        <v>081</v>
      </c>
      <c r="J18411" s="57"/>
      <c r="K18411" s="57"/>
      <c r="L18411" s="57"/>
    </row>
    <row r="18412" spans="1:12">
      <c r="A18412" s="6">
        <v>18072</v>
      </c>
      <c r="B18412" s="10" t="s">
        <v>31613</v>
      </c>
      <c r="C18412" s="10" t="s">
        <v>13570</v>
      </c>
      <c r="D18412" s="10" t="s">
        <v>62791</v>
      </c>
      <c r="E18412" s="6" t="s">
        <v>15917</v>
      </c>
      <c r="F18412" s="6"/>
      <c r="G18412" s="6" t="str">
        <f t="shared" si="576"/>
        <v>002</v>
      </c>
      <c r="H18412" s="6" t="str">
        <f t="shared" si="577"/>
        <v>081</v>
      </c>
      <c r="J18412" s="57"/>
      <c r="K18412" s="57"/>
      <c r="L18412" s="57"/>
    </row>
    <row r="18413" spans="1:12">
      <c r="A18413" s="6">
        <v>18073</v>
      </c>
      <c r="B18413" s="10" t="s">
        <v>31614</v>
      </c>
      <c r="C18413" s="10" t="s">
        <v>13571</v>
      </c>
      <c r="D18413" s="10" t="s">
        <v>40988</v>
      </c>
      <c r="E18413" s="6" t="s">
        <v>15917</v>
      </c>
      <c r="F18413" s="6"/>
      <c r="G18413" s="6" t="str">
        <f t="shared" si="576"/>
        <v>002</v>
      </c>
      <c r="H18413" s="6" t="str">
        <f t="shared" si="577"/>
        <v>081</v>
      </c>
      <c r="J18413" s="57"/>
      <c r="K18413" s="57"/>
      <c r="L18413" s="57"/>
    </row>
    <row r="18414" spans="1:12">
      <c r="A18414" s="6">
        <v>18074</v>
      </c>
      <c r="B18414" s="10" t="s">
        <v>31615</v>
      </c>
      <c r="C18414" s="10" t="s">
        <v>13572</v>
      </c>
      <c r="D18414" s="10" t="s">
        <v>40989</v>
      </c>
      <c r="E18414" s="6" t="s">
        <v>15917</v>
      </c>
      <c r="F18414" s="6"/>
      <c r="G18414" s="6" t="str">
        <f t="shared" si="576"/>
        <v>002</v>
      </c>
      <c r="H18414" s="6" t="str">
        <f t="shared" si="577"/>
        <v>081</v>
      </c>
      <c r="J18414" s="57"/>
      <c r="K18414" s="57"/>
      <c r="L18414" s="57"/>
    </row>
    <row r="18415" spans="1:12">
      <c r="A18415" s="6">
        <v>18075</v>
      </c>
      <c r="B18415" s="10" t="s">
        <v>31616</v>
      </c>
      <c r="C18415" s="10" t="s">
        <v>13573</v>
      </c>
      <c r="D18415" s="10" t="s">
        <v>62792</v>
      </c>
      <c r="E18415" s="6" t="s">
        <v>15917</v>
      </c>
      <c r="F18415" s="6"/>
      <c r="G18415" s="6" t="str">
        <f t="shared" si="576"/>
        <v>002</v>
      </c>
      <c r="H18415" s="6" t="str">
        <f t="shared" si="577"/>
        <v>081</v>
      </c>
      <c r="J18415" s="57"/>
      <c r="K18415" s="57"/>
      <c r="L18415" s="57"/>
    </row>
    <row r="18416" spans="1:12">
      <c r="A18416" s="6">
        <v>18076</v>
      </c>
      <c r="B18416" s="10" t="s">
        <v>31617</v>
      </c>
      <c r="C18416" s="10" t="s">
        <v>13574</v>
      </c>
      <c r="D18416" s="10" t="s">
        <v>62793</v>
      </c>
      <c r="E18416" s="6" t="s">
        <v>15917</v>
      </c>
      <c r="F18416" s="6"/>
      <c r="G18416" s="6" t="str">
        <f t="shared" si="576"/>
        <v>002</v>
      </c>
      <c r="H18416" s="6" t="str">
        <f t="shared" si="577"/>
        <v>081</v>
      </c>
      <c r="J18416" s="57"/>
      <c r="K18416" s="57"/>
      <c r="L18416" s="57"/>
    </row>
    <row r="18417" spans="1:12">
      <c r="A18417" s="6">
        <v>18077</v>
      </c>
      <c r="B18417" s="10" t="s">
        <v>31618</v>
      </c>
      <c r="C18417" s="10" t="s">
        <v>13575</v>
      </c>
      <c r="D18417" s="10" t="s">
        <v>40990</v>
      </c>
      <c r="E18417" s="6" t="s">
        <v>15917</v>
      </c>
      <c r="F18417" s="6"/>
      <c r="G18417" s="6" t="str">
        <f t="shared" si="576"/>
        <v>002</v>
      </c>
      <c r="H18417" s="6" t="str">
        <f t="shared" si="577"/>
        <v>081</v>
      </c>
      <c r="J18417" s="57"/>
      <c r="K18417" s="57"/>
      <c r="L18417" s="57"/>
    </row>
    <row r="18418" spans="1:12">
      <c r="A18418" s="6">
        <v>18078</v>
      </c>
      <c r="B18418" s="10" t="s">
        <v>31619</v>
      </c>
      <c r="C18418" s="10" t="s">
        <v>13576</v>
      </c>
      <c r="D18418" s="10" t="s">
        <v>40991</v>
      </c>
      <c r="E18418" s="6" t="s">
        <v>15917</v>
      </c>
      <c r="F18418" s="6"/>
      <c r="G18418" s="6" t="str">
        <f t="shared" si="576"/>
        <v>002</v>
      </c>
      <c r="H18418" s="6" t="str">
        <f t="shared" si="577"/>
        <v>081</v>
      </c>
      <c r="J18418" s="57"/>
      <c r="K18418" s="57"/>
      <c r="L18418" s="57"/>
    </row>
    <row r="18419" spans="1:12">
      <c r="A18419" s="6">
        <v>18079</v>
      </c>
      <c r="B18419" s="10" t="s">
        <v>31620</v>
      </c>
      <c r="C18419" s="10" t="s">
        <v>13577</v>
      </c>
      <c r="D18419" s="10" t="s">
        <v>62658</v>
      </c>
      <c r="E18419" s="6" t="s">
        <v>15917</v>
      </c>
      <c r="F18419" s="6"/>
      <c r="G18419" s="6" t="str">
        <f t="shared" si="576"/>
        <v>002</v>
      </c>
      <c r="H18419" s="6" t="str">
        <f t="shared" si="577"/>
        <v>081</v>
      </c>
      <c r="J18419" s="57"/>
      <c r="K18419" s="57"/>
      <c r="L18419" s="57"/>
    </row>
    <row r="18420" spans="1:12">
      <c r="A18420" s="6">
        <v>18080</v>
      </c>
      <c r="B18420" s="10" t="s">
        <v>31621</v>
      </c>
      <c r="C18420" s="10" t="s">
        <v>13578</v>
      </c>
      <c r="D18420" s="10" t="s">
        <v>35748</v>
      </c>
      <c r="E18420" s="6" t="s">
        <v>15917</v>
      </c>
      <c r="F18420" s="6"/>
      <c r="G18420" s="6" t="str">
        <f t="shared" si="576"/>
        <v>002</v>
      </c>
      <c r="H18420" s="6" t="str">
        <f t="shared" si="577"/>
        <v>081</v>
      </c>
      <c r="J18420" s="57"/>
      <c r="K18420" s="57"/>
      <c r="L18420" s="57"/>
    </row>
    <row r="18421" spans="1:12">
      <c r="A18421" s="6">
        <v>18081</v>
      </c>
      <c r="B18421" s="10" t="s">
        <v>31622</v>
      </c>
      <c r="C18421" s="10" t="s">
        <v>13579</v>
      </c>
      <c r="D18421" s="10" t="s">
        <v>62696</v>
      </c>
      <c r="E18421" s="6" t="s">
        <v>15917</v>
      </c>
      <c r="F18421" s="6"/>
      <c r="G18421" s="6" t="str">
        <f t="shared" ref="G18421:G18484" si="578">+LEFT(C18421,3)</f>
        <v>002</v>
      </c>
      <c r="H18421" s="6" t="str">
        <f t="shared" ref="H18421:H18484" si="579">+MID(C18421,5,3)</f>
        <v>081</v>
      </c>
      <c r="J18421" s="57"/>
      <c r="K18421" s="57"/>
      <c r="L18421" s="57"/>
    </row>
    <row r="18422" spans="1:12">
      <c r="A18422" s="6">
        <v>18082</v>
      </c>
      <c r="B18422" s="10" t="s">
        <v>31623</v>
      </c>
      <c r="C18422" s="10" t="s">
        <v>13580</v>
      </c>
      <c r="D18422" s="10" t="s">
        <v>62744</v>
      </c>
      <c r="E18422" s="6" t="s">
        <v>15917</v>
      </c>
      <c r="F18422" s="6"/>
      <c r="G18422" s="6" t="str">
        <f t="shared" si="578"/>
        <v>002</v>
      </c>
      <c r="H18422" s="6" t="str">
        <f t="shared" si="579"/>
        <v>081</v>
      </c>
      <c r="J18422" s="57"/>
      <c r="K18422" s="57"/>
      <c r="L18422" s="57"/>
    </row>
    <row r="18423" spans="1:12">
      <c r="A18423" s="6">
        <v>18083</v>
      </c>
      <c r="B18423" s="10" t="s">
        <v>31624</v>
      </c>
      <c r="C18423" s="10" t="s">
        <v>13581</v>
      </c>
      <c r="D18423" s="10" t="s">
        <v>40992</v>
      </c>
      <c r="E18423" s="6" t="s">
        <v>15917</v>
      </c>
      <c r="F18423" s="6"/>
      <c r="G18423" s="6" t="str">
        <f t="shared" si="578"/>
        <v>002</v>
      </c>
      <c r="H18423" s="6" t="str">
        <f t="shared" si="579"/>
        <v>081</v>
      </c>
      <c r="J18423" s="57"/>
      <c r="K18423" s="57"/>
      <c r="L18423" s="57"/>
    </row>
    <row r="18424" spans="1:12">
      <c r="A18424" s="6">
        <v>18084</v>
      </c>
      <c r="B18424" s="10" t="s">
        <v>31625</v>
      </c>
      <c r="C18424" s="10" t="s">
        <v>13582</v>
      </c>
      <c r="D18424" s="10" t="s">
        <v>62794</v>
      </c>
      <c r="E18424" s="6" t="s">
        <v>15917</v>
      </c>
      <c r="F18424" s="6"/>
      <c r="G18424" s="6" t="str">
        <f t="shared" si="578"/>
        <v>002</v>
      </c>
      <c r="H18424" s="6" t="str">
        <f t="shared" si="579"/>
        <v>081</v>
      </c>
      <c r="J18424" s="57"/>
      <c r="K18424" s="57"/>
      <c r="L18424" s="57"/>
    </row>
    <row r="18425" spans="1:12">
      <c r="A18425" s="6">
        <v>18085</v>
      </c>
      <c r="B18425" s="10" t="s">
        <v>31626</v>
      </c>
      <c r="C18425" s="10" t="s">
        <v>13583</v>
      </c>
      <c r="D18425" s="10" t="s">
        <v>62795</v>
      </c>
      <c r="E18425" s="6" t="s">
        <v>15917</v>
      </c>
      <c r="F18425" s="6"/>
      <c r="G18425" s="6" t="str">
        <f t="shared" si="578"/>
        <v>002</v>
      </c>
      <c r="H18425" s="6" t="str">
        <f t="shared" si="579"/>
        <v>081</v>
      </c>
      <c r="J18425" s="57"/>
      <c r="K18425" s="57"/>
      <c r="L18425" s="57"/>
    </row>
    <row r="18426" spans="1:12">
      <c r="A18426" s="6">
        <v>18086</v>
      </c>
      <c r="B18426" s="10" t="s">
        <v>31627</v>
      </c>
      <c r="C18426" s="10" t="s">
        <v>13584</v>
      </c>
      <c r="D18426" s="10" t="s">
        <v>62796</v>
      </c>
      <c r="E18426" s="6" t="s">
        <v>15917</v>
      </c>
      <c r="F18426" s="6"/>
      <c r="G18426" s="6" t="str">
        <f t="shared" si="578"/>
        <v>002</v>
      </c>
      <c r="H18426" s="6" t="str">
        <f t="shared" si="579"/>
        <v>081</v>
      </c>
      <c r="J18426" s="57"/>
      <c r="K18426" s="57"/>
      <c r="L18426" s="57"/>
    </row>
    <row r="18427" spans="1:12">
      <c r="A18427" s="6">
        <v>18087</v>
      </c>
      <c r="B18427" s="10" t="s">
        <v>31628</v>
      </c>
      <c r="C18427" s="10" t="s">
        <v>13585</v>
      </c>
      <c r="D18427" s="10" t="s">
        <v>38622</v>
      </c>
      <c r="E18427" s="6" t="s">
        <v>15917</v>
      </c>
      <c r="F18427" s="6"/>
      <c r="G18427" s="6" t="str">
        <f t="shared" si="578"/>
        <v>002</v>
      </c>
      <c r="H18427" s="6" t="str">
        <f t="shared" si="579"/>
        <v>081</v>
      </c>
      <c r="J18427" s="57"/>
      <c r="K18427" s="57"/>
      <c r="L18427" s="57"/>
    </row>
    <row r="18428" spans="1:12">
      <c r="A18428" s="6">
        <v>18088</v>
      </c>
      <c r="B18428" s="10" t="s">
        <v>31629</v>
      </c>
      <c r="C18428" s="10" t="s">
        <v>13586</v>
      </c>
      <c r="D18428" s="10" t="s">
        <v>40993</v>
      </c>
      <c r="E18428" s="6" t="s">
        <v>15917</v>
      </c>
      <c r="F18428" s="6"/>
      <c r="G18428" s="6" t="str">
        <f t="shared" si="578"/>
        <v>002</v>
      </c>
      <c r="H18428" s="6" t="str">
        <f t="shared" si="579"/>
        <v>081</v>
      </c>
      <c r="J18428" s="57"/>
      <c r="K18428" s="57"/>
      <c r="L18428" s="57"/>
    </row>
    <row r="18429" spans="1:12">
      <c r="A18429" s="6">
        <v>18089</v>
      </c>
      <c r="B18429" s="10" t="s">
        <v>31630</v>
      </c>
      <c r="C18429" s="10" t="s">
        <v>13587</v>
      </c>
      <c r="D18429" s="10" t="s">
        <v>62797</v>
      </c>
      <c r="E18429" s="6" t="s">
        <v>15917</v>
      </c>
      <c r="F18429" s="6"/>
      <c r="G18429" s="6" t="str">
        <f t="shared" si="578"/>
        <v>002</v>
      </c>
      <c r="H18429" s="6" t="str">
        <f t="shared" si="579"/>
        <v>081</v>
      </c>
      <c r="J18429" s="57"/>
      <c r="K18429" s="57"/>
      <c r="L18429" s="57"/>
    </row>
    <row r="18430" spans="1:12">
      <c r="A18430" s="6">
        <v>18090</v>
      </c>
      <c r="B18430" s="10" t="s">
        <v>31631</v>
      </c>
      <c r="C18430" s="10" t="s">
        <v>13588</v>
      </c>
      <c r="D18430" s="10" t="s">
        <v>62798</v>
      </c>
      <c r="E18430" s="6" t="s">
        <v>15917</v>
      </c>
      <c r="F18430" s="6"/>
      <c r="G18430" s="6" t="str">
        <f t="shared" si="578"/>
        <v>002</v>
      </c>
      <c r="H18430" s="6" t="str">
        <f t="shared" si="579"/>
        <v>081</v>
      </c>
      <c r="J18430" s="57"/>
      <c r="K18430" s="57"/>
      <c r="L18430" s="57"/>
    </row>
    <row r="18431" spans="1:12">
      <c r="A18431" s="6">
        <v>18091</v>
      </c>
      <c r="B18431" s="10" t="s">
        <v>31632</v>
      </c>
      <c r="C18431" s="10" t="s">
        <v>13589</v>
      </c>
      <c r="D18431" s="10" t="s">
        <v>62799</v>
      </c>
      <c r="E18431" s="6" t="s">
        <v>15917</v>
      </c>
      <c r="F18431" s="6"/>
      <c r="G18431" s="6" t="str">
        <f t="shared" si="578"/>
        <v>002</v>
      </c>
      <c r="H18431" s="6" t="str">
        <f t="shared" si="579"/>
        <v>081</v>
      </c>
      <c r="J18431" s="57"/>
      <c r="K18431" s="57"/>
      <c r="L18431" s="57"/>
    </row>
    <row r="18432" spans="1:12">
      <c r="A18432" s="6">
        <v>18092</v>
      </c>
      <c r="B18432" s="10" t="s">
        <v>31633</v>
      </c>
      <c r="C18432" s="10" t="s">
        <v>13590</v>
      </c>
      <c r="D18432" s="10" t="s">
        <v>62800</v>
      </c>
      <c r="E18432" s="6" t="s">
        <v>15917</v>
      </c>
      <c r="F18432" s="6"/>
      <c r="G18432" s="6" t="str">
        <f t="shared" si="578"/>
        <v>002</v>
      </c>
      <c r="H18432" s="6" t="str">
        <f t="shared" si="579"/>
        <v>081</v>
      </c>
      <c r="J18432" s="57"/>
      <c r="K18432" s="57"/>
      <c r="L18432" s="57"/>
    </row>
    <row r="18433" spans="1:12">
      <c r="A18433" s="6">
        <v>18093</v>
      </c>
      <c r="B18433" s="10" t="s">
        <v>31634</v>
      </c>
      <c r="C18433" s="10" t="s">
        <v>13591</v>
      </c>
      <c r="D18433" s="10" t="s">
        <v>40994</v>
      </c>
      <c r="E18433" s="6" t="s">
        <v>15917</v>
      </c>
      <c r="F18433" s="6"/>
      <c r="G18433" s="6" t="str">
        <f t="shared" si="578"/>
        <v>002</v>
      </c>
      <c r="H18433" s="6" t="str">
        <f t="shared" si="579"/>
        <v>081</v>
      </c>
      <c r="J18433" s="57"/>
      <c r="K18433" s="57"/>
      <c r="L18433" s="57"/>
    </row>
    <row r="18434" spans="1:12">
      <c r="A18434" s="6">
        <v>18094</v>
      </c>
      <c r="B18434" s="10" t="s">
        <v>31635</v>
      </c>
      <c r="C18434" s="10" t="s">
        <v>13592</v>
      </c>
      <c r="D18434" s="10" t="s">
        <v>62746</v>
      </c>
      <c r="E18434" s="6" t="s">
        <v>15917</v>
      </c>
      <c r="F18434" s="6"/>
      <c r="G18434" s="6" t="str">
        <f t="shared" si="578"/>
        <v>002</v>
      </c>
      <c r="H18434" s="6" t="str">
        <f t="shared" si="579"/>
        <v>081</v>
      </c>
      <c r="J18434" s="57"/>
      <c r="K18434" s="57"/>
      <c r="L18434" s="57"/>
    </row>
    <row r="18435" spans="1:12">
      <c r="A18435" s="6">
        <v>18095</v>
      </c>
      <c r="B18435" s="10" t="s">
        <v>31636</v>
      </c>
      <c r="C18435" s="10" t="s">
        <v>13593</v>
      </c>
      <c r="D18435" s="10" t="s">
        <v>62801</v>
      </c>
      <c r="E18435" s="6" t="s">
        <v>15917</v>
      </c>
      <c r="F18435" s="6"/>
      <c r="G18435" s="6" t="str">
        <f t="shared" si="578"/>
        <v>002</v>
      </c>
      <c r="H18435" s="6" t="str">
        <f t="shared" si="579"/>
        <v>081</v>
      </c>
      <c r="J18435" s="57"/>
      <c r="K18435" s="57"/>
      <c r="L18435" s="57"/>
    </row>
    <row r="18436" spans="1:12">
      <c r="A18436" s="6">
        <v>18096</v>
      </c>
      <c r="B18436" s="10" t="s">
        <v>31637</v>
      </c>
      <c r="C18436" s="10" t="s">
        <v>13594</v>
      </c>
      <c r="D18436" s="10" t="s">
        <v>62773</v>
      </c>
      <c r="E18436" s="6" t="s">
        <v>15917</v>
      </c>
      <c r="F18436" s="6"/>
      <c r="G18436" s="6" t="str">
        <f t="shared" si="578"/>
        <v>002</v>
      </c>
      <c r="H18436" s="6" t="str">
        <f t="shared" si="579"/>
        <v>081</v>
      </c>
      <c r="J18436" s="57"/>
      <c r="K18436" s="57"/>
      <c r="L18436" s="57"/>
    </row>
    <row r="18437" spans="1:12">
      <c r="A18437" s="6">
        <v>18097</v>
      </c>
      <c r="B18437" s="10" t="s">
        <v>31638</v>
      </c>
      <c r="C18437" s="10" t="s">
        <v>13595</v>
      </c>
      <c r="D18437" s="10" t="s">
        <v>40995</v>
      </c>
      <c r="E18437" s="6" t="s">
        <v>15917</v>
      </c>
      <c r="F18437" s="6"/>
      <c r="G18437" s="6" t="str">
        <f t="shared" si="578"/>
        <v>002</v>
      </c>
      <c r="H18437" s="6" t="str">
        <f t="shared" si="579"/>
        <v>081</v>
      </c>
      <c r="J18437" s="57"/>
      <c r="K18437" s="57"/>
      <c r="L18437" s="57"/>
    </row>
    <row r="18438" spans="1:12">
      <c r="A18438" s="6">
        <v>18098</v>
      </c>
      <c r="B18438" s="10" t="s">
        <v>31639</v>
      </c>
      <c r="C18438" s="10" t="s">
        <v>13596</v>
      </c>
      <c r="D18438" s="10" t="s">
        <v>62802</v>
      </c>
      <c r="E18438" s="6" t="s">
        <v>15917</v>
      </c>
      <c r="F18438" s="6"/>
      <c r="G18438" s="6" t="str">
        <f t="shared" si="578"/>
        <v>002</v>
      </c>
      <c r="H18438" s="6" t="str">
        <f t="shared" si="579"/>
        <v>081</v>
      </c>
      <c r="J18438" s="57"/>
      <c r="K18438" s="57"/>
      <c r="L18438" s="57"/>
    </row>
    <row r="18439" spans="1:12">
      <c r="A18439" s="6">
        <v>18099</v>
      </c>
      <c r="B18439" s="10" t="s">
        <v>31640</v>
      </c>
      <c r="C18439" s="10" t="s">
        <v>13597</v>
      </c>
      <c r="D18439" s="10" t="s">
        <v>62803</v>
      </c>
      <c r="E18439" s="6" t="s">
        <v>15917</v>
      </c>
      <c r="F18439" s="6"/>
      <c r="G18439" s="6" t="str">
        <f t="shared" si="578"/>
        <v>002</v>
      </c>
      <c r="H18439" s="6" t="str">
        <f t="shared" si="579"/>
        <v>081</v>
      </c>
      <c r="J18439" s="57"/>
      <c r="K18439" s="57"/>
      <c r="L18439" s="57"/>
    </row>
    <row r="18440" spans="1:12">
      <c r="A18440" s="6">
        <v>18100</v>
      </c>
      <c r="B18440" s="10" t="s">
        <v>31641</v>
      </c>
      <c r="C18440" s="10" t="s">
        <v>13598</v>
      </c>
      <c r="D18440" s="10" t="s">
        <v>62804</v>
      </c>
      <c r="E18440" s="6" t="s">
        <v>15917</v>
      </c>
      <c r="F18440" s="6"/>
      <c r="G18440" s="6" t="str">
        <f t="shared" si="578"/>
        <v>002</v>
      </c>
      <c r="H18440" s="6" t="str">
        <f t="shared" si="579"/>
        <v>081</v>
      </c>
      <c r="J18440" s="57"/>
      <c r="K18440" s="57"/>
      <c r="L18440" s="57"/>
    </row>
    <row r="18441" spans="1:12">
      <c r="A18441" s="6">
        <v>18101</v>
      </c>
      <c r="B18441" s="10" t="s">
        <v>31642</v>
      </c>
      <c r="C18441" s="10" t="s">
        <v>13599</v>
      </c>
      <c r="D18441" s="10" t="s">
        <v>62805</v>
      </c>
      <c r="E18441" s="6" t="s">
        <v>15917</v>
      </c>
      <c r="F18441" s="6"/>
      <c r="G18441" s="6" t="str">
        <f t="shared" si="578"/>
        <v>002</v>
      </c>
      <c r="H18441" s="6" t="str">
        <f t="shared" si="579"/>
        <v>081</v>
      </c>
      <c r="J18441" s="57"/>
      <c r="K18441" s="57"/>
      <c r="L18441" s="57"/>
    </row>
    <row r="18442" spans="1:12">
      <c r="A18442" s="6">
        <v>18102</v>
      </c>
      <c r="B18442" s="10" t="s">
        <v>31643</v>
      </c>
      <c r="C18442" s="10" t="s">
        <v>13600</v>
      </c>
      <c r="D18442" s="10" t="s">
        <v>62806</v>
      </c>
      <c r="E18442" s="6" t="s">
        <v>15917</v>
      </c>
      <c r="F18442" s="6"/>
      <c r="G18442" s="6" t="str">
        <f t="shared" si="578"/>
        <v>002</v>
      </c>
      <c r="H18442" s="6" t="str">
        <f t="shared" si="579"/>
        <v>081</v>
      </c>
      <c r="J18442" s="57"/>
      <c r="K18442" s="57"/>
      <c r="L18442" s="57"/>
    </row>
    <row r="18443" spans="1:12">
      <c r="A18443" s="6">
        <v>18103</v>
      </c>
      <c r="B18443" s="10" t="s">
        <v>31644</v>
      </c>
      <c r="C18443" s="10" t="s">
        <v>13601</v>
      </c>
      <c r="D18443" s="10" t="s">
        <v>62807</v>
      </c>
      <c r="E18443" s="6" t="s">
        <v>15917</v>
      </c>
      <c r="F18443" s="6"/>
      <c r="G18443" s="6" t="str">
        <f t="shared" si="578"/>
        <v>002</v>
      </c>
      <c r="H18443" s="6" t="str">
        <f t="shared" si="579"/>
        <v>081</v>
      </c>
      <c r="J18443" s="57"/>
      <c r="K18443" s="57"/>
      <c r="L18443" s="57"/>
    </row>
    <row r="18444" spans="1:12">
      <c r="A18444" s="6">
        <v>18104</v>
      </c>
      <c r="B18444" s="10" t="s">
        <v>31645</v>
      </c>
      <c r="C18444" s="10" t="s">
        <v>13602</v>
      </c>
      <c r="D18444" s="10" t="s">
        <v>40996</v>
      </c>
      <c r="E18444" s="6" t="s">
        <v>15917</v>
      </c>
      <c r="F18444" s="6"/>
      <c r="G18444" s="6" t="str">
        <f t="shared" si="578"/>
        <v>002</v>
      </c>
      <c r="H18444" s="6" t="str">
        <f t="shared" si="579"/>
        <v>081</v>
      </c>
      <c r="J18444" s="57"/>
      <c r="K18444" s="57"/>
      <c r="L18444" s="57"/>
    </row>
    <row r="18445" spans="1:12">
      <c r="A18445" s="6">
        <v>18105</v>
      </c>
      <c r="B18445" s="10" t="s">
        <v>31646</v>
      </c>
      <c r="C18445" s="10" t="s">
        <v>13603</v>
      </c>
      <c r="D18445" s="10" t="s">
        <v>40997</v>
      </c>
      <c r="E18445" s="6" t="s">
        <v>15917</v>
      </c>
      <c r="F18445" s="6"/>
      <c r="G18445" s="6" t="str">
        <f t="shared" si="578"/>
        <v>002</v>
      </c>
      <c r="H18445" s="6" t="str">
        <f t="shared" si="579"/>
        <v>081</v>
      </c>
      <c r="J18445" s="57"/>
      <c r="K18445" s="57"/>
      <c r="L18445" s="57"/>
    </row>
    <row r="18446" spans="1:12">
      <c r="A18446" s="6">
        <v>18106</v>
      </c>
      <c r="B18446" s="10" t="s">
        <v>31647</v>
      </c>
      <c r="C18446" s="10" t="s">
        <v>13604</v>
      </c>
      <c r="D18446" s="10" t="s">
        <v>62530</v>
      </c>
      <c r="E18446" s="6" t="s">
        <v>15917</v>
      </c>
      <c r="F18446" s="6"/>
      <c r="G18446" s="6" t="str">
        <f t="shared" si="578"/>
        <v>002</v>
      </c>
      <c r="H18446" s="6" t="str">
        <f t="shared" si="579"/>
        <v>081</v>
      </c>
      <c r="J18446" s="57"/>
      <c r="K18446" s="57"/>
      <c r="L18446" s="57"/>
    </row>
    <row r="18447" spans="1:12">
      <c r="A18447" s="6">
        <v>18107</v>
      </c>
      <c r="B18447" s="10" t="s">
        <v>31648</v>
      </c>
      <c r="C18447" s="10" t="s">
        <v>13605</v>
      </c>
      <c r="D18447" s="10" t="s">
        <v>62808</v>
      </c>
      <c r="E18447" s="6" t="s">
        <v>15917</v>
      </c>
      <c r="F18447" s="6"/>
      <c r="G18447" s="6" t="str">
        <f t="shared" si="578"/>
        <v>002</v>
      </c>
      <c r="H18447" s="6" t="str">
        <f t="shared" si="579"/>
        <v>081</v>
      </c>
      <c r="J18447" s="57"/>
      <c r="K18447" s="57"/>
      <c r="L18447" s="57"/>
    </row>
    <row r="18448" spans="1:12">
      <c r="A18448" s="6">
        <v>18108</v>
      </c>
      <c r="B18448" s="10" t="s">
        <v>31649</v>
      </c>
      <c r="C18448" s="10" t="s">
        <v>13606</v>
      </c>
      <c r="D18448" s="10" t="s">
        <v>40998</v>
      </c>
      <c r="E18448" s="6" t="s">
        <v>15917</v>
      </c>
      <c r="F18448" s="6"/>
      <c r="G18448" s="6" t="str">
        <f t="shared" si="578"/>
        <v>002</v>
      </c>
      <c r="H18448" s="6" t="str">
        <f t="shared" si="579"/>
        <v>081</v>
      </c>
      <c r="J18448" s="57"/>
      <c r="K18448" s="57"/>
      <c r="L18448" s="57"/>
    </row>
    <row r="18449" spans="1:12">
      <c r="A18449" s="6">
        <v>18109</v>
      </c>
      <c r="B18449" s="10" t="s">
        <v>31650</v>
      </c>
      <c r="C18449" s="10" t="s">
        <v>13607</v>
      </c>
      <c r="D18449" s="10" t="s">
        <v>40999</v>
      </c>
      <c r="E18449" s="6" t="s">
        <v>15917</v>
      </c>
      <c r="F18449" s="6"/>
      <c r="G18449" s="6" t="str">
        <f t="shared" si="578"/>
        <v>002</v>
      </c>
      <c r="H18449" s="6" t="str">
        <f t="shared" si="579"/>
        <v>081</v>
      </c>
      <c r="J18449" s="57"/>
      <c r="K18449" s="57"/>
      <c r="L18449" s="57"/>
    </row>
    <row r="18450" spans="1:12">
      <c r="A18450" s="6">
        <v>18110</v>
      </c>
      <c r="B18450" s="10" t="s">
        <v>31651</v>
      </c>
      <c r="C18450" s="10" t="s">
        <v>13608</v>
      </c>
      <c r="D18450" s="10" t="s">
        <v>62809</v>
      </c>
      <c r="E18450" s="6" t="s">
        <v>15917</v>
      </c>
      <c r="F18450" s="6"/>
      <c r="G18450" s="6" t="str">
        <f t="shared" si="578"/>
        <v>002</v>
      </c>
      <c r="H18450" s="6" t="str">
        <f t="shared" si="579"/>
        <v>081</v>
      </c>
      <c r="J18450" s="57"/>
      <c r="K18450" s="57"/>
      <c r="L18450" s="57"/>
    </row>
    <row r="18451" spans="1:12">
      <c r="A18451" s="6">
        <v>18111</v>
      </c>
      <c r="B18451" s="10" t="s">
        <v>31652</v>
      </c>
      <c r="C18451" s="10" t="s">
        <v>13609</v>
      </c>
      <c r="D18451" s="10" t="s">
        <v>58012</v>
      </c>
      <c r="E18451" s="6" t="s">
        <v>15917</v>
      </c>
      <c r="F18451" s="6"/>
      <c r="G18451" s="6" t="str">
        <f t="shared" si="578"/>
        <v>002</v>
      </c>
      <c r="H18451" s="6" t="str">
        <f t="shared" si="579"/>
        <v>081</v>
      </c>
      <c r="J18451" s="57"/>
      <c r="K18451" s="57"/>
      <c r="L18451" s="57"/>
    </row>
    <row r="18452" spans="1:12">
      <c r="A18452" s="6">
        <v>18112</v>
      </c>
      <c r="B18452" s="10" t="s">
        <v>31653</v>
      </c>
      <c r="C18452" s="10" t="s">
        <v>13610</v>
      </c>
      <c r="D18452" s="10" t="s">
        <v>62810</v>
      </c>
      <c r="E18452" s="6" t="s">
        <v>15917</v>
      </c>
      <c r="F18452" s="6"/>
      <c r="G18452" s="6" t="str">
        <f t="shared" si="578"/>
        <v>002</v>
      </c>
      <c r="H18452" s="6" t="str">
        <f t="shared" si="579"/>
        <v>081</v>
      </c>
      <c r="J18452" s="57"/>
      <c r="K18452" s="57"/>
      <c r="L18452" s="57"/>
    </row>
    <row r="18453" spans="1:12">
      <c r="A18453" s="6">
        <v>18113</v>
      </c>
      <c r="B18453" s="10" t="s">
        <v>31654</v>
      </c>
      <c r="C18453" s="10" t="s">
        <v>13611</v>
      </c>
      <c r="D18453" s="10" t="s">
        <v>41000</v>
      </c>
      <c r="E18453" s="6" t="s">
        <v>15917</v>
      </c>
      <c r="F18453" s="6"/>
      <c r="G18453" s="6" t="str">
        <f t="shared" si="578"/>
        <v>002</v>
      </c>
      <c r="H18453" s="6" t="str">
        <f t="shared" si="579"/>
        <v>081</v>
      </c>
      <c r="J18453" s="57"/>
      <c r="K18453" s="57"/>
      <c r="L18453" s="57"/>
    </row>
    <row r="18454" spans="1:12">
      <c r="A18454" s="6">
        <v>18114</v>
      </c>
      <c r="B18454" s="10" t="s">
        <v>31655</v>
      </c>
      <c r="C18454" s="10" t="s">
        <v>13612</v>
      </c>
      <c r="D18454" s="10" t="s">
        <v>62811</v>
      </c>
      <c r="E18454" s="6" t="s">
        <v>15917</v>
      </c>
      <c r="F18454" s="6"/>
      <c r="G18454" s="6" t="str">
        <f t="shared" si="578"/>
        <v>002</v>
      </c>
      <c r="H18454" s="6" t="str">
        <f t="shared" si="579"/>
        <v>081</v>
      </c>
      <c r="J18454" s="57"/>
      <c r="K18454" s="57"/>
      <c r="L18454" s="57"/>
    </row>
    <row r="18455" spans="1:12">
      <c r="A18455" s="6">
        <v>18115</v>
      </c>
      <c r="B18455" s="10" t="s">
        <v>31656</v>
      </c>
      <c r="C18455" s="10" t="s">
        <v>13613</v>
      </c>
      <c r="D18455" s="10" t="s">
        <v>56815</v>
      </c>
      <c r="E18455" s="6" t="s">
        <v>15917</v>
      </c>
      <c r="F18455" s="6"/>
      <c r="G18455" s="6" t="str">
        <f t="shared" si="578"/>
        <v>002</v>
      </c>
      <c r="H18455" s="6" t="str">
        <f t="shared" si="579"/>
        <v>081</v>
      </c>
      <c r="J18455" s="57"/>
      <c r="K18455" s="57"/>
      <c r="L18455" s="57"/>
    </row>
    <row r="18456" spans="1:12">
      <c r="A18456" s="6">
        <v>18116</v>
      </c>
      <c r="B18456" s="10" t="s">
        <v>31657</v>
      </c>
      <c r="C18456" s="10" t="s">
        <v>13614</v>
      </c>
      <c r="D18456" s="10" t="s">
        <v>62812</v>
      </c>
      <c r="E18456" s="6" t="s">
        <v>15917</v>
      </c>
      <c r="F18456" s="6"/>
      <c r="G18456" s="6" t="str">
        <f t="shared" si="578"/>
        <v>002</v>
      </c>
      <c r="H18456" s="6" t="str">
        <f t="shared" si="579"/>
        <v>081</v>
      </c>
      <c r="J18456" s="57"/>
      <c r="K18456" s="57"/>
      <c r="L18456" s="57"/>
    </row>
    <row r="18457" spans="1:12">
      <c r="A18457" s="6">
        <v>18117</v>
      </c>
      <c r="B18457" s="10" t="s">
        <v>31658</v>
      </c>
      <c r="C18457" s="10" t="s">
        <v>13615</v>
      </c>
      <c r="D18457" s="10" t="s">
        <v>62813</v>
      </c>
      <c r="E18457" s="6" t="s">
        <v>15917</v>
      </c>
      <c r="F18457" s="6"/>
      <c r="G18457" s="6" t="str">
        <f t="shared" si="578"/>
        <v>002</v>
      </c>
      <c r="H18457" s="6" t="str">
        <f t="shared" si="579"/>
        <v>081</v>
      </c>
      <c r="J18457" s="57"/>
      <c r="K18457" s="57"/>
      <c r="L18457" s="57"/>
    </row>
    <row r="18458" spans="1:12">
      <c r="A18458" s="6">
        <v>18118</v>
      </c>
      <c r="B18458" s="10" t="s">
        <v>31659</v>
      </c>
      <c r="C18458" s="10" t="s">
        <v>13616</v>
      </c>
      <c r="D18458" s="10" t="s">
        <v>62814</v>
      </c>
      <c r="E18458" s="6" t="s">
        <v>15917</v>
      </c>
      <c r="F18458" s="6"/>
      <c r="G18458" s="6" t="str">
        <f t="shared" si="578"/>
        <v>002</v>
      </c>
      <c r="H18458" s="6" t="str">
        <f t="shared" si="579"/>
        <v>081</v>
      </c>
      <c r="J18458" s="57"/>
      <c r="K18458" s="57"/>
      <c r="L18458" s="57"/>
    </row>
    <row r="18459" spans="1:12">
      <c r="A18459" s="6">
        <v>18119</v>
      </c>
      <c r="B18459" s="10" t="s">
        <v>31660</v>
      </c>
      <c r="C18459" s="10" t="s">
        <v>13617</v>
      </c>
      <c r="D18459" s="10" t="s">
        <v>35749</v>
      </c>
      <c r="E18459" s="6" t="s">
        <v>15917</v>
      </c>
      <c r="F18459" s="6"/>
      <c r="G18459" s="6" t="str">
        <f t="shared" si="578"/>
        <v>002</v>
      </c>
      <c r="H18459" s="6" t="str">
        <f t="shared" si="579"/>
        <v>081</v>
      </c>
      <c r="J18459" s="57"/>
      <c r="K18459" s="57"/>
      <c r="L18459" s="57"/>
    </row>
    <row r="18460" spans="1:12">
      <c r="A18460" s="6">
        <v>18120</v>
      </c>
      <c r="B18460" s="10" t="s">
        <v>31661</v>
      </c>
      <c r="C18460" s="10" t="s">
        <v>13618</v>
      </c>
      <c r="D18460" s="10" t="s">
        <v>62815</v>
      </c>
      <c r="E18460" s="6" t="s">
        <v>15917</v>
      </c>
      <c r="F18460" s="6"/>
      <c r="G18460" s="6" t="str">
        <f t="shared" si="578"/>
        <v>002</v>
      </c>
      <c r="H18460" s="6" t="str">
        <f t="shared" si="579"/>
        <v>081</v>
      </c>
      <c r="J18460" s="57"/>
      <c r="K18460" s="57"/>
      <c r="L18460" s="57"/>
    </row>
    <row r="18461" spans="1:12">
      <c r="A18461" s="6">
        <v>18121</v>
      </c>
      <c r="B18461" s="10" t="s">
        <v>31662</v>
      </c>
      <c r="C18461" s="10" t="s">
        <v>13619</v>
      </c>
      <c r="D18461" s="10" t="s">
        <v>41001</v>
      </c>
      <c r="E18461" s="6" t="s">
        <v>15917</v>
      </c>
      <c r="F18461" s="6"/>
      <c r="G18461" s="6" t="str">
        <f t="shared" si="578"/>
        <v>002</v>
      </c>
      <c r="H18461" s="6" t="str">
        <f t="shared" si="579"/>
        <v>081</v>
      </c>
      <c r="J18461" s="57"/>
      <c r="K18461" s="57"/>
      <c r="L18461" s="57"/>
    </row>
    <row r="18462" spans="1:12">
      <c r="A18462" s="6">
        <v>18122</v>
      </c>
      <c r="B18462" s="10" t="s">
        <v>31663</v>
      </c>
      <c r="C18462" s="10" t="s">
        <v>13620</v>
      </c>
      <c r="D18462" s="10" t="s">
        <v>60414</v>
      </c>
      <c r="E18462" s="6" t="s">
        <v>15917</v>
      </c>
      <c r="F18462" s="6"/>
      <c r="G18462" s="6" t="str">
        <f t="shared" si="578"/>
        <v>002</v>
      </c>
      <c r="H18462" s="6" t="str">
        <f t="shared" si="579"/>
        <v>081</v>
      </c>
      <c r="J18462" s="57"/>
      <c r="K18462" s="57"/>
      <c r="L18462" s="57"/>
    </row>
    <row r="18463" spans="1:12">
      <c r="A18463" s="6">
        <v>18123</v>
      </c>
      <c r="B18463" s="10" t="s">
        <v>31664</v>
      </c>
      <c r="C18463" s="10" t="s">
        <v>13621</v>
      </c>
      <c r="D18463" s="10" t="s">
        <v>35750</v>
      </c>
      <c r="E18463" s="6" t="s">
        <v>15917</v>
      </c>
      <c r="F18463" s="6"/>
      <c r="G18463" s="6" t="str">
        <f t="shared" si="578"/>
        <v>002</v>
      </c>
      <c r="H18463" s="6" t="str">
        <f t="shared" si="579"/>
        <v>081</v>
      </c>
      <c r="J18463" s="57"/>
      <c r="K18463" s="57"/>
      <c r="L18463" s="57"/>
    </row>
    <row r="18464" spans="1:12">
      <c r="A18464" s="6">
        <v>18124</v>
      </c>
      <c r="B18464" s="10" t="s">
        <v>31665</v>
      </c>
      <c r="C18464" s="10" t="s">
        <v>13622</v>
      </c>
      <c r="D18464" s="10" t="s">
        <v>62816</v>
      </c>
      <c r="E18464" s="6" t="s">
        <v>15917</v>
      </c>
      <c r="F18464" s="6"/>
      <c r="G18464" s="6" t="str">
        <f t="shared" si="578"/>
        <v>002</v>
      </c>
      <c r="H18464" s="6" t="str">
        <f t="shared" si="579"/>
        <v>081</v>
      </c>
      <c r="J18464" s="57"/>
      <c r="K18464" s="57"/>
      <c r="L18464" s="57"/>
    </row>
    <row r="18465" spans="1:12">
      <c r="A18465" s="6">
        <v>18125</v>
      </c>
      <c r="B18465" s="10" t="s">
        <v>31666</v>
      </c>
      <c r="C18465" s="10" t="s">
        <v>13623</v>
      </c>
      <c r="D18465" s="10" t="s">
        <v>41002</v>
      </c>
      <c r="E18465" s="6" t="s">
        <v>15917</v>
      </c>
      <c r="F18465" s="6"/>
      <c r="G18465" s="6" t="str">
        <f t="shared" si="578"/>
        <v>002</v>
      </c>
      <c r="H18465" s="6" t="str">
        <f t="shared" si="579"/>
        <v>081</v>
      </c>
      <c r="J18465" s="57"/>
      <c r="K18465" s="57"/>
      <c r="L18465" s="57"/>
    </row>
    <row r="18466" spans="1:12">
      <c r="A18466" s="6">
        <v>18126</v>
      </c>
      <c r="B18466" s="10" t="s">
        <v>31667</v>
      </c>
      <c r="C18466" s="10" t="s">
        <v>13624</v>
      </c>
      <c r="D18466" s="10" t="s">
        <v>62541</v>
      </c>
      <c r="E18466" s="6" t="s">
        <v>15917</v>
      </c>
      <c r="F18466" s="6"/>
      <c r="G18466" s="6" t="str">
        <f t="shared" si="578"/>
        <v>002</v>
      </c>
      <c r="H18466" s="6" t="str">
        <f t="shared" si="579"/>
        <v>081</v>
      </c>
      <c r="J18466" s="57"/>
      <c r="K18466" s="57"/>
      <c r="L18466" s="57"/>
    </row>
    <row r="18467" spans="1:12">
      <c r="A18467" s="6">
        <v>18127</v>
      </c>
      <c r="B18467" s="10" t="s">
        <v>31668</v>
      </c>
      <c r="C18467" s="10" t="s">
        <v>13625</v>
      </c>
      <c r="D18467" s="10" t="s">
        <v>62817</v>
      </c>
      <c r="E18467" s="6" t="s">
        <v>15917</v>
      </c>
      <c r="F18467" s="6"/>
      <c r="G18467" s="6" t="str">
        <f t="shared" si="578"/>
        <v>002</v>
      </c>
      <c r="H18467" s="6" t="str">
        <f t="shared" si="579"/>
        <v>081</v>
      </c>
      <c r="J18467" s="57"/>
      <c r="K18467" s="57"/>
      <c r="L18467" s="57"/>
    </row>
    <row r="18468" spans="1:12">
      <c r="A18468" s="6">
        <v>18128</v>
      </c>
      <c r="B18468" s="10" t="s">
        <v>31669</v>
      </c>
      <c r="C18468" s="10" t="s">
        <v>13626</v>
      </c>
      <c r="D18468" s="10" t="s">
        <v>62808</v>
      </c>
      <c r="E18468" s="6" t="s">
        <v>15917</v>
      </c>
      <c r="F18468" s="6"/>
      <c r="G18468" s="6" t="str">
        <f t="shared" si="578"/>
        <v>002</v>
      </c>
      <c r="H18468" s="6" t="str">
        <f t="shared" si="579"/>
        <v>081</v>
      </c>
      <c r="J18468" s="57"/>
      <c r="K18468" s="57"/>
      <c r="L18468" s="57"/>
    </row>
    <row r="18469" spans="1:12">
      <c r="A18469" s="6">
        <v>18129</v>
      </c>
      <c r="B18469" s="10" t="s">
        <v>31670</v>
      </c>
      <c r="C18469" s="10" t="s">
        <v>13627</v>
      </c>
      <c r="D18469" s="10" t="s">
        <v>62724</v>
      </c>
      <c r="E18469" s="6" t="s">
        <v>15917</v>
      </c>
      <c r="F18469" s="6"/>
      <c r="G18469" s="6" t="str">
        <f t="shared" si="578"/>
        <v>002</v>
      </c>
      <c r="H18469" s="6" t="str">
        <f t="shared" si="579"/>
        <v>081</v>
      </c>
      <c r="J18469" s="57"/>
      <c r="K18469" s="57"/>
      <c r="L18469" s="57"/>
    </row>
    <row r="18470" spans="1:12">
      <c r="A18470" s="6">
        <v>18130</v>
      </c>
      <c r="B18470" s="10" t="s">
        <v>31671</v>
      </c>
      <c r="C18470" s="10" t="s">
        <v>13628</v>
      </c>
      <c r="D18470" s="10" t="s">
        <v>41003</v>
      </c>
      <c r="E18470" s="6" t="s">
        <v>15917</v>
      </c>
      <c r="F18470" s="6"/>
      <c r="G18470" s="6" t="str">
        <f t="shared" si="578"/>
        <v>002</v>
      </c>
      <c r="H18470" s="6" t="str">
        <f t="shared" si="579"/>
        <v>081</v>
      </c>
      <c r="J18470" s="57"/>
      <c r="K18470" s="57"/>
      <c r="L18470" s="57"/>
    </row>
    <row r="18471" spans="1:12">
      <c r="A18471" s="6">
        <v>18131</v>
      </c>
      <c r="B18471" s="10" t="s">
        <v>31672</v>
      </c>
      <c r="C18471" s="10" t="s">
        <v>13629</v>
      </c>
      <c r="D18471" s="10" t="s">
        <v>40981</v>
      </c>
      <c r="E18471" s="6" t="s">
        <v>15917</v>
      </c>
      <c r="F18471" s="6"/>
      <c r="G18471" s="6" t="str">
        <f t="shared" si="578"/>
        <v>002</v>
      </c>
      <c r="H18471" s="6" t="str">
        <f t="shared" si="579"/>
        <v>081</v>
      </c>
      <c r="J18471" s="57"/>
      <c r="K18471" s="57"/>
      <c r="L18471" s="57"/>
    </row>
    <row r="18472" spans="1:12">
      <c r="A18472" s="6">
        <v>18132</v>
      </c>
      <c r="B18472" s="10" t="s">
        <v>31673</v>
      </c>
      <c r="C18472" s="10" t="s">
        <v>13630</v>
      </c>
      <c r="D18472" s="10" t="s">
        <v>41004</v>
      </c>
      <c r="E18472" s="6" t="s">
        <v>15917</v>
      </c>
      <c r="F18472" s="6"/>
      <c r="G18472" s="6" t="str">
        <f t="shared" si="578"/>
        <v>002</v>
      </c>
      <c r="H18472" s="6" t="str">
        <f t="shared" si="579"/>
        <v>081</v>
      </c>
      <c r="J18472" s="57"/>
      <c r="K18472" s="57"/>
      <c r="L18472" s="57"/>
    </row>
    <row r="18473" spans="1:12">
      <c r="A18473" s="6">
        <v>18133</v>
      </c>
      <c r="B18473" s="10" t="s">
        <v>31674</v>
      </c>
      <c r="C18473" s="10" t="s">
        <v>13631</v>
      </c>
      <c r="D18473" s="10" t="s">
        <v>41005</v>
      </c>
      <c r="E18473" s="6" t="s">
        <v>15917</v>
      </c>
      <c r="F18473" s="6"/>
      <c r="G18473" s="6" t="str">
        <f t="shared" si="578"/>
        <v>002</v>
      </c>
      <c r="H18473" s="6" t="str">
        <f t="shared" si="579"/>
        <v>081</v>
      </c>
      <c r="J18473" s="57"/>
      <c r="K18473" s="57"/>
      <c r="L18473" s="57"/>
    </row>
    <row r="18474" spans="1:12">
      <c r="A18474" s="6">
        <v>18134</v>
      </c>
      <c r="B18474" s="10" t="s">
        <v>31675</v>
      </c>
      <c r="C18474" s="10" t="s">
        <v>13632</v>
      </c>
      <c r="D18474" s="10" t="s">
        <v>41006</v>
      </c>
      <c r="E18474" s="6" t="s">
        <v>15917</v>
      </c>
      <c r="F18474" s="6"/>
      <c r="G18474" s="6" t="str">
        <f t="shared" si="578"/>
        <v>002</v>
      </c>
      <c r="H18474" s="6" t="str">
        <f t="shared" si="579"/>
        <v>081</v>
      </c>
      <c r="J18474" s="57"/>
      <c r="K18474" s="57"/>
      <c r="L18474" s="57"/>
    </row>
    <row r="18475" spans="1:12">
      <c r="A18475" s="6">
        <v>18135</v>
      </c>
      <c r="B18475" s="10" t="s">
        <v>31676</v>
      </c>
      <c r="C18475" s="10" t="s">
        <v>13633</v>
      </c>
      <c r="D18475" s="10" t="s">
        <v>41007</v>
      </c>
      <c r="E18475" s="6" t="s">
        <v>15917</v>
      </c>
      <c r="F18475" s="6"/>
      <c r="G18475" s="6" t="str">
        <f t="shared" si="578"/>
        <v>002</v>
      </c>
      <c r="H18475" s="6" t="str">
        <f t="shared" si="579"/>
        <v>081</v>
      </c>
      <c r="J18475" s="57"/>
      <c r="K18475" s="57"/>
      <c r="L18475" s="57"/>
    </row>
    <row r="18476" spans="1:12">
      <c r="A18476" s="6">
        <v>18136</v>
      </c>
      <c r="B18476" s="10" t="s">
        <v>31677</v>
      </c>
      <c r="C18476" s="10" t="s">
        <v>13634</v>
      </c>
      <c r="D18476" s="10" t="s">
        <v>40986</v>
      </c>
      <c r="E18476" s="6" t="s">
        <v>15917</v>
      </c>
      <c r="F18476" s="6"/>
      <c r="G18476" s="6" t="str">
        <f t="shared" si="578"/>
        <v>002</v>
      </c>
      <c r="H18476" s="6" t="str">
        <f t="shared" si="579"/>
        <v>081</v>
      </c>
      <c r="J18476" s="57"/>
      <c r="K18476" s="57"/>
      <c r="L18476" s="57"/>
    </row>
    <row r="18477" spans="1:12">
      <c r="A18477" s="6">
        <v>18137</v>
      </c>
      <c r="B18477" s="10" t="s">
        <v>31678</v>
      </c>
      <c r="C18477" s="10" t="s">
        <v>13635</v>
      </c>
      <c r="D18477" s="10" t="s">
        <v>41008</v>
      </c>
      <c r="E18477" s="6" t="s">
        <v>15917</v>
      </c>
      <c r="F18477" s="6"/>
      <c r="G18477" s="6" t="str">
        <f t="shared" si="578"/>
        <v>002</v>
      </c>
      <c r="H18477" s="6" t="str">
        <f t="shared" si="579"/>
        <v>081</v>
      </c>
      <c r="J18477" s="57"/>
      <c r="K18477" s="57"/>
      <c r="L18477" s="57"/>
    </row>
    <row r="18478" spans="1:12">
      <c r="A18478" s="6">
        <v>18138</v>
      </c>
      <c r="B18478" s="10" t="s">
        <v>31679</v>
      </c>
      <c r="C18478" s="10" t="s">
        <v>13636</v>
      </c>
      <c r="D18478" s="10" t="s">
        <v>62818</v>
      </c>
      <c r="E18478" s="6" t="s">
        <v>15917</v>
      </c>
      <c r="F18478" s="6"/>
      <c r="G18478" s="6" t="str">
        <f t="shared" si="578"/>
        <v>002</v>
      </c>
      <c r="H18478" s="6" t="str">
        <f t="shared" si="579"/>
        <v>081</v>
      </c>
      <c r="J18478" s="57"/>
      <c r="K18478" s="57"/>
      <c r="L18478" s="57"/>
    </row>
    <row r="18479" spans="1:12">
      <c r="A18479" s="6">
        <v>18139</v>
      </c>
      <c r="B18479" s="10" t="s">
        <v>31680</v>
      </c>
      <c r="C18479" s="10" t="s">
        <v>13637</v>
      </c>
      <c r="D18479" s="10" t="s">
        <v>41009</v>
      </c>
      <c r="E18479" s="6" t="s">
        <v>15917</v>
      </c>
      <c r="F18479" s="6"/>
      <c r="G18479" s="6" t="str">
        <f t="shared" si="578"/>
        <v>002</v>
      </c>
      <c r="H18479" s="6" t="str">
        <f t="shared" si="579"/>
        <v>081</v>
      </c>
      <c r="J18479" s="57"/>
      <c r="K18479" s="57"/>
      <c r="L18479" s="57"/>
    </row>
    <row r="18480" spans="1:12">
      <c r="A18480" s="6">
        <v>18140</v>
      </c>
      <c r="B18480" s="10" t="s">
        <v>31681</v>
      </c>
      <c r="C18480" s="10" t="s">
        <v>13638</v>
      </c>
      <c r="D18480" s="10" t="s">
        <v>41010</v>
      </c>
      <c r="E18480" s="6" t="s">
        <v>15917</v>
      </c>
      <c r="F18480" s="6"/>
      <c r="G18480" s="6" t="str">
        <f t="shared" si="578"/>
        <v>002</v>
      </c>
      <c r="H18480" s="6" t="str">
        <f t="shared" si="579"/>
        <v>081</v>
      </c>
      <c r="J18480" s="57"/>
      <c r="K18480" s="57"/>
      <c r="L18480" s="57"/>
    </row>
    <row r="18481" spans="1:12">
      <c r="A18481" s="6">
        <v>18141</v>
      </c>
      <c r="B18481" s="10" t="s">
        <v>31682</v>
      </c>
      <c r="C18481" s="10" t="s">
        <v>13639</v>
      </c>
      <c r="D18481" s="10" t="s">
        <v>62819</v>
      </c>
      <c r="E18481" s="6" t="s">
        <v>15917</v>
      </c>
      <c r="F18481" s="6"/>
      <c r="G18481" s="6" t="str">
        <f t="shared" si="578"/>
        <v>002</v>
      </c>
      <c r="H18481" s="6" t="str">
        <f t="shared" si="579"/>
        <v>081</v>
      </c>
      <c r="J18481" s="57"/>
      <c r="K18481" s="57"/>
      <c r="L18481" s="57"/>
    </row>
    <row r="18482" spans="1:12">
      <c r="A18482" s="6">
        <v>18142</v>
      </c>
      <c r="B18482" s="10" t="s">
        <v>31683</v>
      </c>
      <c r="C18482" s="10" t="s">
        <v>13640</v>
      </c>
      <c r="D18482" s="10" t="s">
        <v>62820</v>
      </c>
      <c r="E18482" s="6" t="s">
        <v>15917</v>
      </c>
      <c r="F18482" s="6"/>
      <c r="G18482" s="6" t="str">
        <f t="shared" si="578"/>
        <v>002</v>
      </c>
      <c r="H18482" s="6" t="str">
        <f t="shared" si="579"/>
        <v>081</v>
      </c>
      <c r="J18482" s="57"/>
      <c r="K18482" s="57"/>
      <c r="L18482" s="57"/>
    </row>
    <row r="18483" spans="1:12">
      <c r="A18483" s="6">
        <v>18143</v>
      </c>
      <c r="B18483" s="10" t="s">
        <v>31684</v>
      </c>
      <c r="C18483" s="10" t="s">
        <v>13641</v>
      </c>
      <c r="D18483" s="10" t="s">
        <v>62821</v>
      </c>
      <c r="E18483" s="6" t="s">
        <v>15917</v>
      </c>
      <c r="F18483" s="6"/>
      <c r="G18483" s="6" t="str">
        <f t="shared" si="578"/>
        <v>002</v>
      </c>
      <c r="H18483" s="6" t="str">
        <f t="shared" si="579"/>
        <v>081</v>
      </c>
      <c r="J18483" s="57"/>
      <c r="K18483" s="57"/>
      <c r="L18483" s="57"/>
    </row>
    <row r="18484" spans="1:12">
      <c r="A18484" s="6">
        <v>18144</v>
      </c>
      <c r="B18484" s="10" t="s">
        <v>31685</v>
      </c>
      <c r="C18484" s="10" t="s">
        <v>13642</v>
      </c>
      <c r="D18484" s="10" t="s">
        <v>41011</v>
      </c>
      <c r="E18484" s="6" t="s">
        <v>15917</v>
      </c>
      <c r="F18484" s="6"/>
      <c r="G18484" s="6" t="str">
        <f t="shared" si="578"/>
        <v>002</v>
      </c>
      <c r="H18484" s="6" t="str">
        <f t="shared" si="579"/>
        <v>081</v>
      </c>
      <c r="J18484" s="57"/>
      <c r="K18484" s="57"/>
      <c r="L18484" s="57"/>
    </row>
    <row r="18485" spans="1:12">
      <c r="A18485" s="6">
        <v>18145</v>
      </c>
      <c r="B18485" s="10" t="s">
        <v>31686</v>
      </c>
      <c r="C18485" s="10" t="s">
        <v>13643</v>
      </c>
      <c r="D18485" s="10" t="s">
        <v>62693</v>
      </c>
      <c r="E18485" s="6" t="s">
        <v>15917</v>
      </c>
      <c r="F18485" s="6"/>
      <c r="G18485" s="6" t="str">
        <f t="shared" ref="G18485:G18548" si="580">+LEFT(C18485,3)</f>
        <v>002</v>
      </c>
      <c r="H18485" s="6" t="str">
        <f t="shared" ref="H18485:H18548" si="581">+MID(C18485,5,3)</f>
        <v>081</v>
      </c>
      <c r="J18485" s="57"/>
      <c r="K18485" s="57"/>
      <c r="L18485" s="57"/>
    </row>
    <row r="18486" spans="1:12">
      <c r="A18486" s="6">
        <v>18146</v>
      </c>
      <c r="B18486" s="10" t="s">
        <v>31687</v>
      </c>
      <c r="C18486" s="10" t="s">
        <v>13644</v>
      </c>
      <c r="D18486" s="10" t="s">
        <v>60112</v>
      </c>
      <c r="E18486" s="6" t="s">
        <v>15917</v>
      </c>
      <c r="F18486" s="6"/>
      <c r="G18486" s="6" t="str">
        <f t="shared" si="580"/>
        <v>002</v>
      </c>
      <c r="H18486" s="6" t="str">
        <f t="shared" si="581"/>
        <v>081</v>
      </c>
      <c r="J18486" s="57"/>
      <c r="K18486" s="57"/>
      <c r="L18486" s="57"/>
    </row>
    <row r="18487" spans="1:12">
      <c r="A18487" s="6">
        <v>18147</v>
      </c>
      <c r="B18487" s="10" t="s">
        <v>31688</v>
      </c>
      <c r="C18487" s="10" t="s">
        <v>13645</v>
      </c>
      <c r="D18487" s="10" t="s">
        <v>41012</v>
      </c>
      <c r="E18487" s="6" t="s">
        <v>15917</v>
      </c>
      <c r="F18487" s="6"/>
      <c r="G18487" s="6" t="str">
        <f t="shared" si="580"/>
        <v>002</v>
      </c>
      <c r="H18487" s="6" t="str">
        <f t="shared" si="581"/>
        <v>081</v>
      </c>
      <c r="J18487" s="57"/>
      <c r="K18487" s="57"/>
      <c r="L18487" s="57"/>
    </row>
    <row r="18488" spans="1:12">
      <c r="A18488" s="6">
        <v>18148</v>
      </c>
      <c r="B18488" s="10" t="s">
        <v>31689</v>
      </c>
      <c r="C18488" s="10" t="s">
        <v>13646</v>
      </c>
      <c r="D18488" s="10" t="s">
        <v>62822</v>
      </c>
      <c r="E18488" s="6" t="s">
        <v>15917</v>
      </c>
      <c r="F18488" s="6"/>
      <c r="G18488" s="6" t="str">
        <f t="shared" si="580"/>
        <v>002</v>
      </c>
      <c r="H18488" s="6" t="str">
        <f t="shared" si="581"/>
        <v>081</v>
      </c>
      <c r="J18488" s="57"/>
      <c r="K18488" s="57"/>
      <c r="L18488" s="57"/>
    </row>
    <row r="18489" spans="1:12">
      <c r="A18489" s="6">
        <v>18149</v>
      </c>
      <c r="B18489" s="10" t="s">
        <v>31690</v>
      </c>
      <c r="C18489" s="10" t="s">
        <v>13647</v>
      </c>
      <c r="D18489" s="10" t="s">
        <v>35751</v>
      </c>
      <c r="E18489" s="6" t="s">
        <v>15917</v>
      </c>
      <c r="F18489" s="6"/>
      <c r="G18489" s="6" t="str">
        <f t="shared" si="580"/>
        <v>002</v>
      </c>
      <c r="H18489" s="6" t="str">
        <f t="shared" si="581"/>
        <v>081</v>
      </c>
      <c r="J18489" s="57"/>
      <c r="K18489" s="57"/>
      <c r="L18489" s="57"/>
    </row>
    <row r="18490" spans="1:12">
      <c r="A18490" s="6">
        <v>18150</v>
      </c>
      <c r="B18490" s="10" t="s">
        <v>31691</v>
      </c>
      <c r="C18490" s="10" t="s">
        <v>13648</v>
      </c>
      <c r="D18490" s="10" t="s">
        <v>35752</v>
      </c>
      <c r="E18490" s="6" t="s">
        <v>15917</v>
      </c>
      <c r="F18490" s="6"/>
      <c r="G18490" s="6" t="str">
        <f t="shared" si="580"/>
        <v>002</v>
      </c>
      <c r="H18490" s="6" t="str">
        <f t="shared" si="581"/>
        <v>081</v>
      </c>
      <c r="J18490" s="57"/>
      <c r="K18490" s="57"/>
      <c r="L18490" s="57"/>
    </row>
    <row r="18491" spans="1:12">
      <c r="A18491" s="6">
        <v>18151</v>
      </c>
      <c r="B18491" s="10" t="s">
        <v>31692</v>
      </c>
      <c r="C18491" s="10" t="s">
        <v>13649</v>
      </c>
      <c r="D18491" s="10" t="s">
        <v>41013</v>
      </c>
      <c r="E18491" s="6" t="s">
        <v>15917</v>
      </c>
      <c r="F18491" s="6"/>
      <c r="G18491" s="6" t="str">
        <f t="shared" si="580"/>
        <v>002</v>
      </c>
      <c r="H18491" s="6" t="str">
        <f t="shared" si="581"/>
        <v>081</v>
      </c>
      <c r="J18491" s="57"/>
      <c r="K18491" s="57"/>
      <c r="L18491" s="57"/>
    </row>
    <row r="18492" spans="1:12">
      <c r="A18492" s="6">
        <v>18152</v>
      </c>
      <c r="B18492" s="10" t="s">
        <v>31693</v>
      </c>
      <c r="C18492" s="10" t="s">
        <v>13650</v>
      </c>
      <c r="D18492" s="10" t="s">
        <v>40949</v>
      </c>
      <c r="E18492" s="6" t="s">
        <v>15917</v>
      </c>
      <c r="F18492" s="6"/>
      <c r="G18492" s="6" t="str">
        <f t="shared" si="580"/>
        <v>002</v>
      </c>
      <c r="H18492" s="6" t="str">
        <f t="shared" si="581"/>
        <v>081</v>
      </c>
      <c r="J18492" s="57"/>
      <c r="K18492" s="57"/>
      <c r="L18492" s="57"/>
    </row>
    <row r="18493" spans="1:12">
      <c r="A18493" s="6">
        <v>18153</v>
      </c>
      <c r="B18493" s="10" t="s">
        <v>31694</v>
      </c>
      <c r="C18493" s="10" t="s">
        <v>13651</v>
      </c>
      <c r="D18493" s="10" t="s">
        <v>41014</v>
      </c>
      <c r="E18493" s="6" t="s">
        <v>15917</v>
      </c>
      <c r="F18493" s="6"/>
      <c r="G18493" s="6" t="str">
        <f t="shared" si="580"/>
        <v>002</v>
      </c>
      <c r="H18493" s="6" t="str">
        <f t="shared" si="581"/>
        <v>081</v>
      </c>
      <c r="J18493" s="57"/>
      <c r="K18493" s="57"/>
      <c r="L18493" s="57"/>
    </row>
    <row r="18494" spans="1:12">
      <c r="A18494" s="6">
        <v>18154</v>
      </c>
      <c r="B18494" s="10" t="s">
        <v>31695</v>
      </c>
      <c r="C18494" s="10" t="s">
        <v>13652</v>
      </c>
      <c r="D18494" s="10" t="s">
        <v>41015</v>
      </c>
      <c r="E18494" s="6" t="s">
        <v>15917</v>
      </c>
      <c r="F18494" s="6"/>
      <c r="G18494" s="6" t="str">
        <f t="shared" si="580"/>
        <v>002</v>
      </c>
      <c r="H18494" s="6" t="str">
        <f t="shared" si="581"/>
        <v>081</v>
      </c>
      <c r="J18494" s="57"/>
      <c r="K18494" s="57"/>
      <c r="L18494" s="57"/>
    </row>
    <row r="18495" spans="1:12">
      <c r="A18495" s="6">
        <v>18155</v>
      </c>
      <c r="B18495" s="10" t="s">
        <v>31696</v>
      </c>
      <c r="C18495" s="10" t="s">
        <v>13653</v>
      </c>
      <c r="D18495" s="10" t="s">
        <v>35753</v>
      </c>
      <c r="E18495" s="6" t="s">
        <v>15917</v>
      </c>
      <c r="F18495" s="6"/>
      <c r="G18495" s="6" t="str">
        <f t="shared" si="580"/>
        <v>002</v>
      </c>
      <c r="H18495" s="6" t="str">
        <f t="shared" si="581"/>
        <v>081</v>
      </c>
      <c r="J18495" s="57"/>
      <c r="K18495" s="57"/>
      <c r="L18495" s="57"/>
    </row>
    <row r="18496" spans="1:12">
      <c r="A18496" s="6">
        <v>18156</v>
      </c>
      <c r="B18496" s="10" t="s">
        <v>31697</v>
      </c>
      <c r="C18496" s="10" t="s">
        <v>13654</v>
      </c>
      <c r="D18496" s="10" t="s">
        <v>41016</v>
      </c>
      <c r="E18496" s="6" t="s">
        <v>15917</v>
      </c>
      <c r="F18496" s="6"/>
      <c r="G18496" s="6" t="str">
        <f t="shared" si="580"/>
        <v>002</v>
      </c>
      <c r="H18496" s="6" t="str">
        <f t="shared" si="581"/>
        <v>081</v>
      </c>
      <c r="J18496" s="57"/>
      <c r="K18496" s="57"/>
      <c r="L18496" s="57"/>
    </row>
    <row r="18497" spans="1:12">
      <c r="A18497" s="6">
        <v>18157</v>
      </c>
      <c r="B18497" s="10" t="s">
        <v>31698</v>
      </c>
      <c r="C18497" s="10" t="s">
        <v>13655</v>
      </c>
      <c r="D18497" s="10" t="s">
        <v>40948</v>
      </c>
      <c r="E18497" s="6" t="s">
        <v>15917</v>
      </c>
      <c r="F18497" s="6"/>
      <c r="G18497" s="6" t="str">
        <f t="shared" si="580"/>
        <v>002</v>
      </c>
      <c r="H18497" s="6" t="str">
        <f t="shared" si="581"/>
        <v>081</v>
      </c>
      <c r="J18497" s="57"/>
      <c r="K18497" s="57"/>
      <c r="L18497" s="57"/>
    </row>
    <row r="18498" spans="1:12">
      <c r="A18498" s="6">
        <v>18158</v>
      </c>
      <c r="B18498" s="10" t="s">
        <v>31699</v>
      </c>
      <c r="C18498" s="10" t="s">
        <v>13656</v>
      </c>
      <c r="D18498" s="10" t="s">
        <v>41017</v>
      </c>
      <c r="E18498" s="6" t="s">
        <v>15917</v>
      </c>
      <c r="F18498" s="6"/>
      <c r="G18498" s="6" t="str">
        <f t="shared" si="580"/>
        <v>002</v>
      </c>
      <c r="H18498" s="6" t="str">
        <f t="shared" si="581"/>
        <v>081</v>
      </c>
      <c r="J18498" s="57"/>
      <c r="K18498" s="57"/>
      <c r="L18498" s="57"/>
    </row>
    <row r="18499" spans="1:12">
      <c r="A18499" s="6">
        <v>18159</v>
      </c>
      <c r="B18499" s="10" t="s">
        <v>31700</v>
      </c>
      <c r="C18499" s="10" t="s">
        <v>13657</v>
      </c>
      <c r="D18499" s="10" t="s">
        <v>62823</v>
      </c>
      <c r="E18499" s="6" t="s">
        <v>15917</v>
      </c>
      <c r="F18499" s="6"/>
      <c r="G18499" s="6" t="str">
        <f t="shared" si="580"/>
        <v>002</v>
      </c>
      <c r="H18499" s="6" t="str">
        <f t="shared" si="581"/>
        <v>081</v>
      </c>
      <c r="J18499" s="57"/>
      <c r="K18499" s="57"/>
      <c r="L18499" s="57"/>
    </row>
    <row r="18500" spans="1:12">
      <c r="A18500" s="6">
        <v>18160</v>
      </c>
      <c r="B18500" s="10" t="s">
        <v>31701</v>
      </c>
      <c r="C18500" s="10" t="s">
        <v>13658</v>
      </c>
      <c r="D18500" s="10" t="s">
        <v>35754</v>
      </c>
      <c r="E18500" s="6" t="s">
        <v>15917</v>
      </c>
      <c r="F18500" s="6"/>
      <c r="G18500" s="6" t="str">
        <f t="shared" si="580"/>
        <v>002</v>
      </c>
      <c r="H18500" s="6" t="str">
        <f t="shared" si="581"/>
        <v>081</v>
      </c>
      <c r="J18500" s="57"/>
      <c r="K18500" s="57"/>
      <c r="L18500" s="57"/>
    </row>
    <row r="18501" spans="1:12">
      <c r="A18501" s="6">
        <v>18161</v>
      </c>
      <c r="B18501" s="10" t="s">
        <v>31702</v>
      </c>
      <c r="C18501" s="10" t="s">
        <v>13659</v>
      </c>
      <c r="D18501" s="10" t="s">
        <v>41018</v>
      </c>
      <c r="E18501" s="6" t="s">
        <v>15917</v>
      </c>
      <c r="F18501" s="6"/>
      <c r="G18501" s="6" t="str">
        <f t="shared" si="580"/>
        <v>002</v>
      </c>
      <c r="H18501" s="6" t="str">
        <f t="shared" si="581"/>
        <v>081</v>
      </c>
      <c r="J18501" s="57"/>
      <c r="K18501" s="57"/>
      <c r="L18501" s="57"/>
    </row>
    <row r="18502" spans="1:12">
      <c r="A18502" s="6">
        <v>18162</v>
      </c>
      <c r="B18502" s="10" t="s">
        <v>31703</v>
      </c>
      <c r="C18502" s="10" t="s">
        <v>13660</v>
      </c>
      <c r="D18502" s="10" t="s">
        <v>62824</v>
      </c>
      <c r="E18502" s="6" t="s">
        <v>15917</v>
      </c>
      <c r="F18502" s="6"/>
      <c r="G18502" s="6" t="str">
        <f t="shared" si="580"/>
        <v>002</v>
      </c>
      <c r="H18502" s="6" t="str">
        <f t="shared" si="581"/>
        <v>081</v>
      </c>
      <c r="J18502" s="57"/>
      <c r="K18502" s="57"/>
      <c r="L18502" s="57"/>
    </row>
    <row r="18503" spans="1:12">
      <c r="A18503" s="6">
        <v>18163</v>
      </c>
      <c r="B18503" s="10" t="s">
        <v>31704</v>
      </c>
      <c r="C18503" s="10" t="s">
        <v>13661</v>
      </c>
      <c r="D18503" s="10" t="s">
        <v>35755</v>
      </c>
      <c r="E18503" s="6" t="s">
        <v>15917</v>
      </c>
      <c r="F18503" s="6"/>
      <c r="G18503" s="6" t="str">
        <f t="shared" si="580"/>
        <v>002</v>
      </c>
      <c r="H18503" s="6" t="str">
        <f t="shared" si="581"/>
        <v>081</v>
      </c>
      <c r="J18503" s="57"/>
      <c r="K18503" s="57"/>
      <c r="L18503" s="57"/>
    </row>
    <row r="18504" spans="1:12">
      <c r="A18504" s="6">
        <v>18164</v>
      </c>
      <c r="B18504" s="10" t="s">
        <v>31705</v>
      </c>
      <c r="C18504" s="10" t="s">
        <v>13662</v>
      </c>
      <c r="D18504" s="10" t="s">
        <v>35756</v>
      </c>
      <c r="E18504" s="6" t="s">
        <v>15917</v>
      </c>
      <c r="F18504" s="6"/>
      <c r="G18504" s="6" t="str">
        <f t="shared" si="580"/>
        <v>002</v>
      </c>
      <c r="H18504" s="6" t="str">
        <f t="shared" si="581"/>
        <v>081</v>
      </c>
      <c r="J18504" s="57"/>
      <c r="K18504" s="57"/>
      <c r="L18504" s="57"/>
    </row>
    <row r="18505" spans="1:12">
      <c r="A18505" s="6">
        <v>18165</v>
      </c>
      <c r="B18505" s="10" t="s">
        <v>31706</v>
      </c>
      <c r="C18505" s="10" t="s">
        <v>13663</v>
      </c>
      <c r="D18505" s="10" t="s">
        <v>41019</v>
      </c>
      <c r="E18505" s="6" t="s">
        <v>15917</v>
      </c>
      <c r="F18505" s="6"/>
      <c r="G18505" s="6" t="str">
        <f t="shared" si="580"/>
        <v>002</v>
      </c>
      <c r="H18505" s="6" t="str">
        <f t="shared" si="581"/>
        <v>081</v>
      </c>
      <c r="J18505" s="57"/>
      <c r="K18505" s="57"/>
      <c r="L18505" s="57"/>
    </row>
    <row r="18506" spans="1:12">
      <c r="A18506" s="6">
        <v>18166</v>
      </c>
      <c r="B18506" s="10" t="s">
        <v>31707</v>
      </c>
      <c r="C18506" s="10" t="s">
        <v>13664</v>
      </c>
      <c r="D18506" s="10" t="s">
        <v>41020</v>
      </c>
      <c r="E18506" s="6" t="s">
        <v>15917</v>
      </c>
      <c r="F18506" s="6"/>
      <c r="G18506" s="6" t="str">
        <f t="shared" si="580"/>
        <v>002</v>
      </c>
      <c r="H18506" s="6" t="str">
        <f t="shared" si="581"/>
        <v>081</v>
      </c>
      <c r="J18506" s="57"/>
      <c r="K18506" s="57"/>
      <c r="L18506" s="57"/>
    </row>
    <row r="18507" spans="1:12">
      <c r="A18507" s="6">
        <v>18167</v>
      </c>
      <c r="B18507" s="10" t="s">
        <v>31708</v>
      </c>
      <c r="C18507" s="10" t="s">
        <v>13665</v>
      </c>
      <c r="D18507" s="10" t="s">
        <v>62825</v>
      </c>
      <c r="E18507" s="6" t="s">
        <v>15917</v>
      </c>
      <c r="F18507" s="6"/>
      <c r="G18507" s="6" t="str">
        <f t="shared" si="580"/>
        <v>002</v>
      </c>
      <c r="H18507" s="6" t="str">
        <f t="shared" si="581"/>
        <v>081</v>
      </c>
      <c r="J18507" s="57"/>
      <c r="K18507" s="57"/>
      <c r="L18507" s="57"/>
    </row>
    <row r="18508" spans="1:12">
      <c r="A18508" s="6">
        <v>18168</v>
      </c>
      <c r="B18508" s="10" t="s">
        <v>31709</v>
      </c>
      <c r="C18508" s="10" t="s">
        <v>13666</v>
      </c>
      <c r="D18508" s="10" t="s">
        <v>41021</v>
      </c>
      <c r="E18508" s="6" t="s">
        <v>15917</v>
      </c>
      <c r="F18508" s="6"/>
      <c r="G18508" s="6" t="str">
        <f t="shared" si="580"/>
        <v>002</v>
      </c>
      <c r="H18508" s="6" t="str">
        <f t="shared" si="581"/>
        <v>081</v>
      </c>
      <c r="J18508" s="57"/>
      <c r="K18508" s="57"/>
      <c r="L18508" s="57"/>
    </row>
    <row r="18509" spans="1:12">
      <c r="A18509" s="6">
        <v>18169</v>
      </c>
      <c r="B18509" s="10" t="s">
        <v>31710</v>
      </c>
      <c r="C18509" s="10" t="s">
        <v>13667</v>
      </c>
      <c r="D18509" s="10" t="s">
        <v>41022</v>
      </c>
      <c r="E18509" s="6" t="s">
        <v>15917</v>
      </c>
      <c r="F18509" s="6"/>
      <c r="G18509" s="6" t="str">
        <f t="shared" si="580"/>
        <v>002</v>
      </c>
      <c r="H18509" s="6" t="str">
        <f t="shared" si="581"/>
        <v>081</v>
      </c>
      <c r="J18509" s="57"/>
      <c r="K18509" s="57"/>
      <c r="L18509" s="57"/>
    </row>
    <row r="18510" spans="1:12">
      <c r="A18510" s="6">
        <v>18170</v>
      </c>
      <c r="B18510" s="10" t="s">
        <v>31711</v>
      </c>
      <c r="C18510" s="10" t="s">
        <v>13668</v>
      </c>
      <c r="D18510" s="10" t="s">
        <v>62826</v>
      </c>
      <c r="E18510" s="6" t="s">
        <v>15917</v>
      </c>
      <c r="F18510" s="6"/>
      <c r="G18510" s="6" t="str">
        <f t="shared" si="580"/>
        <v>002</v>
      </c>
      <c r="H18510" s="6" t="str">
        <f t="shared" si="581"/>
        <v>081</v>
      </c>
      <c r="J18510" s="57"/>
      <c r="K18510" s="57"/>
      <c r="L18510" s="57"/>
    </row>
    <row r="18511" spans="1:12">
      <c r="A18511" s="6">
        <v>18171</v>
      </c>
      <c r="B18511" s="10" t="s">
        <v>31712</v>
      </c>
      <c r="C18511" s="10" t="s">
        <v>13669</v>
      </c>
      <c r="D18511" s="10" t="s">
        <v>62827</v>
      </c>
      <c r="E18511" s="6" t="s">
        <v>15917</v>
      </c>
      <c r="F18511" s="6"/>
      <c r="G18511" s="6" t="str">
        <f t="shared" si="580"/>
        <v>002</v>
      </c>
      <c r="H18511" s="6" t="str">
        <f t="shared" si="581"/>
        <v>081</v>
      </c>
      <c r="J18511" s="57"/>
      <c r="K18511" s="57"/>
      <c r="L18511" s="57"/>
    </row>
    <row r="18512" spans="1:12">
      <c r="A18512" s="6">
        <v>18172</v>
      </c>
      <c r="B18512" s="10" t="s">
        <v>31713</v>
      </c>
      <c r="C18512" s="10" t="s">
        <v>13670</v>
      </c>
      <c r="D18512" s="10" t="s">
        <v>62828</v>
      </c>
      <c r="E18512" s="6" t="s">
        <v>15917</v>
      </c>
      <c r="F18512" s="6"/>
      <c r="G18512" s="6" t="str">
        <f t="shared" si="580"/>
        <v>002</v>
      </c>
      <c r="H18512" s="6" t="str">
        <f t="shared" si="581"/>
        <v>081</v>
      </c>
      <c r="J18512" s="57"/>
      <c r="K18512" s="57"/>
      <c r="L18512" s="57"/>
    </row>
    <row r="18513" spans="1:12">
      <c r="A18513" s="6">
        <v>18173</v>
      </c>
      <c r="B18513" s="10" t="s">
        <v>31714</v>
      </c>
      <c r="C18513" s="10" t="s">
        <v>13671</v>
      </c>
      <c r="D18513" s="10" t="s">
        <v>35757</v>
      </c>
      <c r="E18513" s="6" t="s">
        <v>15917</v>
      </c>
      <c r="F18513" s="6"/>
      <c r="G18513" s="6" t="str">
        <f t="shared" si="580"/>
        <v>002</v>
      </c>
      <c r="H18513" s="6" t="str">
        <f t="shared" si="581"/>
        <v>081</v>
      </c>
      <c r="J18513" s="57"/>
      <c r="K18513" s="57"/>
      <c r="L18513" s="57"/>
    </row>
    <row r="18514" spans="1:12">
      <c r="A18514" s="6">
        <v>18174</v>
      </c>
      <c r="B18514" s="10" t="s">
        <v>31715</v>
      </c>
      <c r="C18514" s="10" t="s">
        <v>13672</v>
      </c>
      <c r="D18514" s="10" t="s">
        <v>35758</v>
      </c>
      <c r="E18514" s="6" t="s">
        <v>15917</v>
      </c>
      <c r="F18514" s="6"/>
      <c r="G18514" s="6" t="str">
        <f t="shared" si="580"/>
        <v>002</v>
      </c>
      <c r="H18514" s="6" t="str">
        <f t="shared" si="581"/>
        <v>081</v>
      </c>
      <c r="J18514" s="57"/>
      <c r="K18514" s="57"/>
      <c r="L18514" s="57"/>
    </row>
    <row r="18515" spans="1:12">
      <c r="A18515" s="6">
        <v>18175</v>
      </c>
      <c r="B18515" s="10" t="s">
        <v>31716</v>
      </c>
      <c r="C18515" s="10" t="s">
        <v>13673</v>
      </c>
      <c r="D18515" s="10" t="s">
        <v>62829</v>
      </c>
      <c r="E18515" s="6" t="s">
        <v>15917</v>
      </c>
      <c r="F18515" s="6"/>
      <c r="G18515" s="6" t="str">
        <f t="shared" si="580"/>
        <v>002</v>
      </c>
      <c r="H18515" s="6" t="str">
        <f t="shared" si="581"/>
        <v>081</v>
      </c>
      <c r="J18515" s="57"/>
      <c r="K18515" s="57"/>
      <c r="L18515" s="57"/>
    </row>
    <row r="18516" spans="1:12">
      <c r="A18516" s="6">
        <v>18176</v>
      </c>
      <c r="B18516" s="10" t="s">
        <v>31717</v>
      </c>
      <c r="C18516" s="10" t="s">
        <v>13674</v>
      </c>
      <c r="D18516" s="10" t="s">
        <v>41023</v>
      </c>
      <c r="E18516" s="6" t="s">
        <v>15917</v>
      </c>
      <c r="F18516" s="6"/>
      <c r="G18516" s="6" t="str">
        <f t="shared" si="580"/>
        <v>002</v>
      </c>
      <c r="H18516" s="6" t="str">
        <f t="shared" si="581"/>
        <v>081</v>
      </c>
      <c r="J18516" s="57"/>
      <c r="K18516" s="57"/>
      <c r="L18516" s="57"/>
    </row>
    <row r="18517" spans="1:12">
      <c r="A18517" s="6">
        <v>18177</v>
      </c>
      <c r="B18517" s="10" t="s">
        <v>31718</v>
      </c>
      <c r="C18517" s="10" t="s">
        <v>13675</v>
      </c>
      <c r="D18517" s="10" t="s">
        <v>62830</v>
      </c>
      <c r="E18517" s="6" t="s">
        <v>15917</v>
      </c>
      <c r="F18517" s="6"/>
      <c r="G18517" s="6" t="str">
        <f t="shared" si="580"/>
        <v>002</v>
      </c>
      <c r="H18517" s="6" t="str">
        <f t="shared" si="581"/>
        <v>081</v>
      </c>
      <c r="J18517" s="57"/>
      <c r="K18517" s="57"/>
      <c r="L18517" s="57"/>
    </row>
    <row r="18518" spans="1:12">
      <c r="A18518" s="6">
        <v>18178</v>
      </c>
      <c r="B18518" s="10" t="s">
        <v>31719</v>
      </c>
      <c r="C18518" s="10" t="s">
        <v>13676</v>
      </c>
      <c r="D18518" s="10" t="s">
        <v>62831</v>
      </c>
      <c r="E18518" s="6" t="s">
        <v>15917</v>
      </c>
      <c r="F18518" s="6"/>
      <c r="G18518" s="6" t="str">
        <f t="shared" si="580"/>
        <v>002</v>
      </c>
      <c r="H18518" s="6" t="str">
        <f t="shared" si="581"/>
        <v>081</v>
      </c>
      <c r="J18518" s="57"/>
      <c r="K18518" s="57"/>
      <c r="L18518" s="57"/>
    </row>
    <row r="18519" spans="1:12">
      <c r="A18519" s="6">
        <v>18179</v>
      </c>
      <c r="B18519" s="10" t="s">
        <v>31720</v>
      </c>
      <c r="C18519" s="10" t="s">
        <v>13677</v>
      </c>
      <c r="D18519" s="10" t="s">
        <v>41024</v>
      </c>
      <c r="E18519" s="6" t="s">
        <v>15917</v>
      </c>
      <c r="F18519" s="6"/>
      <c r="G18519" s="6" t="str">
        <f t="shared" si="580"/>
        <v>002</v>
      </c>
      <c r="H18519" s="6" t="str">
        <f t="shared" si="581"/>
        <v>081</v>
      </c>
      <c r="J18519" s="57"/>
      <c r="K18519" s="57"/>
      <c r="L18519" s="57"/>
    </row>
    <row r="18520" spans="1:12">
      <c r="A18520" s="6">
        <v>18180</v>
      </c>
      <c r="B18520" s="10" t="s">
        <v>31721</v>
      </c>
      <c r="C18520" s="10" t="s">
        <v>13678</v>
      </c>
      <c r="D18520" s="10" t="s">
        <v>41025</v>
      </c>
      <c r="E18520" s="6" t="s">
        <v>15917</v>
      </c>
      <c r="F18520" s="6"/>
      <c r="G18520" s="6" t="str">
        <f t="shared" si="580"/>
        <v>002</v>
      </c>
      <c r="H18520" s="6" t="str">
        <f t="shared" si="581"/>
        <v>081</v>
      </c>
      <c r="J18520" s="57"/>
      <c r="K18520" s="57"/>
      <c r="L18520" s="57"/>
    </row>
    <row r="18521" spans="1:12">
      <c r="A18521" s="6">
        <v>18181</v>
      </c>
      <c r="B18521" s="10" t="s">
        <v>31722</v>
      </c>
      <c r="C18521" s="10" t="s">
        <v>13679</v>
      </c>
      <c r="D18521" s="10" t="s">
        <v>60118</v>
      </c>
      <c r="E18521" s="6" t="s">
        <v>15917</v>
      </c>
      <c r="F18521" s="6"/>
      <c r="G18521" s="6" t="str">
        <f t="shared" si="580"/>
        <v>002</v>
      </c>
      <c r="H18521" s="6" t="str">
        <f t="shared" si="581"/>
        <v>081</v>
      </c>
      <c r="J18521" s="57"/>
      <c r="K18521" s="57"/>
      <c r="L18521" s="57"/>
    </row>
    <row r="18522" spans="1:12">
      <c r="A18522" s="6">
        <v>18182</v>
      </c>
      <c r="B18522" s="10" t="s">
        <v>31723</v>
      </c>
      <c r="C18522" s="10" t="s">
        <v>13680</v>
      </c>
      <c r="D18522" s="10" t="s">
        <v>41026</v>
      </c>
      <c r="E18522" s="6" t="s">
        <v>15917</v>
      </c>
      <c r="F18522" s="6"/>
      <c r="G18522" s="6" t="str">
        <f t="shared" si="580"/>
        <v>002</v>
      </c>
      <c r="H18522" s="6" t="str">
        <f t="shared" si="581"/>
        <v>081</v>
      </c>
      <c r="J18522" s="57"/>
      <c r="K18522" s="57"/>
      <c r="L18522" s="57"/>
    </row>
    <row r="18523" spans="1:12">
      <c r="A18523" s="6">
        <v>18183</v>
      </c>
      <c r="B18523" s="10" t="s">
        <v>31724</v>
      </c>
      <c r="C18523" s="10" t="s">
        <v>13681</v>
      </c>
      <c r="D18523" s="10" t="s">
        <v>56809</v>
      </c>
      <c r="E18523" s="6" t="s">
        <v>15917</v>
      </c>
      <c r="F18523" s="6"/>
      <c r="G18523" s="6" t="str">
        <f t="shared" si="580"/>
        <v>002</v>
      </c>
      <c r="H18523" s="6" t="str">
        <f t="shared" si="581"/>
        <v>081</v>
      </c>
      <c r="J18523" s="57"/>
      <c r="K18523" s="57"/>
      <c r="L18523" s="57"/>
    </row>
    <row r="18524" spans="1:12">
      <c r="A18524" s="6">
        <v>18184</v>
      </c>
      <c r="B18524" s="10" t="s">
        <v>31725</v>
      </c>
      <c r="C18524" s="10" t="s">
        <v>13682</v>
      </c>
      <c r="D18524" s="10" t="s">
        <v>62832</v>
      </c>
      <c r="E18524" s="6" t="s">
        <v>15917</v>
      </c>
      <c r="F18524" s="6"/>
      <c r="G18524" s="6" t="str">
        <f t="shared" si="580"/>
        <v>002</v>
      </c>
      <c r="H18524" s="6" t="str">
        <f t="shared" si="581"/>
        <v>081</v>
      </c>
      <c r="J18524" s="57"/>
      <c r="K18524" s="57"/>
      <c r="L18524" s="57"/>
    </row>
    <row r="18525" spans="1:12">
      <c r="A18525" s="6">
        <v>18185</v>
      </c>
      <c r="B18525" s="10" t="s">
        <v>31726</v>
      </c>
      <c r="C18525" s="10" t="s">
        <v>13683</v>
      </c>
      <c r="D18525" s="10" t="s">
        <v>62833</v>
      </c>
      <c r="E18525" s="6" t="s">
        <v>15917</v>
      </c>
      <c r="F18525" s="6"/>
      <c r="G18525" s="6" t="str">
        <f t="shared" si="580"/>
        <v>002</v>
      </c>
      <c r="H18525" s="6" t="str">
        <f t="shared" si="581"/>
        <v>081</v>
      </c>
      <c r="J18525" s="57"/>
      <c r="K18525" s="57"/>
      <c r="L18525" s="57"/>
    </row>
    <row r="18526" spans="1:12">
      <c r="A18526" s="6">
        <v>18186</v>
      </c>
      <c r="B18526" s="10" t="s">
        <v>31727</v>
      </c>
      <c r="C18526" s="10" t="s">
        <v>13684</v>
      </c>
      <c r="D18526" s="10" t="s">
        <v>41027</v>
      </c>
      <c r="E18526" s="6" t="s">
        <v>15917</v>
      </c>
      <c r="F18526" s="6"/>
      <c r="G18526" s="6" t="str">
        <f t="shared" si="580"/>
        <v>002</v>
      </c>
      <c r="H18526" s="6" t="str">
        <f t="shared" si="581"/>
        <v>081</v>
      </c>
      <c r="J18526" s="57"/>
      <c r="K18526" s="57"/>
      <c r="L18526" s="57"/>
    </row>
    <row r="18527" spans="1:12">
      <c r="A18527" s="6">
        <v>18187</v>
      </c>
      <c r="B18527" s="10" t="s">
        <v>31728</v>
      </c>
      <c r="C18527" s="10" t="s">
        <v>13685</v>
      </c>
      <c r="D18527" s="10" t="s">
        <v>62834</v>
      </c>
      <c r="E18527" s="6" t="s">
        <v>15917</v>
      </c>
      <c r="F18527" s="6"/>
      <c r="G18527" s="6" t="str">
        <f t="shared" si="580"/>
        <v>002</v>
      </c>
      <c r="H18527" s="6" t="str">
        <f t="shared" si="581"/>
        <v>081</v>
      </c>
      <c r="J18527" s="57"/>
      <c r="K18527" s="57"/>
      <c r="L18527" s="57"/>
    </row>
    <row r="18528" spans="1:12">
      <c r="A18528" s="6">
        <v>18188</v>
      </c>
      <c r="B18528" s="10" t="s">
        <v>31729</v>
      </c>
      <c r="C18528" s="10" t="s">
        <v>13686</v>
      </c>
      <c r="D18528" s="10" t="s">
        <v>62835</v>
      </c>
      <c r="E18528" s="6" t="s">
        <v>15917</v>
      </c>
      <c r="F18528" s="6"/>
      <c r="G18528" s="6" t="str">
        <f t="shared" si="580"/>
        <v>002</v>
      </c>
      <c r="H18528" s="6" t="str">
        <f t="shared" si="581"/>
        <v>081</v>
      </c>
      <c r="J18528" s="57"/>
      <c r="K18528" s="57"/>
      <c r="L18528" s="57"/>
    </row>
    <row r="18529" spans="1:12">
      <c r="A18529" s="6">
        <v>18189</v>
      </c>
      <c r="B18529" s="10" t="s">
        <v>31730</v>
      </c>
      <c r="C18529" s="10" t="s">
        <v>13687</v>
      </c>
      <c r="D18529" s="10" t="s">
        <v>41028</v>
      </c>
      <c r="E18529" s="6" t="s">
        <v>15917</v>
      </c>
      <c r="F18529" s="6"/>
      <c r="G18529" s="6" t="str">
        <f t="shared" si="580"/>
        <v>002</v>
      </c>
      <c r="H18529" s="6" t="str">
        <f t="shared" si="581"/>
        <v>081</v>
      </c>
      <c r="J18529" s="57"/>
      <c r="K18529" s="57"/>
      <c r="L18529" s="57"/>
    </row>
    <row r="18530" spans="1:12">
      <c r="A18530" s="6">
        <v>18190</v>
      </c>
      <c r="B18530" s="10" t="s">
        <v>31731</v>
      </c>
      <c r="C18530" s="10" t="s">
        <v>13688</v>
      </c>
      <c r="D18530" s="10" t="s">
        <v>41029</v>
      </c>
      <c r="E18530" s="6" t="s">
        <v>15917</v>
      </c>
      <c r="F18530" s="6"/>
      <c r="G18530" s="6" t="str">
        <f t="shared" si="580"/>
        <v>002</v>
      </c>
      <c r="H18530" s="6" t="str">
        <f t="shared" si="581"/>
        <v>081</v>
      </c>
      <c r="J18530" s="57"/>
      <c r="K18530" s="57"/>
      <c r="L18530" s="57"/>
    </row>
    <row r="18531" spans="1:12">
      <c r="A18531" s="6">
        <v>18191</v>
      </c>
      <c r="B18531" s="10" t="s">
        <v>31732</v>
      </c>
      <c r="C18531" s="10" t="s">
        <v>13689</v>
      </c>
      <c r="D18531" s="10" t="s">
        <v>41030</v>
      </c>
      <c r="E18531" s="6" t="s">
        <v>15917</v>
      </c>
      <c r="F18531" s="6"/>
      <c r="G18531" s="6" t="str">
        <f t="shared" si="580"/>
        <v>002</v>
      </c>
      <c r="H18531" s="6" t="str">
        <f t="shared" si="581"/>
        <v>081</v>
      </c>
      <c r="J18531" s="57"/>
      <c r="K18531" s="57"/>
      <c r="L18531" s="57"/>
    </row>
    <row r="18532" spans="1:12">
      <c r="A18532" s="6">
        <v>18192</v>
      </c>
      <c r="B18532" s="10" t="s">
        <v>31733</v>
      </c>
      <c r="C18532" s="10" t="s">
        <v>13690</v>
      </c>
      <c r="D18532" s="10" t="s">
        <v>41031</v>
      </c>
      <c r="E18532" s="6" t="s">
        <v>15917</v>
      </c>
      <c r="F18532" s="6"/>
      <c r="G18532" s="6" t="str">
        <f t="shared" si="580"/>
        <v>002</v>
      </c>
      <c r="H18532" s="6" t="str">
        <f t="shared" si="581"/>
        <v>081</v>
      </c>
      <c r="J18532" s="57"/>
      <c r="K18532" s="57"/>
      <c r="L18532" s="57"/>
    </row>
    <row r="18533" spans="1:12">
      <c r="A18533" s="6">
        <v>18193</v>
      </c>
      <c r="B18533" s="10" t="s">
        <v>31734</v>
      </c>
      <c r="C18533" s="10" t="s">
        <v>13691</v>
      </c>
      <c r="D18533" s="10" t="s">
        <v>62836</v>
      </c>
      <c r="E18533" s="6" t="s">
        <v>15917</v>
      </c>
      <c r="F18533" s="6"/>
      <c r="G18533" s="6" t="str">
        <f t="shared" si="580"/>
        <v>002</v>
      </c>
      <c r="H18533" s="6" t="str">
        <f t="shared" si="581"/>
        <v>081</v>
      </c>
      <c r="J18533" s="57"/>
      <c r="K18533" s="57"/>
      <c r="L18533" s="57"/>
    </row>
    <row r="18534" spans="1:12">
      <c r="A18534" s="6">
        <v>18194</v>
      </c>
      <c r="B18534" s="10" t="s">
        <v>31735</v>
      </c>
      <c r="C18534" s="10" t="s">
        <v>13692</v>
      </c>
      <c r="D18534" s="10" t="s">
        <v>41032</v>
      </c>
      <c r="E18534" s="6" t="s">
        <v>15917</v>
      </c>
      <c r="F18534" s="6"/>
      <c r="G18534" s="6" t="str">
        <f t="shared" si="580"/>
        <v>002</v>
      </c>
      <c r="H18534" s="6" t="str">
        <f t="shared" si="581"/>
        <v>081</v>
      </c>
      <c r="J18534" s="57"/>
      <c r="K18534" s="57"/>
      <c r="L18534" s="57"/>
    </row>
    <row r="18535" spans="1:12">
      <c r="A18535" s="6">
        <v>18195</v>
      </c>
      <c r="B18535" s="10" t="s">
        <v>31736</v>
      </c>
      <c r="C18535" s="10" t="s">
        <v>13693</v>
      </c>
      <c r="D18535" s="10" t="s">
        <v>62837</v>
      </c>
      <c r="E18535" s="6" t="s">
        <v>15917</v>
      </c>
      <c r="F18535" s="6"/>
      <c r="G18535" s="6" t="str">
        <f t="shared" si="580"/>
        <v>002</v>
      </c>
      <c r="H18535" s="6" t="str">
        <f t="shared" si="581"/>
        <v>081</v>
      </c>
      <c r="J18535" s="57"/>
      <c r="K18535" s="57"/>
      <c r="L18535" s="57"/>
    </row>
    <row r="18536" spans="1:12">
      <c r="A18536" s="6">
        <v>18196</v>
      </c>
      <c r="B18536" s="10" t="s">
        <v>31737</v>
      </c>
      <c r="C18536" s="10" t="s">
        <v>13694</v>
      </c>
      <c r="D18536" s="10" t="s">
        <v>62838</v>
      </c>
      <c r="E18536" s="6" t="s">
        <v>15917</v>
      </c>
      <c r="F18536" s="6"/>
      <c r="G18536" s="6" t="str">
        <f t="shared" si="580"/>
        <v>002</v>
      </c>
      <c r="H18536" s="6" t="str">
        <f t="shared" si="581"/>
        <v>081</v>
      </c>
      <c r="J18536" s="57"/>
      <c r="K18536" s="57"/>
      <c r="L18536" s="57"/>
    </row>
    <row r="18537" spans="1:12">
      <c r="A18537" s="6">
        <v>18197</v>
      </c>
      <c r="B18537" s="10" t="s">
        <v>31738</v>
      </c>
      <c r="C18537" s="10" t="s">
        <v>13695</v>
      </c>
      <c r="D18537" s="10" t="s">
        <v>41033</v>
      </c>
      <c r="E18537" s="6" t="s">
        <v>15917</v>
      </c>
      <c r="F18537" s="6"/>
      <c r="G18537" s="6" t="str">
        <f t="shared" si="580"/>
        <v>002</v>
      </c>
      <c r="H18537" s="6" t="str">
        <f t="shared" si="581"/>
        <v>081</v>
      </c>
      <c r="J18537" s="57"/>
      <c r="K18537" s="57"/>
      <c r="L18537" s="57"/>
    </row>
    <row r="18538" spans="1:12">
      <c r="A18538" s="6">
        <v>18198</v>
      </c>
      <c r="B18538" s="10" t="s">
        <v>31739</v>
      </c>
      <c r="C18538" s="10" t="s">
        <v>13696</v>
      </c>
      <c r="D18538" s="10" t="s">
        <v>41034</v>
      </c>
      <c r="E18538" s="6" t="s">
        <v>15917</v>
      </c>
      <c r="F18538" s="6"/>
      <c r="G18538" s="6" t="str">
        <f t="shared" si="580"/>
        <v>002</v>
      </c>
      <c r="H18538" s="6" t="str">
        <f t="shared" si="581"/>
        <v>081</v>
      </c>
      <c r="J18538" s="57"/>
      <c r="K18538" s="57"/>
      <c r="L18538" s="57"/>
    </row>
    <row r="18539" spans="1:12">
      <c r="A18539" s="6">
        <v>18199</v>
      </c>
      <c r="B18539" s="10" t="s">
        <v>31740</v>
      </c>
      <c r="C18539" s="10" t="s">
        <v>13697</v>
      </c>
      <c r="D18539" s="10" t="s">
        <v>62839</v>
      </c>
      <c r="E18539" s="6" t="s">
        <v>15917</v>
      </c>
      <c r="F18539" s="6"/>
      <c r="G18539" s="6" t="str">
        <f t="shared" si="580"/>
        <v>002</v>
      </c>
      <c r="H18539" s="6" t="str">
        <f t="shared" si="581"/>
        <v>081</v>
      </c>
      <c r="J18539" s="57"/>
      <c r="K18539" s="57"/>
      <c r="L18539" s="57"/>
    </row>
    <row r="18540" spans="1:12">
      <c r="A18540" s="6">
        <v>18200</v>
      </c>
      <c r="B18540" s="10" t="s">
        <v>31741</v>
      </c>
      <c r="C18540" s="10" t="s">
        <v>13698</v>
      </c>
      <c r="D18540" s="10" t="s">
        <v>62840</v>
      </c>
      <c r="E18540" s="6" t="s">
        <v>15917</v>
      </c>
      <c r="F18540" s="6"/>
      <c r="G18540" s="6" t="str">
        <f t="shared" si="580"/>
        <v>002</v>
      </c>
      <c r="H18540" s="6" t="str">
        <f t="shared" si="581"/>
        <v>081</v>
      </c>
      <c r="J18540" s="57"/>
      <c r="K18540" s="57"/>
      <c r="L18540" s="57"/>
    </row>
    <row r="18541" spans="1:12">
      <c r="A18541" s="6">
        <v>18201</v>
      </c>
      <c r="B18541" s="10" t="s">
        <v>31742</v>
      </c>
      <c r="C18541" s="10" t="s">
        <v>13699</v>
      </c>
      <c r="D18541" s="10" t="s">
        <v>41006</v>
      </c>
      <c r="E18541" s="6" t="s">
        <v>15917</v>
      </c>
      <c r="F18541" s="6"/>
      <c r="G18541" s="6" t="str">
        <f t="shared" si="580"/>
        <v>002</v>
      </c>
      <c r="H18541" s="6" t="str">
        <f t="shared" si="581"/>
        <v>081</v>
      </c>
      <c r="J18541" s="57"/>
      <c r="K18541" s="57"/>
      <c r="L18541" s="57"/>
    </row>
    <row r="18542" spans="1:12">
      <c r="A18542" s="6">
        <v>18202</v>
      </c>
      <c r="B18542" s="10" t="s">
        <v>31743</v>
      </c>
      <c r="C18542" s="10" t="s">
        <v>13700</v>
      </c>
      <c r="D18542" s="10" t="s">
        <v>62841</v>
      </c>
      <c r="E18542" s="6" t="s">
        <v>15917</v>
      </c>
      <c r="F18542" s="6"/>
      <c r="G18542" s="6" t="str">
        <f t="shared" si="580"/>
        <v>002</v>
      </c>
      <c r="H18542" s="6" t="str">
        <f t="shared" si="581"/>
        <v>081</v>
      </c>
      <c r="J18542" s="57"/>
      <c r="K18542" s="57"/>
      <c r="L18542" s="57"/>
    </row>
    <row r="18543" spans="1:12">
      <c r="A18543" s="6">
        <v>18203</v>
      </c>
      <c r="B18543" s="10" t="s">
        <v>31744</v>
      </c>
      <c r="C18543" s="10" t="s">
        <v>13701</v>
      </c>
      <c r="D18543" s="10" t="s">
        <v>62842</v>
      </c>
      <c r="E18543" s="6" t="s">
        <v>15917</v>
      </c>
      <c r="F18543" s="6"/>
      <c r="G18543" s="6" t="str">
        <f t="shared" si="580"/>
        <v>002</v>
      </c>
      <c r="H18543" s="6" t="str">
        <f t="shared" si="581"/>
        <v>081</v>
      </c>
      <c r="J18543" s="57"/>
      <c r="K18543" s="57"/>
      <c r="L18543" s="57"/>
    </row>
    <row r="18544" spans="1:12">
      <c r="A18544" s="6">
        <v>18204</v>
      </c>
      <c r="B18544" s="10" t="s">
        <v>31745</v>
      </c>
      <c r="C18544" s="10" t="s">
        <v>13702</v>
      </c>
      <c r="D18544" s="10" t="s">
        <v>62843</v>
      </c>
      <c r="E18544" s="6" t="s">
        <v>15917</v>
      </c>
      <c r="F18544" s="6"/>
      <c r="G18544" s="6" t="str">
        <f t="shared" si="580"/>
        <v>002</v>
      </c>
      <c r="H18544" s="6" t="str">
        <f t="shared" si="581"/>
        <v>081</v>
      </c>
      <c r="J18544" s="57"/>
      <c r="K18544" s="57"/>
      <c r="L18544" s="57"/>
    </row>
    <row r="18545" spans="1:12">
      <c r="A18545" s="6">
        <v>18205</v>
      </c>
      <c r="B18545" s="10" t="s">
        <v>31746</v>
      </c>
      <c r="C18545" s="10" t="s">
        <v>13703</v>
      </c>
      <c r="D18545" s="10" t="s">
        <v>62844</v>
      </c>
      <c r="E18545" s="6" t="s">
        <v>15917</v>
      </c>
      <c r="F18545" s="6"/>
      <c r="G18545" s="6" t="str">
        <f t="shared" si="580"/>
        <v>002</v>
      </c>
      <c r="H18545" s="6" t="str">
        <f t="shared" si="581"/>
        <v>081</v>
      </c>
      <c r="J18545" s="57"/>
      <c r="K18545" s="57"/>
      <c r="L18545" s="57"/>
    </row>
    <row r="18546" spans="1:12">
      <c r="A18546" s="6">
        <v>18206</v>
      </c>
      <c r="B18546" s="10" t="s">
        <v>31747</v>
      </c>
      <c r="C18546" s="10" t="s">
        <v>13704</v>
      </c>
      <c r="D18546" s="10" t="s">
        <v>41035</v>
      </c>
      <c r="E18546" s="6" t="s">
        <v>15917</v>
      </c>
      <c r="F18546" s="6"/>
      <c r="G18546" s="6" t="str">
        <f t="shared" si="580"/>
        <v>002</v>
      </c>
      <c r="H18546" s="6" t="str">
        <f t="shared" si="581"/>
        <v>081</v>
      </c>
      <c r="J18546" s="57"/>
      <c r="K18546" s="57"/>
      <c r="L18546" s="57"/>
    </row>
    <row r="18547" spans="1:12">
      <c r="A18547" s="6">
        <v>18207</v>
      </c>
      <c r="B18547" s="10" t="s">
        <v>31748</v>
      </c>
      <c r="C18547" s="10" t="s">
        <v>13705</v>
      </c>
      <c r="D18547" s="10" t="s">
        <v>41027</v>
      </c>
      <c r="E18547" s="6" t="s">
        <v>15917</v>
      </c>
      <c r="F18547" s="6"/>
      <c r="G18547" s="6" t="str">
        <f t="shared" si="580"/>
        <v>002</v>
      </c>
      <c r="H18547" s="6" t="str">
        <f t="shared" si="581"/>
        <v>081</v>
      </c>
      <c r="J18547" s="57"/>
      <c r="K18547" s="57"/>
      <c r="L18547" s="57"/>
    </row>
    <row r="18548" spans="1:12">
      <c r="A18548" s="6">
        <v>18208</v>
      </c>
      <c r="B18548" s="10" t="s">
        <v>31749</v>
      </c>
      <c r="C18548" s="10" t="s">
        <v>13706</v>
      </c>
      <c r="D18548" s="10" t="s">
        <v>41036</v>
      </c>
      <c r="E18548" s="6" t="s">
        <v>15917</v>
      </c>
      <c r="F18548" s="6"/>
      <c r="G18548" s="6" t="str">
        <f t="shared" si="580"/>
        <v>002</v>
      </c>
      <c r="H18548" s="6" t="str">
        <f t="shared" si="581"/>
        <v>081</v>
      </c>
      <c r="J18548" s="57"/>
      <c r="K18548" s="57"/>
      <c r="L18548" s="57"/>
    </row>
    <row r="18549" spans="1:12">
      <c r="A18549" s="6">
        <v>18209</v>
      </c>
      <c r="B18549" s="10" t="s">
        <v>31750</v>
      </c>
      <c r="C18549" s="10" t="s">
        <v>13707</v>
      </c>
      <c r="D18549" s="10" t="s">
        <v>41037</v>
      </c>
      <c r="E18549" s="6" t="s">
        <v>15917</v>
      </c>
      <c r="F18549" s="6"/>
      <c r="G18549" s="6" t="str">
        <f t="shared" ref="G18549:G18612" si="582">+LEFT(C18549,3)</f>
        <v>002</v>
      </c>
      <c r="H18549" s="6" t="str">
        <f t="shared" ref="H18549:H18612" si="583">+MID(C18549,5,3)</f>
        <v>081</v>
      </c>
      <c r="J18549" s="57"/>
      <c r="K18549" s="57"/>
      <c r="L18549" s="57"/>
    </row>
    <row r="18550" spans="1:12">
      <c r="A18550" s="6">
        <v>18210</v>
      </c>
      <c r="B18550" s="10" t="s">
        <v>31751</v>
      </c>
      <c r="C18550" s="10" t="s">
        <v>13708</v>
      </c>
      <c r="D18550" s="10" t="s">
        <v>62844</v>
      </c>
      <c r="E18550" s="6" t="s">
        <v>15917</v>
      </c>
      <c r="F18550" s="6"/>
      <c r="G18550" s="6" t="str">
        <f t="shared" si="582"/>
        <v>002</v>
      </c>
      <c r="H18550" s="6" t="str">
        <f t="shared" si="583"/>
        <v>081</v>
      </c>
      <c r="J18550" s="57"/>
      <c r="K18550" s="57"/>
      <c r="L18550" s="57"/>
    </row>
    <row r="18551" spans="1:12">
      <c r="A18551" s="6">
        <v>18211</v>
      </c>
      <c r="B18551" s="10" t="s">
        <v>31752</v>
      </c>
      <c r="C18551" s="10" t="s">
        <v>13709</v>
      </c>
      <c r="D18551" s="10" t="s">
        <v>41038</v>
      </c>
      <c r="E18551" s="6" t="s">
        <v>15917</v>
      </c>
      <c r="F18551" s="6"/>
      <c r="G18551" s="6" t="str">
        <f t="shared" si="582"/>
        <v>002</v>
      </c>
      <c r="H18551" s="6" t="str">
        <f t="shared" si="583"/>
        <v>081</v>
      </c>
      <c r="J18551" s="57"/>
      <c r="K18551" s="57"/>
      <c r="L18551" s="57"/>
    </row>
    <row r="18552" spans="1:12">
      <c r="A18552" s="6">
        <v>18212</v>
      </c>
      <c r="B18552" s="10" t="s">
        <v>31753</v>
      </c>
      <c r="C18552" s="10" t="s">
        <v>13710</v>
      </c>
      <c r="D18552" s="10" t="s">
        <v>41039</v>
      </c>
      <c r="E18552" s="6" t="s">
        <v>15917</v>
      </c>
      <c r="F18552" s="6"/>
      <c r="G18552" s="6" t="str">
        <f t="shared" si="582"/>
        <v>002</v>
      </c>
      <c r="H18552" s="6" t="str">
        <f t="shared" si="583"/>
        <v>081</v>
      </c>
      <c r="J18552" s="57"/>
      <c r="K18552" s="57"/>
      <c r="L18552" s="57"/>
    </row>
    <row r="18553" spans="1:12">
      <c r="A18553" s="6">
        <v>18213</v>
      </c>
      <c r="B18553" s="10" t="s">
        <v>31754</v>
      </c>
      <c r="C18553" s="10" t="s">
        <v>13711</v>
      </c>
      <c r="D18553" s="10" t="s">
        <v>35759</v>
      </c>
      <c r="E18553" s="6" t="s">
        <v>15917</v>
      </c>
      <c r="F18553" s="6"/>
      <c r="G18553" s="6" t="str">
        <f t="shared" si="582"/>
        <v>002</v>
      </c>
      <c r="H18553" s="6" t="str">
        <f t="shared" si="583"/>
        <v>081</v>
      </c>
      <c r="J18553" s="57"/>
      <c r="K18553" s="57"/>
      <c r="L18553" s="57"/>
    </row>
    <row r="18554" spans="1:12">
      <c r="A18554" s="6">
        <v>18214</v>
      </c>
      <c r="B18554" s="10" t="s">
        <v>31755</v>
      </c>
      <c r="C18554" s="10" t="s">
        <v>13712</v>
      </c>
      <c r="D18554" s="10" t="s">
        <v>41040</v>
      </c>
      <c r="E18554" s="6" t="s">
        <v>15917</v>
      </c>
      <c r="F18554" s="6"/>
      <c r="G18554" s="6" t="str">
        <f t="shared" si="582"/>
        <v>002</v>
      </c>
      <c r="H18554" s="6" t="str">
        <f t="shared" si="583"/>
        <v>081</v>
      </c>
      <c r="J18554" s="57"/>
      <c r="K18554" s="57"/>
      <c r="L18554" s="57"/>
    </row>
    <row r="18555" spans="1:12">
      <c r="A18555" s="6">
        <v>18215</v>
      </c>
      <c r="B18555" s="10" t="s">
        <v>31756</v>
      </c>
      <c r="C18555" s="10" t="s">
        <v>13713</v>
      </c>
      <c r="D18555" s="10" t="s">
        <v>41041</v>
      </c>
      <c r="E18555" s="6" t="s">
        <v>15917</v>
      </c>
      <c r="F18555" s="6"/>
      <c r="G18555" s="6" t="str">
        <f t="shared" si="582"/>
        <v>002</v>
      </c>
      <c r="H18555" s="6" t="str">
        <f t="shared" si="583"/>
        <v>081</v>
      </c>
      <c r="J18555" s="57"/>
      <c r="K18555" s="57"/>
      <c r="L18555" s="57"/>
    </row>
    <row r="18556" spans="1:12">
      <c r="A18556" s="6">
        <v>18216</v>
      </c>
      <c r="B18556" s="10" t="s">
        <v>31757</v>
      </c>
      <c r="C18556" s="10" t="s">
        <v>13714</v>
      </c>
      <c r="D18556" s="10" t="s">
        <v>62845</v>
      </c>
      <c r="E18556" s="6" t="s">
        <v>15917</v>
      </c>
      <c r="F18556" s="6"/>
      <c r="G18556" s="6" t="str">
        <f t="shared" si="582"/>
        <v>002</v>
      </c>
      <c r="H18556" s="6" t="str">
        <f t="shared" si="583"/>
        <v>081</v>
      </c>
      <c r="J18556" s="57"/>
      <c r="K18556" s="57"/>
      <c r="L18556" s="57"/>
    </row>
    <row r="18557" spans="1:12">
      <c r="A18557" s="6">
        <v>18217</v>
      </c>
      <c r="B18557" s="10" t="s">
        <v>31758</v>
      </c>
      <c r="C18557" s="10" t="s">
        <v>13715</v>
      </c>
      <c r="D18557" s="10" t="s">
        <v>41042</v>
      </c>
      <c r="E18557" s="6" t="s">
        <v>15917</v>
      </c>
      <c r="F18557" s="6"/>
      <c r="G18557" s="6" t="str">
        <f t="shared" si="582"/>
        <v>002</v>
      </c>
      <c r="H18557" s="6" t="str">
        <f t="shared" si="583"/>
        <v>081</v>
      </c>
      <c r="J18557" s="57"/>
      <c r="K18557" s="57"/>
      <c r="L18557" s="57"/>
    </row>
    <row r="18558" spans="1:12">
      <c r="A18558" s="6">
        <v>18218</v>
      </c>
      <c r="B18558" s="10" t="s">
        <v>31759</v>
      </c>
      <c r="C18558" s="10" t="s">
        <v>13716</v>
      </c>
      <c r="D18558" s="10" t="s">
        <v>62846</v>
      </c>
      <c r="E18558" s="6" t="s">
        <v>15917</v>
      </c>
      <c r="F18558" s="6"/>
      <c r="G18558" s="6" t="str">
        <f t="shared" si="582"/>
        <v>002</v>
      </c>
      <c r="H18558" s="6" t="str">
        <f t="shared" si="583"/>
        <v>081</v>
      </c>
      <c r="J18558" s="57"/>
      <c r="K18558" s="57"/>
      <c r="L18558" s="57"/>
    </row>
    <row r="18559" spans="1:12">
      <c r="A18559" s="6">
        <v>18219</v>
      </c>
      <c r="B18559" s="10" t="s">
        <v>31760</v>
      </c>
      <c r="C18559" s="10" t="s">
        <v>13717</v>
      </c>
      <c r="D18559" s="10" t="s">
        <v>35760</v>
      </c>
      <c r="E18559" s="6" t="s">
        <v>15917</v>
      </c>
      <c r="F18559" s="6"/>
      <c r="G18559" s="6" t="str">
        <f t="shared" si="582"/>
        <v>002</v>
      </c>
      <c r="H18559" s="6" t="str">
        <f t="shared" si="583"/>
        <v>081</v>
      </c>
      <c r="J18559" s="57"/>
      <c r="K18559" s="57"/>
      <c r="L18559" s="57"/>
    </row>
    <row r="18560" spans="1:12">
      <c r="A18560" s="6">
        <v>18220</v>
      </c>
      <c r="B18560" s="10" t="s">
        <v>31761</v>
      </c>
      <c r="C18560" s="10" t="s">
        <v>13718</v>
      </c>
      <c r="D18560" s="10" t="s">
        <v>62847</v>
      </c>
      <c r="E18560" s="6" t="s">
        <v>15917</v>
      </c>
      <c r="F18560" s="6"/>
      <c r="G18560" s="6" t="str">
        <f t="shared" si="582"/>
        <v>002</v>
      </c>
      <c r="H18560" s="6" t="str">
        <f t="shared" si="583"/>
        <v>081</v>
      </c>
      <c r="J18560" s="57"/>
      <c r="K18560" s="57"/>
      <c r="L18560" s="57"/>
    </row>
    <row r="18561" spans="1:12">
      <c r="A18561" s="6">
        <v>18221</v>
      </c>
      <c r="B18561" s="10" t="s">
        <v>31762</v>
      </c>
      <c r="C18561" s="10" t="s">
        <v>13719</v>
      </c>
      <c r="D18561" s="10" t="s">
        <v>62848</v>
      </c>
      <c r="E18561" s="6" t="s">
        <v>15917</v>
      </c>
      <c r="F18561" s="6"/>
      <c r="G18561" s="6" t="str">
        <f t="shared" si="582"/>
        <v>002</v>
      </c>
      <c r="H18561" s="6" t="str">
        <f t="shared" si="583"/>
        <v>081</v>
      </c>
      <c r="J18561" s="57"/>
      <c r="K18561" s="57"/>
      <c r="L18561" s="57"/>
    </row>
    <row r="18562" spans="1:12">
      <c r="A18562" s="6">
        <v>18222</v>
      </c>
      <c r="B18562" s="10" t="s">
        <v>31763</v>
      </c>
      <c r="C18562" s="10" t="s">
        <v>13720</v>
      </c>
      <c r="D18562" s="10" t="s">
        <v>62849</v>
      </c>
      <c r="E18562" s="6" t="s">
        <v>15917</v>
      </c>
      <c r="F18562" s="6"/>
      <c r="G18562" s="6" t="str">
        <f t="shared" si="582"/>
        <v>002</v>
      </c>
      <c r="H18562" s="6" t="str">
        <f t="shared" si="583"/>
        <v>081</v>
      </c>
      <c r="J18562" s="57"/>
      <c r="K18562" s="57"/>
      <c r="L18562" s="57"/>
    </row>
    <row r="18563" spans="1:12">
      <c r="A18563" s="6">
        <v>18223</v>
      </c>
      <c r="B18563" s="10" t="s">
        <v>31764</v>
      </c>
      <c r="C18563" s="10" t="s">
        <v>13721</v>
      </c>
      <c r="D18563" s="10" t="s">
        <v>41043</v>
      </c>
      <c r="E18563" s="6" t="s">
        <v>15917</v>
      </c>
      <c r="F18563" s="6"/>
      <c r="G18563" s="6" t="str">
        <f t="shared" si="582"/>
        <v>002</v>
      </c>
      <c r="H18563" s="6" t="str">
        <f t="shared" si="583"/>
        <v>081</v>
      </c>
      <c r="J18563" s="57"/>
      <c r="K18563" s="57"/>
      <c r="L18563" s="57"/>
    </row>
    <row r="18564" spans="1:12">
      <c r="A18564" s="6">
        <v>18224</v>
      </c>
      <c r="B18564" s="10" t="s">
        <v>31765</v>
      </c>
      <c r="C18564" s="10" t="s">
        <v>13722</v>
      </c>
      <c r="D18564" s="10" t="s">
        <v>35761</v>
      </c>
      <c r="E18564" s="6" t="s">
        <v>15917</v>
      </c>
      <c r="F18564" s="6"/>
      <c r="G18564" s="6" t="str">
        <f t="shared" si="582"/>
        <v>002</v>
      </c>
      <c r="H18564" s="6" t="str">
        <f t="shared" si="583"/>
        <v>081</v>
      </c>
      <c r="J18564" s="57"/>
      <c r="K18564" s="57"/>
      <c r="L18564" s="57"/>
    </row>
    <row r="18565" spans="1:12">
      <c r="A18565" s="6">
        <v>18225</v>
      </c>
      <c r="B18565" s="10" t="s">
        <v>31766</v>
      </c>
      <c r="C18565" s="10" t="s">
        <v>13723</v>
      </c>
      <c r="D18565" s="10" t="s">
        <v>41044</v>
      </c>
      <c r="E18565" s="6" t="s">
        <v>15917</v>
      </c>
      <c r="F18565" s="6"/>
      <c r="G18565" s="6" t="str">
        <f t="shared" si="582"/>
        <v>002</v>
      </c>
      <c r="H18565" s="6" t="str">
        <f t="shared" si="583"/>
        <v>081</v>
      </c>
      <c r="J18565" s="57"/>
      <c r="K18565" s="57"/>
      <c r="L18565" s="57"/>
    </row>
    <row r="18566" spans="1:12">
      <c r="A18566" s="6">
        <v>18226</v>
      </c>
      <c r="B18566" s="10" t="s">
        <v>31767</v>
      </c>
      <c r="C18566" s="10" t="s">
        <v>13724</v>
      </c>
      <c r="D18566" s="10" t="s">
        <v>41044</v>
      </c>
      <c r="E18566" s="6" t="s">
        <v>15917</v>
      </c>
      <c r="F18566" s="6"/>
      <c r="G18566" s="6" t="str">
        <f t="shared" si="582"/>
        <v>002</v>
      </c>
      <c r="H18566" s="6" t="str">
        <f t="shared" si="583"/>
        <v>081</v>
      </c>
      <c r="J18566" s="57"/>
      <c r="K18566" s="57"/>
      <c r="L18566" s="57"/>
    </row>
    <row r="18567" spans="1:12">
      <c r="A18567" s="6">
        <v>18227</v>
      </c>
      <c r="B18567" s="10" t="s">
        <v>31768</v>
      </c>
      <c r="C18567" s="10" t="s">
        <v>13725</v>
      </c>
      <c r="D18567" s="10" t="s">
        <v>41045</v>
      </c>
      <c r="E18567" s="6" t="s">
        <v>15917</v>
      </c>
      <c r="F18567" s="6"/>
      <c r="G18567" s="6" t="str">
        <f t="shared" si="582"/>
        <v>002</v>
      </c>
      <c r="H18567" s="6" t="str">
        <f t="shared" si="583"/>
        <v>081</v>
      </c>
      <c r="J18567" s="57"/>
      <c r="K18567" s="57"/>
      <c r="L18567" s="57"/>
    </row>
    <row r="18568" spans="1:12">
      <c r="A18568" s="6">
        <v>18228</v>
      </c>
      <c r="B18568" s="10" t="s">
        <v>31769</v>
      </c>
      <c r="C18568" s="10" t="s">
        <v>13726</v>
      </c>
      <c r="D18568" s="10" t="s">
        <v>62850</v>
      </c>
      <c r="E18568" s="6" t="s">
        <v>15917</v>
      </c>
      <c r="F18568" s="6"/>
      <c r="G18568" s="6" t="str">
        <f t="shared" si="582"/>
        <v>002</v>
      </c>
      <c r="H18568" s="6" t="str">
        <f t="shared" si="583"/>
        <v>081</v>
      </c>
      <c r="J18568" s="57"/>
      <c r="K18568" s="57"/>
      <c r="L18568" s="57"/>
    </row>
    <row r="18569" spans="1:12">
      <c r="A18569" s="6">
        <v>18229</v>
      </c>
      <c r="B18569" s="10" t="s">
        <v>31770</v>
      </c>
      <c r="C18569" s="10" t="s">
        <v>13727</v>
      </c>
      <c r="D18569" s="10" t="s">
        <v>35762</v>
      </c>
      <c r="E18569" s="6" t="s">
        <v>15917</v>
      </c>
      <c r="F18569" s="6"/>
      <c r="G18569" s="6" t="str">
        <f t="shared" si="582"/>
        <v>002</v>
      </c>
      <c r="H18569" s="6" t="str">
        <f t="shared" si="583"/>
        <v>081</v>
      </c>
      <c r="J18569" s="57"/>
      <c r="K18569" s="57"/>
      <c r="L18569" s="57"/>
    </row>
    <row r="18570" spans="1:12">
      <c r="A18570" s="6">
        <v>18230</v>
      </c>
      <c r="B18570" s="10" t="s">
        <v>31771</v>
      </c>
      <c r="C18570" s="10" t="s">
        <v>13728</v>
      </c>
      <c r="D18570" s="10" t="s">
        <v>62851</v>
      </c>
      <c r="E18570" s="6" t="s">
        <v>15917</v>
      </c>
      <c r="F18570" s="6"/>
      <c r="G18570" s="6" t="str">
        <f t="shared" si="582"/>
        <v>002</v>
      </c>
      <c r="H18570" s="6" t="str">
        <f t="shared" si="583"/>
        <v>081</v>
      </c>
      <c r="J18570" s="57"/>
      <c r="K18570" s="57"/>
      <c r="L18570" s="57"/>
    </row>
    <row r="18571" spans="1:12">
      <c r="A18571" s="6">
        <v>18231</v>
      </c>
      <c r="B18571" s="10" t="s">
        <v>31772</v>
      </c>
      <c r="C18571" s="10" t="s">
        <v>13729</v>
      </c>
      <c r="D18571" s="10" t="s">
        <v>41046</v>
      </c>
      <c r="E18571" s="6" t="s">
        <v>15917</v>
      </c>
      <c r="F18571" s="6"/>
      <c r="G18571" s="6" t="str">
        <f t="shared" si="582"/>
        <v>002</v>
      </c>
      <c r="H18571" s="6" t="str">
        <f t="shared" si="583"/>
        <v>081</v>
      </c>
      <c r="J18571" s="57"/>
      <c r="K18571" s="57"/>
      <c r="L18571" s="57"/>
    </row>
    <row r="18572" spans="1:12">
      <c r="A18572" s="6">
        <v>18232</v>
      </c>
      <c r="B18572" s="10" t="s">
        <v>31773</v>
      </c>
      <c r="C18572" s="10" t="s">
        <v>13730</v>
      </c>
      <c r="D18572" s="10" t="s">
        <v>62852</v>
      </c>
      <c r="E18572" s="6" t="s">
        <v>15917</v>
      </c>
      <c r="F18572" s="6"/>
      <c r="G18572" s="6" t="str">
        <f t="shared" si="582"/>
        <v>002</v>
      </c>
      <c r="H18572" s="6" t="str">
        <f t="shared" si="583"/>
        <v>081</v>
      </c>
      <c r="J18572" s="57"/>
      <c r="K18572" s="57"/>
      <c r="L18572" s="57"/>
    </row>
    <row r="18573" spans="1:12">
      <c r="A18573" s="6">
        <v>18233</v>
      </c>
      <c r="B18573" s="10" t="s">
        <v>31774</v>
      </c>
      <c r="C18573" s="10" t="s">
        <v>13731</v>
      </c>
      <c r="D18573" s="10" t="s">
        <v>62853</v>
      </c>
      <c r="E18573" s="6" t="s">
        <v>15917</v>
      </c>
      <c r="F18573" s="6"/>
      <c r="G18573" s="6" t="str">
        <f t="shared" si="582"/>
        <v>002</v>
      </c>
      <c r="H18573" s="6" t="str">
        <f t="shared" si="583"/>
        <v>081</v>
      </c>
      <c r="J18573" s="57"/>
      <c r="K18573" s="57"/>
      <c r="L18573" s="57"/>
    </row>
    <row r="18574" spans="1:12">
      <c r="A18574" s="6">
        <v>18234</v>
      </c>
      <c r="B18574" s="10" t="s">
        <v>31775</v>
      </c>
      <c r="C18574" s="10" t="s">
        <v>13732</v>
      </c>
      <c r="D18574" s="10" t="s">
        <v>41047</v>
      </c>
      <c r="E18574" s="6" t="s">
        <v>15917</v>
      </c>
      <c r="F18574" s="6"/>
      <c r="G18574" s="6" t="str">
        <f t="shared" si="582"/>
        <v>002</v>
      </c>
      <c r="H18574" s="6" t="str">
        <f t="shared" si="583"/>
        <v>081</v>
      </c>
      <c r="J18574" s="57"/>
      <c r="K18574" s="57"/>
      <c r="L18574" s="57"/>
    </row>
    <row r="18575" spans="1:12">
      <c r="A18575" s="6">
        <v>18235</v>
      </c>
      <c r="B18575" s="10" t="s">
        <v>31776</v>
      </c>
      <c r="C18575" s="10" t="s">
        <v>13733</v>
      </c>
      <c r="D18575" s="10" t="s">
        <v>62854</v>
      </c>
      <c r="E18575" s="6" t="s">
        <v>15917</v>
      </c>
      <c r="F18575" s="6"/>
      <c r="G18575" s="6" t="str">
        <f t="shared" si="582"/>
        <v>002</v>
      </c>
      <c r="H18575" s="6" t="str">
        <f t="shared" si="583"/>
        <v>081</v>
      </c>
      <c r="J18575" s="57"/>
      <c r="K18575" s="57"/>
      <c r="L18575" s="57"/>
    </row>
    <row r="18576" spans="1:12">
      <c r="A18576" s="6">
        <v>18236</v>
      </c>
      <c r="B18576" s="10" t="s">
        <v>31777</v>
      </c>
      <c r="C18576" s="10" t="s">
        <v>13734</v>
      </c>
      <c r="D18576" s="10" t="s">
        <v>41048</v>
      </c>
      <c r="E18576" s="6" t="s">
        <v>15917</v>
      </c>
      <c r="F18576" s="6"/>
      <c r="G18576" s="6" t="str">
        <f t="shared" si="582"/>
        <v>002</v>
      </c>
      <c r="H18576" s="6" t="str">
        <f t="shared" si="583"/>
        <v>081</v>
      </c>
      <c r="J18576" s="57"/>
      <c r="K18576" s="57"/>
      <c r="L18576" s="57"/>
    </row>
    <row r="18577" spans="1:12">
      <c r="A18577" s="6">
        <v>18237</v>
      </c>
      <c r="B18577" s="10" t="s">
        <v>31778</v>
      </c>
      <c r="C18577" s="10" t="s">
        <v>13735</v>
      </c>
      <c r="D18577" s="10" t="s">
        <v>41049</v>
      </c>
      <c r="E18577" s="6" t="s">
        <v>15917</v>
      </c>
      <c r="F18577" s="6"/>
      <c r="G18577" s="6" t="str">
        <f t="shared" si="582"/>
        <v>002</v>
      </c>
      <c r="H18577" s="6" t="str">
        <f t="shared" si="583"/>
        <v>081</v>
      </c>
      <c r="J18577" s="57"/>
      <c r="K18577" s="57"/>
      <c r="L18577" s="57"/>
    </row>
    <row r="18578" spans="1:12">
      <c r="A18578" s="6">
        <v>18238</v>
      </c>
      <c r="B18578" s="10" t="s">
        <v>31779</v>
      </c>
      <c r="C18578" s="10" t="s">
        <v>13736</v>
      </c>
      <c r="D18578" s="10" t="s">
        <v>41050</v>
      </c>
      <c r="E18578" s="6" t="s">
        <v>15917</v>
      </c>
      <c r="F18578" s="6"/>
      <c r="G18578" s="6" t="str">
        <f t="shared" si="582"/>
        <v>002</v>
      </c>
      <c r="H18578" s="6" t="str">
        <f t="shared" si="583"/>
        <v>081</v>
      </c>
      <c r="J18578" s="57"/>
      <c r="K18578" s="57"/>
      <c r="L18578" s="57"/>
    </row>
    <row r="18579" spans="1:12">
      <c r="A18579" s="6">
        <v>18239</v>
      </c>
      <c r="B18579" s="10" t="s">
        <v>31780</v>
      </c>
      <c r="C18579" s="10" t="s">
        <v>13737</v>
      </c>
      <c r="D18579" s="10" t="s">
        <v>62855</v>
      </c>
      <c r="E18579" s="6" t="s">
        <v>15917</v>
      </c>
      <c r="F18579" s="6"/>
      <c r="G18579" s="6" t="str">
        <f t="shared" si="582"/>
        <v>002</v>
      </c>
      <c r="H18579" s="6" t="str">
        <f t="shared" si="583"/>
        <v>081</v>
      </c>
      <c r="J18579" s="57"/>
      <c r="K18579" s="57"/>
      <c r="L18579" s="57"/>
    </row>
    <row r="18580" spans="1:12">
      <c r="A18580" s="6">
        <v>18240</v>
      </c>
      <c r="B18580" s="10" t="s">
        <v>31781</v>
      </c>
      <c r="C18580" s="10" t="s">
        <v>13738</v>
      </c>
      <c r="D18580" s="10" t="s">
        <v>49536</v>
      </c>
      <c r="E18580" s="6" t="s">
        <v>15917</v>
      </c>
      <c r="F18580" s="6"/>
      <c r="G18580" s="6" t="str">
        <f t="shared" si="582"/>
        <v>002</v>
      </c>
      <c r="H18580" s="6" t="str">
        <f t="shared" si="583"/>
        <v>081</v>
      </c>
      <c r="J18580" s="57"/>
      <c r="K18580" s="57"/>
      <c r="L18580" s="57"/>
    </row>
    <row r="18581" spans="1:12">
      <c r="A18581" s="6">
        <v>18241</v>
      </c>
      <c r="B18581" s="10" t="s">
        <v>31782</v>
      </c>
      <c r="C18581" s="10" t="s">
        <v>13739</v>
      </c>
      <c r="D18581" s="10" t="s">
        <v>41051</v>
      </c>
      <c r="E18581" s="6" t="s">
        <v>15917</v>
      </c>
      <c r="F18581" s="6"/>
      <c r="G18581" s="6" t="str">
        <f t="shared" si="582"/>
        <v>002</v>
      </c>
      <c r="H18581" s="6" t="str">
        <f t="shared" si="583"/>
        <v>081</v>
      </c>
      <c r="J18581" s="57"/>
      <c r="K18581" s="57"/>
      <c r="L18581" s="57"/>
    </row>
    <row r="18582" spans="1:12">
      <c r="A18582" s="6">
        <v>18242</v>
      </c>
      <c r="B18582" s="10" t="s">
        <v>31783</v>
      </c>
      <c r="C18582" s="10" t="s">
        <v>13740</v>
      </c>
      <c r="D18582" s="10" t="s">
        <v>62856</v>
      </c>
      <c r="E18582" s="6" t="s">
        <v>15917</v>
      </c>
      <c r="F18582" s="6"/>
      <c r="G18582" s="6" t="str">
        <f t="shared" si="582"/>
        <v>002</v>
      </c>
      <c r="H18582" s="6" t="str">
        <f t="shared" si="583"/>
        <v>081</v>
      </c>
      <c r="J18582" s="57"/>
      <c r="K18582" s="57"/>
      <c r="L18582" s="57"/>
    </row>
    <row r="18583" spans="1:12">
      <c r="A18583" s="6">
        <v>18243</v>
      </c>
      <c r="B18583" s="10" t="s">
        <v>31784</v>
      </c>
      <c r="C18583" s="10" t="s">
        <v>13741</v>
      </c>
      <c r="D18583" s="10" t="s">
        <v>41052</v>
      </c>
      <c r="E18583" s="6" t="s">
        <v>15917</v>
      </c>
      <c r="F18583" s="6"/>
      <c r="G18583" s="6" t="str">
        <f t="shared" si="582"/>
        <v>002</v>
      </c>
      <c r="H18583" s="6" t="str">
        <f t="shared" si="583"/>
        <v>081</v>
      </c>
      <c r="J18583" s="57"/>
      <c r="K18583" s="57"/>
      <c r="L18583" s="57"/>
    </row>
    <row r="18584" spans="1:12">
      <c r="A18584" s="6">
        <v>18244</v>
      </c>
      <c r="B18584" s="10" t="s">
        <v>31785</v>
      </c>
      <c r="C18584" s="10" t="s">
        <v>13742</v>
      </c>
      <c r="D18584" s="10" t="s">
        <v>41053</v>
      </c>
      <c r="E18584" s="6" t="s">
        <v>15917</v>
      </c>
      <c r="F18584" s="6"/>
      <c r="G18584" s="6" t="str">
        <f t="shared" si="582"/>
        <v>002</v>
      </c>
      <c r="H18584" s="6" t="str">
        <f t="shared" si="583"/>
        <v>081</v>
      </c>
      <c r="J18584" s="57"/>
      <c r="K18584" s="57"/>
      <c r="L18584" s="57"/>
    </row>
    <row r="18585" spans="1:12">
      <c r="A18585" s="6">
        <v>18245</v>
      </c>
      <c r="B18585" s="10" t="s">
        <v>31786</v>
      </c>
      <c r="C18585" s="10" t="s">
        <v>13743</v>
      </c>
      <c r="D18585" s="10" t="s">
        <v>62857</v>
      </c>
      <c r="E18585" s="6" t="s">
        <v>15917</v>
      </c>
      <c r="F18585" s="6"/>
      <c r="G18585" s="6" t="str">
        <f t="shared" si="582"/>
        <v>002</v>
      </c>
      <c r="H18585" s="6" t="str">
        <f t="shared" si="583"/>
        <v>081</v>
      </c>
      <c r="J18585" s="57"/>
      <c r="K18585" s="57"/>
      <c r="L18585" s="57"/>
    </row>
    <row r="18586" spans="1:12">
      <c r="A18586" s="6">
        <v>18246</v>
      </c>
      <c r="B18586" s="10" t="s">
        <v>31787</v>
      </c>
      <c r="C18586" s="10" t="s">
        <v>13744</v>
      </c>
      <c r="D18586" s="10" t="s">
        <v>62858</v>
      </c>
      <c r="E18586" s="6" t="s">
        <v>15917</v>
      </c>
      <c r="F18586" s="6"/>
      <c r="G18586" s="6" t="str">
        <f t="shared" si="582"/>
        <v>002</v>
      </c>
      <c r="H18586" s="6" t="str">
        <f t="shared" si="583"/>
        <v>081</v>
      </c>
      <c r="J18586" s="57"/>
      <c r="K18586" s="57"/>
      <c r="L18586" s="57"/>
    </row>
    <row r="18587" spans="1:12">
      <c r="A18587" s="6">
        <v>18247</v>
      </c>
      <c r="B18587" s="10" t="s">
        <v>31788</v>
      </c>
      <c r="C18587" s="10" t="s">
        <v>13745</v>
      </c>
      <c r="D18587" s="10" t="s">
        <v>62859</v>
      </c>
      <c r="E18587" s="6" t="s">
        <v>15917</v>
      </c>
      <c r="F18587" s="6"/>
      <c r="G18587" s="6" t="str">
        <f t="shared" si="582"/>
        <v>002</v>
      </c>
      <c r="H18587" s="6" t="str">
        <f t="shared" si="583"/>
        <v>081</v>
      </c>
      <c r="J18587" s="57"/>
      <c r="K18587" s="57"/>
      <c r="L18587" s="57"/>
    </row>
    <row r="18588" spans="1:12">
      <c r="A18588" s="6">
        <v>18248</v>
      </c>
      <c r="B18588" s="10" t="s">
        <v>31789</v>
      </c>
      <c r="C18588" s="10" t="s">
        <v>13746</v>
      </c>
      <c r="D18588" s="10" t="s">
        <v>41054</v>
      </c>
      <c r="E18588" s="6" t="s">
        <v>15917</v>
      </c>
      <c r="F18588" s="6"/>
      <c r="G18588" s="6" t="str">
        <f t="shared" si="582"/>
        <v>002</v>
      </c>
      <c r="H18588" s="6" t="str">
        <f t="shared" si="583"/>
        <v>081</v>
      </c>
      <c r="J18588" s="57"/>
      <c r="K18588" s="57"/>
      <c r="L18588" s="57"/>
    </row>
    <row r="18589" spans="1:12">
      <c r="A18589" s="6">
        <v>18249</v>
      </c>
      <c r="B18589" s="10" t="s">
        <v>31790</v>
      </c>
      <c r="C18589" s="10" t="s">
        <v>13747</v>
      </c>
      <c r="D18589" s="10" t="s">
        <v>62860</v>
      </c>
      <c r="E18589" s="6" t="s">
        <v>15917</v>
      </c>
      <c r="F18589" s="6"/>
      <c r="G18589" s="6" t="str">
        <f t="shared" si="582"/>
        <v>002</v>
      </c>
      <c r="H18589" s="6" t="str">
        <f t="shared" si="583"/>
        <v>081</v>
      </c>
      <c r="J18589" s="57"/>
      <c r="K18589" s="57"/>
      <c r="L18589" s="57"/>
    </row>
    <row r="18590" spans="1:12">
      <c r="A18590" s="6">
        <v>18250</v>
      </c>
      <c r="B18590" s="10" t="s">
        <v>31791</v>
      </c>
      <c r="C18590" s="10" t="s">
        <v>13748</v>
      </c>
      <c r="D18590" s="10" t="s">
        <v>62861</v>
      </c>
      <c r="E18590" s="6" t="s">
        <v>15917</v>
      </c>
      <c r="F18590" s="6"/>
      <c r="G18590" s="6" t="str">
        <f t="shared" si="582"/>
        <v>002</v>
      </c>
      <c r="H18590" s="6" t="str">
        <f t="shared" si="583"/>
        <v>081</v>
      </c>
      <c r="J18590" s="57"/>
      <c r="K18590" s="57"/>
      <c r="L18590" s="57"/>
    </row>
    <row r="18591" spans="1:12">
      <c r="A18591" s="6">
        <v>18251</v>
      </c>
      <c r="B18591" s="10" t="s">
        <v>31792</v>
      </c>
      <c r="C18591" s="10" t="s">
        <v>13749</v>
      </c>
      <c r="D18591" s="10" t="s">
        <v>62862</v>
      </c>
      <c r="E18591" s="6" t="s">
        <v>15917</v>
      </c>
      <c r="F18591" s="6"/>
      <c r="G18591" s="6" t="str">
        <f t="shared" si="582"/>
        <v>002</v>
      </c>
      <c r="H18591" s="6" t="str">
        <f t="shared" si="583"/>
        <v>081</v>
      </c>
      <c r="J18591" s="57"/>
      <c r="K18591" s="57"/>
      <c r="L18591" s="57"/>
    </row>
    <row r="18592" spans="1:12">
      <c r="A18592" s="6">
        <v>18252</v>
      </c>
      <c r="B18592" s="10" t="s">
        <v>31793</v>
      </c>
      <c r="C18592" s="10" t="s">
        <v>13750</v>
      </c>
      <c r="D18592" s="10" t="s">
        <v>41055</v>
      </c>
      <c r="E18592" s="6" t="s">
        <v>15917</v>
      </c>
      <c r="F18592" s="6"/>
      <c r="G18592" s="6" t="str">
        <f t="shared" si="582"/>
        <v>002</v>
      </c>
      <c r="H18592" s="6" t="str">
        <f t="shared" si="583"/>
        <v>081</v>
      </c>
      <c r="J18592" s="57"/>
      <c r="K18592" s="57"/>
      <c r="L18592" s="57"/>
    </row>
    <row r="18593" spans="1:12">
      <c r="A18593" s="6">
        <v>18253</v>
      </c>
      <c r="B18593" s="10" t="s">
        <v>31794</v>
      </c>
      <c r="C18593" s="10" t="s">
        <v>13751</v>
      </c>
      <c r="D18593" s="10" t="s">
        <v>41056</v>
      </c>
      <c r="E18593" s="6" t="s">
        <v>15917</v>
      </c>
      <c r="F18593" s="6"/>
      <c r="G18593" s="6" t="str">
        <f t="shared" si="582"/>
        <v>002</v>
      </c>
      <c r="H18593" s="6" t="str">
        <f t="shared" si="583"/>
        <v>081</v>
      </c>
      <c r="J18593" s="57"/>
      <c r="K18593" s="57"/>
      <c r="L18593" s="57"/>
    </row>
    <row r="18594" spans="1:12">
      <c r="A18594" s="6">
        <v>18254</v>
      </c>
      <c r="B18594" s="10" t="s">
        <v>31795</v>
      </c>
      <c r="C18594" s="10" t="s">
        <v>13752</v>
      </c>
      <c r="D18594" s="10" t="s">
        <v>62863</v>
      </c>
      <c r="E18594" s="6" t="s">
        <v>15917</v>
      </c>
      <c r="F18594" s="6"/>
      <c r="G18594" s="6" t="str">
        <f t="shared" si="582"/>
        <v>002</v>
      </c>
      <c r="H18594" s="6" t="str">
        <f t="shared" si="583"/>
        <v>081</v>
      </c>
      <c r="J18594" s="57"/>
      <c r="K18594" s="57"/>
      <c r="L18594" s="57"/>
    </row>
    <row r="18595" spans="1:12">
      <c r="A18595" s="6">
        <v>18255</v>
      </c>
      <c r="B18595" s="10" t="s">
        <v>31796</v>
      </c>
      <c r="C18595" s="10" t="s">
        <v>13753</v>
      </c>
      <c r="D18595" s="10" t="s">
        <v>62864</v>
      </c>
      <c r="E18595" s="6" t="s">
        <v>15917</v>
      </c>
      <c r="F18595" s="6"/>
      <c r="G18595" s="6" t="str">
        <f t="shared" si="582"/>
        <v>002</v>
      </c>
      <c r="H18595" s="6" t="str">
        <f t="shared" si="583"/>
        <v>081</v>
      </c>
      <c r="J18595" s="57"/>
      <c r="K18595" s="57"/>
      <c r="L18595" s="57"/>
    </row>
    <row r="18596" spans="1:12">
      <c r="A18596" s="6">
        <v>18256</v>
      </c>
      <c r="B18596" s="10" t="s">
        <v>31797</v>
      </c>
      <c r="C18596" s="10" t="s">
        <v>13754</v>
      </c>
      <c r="D18596" s="10" t="s">
        <v>40997</v>
      </c>
      <c r="E18596" s="6" t="s">
        <v>15917</v>
      </c>
      <c r="F18596" s="6"/>
      <c r="G18596" s="6" t="str">
        <f t="shared" si="582"/>
        <v>002</v>
      </c>
      <c r="H18596" s="6" t="str">
        <f t="shared" si="583"/>
        <v>081</v>
      </c>
      <c r="J18596" s="57"/>
      <c r="K18596" s="57"/>
      <c r="L18596" s="57"/>
    </row>
    <row r="18597" spans="1:12">
      <c r="A18597" s="6">
        <v>18257</v>
      </c>
      <c r="B18597" s="10" t="s">
        <v>41057</v>
      </c>
      <c r="C18597" s="10" t="s">
        <v>13755</v>
      </c>
      <c r="D18597" s="10" t="s">
        <v>35763</v>
      </c>
      <c r="E18597" s="6" t="s">
        <v>15917</v>
      </c>
      <c r="F18597" s="6"/>
      <c r="G18597" s="6" t="str">
        <f t="shared" si="582"/>
        <v>002</v>
      </c>
      <c r="H18597" s="6" t="str">
        <f t="shared" si="583"/>
        <v>081</v>
      </c>
      <c r="J18597" s="57"/>
      <c r="K18597" s="57"/>
      <c r="L18597" s="57"/>
    </row>
    <row r="18598" spans="1:12">
      <c r="A18598" s="6">
        <v>18258</v>
      </c>
      <c r="B18598" s="10" t="s">
        <v>31798</v>
      </c>
      <c r="C18598" s="10" t="s">
        <v>13756</v>
      </c>
      <c r="D18598" s="10" t="s">
        <v>62794</v>
      </c>
      <c r="E18598" s="6" t="s">
        <v>15917</v>
      </c>
      <c r="F18598" s="6"/>
      <c r="G18598" s="6" t="str">
        <f t="shared" si="582"/>
        <v>002</v>
      </c>
      <c r="H18598" s="6" t="str">
        <f t="shared" si="583"/>
        <v>081</v>
      </c>
      <c r="J18598" s="57"/>
      <c r="K18598" s="57"/>
      <c r="L18598" s="57"/>
    </row>
    <row r="18599" spans="1:12">
      <c r="A18599" s="6">
        <v>18259</v>
      </c>
      <c r="B18599" s="10" t="s">
        <v>31799</v>
      </c>
      <c r="C18599" s="10" t="s">
        <v>13757</v>
      </c>
      <c r="D18599" s="10" t="s">
        <v>62865</v>
      </c>
      <c r="E18599" s="6" t="s">
        <v>15917</v>
      </c>
      <c r="F18599" s="6"/>
      <c r="G18599" s="6" t="str">
        <f t="shared" si="582"/>
        <v>002</v>
      </c>
      <c r="H18599" s="6" t="str">
        <f t="shared" si="583"/>
        <v>081</v>
      </c>
      <c r="J18599" s="57"/>
      <c r="K18599" s="57"/>
      <c r="L18599" s="57"/>
    </row>
    <row r="18600" spans="1:12">
      <c r="A18600" s="6">
        <v>18260</v>
      </c>
      <c r="B18600" s="10" t="s">
        <v>31800</v>
      </c>
      <c r="C18600" s="10" t="s">
        <v>13758</v>
      </c>
      <c r="D18600" s="10" t="s">
        <v>62866</v>
      </c>
      <c r="E18600" s="6" t="s">
        <v>15917</v>
      </c>
      <c r="F18600" s="6"/>
      <c r="G18600" s="6" t="str">
        <f t="shared" si="582"/>
        <v>002</v>
      </c>
      <c r="H18600" s="6" t="str">
        <f t="shared" si="583"/>
        <v>081</v>
      </c>
      <c r="J18600" s="57"/>
      <c r="K18600" s="57"/>
      <c r="L18600" s="57"/>
    </row>
    <row r="18601" spans="1:12">
      <c r="A18601" s="6">
        <v>18261</v>
      </c>
      <c r="B18601" s="10" t="s">
        <v>31801</v>
      </c>
      <c r="C18601" s="10" t="s">
        <v>13759</v>
      </c>
      <c r="D18601" s="10" t="s">
        <v>41058</v>
      </c>
      <c r="E18601" s="6" t="s">
        <v>15917</v>
      </c>
      <c r="F18601" s="6"/>
      <c r="G18601" s="6" t="str">
        <f t="shared" si="582"/>
        <v>002</v>
      </c>
      <c r="H18601" s="6" t="str">
        <f t="shared" si="583"/>
        <v>081</v>
      </c>
      <c r="J18601" s="57"/>
      <c r="K18601" s="57"/>
      <c r="L18601" s="57"/>
    </row>
    <row r="18602" spans="1:12">
      <c r="A18602" s="6">
        <v>18262</v>
      </c>
      <c r="B18602" s="10" t="s">
        <v>31802</v>
      </c>
      <c r="C18602" s="10" t="s">
        <v>13760</v>
      </c>
      <c r="D18602" s="10" t="s">
        <v>62867</v>
      </c>
      <c r="E18602" s="6" t="s">
        <v>15917</v>
      </c>
      <c r="F18602" s="6"/>
      <c r="G18602" s="6" t="str">
        <f t="shared" si="582"/>
        <v>002</v>
      </c>
      <c r="H18602" s="6" t="str">
        <f t="shared" si="583"/>
        <v>081</v>
      </c>
      <c r="J18602" s="57"/>
      <c r="K18602" s="57"/>
      <c r="L18602" s="57"/>
    </row>
    <row r="18603" spans="1:12">
      <c r="A18603" s="6">
        <v>18263</v>
      </c>
      <c r="B18603" s="10" t="s">
        <v>31803</v>
      </c>
      <c r="C18603" s="10" t="s">
        <v>13761</v>
      </c>
      <c r="D18603" s="10" t="s">
        <v>62868</v>
      </c>
      <c r="E18603" s="6" t="s">
        <v>15917</v>
      </c>
      <c r="F18603" s="6"/>
      <c r="G18603" s="6" t="str">
        <f t="shared" si="582"/>
        <v>002</v>
      </c>
      <c r="H18603" s="6" t="str">
        <f t="shared" si="583"/>
        <v>081</v>
      </c>
      <c r="J18603" s="57"/>
      <c r="K18603" s="57"/>
      <c r="L18603" s="57"/>
    </row>
    <row r="18604" spans="1:12">
      <c r="A18604" s="6">
        <v>18264</v>
      </c>
      <c r="B18604" s="10" t="s">
        <v>31804</v>
      </c>
      <c r="C18604" s="10" t="s">
        <v>13762</v>
      </c>
      <c r="D18604" s="10" t="s">
        <v>62869</v>
      </c>
      <c r="E18604" s="6" t="s">
        <v>15917</v>
      </c>
      <c r="F18604" s="6"/>
      <c r="G18604" s="6" t="str">
        <f t="shared" si="582"/>
        <v>002</v>
      </c>
      <c r="H18604" s="6" t="str">
        <f t="shared" si="583"/>
        <v>081</v>
      </c>
      <c r="J18604" s="57"/>
      <c r="K18604" s="57"/>
      <c r="L18604" s="57"/>
    </row>
    <row r="18605" spans="1:12">
      <c r="A18605" s="6">
        <v>18265</v>
      </c>
      <c r="B18605" s="10" t="s">
        <v>31805</v>
      </c>
      <c r="C18605" s="10" t="s">
        <v>13763</v>
      </c>
      <c r="D18605" s="10" t="s">
        <v>62870</v>
      </c>
      <c r="E18605" s="6" t="s">
        <v>15917</v>
      </c>
      <c r="F18605" s="6"/>
      <c r="G18605" s="6" t="str">
        <f t="shared" si="582"/>
        <v>002</v>
      </c>
      <c r="H18605" s="6" t="str">
        <f t="shared" si="583"/>
        <v>081</v>
      </c>
      <c r="J18605" s="57"/>
      <c r="K18605" s="57"/>
      <c r="L18605" s="57"/>
    </row>
    <row r="18606" spans="1:12">
      <c r="A18606" s="6">
        <v>18266</v>
      </c>
      <c r="B18606" s="10" t="s">
        <v>31806</v>
      </c>
      <c r="C18606" s="10" t="s">
        <v>13764</v>
      </c>
      <c r="D18606" s="10" t="s">
        <v>62871</v>
      </c>
      <c r="E18606" s="6" t="s">
        <v>15917</v>
      </c>
      <c r="F18606" s="6"/>
      <c r="G18606" s="6" t="str">
        <f t="shared" si="582"/>
        <v>002</v>
      </c>
      <c r="H18606" s="6" t="str">
        <f t="shared" si="583"/>
        <v>081</v>
      </c>
      <c r="J18606" s="57"/>
      <c r="K18606" s="57"/>
      <c r="L18606" s="57"/>
    </row>
    <row r="18607" spans="1:12">
      <c r="A18607" s="6">
        <v>18267</v>
      </c>
      <c r="B18607" s="10" t="s">
        <v>31807</v>
      </c>
      <c r="C18607" s="10" t="s">
        <v>13765</v>
      </c>
      <c r="D18607" s="10" t="s">
        <v>41059</v>
      </c>
      <c r="E18607" s="6" t="s">
        <v>15917</v>
      </c>
      <c r="F18607" s="6"/>
      <c r="G18607" s="6" t="str">
        <f t="shared" si="582"/>
        <v>002</v>
      </c>
      <c r="H18607" s="6" t="str">
        <f t="shared" si="583"/>
        <v>081</v>
      </c>
      <c r="J18607" s="57"/>
      <c r="K18607" s="57"/>
      <c r="L18607" s="57"/>
    </row>
    <row r="18608" spans="1:12">
      <c r="A18608" s="6">
        <v>18268</v>
      </c>
      <c r="B18608" s="10" t="s">
        <v>31808</v>
      </c>
      <c r="C18608" s="10" t="s">
        <v>13766</v>
      </c>
      <c r="D18608" s="10" t="s">
        <v>41060</v>
      </c>
      <c r="E18608" s="6" t="s">
        <v>15917</v>
      </c>
      <c r="F18608" s="6"/>
      <c r="G18608" s="6" t="str">
        <f t="shared" si="582"/>
        <v>002</v>
      </c>
      <c r="H18608" s="6" t="str">
        <f t="shared" si="583"/>
        <v>081</v>
      </c>
      <c r="J18608" s="57"/>
      <c r="K18608" s="57"/>
      <c r="L18608" s="57"/>
    </row>
    <row r="18609" spans="1:12">
      <c r="A18609" s="6">
        <v>18269</v>
      </c>
      <c r="B18609" s="10" t="s">
        <v>31809</v>
      </c>
      <c r="C18609" s="10" t="s">
        <v>13767</v>
      </c>
      <c r="D18609" s="10" t="s">
        <v>62872</v>
      </c>
      <c r="E18609" s="6" t="s">
        <v>15917</v>
      </c>
      <c r="F18609" s="6"/>
      <c r="G18609" s="6" t="str">
        <f t="shared" si="582"/>
        <v>002</v>
      </c>
      <c r="H18609" s="6" t="str">
        <f t="shared" si="583"/>
        <v>081</v>
      </c>
      <c r="J18609" s="57"/>
      <c r="K18609" s="57"/>
      <c r="L18609" s="57"/>
    </row>
    <row r="18610" spans="1:12">
      <c r="A18610" s="6">
        <v>18270</v>
      </c>
      <c r="B18610" s="10" t="s">
        <v>41061</v>
      </c>
      <c r="C18610" s="10" t="s">
        <v>13768</v>
      </c>
      <c r="D18610" s="10" t="s">
        <v>62873</v>
      </c>
      <c r="E18610" s="6" t="s">
        <v>15917</v>
      </c>
      <c r="F18610" s="6"/>
      <c r="G18610" s="6" t="str">
        <f t="shared" si="582"/>
        <v>002</v>
      </c>
      <c r="H18610" s="6" t="str">
        <f t="shared" si="583"/>
        <v>081</v>
      </c>
      <c r="J18610" s="57"/>
      <c r="K18610" s="57"/>
      <c r="L18610" s="57"/>
    </row>
    <row r="18611" spans="1:12">
      <c r="A18611" s="6">
        <v>18271</v>
      </c>
      <c r="B18611" s="10" t="s">
        <v>31810</v>
      </c>
      <c r="C18611" s="10" t="s">
        <v>13769</v>
      </c>
      <c r="D18611" s="10" t="s">
        <v>41062</v>
      </c>
      <c r="E18611" s="6" t="s">
        <v>15917</v>
      </c>
      <c r="F18611" s="6"/>
      <c r="G18611" s="6" t="str">
        <f t="shared" si="582"/>
        <v>002</v>
      </c>
      <c r="H18611" s="6" t="str">
        <f t="shared" si="583"/>
        <v>081</v>
      </c>
      <c r="J18611" s="57"/>
      <c r="K18611" s="57"/>
      <c r="L18611" s="57"/>
    </row>
    <row r="18612" spans="1:12">
      <c r="A18612" s="6">
        <v>18272</v>
      </c>
      <c r="B18612" s="10" t="s">
        <v>31811</v>
      </c>
      <c r="C18612" s="10" t="s">
        <v>13770</v>
      </c>
      <c r="D18612" s="10" t="s">
        <v>41063</v>
      </c>
      <c r="E18612" s="6" t="s">
        <v>15917</v>
      </c>
      <c r="F18612" s="6"/>
      <c r="G18612" s="6" t="str">
        <f t="shared" si="582"/>
        <v>002</v>
      </c>
      <c r="H18612" s="6" t="str">
        <f t="shared" si="583"/>
        <v>081</v>
      </c>
      <c r="J18612" s="57"/>
      <c r="K18612" s="57"/>
      <c r="L18612" s="57"/>
    </row>
    <row r="18613" spans="1:12">
      <c r="A18613" s="6">
        <v>18273</v>
      </c>
      <c r="B18613" s="10" t="s">
        <v>31812</v>
      </c>
      <c r="C18613" s="10" t="s">
        <v>13771</v>
      </c>
      <c r="D18613" s="10" t="s">
        <v>41064</v>
      </c>
      <c r="E18613" s="6" t="s">
        <v>15917</v>
      </c>
      <c r="F18613" s="6"/>
      <c r="G18613" s="6" t="str">
        <f t="shared" ref="G18613:G18676" si="584">+LEFT(C18613,3)</f>
        <v>002</v>
      </c>
      <c r="H18613" s="6" t="str">
        <f t="shared" ref="H18613:H18676" si="585">+MID(C18613,5,3)</f>
        <v>081</v>
      </c>
      <c r="J18613" s="57"/>
      <c r="K18613" s="57"/>
      <c r="L18613" s="57"/>
    </row>
    <row r="18614" spans="1:12">
      <c r="A18614" s="6">
        <v>18274</v>
      </c>
      <c r="B18614" s="10" t="s">
        <v>31813</v>
      </c>
      <c r="C18614" s="10" t="s">
        <v>13772</v>
      </c>
      <c r="D18614" s="10" t="s">
        <v>62874</v>
      </c>
      <c r="E18614" s="6" t="s">
        <v>15917</v>
      </c>
      <c r="F18614" s="6"/>
      <c r="G18614" s="6" t="str">
        <f t="shared" si="584"/>
        <v>002</v>
      </c>
      <c r="H18614" s="6" t="str">
        <f t="shared" si="585"/>
        <v>081</v>
      </c>
      <c r="J18614" s="57"/>
      <c r="K18614" s="57"/>
      <c r="L18614" s="57"/>
    </row>
    <row r="18615" spans="1:12">
      <c r="A18615" s="6">
        <v>18275</v>
      </c>
      <c r="B18615" s="10" t="s">
        <v>31814</v>
      </c>
      <c r="C18615" s="10" t="s">
        <v>13773</v>
      </c>
      <c r="D18615" s="10" t="s">
        <v>41065</v>
      </c>
      <c r="E18615" s="6" t="s">
        <v>15917</v>
      </c>
      <c r="F18615" s="6"/>
      <c r="G18615" s="6" t="str">
        <f t="shared" si="584"/>
        <v>002</v>
      </c>
      <c r="H18615" s="6" t="str">
        <f t="shared" si="585"/>
        <v>081</v>
      </c>
      <c r="J18615" s="57"/>
      <c r="K18615" s="57"/>
      <c r="L18615" s="57"/>
    </row>
    <row r="18616" spans="1:12">
      <c r="A18616" s="6">
        <v>18276</v>
      </c>
      <c r="B18616" s="10" t="s">
        <v>31815</v>
      </c>
      <c r="C18616" s="10" t="s">
        <v>13774</v>
      </c>
      <c r="D18616" s="10" t="s">
        <v>41066</v>
      </c>
      <c r="E18616" s="6" t="s">
        <v>15917</v>
      </c>
      <c r="F18616" s="6"/>
      <c r="G18616" s="6" t="str">
        <f t="shared" si="584"/>
        <v>002</v>
      </c>
      <c r="H18616" s="6" t="str">
        <f t="shared" si="585"/>
        <v>081</v>
      </c>
      <c r="J18616" s="57"/>
      <c r="K18616" s="57"/>
      <c r="L18616" s="57"/>
    </row>
    <row r="18617" spans="1:12">
      <c r="A18617" s="6">
        <v>18277</v>
      </c>
      <c r="B18617" s="10" t="s">
        <v>31816</v>
      </c>
      <c r="C18617" s="10" t="s">
        <v>13775</v>
      </c>
      <c r="D18617" s="10" t="s">
        <v>41067</v>
      </c>
      <c r="E18617" s="6" t="s">
        <v>15917</v>
      </c>
      <c r="F18617" s="6"/>
      <c r="G18617" s="6" t="str">
        <f t="shared" si="584"/>
        <v>002</v>
      </c>
      <c r="H18617" s="6" t="str">
        <f t="shared" si="585"/>
        <v>081</v>
      </c>
      <c r="J18617" s="57"/>
      <c r="K18617" s="57"/>
      <c r="L18617" s="57"/>
    </row>
    <row r="18618" spans="1:12">
      <c r="A18618" s="6">
        <v>18278</v>
      </c>
      <c r="B18618" s="10" t="s">
        <v>31817</v>
      </c>
      <c r="C18618" s="10" t="s">
        <v>13776</v>
      </c>
      <c r="D18618" s="10" t="s">
        <v>40996</v>
      </c>
      <c r="E18618" s="6" t="s">
        <v>15917</v>
      </c>
      <c r="F18618" s="6"/>
      <c r="G18618" s="6" t="str">
        <f t="shared" si="584"/>
        <v>002</v>
      </c>
      <c r="H18618" s="6" t="str">
        <f t="shared" si="585"/>
        <v>081</v>
      </c>
      <c r="J18618" s="57"/>
      <c r="K18618" s="57"/>
      <c r="L18618" s="57"/>
    </row>
    <row r="18619" spans="1:12">
      <c r="A18619" s="6">
        <v>18279</v>
      </c>
      <c r="B18619" s="10" t="s">
        <v>31818</v>
      </c>
      <c r="C18619" s="10" t="s">
        <v>13777</v>
      </c>
      <c r="D18619" s="10" t="s">
        <v>41068</v>
      </c>
      <c r="E18619" s="6" t="s">
        <v>15917</v>
      </c>
      <c r="F18619" s="6"/>
      <c r="G18619" s="6" t="str">
        <f t="shared" si="584"/>
        <v>002</v>
      </c>
      <c r="H18619" s="6" t="str">
        <f t="shared" si="585"/>
        <v>081</v>
      </c>
      <c r="J18619" s="57"/>
      <c r="K18619" s="57"/>
      <c r="L18619" s="57"/>
    </row>
    <row r="18620" spans="1:12">
      <c r="A18620" s="6">
        <v>18280</v>
      </c>
      <c r="B18620" s="10" t="s">
        <v>31819</v>
      </c>
      <c r="C18620" s="10" t="s">
        <v>13778</v>
      </c>
      <c r="D18620" s="10" t="s">
        <v>45413</v>
      </c>
      <c r="E18620" s="6" t="s">
        <v>15917</v>
      </c>
      <c r="F18620" s="6"/>
      <c r="G18620" s="6" t="str">
        <f t="shared" si="584"/>
        <v>002</v>
      </c>
      <c r="H18620" s="6" t="str">
        <f t="shared" si="585"/>
        <v>081</v>
      </c>
      <c r="J18620" s="57"/>
      <c r="K18620" s="57"/>
      <c r="L18620" s="57"/>
    </row>
    <row r="18621" spans="1:12">
      <c r="A18621" s="6">
        <v>18281</v>
      </c>
      <c r="B18621" s="10" t="s">
        <v>31820</v>
      </c>
      <c r="C18621" s="10" t="s">
        <v>13779</v>
      </c>
      <c r="D18621" s="10" t="s">
        <v>62875</v>
      </c>
      <c r="E18621" s="6" t="s">
        <v>15917</v>
      </c>
      <c r="F18621" s="6"/>
      <c r="G18621" s="6" t="str">
        <f t="shared" si="584"/>
        <v>002</v>
      </c>
      <c r="H18621" s="6" t="str">
        <f t="shared" si="585"/>
        <v>081</v>
      </c>
      <c r="J18621" s="57"/>
      <c r="K18621" s="57"/>
      <c r="L18621" s="57"/>
    </row>
    <row r="18622" spans="1:12">
      <c r="A18622" s="6">
        <v>18282</v>
      </c>
      <c r="B18622" s="10" t="s">
        <v>31821</v>
      </c>
      <c r="C18622" s="10" t="s">
        <v>13780</v>
      </c>
      <c r="D18622" s="10" t="s">
        <v>62876</v>
      </c>
      <c r="E18622" s="6" t="s">
        <v>15917</v>
      </c>
      <c r="F18622" s="6"/>
      <c r="G18622" s="6" t="str">
        <f t="shared" si="584"/>
        <v>002</v>
      </c>
      <c r="H18622" s="6" t="str">
        <f t="shared" si="585"/>
        <v>081</v>
      </c>
      <c r="J18622" s="57"/>
      <c r="K18622" s="57"/>
      <c r="L18622" s="57"/>
    </row>
    <row r="18623" spans="1:12">
      <c r="A18623" s="6">
        <v>18283</v>
      </c>
      <c r="B18623" s="10" t="s">
        <v>31822</v>
      </c>
      <c r="C18623" s="10" t="s">
        <v>13781</v>
      </c>
      <c r="D18623" s="10" t="s">
        <v>41069</v>
      </c>
      <c r="E18623" s="6" t="s">
        <v>15917</v>
      </c>
      <c r="F18623" s="6"/>
      <c r="G18623" s="6" t="str">
        <f t="shared" si="584"/>
        <v>002</v>
      </c>
      <c r="H18623" s="6" t="str">
        <f t="shared" si="585"/>
        <v>081</v>
      </c>
      <c r="J18623" s="57"/>
      <c r="K18623" s="57"/>
      <c r="L18623" s="57"/>
    </row>
    <row r="18624" spans="1:12">
      <c r="A18624" s="6">
        <v>18284</v>
      </c>
      <c r="B18624" s="10" t="s">
        <v>31823</v>
      </c>
      <c r="C18624" s="10" t="s">
        <v>13782</v>
      </c>
      <c r="D18624" s="10" t="s">
        <v>41070</v>
      </c>
      <c r="E18624" s="6" t="s">
        <v>15917</v>
      </c>
      <c r="F18624" s="6"/>
      <c r="G18624" s="6" t="str">
        <f t="shared" si="584"/>
        <v>002</v>
      </c>
      <c r="H18624" s="6" t="str">
        <f t="shared" si="585"/>
        <v>081</v>
      </c>
      <c r="J18624" s="57"/>
      <c r="K18624" s="57"/>
      <c r="L18624" s="57"/>
    </row>
    <row r="18625" spans="1:12">
      <c r="A18625" s="6">
        <v>18285</v>
      </c>
      <c r="B18625" s="10" t="s">
        <v>31824</v>
      </c>
      <c r="C18625" s="10" t="s">
        <v>13783</v>
      </c>
      <c r="D18625" s="10" t="s">
        <v>35764</v>
      </c>
      <c r="E18625" s="6" t="s">
        <v>15917</v>
      </c>
      <c r="F18625" s="6"/>
      <c r="G18625" s="6" t="str">
        <f t="shared" si="584"/>
        <v>002</v>
      </c>
      <c r="H18625" s="6" t="str">
        <f t="shared" si="585"/>
        <v>081</v>
      </c>
      <c r="J18625" s="57"/>
      <c r="K18625" s="57"/>
      <c r="L18625" s="57"/>
    </row>
    <row r="18626" spans="1:12">
      <c r="A18626" s="6">
        <v>18286</v>
      </c>
      <c r="B18626" s="10" t="s">
        <v>31825</v>
      </c>
      <c r="C18626" s="10" t="s">
        <v>13784</v>
      </c>
      <c r="D18626" s="10" t="s">
        <v>35765</v>
      </c>
      <c r="E18626" s="6" t="s">
        <v>15917</v>
      </c>
      <c r="F18626" s="6"/>
      <c r="G18626" s="6" t="str">
        <f t="shared" si="584"/>
        <v>002</v>
      </c>
      <c r="H18626" s="6" t="str">
        <f t="shared" si="585"/>
        <v>081</v>
      </c>
      <c r="J18626" s="57"/>
      <c r="K18626" s="57"/>
      <c r="L18626" s="57"/>
    </row>
    <row r="18627" spans="1:12">
      <c r="A18627" s="6">
        <v>18287</v>
      </c>
      <c r="B18627" s="10" t="s">
        <v>31826</v>
      </c>
      <c r="C18627" s="10" t="s">
        <v>13785</v>
      </c>
      <c r="D18627" s="10" t="s">
        <v>35766</v>
      </c>
      <c r="E18627" s="6" t="s">
        <v>15917</v>
      </c>
      <c r="F18627" s="6"/>
      <c r="G18627" s="6" t="str">
        <f t="shared" si="584"/>
        <v>002</v>
      </c>
      <c r="H18627" s="6" t="str">
        <f t="shared" si="585"/>
        <v>081</v>
      </c>
      <c r="J18627" s="57"/>
      <c r="K18627" s="57"/>
      <c r="L18627" s="57"/>
    </row>
    <row r="18628" spans="1:12">
      <c r="A18628" s="6">
        <v>18288</v>
      </c>
      <c r="B18628" s="10" t="s">
        <v>31827</v>
      </c>
      <c r="C18628" s="10" t="s">
        <v>13786</v>
      </c>
      <c r="D18628" s="10" t="s">
        <v>35767</v>
      </c>
      <c r="E18628" s="6" t="s">
        <v>15917</v>
      </c>
      <c r="F18628" s="6"/>
      <c r="G18628" s="6" t="str">
        <f t="shared" si="584"/>
        <v>002</v>
      </c>
      <c r="H18628" s="6" t="str">
        <f t="shared" si="585"/>
        <v>081</v>
      </c>
      <c r="J18628" s="57"/>
      <c r="K18628" s="57"/>
      <c r="L18628" s="57"/>
    </row>
    <row r="18629" spans="1:12">
      <c r="A18629" s="6">
        <v>18289</v>
      </c>
      <c r="B18629" s="10" t="s">
        <v>31828</v>
      </c>
      <c r="C18629" s="10" t="s">
        <v>13787</v>
      </c>
      <c r="D18629" s="10" t="s">
        <v>62877</v>
      </c>
      <c r="E18629" s="6" t="s">
        <v>15917</v>
      </c>
      <c r="F18629" s="6"/>
      <c r="G18629" s="6" t="str">
        <f t="shared" si="584"/>
        <v>002</v>
      </c>
      <c r="H18629" s="6" t="str">
        <f t="shared" si="585"/>
        <v>081</v>
      </c>
      <c r="J18629" s="57"/>
      <c r="K18629" s="57"/>
      <c r="L18629" s="57"/>
    </row>
    <row r="18630" spans="1:12">
      <c r="A18630" s="6">
        <v>18290</v>
      </c>
      <c r="B18630" s="10" t="s">
        <v>31829</v>
      </c>
      <c r="C18630" s="10" t="s">
        <v>13788</v>
      </c>
      <c r="D18630" s="10" t="s">
        <v>49536</v>
      </c>
      <c r="E18630" s="6" t="s">
        <v>15917</v>
      </c>
      <c r="F18630" s="6"/>
      <c r="G18630" s="6" t="str">
        <f t="shared" si="584"/>
        <v>002</v>
      </c>
      <c r="H18630" s="6" t="str">
        <f t="shared" si="585"/>
        <v>081</v>
      </c>
      <c r="J18630" s="57"/>
      <c r="K18630" s="57"/>
      <c r="L18630" s="57"/>
    </row>
    <row r="18631" spans="1:12">
      <c r="A18631" s="6">
        <v>18291</v>
      </c>
      <c r="B18631" s="10" t="s">
        <v>31830</v>
      </c>
      <c r="C18631" s="10" t="s">
        <v>13789</v>
      </c>
      <c r="D18631" s="10" t="s">
        <v>62878</v>
      </c>
      <c r="E18631" s="6" t="s">
        <v>15917</v>
      </c>
      <c r="F18631" s="6"/>
      <c r="G18631" s="6" t="str">
        <f t="shared" si="584"/>
        <v>002</v>
      </c>
      <c r="H18631" s="6" t="str">
        <f t="shared" si="585"/>
        <v>081</v>
      </c>
      <c r="J18631" s="57"/>
      <c r="K18631" s="57"/>
      <c r="L18631" s="57"/>
    </row>
    <row r="18632" spans="1:12">
      <c r="A18632" s="6">
        <v>18292</v>
      </c>
      <c r="B18632" s="10" t="s">
        <v>31831</v>
      </c>
      <c r="C18632" s="10" t="s">
        <v>13790</v>
      </c>
      <c r="D18632" s="10" t="s">
        <v>62879</v>
      </c>
      <c r="E18632" s="6" t="s">
        <v>15917</v>
      </c>
      <c r="F18632" s="6"/>
      <c r="G18632" s="6" t="str">
        <f t="shared" si="584"/>
        <v>002</v>
      </c>
      <c r="H18632" s="6" t="str">
        <f t="shared" si="585"/>
        <v>081</v>
      </c>
      <c r="J18632" s="57"/>
      <c r="K18632" s="57"/>
      <c r="L18632" s="57"/>
    </row>
    <row r="18633" spans="1:12">
      <c r="A18633" s="6">
        <v>18293</v>
      </c>
      <c r="B18633" s="10" t="s">
        <v>31832</v>
      </c>
      <c r="C18633" s="10" t="s">
        <v>13791</v>
      </c>
      <c r="D18633" s="10" t="s">
        <v>41071</v>
      </c>
      <c r="E18633" s="6" t="s">
        <v>15917</v>
      </c>
      <c r="F18633" s="6"/>
      <c r="G18633" s="6" t="str">
        <f t="shared" si="584"/>
        <v>002</v>
      </c>
      <c r="H18633" s="6" t="str">
        <f t="shared" si="585"/>
        <v>081</v>
      </c>
      <c r="J18633" s="57"/>
      <c r="K18633" s="57"/>
      <c r="L18633" s="57"/>
    </row>
    <row r="18634" spans="1:12">
      <c r="A18634" s="6">
        <v>18294</v>
      </c>
      <c r="B18634" s="10" t="s">
        <v>31833</v>
      </c>
      <c r="C18634" s="10" t="s">
        <v>13792</v>
      </c>
      <c r="D18634" s="10" t="s">
        <v>41072</v>
      </c>
      <c r="E18634" s="6" t="s">
        <v>15917</v>
      </c>
      <c r="F18634" s="6"/>
      <c r="G18634" s="6" t="str">
        <f t="shared" si="584"/>
        <v>002</v>
      </c>
      <c r="H18634" s="6" t="str">
        <f t="shared" si="585"/>
        <v>081</v>
      </c>
      <c r="J18634" s="57"/>
      <c r="K18634" s="57"/>
      <c r="L18634" s="57"/>
    </row>
    <row r="18635" spans="1:12">
      <c r="A18635" s="6">
        <v>18295</v>
      </c>
      <c r="B18635" s="10" t="s">
        <v>31834</v>
      </c>
      <c r="C18635" s="10" t="s">
        <v>13793</v>
      </c>
      <c r="D18635" s="10" t="s">
        <v>62880</v>
      </c>
      <c r="E18635" s="6" t="s">
        <v>15917</v>
      </c>
      <c r="F18635" s="6"/>
      <c r="G18635" s="6" t="str">
        <f t="shared" si="584"/>
        <v>002</v>
      </c>
      <c r="H18635" s="6" t="str">
        <f t="shared" si="585"/>
        <v>081</v>
      </c>
      <c r="J18635" s="57"/>
      <c r="K18635" s="57"/>
      <c r="L18635" s="57"/>
    </row>
    <row r="18636" spans="1:12">
      <c r="A18636" s="6">
        <v>18296</v>
      </c>
      <c r="B18636" s="10" t="s">
        <v>31835</v>
      </c>
      <c r="C18636" s="10" t="s">
        <v>13794</v>
      </c>
      <c r="D18636" s="10" t="s">
        <v>62881</v>
      </c>
      <c r="E18636" s="6" t="s">
        <v>15917</v>
      </c>
      <c r="F18636" s="6"/>
      <c r="G18636" s="6" t="str">
        <f t="shared" si="584"/>
        <v>002</v>
      </c>
      <c r="H18636" s="6" t="str">
        <f t="shared" si="585"/>
        <v>081</v>
      </c>
      <c r="J18636" s="57"/>
      <c r="K18636" s="57"/>
      <c r="L18636" s="57"/>
    </row>
    <row r="18637" spans="1:12">
      <c r="A18637" s="6">
        <v>18297</v>
      </c>
      <c r="B18637" s="10" t="s">
        <v>31836</v>
      </c>
      <c r="C18637" s="10" t="s">
        <v>13795</v>
      </c>
      <c r="D18637" s="10" t="s">
        <v>62882</v>
      </c>
      <c r="E18637" s="6" t="s">
        <v>15917</v>
      </c>
      <c r="F18637" s="6"/>
      <c r="G18637" s="6" t="str">
        <f t="shared" si="584"/>
        <v>002</v>
      </c>
      <c r="H18637" s="6" t="str">
        <f t="shared" si="585"/>
        <v>081</v>
      </c>
      <c r="J18637" s="57"/>
      <c r="K18637" s="57"/>
      <c r="L18637" s="57"/>
    </row>
    <row r="18638" spans="1:12">
      <c r="A18638" s="6">
        <v>18298</v>
      </c>
      <c r="B18638" s="10" t="s">
        <v>31837</v>
      </c>
      <c r="C18638" s="10" t="s">
        <v>13796</v>
      </c>
      <c r="D18638" s="10" t="s">
        <v>41073</v>
      </c>
      <c r="E18638" s="6" t="s">
        <v>15917</v>
      </c>
      <c r="F18638" s="6"/>
      <c r="G18638" s="6" t="str">
        <f t="shared" si="584"/>
        <v>002</v>
      </c>
      <c r="H18638" s="6" t="str">
        <f t="shared" si="585"/>
        <v>081</v>
      </c>
      <c r="J18638" s="57"/>
      <c r="K18638" s="57"/>
      <c r="L18638" s="57"/>
    </row>
    <row r="18639" spans="1:12">
      <c r="A18639" s="6">
        <v>18299</v>
      </c>
      <c r="B18639" s="10" t="s">
        <v>31838</v>
      </c>
      <c r="C18639" s="10" t="s">
        <v>13797</v>
      </c>
      <c r="D18639" s="10" t="s">
        <v>62883</v>
      </c>
      <c r="E18639" s="6" t="s">
        <v>15917</v>
      </c>
      <c r="F18639" s="6"/>
      <c r="G18639" s="6" t="str">
        <f t="shared" si="584"/>
        <v>002</v>
      </c>
      <c r="H18639" s="6" t="str">
        <f t="shared" si="585"/>
        <v>081</v>
      </c>
      <c r="J18639" s="57"/>
      <c r="K18639" s="57"/>
      <c r="L18639" s="57"/>
    </row>
    <row r="18640" spans="1:12">
      <c r="A18640" s="6">
        <v>18300</v>
      </c>
      <c r="B18640" s="10" t="s">
        <v>31839</v>
      </c>
      <c r="C18640" s="10" t="s">
        <v>13798</v>
      </c>
      <c r="D18640" s="10" t="s">
        <v>62884</v>
      </c>
      <c r="E18640" s="6" t="s">
        <v>15917</v>
      </c>
      <c r="F18640" s="6"/>
      <c r="G18640" s="6" t="str">
        <f t="shared" si="584"/>
        <v>002</v>
      </c>
      <c r="H18640" s="6" t="str">
        <f t="shared" si="585"/>
        <v>081</v>
      </c>
      <c r="J18640" s="57"/>
      <c r="K18640" s="57"/>
      <c r="L18640" s="57"/>
    </row>
    <row r="18641" spans="1:12">
      <c r="A18641" s="6">
        <v>18301</v>
      </c>
      <c r="B18641" s="10" t="s">
        <v>31840</v>
      </c>
      <c r="C18641" s="10" t="s">
        <v>13799</v>
      </c>
      <c r="D18641" s="10" t="s">
        <v>62805</v>
      </c>
      <c r="E18641" s="6" t="s">
        <v>15917</v>
      </c>
      <c r="F18641" s="6"/>
      <c r="G18641" s="6" t="str">
        <f t="shared" si="584"/>
        <v>002</v>
      </c>
      <c r="H18641" s="6" t="str">
        <f t="shared" si="585"/>
        <v>081</v>
      </c>
      <c r="J18641" s="57"/>
      <c r="K18641" s="57"/>
      <c r="L18641" s="57"/>
    </row>
    <row r="18642" spans="1:12">
      <c r="A18642" s="6">
        <v>18302</v>
      </c>
      <c r="B18642" s="10" t="s">
        <v>31841</v>
      </c>
      <c r="C18642" s="10" t="s">
        <v>13800</v>
      </c>
      <c r="D18642" s="10" t="s">
        <v>62806</v>
      </c>
      <c r="E18642" s="6" t="s">
        <v>15917</v>
      </c>
      <c r="F18642" s="6"/>
      <c r="G18642" s="6" t="str">
        <f t="shared" si="584"/>
        <v>002</v>
      </c>
      <c r="H18642" s="6" t="str">
        <f t="shared" si="585"/>
        <v>081</v>
      </c>
      <c r="J18642" s="57"/>
      <c r="K18642" s="57"/>
      <c r="L18642" s="57"/>
    </row>
    <row r="18643" spans="1:12">
      <c r="A18643" s="6">
        <v>18303</v>
      </c>
      <c r="B18643" s="10" t="s">
        <v>31842</v>
      </c>
      <c r="C18643" s="10" t="s">
        <v>13801</v>
      </c>
      <c r="D18643" s="10" t="s">
        <v>35768</v>
      </c>
      <c r="E18643" s="6" t="s">
        <v>15917</v>
      </c>
      <c r="F18643" s="6"/>
      <c r="G18643" s="6" t="str">
        <f t="shared" si="584"/>
        <v>002</v>
      </c>
      <c r="H18643" s="6" t="str">
        <f t="shared" si="585"/>
        <v>081</v>
      </c>
      <c r="J18643" s="57"/>
      <c r="K18643" s="57"/>
      <c r="L18643" s="57"/>
    </row>
    <row r="18644" spans="1:12">
      <c r="A18644" s="6">
        <v>18304</v>
      </c>
      <c r="B18644" s="10" t="s">
        <v>31843</v>
      </c>
      <c r="C18644" s="10" t="s">
        <v>13802</v>
      </c>
      <c r="D18644" s="10" t="s">
        <v>62775</v>
      </c>
      <c r="E18644" s="6" t="s">
        <v>15917</v>
      </c>
      <c r="F18644" s="6"/>
      <c r="G18644" s="6" t="str">
        <f t="shared" si="584"/>
        <v>002</v>
      </c>
      <c r="H18644" s="6" t="str">
        <f t="shared" si="585"/>
        <v>081</v>
      </c>
      <c r="J18644" s="57"/>
      <c r="K18644" s="57"/>
      <c r="L18644" s="57"/>
    </row>
    <row r="18645" spans="1:12">
      <c r="A18645" s="6">
        <v>18305</v>
      </c>
      <c r="B18645" s="10" t="s">
        <v>31844</v>
      </c>
      <c r="C18645" s="10" t="s">
        <v>13803</v>
      </c>
      <c r="D18645" s="10" t="s">
        <v>62885</v>
      </c>
      <c r="E18645" s="6" t="s">
        <v>15917</v>
      </c>
      <c r="F18645" s="6"/>
      <c r="G18645" s="6" t="str">
        <f t="shared" si="584"/>
        <v>002</v>
      </c>
      <c r="H18645" s="6" t="str">
        <f t="shared" si="585"/>
        <v>081</v>
      </c>
      <c r="J18645" s="57"/>
      <c r="K18645" s="57"/>
      <c r="L18645" s="57"/>
    </row>
    <row r="18646" spans="1:12">
      <c r="A18646" s="6">
        <v>18306</v>
      </c>
      <c r="B18646" s="10" t="s">
        <v>31845</v>
      </c>
      <c r="C18646" s="10" t="s">
        <v>13804</v>
      </c>
      <c r="D18646" s="10" t="s">
        <v>62886</v>
      </c>
      <c r="E18646" s="6" t="s">
        <v>15917</v>
      </c>
      <c r="F18646" s="6"/>
      <c r="G18646" s="6" t="str">
        <f t="shared" si="584"/>
        <v>002</v>
      </c>
      <c r="H18646" s="6" t="str">
        <f t="shared" si="585"/>
        <v>081</v>
      </c>
      <c r="J18646" s="57"/>
      <c r="K18646" s="57"/>
      <c r="L18646" s="57"/>
    </row>
    <row r="18647" spans="1:12">
      <c r="A18647" s="6">
        <v>18307</v>
      </c>
      <c r="B18647" s="10" t="s">
        <v>31846</v>
      </c>
      <c r="C18647" s="10" t="s">
        <v>13805</v>
      </c>
      <c r="D18647" s="10" t="s">
        <v>41074</v>
      </c>
      <c r="E18647" s="6" t="s">
        <v>15917</v>
      </c>
      <c r="F18647" s="6"/>
      <c r="G18647" s="6" t="str">
        <f t="shared" si="584"/>
        <v>002</v>
      </c>
      <c r="H18647" s="6" t="str">
        <f t="shared" si="585"/>
        <v>081</v>
      </c>
      <c r="J18647" s="57"/>
      <c r="K18647" s="57"/>
      <c r="L18647" s="57"/>
    </row>
    <row r="18648" spans="1:12">
      <c r="A18648" s="6">
        <v>18308</v>
      </c>
      <c r="B18648" s="10" t="s">
        <v>31847</v>
      </c>
      <c r="C18648" s="10" t="s">
        <v>13806</v>
      </c>
      <c r="D18648" s="10" t="s">
        <v>62887</v>
      </c>
      <c r="E18648" s="6" t="s">
        <v>15917</v>
      </c>
      <c r="F18648" s="6"/>
      <c r="G18648" s="6" t="str">
        <f t="shared" si="584"/>
        <v>002</v>
      </c>
      <c r="H18648" s="6" t="str">
        <f t="shared" si="585"/>
        <v>081</v>
      </c>
      <c r="J18648" s="57"/>
      <c r="K18648" s="57"/>
      <c r="L18648" s="57"/>
    </row>
    <row r="18649" spans="1:12">
      <c r="A18649" s="6">
        <v>18309</v>
      </c>
      <c r="B18649" s="10" t="s">
        <v>31848</v>
      </c>
      <c r="C18649" s="10" t="s">
        <v>13807</v>
      </c>
      <c r="D18649" s="10" t="s">
        <v>62888</v>
      </c>
      <c r="E18649" s="6" t="s">
        <v>15917</v>
      </c>
      <c r="F18649" s="6"/>
      <c r="G18649" s="6" t="str">
        <f t="shared" si="584"/>
        <v>002</v>
      </c>
      <c r="H18649" s="6" t="str">
        <f t="shared" si="585"/>
        <v>081</v>
      </c>
      <c r="J18649" s="57"/>
      <c r="K18649" s="57"/>
      <c r="L18649" s="57"/>
    </row>
    <row r="18650" spans="1:12">
      <c r="A18650" s="6">
        <v>18310</v>
      </c>
      <c r="B18650" s="10" t="s">
        <v>31849</v>
      </c>
      <c r="C18650" s="10" t="s">
        <v>13808</v>
      </c>
      <c r="D18650" s="10" t="s">
        <v>62889</v>
      </c>
      <c r="E18650" s="6" t="s">
        <v>15917</v>
      </c>
      <c r="F18650" s="6"/>
      <c r="G18650" s="6" t="str">
        <f t="shared" si="584"/>
        <v>002</v>
      </c>
      <c r="H18650" s="6" t="str">
        <f t="shared" si="585"/>
        <v>081</v>
      </c>
      <c r="J18650" s="57"/>
      <c r="K18650" s="57"/>
      <c r="L18650" s="57"/>
    </row>
    <row r="18651" spans="1:12">
      <c r="A18651" s="6">
        <v>18311</v>
      </c>
      <c r="B18651" s="10" t="s">
        <v>31850</v>
      </c>
      <c r="C18651" s="10" t="s">
        <v>13809</v>
      </c>
      <c r="D18651" s="10" t="s">
        <v>35767</v>
      </c>
      <c r="E18651" s="6" t="s">
        <v>15917</v>
      </c>
      <c r="F18651" s="6"/>
      <c r="G18651" s="6" t="str">
        <f t="shared" si="584"/>
        <v>002</v>
      </c>
      <c r="H18651" s="6" t="str">
        <f t="shared" si="585"/>
        <v>081</v>
      </c>
      <c r="J18651" s="57"/>
      <c r="K18651" s="57"/>
      <c r="L18651" s="57"/>
    </row>
    <row r="18652" spans="1:12">
      <c r="A18652" s="6">
        <v>18312</v>
      </c>
      <c r="B18652" s="10" t="s">
        <v>31851</v>
      </c>
      <c r="C18652" s="10" t="s">
        <v>13810</v>
      </c>
      <c r="D18652" s="10" t="s">
        <v>62890</v>
      </c>
      <c r="E18652" s="6" t="s">
        <v>15917</v>
      </c>
      <c r="F18652" s="6"/>
      <c r="G18652" s="6" t="str">
        <f t="shared" si="584"/>
        <v>002</v>
      </c>
      <c r="H18652" s="6" t="str">
        <f t="shared" si="585"/>
        <v>081</v>
      </c>
      <c r="J18652" s="57"/>
      <c r="K18652" s="57"/>
      <c r="L18652" s="57"/>
    </row>
    <row r="18653" spans="1:12">
      <c r="A18653" s="6">
        <v>18313</v>
      </c>
      <c r="B18653" s="10" t="s">
        <v>31852</v>
      </c>
      <c r="C18653" s="10" t="s">
        <v>13811</v>
      </c>
      <c r="D18653" s="10" t="s">
        <v>35766</v>
      </c>
      <c r="E18653" s="6" t="s">
        <v>15917</v>
      </c>
      <c r="F18653" s="6"/>
      <c r="G18653" s="6" t="str">
        <f t="shared" si="584"/>
        <v>002</v>
      </c>
      <c r="H18653" s="6" t="str">
        <f t="shared" si="585"/>
        <v>081</v>
      </c>
      <c r="J18653" s="57"/>
      <c r="K18653" s="57"/>
      <c r="L18653" s="57"/>
    </row>
    <row r="18654" spans="1:12">
      <c r="A18654" s="6">
        <v>18314</v>
      </c>
      <c r="B18654" s="10" t="s">
        <v>31853</v>
      </c>
      <c r="C18654" s="10" t="s">
        <v>13812</v>
      </c>
      <c r="D18654" s="10" t="s">
        <v>62891</v>
      </c>
      <c r="E18654" s="6" t="s">
        <v>15917</v>
      </c>
      <c r="F18654" s="6"/>
      <c r="G18654" s="6" t="str">
        <f t="shared" si="584"/>
        <v>002</v>
      </c>
      <c r="H18654" s="6" t="str">
        <f t="shared" si="585"/>
        <v>081</v>
      </c>
      <c r="J18654" s="57"/>
      <c r="K18654" s="57"/>
      <c r="L18654" s="57"/>
    </row>
    <row r="18655" spans="1:12">
      <c r="A18655" s="6">
        <v>18315</v>
      </c>
      <c r="B18655" s="10" t="s">
        <v>31854</v>
      </c>
      <c r="C18655" s="10" t="s">
        <v>13813</v>
      </c>
      <c r="D18655" s="10" t="s">
        <v>62722</v>
      </c>
      <c r="E18655" s="6" t="s">
        <v>15917</v>
      </c>
      <c r="F18655" s="6"/>
      <c r="G18655" s="6" t="str">
        <f t="shared" si="584"/>
        <v>002</v>
      </c>
      <c r="H18655" s="6" t="str">
        <f t="shared" si="585"/>
        <v>081</v>
      </c>
      <c r="J18655" s="57"/>
      <c r="K18655" s="57"/>
      <c r="L18655" s="57"/>
    </row>
    <row r="18656" spans="1:12">
      <c r="A18656" s="6">
        <v>18316</v>
      </c>
      <c r="B18656" s="10" t="s">
        <v>31855</v>
      </c>
      <c r="C18656" s="10" t="s">
        <v>13814</v>
      </c>
      <c r="D18656" s="10" t="s">
        <v>62892</v>
      </c>
      <c r="E18656" s="6" t="s">
        <v>15917</v>
      </c>
      <c r="F18656" s="6"/>
      <c r="G18656" s="6" t="str">
        <f t="shared" si="584"/>
        <v>002</v>
      </c>
      <c r="H18656" s="6" t="str">
        <f t="shared" si="585"/>
        <v>081</v>
      </c>
      <c r="J18656" s="57"/>
      <c r="K18656" s="57"/>
      <c r="L18656" s="57"/>
    </row>
    <row r="18657" spans="1:12">
      <c r="A18657" s="6">
        <v>18317</v>
      </c>
      <c r="B18657" s="10" t="s">
        <v>31856</v>
      </c>
      <c r="C18657" s="10" t="s">
        <v>13815</v>
      </c>
      <c r="D18657" s="10" t="s">
        <v>35769</v>
      </c>
      <c r="E18657" s="6" t="s">
        <v>15917</v>
      </c>
      <c r="F18657" s="6"/>
      <c r="G18657" s="6" t="str">
        <f t="shared" si="584"/>
        <v>002</v>
      </c>
      <c r="H18657" s="6" t="str">
        <f t="shared" si="585"/>
        <v>081</v>
      </c>
      <c r="J18657" s="57"/>
      <c r="K18657" s="57"/>
      <c r="L18657" s="57"/>
    </row>
    <row r="18658" spans="1:12">
      <c r="A18658" s="6">
        <v>18318</v>
      </c>
      <c r="B18658" s="10" t="s">
        <v>31857</v>
      </c>
      <c r="C18658" s="10" t="s">
        <v>13816</v>
      </c>
      <c r="D18658" s="10" t="s">
        <v>62893</v>
      </c>
      <c r="E18658" s="6" t="s">
        <v>15917</v>
      </c>
      <c r="F18658" s="6"/>
      <c r="G18658" s="6" t="str">
        <f t="shared" si="584"/>
        <v>002</v>
      </c>
      <c r="H18658" s="6" t="str">
        <f t="shared" si="585"/>
        <v>081</v>
      </c>
      <c r="J18658" s="57"/>
      <c r="K18658" s="57"/>
      <c r="L18658" s="57"/>
    </row>
    <row r="18659" spans="1:12">
      <c r="A18659" s="6">
        <v>18319</v>
      </c>
      <c r="B18659" s="10" t="s">
        <v>31858</v>
      </c>
      <c r="C18659" s="10" t="s">
        <v>13817</v>
      </c>
      <c r="D18659" s="10" t="s">
        <v>62894</v>
      </c>
      <c r="E18659" s="6" t="s">
        <v>15917</v>
      </c>
      <c r="F18659" s="6"/>
      <c r="G18659" s="6" t="str">
        <f t="shared" si="584"/>
        <v>002</v>
      </c>
      <c r="H18659" s="6" t="str">
        <f t="shared" si="585"/>
        <v>081</v>
      </c>
      <c r="J18659" s="57"/>
      <c r="K18659" s="57"/>
      <c r="L18659" s="57"/>
    </row>
    <row r="18660" spans="1:12">
      <c r="A18660" s="6">
        <v>18320</v>
      </c>
      <c r="B18660" s="10" t="s">
        <v>31859</v>
      </c>
      <c r="C18660" s="10" t="s">
        <v>13818</v>
      </c>
      <c r="D18660" s="10" t="s">
        <v>62895</v>
      </c>
      <c r="E18660" s="6" t="s">
        <v>15917</v>
      </c>
      <c r="F18660" s="6"/>
      <c r="G18660" s="6" t="str">
        <f t="shared" si="584"/>
        <v>002</v>
      </c>
      <c r="H18660" s="6" t="str">
        <f t="shared" si="585"/>
        <v>081</v>
      </c>
      <c r="J18660" s="57"/>
      <c r="K18660" s="57"/>
      <c r="L18660" s="57"/>
    </row>
    <row r="18661" spans="1:12">
      <c r="A18661" s="6">
        <v>18321</v>
      </c>
      <c r="B18661" s="10" t="s">
        <v>31860</v>
      </c>
      <c r="C18661" s="10" t="s">
        <v>13819</v>
      </c>
      <c r="D18661" s="10" t="s">
        <v>62896</v>
      </c>
      <c r="E18661" s="6" t="s">
        <v>15917</v>
      </c>
      <c r="F18661" s="6"/>
      <c r="G18661" s="6" t="str">
        <f t="shared" si="584"/>
        <v>002</v>
      </c>
      <c r="H18661" s="6" t="str">
        <f t="shared" si="585"/>
        <v>081</v>
      </c>
      <c r="J18661" s="57"/>
      <c r="K18661" s="57"/>
      <c r="L18661" s="57"/>
    </row>
    <row r="18662" spans="1:12">
      <c r="A18662" s="6">
        <v>18322</v>
      </c>
      <c r="B18662" s="10" t="s">
        <v>31861</v>
      </c>
      <c r="C18662" s="10" t="s">
        <v>13820</v>
      </c>
      <c r="D18662" s="10" t="s">
        <v>41075</v>
      </c>
      <c r="E18662" s="6" t="s">
        <v>15917</v>
      </c>
      <c r="F18662" s="6"/>
      <c r="G18662" s="6" t="str">
        <f t="shared" si="584"/>
        <v>002</v>
      </c>
      <c r="H18662" s="6" t="str">
        <f t="shared" si="585"/>
        <v>081</v>
      </c>
      <c r="J18662" s="57"/>
      <c r="K18662" s="57"/>
      <c r="L18662" s="57"/>
    </row>
    <row r="18663" spans="1:12">
      <c r="A18663" s="6">
        <v>18323</v>
      </c>
      <c r="B18663" s="10" t="s">
        <v>31862</v>
      </c>
      <c r="C18663" s="10" t="s">
        <v>13821</v>
      </c>
      <c r="D18663" s="10" t="s">
        <v>41076</v>
      </c>
      <c r="E18663" s="6" t="s">
        <v>15917</v>
      </c>
      <c r="F18663" s="6"/>
      <c r="G18663" s="6" t="str">
        <f t="shared" si="584"/>
        <v>002</v>
      </c>
      <c r="H18663" s="6" t="str">
        <f t="shared" si="585"/>
        <v>081</v>
      </c>
      <c r="J18663" s="57"/>
      <c r="K18663" s="57"/>
      <c r="L18663" s="57"/>
    </row>
    <row r="18664" spans="1:12">
      <c r="A18664" s="6">
        <v>18324</v>
      </c>
      <c r="B18664" s="10" t="s">
        <v>31863</v>
      </c>
      <c r="C18664" s="10" t="s">
        <v>13822</v>
      </c>
      <c r="D18664" s="10" t="s">
        <v>62897</v>
      </c>
      <c r="E18664" s="6" t="s">
        <v>15917</v>
      </c>
      <c r="F18664" s="6"/>
      <c r="G18664" s="6" t="str">
        <f t="shared" si="584"/>
        <v>002</v>
      </c>
      <c r="H18664" s="6" t="str">
        <f t="shared" si="585"/>
        <v>081</v>
      </c>
      <c r="J18664" s="57"/>
      <c r="K18664" s="57"/>
      <c r="L18664" s="57"/>
    </row>
    <row r="18665" spans="1:12">
      <c r="A18665" s="6">
        <v>18325</v>
      </c>
      <c r="B18665" s="10" t="s">
        <v>31864</v>
      </c>
      <c r="C18665" s="10" t="s">
        <v>13823</v>
      </c>
      <c r="D18665" s="10" t="s">
        <v>62898</v>
      </c>
      <c r="E18665" s="6" t="s">
        <v>15917</v>
      </c>
      <c r="F18665" s="6"/>
      <c r="G18665" s="6" t="str">
        <f t="shared" si="584"/>
        <v>002</v>
      </c>
      <c r="H18665" s="6" t="str">
        <f t="shared" si="585"/>
        <v>081</v>
      </c>
      <c r="J18665" s="57"/>
      <c r="K18665" s="57"/>
      <c r="L18665" s="57"/>
    </row>
    <row r="18666" spans="1:12">
      <c r="A18666" s="6">
        <v>18326</v>
      </c>
      <c r="B18666" s="10" t="s">
        <v>31865</v>
      </c>
      <c r="C18666" s="10" t="s">
        <v>13824</v>
      </c>
      <c r="D18666" s="10" t="s">
        <v>41077</v>
      </c>
      <c r="E18666" s="6" t="s">
        <v>15917</v>
      </c>
      <c r="F18666" s="6"/>
      <c r="G18666" s="6" t="str">
        <f t="shared" si="584"/>
        <v>002</v>
      </c>
      <c r="H18666" s="6" t="str">
        <f t="shared" si="585"/>
        <v>081</v>
      </c>
      <c r="J18666" s="57"/>
      <c r="K18666" s="57"/>
      <c r="L18666" s="57"/>
    </row>
    <row r="18667" spans="1:12">
      <c r="A18667" s="6">
        <v>18327</v>
      </c>
      <c r="B18667" s="10" t="s">
        <v>31866</v>
      </c>
      <c r="C18667" s="10" t="s">
        <v>13825</v>
      </c>
      <c r="D18667" s="10" t="s">
        <v>41078</v>
      </c>
      <c r="E18667" s="6" t="s">
        <v>15917</v>
      </c>
      <c r="F18667" s="6"/>
      <c r="G18667" s="6" t="str">
        <f t="shared" si="584"/>
        <v>002</v>
      </c>
      <c r="H18667" s="6" t="str">
        <f t="shared" si="585"/>
        <v>081</v>
      </c>
      <c r="J18667" s="57"/>
      <c r="K18667" s="57"/>
      <c r="L18667" s="57"/>
    </row>
    <row r="18668" spans="1:12">
      <c r="A18668" s="6">
        <v>18328</v>
      </c>
      <c r="B18668" s="10" t="s">
        <v>31867</v>
      </c>
      <c r="C18668" s="10" t="s">
        <v>13826</v>
      </c>
      <c r="D18668" s="10" t="s">
        <v>41079</v>
      </c>
      <c r="E18668" s="6" t="s">
        <v>15917</v>
      </c>
      <c r="F18668" s="6"/>
      <c r="G18668" s="6" t="str">
        <f t="shared" si="584"/>
        <v>002</v>
      </c>
      <c r="H18668" s="6" t="str">
        <f t="shared" si="585"/>
        <v>081</v>
      </c>
      <c r="J18668" s="57"/>
      <c r="K18668" s="57"/>
      <c r="L18668" s="57"/>
    </row>
    <row r="18669" spans="1:12">
      <c r="A18669" s="6">
        <v>18329</v>
      </c>
      <c r="B18669" s="10" t="s">
        <v>31868</v>
      </c>
      <c r="C18669" s="10" t="s">
        <v>13827</v>
      </c>
      <c r="D18669" s="10" t="s">
        <v>41080</v>
      </c>
      <c r="E18669" s="6" t="s">
        <v>15917</v>
      </c>
      <c r="F18669" s="6"/>
      <c r="G18669" s="6" t="str">
        <f t="shared" si="584"/>
        <v>002</v>
      </c>
      <c r="H18669" s="6" t="str">
        <f t="shared" si="585"/>
        <v>081</v>
      </c>
      <c r="J18669" s="57"/>
      <c r="K18669" s="57"/>
      <c r="L18669" s="57"/>
    </row>
    <row r="18670" spans="1:12">
      <c r="A18670" s="6">
        <v>18330</v>
      </c>
      <c r="B18670" s="10" t="s">
        <v>31869</v>
      </c>
      <c r="C18670" s="10" t="s">
        <v>13828</v>
      </c>
      <c r="D18670" s="10" t="s">
        <v>62899</v>
      </c>
      <c r="E18670" s="6" t="s">
        <v>15917</v>
      </c>
      <c r="F18670" s="6"/>
      <c r="G18670" s="6" t="str">
        <f t="shared" si="584"/>
        <v>002</v>
      </c>
      <c r="H18670" s="6" t="str">
        <f t="shared" si="585"/>
        <v>081</v>
      </c>
      <c r="J18670" s="57"/>
      <c r="K18670" s="57"/>
      <c r="L18670" s="57"/>
    </row>
    <row r="18671" spans="1:12">
      <c r="A18671" s="6">
        <v>18331</v>
      </c>
      <c r="B18671" s="10" t="s">
        <v>31870</v>
      </c>
      <c r="C18671" s="10" t="s">
        <v>13829</v>
      </c>
      <c r="D18671" s="10" t="s">
        <v>62900</v>
      </c>
      <c r="E18671" s="6" t="s">
        <v>15917</v>
      </c>
      <c r="F18671" s="6"/>
      <c r="G18671" s="6" t="str">
        <f t="shared" si="584"/>
        <v>002</v>
      </c>
      <c r="H18671" s="6" t="str">
        <f t="shared" si="585"/>
        <v>081</v>
      </c>
      <c r="J18671" s="57"/>
      <c r="K18671" s="57"/>
      <c r="L18671" s="57"/>
    </row>
    <row r="18672" spans="1:12">
      <c r="A18672" s="6">
        <v>18332</v>
      </c>
      <c r="B18672" s="10" t="s">
        <v>31871</v>
      </c>
      <c r="C18672" s="10" t="s">
        <v>13830</v>
      </c>
      <c r="D18672" s="10" t="s">
        <v>62901</v>
      </c>
      <c r="E18672" s="6" t="s">
        <v>15917</v>
      </c>
      <c r="F18672" s="6"/>
      <c r="G18672" s="6" t="str">
        <f t="shared" si="584"/>
        <v>002</v>
      </c>
      <c r="H18672" s="6" t="str">
        <f t="shared" si="585"/>
        <v>081</v>
      </c>
      <c r="J18672" s="57"/>
      <c r="K18672" s="57"/>
      <c r="L18672" s="57"/>
    </row>
    <row r="18673" spans="1:12">
      <c r="A18673" s="6">
        <v>18333</v>
      </c>
      <c r="B18673" s="10" t="s">
        <v>31872</v>
      </c>
      <c r="C18673" s="10" t="s">
        <v>13831</v>
      </c>
      <c r="D18673" s="10" t="s">
        <v>62902</v>
      </c>
      <c r="E18673" s="6" t="s">
        <v>15917</v>
      </c>
      <c r="F18673" s="6"/>
      <c r="G18673" s="6" t="str">
        <f t="shared" si="584"/>
        <v>002</v>
      </c>
      <c r="H18673" s="6" t="str">
        <f t="shared" si="585"/>
        <v>081</v>
      </c>
      <c r="J18673" s="57"/>
      <c r="K18673" s="57"/>
      <c r="L18673" s="57"/>
    </row>
    <row r="18674" spans="1:12">
      <c r="A18674" s="6">
        <v>18334</v>
      </c>
      <c r="B18674" s="10" t="s">
        <v>31873</v>
      </c>
      <c r="C18674" s="10" t="s">
        <v>13832</v>
      </c>
      <c r="D18674" s="10" t="s">
        <v>62903</v>
      </c>
      <c r="E18674" s="6" t="s">
        <v>15917</v>
      </c>
      <c r="F18674" s="6"/>
      <c r="G18674" s="6" t="str">
        <f t="shared" si="584"/>
        <v>002</v>
      </c>
      <c r="H18674" s="6" t="str">
        <f t="shared" si="585"/>
        <v>081</v>
      </c>
      <c r="J18674" s="57"/>
      <c r="K18674" s="57"/>
      <c r="L18674" s="57"/>
    </row>
    <row r="18675" spans="1:12">
      <c r="A18675" s="6">
        <v>18335</v>
      </c>
      <c r="B18675" s="10" t="s">
        <v>31874</v>
      </c>
      <c r="C18675" s="10" t="s">
        <v>13833</v>
      </c>
      <c r="D18675" s="10" t="s">
        <v>41112</v>
      </c>
      <c r="E18675" s="6" t="s">
        <v>15917</v>
      </c>
      <c r="F18675" s="6"/>
      <c r="G18675" s="6" t="str">
        <f t="shared" si="584"/>
        <v>002</v>
      </c>
      <c r="H18675" s="6" t="str">
        <f t="shared" si="585"/>
        <v>081</v>
      </c>
      <c r="J18675" s="57"/>
      <c r="K18675" s="57"/>
      <c r="L18675" s="57"/>
    </row>
    <row r="18676" spans="1:12">
      <c r="A18676" s="6">
        <v>18336</v>
      </c>
      <c r="B18676" s="10" t="s">
        <v>31875</v>
      </c>
      <c r="C18676" s="10" t="s">
        <v>13834</v>
      </c>
      <c r="D18676" s="10" t="s">
        <v>62904</v>
      </c>
      <c r="E18676" s="6" t="s">
        <v>15917</v>
      </c>
      <c r="F18676" s="6"/>
      <c r="G18676" s="6" t="str">
        <f t="shared" si="584"/>
        <v>002</v>
      </c>
      <c r="H18676" s="6" t="str">
        <f t="shared" si="585"/>
        <v>081</v>
      </c>
      <c r="J18676" s="57"/>
      <c r="K18676" s="57"/>
      <c r="L18676" s="57"/>
    </row>
    <row r="18677" spans="1:12">
      <c r="A18677" s="6">
        <v>18337</v>
      </c>
      <c r="B18677" s="10" t="s">
        <v>31876</v>
      </c>
      <c r="C18677" s="10" t="s">
        <v>13835</v>
      </c>
      <c r="D18677" s="10" t="s">
        <v>35770</v>
      </c>
      <c r="E18677" s="6" t="s">
        <v>15917</v>
      </c>
      <c r="F18677" s="6"/>
      <c r="G18677" s="6" t="str">
        <f t="shared" ref="G18677:G18740" si="586">+LEFT(C18677,3)</f>
        <v>002</v>
      </c>
      <c r="H18677" s="6" t="str">
        <f t="shared" ref="H18677:H18740" si="587">+MID(C18677,5,3)</f>
        <v>081</v>
      </c>
      <c r="J18677" s="57"/>
      <c r="K18677" s="57"/>
      <c r="L18677" s="57"/>
    </row>
    <row r="18678" spans="1:12">
      <c r="A18678" s="6">
        <v>18338</v>
      </c>
      <c r="B18678" s="10" t="s">
        <v>31877</v>
      </c>
      <c r="C18678" s="10" t="s">
        <v>13836</v>
      </c>
      <c r="D18678" s="10" t="s">
        <v>35771</v>
      </c>
      <c r="E18678" s="6" t="s">
        <v>15917</v>
      </c>
      <c r="F18678" s="6"/>
      <c r="G18678" s="6" t="str">
        <f t="shared" si="586"/>
        <v>002</v>
      </c>
      <c r="H18678" s="6" t="str">
        <f t="shared" si="587"/>
        <v>081</v>
      </c>
      <c r="J18678" s="57"/>
      <c r="K18678" s="57"/>
      <c r="L18678" s="57"/>
    </row>
    <row r="18679" spans="1:12">
      <c r="A18679" s="6">
        <v>18339</v>
      </c>
      <c r="B18679" s="10" t="s">
        <v>31878</v>
      </c>
      <c r="C18679" s="10" t="s">
        <v>13837</v>
      </c>
      <c r="D18679" s="10" t="s">
        <v>62905</v>
      </c>
      <c r="E18679" s="6" t="s">
        <v>15917</v>
      </c>
      <c r="F18679" s="6"/>
      <c r="G18679" s="6" t="str">
        <f t="shared" si="586"/>
        <v>002</v>
      </c>
      <c r="H18679" s="6" t="str">
        <f t="shared" si="587"/>
        <v>081</v>
      </c>
      <c r="J18679" s="57"/>
      <c r="K18679" s="57"/>
      <c r="L18679" s="57"/>
    </row>
    <row r="18680" spans="1:12">
      <c r="A18680" s="6">
        <v>18340</v>
      </c>
      <c r="B18680" s="10" t="s">
        <v>31879</v>
      </c>
      <c r="C18680" s="10" t="s">
        <v>13838</v>
      </c>
      <c r="D18680" s="10" t="s">
        <v>62906</v>
      </c>
      <c r="E18680" s="6" t="s">
        <v>15917</v>
      </c>
      <c r="F18680" s="6"/>
      <c r="G18680" s="6" t="str">
        <f t="shared" si="586"/>
        <v>002</v>
      </c>
      <c r="H18680" s="6" t="str">
        <f t="shared" si="587"/>
        <v>081</v>
      </c>
      <c r="J18680" s="57"/>
      <c r="K18680" s="57"/>
      <c r="L18680" s="57"/>
    </row>
    <row r="18681" spans="1:12">
      <c r="A18681" s="6">
        <v>18341</v>
      </c>
      <c r="B18681" s="10" t="s">
        <v>31880</v>
      </c>
      <c r="C18681" s="10" t="s">
        <v>13839</v>
      </c>
      <c r="D18681" s="10" t="s">
        <v>62907</v>
      </c>
      <c r="E18681" s="6" t="s">
        <v>15917</v>
      </c>
      <c r="F18681" s="6"/>
      <c r="G18681" s="6" t="str">
        <f t="shared" si="586"/>
        <v>002</v>
      </c>
      <c r="H18681" s="6" t="str">
        <f t="shared" si="587"/>
        <v>081</v>
      </c>
      <c r="J18681" s="57"/>
      <c r="K18681" s="57"/>
      <c r="L18681" s="57"/>
    </row>
    <row r="18682" spans="1:12">
      <c r="A18682" s="6">
        <v>18342</v>
      </c>
      <c r="B18682" s="10" t="s">
        <v>31881</v>
      </c>
      <c r="C18682" s="10" t="s">
        <v>13840</v>
      </c>
      <c r="D18682" s="10" t="s">
        <v>62908</v>
      </c>
      <c r="E18682" s="6" t="s">
        <v>15917</v>
      </c>
      <c r="F18682" s="6"/>
      <c r="G18682" s="6" t="str">
        <f t="shared" si="586"/>
        <v>002</v>
      </c>
      <c r="H18682" s="6" t="str">
        <f t="shared" si="587"/>
        <v>081</v>
      </c>
      <c r="J18682" s="57"/>
      <c r="K18682" s="57"/>
      <c r="L18682" s="57"/>
    </row>
    <row r="18683" spans="1:12">
      <c r="A18683" s="6">
        <v>18343</v>
      </c>
      <c r="B18683" s="10" t="s">
        <v>31882</v>
      </c>
      <c r="C18683" s="10" t="s">
        <v>13841</v>
      </c>
      <c r="D18683" s="10" t="s">
        <v>62909</v>
      </c>
      <c r="E18683" s="6" t="s">
        <v>15917</v>
      </c>
      <c r="F18683" s="6"/>
      <c r="G18683" s="6" t="str">
        <f t="shared" si="586"/>
        <v>002</v>
      </c>
      <c r="H18683" s="6" t="str">
        <f t="shared" si="587"/>
        <v>081</v>
      </c>
      <c r="J18683" s="57"/>
      <c r="K18683" s="57"/>
      <c r="L18683" s="57"/>
    </row>
    <row r="18684" spans="1:12">
      <c r="A18684" s="6">
        <v>18344</v>
      </c>
      <c r="B18684" s="10" t="s">
        <v>31883</v>
      </c>
      <c r="C18684" s="10" t="s">
        <v>13842</v>
      </c>
      <c r="D18684" s="10" t="s">
        <v>62910</v>
      </c>
      <c r="E18684" s="6" t="s">
        <v>15917</v>
      </c>
      <c r="F18684" s="6"/>
      <c r="G18684" s="6" t="str">
        <f t="shared" si="586"/>
        <v>002</v>
      </c>
      <c r="H18684" s="6" t="str">
        <f t="shared" si="587"/>
        <v>081</v>
      </c>
      <c r="J18684" s="57"/>
      <c r="K18684" s="57"/>
      <c r="L18684" s="57"/>
    </row>
    <row r="18685" spans="1:12">
      <c r="A18685" s="6">
        <v>18345</v>
      </c>
      <c r="B18685" s="10" t="s">
        <v>31884</v>
      </c>
      <c r="C18685" s="10" t="s">
        <v>13843</v>
      </c>
      <c r="D18685" s="10" t="s">
        <v>62888</v>
      </c>
      <c r="E18685" s="6" t="s">
        <v>15917</v>
      </c>
      <c r="F18685" s="6"/>
      <c r="G18685" s="6" t="str">
        <f t="shared" si="586"/>
        <v>002</v>
      </c>
      <c r="H18685" s="6" t="str">
        <f t="shared" si="587"/>
        <v>081</v>
      </c>
      <c r="J18685" s="57"/>
      <c r="K18685" s="57"/>
      <c r="L18685" s="57"/>
    </row>
    <row r="18686" spans="1:12">
      <c r="A18686" s="6">
        <v>18346</v>
      </c>
      <c r="B18686" s="10" t="s">
        <v>31885</v>
      </c>
      <c r="C18686" s="10" t="s">
        <v>13844</v>
      </c>
      <c r="D18686" s="10" t="s">
        <v>62911</v>
      </c>
      <c r="E18686" s="6" t="s">
        <v>15917</v>
      </c>
      <c r="F18686" s="6"/>
      <c r="G18686" s="6" t="str">
        <f t="shared" si="586"/>
        <v>002</v>
      </c>
      <c r="H18686" s="6" t="str">
        <f t="shared" si="587"/>
        <v>081</v>
      </c>
      <c r="J18686" s="57"/>
      <c r="K18686" s="57"/>
      <c r="L18686" s="57"/>
    </row>
    <row r="18687" spans="1:12">
      <c r="A18687" s="6">
        <v>18347</v>
      </c>
      <c r="B18687" s="10" t="s">
        <v>31886</v>
      </c>
      <c r="C18687" s="10" t="s">
        <v>13845</v>
      </c>
      <c r="D18687" s="10" t="s">
        <v>62912</v>
      </c>
      <c r="E18687" s="6" t="s">
        <v>15917</v>
      </c>
      <c r="F18687" s="6"/>
      <c r="G18687" s="6" t="str">
        <f t="shared" si="586"/>
        <v>002</v>
      </c>
      <c r="H18687" s="6" t="str">
        <f t="shared" si="587"/>
        <v>081</v>
      </c>
      <c r="J18687" s="57"/>
      <c r="K18687" s="57"/>
      <c r="L18687" s="57"/>
    </row>
    <row r="18688" spans="1:12">
      <c r="A18688" s="6">
        <v>18348</v>
      </c>
      <c r="B18688" s="10" t="s">
        <v>31887</v>
      </c>
      <c r="C18688" s="10" t="s">
        <v>13846</v>
      </c>
      <c r="D18688" s="10" t="s">
        <v>39479</v>
      </c>
      <c r="E18688" s="6" t="s">
        <v>15917</v>
      </c>
      <c r="F18688" s="6"/>
      <c r="G18688" s="6" t="str">
        <f t="shared" si="586"/>
        <v>002</v>
      </c>
      <c r="H18688" s="6" t="str">
        <f t="shared" si="587"/>
        <v>081</v>
      </c>
      <c r="J18688" s="57"/>
      <c r="K18688" s="57"/>
      <c r="L18688" s="57"/>
    </row>
    <row r="18689" spans="1:12">
      <c r="A18689" s="6">
        <v>18349</v>
      </c>
      <c r="B18689" s="10" t="s">
        <v>31888</v>
      </c>
      <c r="C18689" s="10" t="s">
        <v>13847</v>
      </c>
      <c r="D18689" s="10" t="s">
        <v>39479</v>
      </c>
      <c r="E18689" s="6" t="s">
        <v>15917</v>
      </c>
      <c r="F18689" s="6"/>
      <c r="G18689" s="6" t="str">
        <f t="shared" si="586"/>
        <v>002</v>
      </c>
      <c r="H18689" s="6" t="str">
        <f t="shared" si="587"/>
        <v>081</v>
      </c>
      <c r="J18689" s="57"/>
      <c r="K18689" s="57"/>
      <c r="L18689" s="57"/>
    </row>
    <row r="18690" spans="1:12">
      <c r="A18690" s="6">
        <v>18350</v>
      </c>
      <c r="B18690" s="10" t="s">
        <v>31889</v>
      </c>
      <c r="C18690" s="10" t="s">
        <v>13848</v>
      </c>
      <c r="D18690" s="10" t="s">
        <v>35741</v>
      </c>
      <c r="E18690" s="6" t="s">
        <v>15917</v>
      </c>
      <c r="F18690" s="6"/>
      <c r="G18690" s="6" t="str">
        <f t="shared" si="586"/>
        <v>002</v>
      </c>
      <c r="H18690" s="6" t="str">
        <f t="shared" si="587"/>
        <v>081</v>
      </c>
      <c r="J18690" s="57"/>
      <c r="K18690" s="57"/>
      <c r="L18690" s="57"/>
    </row>
    <row r="18691" spans="1:12">
      <c r="A18691" s="6">
        <v>18351</v>
      </c>
      <c r="B18691" s="10" t="s">
        <v>31890</v>
      </c>
      <c r="C18691" s="10" t="s">
        <v>13849</v>
      </c>
      <c r="D18691" s="10" t="s">
        <v>41081</v>
      </c>
      <c r="E18691" s="6" t="s">
        <v>15917</v>
      </c>
      <c r="F18691" s="6"/>
      <c r="G18691" s="6" t="str">
        <f t="shared" si="586"/>
        <v>002</v>
      </c>
      <c r="H18691" s="6" t="str">
        <f t="shared" si="587"/>
        <v>081</v>
      </c>
      <c r="J18691" s="57"/>
      <c r="K18691" s="57"/>
      <c r="L18691" s="57"/>
    </row>
    <row r="18692" spans="1:12">
      <c r="A18692" s="6">
        <v>18352</v>
      </c>
      <c r="B18692" s="10" t="s">
        <v>31891</v>
      </c>
      <c r="C18692" s="10" t="s">
        <v>13850</v>
      </c>
      <c r="D18692" s="10" t="s">
        <v>62913</v>
      </c>
      <c r="E18692" s="6" t="s">
        <v>15917</v>
      </c>
      <c r="F18692" s="6"/>
      <c r="G18692" s="6" t="str">
        <f t="shared" si="586"/>
        <v>002</v>
      </c>
      <c r="H18692" s="6" t="str">
        <f t="shared" si="587"/>
        <v>081</v>
      </c>
      <c r="J18692" s="57"/>
      <c r="K18692" s="57"/>
      <c r="L18692" s="57"/>
    </row>
    <row r="18693" spans="1:12">
      <c r="A18693" s="6">
        <v>18353</v>
      </c>
      <c r="B18693" s="10" t="s">
        <v>31892</v>
      </c>
      <c r="C18693" s="10" t="s">
        <v>13851</v>
      </c>
      <c r="D18693" s="10" t="s">
        <v>62914</v>
      </c>
      <c r="E18693" s="6" t="s">
        <v>15917</v>
      </c>
      <c r="F18693" s="6"/>
      <c r="G18693" s="6" t="str">
        <f t="shared" si="586"/>
        <v>002</v>
      </c>
      <c r="H18693" s="6" t="str">
        <f t="shared" si="587"/>
        <v>081</v>
      </c>
      <c r="J18693" s="57"/>
      <c r="K18693" s="57"/>
      <c r="L18693" s="57"/>
    </row>
    <row r="18694" spans="1:12">
      <c r="A18694" s="6">
        <v>18354</v>
      </c>
      <c r="B18694" s="10" t="s">
        <v>31893</v>
      </c>
      <c r="C18694" s="10" t="s">
        <v>13852</v>
      </c>
      <c r="D18694" s="10" t="s">
        <v>41082</v>
      </c>
      <c r="E18694" s="6" t="s">
        <v>15917</v>
      </c>
      <c r="F18694" s="6"/>
      <c r="G18694" s="6" t="str">
        <f t="shared" si="586"/>
        <v>002</v>
      </c>
      <c r="H18694" s="6" t="str">
        <f t="shared" si="587"/>
        <v>081</v>
      </c>
      <c r="J18694" s="57"/>
      <c r="K18694" s="57"/>
      <c r="L18694" s="57"/>
    </row>
    <row r="18695" spans="1:12">
      <c r="A18695" s="6">
        <v>18355</v>
      </c>
      <c r="B18695" s="10" t="s">
        <v>31894</v>
      </c>
      <c r="C18695" s="10" t="s">
        <v>13853</v>
      </c>
      <c r="D18695" s="10" t="s">
        <v>41083</v>
      </c>
      <c r="E18695" s="6" t="s">
        <v>15917</v>
      </c>
      <c r="F18695" s="6"/>
      <c r="G18695" s="6" t="str">
        <f t="shared" si="586"/>
        <v>002</v>
      </c>
      <c r="H18695" s="6" t="str">
        <f t="shared" si="587"/>
        <v>081</v>
      </c>
      <c r="J18695" s="57"/>
      <c r="K18695" s="57"/>
      <c r="L18695" s="57"/>
    </row>
    <row r="18696" spans="1:12">
      <c r="A18696" s="6">
        <v>18356</v>
      </c>
      <c r="B18696" s="10" t="s">
        <v>31895</v>
      </c>
      <c r="C18696" s="10" t="s">
        <v>13854</v>
      </c>
      <c r="D18696" s="10" t="s">
        <v>41084</v>
      </c>
      <c r="E18696" s="6" t="s">
        <v>15917</v>
      </c>
      <c r="F18696" s="6"/>
      <c r="G18696" s="6" t="str">
        <f t="shared" si="586"/>
        <v>002</v>
      </c>
      <c r="H18696" s="6" t="str">
        <f t="shared" si="587"/>
        <v>081</v>
      </c>
      <c r="J18696" s="57"/>
      <c r="K18696" s="57"/>
      <c r="L18696" s="57"/>
    </row>
    <row r="18697" spans="1:12">
      <c r="A18697" s="6">
        <v>18357</v>
      </c>
      <c r="B18697" s="10" t="s">
        <v>31896</v>
      </c>
      <c r="C18697" s="10" t="s">
        <v>13855</v>
      </c>
      <c r="D18697" s="10" t="s">
        <v>62915</v>
      </c>
      <c r="E18697" s="6" t="s">
        <v>15917</v>
      </c>
      <c r="F18697" s="6"/>
      <c r="G18697" s="6" t="str">
        <f t="shared" si="586"/>
        <v>002</v>
      </c>
      <c r="H18697" s="6" t="str">
        <f t="shared" si="587"/>
        <v>081</v>
      </c>
      <c r="J18697" s="57"/>
      <c r="K18697" s="57"/>
      <c r="L18697" s="57"/>
    </row>
    <row r="18698" spans="1:12">
      <c r="A18698" s="6">
        <v>18358</v>
      </c>
      <c r="B18698" s="10" t="s">
        <v>31897</v>
      </c>
      <c r="C18698" s="10" t="s">
        <v>13856</v>
      </c>
      <c r="D18698" s="10" t="s">
        <v>41085</v>
      </c>
      <c r="E18698" s="6" t="s">
        <v>15917</v>
      </c>
      <c r="F18698" s="6"/>
      <c r="G18698" s="6" t="str">
        <f t="shared" si="586"/>
        <v>002</v>
      </c>
      <c r="H18698" s="6" t="str">
        <f t="shared" si="587"/>
        <v>081</v>
      </c>
      <c r="J18698" s="57"/>
      <c r="K18698" s="57"/>
      <c r="L18698" s="57"/>
    </row>
    <row r="18699" spans="1:12">
      <c r="A18699" s="6">
        <v>18359</v>
      </c>
      <c r="B18699" s="10" t="s">
        <v>31898</v>
      </c>
      <c r="C18699" s="10" t="s">
        <v>13857</v>
      </c>
      <c r="D18699" s="10" t="s">
        <v>41086</v>
      </c>
      <c r="E18699" s="6" t="s">
        <v>15917</v>
      </c>
      <c r="F18699" s="6"/>
      <c r="G18699" s="6" t="str">
        <f t="shared" si="586"/>
        <v>002</v>
      </c>
      <c r="H18699" s="6" t="str">
        <f t="shared" si="587"/>
        <v>081</v>
      </c>
      <c r="J18699" s="57"/>
      <c r="K18699" s="57"/>
      <c r="L18699" s="57"/>
    </row>
    <row r="18700" spans="1:12">
      <c r="A18700" s="6">
        <v>18360</v>
      </c>
      <c r="B18700" s="10" t="s">
        <v>31899</v>
      </c>
      <c r="C18700" s="10" t="s">
        <v>13858</v>
      </c>
      <c r="D18700" s="10" t="s">
        <v>62916</v>
      </c>
      <c r="E18700" s="6" t="s">
        <v>15917</v>
      </c>
      <c r="F18700" s="6"/>
      <c r="G18700" s="6" t="str">
        <f t="shared" si="586"/>
        <v>002</v>
      </c>
      <c r="H18700" s="6" t="str">
        <f t="shared" si="587"/>
        <v>081</v>
      </c>
      <c r="J18700" s="57"/>
      <c r="K18700" s="57"/>
      <c r="L18700" s="57"/>
    </row>
    <row r="18701" spans="1:12">
      <c r="A18701" s="6">
        <v>18361</v>
      </c>
      <c r="B18701" s="10" t="s">
        <v>31900</v>
      </c>
      <c r="C18701" s="10" t="s">
        <v>13859</v>
      </c>
      <c r="D18701" s="10" t="s">
        <v>62917</v>
      </c>
      <c r="E18701" s="6" t="s">
        <v>15917</v>
      </c>
      <c r="F18701" s="6"/>
      <c r="G18701" s="6" t="str">
        <f t="shared" si="586"/>
        <v>002</v>
      </c>
      <c r="H18701" s="6" t="str">
        <f t="shared" si="587"/>
        <v>081</v>
      </c>
      <c r="J18701" s="57"/>
      <c r="K18701" s="57"/>
      <c r="L18701" s="57"/>
    </row>
    <row r="18702" spans="1:12">
      <c r="A18702" s="6">
        <v>18362</v>
      </c>
      <c r="B18702" s="10" t="s">
        <v>31901</v>
      </c>
      <c r="C18702" s="10" t="s">
        <v>13860</v>
      </c>
      <c r="D18702" s="10" t="s">
        <v>62918</v>
      </c>
      <c r="E18702" s="6" t="s">
        <v>15917</v>
      </c>
      <c r="F18702" s="6"/>
      <c r="G18702" s="6" t="str">
        <f t="shared" si="586"/>
        <v>002</v>
      </c>
      <c r="H18702" s="6" t="str">
        <f t="shared" si="587"/>
        <v>081</v>
      </c>
      <c r="J18702" s="57"/>
      <c r="K18702" s="57"/>
      <c r="L18702" s="57"/>
    </row>
    <row r="18703" spans="1:12">
      <c r="A18703" s="6">
        <v>18363</v>
      </c>
      <c r="B18703" s="10" t="s">
        <v>31902</v>
      </c>
      <c r="C18703" s="10" t="s">
        <v>13861</v>
      </c>
      <c r="D18703" s="10" t="s">
        <v>62919</v>
      </c>
      <c r="E18703" s="6" t="s">
        <v>15917</v>
      </c>
      <c r="F18703" s="6"/>
      <c r="G18703" s="6" t="str">
        <f t="shared" si="586"/>
        <v>002</v>
      </c>
      <c r="H18703" s="6" t="str">
        <f t="shared" si="587"/>
        <v>081</v>
      </c>
      <c r="J18703" s="57"/>
      <c r="K18703" s="57"/>
      <c r="L18703" s="57"/>
    </row>
    <row r="18704" spans="1:12">
      <c r="A18704" s="6">
        <v>18364</v>
      </c>
      <c r="B18704" s="10" t="s">
        <v>31903</v>
      </c>
      <c r="C18704" s="10" t="s">
        <v>13862</v>
      </c>
      <c r="D18704" s="10" t="s">
        <v>62920</v>
      </c>
      <c r="E18704" s="6" t="s">
        <v>15917</v>
      </c>
      <c r="F18704" s="6"/>
      <c r="G18704" s="6" t="str">
        <f t="shared" si="586"/>
        <v>002</v>
      </c>
      <c r="H18704" s="6" t="str">
        <f t="shared" si="587"/>
        <v>081</v>
      </c>
      <c r="J18704" s="57"/>
      <c r="K18704" s="57"/>
      <c r="L18704" s="57"/>
    </row>
    <row r="18705" spans="1:12">
      <c r="A18705" s="6">
        <v>18365</v>
      </c>
      <c r="B18705" s="10" t="s">
        <v>31904</v>
      </c>
      <c r="C18705" s="10" t="s">
        <v>13863</v>
      </c>
      <c r="D18705" s="10" t="s">
        <v>41087</v>
      </c>
      <c r="E18705" s="6" t="s">
        <v>15917</v>
      </c>
      <c r="F18705" s="6"/>
      <c r="G18705" s="6" t="str">
        <f t="shared" si="586"/>
        <v>002</v>
      </c>
      <c r="H18705" s="6" t="str">
        <f t="shared" si="587"/>
        <v>081</v>
      </c>
      <c r="J18705" s="57"/>
      <c r="K18705" s="57"/>
      <c r="L18705" s="57"/>
    </row>
    <row r="18706" spans="1:12">
      <c r="A18706" s="6">
        <v>18366</v>
      </c>
      <c r="B18706" s="10" t="s">
        <v>31905</v>
      </c>
      <c r="C18706" s="10" t="s">
        <v>13864</v>
      </c>
      <c r="D18706" s="10" t="s">
        <v>62921</v>
      </c>
      <c r="E18706" s="6" t="s">
        <v>15917</v>
      </c>
      <c r="F18706" s="6"/>
      <c r="G18706" s="6" t="str">
        <f t="shared" si="586"/>
        <v>002</v>
      </c>
      <c r="H18706" s="6" t="str">
        <f t="shared" si="587"/>
        <v>081</v>
      </c>
      <c r="J18706" s="57"/>
      <c r="K18706" s="57"/>
      <c r="L18706" s="57"/>
    </row>
    <row r="18707" spans="1:12">
      <c r="A18707" s="6">
        <v>18367</v>
      </c>
      <c r="B18707" s="10" t="s">
        <v>43135</v>
      </c>
      <c r="C18707" s="10" t="s">
        <v>13865</v>
      </c>
      <c r="D18707" s="10" t="s">
        <v>62922</v>
      </c>
      <c r="E18707" s="6" t="s">
        <v>15917</v>
      </c>
      <c r="F18707" s="6"/>
      <c r="G18707" s="6" t="str">
        <f t="shared" si="586"/>
        <v>002</v>
      </c>
      <c r="H18707" s="6" t="str">
        <f t="shared" si="587"/>
        <v>081</v>
      </c>
      <c r="J18707" s="57"/>
      <c r="K18707" s="57"/>
      <c r="L18707" s="57"/>
    </row>
    <row r="18708" spans="1:12">
      <c r="A18708" s="6">
        <v>18368</v>
      </c>
      <c r="B18708" s="10" t="s">
        <v>43136</v>
      </c>
      <c r="C18708" s="10" t="s">
        <v>13866</v>
      </c>
      <c r="D18708" s="10" t="s">
        <v>35772</v>
      </c>
      <c r="E18708" s="6" t="s">
        <v>15917</v>
      </c>
      <c r="F18708" s="6"/>
      <c r="G18708" s="6" t="str">
        <f t="shared" si="586"/>
        <v>002</v>
      </c>
      <c r="H18708" s="6" t="str">
        <f t="shared" si="587"/>
        <v>081</v>
      </c>
      <c r="J18708" s="57"/>
      <c r="K18708" s="57"/>
      <c r="L18708" s="57"/>
    </row>
    <row r="18709" spans="1:12">
      <c r="A18709" s="6">
        <v>18369</v>
      </c>
      <c r="B18709" s="10" t="s">
        <v>43137</v>
      </c>
      <c r="C18709" s="10" t="s">
        <v>13867</v>
      </c>
      <c r="D18709" s="10" t="s">
        <v>41088</v>
      </c>
      <c r="E18709" s="6" t="s">
        <v>15917</v>
      </c>
      <c r="F18709" s="6"/>
      <c r="G18709" s="6" t="str">
        <f t="shared" si="586"/>
        <v>002</v>
      </c>
      <c r="H18709" s="6" t="str">
        <f t="shared" si="587"/>
        <v>081</v>
      </c>
      <c r="J18709" s="57"/>
      <c r="K18709" s="57"/>
      <c r="L18709" s="57"/>
    </row>
    <row r="18710" spans="1:12">
      <c r="A18710" s="6">
        <v>18370</v>
      </c>
      <c r="B18710" s="10" t="s">
        <v>43138</v>
      </c>
      <c r="C18710" s="10" t="s">
        <v>13868</v>
      </c>
      <c r="D18710" s="10" t="s">
        <v>41089</v>
      </c>
      <c r="E18710" s="6" t="s">
        <v>15917</v>
      </c>
      <c r="F18710" s="6"/>
      <c r="G18710" s="6" t="str">
        <f t="shared" si="586"/>
        <v>002</v>
      </c>
      <c r="H18710" s="6" t="str">
        <f t="shared" si="587"/>
        <v>081</v>
      </c>
      <c r="J18710" s="57"/>
      <c r="K18710" s="57"/>
      <c r="L18710" s="57"/>
    </row>
    <row r="18711" spans="1:12">
      <c r="A18711" s="6">
        <v>18371</v>
      </c>
      <c r="B18711" s="10" t="s">
        <v>43139</v>
      </c>
      <c r="C18711" s="10" t="s">
        <v>13869</v>
      </c>
      <c r="D18711" s="10" t="s">
        <v>62923</v>
      </c>
      <c r="E18711" s="6" t="s">
        <v>15917</v>
      </c>
      <c r="F18711" s="6"/>
      <c r="G18711" s="6" t="str">
        <f t="shared" si="586"/>
        <v>002</v>
      </c>
      <c r="H18711" s="6" t="str">
        <f t="shared" si="587"/>
        <v>081</v>
      </c>
      <c r="J18711" s="57"/>
      <c r="K18711" s="57"/>
      <c r="L18711" s="57"/>
    </row>
    <row r="18712" spans="1:12">
      <c r="A18712" s="6">
        <v>18372</v>
      </c>
      <c r="B18712" s="10" t="s">
        <v>43140</v>
      </c>
      <c r="C18712" s="10" t="s">
        <v>13870</v>
      </c>
      <c r="D18712" s="10" t="s">
        <v>62924</v>
      </c>
      <c r="E18712" s="6" t="s">
        <v>15917</v>
      </c>
      <c r="F18712" s="6"/>
      <c r="G18712" s="6" t="str">
        <f t="shared" si="586"/>
        <v>002</v>
      </c>
      <c r="H18712" s="6" t="str">
        <f t="shared" si="587"/>
        <v>081</v>
      </c>
      <c r="J18712" s="57"/>
      <c r="K18712" s="57"/>
      <c r="L18712" s="57"/>
    </row>
    <row r="18713" spans="1:12">
      <c r="A18713" s="6">
        <v>18373</v>
      </c>
      <c r="B18713" s="10" t="s">
        <v>43141</v>
      </c>
      <c r="C18713" s="10" t="s">
        <v>13871</v>
      </c>
      <c r="D18713" s="10" t="s">
        <v>41090</v>
      </c>
      <c r="E18713" s="6" t="s">
        <v>15917</v>
      </c>
      <c r="F18713" s="6"/>
      <c r="G18713" s="6" t="str">
        <f t="shared" si="586"/>
        <v>002</v>
      </c>
      <c r="H18713" s="6" t="str">
        <f t="shared" si="587"/>
        <v>081</v>
      </c>
      <c r="J18713" s="57"/>
      <c r="K18713" s="57"/>
      <c r="L18713" s="57"/>
    </row>
    <row r="18714" spans="1:12">
      <c r="A18714" s="6">
        <v>18374</v>
      </c>
      <c r="B18714" s="10" t="s">
        <v>43142</v>
      </c>
      <c r="C18714" s="10" t="s">
        <v>13872</v>
      </c>
      <c r="D18714" s="10" t="s">
        <v>35773</v>
      </c>
      <c r="E18714" s="6" t="s">
        <v>15917</v>
      </c>
      <c r="F18714" s="6"/>
      <c r="G18714" s="6" t="str">
        <f t="shared" si="586"/>
        <v>002</v>
      </c>
      <c r="H18714" s="6" t="str">
        <f t="shared" si="587"/>
        <v>081</v>
      </c>
      <c r="J18714" s="57"/>
      <c r="K18714" s="57"/>
      <c r="L18714" s="57"/>
    </row>
    <row r="18715" spans="1:12">
      <c r="A18715" s="6">
        <v>18375</v>
      </c>
      <c r="B18715" s="10" t="s">
        <v>31906</v>
      </c>
      <c r="C18715" s="10" t="s">
        <v>13873</v>
      </c>
      <c r="D18715" s="10" t="s">
        <v>62925</v>
      </c>
      <c r="E18715" s="6" t="s">
        <v>15917</v>
      </c>
      <c r="F18715" s="6"/>
      <c r="G18715" s="6" t="str">
        <f t="shared" si="586"/>
        <v>002</v>
      </c>
      <c r="H18715" s="6" t="str">
        <f t="shared" si="587"/>
        <v>081</v>
      </c>
      <c r="J18715" s="57"/>
      <c r="K18715" s="57"/>
      <c r="L18715" s="57"/>
    </row>
    <row r="18716" spans="1:12">
      <c r="A18716" s="6">
        <v>18376</v>
      </c>
      <c r="B18716" s="10" t="s">
        <v>31907</v>
      </c>
      <c r="C18716" s="10" t="s">
        <v>13874</v>
      </c>
      <c r="D18716" s="10" t="s">
        <v>61516</v>
      </c>
      <c r="E18716" s="6" t="s">
        <v>15917</v>
      </c>
      <c r="F18716" s="6"/>
      <c r="G18716" s="6" t="str">
        <f t="shared" si="586"/>
        <v>002</v>
      </c>
      <c r="H18716" s="6" t="str">
        <f t="shared" si="587"/>
        <v>081</v>
      </c>
      <c r="J18716" s="57"/>
      <c r="K18716" s="57"/>
      <c r="L18716" s="57"/>
    </row>
    <row r="18717" spans="1:12">
      <c r="A18717" s="6">
        <v>18377</v>
      </c>
      <c r="B18717" s="10" t="s">
        <v>31908</v>
      </c>
      <c r="C18717" s="10" t="s">
        <v>13875</v>
      </c>
      <c r="D18717" s="10" t="s">
        <v>39620</v>
      </c>
      <c r="E18717" s="6" t="s">
        <v>15917</v>
      </c>
      <c r="F18717" s="6"/>
      <c r="G18717" s="6" t="str">
        <f t="shared" si="586"/>
        <v>002</v>
      </c>
      <c r="H18717" s="6" t="str">
        <f t="shared" si="587"/>
        <v>081</v>
      </c>
      <c r="J18717" s="57"/>
      <c r="K18717" s="57"/>
      <c r="L18717" s="57"/>
    </row>
    <row r="18718" spans="1:12">
      <c r="A18718" s="6">
        <v>18378</v>
      </c>
      <c r="B18718" s="10" t="s">
        <v>31909</v>
      </c>
      <c r="C18718" s="10" t="s">
        <v>13876</v>
      </c>
      <c r="D18718" s="10" t="s">
        <v>62926</v>
      </c>
      <c r="E18718" s="6" t="s">
        <v>15917</v>
      </c>
      <c r="F18718" s="6"/>
      <c r="G18718" s="6" t="str">
        <f t="shared" si="586"/>
        <v>002</v>
      </c>
      <c r="H18718" s="6" t="str">
        <f t="shared" si="587"/>
        <v>081</v>
      </c>
      <c r="J18718" s="57"/>
      <c r="K18718" s="57"/>
      <c r="L18718" s="57"/>
    </row>
    <row r="18719" spans="1:12">
      <c r="A18719" s="6">
        <v>18379</v>
      </c>
      <c r="B18719" s="10" t="s">
        <v>31910</v>
      </c>
      <c r="C18719" s="10" t="s">
        <v>13877</v>
      </c>
      <c r="D18719" s="10" t="s">
        <v>62927</v>
      </c>
      <c r="E18719" s="6" t="s">
        <v>15917</v>
      </c>
      <c r="F18719" s="6"/>
      <c r="G18719" s="6" t="str">
        <f t="shared" si="586"/>
        <v>002</v>
      </c>
      <c r="H18719" s="6" t="str">
        <f t="shared" si="587"/>
        <v>081</v>
      </c>
      <c r="J18719" s="57"/>
      <c r="K18719" s="57"/>
      <c r="L18719" s="57"/>
    </row>
    <row r="18720" spans="1:12">
      <c r="A18720" s="6">
        <v>18380</v>
      </c>
      <c r="B18720" s="10" t="s">
        <v>31911</v>
      </c>
      <c r="C18720" s="10" t="s">
        <v>13878</v>
      </c>
      <c r="D18720" s="10" t="s">
        <v>62928</v>
      </c>
      <c r="E18720" s="6" t="s">
        <v>15917</v>
      </c>
      <c r="F18720" s="6"/>
      <c r="G18720" s="6" t="str">
        <f t="shared" si="586"/>
        <v>002</v>
      </c>
      <c r="H18720" s="6" t="str">
        <f t="shared" si="587"/>
        <v>081</v>
      </c>
      <c r="J18720" s="57"/>
      <c r="K18720" s="57"/>
      <c r="L18720" s="57"/>
    </row>
    <row r="18721" spans="1:12">
      <c r="A18721" s="6">
        <v>18381</v>
      </c>
      <c r="B18721" s="10" t="s">
        <v>31912</v>
      </c>
      <c r="C18721" s="10" t="s">
        <v>13879</v>
      </c>
      <c r="D18721" s="10" t="s">
        <v>41091</v>
      </c>
      <c r="E18721" s="6" t="s">
        <v>15917</v>
      </c>
      <c r="F18721" s="6"/>
      <c r="G18721" s="6" t="str">
        <f t="shared" si="586"/>
        <v>002</v>
      </c>
      <c r="H18721" s="6" t="str">
        <f t="shared" si="587"/>
        <v>081</v>
      </c>
      <c r="J18721" s="57"/>
      <c r="K18721" s="57"/>
      <c r="L18721" s="57"/>
    </row>
    <row r="18722" spans="1:12">
      <c r="A18722" s="6">
        <v>18382</v>
      </c>
      <c r="B18722" s="10" t="s">
        <v>31913</v>
      </c>
      <c r="C18722" s="10" t="s">
        <v>13880</v>
      </c>
      <c r="D18722" s="10" t="s">
        <v>62929</v>
      </c>
      <c r="E18722" s="6" t="s">
        <v>15917</v>
      </c>
      <c r="F18722" s="6"/>
      <c r="G18722" s="6" t="str">
        <f t="shared" si="586"/>
        <v>002</v>
      </c>
      <c r="H18722" s="6" t="str">
        <f t="shared" si="587"/>
        <v>081</v>
      </c>
      <c r="J18722" s="57"/>
      <c r="K18722" s="57"/>
      <c r="L18722" s="57"/>
    </row>
    <row r="18723" spans="1:12">
      <c r="A18723" s="6">
        <v>18383</v>
      </c>
      <c r="B18723" s="10" t="s">
        <v>31914</v>
      </c>
      <c r="C18723" s="10" t="s">
        <v>13881</v>
      </c>
      <c r="D18723" s="10" t="s">
        <v>41092</v>
      </c>
      <c r="E18723" s="6" t="s">
        <v>15917</v>
      </c>
      <c r="F18723" s="6"/>
      <c r="G18723" s="6" t="str">
        <f t="shared" si="586"/>
        <v>002</v>
      </c>
      <c r="H18723" s="6" t="str">
        <f t="shared" si="587"/>
        <v>081</v>
      </c>
      <c r="J18723" s="57"/>
      <c r="K18723" s="57"/>
      <c r="L18723" s="57"/>
    </row>
    <row r="18724" spans="1:12">
      <c r="A18724" s="6">
        <v>18384</v>
      </c>
      <c r="B18724" s="10" t="s">
        <v>31915</v>
      </c>
      <c r="C18724" s="10" t="s">
        <v>13882</v>
      </c>
      <c r="D18724" s="10" t="s">
        <v>62930</v>
      </c>
      <c r="E18724" s="6" t="s">
        <v>15917</v>
      </c>
      <c r="F18724" s="6"/>
      <c r="G18724" s="6" t="str">
        <f t="shared" si="586"/>
        <v>002</v>
      </c>
      <c r="H18724" s="6" t="str">
        <f t="shared" si="587"/>
        <v>081</v>
      </c>
      <c r="J18724" s="57"/>
      <c r="K18724" s="57"/>
      <c r="L18724" s="57"/>
    </row>
    <row r="18725" spans="1:12">
      <c r="A18725" s="6">
        <v>18385</v>
      </c>
      <c r="B18725" s="10" t="s">
        <v>31916</v>
      </c>
      <c r="C18725" s="10" t="s">
        <v>13883</v>
      </c>
      <c r="D18725" s="10" t="s">
        <v>62931</v>
      </c>
      <c r="E18725" s="6" t="s">
        <v>15917</v>
      </c>
      <c r="F18725" s="6"/>
      <c r="G18725" s="6" t="str">
        <f t="shared" si="586"/>
        <v>002</v>
      </c>
      <c r="H18725" s="6" t="str">
        <f t="shared" si="587"/>
        <v>081</v>
      </c>
      <c r="J18725" s="57"/>
      <c r="K18725" s="57"/>
      <c r="L18725" s="57"/>
    </row>
    <row r="18726" spans="1:12">
      <c r="A18726" s="6">
        <v>18386</v>
      </c>
      <c r="B18726" s="10" t="s">
        <v>31917</v>
      </c>
      <c r="C18726" s="10" t="s">
        <v>13884</v>
      </c>
      <c r="D18726" s="10" t="s">
        <v>62932</v>
      </c>
      <c r="E18726" s="6" t="s">
        <v>15917</v>
      </c>
      <c r="F18726" s="6"/>
      <c r="G18726" s="6" t="str">
        <f t="shared" si="586"/>
        <v>002</v>
      </c>
      <c r="H18726" s="6" t="str">
        <f t="shared" si="587"/>
        <v>081</v>
      </c>
      <c r="J18726" s="57"/>
      <c r="K18726" s="57"/>
      <c r="L18726" s="57"/>
    </row>
    <row r="18727" spans="1:12">
      <c r="A18727" s="6">
        <v>18387</v>
      </c>
      <c r="B18727" s="10" t="s">
        <v>31918</v>
      </c>
      <c r="C18727" s="10" t="s">
        <v>13885</v>
      </c>
      <c r="D18727" s="10" t="s">
        <v>62933</v>
      </c>
      <c r="E18727" s="6" t="s">
        <v>15917</v>
      </c>
      <c r="F18727" s="6"/>
      <c r="G18727" s="6" t="str">
        <f t="shared" si="586"/>
        <v>002</v>
      </c>
      <c r="H18727" s="6" t="str">
        <f t="shared" si="587"/>
        <v>081</v>
      </c>
      <c r="J18727" s="57"/>
      <c r="K18727" s="57"/>
      <c r="L18727" s="57"/>
    </row>
    <row r="18728" spans="1:12">
      <c r="A18728" s="6">
        <v>18388</v>
      </c>
      <c r="B18728" s="10" t="s">
        <v>31919</v>
      </c>
      <c r="C18728" s="10" t="s">
        <v>13886</v>
      </c>
      <c r="D18728" s="10" t="s">
        <v>40948</v>
      </c>
      <c r="E18728" s="6" t="s">
        <v>15917</v>
      </c>
      <c r="F18728" s="6"/>
      <c r="G18728" s="6" t="str">
        <f t="shared" si="586"/>
        <v>002</v>
      </c>
      <c r="H18728" s="6" t="str">
        <f t="shared" si="587"/>
        <v>081</v>
      </c>
      <c r="J18728" s="57"/>
      <c r="K18728" s="57"/>
      <c r="L18728" s="57"/>
    </row>
    <row r="18729" spans="1:12">
      <c r="A18729" s="6">
        <v>18389</v>
      </c>
      <c r="B18729" s="10" t="s">
        <v>43143</v>
      </c>
      <c r="C18729" s="10" t="s">
        <v>13887</v>
      </c>
      <c r="D18729" s="10" t="s">
        <v>35774</v>
      </c>
      <c r="E18729" s="6" t="s">
        <v>15917</v>
      </c>
      <c r="F18729" s="6"/>
      <c r="G18729" s="6" t="str">
        <f t="shared" si="586"/>
        <v>002</v>
      </c>
      <c r="H18729" s="6" t="str">
        <f t="shared" si="587"/>
        <v>081</v>
      </c>
      <c r="J18729" s="57"/>
      <c r="K18729" s="57"/>
      <c r="L18729" s="57"/>
    </row>
    <row r="18730" spans="1:12">
      <c r="A18730" s="6">
        <v>18390</v>
      </c>
      <c r="B18730" s="10" t="s">
        <v>31920</v>
      </c>
      <c r="C18730" s="10" t="s">
        <v>13888</v>
      </c>
      <c r="D18730" s="10" t="s">
        <v>35775</v>
      </c>
      <c r="E18730" s="6" t="s">
        <v>15917</v>
      </c>
      <c r="F18730" s="6"/>
      <c r="G18730" s="6" t="str">
        <f t="shared" si="586"/>
        <v>002</v>
      </c>
      <c r="H18730" s="6" t="str">
        <f t="shared" si="587"/>
        <v>081</v>
      </c>
      <c r="J18730" s="57"/>
      <c r="K18730" s="57"/>
      <c r="L18730" s="57"/>
    </row>
    <row r="18731" spans="1:12">
      <c r="A18731" s="6">
        <v>18391</v>
      </c>
      <c r="B18731" s="10" t="s">
        <v>31921</v>
      </c>
      <c r="C18731" s="10" t="s">
        <v>13889</v>
      </c>
      <c r="D18731" s="10" t="s">
        <v>41093</v>
      </c>
      <c r="E18731" s="6" t="s">
        <v>15917</v>
      </c>
      <c r="F18731" s="6"/>
      <c r="G18731" s="6" t="str">
        <f t="shared" si="586"/>
        <v>002</v>
      </c>
      <c r="H18731" s="6" t="str">
        <f t="shared" si="587"/>
        <v>081</v>
      </c>
      <c r="J18731" s="57"/>
      <c r="K18731" s="57"/>
      <c r="L18731" s="57"/>
    </row>
    <row r="18732" spans="1:12">
      <c r="A18732" s="6">
        <v>18392</v>
      </c>
      <c r="B18732" s="10" t="s">
        <v>31922</v>
      </c>
      <c r="C18732" s="10" t="s">
        <v>13890</v>
      </c>
      <c r="D18732" s="10" t="s">
        <v>62934</v>
      </c>
      <c r="E18732" s="6" t="s">
        <v>15917</v>
      </c>
      <c r="F18732" s="6"/>
      <c r="G18732" s="6" t="str">
        <f t="shared" si="586"/>
        <v>002</v>
      </c>
      <c r="H18732" s="6" t="str">
        <f t="shared" si="587"/>
        <v>081</v>
      </c>
      <c r="J18732" s="57"/>
      <c r="K18732" s="57"/>
      <c r="L18732" s="57"/>
    </row>
    <row r="18733" spans="1:12">
      <c r="A18733" s="6">
        <v>18393</v>
      </c>
      <c r="B18733" s="10" t="s">
        <v>31923</v>
      </c>
      <c r="C18733" s="10" t="s">
        <v>13891</v>
      </c>
      <c r="D18733" s="10" t="s">
        <v>62935</v>
      </c>
      <c r="E18733" s="6" t="s">
        <v>15917</v>
      </c>
      <c r="F18733" s="6"/>
      <c r="G18733" s="6" t="str">
        <f t="shared" si="586"/>
        <v>002</v>
      </c>
      <c r="H18733" s="6" t="str">
        <f t="shared" si="587"/>
        <v>081</v>
      </c>
      <c r="J18733" s="57"/>
      <c r="K18733" s="57"/>
      <c r="L18733" s="57"/>
    </row>
    <row r="18734" spans="1:12">
      <c r="A18734" s="6">
        <v>18394</v>
      </c>
      <c r="B18734" s="10" t="s">
        <v>31924</v>
      </c>
      <c r="C18734" s="10" t="s">
        <v>13892</v>
      </c>
      <c r="D18734" s="10" t="s">
        <v>62936</v>
      </c>
      <c r="E18734" s="6" t="s">
        <v>15917</v>
      </c>
      <c r="F18734" s="6"/>
      <c r="G18734" s="6" t="str">
        <f t="shared" si="586"/>
        <v>002</v>
      </c>
      <c r="H18734" s="6" t="str">
        <f t="shared" si="587"/>
        <v>081</v>
      </c>
      <c r="J18734" s="57"/>
      <c r="K18734" s="57"/>
      <c r="L18734" s="57"/>
    </row>
    <row r="18735" spans="1:12">
      <c r="A18735" s="6">
        <v>18395</v>
      </c>
      <c r="B18735" s="10" t="s">
        <v>31925</v>
      </c>
      <c r="C18735" s="10" t="s">
        <v>13893</v>
      </c>
      <c r="D18735" s="10" t="s">
        <v>62937</v>
      </c>
      <c r="E18735" s="6" t="s">
        <v>15917</v>
      </c>
      <c r="F18735" s="6"/>
      <c r="G18735" s="6" t="str">
        <f t="shared" si="586"/>
        <v>002</v>
      </c>
      <c r="H18735" s="6" t="str">
        <f t="shared" si="587"/>
        <v>081</v>
      </c>
      <c r="J18735" s="57"/>
      <c r="K18735" s="57"/>
      <c r="L18735" s="57"/>
    </row>
    <row r="18736" spans="1:12">
      <c r="A18736" s="6">
        <v>18396</v>
      </c>
      <c r="B18736" s="10" t="s">
        <v>31926</v>
      </c>
      <c r="C18736" s="10" t="s">
        <v>13894</v>
      </c>
      <c r="D18736" s="10" t="s">
        <v>41094</v>
      </c>
      <c r="E18736" s="6" t="s">
        <v>15917</v>
      </c>
      <c r="F18736" s="6"/>
      <c r="G18736" s="6" t="str">
        <f t="shared" si="586"/>
        <v>002</v>
      </c>
      <c r="H18736" s="6" t="str">
        <f t="shared" si="587"/>
        <v>081</v>
      </c>
      <c r="J18736" s="57"/>
      <c r="K18736" s="57"/>
      <c r="L18736" s="57"/>
    </row>
    <row r="18737" spans="1:12">
      <c r="A18737" s="6">
        <v>18397</v>
      </c>
      <c r="B18737" s="10" t="s">
        <v>31927</v>
      </c>
      <c r="C18737" s="10" t="s">
        <v>13895</v>
      </c>
      <c r="D18737" s="10" t="s">
        <v>62938</v>
      </c>
      <c r="E18737" s="6" t="s">
        <v>15917</v>
      </c>
      <c r="F18737" s="6"/>
      <c r="G18737" s="6" t="str">
        <f t="shared" si="586"/>
        <v>002</v>
      </c>
      <c r="H18737" s="6" t="str">
        <f t="shared" si="587"/>
        <v>081</v>
      </c>
      <c r="J18737" s="57"/>
      <c r="K18737" s="57"/>
      <c r="L18737" s="57"/>
    </row>
    <row r="18738" spans="1:12">
      <c r="A18738" s="6">
        <v>18398</v>
      </c>
      <c r="B18738" s="10" t="s">
        <v>31928</v>
      </c>
      <c r="C18738" s="10" t="s">
        <v>13896</v>
      </c>
      <c r="D18738" s="10" t="s">
        <v>41095</v>
      </c>
      <c r="E18738" s="6" t="s">
        <v>15917</v>
      </c>
      <c r="F18738" s="6"/>
      <c r="G18738" s="6" t="str">
        <f t="shared" si="586"/>
        <v>002</v>
      </c>
      <c r="H18738" s="6" t="str">
        <f t="shared" si="587"/>
        <v>081</v>
      </c>
      <c r="J18738" s="57"/>
      <c r="K18738" s="57"/>
      <c r="L18738" s="57"/>
    </row>
    <row r="18739" spans="1:12">
      <c r="A18739" s="6">
        <v>18399</v>
      </c>
      <c r="B18739" s="10" t="s">
        <v>31929</v>
      </c>
      <c r="C18739" s="10" t="s">
        <v>13897</v>
      </c>
      <c r="D18739" s="10" t="s">
        <v>41096</v>
      </c>
      <c r="E18739" s="6" t="s">
        <v>15917</v>
      </c>
      <c r="F18739" s="6"/>
      <c r="G18739" s="6" t="str">
        <f t="shared" si="586"/>
        <v>002</v>
      </c>
      <c r="H18739" s="6" t="str">
        <f t="shared" si="587"/>
        <v>081</v>
      </c>
      <c r="J18739" s="57"/>
      <c r="K18739" s="57"/>
      <c r="L18739" s="57"/>
    </row>
    <row r="18740" spans="1:12">
      <c r="A18740" s="6">
        <v>18400</v>
      </c>
      <c r="B18740" s="10" t="s">
        <v>31930</v>
      </c>
      <c r="C18740" s="10" t="s">
        <v>13898</v>
      </c>
      <c r="D18740" s="10" t="s">
        <v>41097</v>
      </c>
      <c r="E18740" s="6" t="s">
        <v>15917</v>
      </c>
      <c r="F18740" s="6"/>
      <c r="G18740" s="6" t="str">
        <f t="shared" si="586"/>
        <v>002</v>
      </c>
      <c r="H18740" s="6" t="str">
        <f t="shared" si="587"/>
        <v>081</v>
      </c>
      <c r="J18740" s="57"/>
      <c r="K18740" s="57"/>
      <c r="L18740" s="57"/>
    </row>
    <row r="18741" spans="1:12">
      <c r="A18741" s="6">
        <v>18401</v>
      </c>
      <c r="B18741" s="10" t="s">
        <v>31931</v>
      </c>
      <c r="C18741" s="10" t="s">
        <v>13899</v>
      </c>
      <c r="D18741" s="10" t="s">
        <v>62731</v>
      </c>
      <c r="E18741" s="6" t="s">
        <v>15917</v>
      </c>
      <c r="F18741" s="6"/>
      <c r="G18741" s="6" t="str">
        <f t="shared" ref="G18741:G18804" si="588">+LEFT(C18741,3)</f>
        <v>002</v>
      </c>
      <c r="H18741" s="6" t="str">
        <f t="shared" ref="H18741:H18804" si="589">+MID(C18741,5,3)</f>
        <v>081</v>
      </c>
      <c r="J18741" s="57"/>
      <c r="K18741" s="57"/>
      <c r="L18741" s="57"/>
    </row>
    <row r="18742" spans="1:12">
      <c r="A18742" s="6">
        <v>18402</v>
      </c>
      <c r="B18742" s="10" t="s">
        <v>31932</v>
      </c>
      <c r="C18742" s="10" t="s">
        <v>13900</v>
      </c>
      <c r="D18742" s="10" t="s">
        <v>41076</v>
      </c>
      <c r="E18742" s="6" t="s">
        <v>15917</v>
      </c>
      <c r="F18742" s="6"/>
      <c r="G18742" s="6" t="str">
        <f t="shared" si="588"/>
        <v>002</v>
      </c>
      <c r="H18742" s="6" t="str">
        <f t="shared" si="589"/>
        <v>081</v>
      </c>
      <c r="J18742" s="57"/>
      <c r="K18742" s="57"/>
      <c r="L18742" s="57"/>
    </row>
    <row r="18743" spans="1:12">
      <c r="A18743" s="6">
        <v>18403</v>
      </c>
      <c r="B18743" s="10" t="s">
        <v>31933</v>
      </c>
      <c r="C18743" s="10" t="s">
        <v>13901</v>
      </c>
      <c r="D18743" s="10" t="s">
        <v>41075</v>
      </c>
      <c r="E18743" s="6" t="s">
        <v>15917</v>
      </c>
      <c r="F18743" s="6"/>
      <c r="G18743" s="6" t="str">
        <f t="shared" si="588"/>
        <v>002</v>
      </c>
      <c r="H18743" s="6" t="str">
        <f t="shared" si="589"/>
        <v>081</v>
      </c>
      <c r="J18743" s="57"/>
      <c r="K18743" s="57"/>
      <c r="L18743" s="57"/>
    </row>
    <row r="18744" spans="1:12">
      <c r="A18744" s="6">
        <v>18404</v>
      </c>
      <c r="B18744" s="10" t="s">
        <v>31934</v>
      </c>
      <c r="C18744" s="10" t="s">
        <v>13902</v>
      </c>
      <c r="D18744" s="10" t="s">
        <v>62939</v>
      </c>
      <c r="E18744" s="6" t="s">
        <v>15917</v>
      </c>
      <c r="F18744" s="6"/>
      <c r="G18744" s="6" t="str">
        <f t="shared" si="588"/>
        <v>002</v>
      </c>
      <c r="H18744" s="6" t="str">
        <f t="shared" si="589"/>
        <v>081</v>
      </c>
      <c r="J18744" s="57"/>
      <c r="K18744" s="57"/>
      <c r="L18744" s="57"/>
    </row>
    <row r="18745" spans="1:12">
      <c r="A18745" s="6">
        <v>18405</v>
      </c>
      <c r="B18745" s="10" t="s">
        <v>31935</v>
      </c>
      <c r="C18745" s="10" t="s">
        <v>13903</v>
      </c>
      <c r="D18745" s="10" t="s">
        <v>62940</v>
      </c>
      <c r="E18745" s="6" t="s">
        <v>15917</v>
      </c>
      <c r="F18745" s="6"/>
      <c r="G18745" s="6" t="str">
        <f t="shared" si="588"/>
        <v>002</v>
      </c>
      <c r="H18745" s="6" t="str">
        <f t="shared" si="589"/>
        <v>081</v>
      </c>
      <c r="J18745" s="57"/>
      <c r="K18745" s="57"/>
      <c r="L18745" s="57"/>
    </row>
    <row r="18746" spans="1:12">
      <c r="A18746" s="6">
        <v>18406</v>
      </c>
      <c r="B18746" s="10" t="s">
        <v>31936</v>
      </c>
      <c r="C18746" s="10" t="s">
        <v>13904</v>
      </c>
      <c r="D18746" s="10" t="s">
        <v>62941</v>
      </c>
      <c r="E18746" s="6" t="s">
        <v>15917</v>
      </c>
      <c r="F18746" s="6"/>
      <c r="G18746" s="6" t="str">
        <f t="shared" si="588"/>
        <v>002</v>
      </c>
      <c r="H18746" s="6" t="str">
        <f t="shared" si="589"/>
        <v>081</v>
      </c>
      <c r="J18746" s="57"/>
      <c r="K18746" s="57"/>
      <c r="L18746" s="57"/>
    </row>
    <row r="18747" spans="1:12">
      <c r="A18747" s="6">
        <v>18407</v>
      </c>
      <c r="B18747" s="10" t="s">
        <v>31937</v>
      </c>
      <c r="C18747" s="10" t="s">
        <v>13905</v>
      </c>
      <c r="D18747" s="10" t="s">
        <v>62942</v>
      </c>
      <c r="E18747" s="6" t="s">
        <v>15917</v>
      </c>
      <c r="F18747" s="6"/>
      <c r="G18747" s="6" t="str">
        <f t="shared" si="588"/>
        <v>002</v>
      </c>
      <c r="H18747" s="6" t="str">
        <f t="shared" si="589"/>
        <v>081</v>
      </c>
      <c r="J18747" s="57"/>
      <c r="K18747" s="57"/>
      <c r="L18747" s="57"/>
    </row>
    <row r="18748" spans="1:12">
      <c r="A18748" s="6">
        <v>18408</v>
      </c>
      <c r="B18748" s="10" t="s">
        <v>31938</v>
      </c>
      <c r="C18748" s="10" t="s">
        <v>13906</v>
      </c>
      <c r="D18748" s="10" t="s">
        <v>41098</v>
      </c>
      <c r="E18748" s="6" t="s">
        <v>15917</v>
      </c>
      <c r="F18748" s="6"/>
      <c r="G18748" s="6" t="str">
        <f t="shared" si="588"/>
        <v>002</v>
      </c>
      <c r="H18748" s="6" t="str">
        <f t="shared" si="589"/>
        <v>081</v>
      </c>
      <c r="J18748" s="57"/>
      <c r="K18748" s="57"/>
      <c r="L18748" s="57"/>
    </row>
    <row r="18749" spans="1:12">
      <c r="A18749" s="6">
        <v>18409</v>
      </c>
      <c r="B18749" s="10" t="s">
        <v>31939</v>
      </c>
      <c r="C18749" s="10" t="s">
        <v>13907</v>
      </c>
      <c r="D18749" s="10" t="s">
        <v>62943</v>
      </c>
      <c r="E18749" s="6" t="s">
        <v>15917</v>
      </c>
      <c r="F18749" s="6"/>
      <c r="G18749" s="6" t="str">
        <f t="shared" si="588"/>
        <v>002</v>
      </c>
      <c r="H18749" s="6" t="str">
        <f t="shared" si="589"/>
        <v>081</v>
      </c>
      <c r="J18749" s="57"/>
      <c r="K18749" s="57"/>
      <c r="L18749" s="57"/>
    </row>
    <row r="18750" spans="1:12">
      <c r="A18750" s="6">
        <v>18410</v>
      </c>
      <c r="B18750" s="10" t="s">
        <v>31940</v>
      </c>
      <c r="C18750" s="10" t="s">
        <v>13908</v>
      </c>
      <c r="D18750" s="10" t="s">
        <v>41099</v>
      </c>
      <c r="E18750" s="6" t="s">
        <v>15917</v>
      </c>
      <c r="F18750" s="6"/>
      <c r="G18750" s="6" t="str">
        <f t="shared" si="588"/>
        <v>002</v>
      </c>
      <c r="H18750" s="6" t="str">
        <f t="shared" si="589"/>
        <v>081</v>
      </c>
      <c r="J18750" s="57"/>
      <c r="K18750" s="57"/>
      <c r="L18750" s="57"/>
    </row>
    <row r="18751" spans="1:12">
      <c r="A18751" s="6">
        <v>18411</v>
      </c>
      <c r="B18751" s="10" t="s">
        <v>31941</v>
      </c>
      <c r="C18751" s="10" t="s">
        <v>13909</v>
      </c>
      <c r="D18751" s="10" t="s">
        <v>41100</v>
      </c>
      <c r="E18751" s="6" t="s">
        <v>15917</v>
      </c>
      <c r="F18751" s="6"/>
      <c r="G18751" s="6" t="str">
        <f t="shared" si="588"/>
        <v>002</v>
      </c>
      <c r="H18751" s="6" t="str">
        <f t="shared" si="589"/>
        <v>081</v>
      </c>
      <c r="J18751" s="57"/>
      <c r="K18751" s="57"/>
      <c r="L18751" s="57"/>
    </row>
    <row r="18752" spans="1:12">
      <c r="A18752" s="6">
        <v>18412</v>
      </c>
      <c r="B18752" s="10" t="s">
        <v>31942</v>
      </c>
      <c r="C18752" s="10" t="s">
        <v>13910</v>
      </c>
      <c r="D18752" s="10" t="s">
        <v>41101</v>
      </c>
      <c r="E18752" s="6" t="s">
        <v>15917</v>
      </c>
      <c r="F18752" s="6"/>
      <c r="G18752" s="6" t="str">
        <f t="shared" si="588"/>
        <v>002</v>
      </c>
      <c r="H18752" s="6" t="str">
        <f t="shared" si="589"/>
        <v>081</v>
      </c>
      <c r="J18752" s="57"/>
      <c r="K18752" s="57"/>
      <c r="L18752" s="57"/>
    </row>
    <row r="18753" spans="1:12">
      <c r="A18753" s="6">
        <v>18413</v>
      </c>
      <c r="B18753" s="10" t="s">
        <v>31943</v>
      </c>
      <c r="C18753" s="10" t="s">
        <v>13911</v>
      </c>
      <c r="D18753" s="10" t="s">
        <v>35776</v>
      </c>
      <c r="E18753" s="6" t="s">
        <v>15917</v>
      </c>
      <c r="F18753" s="6"/>
      <c r="G18753" s="6" t="str">
        <f t="shared" si="588"/>
        <v>002</v>
      </c>
      <c r="H18753" s="6" t="str">
        <f t="shared" si="589"/>
        <v>081</v>
      </c>
      <c r="J18753" s="57"/>
      <c r="K18753" s="57"/>
      <c r="L18753" s="57"/>
    </row>
    <row r="18754" spans="1:12">
      <c r="A18754" s="6">
        <v>18414</v>
      </c>
      <c r="B18754" s="10" t="s">
        <v>31944</v>
      </c>
      <c r="C18754" s="10" t="s">
        <v>13912</v>
      </c>
      <c r="D18754" s="10" t="s">
        <v>62944</v>
      </c>
      <c r="E18754" s="6" t="s">
        <v>15917</v>
      </c>
      <c r="F18754" s="6"/>
      <c r="G18754" s="6" t="str">
        <f t="shared" si="588"/>
        <v>002</v>
      </c>
      <c r="H18754" s="6" t="str">
        <f t="shared" si="589"/>
        <v>081</v>
      </c>
      <c r="J18754" s="57"/>
      <c r="K18754" s="57"/>
      <c r="L18754" s="57"/>
    </row>
    <row r="18755" spans="1:12">
      <c r="A18755" s="6">
        <v>18415</v>
      </c>
      <c r="B18755" s="10" t="s">
        <v>31945</v>
      </c>
      <c r="C18755" s="10" t="s">
        <v>13913</v>
      </c>
      <c r="D18755" s="10" t="s">
        <v>62945</v>
      </c>
      <c r="E18755" s="6" t="s">
        <v>15917</v>
      </c>
      <c r="F18755" s="6"/>
      <c r="G18755" s="6" t="str">
        <f t="shared" si="588"/>
        <v>002</v>
      </c>
      <c r="H18755" s="6" t="str">
        <f t="shared" si="589"/>
        <v>081</v>
      </c>
      <c r="J18755" s="57"/>
      <c r="K18755" s="57"/>
      <c r="L18755" s="57"/>
    </row>
    <row r="18756" spans="1:12">
      <c r="A18756" s="6">
        <v>18416</v>
      </c>
      <c r="B18756" s="10" t="s">
        <v>31946</v>
      </c>
      <c r="C18756" s="10" t="s">
        <v>13914</v>
      </c>
      <c r="D18756" s="10" t="s">
        <v>41102</v>
      </c>
      <c r="E18756" s="6" t="s">
        <v>15917</v>
      </c>
      <c r="F18756" s="6"/>
      <c r="G18756" s="6" t="str">
        <f t="shared" si="588"/>
        <v>002</v>
      </c>
      <c r="H18756" s="6" t="str">
        <f t="shared" si="589"/>
        <v>081</v>
      </c>
      <c r="J18756" s="57"/>
      <c r="K18756" s="57"/>
      <c r="L18756" s="57"/>
    </row>
    <row r="18757" spans="1:12">
      <c r="A18757" s="6">
        <v>18417</v>
      </c>
      <c r="B18757" s="10" t="s">
        <v>31947</v>
      </c>
      <c r="C18757" s="10" t="s">
        <v>13915</v>
      </c>
      <c r="D18757" s="10" t="s">
        <v>62946</v>
      </c>
      <c r="E18757" s="6" t="s">
        <v>15917</v>
      </c>
      <c r="F18757" s="6"/>
      <c r="G18757" s="6" t="str">
        <f t="shared" si="588"/>
        <v>002</v>
      </c>
      <c r="H18757" s="6" t="str">
        <f t="shared" si="589"/>
        <v>081</v>
      </c>
      <c r="J18757" s="57"/>
      <c r="K18757" s="57"/>
      <c r="L18757" s="57"/>
    </row>
    <row r="18758" spans="1:12">
      <c r="A18758" s="6">
        <v>18418</v>
      </c>
      <c r="B18758" s="10" t="s">
        <v>31948</v>
      </c>
      <c r="C18758" s="10" t="s">
        <v>13916</v>
      </c>
      <c r="D18758" s="10" t="s">
        <v>62947</v>
      </c>
      <c r="E18758" s="6" t="s">
        <v>15917</v>
      </c>
      <c r="F18758" s="6"/>
      <c r="G18758" s="6" t="str">
        <f t="shared" si="588"/>
        <v>002</v>
      </c>
      <c r="H18758" s="6" t="str">
        <f t="shared" si="589"/>
        <v>081</v>
      </c>
      <c r="J18758" s="57"/>
      <c r="K18758" s="57"/>
      <c r="L18758" s="57"/>
    </row>
    <row r="18759" spans="1:12">
      <c r="A18759" s="6">
        <v>18419</v>
      </c>
      <c r="B18759" s="10" t="s">
        <v>31949</v>
      </c>
      <c r="C18759" s="10" t="s">
        <v>13917</v>
      </c>
      <c r="D18759" s="10" t="s">
        <v>41103</v>
      </c>
      <c r="E18759" s="6" t="s">
        <v>15917</v>
      </c>
      <c r="F18759" s="6"/>
      <c r="G18759" s="6" t="str">
        <f t="shared" si="588"/>
        <v>002</v>
      </c>
      <c r="H18759" s="6" t="str">
        <f t="shared" si="589"/>
        <v>081</v>
      </c>
      <c r="J18759" s="57"/>
      <c r="K18759" s="57"/>
      <c r="L18759" s="57"/>
    </row>
    <row r="18760" spans="1:12">
      <c r="A18760" s="6">
        <v>18420</v>
      </c>
      <c r="B18760" s="10" t="s">
        <v>31950</v>
      </c>
      <c r="C18760" s="10" t="s">
        <v>13918</v>
      </c>
      <c r="D18760" s="10" t="s">
        <v>41049</v>
      </c>
      <c r="E18760" s="6" t="s">
        <v>15917</v>
      </c>
      <c r="F18760" s="6"/>
      <c r="G18760" s="6" t="str">
        <f t="shared" si="588"/>
        <v>002</v>
      </c>
      <c r="H18760" s="6" t="str">
        <f t="shared" si="589"/>
        <v>081</v>
      </c>
      <c r="J18760" s="57"/>
      <c r="K18760" s="57"/>
      <c r="L18760" s="57"/>
    </row>
    <row r="18761" spans="1:12">
      <c r="A18761" s="6">
        <v>18421</v>
      </c>
      <c r="B18761" s="10" t="s">
        <v>31951</v>
      </c>
      <c r="C18761" s="10" t="s">
        <v>13919</v>
      </c>
      <c r="D18761" s="10" t="s">
        <v>62948</v>
      </c>
      <c r="E18761" s="6" t="s">
        <v>15917</v>
      </c>
      <c r="F18761" s="6"/>
      <c r="G18761" s="6" t="str">
        <f t="shared" si="588"/>
        <v>002</v>
      </c>
      <c r="H18761" s="6" t="str">
        <f t="shared" si="589"/>
        <v>081</v>
      </c>
      <c r="J18761" s="57"/>
      <c r="K18761" s="57"/>
      <c r="L18761" s="57"/>
    </row>
    <row r="18762" spans="1:12">
      <c r="A18762" s="6">
        <v>18422</v>
      </c>
      <c r="B18762" s="10" t="s">
        <v>31952</v>
      </c>
      <c r="C18762" s="10" t="s">
        <v>13920</v>
      </c>
      <c r="D18762" s="10" t="s">
        <v>62949</v>
      </c>
      <c r="E18762" s="6" t="s">
        <v>15917</v>
      </c>
      <c r="F18762" s="6"/>
      <c r="G18762" s="6" t="str">
        <f t="shared" si="588"/>
        <v>002</v>
      </c>
      <c r="H18762" s="6" t="str">
        <f t="shared" si="589"/>
        <v>081</v>
      </c>
      <c r="J18762" s="57"/>
      <c r="K18762" s="57"/>
      <c r="L18762" s="57"/>
    </row>
    <row r="18763" spans="1:12">
      <c r="A18763" s="6">
        <v>18423</v>
      </c>
      <c r="B18763" s="10" t="s">
        <v>43144</v>
      </c>
      <c r="C18763" s="10" t="s">
        <v>13921</v>
      </c>
      <c r="D18763" s="10" t="s">
        <v>41104</v>
      </c>
      <c r="E18763" s="6" t="s">
        <v>15917</v>
      </c>
      <c r="F18763" s="6"/>
      <c r="G18763" s="6" t="str">
        <f t="shared" si="588"/>
        <v>002</v>
      </c>
      <c r="H18763" s="6" t="str">
        <f t="shared" si="589"/>
        <v>081</v>
      </c>
      <c r="J18763" s="57"/>
      <c r="K18763" s="57"/>
      <c r="L18763" s="57"/>
    </row>
    <row r="18764" spans="1:12">
      <c r="A18764" s="6">
        <v>18424</v>
      </c>
      <c r="B18764" s="10" t="s">
        <v>43145</v>
      </c>
      <c r="C18764" s="10" t="s">
        <v>13922</v>
      </c>
      <c r="D18764" s="10" t="s">
        <v>35777</v>
      </c>
      <c r="E18764" s="6" t="s">
        <v>15917</v>
      </c>
      <c r="F18764" s="6"/>
      <c r="G18764" s="6" t="str">
        <f t="shared" si="588"/>
        <v>002</v>
      </c>
      <c r="H18764" s="6" t="str">
        <f t="shared" si="589"/>
        <v>081</v>
      </c>
      <c r="J18764" s="57"/>
      <c r="K18764" s="57"/>
      <c r="L18764" s="57"/>
    </row>
    <row r="18765" spans="1:12">
      <c r="A18765" s="6">
        <v>18425</v>
      </c>
      <c r="B18765" s="10" t="s">
        <v>43146</v>
      </c>
      <c r="C18765" s="10" t="s">
        <v>13923</v>
      </c>
      <c r="D18765" s="10" t="s">
        <v>62950</v>
      </c>
      <c r="E18765" s="6" t="s">
        <v>15917</v>
      </c>
      <c r="F18765" s="6"/>
      <c r="G18765" s="6" t="str">
        <f t="shared" si="588"/>
        <v>002</v>
      </c>
      <c r="H18765" s="6" t="str">
        <f t="shared" si="589"/>
        <v>081</v>
      </c>
      <c r="J18765" s="57"/>
      <c r="K18765" s="57"/>
      <c r="L18765" s="57"/>
    </row>
    <row r="18766" spans="1:12">
      <c r="A18766" s="6">
        <v>18426</v>
      </c>
      <c r="B18766" s="10" t="s">
        <v>43147</v>
      </c>
      <c r="C18766" s="10" t="s">
        <v>13924</v>
      </c>
      <c r="D18766" s="10" t="s">
        <v>62951</v>
      </c>
      <c r="E18766" s="6" t="s">
        <v>15917</v>
      </c>
      <c r="F18766" s="6"/>
      <c r="G18766" s="6" t="str">
        <f t="shared" si="588"/>
        <v>002</v>
      </c>
      <c r="H18766" s="6" t="str">
        <f t="shared" si="589"/>
        <v>081</v>
      </c>
      <c r="J18766" s="57"/>
      <c r="K18766" s="57"/>
      <c r="L18766" s="57"/>
    </row>
    <row r="18767" spans="1:12">
      <c r="A18767" s="6">
        <v>18427</v>
      </c>
      <c r="B18767" s="10" t="s">
        <v>43148</v>
      </c>
      <c r="C18767" s="10" t="s">
        <v>13925</v>
      </c>
      <c r="D18767" s="10" t="s">
        <v>62952</v>
      </c>
      <c r="E18767" s="6" t="s">
        <v>15917</v>
      </c>
      <c r="F18767" s="6"/>
      <c r="G18767" s="6" t="str">
        <f t="shared" si="588"/>
        <v>002</v>
      </c>
      <c r="H18767" s="6" t="str">
        <f t="shared" si="589"/>
        <v>081</v>
      </c>
      <c r="J18767" s="57"/>
      <c r="K18767" s="57"/>
      <c r="L18767" s="57"/>
    </row>
    <row r="18768" spans="1:12">
      <c r="A18768" s="6">
        <v>18428</v>
      </c>
      <c r="B18768" s="10" t="s">
        <v>43149</v>
      </c>
      <c r="C18768" s="10" t="s">
        <v>13926</v>
      </c>
      <c r="D18768" s="10" t="s">
        <v>62953</v>
      </c>
      <c r="E18768" s="6" t="s">
        <v>15917</v>
      </c>
      <c r="F18768" s="6"/>
      <c r="G18768" s="6" t="str">
        <f t="shared" si="588"/>
        <v>002</v>
      </c>
      <c r="H18768" s="6" t="str">
        <f t="shared" si="589"/>
        <v>081</v>
      </c>
      <c r="J18768" s="57"/>
      <c r="K18768" s="57"/>
      <c r="L18768" s="57"/>
    </row>
    <row r="18769" spans="1:12">
      <c r="A18769" s="6">
        <v>18429</v>
      </c>
      <c r="B18769" s="10" t="s">
        <v>43150</v>
      </c>
      <c r="C18769" s="10" t="s">
        <v>13927</v>
      </c>
      <c r="D18769" s="10" t="s">
        <v>41105</v>
      </c>
      <c r="E18769" s="6" t="s">
        <v>15917</v>
      </c>
      <c r="F18769" s="6"/>
      <c r="G18769" s="6" t="str">
        <f t="shared" si="588"/>
        <v>002</v>
      </c>
      <c r="H18769" s="6" t="str">
        <f t="shared" si="589"/>
        <v>081</v>
      </c>
      <c r="J18769" s="57"/>
      <c r="K18769" s="57"/>
      <c r="L18769" s="57"/>
    </row>
    <row r="18770" spans="1:12">
      <c r="A18770" s="6">
        <v>18430</v>
      </c>
      <c r="B18770" s="10" t="s">
        <v>31953</v>
      </c>
      <c r="C18770" s="10" t="s">
        <v>13928</v>
      </c>
      <c r="D18770" s="10" t="s">
        <v>41106</v>
      </c>
      <c r="E18770" s="6" t="s">
        <v>15917</v>
      </c>
      <c r="F18770" s="6"/>
      <c r="G18770" s="6" t="str">
        <f t="shared" si="588"/>
        <v>002</v>
      </c>
      <c r="H18770" s="6" t="str">
        <f t="shared" si="589"/>
        <v>081</v>
      </c>
      <c r="J18770" s="57"/>
      <c r="K18770" s="57"/>
      <c r="L18770" s="57"/>
    </row>
    <row r="18771" spans="1:12">
      <c r="A18771" s="6">
        <v>18431</v>
      </c>
      <c r="B18771" s="10" t="s">
        <v>31954</v>
      </c>
      <c r="C18771" s="10" t="s">
        <v>13929</v>
      </c>
      <c r="D18771" s="10" t="s">
        <v>41107</v>
      </c>
      <c r="E18771" s="6" t="s">
        <v>15917</v>
      </c>
      <c r="F18771" s="6"/>
      <c r="G18771" s="6" t="str">
        <f t="shared" si="588"/>
        <v>002</v>
      </c>
      <c r="H18771" s="6" t="str">
        <f t="shared" si="589"/>
        <v>081</v>
      </c>
      <c r="J18771" s="57"/>
      <c r="K18771" s="57"/>
      <c r="L18771" s="57"/>
    </row>
    <row r="18772" spans="1:12">
      <c r="A18772" s="6">
        <v>18432</v>
      </c>
      <c r="B18772" s="10" t="s">
        <v>31955</v>
      </c>
      <c r="C18772" s="10" t="s">
        <v>13930</v>
      </c>
      <c r="D18772" s="10" t="s">
        <v>62954</v>
      </c>
      <c r="E18772" s="6" t="s">
        <v>15917</v>
      </c>
      <c r="F18772" s="6"/>
      <c r="G18772" s="6" t="str">
        <f t="shared" si="588"/>
        <v>002</v>
      </c>
      <c r="H18772" s="6" t="str">
        <f t="shared" si="589"/>
        <v>081</v>
      </c>
      <c r="J18772" s="57"/>
      <c r="K18772" s="57"/>
      <c r="L18772" s="57"/>
    </row>
    <row r="18773" spans="1:12">
      <c r="A18773" s="6">
        <v>18433</v>
      </c>
      <c r="B18773" s="10" t="s">
        <v>31956</v>
      </c>
      <c r="C18773" s="10" t="s">
        <v>13931</v>
      </c>
      <c r="D18773" s="10" t="s">
        <v>41108</v>
      </c>
      <c r="E18773" s="6" t="s">
        <v>15917</v>
      </c>
      <c r="F18773" s="6"/>
      <c r="G18773" s="6" t="str">
        <f t="shared" si="588"/>
        <v>002</v>
      </c>
      <c r="H18773" s="6" t="str">
        <f t="shared" si="589"/>
        <v>081</v>
      </c>
      <c r="J18773" s="57"/>
      <c r="K18773" s="57"/>
      <c r="L18773" s="57"/>
    </row>
    <row r="18774" spans="1:12">
      <c r="A18774" s="6">
        <v>18434</v>
      </c>
      <c r="B18774" s="10" t="s">
        <v>31957</v>
      </c>
      <c r="C18774" s="10" t="s">
        <v>13932</v>
      </c>
      <c r="D18774" s="10" t="s">
        <v>62955</v>
      </c>
      <c r="E18774" s="6" t="s">
        <v>15917</v>
      </c>
      <c r="F18774" s="6"/>
      <c r="G18774" s="6" t="str">
        <f t="shared" si="588"/>
        <v>002</v>
      </c>
      <c r="H18774" s="6" t="str">
        <f t="shared" si="589"/>
        <v>081</v>
      </c>
      <c r="J18774" s="57"/>
      <c r="K18774" s="57"/>
      <c r="L18774" s="57"/>
    </row>
    <row r="18775" spans="1:12">
      <c r="A18775" s="6">
        <v>18435</v>
      </c>
      <c r="B18775" s="10" t="s">
        <v>31958</v>
      </c>
      <c r="C18775" s="10" t="s">
        <v>13933</v>
      </c>
      <c r="D18775" s="10" t="s">
        <v>41109</v>
      </c>
      <c r="E18775" s="6" t="s">
        <v>15917</v>
      </c>
      <c r="F18775" s="6"/>
      <c r="G18775" s="6" t="str">
        <f t="shared" si="588"/>
        <v>002</v>
      </c>
      <c r="H18775" s="6" t="str">
        <f t="shared" si="589"/>
        <v>081</v>
      </c>
      <c r="J18775" s="57"/>
      <c r="K18775" s="57"/>
      <c r="L18775" s="57"/>
    </row>
    <row r="18776" spans="1:12">
      <c r="A18776" s="6">
        <v>18436</v>
      </c>
      <c r="B18776" s="10" t="s">
        <v>31959</v>
      </c>
      <c r="C18776" s="10" t="s">
        <v>13934</v>
      </c>
      <c r="D18776" s="10" t="s">
        <v>41110</v>
      </c>
      <c r="E18776" s="6" t="s">
        <v>15917</v>
      </c>
      <c r="F18776" s="6"/>
      <c r="G18776" s="6" t="str">
        <f t="shared" si="588"/>
        <v>002</v>
      </c>
      <c r="H18776" s="6" t="str">
        <f t="shared" si="589"/>
        <v>081</v>
      </c>
      <c r="J18776" s="57"/>
      <c r="K18776" s="57"/>
      <c r="L18776" s="57"/>
    </row>
    <row r="18777" spans="1:12">
      <c r="A18777" s="6">
        <v>18437</v>
      </c>
      <c r="B18777" s="10" t="s">
        <v>31960</v>
      </c>
      <c r="C18777" s="10" t="s">
        <v>13935</v>
      </c>
      <c r="D18777" s="10" t="s">
        <v>41111</v>
      </c>
      <c r="E18777" s="6" t="s">
        <v>15917</v>
      </c>
      <c r="F18777" s="6"/>
      <c r="G18777" s="6" t="str">
        <f t="shared" si="588"/>
        <v>002</v>
      </c>
      <c r="H18777" s="6" t="str">
        <f t="shared" si="589"/>
        <v>081</v>
      </c>
      <c r="J18777" s="57"/>
      <c r="K18777" s="57"/>
      <c r="L18777" s="57"/>
    </row>
    <row r="18778" spans="1:12">
      <c r="A18778" s="6">
        <v>18438</v>
      </c>
      <c r="B18778" s="10" t="s">
        <v>31961</v>
      </c>
      <c r="C18778" s="10" t="s">
        <v>13936</v>
      </c>
      <c r="D18778" s="10" t="s">
        <v>41112</v>
      </c>
      <c r="E18778" s="6" t="s">
        <v>15917</v>
      </c>
      <c r="F18778" s="6"/>
      <c r="G18778" s="6" t="str">
        <f t="shared" si="588"/>
        <v>002</v>
      </c>
      <c r="H18778" s="6" t="str">
        <f t="shared" si="589"/>
        <v>081</v>
      </c>
      <c r="J18778" s="57"/>
      <c r="K18778" s="57"/>
      <c r="L18778" s="57"/>
    </row>
    <row r="18779" spans="1:12">
      <c r="A18779" s="6">
        <v>18439</v>
      </c>
      <c r="B18779" s="10" t="s">
        <v>31962</v>
      </c>
      <c r="C18779" s="10" t="s">
        <v>13937</v>
      </c>
      <c r="D18779" s="10" t="s">
        <v>41113</v>
      </c>
      <c r="E18779" s="6" t="s">
        <v>15917</v>
      </c>
      <c r="F18779" s="6"/>
      <c r="G18779" s="6" t="str">
        <f t="shared" si="588"/>
        <v>002</v>
      </c>
      <c r="H18779" s="6" t="str">
        <f t="shared" si="589"/>
        <v>081</v>
      </c>
      <c r="J18779" s="57"/>
      <c r="K18779" s="57"/>
      <c r="L18779" s="57"/>
    </row>
    <row r="18780" spans="1:12">
      <c r="A18780" s="6">
        <v>18440</v>
      </c>
      <c r="B18780" s="10" t="s">
        <v>31963</v>
      </c>
      <c r="C18780" s="10" t="s">
        <v>13938</v>
      </c>
      <c r="D18780" s="10" t="s">
        <v>62956</v>
      </c>
      <c r="E18780" s="6" t="s">
        <v>15917</v>
      </c>
      <c r="F18780" s="6"/>
      <c r="G18780" s="6" t="str">
        <f t="shared" si="588"/>
        <v>002</v>
      </c>
      <c r="H18780" s="6" t="str">
        <f t="shared" si="589"/>
        <v>081</v>
      </c>
      <c r="J18780" s="57"/>
      <c r="K18780" s="57"/>
      <c r="L18780" s="57"/>
    </row>
    <row r="18781" spans="1:12">
      <c r="A18781" s="6">
        <v>18441</v>
      </c>
      <c r="B18781" s="10" t="s">
        <v>31964</v>
      </c>
      <c r="C18781" s="10" t="s">
        <v>13939</v>
      </c>
      <c r="D18781" s="10" t="s">
        <v>62957</v>
      </c>
      <c r="E18781" s="6" t="s">
        <v>15917</v>
      </c>
      <c r="F18781" s="6"/>
      <c r="G18781" s="6" t="str">
        <f t="shared" si="588"/>
        <v>002</v>
      </c>
      <c r="H18781" s="6" t="str">
        <f t="shared" si="589"/>
        <v>081</v>
      </c>
      <c r="J18781" s="57"/>
      <c r="K18781" s="57"/>
      <c r="L18781" s="57"/>
    </row>
    <row r="18782" spans="1:12">
      <c r="A18782" s="6">
        <v>18442</v>
      </c>
      <c r="B18782" s="10" t="s">
        <v>31965</v>
      </c>
      <c r="C18782" s="10" t="s">
        <v>13940</v>
      </c>
      <c r="D18782" s="10" t="s">
        <v>35778</v>
      </c>
      <c r="E18782" s="6" t="s">
        <v>15917</v>
      </c>
      <c r="F18782" s="6"/>
      <c r="G18782" s="6" t="str">
        <f t="shared" si="588"/>
        <v>002</v>
      </c>
      <c r="H18782" s="6" t="str">
        <f t="shared" si="589"/>
        <v>081</v>
      </c>
      <c r="J18782" s="57"/>
      <c r="K18782" s="57"/>
      <c r="L18782" s="57"/>
    </row>
    <row r="18783" spans="1:12">
      <c r="A18783" s="6">
        <v>18443</v>
      </c>
      <c r="B18783" s="10" t="s">
        <v>31966</v>
      </c>
      <c r="C18783" s="10" t="s">
        <v>13941</v>
      </c>
      <c r="D18783" s="10" t="s">
        <v>62958</v>
      </c>
      <c r="E18783" s="6" t="s">
        <v>15917</v>
      </c>
      <c r="F18783" s="6"/>
      <c r="G18783" s="6" t="str">
        <f t="shared" si="588"/>
        <v>002</v>
      </c>
      <c r="H18783" s="6" t="str">
        <f t="shared" si="589"/>
        <v>081</v>
      </c>
      <c r="J18783" s="57"/>
      <c r="K18783" s="57"/>
      <c r="L18783" s="57"/>
    </row>
    <row r="18784" spans="1:12">
      <c r="A18784" s="6">
        <v>18444</v>
      </c>
      <c r="B18784" s="10" t="s">
        <v>31967</v>
      </c>
      <c r="C18784" s="10" t="s">
        <v>13942</v>
      </c>
      <c r="D18784" s="10" t="s">
        <v>62959</v>
      </c>
      <c r="E18784" s="6" t="s">
        <v>15917</v>
      </c>
      <c r="F18784" s="6"/>
      <c r="G18784" s="6" t="str">
        <f t="shared" si="588"/>
        <v>002</v>
      </c>
      <c r="H18784" s="6" t="str">
        <f t="shared" si="589"/>
        <v>081</v>
      </c>
      <c r="J18784" s="57"/>
      <c r="K18784" s="57"/>
      <c r="L18784" s="57"/>
    </row>
    <row r="18785" spans="1:12">
      <c r="A18785" s="6">
        <v>18445</v>
      </c>
      <c r="B18785" s="10" t="s">
        <v>31968</v>
      </c>
      <c r="C18785" s="10" t="s">
        <v>13943</v>
      </c>
      <c r="D18785" s="10" t="s">
        <v>41114</v>
      </c>
      <c r="E18785" s="6" t="s">
        <v>15917</v>
      </c>
      <c r="F18785" s="6"/>
      <c r="G18785" s="6" t="str">
        <f t="shared" si="588"/>
        <v>002</v>
      </c>
      <c r="H18785" s="6" t="str">
        <f t="shared" si="589"/>
        <v>081</v>
      </c>
      <c r="J18785" s="57"/>
      <c r="K18785" s="57"/>
      <c r="L18785" s="57"/>
    </row>
    <row r="18786" spans="1:12">
      <c r="A18786" s="6">
        <v>18446</v>
      </c>
      <c r="B18786" s="10" t="s">
        <v>43151</v>
      </c>
      <c r="C18786" s="10" t="s">
        <v>13944</v>
      </c>
      <c r="D18786" s="10" t="s">
        <v>62960</v>
      </c>
      <c r="E18786" s="6" t="s">
        <v>15917</v>
      </c>
      <c r="F18786" s="6"/>
      <c r="G18786" s="6" t="str">
        <f t="shared" si="588"/>
        <v>002</v>
      </c>
      <c r="H18786" s="6" t="str">
        <f t="shared" si="589"/>
        <v>081</v>
      </c>
      <c r="J18786" s="57"/>
      <c r="K18786" s="57"/>
      <c r="L18786" s="57"/>
    </row>
    <row r="18787" spans="1:12">
      <c r="A18787" s="6">
        <v>18447</v>
      </c>
      <c r="B18787" s="10" t="s">
        <v>43152</v>
      </c>
      <c r="C18787" s="10" t="s">
        <v>13945</v>
      </c>
      <c r="D18787" s="10" t="s">
        <v>41115</v>
      </c>
      <c r="E18787" s="6" t="s">
        <v>15917</v>
      </c>
      <c r="F18787" s="6"/>
      <c r="G18787" s="6" t="str">
        <f t="shared" si="588"/>
        <v>002</v>
      </c>
      <c r="H18787" s="6" t="str">
        <f t="shared" si="589"/>
        <v>081</v>
      </c>
      <c r="J18787" s="57"/>
      <c r="K18787" s="57"/>
      <c r="L18787" s="57"/>
    </row>
    <row r="18788" spans="1:12">
      <c r="A18788" s="6">
        <v>18448</v>
      </c>
      <c r="B18788" s="10" t="s">
        <v>43153</v>
      </c>
      <c r="C18788" s="10" t="s">
        <v>13946</v>
      </c>
      <c r="D18788" s="10" t="s">
        <v>41116</v>
      </c>
      <c r="E18788" s="6" t="s">
        <v>15917</v>
      </c>
      <c r="F18788" s="6"/>
      <c r="G18788" s="6" t="str">
        <f t="shared" si="588"/>
        <v>002</v>
      </c>
      <c r="H18788" s="6" t="str">
        <f t="shared" si="589"/>
        <v>081</v>
      </c>
      <c r="J18788" s="57"/>
      <c r="K18788" s="57"/>
      <c r="L18788" s="57"/>
    </row>
    <row r="18789" spans="1:12">
      <c r="A18789" s="6">
        <v>18449</v>
      </c>
      <c r="B18789" s="10" t="s">
        <v>43154</v>
      </c>
      <c r="C18789" s="10" t="s">
        <v>13947</v>
      </c>
      <c r="D18789" s="10" t="s">
        <v>62961</v>
      </c>
      <c r="E18789" s="6" t="s">
        <v>15917</v>
      </c>
      <c r="F18789" s="6"/>
      <c r="G18789" s="6" t="str">
        <f t="shared" si="588"/>
        <v>002</v>
      </c>
      <c r="H18789" s="6" t="str">
        <f t="shared" si="589"/>
        <v>081</v>
      </c>
      <c r="J18789" s="57"/>
      <c r="K18789" s="57"/>
      <c r="L18789" s="57"/>
    </row>
    <row r="18790" spans="1:12">
      <c r="A18790" s="6">
        <v>18450</v>
      </c>
      <c r="B18790" s="10" t="s">
        <v>43155</v>
      </c>
      <c r="C18790" s="10" t="s">
        <v>13948</v>
      </c>
      <c r="D18790" s="10" t="s">
        <v>62962</v>
      </c>
      <c r="E18790" s="6" t="s">
        <v>15917</v>
      </c>
      <c r="F18790" s="6"/>
      <c r="G18790" s="6" t="str">
        <f t="shared" si="588"/>
        <v>002</v>
      </c>
      <c r="H18790" s="6" t="str">
        <f t="shared" si="589"/>
        <v>081</v>
      </c>
      <c r="J18790" s="57"/>
      <c r="K18790" s="57"/>
      <c r="L18790" s="57"/>
    </row>
    <row r="18791" spans="1:12">
      <c r="A18791" s="6">
        <v>18451</v>
      </c>
      <c r="B18791" s="10" t="s">
        <v>43156</v>
      </c>
      <c r="C18791" s="10" t="s">
        <v>13949</v>
      </c>
      <c r="D18791" s="10" t="s">
        <v>62963</v>
      </c>
      <c r="E18791" s="6" t="s">
        <v>15917</v>
      </c>
      <c r="F18791" s="6"/>
      <c r="G18791" s="6" t="str">
        <f t="shared" si="588"/>
        <v>002</v>
      </c>
      <c r="H18791" s="6" t="str">
        <f t="shared" si="589"/>
        <v>081</v>
      </c>
      <c r="J18791" s="57"/>
      <c r="K18791" s="57"/>
      <c r="L18791" s="57"/>
    </row>
    <row r="18792" spans="1:12">
      <c r="A18792" s="6">
        <v>18452</v>
      </c>
      <c r="B18792" s="10" t="s">
        <v>43157</v>
      </c>
      <c r="C18792" s="10" t="s">
        <v>13950</v>
      </c>
      <c r="D18792" s="10" t="s">
        <v>41117</v>
      </c>
      <c r="E18792" s="6" t="s">
        <v>15917</v>
      </c>
      <c r="F18792" s="6"/>
      <c r="G18792" s="6" t="str">
        <f t="shared" si="588"/>
        <v>002</v>
      </c>
      <c r="H18792" s="6" t="str">
        <f t="shared" si="589"/>
        <v>081</v>
      </c>
      <c r="J18792" s="57"/>
      <c r="K18792" s="57"/>
      <c r="L18792" s="57"/>
    </row>
    <row r="18793" spans="1:12">
      <c r="A18793" s="6">
        <v>18453</v>
      </c>
      <c r="B18793" s="10" t="s">
        <v>43158</v>
      </c>
      <c r="C18793" s="10" t="s">
        <v>13951</v>
      </c>
      <c r="D18793" s="10" t="s">
        <v>35779</v>
      </c>
      <c r="E18793" s="6" t="s">
        <v>15917</v>
      </c>
      <c r="F18793" s="6"/>
      <c r="G18793" s="6" t="str">
        <f t="shared" si="588"/>
        <v>002</v>
      </c>
      <c r="H18793" s="6" t="str">
        <f t="shared" si="589"/>
        <v>081</v>
      </c>
      <c r="J18793" s="57"/>
      <c r="K18793" s="57"/>
      <c r="L18793" s="57"/>
    </row>
    <row r="18794" spans="1:12">
      <c r="A18794" s="6">
        <v>18454</v>
      </c>
      <c r="B18794" s="10" t="s">
        <v>43159</v>
      </c>
      <c r="C18794" s="10" t="s">
        <v>13952</v>
      </c>
      <c r="D18794" s="10" t="s">
        <v>62964</v>
      </c>
      <c r="E18794" s="6" t="s">
        <v>15917</v>
      </c>
      <c r="F18794" s="6"/>
      <c r="G18794" s="6" t="str">
        <f t="shared" si="588"/>
        <v>002</v>
      </c>
      <c r="H18794" s="6" t="str">
        <f t="shared" si="589"/>
        <v>081</v>
      </c>
      <c r="J18794" s="57"/>
      <c r="K18794" s="57"/>
      <c r="L18794" s="57"/>
    </row>
    <row r="18795" spans="1:12">
      <c r="A18795" s="6">
        <v>18455</v>
      </c>
      <c r="B18795" s="10" t="s">
        <v>43160</v>
      </c>
      <c r="C18795" s="10" t="s">
        <v>13953</v>
      </c>
      <c r="D18795" s="10" t="s">
        <v>41118</v>
      </c>
      <c r="E18795" s="6" t="s">
        <v>15917</v>
      </c>
      <c r="F18795" s="6"/>
      <c r="G18795" s="6" t="str">
        <f t="shared" si="588"/>
        <v>002</v>
      </c>
      <c r="H18795" s="6" t="str">
        <f t="shared" si="589"/>
        <v>081</v>
      </c>
      <c r="J18795" s="57"/>
      <c r="K18795" s="57"/>
      <c r="L18795" s="57"/>
    </row>
    <row r="18796" spans="1:12">
      <c r="A18796" s="6">
        <v>18456</v>
      </c>
      <c r="B18796" s="10" t="s">
        <v>43161</v>
      </c>
      <c r="C18796" s="10" t="s">
        <v>13954</v>
      </c>
      <c r="D18796" s="10" t="s">
        <v>41119</v>
      </c>
      <c r="E18796" s="6" t="s">
        <v>15917</v>
      </c>
      <c r="F18796" s="6"/>
      <c r="G18796" s="6" t="str">
        <f t="shared" si="588"/>
        <v>002</v>
      </c>
      <c r="H18796" s="6" t="str">
        <f t="shared" si="589"/>
        <v>081</v>
      </c>
      <c r="J18796" s="57"/>
      <c r="K18796" s="57"/>
      <c r="L18796" s="57"/>
    </row>
    <row r="18797" spans="1:12">
      <c r="A18797" s="6">
        <v>18457</v>
      </c>
      <c r="B18797" s="10" t="s">
        <v>43162</v>
      </c>
      <c r="C18797" s="10" t="s">
        <v>13955</v>
      </c>
      <c r="D18797" s="10" t="s">
        <v>41120</v>
      </c>
      <c r="E18797" s="6" t="s">
        <v>15917</v>
      </c>
      <c r="F18797" s="6"/>
      <c r="G18797" s="6" t="str">
        <f t="shared" si="588"/>
        <v>002</v>
      </c>
      <c r="H18797" s="6" t="str">
        <f t="shared" si="589"/>
        <v>081</v>
      </c>
      <c r="J18797" s="57"/>
      <c r="K18797" s="57"/>
      <c r="L18797" s="57"/>
    </row>
    <row r="18798" spans="1:12">
      <c r="A18798" s="6">
        <v>18458</v>
      </c>
      <c r="B18798" s="10" t="s">
        <v>43163</v>
      </c>
      <c r="C18798" s="10" t="s">
        <v>13956</v>
      </c>
      <c r="D18798" s="10" t="s">
        <v>62965</v>
      </c>
      <c r="E18798" s="6" t="s">
        <v>15917</v>
      </c>
      <c r="F18798" s="6"/>
      <c r="G18798" s="6" t="str">
        <f t="shared" si="588"/>
        <v>002</v>
      </c>
      <c r="H18798" s="6" t="str">
        <f t="shared" si="589"/>
        <v>081</v>
      </c>
      <c r="J18798" s="57"/>
      <c r="K18798" s="57"/>
      <c r="L18798" s="57"/>
    </row>
    <row r="18799" spans="1:12">
      <c r="A18799" s="6">
        <v>18459</v>
      </c>
      <c r="B18799" s="10" t="s">
        <v>43164</v>
      </c>
      <c r="C18799" s="10" t="s">
        <v>13957</v>
      </c>
      <c r="D18799" s="10" t="s">
        <v>62960</v>
      </c>
      <c r="E18799" s="6" t="s">
        <v>15917</v>
      </c>
      <c r="F18799" s="6"/>
      <c r="G18799" s="6" t="str">
        <f t="shared" si="588"/>
        <v>002</v>
      </c>
      <c r="H18799" s="6" t="str">
        <f t="shared" si="589"/>
        <v>081</v>
      </c>
      <c r="J18799" s="57"/>
      <c r="K18799" s="57"/>
      <c r="L18799" s="57"/>
    </row>
    <row r="18800" spans="1:12">
      <c r="A18800" s="6">
        <v>18460</v>
      </c>
      <c r="B18800" s="10" t="s">
        <v>31969</v>
      </c>
      <c r="C18800" s="10" t="s">
        <v>13958</v>
      </c>
      <c r="D18800" s="10" t="s">
        <v>41121</v>
      </c>
      <c r="E18800" s="6" t="s">
        <v>15917</v>
      </c>
      <c r="F18800" s="6"/>
      <c r="G18800" s="6" t="str">
        <f t="shared" si="588"/>
        <v>002</v>
      </c>
      <c r="H18800" s="6" t="str">
        <f t="shared" si="589"/>
        <v>081</v>
      </c>
      <c r="J18800" s="57"/>
      <c r="K18800" s="57"/>
      <c r="L18800" s="57"/>
    </row>
    <row r="18801" spans="1:12">
      <c r="A18801" s="6">
        <v>18461</v>
      </c>
      <c r="B18801" s="10" t="s">
        <v>43165</v>
      </c>
      <c r="C18801" s="10" t="s">
        <v>13959</v>
      </c>
      <c r="D18801" s="10" t="s">
        <v>62966</v>
      </c>
      <c r="E18801" s="6" t="s">
        <v>15917</v>
      </c>
      <c r="F18801" s="6"/>
      <c r="G18801" s="6" t="str">
        <f t="shared" si="588"/>
        <v>002</v>
      </c>
      <c r="H18801" s="6" t="str">
        <f t="shared" si="589"/>
        <v>081</v>
      </c>
      <c r="J18801" s="57"/>
      <c r="K18801" s="57"/>
      <c r="L18801" s="57"/>
    </row>
    <row r="18802" spans="1:12">
      <c r="A18802" s="6">
        <v>18462</v>
      </c>
      <c r="B18802" s="10" t="s">
        <v>43166</v>
      </c>
      <c r="C18802" s="10" t="s">
        <v>13960</v>
      </c>
      <c r="D18802" s="10" t="s">
        <v>41122</v>
      </c>
      <c r="E18802" s="6" t="s">
        <v>15917</v>
      </c>
      <c r="F18802" s="6"/>
      <c r="G18802" s="6" t="str">
        <f t="shared" si="588"/>
        <v>002</v>
      </c>
      <c r="H18802" s="6" t="str">
        <f t="shared" si="589"/>
        <v>081</v>
      </c>
      <c r="J18802" s="57"/>
      <c r="K18802" s="57"/>
      <c r="L18802" s="57"/>
    </row>
    <row r="18803" spans="1:12">
      <c r="A18803" s="6">
        <v>18463</v>
      </c>
      <c r="B18803" s="10" t="s">
        <v>41123</v>
      </c>
      <c r="C18803" s="10" t="s">
        <v>13961</v>
      </c>
      <c r="D18803" s="10" t="s">
        <v>62967</v>
      </c>
      <c r="E18803" s="6" t="s">
        <v>15917</v>
      </c>
      <c r="F18803" s="6"/>
      <c r="G18803" s="6" t="str">
        <f t="shared" si="588"/>
        <v>002</v>
      </c>
      <c r="H18803" s="6" t="str">
        <f t="shared" si="589"/>
        <v>081</v>
      </c>
      <c r="J18803" s="57"/>
      <c r="K18803" s="57"/>
      <c r="L18803" s="57"/>
    </row>
    <row r="18804" spans="1:12">
      <c r="A18804" s="6">
        <v>18464</v>
      </c>
      <c r="B18804" s="10" t="s">
        <v>41124</v>
      </c>
      <c r="C18804" s="10" t="s">
        <v>13962</v>
      </c>
      <c r="D18804" s="10" t="s">
        <v>62968</v>
      </c>
      <c r="E18804" s="6" t="s">
        <v>15917</v>
      </c>
      <c r="F18804" s="6"/>
      <c r="G18804" s="6" t="str">
        <f t="shared" si="588"/>
        <v>002</v>
      </c>
      <c r="H18804" s="6" t="str">
        <f t="shared" si="589"/>
        <v>081</v>
      </c>
      <c r="J18804" s="57"/>
      <c r="K18804" s="57"/>
      <c r="L18804" s="57"/>
    </row>
    <row r="18805" spans="1:12">
      <c r="A18805" s="6">
        <v>18465</v>
      </c>
      <c r="B18805" s="10" t="s">
        <v>31970</v>
      </c>
      <c r="C18805" s="10" t="s">
        <v>13963</v>
      </c>
      <c r="D18805" s="10" t="s">
        <v>62969</v>
      </c>
      <c r="E18805" s="6" t="s">
        <v>15917</v>
      </c>
      <c r="F18805" s="6"/>
      <c r="G18805" s="6" t="str">
        <f t="shared" ref="G18805:G18868" si="590">+LEFT(C18805,3)</f>
        <v>002</v>
      </c>
      <c r="H18805" s="6" t="str">
        <f t="shared" ref="H18805:H18868" si="591">+MID(C18805,5,3)</f>
        <v>081</v>
      </c>
      <c r="J18805" s="57"/>
      <c r="K18805" s="57"/>
      <c r="L18805" s="57"/>
    </row>
    <row r="18806" spans="1:12">
      <c r="A18806" s="6">
        <v>18466</v>
      </c>
      <c r="B18806" s="10" t="s">
        <v>31971</v>
      </c>
      <c r="C18806" s="10" t="s">
        <v>13964</v>
      </c>
      <c r="D18806" s="10" t="s">
        <v>62970</v>
      </c>
      <c r="E18806" s="6" t="s">
        <v>15917</v>
      </c>
      <c r="F18806" s="6"/>
      <c r="G18806" s="6" t="str">
        <f t="shared" si="590"/>
        <v>002</v>
      </c>
      <c r="H18806" s="6" t="str">
        <f t="shared" si="591"/>
        <v>081</v>
      </c>
      <c r="J18806" s="57"/>
      <c r="K18806" s="57"/>
      <c r="L18806" s="57"/>
    </row>
    <row r="18807" spans="1:12">
      <c r="A18807" s="6">
        <v>18467</v>
      </c>
      <c r="B18807" s="10" t="s">
        <v>31972</v>
      </c>
      <c r="C18807" s="10" t="s">
        <v>13965</v>
      </c>
      <c r="D18807" s="10" t="s">
        <v>41125</v>
      </c>
      <c r="E18807" s="6" t="s">
        <v>15917</v>
      </c>
      <c r="F18807" s="6"/>
      <c r="G18807" s="6" t="str">
        <f t="shared" si="590"/>
        <v>002</v>
      </c>
      <c r="H18807" s="6" t="str">
        <f t="shared" si="591"/>
        <v>081</v>
      </c>
      <c r="J18807" s="57"/>
      <c r="K18807" s="57"/>
      <c r="L18807" s="57"/>
    </row>
    <row r="18808" spans="1:12">
      <c r="A18808" s="6">
        <v>18468</v>
      </c>
      <c r="B18808" s="10" t="s">
        <v>31973</v>
      </c>
      <c r="C18808" s="10" t="s">
        <v>13966</v>
      </c>
      <c r="D18808" s="10" t="s">
        <v>35780</v>
      </c>
      <c r="E18808" s="6" t="s">
        <v>15917</v>
      </c>
      <c r="F18808" s="6"/>
      <c r="G18808" s="6" t="str">
        <f t="shared" si="590"/>
        <v>002</v>
      </c>
      <c r="H18808" s="6" t="str">
        <f t="shared" si="591"/>
        <v>081</v>
      </c>
      <c r="J18808" s="57"/>
      <c r="K18808" s="57"/>
      <c r="L18808" s="57"/>
    </row>
    <row r="18809" spans="1:12">
      <c r="A18809" s="6">
        <v>18469</v>
      </c>
      <c r="B18809" s="10" t="s">
        <v>31974</v>
      </c>
      <c r="C18809" s="10" t="s">
        <v>13967</v>
      </c>
      <c r="D18809" s="10" t="s">
        <v>62971</v>
      </c>
      <c r="E18809" s="6" t="s">
        <v>15917</v>
      </c>
      <c r="F18809" s="6"/>
      <c r="G18809" s="6" t="str">
        <f t="shared" si="590"/>
        <v>002</v>
      </c>
      <c r="H18809" s="6" t="str">
        <f t="shared" si="591"/>
        <v>081</v>
      </c>
      <c r="J18809" s="57"/>
      <c r="K18809" s="57"/>
      <c r="L18809" s="57"/>
    </row>
    <row r="18810" spans="1:12">
      <c r="A18810" s="6">
        <v>18470</v>
      </c>
      <c r="B18810" s="10" t="s">
        <v>31975</v>
      </c>
      <c r="C18810" s="10" t="s">
        <v>13968</v>
      </c>
      <c r="D18810" s="10" t="s">
        <v>62972</v>
      </c>
      <c r="E18810" s="6" t="s">
        <v>15917</v>
      </c>
      <c r="F18810" s="6"/>
      <c r="G18810" s="6" t="str">
        <f t="shared" si="590"/>
        <v>002</v>
      </c>
      <c r="H18810" s="6" t="str">
        <f t="shared" si="591"/>
        <v>081</v>
      </c>
      <c r="J18810" s="57"/>
      <c r="K18810" s="57"/>
      <c r="L18810" s="57"/>
    </row>
    <row r="18811" spans="1:12">
      <c r="A18811" s="6">
        <v>18471</v>
      </c>
      <c r="B18811" s="10" t="s">
        <v>31976</v>
      </c>
      <c r="C18811" s="10" t="s">
        <v>13969</v>
      </c>
      <c r="D18811" s="10" t="s">
        <v>35781</v>
      </c>
      <c r="E18811" s="6" t="s">
        <v>15917</v>
      </c>
      <c r="F18811" s="6"/>
      <c r="G18811" s="6" t="str">
        <f t="shared" si="590"/>
        <v>002</v>
      </c>
      <c r="H18811" s="6" t="str">
        <f t="shared" si="591"/>
        <v>081</v>
      </c>
      <c r="J18811" s="57"/>
      <c r="K18811" s="57"/>
      <c r="L18811" s="57"/>
    </row>
    <row r="18812" spans="1:12">
      <c r="A18812" s="6">
        <v>18472</v>
      </c>
      <c r="B18812" s="10" t="s">
        <v>43167</v>
      </c>
      <c r="C18812" s="10" t="s">
        <v>13970</v>
      </c>
      <c r="D18812" s="10" t="s">
        <v>62973</v>
      </c>
      <c r="E18812" s="6" t="s">
        <v>15917</v>
      </c>
      <c r="F18812" s="6"/>
      <c r="G18812" s="6" t="str">
        <f t="shared" si="590"/>
        <v>002</v>
      </c>
      <c r="H18812" s="6" t="str">
        <f t="shared" si="591"/>
        <v>081</v>
      </c>
      <c r="J18812" s="57"/>
      <c r="K18812" s="57"/>
      <c r="L18812" s="57"/>
    </row>
    <row r="18813" spans="1:12">
      <c r="A18813" s="6">
        <v>18473</v>
      </c>
      <c r="B18813" s="10" t="s">
        <v>31977</v>
      </c>
      <c r="C18813" s="10" t="s">
        <v>13971</v>
      </c>
      <c r="D18813" s="10" t="s">
        <v>62974</v>
      </c>
      <c r="E18813" s="6" t="s">
        <v>15917</v>
      </c>
      <c r="F18813" s="6"/>
      <c r="G18813" s="6" t="str">
        <f t="shared" si="590"/>
        <v>002</v>
      </c>
      <c r="H18813" s="6" t="str">
        <f t="shared" si="591"/>
        <v>081</v>
      </c>
      <c r="J18813" s="57"/>
      <c r="K18813" s="57"/>
      <c r="L18813" s="57"/>
    </row>
    <row r="18814" spans="1:12">
      <c r="A18814" s="6">
        <v>18474</v>
      </c>
      <c r="B18814" s="10" t="s">
        <v>31978</v>
      </c>
      <c r="C18814" s="10" t="s">
        <v>13972</v>
      </c>
      <c r="D18814" s="10" t="s">
        <v>62975</v>
      </c>
      <c r="E18814" s="6" t="s">
        <v>15917</v>
      </c>
      <c r="F18814" s="6"/>
      <c r="G18814" s="6" t="str">
        <f t="shared" si="590"/>
        <v>002</v>
      </c>
      <c r="H18814" s="6" t="str">
        <f t="shared" si="591"/>
        <v>081</v>
      </c>
      <c r="J18814" s="57"/>
      <c r="K18814" s="57"/>
      <c r="L18814" s="57"/>
    </row>
    <row r="18815" spans="1:12">
      <c r="A18815" s="6">
        <v>18475</v>
      </c>
      <c r="B18815" s="10" t="s">
        <v>31979</v>
      </c>
      <c r="C18815" s="10" t="s">
        <v>13973</v>
      </c>
      <c r="D18815" s="10" t="s">
        <v>54377</v>
      </c>
      <c r="E18815" s="6" t="s">
        <v>15917</v>
      </c>
      <c r="F18815" s="6"/>
      <c r="G18815" s="6" t="str">
        <f t="shared" si="590"/>
        <v>002</v>
      </c>
      <c r="H18815" s="6" t="str">
        <f t="shared" si="591"/>
        <v>081</v>
      </c>
      <c r="J18815" s="57"/>
      <c r="K18815" s="57"/>
      <c r="L18815" s="57"/>
    </row>
    <row r="18816" spans="1:12">
      <c r="A18816" s="6">
        <v>18476</v>
      </c>
      <c r="B18816" s="10" t="s">
        <v>31980</v>
      </c>
      <c r="C18816" s="10" t="s">
        <v>13974</v>
      </c>
      <c r="D18816" s="10" t="s">
        <v>41126</v>
      </c>
      <c r="E18816" s="6" t="s">
        <v>15917</v>
      </c>
      <c r="F18816" s="6"/>
      <c r="G18816" s="6" t="str">
        <f t="shared" si="590"/>
        <v>002</v>
      </c>
      <c r="H18816" s="6" t="str">
        <f t="shared" si="591"/>
        <v>081</v>
      </c>
      <c r="J18816" s="57"/>
      <c r="K18816" s="57"/>
      <c r="L18816" s="57"/>
    </row>
    <row r="18817" spans="1:12">
      <c r="A18817" s="6">
        <v>18477</v>
      </c>
      <c r="B18817" s="10" t="s">
        <v>31981</v>
      </c>
      <c r="C18817" s="10" t="s">
        <v>13975</v>
      </c>
      <c r="D18817" s="10" t="s">
        <v>62976</v>
      </c>
      <c r="E18817" s="6" t="s">
        <v>15917</v>
      </c>
      <c r="F18817" s="6"/>
      <c r="G18817" s="6" t="str">
        <f t="shared" si="590"/>
        <v>002</v>
      </c>
      <c r="H18817" s="6" t="str">
        <f t="shared" si="591"/>
        <v>081</v>
      </c>
      <c r="J18817" s="57"/>
      <c r="K18817" s="57"/>
      <c r="L18817" s="57"/>
    </row>
    <row r="18818" spans="1:12">
      <c r="A18818" s="6">
        <v>18478</v>
      </c>
      <c r="B18818" s="10" t="s">
        <v>31982</v>
      </c>
      <c r="C18818" s="10" t="s">
        <v>13976</v>
      </c>
      <c r="D18818" s="10" t="s">
        <v>41127</v>
      </c>
      <c r="E18818" s="6" t="s">
        <v>15917</v>
      </c>
      <c r="F18818" s="6"/>
      <c r="G18818" s="6" t="str">
        <f t="shared" si="590"/>
        <v>002</v>
      </c>
      <c r="H18818" s="6" t="str">
        <f t="shared" si="591"/>
        <v>081</v>
      </c>
      <c r="J18818" s="57"/>
      <c r="K18818" s="57"/>
      <c r="L18818" s="57"/>
    </row>
    <row r="18819" spans="1:12">
      <c r="A18819" s="6">
        <v>18479</v>
      </c>
      <c r="B18819" s="10" t="s">
        <v>31983</v>
      </c>
      <c r="C18819" s="10" t="s">
        <v>16563</v>
      </c>
      <c r="D18819" s="10" t="s">
        <v>35782</v>
      </c>
      <c r="E18819" s="6" t="s">
        <v>15917</v>
      </c>
      <c r="F18819" s="6"/>
      <c r="G18819" s="6" t="str">
        <f t="shared" si="590"/>
        <v>002</v>
      </c>
      <c r="H18819" s="6" t="str">
        <f t="shared" si="591"/>
        <v>081</v>
      </c>
      <c r="J18819" s="57"/>
      <c r="K18819" s="57"/>
      <c r="L18819" s="57"/>
    </row>
    <row r="18820" spans="1:12">
      <c r="A18820" s="6">
        <v>18480</v>
      </c>
      <c r="B18820" s="10" t="s">
        <v>15948</v>
      </c>
      <c r="C18820" s="10" t="s">
        <v>15949</v>
      </c>
      <c r="D18820" s="10" t="s">
        <v>62977</v>
      </c>
      <c r="E18820" s="6" t="s">
        <v>15917</v>
      </c>
      <c r="F18820" s="6"/>
      <c r="G18820" s="6" t="str">
        <f t="shared" si="590"/>
        <v>002</v>
      </c>
      <c r="H18820" s="6" t="str">
        <f t="shared" si="591"/>
        <v>081</v>
      </c>
      <c r="J18820" s="57"/>
      <c r="K18820" s="57"/>
      <c r="L18820" s="57"/>
    </row>
    <row r="18821" spans="1:12">
      <c r="A18821" s="6">
        <v>18481</v>
      </c>
      <c r="B18821" s="10" t="s">
        <v>31984</v>
      </c>
      <c r="C18821" s="10" t="s">
        <v>16065</v>
      </c>
      <c r="D18821" s="10" t="s">
        <v>50709</v>
      </c>
      <c r="E18821" s="6" t="s">
        <v>15917</v>
      </c>
      <c r="F18821" s="6"/>
      <c r="G18821" s="6" t="str">
        <f t="shared" si="590"/>
        <v>002</v>
      </c>
      <c r="H18821" s="6" t="str">
        <f t="shared" si="591"/>
        <v>081</v>
      </c>
      <c r="J18821" s="57"/>
      <c r="K18821" s="57"/>
      <c r="L18821" s="57"/>
    </row>
    <row r="18822" spans="1:12">
      <c r="A18822" s="6">
        <v>18482</v>
      </c>
      <c r="B18822" s="10" t="s">
        <v>31985</v>
      </c>
      <c r="C18822" s="10" t="s">
        <v>15954</v>
      </c>
      <c r="D18822" s="10" t="s">
        <v>62978</v>
      </c>
      <c r="E18822" s="6" t="s">
        <v>15917</v>
      </c>
      <c r="F18822" s="6"/>
      <c r="G18822" s="6" t="str">
        <f t="shared" si="590"/>
        <v>002</v>
      </c>
      <c r="H18822" s="6" t="str">
        <f t="shared" si="591"/>
        <v>081</v>
      </c>
      <c r="J18822" s="57"/>
      <c r="K18822" s="57"/>
      <c r="L18822" s="57"/>
    </row>
    <row r="18823" spans="1:12">
      <c r="A18823" s="6">
        <v>18483</v>
      </c>
      <c r="B18823" s="10" t="s">
        <v>31986</v>
      </c>
      <c r="C18823" s="10" t="s">
        <v>15965</v>
      </c>
      <c r="D18823" s="10" t="s">
        <v>62979</v>
      </c>
      <c r="E18823" s="6" t="s">
        <v>15917</v>
      </c>
      <c r="F18823" s="6"/>
      <c r="G18823" s="6" t="str">
        <f t="shared" si="590"/>
        <v>002</v>
      </c>
      <c r="H18823" s="6" t="str">
        <f t="shared" si="591"/>
        <v>081</v>
      </c>
      <c r="J18823" s="57"/>
      <c r="K18823" s="57"/>
      <c r="L18823" s="57"/>
    </row>
    <row r="18824" spans="1:12">
      <c r="A18824" s="6">
        <v>18484</v>
      </c>
      <c r="B18824" s="10" t="s">
        <v>31987</v>
      </c>
      <c r="C18824" s="10" t="s">
        <v>15966</v>
      </c>
      <c r="D18824" s="10" t="s">
        <v>41128</v>
      </c>
      <c r="E18824" s="6" t="s">
        <v>15917</v>
      </c>
      <c r="F18824" s="6"/>
      <c r="G18824" s="6" t="str">
        <f t="shared" si="590"/>
        <v>002</v>
      </c>
      <c r="H18824" s="6" t="str">
        <f t="shared" si="591"/>
        <v>081</v>
      </c>
      <c r="J18824" s="57"/>
      <c r="K18824" s="57"/>
      <c r="L18824" s="57"/>
    </row>
    <row r="18825" spans="1:12">
      <c r="A18825" s="6">
        <v>18485</v>
      </c>
      <c r="B18825" s="10" t="s">
        <v>31988</v>
      </c>
      <c r="C18825" s="10" t="s">
        <v>15968</v>
      </c>
      <c r="D18825" s="10" t="s">
        <v>62980</v>
      </c>
      <c r="E18825" s="6" t="s">
        <v>15917</v>
      </c>
      <c r="F18825" s="6"/>
      <c r="G18825" s="6" t="str">
        <f t="shared" si="590"/>
        <v>002</v>
      </c>
      <c r="H18825" s="6" t="str">
        <f t="shared" si="591"/>
        <v>081</v>
      </c>
      <c r="J18825" s="57"/>
      <c r="K18825" s="57"/>
      <c r="L18825" s="57"/>
    </row>
    <row r="18826" spans="1:12">
      <c r="A18826" s="6">
        <v>18486</v>
      </c>
      <c r="B18826" s="10" t="s">
        <v>31989</v>
      </c>
      <c r="C18826" s="10" t="s">
        <v>15991</v>
      </c>
      <c r="D18826" s="10" t="s">
        <v>62981</v>
      </c>
      <c r="E18826" s="6" t="s">
        <v>15917</v>
      </c>
      <c r="F18826" s="6"/>
      <c r="G18826" s="6" t="str">
        <f t="shared" si="590"/>
        <v>002</v>
      </c>
      <c r="H18826" s="6" t="str">
        <f t="shared" si="591"/>
        <v>081</v>
      </c>
      <c r="J18826" s="57"/>
      <c r="K18826" s="57"/>
      <c r="L18826" s="57"/>
    </row>
    <row r="18827" spans="1:12">
      <c r="A18827" s="6">
        <v>18487</v>
      </c>
      <c r="B18827" s="10" t="s">
        <v>31990</v>
      </c>
      <c r="C18827" s="10" t="s">
        <v>16015</v>
      </c>
      <c r="D18827" s="10" t="s">
        <v>62982</v>
      </c>
      <c r="E18827" s="6" t="s">
        <v>15917</v>
      </c>
      <c r="F18827" s="6"/>
      <c r="G18827" s="6" t="str">
        <f t="shared" si="590"/>
        <v>002</v>
      </c>
      <c r="H18827" s="6" t="str">
        <f t="shared" si="591"/>
        <v>081</v>
      </c>
      <c r="J18827" s="57"/>
      <c r="K18827" s="57"/>
      <c r="L18827" s="57"/>
    </row>
    <row r="18828" spans="1:12">
      <c r="A18828" s="6">
        <v>18488</v>
      </c>
      <c r="B18828" s="10" t="s">
        <v>31991</v>
      </c>
      <c r="C18828" s="10" t="s">
        <v>16212</v>
      </c>
      <c r="D18828" s="10" t="s">
        <v>35783</v>
      </c>
      <c r="E18828" s="6" t="s">
        <v>15917</v>
      </c>
      <c r="F18828" s="6"/>
      <c r="G18828" s="6" t="str">
        <f t="shared" si="590"/>
        <v>002</v>
      </c>
      <c r="H18828" s="6" t="str">
        <f t="shared" si="591"/>
        <v>081</v>
      </c>
      <c r="J18828" s="57"/>
      <c r="K18828" s="57"/>
      <c r="L18828" s="57"/>
    </row>
    <row r="18829" spans="1:12">
      <c r="A18829" s="6">
        <v>18489</v>
      </c>
      <c r="B18829" s="10" t="s">
        <v>31992</v>
      </c>
      <c r="C18829" s="10" t="s">
        <v>16266</v>
      </c>
      <c r="D18829" s="10" t="s">
        <v>41129</v>
      </c>
      <c r="E18829" s="6" t="s">
        <v>15917</v>
      </c>
      <c r="F18829" s="6"/>
      <c r="G18829" s="6" t="str">
        <f t="shared" si="590"/>
        <v>002</v>
      </c>
      <c r="H18829" s="6" t="str">
        <f t="shared" si="591"/>
        <v>081</v>
      </c>
      <c r="J18829" s="57"/>
      <c r="K18829" s="57"/>
      <c r="L18829" s="57"/>
    </row>
    <row r="18830" spans="1:12">
      <c r="A18830" s="6">
        <v>18490</v>
      </c>
      <c r="B18830" s="10" t="s">
        <v>31993</v>
      </c>
      <c r="C18830" s="10" t="s">
        <v>17336</v>
      </c>
      <c r="D18830" s="10" t="s">
        <v>62983</v>
      </c>
      <c r="E18830" s="6" t="s">
        <v>15917</v>
      </c>
      <c r="F18830" s="6"/>
      <c r="G18830" s="6" t="str">
        <f t="shared" si="590"/>
        <v>002</v>
      </c>
      <c r="H18830" s="6" t="str">
        <f t="shared" si="591"/>
        <v>081</v>
      </c>
      <c r="J18830" s="57"/>
      <c r="K18830" s="57"/>
      <c r="L18830" s="57"/>
    </row>
    <row r="18831" spans="1:12">
      <c r="A18831" s="6">
        <v>18491</v>
      </c>
      <c r="B18831" s="10" t="s">
        <v>31994</v>
      </c>
      <c r="C18831" s="10" t="s">
        <v>16046</v>
      </c>
      <c r="D18831" s="10" t="s">
        <v>62984</v>
      </c>
      <c r="E18831" s="6" t="s">
        <v>15917</v>
      </c>
      <c r="F18831" s="6"/>
      <c r="G18831" s="6" t="str">
        <f t="shared" si="590"/>
        <v>002</v>
      </c>
      <c r="H18831" s="6" t="str">
        <f t="shared" si="591"/>
        <v>081</v>
      </c>
      <c r="J18831" s="57"/>
      <c r="K18831" s="57"/>
      <c r="L18831" s="57"/>
    </row>
    <row r="18832" spans="1:12">
      <c r="A18832" s="6">
        <v>18492</v>
      </c>
      <c r="B18832" s="10" t="s">
        <v>31995</v>
      </c>
      <c r="C18832" s="10" t="s">
        <v>17337</v>
      </c>
      <c r="D18832" s="10" t="s">
        <v>62985</v>
      </c>
      <c r="E18832" s="6" t="s">
        <v>15917</v>
      </c>
      <c r="F18832" s="6"/>
      <c r="G18832" s="6" t="str">
        <f t="shared" si="590"/>
        <v>002</v>
      </c>
      <c r="H18832" s="6" t="str">
        <f t="shared" si="591"/>
        <v>081</v>
      </c>
      <c r="J18832" s="57"/>
      <c r="K18832" s="57"/>
      <c r="L18832" s="57"/>
    </row>
    <row r="18833" spans="1:12">
      <c r="A18833" s="6">
        <v>18493</v>
      </c>
      <c r="B18833" s="10" t="s">
        <v>31996</v>
      </c>
      <c r="C18833" s="10" t="s">
        <v>17338</v>
      </c>
      <c r="D18833" s="10" t="s">
        <v>62986</v>
      </c>
      <c r="E18833" s="6" t="s">
        <v>15917</v>
      </c>
      <c r="F18833" s="6"/>
      <c r="G18833" s="6" t="str">
        <f t="shared" si="590"/>
        <v>002</v>
      </c>
      <c r="H18833" s="6" t="str">
        <f t="shared" si="591"/>
        <v>081</v>
      </c>
      <c r="J18833" s="57"/>
      <c r="K18833" s="57"/>
      <c r="L18833" s="57"/>
    </row>
    <row r="18834" spans="1:12">
      <c r="A18834" s="6">
        <v>18494</v>
      </c>
      <c r="B18834" s="10" t="s">
        <v>31997</v>
      </c>
      <c r="C18834" s="10" t="s">
        <v>16534</v>
      </c>
      <c r="D18834" s="10" t="s">
        <v>41130</v>
      </c>
      <c r="E18834" s="6" t="s">
        <v>15917</v>
      </c>
      <c r="F18834" s="6"/>
      <c r="G18834" s="6" t="str">
        <f t="shared" si="590"/>
        <v>002</v>
      </c>
      <c r="H18834" s="6" t="str">
        <f t="shared" si="591"/>
        <v>081</v>
      </c>
      <c r="J18834" s="57"/>
      <c r="K18834" s="57"/>
      <c r="L18834" s="57"/>
    </row>
    <row r="18835" spans="1:12">
      <c r="A18835" s="6">
        <v>18495</v>
      </c>
      <c r="B18835" s="10" t="s">
        <v>31998</v>
      </c>
      <c r="C18835" s="10" t="s">
        <v>16070</v>
      </c>
      <c r="D18835" s="10" t="s">
        <v>41131</v>
      </c>
      <c r="E18835" s="6" t="s">
        <v>15917</v>
      </c>
      <c r="F18835" s="6"/>
      <c r="G18835" s="6" t="str">
        <f t="shared" si="590"/>
        <v>002</v>
      </c>
      <c r="H18835" s="6" t="str">
        <f t="shared" si="591"/>
        <v>081</v>
      </c>
      <c r="J18835" s="57"/>
      <c r="K18835" s="57"/>
      <c r="L18835" s="57"/>
    </row>
    <row r="18836" spans="1:12">
      <c r="A18836" s="6">
        <v>18496</v>
      </c>
      <c r="B18836" s="10" t="s">
        <v>31999</v>
      </c>
      <c r="C18836" s="10" t="s">
        <v>16071</v>
      </c>
      <c r="D18836" s="10" t="s">
        <v>41132</v>
      </c>
      <c r="E18836" s="6" t="s">
        <v>15917</v>
      </c>
      <c r="F18836" s="6"/>
      <c r="G18836" s="6" t="str">
        <f t="shared" si="590"/>
        <v>002</v>
      </c>
      <c r="H18836" s="6" t="str">
        <f t="shared" si="591"/>
        <v>081</v>
      </c>
      <c r="J18836" s="57"/>
      <c r="K18836" s="57"/>
      <c r="L18836" s="57"/>
    </row>
    <row r="18837" spans="1:12">
      <c r="A18837" s="6">
        <v>18497</v>
      </c>
      <c r="B18837" s="10" t="s">
        <v>32000</v>
      </c>
      <c r="C18837" s="10" t="s">
        <v>17339</v>
      </c>
      <c r="D18837" s="10" t="s">
        <v>62987</v>
      </c>
      <c r="E18837" s="6" t="s">
        <v>15917</v>
      </c>
      <c r="F18837" s="6"/>
      <c r="G18837" s="6" t="str">
        <f t="shared" si="590"/>
        <v>002</v>
      </c>
      <c r="H18837" s="6" t="str">
        <f t="shared" si="591"/>
        <v>081</v>
      </c>
      <c r="J18837" s="57"/>
      <c r="K18837" s="57"/>
      <c r="L18837" s="57"/>
    </row>
    <row r="18838" spans="1:12">
      <c r="A18838" s="6">
        <v>18498</v>
      </c>
      <c r="B18838" s="10" t="s">
        <v>32001</v>
      </c>
      <c r="C18838" s="10" t="s">
        <v>16114</v>
      </c>
      <c r="D18838" s="10" t="s">
        <v>35784</v>
      </c>
      <c r="E18838" s="6" t="s">
        <v>15917</v>
      </c>
      <c r="F18838" s="6"/>
      <c r="G18838" s="6" t="str">
        <f t="shared" si="590"/>
        <v>002</v>
      </c>
      <c r="H18838" s="6" t="str">
        <f t="shared" si="591"/>
        <v>081</v>
      </c>
      <c r="J18838" s="57"/>
      <c r="K18838" s="57"/>
      <c r="L18838" s="57"/>
    </row>
    <row r="18839" spans="1:12">
      <c r="A18839" s="6">
        <v>18499</v>
      </c>
      <c r="B18839" s="10" t="s">
        <v>32002</v>
      </c>
      <c r="C18839" s="10" t="s">
        <v>16116</v>
      </c>
      <c r="D18839" s="10" t="s">
        <v>41133</v>
      </c>
      <c r="E18839" s="6" t="s">
        <v>15917</v>
      </c>
      <c r="F18839" s="6"/>
      <c r="G18839" s="6" t="str">
        <f t="shared" si="590"/>
        <v>002</v>
      </c>
      <c r="H18839" s="6" t="str">
        <f t="shared" si="591"/>
        <v>081</v>
      </c>
      <c r="J18839" s="57"/>
      <c r="K18839" s="57"/>
      <c r="L18839" s="57"/>
    </row>
    <row r="18840" spans="1:12">
      <c r="A18840" s="6">
        <v>18500</v>
      </c>
      <c r="B18840" s="10" t="s">
        <v>32003</v>
      </c>
      <c r="C18840" s="10" t="s">
        <v>17340</v>
      </c>
      <c r="D18840" s="10" t="s">
        <v>62988</v>
      </c>
      <c r="E18840" s="6" t="s">
        <v>15917</v>
      </c>
      <c r="F18840" s="6"/>
      <c r="G18840" s="6" t="str">
        <f t="shared" si="590"/>
        <v>002</v>
      </c>
      <c r="H18840" s="6" t="str">
        <f t="shared" si="591"/>
        <v>081</v>
      </c>
      <c r="J18840" s="57"/>
      <c r="K18840" s="57"/>
      <c r="L18840" s="57"/>
    </row>
    <row r="18841" spans="1:12">
      <c r="A18841" s="6">
        <v>18501</v>
      </c>
      <c r="B18841" s="10" t="s">
        <v>43168</v>
      </c>
      <c r="C18841" s="10" t="s">
        <v>17341</v>
      </c>
      <c r="D18841" s="10" t="s">
        <v>35755</v>
      </c>
      <c r="E18841" s="6" t="s">
        <v>15917</v>
      </c>
      <c r="F18841" s="6"/>
      <c r="G18841" s="6" t="str">
        <f t="shared" si="590"/>
        <v>002</v>
      </c>
      <c r="H18841" s="6" t="str">
        <f t="shared" si="591"/>
        <v>081</v>
      </c>
      <c r="J18841" s="57"/>
      <c r="K18841" s="57"/>
      <c r="L18841" s="57"/>
    </row>
    <row r="18842" spans="1:12">
      <c r="A18842" s="6">
        <v>18502</v>
      </c>
      <c r="B18842" s="10" t="s">
        <v>32004</v>
      </c>
      <c r="C18842" s="10" t="s">
        <v>16173</v>
      </c>
      <c r="D18842" s="10" t="s">
        <v>41134</v>
      </c>
      <c r="E18842" s="6" t="s">
        <v>15917</v>
      </c>
      <c r="F18842" s="6"/>
      <c r="G18842" s="6" t="str">
        <f t="shared" si="590"/>
        <v>002</v>
      </c>
      <c r="H18842" s="6" t="str">
        <f t="shared" si="591"/>
        <v>081</v>
      </c>
      <c r="J18842" s="57"/>
      <c r="K18842" s="57"/>
      <c r="L18842" s="57"/>
    </row>
    <row r="18843" spans="1:12">
      <c r="A18843" s="6">
        <v>18503</v>
      </c>
      <c r="B18843" s="10" t="s">
        <v>32005</v>
      </c>
      <c r="C18843" s="10" t="s">
        <v>16179</v>
      </c>
      <c r="D18843" s="10" t="s">
        <v>41135</v>
      </c>
      <c r="E18843" s="6" t="s">
        <v>15917</v>
      </c>
      <c r="F18843" s="6"/>
      <c r="G18843" s="6" t="str">
        <f t="shared" si="590"/>
        <v>002</v>
      </c>
      <c r="H18843" s="6" t="str">
        <f t="shared" si="591"/>
        <v>081</v>
      </c>
      <c r="J18843" s="57"/>
      <c r="K18843" s="57"/>
      <c r="L18843" s="57"/>
    </row>
    <row r="18844" spans="1:12">
      <c r="A18844" s="6">
        <v>18504</v>
      </c>
      <c r="B18844" s="10" t="s">
        <v>32006</v>
      </c>
      <c r="C18844" s="10" t="s">
        <v>17342</v>
      </c>
      <c r="D18844" s="10" t="s">
        <v>41136</v>
      </c>
      <c r="E18844" s="6" t="s">
        <v>15917</v>
      </c>
      <c r="F18844" s="6"/>
      <c r="G18844" s="6" t="str">
        <f t="shared" si="590"/>
        <v>002</v>
      </c>
      <c r="H18844" s="6" t="str">
        <f t="shared" si="591"/>
        <v>081</v>
      </c>
      <c r="J18844" s="57"/>
      <c r="K18844" s="57"/>
      <c r="L18844" s="57"/>
    </row>
    <row r="18845" spans="1:12">
      <c r="A18845" s="6">
        <v>18505</v>
      </c>
      <c r="B18845" s="10" t="s">
        <v>32007</v>
      </c>
      <c r="C18845" s="10" t="s">
        <v>16193</v>
      </c>
      <c r="D18845" s="10" t="s">
        <v>62989</v>
      </c>
      <c r="E18845" s="6" t="s">
        <v>15917</v>
      </c>
      <c r="F18845" s="6"/>
      <c r="G18845" s="6" t="str">
        <f t="shared" si="590"/>
        <v>002</v>
      </c>
      <c r="H18845" s="6" t="str">
        <f t="shared" si="591"/>
        <v>081</v>
      </c>
      <c r="J18845" s="57"/>
      <c r="K18845" s="57"/>
      <c r="L18845" s="57"/>
    </row>
    <row r="18846" spans="1:12">
      <c r="A18846" s="6">
        <v>18506</v>
      </c>
      <c r="B18846" s="10" t="s">
        <v>32008</v>
      </c>
      <c r="C18846" s="10" t="s">
        <v>16194</v>
      </c>
      <c r="D18846" s="10" t="s">
        <v>41137</v>
      </c>
      <c r="E18846" s="6" t="s">
        <v>15917</v>
      </c>
      <c r="F18846" s="6"/>
      <c r="G18846" s="6" t="str">
        <f t="shared" si="590"/>
        <v>002</v>
      </c>
      <c r="H18846" s="6" t="str">
        <f t="shared" si="591"/>
        <v>081</v>
      </c>
      <c r="J18846" s="57"/>
      <c r="K18846" s="57"/>
      <c r="L18846" s="57"/>
    </row>
    <row r="18847" spans="1:12">
      <c r="A18847" s="6">
        <v>18507</v>
      </c>
      <c r="B18847" s="10" t="s">
        <v>32009</v>
      </c>
      <c r="C18847" s="10" t="s">
        <v>16241</v>
      </c>
      <c r="D18847" s="10" t="s">
        <v>41138</v>
      </c>
      <c r="E18847" s="6" t="s">
        <v>15917</v>
      </c>
      <c r="F18847" s="6"/>
      <c r="G18847" s="6" t="str">
        <f t="shared" si="590"/>
        <v>002</v>
      </c>
      <c r="H18847" s="6" t="str">
        <f t="shared" si="591"/>
        <v>081</v>
      </c>
      <c r="J18847" s="57"/>
      <c r="K18847" s="57"/>
      <c r="L18847" s="57"/>
    </row>
    <row r="18848" spans="1:12">
      <c r="A18848" s="6">
        <v>18508</v>
      </c>
      <c r="B18848" s="10" t="s">
        <v>32010</v>
      </c>
      <c r="C18848" s="10" t="s">
        <v>16223</v>
      </c>
      <c r="D18848" s="10" t="s">
        <v>62975</v>
      </c>
      <c r="E18848" s="6" t="s">
        <v>15917</v>
      </c>
      <c r="F18848" s="6"/>
      <c r="G18848" s="6" t="str">
        <f t="shared" si="590"/>
        <v>002</v>
      </c>
      <c r="H18848" s="6" t="str">
        <f t="shared" si="591"/>
        <v>081</v>
      </c>
      <c r="J18848" s="57"/>
      <c r="K18848" s="57"/>
      <c r="L18848" s="57"/>
    </row>
    <row r="18849" spans="1:12">
      <c r="A18849" s="6">
        <v>18509</v>
      </c>
      <c r="B18849" s="10" t="s">
        <v>32011</v>
      </c>
      <c r="C18849" s="10" t="s">
        <v>16251</v>
      </c>
      <c r="D18849" s="10" t="s">
        <v>52988</v>
      </c>
      <c r="E18849" s="6" t="s">
        <v>15917</v>
      </c>
      <c r="F18849" s="6"/>
      <c r="G18849" s="6" t="str">
        <f t="shared" si="590"/>
        <v>002</v>
      </c>
      <c r="H18849" s="6" t="str">
        <f t="shared" si="591"/>
        <v>081</v>
      </c>
      <c r="J18849" s="57"/>
      <c r="K18849" s="57"/>
      <c r="L18849" s="57"/>
    </row>
    <row r="18850" spans="1:12">
      <c r="A18850" s="6">
        <v>18510</v>
      </c>
      <c r="B18850" s="10" t="s">
        <v>32012</v>
      </c>
      <c r="C18850" s="10" t="s">
        <v>16253</v>
      </c>
      <c r="D18850" s="10" t="s">
        <v>40957</v>
      </c>
      <c r="E18850" s="6" t="s">
        <v>15917</v>
      </c>
      <c r="F18850" s="6"/>
      <c r="G18850" s="6" t="str">
        <f t="shared" si="590"/>
        <v>002</v>
      </c>
      <c r="H18850" s="6" t="str">
        <f t="shared" si="591"/>
        <v>081</v>
      </c>
      <c r="J18850" s="57"/>
      <c r="K18850" s="57"/>
      <c r="L18850" s="57"/>
    </row>
    <row r="18851" spans="1:12">
      <c r="A18851" s="6">
        <v>18511</v>
      </c>
      <c r="B18851" s="10" t="s">
        <v>32013</v>
      </c>
      <c r="C18851" s="10" t="s">
        <v>16257</v>
      </c>
      <c r="D18851" s="10" t="s">
        <v>62990</v>
      </c>
      <c r="E18851" s="6" t="s">
        <v>15917</v>
      </c>
      <c r="F18851" s="6"/>
      <c r="G18851" s="6" t="str">
        <f t="shared" si="590"/>
        <v>002</v>
      </c>
      <c r="H18851" s="6" t="str">
        <f t="shared" si="591"/>
        <v>081</v>
      </c>
      <c r="J18851" s="57"/>
      <c r="K18851" s="57"/>
      <c r="L18851" s="57"/>
    </row>
    <row r="18852" spans="1:12">
      <c r="A18852" s="6">
        <v>18512</v>
      </c>
      <c r="B18852" s="10" t="s">
        <v>32014</v>
      </c>
      <c r="C18852" s="10" t="s">
        <v>17343</v>
      </c>
      <c r="D18852" s="10" t="s">
        <v>41139</v>
      </c>
      <c r="E18852" s="6" t="s">
        <v>15917</v>
      </c>
      <c r="F18852" s="6"/>
      <c r="G18852" s="6" t="str">
        <f t="shared" si="590"/>
        <v>002</v>
      </c>
      <c r="H18852" s="6" t="str">
        <f t="shared" si="591"/>
        <v>081</v>
      </c>
      <c r="J18852" s="57"/>
      <c r="K18852" s="57"/>
      <c r="L18852" s="57"/>
    </row>
    <row r="18853" spans="1:12">
      <c r="A18853" s="6">
        <v>18513</v>
      </c>
      <c r="B18853" s="10" t="s">
        <v>32015</v>
      </c>
      <c r="C18853" s="10" t="s">
        <v>17344</v>
      </c>
      <c r="D18853" s="10" t="s">
        <v>35785</v>
      </c>
      <c r="E18853" s="6" t="s">
        <v>15917</v>
      </c>
      <c r="F18853" s="6"/>
      <c r="G18853" s="6" t="str">
        <f t="shared" si="590"/>
        <v>002</v>
      </c>
      <c r="H18853" s="6" t="str">
        <f t="shared" si="591"/>
        <v>081</v>
      </c>
      <c r="J18853" s="57"/>
      <c r="K18853" s="57"/>
      <c r="L18853" s="57"/>
    </row>
    <row r="18854" spans="1:12">
      <c r="A18854" s="6">
        <v>18514</v>
      </c>
      <c r="B18854" s="10" t="s">
        <v>32016</v>
      </c>
      <c r="C18854" s="10" t="s">
        <v>17345</v>
      </c>
      <c r="D18854" s="10" t="s">
        <v>35786</v>
      </c>
      <c r="E18854" s="6" t="s">
        <v>15917</v>
      </c>
      <c r="F18854" s="6"/>
      <c r="G18854" s="6" t="str">
        <f t="shared" si="590"/>
        <v>002</v>
      </c>
      <c r="H18854" s="6" t="str">
        <f t="shared" si="591"/>
        <v>081</v>
      </c>
      <c r="J18854" s="57"/>
      <c r="K18854" s="57"/>
      <c r="L18854" s="57"/>
    </row>
    <row r="18855" spans="1:12">
      <c r="A18855" s="6">
        <v>18515</v>
      </c>
      <c r="B18855" s="10" t="s">
        <v>32017</v>
      </c>
      <c r="C18855" s="10" t="s">
        <v>16264</v>
      </c>
      <c r="D18855" s="10" t="s">
        <v>41140</v>
      </c>
      <c r="E18855" s="6" t="s">
        <v>15917</v>
      </c>
      <c r="F18855" s="6"/>
      <c r="G18855" s="6" t="str">
        <f t="shared" si="590"/>
        <v>002</v>
      </c>
      <c r="H18855" s="6" t="str">
        <f t="shared" si="591"/>
        <v>081</v>
      </c>
      <c r="J18855" s="57"/>
      <c r="K18855" s="57"/>
      <c r="L18855" s="57"/>
    </row>
    <row r="18856" spans="1:12">
      <c r="A18856" s="6">
        <v>18516</v>
      </c>
      <c r="B18856" s="10" t="s">
        <v>32018</v>
      </c>
      <c r="C18856" s="10" t="s">
        <v>16265</v>
      </c>
      <c r="D18856" s="10" t="s">
        <v>41140</v>
      </c>
      <c r="E18856" s="6" t="s">
        <v>15917</v>
      </c>
      <c r="F18856" s="6"/>
      <c r="G18856" s="6" t="str">
        <f t="shared" si="590"/>
        <v>002</v>
      </c>
      <c r="H18856" s="6" t="str">
        <f t="shared" si="591"/>
        <v>081</v>
      </c>
      <c r="J18856" s="57"/>
      <c r="K18856" s="57"/>
      <c r="L18856" s="57"/>
    </row>
    <row r="18857" spans="1:12">
      <c r="A18857" s="6">
        <v>18517</v>
      </c>
      <c r="B18857" s="10" t="s">
        <v>32019</v>
      </c>
      <c r="C18857" s="10" t="s">
        <v>17346</v>
      </c>
      <c r="D18857" s="10" t="s">
        <v>41141</v>
      </c>
      <c r="E18857" s="6" t="s">
        <v>15917</v>
      </c>
      <c r="F18857" s="6"/>
      <c r="G18857" s="6" t="str">
        <f t="shared" si="590"/>
        <v>002</v>
      </c>
      <c r="H18857" s="6" t="str">
        <f t="shared" si="591"/>
        <v>081</v>
      </c>
      <c r="J18857" s="57"/>
      <c r="K18857" s="57"/>
      <c r="L18857" s="57"/>
    </row>
    <row r="18858" spans="1:12">
      <c r="A18858" s="6">
        <v>18518</v>
      </c>
      <c r="B18858" s="10" t="s">
        <v>32020</v>
      </c>
      <c r="C18858" s="10" t="s">
        <v>16328</v>
      </c>
      <c r="D18858" s="10" t="s">
        <v>35787</v>
      </c>
      <c r="E18858" s="6" t="s">
        <v>15917</v>
      </c>
      <c r="F18858" s="6"/>
      <c r="G18858" s="6" t="str">
        <f t="shared" si="590"/>
        <v>002</v>
      </c>
      <c r="H18858" s="6" t="str">
        <f t="shared" si="591"/>
        <v>081</v>
      </c>
      <c r="J18858" s="57"/>
      <c r="K18858" s="57"/>
      <c r="L18858" s="57"/>
    </row>
    <row r="18859" spans="1:12">
      <c r="A18859" s="6">
        <v>18519</v>
      </c>
      <c r="B18859" s="10" t="s">
        <v>32021</v>
      </c>
      <c r="C18859" s="10" t="s">
        <v>16425</v>
      </c>
      <c r="D18859" s="10" t="s">
        <v>62991</v>
      </c>
      <c r="E18859" s="6" t="s">
        <v>15917</v>
      </c>
      <c r="F18859" s="6"/>
      <c r="G18859" s="6" t="str">
        <f t="shared" si="590"/>
        <v>002</v>
      </c>
      <c r="H18859" s="6" t="str">
        <f t="shared" si="591"/>
        <v>081</v>
      </c>
      <c r="J18859" s="57"/>
      <c r="K18859" s="57"/>
      <c r="L18859" s="57"/>
    </row>
    <row r="18860" spans="1:12">
      <c r="A18860" s="6">
        <v>18520</v>
      </c>
      <c r="B18860" s="10" t="s">
        <v>32022</v>
      </c>
      <c r="C18860" s="10" t="s">
        <v>16354</v>
      </c>
      <c r="D18860" s="10" t="s">
        <v>62992</v>
      </c>
      <c r="E18860" s="6" t="s">
        <v>15917</v>
      </c>
      <c r="F18860" s="6"/>
      <c r="G18860" s="6" t="str">
        <f t="shared" si="590"/>
        <v>002</v>
      </c>
      <c r="H18860" s="6" t="str">
        <f t="shared" si="591"/>
        <v>081</v>
      </c>
      <c r="J18860" s="57"/>
      <c r="K18860" s="57"/>
      <c r="L18860" s="57"/>
    </row>
    <row r="18861" spans="1:12">
      <c r="A18861" s="6">
        <v>18521</v>
      </c>
      <c r="B18861" s="10" t="s">
        <v>32023</v>
      </c>
      <c r="C18861" s="10" t="s">
        <v>16355</v>
      </c>
      <c r="D18861" s="10" t="s">
        <v>62993</v>
      </c>
      <c r="E18861" s="6" t="s">
        <v>15917</v>
      </c>
      <c r="F18861" s="6"/>
      <c r="G18861" s="6" t="str">
        <f t="shared" si="590"/>
        <v>002</v>
      </c>
      <c r="H18861" s="6" t="str">
        <f t="shared" si="591"/>
        <v>081</v>
      </c>
      <c r="J18861" s="57"/>
      <c r="K18861" s="57"/>
      <c r="L18861" s="57"/>
    </row>
    <row r="18862" spans="1:12">
      <c r="A18862" s="6">
        <v>18522</v>
      </c>
      <c r="B18862" s="10" t="s">
        <v>32024</v>
      </c>
      <c r="C18862" s="10" t="s">
        <v>16363</v>
      </c>
      <c r="D18862" s="10" t="s">
        <v>35788</v>
      </c>
      <c r="E18862" s="6" t="s">
        <v>15917</v>
      </c>
      <c r="F18862" s="6"/>
      <c r="G18862" s="6" t="str">
        <f t="shared" si="590"/>
        <v>002</v>
      </c>
      <c r="H18862" s="6" t="str">
        <f t="shared" si="591"/>
        <v>081</v>
      </c>
      <c r="J18862" s="57"/>
      <c r="K18862" s="57"/>
      <c r="L18862" s="57"/>
    </row>
    <row r="18863" spans="1:12">
      <c r="A18863" s="6">
        <v>18523</v>
      </c>
      <c r="B18863" s="10" t="s">
        <v>32025</v>
      </c>
      <c r="C18863" s="10" t="s">
        <v>17347</v>
      </c>
      <c r="D18863" s="10" t="s">
        <v>41142</v>
      </c>
      <c r="E18863" s="6" t="s">
        <v>15917</v>
      </c>
      <c r="F18863" s="6"/>
      <c r="G18863" s="6" t="str">
        <f t="shared" si="590"/>
        <v>002</v>
      </c>
      <c r="H18863" s="6" t="str">
        <f t="shared" si="591"/>
        <v>081</v>
      </c>
      <c r="J18863" s="57"/>
      <c r="K18863" s="57"/>
      <c r="L18863" s="57"/>
    </row>
    <row r="18864" spans="1:12">
      <c r="A18864" s="6">
        <v>18524</v>
      </c>
      <c r="B18864" s="10" t="s">
        <v>32026</v>
      </c>
      <c r="C18864" s="10" t="s">
        <v>17348</v>
      </c>
      <c r="D18864" s="10" t="s">
        <v>41143</v>
      </c>
      <c r="E18864" s="6" t="s">
        <v>15917</v>
      </c>
      <c r="F18864" s="6"/>
      <c r="G18864" s="6" t="str">
        <f t="shared" si="590"/>
        <v>002</v>
      </c>
      <c r="H18864" s="6" t="str">
        <f t="shared" si="591"/>
        <v>081</v>
      </c>
      <c r="J18864" s="57"/>
      <c r="K18864" s="57"/>
      <c r="L18864" s="57"/>
    </row>
    <row r="18865" spans="1:12">
      <c r="A18865" s="6">
        <v>18525</v>
      </c>
      <c r="B18865" s="10" t="s">
        <v>32027</v>
      </c>
      <c r="C18865" s="10" t="s">
        <v>16541</v>
      </c>
      <c r="D18865" s="10" t="s">
        <v>41144</v>
      </c>
      <c r="E18865" s="6" t="s">
        <v>15917</v>
      </c>
      <c r="F18865" s="6"/>
      <c r="G18865" s="6" t="str">
        <f t="shared" si="590"/>
        <v>002</v>
      </c>
      <c r="H18865" s="6" t="str">
        <f t="shared" si="591"/>
        <v>081</v>
      </c>
      <c r="J18865" s="57"/>
      <c r="K18865" s="57"/>
      <c r="L18865" s="57"/>
    </row>
    <row r="18866" spans="1:12">
      <c r="A18866" s="6">
        <v>18526</v>
      </c>
      <c r="B18866" s="10" t="s">
        <v>32028</v>
      </c>
      <c r="C18866" s="10" t="s">
        <v>16407</v>
      </c>
      <c r="D18866" s="10" t="s">
        <v>62994</v>
      </c>
      <c r="E18866" s="6" t="s">
        <v>15917</v>
      </c>
      <c r="F18866" s="6"/>
      <c r="G18866" s="6" t="str">
        <f t="shared" si="590"/>
        <v>002</v>
      </c>
      <c r="H18866" s="6" t="str">
        <f t="shared" si="591"/>
        <v>081</v>
      </c>
      <c r="J18866" s="57"/>
      <c r="K18866" s="57"/>
      <c r="L18866" s="57"/>
    </row>
    <row r="18867" spans="1:12">
      <c r="A18867" s="6">
        <v>18527</v>
      </c>
      <c r="B18867" s="10" t="s">
        <v>32029</v>
      </c>
      <c r="C18867" s="10" t="s">
        <v>16406</v>
      </c>
      <c r="D18867" s="10" t="s">
        <v>62995</v>
      </c>
      <c r="E18867" s="6" t="s">
        <v>15917</v>
      </c>
      <c r="F18867" s="6"/>
      <c r="G18867" s="6" t="str">
        <f t="shared" si="590"/>
        <v>002</v>
      </c>
      <c r="H18867" s="6" t="str">
        <f t="shared" si="591"/>
        <v>081</v>
      </c>
      <c r="J18867" s="57"/>
      <c r="K18867" s="57"/>
      <c r="L18867" s="57"/>
    </row>
    <row r="18868" spans="1:12">
      <c r="A18868" s="6">
        <v>18528</v>
      </c>
      <c r="B18868" s="10" t="s">
        <v>32030</v>
      </c>
      <c r="C18868" s="10" t="s">
        <v>17349</v>
      </c>
      <c r="D18868" s="10" t="s">
        <v>35789</v>
      </c>
      <c r="E18868" s="6" t="s">
        <v>15917</v>
      </c>
      <c r="F18868" s="6"/>
      <c r="G18868" s="6" t="str">
        <f t="shared" si="590"/>
        <v>002</v>
      </c>
      <c r="H18868" s="6" t="str">
        <f t="shared" si="591"/>
        <v>081</v>
      </c>
      <c r="J18868" s="57"/>
      <c r="K18868" s="57"/>
      <c r="L18868" s="57"/>
    </row>
    <row r="18869" spans="1:12">
      <c r="A18869" s="6">
        <v>18529</v>
      </c>
      <c r="B18869" s="10" t="s">
        <v>32031</v>
      </c>
      <c r="C18869" s="10" t="s">
        <v>17350</v>
      </c>
      <c r="D18869" s="10" t="s">
        <v>41145</v>
      </c>
      <c r="E18869" s="6" t="s">
        <v>15917</v>
      </c>
      <c r="F18869" s="6"/>
      <c r="G18869" s="6" t="str">
        <f t="shared" ref="G18869:G18932" si="592">+LEFT(C18869,3)</f>
        <v>002</v>
      </c>
      <c r="H18869" s="6" t="str">
        <f t="shared" ref="H18869:H18932" si="593">+MID(C18869,5,3)</f>
        <v>081</v>
      </c>
      <c r="J18869" s="57"/>
      <c r="K18869" s="57"/>
      <c r="L18869" s="57"/>
    </row>
    <row r="18870" spans="1:12">
      <c r="A18870" s="6">
        <v>18530</v>
      </c>
      <c r="B18870" s="10" t="s">
        <v>32032</v>
      </c>
      <c r="C18870" s="10" t="s">
        <v>17351</v>
      </c>
      <c r="D18870" s="10" t="s">
        <v>62996</v>
      </c>
      <c r="E18870" s="6" t="s">
        <v>15917</v>
      </c>
      <c r="F18870" s="6"/>
      <c r="G18870" s="6" t="str">
        <f t="shared" si="592"/>
        <v>002</v>
      </c>
      <c r="H18870" s="6" t="str">
        <f t="shared" si="593"/>
        <v>081</v>
      </c>
      <c r="J18870" s="57"/>
      <c r="K18870" s="57"/>
      <c r="L18870" s="57"/>
    </row>
    <row r="18871" spans="1:12">
      <c r="A18871" s="6">
        <v>18531</v>
      </c>
      <c r="B18871" s="10" t="s">
        <v>32033</v>
      </c>
      <c r="C18871" s="10" t="s">
        <v>17352</v>
      </c>
      <c r="D18871" s="10" t="s">
        <v>62997</v>
      </c>
      <c r="E18871" s="6" t="s">
        <v>15917</v>
      </c>
      <c r="F18871" s="6"/>
      <c r="G18871" s="6" t="str">
        <f t="shared" si="592"/>
        <v>002</v>
      </c>
      <c r="H18871" s="6" t="str">
        <f t="shared" si="593"/>
        <v>081</v>
      </c>
      <c r="J18871" s="57"/>
      <c r="K18871" s="57"/>
      <c r="L18871" s="57"/>
    </row>
    <row r="18872" spans="1:12">
      <c r="A18872" s="6">
        <v>18532</v>
      </c>
      <c r="B18872" s="10" t="s">
        <v>32034</v>
      </c>
      <c r="C18872" s="10" t="s">
        <v>17353</v>
      </c>
      <c r="D18872" s="10" t="s">
        <v>41146</v>
      </c>
      <c r="E18872" s="6" t="s">
        <v>15917</v>
      </c>
      <c r="F18872" s="6"/>
      <c r="G18872" s="6" t="str">
        <f t="shared" si="592"/>
        <v>002</v>
      </c>
      <c r="H18872" s="6" t="str">
        <f t="shared" si="593"/>
        <v>081</v>
      </c>
      <c r="J18872" s="57"/>
      <c r="K18872" s="57"/>
      <c r="L18872" s="57"/>
    </row>
    <row r="18873" spans="1:12">
      <c r="A18873" s="6">
        <v>18533</v>
      </c>
      <c r="B18873" s="10" t="s">
        <v>32035</v>
      </c>
      <c r="C18873" s="10" t="s">
        <v>17488</v>
      </c>
      <c r="D18873" s="10" t="s">
        <v>62998</v>
      </c>
      <c r="E18873" s="6" t="s">
        <v>15917</v>
      </c>
      <c r="F18873" s="6"/>
      <c r="G18873" s="6" t="str">
        <f t="shared" si="592"/>
        <v>002</v>
      </c>
      <c r="H18873" s="6" t="str">
        <f t="shared" si="593"/>
        <v>081</v>
      </c>
      <c r="J18873" s="57"/>
      <c r="K18873" s="57"/>
      <c r="L18873" s="57"/>
    </row>
    <row r="18874" spans="1:12">
      <c r="A18874" s="6">
        <v>18534</v>
      </c>
      <c r="B18874" s="10" t="s">
        <v>32036</v>
      </c>
      <c r="C18874" s="10" t="s">
        <v>18353</v>
      </c>
      <c r="D18874" s="10" t="s">
        <v>62999</v>
      </c>
      <c r="E18874" s="6" t="s">
        <v>15917</v>
      </c>
      <c r="F18874" s="6"/>
      <c r="G18874" s="6" t="str">
        <f t="shared" si="592"/>
        <v>002</v>
      </c>
      <c r="H18874" s="6" t="str">
        <f t="shared" si="593"/>
        <v>081</v>
      </c>
      <c r="J18874" s="57"/>
      <c r="K18874" s="57"/>
      <c r="L18874" s="57"/>
    </row>
    <row r="18875" spans="1:12">
      <c r="A18875" s="6">
        <v>18535</v>
      </c>
      <c r="B18875" s="10" t="s">
        <v>32037</v>
      </c>
      <c r="C18875" s="10" t="s">
        <v>17474</v>
      </c>
      <c r="D18875" s="10" t="s">
        <v>52982</v>
      </c>
      <c r="E18875" s="6" t="s">
        <v>15917</v>
      </c>
      <c r="F18875" s="6"/>
      <c r="G18875" s="6" t="str">
        <f t="shared" si="592"/>
        <v>002</v>
      </c>
      <c r="H18875" s="6" t="str">
        <f t="shared" si="593"/>
        <v>081</v>
      </c>
      <c r="J18875" s="57"/>
      <c r="K18875" s="57"/>
      <c r="L18875" s="57"/>
    </row>
    <row r="18876" spans="1:12">
      <c r="A18876" s="6">
        <v>18536</v>
      </c>
      <c r="B18876" s="10" t="s">
        <v>32038</v>
      </c>
      <c r="C18876" s="10" t="s">
        <v>18354</v>
      </c>
      <c r="D18876" s="10" t="s">
        <v>35790</v>
      </c>
      <c r="E18876" s="6" t="s">
        <v>15917</v>
      </c>
      <c r="F18876" s="6"/>
      <c r="G18876" s="6" t="str">
        <f t="shared" si="592"/>
        <v>002</v>
      </c>
      <c r="H18876" s="6" t="str">
        <f t="shared" si="593"/>
        <v>081</v>
      </c>
      <c r="J18876" s="57"/>
      <c r="K18876" s="57"/>
      <c r="L18876" s="57"/>
    </row>
    <row r="18877" spans="1:12">
      <c r="A18877" s="6">
        <v>18537</v>
      </c>
      <c r="B18877" s="10" t="s">
        <v>32039</v>
      </c>
      <c r="C18877" s="10" t="s">
        <v>18355</v>
      </c>
      <c r="D18877" s="10" t="s">
        <v>35791</v>
      </c>
      <c r="E18877" s="6" t="s">
        <v>15917</v>
      </c>
      <c r="F18877" s="6"/>
      <c r="G18877" s="6" t="str">
        <f t="shared" si="592"/>
        <v>002</v>
      </c>
      <c r="H18877" s="6" t="str">
        <f t="shared" si="593"/>
        <v>081</v>
      </c>
      <c r="J18877" s="57"/>
      <c r="K18877" s="57"/>
      <c r="L18877" s="57"/>
    </row>
    <row r="18878" spans="1:12">
      <c r="A18878" s="6">
        <v>18538</v>
      </c>
      <c r="B18878" s="10" t="s">
        <v>32040</v>
      </c>
      <c r="C18878" s="10" t="s">
        <v>17489</v>
      </c>
      <c r="D18878" s="10" t="s">
        <v>63000</v>
      </c>
      <c r="E18878" s="6" t="s">
        <v>15917</v>
      </c>
      <c r="F18878" s="6"/>
      <c r="G18878" s="6" t="str">
        <f t="shared" si="592"/>
        <v>002</v>
      </c>
      <c r="H18878" s="6" t="str">
        <f t="shared" si="593"/>
        <v>081</v>
      </c>
      <c r="J18878" s="57"/>
      <c r="K18878" s="57"/>
      <c r="L18878" s="57"/>
    </row>
    <row r="18879" spans="1:12">
      <c r="A18879" s="6">
        <v>18539</v>
      </c>
      <c r="B18879" s="10" t="s">
        <v>32041</v>
      </c>
      <c r="C18879" s="10" t="s">
        <v>18356</v>
      </c>
      <c r="D18879" s="10" t="s">
        <v>35792</v>
      </c>
      <c r="E18879" s="6" t="s">
        <v>15917</v>
      </c>
      <c r="F18879" s="6"/>
      <c r="G18879" s="6" t="str">
        <f t="shared" si="592"/>
        <v>002</v>
      </c>
      <c r="H18879" s="6" t="str">
        <f t="shared" si="593"/>
        <v>081</v>
      </c>
      <c r="J18879" s="57"/>
      <c r="K18879" s="57"/>
      <c r="L18879" s="57"/>
    </row>
    <row r="18880" spans="1:12">
      <c r="A18880" s="6">
        <v>18540</v>
      </c>
      <c r="B18880" s="10" t="s">
        <v>32042</v>
      </c>
      <c r="C18880" s="10" t="s">
        <v>17656</v>
      </c>
      <c r="D18880" s="10" t="s">
        <v>63001</v>
      </c>
      <c r="E18880" s="6" t="s">
        <v>15917</v>
      </c>
      <c r="F18880" s="6"/>
      <c r="G18880" s="6" t="str">
        <f t="shared" si="592"/>
        <v>002</v>
      </c>
      <c r="H18880" s="6" t="str">
        <f t="shared" si="593"/>
        <v>081</v>
      </c>
      <c r="J18880" s="57"/>
      <c r="K18880" s="57"/>
      <c r="L18880" s="57"/>
    </row>
    <row r="18881" spans="1:12">
      <c r="A18881" s="6">
        <v>18541</v>
      </c>
      <c r="B18881" s="10" t="s">
        <v>32043</v>
      </c>
      <c r="C18881" s="10" t="s">
        <v>18357</v>
      </c>
      <c r="D18881" s="10" t="s">
        <v>63002</v>
      </c>
      <c r="E18881" s="6" t="s">
        <v>15917</v>
      </c>
      <c r="F18881" s="6"/>
      <c r="G18881" s="6" t="str">
        <f t="shared" si="592"/>
        <v>002</v>
      </c>
      <c r="H18881" s="6" t="str">
        <f t="shared" si="593"/>
        <v>081</v>
      </c>
      <c r="J18881" s="57"/>
      <c r="K18881" s="57"/>
      <c r="L18881" s="57"/>
    </row>
    <row r="18882" spans="1:12">
      <c r="A18882" s="6">
        <v>18542</v>
      </c>
      <c r="B18882" s="10" t="s">
        <v>32044</v>
      </c>
      <c r="C18882" s="10" t="s">
        <v>17574</v>
      </c>
      <c r="D18882" s="10" t="s">
        <v>41147</v>
      </c>
      <c r="E18882" s="6" t="s">
        <v>15917</v>
      </c>
      <c r="F18882" s="6"/>
      <c r="G18882" s="6" t="str">
        <f t="shared" si="592"/>
        <v>002</v>
      </c>
      <c r="H18882" s="6" t="str">
        <f t="shared" si="593"/>
        <v>081</v>
      </c>
      <c r="J18882" s="57"/>
      <c r="K18882" s="57"/>
      <c r="L18882" s="57"/>
    </row>
    <row r="18883" spans="1:12">
      <c r="A18883" s="6">
        <v>18543</v>
      </c>
      <c r="B18883" s="10" t="s">
        <v>32045</v>
      </c>
      <c r="C18883" s="10" t="s">
        <v>18358</v>
      </c>
      <c r="D18883" s="10" t="s">
        <v>35793</v>
      </c>
      <c r="E18883" s="6" t="s">
        <v>15917</v>
      </c>
      <c r="F18883" s="6"/>
      <c r="G18883" s="6" t="str">
        <f t="shared" si="592"/>
        <v>002</v>
      </c>
      <c r="H18883" s="6" t="str">
        <f t="shared" si="593"/>
        <v>081</v>
      </c>
      <c r="J18883" s="57"/>
      <c r="K18883" s="57"/>
      <c r="L18883" s="57"/>
    </row>
    <row r="18884" spans="1:12">
      <c r="A18884" s="6">
        <v>18544</v>
      </c>
      <c r="B18884" s="10" t="s">
        <v>32046</v>
      </c>
      <c r="C18884" s="10" t="s">
        <v>17568</v>
      </c>
      <c r="D18884" s="10" t="s">
        <v>41148</v>
      </c>
      <c r="E18884" s="6" t="s">
        <v>15917</v>
      </c>
      <c r="F18884" s="6"/>
      <c r="G18884" s="6" t="str">
        <f t="shared" si="592"/>
        <v>002</v>
      </c>
      <c r="H18884" s="6" t="str">
        <f t="shared" si="593"/>
        <v>081</v>
      </c>
      <c r="J18884" s="57"/>
      <c r="K18884" s="57"/>
      <c r="L18884" s="57"/>
    </row>
    <row r="18885" spans="1:12">
      <c r="A18885" s="6">
        <v>18545</v>
      </c>
      <c r="B18885" s="10" t="s">
        <v>32047</v>
      </c>
      <c r="C18885" s="10" t="s">
        <v>17494</v>
      </c>
      <c r="D18885" s="10" t="s">
        <v>63003</v>
      </c>
      <c r="E18885" s="6" t="s">
        <v>15917</v>
      </c>
      <c r="F18885" s="6"/>
      <c r="G18885" s="6" t="str">
        <f t="shared" si="592"/>
        <v>002</v>
      </c>
      <c r="H18885" s="6" t="str">
        <f t="shared" si="593"/>
        <v>081</v>
      </c>
      <c r="J18885" s="57"/>
      <c r="K18885" s="57"/>
      <c r="L18885" s="57"/>
    </row>
    <row r="18886" spans="1:12">
      <c r="A18886" s="6">
        <v>18546</v>
      </c>
      <c r="B18886" s="10" t="s">
        <v>32048</v>
      </c>
      <c r="C18886" s="10" t="s">
        <v>17516</v>
      </c>
      <c r="D18886" s="10" t="s">
        <v>35794</v>
      </c>
      <c r="E18886" s="6" t="s">
        <v>15917</v>
      </c>
      <c r="F18886" s="6"/>
      <c r="G18886" s="6" t="str">
        <f t="shared" si="592"/>
        <v>002</v>
      </c>
      <c r="H18886" s="6" t="str">
        <f t="shared" si="593"/>
        <v>081</v>
      </c>
      <c r="J18886" s="57"/>
      <c r="K18886" s="57"/>
      <c r="L18886" s="57"/>
    </row>
    <row r="18887" spans="1:12">
      <c r="A18887" s="6">
        <v>18547</v>
      </c>
      <c r="B18887" s="10" t="s">
        <v>32049</v>
      </c>
      <c r="C18887" s="10" t="s">
        <v>17526</v>
      </c>
      <c r="D18887" s="10" t="s">
        <v>41149</v>
      </c>
      <c r="E18887" s="6" t="s">
        <v>15917</v>
      </c>
      <c r="F18887" s="6"/>
      <c r="G18887" s="6" t="str">
        <f t="shared" si="592"/>
        <v>002</v>
      </c>
      <c r="H18887" s="6" t="str">
        <f t="shared" si="593"/>
        <v>081</v>
      </c>
      <c r="J18887" s="57"/>
      <c r="K18887" s="57"/>
      <c r="L18887" s="57"/>
    </row>
    <row r="18888" spans="1:12">
      <c r="A18888" s="6">
        <v>18548</v>
      </c>
      <c r="B18888" s="10" t="s">
        <v>32050</v>
      </c>
      <c r="C18888" s="10" t="s">
        <v>17532</v>
      </c>
      <c r="D18888" s="10" t="s">
        <v>50592</v>
      </c>
      <c r="E18888" s="6" t="s">
        <v>15917</v>
      </c>
      <c r="F18888" s="6"/>
      <c r="G18888" s="6" t="str">
        <f t="shared" si="592"/>
        <v>002</v>
      </c>
      <c r="H18888" s="6" t="str">
        <f t="shared" si="593"/>
        <v>081</v>
      </c>
      <c r="J18888" s="57"/>
      <c r="K18888" s="57"/>
      <c r="L18888" s="57"/>
    </row>
    <row r="18889" spans="1:12">
      <c r="A18889" s="6">
        <v>18549</v>
      </c>
      <c r="B18889" s="10" t="s">
        <v>32051</v>
      </c>
      <c r="C18889" s="10" t="s">
        <v>17533</v>
      </c>
      <c r="D18889" s="10" t="s">
        <v>35795</v>
      </c>
      <c r="E18889" s="6" t="s">
        <v>15917</v>
      </c>
      <c r="F18889" s="6"/>
      <c r="G18889" s="6" t="str">
        <f t="shared" si="592"/>
        <v>002</v>
      </c>
      <c r="H18889" s="6" t="str">
        <f t="shared" si="593"/>
        <v>081</v>
      </c>
      <c r="J18889" s="57"/>
      <c r="K18889" s="57"/>
      <c r="L18889" s="57"/>
    </row>
    <row r="18890" spans="1:12">
      <c r="A18890" s="6">
        <v>18550</v>
      </c>
      <c r="B18890" s="10" t="s">
        <v>32052</v>
      </c>
      <c r="C18890" s="10" t="s">
        <v>17534</v>
      </c>
      <c r="D18890" s="10" t="s">
        <v>35790</v>
      </c>
      <c r="E18890" s="6" t="s">
        <v>15917</v>
      </c>
      <c r="F18890" s="6"/>
      <c r="G18890" s="6" t="str">
        <f t="shared" si="592"/>
        <v>002</v>
      </c>
      <c r="H18890" s="6" t="str">
        <f t="shared" si="593"/>
        <v>081</v>
      </c>
      <c r="J18890" s="57"/>
      <c r="K18890" s="57"/>
      <c r="L18890" s="57"/>
    </row>
    <row r="18891" spans="1:12">
      <c r="A18891" s="6">
        <v>18551</v>
      </c>
      <c r="B18891" s="10" t="s">
        <v>32053</v>
      </c>
      <c r="C18891" s="10" t="s">
        <v>18359</v>
      </c>
      <c r="D18891" s="10" t="s">
        <v>63004</v>
      </c>
      <c r="E18891" s="6" t="s">
        <v>15917</v>
      </c>
      <c r="F18891" s="6"/>
      <c r="G18891" s="6" t="str">
        <f t="shared" si="592"/>
        <v>002</v>
      </c>
      <c r="H18891" s="6" t="str">
        <f t="shared" si="593"/>
        <v>081</v>
      </c>
      <c r="J18891" s="57"/>
      <c r="K18891" s="57"/>
      <c r="L18891" s="57"/>
    </row>
    <row r="18892" spans="1:12">
      <c r="A18892" s="6">
        <v>18552</v>
      </c>
      <c r="B18892" s="10" t="s">
        <v>32054</v>
      </c>
      <c r="C18892" s="10" t="s">
        <v>18360</v>
      </c>
      <c r="D18892" s="10" t="s">
        <v>63005</v>
      </c>
      <c r="E18892" s="6" t="s">
        <v>15917</v>
      </c>
      <c r="F18892" s="6"/>
      <c r="G18892" s="6" t="str">
        <f t="shared" si="592"/>
        <v>002</v>
      </c>
      <c r="H18892" s="6" t="str">
        <f t="shared" si="593"/>
        <v>081</v>
      </c>
      <c r="J18892" s="57"/>
      <c r="K18892" s="57"/>
      <c r="L18892" s="57"/>
    </row>
    <row r="18893" spans="1:12">
      <c r="A18893" s="6">
        <v>18553</v>
      </c>
      <c r="B18893" s="10" t="s">
        <v>32055</v>
      </c>
      <c r="C18893" s="10" t="s">
        <v>18361</v>
      </c>
      <c r="D18893" s="10" t="s">
        <v>63006</v>
      </c>
      <c r="E18893" s="6" t="s">
        <v>15917</v>
      </c>
      <c r="F18893" s="6"/>
      <c r="G18893" s="6" t="str">
        <f t="shared" si="592"/>
        <v>002</v>
      </c>
      <c r="H18893" s="6" t="str">
        <f t="shared" si="593"/>
        <v>081</v>
      </c>
      <c r="J18893" s="57"/>
      <c r="K18893" s="57"/>
      <c r="L18893" s="57"/>
    </row>
    <row r="18894" spans="1:12">
      <c r="A18894" s="6">
        <v>18554</v>
      </c>
      <c r="B18894" s="10" t="s">
        <v>32056</v>
      </c>
      <c r="C18894" s="10" t="s">
        <v>17856</v>
      </c>
      <c r="D18894" s="10" t="s">
        <v>35796</v>
      </c>
      <c r="E18894" s="6" t="s">
        <v>15917</v>
      </c>
      <c r="F18894" s="6"/>
      <c r="G18894" s="6" t="str">
        <f t="shared" si="592"/>
        <v>002</v>
      </c>
      <c r="H18894" s="6" t="str">
        <f t="shared" si="593"/>
        <v>081</v>
      </c>
      <c r="J18894" s="57"/>
      <c r="K18894" s="57"/>
      <c r="L18894" s="57"/>
    </row>
    <row r="18895" spans="1:12">
      <c r="A18895" s="6">
        <v>18555</v>
      </c>
      <c r="B18895" s="10" t="s">
        <v>32057</v>
      </c>
      <c r="C18895" s="10" t="s">
        <v>18362</v>
      </c>
      <c r="D18895" s="10" t="s">
        <v>41147</v>
      </c>
      <c r="E18895" s="6" t="s">
        <v>15917</v>
      </c>
      <c r="F18895" s="6"/>
      <c r="G18895" s="6" t="str">
        <f t="shared" si="592"/>
        <v>002</v>
      </c>
      <c r="H18895" s="6" t="str">
        <f t="shared" si="593"/>
        <v>081</v>
      </c>
      <c r="J18895" s="57"/>
      <c r="K18895" s="57"/>
      <c r="L18895" s="57"/>
    </row>
    <row r="18896" spans="1:12">
      <c r="A18896" s="6">
        <v>18556</v>
      </c>
      <c r="B18896" s="10" t="s">
        <v>32058</v>
      </c>
      <c r="C18896" s="10" t="s">
        <v>17558</v>
      </c>
      <c r="D18896" s="10" t="s">
        <v>41150</v>
      </c>
      <c r="E18896" s="6" t="s">
        <v>15917</v>
      </c>
      <c r="F18896" s="6"/>
      <c r="G18896" s="6" t="str">
        <f t="shared" si="592"/>
        <v>002</v>
      </c>
      <c r="H18896" s="6" t="str">
        <f t="shared" si="593"/>
        <v>081</v>
      </c>
      <c r="J18896" s="57"/>
      <c r="K18896" s="57"/>
      <c r="L18896" s="57"/>
    </row>
    <row r="18897" spans="1:12">
      <c r="A18897" s="6">
        <v>18557</v>
      </c>
      <c r="B18897" s="10" t="s">
        <v>32059</v>
      </c>
      <c r="C18897" s="10" t="s">
        <v>17561</v>
      </c>
      <c r="D18897" s="10" t="s">
        <v>62902</v>
      </c>
      <c r="E18897" s="6" t="s">
        <v>15917</v>
      </c>
      <c r="F18897" s="6"/>
      <c r="G18897" s="6" t="str">
        <f t="shared" si="592"/>
        <v>002</v>
      </c>
      <c r="H18897" s="6" t="str">
        <f t="shared" si="593"/>
        <v>081</v>
      </c>
      <c r="J18897" s="57"/>
      <c r="K18897" s="57"/>
      <c r="L18897" s="57"/>
    </row>
    <row r="18898" spans="1:12">
      <c r="A18898" s="6">
        <v>18558</v>
      </c>
      <c r="B18898" s="10" t="s">
        <v>32060</v>
      </c>
      <c r="C18898" s="10" t="s">
        <v>18363</v>
      </c>
      <c r="D18898" s="10" t="s">
        <v>63007</v>
      </c>
      <c r="E18898" s="6" t="s">
        <v>15917</v>
      </c>
      <c r="F18898" s="6"/>
      <c r="G18898" s="6" t="str">
        <f t="shared" si="592"/>
        <v>002</v>
      </c>
      <c r="H18898" s="6" t="str">
        <f t="shared" si="593"/>
        <v>081</v>
      </c>
      <c r="J18898" s="57"/>
      <c r="K18898" s="57"/>
      <c r="L18898" s="57"/>
    </row>
    <row r="18899" spans="1:12">
      <c r="A18899" s="6">
        <v>18559</v>
      </c>
      <c r="B18899" s="10" t="s">
        <v>32061</v>
      </c>
      <c r="C18899" s="10" t="s">
        <v>18364</v>
      </c>
      <c r="D18899" s="10" t="s">
        <v>41151</v>
      </c>
      <c r="E18899" s="6" t="s">
        <v>15917</v>
      </c>
      <c r="F18899" s="6"/>
      <c r="G18899" s="6" t="str">
        <f t="shared" si="592"/>
        <v>002</v>
      </c>
      <c r="H18899" s="6" t="str">
        <f t="shared" si="593"/>
        <v>081</v>
      </c>
      <c r="J18899" s="57"/>
      <c r="K18899" s="57"/>
      <c r="L18899" s="57"/>
    </row>
    <row r="18900" spans="1:12">
      <c r="A18900" s="6">
        <v>18560</v>
      </c>
      <c r="B18900" s="10" t="s">
        <v>17598</v>
      </c>
      <c r="C18900" s="10" t="s">
        <v>18365</v>
      </c>
      <c r="D18900" s="10" t="s">
        <v>63008</v>
      </c>
      <c r="E18900" s="6" t="s">
        <v>15917</v>
      </c>
      <c r="F18900" s="6"/>
      <c r="G18900" s="6" t="str">
        <f t="shared" si="592"/>
        <v>002</v>
      </c>
      <c r="H18900" s="6" t="str">
        <f t="shared" si="593"/>
        <v>081</v>
      </c>
      <c r="J18900" s="57"/>
      <c r="K18900" s="57"/>
      <c r="L18900" s="57"/>
    </row>
    <row r="18901" spans="1:12">
      <c r="A18901" s="6">
        <v>18561</v>
      </c>
      <c r="B18901" s="10" t="s">
        <v>32062</v>
      </c>
      <c r="C18901" s="10" t="s">
        <v>18366</v>
      </c>
      <c r="D18901" s="10" t="s">
        <v>63009</v>
      </c>
      <c r="E18901" s="6" t="s">
        <v>15917</v>
      </c>
      <c r="F18901" s="6"/>
      <c r="G18901" s="6" t="str">
        <f t="shared" si="592"/>
        <v>002</v>
      </c>
      <c r="H18901" s="6" t="str">
        <f t="shared" si="593"/>
        <v>081</v>
      </c>
      <c r="J18901" s="57"/>
      <c r="K18901" s="57"/>
      <c r="L18901" s="57"/>
    </row>
    <row r="18902" spans="1:12">
      <c r="A18902" s="6">
        <v>18562</v>
      </c>
      <c r="B18902" s="10" t="s">
        <v>32063</v>
      </c>
      <c r="C18902" s="10" t="s">
        <v>18367</v>
      </c>
      <c r="D18902" s="10" t="s">
        <v>63010</v>
      </c>
      <c r="E18902" s="6" t="s">
        <v>15917</v>
      </c>
      <c r="F18902" s="6"/>
      <c r="G18902" s="6" t="str">
        <f t="shared" si="592"/>
        <v>002</v>
      </c>
      <c r="H18902" s="6" t="str">
        <f t="shared" si="593"/>
        <v>081</v>
      </c>
      <c r="J18902" s="57"/>
      <c r="K18902" s="57"/>
      <c r="L18902" s="57"/>
    </row>
    <row r="18903" spans="1:12">
      <c r="A18903" s="6">
        <v>18563</v>
      </c>
      <c r="B18903" s="10" t="s">
        <v>32064</v>
      </c>
      <c r="C18903" s="10" t="s">
        <v>17571</v>
      </c>
      <c r="D18903" s="10" t="s">
        <v>35797</v>
      </c>
      <c r="E18903" s="6" t="s">
        <v>15917</v>
      </c>
      <c r="F18903" s="6"/>
      <c r="G18903" s="6" t="str">
        <f t="shared" si="592"/>
        <v>002</v>
      </c>
      <c r="H18903" s="6" t="str">
        <f t="shared" si="593"/>
        <v>081</v>
      </c>
      <c r="J18903" s="57"/>
      <c r="K18903" s="57"/>
      <c r="L18903" s="57"/>
    </row>
    <row r="18904" spans="1:12">
      <c r="A18904" s="6">
        <v>18564</v>
      </c>
      <c r="B18904" s="10" t="s">
        <v>32065</v>
      </c>
      <c r="C18904" s="10" t="s">
        <v>18368</v>
      </c>
      <c r="D18904" s="10" t="s">
        <v>41152</v>
      </c>
      <c r="E18904" s="6" t="s">
        <v>15917</v>
      </c>
      <c r="F18904" s="6"/>
      <c r="G18904" s="6" t="str">
        <f t="shared" si="592"/>
        <v>002</v>
      </c>
      <c r="H18904" s="6" t="str">
        <f t="shared" si="593"/>
        <v>081</v>
      </c>
      <c r="J18904" s="57"/>
      <c r="K18904" s="57"/>
      <c r="L18904" s="57"/>
    </row>
    <row r="18905" spans="1:12">
      <c r="A18905" s="6">
        <v>18565</v>
      </c>
      <c r="B18905" s="10" t="s">
        <v>32066</v>
      </c>
      <c r="C18905" s="10" t="s">
        <v>17597</v>
      </c>
      <c r="D18905" s="10" t="s">
        <v>63011</v>
      </c>
      <c r="E18905" s="6" t="s">
        <v>15917</v>
      </c>
      <c r="F18905" s="6"/>
      <c r="G18905" s="6" t="str">
        <f t="shared" si="592"/>
        <v>002</v>
      </c>
      <c r="H18905" s="6" t="str">
        <f t="shared" si="593"/>
        <v>081</v>
      </c>
      <c r="J18905" s="57"/>
      <c r="K18905" s="57"/>
      <c r="L18905" s="57"/>
    </row>
    <row r="18906" spans="1:12">
      <c r="A18906" s="6">
        <v>18566</v>
      </c>
      <c r="B18906" s="10" t="s">
        <v>32067</v>
      </c>
      <c r="C18906" s="10" t="s">
        <v>17609</v>
      </c>
      <c r="D18906" s="10" t="s">
        <v>63012</v>
      </c>
      <c r="E18906" s="6" t="s">
        <v>15917</v>
      </c>
      <c r="F18906" s="6"/>
      <c r="G18906" s="6" t="str">
        <f t="shared" si="592"/>
        <v>002</v>
      </c>
      <c r="H18906" s="6" t="str">
        <f t="shared" si="593"/>
        <v>081</v>
      </c>
      <c r="J18906" s="57"/>
      <c r="K18906" s="57"/>
      <c r="L18906" s="57"/>
    </row>
    <row r="18907" spans="1:12">
      <c r="A18907" s="6">
        <v>18567</v>
      </c>
      <c r="B18907" s="10" t="s">
        <v>32068</v>
      </c>
      <c r="C18907" s="10" t="s">
        <v>17622</v>
      </c>
      <c r="D18907" s="10" t="s">
        <v>41153</v>
      </c>
      <c r="E18907" s="6" t="s">
        <v>15917</v>
      </c>
      <c r="F18907" s="6"/>
      <c r="G18907" s="6" t="str">
        <f t="shared" si="592"/>
        <v>002</v>
      </c>
      <c r="H18907" s="6" t="str">
        <f t="shared" si="593"/>
        <v>081</v>
      </c>
      <c r="J18907" s="57"/>
      <c r="K18907" s="57"/>
      <c r="L18907" s="57"/>
    </row>
    <row r="18908" spans="1:12">
      <c r="A18908" s="6">
        <v>18568</v>
      </c>
      <c r="B18908" s="10" t="s">
        <v>32069</v>
      </c>
      <c r="C18908" s="10" t="s">
        <v>18369</v>
      </c>
      <c r="D18908" s="10" t="s">
        <v>62727</v>
      </c>
      <c r="E18908" s="6" t="s">
        <v>15917</v>
      </c>
      <c r="F18908" s="6"/>
      <c r="G18908" s="6" t="str">
        <f t="shared" si="592"/>
        <v>002</v>
      </c>
      <c r="H18908" s="6" t="str">
        <f t="shared" si="593"/>
        <v>081</v>
      </c>
      <c r="J18908" s="57"/>
      <c r="K18908" s="57"/>
      <c r="L18908" s="57"/>
    </row>
    <row r="18909" spans="1:12">
      <c r="A18909" s="6">
        <v>18569</v>
      </c>
      <c r="B18909" s="10" t="s">
        <v>32070</v>
      </c>
      <c r="C18909" s="10" t="s">
        <v>17636</v>
      </c>
      <c r="D18909" s="10" t="s">
        <v>63013</v>
      </c>
      <c r="E18909" s="6" t="s">
        <v>15917</v>
      </c>
      <c r="F18909" s="6"/>
      <c r="G18909" s="6" t="str">
        <f t="shared" si="592"/>
        <v>002</v>
      </c>
      <c r="H18909" s="6" t="str">
        <f t="shared" si="593"/>
        <v>081</v>
      </c>
      <c r="J18909" s="57"/>
      <c r="K18909" s="57"/>
      <c r="L18909" s="57"/>
    </row>
    <row r="18910" spans="1:12">
      <c r="A18910" s="6">
        <v>18570</v>
      </c>
      <c r="B18910" s="10" t="s">
        <v>32071</v>
      </c>
      <c r="C18910" s="10" t="s">
        <v>17693</v>
      </c>
      <c r="D18910" s="10" t="s">
        <v>35798</v>
      </c>
      <c r="E18910" s="6" t="s">
        <v>15917</v>
      </c>
      <c r="F18910" s="6"/>
      <c r="G18910" s="6" t="str">
        <f t="shared" si="592"/>
        <v>002</v>
      </c>
      <c r="H18910" s="6" t="str">
        <f t="shared" si="593"/>
        <v>081</v>
      </c>
      <c r="J18910" s="57"/>
      <c r="K18910" s="57"/>
      <c r="L18910" s="57"/>
    </row>
    <row r="18911" spans="1:12">
      <c r="A18911" s="6">
        <v>18571</v>
      </c>
      <c r="B18911" s="10" t="s">
        <v>32072</v>
      </c>
      <c r="C18911" s="10" t="s">
        <v>18370</v>
      </c>
      <c r="D18911" s="10" t="s">
        <v>35799</v>
      </c>
      <c r="E18911" s="6" t="s">
        <v>15917</v>
      </c>
      <c r="F18911" s="6"/>
      <c r="G18911" s="6" t="str">
        <f t="shared" si="592"/>
        <v>002</v>
      </c>
      <c r="H18911" s="6" t="str">
        <f t="shared" si="593"/>
        <v>081</v>
      </c>
      <c r="J18911" s="57"/>
      <c r="K18911" s="57"/>
      <c r="L18911" s="57"/>
    </row>
    <row r="18912" spans="1:12">
      <c r="A18912" s="6">
        <v>18572</v>
      </c>
      <c r="B18912" s="10" t="s">
        <v>32073</v>
      </c>
      <c r="C18912" s="10" t="s">
        <v>18371</v>
      </c>
      <c r="D18912" s="10" t="s">
        <v>41154</v>
      </c>
      <c r="E18912" s="6" t="s">
        <v>15917</v>
      </c>
      <c r="F18912" s="6"/>
      <c r="G18912" s="6" t="str">
        <f t="shared" si="592"/>
        <v>002</v>
      </c>
      <c r="H18912" s="6" t="str">
        <f t="shared" si="593"/>
        <v>081</v>
      </c>
      <c r="J18912" s="57"/>
      <c r="K18912" s="57"/>
      <c r="L18912" s="57"/>
    </row>
    <row r="18913" spans="1:12">
      <c r="A18913" s="6">
        <v>18573</v>
      </c>
      <c r="B18913" s="10" t="s">
        <v>32074</v>
      </c>
      <c r="C18913" s="10" t="s">
        <v>17664</v>
      </c>
      <c r="D18913" s="10" t="s">
        <v>63014</v>
      </c>
      <c r="E18913" s="6" t="s">
        <v>15917</v>
      </c>
      <c r="F18913" s="6"/>
      <c r="G18913" s="6" t="str">
        <f t="shared" si="592"/>
        <v>002</v>
      </c>
      <c r="H18913" s="6" t="str">
        <f t="shared" si="593"/>
        <v>081</v>
      </c>
      <c r="J18913" s="57"/>
      <c r="K18913" s="57"/>
      <c r="L18913" s="57"/>
    </row>
    <row r="18914" spans="1:12">
      <c r="A18914" s="6">
        <v>18574</v>
      </c>
      <c r="B18914" s="10" t="s">
        <v>32075</v>
      </c>
      <c r="C18914" s="10" t="s">
        <v>17668</v>
      </c>
      <c r="D18914" s="10" t="s">
        <v>63015</v>
      </c>
      <c r="E18914" s="6" t="s">
        <v>15917</v>
      </c>
      <c r="F18914" s="6"/>
      <c r="G18914" s="6" t="str">
        <f t="shared" si="592"/>
        <v>002</v>
      </c>
      <c r="H18914" s="6" t="str">
        <f t="shared" si="593"/>
        <v>081</v>
      </c>
      <c r="J18914" s="57"/>
      <c r="K18914" s="57"/>
      <c r="L18914" s="57"/>
    </row>
    <row r="18915" spans="1:12">
      <c r="A18915" s="6">
        <v>18575</v>
      </c>
      <c r="B18915" s="10" t="s">
        <v>32076</v>
      </c>
      <c r="C18915" s="10" t="s">
        <v>18372</v>
      </c>
      <c r="D18915" s="10" t="s">
        <v>63016</v>
      </c>
      <c r="E18915" s="6" t="s">
        <v>15917</v>
      </c>
      <c r="F18915" s="6"/>
      <c r="G18915" s="6" t="str">
        <f t="shared" si="592"/>
        <v>002</v>
      </c>
      <c r="H18915" s="6" t="str">
        <f t="shared" si="593"/>
        <v>081</v>
      </c>
      <c r="J18915" s="57"/>
      <c r="K18915" s="57"/>
      <c r="L18915" s="57"/>
    </row>
    <row r="18916" spans="1:12">
      <c r="A18916" s="6">
        <v>18576</v>
      </c>
      <c r="B18916" s="10" t="s">
        <v>32077</v>
      </c>
      <c r="C18916" s="10" t="s">
        <v>18373</v>
      </c>
      <c r="D18916" s="10" t="s">
        <v>41155</v>
      </c>
      <c r="E18916" s="6" t="s">
        <v>15917</v>
      </c>
      <c r="F18916" s="6"/>
      <c r="G18916" s="6" t="str">
        <f t="shared" si="592"/>
        <v>002</v>
      </c>
      <c r="H18916" s="6" t="str">
        <f t="shared" si="593"/>
        <v>081</v>
      </c>
      <c r="J18916" s="57"/>
      <c r="K18916" s="57"/>
      <c r="L18916" s="57"/>
    </row>
    <row r="18917" spans="1:12">
      <c r="A18917" s="6">
        <v>18577</v>
      </c>
      <c r="B18917" s="10" t="s">
        <v>32078</v>
      </c>
      <c r="C18917" s="10" t="s">
        <v>17673</v>
      </c>
      <c r="D18917" s="10" t="s">
        <v>63017</v>
      </c>
      <c r="E18917" s="6" t="s">
        <v>15917</v>
      </c>
      <c r="F18917" s="6"/>
      <c r="G18917" s="6" t="str">
        <f t="shared" si="592"/>
        <v>002</v>
      </c>
      <c r="H18917" s="6" t="str">
        <f t="shared" si="593"/>
        <v>081</v>
      </c>
      <c r="J18917" s="57"/>
      <c r="K18917" s="57"/>
      <c r="L18917" s="57"/>
    </row>
    <row r="18918" spans="1:12">
      <c r="A18918" s="6">
        <v>18578</v>
      </c>
      <c r="B18918" s="10" t="s">
        <v>32079</v>
      </c>
      <c r="C18918" s="10" t="s">
        <v>17695</v>
      </c>
      <c r="D18918" s="10" t="s">
        <v>35800</v>
      </c>
      <c r="E18918" s="6" t="s">
        <v>15917</v>
      </c>
      <c r="F18918" s="6"/>
      <c r="G18918" s="6" t="str">
        <f t="shared" si="592"/>
        <v>002</v>
      </c>
      <c r="H18918" s="6" t="str">
        <f t="shared" si="593"/>
        <v>081</v>
      </c>
      <c r="J18918" s="57"/>
      <c r="K18918" s="57"/>
      <c r="L18918" s="57"/>
    </row>
    <row r="18919" spans="1:12">
      <c r="A18919" s="6">
        <v>18579</v>
      </c>
      <c r="B18919" s="10" t="s">
        <v>32080</v>
      </c>
      <c r="C18919" s="10" t="s">
        <v>17704</v>
      </c>
      <c r="D18919" s="10" t="s">
        <v>63018</v>
      </c>
      <c r="E18919" s="6" t="s">
        <v>15917</v>
      </c>
      <c r="F18919" s="6"/>
      <c r="G18919" s="6" t="str">
        <f t="shared" si="592"/>
        <v>002</v>
      </c>
      <c r="H18919" s="6" t="str">
        <f t="shared" si="593"/>
        <v>081</v>
      </c>
      <c r="J18919" s="57"/>
      <c r="K18919" s="57"/>
      <c r="L18919" s="57"/>
    </row>
    <row r="18920" spans="1:12">
      <c r="A18920" s="6">
        <v>18580</v>
      </c>
      <c r="B18920" s="10" t="s">
        <v>32081</v>
      </c>
      <c r="C18920" s="10" t="s">
        <v>17710</v>
      </c>
      <c r="D18920" s="10" t="s">
        <v>63019</v>
      </c>
      <c r="E18920" s="6" t="s">
        <v>15917</v>
      </c>
      <c r="F18920" s="6"/>
      <c r="G18920" s="6" t="str">
        <f t="shared" si="592"/>
        <v>002</v>
      </c>
      <c r="H18920" s="6" t="str">
        <f t="shared" si="593"/>
        <v>081</v>
      </c>
      <c r="J18920" s="57"/>
      <c r="K18920" s="57"/>
      <c r="L18920" s="57"/>
    </row>
    <row r="18921" spans="1:12">
      <c r="A18921" s="6">
        <v>18581</v>
      </c>
      <c r="B18921" s="10" t="s">
        <v>32082</v>
      </c>
      <c r="C18921" s="10" t="s">
        <v>17711</v>
      </c>
      <c r="D18921" s="10" t="s">
        <v>63020</v>
      </c>
      <c r="E18921" s="6" t="s">
        <v>15917</v>
      </c>
      <c r="F18921" s="6"/>
      <c r="G18921" s="6" t="str">
        <f t="shared" si="592"/>
        <v>002</v>
      </c>
      <c r="H18921" s="6" t="str">
        <f t="shared" si="593"/>
        <v>081</v>
      </c>
      <c r="J18921" s="57"/>
      <c r="K18921" s="57"/>
      <c r="L18921" s="57"/>
    </row>
    <row r="18922" spans="1:12">
      <c r="A18922" s="6">
        <v>18582</v>
      </c>
      <c r="B18922" s="10" t="s">
        <v>32083</v>
      </c>
      <c r="C18922" s="10" t="s">
        <v>17712</v>
      </c>
      <c r="D18922" s="10" t="s">
        <v>63021</v>
      </c>
      <c r="E18922" s="6" t="s">
        <v>15917</v>
      </c>
      <c r="F18922" s="6"/>
      <c r="G18922" s="6" t="str">
        <f t="shared" si="592"/>
        <v>002</v>
      </c>
      <c r="H18922" s="6" t="str">
        <f t="shared" si="593"/>
        <v>081</v>
      </c>
      <c r="J18922" s="57"/>
      <c r="K18922" s="57"/>
      <c r="L18922" s="57"/>
    </row>
    <row r="18923" spans="1:12">
      <c r="A18923" s="6">
        <v>18583</v>
      </c>
      <c r="B18923" s="10" t="s">
        <v>32084</v>
      </c>
      <c r="C18923" s="10" t="s">
        <v>17713</v>
      </c>
      <c r="D18923" s="10" t="s">
        <v>41156</v>
      </c>
      <c r="E18923" s="6" t="s">
        <v>15917</v>
      </c>
      <c r="F18923" s="6"/>
      <c r="G18923" s="6" t="str">
        <f t="shared" si="592"/>
        <v>002</v>
      </c>
      <c r="H18923" s="6" t="str">
        <f t="shared" si="593"/>
        <v>081</v>
      </c>
      <c r="J18923" s="57"/>
      <c r="K18923" s="57"/>
      <c r="L18923" s="57"/>
    </row>
    <row r="18924" spans="1:12">
      <c r="A18924" s="6">
        <v>18584</v>
      </c>
      <c r="B18924" s="10" t="s">
        <v>32085</v>
      </c>
      <c r="C18924" s="10" t="s">
        <v>17739</v>
      </c>
      <c r="D18924" s="10" t="s">
        <v>63022</v>
      </c>
      <c r="E18924" s="6" t="s">
        <v>15917</v>
      </c>
      <c r="F18924" s="6"/>
      <c r="G18924" s="6" t="str">
        <f t="shared" si="592"/>
        <v>002</v>
      </c>
      <c r="H18924" s="6" t="str">
        <f t="shared" si="593"/>
        <v>081</v>
      </c>
      <c r="J18924" s="57"/>
      <c r="K18924" s="57"/>
      <c r="L18924" s="57"/>
    </row>
    <row r="18925" spans="1:12">
      <c r="A18925" s="6">
        <v>18585</v>
      </c>
      <c r="B18925" s="10" t="s">
        <v>32086</v>
      </c>
      <c r="C18925" s="10" t="s">
        <v>18374</v>
      </c>
      <c r="D18925" s="10" t="s">
        <v>54377</v>
      </c>
      <c r="E18925" s="6" t="s">
        <v>15917</v>
      </c>
      <c r="F18925" s="6"/>
      <c r="G18925" s="6" t="str">
        <f t="shared" si="592"/>
        <v>002</v>
      </c>
      <c r="H18925" s="6" t="str">
        <f t="shared" si="593"/>
        <v>081</v>
      </c>
      <c r="J18925" s="57"/>
      <c r="K18925" s="57"/>
      <c r="L18925" s="57"/>
    </row>
    <row r="18926" spans="1:12">
      <c r="A18926" s="6">
        <v>18586</v>
      </c>
      <c r="B18926" s="10" t="s">
        <v>32087</v>
      </c>
      <c r="C18926" s="10" t="s">
        <v>17764</v>
      </c>
      <c r="D18926" s="10" t="s">
        <v>41157</v>
      </c>
      <c r="E18926" s="6" t="s">
        <v>15917</v>
      </c>
      <c r="F18926" s="6"/>
      <c r="G18926" s="6" t="str">
        <f t="shared" si="592"/>
        <v>002</v>
      </c>
      <c r="H18926" s="6" t="str">
        <f t="shared" si="593"/>
        <v>081</v>
      </c>
      <c r="J18926" s="57"/>
      <c r="K18926" s="57"/>
      <c r="L18926" s="57"/>
    </row>
    <row r="18927" spans="1:12">
      <c r="A18927" s="6">
        <v>18587</v>
      </c>
      <c r="B18927" s="10" t="s">
        <v>32088</v>
      </c>
      <c r="C18927" s="10" t="s">
        <v>17768</v>
      </c>
      <c r="D18927" s="10" t="s">
        <v>41158</v>
      </c>
      <c r="E18927" s="6" t="s">
        <v>15917</v>
      </c>
      <c r="F18927" s="6"/>
      <c r="G18927" s="6" t="str">
        <f t="shared" si="592"/>
        <v>002</v>
      </c>
      <c r="H18927" s="6" t="str">
        <f t="shared" si="593"/>
        <v>081</v>
      </c>
      <c r="J18927" s="57"/>
      <c r="K18927" s="57"/>
      <c r="L18927" s="57"/>
    </row>
    <row r="18928" spans="1:12">
      <c r="A18928" s="6">
        <v>18588</v>
      </c>
      <c r="B18928" s="10" t="s">
        <v>32089</v>
      </c>
      <c r="C18928" s="10" t="s">
        <v>17804</v>
      </c>
      <c r="D18928" s="10" t="s">
        <v>63023</v>
      </c>
      <c r="E18928" s="6" t="s">
        <v>15917</v>
      </c>
      <c r="F18928" s="6"/>
      <c r="G18928" s="6" t="str">
        <f t="shared" si="592"/>
        <v>002</v>
      </c>
      <c r="H18928" s="6" t="str">
        <f t="shared" si="593"/>
        <v>081</v>
      </c>
      <c r="J18928" s="57"/>
      <c r="K18928" s="57"/>
      <c r="L18928" s="57"/>
    </row>
    <row r="18929" spans="1:12">
      <c r="A18929" s="6">
        <v>18589</v>
      </c>
      <c r="B18929" s="10" t="s">
        <v>32090</v>
      </c>
      <c r="C18929" s="10" t="s">
        <v>18375</v>
      </c>
      <c r="D18929" s="10" t="s">
        <v>41159</v>
      </c>
      <c r="E18929" s="6" t="s">
        <v>15917</v>
      </c>
      <c r="F18929" s="6"/>
      <c r="G18929" s="6" t="str">
        <f t="shared" si="592"/>
        <v>002</v>
      </c>
      <c r="H18929" s="6" t="str">
        <f t="shared" si="593"/>
        <v>081</v>
      </c>
      <c r="J18929" s="57"/>
      <c r="K18929" s="57"/>
      <c r="L18929" s="57"/>
    </row>
    <row r="18930" spans="1:12">
      <c r="A18930" s="6">
        <v>18590</v>
      </c>
      <c r="B18930" s="10" t="s">
        <v>32091</v>
      </c>
      <c r="C18930" s="10" t="s">
        <v>18376</v>
      </c>
      <c r="D18930" s="10" t="s">
        <v>41160</v>
      </c>
      <c r="E18930" s="6" t="s">
        <v>15917</v>
      </c>
      <c r="F18930" s="6"/>
      <c r="G18930" s="6" t="str">
        <f t="shared" si="592"/>
        <v>002</v>
      </c>
      <c r="H18930" s="6" t="str">
        <f t="shared" si="593"/>
        <v>081</v>
      </c>
      <c r="J18930" s="57"/>
      <c r="K18930" s="57"/>
      <c r="L18930" s="57"/>
    </row>
    <row r="18931" spans="1:12">
      <c r="A18931" s="6">
        <v>18591</v>
      </c>
      <c r="B18931" s="10" t="s">
        <v>32092</v>
      </c>
      <c r="C18931" s="10" t="s">
        <v>17854</v>
      </c>
      <c r="D18931" s="10" t="s">
        <v>41161</v>
      </c>
      <c r="E18931" s="6" t="s">
        <v>15917</v>
      </c>
      <c r="F18931" s="6"/>
      <c r="G18931" s="6" t="str">
        <f t="shared" si="592"/>
        <v>002</v>
      </c>
      <c r="H18931" s="6" t="str">
        <f t="shared" si="593"/>
        <v>081</v>
      </c>
      <c r="J18931" s="57"/>
      <c r="K18931" s="57"/>
      <c r="L18931" s="57"/>
    </row>
    <row r="18932" spans="1:12">
      <c r="A18932" s="6">
        <v>18592</v>
      </c>
      <c r="B18932" s="10" t="s">
        <v>32093</v>
      </c>
      <c r="C18932" s="10" t="s">
        <v>17869</v>
      </c>
      <c r="D18932" s="10" t="s">
        <v>35801</v>
      </c>
      <c r="E18932" s="6" t="s">
        <v>15917</v>
      </c>
      <c r="F18932" s="6"/>
      <c r="G18932" s="6" t="str">
        <f t="shared" si="592"/>
        <v>002</v>
      </c>
      <c r="H18932" s="6" t="str">
        <f t="shared" si="593"/>
        <v>081</v>
      </c>
      <c r="J18932" s="57"/>
      <c r="K18932" s="57"/>
      <c r="L18932" s="57"/>
    </row>
    <row r="18933" spans="1:12">
      <c r="A18933" s="6">
        <v>18593</v>
      </c>
      <c r="B18933" s="10" t="s">
        <v>32094</v>
      </c>
      <c r="C18933" s="10" t="s">
        <v>17887</v>
      </c>
      <c r="D18933" s="10" t="s">
        <v>62878</v>
      </c>
      <c r="E18933" s="6" t="s">
        <v>15917</v>
      </c>
      <c r="F18933" s="6"/>
      <c r="G18933" s="6" t="str">
        <f t="shared" ref="G18933:G18996" si="594">+LEFT(C18933,3)</f>
        <v>002</v>
      </c>
      <c r="H18933" s="6" t="str">
        <f t="shared" ref="H18933:H18996" si="595">+MID(C18933,5,3)</f>
        <v>081</v>
      </c>
      <c r="J18933" s="57"/>
      <c r="K18933" s="57"/>
      <c r="L18933" s="57"/>
    </row>
    <row r="18934" spans="1:12">
      <c r="A18934" s="6">
        <v>18594</v>
      </c>
      <c r="B18934" s="10" t="s">
        <v>32095</v>
      </c>
      <c r="C18934" s="10" t="s">
        <v>17924</v>
      </c>
      <c r="D18934" s="10" t="s">
        <v>54409</v>
      </c>
      <c r="E18934" s="6" t="s">
        <v>15917</v>
      </c>
      <c r="F18934" s="6"/>
      <c r="G18934" s="6" t="str">
        <f t="shared" si="594"/>
        <v>002</v>
      </c>
      <c r="H18934" s="6" t="str">
        <f t="shared" si="595"/>
        <v>081</v>
      </c>
      <c r="J18934" s="57"/>
      <c r="K18934" s="57"/>
      <c r="L18934" s="57"/>
    </row>
    <row r="18935" spans="1:12">
      <c r="A18935" s="6">
        <v>18595</v>
      </c>
      <c r="B18935" s="10" t="s">
        <v>32096</v>
      </c>
      <c r="C18935" s="10" t="s">
        <v>17925</v>
      </c>
      <c r="D18935" s="10" t="s">
        <v>63024</v>
      </c>
      <c r="E18935" s="6" t="s">
        <v>15917</v>
      </c>
      <c r="F18935" s="6"/>
      <c r="G18935" s="6" t="str">
        <f t="shared" si="594"/>
        <v>002</v>
      </c>
      <c r="H18935" s="6" t="str">
        <f t="shared" si="595"/>
        <v>081</v>
      </c>
      <c r="J18935" s="57"/>
      <c r="K18935" s="57"/>
      <c r="L18935" s="57"/>
    </row>
    <row r="18936" spans="1:12">
      <c r="A18936" s="6">
        <v>18596</v>
      </c>
      <c r="B18936" s="10" t="s">
        <v>32097</v>
      </c>
      <c r="C18936" s="10" t="s">
        <v>18377</v>
      </c>
      <c r="D18936" s="10" t="s">
        <v>63025</v>
      </c>
      <c r="E18936" s="6" t="s">
        <v>15917</v>
      </c>
      <c r="F18936" s="6"/>
      <c r="G18936" s="6" t="str">
        <f t="shared" si="594"/>
        <v>002</v>
      </c>
      <c r="H18936" s="6" t="str">
        <f t="shared" si="595"/>
        <v>081</v>
      </c>
      <c r="J18936" s="57"/>
      <c r="K18936" s="57"/>
      <c r="L18936" s="57"/>
    </row>
    <row r="18937" spans="1:12">
      <c r="A18937" s="6">
        <v>18597</v>
      </c>
      <c r="B18937" s="10" t="s">
        <v>32098</v>
      </c>
      <c r="C18937" s="10" t="s">
        <v>17933</v>
      </c>
      <c r="D18937" s="10" t="s">
        <v>41056</v>
      </c>
      <c r="E18937" s="6" t="s">
        <v>15917</v>
      </c>
      <c r="F18937" s="6"/>
      <c r="G18937" s="6" t="str">
        <f t="shared" si="594"/>
        <v>002</v>
      </c>
      <c r="H18937" s="6" t="str">
        <f t="shared" si="595"/>
        <v>081</v>
      </c>
      <c r="J18937" s="57"/>
      <c r="K18937" s="57"/>
      <c r="L18937" s="57"/>
    </row>
    <row r="18938" spans="1:12">
      <c r="A18938" s="6">
        <v>18598</v>
      </c>
      <c r="B18938" s="10" t="s">
        <v>32099</v>
      </c>
      <c r="C18938" s="10" t="s">
        <v>17934</v>
      </c>
      <c r="D18938" s="10" t="s">
        <v>63026</v>
      </c>
      <c r="E18938" s="6" t="s">
        <v>15917</v>
      </c>
      <c r="F18938" s="6"/>
      <c r="G18938" s="6" t="str">
        <f t="shared" si="594"/>
        <v>002</v>
      </c>
      <c r="H18938" s="6" t="str">
        <f t="shared" si="595"/>
        <v>081</v>
      </c>
      <c r="J18938" s="57"/>
      <c r="K18938" s="57"/>
      <c r="L18938" s="57"/>
    </row>
    <row r="18939" spans="1:12">
      <c r="A18939" s="6">
        <v>18599</v>
      </c>
      <c r="B18939" s="10" t="s">
        <v>32100</v>
      </c>
      <c r="C18939" s="10" t="s">
        <v>17943</v>
      </c>
      <c r="D18939" s="10" t="s">
        <v>63027</v>
      </c>
      <c r="E18939" s="6" t="s">
        <v>15917</v>
      </c>
      <c r="F18939" s="6"/>
      <c r="G18939" s="6" t="str">
        <f t="shared" si="594"/>
        <v>002</v>
      </c>
      <c r="H18939" s="6" t="str">
        <f t="shared" si="595"/>
        <v>081</v>
      </c>
      <c r="J18939" s="57"/>
      <c r="K18939" s="57"/>
      <c r="L18939" s="57"/>
    </row>
    <row r="18940" spans="1:12">
      <c r="A18940" s="6">
        <v>18600</v>
      </c>
      <c r="B18940" s="10" t="s">
        <v>32101</v>
      </c>
      <c r="C18940" s="10" t="s">
        <v>17944</v>
      </c>
      <c r="D18940" s="10" t="s">
        <v>63028</v>
      </c>
      <c r="E18940" s="6" t="s">
        <v>15917</v>
      </c>
      <c r="F18940" s="6"/>
      <c r="G18940" s="6" t="str">
        <f t="shared" si="594"/>
        <v>002</v>
      </c>
      <c r="H18940" s="6" t="str">
        <f t="shared" si="595"/>
        <v>081</v>
      </c>
      <c r="J18940" s="57"/>
      <c r="K18940" s="57"/>
      <c r="L18940" s="57"/>
    </row>
    <row r="18941" spans="1:12">
      <c r="A18941" s="6">
        <v>18601</v>
      </c>
      <c r="B18941" s="10" t="s">
        <v>43637</v>
      </c>
      <c r="C18941" s="10" t="s">
        <v>43633</v>
      </c>
      <c r="D18941" s="10" t="s">
        <v>43635</v>
      </c>
      <c r="E18941" s="6" t="s">
        <v>15917</v>
      </c>
      <c r="F18941" s="6"/>
      <c r="G18941" s="6" t="str">
        <f t="shared" si="594"/>
        <v>002</v>
      </c>
      <c r="H18941" s="6" t="str">
        <f t="shared" si="595"/>
        <v>081</v>
      </c>
      <c r="J18941" s="57"/>
      <c r="K18941" s="57"/>
      <c r="L18941" s="57"/>
    </row>
    <row r="18942" spans="1:12">
      <c r="A18942" s="6">
        <v>18602</v>
      </c>
      <c r="B18942" s="10" t="s">
        <v>43638</v>
      </c>
      <c r="C18942" s="10" t="s">
        <v>43634</v>
      </c>
      <c r="D18942" s="10" t="s">
        <v>43636</v>
      </c>
      <c r="E18942" s="6" t="s">
        <v>15917</v>
      </c>
      <c r="F18942" s="6"/>
      <c r="G18942" s="6" t="str">
        <f t="shared" si="594"/>
        <v>002</v>
      </c>
      <c r="H18942" s="6" t="str">
        <f t="shared" si="595"/>
        <v>081</v>
      </c>
      <c r="J18942" s="57"/>
      <c r="K18942" s="57"/>
      <c r="L18942" s="57"/>
    </row>
    <row r="18943" spans="1:12">
      <c r="A18943" s="6">
        <v>18603</v>
      </c>
      <c r="B18943" s="10" t="s">
        <v>43728</v>
      </c>
      <c r="C18943" s="10" t="s">
        <v>43743</v>
      </c>
      <c r="D18943" s="10" t="s">
        <v>43742</v>
      </c>
      <c r="E18943" s="6" t="s">
        <v>15917</v>
      </c>
      <c r="F18943" s="6"/>
      <c r="G18943" s="6" t="str">
        <f t="shared" si="594"/>
        <v>002</v>
      </c>
      <c r="H18943" s="6" t="str">
        <f t="shared" si="595"/>
        <v>081</v>
      </c>
      <c r="J18943" s="57"/>
      <c r="K18943" s="57"/>
      <c r="L18943" s="57"/>
    </row>
    <row r="18944" spans="1:12">
      <c r="A18944" s="6">
        <v>18604</v>
      </c>
      <c r="B18944" s="10" t="s">
        <v>43773</v>
      </c>
      <c r="C18944" s="10" t="s">
        <v>43780</v>
      </c>
      <c r="D18944" s="10" t="s">
        <v>43779</v>
      </c>
      <c r="E18944" s="6" t="s">
        <v>15917</v>
      </c>
      <c r="F18944" s="6"/>
      <c r="G18944" s="6" t="str">
        <f t="shared" si="594"/>
        <v>002</v>
      </c>
      <c r="H18944" s="6" t="str">
        <f t="shared" si="595"/>
        <v>081</v>
      </c>
      <c r="J18944" s="57"/>
      <c r="K18944" s="57"/>
      <c r="L18944" s="57"/>
    </row>
    <row r="18945" spans="1:12">
      <c r="A18945" s="6">
        <v>18605</v>
      </c>
      <c r="B18945" s="10" t="s">
        <v>43889</v>
      </c>
      <c r="C18945" s="10" t="s">
        <v>43893</v>
      </c>
      <c r="D18945" s="10" t="s">
        <v>62863</v>
      </c>
      <c r="E18945" s="6" t="s">
        <v>15917</v>
      </c>
      <c r="F18945" s="6"/>
      <c r="G18945" s="6" t="str">
        <f t="shared" si="594"/>
        <v>002</v>
      </c>
      <c r="H18945" s="6" t="str">
        <f t="shared" si="595"/>
        <v>081</v>
      </c>
      <c r="J18945" s="57"/>
      <c r="K18945" s="57"/>
      <c r="L18945" s="57"/>
    </row>
    <row r="18946" spans="1:12">
      <c r="A18946" s="6">
        <v>18606</v>
      </c>
      <c r="B18946" s="10" t="s">
        <v>43946</v>
      </c>
      <c r="C18946" s="10" t="s">
        <v>43960</v>
      </c>
      <c r="D18946" s="10" t="s">
        <v>63029</v>
      </c>
      <c r="E18946" s="6" t="s">
        <v>15917</v>
      </c>
      <c r="F18946" s="6"/>
      <c r="G18946" s="6" t="str">
        <f t="shared" si="594"/>
        <v>002</v>
      </c>
      <c r="H18946" s="6" t="str">
        <f t="shared" si="595"/>
        <v>081</v>
      </c>
      <c r="J18946" s="57"/>
      <c r="K18946" s="57"/>
      <c r="L18946" s="57"/>
    </row>
    <row r="18947" spans="1:12">
      <c r="A18947" s="6">
        <v>18607</v>
      </c>
      <c r="B18947" s="10" t="s">
        <v>43947</v>
      </c>
      <c r="C18947" s="10" t="s">
        <v>43961</v>
      </c>
      <c r="D18947" s="10" t="s">
        <v>63030</v>
      </c>
      <c r="E18947" s="6" t="s">
        <v>15917</v>
      </c>
      <c r="F18947" s="6"/>
      <c r="G18947" s="6" t="str">
        <f t="shared" si="594"/>
        <v>002</v>
      </c>
      <c r="H18947" s="6" t="str">
        <f t="shared" si="595"/>
        <v>081</v>
      </c>
      <c r="J18947" s="57"/>
      <c r="K18947" s="57"/>
      <c r="L18947" s="57"/>
    </row>
    <row r="18948" spans="1:12">
      <c r="A18948" s="6">
        <v>18608</v>
      </c>
      <c r="B18948" s="10" t="s">
        <v>44012</v>
      </c>
      <c r="C18948" s="10" t="s">
        <v>44016</v>
      </c>
      <c r="D18948" s="10" t="s">
        <v>44015</v>
      </c>
      <c r="E18948" s="6" t="s">
        <v>15917</v>
      </c>
      <c r="F18948" s="6"/>
      <c r="G18948" s="6" t="str">
        <f t="shared" si="594"/>
        <v>002</v>
      </c>
      <c r="H18948" s="6" t="str">
        <f t="shared" si="595"/>
        <v>081</v>
      </c>
      <c r="J18948" s="57"/>
      <c r="K18948" s="57"/>
      <c r="L18948" s="57"/>
    </row>
    <row r="18949" spans="1:12">
      <c r="A18949" s="6">
        <v>18609</v>
      </c>
      <c r="B18949" s="10" t="s">
        <v>44026</v>
      </c>
      <c r="C18949" s="10" t="s">
        <v>44028</v>
      </c>
      <c r="D18949" s="10" t="s">
        <v>44027</v>
      </c>
      <c r="E18949" s="6" t="s">
        <v>15917</v>
      </c>
      <c r="F18949" s="6"/>
      <c r="G18949" s="6" t="str">
        <f t="shared" si="594"/>
        <v>002</v>
      </c>
      <c r="H18949" s="6" t="str">
        <f t="shared" si="595"/>
        <v>081</v>
      </c>
      <c r="J18949" s="57"/>
      <c r="K18949" s="57"/>
      <c r="L18949" s="57"/>
    </row>
    <row r="18950" spans="1:12">
      <c r="A18950" s="6">
        <v>18610</v>
      </c>
      <c r="B18950" s="10" t="s">
        <v>44140</v>
      </c>
      <c r="C18950" s="10" t="s">
        <v>44142</v>
      </c>
      <c r="D18950" s="10" t="s">
        <v>44141</v>
      </c>
      <c r="E18950" s="6" t="s">
        <v>15917</v>
      </c>
      <c r="F18950" s="6"/>
      <c r="G18950" s="6" t="str">
        <f t="shared" si="594"/>
        <v>002</v>
      </c>
      <c r="H18950" s="6" t="str">
        <f t="shared" si="595"/>
        <v>081</v>
      </c>
      <c r="J18950" s="57"/>
      <c r="K18950" s="57"/>
      <c r="L18950" s="57"/>
    </row>
    <row r="18951" spans="1:12">
      <c r="A18951" s="6">
        <v>18611</v>
      </c>
      <c r="B18951" s="10" t="s">
        <v>44297</v>
      </c>
      <c r="C18951" s="10" t="s">
        <v>44301</v>
      </c>
      <c r="D18951" s="10" t="s">
        <v>44300</v>
      </c>
      <c r="E18951" s="6" t="s">
        <v>15917</v>
      </c>
      <c r="F18951" s="6"/>
      <c r="G18951" s="6" t="str">
        <f t="shared" si="594"/>
        <v>002</v>
      </c>
      <c r="H18951" s="6" t="str">
        <f t="shared" si="595"/>
        <v>081</v>
      </c>
      <c r="J18951" s="57"/>
      <c r="K18951" s="57"/>
      <c r="L18951" s="57"/>
    </row>
    <row r="18952" spans="1:12">
      <c r="A18952" s="6">
        <v>18612</v>
      </c>
      <c r="B18952" s="10" t="s">
        <v>44302</v>
      </c>
      <c r="C18952" s="10" t="s">
        <v>44304</v>
      </c>
      <c r="D18952" s="10" t="s">
        <v>44303</v>
      </c>
      <c r="E18952" s="6" t="s">
        <v>15917</v>
      </c>
      <c r="F18952" s="6"/>
      <c r="G18952" s="6" t="str">
        <f t="shared" si="594"/>
        <v>002</v>
      </c>
      <c r="H18952" s="6" t="str">
        <f t="shared" si="595"/>
        <v>081</v>
      </c>
      <c r="J18952" s="57"/>
      <c r="K18952" s="57"/>
      <c r="L18952" s="57"/>
    </row>
    <row r="18953" spans="1:12">
      <c r="A18953" s="6">
        <v>18613</v>
      </c>
      <c r="B18953" s="10" t="s">
        <v>44322</v>
      </c>
      <c r="C18953" s="10" t="s">
        <v>44327</v>
      </c>
      <c r="D18953" s="10" t="s">
        <v>44326</v>
      </c>
      <c r="E18953" s="6" t="s">
        <v>15917</v>
      </c>
      <c r="F18953" s="6"/>
      <c r="G18953" s="6" t="str">
        <f t="shared" si="594"/>
        <v>002</v>
      </c>
      <c r="H18953" s="6" t="str">
        <f t="shared" si="595"/>
        <v>081</v>
      </c>
      <c r="J18953" s="57"/>
      <c r="K18953" s="57"/>
      <c r="L18953" s="57"/>
    </row>
    <row r="18954" spans="1:12">
      <c r="A18954" s="6">
        <v>18614</v>
      </c>
      <c r="B18954" s="10" t="s">
        <v>44412</v>
      </c>
      <c r="C18954" s="10" t="s">
        <v>44415</v>
      </c>
      <c r="D18954" s="10" t="s">
        <v>44414</v>
      </c>
      <c r="E18954" s="6" t="s">
        <v>15917</v>
      </c>
      <c r="F18954" s="6"/>
      <c r="G18954" s="6" t="str">
        <f t="shared" si="594"/>
        <v>002</v>
      </c>
      <c r="H18954" s="6" t="str">
        <f t="shared" si="595"/>
        <v>081</v>
      </c>
      <c r="J18954" s="57"/>
      <c r="K18954" s="57"/>
      <c r="L18954" s="57"/>
    </row>
    <row r="18955" spans="1:12">
      <c r="A18955" s="6">
        <v>18615</v>
      </c>
      <c r="B18955" s="10" t="s">
        <v>44535</v>
      </c>
      <c r="C18955" s="10" t="s">
        <v>44532</v>
      </c>
      <c r="D18955" s="10" t="s">
        <v>44536</v>
      </c>
      <c r="E18955" s="6" t="s">
        <v>15917</v>
      </c>
      <c r="F18955" s="6"/>
      <c r="G18955" s="6" t="str">
        <f t="shared" si="594"/>
        <v>002</v>
      </c>
      <c r="H18955" s="6" t="str">
        <f t="shared" si="595"/>
        <v>081</v>
      </c>
      <c r="J18955" s="57"/>
      <c r="K18955" s="57"/>
      <c r="L18955" s="57"/>
    </row>
    <row r="18956" spans="1:12">
      <c r="A18956" s="6">
        <v>18616</v>
      </c>
      <c r="B18956" s="10" t="s">
        <v>44529</v>
      </c>
      <c r="C18956" s="10" t="s">
        <v>44533</v>
      </c>
      <c r="D18956" s="10" t="s">
        <v>44534</v>
      </c>
      <c r="E18956" s="6" t="s">
        <v>15917</v>
      </c>
      <c r="F18956" s="6"/>
      <c r="G18956" s="6" t="str">
        <f t="shared" si="594"/>
        <v>002</v>
      </c>
      <c r="H18956" s="6" t="str">
        <f t="shared" si="595"/>
        <v>081</v>
      </c>
      <c r="J18956" s="57"/>
      <c r="K18956" s="57"/>
      <c r="L18956" s="57"/>
    </row>
    <row r="18957" spans="1:12">
      <c r="A18957" s="6">
        <v>18617</v>
      </c>
      <c r="B18957" s="10" t="s">
        <v>44942</v>
      </c>
      <c r="C18957" s="10" t="s">
        <v>44938</v>
      </c>
      <c r="D18957" s="10" t="s">
        <v>44941</v>
      </c>
      <c r="E18957" s="6" t="s">
        <v>15917</v>
      </c>
      <c r="F18957" s="6"/>
      <c r="G18957" s="6" t="str">
        <f t="shared" si="594"/>
        <v>002</v>
      </c>
      <c r="H18957" s="6" t="str">
        <f t="shared" si="595"/>
        <v>081</v>
      </c>
      <c r="J18957" s="57"/>
      <c r="K18957" s="57"/>
      <c r="L18957" s="57"/>
    </row>
    <row r="18958" spans="1:12">
      <c r="A18958" s="6">
        <v>18618</v>
      </c>
      <c r="B18958" s="10" t="s">
        <v>44937</v>
      </c>
      <c r="C18958" s="10" t="s">
        <v>44939</v>
      </c>
      <c r="D18958" s="10" t="s">
        <v>44940</v>
      </c>
      <c r="E18958" s="6" t="s">
        <v>15917</v>
      </c>
      <c r="F18958" s="6"/>
      <c r="G18958" s="6" t="str">
        <f t="shared" si="594"/>
        <v>002</v>
      </c>
      <c r="H18958" s="6" t="str">
        <f t="shared" si="595"/>
        <v>081</v>
      </c>
      <c r="J18958" s="57"/>
      <c r="K18958" s="57"/>
      <c r="L18958" s="57"/>
    </row>
    <row r="18959" spans="1:12">
      <c r="A18959" s="6">
        <v>18619</v>
      </c>
      <c r="B18959" s="10" t="s">
        <v>44955</v>
      </c>
      <c r="C18959" s="10" t="s">
        <v>44959</v>
      </c>
      <c r="D18959" s="10" t="s">
        <v>44958</v>
      </c>
      <c r="E18959" s="6" t="s">
        <v>15917</v>
      </c>
      <c r="F18959" s="6"/>
      <c r="G18959" s="6" t="str">
        <f t="shared" si="594"/>
        <v>002</v>
      </c>
      <c r="H18959" s="6" t="str">
        <f t="shared" si="595"/>
        <v>081</v>
      </c>
      <c r="J18959" s="57"/>
      <c r="K18959" s="57"/>
      <c r="L18959" s="57"/>
    </row>
    <row r="18960" spans="1:12">
      <c r="A18960" s="6">
        <v>18620</v>
      </c>
      <c r="B18960" s="10" t="s">
        <v>44989</v>
      </c>
      <c r="C18960" s="10" t="s">
        <v>44995</v>
      </c>
      <c r="D18960" s="10" t="s">
        <v>44994</v>
      </c>
      <c r="E18960" s="6" t="s">
        <v>15917</v>
      </c>
      <c r="F18960" s="6"/>
      <c r="G18960" s="6" t="str">
        <f t="shared" si="594"/>
        <v>002</v>
      </c>
      <c r="H18960" s="6" t="str">
        <f t="shared" si="595"/>
        <v>081</v>
      </c>
      <c r="J18960" s="57"/>
      <c r="K18960" s="57"/>
      <c r="L18960" s="57"/>
    </row>
    <row r="18961" spans="1:12">
      <c r="A18961" s="6">
        <v>18621</v>
      </c>
      <c r="B18961" s="10" t="s">
        <v>45103</v>
      </c>
      <c r="C18961" s="10" t="s">
        <v>45115</v>
      </c>
      <c r="D18961" s="10" t="s">
        <v>45114</v>
      </c>
      <c r="E18961" s="6" t="s">
        <v>15917</v>
      </c>
      <c r="F18961" s="6"/>
      <c r="G18961" s="6" t="str">
        <f t="shared" si="594"/>
        <v>002</v>
      </c>
      <c r="H18961" s="6" t="str">
        <f t="shared" si="595"/>
        <v>081</v>
      </c>
      <c r="J18961" s="57"/>
      <c r="K18961" s="57"/>
      <c r="L18961" s="57"/>
    </row>
    <row r="18962" spans="1:12">
      <c r="A18962" s="6">
        <v>18622</v>
      </c>
      <c r="B18962" s="10" t="s">
        <v>45415</v>
      </c>
      <c r="C18962" s="10" t="s">
        <v>45411</v>
      </c>
      <c r="D18962" s="10" t="s">
        <v>45414</v>
      </c>
      <c r="E18962" s="6" t="s">
        <v>15917</v>
      </c>
      <c r="F18962" s="6"/>
      <c r="G18962" s="6" t="str">
        <f t="shared" si="594"/>
        <v>002</v>
      </c>
      <c r="H18962" s="6" t="str">
        <f t="shared" si="595"/>
        <v>081</v>
      </c>
      <c r="J18962" s="57"/>
      <c r="K18962" s="57"/>
      <c r="L18962" s="57"/>
    </row>
    <row r="18963" spans="1:12">
      <c r="A18963" s="6">
        <v>18623</v>
      </c>
      <c r="B18963" s="10" t="s">
        <v>45404</v>
      </c>
      <c r="C18963" s="10" t="s">
        <v>45412</v>
      </c>
      <c r="D18963" s="10" t="s">
        <v>45413</v>
      </c>
      <c r="E18963" s="6" t="s">
        <v>15917</v>
      </c>
      <c r="F18963" s="6"/>
      <c r="G18963" s="6" t="str">
        <f t="shared" si="594"/>
        <v>002</v>
      </c>
      <c r="H18963" s="6" t="str">
        <f t="shared" si="595"/>
        <v>081</v>
      </c>
      <c r="J18963" s="57"/>
      <c r="K18963" s="57"/>
      <c r="L18963" s="57"/>
    </row>
    <row r="18964" spans="1:12">
      <c r="A18964" s="6">
        <v>18624</v>
      </c>
      <c r="B18964" s="10" t="s">
        <v>45584</v>
      </c>
      <c r="C18964" s="10" t="s">
        <v>45580</v>
      </c>
      <c r="D18964" s="10" t="s">
        <v>45583</v>
      </c>
      <c r="E18964" s="6" t="s">
        <v>15917</v>
      </c>
      <c r="F18964" s="6"/>
      <c r="G18964" s="6" t="str">
        <f t="shared" si="594"/>
        <v>002</v>
      </c>
      <c r="H18964" s="6" t="str">
        <f t="shared" si="595"/>
        <v>081</v>
      </c>
      <c r="J18964" s="57"/>
      <c r="K18964" s="57"/>
      <c r="L18964" s="57"/>
    </row>
    <row r="18965" spans="1:12">
      <c r="A18965" s="6">
        <v>18625</v>
      </c>
      <c r="B18965" s="10" t="s">
        <v>45578</v>
      </c>
      <c r="C18965" s="10" t="s">
        <v>45581</v>
      </c>
      <c r="D18965" s="10" t="s">
        <v>45582</v>
      </c>
      <c r="E18965" s="6" t="s">
        <v>15917</v>
      </c>
      <c r="F18965" s="6"/>
      <c r="G18965" s="6" t="str">
        <f t="shared" si="594"/>
        <v>002</v>
      </c>
      <c r="H18965" s="6" t="str">
        <f t="shared" si="595"/>
        <v>081</v>
      </c>
      <c r="J18965" s="57"/>
      <c r="K18965" s="57"/>
      <c r="L18965" s="57"/>
    </row>
    <row r="18966" spans="1:12">
      <c r="A18966" s="6">
        <v>18626</v>
      </c>
      <c r="B18966" s="10" t="s">
        <v>45619</v>
      </c>
      <c r="C18966" s="10" t="s">
        <v>45625</v>
      </c>
      <c r="D18966" s="10" t="s">
        <v>63031</v>
      </c>
      <c r="E18966" s="6" t="s">
        <v>15917</v>
      </c>
      <c r="F18966" s="6"/>
      <c r="G18966" s="6" t="str">
        <f t="shared" si="594"/>
        <v>002</v>
      </c>
      <c r="H18966" s="6" t="str">
        <f t="shared" si="595"/>
        <v>081</v>
      </c>
      <c r="J18966" s="57"/>
      <c r="K18966" s="57"/>
      <c r="L18966" s="57"/>
    </row>
    <row r="18967" spans="1:12">
      <c r="A18967" s="6">
        <v>18627</v>
      </c>
      <c r="B18967" s="10" t="s">
        <v>45634</v>
      </c>
      <c r="C18967" s="10" t="s">
        <v>45704</v>
      </c>
      <c r="D18967" s="10" t="s">
        <v>41054</v>
      </c>
      <c r="E18967" s="6" t="s">
        <v>15917</v>
      </c>
      <c r="F18967" s="6"/>
      <c r="G18967" s="6" t="str">
        <f t="shared" si="594"/>
        <v>002</v>
      </c>
      <c r="H18967" s="6" t="str">
        <f t="shared" si="595"/>
        <v>081</v>
      </c>
      <c r="J18967" s="57"/>
      <c r="K18967" s="57"/>
      <c r="L18967" s="57"/>
    </row>
    <row r="18968" spans="1:12">
      <c r="A18968" s="6">
        <v>18628</v>
      </c>
      <c r="B18968" s="10" t="s">
        <v>63032</v>
      </c>
      <c r="C18968" s="10" t="s">
        <v>45793</v>
      </c>
      <c r="D18968" s="10" t="s">
        <v>63033</v>
      </c>
      <c r="E18968" s="6" t="s">
        <v>15917</v>
      </c>
      <c r="F18968" s="6"/>
      <c r="G18968" s="6" t="str">
        <f t="shared" si="594"/>
        <v>002</v>
      </c>
      <c r="H18968" s="6" t="str">
        <f t="shared" si="595"/>
        <v>081</v>
      </c>
      <c r="J18968" s="57"/>
      <c r="K18968" s="57"/>
      <c r="L18968" s="57"/>
    </row>
    <row r="18969" spans="1:12">
      <c r="A18969" s="6">
        <v>18629</v>
      </c>
      <c r="B18969" s="10" t="s">
        <v>45769</v>
      </c>
      <c r="C18969" s="10" t="s">
        <v>45794</v>
      </c>
      <c r="D18969" s="10" t="s">
        <v>45795</v>
      </c>
      <c r="E18969" s="6" t="s">
        <v>15917</v>
      </c>
      <c r="F18969" s="6"/>
      <c r="G18969" s="6" t="str">
        <f t="shared" si="594"/>
        <v>002</v>
      </c>
      <c r="H18969" s="6" t="str">
        <f t="shared" si="595"/>
        <v>081</v>
      </c>
      <c r="J18969" s="57"/>
      <c r="K18969" s="57"/>
      <c r="L18969" s="57"/>
    </row>
    <row r="18970" spans="1:12">
      <c r="A18970" s="6">
        <v>18630</v>
      </c>
      <c r="B18970" s="10" t="s">
        <v>45770</v>
      </c>
      <c r="C18970" s="10" t="s">
        <v>45797</v>
      </c>
      <c r="D18970" s="10" t="s">
        <v>45796</v>
      </c>
      <c r="E18970" s="6" t="s">
        <v>15917</v>
      </c>
      <c r="F18970" s="6"/>
      <c r="G18970" s="6" t="str">
        <f t="shared" si="594"/>
        <v>002</v>
      </c>
      <c r="H18970" s="6" t="str">
        <f t="shared" si="595"/>
        <v>081</v>
      </c>
      <c r="J18970" s="57"/>
      <c r="K18970" s="57"/>
      <c r="L18970" s="57"/>
    </row>
    <row r="18971" spans="1:12">
      <c r="A18971" s="6">
        <v>18631</v>
      </c>
      <c r="B18971" s="10" t="s">
        <v>45935</v>
      </c>
      <c r="C18971" s="10" t="s">
        <v>45939</v>
      </c>
      <c r="D18971" s="10" t="s">
        <v>45940</v>
      </c>
      <c r="E18971" s="6" t="s">
        <v>15917</v>
      </c>
      <c r="F18971" s="6"/>
      <c r="G18971" s="6" t="str">
        <f t="shared" si="594"/>
        <v>002</v>
      </c>
      <c r="H18971" s="6" t="str">
        <f t="shared" si="595"/>
        <v>081</v>
      </c>
      <c r="J18971" s="57"/>
      <c r="K18971" s="57"/>
      <c r="L18971" s="57"/>
    </row>
    <row r="18972" spans="1:12">
      <c r="A18972" s="6">
        <v>18632</v>
      </c>
      <c r="B18972" s="10" t="s">
        <v>46005</v>
      </c>
      <c r="C18972" s="10" t="s">
        <v>46006</v>
      </c>
      <c r="D18972" s="10" t="s">
        <v>46004</v>
      </c>
      <c r="E18972" s="6" t="s">
        <v>15917</v>
      </c>
      <c r="F18972" s="6"/>
      <c r="G18972" s="6" t="str">
        <f t="shared" si="594"/>
        <v>002</v>
      </c>
      <c r="H18972" s="6" t="str">
        <f t="shared" si="595"/>
        <v>081</v>
      </c>
      <c r="J18972" s="57"/>
      <c r="K18972" s="57"/>
      <c r="L18972" s="57"/>
    </row>
    <row r="18973" spans="1:12">
      <c r="A18973" s="6">
        <v>18633</v>
      </c>
      <c r="B18973" s="10" t="s">
        <v>46016</v>
      </c>
      <c r="C18973" s="10" t="s">
        <v>46013</v>
      </c>
      <c r="D18973" s="10" t="s">
        <v>46015</v>
      </c>
      <c r="E18973" s="6" t="s">
        <v>15917</v>
      </c>
      <c r="F18973" s="6"/>
      <c r="G18973" s="6" t="str">
        <f t="shared" si="594"/>
        <v>002</v>
      </c>
      <c r="H18973" s="6" t="str">
        <f t="shared" si="595"/>
        <v>081</v>
      </c>
      <c r="J18973" s="57"/>
      <c r="K18973" s="57"/>
      <c r="L18973" s="57"/>
    </row>
    <row r="18974" spans="1:12">
      <c r="A18974" s="6">
        <v>18634</v>
      </c>
      <c r="B18974" s="10" t="s">
        <v>46018</v>
      </c>
      <c r="C18974" s="10" t="s">
        <v>46014</v>
      </c>
      <c r="D18974" s="10" t="s">
        <v>46017</v>
      </c>
      <c r="E18974" s="6" t="s">
        <v>15917</v>
      </c>
      <c r="F18974" s="6"/>
      <c r="G18974" s="6" t="str">
        <f t="shared" si="594"/>
        <v>002</v>
      </c>
      <c r="H18974" s="6" t="str">
        <f t="shared" si="595"/>
        <v>081</v>
      </c>
      <c r="J18974" s="57"/>
      <c r="K18974" s="57"/>
      <c r="L18974" s="57"/>
    </row>
    <row r="18975" spans="1:12">
      <c r="A18975" s="6">
        <v>18635</v>
      </c>
      <c r="B18975" s="10" t="s">
        <v>46033</v>
      </c>
      <c r="C18975" s="10" t="s">
        <v>46035</v>
      </c>
      <c r="D18975" s="10" t="s">
        <v>46034</v>
      </c>
      <c r="E18975" s="6" t="s">
        <v>15917</v>
      </c>
      <c r="F18975" s="6"/>
      <c r="G18975" s="6" t="str">
        <f t="shared" si="594"/>
        <v>002</v>
      </c>
      <c r="H18975" s="6" t="str">
        <f t="shared" si="595"/>
        <v>081</v>
      </c>
      <c r="J18975" s="57"/>
      <c r="K18975" s="57"/>
      <c r="L18975" s="57"/>
    </row>
    <row r="18976" spans="1:12">
      <c r="A18976" s="6">
        <v>18636</v>
      </c>
      <c r="B18976" s="10" t="s">
        <v>46145</v>
      </c>
      <c r="C18976" s="10" t="s">
        <v>46135</v>
      </c>
      <c r="D18976" s="10" t="s">
        <v>46144</v>
      </c>
      <c r="E18976" s="6" t="s">
        <v>15917</v>
      </c>
      <c r="F18976" s="6"/>
      <c r="G18976" s="6" t="str">
        <f t="shared" si="594"/>
        <v>002</v>
      </c>
      <c r="H18976" s="6" t="str">
        <f t="shared" si="595"/>
        <v>081</v>
      </c>
      <c r="J18976" s="57"/>
      <c r="K18976" s="57"/>
      <c r="L18976" s="57"/>
    </row>
    <row r="18977" spans="1:12">
      <c r="A18977" s="6">
        <v>18637</v>
      </c>
      <c r="B18977" s="10" t="s">
        <v>46143</v>
      </c>
      <c r="C18977" s="10" t="s">
        <v>46136</v>
      </c>
      <c r="D18977" s="10" t="s">
        <v>46142</v>
      </c>
      <c r="E18977" s="6" t="s">
        <v>15917</v>
      </c>
      <c r="F18977" s="6"/>
      <c r="G18977" s="6" t="str">
        <f t="shared" si="594"/>
        <v>002</v>
      </c>
      <c r="H18977" s="6" t="str">
        <f t="shared" si="595"/>
        <v>081</v>
      </c>
      <c r="J18977" s="57"/>
      <c r="K18977" s="57"/>
      <c r="L18977" s="57"/>
    </row>
    <row r="18978" spans="1:12">
      <c r="A18978" s="6">
        <v>18638</v>
      </c>
      <c r="B18978" s="10" t="s">
        <v>46141</v>
      </c>
      <c r="C18978" s="10" t="s">
        <v>46137</v>
      </c>
      <c r="D18978" s="10" t="s">
        <v>46140</v>
      </c>
      <c r="E18978" s="6" t="s">
        <v>15917</v>
      </c>
      <c r="F18978" s="6"/>
      <c r="G18978" s="6" t="str">
        <f t="shared" si="594"/>
        <v>002</v>
      </c>
      <c r="H18978" s="6" t="str">
        <f t="shared" si="595"/>
        <v>081</v>
      </c>
      <c r="J18978" s="57"/>
      <c r="K18978" s="57"/>
      <c r="L18978" s="57"/>
    </row>
    <row r="18979" spans="1:12">
      <c r="A18979" s="6">
        <v>18639</v>
      </c>
      <c r="B18979" s="10" t="s">
        <v>46108</v>
      </c>
      <c r="C18979" s="10" t="s">
        <v>46139</v>
      </c>
      <c r="D18979" s="10" t="s">
        <v>46138</v>
      </c>
      <c r="E18979" s="6" t="s">
        <v>15917</v>
      </c>
      <c r="F18979" s="6"/>
      <c r="G18979" s="6" t="str">
        <f t="shared" si="594"/>
        <v>002</v>
      </c>
      <c r="H18979" s="6" t="str">
        <f t="shared" si="595"/>
        <v>081</v>
      </c>
      <c r="J18979" s="57"/>
      <c r="K18979" s="57"/>
      <c r="L18979" s="57"/>
    </row>
    <row r="18980" spans="1:12">
      <c r="A18980" s="6">
        <v>18640</v>
      </c>
      <c r="B18980" s="10" t="s">
        <v>46157</v>
      </c>
      <c r="C18980" s="10" t="s">
        <v>46159</v>
      </c>
      <c r="D18980" s="10" t="s">
        <v>46158</v>
      </c>
      <c r="E18980" s="6" t="s">
        <v>15917</v>
      </c>
      <c r="F18980" s="6"/>
      <c r="G18980" s="6" t="str">
        <f t="shared" si="594"/>
        <v>002</v>
      </c>
      <c r="H18980" s="6" t="str">
        <f t="shared" si="595"/>
        <v>081</v>
      </c>
      <c r="J18980" s="57"/>
      <c r="K18980" s="57"/>
      <c r="L18980" s="57"/>
    </row>
    <row r="18981" spans="1:12">
      <c r="A18981" s="6">
        <v>18641</v>
      </c>
      <c r="B18981" s="10" t="s">
        <v>63034</v>
      </c>
      <c r="C18981" s="10" t="s">
        <v>46337</v>
      </c>
      <c r="D18981" s="10" t="s">
        <v>63035</v>
      </c>
      <c r="E18981" s="6" t="s">
        <v>15917</v>
      </c>
      <c r="F18981" s="6"/>
      <c r="G18981" s="6" t="str">
        <f t="shared" si="594"/>
        <v>002</v>
      </c>
      <c r="H18981" s="6" t="str">
        <f t="shared" si="595"/>
        <v>081</v>
      </c>
      <c r="J18981" s="57"/>
      <c r="K18981" s="57"/>
      <c r="L18981" s="57"/>
    </row>
    <row r="18982" spans="1:12">
      <c r="A18982" s="6">
        <v>18642</v>
      </c>
      <c r="B18982" s="10" t="s">
        <v>46357</v>
      </c>
      <c r="C18982" s="10" t="s">
        <v>46338</v>
      </c>
      <c r="D18982" s="10" t="s">
        <v>46356</v>
      </c>
      <c r="E18982" s="6" t="s">
        <v>15917</v>
      </c>
      <c r="F18982" s="6"/>
      <c r="G18982" s="6" t="str">
        <f t="shared" si="594"/>
        <v>002</v>
      </c>
      <c r="H18982" s="6" t="str">
        <f t="shared" si="595"/>
        <v>081</v>
      </c>
      <c r="J18982" s="57"/>
      <c r="K18982" s="57"/>
      <c r="L18982" s="57"/>
    </row>
    <row r="18983" spans="1:12">
      <c r="A18983" s="6">
        <v>18643</v>
      </c>
      <c r="B18983" s="10" t="s">
        <v>46359</v>
      </c>
      <c r="C18983" s="10" t="s">
        <v>46339</v>
      </c>
      <c r="D18983" s="10" t="s">
        <v>46358</v>
      </c>
      <c r="E18983" s="6" t="s">
        <v>15917</v>
      </c>
      <c r="F18983" s="6"/>
      <c r="G18983" s="6" t="str">
        <f t="shared" si="594"/>
        <v>002</v>
      </c>
      <c r="H18983" s="6" t="str">
        <f t="shared" si="595"/>
        <v>081</v>
      </c>
      <c r="J18983" s="57"/>
      <c r="K18983" s="57"/>
      <c r="L18983" s="57"/>
    </row>
    <row r="18984" spans="1:12">
      <c r="A18984" s="6">
        <v>18644</v>
      </c>
      <c r="B18984" s="10" t="s">
        <v>46336</v>
      </c>
      <c r="C18984" s="10" t="s">
        <v>46340</v>
      </c>
      <c r="D18984" s="10" t="s">
        <v>46341</v>
      </c>
      <c r="E18984" s="6" t="s">
        <v>15917</v>
      </c>
      <c r="F18984" s="6"/>
      <c r="G18984" s="6" t="str">
        <f t="shared" si="594"/>
        <v>002</v>
      </c>
      <c r="H18984" s="6" t="str">
        <f t="shared" si="595"/>
        <v>081</v>
      </c>
      <c r="J18984" s="57"/>
      <c r="K18984" s="57"/>
      <c r="L18984" s="57"/>
    </row>
    <row r="18985" spans="1:12">
      <c r="A18985" s="6">
        <v>18645</v>
      </c>
      <c r="B18985" s="10" t="s">
        <v>46455</v>
      </c>
      <c r="C18985" s="10" t="s">
        <v>46457</v>
      </c>
      <c r="D18985" s="10" t="s">
        <v>46458</v>
      </c>
      <c r="E18985" s="6" t="s">
        <v>15917</v>
      </c>
      <c r="F18985" s="6"/>
      <c r="G18985" s="6" t="str">
        <f t="shared" si="594"/>
        <v>002</v>
      </c>
      <c r="H18985" s="6" t="str">
        <f t="shared" si="595"/>
        <v>081</v>
      </c>
      <c r="J18985" s="57"/>
      <c r="K18985" s="57"/>
      <c r="L18985" s="57"/>
    </row>
    <row r="18986" spans="1:12">
      <c r="A18986" s="6">
        <v>18646</v>
      </c>
      <c r="B18986" s="10" t="s">
        <v>46503</v>
      </c>
      <c r="C18986" s="10" t="s">
        <v>46509</v>
      </c>
      <c r="D18986" s="10" t="s">
        <v>46510</v>
      </c>
      <c r="E18986" s="6" t="s">
        <v>15917</v>
      </c>
      <c r="F18986" s="6"/>
      <c r="G18986" s="6" t="str">
        <f t="shared" si="594"/>
        <v>002</v>
      </c>
      <c r="H18986" s="6" t="str">
        <f t="shared" si="595"/>
        <v>081</v>
      </c>
      <c r="J18986" s="57"/>
      <c r="K18986" s="57"/>
      <c r="L18986" s="57"/>
    </row>
    <row r="18987" spans="1:12">
      <c r="A18987" s="6">
        <v>18647</v>
      </c>
      <c r="B18987" s="10" t="s">
        <v>46506</v>
      </c>
      <c r="C18987" s="10" t="s">
        <v>46513</v>
      </c>
      <c r="D18987" s="10" t="s">
        <v>46514</v>
      </c>
      <c r="E18987" s="6" t="s">
        <v>15917</v>
      </c>
      <c r="F18987" s="6"/>
      <c r="G18987" s="6" t="str">
        <f t="shared" si="594"/>
        <v>002</v>
      </c>
      <c r="H18987" s="6" t="str">
        <f t="shared" si="595"/>
        <v>081</v>
      </c>
      <c r="J18987" s="57"/>
      <c r="K18987" s="57"/>
      <c r="L18987" s="57"/>
    </row>
    <row r="18988" spans="1:12">
      <c r="A18988" s="6">
        <v>18648</v>
      </c>
      <c r="B18988" s="10" t="s">
        <v>46569</v>
      </c>
      <c r="C18988" s="10" t="s">
        <v>46572</v>
      </c>
      <c r="D18988" s="10" t="s">
        <v>63036</v>
      </c>
      <c r="E18988" s="6" t="s">
        <v>15917</v>
      </c>
      <c r="F18988" s="6"/>
      <c r="G18988" s="6" t="str">
        <f t="shared" si="594"/>
        <v>002</v>
      </c>
      <c r="H18988" s="6" t="str">
        <f t="shared" si="595"/>
        <v>081</v>
      </c>
      <c r="J18988" s="57"/>
      <c r="K18988" s="57"/>
      <c r="L18988" s="57"/>
    </row>
    <row r="18989" spans="1:12">
      <c r="A18989" s="6">
        <v>18649</v>
      </c>
      <c r="B18989" s="10" t="s">
        <v>46570</v>
      </c>
      <c r="C18989" s="10" t="s">
        <v>46573</v>
      </c>
      <c r="D18989" s="10" t="s">
        <v>46574</v>
      </c>
      <c r="E18989" s="6" t="s">
        <v>15917</v>
      </c>
      <c r="F18989" s="6"/>
      <c r="G18989" s="6" t="str">
        <f t="shared" si="594"/>
        <v>002</v>
      </c>
      <c r="H18989" s="6" t="str">
        <f t="shared" si="595"/>
        <v>081</v>
      </c>
      <c r="J18989" s="57"/>
      <c r="K18989" s="57"/>
      <c r="L18989" s="57"/>
    </row>
    <row r="18990" spans="1:12">
      <c r="A18990" s="6">
        <v>18650</v>
      </c>
      <c r="B18990" s="10" t="s">
        <v>46632</v>
      </c>
      <c r="C18990" s="10" t="s">
        <v>46640</v>
      </c>
      <c r="D18990" s="10" t="s">
        <v>35787</v>
      </c>
      <c r="E18990" s="6" t="s">
        <v>15917</v>
      </c>
      <c r="F18990" s="6"/>
      <c r="G18990" s="6" t="str">
        <f t="shared" si="594"/>
        <v>002</v>
      </c>
      <c r="H18990" s="6" t="str">
        <f t="shared" si="595"/>
        <v>081</v>
      </c>
      <c r="J18990" s="57"/>
      <c r="K18990" s="57"/>
      <c r="L18990" s="57"/>
    </row>
    <row r="18991" spans="1:12">
      <c r="A18991" s="6">
        <v>18651</v>
      </c>
      <c r="B18991" s="10" t="s">
        <v>46663</v>
      </c>
      <c r="C18991" s="10" t="s">
        <v>46666</v>
      </c>
      <c r="D18991" s="10" t="s">
        <v>39636</v>
      </c>
      <c r="E18991" s="6" t="s">
        <v>15917</v>
      </c>
      <c r="F18991" s="6"/>
      <c r="G18991" s="6" t="str">
        <f t="shared" si="594"/>
        <v>002</v>
      </c>
      <c r="H18991" s="6" t="str">
        <f t="shared" si="595"/>
        <v>081</v>
      </c>
      <c r="J18991" s="57"/>
      <c r="K18991" s="57"/>
      <c r="L18991" s="57"/>
    </row>
    <row r="18992" spans="1:12">
      <c r="A18992" s="6">
        <v>18652</v>
      </c>
      <c r="B18992" s="10" t="s">
        <v>46690</v>
      </c>
      <c r="C18992" s="10" t="s">
        <v>46693</v>
      </c>
      <c r="D18992" s="10" t="s">
        <v>46694</v>
      </c>
      <c r="E18992" s="6" t="s">
        <v>15917</v>
      </c>
      <c r="F18992" s="6"/>
      <c r="G18992" s="6" t="str">
        <f t="shared" si="594"/>
        <v>002</v>
      </c>
      <c r="H18992" s="6" t="str">
        <f t="shared" si="595"/>
        <v>081</v>
      </c>
      <c r="J18992" s="57"/>
      <c r="K18992" s="57"/>
      <c r="L18992" s="57"/>
    </row>
    <row r="18993" spans="1:12">
      <c r="A18993" s="6">
        <v>18653</v>
      </c>
      <c r="B18993" s="10" t="s">
        <v>46790</v>
      </c>
      <c r="C18993" s="10" t="s">
        <v>46795</v>
      </c>
      <c r="D18993" s="10" t="s">
        <v>46794</v>
      </c>
      <c r="E18993" s="6" t="s">
        <v>15917</v>
      </c>
      <c r="F18993" s="6"/>
      <c r="G18993" s="6" t="str">
        <f t="shared" si="594"/>
        <v>002</v>
      </c>
      <c r="H18993" s="6" t="str">
        <f t="shared" si="595"/>
        <v>081</v>
      </c>
      <c r="J18993" s="57"/>
      <c r="K18993" s="57"/>
      <c r="L18993" s="57"/>
    </row>
    <row r="18994" spans="1:12">
      <c r="A18994" s="6">
        <v>18654</v>
      </c>
      <c r="B18994" s="10" t="s">
        <v>46846</v>
      </c>
      <c r="C18994" s="10" t="s">
        <v>46851</v>
      </c>
      <c r="D18994" s="10" t="s">
        <v>46850</v>
      </c>
      <c r="E18994" s="6" t="s">
        <v>15917</v>
      </c>
      <c r="F18994" s="6"/>
      <c r="G18994" s="6" t="str">
        <f t="shared" si="594"/>
        <v>002</v>
      </c>
      <c r="H18994" s="6" t="str">
        <f t="shared" si="595"/>
        <v>081</v>
      </c>
      <c r="J18994" s="57"/>
      <c r="K18994" s="57"/>
      <c r="L18994" s="57"/>
    </row>
    <row r="18995" spans="1:12">
      <c r="A18995" s="6">
        <v>18655</v>
      </c>
      <c r="B18995" s="10" t="s">
        <v>46927</v>
      </c>
      <c r="C18995" s="10" t="s">
        <v>46930</v>
      </c>
      <c r="D18995" s="10" t="s">
        <v>46929</v>
      </c>
      <c r="E18995" s="6" t="s">
        <v>15917</v>
      </c>
      <c r="F18995" s="6"/>
      <c r="G18995" s="6" t="str">
        <f t="shared" si="594"/>
        <v>002</v>
      </c>
      <c r="H18995" s="6" t="str">
        <f t="shared" si="595"/>
        <v>081</v>
      </c>
      <c r="J18995" s="57"/>
      <c r="K18995" s="57"/>
      <c r="L18995" s="57"/>
    </row>
    <row r="18996" spans="1:12">
      <c r="A18996" s="6">
        <v>18656</v>
      </c>
      <c r="B18996" s="10" t="s">
        <v>46940</v>
      </c>
      <c r="C18996" s="10" t="s">
        <v>46946</v>
      </c>
      <c r="D18996" s="10" t="s">
        <v>46945</v>
      </c>
      <c r="E18996" s="6" t="s">
        <v>15917</v>
      </c>
      <c r="F18996" s="6"/>
      <c r="G18996" s="6" t="str">
        <f t="shared" si="594"/>
        <v>002</v>
      </c>
      <c r="H18996" s="6" t="str">
        <f t="shared" si="595"/>
        <v>081</v>
      </c>
      <c r="J18996" s="57"/>
      <c r="K18996" s="57"/>
      <c r="L18996" s="57"/>
    </row>
    <row r="18997" spans="1:12">
      <c r="A18997" s="6">
        <v>18657</v>
      </c>
      <c r="B18997" s="10" t="s">
        <v>47026</v>
      </c>
      <c r="C18997" s="10" t="s">
        <v>47044</v>
      </c>
      <c r="D18997" s="10" t="s">
        <v>47043</v>
      </c>
      <c r="E18997" s="6" t="s">
        <v>15917</v>
      </c>
      <c r="F18997" s="6"/>
      <c r="G18997" s="6" t="str">
        <f t="shared" ref="G18997:G19060" si="596">+LEFT(C18997,3)</f>
        <v>002</v>
      </c>
      <c r="H18997" s="6" t="str">
        <f t="shared" ref="H18997:H19060" si="597">+MID(C18997,5,3)</f>
        <v>081</v>
      </c>
      <c r="J18997" s="57"/>
      <c r="K18997" s="57"/>
      <c r="L18997" s="57"/>
    </row>
    <row r="18998" spans="1:12">
      <c r="A18998" s="6">
        <v>18658</v>
      </c>
      <c r="B18998" s="10" t="s">
        <v>47109</v>
      </c>
      <c r="C18998" s="10" t="s">
        <v>47111</v>
      </c>
      <c r="D18998" s="10" t="s">
        <v>47110</v>
      </c>
      <c r="E18998" s="6" t="s">
        <v>15917</v>
      </c>
      <c r="F18998" s="6"/>
      <c r="G18998" s="6" t="str">
        <f t="shared" si="596"/>
        <v>002</v>
      </c>
      <c r="H18998" s="6" t="str">
        <f t="shared" si="597"/>
        <v>081</v>
      </c>
      <c r="J18998" s="57"/>
      <c r="K18998" s="57"/>
      <c r="L18998" s="57"/>
    </row>
    <row r="18999" spans="1:12">
      <c r="A18999" s="6">
        <v>18659</v>
      </c>
      <c r="B18999" s="10" t="s">
        <v>47166</v>
      </c>
      <c r="C18999" s="10" t="s">
        <v>48868</v>
      </c>
      <c r="D18999" s="10" t="s">
        <v>40898</v>
      </c>
      <c r="E18999" s="6" t="s">
        <v>15917</v>
      </c>
      <c r="F18999" s="6"/>
      <c r="G18999" s="6" t="str">
        <f t="shared" si="596"/>
        <v>002</v>
      </c>
      <c r="H18999" s="6" t="str">
        <f t="shared" si="597"/>
        <v>081</v>
      </c>
      <c r="J18999" s="57"/>
      <c r="K18999" s="57"/>
      <c r="L18999" s="57"/>
    </row>
    <row r="19000" spans="1:12">
      <c r="A19000" s="6">
        <v>18660</v>
      </c>
      <c r="B19000" s="10" t="s">
        <v>54221</v>
      </c>
      <c r="C19000" s="10" t="s">
        <v>54223</v>
      </c>
      <c r="D19000" s="10" t="s">
        <v>54222</v>
      </c>
      <c r="E19000" s="6" t="s">
        <v>15917</v>
      </c>
      <c r="F19000" s="6"/>
      <c r="G19000" s="6" t="str">
        <f t="shared" si="596"/>
        <v>002</v>
      </c>
      <c r="H19000" s="6" t="str">
        <f t="shared" si="597"/>
        <v>081</v>
      </c>
      <c r="J19000" s="57"/>
      <c r="K19000" s="57"/>
      <c r="L19000" s="57"/>
    </row>
    <row r="19001" spans="1:12">
      <c r="A19001" s="6">
        <v>18661</v>
      </c>
      <c r="B19001" s="10" t="s">
        <v>52481</v>
      </c>
      <c r="C19001" s="10" t="s">
        <v>52482</v>
      </c>
      <c r="D19001" s="10" t="s">
        <v>52483</v>
      </c>
      <c r="E19001" s="6" t="s">
        <v>15917</v>
      </c>
      <c r="F19001" s="6"/>
      <c r="G19001" s="6" t="str">
        <f t="shared" si="596"/>
        <v>002</v>
      </c>
      <c r="H19001" s="6" t="str">
        <f t="shared" si="597"/>
        <v>081</v>
      </c>
      <c r="J19001" s="57"/>
      <c r="K19001" s="57"/>
      <c r="L19001" s="57"/>
    </row>
    <row r="19002" spans="1:12">
      <c r="A19002" s="6">
        <v>18662</v>
      </c>
      <c r="B19002" s="10" t="s">
        <v>47215</v>
      </c>
      <c r="C19002" s="10" t="s">
        <v>47218</v>
      </c>
      <c r="D19002" s="10" t="s">
        <v>47217</v>
      </c>
      <c r="E19002" s="6" t="s">
        <v>15917</v>
      </c>
      <c r="F19002" s="6"/>
      <c r="G19002" s="6" t="str">
        <f t="shared" si="596"/>
        <v>002</v>
      </c>
      <c r="H19002" s="6" t="str">
        <f t="shared" si="597"/>
        <v>081</v>
      </c>
      <c r="J19002" s="57"/>
      <c r="K19002" s="57"/>
      <c r="L19002" s="57"/>
    </row>
    <row r="19003" spans="1:12">
      <c r="A19003" s="6">
        <v>18663</v>
      </c>
      <c r="B19003" s="10" t="s">
        <v>47216</v>
      </c>
      <c r="C19003" s="10" t="s">
        <v>47219</v>
      </c>
      <c r="D19003" s="10" t="s">
        <v>35202</v>
      </c>
      <c r="E19003" s="6" t="s">
        <v>15917</v>
      </c>
      <c r="F19003" s="6"/>
      <c r="G19003" s="6" t="str">
        <f t="shared" si="596"/>
        <v>002</v>
      </c>
      <c r="H19003" s="6" t="str">
        <f t="shared" si="597"/>
        <v>081</v>
      </c>
      <c r="J19003" s="57"/>
      <c r="K19003" s="57"/>
      <c r="L19003" s="57"/>
    </row>
    <row r="19004" spans="1:12">
      <c r="A19004" s="6">
        <v>18664</v>
      </c>
      <c r="B19004" s="10" t="s">
        <v>47264</v>
      </c>
      <c r="C19004" s="10" t="s">
        <v>47266</v>
      </c>
      <c r="D19004" s="10" t="s">
        <v>47265</v>
      </c>
      <c r="E19004" s="6" t="s">
        <v>15917</v>
      </c>
      <c r="F19004" s="6"/>
      <c r="G19004" s="6" t="str">
        <f t="shared" si="596"/>
        <v>002</v>
      </c>
      <c r="H19004" s="6" t="str">
        <f t="shared" si="597"/>
        <v>081</v>
      </c>
      <c r="J19004" s="57"/>
      <c r="K19004" s="57"/>
      <c r="L19004" s="57"/>
    </row>
    <row r="19005" spans="1:12">
      <c r="A19005" s="6">
        <v>18665</v>
      </c>
      <c r="B19005" s="10" t="s">
        <v>47284</v>
      </c>
      <c r="C19005" s="10" t="s">
        <v>47286</v>
      </c>
      <c r="D19005" s="10" t="s">
        <v>47285</v>
      </c>
      <c r="E19005" s="6" t="s">
        <v>15917</v>
      </c>
      <c r="F19005" s="6"/>
      <c r="G19005" s="6" t="str">
        <f t="shared" si="596"/>
        <v>002</v>
      </c>
      <c r="H19005" s="6" t="str">
        <f t="shared" si="597"/>
        <v>081</v>
      </c>
      <c r="J19005" s="57"/>
      <c r="K19005" s="57"/>
      <c r="L19005" s="57"/>
    </row>
    <row r="19006" spans="1:12">
      <c r="A19006" s="6">
        <v>18666</v>
      </c>
      <c r="B19006" s="10" t="s">
        <v>47336</v>
      </c>
      <c r="C19006" s="10" t="s">
        <v>47338</v>
      </c>
      <c r="D19006" s="10" t="s">
        <v>47337</v>
      </c>
      <c r="E19006" s="6" t="s">
        <v>15917</v>
      </c>
      <c r="F19006" s="6"/>
      <c r="G19006" s="6" t="str">
        <f t="shared" si="596"/>
        <v>002</v>
      </c>
      <c r="H19006" s="6" t="str">
        <f t="shared" si="597"/>
        <v>081</v>
      </c>
      <c r="J19006" s="57"/>
      <c r="K19006" s="57"/>
      <c r="L19006" s="57"/>
    </row>
    <row r="19007" spans="1:12">
      <c r="A19007" s="6">
        <v>18667</v>
      </c>
      <c r="B19007" s="10" t="s">
        <v>47378</v>
      </c>
      <c r="C19007" s="10" t="s">
        <v>47380</v>
      </c>
      <c r="D19007" s="10" t="s">
        <v>47379</v>
      </c>
      <c r="E19007" s="6" t="s">
        <v>15917</v>
      </c>
      <c r="F19007" s="6"/>
      <c r="G19007" s="6" t="str">
        <f t="shared" si="596"/>
        <v>002</v>
      </c>
      <c r="H19007" s="6" t="str">
        <f t="shared" si="597"/>
        <v>081</v>
      </c>
      <c r="J19007" s="57"/>
      <c r="K19007" s="57"/>
      <c r="L19007" s="57"/>
    </row>
    <row r="19008" spans="1:12">
      <c r="A19008" s="6">
        <v>18668</v>
      </c>
      <c r="B19008" s="10" t="s">
        <v>47418</v>
      </c>
      <c r="C19008" s="10" t="s">
        <v>47427</v>
      </c>
      <c r="D19008" s="10" t="s">
        <v>47426</v>
      </c>
      <c r="E19008" s="6" t="s">
        <v>15917</v>
      </c>
      <c r="F19008" s="6"/>
      <c r="G19008" s="6" t="str">
        <f t="shared" si="596"/>
        <v>002</v>
      </c>
      <c r="H19008" s="6" t="str">
        <f t="shared" si="597"/>
        <v>081</v>
      </c>
      <c r="J19008" s="57"/>
      <c r="K19008" s="57"/>
      <c r="L19008" s="57"/>
    </row>
    <row r="19009" spans="1:12">
      <c r="A19009" s="6">
        <v>18669</v>
      </c>
      <c r="B19009" s="10" t="s">
        <v>47525</v>
      </c>
      <c r="C19009" s="10" t="s">
        <v>47530</v>
      </c>
      <c r="D19009" s="10" t="s">
        <v>47529</v>
      </c>
      <c r="E19009" s="6" t="s">
        <v>15917</v>
      </c>
      <c r="F19009" s="6"/>
      <c r="G19009" s="6" t="str">
        <f t="shared" si="596"/>
        <v>002</v>
      </c>
      <c r="H19009" s="6" t="str">
        <f t="shared" si="597"/>
        <v>081</v>
      </c>
      <c r="J19009" s="57"/>
      <c r="K19009" s="57"/>
      <c r="L19009" s="57"/>
    </row>
    <row r="19010" spans="1:12">
      <c r="A19010" s="6">
        <v>18670</v>
      </c>
      <c r="B19010" s="10" t="s">
        <v>47544</v>
      </c>
      <c r="C19010" s="10" t="s">
        <v>47548</v>
      </c>
      <c r="D19010" s="10" t="s">
        <v>47549</v>
      </c>
      <c r="E19010" s="6" t="s">
        <v>15917</v>
      </c>
      <c r="F19010" s="6"/>
      <c r="G19010" s="6" t="str">
        <f t="shared" si="596"/>
        <v>002</v>
      </c>
      <c r="H19010" s="6" t="str">
        <f t="shared" si="597"/>
        <v>081</v>
      </c>
      <c r="J19010" s="57"/>
      <c r="K19010" s="57"/>
      <c r="L19010" s="57"/>
    </row>
    <row r="19011" spans="1:12">
      <c r="A19011" s="6">
        <v>18671</v>
      </c>
      <c r="B19011" s="10" t="s">
        <v>47595</v>
      </c>
      <c r="C19011" s="10" t="s">
        <v>47596</v>
      </c>
      <c r="D19011" s="10" t="s">
        <v>41070</v>
      </c>
      <c r="E19011" s="6" t="s">
        <v>15917</v>
      </c>
      <c r="F19011" s="6"/>
      <c r="G19011" s="6" t="str">
        <f t="shared" si="596"/>
        <v>002</v>
      </c>
      <c r="H19011" s="6" t="str">
        <f t="shared" si="597"/>
        <v>081</v>
      </c>
      <c r="J19011" s="57"/>
      <c r="K19011" s="57"/>
      <c r="L19011" s="57"/>
    </row>
    <row r="19012" spans="1:12">
      <c r="A19012" s="6">
        <v>18672</v>
      </c>
      <c r="B19012" s="10" t="s">
        <v>47601</v>
      </c>
      <c r="C19012" s="10" t="s">
        <v>47608</v>
      </c>
      <c r="D19012" s="10" t="s">
        <v>47607</v>
      </c>
      <c r="E19012" s="6" t="s">
        <v>15917</v>
      </c>
      <c r="F19012" s="6"/>
      <c r="G19012" s="6" t="str">
        <f t="shared" si="596"/>
        <v>002</v>
      </c>
      <c r="H19012" s="6" t="str">
        <f t="shared" si="597"/>
        <v>081</v>
      </c>
      <c r="J19012" s="57"/>
      <c r="K19012" s="57"/>
      <c r="L19012" s="57"/>
    </row>
    <row r="19013" spans="1:12">
      <c r="A19013" s="6">
        <v>18673</v>
      </c>
      <c r="B19013" s="10" t="s">
        <v>47909</v>
      </c>
      <c r="C19013" s="10" t="s">
        <v>47908</v>
      </c>
      <c r="D19013" s="10" t="s">
        <v>47910</v>
      </c>
      <c r="E19013" s="6" t="s">
        <v>15917</v>
      </c>
      <c r="F19013" s="6"/>
      <c r="G19013" s="6" t="str">
        <f t="shared" si="596"/>
        <v>002</v>
      </c>
      <c r="H19013" s="6" t="str">
        <f t="shared" si="597"/>
        <v>081</v>
      </c>
      <c r="J19013" s="57"/>
      <c r="K19013" s="57"/>
      <c r="L19013" s="57"/>
    </row>
    <row r="19014" spans="1:12">
      <c r="A19014" s="6">
        <v>18674</v>
      </c>
      <c r="B19014" s="10" t="s">
        <v>48003</v>
      </c>
      <c r="C19014" s="10" t="s">
        <v>48010</v>
      </c>
      <c r="D19014" s="10" t="s">
        <v>48009</v>
      </c>
      <c r="E19014" s="6" t="s">
        <v>15917</v>
      </c>
      <c r="F19014" s="6"/>
      <c r="G19014" s="6" t="str">
        <f t="shared" si="596"/>
        <v>002</v>
      </c>
      <c r="H19014" s="6" t="str">
        <f t="shared" si="597"/>
        <v>081</v>
      </c>
      <c r="J19014" s="57"/>
      <c r="K19014" s="57"/>
      <c r="L19014" s="57"/>
    </row>
    <row r="19015" spans="1:12">
      <c r="A19015" s="6">
        <v>18675</v>
      </c>
      <c r="B19015" s="10" t="s">
        <v>48099</v>
      </c>
      <c r="C19015" s="10" t="s">
        <v>48118</v>
      </c>
      <c r="D19015" s="10" t="s">
        <v>48119</v>
      </c>
      <c r="E19015" s="6" t="s">
        <v>15917</v>
      </c>
      <c r="F19015" s="6"/>
      <c r="G19015" s="6" t="str">
        <f t="shared" si="596"/>
        <v>002</v>
      </c>
      <c r="H19015" s="6" t="str">
        <f t="shared" si="597"/>
        <v>081</v>
      </c>
      <c r="J19015" s="57"/>
      <c r="K19015" s="57"/>
      <c r="L19015" s="57"/>
    </row>
    <row r="19016" spans="1:12">
      <c r="A19016" s="6">
        <v>18676</v>
      </c>
      <c r="B19016" s="10" t="s">
        <v>48401</v>
      </c>
      <c r="C19016" s="10" t="s">
        <v>48402</v>
      </c>
      <c r="D19016" s="10" t="s">
        <v>48403</v>
      </c>
      <c r="E19016" s="6" t="s">
        <v>15917</v>
      </c>
      <c r="F19016" s="6"/>
      <c r="G19016" s="6" t="str">
        <f t="shared" si="596"/>
        <v>002</v>
      </c>
      <c r="H19016" s="6" t="str">
        <f t="shared" si="597"/>
        <v>081</v>
      </c>
      <c r="J19016" s="57"/>
      <c r="K19016" s="57"/>
      <c r="L19016" s="57"/>
    </row>
    <row r="19017" spans="1:12">
      <c r="A19017" s="6">
        <v>18677</v>
      </c>
      <c r="B19017" s="10" t="s">
        <v>48452</v>
      </c>
      <c r="C19017" s="10" t="s">
        <v>48454</v>
      </c>
      <c r="D19017" s="10" t="s">
        <v>48453</v>
      </c>
      <c r="E19017" s="6" t="s">
        <v>15917</v>
      </c>
      <c r="F19017" s="6"/>
      <c r="G19017" s="6" t="str">
        <f t="shared" si="596"/>
        <v>002</v>
      </c>
      <c r="H19017" s="6" t="str">
        <f t="shared" si="597"/>
        <v>081</v>
      </c>
      <c r="J19017" s="57"/>
      <c r="K19017" s="57"/>
      <c r="L19017" s="57"/>
    </row>
    <row r="19018" spans="1:12">
      <c r="A19018" s="6">
        <v>18678</v>
      </c>
      <c r="B19018" s="10" t="s">
        <v>48548</v>
      </c>
      <c r="C19018" s="10" t="s">
        <v>48553</v>
      </c>
      <c r="D19018" s="10" t="s">
        <v>63037</v>
      </c>
      <c r="E19018" s="6" t="s">
        <v>15917</v>
      </c>
      <c r="F19018" s="6"/>
      <c r="G19018" s="6" t="str">
        <f t="shared" si="596"/>
        <v>002</v>
      </c>
      <c r="H19018" s="6" t="str">
        <f t="shared" si="597"/>
        <v>081</v>
      </c>
      <c r="J19018" s="57"/>
      <c r="K19018" s="57"/>
      <c r="L19018" s="57"/>
    </row>
    <row r="19019" spans="1:12">
      <c r="A19019" s="6">
        <v>18679</v>
      </c>
      <c r="B19019" s="10" t="s">
        <v>48573</v>
      </c>
      <c r="C19019" s="10" t="s">
        <v>48577</v>
      </c>
      <c r="D19019" s="10" t="s">
        <v>48576</v>
      </c>
      <c r="E19019" s="6" t="s">
        <v>15917</v>
      </c>
      <c r="F19019" s="6"/>
      <c r="G19019" s="6" t="str">
        <f t="shared" si="596"/>
        <v>002</v>
      </c>
      <c r="H19019" s="6" t="str">
        <f t="shared" si="597"/>
        <v>081</v>
      </c>
      <c r="J19019" s="57"/>
      <c r="K19019" s="57"/>
      <c r="L19019" s="57"/>
    </row>
    <row r="19020" spans="1:12">
      <c r="A19020" s="6">
        <v>18680</v>
      </c>
      <c r="B19020" s="10" t="s">
        <v>48748</v>
      </c>
      <c r="C19020" s="10" t="s">
        <v>48745</v>
      </c>
      <c r="D19020" s="10" t="s">
        <v>48747</v>
      </c>
      <c r="E19020" s="6" t="s">
        <v>15917</v>
      </c>
      <c r="F19020" s="6"/>
      <c r="G19020" s="6" t="str">
        <f t="shared" si="596"/>
        <v>002</v>
      </c>
      <c r="H19020" s="6" t="str">
        <f t="shared" si="597"/>
        <v>081</v>
      </c>
      <c r="J19020" s="57"/>
      <c r="K19020" s="57"/>
      <c r="L19020" s="57"/>
    </row>
    <row r="19021" spans="1:12">
      <c r="A19021" s="6">
        <v>18681</v>
      </c>
      <c r="B19021" s="10" t="s">
        <v>48739</v>
      </c>
      <c r="C19021" s="10" t="s">
        <v>48746</v>
      </c>
      <c r="D19021" s="10" t="s">
        <v>48744</v>
      </c>
      <c r="E19021" s="6" t="s">
        <v>15917</v>
      </c>
      <c r="F19021" s="6"/>
      <c r="G19021" s="6" t="str">
        <f t="shared" si="596"/>
        <v>002</v>
      </c>
      <c r="H19021" s="6" t="str">
        <f t="shared" si="597"/>
        <v>081</v>
      </c>
      <c r="J19021" s="57"/>
      <c r="K19021" s="57"/>
      <c r="L19021" s="57"/>
    </row>
    <row r="19022" spans="1:12">
      <c r="A19022" s="6">
        <v>18682</v>
      </c>
      <c r="B19022" s="10" t="s">
        <v>48802</v>
      </c>
      <c r="C19022" s="10" t="s">
        <v>48828</v>
      </c>
      <c r="D19022" s="10" t="s">
        <v>48827</v>
      </c>
      <c r="E19022" s="6" t="s">
        <v>15917</v>
      </c>
      <c r="F19022" s="6"/>
      <c r="G19022" s="6" t="str">
        <f t="shared" si="596"/>
        <v>002</v>
      </c>
      <c r="H19022" s="6" t="str">
        <f t="shared" si="597"/>
        <v>081</v>
      </c>
      <c r="J19022" s="57"/>
      <c r="K19022" s="57"/>
      <c r="L19022" s="57"/>
    </row>
    <row r="19023" spans="1:12">
      <c r="A19023" s="6">
        <v>18683</v>
      </c>
      <c r="B19023" s="10" t="s">
        <v>48876</v>
      </c>
      <c r="C19023" s="10" t="s">
        <v>48879</v>
      </c>
      <c r="D19023" s="10" t="s">
        <v>48878</v>
      </c>
      <c r="E19023" s="6" t="s">
        <v>15917</v>
      </c>
      <c r="F19023" s="6"/>
      <c r="G19023" s="6" t="str">
        <f t="shared" si="596"/>
        <v>002</v>
      </c>
      <c r="H19023" s="6" t="str">
        <f t="shared" si="597"/>
        <v>081</v>
      </c>
      <c r="J19023" s="57"/>
      <c r="K19023" s="57"/>
      <c r="L19023" s="57"/>
    </row>
    <row r="19024" spans="1:12">
      <c r="A19024" s="6">
        <v>18684</v>
      </c>
      <c r="B19024" s="10" t="s">
        <v>48877</v>
      </c>
      <c r="C19024" s="10" t="s">
        <v>48881</v>
      </c>
      <c r="D19024" s="10" t="s">
        <v>48880</v>
      </c>
      <c r="E19024" s="6" t="s">
        <v>15917</v>
      </c>
      <c r="F19024" s="6"/>
      <c r="G19024" s="6" t="str">
        <f t="shared" si="596"/>
        <v>002</v>
      </c>
      <c r="H19024" s="6" t="str">
        <f t="shared" si="597"/>
        <v>081</v>
      </c>
      <c r="J19024" s="57"/>
      <c r="K19024" s="57"/>
      <c r="L19024" s="57"/>
    </row>
    <row r="19025" spans="1:12">
      <c r="A19025" s="6">
        <v>18685</v>
      </c>
      <c r="B19025" s="10" t="s">
        <v>48907</v>
      </c>
      <c r="C19025" s="10" t="s">
        <v>48912</v>
      </c>
      <c r="D19025" s="10" t="s">
        <v>48911</v>
      </c>
      <c r="E19025" s="6" t="s">
        <v>15917</v>
      </c>
      <c r="F19025" s="6"/>
      <c r="G19025" s="6" t="str">
        <f t="shared" si="596"/>
        <v>002</v>
      </c>
      <c r="H19025" s="6" t="str">
        <f t="shared" si="597"/>
        <v>081</v>
      </c>
      <c r="J19025" s="57"/>
      <c r="K19025" s="57"/>
      <c r="L19025" s="57"/>
    </row>
    <row r="19026" spans="1:12">
      <c r="A19026" s="6">
        <v>18686</v>
      </c>
      <c r="B19026" s="10" t="s">
        <v>63038</v>
      </c>
      <c r="C19026" s="10" t="s">
        <v>63039</v>
      </c>
      <c r="D19026" s="10" t="s">
        <v>63040</v>
      </c>
      <c r="E19026" s="6" t="s">
        <v>15917</v>
      </c>
      <c r="F19026" s="6"/>
      <c r="G19026" s="6" t="str">
        <f t="shared" si="596"/>
        <v>002</v>
      </c>
      <c r="H19026" s="6" t="str">
        <f t="shared" si="597"/>
        <v>081</v>
      </c>
      <c r="J19026" s="57"/>
      <c r="K19026" s="57"/>
      <c r="L19026" s="57"/>
    </row>
    <row r="19027" spans="1:12">
      <c r="A19027" s="6">
        <v>18687</v>
      </c>
      <c r="B19027" s="10" t="s">
        <v>63041</v>
      </c>
      <c r="C19027" s="10" t="s">
        <v>63042</v>
      </c>
      <c r="D19027" s="10" t="s">
        <v>63043</v>
      </c>
      <c r="E19027" s="6" t="s">
        <v>15917</v>
      </c>
      <c r="F19027" s="6"/>
      <c r="G19027" s="6" t="str">
        <f t="shared" si="596"/>
        <v>002</v>
      </c>
      <c r="H19027" s="6" t="str">
        <f t="shared" si="597"/>
        <v>081</v>
      </c>
      <c r="J19027" s="57"/>
      <c r="K19027" s="57"/>
      <c r="L19027" s="57"/>
    </row>
    <row r="19028" spans="1:12">
      <c r="A19028" s="6">
        <v>18688</v>
      </c>
      <c r="B19028" s="10" t="s">
        <v>50478</v>
      </c>
      <c r="C19028" s="10" t="s">
        <v>50483</v>
      </c>
      <c r="D19028" s="10" t="s">
        <v>50484</v>
      </c>
      <c r="E19028" s="6" t="s">
        <v>15917</v>
      </c>
      <c r="F19028" s="6"/>
      <c r="G19028" s="6" t="str">
        <f t="shared" si="596"/>
        <v>002</v>
      </c>
      <c r="H19028" s="6" t="str">
        <f t="shared" si="597"/>
        <v>081</v>
      </c>
      <c r="J19028" s="57"/>
      <c r="K19028" s="57"/>
      <c r="L19028" s="57"/>
    </row>
    <row r="19029" spans="1:12">
      <c r="A19029" s="6">
        <v>18689</v>
      </c>
      <c r="B19029" s="10" t="s">
        <v>49396</v>
      </c>
      <c r="C19029" s="10" t="s">
        <v>49408</v>
      </c>
      <c r="D19029" s="10" t="s">
        <v>49407</v>
      </c>
      <c r="E19029" s="6" t="s">
        <v>15917</v>
      </c>
      <c r="F19029" s="6"/>
      <c r="G19029" s="6" t="str">
        <f t="shared" si="596"/>
        <v>002</v>
      </c>
      <c r="H19029" s="6" t="str">
        <f t="shared" si="597"/>
        <v>081</v>
      </c>
      <c r="J19029" s="57"/>
      <c r="K19029" s="57"/>
      <c r="L19029" s="57"/>
    </row>
    <row r="19030" spans="1:12">
      <c r="A19030" s="6">
        <v>18690</v>
      </c>
      <c r="B19030" s="10" t="s">
        <v>49411</v>
      </c>
      <c r="C19030" s="10" t="s">
        <v>49414</v>
      </c>
      <c r="D19030" s="10" t="s">
        <v>49413</v>
      </c>
      <c r="E19030" s="6" t="s">
        <v>15917</v>
      </c>
      <c r="F19030" s="6"/>
      <c r="G19030" s="6" t="str">
        <f t="shared" si="596"/>
        <v>002</v>
      </c>
      <c r="H19030" s="6" t="str">
        <f t="shared" si="597"/>
        <v>081</v>
      </c>
      <c r="J19030" s="57"/>
      <c r="K19030" s="57"/>
      <c r="L19030" s="57"/>
    </row>
    <row r="19031" spans="1:12">
      <c r="A19031" s="6">
        <v>18691</v>
      </c>
      <c r="B19031" s="10" t="s">
        <v>49422</v>
      </c>
      <c r="C19031" s="10" t="s">
        <v>49431</v>
      </c>
      <c r="D19031" s="10" t="s">
        <v>49430</v>
      </c>
      <c r="E19031" s="6" t="s">
        <v>15917</v>
      </c>
      <c r="F19031" s="6"/>
      <c r="G19031" s="6" t="str">
        <f t="shared" si="596"/>
        <v>002</v>
      </c>
      <c r="H19031" s="6" t="str">
        <f t="shared" si="597"/>
        <v>081</v>
      </c>
      <c r="J19031" s="57"/>
      <c r="K19031" s="57"/>
      <c r="L19031" s="57"/>
    </row>
    <row r="19032" spans="1:12">
      <c r="A19032" s="6">
        <v>18692</v>
      </c>
      <c r="B19032" s="10" t="s">
        <v>49425</v>
      </c>
      <c r="C19032" s="10" t="s">
        <v>49437</v>
      </c>
      <c r="D19032" s="10" t="s">
        <v>49436</v>
      </c>
      <c r="E19032" s="6" t="s">
        <v>15917</v>
      </c>
      <c r="F19032" s="6"/>
      <c r="G19032" s="6" t="str">
        <f t="shared" si="596"/>
        <v>002</v>
      </c>
      <c r="H19032" s="6" t="str">
        <f t="shared" si="597"/>
        <v>081</v>
      </c>
      <c r="J19032" s="57"/>
      <c r="K19032" s="57"/>
      <c r="L19032" s="57"/>
    </row>
    <row r="19033" spans="1:12">
      <c r="A19033" s="6">
        <v>18693</v>
      </c>
      <c r="B19033" s="10" t="s">
        <v>49476</v>
      </c>
      <c r="C19033" s="10" t="s">
        <v>49479</v>
      </c>
      <c r="D19033" s="10" t="s">
        <v>63044</v>
      </c>
      <c r="E19033" s="6" t="s">
        <v>15917</v>
      </c>
      <c r="F19033" s="6"/>
      <c r="G19033" s="6" t="str">
        <f t="shared" si="596"/>
        <v>002</v>
      </c>
      <c r="H19033" s="6" t="str">
        <f t="shared" si="597"/>
        <v>081</v>
      </c>
      <c r="J19033" s="57"/>
      <c r="K19033" s="57"/>
      <c r="L19033" s="57"/>
    </row>
    <row r="19034" spans="1:12">
      <c r="A19034" s="6">
        <v>18694</v>
      </c>
      <c r="B19034" s="10" t="s">
        <v>49506</v>
      </c>
      <c r="C19034" s="10" t="s">
        <v>49511</v>
      </c>
      <c r="D19034" s="10" t="s">
        <v>49510</v>
      </c>
      <c r="E19034" s="6" t="s">
        <v>15917</v>
      </c>
      <c r="F19034" s="6"/>
      <c r="G19034" s="6" t="str">
        <f t="shared" si="596"/>
        <v>002</v>
      </c>
      <c r="H19034" s="6" t="str">
        <f t="shared" si="597"/>
        <v>081</v>
      </c>
      <c r="J19034" s="57"/>
      <c r="K19034" s="57"/>
      <c r="L19034" s="57"/>
    </row>
    <row r="19035" spans="1:12">
      <c r="A19035" s="6">
        <v>18695</v>
      </c>
      <c r="B19035" s="10" t="s">
        <v>50689</v>
      </c>
      <c r="C19035" s="10" t="s">
        <v>50690</v>
      </c>
      <c r="D19035" s="10" t="s">
        <v>50691</v>
      </c>
      <c r="E19035" s="6" t="s">
        <v>15917</v>
      </c>
      <c r="F19035" s="6"/>
      <c r="G19035" s="6" t="str">
        <f t="shared" si="596"/>
        <v>002</v>
      </c>
      <c r="H19035" s="6" t="str">
        <f t="shared" si="597"/>
        <v>081</v>
      </c>
      <c r="J19035" s="57"/>
      <c r="K19035" s="57"/>
      <c r="L19035" s="57"/>
    </row>
    <row r="19036" spans="1:12">
      <c r="A19036" s="6">
        <v>18696</v>
      </c>
      <c r="B19036" s="10" t="s">
        <v>63045</v>
      </c>
      <c r="C19036" s="10" t="s">
        <v>63046</v>
      </c>
      <c r="D19036" s="10" t="s">
        <v>41036</v>
      </c>
      <c r="E19036" s="6" t="s">
        <v>15917</v>
      </c>
      <c r="F19036" s="6"/>
      <c r="G19036" s="6" t="str">
        <f t="shared" si="596"/>
        <v>002</v>
      </c>
      <c r="H19036" s="6" t="str">
        <f t="shared" si="597"/>
        <v>081</v>
      </c>
      <c r="J19036" s="57"/>
      <c r="K19036" s="57"/>
      <c r="L19036" s="57"/>
    </row>
    <row r="19037" spans="1:12">
      <c r="A19037" s="6">
        <v>18697</v>
      </c>
      <c r="B19037" s="10" t="s">
        <v>52134</v>
      </c>
      <c r="C19037" s="10" t="s">
        <v>52135</v>
      </c>
      <c r="D19037" s="10" t="s">
        <v>52136</v>
      </c>
      <c r="E19037" s="6" t="s">
        <v>15917</v>
      </c>
      <c r="F19037" s="6"/>
      <c r="G19037" s="6" t="str">
        <f t="shared" si="596"/>
        <v>002</v>
      </c>
      <c r="H19037" s="6" t="str">
        <f t="shared" si="597"/>
        <v>081</v>
      </c>
      <c r="J19037" s="57"/>
      <c r="K19037" s="57"/>
      <c r="L19037" s="57"/>
    </row>
    <row r="19038" spans="1:12">
      <c r="A19038" s="6">
        <v>18698</v>
      </c>
      <c r="B19038" s="10" t="s">
        <v>50633</v>
      </c>
      <c r="C19038" s="10" t="s">
        <v>50635</v>
      </c>
      <c r="D19038" s="10" t="s">
        <v>50634</v>
      </c>
      <c r="E19038" s="6" t="s">
        <v>15917</v>
      </c>
      <c r="F19038" s="6"/>
      <c r="G19038" s="6" t="str">
        <f t="shared" si="596"/>
        <v>002</v>
      </c>
      <c r="H19038" s="6" t="str">
        <f t="shared" si="597"/>
        <v>081</v>
      </c>
      <c r="J19038" s="57"/>
      <c r="K19038" s="57"/>
      <c r="L19038" s="57"/>
    </row>
    <row r="19039" spans="1:12">
      <c r="A19039" s="6">
        <v>18699</v>
      </c>
      <c r="B19039" s="10" t="s">
        <v>49694</v>
      </c>
      <c r="C19039" s="10" t="s">
        <v>49696</v>
      </c>
      <c r="D19039" s="10" t="s">
        <v>49695</v>
      </c>
      <c r="E19039" s="6" t="s">
        <v>15917</v>
      </c>
      <c r="F19039" s="6"/>
      <c r="G19039" s="6" t="str">
        <f t="shared" si="596"/>
        <v>002</v>
      </c>
      <c r="H19039" s="6" t="str">
        <f t="shared" si="597"/>
        <v>081</v>
      </c>
      <c r="J19039" s="57"/>
      <c r="K19039" s="57"/>
      <c r="L19039" s="57"/>
    </row>
    <row r="19040" spans="1:12">
      <c r="A19040" s="6">
        <v>18700</v>
      </c>
      <c r="B19040" s="10" t="s">
        <v>49700</v>
      </c>
      <c r="C19040" s="10" t="s">
        <v>49707</v>
      </c>
      <c r="D19040" s="10" t="s">
        <v>49706</v>
      </c>
      <c r="E19040" s="6" t="s">
        <v>15917</v>
      </c>
      <c r="F19040" s="6"/>
      <c r="G19040" s="6" t="str">
        <f t="shared" si="596"/>
        <v>002</v>
      </c>
      <c r="H19040" s="6" t="str">
        <f t="shared" si="597"/>
        <v>081</v>
      </c>
      <c r="J19040" s="57"/>
      <c r="K19040" s="57"/>
      <c r="L19040" s="57"/>
    </row>
    <row r="19041" spans="1:12">
      <c r="A19041" s="6">
        <v>18701</v>
      </c>
      <c r="B19041" s="10" t="s">
        <v>49900</v>
      </c>
      <c r="C19041" s="10" t="s">
        <v>49923</v>
      </c>
      <c r="D19041" s="10" t="s">
        <v>63047</v>
      </c>
      <c r="E19041" s="6" t="s">
        <v>15917</v>
      </c>
      <c r="F19041" s="6"/>
      <c r="G19041" s="6" t="str">
        <f t="shared" si="596"/>
        <v>002</v>
      </c>
      <c r="H19041" s="6" t="str">
        <f t="shared" si="597"/>
        <v>081</v>
      </c>
      <c r="J19041" s="57"/>
      <c r="K19041" s="57"/>
      <c r="L19041" s="57"/>
    </row>
    <row r="19042" spans="1:12">
      <c r="A19042" s="6">
        <v>18702</v>
      </c>
      <c r="B19042" s="10" t="s">
        <v>50215</v>
      </c>
      <c r="C19042" s="10" t="s">
        <v>50216</v>
      </c>
      <c r="D19042" s="10" t="s">
        <v>50214</v>
      </c>
      <c r="E19042" s="6" t="s">
        <v>15917</v>
      </c>
      <c r="F19042" s="6"/>
      <c r="G19042" s="6" t="str">
        <f t="shared" si="596"/>
        <v>002</v>
      </c>
      <c r="H19042" s="6" t="str">
        <f t="shared" si="597"/>
        <v>081</v>
      </c>
      <c r="J19042" s="57"/>
      <c r="K19042" s="57"/>
      <c r="L19042" s="57"/>
    </row>
    <row r="19043" spans="1:12">
      <c r="A19043" s="6">
        <v>18703</v>
      </c>
      <c r="B19043" s="10" t="s">
        <v>50193</v>
      </c>
      <c r="C19043" s="10" t="s">
        <v>50213</v>
      </c>
      <c r="D19043" s="10" t="s">
        <v>50212</v>
      </c>
      <c r="E19043" s="6" t="s">
        <v>15917</v>
      </c>
      <c r="F19043" s="6"/>
      <c r="G19043" s="6" t="str">
        <f t="shared" si="596"/>
        <v>002</v>
      </c>
      <c r="H19043" s="6" t="str">
        <f t="shared" si="597"/>
        <v>081</v>
      </c>
      <c r="J19043" s="57"/>
      <c r="K19043" s="57"/>
      <c r="L19043" s="57"/>
    </row>
    <row r="19044" spans="1:12">
      <c r="A19044" s="6">
        <v>18704</v>
      </c>
      <c r="B19044" s="10" t="s">
        <v>49989</v>
      </c>
      <c r="C19044" s="10" t="s">
        <v>50000</v>
      </c>
      <c r="D19044" s="10" t="s">
        <v>49999</v>
      </c>
      <c r="E19044" s="6" t="s">
        <v>15917</v>
      </c>
      <c r="F19044" s="6"/>
      <c r="G19044" s="6" t="str">
        <f t="shared" si="596"/>
        <v>002</v>
      </c>
      <c r="H19044" s="6" t="str">
        <f t="shared" si="597"/>
        <v>081</v>
      </c>
      <c r="J19044" s="57"/>
      <c r="K19044" s="57"/>
      <c r="L19044" s="57"/>
    </row>
    <row r="19045" spans="1:12">
      <c r="A19045" s="6">
        <v>18705</v>
      </c>
      <c r="B19045" s="10" t="s">
        <v>50009</v>
      </c>
      <c r="C19045" s="10" t="s">
        <v>50010</v>
      </c>
      <c r="D19045" s="10" t="s">
        <v>50008</v>
      </c>
      <c r="E19045" s="6" t="s">
        <v>15917</v>
      </c>
      <c r="F19045" s="6"/>
      <c r="G19045" s="6" t="str">
        <f t="shared" si="596"/>
        <v>002</v>
      </c>
      <c r="H19045" s="6" t="str">
        <f t="shared" si="597"/>
        <v>081</v>
      </c>
      <c r="J19045" s="57"/>
      <c r="K19045" s="57"/>
      <c r="L19045" s="57"/>
    </row>
    <row r="19046" spans="1:12">
      <c r="A19046" s="6">
        <v>18706</v>
      </c>
      <c r="B19046" s="10" t="s">
        <v>50002</v>
      </c>
      <c r="C19046" s="10" t="s">
        <v>50007</v>
      </c>
      <c r="D19046" s="10" t="s">
        <v>50006</v>
      </c>
      <c r="E19046" s="6" t="s">
        <v>15917</v>
      </c>
      <c r="F19046" s="6"/>
      <c r="G19046" s="6" t="str">
        <f t="shared" si="596"/>
        <v>002</v>
      </c>
      <c r="H19046" s="6" t="str">
        <f t="shared" si="597"/>
        <v>081</v>
      </c>
      <c r="J19046" s="57"/>
      <c r="K19046" s="57"/>
      <c r="L19046" s="57"/>
    </row>
    <row r="19047" spans="1:12">
      <c r="A19047" s="6">
        <v>18707</v>
      </c>
      <c r="B19047" s="10" t="s">
        <v>50194</v>
      </c>
      <c r="C19047" s="10" t="s">
        <v>50218</v>
      </c>
      <c r="D19047" s="10" t="s">
        <v>50217</v>
      </c>
      <c r="E19047" s="6" t="s">
        <v>15917</v>
      </c>
      <c r="F19047" s="6"/>
      <c r="G19047" s="6" t="str">
        <f t="shared" si="596"/>
        <v>002</v>
      </c>
      <c r="H19047" s="6" t="str">
        <f t="shared" si="597"/>
        <v>081</v>
      </c>
      <c r="J19047" s="57"/>
      <c r="K19047" s="57"/>
      <c r="L19047" s="57"/>
    </row>
    <row r="19048" spans="1:12">
      <c r="A19048" s="6">
        <v>18708</v>
      </c>
      <c r="B19048" s="10" t="s">
        <v>50477</v>
      </c>
      <c r="C19048" s="10" t="s">
        <v>50481</v>
      </c>
      <c r="D19048" s="10" t="s">
        <v>50482</v>
      </c>
      <c r="E19048" s="6" t="s">
        <v>15917</v>
      </c>
      <c r="F19048" s="6"/>
      <c r="G19048" s="6" t="str">
        <f t="shared" si="596"/>
        <v>002</v>
      </c>
      <c r="H19048" s="6" t="str">
        <f t="shared" si="597"/>
        <v>081</v>
      </c>
      <c r="J19048" s="57"/>
      <c r="K19048" s="57"/>
      <c r="L19048" s="57"/>
    </row>
    <row r="19049" spans="1:12">
      <c r="A19049" s="6">
        <v>18709</v>
      </c>
      <c r="B19049" s="10" t="s">
        <v>50514</v>
      </c>
      <c r="C19049" s="10" t="s">
        <v>50520</v>
      </c>
      <c r="D19049" s="10" t="s">
        <v>50521</v>
      </c>
      <c r="E19049" s="6" t="s">
        <v>15917</v>
      </c>
      <c r="F19049" s="6"/>
      <c r="G19049" s="6" t="str">
        <f t="shared" si="596"/>
        <v>002</v>
      </c>
      <c r="H19049" s="6" t="str">
        <f t="shared" si="597"/>
        <v>081</v>
      </c>
      <c r="J19049" s="57"/>
      <c r="K19049" s="57"/>
      <c r="L19049" s="57"/>
    </row>
    <row r="19050" spans="1:12">
      <c r="A19050" s="6">
        <v>18710</v>
      </c>
      <c r="B19050" s="10" t="s">
        <v>50558</v>
      </c>
      <c r="C19050" s="10" t="s">
        <v>50570</v>
      </c>
      <c r="D19050" s="10" t="s">
        <v>50571</v>
      </c>
      <c r="E19050" s="6" t="s">
        <v>15917</v>
      </c>
      <c r="F19050" s="6"/>
      <c r="G19050" s="6" t="str">
        <f t="shared" si="596"/>
        <v>002</v>
      </c>
      <c r="H19050" s="6" t="str">
        <f t="shared" si="597"/>
        <v>081</v>
      </c>
      <c r="J19050" s="57"/>
      <c r="K19050" s="57"/>
      <c r="L19050" s="57"/>
    </row>
    <row r="19051" spans="1:12">
      <c r="A19051" s="6">
        <v>18711</v>
      </c>
      <c r="B19051" s="10" t="s">
        <v>50559</v>
      </c>
      <c r="C19051" s="10" t="s">
        <v>50572</v>
      </c>
      <c r="D19051" s="10" t="s">
        <v>50573</v>
      </c>
      <c r="E19051" s="6" t="s">
        <v>15917</v>
      </c>
      <c r="F19051" s="6"/>
      <c r="G19051" s="6" t="str">
        <f t="shared" si="596"/>
        <v>002</v>
      </c>
      <c r="H19051" s="6" t="str">
        <f t="shared" si="597"/>
        <v>081</v>
      </c>
      <c r="J19051" s="57"/>
      <c r="K19051" s="57"/>
      <c r="L19051" s="57"/>
    </row>
    <row r="19052" spans="1:12">
      <c r="A19052" s="6">
        <v>18712</v>
      </c>
      <c r="B19052" s="10" t="s">
        <v>50574</v>
      </c>
      <c r="C19052" s="10" t="s">
        <v>50576</v>
      </c>
      <c r="D19052" s="10" t="s">
        <v>50577</v>
      </c>
      <c r="E19052" s="6" t="s">
        <v>15917</v>
      </c>
      <c r="F19052" s="6"/>
      <c r="G19052" s="6" t="str">
        <f t="shared" si="596"/>
        <v>002</v>
      </c>
      <c r="H19052" s="6" t="str">
        <f t="shared" si="597"/>
        <v>081</v>
      </c>
      <c r="J19052" s="57"/>
      <c r="K19052" s="57"/>
      <c r="L19052" s="57"/>
    </row>
    <row r="19053" spans="1:12">
      <c r="A19053" s="6">
        <v>18713</v>
      </c>
      <c r="B19053" s="10" t="s">
        <v>50582</v>
      </c>
      <c r="C19053" s="10" t="s">
        <v>50591</v>
      </c>
      <c r="D19053" s="10" t="s">
        <v>50592</v>
      </c>
      <c r="E19053" s="6" t="s">
        <v>15917</v>
      </c>
      <c r="F19053" s="6"/>
      <c r="G19053" s="6" t="str">
        <f t="shared" si="596"/>
        <v>002</v>
      </c>
      <c r="H19053" s="6" t="str">
        <f t="shared" si="597"/>
        <v>081</v>
      </c>
      <c r="J19053" s="57"/>
      <c r="K19053" s="57"/>
      <c r="L19053" s="57"/>
    </row>
    <row r="19054" spans="1:12">
      <c r="A19054" s="6">
        <v>18714</v>
      </c>
      <c r="B19054" s="10" t="s">
        <v>50656</v>
      </c>
      <c r="C19054" s="10" t="s">
        <v>50657</v>
      </c>
      <c r="D19054" s="10" t="s">
        <v>50658</v>
      </c>
      <c r="E19054" s="6" t="s">
        <v>15917</v>
      </c>
      <c r="F19054" s="6"/>
      <c r="G19054" s="6" t="str">
        <f t="shared" si="596"/>
        <v>002</v>
      </c>
      <c r="H19054" s="6" t="str">
        <f t="shared" si="597"/>
        <v>081</v>
      </c>
      <c r="J19054" s="57"/>
      <c r="K19054" s="57"/>
      <c r="L19054" s="57"/>
    </row>
    <row r="19055" spans="1:12">
      <c r="A19055" s="6">
        <v>18715</v>
      </c>
      <c r="B19055" s="10" t="s">
        <v>50707</v>
      </c>
      <c r="C19055" s="10" t="s">
        <v>50708</v>
      </c>
      <c r="D19055" s="10" t="s">
        <v>50709</v>
      </c>
      <c r="E19055" s="6" t="s">
        <v>15917</v>
      </c>
      <c r="F19055" s="6"/>
      <c r="G19055" s="6" t="str">
        <f t="shared" si="596"/>
        <v>002</v>
      </c>
      <c r="H19055" s="6" t="str">
        <f t="shared" si="597"/>
        <v>081</v>
      </c>
      <c r="J19055" s="57"/>
      <c r="K19055" s="57"/>
      <c r="L19055" s="57"/>
    </row>
    <row r="19056" spans="1:12">
      <c r="A19056" s="6">
        <v>18716</v>
      </c>
      <c r="B19056" s="10" t="s">
        <v>50904</v>
      </c>
      <c r="C19056" s="10" t="s">
        <v>50908</v>
      </c>
      <c r="D19056" s="10" t="s">
        <v>50909</v>
      </c>
      <c r="E19056" s="6" t="s">
        <v>15917</v>
      </c>
      <c r="F19056" s="6"/>
      <c r="G19056" s="6" t="str">
        <f t="shared" si="596"/>
        <v>002</v>
      </c>
      <c r="H19056" s="6" t="str">
        <f t="shared" si="597"/>
        <v>081</v>
      </c>
      <c r="J19056" s="57"/>
      <c r="K19056" s="57"/>
      <c r="L19056" s="57"/>
    </row>
    <row r="19057" spans="1:12">
      <c r="A19057" s="6">
        <v>18717</v>
      </c>
      <c r="B19057" s="10" t="s">
        <v>63048</v>
      </c>
      <c r="C19057" s="10" t="s">
        <v>63049</v>
      </c>
      <c r="D19057" s="10" t="s">
        <v>63050</v>
      </c>
      <c r="E19057" s="6" t="s">
        <v>15917</v>
      </c>
      <c r="F19057" s="6"/>
      <c r="G19057" s="6" t="str">
        <f t="shared" si="596"/>
        <v>002</v>
      </c>
      <c r="H19057" s="6" t="str">
        <f t="shared" si="597"/>
        <v>081</v>
      </c>
      <c r="J19057" s="57"/>
      <c r="K19057" s="57"/>
      <c r="L19057" s="57"/>
    </row>
    <row r="19058" spans="1:12">
      <c r="A19058" s="6">
        <v>18718</v>
      </c>
      <c r="B19058" s="10" t="s">
        <v>51076</v>
      </c>
      <c r="C19058" s="10" t="s">
        <v>51077</v>
      </c>
      <c r="D19058" s="10" t="s">
        <v>51078</v>
      </c>
      <c r="E19058" s="6" t="s">
        <v>15917</v>
      </c>
      <c r="F19058" s="6"/>
      <c r="G19058" s="6" t="str">
        <f t="shared" si="596"/>
        <v>002</v>
      </c>
      <c r="H19058" s="6" t="str">
        <f t="shared" si="597"/>
        <v>081</v>
      </c>
      <c r="J19058" s="57"/>
      <c r="K19058" s="57"/>
      <c r="L19058" s="57"/>
    </row>
    <row r="19059" spans="1:12">
      <c r="A19059" s="6">
        <v>18719</v>
      </c>
      <c r="B19059" s="10" t="s">
        <v>51149</v>
      </c>
      <c r="C19059" s="10" t="s">
        <v>51154</v>
      </c>
      <c r="D19059" s="10" t="s">
        <v>51155</v>
      </c>
      <c r="E19059" s="6" t="s">
        <v>15917</v>
      </c>
      <c r="F19059" s="6"/>
      <c r="G19059" s="6" t="str">
        <f t="shared" si="596"/>
        <v>002</v>
      </c>
      <c r="H19059" s="6" t="str">
        <f t="shared" si="597"/>
        <v>081</v>
      </c>
      <c r="J19059" s="57"/>
      <c r="K19059" s="57"/>
      <c r="L19059" s="57"/>
    </row>
    <row r="19060" spans="1:12">
      <c r="A19060" s="6">
        <v>18720</v>
      </c>
      <c r="B19060" s="10" t="s">
        <v>51156</v>
      </c>
      <c r="C19060" s="10" t="s">
        <v>51157</v>
      </c>
      <c r="D19060" s="10" t="s">
        <v>51158</v>
      </c>
      <c r="E19060" s="6" t="s">
        <v>15917</v>
      </c>
      <c r="F19060" s="6"/>
      <c r="G19060" s="6" t="str">
        <f t="shared" si="596"/>
        <v>002</v>
      </c>
      <c r="H19060" s="6" t="str">
        <f t="shared" si="597"/>
        <v>081</v>
      </c>
      <c r="J19060" s="57"/>
      <c r="K19060" s="57"/>
      <c r="L19060" s="57"/>
    </row>
    <row r="19061" spans="1:12">
      <c r="A19061" s="6">
        <v>18721</v>
      </c>
      <c r="B19061" s="10" t="s">
        <v>51167</v>
      </c>
      <c r="C19061" s="10" t="s">
        <v>51184</v>
      </c>
      <c r="D19061" s="10" t="s">
        <v>51185</v>
      </c>
      <c r="E19061" s="6" t="s">
        <v>15917</v>
      </c>
      <c r="F19061" s="6"/>
      <c r="G19061" s="6" t="str">
        <f t="shared" ref="G19061:G19124" si="598">+LEFT(C19061,3)</f>
        <v>002</v>
      </c>
      <c r="H19061" s="6" t="str">
        <f t="shared" ref="H19061:H19124" si="599">+MID(C19061,5,3)</f>
        <v>081</v>
      </c>
      <c r="J19061" s="57"/>
      <c r="K19061" s="57"/>
      <c r="L19061" s="57"/>
    </row>
    <row r="19062" spans="1:12">
      <c r="A19062" s="6">
        <v>18722</v>
      </c>
      <c r="B19062" s="10" t="s">
        <v>51168</v>
      </c>
      <c r="C19062" s="10" t="s">
        <v>51186</v>
      </c>
      <c r="D19062" s="10" t="s">
        <v>51187</v>
      </c>
      <c r="E19062" s="6" t="s">
        <v>15917</v>
      </c>
      <c r="F19062" s="6"/>
      <c r="G19062" s="6" t="str">
        <f t="shared" si="598"/>
        <v>002</v>
      </c>
      <c r="H19062" s="6" t="str">
        <f t="shared" si="599"/>
        <v>081</v>
      </c>
      <c r="J19062" s="57"/>
      <c r="K19062" s="57"/>
      <c r="L19062" s="57"/>
    </row>
    <row r="19063" spans="1:12">
      <c r="A19063" s="6">
        <v>18723</v>
      </c>
      <c r="B19063" s="10" t="s">
        <v>51174</v>
      </c>
      <c r="C19063" s="10" t="s">
        <v>51198</v>
      </c>
      <c r="D19063" s="10" t="s">
        <v>51199</v>
      </c>
      <c r="E19063" s="6" t="s">
        <v>15917</v>
      </c>
      <c r="F19063" s="6"/>
      <c r="G19063" s="6" t="str">
        <f t="shared" si="598"/>
        <v>002</v>
      </c>
      <c r="H19063" s="6" t="str">
        <f t="shared" si="599"/>
        <v>081</v>
      </c>
      <c r="J19063" s="57"/>
      <c r="K19063" s="57"/>
      <c r="L19063" s="57"/>
    </row>
    <row r="19064" spans="1:12">
      <c r="A19064" s="6">
        <v>18724</v>
      </c>
      <c r="B19064" s="10" t="s">
        <v>51180</v>
      </c>
      <c r="C19064" s="10" t="s">
        <v>51209</v>
      </c>
      <c r="D19064" s="10" t="s">
        <v>51210</v>
      </c>
      <c r="E19064" s="6" t="s">
        <v>15917</v>
      </c>
      <c r="F19064" s="6"/>
      <c r="G19064" s="6" t="str">
        <f t="shared" si="598"/>
        <v>002</v>
      </c>
      <c r="H19064" s="6" t="str">
        <f t="shared" si="599"/>
        <v>081</v>
      </c>
      <c r="J19064" s="57"/>
      <c r="K19064" s="57"/>
      <c r="L19064" s="57"/>
    </row>
    <row r="19065" spans="1:12">
      <c r="A19065" s="6">
        <v>18725</v>
      </c>
      <c r="B19065" s="10" t="s">
        <v>51242</v>
      </c>
      <c r="C19065" s="10" t="s">
        <v>51250</v>
      </c>
      <c r="D19065" s="10" t="s">
        <v>51251</v>
      </c>
      <c r="E19065" s="6" t="s">
        <v>15917</v>
      </c>
      <c r="F19065" s="6"/>
      <c r="G19065" s="6" t="str">
        <f t="shared" si="598"/>
        <v>002</v>
      </c>
      <c r="H19065" s="6" t="str">
        <f t="shared" si="599"/>
        <v>081</v>
      </c>
      <c r="J19065" s="57"/>
      <c r="K19065" s="57"/>
      <c r="L19065" s="57"/>
    </row>
    <row r="19066" spans="1:12">
      <c r="A19066" s="6">
        <v>18726</v>
      </c>
      <c r="B19066" s="10" t="s">
        <v>51351</v>
      </c>
      <c r="C19066" s="10" t="s">
        <v>51352</v>
      </c>
      <c r="D19066" s="10" t="s">
        <v>51353</v>
      </c>
      <c r="E19066" s="6" t="s">
        <v>15917</v>
      </c>
      <c r="F19066" s="6"/>
      <c r="G19066" s="6" t="str">
        <f t="shared" si="598"/>
        <v>002</v>
      </c>
      <c r="H19066" s="6" t="str">
        <f t="shared" si="599"/>
        <v>081</v>
      </c>
      <c r="J19066" s="57"/>
      <c r="K19066" s="57"/>
      <c r="L19066" s="57"/>
    </row>
    <row r="19067" spans="1:12">
      <c r="A19067" s="6">
        <v>18727</v>
      </c>
      <c r="B19067" s="10" t="s">
        <v>51356</v>
      </c>
      <c r="C19067" s="10" t="s">
        <v>51357</v>
      </c>
      <c r="D19067" s="10" t="s">
        <v>51358</v>
      </c>
      <c r="E19067" s="6" t="s">
        <v>15917</v>
      </c>
      <c r="F19067" s="6"/>
      <c r="G19067" s="6" t="str">
        <f t="shared" si="598"/>
        <v>002</v>
      </c>
      <c r="H19067" s="6" t="str">
        <f t="shared" si="599"/>
        <v>081</v>
      </c>
      <c r="J19067" s="57"/>
      <c r="K19067" s="57"/>
      <c r="L19067" s="57"/>
    </row>
    <row r="19068" spans="1:12">
      <c r="A19068" s="6">
        <v>18728</v>
      </c>
      <c r="B19068" s="10" t="s">
        <v>51371</v>
      </c>
      <c r="C19068" s="10" t="s">
        <v>51374</v>
      </c>
      <c r="D19068" s="10" t="s">
        <v>51375</v>
      </c>
      <c r="E19068" s="6" t="s">
        <v>15917</v>
      </c>
      <c r="F19068" s="6"/>
      <c r="G19068" s="6" t="str">
        <f t="shared" si="598"/>
        <v>002</v>
      </c>
      <c r="H19068" s="6" t="str">
        <f t="shared" si="599"/>
        <v>081</v>
      </c>
      <c r="J19068" s="57"/>
      <c r="K19068" s="57"/>
      <c r="L19068" s="57"/>
    </row>
    <row r="19069" spans="1:12">
      <c r="A19069" s="6">
        <v>18729</v>
      </c>
      <c r="B19069" s="10" t="s">
        <v>63051</v>
      </c>
      <c r="C19069" s="10" t="s">
        <v>63052</v>
      </c>
      <c r="D19069" s="10" t="s">
        <v>63053</v>
      </c>
      <c r="E19069" s="6" t="s">
        <v>15917</v>
      </c>
      <c r="F19069" s="6"/>
      <c r="G19069" s="6" t="str">
        <f t="shared" si="598"/>
        <v>002</v>
      </c>
      <c r="H19069" s="6" t="str">
        <f t="shared" si="599"/>
        <v>081</v>
      </c>
      <c r="J19069" s="57"/>
      <c r="K19069" s="57"/>
      <c r="L19069" s="57"/>
    </row>
    <row r="19070" spans="1:12">
      <c r="A19070" s="6">
        <v>18730</v>
      </c>
      <c r="B19070" s="10" t="s">
        <v>63054</v>
      </c>
      <c r="C19070" s="10" t="s">
        <v>63055</v>
      </c>
      <c r="D19070" s="10" t="s">
        <v>63056</v>
      </c>
      <c r="E19070" s="6" t="s">
        <v>15917</v>
      </c>
      <c r="F19070" s="6"/>
      <c r="G19070" s="6" t="str">
        <f t="shared" si="598"/>
        <v>002</v>
      </c>
      <c r="H19070" s="6" t="str">
        <f t="shared" si="599"/>
        <v>081</v>
      </c>
      <c r="J19070" s="57"/>
      <c r="K19070" s="57"/>
      <c r="L19070" s="57"/>
    </row>
    <row r="19071" spans="1:12">
      <c r="A19071" s="6">
        <v>18731</v>
      </c>
      <c r="B19071" s="10" t="s">
        <v>51409</v>
      </c>
      <c r="C19071" s="10" t="s">
        <v>51410</v>
      </c>
      <c r="D19071" s="10" t="s">
        <v>51411</v>
      </c>
      <c r="E19071" s="6" t="s">
        <v>15917</v>
      </c>
      <c r="F19071" s="6"/>
      <c r="G19071" s="6" t="str">
        <f t="shared" si="598"/>
        <v>002</v>
      </c>
      <c r="H19071" s="6" t="str">
        <f t="shared" si="599"/>
        <v>081</v>
      </c>
      <c r="J19071" s="57"/>
      <c r="K19071" s="57"/>
      <c r="L19071" s="57"/>
    </row>
    <row r="19072" spans="1:12">
      <c r="A19072" s="6">
        <v>18732</v>
      </c>
      <c r="B19072" s="10" t="s">
        <v>63057</v>
      </c>
      <c r="C19072" s="10" t="s">
        <v>63058</v>
      </c>
      <c r="D19072" s="10" t="s">
        <v>62555</v>
      </c>
      <c r="E19072" s="6" t="s">
        <v>15917</v>
      </c>
      <c r="F19072" s="6"/>
      <c r="G19072" s="6" t="str">
        <f t="shared" si="598"/>
        <v>002</v>
      </c>
      <c r="H19072" s="6" t="str">
        <f t="shared" si="599"/>
        <v>081</v>
      </c>
      <c r="J19072" s="57"/>
      <c r="K19072" s="57"/>
      <c r="L19072" s="57"/>
    </row>
    <row r="19073" spans="1:12">
      <c r="A19073" s="6">
        <v>18733</v>
      </c>
      <c r="B19073" s="10" t="s">
        <v>51531</v>
      </c>
      <c r="C19073" s="10" t="s">
        <v>51532</v>
      </c>
      <c r="D19073" s="10" t="s">
        <v>51533</v>
      </c>
      <c r="E19073" s="6" t="s">
        <v>15917</v>
      </c>
      <c r="F19073" s="6"/>
      <c r="G19073" s="6" t="str">
        <f t="shared" si="598"/>
        <v>002</v>
      </c>
      <c r="H19073" s="6" t="str">
        <f t="shared" si="599"/>
        <v>081</v>
      </c>
      <c r="J19073" s="57"/>
      <c r="K19073" s="57"/>
      <c r="L19073" s="57"/>
    </row>
    <row r="19074" spans="1:12">
      <c r="A19074" s="6">
        <v>18734</v>
      </c>
      <c r="B19074" s="10" t="s">
        <v>51548</v>
      </c>
      <c r="C19074" s="10" t="s">
        <v>51549</v>
      </c>
      <c r="D19074" s="10" t="s">
        <v>51550</v>
      </c>
      <c r="E19074" s="6" t="s">
        <v>15917</v>
      </c>
      <c r="F19074" s="6"/>
      <c r="G19074" s="6" t="str">
        <f t="shared" si="598"/>
        <v>002</v>
      </c>
      <c r="H19074" s="6" t="str">
        <f t="shared" si="599"/>
        <v>081</v>
      </c>
      <c r="J19074" s="57"/>
      <c r="K19074" s="57"/>
      <c r="L19074" s="57"/>
    </row>
    <row r="19075" spans="1:12">
      <c r="A19075" s="6">
        <v>18735</v>
      </c>
      <c r="B19075" s="10" t="s">
        <v>51861</v>
      </c>
      <c r="C19075" s="10" t="s">
        <v>51867</v>
      </c>
      <c r="D19075" s="10" t="s">
        <v>51868</v>
      </c>
      <c r="E19075" s="6" t="s">
        <v>15917</v>
      </c>
      <c r="F19075" s="6"/>
      <c r="G19075" s="6" t="str">
        <f t="shared" si="598"/>
        <v>002</v>
      </c>
      <c r="H19075" s="6" t="str">
        <f t="shared" si="599"/>
        <v>081</v>
      </c>
      <c r="J19075" s="57"/>
      <c r="K19075" s="57"/>
      <c r="L19075" s="57"/>
    </row>
    <row r="19076" spans="1:12">
      <c r="A19076" s="6">
        <v>18736</v>
      </c>
      <c r="B19076" s="10" t="s">
        <v>51915</v>
      </c>
      <c r="C19076" s="10" t="s">
        <v>51920</v>
      </c>
      <c r="D19076" s="10" t="s">
        <v>51921</v>
      </c>
      <c r="E19076" s="6" t="s">
        <v>15917</v>
      </c>
      <c r="F19076" s="6"/>
      <c r="G19076" s="6" t="str">
        <f t="shared" si="598"/>
        <v>002</v>
      </c>
      <c r="H19076" s="6" t="str">
        <f t="shared" si="599"/>
        <v>081</v>
      </c>
      <c r="J19076" s="57"/>
      <c r="K19076" s="57"/>
      <c r="L19076" s="57"/>
    </row>
    <row r="19077" spans="1:12">
      <c r="A19077" s="6">
        <v>18737</v>
      </c>
      <c r="B19077" s="10" t="s">
        <v>51961</v>
      </c>
      <c r="C19077" s="10" t="s">
        <v>51962</v>
      </c>
      <c r="D19077" s="10" t="s">
        <v>51963</v>
      </c>
      <c r="E19077" s="6" t="s">
        <v>15917</v>
      </c>
      <c r="F19077" s="6"/>
      <c r="G19077" s="6" t="str">
        <f t="shared" si="598"/>
        <v>002</v>
      </c>
      <c r="H19077" s="6" t="str">
        <f t="shared" si="599"/>
        <v>081</v>
      </c>
      <c r="J19077" s="57"/>
      <c r="K19077" s="57"/>
      <c r="L19077" s="57"/>
    </row>
    <row r="19078" spans="1:12">
      <c r="A19078" s="6">
        <v>18738</v>
      </c>
      <c r="B19078" s="10" t="s">
        <v>51969</v>
      </c>
      <c r="C19078" s="10" t="s">
        <v>51973</v>
      </c>
      <c r="D19078" s="10" t="s">
        <v>51974</v>
      </c>
      <c r="E19078" s="6" t="s">
        <v>15917</v>
      </c>
      <c r="F19078" s="6"/>
      <c r="G19078" s="6" t="str">
        <f t="shared" si="598"/>
        <v>002</v>
      </c>
      <c r="H19078" s="6" t="str">
        <f t="shared" si="599"/>
        <v>081</v>
      </c>
      <c r="J19078" s="57"/>
      <c r="K19078" s="57"/>
      <c r="L19078" s="57"/>
    </row>
    <row r="19079" spans="1:12">
      <c r="A19079" s="6">
        <v>18739</v>
      </c>
      <c r="B19079" s="10" t="s">
        <v>63059</v>
      </c>
      <c r="C19079" s="10" t="s">
        <v>63060</v>
      </c>
      <c r="D19079" s="10" t="s">
        <v>63061</v>
      </c>
      <c r="E19079" s="6" t="s">
        <v>15917</v>
      </c>
      <c r="F19079" s="6"/>
      <c r="G19079" s="6" t="str">
        <f t="shared" si="598"/>
        <v>002</v>
      </c>
      <c r="H19079" s="6" t="str">
        <f t="shared" si="599"/>
        <v>081</v>
      </c>
      <c r="J19079" s="57"/>
      <c r="K19079" s="57"/>
      <c r="L19079" s="57"/>
    </row>
    <row r="19080" spans="1:12">
      <c r="A19080" s="6">
        <v>18740</v>
      </c>
      <c r="B19080" s="10" t="s">
        <v>52093</v>
      </c>
      <c r="C19080" s="10" t="s">
        <v>52098</v>
      </c>
      <c r="D19080" s="10" t="s">
        <v>52099</v>
      </c>
      <c r="E19080" s="6" t="s">
        <v>15917</v>
      </c>
      <c r="F19080" s="6"/>
      <c r="G19080" s="6" t="str">
        <f t="shared" si="598"/>
        <v>002</v>
      </c>
      <c r="H19080" s="6" t="str">
        <f t="shared" si="599"/>
        <v>081</v>
      </c>
      <c r="J19080" s="57"/>
      <c r="K19080" s="57"/>
      <c r="L19080" s="57"/>
    </row>
    <row r="19081" spans="1:12">
      <c r="A19081" s="6">
        <v>18741</v>
      </c>
      <c r="B19081" s="10" t="s">
        <v>52104</v>
      </c>
      <c r="C19081" s="10" t="s">
        <v>52107</v>
      </c>
      <c r="D19081" s="10" t="s">
        <v>52108</v>
      </c>
      <c r="E19081" s="6" t="s">
        <v>15917</v>
      </c>
      <c r="F19081" s="6"/>
      <c r="G19081" s="6" t="str">
        <f t="shared" si="598"/>
        <v>002</v>
      </c>
      <c r="H19081" s="6" t="str">
        <f t="shared" si="599"/>
        <v>081</v>
      </c>
      <c r="J19081" s="57"/>
      <c r="K19081" s="57"/>
      <c r="L19081" s="57"/>
    </row>
    <row r="19082" spans="1:12">
      <c r="A19082" s="6">
        <v>18742</v>
      </c>
      <c r="B19082" s="10" t="s">
        <v>52915</v>
      </c>
      <c r="C19082" s="10" t="s">
        <v>52916</v>
      </c>
      <c r="D19082" s="10" t="s">
        <v>52917</v>
      </c>
      <c r="E19082" s="6" t="s">
        <v>15917</v>
      </c>
      <c r="F19082" s="6"/>
      <c r="G19082" s="6" t="str">
        <f t="shared" si="598"/>
        <v>002</v>
      </c>
      <c r="H19082" s="6" t="str">
        <f t="shared" si="599"/>
        <v>081</v>
      </c>
      <c r="J19082" s="57"/>
      <c r="K19082" s="57"/>
      <c r="L19082" s="57"/>
    </row>
    <row r="19083" spans="1:12">
      <c r="A19083" s="6">
        <v>18743</v>
      </c>
      <c r="B19083" s="10" t="s">
        <v>52141</v>
      </c>
      <c r="C19083" s="10" t="s">
        <v>52151</v>
      </c>
      <c r="D19083" s="10" t="s">
        <v>52152</v>
      </c>
      <c r="E19083" s="6" t="s">
        <v>15917</v>
      </c>
      <c r="F19083" s="6"/>
      <c r="G19083" s="6" t="str">
        <f t="shared" si="598"/>
        <v>002</v>
      </c>
      <c r="H19083" s="6" t="str">
        <f t="shared" si="599"/>
        <v>081</v>
      </c>
      <c r="J19083" s="57"/>
      <c r="K19083" s="57"/>
      <c r="L19083" s="57"/>
    </row>
    <row r="19084" spans="1:12">
      <c r="A19084" s="6">
        <v>18744</v>
      </c>
      <c r="B19084" s="10" t="s">
        <v>52376</v>
      </c>
      <c r="C19084" s="10" t="s">
        <v>52378</v>
      </c>
      <c r="D19084" s="10" t="s">
        <v>52379</v>
      </c>
      <c r="E19084" s="6" t="s">
        <v>15917</v>
      </c>
      <c r="F19084" s="6"/>
      <c r="G19084" s="6" t="str">
        <f t="shared" si="598"/>
        <v>002</v>
      </c>
      <c r="H19084" s="6" t="str">
        <f t="shared" si="599"/>
        <v>081</v>
      </c>
      <c r="J19084" s="57"/>
      <c r="K19084" s="57"/>
      <c r="L19084" s="57"/>
    </row>
    <row r="19085" spans="1:12">
      <c r="A19085" s="6">
        <v>18745</v>
      </c>
      <c r="B19085" s="10" t="s">
        <v>52388</v>
      </c>
      <c r="C19085" s="10" t="s">
        <v>52389</v>
      </c>
      <c r="D19085" s="10" t="s">
        <v>52390</v>
      </c>
      <c r="E19085" s="6" t="s">
        <v>15917</v>
      </c>
      <c r="F19085" s="6"/>
      <c r="G19085" s="6" t="str">
        <f t="shared" si="598"/>
        <v>002</v>
      </c>
      <c r="H19085" s="6" t="str">
        <f t="shared" si="599"/>
        <v>081</v>
      </c>
      <c r="J19085" s="57"/>
      <c r="K19085" s="57"/>
      <c r="L19085" s="57"/>
    </row>
    <row r="19086" spans="1:12">
      <c r="A19086" s="6">
        <v>18746</v>
      </c>
      <c r="B19086" s="10" t="s">
        <v>52433</v>
      </c>
      <c r="C19086" s="10" t="s">
        <v>52449</v>
      </c>
      <c r="D19086" s="10" t="s">
        <v>52450</v>
      </c>
      <c r="E19086" s="6" t="s">
        <v>15917</v>
      </c>
      <c r="F19086" s="6"/>
      <c r="G19086" s="6" t="str">
        <f t="shared" si="598"/>
        <v>002</v>
      </c>
      <c r="H19086" s="6" t="str">
        <f t="shared" si="599"/>
        <v>081</v>
      </c>
      <c r="J19086" s="57"/>
      <c r="K19086" s="57"/>
      <c r="L19086" s="57"/>
    </row>
    <row r="19087" spans="1:12">
      <c r="A19087" s="6">
        <v>18747</v>
      </c>
      <c r="B19087" s="10" t="s">
        <v>52434</v>
      </c>
      <c r="C19087" s="10" t="s">
        <v>52451</v>
      </c>
      <c r="D19087" s="10" t="s">
        <v>52452</v>
      </c>
      <c r="E19087" s="6" t="s">
        <v>15917</v>
      </c>
      <c r="F19087" s="6"/>
      <c r="G19087" s="6" t="str">
        <f t="shared" si="598"/>
        <v>002</v>
      </c>
      <c r="H19087" s="6" t="str">
        <f t="shared" si="599"/>
        <v>081</v>
      </c>
      <c r="J19087" s="57"/>
      <c r="K19087" s="57"/>
      <c r="L19087" s="57"/>
    </row>
    <row r="19088" spans="1:12">
      <c r="A19088" s="6">
        <v>18748</v>
      </c>
      <c r="B19088" s="10" t="s">
        <v>52537</v>
      </c>
      <c r="C19088" s="10" t="s">
        <v>52544</v>
      </c>
      <c r="D19088" s="10" t="s">
        <v>52545</v>
      </c>
      <c r="E19088" s="6" t="s">
        <v>15917</v>
      </c>
      <c r="F19088" s="6"/>
      <c r="G19088" s="6" t="str">
        <f t="shared" si="598"/>
        <v>002</v>
      </c>
      <c r="H19088" s="6" t="str">
        <f t="shared" si="599"/>
        <v>081</v>
      </c>
      <c r="J19088" s="57"/>
      <c r="K19088" s="57"/>
      <c r="L19088" s="57"/>
    </row>
    <row r="19089" spans="1:12">
      <c r="A19089" s="6">
        <v>18749</v>
      </c>
      <c r="B19089" s="10" t="s">
        <v>52538</v>
      </c>
      <c r="C19089" s="10" t="s">
        <v>52546</v>
      </c>
      <c r="D19089" s="10" t="s">
        <v>52547</v>
      </c>
      <c r="E19089" s="6" t="s">
        <v>15917</v>
      </c>
      <c r="F19089" s="6"/>
      <c r="G19089" s="6" t="str">
        <f t="shared" si="598"/>
        <v>002</v>
      </c>
      <c r="H19089" s="6" t="str">
        <f t="shared" si="599"/>
        <v>081</v>
      </c>
      <c r="J19089" s="57"/>
      <c r="K19089" s="57"/>
      <c r="L19089" s="57"/>
    </row>
    <row r="19090" spans="1:12">
      <c r="A19090" s="6">
        <v>18750</v>
      </c>
      <c r="B19090" s="10" t="s">
        <v>52559</v>
      </c>
      <c r="C19090" s="10" t="s">
        <v>52560</v>
      </c>
      <c r="D19090" s="10" t="s">
        <v>52561</v>
      </c>
      <c r="E19090" s="6" t="s">
        <v>15917</v>
      </c>
      <c r="F19090" s="6"/>
      <c r="G19090" s="6" t="str">
        <f t="shared" si="598"/>
        <v>002</v>
      </c>
      <c r="H19090" s="6" t="str">
        <f t="shared" si="599"/>
        <v>081</v>
      </c>
      <c r="J19090" s="57"/>
      <c r="K19090" s="57"/>
      <c r="L19090" s="57"/>
    </row>
    <row r="19091" spans="1:12">
      <c r="A19091" s="6">
        <v>18751</v>
      </c>
      <c r="B19091" s="10" t="s">
        <v>52569</v>
      </c>
      <c r="C19091" s="10" t="s">
        <v>52572</v>
      </c>
      <c r="D19091" s="10" t="s">
        <v>52573</v>
      </c>
      <c r="E19091" s="6" t="s">
        <v>15917</v>
      </c>
      <c r="F19091" s="6"/>
      <c r="G19091" s="6" t="str">
        <f t="shared" si="598"/>
        <v>002</v>
      </c>
      <c r="H19091" s="6" t="str">
        <f t="shared" si="599"/>
        <v>081</v>
      </c>
      <c r="J19091" s="57"/>
      <c r="K19091" s="57"/>
      <c r="L19091" s="57"/>
    </row>
    <row r="19092" spans="1:12">
      <c r="A19092" s="6">
        <v>18752</v>
      </c>
      <c r="B19092" s="10" t="s">
        <v>52605</v>
      </c>
      <c r="C19092" s="10" t="s">
        <v>52614</v>
      </c>
      <c r="D19092" s="10" t="s">
        <v>40981</v>
      </c>
      <c r="E19092" s="6" t="s">
        <v>15917</v>
      </c>
      <c r="F19092" s="6"/>
      <c r="G19092" s="6" t="str">
        <f t="shared" si="598"/>
        <v>002</v>
      </c>
      <c r="H19092" s="6" t="str">
        <f t="shared" si="599"/>
        <v>081</v>
      </c>
      <c r="J19092" s="57"/>
      <c r="K19092" s="57"/>
      <c r="L19092" s="57"/>
    </row>
    <row r="19093" spans="1:12">
      <c r="A19093" s="6">
        <v>18753</v>
      </c>
      <c r="B19093" s="10" t="s">
        <v>52630</v>
      </c>
      <c r="C19093" s="10" t="s">
        <v>52632</v>
      </c>
      <c r="D19093" s="10" t="s">
        <v>52633</v>
      </c>
      <c r="E19093" s="6" t="s">
        <v>15917</v>
      </c>
      <c r="F19093" s="6"/>
      <c r="G19093" s="6" t="str">
        <f t="shared" si="598"/>
        <v>002</v>
      </c>
      <c r="H19093" s="6" t="str">
        <f t="shared" si="599"/>
        <v>081</v>
      </c>
      <c r="J19093" s="57"/>
      <c r="K19093" s="57"/>
      <c r="L19093" s="57"/>
    </row>
    <row r="19094" spans="1:12">
      <c r="A19094" s="6">
        <v>18754</v>
      </c>
      <c r="B19094" s="10" t="s">
        <v>52642</v>
      </c>
      <c r="C19094" s="10" t="s">
        <v>52649</v>
      </c>
      <c r="D19094" s="10" t="s">
        <v>52650</v>
      </c>
      <c r="E19094" s="6" t="s">
        <v>15917</v>
      </c>
      <c r="F19094" s="6"/>
      <c r="G19094" s="6" t="str">
        <f t="shared" si="598"/>
        <v>002</v>
      </c>
      <c r="H19094" s="6" t="str">
        <f t="shared" si="599"/>
        <v>081</v>
      </c>
      <c r="J19094" s="57"/>
      <c r="K19094" s="57"/>
      <c r="L19094" s="57"/>
    </row>
    <row r="19095" spans="1:12">
      <c r="A19095" s="6">
        <v>18755</v>
      </c>
      <c r="B19095" s="10" t="s">
        <v>52662</v>
      </c>
      <c r="C19095" s="10" t="s">
        <v>52672</v>
      </c>
      <c r="D19095" s="10" t="s">
        <v>52673</v>
      </c>
      <c r="E19095" s="6" t="s">
        <v>15917</v>
      </c>
      <c r="F19095" s="6"/>
      <c r="G19095" s="6" t="str">
        <f t="shared" si="598"/>
        <v>002</v>
      </c>
      <c r="H19095" s="6" t="str">
        <f t="shared" si="599"/>
        <v>081</v>
      </c>
      <c r="J19095" s="57"/>
      <c r="K19095" s="57"/>
      <c r="L19095" s="57"/>
    </row>
    <row r="19096" spans="1:12">
      <c r="A19096" s="6">
        <v>18756</v>
      </c>
      <c r="B19096" s="10" t="s">
        <v>52677</v>
      </c>
      <c r="C19096" s="10" t="s">
        <v>52683</v>
      </c>
      <c r="D19096" s="10" t="s">
        <v>52684</v>
      </c>
      <c r="E19096" s="6" t="s">
        <v>15917</v>
      </c>
      <c r="F19096" s="6"/>
      <c r="G19096" s="6" t="str">
        <f t="shared" si="598"/>
        <v>002</v>
      </c>
      <c r="H19096" s="6" t="str">
        <f t="shared" si="599"/>
        <v>081</v>
      </c>
      <c r="J19096" s="57"/>
      <c r="K19096" s="57"/>
      <c r="L19096" s="57"/>
    </row>
    <row r="19097" spans="1:12">
      <c r="A19097" s="6">
        <v>18757</v>
      </c>
      <c r="B19097" s="10" t="s">
        <v>52707</v>
      </c>
      <c r="C19097" s="10" t="s">
        <v>52710</v>
      </c>
      <c r="D19097" s="10" t="s">
        <v>52711</v>
      </c>
      <c r="E19097" s="6" t="s">
        <v>15917</v>
      </c>
      <c r="F19097" s="6"/>
      <c r="G19097" s="6" t="str">
        <f t="shared" si="598"/>
        <v>002</v>
      </c>
      <c r="H19097" s="6" t="str">
        <f t="shared" si="599"/>
        <v>081</v>
      </c>
      <c r="J19097" s="57"/>
      <c r="K19097" s="57"/>
      <c r="L19097" s="57"/>
    </row>
    <row r="19098" spans="1:12">
      <c r="A19098" s="6">
        <v>18758</v>
      </c>
      <c r="B19098" s="10" t="s">
        <v>52708</v>
      </c>
      <c r="C19098" s="10" t="s">
        <v>52712</v>
      </c>
      <c r="D19098" s="10" t="s">
        <v>52713</v>
      </c>
      <c r="E19098" s="6" t="s">
        <v>15917</v>
      </c>
      <c r="F19098" s="6"/>
      <c r="G19098" s="6" t="str">
        <f t="shared" si="598"/>
        <v>002</v>
      </c>
      <c r="H19098" s="6" t="str">
        <f t="shared" si="599"/>
        <v>081</v>
      </c>
      <c r="J19098" s="57"/>
      <c r="K19098" s="57"/>
      <c r="L19098" s="57"/>
    </row>
    <row r="19099" spans="1:12">
      <c r="A19099" s="6">
        <v>18759</v>
      </c>
      <c r="B19099" s="10" t="s">
        <v>52735</v>
      </c>
      <c r="C19099" s="10" t="s">
        <v>52736</v>
      </c>
      <c r="D19099" s="10" t="s">
        <v>52737</v>
      </c>
      <c r="E19099" s="6" t="s">
        <v>15917</v>
      </c>
      <c r="F19099" s="6"/>
      <c r="G19099" s="6" t="str">
        <f t="shared" si="598"/>
        <v>002</v>
      </c>
      <c r="H19099" s="6" t="str">
        <f t="shared" si="599"/>
        <v>081</v>
      </c>
      <c r="J19099" s="57"/>
      <c r="K19099" s="57"/>
      <c r="L19099" s="57"/>
    </row>
    <row r="19100" spans="1:12">
      <c r="A19100" s="6">
        <v>18760</v>
      </c>
      <c r="B19100" s="10" t="s">
        <v>52750</v>
      </c>
      <c r="C19100" s="10" t="s">
        <v>52753</v>
      </c>
      <c r="D19100" s="10" t="s">
        <v>52754</v>
      </c>
      <c r="E19100" s="6" t="s">
        <v>15917</v>
      </c>
      <c r="F19100" s="6"/>
      <c r="G19100" s="6" t="str">
        <f t="shared" si="598"/>
        <v>002</v>
      </c>
      <c r="H19100" s="6" t="str">
        <f t="shared" si="599"/>
        <v>081</v>
      </c>
      <c r="J19100" s="57"/>
      <c r="K19100" s="57"/>
      <c r="L19100" s="57"/>
    </row>
    <row r="19101" spans="1:12">
      <c r="A19101" s="6">
        <v>18761</v>
      </c>
      <c r="B19101" s="10" t="s">
        <v>52782</v>
      </c>
      <c r="C19101" s="10" t="s">
        <v>52783</v>
      </c>
      <c r="D19101" s="10" t="s">
        <v>52784</v>
      </c>
      <c r="E19101" s="6" t="s">
        <v>15917</v>
      </c>
      <c r="F19101" s="6"/>
      <c r="G19101" s="6" t="str">
        <f t="shared" si="598"/>
        <v>002</v>
      </c>
      <c r="H19101" s="6" t="str">
        <f t="shared" si="599"/>
        <v>081</v>
      </c>
      <c r="J19101" s="57"/>
      <c r="K19101" s="57"/>
      <c r="L19101" s="57"/>
    </row>
    <row r="19102" spans="1:12">
      <c r="A19102" s="6">
        <v>18762</v>
      </c>
      <c r="B19102" s="10" t="s">
        <v>52918</v>
      </c>
      <c r="C19102" s="10" t="s">
        <v>52919</v>
      </c>
      <c r="D19102" s="10" t="s">
        <v>52920</v>
      </c>
      <c r="E19102" s="6" t="s">
        <v>15917</v>
      </c>
      <c r="F19102" s="6"/>
      <c r="G19102" s="6" t="str">
        <f t="shared" si="598"/>
        <v>002</v>
      </c>
      <c r="H19102" s="6" t="str">
        <f t="shared" si="599"/>
        <v>081</v>
      </c>
      <c r="J19102" s="57"/>
      <c r="K19102" s="57"/>
      <c r="L19102" s="57"/>
    </row>
    <row r="19103" spans="1:12">
      <c r="A19103" s="6">
        <v>18763</v>
      </c>
      <c r="B19103" s="10" t="s">
        <v>52958</v>
      </c>
      <c r="C19103" s="10" t="s">
        <v>52962</v>
      </c>
      <c r="D19103" s="10" t="s">
        <v>52959</v>
      </c>
      <c r="E19103" s="6" t="s">
        <v>15917</v>
      </c>
      <c r="F19103" s="6"/>
      <c r="G19103" s="6" t="str">
        <f t="shared" si="598"/>
        <v>002</v>
      </c>
      <c r="H19103" s="6" t="str">
        <f t="shared" si="599"/>
        <v>081</v>
      </c>
      <c r="J19103" s="57"/>
      <c r="K19103" s="57"/>
      <c r="L19103" s="57"/>
    </row>
    <row r="19104" spans="1:12">
      <c r="A19104" s="6">
        <v>18764</v>
      </c>
      <c r="B19104" s="10" t="s">
        <v>52965</v>
      </c>
      <c r="C19104" s="10" t="s">
        <v>52968</v>
      </c>
      <c r="D19104" s="10" t="s">
        <v>52966</v>
      </c>
      <c r="E19104" s="6" t="s">
        <v>15917</v>
      </c>
      <c r="F19104" s="6"/>
      <c r="G19104" s="6" t="str">
        <f t="shared" si="598"/>
        <v>002</v>
      </c>
      <c r="H19104" s="6" t="str">
        <f t="shared" si="599"/>
        <v>081</v>
      </c>
      <c r="J19104" s="57"/>
      <c r="K19104" s="57"/>
      <c r="L19104" s="57"/>
    </row>
    <row r="19105" spans="1:12">
      <c r="A19105" s="6">
        <v>18765</v>
      </c>
      <c r="B19105" s="10" t="s">
        <v>52972</v>
      </c>
      <c r="C19105" s="10" t="s">
        <v>52978</v>
      </c>
      <c r="D19105" s="10" t="s">
        <v>52973</v>
      </c>
      <c r="E19105" s="6" t="s">
        <v>15917</v>
      </c>
      <c r="F19105" s="6"/>
      <c r="G19105" s="6" t="str">
        <f t="shared" si="598"/>
        <v>002</v>
      </c>
      <c r="H19105" s="6" t="str">
        <f t="shared" si="599"/>
        <v>081</v>
      </c>
      <c r="J19105" s="57"/>
      <c r="K19105" s="57"/>
      <c r="L19105" s="57"/>
    </row>
    <row r="19106" spans="1:12">
      <c r="A19106" s="6">
        <v>18766</v>
      </c>
      <c r="B19106" s="10" t="s">
        <v>52981</v>
      </c>
      <c r="C19106" s="10" t="s">
        <v>52983</v>
      </c>
      <c r="D19106" s="10" t="s">
        <v>52982</v>
      </c>
      <c r="E19106" s="6" t="s">
        <v>15917</v>
      </c>
      <c r="F19106" s="6"/>
      <c r="G19106" s="6" t="str">
        <f t="shared" si="598"/>
        <v>002</v>
      </c>
      <c r="H19106" s="6" t="str">
        <f t="shared" si="599"/>
        <v>081</v>
      </c>
      <c r="J19106" s="57"/>
      <c r="K19106" s="57"/>
      <c r="L19106" s="57"/>
    </row>
    <row r="19107" spans="1:12">
      <c r="A19107" s="6">
        <v>18767</v>
      </c>
      <c r="B19107" s="10" t="s">
        <v>52987</v>
      </c>
      <c r="C19107" s="10" t="s">
        <v>52989</v>
      </c>
      <c r="D19107" s="10" t="s">
        <v>52988</v>
      </c>
      <c r="E19107" s="6" t="s">
        <v>15917</v>
      </c>
      <c r="F19107" s="6"/>
      <c r="G19107" s="6" t="str">
        <f t="shared" si="598"/>
        <v>002</v>
      </c>
      <c r="H19107" s="6" t="str">
        <f t="shared" si="599"/>
        <v>081</v>
      </c>
      <c r="J19107" s="57"/>
      <c r="K19107" s="57"/>
      <c r="L19107" s="57"/>
    </row>
    <row r="19108" spans="1:12">
      <c r="A19108" s="6">
        <v>18768</v>
      </c>
      <c r="B19108" s="10" t="s">
        <v>53062</v>
      </c>
      <c r="C19108" s="10" t="s">
        <v>53074</v>
      </c>
      <c r="D19108" s="10" t="s">
        <v>53063</v>
      </c>
      <c r="E19108" s="6" t="s">
        <v>15917</v>
      </c>
      <c r="F19108" s="6"/>
      <c r="G19108" s="6" t="str">
        <f t="shared" si="598"/>
        <v>002</v>
      </c>
      <c r="H19108" s="6" t="str">
        <f t="shared" si="599"/>
        <v>081</v>
      </c>
      <c r="J19108" s="57"/>
      <c r="K19108" s="57"/>
      <c r="L19108" s="57"/>
    </row>
    <row r="19109" spans="1:12">
      <c r="A19109" s="6">
        <v>18769</v>
      </c>
      <c r="B19109" s="10" t="s">
        <v>53094</v>
      </c>
      <c r="C19109" s="10" t="s">
        <v>53100</v>
      </c>
      <c r="D19109" s="10" t="s">
        <v>53095</v>
      </c>
      <c r="E19109" s="6" t="s">
        <v>15917</v>
      </c>
      <c r="F19109" s="6"/>
      <c r="G19109" s="6" t="str">
        <f t="shared" si="598"/>
        <v>002</v>
      </c>
      <c r="H19109" s="6" t="str">
        <f t="shared" si="599"/>
        <v>081</v>
      </c>
      <c r="J19109" s="57"/>
      <c r="K19109" s="57"/>
      <c r="L19109" s="57"/>
    </row>
    <row r="19110" spans="1:12">
      <c r="A19110" s="6">
        <v>18770</v>
      </c>
      <c r="B19110" s="10" t="s">
        <v>53098</v>
      </c>
      <c r="C19110" s="10" t="s">
        <v>53102</v>
      </c>
      <c r="D19110" s="10" t="s">
        <v>53099</v>
      </c>
      <c r="E19110" s="6" t="s">
        <v>15917</v>
      </c>
      <c r="F19110" s="6"/>
      <c r="G19110" s="6" t="str">
        <f t="shared" si="598"/>
        <v>002</v>
      </c>
      <c r="H19110" s="6" t="str">
        <f t="shared" si="599"/>
        <v>081</v>
      </c>
      <c r="J19110" s="57"/>
      <c r="K19110" s="57"/>
      <c r="L19110" s="57"/>
    </row>
    <row r="19111" spans="1:12">
      <c r="A19111" s="6">
        <v>18771</v>
      </c>
      <c r="B19111" s="10" t="s">
        <v>53143</v>
      </c>
      <c r="C19111" s="10" t="s">
        <v>53153</v>
      </c>
      <c r="D19111" s="10" t="s">
        <v>53144</v>
      </c>
      <c r="E19111" s="6" t="s">
        <v>15917</v>
      </c>
      <c r="F19111" s="6"/>
      <c r="G19111" s="6" t="str">
        <f t="shared" si="598"/>
        <v>002</v>
      </c>
      <c r="H19111" s="6" t="str">
        <f t="shared" si="599"/>
        <v>081</v>
      </c>
      <c r="J19111" s="57"/>
      <c r="K19111" s="57"/>
      <c r="L19111" s="57"/>
    </row>
    <row r="19112" spans="1:12">
      <c r="A19112" s="6">
        <v>18772</v>
      </c>
      <c r="B19112" s="10" t="s">
        <v>53145</v>
      </c>
      <c r="C19112" s="10" t="s">
        <v>53154</v>
      </c>
      <c r="D19112" s="10" t="s">
        <v>53146</v>
      </c>
      <c r="E19112" s="6" t="s">
        <v>15917</v>
      </c>
      <c r="F19112" s="6"/>
      <c r="G19112" s="6" t="str">
        <f t="shared" si="598"/>
        <v>002</v>
      </c>
      <c r="H19112" s="6" t="str">
        <f t="shared" si="599"/>
        <v>081</v>
      </c>
      <c r="J19112" s="57"/>
      <c r="K19112" s="57"/>
      <c r="L19112" s="57"/>
    </row>
    <row r="19113" spans="1:12">
      <c r="A19113" s="6">
        <v>18773</v>
      </c>
      <c r="B19113" s="10" t="s">
        <v>53181</v>
      </c>
      <c r="C19113" s="10" t="s">
        <v>53183</v>
      </c>
      <c r="D19113" s="10" t="s">
        <v>53182</v>
      </c>
      <c r="E19113" s="6" t="s">
        <v>15917</v>
      </c>
      <c r="F19113" s="6"/>
      <c r="G19113" s="6" t="str">
        <f t="shared" si="598"/>
        <v>002</v>
      </c>
      <c r="H19113" s="6" t="str">
        <f t="shared" si="599"/>
        <v>081</v>
      </c>
      <c r="J19113" s="57"/>
      <c r="K19113" s="57"/>
      <c r="L19113" s="57"/>
    </row>
    <row r="19114" spans="1:12">
      <c r="A19114" s="6">
        <v>18774</v>
      </c>
      <c r="B19114" s="10" t="s">
        <v>53225</v>
      </c>
      <c r="C19114" s="10" t="s">
        <v>53228</v>
      </c>
      <c r="D19114" s="10" t="s">
        <v>53226</v>
      </c>
      <c r="E19114" s="6" t="s">
        <v>15917</v>
      </c>
      <c r="F19114" s="6"/>
      <c r="G19114" s="6" t="str">
        <f t="shared" si="598"/>
        <v>002</v>
      </c>
      <c r="H19114" s="6" t="str">
        <f t="shared" si="599"/>
        <v>081</v>
      </c>
      <c r="J19114" s="57"/>
      <c r="K19114" s="57"/>
      <c r="L19114" s="57"/>
    </row>
    <row r="19115" spans="1:12">
      <c r="A19115" s="6">
        <v>18775</v>
      </c>
      <c r="B19115" s="10" t="s">
        <v>26044</v>
      </c>
      <c r="C19115" s="10" t="s">
        <v>63062</v>
      </c>
      <c r="D19115" s="10" t="s">
        <v>59243</v>
      </c>
      <c r="E19115" s="6" t="s">
        <v>15917</v>
      </c>
      <c r="F19115" s="6"/>
      <c r="G19115" s="6" t="str">
        <f t="shared" si="598"/>
        <v>002</v>
      </c>
      <c r="H19115" s="6" t="str">
        <f t="shared" si="599"/>
        <v>081</v>
      </c>
      <c r="J19115" s="57"/>
      <c r="K19115" s="57"/>
      <c r="L19115" s="57"/>
    </row>
    <row r="19116" spans="1:12">
      <c r="A19116" s="6">
        <v>18776</v>
      </c>
      <c r="B19116" s="10" t="s">
        <v>53285</v>
      </c>
      <c r="C19116" s="10" t="s">
        <v>53287</v>
      </c>
      <c r="D19116" s="10" t="s">
        <v>53286</v>
      </c>
      <c r="E19116" s="6" t="s">
        <v>15917</v>
      </c>
      <c r="F19116" s="6"/>
      <c r="G19116" s="6" t="str">
        <f t="shared" si="598"/>
        <v>002</v>
      </c>
      <c r="H19116" s="6" t="str">
        <f t="shared" si="599"/>
        <v>081</v>
      </c>
      <c r="J19116" s="57"/>
      <c r="K19116" s="57"/>
      <c r="L19116" s="57"/>
    </row>
    <row r="19117" spans="1:12">
      <c r="A19117" s="6">
        <v>18777</v>
      </c>
      <c r="B19117" s="10" t="s">
        <v>53323</v>
      </c>
      <c r="C19117" s="10" t="s">
        <v>53327</v>
      </c>
      <c r="D19117" s="10" t="s">
        <v>53324</v>
      </c>
      <c r="E19117" s="6" t="s">
        <v>15917</v>
      </c>
      <c r="F19117" s="6"/>
      <c r="G19117" s="6" t="str">
        <f t="shared" si="598"/>
        <v>002</v>
      </c>
      <c r="H19117" s="6" t="str">
        <f t="shared" si="599"/>
        <v>081</v>
      </c>
      <c r="J19117" s="57"/>
      <c r="K19117" s="57"/>
      <c r="L19117" s="57"/>
    </row>
    <row r="19118" spans="1:12">
      <c r="A19118" s="6">
        <v>18778</v>
      </c>
      <c r="B19118" s="10" t="s">
        <v>53646</v>
      </c>
      <c r="C19118" s="10" t="s">
        <v>53649</v>
      </c>
      <c r="D19118" s="10" t="s">
        <v>53647</v>
      </c>
      <c r="E19118" s="6" t="s">
        <v>15917</v>
      </c>
      <c r="F19118" s="6"/>
      <c r="G19118" s="6" t="str">
        <f t="shared" si="598"/>
        <v>002</v>
      </c>
      <c r="H19118" s="6" t="str">
        <f t="shared" si="599"/>
        <v>081</v>
      </c>
      <c r="J19118" s="57"/>
      <c r="K19118" s="57"/>
      <c r="L19118" s="57"/>
    </row>
    <row r="19119" spans="1:12">
      <c r="A19119" s="6">
        <v>18779</v>
      </c>
      <c r="B19119" s="10" t="s">
        <v>53679</v>
      </c>
      <c r="C19119" s="10" t="s">
        <v>53683</v>
      </c>
      <c r="D19119" s="10" t="s">
        <v>46138</v>
      </c>
      <c r="E19119" s="6" t="s">
        <v>15917</v>
      </c>
      <c r="F19119" s="6"/>
      <c r="G19119" s="6" t="str">
        <f t="shared" si="598"/>
        <v>002</v>
      </c>
      <c r="H19119" s="6" t="str">
        <f t="shared" si="599"/>
        <v>081</v>
      </c>
      <c r="J19119" s="57"/>
      <c r="K19119" s="57"/>
      <c r="L19119" s="57"/>
    </row>
    <row r="19120" spans="1:12">
      <c r="A19120" s="6">
        <v>18780</v>
      </c>
      <c r="B19120" s="10" t="s">
        <v>53737</v>
      </c>
      <c r="C19120" s="10" t="s">
        <v>53739</v>
      </c>
      <c r="D19120" s="10" t="s">
        <v>53738</v>
      </c>
      <c r="E19120" s="6" t="s">
        <v>15917</v>
      </c>
      <c r="F19120" s="6"/>
      <c r="G19120" s="6" t="str">
        <f t="shared" si="598"/>
        <v>002</v>
      </c>
      <c r="H19120" s="6" t="str">
        <f t="shared" si="599"/>
        <v>081</v>
      </c>
      <c r="J19120" s="57"/>
      <c r="K19120" s="57"/>
      <c r="L19120" s="57"/>
    </row>
    <row r="19121" spans="1:12">
      <c r="A19121" s="6">
        <v>18781</v>
      </c>
      <c r="B19121" s="10" t="s">
        <v>53776</v>
      </c>
      <c r="C19121" s="10" t="s">
        <v>53779</v>
      </c>
      <c r="D19121" s="10" t="s">
        <v>53777</v>
      </c>
      <c r="E19121" s="6" t="s">
        <v>15917</v>
      </c>
      <c r="F19121" s="6"/>
      <c r="G19121" s="6" t="str">
        <f t="shared" si="598"/>
        <v>002</v>
      </c>
      <c r="H19121" s="6" t="str">
        <f t="shared" si="599"/>
        <v>081</v>
      </c>
      <c r="J19121" s="57"/>
      <c r="K19121" s="57"/>
      <c r="L19121" s="57"/>
    </row>
    <row r="19122" spans="1:12">
      <c r="A19122" s="6">
        <v>18782</v>
      </c>
      <c r="B19122" s="10" t="s">
        <v>53801</v>
      </c>
      <c r="C19122" s="10" t="s">
        <v>53806</v>
      </c>
      <c r="D19122" s="10" t="s">
        <v>53802</v>
      </c>
      <c r="E19122" s="6" t="s">
        <v>15917</v>
      </c>
      <c r="F19122" s="6"/>
      <c r="G19122" s="6" t="str">
        <f t="shared" si="598"/>
        <v>002</v>
      </c>
      <c r="H19122" s="6" t="str">
        <f t="shared" si="599"/>
        <v>081</v>
      </c>
      <c r="J19122" s="57"/>
      <c r="K19122" s="57"/>
      <c r="L19122" s="57"/>
    </row>
    <row r="19123" spans="1:12">
      <c r="A19123" s="6">
        <v>18783</v>
      </c>
      <c r="B19123" s="10" t="s">
        <v>53807</v>
      </c>
      <c r="C19123" s="10" t="s">
        <v>53813</v>
      </c>
      <c r="D19123" s="10" t="s">
        <v>53808</v>
      </c>
      <c r="E19123" s="6" t="s">
        <v>15917</v>
      </c>
      <c r="F19123" s="6"/>
      <c r="G19123" s="6" t="str">
        <f t="shared" si="598"/>
        <v>002</v>
      </c>
      <c r="H19123" s="6" t="str">
        <f t="shared" si="599"/>
        <v>081</v>
      </c>
      <c r="J19123" s="57"/>
      <c r="K19123" s="57"/>
      <c r="L19123" s="57"/>
    </row>
    <row r="19124" spans="1:12">
      <c r="A19124" s="6">
        <v>18784</v>
      </c>
      <c r="B19124" s="10" t="s">
        <v>53860</v>
      </c>
      <c r="C19124" s="10" t="s">
        <v>53866</v>
      </c>
      <c r="D19124" s="10" t="s">
        <v>41003</v>
      </c>
      <c r="E19124" s="6" t="s">
        <v>15917</v>
      </c>
      <c r="F19124" s="6"/>
      <c r="G19124" s="6" t="str">
        <f t="shared" si="598"/>
        <v>002</v>
      </c>
      <c r="H19124" s="6" t="str">
        <f t="shared" si="599"/>
        <v>081</v>
      </c>
      <c r="J19124" s="57"/>
      <c r="K19124" s="57"/>
      <c r="L19124" s="57"/>
    </row>
    <row r="19125" spans="1:12">
      <c r="A19125" s="6">
        <v>18785</v>
      </c>
      <c r="B19125" s="10" t="s">
        <v>63063</v>
      </c>
      <c r="C19125" s="10" t="s">
        <v>63064</v>
      </c>
      <c r="D19125" s="10" t="s">
        <v>63065</v>
      </c>
      <c r="E19125" s="6" t="s">
        <v>15917</v>
      </c>
      <c r="F19125" s="6"/>
      <c r="G19125" s="6" t="str">
        <f t="shared" ref="G19125:G19188" si="600">+LEFT(C19125,3)</f>
        <v>002</v>
      </c>
      <c r="H19125" s="6" t="str">
        <f t="shared" ref="H19125:H19188" si="601">+MID(C19125,5,3)</f>
        <v>081</v>
      </c>
      <c r="J19125" s="57"/>
      <c r="K19125" s="57"/>
      <c r="L19125" s="57"/>
    </row>
    <row r="19126" spans="1:12">
      <c r="A19126" s="6">
        <v>18786</v>
      </c>
      <c r="B19126" s="10" t="s">
        <v>54071</v>
      </c>
      <c r="C19126" s="10" t="s">
        <v>54088</v>
      </c>
      <c r="D19126" s="10" t="s">
        <v>54072</v>
      </c>
      <c r="E19126" s="6" t="s">
        <v>15917</v>
      </c>
      <c r="F19126" s="6"/>
      <c r="G19126" s="6" t="str">
        <f t="shared" si="600"/>
        <v>002</v>
      </c>
      <c r="H19126" s="6" t="str">
        <f t="shared" si="601"/>
        <v>081</v>
      </c>
      <c r="J19126" s="57"/>
      <c r="K19126" s="57"/>
      <c r="L19126" s="57"/>
    </row>
    <row r="19127" spans="1:12">
      <c r="A19127" s="6">
        <v>18787</v>
      </c>
      <c r="B19127" s="10" t="s">
        <v>54112</v>
      </c>
      <c r="C19127" s="10" t="s">
        <v>54113</v>
      </c>
      <c r="D19127" s="10" t="s">
        <v>54110</v>
      </c>
      <c r="E19127" s="6" t="s">
        <v>15917</v>
      </c>
      <c r="F19127" s="6"/>
      <c r="G19127" s="6" t="str">
        <f t="shared" si="600"/>
        <v>002</v>
      </c>
      <c r="H19127" s="6" t="str">
        <f t="shared" si="601"/>
        <v>081</v>
      </c>
      <c r="J19127" s="57"/>
      <c r="K19127" s="57"/>
      <c r="L19127" s="57"/>
    </row>
    <row r="19128" spans="1:12">
      <c r="A19128" s="6">
        <v>18788</v>
      </c>
      <c r="B19128" s="10" t="s">
        <v>54115</v>
      </c>
      <c r="C19128" s="10" t="s">
        <v>54116</v>
      </c>
      <c r="D19128" s="10" t="s">
        <v>63066</v>
      </c>
      <c r="E19128" s="6" t="s">
        <v>15917</v>
      </c>
      <c r="F19128" s="6"/>
      <c r="G19128" s="6" t="str">
        <f t="shared" si="600"/>
        <v>002</v>
      </c>
      <c r="H19128" s="6" t="str">
        <f t="shared" si="601"/>
        <v>081</v>
      </c>
      <c r="J19128" s="57"/>
      <c r="K19128" s="57"/>
      <c r="L19128" s="57"/>
    </row>
    <row r="19129" spans="1:12">
      <c r="A19129" s="6">
        <v>18789</v>
      </c>
      <c r="B19129" s="10" t="s">
        <v>54120</v>
      </c>
      <c r="C19129" s="10" t="s">
        <v>54124</v>
      </c>
      <c r="D19129" s="10" t="s">
        <v>54117</v>
      </c>
      <c r="E19129" s="6" t="s">
        <v>15917</v>
      </c>
      <c r="F19129" s="6"/>
      <c r="G19129" s="6" t="str">
        <f t="shared" si="600"/>
        <v>002</v>
      </c>
      <c r="H19129" s="6" t="str">
        <f t="shared" si="601"/>
        <v>081</v>
      </c>
      <c r="J19129" s="57"/>
      <c r="K19129" s="57"/>
      <c r="L19129" s="57"/>
    </row>
    <row r="19130" spans="1:12">
      <c r="A19130" s="6">
        <v>18790</v>
      </c>
      <c r="B19130" s="10" t="s">
        <v>54121</v>
      </c>
      <c r="C19130" s="10" t="s">
        <v>54125</v>
      </c>
      <c r="D19130" s="10" t="s">
        <v>63067</v>
      </c>
      <c r="E19130" s="6" t="s">
        <v>15917</v>
      </c>
      <c r="F19130" s="6"/>
      <c r="G19130" s="6" t="str">
        <f t="shared" si="600"/>
        <v>002</v>
      </c>
      <c r="H19130" s="6" t="str">
        <f t="shared" si="601"/>
        <v>081</v>
      </c>
      <c r="J19130" s="57"/>
      <c r="K19130" s="57"/>
      <c r="L19130" s="57"/>
    </row>
    <row r="19131" spans="1:12">
      <c r="A19131" s="6">
        <v>18791</v>
      </c>
      <c r="B19131" s="10" t="s">
        <v>54133</v>
      </c>
      <c r="C19131" s="10" t="s">
        <v>54138</v>
      </c>
      <c r="D19131" s="10" t="s">
        <v>54134</v>
      </c>
      <c r="E19131" s="6" t="s">
        <v>15917</v>
      </c>
      <c r="F19131" s="6"/>
      <c r="G19131" s="6" t="str">
        <f t="shared" si="600"/>
        <v>002</v>
      </c>
      <c r="H19131" s="6" t="str">
        <f t="shared" si="601"/>
        <v>081</v>
      </c>
      <c r="J19131" s="57"/>
      <c r="K19131" s="57"/>
      <c r="L19131" s="57"/>
    </row>
    <row r="19132" spans="1:12">
      <c r="A19132" s="6">
        <v>18792</v>
      </c>
      <c r="B19132" s="10" t="s">
        <v>54149</v>
      </c>
      <c r="C19132" s="10" t="s">
        <v>54151</v>
      </c>
      <c r="D19132" s="10" t="s">
        <v>54150</v>
      </c>
      <c r="E19132" s="6" t="s">
        <v>15917</v>
      </c>
      <c r="F19132" s="6"/>
      <c r="G19132" s="6" t="str">
        <f t="shared" si="600"/>
        <v>002</v>
      </c>
      <c r="H19132" s="6" t="str">
        <f t="shared" si="601"/>
        <v>081</v>
      </c>
      <c r="J19132" s="57"/>
      <c r="K19132" s="57"/>
      <c r="L19132" s="57"/>
    </row>
    <row r="19133" spans="1:12">
      <c r="A19133" s="6">
        <v>22174</v>
      </c>
      <c r="B19133" s="10" t="s">
        <v>64340</v>
      </c>
      <c r="C19133" s="10" t="s">
        <v>64349</v>
      </c>
      <c r="D19133" s="10" t="s">
        <v>64341</v>
      </c>
      <c r="E19133" s="6" t="s">
        <v>15917</v>
      </c>
      <c r="F19133" s="50">
        <v>45825</v>
      </c>
      <c r="G19133" s="6" t="str">
        <f t="shared" si="600"/>
        <v>002</v>
      </c>
      <c r="H19133" s="6" t="str">
        <f t="shared" si="601"/>
        <v>081</v>
      </c>
    </row>
    <row r="19134" spans="1:12">
      <c r="A19134" s="6">
        <v>22175</v>
      </c>
      <c r="B19134" s="10" t="s">
        <v>64350</v>
      </c>
      <c r="C19134" s="10" t="s">
        <v>64352</v>
      </c>
      <c r="D19134" s="10" t="s">
        <v>64351</v>
      </c>
      <c r="E19134" s="6" t="s">
        <v>15917</v>
      </c>
      <c r="F19134" s="50">
        <v>45826</v>
      </c>
      <c r="G19134" s="6" t="str">
        <f t="shared" si="600"/>
        <v>002</v>
      </c>
      <c r="H19134" s="6" t="str">
        <f t="shared" si="601"/>
        <v>081</v>
      </c>
    </row>
    <row r="19135" spans="1:12">
      <c r="A19135" s="6">
        <v>22187</v>
      </c>
      <c r="B19135" s="10" t="s">
        <v>64385</v>
      </c>
      <c r="C19135" s="10" t="s">
        <v>64393</v>
      </c>
      <c r="D19135" s="10" t="s">
        <v>64386</v>
      </c>
      <c r="E19135" s="6" t="s">
        <v>15917</v>
      </c>
      <c r="F19135" s="50">
        <v>45842</v>
      </c>
      <c r="G19135" s="6" t="str">
        <f t="shared" si="600"/>
        <v>002</v>
      </c>
      <c r="H19135" s="6" t="str">
        <f t="shared" si="601"/>
        <v>081</v>
      </c>
    </row>
    <row r="19136" spans="1:12">
      <c r="A19136" s="6">
        <v>22188</v>
      </c>
      <c r="B19136" s="10" t="s">
        <v>64387</v>
      </c>
      <c r="C19136" s="10" t="s">
        <v>64394</v>
      </c>
      <c r="D19136" s="10" t="s">
        <v>64388</v>
      </c>
      <c r="E19136" s="6" t="s">
        <v>15917</v>
      </c>
      <c r="F19136" s="50">
        <v>45842</v>
      </c>
      <c r="G19136" s="6" t="str">
        <f t="shared" si="600"/>
        <v>002</v>
      </c>
      <c r="H19136" s="6" t="str">
        <f t="shared" si="601"/>
        <v>081</v>
      </c>
    </row>
    <row r="19137" spans="1:8">
      <c r="A19137" s="6">
        <v>22191</v>
      </c>
      <c r="B19137" s="10" t="s">
        <v>64397</v>
      </c>
      <c r="C19137" s="10" t="s">
        <v>64401</v>
      </c>
      <c r="D19137" s="10" t="s">
        <v>64398</v>
      </c>
      <c r="E19137" s="6" t="s">
        <v>15917</v>
      </c>
      <c r="F19137" s="50">
        <v>45843</v>
      </c>
      <c r="G19137" s="6" t="str">
        <f t="shared" si="600"/>
        <v>002</v>
      </c>
      <c r="H19137" s="6" t="str">
        <f t="shared" si="601"/>
        <v>081</v>
      </c>
    </row>
    <row r="19138" spans="1:8">
      <c r="A19138" s="6">
        <v>22208</v>
      </c>
      <c r="B19138" s="10" t="s">
        <v>64441</v>
      </c>
      <c r="C19138" s="10" t="s">
        <v>64443</v>
      </c>
      <c r="D19138" s="10" t="s">
        <v>64442</v>
      </c>
      <c r="E19138" s="6" t="s">
        <v>15917</v>
      </c>
      <c r="F19138" s="50">
        <v>45850</v>
      </c>
      <c r="G19138" s="6" t="str">
        <f t="shared" si="600"/>
        <v>002</v>
      </c>
      <c r="H19138" s="6" t="str">
        <f t="shared" si="601"/>
        <v>081</v>
      </c>
    </row>
    <row r="19139" spans="1:8">
      <c r="A19139" s="6">
        <v>22210</v>
      </c>
      <c r="B19139" s="10" t="s">
        <v>64446</v>
      </c>
      <c r="C19139" s="10" t="s">
        <v>64448</v>
      </c>
      <c r="D19139" s="10" t="s">
        <v>64447</v>
      </c>
      <c r="E19139" s="6" t="s">
        <v>15917</v>
      </c>
      <c r="F19139" s="50">
        <v>45854</v>
      </c>
      <c r="G19139" s="6" t="str">
        <f t="shared" si="600"/>
        <v>002</v>
      </c>
      <c r="H19139" s="6" t="str">
        <f t="shared" si="601"/>
        <v>081</v>
      </c>
    </row>
    <row r="19140" spans="1:8">
      <c r="A19140" s="6">
        <v>22226</v>
      </c>
      <c r="B19140" s="10" t="s">
        <v>64490</v>
      </c>
      <c r="C19140" s="10" t="s">
        <v>64492</v>
      </c>
      <c r="D19140" s="10" t="s">
        <v>64491</v>
      </c>
      <c r="E19140" s="6" t="s">
        <v>15917</v>
      </c>
      <c r="F19140" s="50">
        <v>45863</v>
      </c>
      <c r="G19140" s="6" t="str">
        <f t="shared" si="600"/>
        <v>002</v>
      </c>
      <c r="H19140" s="6" t="str">
        <f t="shared" si="601"/>
        <v>081</v>
      </c>
    </row>
    <row r="19141" spans="1:8">
      <c r="A19141" s="6">
        <v>22235</v>
      </c>
      <c r="B19141" s="10" t="s">
        <v>64508</v>
      </c>
      <c r="C19141" s="10" t="s">
        <v>64520</v>
      </c>
      <c r="D19141" s="10" t="s">
        <v>64509</v>
      </c>
      <c r="E19141" s="6" t="s">
        <v>15917</v>
      </c>
      <c r="F19141" s="50">
        <v>45866</v>
      </c>
      <c r="G19141" s="6" t="str">
        <f t="shared" si="600"/>
        <v>002</v>
      </c>
      <c r="H19141" s="6" t="str">
        <f t="shared" si="601"/>
        <v>081</v>
      </c>
    </row>
    <row r="19142" spans="1:8">
      <c r="A19142" s="6">
        <v>22248</v>
      </c>
      <c r="B19142" s="10" t="s">
        <v>64557</v>
      </c>
      <c r="C19142" s="10" t="s">
        <v>64559</v>
      </c>
      <c r="D19142" s="10" t="s">
        <v>64558</v>
      </c>
      <c r="E19142" s="6" t="s">
        <v>15917</v>
      </c>
      <c r="F19142" s="50">
        <v>45878</v>
      </c>
      <c r="G19142" s="6" t="str">
        <f t="shared" si="600"/>
        <v>002</v>
      </c>
      <c r="H19142" s="6" t="str">
        <f t="shared" si="601"/>
        <v>081</v>
      </c>
    </row>
    <row r="19143" spans="1:8">
      <c r="A19143" s="6">
        <v>22261</v>
      </c>
      <c r="B19143" s="10" t="s">
        <v>64594</v>
      </c>
      <c r="C19143" s="10" t="s">
        <v>64598</v>
      </c>
      <c r="D19143" s="10" t="s">
        <v>64595</v>
      </c>
      <c r="E19143" s="6" t="s">
        <v>15917</v>
      </c>
      <c r="F19143" s="50">
        <v>45884</v>
      </c>
      <c r="G19143" s="6" t="str">
        <f t="shared" si="600"/>
        <v>002</v>
      </c>
      <c r="H19143" s="6" t="str">
        <f t="shared" si="601"/>
        <v>081</v>
      </c>
    </row>
    <row r="19144" spans="1:8">
      <c r="A19144" s="6">
        <v>22266</v>
      </c>
      <c r="B19144" s="10" t="s">
        <v>64608</v>
      </c>
      <c r="C19144" s="10" t="s">
        <v>64612</v>
      </c>
      <c r="D19144" s="10" t="s">
        <v>64609</v>
      </c>
      <c r="E19144" s="6" t="s">
        <v>15917</v>
      </c>
      <c r="F19144" s="50">
        <v>45884</v>
      </c>
      <c r="G19144" s="6" t="str">
        <f t="shared" si="600"/>
        <v>002</v>
      </c>
      <c r="H19144" s="6" t="str">
        <f t="shared" si="601"/>
        <v>081</v>
      </c>
    </row>
    <row r="19145" spans="1:8">
      <c r="A19145" s="6">
        <v>22315</v>
      </c>
      <c r="B19145" s="10" t="s">
        <v>64746</v>
      </c>
      <c r="C19145" s="10" t="s">
        <v>64752</v>
      </c>
      <c r="D19145" s="10" t="s">
        <v>64747</v>
      </c>
      <c r="E19145" s="6" t="s">
        <v>15917</v>
      </c>
      <c r="F19145" s="50">
        <v>45917</v>
      </c>
      <c r="G19145" s="6" t="str">
        <f t="shared" si="600"/>
        <v>002</v>
      </c>
      <c r="H19145" s="6" t="str">
        <f t="shared" si="601"/>
        <v>081</v>
      </c>
    </row>
    <row r="19146" spans="1:8">
      <c r="A19146" s="6">
        <v>22324</v>
      </c>
      <c r="B19146" s="10" t="s">
        <v>64768</v>
      </c>
      <c r="C19146" s="10" t="s">
        <v>64771</v>
      </c>
      <c r="D19146" s="10" t="s">
        <v>46138</v>
      </c>
      <c r="E19146" s="6" t="s">
        <v>15917</v>
      </c>
      <c r="F19146" s="50">
        <v>45918</v>
      </c>
      <c r="G19146" s="6" t="str">
        <f t="shared" si="600"/>
        <v>002</v>
      </c>
      <c r="H19146" s="6" t="str">
        <f t="shared" si="601"/>
        <v>081</v>
      </c>
    </row>
    <row r="19147" spans="1:8">
      <c r="A19147" s="6">
        <v>22351</v>
      </c>
      <c r="B19147" s="10" t="s">
        <v>64844</v>
      </c>
      <c r="C19147" s="10" t="s">
        <v>64846</v>
      </c>
      <c r="D19147" s="10" t="s">
        <v>64845</v>
      </c>
      <c r="E19147" s="6" t="s">
        <v>15917</v>
      </c>
      <c r="F19147" s="50">
        <v>45932</v>
      </c>
      <c r="G19147" s="6" t="str">
        <f t="shared" si="600"/>
        <v>002</v>
      </c>
      <c r="H19147" s="6" t="str">
        <f t="shared" si="601"/>
        <v>081</v>
      </c>
    </row>
    <row r="19148" spans="1:8">
      <c r="A19148" s="6">
        <v>22358</v>
      </c>
      <c r="B19148" s="10" t="s">
        <v>64863</v>
      </c>
      <c r="C19148" s="10" t="s">
        <v>64865</v>
      </c>
      <c r="D19148" s="10" t="s">
        <v>64864</v>
      </c>
      <c r="E19148" s="6" t="s">
        <v>15917</v>
      </c>
      <c r="F19148" s="50">
        <v>45940</v>
      </c>
      <c r="G19148" s="6" t="str">
        <f t="shared" si="600"/>
        <v>002</v>
      </c>
      <c r="H19148" s="6" t="str">
        <f t="shared" si="601"/>
        <v>081</v>
      </c>
    </row>
    <row r="19149" spans="1:8">
      <c r="A19149" s="6">
        <v>22361</v>
      </c>
      <c r="B19149" s="10" t="s">
        <v>64871</v>
      </c>
      <c r="C19149" s="10" t="s">
        <v>64881</v>
      </c>
      <c r="D19149" s="10" t="s">
        <v>64872</v>
      </c>
      <c r="E19149" s="6" t="s">
        <v>15917</v>
      </c>
      <c r="F19149" s="50">
        <v>45941</v>
      </c>
      <c r="G19149" s="6" t="str">
        <f t="shared" si="600"/>
        <v>002</v>
      </c>
      <c r="H19149" s="6" t="str">
        <f t="shared" si="601"/>
        <v>081</v>
      </c>
    </row>
    <row r="19150" spans="1:8">
      <c r="A19150" s="6">
        <v>22371</v>
      </c>
      <c r="B19150" s="10" t="s">
        <v>64899</v>
      </c>
      <c r="C19150" s="10" t="s">
        <v>64911</v>
      </c>
      <c r="D19150" s="10" t="s">
        <v>64900</v>
      </c>
      <c r="E19150" s="6" t="s">
        <v>15917</v>
      </c>
      <c r="F19150" s="50">
        <v>45945</v>
      </c>
      <c r="G19150" s="6" t="str">
        <f t="shared" si="600"/>
        <v>002</v>
      </c>
      <c r="H19150" s="6" t="str">
        <f t="shared" si="601"/>
        <v>081</v>
      </c>
    </row>
    <row r="19151" spans="1:8">
      <c r="A19151" s="6">
        <v>22400</v>
      </c>
      <c r="B19151" s="10" t="s">
        <v>64981</v>
      </c>
      <c r="C19151" s="10" t="s">
        <v>64994</v>
      </c>
      <c r="D19151" s="10" t="s">
        <v>64982</v>
      </c>
      <c r="E19151" s="6" t="s">
        <v>15917</v>
      </c>
      <c r="F19151" s="50">
        <v>45965</v>
      </c>
      <c r="G19151" s="6" t="str">
        <f t="shared" si="600"/>
        <v>002</v>
      </c>
      <c r="H19151" s="6" t="str">
        <f t="shared" si="601"/>
        <v>081</v>
      </c>
    </row>
    <row r="19152" spans="1:8">
      <c r="A19152" s="6">
        <v>22419</v>
      </c>
      <c r="B19152" s="10" t="s">
        <v>65032</v>
      </c>
      <c r="C19152" s="10" t="s">
        <v>65034</v>
      </c>
      <c r="D19152" s="10" t="s">
        <v>65033</v>
      </c>
      <c r="E19152" s="6" t="s">
        <v>15917</v>
      </c>
      <c r="F19152" s="50">
        <v>45973</v>
      </c>
      <c r="G19152" s="6" t="str">
        <f t="shared" si="600"/>
        <v>002</v>
      </c>
      <c r="H19152" s="6" t="str">
        <f t="shared" si="601"/>
        <v>081</v>
      </c>
    </row>
    <row r="19153" spans="1:12">
      <c r="A19153" s="6">
        <v>22468</v>
      </c>
      <c r="B19153" s="10" t="s">
        <v>65176</v>
      </c>
      <c r="C19153" s="10" t="s">
        <v>65181</v>
      </c>
      <c r="D19153" s="10" t="s">
        <v>65177</v>
      </c>
      <c r="E19153" s="6" t="s">
        <v>15917</v>
      </c>
      <c r="F19153" s="50">
        <v>45981</v>
      </c>
      <c r="G19153" s="6" t="str">
        <f t="shared" si="600"/>
        <v>002</v>
      </c>
      <c r="H19153" s="6" t="str">
        <f t="shared" si="601"/>
        <v>081</v>
      </c>
    </row>
    <row r="19154" spans="1:12">
      <c r="A19154" s="6">
        <v>22518</v>
      </c>
      <c r="B19154" s="10" t="s">
        <v>65322</v>
      </c>
      <c r="C19154" s="10" t="s">
        <v>65325</v>
      </c>
      <c r="D19154" s="10" t="s">
        <v>65323</v>
      </c>
      <c r="E19154" s="6" t="s">
        <v>15917</v>
      </c>
      <c r="F19154" s="50">
        <v>45997</v>
      </c>
      <c r="G19154" s="6" t="str">
        <f t="shared" si="600"/>
        <v>002</v>
      </c>
      <c r="H19154" s="6" t="str">
        <f t="shared" si="601"/>
        <v>081</v>
      </c>
    </row>
    <row r="19155" spans="1:12">
      <c r="A19155" s="6">
        <v>22521</v>
      </c>
      <c r="B19155" s="10" t="s">
        <v>65330</v>
      </c>
      <c r="C19155" s="10" t="s">
        <v>65350</v>
      </c>
      <c r="D19155" s="10" t="s">
        <v>65331</v>
      </c>
      <c r="E19155" s="6" t="s">
        <v>15917</v>
      </c>
      <c r="F19155" s="50">
        <v>46000</v>
      </c>
      <c r="G19155" s="6" t="str">
        <f t="shared" si="600"/>
        <v>002</v>
      </c>
      <c r="H19155" s="6" t="str">
        <f t="shared" si="601"/>
        <v>081</v>
      </c>
    </row>
    <row r="19156" spans="1:12">
      <c r="A19156" s="6">
        <v>22527</v>
      </c>
      <c r="B19156" s="10" t="s">
        <v>65342</v>
      </c>
      <c r="C19156" s="10" t="s">
        <v>65356</v>
      </c>
      <c r="D19156" s="10" t="s">
        <v>65343</v>
      </c>
      <c r="E19156" s="6" t="s">
        <v>15917</v>
      </c>
      <c r="F19156" s="50">
        <v>46000</v>
      </c>
      <c r="G19156" s="6" t="str">
        <f t="shared" si="600"/>
        <v>002</v>
      </c>
      <c r="H19156" s="6" t="str">
        <f t="shared" si="601"/>
        <v>081</v>
      </c>
    </row>
    <row r="19157" spans="1:12">
      <c r="A19157" s="6">
        <v>22529</v>
      </c>
      <c r="B19157" s="10" t="s">
        <v>65346</v>
      </c>
      <c r="C19157" s="10" t="s">
        <v>65358</v>
      </c>
      <c r="D19157" s="10" t="s">
        <v>65347</v>
      </c>
      <c r="E19157" s="6" t="s">
        <v>15917</v>
      </c>
      <c r="F19157" s="50">
        <v>46000</v>
      </c>
      <c r="G19157" s="6" t="str">
        <f t="shared" si="600"/>
        <v>002</v>
      </c>
      <c r="H19157" s="6" t="str">
        <f t="shared" si="601"/>
        <v>081</v>
      </c>
    </row>
    <row r="19158" spans="1:12">
      <c r="A19158" s="6">
        <v>22569</v>
      </c>
      <c r="B19158" s="10" t="s">
        <v>65470</v>
      </c>
      <c r="C19158" s="10" t="s">
        <v>65488</v>
      </c>
      <c r="D19158" s="10" t="s">
        <v>62736</v>
      </c>
      <c r="E19158" s="6" t="s">
        <v>15917</v>
      </c>
      <c r="F19158" s="50">
        <v>46015</v>
      </c>
      <c r="G19158" s="6" t="str">
        <f t="shared" si="600"/>
        <v>002</v>
      </c>
      <c r="H19158" s="6" t="str">
        <f t="shared" si="601"/>
        <v>081</v>
      </c>
    </row>
    <row r="19159" spans="1:12">
      <c r="A19159" s="6">
        <v>22576</v>
      </c>
      <c r="B19159" s="10" t="s">
        <v>65482</v>
      </c>
      <c r="C19159" s="10" t="s">
        <v>65495</v>
      </c>
      <c r="D19159" s="10" t="s">
        <v>65483</v>
      </c>
      <c r="E19159" s="6" t="s">
        <v>15917</v>
      </c>
      <c r="F19159" s="50">
        <v>46015</v>
      </c>
      <c r="G19159" s="6" t="str">
        <f t="shared" si="600"/>
        <v>002</v>
      </c>
      <c r="H19159" s="6" t="str">
        <f t="shared" si="601"/>
        <v>081</v>
      </c>
    </row>
    <row r="19160" spans="1:12">
      <c r="A19160" s="6">
        <v>22578</v>
      </c>
      <c r="B19160" s="10" t="s">
        <v>65499</v>
      </c>
      <c r="C19160" s="10" t="s">
        <v>65503</v>
      </c>
      <c r="D19160" s="10" t="s">
        <v>65500</v>
      </c>
      <c r="E19160" s="6" t="s">
        <v>15917</v>
      </c>
      <c r="F19160" s="50">
        <v>46018</v>
      </c>
      <c r="G19160" s="6" t="str">
        <f t="shared" si="600"/>
        <v>002</v>
      </c>
      <c r="H19160" s="6" t="str">
        <f t="shared" si="601"/>
        <v>081</v>
      </c>
    </row>
    <row r="19161" spans="1:12">
      <c r="A19161" s="6">
        <v>22592</v>
      </c>
      <c r="B19161" s="10" t="s">
        <v>65538</v>
      </c>
      <c r="C19161" s="10" t="s">
        <v>65560</v>
      </c>
      <c r="D19161" s="10" t="s">
        <v>51868</v>
      </c>
      <c r="E19161" s="6" t="s">
        <v>15917</v>
      </c>
      <c r="F19161" s="50">
        <v>46022</v>
      </c>
      <c r="G19161" s="6" t="str">
        <f t="shared" si="600"/>
        <v>002</v>
      </c>
      <c r="H19161" s="6" t="str">
        <f t="shared" si="601"/>
        <v>081</v>
      </c>
    </row>
    <row r="19162" spans="1:12">
      <c r="A19162" s="6">
        <v>22595</v>
      </c>
      <c r="B19162" s="10" t="s">
        <v>65543</v>
      </c>
      <c r="C19162" s="10" t="s">
        <v>65563</v>
      </c>
      <c r="D19162" s="10" t="s">
        <v>65544</v>
      </c>
      <c r="E19162" s="6" t="s">
        <v>15917</v>
      </c>
      <c r="F19162" s="50">
        <v>46022</v>
      </c>
      <c r="G19162" s="6" t="str">
        <f t="shared" si="600"/>
        <v>002</v>
      </c>
      <c r="H19162" s="6" t="str">
        <f t="shared" si="601"/>
        <v>081</v>
      </c>
    </row>
    <row r="19163" spans="1:12">
      <c r="A19163" s="6">
        <v>22618</v>
      </c>
      <c r="B19163" s="10" t="s">
        <v>65609</v>
      </c>
      <c r="C19163" s="10" t="s">
        <v>65614</v>
      </c>
      <c r="D19163" s="10" t="s">
        <v>65610</v>
      </c>
      <c r="E19163" s="6" t="s">
        <v>15917</v>
      </c>
      <c r="F19163" s="50">
        <v>46043</v>
      </c>
      <c r="G19163" s="6" t="str">
        <f t="shared" si="600"/>
        <v>002</v>
      </c>
      <c r="H19163" s="6" t="str">
        <f t="shared" si="601"/>
        <v>081</v>
      </c>
    </row>
    <row r="19164" spans="1:12">
      <c r="A19164" s="6">
        <v>22696</v>
      </c>
      <c r="B19164" s="10" t="s">
        <v>65831</v>
      </c>
      <c r="C19164" s="10" t="s">
        <v>65833</v>
      </c>
      <c r="D19164" s="10" t="s">
        <v>65832</v>
      </c>
      <c r="E19164" s="6" t="s">
        <v>15917</v>
      </c>
      <c r="F19164" s="50">
        <v>46077</v>
      </c>
      <c r="G19164" s="6" t="str">
        <f t="shared" si="600"/>
        <v>002</v>
      </c>
      <c r="H19164" s="6" t="str">
        <f t="shared" si="601"/>
        <v>081</v>
      </c>
    </row>
    <row r="19165" spans="1:12">
      <c r="A19165" s="6">
        <v>22700</v>
      </c>
      <c r="B19165" s="10" t="s">
        <v>65840</v>
      </c>
      <c r="C19165" s="10" t="s">
        <v>65848</v>
      </c>
      <c r="D19165" s="10" t="s">
        <v>65841</v>
      </c>
      <c r="E19165" s="6" t="s">
        <v>15917</v>
      </c>
      <c r="F19165" s="50">
        <v>46079</v>
      </c>
      <c r="G19165" s="6" t="str">
        <f t="shared" si="600"/>
        <v>002</v>
      </c>
      <c r="H19165" s="6" t="str">
        <f t="shared" si="601"/>
        <v>081</v>
      </c>
    </row>
    <row r="19166" spans="1:12">
      <c r="A19166" s="6">
        <v>22704</v>
      </c>
      <c r="B19166" s="10" t="s">
        <v>65853</v>
      </c>
      <c r="C19166" s="10" t="s">
        <v>65856</v>
      </c>
      <c r="D19166" s="10" t="s">
        <v>65854</v>
      </c>
      <c r="E19166" s="6" t="s">
        <v>15917</v>
      </c>
      <c r="F19166" s="50">
        <v>46079</v>
      </c>
      <c r="G19166" s="6" t="str">
        <f t="shared" si="600"/>
        <v>002</v>
      </c>
      <c r="H19166" s="6" t="str">
        <f t="shared" si="601"/>
        <v>081</v>
      </c>
    </row>
    <row r="19167" spans="1:12">
      <c r="A19167" s="6">
        <v>18793</v>
      </c>
      <c r="B19167" s="10" t="s">
        <v>32102</v>
      </c>
      <c r="C19167" s="10" t="s">
        <v>13977</v>
      </c>
      <c r="D19167" s="10" t="s">
        <v>63068</v>
      </c>
      <c r="E19167" s="6" t="s">
        <v>15918</v>
      </c>
      <c r="F19167" s="6"/>
      <c r="G19167" s="6" t="str">
        <f t="shared" si="600"/>
        <v>002</v>
      </c>
      <c r="H19167" s="6" t="str">
        <f t="shared" si="601"/>
        <v>083</v>
      </c>
      <c r="J19167" s="57"/>
      <c r="K19167" s="57"/>
      <c r="L19167" s="57"/>
    </row>
    <row r="19168" spans="1:12">
      <c r="A19168" s="6">
        <v>18794</v>
      </c>
      <c r="B19168" s="10" t="s">
        <v>51850</v>
      </c>
      <c r="C19168" s="10" t="s">
        <v>51851</v>
      </c>
      <c r="D19168" s="10" t="s">
        <v>41166</v>
      </c>
      <c r="E19168" s="6" t="s">
        <v>15918</v>
      </c>
      <c r="F19168" s="6"/>
      <c r="G19168" s="6" t="str">
        <f t="shared" si="600"/>
        <v>002</v>
      </c>
      <c r="H19168" s="6" t="str">
        <f t="shared" si="601"/>
        <v>083</v>
      </c>
      <c r="J19168" s="57"/>
      <c r="K19168" s="57"/>
      <c r="L19168" s="57"/>
    </row>
    <row r="19169" spans="1:12">
      <c r="A19169" s="6">
        <v>18795</v>
      </c>
      <c r="B19169" s="10" t="s">
        <v>32103</v>
      </c>
      <c r="C19169" s="10" t="s">
        <v>13978</v>
      </c>
      <c r="D19169" s="10" t="s">
        <v>63069</v>
      </c>
      <c r="E19169" s="6" t="s">
        <v>15918</v>
      </c>
      <c r="F19169" s="6"/>
      <c r="G19169" s="6" t="str">
        <f t="shared" si="600"/>
        <v>002</v>
      </c>
      <c r="H19169" s="6" t="str">
        <f t="shared" si="601"/>
        <v>083</v>
      </c>
      <c r="J19169" s="57"/>
      <c r="K19169" s="57"/>
      <c r="L19169" s="57"/>
    </row>
    <row r="19170" spans="1:12">
      <c r="A19170" s="6">
        <v>18796</v>
      </c>
      <c r="B19170" s="10" t="s">
        <v>32104</v>
      </c>
      <c r="C19170" s="10" t="s">
        <v>13979</v>
      </c>
      <c r="D19170" s="10" t="s">
        <v>63070</v>
      </c>
      <c r="E19170" s="6" t="s">
        <v>15918</v>
      </c>
      <c r="F19170" s="6"/>
      <c r="G19170" s="6" t="str">
        <f t="shared" si="600"/>
        <v>002</v>
      </c>
      <c r="H19170" s="6" t="str">
        <f t="shared" si="601"/>
        <v>083</v>
      </c>
      <c r="J19170" s="57"/>
      <c r="K19170" s="57"/>
      <c r="L19170" s="57"/>
    </row>
    <row r="19171" spans="1:12">
      <c r="A19171" s="6">
        <v>18797</v>
      </c>
      <c r="B19171" s="10" t="s">
        <v>78</v>
      </c>
      <c r="C19171" s="10" t="s">
        <v>13980</v>
      </c>
      <c r="D19171" s="10" t="s">
        <v>63071</v>
      </c>
      <c r="E19171" s="6" t="s">
        <v>15918</v>
      </c>
      <c r="F19171" s="6"/>
      <c r="G19171" s="6" t="str">
        <f t="shared" si="600"/>
        <v>002</v>
      </c>
      <c r="H19171" s="6" t="str">
        <f t="shared" si="601"/>
        <v>083</v>
      </c>
      <c r="J19171" s="57"/>
      <c r="K19171" s="57"/>
      <c r="L19171" s="57"/>
    </row>
    <row r="19172" spans="1:12">
      <c r="A19172" s="6">
        <v>18798</v>
      </c>
      <c r="B19172" s="10" t="s">
        <v>32105</v>
      </c>
      <c r="C19172" s="10" t="s">
        <v>13981</v>
      </c>
      <c r="D19172" s="10" t="s">
        <v>63072</v>
      </c>
      <c r="E19172" s="6" t="s">
        <v>15918</v>
      </c>
      <c r="F19172" s="6"/>
      <c r="G19172" s="6" t="str">
        <f t="shared" si="600"/>
        <v>002</v>
      </c>
      <c r="H19172" s="6" t="str">
        <f t="shared" si="601"/>
        <v>083</v>
      </c>
      <c r="J19172" s="57"/>
      <c r="K19172" s="57"/>
      <c r="L19172" s="57"/>
    </row>
    <row r="19173" spans="1:12">
      <c r="A19173" s="6">
        <v>18799</v>
      </c>
      <c r="B19173" s="10" t="s">
        <v>32106</v>
      </c>
      <c r="C19173" s="10" t="s">
        <v>13982</v>
      </c>
      <c r="D19173" s="10" t="s">
        <v>63073</v>
      </c>
      <c r="E19173" s="6" t="s">
        <v>15918</v>
      </c>
      <c r="F19173" s="6"/>
      <c r="G19173" s="6" t="str">
        <f t="shared" si="600"/>
        <v>002</v>
      </c>
      <c r="H19173" s="6" t="str">
        <f t="shared" si="601"/>
        <v>083</v>
      </c>
      <c r="J19173" s="57"/>
      <c r="K19173" s="57"/>
      <c r="L19173" s="57"/>
    </row>
    <row r="19174" spans="1:12">
      <c r="A19174" s="6">
        <v>18800</v>
      </c>
      <c r="B19174" s="10" t="s">
        <v>32107</v>
      </c>
      <c r="C19174" s="10" t="s">
        <v>13983</v>
      </c>
      <c r="D19174" s="10" t="s">
        <v>41162</v>
      </c>
      <c r="E19174" s="6" t="s">
        <v>15918</v>
      </c>
      <c r="F19174" s="6"/>
      <c r="G19174" s="6" t="str">
        <f t="shared" si="600"/>
        <v>002</v>
      </c>
      <c r="H19174" s="6" t="str">
        <f t="shared" si="601"/>
        <v>083</v>
      </c>
      <c r="J19174" s="57"/>
      <c r="K19174" s="57"/>
      <c r="L19174" s="57"/>
    </row>
    <row r="19175" spans="1:12">
      <c r="A19175" s="6">
        <v>18801</v>
      </c>
      <c r="B19175" s="10" t="s">
        <v>32108</v>
      </c>
      <c r="C19175" s="10" t="s">
        <v>13984</v>
      </c>
      <c r="D19175" s="10" t="s">
        <v>63074</v>
      </c>
      <c r="E19175" s="6" t="s">
        <v>15918</v>
      </c>
      <c r="F19175" s="6"/>
      <c r="G19175" s="6" t="str">
        <f t="shared" si="600"/>
        <v>002</v>
      </c>
      <c r="H19175" s="6" t="str">
        <f t="shared" si="601"/>
        <v>083</v>
      </c>
      <c r="J19175" s="57"/>
      <c r="K19175" s="57"/>
      <c r="L19175" s="57"/>
    </row>
    <row r="19176" spans="1:12">
      <c r="A19176" s="6">
        <v>18802</v>
      </c>
      <c r="B19176" s="10" t="s">
        <v>32109</v>
      </c>
      <c r="C19176" s="10" t="s">
        <v>13985</v>
      </c>
      <c r="D19176" s="10" t="s">
        <v>63075</v>
      </c>
      <c r="E19176" s="6" t="s">
        <v>15918</v>
      </c>
      <c r="F19176" s="6"/>
      <c r="G19176" s="6" t="str">
        <f t="shared" si="600"/>
        <v>002</v>
      </c>
      <c r="H19176" s="6" t="str">
        <f t="shared" si="601"/>
        <v>083</v>
      </c>
      <c r="J19176" s="57"/>
      <c r="K19176" s="57"/>
      <c r="L19176" s="57"/>
    </row>
    <row r="19177" spans="1:12">
      <c r="A19177" s="6">
        <v>18803</v>
      </c>
      <c r="B19177" s="10" t="s">
        <v>41163</v>
      </c>
      <c r="C19177" s="10" t="s">
        <v>13986</v>
      </c>
      <c r="D19177" s="10" t="s">
        <v>63076</v>
      </c>
      <c r="E19177" s="6" t="s">
        <v>15918</v>
      </c>
      <c r="F19177" s="6"/>
      <c r="G19177" s="6" t="str">
        <f t="shared" si="600"/>
        <v>002</v>
      </c>
      <c r="H19177" s="6" t="str">
        <f t="shared" si="601"/>
        <v>083</v>
      </c>
      <c r="J19177" s="57"/>
      <c r="K19177" s="57"/>
      <c r="L19177" s="57"/>
    </row>
    <row r="19178" spans="1:12">
      <c r="A19178" s="6">
        <v>18804</v>
      </c>
      <c r="B19178" s="10" t="s">
        <v>79</v>
      </c>
      <c r="C19178" s="10" t="s">
        <v>13987</v>
      </c>
      <c r="D19178" s="10" t="s">
        <v>63077</v>
      </c>
      <c r="E19178" s="6" t="s">
        <v>15918</v>
      </c>
      <c r="F19178" s="6"/>
      <c r="G19178" s="6" t="str">
        <f t="shared" si="600"/>
        <v>002</v>
      </c>
      <c r="H19178" s="6" t="str">
        <f t="shared" si="601"/>
        <v>083</v>
      </c>
      <c r="J19178" s="57"/>
      <c r="K19178" s="57"/>
      <c r="L19178" s="57"/>
    </row>
    <row r="19179" spans="1:12">
      <c r="A19179" s="6">
        <v>18805</v>
      </c>
      <c r="B19179" s="10" t="s">
        <v>32110</v>
      </c>
      <c r="C19179" s="10" t="s">
        <v>13988</v>
      </c>
      <c r="D19179" s="10" t="s">
        <v>63078</v>
      </c>
      <c r="E19179" s="6" t="s">
        <v>15918</v>
      </c>
      <c r="F19179" s="6"/>
      <c r="G19179" s="6" t="str">
        <f t="shared" si="600"/>
        <v>002</v>
      </c>
      <c r="H19179" s="6" t="str">
        <f t="shared" si="601"/>
        <v>083</v>
      </c>
      <c r="J19179" s="57"/>
      <c r="K19179" s="57"/>
      <c r="L19179" s="57"/>
    </row>
    <row r="19180" spans="1:12">
      <c r="A19180" s="6">
        <v>18806</v>
      </c>
      <c r="B19180" s="10" t="s">
        <v>41164</v>
      </c>
      <c r="C19180" s="10" t="s">
        <v>13989</v>
      </c>
      <c r="D19180" s="10" t="s">
        <v>35802</v>
      </c>
      <c r="E19180" s="6" t="s">
        <v>15918</v>
      </c>
      <c r="F19180" s="6"/>
      <c r="G19180" s="6" t="str">
        <f t="shared" si="600"/>
        <v>002</v>
      </c>
      <c r="H19180" s="6" t="str">
        <f t="shared" si="601"/>
        <v>083</v>
      </c>
      <c r="J19180" s="57"/>
      <c r="K19180" s="57"/>
      <c r="L19180" s="57"/>
    </row>
    <row r="19181" spans="1:12">
      <c r="A19181" s="6">
        <v>18807</v>
      </c>
      <c r="B19181" s="10" t="s">
        <v>32111</v>
      </c>
      <c r="C19181" s="10" t="s">
        <v>13990</v>
      </c>
      <c r="D19181" s="10" t="s">
        <v>63079</v>
      </c>
      <c r="E19181" s="6" t="s">
        <v>15918</v>
      </c>
      <c r="F19181" s="6"/>
      <c r="G19181" s="6" t="str">
        <f t="shared" si="600"/>
        <v>002</v>
      </c>
      <c r="H19181" s="6" t="str">
        <f t="shared" si="601"/>
        <v>083</v>
      </c>
      <c r="J19181" s="57"/>
      <c r="K19181" s="57"/>
      <c r="L19181" s="57"/>
    </row>
    <row r="19182" spans="1:12">
      <c r="A19182" s="6">
        <v>18808</v>
      </c>
      <c r="B19182" s="10" t="s">
        <v>32112</v>
      </c>
      <c r="C19182" s="10" t="s">
        <v>13991</v>
      </c>
      <c r="D19182" s="10" t="s">
        <v>63080</v>
      </c>
      <c r="E19182" s="6" t="s">
        <v>15918</v>
      </c>
      <c r="F19182" s="6"/>
      <c r="G19182" s="6" t="str">
        <f t="shared" si="600"/>
        <v>002</v>
      </c>
      <c r="H19182" s="6" t="str">
        <f t="shared" si="601"/>
        <v>083</v>
      </c>
      <c r="J19182" s="57"/>
      <c r="K19182" s="57"/>
      <c r="L19182" s="57"/>
    </row>
    <row r="19183" spans="1:12">
      <c r="A19183" s="6">
        <v>18809</v>
      </c>
      <c r="B19183" s="10" t="s">
        <v>80</v>
      </c>
      <c r="C19183" s="10" t="s">
        <v>13992</v>
      </c>
      <c r="D19183" s="10" t="s">
        <v>63081</v>
      </c>
      <c r="E19183" s="6" t="s">
        <v>15918</v>
      </c>
      <c r="F19183" s="6"/>
      <c r="G19183" s="6" t="str">
        <f t="shared" si="600"/>
        <v>002</v>
      </c>
      <c r="H19183" s="6" t="str">
        <f t="shared" si="601"/>
        <v>083</v>
      </c>
      <c r="J19183" s="57"/>
      <c r="K19183" s="57"/>
      <c r="L19183" s="57"/>
    </row>
    <row r="19184" spans="1:12">
      <c r="A19184" s="6">
        <v>18810</v>
      </c>
      <c r="B19184" s="10" t="s">
        <v>32113</v>
      </c>
      <c r="C19184" s="10" t="s">
        <v>13993</v>
      </c>
      <c r="D19184" s="10" t="s">
        <v>52613</v>
      </c>
      <c r="E19184" s="6" t="s">
        <v>15918</v>
      </c>
      <c r="F19184" s="6"/>
      <c r="G19184" s="6" t="str">
        <f t="shared" si="600"/>
        <v>002</v>
      </c>
      <c r="H19184" s="6" t="str">
        <f t="shared" si="601"/>
        <v>083</v>
      </c>
      <c r="J19184" s="57"/>
      <c r="K19184" s="57"/>
      <c r="L19184" s="57"/>
    </row>
    <row r="19185" spans="1:12">
      <c r="A19185" s="6">
        <v>18811</v>
      </c>
      <c r="B19185" s="10" t="s">
        <v>32114</v>
      </c>
      <c r="C19185" s="10" t="s">
        <v>13994</v>
      </c>
      <c r="D19185" s="10" t="s">
        <v>41165</v>
      </c>
      <c r="E19185" s="6" t="s">
        <v>15918</v>
      </c>
      <c r="F19185" s="6"/>
      <c r="G19185" s="6" t="str">
        <f t="shared" si="600"/>
        <v>002</v>
      </c>
      <c r="H19185" s="6" t="str">
        <f t="shared" si="601"/>
        <v>083</v>
      </c>
      <c r="J19185" s="57"/>
      <c r="K19185" s="57"/>
      <c r="L19185" s="57"/>
    </row>
    <row r="19186" spans="1:12">
      <c r="A19186" s="6">
        <v>18812</v>
      </c>
      <c r="B19186" s="10" t="s">
        <v>32115</v>
      </c>
      <c r="C19186" s="10" t="s">
        <v>13995</v>
      </c>
      <c r="D19186" s="10" t="s">
        <v>63082</v>
      </c>
      <c r="E19186" s="6" t="s">
        <v>15918</v>
      </c>
      <c r="F19186" s="6"/>
      <c r="G19186" s="6" t="str">
        <f t="shared" si="600"/>
        <v>002</v>
      </c>
      <c r="H19186" s="6" t="str">
        <f t="shared" si="601"/>
        <v>083</v>
      </c>
      <c r="J19186" s="57"/>
      <c r="K19186" s="57"/>
      <c r="L19186" s="57"/>
    </row>
    <row r="19187" spans="1:12">
      <c r="A19187" s="6">
        <v>18813</v>
      </c>
      <c r="B19187" s="10" t="s">
        <v>32116</v>
      </c>
      <c r="C19187" s="10" t="s">
        <v>13996</v>
      </c>
      <c r="D19187" s="10" t="s">
        <v>63083</v>
      </c>
      <c r="E19187" s="6" t="s">
        <v>15918</v>
      </c>
      <c r="F19187" s="6"/>
      <c r="G19187" s="6" t="str">
        <f t="shared" si="600"/>
        <v>002</v>
      </c>
      <c r="H19187" s="6" t="str">
        <f t="shared" si="601"/>
        <v>083</v>
      </c>
      <c r="J19187" s="57"/>
      <c r="K19187" s="57"/>
      <c r="L19187" s="57"/>
    </row>
    <row r="19188" spans="1:12">
      <c r="A19188" s="6">
        <v>18814</v>
      </c>
      <c r="B19188" s="10" t="s">
        <v>32117</v>
      </c>
      <c r="C19188" s="10" t="s">
        <v>13997</v>
      </c>
      <c r="D19188" s="10" t="s">
        <v>63084</v>
      </c>
      <c r="E19188" s="6" t="s">
        <v>15918</v>
      </c>
      <c r="F19188" s="6"/>
      <c r="G19188" s="6" t="str">
        <f t="shared" si="600"/>
        <v>002</v>
      </c>
      <c r="H19188" s="6" t="str">
        <f t="shared" si="601"/>
        <v>083</v>
      </c>
      <c r="J19188" s="57"/>
      <c r="K19188" s="57"/>
      <c r="L19188" s="57"/>
    </row>
    <row r="19189" spans="1:12">
      <c r="A19189" s="6">
        <v>18815</v>
      </c>
      <c r="B19189" s="10" t="s">
        <v>32118</v>
      </c>
      <c r="C19189" s="10" t="s">
        <v>13998</v>
      </c>
      <c r="D19189" s="10" t="s">
        <v>63076</v>
      </c>
      <c r="E19189" s="6" t="s">
        <v>15918</v>
      </c>
      <c r="F19189" s="6"/>
      <c r="G19189" s="6" t="str">
        <f t="shared" ref="G19189:G19252" si="602">+LEFT(C19189,3)</f>
        <v>002</v>
      </c>
      <c r="H19189" s="6" t="str">
        <f t="shared" ref="H19189:H19252" si="603">+MID(C19189,5,3)</f>
        <v>083</v>
      </c>
      <c r="J19189" s="57"/>
      <c r="K19189" s="57"/>
      <c r="L19189" s="57"/>
    </row>
    <row r="19190" spans="1:12">
      <c r="A19190" s="6">
        <v>18816</v>
      </c>
      <c r="B19190" s="10" t="s">
        <v>32119</v>
      </c>
      <c r="C19190" s="10" t="s">
        <v>13999</v>
      </c>
      <c r="D19190" s="10" t="s">
        <v>63085</v>
      </c>
      <c r="E19190" s="6" t="s">
        <v>15918</v>
      </c>
      <c r="F19190" s="6"/>
      <c r="G19190" s="6" t="str">
        <f t="shared" si="602"/>
        <v>002</v>
      </c>
      <c r="H19190" s="6" t="str">
        <f t="shared" si="603"/>
        <v>083</v>
      </c>
      <c r="J19190" s="57"/>
      <c r="K19190" s="57"/>
      <c r="L19190" s="57"/>
    </row>
    <row r="19191" spans="1:12">
      <c r="A19191" s="6">
        <v>18817</v>
      </c>
      <c r="B19191" s="10" t="s">
        <v>32121</v>
      </c>
      <c r="C19191" s="10" t="s">
        <v>14000</v>
      </c>
      <c r="D19191" s="10" t="s">
        <v>63086</v>
      </c>
      <c r="E19191" s="6" t="s">
        <v>15918</v>
      </c>
      <c r="F19191" s="6"/>
      <c r="G19191" s="6" t="str">
        <f t="shared" si="602"/>
        <v>002</v>
      </c>
      <c r="H19191" s="6" t="str">
        <f t="shared" si="603"/>
        <v>083</v>
      </c>
      <c r="J19191" s="57"/>
      <c r="K19191" s="57"/>
      <c r="L19191" s="57"/>
    </row>
    <row r="19192" spans="1:12">
      <c r="A19192" s="6">
        <v>18818</v>
      </c>
      <c r="B19192" s="10" t="s">
        <v>32122</v>
      </c>
      <c r="C19192" s="10" t="s">
        <v>14001</v>
      </c>
      <c r="D19192" s="10" t="s">
        <v>41166</v>
      </c>
      <c r="E19192" s="6" t="s">
        <v>15918</v>
      </c>
      <c r="F19192" s="6"/>
      <c r="G19192" s="6" t="str">
        <f t="shared" si="602"/>
        <v>002</v>
      </c>
      <c r="H19192" s="6" t="str">
        <f t="shared" si="603"/>
        <v>083</v>
      </c>
      <c r="J19192" s="57"/>
      <c r="K19192" s="57"/>
      <c r="L19192" s="57"/>
    </row>
    <row r="19193" spans="1:12">
      <c r="A19193" s="6">
        <v>18819</v>
      </c>
      <c r="B19193" s="10" t="s">
        <v>32123</v>
      </c>
      <c r="C19193" s="10" t="s">
        <v>14002</v>
      </c>
      <c r="D19193" s="10" t="s">
        <v>35803</v>
      </c>
      <c r="E19193" s="6" t="s">
        <v>15918</v>
      </c>
      <c r="F19193" s="6"/>
      <c r="G19193" s="6" t="str">
        <f t="shared" si="602"/>
        <v>002</v>
      </c>
      <c r="H19193" s="6" t="str">
        <f t="shared" si="603"/>
        <v>083</v>
      </c>
      <c r="J19193" s="57"/>
      <c r="K19193" s="57"/>
      <c r="L19193" s="57"/>
    </row>
    <row r="19194" spans="1:12">
      <c r="A19194" s="6">
        <v>18820</v>
      </c>
      <c r="B19194" s="10" t="s">
        <v>32124</v>
      </c>
      <c r="C19194" s="10" t="s">
        <v>14003</v>
      </c>
      <c r="D19194" s="10" t="s">
        <v>63087</v>
      </c>
      <c r="E19194" s="6" t="s">
        <v>15918</v>
      </c>
      <c r="F19194" s="6"/>
      <c r="G19194" s="6" t="str">
        <f t="shared" si="602"/>
        <v>002</v>
      </c>
      <c r="H19194" s="6" t="str">
        <f t="shared" si="603"/>
        <v>083</v>
      </c>
      <c r="J19194" s="57"/>
      <c r="K19194" s="57"/>
      <c r="L19194" s="57"/>
    </row>
    <row r="19195" spans="1:12">
      <c r="A19195" s="6">
        <v>18821</v>
      </c>
      <c r="B19195" s="10" t="s">
        <v>32125</v>
      </c>
      <c r="C19195" s="10" t="s">
        <v>14004</v>
      </c>
      <c r="D19195" s="10" t="s">
        <v>63088</v>
      </c>
      <c r="E19195" s="6" t="s">
        <v>15918</v>
      </c>
      <c r="F19195" s="6"/>
      <c r="G19195" s="6" t="str">
        <f t="shared" si="602"/>
        <v>002</v>
      </c>
      <c r="H19195" s="6" t="str">
        <f t="shared" si="603"/>
        <v>083</v>
      </c>
      <c r="J19195" s="57"/>
      <c r="K19195" s="57"/>
      <c r="L19195" s="57"/>
    </row>
    <row r="19196" spans="1:12">
      <c r="A19196" s="6">
        <v>18822</v>
      </c>
      <c r="B19196" s="10" t="s">
        <v>32120</v>
      </c>
      <c r="C19196" s="10" t="s">
        <v>14005</v>
      </c>
      <c r="D19196" s="10" t="s">
        <v>41165</v>
      </c>
      <c r="E19196" s="6" t="s">
        <v>15918</v>
      </c>
      <c r="F19196" s="6"/>
      <c r="G19196" s="6" t="str">
        <f t="shared" si="602"/>
        <v>002</v>
      </c>
      <c r="H19196" s="6" t="str">
        <f t="shared" si="603"/>
        <v>083</v>
      </c>
      <c r="J19196" s="57"/>
      <c r="K19196" s="57"/>
      <c r="L19196" s="57"/>
    </row>
    <row r="19197" spans="1:12">
      <c r="A19197" s="6">
        <v>18823</v>
      </c>
      <c r="B19197" s="10" t="s">
        <v>32126</v>
      </c>
      <c r="C19197" s="10" t="s">
        <v>14006</v>
      </c>
      <c r="D19197" s="10" t="s">
        <v>41167</v>
      </c>
      <c r="E19197" s="6" t="s">
        <v>15918</v>
      </c>
      <c r="F19197" s="6"/>
      <c r="G19197" s="6" t="str">
        <f t="shared" si="602"/>
        <v>002</v>
      </c>
      <c r="H19197" s="6" t="str">
        <f t="shared" si="603"/>
        <v>083</v>
      </c>
      <c r="J19197" s="57"/>
      <c r="K19197" s="57"/>
      <c r="L19197" s="57"/>
    </row>
    <row r="19198" spans="1:12">
      <c r="A19198" s="6">
        <v>18824</v>
      </c>
      <c r="B19198" s="10" t="s">
        <v>32127</v>
      </c>
      <c r="C19198" s="10" t="s">
        <v>14007</v>
      </c>
      <c r="D19198" s="10" t="s">
        <v>37770</v>
      </c>
      <c r="E19198" s="6" t="s">
        <v>15918</v>
      </c>
      <c r="F19198" s="6"/>
      <c r="G19198" s="6" t="str">
        <f t="shared" si="602"/>
        <v>002</v>
      </c>
      <c r="H19198" s="6" t="str">
        <f t="shared" si="603"/>
        <v>083</v>
      </c>
      <c r="J19198" s="57"/>
      <c r="K19198" s="57"/>
      <c r="L19198" s="57"/>
    </row>
    <row r="19199" spans="1:12">
      <c r="A19199" s="6">
        <v>18825</v>
      </c>
      <c r="B19199" s="10" t="s">
        <v>32128</v>
      </c>
      <c r="C19199" s="10" t="s">
        <v>14008</v>
      </c>
      <c r="D19199" s="10" t="s">
        <v>41168</v>
      </c>
      <c r="E19199" s="6" t="s">
        <v>15918</v>
      </c>
      <c r="F19199" s="6"/>
      <c r="G19199" s="6" t="str">
        <f t="shared" si="602"/>
        <v>002</v>
      </c>
      <c r="H19199" s="6" t="str">
        <f t="shared" si="603"/>
        <v>083</v>
      </c>
      <c r="J19199" s="57"/>
      <c r="K19199" s="57"/>
      <c r="L19199" s="57"/>
    </row>
    <row r="19200" spans="1:12">
      <c r="A19200" s="6">
        <v>18826</v>
      </c>
      <c r="B19200" s="10" t="s">
        <v>32129</v>
      </c>
      <c r="C19200" s="10" t="s">
        <v>14009</v>
      </c>
      <c r="D19200" s="10" t="s">
        <v>63089</v>
      </c>
      <c r="E19200" s="6" t="s">
        <v>15918</v>
      </c>
      <c r="F19200" s="6"/>
      <c r="G19200" s="6" t="str">
        <f t="shared" si="602"/>
        <v>002</v>
      </c>
      <c r="H19200" s="6" t="str">
        <f t="shared" si="603"/>
        <v>083</v>
      </c>
      <c r="J19200" s="57"/>
      <c r="K19200" s="57"/>
      <c r="L19200" s="57"/>
    </row>
    <row r="19201" spans="1:12">
      <c r="A19201" s="6">
        <v>18827</v>
      </c>
      <c r="B19201" s="10" t="s">
        <v>32130</v>
      </c>
      <c r="C19201" s="10" t="s">
        <v>14010</v>
      </c>
      <c r="D19201" s="10" t="s">
        <v>63090</v>
      </c>
      <c r="E19201" s="6" t="s">
        <v>15918</v>
      </c>
      <c r="F19201" s="6"/>
      <c r="G19201" s="6" t="str">
        <f t="shared" si="602"/>
        <v>002</v>
      </c>
      <c r="H19201" s="6" t="str">
        <f t="shared" si="603"/>
        <v>083</v>
      </c>
      <c r="J19201" s="57"/>
      <c r="K19201" s="57"/>
      <c r="L19201" s="57"/>
    </row>
    <row r="19202" spans="1:12">
      <c r="A19202" s="6">
        <v>18828</v>
      </c>
      <c r="B19202" s="10" t="s">
        <v>32131</v>
      </c>
      <c r="C19202" s="10" t="s">
        <v>14011</v>
      </c>
      <c r="D19202" s="10" t="s">
        <v>35804</v>
      </c>
      <c r="E19202" s="6" t="s">
        <v>15918</v>
      </c>
      <c r="F19202" s="6"/>
      <c r="G19202" s="6" t="str">
        <f t="shared" si="602"/>
        <v>002</v>
      </c>
      <c r="H19202" s="6" t="str">
        <f t="shared" si="603"/>
        <v>083</v>
      </c>
      <c r="J19202" s="57"/>
      <c r="K19202" s="57"/>
      <c r="L19202" s="57"/>
    </row>
    <row r="19203" spans="1:12">
      <c r="A19203" s="6">
        <v>18829</v>
      </c>
      <c r="B19203" s="10" t="s">
        <v>32132</v>
      </c>
      <c r="C19203" s="10" t="s">
        <v>14012</v>
      </c>
      <c r="D19203" s="10" t="s">
        <v>63091</v>
      </c>
      <c r="E19203" s="6" t="s">
        <v>15918</v>
      </c>
      <c r="F19203" s="6"/>
      <c r="G19203" s="6" t="str">
        <f t="shared" si="602"/>
        <v>002</v>
      </c>
      <c r="H19203" s="6" t="str">
        <f t="shared" si="603"/>
        <v>083</v>
      </c>
      <c r="J19203" s="57"/>
      <c r="K19203" s="57"/>
      <c r="L19203" s="57"/>
    </row>
    <row r="19204" spans="1:12">
      <c r="A19204" s="6">
        <v>18830</v>
      </c>
      <c r="B19204" s="10" t="s">
        <v>32133</v>
      </c>
      <c r="C19204" s="10" t="s">
        <v>14013</v>
      </c>
      <c r="D19204" s="10" t="s">
        <v>63092</v>
      </c>
      <c r="E19204" s="6" t="s">
        <v>15918</v>
      </c>
      <c r="F19204" s="6"/>
      <c r="G19204" s="6" t="str">
        <f t="shared" si="602"/>
        <v>002</v>
      </c>
      <c r="H19204" s="6" t="str">
        <f t="shared" si="603"/>
        <v>083</v>
      </c>
      <c r="J19204" s="57"/>
      <c r="K19204" s="57"/>
      <c r="L19204" s="57"/>
    </row>
    <row r="19205" spans="1:12">
      <c r="A19205" s="6">
        <v>18831</v>
      </c>
      <c r="B19205" s="10" t="s">
        <v>32134</v>
      </c>
      <c r="C19205" s="10" t="s">
        <v>14014</v>
      </c>
      <c r="D19205" s="10" t="s">
        <v>63091</v>
      </c>
      <c r="E19205" s="6" t="s">
        <v>15918</v>
      </c>
      <c r="F19205" s="6"/>
      <c r="G19205" s="6" t="str">
        <f t="shared" si="602"/>
        <v>002</v>
      </c>
      <c r="H19205" s="6" t="str">
        <f t="shared" si="603"/>
        <v>083</v>
      </c>
      <c r="J19205" s="57"/>
      <c r="K19205" s="57"/>
      <c r="L19205" s="57"/>
    </row>
    <row r="19206" spans="1:12">
      <c r="A19206" s="6">
        <v>18832</v>
      </c>
      <c r="B19206" s="10" t="s">
        <v>32135</v>
      </c>
      <c r="C19206" s="10" t="s">
        <v>14015</v>
      </c>
      <c r="D19206" s="10" t="s">
        <v>63093</v>
      </c>
      <c r="E19206" s="6" t="s">
        <v>15918</v>
      </c>
      <c r="F19206" s="6"/>
      <c r="G19206" s="6" t="str">
        <f t="shared" si="602"/>
        <v>002</v>
      </c>
      <c r="H19206" s="6" t="str">
        <f t="shared" si="603"/>
        <v>083</v>
      </c>
      <c r="J19206" s="57"/>
      <c r="K19206" s="57"/>
      <c r="L19206" s="57"/>
    </row>
    <row r="19207" spans="1:12">
      <c r="A19207" s="6">
        <v>18833</v>
      </c>
      <c r="B19207" s="10" t="s">
        <v>32136</v>
      </c>
      <c r="C19207" s="10" t="s">
        <v>14016</v>
      </c>
      <c r="D19207" s="10" t="s">
        <v>63094</v>
      </c>
      <c r="E19207" s="6" t="s">
        <v>15918</v>
      </c>
      <c r="F19207" s="6"/>
      <c r="G19207" s="6" t="str">
        <f t="shared" si="602"/>
        <v>002</v>
      </c>
      <c r="H19207" s="6" t="str">
        <f t="shared" si="603"/>
        <v>083</v>
      </c>
      <c r="J19207" s="57"/>
      <c r="K19207" s="57"/>
      <c r="L19207" s="57"/>
    </row>
    <row r="19208" spans="1:12">
      <c r="A19208" s="6">
        <v>18834</v>
      </c>
      <c r="B19208" s="10" t="s">
        <v>32137</v>
      </c>
      <c r="C19208" s="10" t="s">
        <v>14017</v>
      </c>
      <c r="D19208" s="10" t="s">
        <v>63095</v>
      </c>
      <c r="E19208" s="6" t="s">
        <v>15918</v>
      </c>
      <c r="F19208" s="6"/>
      <c r="G19208" s="6" t="str">
        <f t="shared" si="602"/>
        <v>002</v>
      </c>
      <c r="H19208" s="6" t="str">
        <f t="shared" si="603"/>
        <v>083</v>
      </c>
      <c r="J19208" s="57"/>
      <c r="K19208" s="57"/>
      <c r="L19208" s="57"/>
    </row>
    <row r="19209" spans="1:12">
      <c r="A19209" s="6">
        <v>18835</v>
      </c>
      <c r="B19209" s="10" t="s">
        <v>32138</v>
      </c>
      <c r="C19209" s="10" t="s">
        <v>14018</v>
      </c>
      <c r="D19209" s="10" t="s">
        <v>41169</v>
      </c>
      <c r="E19209" s="6" t="s">
        <v>15918</v>
      </c>
      <c r="F19209" s="6"/>
      <c r="G19209" s="6" t="str">
        <f t="shared" si="602"/>
        <v>002</v>
      </c>
      <c r="H19209" s="6" t="str">
        <f t="shared" si="603"/>
        <v>083</v>
      </c>
      <c r="J19209" s="57"/>
      <c r="K19209" s="57"/>
      <c r="L19209" s="57"/>
    </row>
    <row r="19210" spans="1:12">
      <c r="A19210" s="6">
        <v>18836</v>
      </c>
      <c r="B19210" s="10" t="s">
        <v>32139</v>
      </c>
      <c r="C19210" s="10" t="s">
        <v>14019</v>
      </c>
      <c r="D19210" s="10" t="s">
        <v>63093</v>
      </c>
      <c r="E19210" s="6" t="s">
        <v>15918</v>
      </c>
      <c r="F19210" s="6"/>
      <c r="G19210" s="6" t="str">
        <f t="shared" si="602"/>
        <v>002</v>
      </c>
      <c r="H19210" s="6" t="str">
        <f t="shared" si="603"/>
        <v>083</v>
      </c>
      <c r="J19210" s="57"/>
      <c r="K19210" s="57"/>
      <c r="L19210" s="57"/>
    </row>
    <row r="19211" spans="1:12">
      <c r="A19211" s="6">
        <v>18837</v>
      </c>
      <c r="B19211" s="10" t="s">
        <v>32140</v>
      </c>
      <c r="C19211" s="10" t="s">
        <v>14020</v>
      </c>
      <c r="D19211" s="10" t="s">
        <v>41170</v>
      </c>
      <c r="E19211" s="6" t="s">
        <v>15918</v>
      </c>
      <c r="F19211" s="6"/>
      <c r="G19211" s="6" t="str">
        <f t="shared" si="602"/>
        <v>002</v>
      </c>
      <c r="H19211" s="6" t="str">
        <f t="shared" si="603"/>
        <v>083</v>
      </c>
      <c r="J19211" s="57"/>
      <c r="K19211" s="57"/>
      <c r="L19211" s="57"/>
    </row>
    <row r="19212" spans="1:12">
      <c r="A19212" s="6">
        <v>18838</v>
      </c>
      <c r="B19212" s="10" t="s">
        <v>32141</v>
      </c>
      <c r="C19212" s="10" t="s">
        <v>14021</v>
      </c>
      <c r="D19212" s="10" t="s">
        <v>63096</v>
      </c>
      <c r="E19212" s="6" t="s">
        <v>15918</v>
      </c>
      <c r="F19212" s="6"/>
      <c r="G19212" s="6" t="str">
        <f t="shared" si="602"/>
        <v>002</v>
      </c>
      <c r="H19212" s="6" t="str">
        <f t="shared" si="603"/>
        <v>083</v>
      </c>
      <c r="J19212" s="57"/>
      <c r="K19212" s="57"/>
      <c r="L19212" s="57"/>
    </row>
    <row r="19213" spans="1:12">
      <c r="A19213" s="6">
        <v>18839</v>
      </c>
      <c r="B19213" s="10" t="s">
        <v>32142</v>
      </c>
      <c r="C19213" s="10" t="s">
        <v>14022</v>
      </c>
      <c r="D19213" s="10" t="s">
        <v>35805</v>
      </c>
      <c r="E19213" s="6" t="s">
        <v>15918</v>
      </c>
      <c r="F19213" s="6"/>
      <c r="G19213" s="6" t="str">
        <f t="shared" si="602"/>
        <v>002</v>
      </c>
      <c r="H19213" s="6" t="str">
        <f t="shared" si="603"/>
        <v>083</v>
      </c>
      <c r="J19213" s="57"/>
      <c r="K19213" s="57"/>
      <c r="L19213" s="57"/>
    </row>
    <row r="19214" spans="1:12">
      <c r="A19214" s="6">
        <v>18840</v>
      </c>
      <c r="B19214" s="10" t="s">
        <v>32143</v>
      </c>
      <c r="C19214" s="10" t="s">
        <v>14023</v>
      </c>
      <c r="D19214" s="10" t="s">
        <v>63097</v>
      </c>
      <c r="E19214" s="6" t="s">
        <v>15918</v>
      </c>
      <c r="F19214" s="6"/>
      <c r="G19214" s="6" t="str">
        <f t="shared" si="602"/>
        <v>002</v>
      </c>
      <c r="H19214" s="6" t="str">
        <f t="shared" si="603"/>
        <v>083</v>
      </c>
      <c r="J19214" s="57"/>
      <c r="K19214" s="57"/>
      <c r="L19214" s="57"/>
    </row>
    <row r="19215" spans="1:12">
      <c r="A19215" s="6">
        <v>18841</v>
      </c>
      <c r="B19215" s="10" t="s">
        <v>32144</v>
      </c>
      <c r="C19215" s="10" t="s">
        <v>14024</v>
      </c>
      <c r="D19215" s="10" t="s">
        <v>63098</v>
      </c>
      <c r="E19215" s="6" t="s">
        <v>15918</v>
      </c>
      <c r="F19215" s="6"/>
      <c r="G19215" s="6" t="str">
        <f t="shared" si="602"/>
        <v>002</v>
      </c>
      <c r="H19215" s="6" t="str">
        <f t="shared" si="603"/>
        <v>083</v>
      </c>
      <c r="J19215" s="57"/>
      <c r="K19215" s="57"/>
      <c r="L19215" s="57"/>
    </row>
    <row r="19216" spans="1:12">
      <c r="A19216" s="6">
        <v>18842</v>
      </c>
      <c r="B19216" s="10" t="s">
        <v>32145</v>
      </c>
      <c r="C19216" s="10" t="s">
        <v>14025</v>
      </c>
      <c r="D19216" s="10" t="s">
        <v>63099</v>
      </c>
      <c r="E19216" s="6" t="s">
        <v>15918</v>
      </c>
      <c r="F19216" s="6"/>
      <c r="G19216" s="6" t="str">
        <f t="shared" si="602"/>
        <v>002</v>
      </c>
      <c r="H19216" s="6" t="str">
        <f t="shared" si="603"/>
        <v>083</v>
      </c>
      <c r="J19216" s="57"/>
      <c r="K19216" s="57"/>
      <c r="L19216" s="57"/>
    </row>
    <row r="19217" spans="1:12">
      <c r="A19217" s="6">
        <v>18843</v>
      </c>
      <c r="B19217" s="10" t="s">
        <v>32146</v>
      </c>
      <c r="C19217" s="10" t="s">
        <v>14026</v>
      </c>
      <c r="D19217" s="10" t="s">
        <v>63100</v>
      </c>
      <c r="E19217" s="6" t="s">
        <v>15918</v>
      </c>
      <c r="F19217" s="6"/>
      <c r="G19217" s="6" t="str">
        <f t="shared" si="602"/>
        <v>002</v>
      </c>
      <c r="H19217" s="6" t="str">
        <f t="shared" si="603"/>
        <v>083</v>
      </c>
      <c r="J19217" s="57"/>
      <c r="K19217" s="57"/>
      <c r="L19217" s="57"/>
    </row>
    <row r="19218" spans="1:12">
      <c r="A19218" s="6">
        <v>18844</v>
      </c>
      <c r="B19218" s="10" t="s">
        <v>43169</v>
      </c>
      <c r="C19218" s="10" t="s">
        <v>14027</v>
      </c>
      <c r="D19218" s="10" t="s">
        <v>41171</v>
      </c>
      <c r="E19218" s="6" t="s">
        <v>15918</v>
      </c>
      <c r="F19218" s="6"/>
      <c r="G19218" s="6" t="str">
        <f t="shared" si="602"/>
        <v>002</v>
      </c>
      <c r="H19218" s="6" t="str">
        <f t="shared" si="603"/>
        <v>083</v>
      </c>
      <c r="J19218" s="57"/>
      <c r="K19218" s="57"/>
      <c r="L19218" s="57"/>
    </row>
    <row r="19219" spans="1:12">
      <c r="A19219" s="6">
        <v>18845</v>
      </c>
      <c r="B19219" s="10" t="s">
        <v>32147</v>
      </c>
      <c r="C19219" s="10" t="s">
        <v>14028</v>
      </c>
      <c r="D19219" s="10" t="s">
        <v>41172</v>
      </c>
      <c r="E19219" s="6" t="s">
        <v>15918</v>
      </c>
      <c r="F19219" s="6"/>
      <c r="G19219" s="6" t="str">
        <f t="shared" si="602"/>
        <v>002</v>
      </c>
      <c r="H19219" s="6" t="str">
        <f t="shared" si="603"/>
        <v>083</v>
      </c>
      <c r="J19219" s="57"/>
      <c r="K19219" s="57"/>
      <c r="L19219" s="57"/>
    </row>
    <row r="19220" spans="1:12">
      <c r="A19220" s="6">
        <v>18846</v>
      </c>
      <c r="B19220" s="10" t="s">
        <v>32148</v>
      </c>
      <c r="C19220" s="10" t="s">
        <v>14029</v>
      </c>
      <c r="D19220" s="10" t="s">
        <v>63101</v>
      </c>
      <c r="E19220" s="6" t="s">
        <v>15918</v>
      </c>
      <c r="F19220" s="6"/>
      <c r="G19220" s="6" t="str">
        <f t="shared" si="602"/>
        <v>002</v>
      </c>
      <c r="H19220" s="6" t="str">
        <f t="shared" si="603"/>
        <v>083</v>
      </c>
      <c r="J19220" s="57"/>
      <c r="K19220" s="57"/>
      <c r="L19220" s="57"/>
    </row>
    <row r="19221" spans="1:12">
      <c r="A19221" s="6">
        <v>18847</v>
      </c>
      <c r="B19221" s="10" t="s">
        <v>32149</v>
      </c>
      <c r="C19221" s="10" t="s">
        <v>14030</v>
      </c>
      <c r="D19221" s="10" t="s">
        <v>35806</v>
      </c>
      <c r="E19221" s="6" t="s">
        <v>15918</v>
      </c>
      <c r="F19221" s="6"/>
      <c r="G19221" s="6" t="str">
        <f t="shared" si="602"/>
        <v>002</v>
      </c>
      <c r="H19221" s="6" t="str">
        <f t="shared" si="603"/>
        <v>083</v>
      </c>
      <c r="J19221" s="57"/>
      <c r="K19221" s="57"/>
      <c r="L19221" s="57"/>
    </row>
    <row r="19222" spans="1:12">
      <c r="A19222" s="6">
        <v>18848</v>
      </c>
      <c r="B19222" s="10" t="s">
        <v>32150</v>
      </c>
      <c r="C19222" s="10" t="s">
        <v>14031</v>
      </c>
      <c r="D19222" s="10" t="s">
        <v>63102</v>
      </c>
      <c r="E19222" s="6" t="s">
        <v>15918</v>
      </c>
      <c r="F19222" s="6"/>
      <c r="G19222" s="6" t="str">
        <f t="shared" si="602"/>
        <v>002</v>
      </c>
      <c r="H19222" s="6" t="str">
        <f t="shared" si="603"/>
        <v>083</v>
      </c>
      <c r="J19222" s="57"/>
      <c r="K19222" s="57"/>
      <c r="L19222" s="57"/>
    </row>
    <row r="19223" spans="1:12">
      <c r="A19223" s="6">
        <v>18849</v>
      </c>
      <c r="B19223" s="10" t="s">
        <v>32151</v>
      </c>
      <c r="C19223" s="10" t="s">
        <v>16492</v>
      </c>
      <c r="D19223" s="10" t="s">
        <v>41173</v>
      </c>
      <c r="E19223" s="6" t="s">
        <v>15918</v>
      </c>
      <c r="F19223" s="6"/>
      <c r="G19223" s="6" t="str">
        <f t="shared" si="602"/>
        <v>002</v>
      </c>
      <c r="H19223" s="6" t="str">
        <f t="shared" si="603"/>
        <v>083</v>
      </c>
      <c r="J19223" s="57"/>
      <c r="K19223" s="57"/>
      <c r="L19223" s="57"/>
    </row>
    <row r="19224" spans="1:12">
      <c r="A19224" s="6">
        <v>18850</v>
      </c>
      <c r="B19224" s="10" t="s">
        <v>32152</v>
      </c>
      <c r="C19224" s="10" t="s">
        <v>18378</v>
      </c>
      <c r="D19224" s="10" t="s">
        <v>63103</v>
      </c>
      <c r="E19224" s="6" t="s">
        <v>15918</v>
      </c>
      <c r="F19224" s="6"/>
      <c r="G19224" s="6" t="str">
        <f t="shared" si="602"/>
        <v>002</v>
      </c>
      <c r="H19224" s="6" t="str">
        <f t="shared" si="603"/>
        <v>083</v>
      </c>
      <c r="J19224" s="57"/>
      <c r="K19224" s="57"/>
      <c r="L19224" s="57"/>
    </row>
    <row r="19225" spans="1:12">
      <c r="A19225" s="6">
        <v>18851</v>
      </c>
      <c r="B19225" s="10" t="s">
        <v>32153</v>
      </c>
      <c r="C19225" s="10" t="s">
        <v>17866</v>
      </c>
      <c r="D19225" s="10" t="s">
        <v>41174</v>
      </c>
      <c r="E19225" s="6" t="s">
        <v>15918</v>
      </c>
      <c r="F19225" s="6"/>
      <c r="G19225" s="6" t="str">
        <f t="shared" si="602"/>
        <v>002</v>
      </c>
      <c r="H19225" s="6" t="str">
        <f t="shared" si="603"/>
        <v>083</v>
      </c>
      <c r="J19225" s="57"/>
      <c r="K19225" s="57"/>
      <c r="L19225" s="57"/>
    </row>
    <row r="19226" spans="1:12">
      <c r="A19226" s="6">
        <v>18852</v>
      </c>
      <c r="B19226" s="10" t="s">
        <v>44710</v>
      </c>
      <c r="C19226" s="10" t="s">
        <v>44713</v>
      </c>
      <c r="D19226" s="10" t="s">
        <v>44712</v>
      </c>
      <c r="E19226" s="6" t="s">
        <v>15918</v>
      </c>
      <c r="F19226" s="6"/>
      <c r="G19226" s="6" t="str">
        <f t="shared" si="602"/>
        <v>002</v>
      </c>
      <c r="H19226" s="6" t="str">
        <f t="shared" si="603"/>
        <v>083</v>
      </c>
      <c r="J19226" s="57"/>
      <c r="K19226" s="57"/>
      <c r="L19226" s="57"/>
    </row>
    <row r="19227" spans="1:12">
      <c r="A19227" s="6">
        <v>18853</v>
      </c>
      <c r="B19227" s="10" t="s">
        <v>46160</v>
      </c>
      <c r="C19227" s="10" t="s">
        <v>46165</v>
      </c>
      <c r="D19227" s="10" t="s">
        <v>46164</v>
      </c>
      <c r="E19227" s="6" t="s">
        <v>15918</v>
      </c>
      <c r="F19227" s="6"/>
      <c r="G19227" s="6" t="str">
        <f t="shared" si="602"/>
        <v>002</v>
      </c>
      <c r="H19227" s="6" t="str">
        <f t="shared" si="603"/>
        <v>083</v>
      </c>
      <c r="J19227" s="57"/>
      <c r="K19227" s="57"/>
      <c r="L19227" s="57"/>
    </row>
    <row r="19228" spans="1:12">
      <c r="A19228" s="6">
        <v>18854</v>
      </c>
      <c r="B19228" s="10" t="s">
        <v>48055</v>
      </c>
      <c r="C19228" s="10" t="s">
        <v>48054</v>
      </c>
      <c r="D19228" s="10" t="s">
        <v>48053</v>
      </c>
      <c r="E19228" s="6" t="s">
        <v>15918</v>
      </c>
      <c r="F19228" s="6"/>
      <c r="G19228" s="6" t="str">
        <f t="shared" si="602"/>
        <v>002</v>
      </c>
      <c r="H19228" s="6" t="str">
        <f t="shared" si="603"/>
        <v>083</v>
      </c>
      <c r="J19228" s="57"/>
      <c r="K19228" s="57"/>
      <c r="L19228" s="57"/>
    </row>
    <row r="19229" spans="1:12">
      <c r="A19229" s="6">
        <v>18855</v>
      </c>
      <c r="B19229" s="10" t="s">
        <v>48398</v>
      </c>
      <c r="C19229" s="10" t="s">
        <v>48396</v>
      </c>
      <c r="D19229" s="10" t="s">
        <v>48397</v>
      </c>
      <c r="E19229" s="6" t="s">
        <v>15918</v>
      </c>
      <c r="F19229" s="6"/>
      <c r="G19229" s="6" t="str">
        <f t="shared" si="602"/>
        <v>002</v>
      </c>
      <c r="H19229" s="6" t="str">
        <f t="shared" si="603"/>
        <v>083</v>
      </c>
      <c r="J19229" s="57"/>
      <c r="K19229" s="57"/>
      <c r="L19229" s="57"/>
    </row>
    <row r="19230" spans="1:12">
      <c r="A19230" s="6">
        <v>18856</v>
      </c>
      <c r="B19230" s="10" t="s">
        <v>49400</v>
      </c>
      <c r="C19230" s="10" t="s">
        <v>49410</v>
      </c>
      <c r="D19230" s="10" t="s">
        <v>35803</v>
      </c>
      <c r="E19230" s="6" t="s">
        <v>15918</v>
      </c>
      <c r="F19230" s="6"/>
      <c r="G19230" s="6" t="str">
        <f t="shared" si="602"/>
        <v>002</v>
      </c>
      <c r="H19230" s="6" t="str">
        <f t="shared" si="603"/>
        <v>083</v>
      </c>
      <c r="J19230" s="57"/>
      <c r="K19230" s="57"/>
      <c r="L19230" s="57"/>
    </row>
    <row r="19231" spans="1:12">
      <c r="A19231" s="6">
        <v>18857</v>
      </c>
      <c r="B19231" s="10" t="s">
        <v>51634</v>
      </c>
      <c r="C19231" s="10" t="s">
        <v>51637</v>
      </c>
      <c r="D19231" s="10" t="s">
        <v>35445</v>
      </c>
      <c r="E19231" s="6" t="s">
        <v>15918</v>
      </c>
      <c r="F19231" s="6"/>
      <c r="G19231" s="6" t="str">
        <f t="shared" si="602"/>
        <v>002</v>
      </c>
      <c r="H19231" s="6" t="str">
        <f t="shared" si="603"/>
        <v>083</v>
      </c>
      <c r="J19231" s="57"/>
      <c r="K19231" s="57"/>
      <c r="L19231" s="57"/>
    </row>
    <row r="19232" spans="1:12">
      <c r="A19232" s="6">
        <v>18858</v>
      </c>
      <c r="B19232" s="10" t="s">
        <v>52015</v>
      </c>
      <c r="C19232" s="10" t="s">
        <v>52016</v>
      </c>
      <c r="D19232" s="10" t="s">
        <v>52017</v>
      </c>
      <c r="E19232" s="6" t="s">
        <v>15918</v>
      </c>
      <c r="F19232" s="6"/>
      <c r="G19232" s="6" t="str">
        <f t="shared" si="602"/>
        <v>002</v>
      </c>
      <c r="H19232" s="6" t="str">
        <f t="shared" si="603"/>
        <v>083</v>
      </c>
      <c r="J19232" s="57"/>
      <c r="K19232" s="57"/>
      <c r="L19232" s="57"/>
    </row>
    <row r="19233" spans="1:12">
      <c r="A19233" s="6">
        <v>18859</v>
      </c>
      <c r="B19233" s="10" t="s">
        <v>52604</v>
      </c>
      <c r="C19233" s="10" t="s">
        <v>52612</v>
      </c>
      <c r="D19233" s="10" t="s">
        <v>52613</v>
      </c>
      <c r="E19233" s="6" t="s">
        <v>15918</v>
      </c>
      <c r="F19233" s="6"/>
      <c r="G19233" s="6" t="str">
        <f t="shared" si="602"/>
        <v>002</v>
      </c>
      <c r="H19233" s="6" t="str">
        <f t="shared" si="603"/>
        <v>083</v>
      </c>
      <c r="J19233" s="57"/>
      <c r="K19233" s="57"/>
      <c r="L19233" s="57"/>
    </row>
    <row r="19234" spans="1:12">
      <c r="A19234" s="6">
        <v>18860</v>
      </c>
      <c r="B19234" s="10" t="s">
        <v>53012</v>
      </c>
      <c r="C19234" s="10" t="s">
        <v>53015</v>
      </c>
      <c r="D19234" s="10" t="s">
        <v>53013</v>
      </c>
      <c r="E19234" s="6" t="s">
        <v>15918</v>
      </c>
      <c r="F19234" s="6"/>
      <c r="G19234" s="6" t="str">
        <f t="shared" si="602"/>
        <v>002</v>
      </c>
      <c r="H19234" s="6" t="str">
        <f t="shared" si="603"/>
        <v>083</v>
      </c>
      <c r="J19234" s="57"/>
      <c r="K19234" s="57"/>
      <c r="L19234" s="57"/>
    </row>
    <row r="19235" spans="1:12">
      <c r="A19235" s="6">
        <v>18861</v>
      </c>
      <c r="B19235" s="10" t="s">
        <v>32154</v>
      </c>
      <c r="C19235" s="10" t="s">
        <v>14032</v>
      </c>
      <c r="D19235" s="10" t="s">
        <v>41175</v>
      </c>
      <c r="E19235" s="6" t="s">
        <v>15919</v>
      </c>
      <c r="F19235" s="6"/>
      <c r="G19235" s="6" t="str">
        <f t="shared" si="602"/>
        <v>002</v>
      </c>
      <c r="H19235" s="6" t="str">
        <f t="shared" si="603"/>
        <v>084</v>
      </c>
      <c r="J19235" s="57"/>
      <c r="K19235" s="57"/>
      <c r="L19235" s="57"/>
    </row>
    <row r="19236" spans="1:12">
      <c r="A19236" s="6">
        <v>18862</v>
      </c>
      <c r="B19236" s="10" t="s">
        <v>41176</v>
      </c>
      <c r="C19236" s="10" t="s">
        <v>14033</v>
      </c>
      <c r="D19236" s="10" t="s">
        <v>41177</v>
      </c>
      <c r="E19236" s="6" t="s">
        <v>15919</v>
      </c>
      <c r="F19236" s="6"/>
      <c r="G19236" s="6" t="str">
        <f t="shared" si="602"/>
        <v>002</v>
      </c>
      <c r="H19236" s="6" t="str">
        <f t="shared" si="603"/>
        <v>084</v>
      </c>
      <c r="J19236" s="57"/>
      <c r="K19236" s="57"/>
      <c r="L19236" s="57"/>
    </row>
    <row r="19237" spans="1:12">
      <c r="A19237" s="6">
        <v>18863</v>
      </c>
      <c r="B19237" s="10" t="s">
        <v>41178</v>
      </c>
      <c r="C19237" s="10" t="s">
        <v>14034</v>
      </c>
      <c r="D19237" s="10" t="s">
        <v>41179</v>
      </c>
      <c r="E19237" s="6" t="s">
        <v>15919</v>
      </c>
      <c r="F19237" s="6"/>
      <c r="G19237" s="6" t="str">
        <f t="shared" si="602"/>
        <v>002</v>
      </c>
      <c r="H19237" s="6" t="str">
        <f t="shared" si="603"/>
        <v>084</v>
      </c>
      <c r="J19237" s="57"/>
      <c r="K19237" s="57"/>
      <c r="L19237" s="57"/>
    </row>
    <row r="19238" spans="1:12">
      <c r="A19238" s="6">
        <v>18864</v>
      </c>
      <c r="B19238" s="10" t="s">
        <v>41180</v>
      </c>
      <c r="C19238" s="10" t="s">
        <v>14035</v>
      </c>
      <c r="D19238" s="10" t="s">
        <v>41181</v>
      </c>
      <c r="E19238" s="6" t="s">
        <v>15919</v>
      </c>
      <c r="F19238" s="6"/>
      <c r="G19238" s="6" t="str">
        <f t="shared" si="602"/>
        <v>002</v>
      </c>
      <c r="H19238" s="6" t="str">
        <f t="shared" si="603"/>
        <v>084</v>
      </c>
      <c r="J19238" s="57"/>
      <c r="K19238" s="57"/>
      <c r="L19238" s="57"/>
    </row>
    <row r="19239" spans="1:12">
      <c r="A19239" s="6">
        <v>18865</v>
      </c>
      <c r="B19239" s="10" t="s">
        <v>41182</v>
      </c>
      <c r="C19239" s="10" t="s">
        <v>14036</v>
      </c>
      <c r="D19239" s="10" t="s">
        <v>63104</v>
      </c>
      <c r="E19239" s="6" t="s">
        <v>15919</v>
      </c>
      <c r="F19239" s="6"/>
      <c r="G19239" s="6" t="str">
        <f t="shared" si="602"/>
        <v>002</v>
      </c>
      <c r="H19239" s="6" t="str">
        <f t="shared" si="603"/>
        <v>084</v>
      </c>
      <c r="J19239" s="57"/>
      <c r="K19239" s="57"/>
      <c r="L19239" s="57"/>
    </row>
    <row r="19240" spans="1:12">
      <c r="A19240" s="6">
        <v>18866</v>
      </c>
      <c r="B19240" s="10" t="s">
        <v>41183</v>
      </c>
      <c r="C19240" s="10" t="s">
        <v>14037</v>
      </c>
      <c r="D19240" s="10" t="s">
        <v>63105</v>
      </c>
      <c r="E19240" s="6" t="s">
        <v>15919</v>
      </c>
      <c r="F19240" s="6"/>
      <c r="G19240" s="6" t="str">
        <f t="shared" si="602"/>
        <v>002</v>
      </c>
      <c r="H19240" s="6" t="str">
        <f t="shared" si="603"/>
        <v>084</v>
      </c>
      <c r="J19240" s="57"/>
      <c r="K19240" s="57"/>
      <c r="L19240" s="57"/>
    </row>
    <row r="19241" spans="1:12">
      <c r="A19241" s="6">
        <v>18867</v>
      </c>
      <c r="B19241" s="10" t="s">
        <v>41184</v>
      </c>
      <c r="C19241" s="10" t="s">
        <v>14038</v>
      </c>
      <c r="D19241" s="10" t="s">
        <v>63106</v>
      </c>
      <c r="E19241" s="6" t="s">
        <v>15919</v>
      </c>
      <c r="F19241" s="6"/>
      <c r="G19241" s="6" t="str">
        <f t="shared" si="602"/>
        <v>002</v>
      </c>
      <c r="H19241" s="6" t="str">
        <f t="shared" si="603"/>
        <v>084</v>
      </c>
      <c r="J19241" s="57"/>
      <c r="K19241" s="57"/>
      <c r="L19241" s="57"/>
    </row>
    <row r="19242" spans="1:12">
      <c r="A19242" s="6">
        <v>18868</v>
      </c>
      <c r="B19242" s="10" t="s">
        <v>32155</v>
      </c>
      <c r="C19242" s="10" t="s">
        <v>14039</v>
      </c>
      <c r="D19242" s="10" t="s">
        <v>41185</v>
      </c>
      <c r="E19242" s="6" t="s">
        <v>15919</v>
      </c>
      <c r="F19242" s="6"/>
      <c r="G19242" s="6" t="str">
        <f t="shared" si="602"/>
        <v>002</v>
      </c>
      <c r="H19242" s="6" t="str">
        <f t="shared" si="603"/>
        <v>084</v>
      </c>
      <c r="J19242" s="57"/>
      <c r="K19242" s="57"/>
      <c r="L19242" s="57"/>
    </row>
    <row r="19243" spans="1:12">
      <c r="A19243" s="6">
        <v>18869</v>
      </c>
      <c r="B19243" s="10" t="s">
        <v>32156</v>
      </c>
      <c r="C19243" s="10" t="s">
        <v>14040</v>
      </c>
      <c r="D19243" s="10" t="s">
        <v>63107</v>
      </c>
      <c r="E19243" s="6" t="s">
        <v>15919</v>
      </c>
      <c r="F19243" s="6"/>
      <c r="G19243" s="6" t="str">
        <f t="shared" si="602"/>
        <v>002</v>
      </c>
      <c r="H19243" s="6" t="str">
        <f t="shared" si="603"/>
        <v>084</v>
      </c>
      <c r="J19243" s="57"/>
      <c r="K19243" s="57"/>
      <c r="L19243" s="57"/>
    </row>
    <row r="19244" spans="1:12">
      <c r="A19244" s="6">
        <v>18870</v>
      </c>
      <c r="B19244" s="10" t="s">
        <v>32157</v>
      </c>
      <c r="C19244" s="10" t="s">
        <v>14041</v>
      </c>
      <c r="D19244" s="10" t="s">
        <v>35807</v>
      </c>
      <c r="E19244" s="6" t="s">
        <v>15919</v>
      </c>
      <c r="F19244" s="6"/>
      <c r="G19244" s="6" t="str">
        <f t="shared" si="602"/>
        <v>002</v>
      </c>
      <c r="H19244" s="6" t="str">
        <f t="shared" si="603"/>
        <v>084</v>
      </c>
      <c r="J19244" s="57"/>
      <c r="K19244" s="57"/>
      <c r="L19244" s="57"/>
    </row>
    <row r="19245" spans="1:12">
      <c r="A19245" s="6">
        <v>18871</v>
      </c>
      <c r="B19245" s="10" t="s">
        <v>32158</v>
      </c>
      <c r="C19245" s="10" t="s">
        <v>14042</v>
      </c>
      <c r="D19245" s="10" t="s">
        <v>63108</v>
      </c>
      <c r="E19245" s="6" t="s">
        <v>15919</v>
      </c>
      <c r="F19245" s="6"/>
      <c r="G19245" s="6" t="str">
        <f t="shared" si="602"/>
        <v>002</v>
      </c>
      <c r="H19245" s="6" t="str">
        <f t="shared" si="603"/>
        <v>084</v>
      </c>
      <c r="J19245" s="57"/>
      <c r="K19245" s="57"/>
      <c r="L19245" s="57"/>
    </row>
    <row r="19246" spans="1:12">
      <c r="A19246" s="6">
        <v>18872</v>
      </c>
      <c r="B19246" s="10" t="s">
        <v>32159</v>
      </c>
      <c r="C19246" s="10" t="s">
        <v>14043</v>
      </c>
      <c r="D19246" s="10" t="s">
        <v>41186</v>
      </c>
      <c r="E19246" s="6" t="s">
        <v>15919</v>
      </c>
      <c r="F19246" s="6"/>
      <c r="G19246" s="6" t="str">
        <f t="shared" si="602"/>
        <v>002</v>
      </c>
      <c r="H19246" s="6" t="str">
        <f t="shared" si="603"/>
        <v>084</v>
      </c>
      <c r="J19246" s="57"/>
      <c r="K19246" s="57"/>
      <c r="L19246" s="57"/>
    </row>
    <row r="19247" spans="1:12">
      <c r="A19247" s="6">
        <v>18873</v>
      </c>
      <c r="B19247" s="10" t="s">
        <v>32160</v>
      </c>
      <c r="C19247" s="10" t="s">
        <v>14044</v>
      </c>
      <c r="D19247" s="10" t="s">
        <v>35808</v>
      </c>
      <c r="E19247" s="6" t="s">
        <v>15919</v>
      </c>
      <c r="F19247" s="6"/>
      <c r="G19247" s="6" t="str">
        <f t="shared" si="602"/>
        <v>002</v>
      </c>
      <c r="H19247" s="6" t="str">
        <f t="shared" si="603"/>
        <v>084</v>
      </c>
      <c r="J19247" s="57"/>
      <c r="K19247" s="57"/>
      <c r="L19247" s="57"/>
    </row>
    <row r="19248" spans="1:12">
      <c r="A19248" s="6">
        <v>18874</v>
      </c>
      <c r="B19248" s="10" t="s">
        <v>32161</v>
      </c>
      <c r="C19248" s="10" t="s">
        <v>14045</v>
      </c>
      <c r="D19248" s="10" t="s">
        <v>63109</v>
      </c>
      <c r="E19248" s="6" t="s">
        <v>15919</v>
      </c>
      <c r="F19248" s="6"/>
      <c r="G19248" s="6" t="str">
        <f t="shared" si="602"/>
        <v>002</v>
      </c>
      <c r="H19248" s="6" t="str">
        <f t="shared" si="603"/>
        <v>084</v>
      </c>
      <c r="J19248" s="57"/>
      <c r="K19248" s="57"/>
      <c r="L19248" s="57"/>
    </row>
    <row r="19249" spans="1:12">
      <c r="A19249" s="6">
        <v>18875</v>
      </c>
      <c r="B19249" s="10" t="s">
        <v>32162</v>
      </c>
      <c r="C19249" s="10" t="s">
        <v>14046</v>
      </c>
      <c r="D19249" s="10" t="s">
        <v>63110</v>
      </c>
      <c r="E19249" s="6" t="s">
        <v>15919</v>
      </c>
      <c r="F19249" s="6"/>
      <c r="G19249" s="6" t="str">
        <f t="shared" si="602"/>
        <v>002</v>
      </c>
      <c r="H19249" s="6" t="str">
        <f t="shared" si="603"/>
        <v>084</v>
      </c>
      <c r="J19249" s="57"/>
      <c r="K19249" s="57"/>
      <c r="L19249" s="57"/>
    </row>
    <row r="19250" spans="1:12">
      <c r="A19250" s="6">
        <v>18876</v>
      </c>
      <c r="B19250" s="10" t="s">
        <v>32163</v>
      </c>
      <c r="C19250" s="10" t="s">
        <v>14047</v>
      </c>
      <c r="D19250" s="10" t="s">
        <v>41187</v>
      </c>
      <c r="E19250" s="6" t="s">
        <v>15919</v>
      </c>
      <c r="F19250" s="6"/>
      <c r="G19250" s="6" t="str">
        <f t="shared" si="602"/>
        <v>002</v>
      </c>
      <c r="H19250" s="6" t="str">
        <f t="shared" si="603"/>
        <v>084</v>
      </c>
      <c r="J19250" s="57"/>
      <c r="K19250" s="57"/>
      <c r="L19250" s="57"/>
    </row>
    <row r="19251" spans="1:12">
      <c r="A19251" s="6">
        <v>18877</v>
      </c>
      <c r="B19251" s="10" t="s">
        <v>32164</v>
      </c>
      <c r="C19251" s="10" t="s">
        <v>14048</v>
      </c>
      <c r="D19251" s="10" t="s">
        <v>63111</v>
      </c>
      <c r="E19251" s="6" t="s">
        <v>15919</v>
      </c>
      <c r="F19251" s="6"/>
      <c r="G19251" s="6" t="str">
        <f t="shared" si="602"/>
        <v>002</v>
      </c>
      <c r="H19251" s="6" t="str">
        <f t="shared" si="603"/>
        <v>084</v>
      </c>
      <c r="J19251" s="57"/>
      <c r="K19251" s="57"/>
      <c r="L19251" s="57"/>
    </row>
    <row r="19252" spans="1:12">
      <c r="A19252" s="6">
        <v>18878</v>
      </c>
      <c r="B19252" s="10" t="s">
        <v>32165</v>
      </c>
      <c r="C19252" s="10" t="s">
        <v>14049</v>
      </c>
      <c r="D19252" s="10" t="s">
        <v>41188</v>
      </c>
      <c r="E19252" s="6" t="s">
        <v>15919</v>
      </c>
      <c r="F19252" s="6"/>
      <c r="G19252" s="6" t="str">
        <f t="shared" si="602"/>
        <v>002</v>
      </c>
      <c r="H19252" s="6" t="str">
        <f t="shared" si="603"/>
        <v>084</v>
      </c>
      <c r="J19252" s="57"/>
      <c r="K19252" s="57"/>
      <c r="L19252" s="57"/>
    </row>
    <row r="19253" spans="1:12">
      <c r="A19253" s="6">
        <v>18879</v>
      </c>
      <c r="B19253" s="10" t="s">
        <v>32166</v>
      </c>
      <c r="C19253" s="10" t="s">
        <v>14050</v>
      </c>
      <c r="D19253" s="10" t="s">
        <v>63112</v>
      </c>
      <c r="E19253" s="6" t="s">
        <v>15919</v>
      </c>
      <c r="F19253" s="6"/>
      <c r="G19253" s="6" t="str">
        <f t="shared" ref="G19253:G19316" si="604">+LEFT(C19253,3)</f>
        <v>002</v>
      </c>
      <c r="H19253" s="6" t="str">
        <f t="shared" ref="H19253:H19316" si="605">+MID(C19253,5,3)</f>
        <v>084</v>
      </c>
      <c r="J19253" s="57"/>
      <c r="K19253" s="57"/>
      <c r="L19253" s="57"/>
    </row>
    <row r="19254" spans="1:12">
      <c r="A19254" s="6">
        <v>18880</v>
      </c>
      <c r="B19254" s="10" t="s">
        <v>32167</v>
      </c>
      <c r="C19254" s="10" t="s">
        <v>14051</v>
      </c>
      <c r="D19254" s="10" t="s">
        <v>63113</v>
      </c>
      <c r="E19254" s="6" t="s">
        <v>15919</v>
      </c>
      <c r="F19254" s="6"/>
      <c r="G19254" s="6" t="str">
        <f t="shared" si="604"/>
        <v>002</v>
      </c>
      <c r="H19254" s="6" t="str">
        <f t="shared" si="605"/>
        <v>084</v>
      </c>
      <c r="J19254" s="57"/>
      <c r="K19254" s="57"/>
      <c r="L19254" s="57"/>
    </row>
    <row r="19255" spans="1:12">
      <c r="A19255" s="6">
        <v>18881</v>
      </c>
      <c r="B19255" s="10" t="s">
        <v>32168</v>
      </c>
      <c r="C19255" s="10" t="s">
        <v>14052</v>
      </c>
      <c r="D19255" s="10" t="s">
        <v>63114</v>
      </c>
      <c r="E19255" s="6" t="s">
        <v>15919</v>
      </c>
      <c r="F19255" s="6"/>
      <c r="G19255" s="6" t="str">
        <f t="shared" si="604"/>
        <v>002</v>
      </c>
      <c r="H19255" s="6" t="str">
        <f t="shared" si="605"/>
        <v>084</v>
      </c>
      <c r="J19255" s="57"/>
      <c r="K19255" s="57"/>
      <c r="L19255" s="57"/>
    </row>
    <row r="19256" spans="1:12">
      <c r="A19256" s="6">
        <v>18882</v>
      </c>
      <c r="B19256" s="10" t="s">
        <v>32169</v>
      </c>
      <c r="C19256" s="10" t="s">
        <v>14053</v>
      </c>
      <c r="D19256" s="10" t="s">
        <v>41189</v>
      </c>
      <c r="E19256" s="6" t="s">
        <v>15919</v>
      </c>
      <c r="F19256" s="6"/>
      <c r="G19256" s="6" t="str">
        <f t="shared" si="604"/>
        <v>002</v>
      </c>
      <c r="H19256" s="6" t="str">
        <f t="shared" si="605"/>
        <v>084</v>
      </c>
      <c r="J19256" s="57"/>
      <c r="K19256" s="57"/>
      <c r="L19256" s="57"/>
    </row>
    <row r="19257" spans="1:12">
      <c r="A19257" s="6">
        <v>18883</v>
      </c>
      <c r="B19257" s="10" t="s">
        <v>32170</v>
      </c>
      <c r="C19257" s="10" t="s">
        <v>14054</v>
      </c>
      <c r="D19257" s="10" t="s">
        <v>41190</v>
      </c>
      <c r="E19257" s="6" t="s">
        <v>15919</v>
      </c>
      <c r="F19257" s="6"/>
      <c r="G19257" s="6" t="str">
        <f t="shared" si="604"/>
        <v>002</v>
      </c>
      <c r="H19257" s="6" t="str">
        <f t="shared" si="605"/>
        <v>084</v>
      </c>
      <c r="J19257" s="57"/>
      <c r="K19257" s="57"/>
      <c r="L19257" s="57"/>
    </row>
    <row r="19258" spans="1:12">
      <c r="A19258" s="6">
        <v>18884</v>
      </c>
      <c r="B19258" s="10" t="s">
        <v>32171</v>
      </c>
      <c r="C19258" s="10" t="s">
        <v>14055</v>
      </c>
      <c r="D19258" s="10" t="s">
        <v>63115</v>
      </c>
      <c r="E19258" s="6" t="s">
        <v>15919</v>
      </c>
      <c r="F19258" s="6"/>
      <c r="G19258" s="6" t="str">
        <f t="shared" si="604"/>
        <v>002</v>
      </c>
      <c r="H19258" s="6" t="str">
        <f t="shared" si="605"/>
        <v>084</v>
      </c>
      <c r="J19258" s="57"/>
      <c r="K19258" s="57"/>
      <c r="L19258" s="57"/>
    </row>
    <row r="19259" spans="1:12">
      <c r="A19259" s="6">
        <v>18885</v>
      </c>
      <c r="B19259" s="10" t="s">
        <v>32172</v>
      </c>
      <c r="C19259" s="10" t="s">
        <v>14056</v>
      </c>
      <c r="D19259" s="10" t="s">
        <v>63116</v>
      </c>
      <c r="E19259" s="6" t="s">
        <v>15919</v>
      </c>
      <c r="F19259" s="6"/>
      <c r="G19259" s="6" t="str">
        <f t="shared" si="604"/>
        <v>002</v>
      </c>
      <c r="H19259" s="6" t="str">
        <f t="shared" si="605"/>
        <v>084</v>
      </c>
      <c r="J19259" s="57"/>
      <c r="K19259" s="57"/>
      <c r="L19259" s="57"/>
    </row>
    <row r="19260" spans="1:12">
      <c r="A19260" s="6">
        <v>18886</v>
      </c>
      <c r="B19260" s="10" t="s">
        <v>32173</v>
      </c>
      <c r="C19260" s="10" t="s">
        <v>14057</v>
      </c>
      <c r="D19260" s="10" t="s">
        <v>63115</v>
      </c>
      <c r="E19260" s="6" t="s">
        <v>15919</v>
      </c>
      <c r="F19260" s="6"/>
      <c r="G19260" s="6" t="str">
        <f t="shared" si="604"/>
        <v>002</v>
      </c>
      <c r="H19260" s="6" t="str">
        <f t="shared" si="605"/>
        <v>084</v>
      </c>
      <c r="J19260" s="57"/>
      <c r="K19260" s="57"/>
      <c r="L19260" s="57"/>
    </row>
    <row r="19261" spans="1:12">
      <c r="A19261" s="6">
        <v>18887</v>
      </c>
      <c r="B19261" s="10" t="s">
        <v>32174</v>
      </c>
      <c r="C19261" s="10" t="s">
        <v>14058</v>
      </c>
      <c r="D19261" s="10" t="s">
        <v>63117</v>
      </c>
      <c r="E19261" s="6" t="s">
        <v>15919</v>
      </c>
      <c r="F19261" s="6"/>
      <c r="G19261" s="6" t="str">
        <f t="shared" si="604"/>
        <v>002</v>
      </c>
      <c r="H19261" s="6" t="str">
        <f t="shared" si="605"/>
        <v>084</v>
      </c>
      <c r="J19261" s="57"/>
      <c r="K19261" s="57"/>
      <c r="L19261" s="57"/>
    </row>
    <row r="19262" spans="1:12">
      <c r="A19262" s="6">
        <v>18888</v>
      </c>
      <c r="B19262" s="10" t="s">
        <v>32175</v>
      </c>
      <c r="C19262" s="10" t="s">
        <v>14059</v>
      </c>
      <c r="D19262" s="10" t="s">
        <v>63118</v>
      </c>
      <c r="E19262" s="6" t="s">
        <v>15919</v>
      </c>
      <c r="F19262" s="6"/>
      <c r="G19262" s="6" t="str">
        <f t="shared" si="604"/>
        <v>002</v>
      </c>
      <c r="H19262" s="6" t="str">
        <f t="shared" si="605"/>
        <v>084</v>
      </c>
      <c r="J19262" s="57"/>
      <c r="K19262" s="57"/>
      <c r="L19262" s="57"/>
    </row>
    <row r="19263" spans="1:12">
      <c r="A19263" s="6">
        <v>18889</v>
      </c>
      <c r="B19263" s="10" t="s">
        <v>32176</v>
      </c>
      <c r="C19263" s="10" t="s">
        <v>14060</v>
      </c>
      <c r="D19263" s="10" t="s">
        <v>63119</v>
      </c>
      <c r="E19263" s="6" t="s">
        <v>15919</v>
      </c>
      <c r="F19263" s="6"/>
      <c r="G19263" s="6" t="str">
        <f t="shared" si="604"/>
        <v>002</v>
      </c>
      <c r="H19263" s="6" t="str">
        <f t="shared" si="605"/>
        <v>084</v>
      </c>
      <c r="J19263" s="57"/>
      <c r="K19263" s="57"/>
      <c r="L19263" s="57"/>
    </row>
    <row r="19264" spans="1:12">
      <c r="A19264" s="6">
        <v>18890</v>
      </c>
      <c r="B19264" s="10" t="s">
        <v>63120</v>
      </c>
      <c r="C19264" s="10" t="s">
        <v>14061</v>
      </c>
      <c r="D19264" s="10" t="s">
        <v>63121</v>
      </c>
      <c r="E19264" s="6" t="s">
        <v>15919</v>
      </c>
      <c r="F19264" s="6"/>
      <c r="G19264" s="6" t="str">
        <f t="shared" si="604"/>
        <v>002</v>
      </c>
      <c r="H19264" s="6" t="str">
        <f t="shared" si="605"/>
        <v>084</v>
      </c>
      <c r="J19264" s="57"/>
      <c r="K19264" s="57"/>
      <c r="L19264" s="57"/>
    </row>
    <row r="19265" spans="1:12">
      <c r="A19265" s="6">
        <v>18891</v>
      </c>
      <c r="B19265" s="10" t="s">
        <v>32177</v>
      </c>
      <c r="C19265" s="10" t="s">
        <v>14062</v>
      </c>
      <c r="D19265" s="10" t="s">
        <v>63122</v>
      </c>
      <c r="E19265" s="6" t="s">
        <v>15919</v>
      </c>
      <c r="F19265" s="6"/>
      <c r="G19265" s="6" t="str">
        <f t="shared" si="604"/>
        <v>002</v>
      </c>
      <c r="H19265" s="6" t="str">
        <f t="shared" si="605"/>
        <v>084</v>
      </c>
      <c r="J19265" s="57"/>
      <c r="K19265" s="57"/>
      <c r="L19265" s="57"/>
    </row>
    <row r="19266" spans="1:12">
      <c r="A19266" s="6">
        <v>18892</v>
      </c>
      <c r="B19266" s="10" t="s">
        <v>32178</v>
      </c>
      <c r="C19266" s="10" t="s">
        <v>14063</v>
      </c>
      <c r="D19266" s="10" t="s">
        <v>63123</v>
      </c>
      <c r="E19266" s="6" t="s">
        <v>15919</v>
      </c>
      <c r="F19266" s="6"/>
      <c r="G19266" s="6" t="str">
        <f t="shared" si="604"/>
        <v>002</v>
      </c>
      <c r="H19266" s="6" t="str">
        <f t="shared" si="605"/>
        <v>084</v>
      </c>
      <c r="J19266" s="57"/>
      <c r="K19266" s="57"/>
      <c r="L19266" s="57"/>
    </row>
    <row r="19267" spans="1:12">
      <c r="A19267" s="6">
        <v>18893</v>
      </c>
      <c r="B19267" s="10" t="s">
        <v>32179</v>
      </c>
      <c r="C19267" s="10" t="s">
        <v>14064</v>
      </c>
      <c r="D19267" s="10" t="s">
        <v>63124</v>
      </c>
      <c r="E19267" s="6" t="s">
        <v>15919</v>
      </c>
      <c r="F19267" s="6"/>
      <c r="G19267" s="6" t="str">
        <f t="shared" si="604"/>
        <v>002</v>
      </c>
      <c r="H19267" s="6" t="str">
        <f t="shared" si="605"/>
        <v>084</v>
      </c>
      <c r="J19267" s="57"/>
      <c r="K19267" s="57"/>
      <c r="L19267" s="57"/>
    </row>
    <row r="19268" spans="1:12">
      <c r="A19268" s="6">
        <v>18894</v>
      </c>
      <c r="B19268" s="10" t="s">
        <v>41191</v>
      </c>
      <c r="C19268" s="10" t="s">
        <v>14065</v>
      </c>
      <c r="D19268" s="10" t="s">
        <v>41192</v>
      </c>
      <c r="E19268" s="6" t="s">
        <v>15919</v>
      </c>
      <c r="F19268" s="6"/>
      <c r="G19268" s="6" t="str">
        <f t="shared" si="604"/>
        <v>002</v>
      </c>
      <c r="H19268" s="6" t="str">
        <f t="shared" si="605"/>
        <v>084</v>
      </c>
      <c r="J19268" s="57"/>
      <c r="K19268" s="57"/>
      <c r="L19268" s="57"/>
    </row>
    <row r="19269" spans="1:12">
      <c r="A19269" s="6">
        <v>18895</v>
      </c>
      <c r="B19269" s="10" t="s">
        <v>32180</v>
      </c>
      <c r="C19269" s="10" t="s">
        <v>14066</v>
      </c>
      <c r="D19269" s="10" t="s">
        <v>63125</v>
      </c>
      <c r="E19269" s="6" t="s">
        <v>15919</v>
      </c>
      <c r="F19269" s="6"/>
      <c r="G19269" s="6" t="str">
        <f t="shared" si="604"/>
        <v>002</v>
      </c>
      <c r="H19269" s="6" t="str">
        <f t="shared" si="605"/>
        <v>084</v>
      </c>
      <c r="J19269" s="57"/>
      <c r="K19269" s="57"/>
      <c r="L19269" s="57"/>
    </row>
    <row r="19270" spans="1:12">
      <c r="A19270" s="6">
        <v>18896</v>
      </c>
      <c r="B19270" s="10" t="s">
        <v>32181</v>
      </c>
      <c r="C19270" s="10" t="s">
        <v>14067</v>
      </c>
      <c r="D19270" s="10" t="s">
        <v>63126</v>
      </c>
      <c r="E19270" s="6" t="s">
        <v>15919</v>
      </c>
      <c r="F19270" s="6"/>
      <c r="G19270" s="6" t="str">
        <f t="shared" si="604"/>
        <v>002</v>
      </c>
      <c r="H19270" s="6" t="str">
        <f t="shared" si="605"/>
        <v>084</v>
      </c>
      <c r="J19270" s="57"/>
      <c r="K19270" s="57"/>
      <c r="L19270" s="57"/>
    </row>
    <row r="19271" spans="1:12">
      <c r="A19271" s="6">
        <v>18897</v>
      </c>
      <c r="B19271" s="10" t="s">
        <v>32182</v>
      </c>
      <c r="C19271" s="10" t="s">
        <v>14068</v>
      </c>
      <c r="D19271" s="10" t="s">
        <v>41193</v>
      </c>
      <c r="E19271" s="6" t="s">
        <v>15919</v>
      </c>
      <c r="F19271" s="6"/>
      <c r="G19271" s="6" t="str">
        <f t="shared" si="604"/>
        <v>002</v>
      </c>
      <c r="H19271" s="6" t="str">
        <f t="shared" si="605"/>
        <v>084</v>
      </c>
      <c r="J19271" s="57"/>
      <c r="K19271" s="57"/>
      <c r="L19271" s="57"/>
    </row>
    <row r="19272" spans="1:12">
      <c r="A19272" s="6">
        <v>18898</v>
      </c>
      <c r="B19272" s="10" t="s">
        <v>32183</v>
      </c>
      <c r="C19272" s="10" t="s">
        <v>14069</v>
      </c>
      <c r="D19272" s="10" t="s">
        <v>63127</v>
      </c>
      <c r="E19272" s="6" t="s">
        <v>15919</v>
      </c>
      <c r="F19272" s="6"/>
      <c r="G19272" s="6" t="str">
        <f t="shared" si="604"/>
        <v>002</v>
      </c>
      <c r="H19272" s="6" t="str">
        <f t="shared" si="605"/>
        <v>084</v>
      </c>
      <c r="J19272" s="57"/>
      <c r="K19272" s="57"/>
      <c r="L19272" s="57"/>
    </row>
    <row r="19273" spans="1:12">
      <c r="A19273" s="6">
        <v>18899</v>
      </c>
      <c r="B19273" s="10" t="s">
        <v>32184</v>
      </c>
      <c r="C19273" s="10" t="s">
        <v>14070</v>
      </c>
      <c r="D19273" s="10" t="s">
        <v>35809</v>
      </c>
      <c r="E19273" s="6" t="s">
        <v>15919</v>
      </c>
      <c r="F19273" s="6"/>
      <c r="G19273" s="6" t="str">
        <f t="shared" si="604"/>
        <v>002</v>
      </c>
      <c r="H19273" s="6" t="str">
        <f t="shared" si="605"/>
        <v>084</v>
      </c>
      <c r="J19273" s="57"/>
      <c r="K19273" s="57"/>
      <c r="L19273" s="57"/>
    </row>
    <row r="19274" spans="1:12">
      <c r="A19274" s="6">
        <v>18900</v>
      </c>
      <c r="B19274" s="10" t="s">
        <v>32185</v>
      </c>
      <c r="C19274" s="10" t="s">
        <v>14071</v>
      </c>
      <c r="D19274" s="10" t="s">
        <v>63128</v>
      </c>
      <c r="E19274" s="6" t="s">
        <v>15919</v>
      </c>
      <c r="F19274" s="6"/>
      <c r="G19274" s="6" t="str">
        <f t="shared" si="604"/>
        <v>002</v>
      </c>
      <c r="H19274" s="6" t="str">
        <f t="shared" si="605"/>
        <v>084</v>
      </c>
      <c r="J19274" s="57"/>
      <c r="K19274" s="57"/>
      <c r="L19274" s="57"/>
    </row>
    <row r="19275" spans="1:12">
      <c r="A19275" s="6">
        <v>18901</v>
      </c>
      <c r="B19275" s="10" t="s">
        <v>32186</v>
      </c>
      <c r="C19275" s="10" t="s">
        <v>14072</v>
      </c>
      <c r="D19275" s="10" t="s">
        <v>63129</v>
      </c>
      <c r="E19275" s="6" t="s">
        <v>15919</v>
      </c>
      <c r="F19275" s="6"/>
      <c r="G19275" s="6" t="str">
        <f t="shared" si="604"/>
        <v>002</v>
      </c>
      <c r="H19275" s="6" t="str">
        <f t="shared" si="605"/>
        <v>084</v>
      </c>
      <c r="J19275" s="57"/>
      <c r="K19275" s="57"/>
      <c r="L19275" s="57"/>
    </row>
    <row r="19276" spans="1:12">
      <c r="A19276" s="6">
        <v>18902</v>
      </c>
      <c r="B19276" s="10" t="s">
        <v>32187</v>
      </c>
      <c r="C19276" s="10" t="s">
        <v>14073</v>
      </c>
      <c r="D19276" s="10" t="s">
        <v>63130</v>
      </c>
      <c r="E19276" s="6" t="s">
        <v>15919</v>
      </c>
      <c r="F19276" s="6"/>
      <c r="G19276" s="6" t="str">
        <f t="shared" si="604"/>
        <v>002</v>
      </c>
      <c r="H19276" s="6" t="str">
        <f t="shared" si="605"/>
        <v>084</v>
      </c>
      <c r="J19276" s="57"/>
      <c r="K19276" s="57"/>
      <c r="L19276" s="57"/>
    </row>
    <row r="19277" spans="1:12">
      <c r="A19277" s="6">
        <v>18903</v>
      </c>
      <c r="B19277" s="10" t="s">
        <v>32188</v>
      </c>
      <c r="C19277" s="10" t="s">
        <v>14074</v>
      </c>
      <c r="D19277" s="10" t="s">
        <v>63131</v>
      </c>
      <c r="E19277" s="6" t="s">
        <v>15919</v>
      </c>
      <c r="F19277" s="6"/>
      <c r="G19277" s="6" t="str">
        <f t="shared" si="604"/>
        <v>002</v>
      </c>
      <c r="H19277" s="6" t="str">
        <f t="shared" si="605"/>
        <v>084</v>
      </c>
      <c r="J19277" s="57"/>
      <c r="K19277" s="57"/>
      <c r="L19277" s="57"/>
    </row>
    <row r="19278" spans="1:12">
      <c r="A19278" s="6">
        <v>18904</v>
      </c>
      <c r="B19278" s="10" t="s">
        <v>32189</v>
      </c>
      <c r="C19278" s="10" t="s">
        <v>14075</v>
      </c>
      <c r="D19278" s="10" t="s">
        <v>63132</v>
      </c>
      <c r="E19278" s="6" t="s">
        <v>15919</v>
      </c>
      <c r="F19278" s="6"/>
      <c r="G19278" s="6" t="str">
        <f t="shared" si="604"/>
        <v>002</v>
      </c>
      <c r="H19278" s="6" t="str">
        <f t="shared" si="605"/>
        <v>084</v>
      </c>
      <c r="J19278" s="57"/>
      <c r="K19278" s="57"/>
      <c r="L19278" s="57"/>
    </row>
    <row r="19279" spans="1:12">
      <c r="A19279" s="6">
        <v>18905</v>
      </c>
      <c r="B19279" s="10" t="s">
        <v>32190</v>
      </c>
      <c r="C19279" s="10" t="s">
        <v>14076</v>
      </c>
      <c r="D19279" s="10" t="s">
        <v>63133</v>
      </c>
      <c r="E19279" s="6" t="s">
        <v>15919</v>
      </c>
      <c r="F19279" s="6"/>
      <c r="G19279" s="6" t="str">
        <f t="shared" si="604"/>
        <v>002</v>
      </c>
      <c r="H19279" s="6" t="str">
        <f t="shared" si="605"/>
        <v>084</v>
      </c>
      <c r="J19279" s="57"/>
      <c r="K19279" s="57"/>
      <c r="L19279" s="57"/>
    </row>
    <row r="19280" spans="1:12">
      <c r="A19280" s="6">
        <v>18906</v>
      </c>
      <c r="B19280" s="10" t="s">
        <v>43170</v>
      </c>
      <c r="C19280" s="10" t="s">
        <v>14077</v>
      </c>
      <c r="D19280" s="10" t="s">
        <v>35810</v>
      </c>
      <c r="E19280" s="6" t="s">
        <v>15919</v>
      </c>
      <c r="F19280" s="6"/>
      <c r="G19280" s="6" t="str">
        <f t="shared" si="604"/>
        <v>002</v>
      </c>
      <c r="H19280" s="6" t="str">
        <f t="shared" si="605"/>
        <v>084</v>
      </c>
      <c r="J19280" s="57"/>
      <c r="K19280" s="57"/>
      <c r="L19280" s="57"/>
    </row>
    <row r="19281" spans="1:12">
      <c r="A19281" s="6">
        <v>18907</v>
      </c>
      <c r="B19281" s="10" t="s">
        <v>43171</v>
      </c>
      <c r="C19281" s="10" t="s">
        <v>14078</v>
      </c>
      <c r="D19281" s="10" t="s">
        <v>35811</v>
      </c>
      <c r="E19281" s="6" t="s">
        <v>15919</v>
      </c>
      <c r="F19281" s="6"/>
      <c r="G19281" s="6" t="str">
        <f t="shared" si="604"/>
        <v>002</v>
      </c>
      <c r="H19281" s="6" t="str">
        <f t="shared" si="605"/>
        <v>084</v>
      </c>
      <c r="J19281" s="57"/>
      <c r="K19281" s="57"/>
      <c r="L19281" s="57"/>
    </row>
    <row r="19282" spans="1:12">
      <c r="A19282" s="6">
        <v>18908</v>
      </c>
      <c r="B19282" s="10" t="s">
        <v>43172</v>
      </c>
      <c r="C19282" s="10" t="s">
        <v>14079</v>
      </c>
      <c r="D19282" s="10" t="s">
        <v>35812</v>
      </c>
      <c r="E19282" s="6" t="s">
        <v>15919</v>
      </c>
      <c r="F19282" s="6"/>
      <c r="G19282" s="6" t="str">
        <f t="shared" si="604"/>
        <v>002</v>
      </c>
      <c r="H19282" s="6" t="str">
        <f t="shared" si="605"/>
        <v>084</v>
      </c>
      <c r="J19282" s="57"/>
      <c r="K19282" s="57"/>
      <c r="L19282" s="57"/>
    </row>
    <row r="19283" spans="1:12">
      <c r="A19283" s="6">
        <v>18909</v>
      </c>
      <c r="B19283" s="10" t="s">
        <v>43173</v>
      </c>
      <c r="C19283" s="10" t="s">
        <v>14080</v>
      </c>
      <c r="D19283" s="10" t="s">
        <v>35813</v>
      </c>
      <c r="E19283" s="6" t="s">
        <v>15919</v>
      </c>
      <c r="F19283" s="6"/>
      <c r="G19283" s="6" t="str">
        <f t="shared" si="604"/>
        <v>002</v>
      </c>
      <c r="H19283" s="6" t="str">
        <f t="shared" si="605"/>
        <v>084</v>
      </c>
      <c r="J19283" s="57"/>
      <c r="K19283" s="57"/>
      <c r="L19283" s="57"/>
    </row>
    <row r="19284" spans="1:12">
      <c r="A19284" s="6">
        <v>18910</v>
      </c>
      <c r="B19284" s="10" t="s">
        <v>43174</v>
      </c>
      <c r="C19284" s="10" t="s">
        <v>14081</v>
      </c>
      <c r="D19284" s="10" t="s">
        <v>35814</v>
      </c>
      <c r="E19284" s="6" t="s">
        <v>15919</v>
      </c>
      <c r="F19284" s="6"/>
      <c r="G19284" s="6" t="str">
        <f t="shared" si="604"/>
        <v>002</v>
      </c>
      <c r="H19284" s="6" t="str">
        <f t="shared" si="605"/>
        <v>084</v>
      </c>
      <c r="J19284" s="57"/>
      <c r="K19284" s="57"/>
      <c r="L19284" s="57"/>
    </row>
    <row r="19285" spans="1:12">
      <c r="A19285" s="6">
        <v>18911</v>
      </c>
      <c r="B19285" s="10" t="s">
        <v>43175</v>
      </c>
      <c r="C19285" s="10" t="s">
        <v>14082</v>
      </c>
      <c r="D19285" s="10" t="s">
        <v>35815</v>
      </c>
      <c r="E19285" s="6" t="s">
        <v>15919</v>
      </c>
      <c r="F19285" s="6"/>
      <c r="G19285" s="6" t="str">
        <f t="shared" si="604"/>
        <v>002</v>
      </c>
      <c r="H19285" s="6" t="str">
        <f t="shared" si="605"/>
        <v>084</v>
      </c>
      <c r="J19285" s="57"/>
      <c r="K19285" s="57"/>
      <c r="L19285" s="57"/>
    </row>
    <row r="19286" spans="1:12">
      <c r="A19286" s="6">
        <v>18912</v>
      </c>
      <c r="B19286" s="10" t="s">
        <v>43176</v>
      </c>
      <c r="C19286" s="10" t="s">
        <v>14083</v>
      </c>
      <c r="D19286" s="10" t="s">
        <v>35816</v>
      </c>
      <c r="E19286" s="6" t="s">
        <v>15919</v>
      </c>
      <c r="F19286" s="6"/>
      <c r="G19286" s="6" t="str">
        <f t="shared" si="604"/>
        <v>002</v>
      </c>
      <c r="H19286" s="6" t="str">
        <f t="shared" si="605"/>
        <v>084</v>
      </c>
      <c r="J19286" s="57"/>
      <c r="K19286" s="57"/>
      <c r="L19286" s="57"/>
    </row>
    <row r="19287" spans="1:12">
      <c r="A19287" s="6">
        <v>18913</v>
      </c>
      <c r="B19287" s="10" t="s">
        <v>43177</v>
      </c>
      <c r="C19287" s="10" t="s">
        <v>14084</v>
      </c>
      <c r="D19287" s="10" t="s">
        <v>35817</v>
      </c>
      <c r="E19287" s="6" t="s">
        <v>15919</v>
      </c>
      <c r="F19287" s="6"/>
      <c r="G19287" s="6" t="str">
        <f t="shared" si="604"/>
        <v>002</v>
      </c>
      <c r="H19287" s="6" t="str">
        <f t="shared" si="605"/>
        <v>084</v>
      </c>
      <c r="J19287" s="57"/>
      <c r="K19287" s="57"/>
      <c r="L19287" s="57"/>
    </row>
    <row r="19288" spans="1:12">
      <c r="A19288" s="6">
        <v>18914</v>
      </c>
      <c r="B19288" s="10" t="s">
        <v>43178</v>
      </c>
      <c r="C19288" s="10" t="s">
        <v>14085</v>
      </c>
      <c r="D19288" s="10" t="s">
        <v>35818</v>
      </c>
      <c r="E19288" s="6" t="s">
        <v>15919</v>
      </c>
      <c r="F19288" s="6"/>
      <c r="G19288" s="6" t="str">
        <f t="shared" si="604"/>
        <v>002</v>
      </c>
      <c r="H19288" s="6" t="str">
        <f t="shared" si="605"/>
        <v>084</v>
      </c>
      <c r="J19288" s="57"/>
      <c r="K19288" s="57"/>
      <c r="L19288" s="57"/>
    </row>
    <row r="19289" spans="1:12">
      <c r="A19289" s="6">
        <v>18915</v>
      </c>
      <c r="B19289" s="10" t="s">
        <v>43179</v>
      </c>
      <c r="C19289" s="10" t="s">
        <v>14086</v>
      </c>
      <c r="D19289" s="10" t="s">
        <v>35819</v>
      </c>
      <c r="E19289" s="6" t="s">
        <v>15919</v>
      </c>
      <c r="F19289" s="6"/>
      <c r="G19289" s="6" t="str">
        <f t="shared" si="604"/>
        <v>002</v>
      </c>
      <c r="H19289" s="6" t="str">
        <f t="shared" si="605"/>
        <v>084</v>
      </c>
      <c r="J19289" s="57"/>
      <c r="K19289" s="57"/>
      <c r="L19289" s="57"/>
    </row>
    <row r="19290" spans="1:12">
      <c r="A19290" s="6">
        <v>18916</v>
      </c>
      <c r="B19290" s="10" t="s">
        <v>43180</v>
      </c>
      <c r="C19290" s="10" t="s">
        <v>14087</v>
      </c>
      <c r="D19290" s="10" t="s">
        <v>35820</v>
      </c>
      <c r="E19290" s="6" t="s">
        <v>15919</v>
      </c>
      <c r="F19290" s="6"/>
      <c r="G19290" s="6" t="str">
        <f t="shared" si="604"/>
        <v>002</v>
      </c>
      <c r="H19290" s="6" t="str">
        <f t="shared" si="605"/>
        <v>084</v>
      </c>
      <c r="J19290" s="57"/>
      <c r="K19290" s="57"/>
      <c r="L19290" s="57"/>
    </row>
    <row r="19291" spans="1:12">
      <c r="A19291" s="6">
        <v>18917</v>
      </c>
      <c r="B19291" s="10" t="s">
        <v>43181</v>
      </c>
      <c r="C19291" s="10" t="s">
        <v>14088</v>
      </c>
      <c r="D19291" s="10" t="s">
        <v>35821</v>
      </c>
      <c r="E19291" s="6" t="s">
        <v>15919</v>
      </c>
      <c r="F19291" s="6"/>
      <c r="G19291" s="6" t="str">
        <f t="shared" si="604"/>
        <v>002</v>
      </c>
      <c r="H19291" s="6" t="str">
        <f t="shared" si="605"/>
        <v>084</v>
      </c>
      <c r="J19291" s="57"/>
      <c r="K19291" s="57"/>
      <c r="L19291" s="57"/>
    </row>
    <row r="19292" spans="1:12">
      <c r="A19292" s="6">
        <v>18918</v>
      </c>
      <c r="B19292" s="10" t="s">
        <v>43182</v>
      </c>
      <c r="C19292" s="10" t="s">
        <v>14089</v>
      </c>
      <c r="D19292" s="10" t="s">
        <v>35822</v>
      </c>
      <c r="E19292" s="6" t="s">
        <v>15919</v>
      </c>
      <c r="F19292" s="6"/>
      <c r="G19292" s="6" t="str">
        <f t="shared" si="604"/>
        <v>002</v>
      </c>
      <c r="H19292" s="6" t="str">
        <f t="shared" si="605"/>
        <v>084</v>
      </c>
      <c r="J19292" s="57"/>
      <c r="K19292" s="57"/>
      <c r="L19292" s="57"/>
    </row>
    <row r="19293" spans="1:12">
      <c r="A19293" s="6">
        <v>18919</v>
      </c>
      <c r="B19293" s="10" t="s">
        <v>43183</v>
      </c>
      <c r="C19293" s="10" t="s">
        <v>14090</v>
      </c>
      <c r="D19293" s="10" t="s">
        <v>35823</v>
      </c>
      <c r="E19293" s="6" t="s">
        <v>15919</v>
      </c>
      <c r="F19293" s="6"/>
      <c r="G19293" s="6" t="str">
        <f t="shared" si="604"/>
        <v>002</v>
      </c>
      <c r="H19293" s="6" t="str">
        <f t="shared" si="605"/>
        <v>084</v>
      </c>
      <c r="J19293" s="57"/>
      <c r="K19293" s="57"/>
      <c r="L19293" s="57"/>
    </row>
    <row r="19294" spans="1:12">
      <c r="A19294" s="6">
        <v>18920</v>
      </c>
      <c r="B19294" s="10" t="s">
        <v>43184</v>
      </c>
      <c r="C19294" s="10" t="s">
        <v>14091</v>
      </c>
      <c r="D19294" s="10" t="s">
        <v>35824</v>
      </c>
      <c r="E19294" s="6" t="s">
        <v>15919</v>
      </c>
      <c r="F19294" s="6"/>
      <c r="G19294" s="6" t="str">
        <f t="shared" si="604"/>
        <v>002</v>
      </c>
      <c r="H19294" s="6" t="str">
        <f t="shared" si="605"/>
        <v>084</v>
      </c>
      <c r="J19294" s="57"/>
      <c r="K19294" s="57"/>
      <c r="L19294" s="57"/>
    </row>
    <row r="19295" spans="1:12">
      <c r="A19295" s="6">
        <v>18921</v>
      </c>
      <c r="B19295" s="10" t="s">
        <v>43185</v>
      </c>
      <c r="C19295" s="10" t="s">
        <v>14092</v>
      </c>
      <c r="D19295" s="10" t="s">
        <v>35825</v>
      </c>
      <c r="E19295" s="6" t="s">
        <v>15919</v>
      </c>
      <c r="F19295" s="6"/>
      <c r="G19295" s="6" t="str">
        <f t="shared" si="604"/>
        <v>002</v>
      </c>
      <c r="H19295" s="6" t="str">
        <f t="shared" si="605"/>
        <v>084</v>
      </c>
      <c r="J19295" s="57"/>
      <c r="K19295" s="57"/>
      <c r="L19295" s="57"/>
    </row>
    <row r="19296" spans="1:12">
      <c r="A19296" s="6">
        <v>18922</v>
      </c>
      <c r="B19296" s="10" t="s">
        <v>43186</v>
      </c>
      <c r="C19296" s="10" t="s">
        <v>14093</v>
      </c>
      <c r="D19296" s="10" t="s">
        <v>35826</v>
      </c>
      <c r="E19296" s="6" t="s">
        <v>15919</v>
      </c>
      <c r="F19296" s="6"/>
      <c r="G19296" s="6" t="str">
        <f t="shared" si="604"/>
        <v>002</v>
      </c>
      <c r="H19296" s="6" t="str">
        <f t="shared" si="605"/>
        <v>084</v>
      </c>
      <c r="J19296" s="57"/>
      <c r="K19296" s="57"/>
      <c r="L19296" s="57"/>
    </row>
    <row r="19297" spans="1:12">
      <c r="A19297" s="6">
        <v>18923</v>
      </c>
      <c r="B19297" s="10" t="s">
        <v>43187</v>
      </c>
      <c r="C19297" s="10" t="s">
        <v>14094</v>
      </c>
      <c r="D19297" s="10" t="s">
        <v>35827</v>
      </c>
      <c r="E19297" s="6" t="s">
        <v>15919</v>
      </c>
      <c r="F19297" s="6"/>
      <c r="G19297" s="6" t="str">
        <f t="shared" si="604"/>
        <v>002</v>
      </c>
      <c r="H19297" s="6" t="str">
        <f t="shared" si="605"/>
        <v>084</v>
      </c>
      <c r="J19297" s="57"/>
      <c r="K19297" s="57"/>
      <c r="L19297" s="57"/>
    </row>
    <row r="19298" spans="1:12">
      <c r="A19298" s="6">
        <v>18924</v>
      </c>
      <c r="B19298" s="10" t="s">
        <v>43188</v>
      </c>
      <c r="C19298" s="10" t="s">
        <v>14095</v>
      </c>
      <c r="D19298" s="10" t="s">
        <v>35828</v>
      </c>
      <c r="E19298" s="6" t="s">
        <v>15919</v>
      </c>
      <c r="F19298" s="6"/>
      <c r="G19298" s="6" t="str">
        <f t="shared" si="604"/>
        <v>002</v>
      </c>
      <c r="H19298" s="6" t="str">
        <f t="shared" si="605"/>
        <v>084</v>
      </c>
      <c r="J19298" s="57"/>
      <c r="K19298" s="57"/>
      <c r="L19298" s="57"/>
    </row>
    <row r="19299" spans="1:12">
      <c r="A19299" s="6">
        <v>18925</v>
      </c>
      <c r="B19299" s="10" t="s">
        <v>43189</v>
      </c>
      <c r="C19299" s="10" t="s">
        <v>14096</v>
      </c>
      <c r="D19299" s="10" t="s">
        <v>35829</v>
      </c>
      <c r="E19299" s="6" t="s">
        <v>15919</v>
      </c>
      <c r="F19299" s="6"/>
      <c r="G19299" s="6" t="str">
        <f t="shared" si="604"/>
        <v>002</v>
      </c>
      <c r="H19299" s="6" t="str">
        <f t="shared" si="605"/>
        <v>084</v>
      </c>
      <c r="J19299" s="57"/>
      <c r="K19299" s="57"/>
      <c r="L19299" s="57"/>
    </row>
    <row r="19300" spans="1:12">
      <c r="A19300" s="6">
        <v>18926</v>
      </c>
      <c r="B19300" s="10" t="s">
        <v>43190</v>
      </c>
      <c r="C19300" s="10" t="s">
        <v>14097</v>
      </c>
      <c r="D19300" s="10" t="s">
        <v>35830</v>
      </c>
      <c r="E19300" s="6" t="s">
        <v>15919</v>
      </c>
      <c r="F19300" s="6"/>
      <c r="G19300" s="6" t="str">
        <f t="shared" si="604"/>
        <v>002</v>
      </c>
      <c r="H19300" s="6" t="str">
        <f t="shared" si="605"/>
        <v>084</v>
      </c>
      <c r="J19300" s="57"/>
      <c r="K19300" s="57"/>
      <c r="L19300" s="57"/>
    </row>
    <row r="19301" spans="1:12">
      <c r="A19301" s="6">
        <v>18927</v>
      </c>
      <c r="B19301" s="10" t="s">
        <v>43191</v>
      </c>
      <c r="C19301" s="10" t="s">
        <v>14098</v>
      </c>
      <c r="D19301" s="10" t="s">
        <v>35831</v>
      </c>
      <c r="E19301" s="6" t="s">
        <v>15919</v>
      </c>
      <c r="F19301" s="6"/>
      <c r="G19301" s="6" t="str">
        <f t="shared" si="604"/>
        <v>002</v>
      </c>
      <c r="H19301" s="6" t="str">
        <f t="shared" si="605"/>
        <v>084</v>
      </c>
      <c r="J19301" s="57"/>
      <c r="K19301" s="57"/>
      <c r="L19301" s="57"/>
    </row>
    <row r="19302" spans="1:12">
      <c r="A19302" s="6">
        <v>18928</v>
      </c>
      <c r="B19302" s="10" t="s">
        <v>43192</v>
      </c>
      <c r="C19302" s="10" t="s">
        <v>14099</v>
      </c>
      <c r="D19302" s="10" t="s">
        <v>35832</v>
      </c>
      <c r="E19302" s="6" t="s">
        <v>15919</v>
      </c>
      <c r="F19302" s="6"/>
      <c r="G19302" s="6" t="str">
        <f t="shared" si="604"/>
        <v>002</v>
      </c>
      <c r="H19302" s="6" t="str">
        <f t="shared" si="605"/>
        <v>084</v>
      </c>
      <c r="J19302" s="57"/>
      <c r="K19302" s="57"/>
      <c r="L19302" s="57"/>
    </row>
    <row r="19303" spans="1:12">
      <c r="A19303" s="6">
        <v>18929</v>
      </c>
      <c r="B19303" s="10" t="s">
        <v>43193</v>
      </c>
      <c r="C19303" s="10" t="s">
        <v>14100</v>
      </c>
      <c r="D19303" s="10" t="s">
        <v>35833</v>
      </c>
      <c r="E19303" s="6" t="s">
        <v>15919</v>
      </c>
      <c r="F19303" s="6"/>
      <c r="G19303" s="6" t="str">
        <f t="shared" si="604"/>
        <v>002</v>
      </c>
      <c r="H19303" s="6" t="str">
        <f t="shared" si="605"/>
        <v>084</v>
      </c>
      <c r="J19303" s="57"/>
      <c r="K19303" s="57"/>
      <c r="L19303" s="57"/>
    </row>
    <row r="19304" spans="1:12">
      <c r="A19304" s="6">
        <v>18930</v>
      </c>
      <c r="B19304" s="10" t="s">
        <v>32191</v>
      </c>
      <c r="C19304" s="10" t="s">
        <v>14101</v>
      </c>
      <c r="D19304" s="10" t="s">
        <v>41195</v>
      </c>
      <c r="E19304" s="6" t="s">
        <v>15919</v>
      </c>
      <c r="F19304" s="6"/>
      <c r="G19304" s="6" t="str">
        <f t="shared" si="604"/>
        <v>002</v>
      </c>
      <c r="H19304" s="6" t="str">
        <f t="shared" si="605"/>
        <v>084</v>
      </c>
      <c r="J19304" s="57"/>
      <c r="K19304" s="57"/>
      <c r="L19304" s="57"/>
    </row>
    <row r="19305" spans="1:12">
      <c r="A19305" s="6">
        <v>18931</v>
      </c>
      <c r="B19305" s="10" t="s">
        <v>32192</v>
      </c>
      <c r="C19305" s="10" t="s">
        <v>14102</v>
      </c>
      <c r="D19305" s="10" t="s">
        <v>41196</v>
      </c>
      <c r="E19305" s="6" t="s">
        <v>15919</v>
      </c>
      <c r="F19305" s="6"/>
      <c r="G19305" s="6" t="str">
        <f t="shared" si="604"/>
        <v>002</v>
      </c>
      <c r="H19305" s="6" t="str">
        <f t="shared" si="605"/>
        <v>084</v>
      </c>
      <c r="J19305" s="57"/>
      <c r="K19305" s="57"/>
      <c r="L19305" s="57"/>
    </row>
    <row r="19306" spans="1:12">
      <c r="A19306" s="6">
        <v>18932</v>
      </c>
      <c r="B19306" s="10" t="s">
        <v>32193</v>
      </c>
      <c r="C19306" s="10" t="s">
        <v>14103</v>
      </c>
      <c r="D19306" s="10" t="s">
        <v>63134</v>
      </c>
      <c r="E19306" s="6" t="s">
        <v>15919</v>
      </c>
      <c r="F19306" s="6"/>
      <c r="G19306" s="6" t="str">
        <f t="shared" si="604"/>
        <v>002</v>
      </c>
      <c r="H19306" s="6" t="str">
        <f t="shared" si="605"/>
        <v>084</v>
      </c>
      <c r="J19306" s="57"/>
      <c r="K19306" s="57"/>
      <c r="L19306" s="57"/>
    </row>
    <row r="19307" spans="1:12">
      <c r="A19307" s="6">
        <v>18933</v>
      </c>
      <c r="B19307" s="10" t="s">
        <v>32194</v>
      </c>
      <c r="C19307" s="10" t="s">
        <v>14104</v>
      </c>
      <c r="D19307" s="10" t="s">
        <v>41197</v>
      </c>
      <c r="E19307" s="6" t="s">
        <v>15919</v>
      </c>
      <c r="F19307" s="6"/>
      <c r="G19307" s="6" t="str">
        <f t="shared" si="604"/>
        <v>002</v>
      </c>
      <c r="H19307" s="6" t="str">
        <f t="shared" si="605"/>
        <v>084</v>
      </c>
      <c r="J19307" s="57"/>
      <c r="K19307" s="57"/>
      <c r="L19307" s="57"/>
    </row>
    <row r="19308" spans="1:12">
      <c r="A19308" s="6">
        <v>18934</v>
      </c>
      <c r="B19308" s="10" t="s">
        <v>32195</v>
      </c>
      <c r="C19308" s="10" t="s">
        <v>14105</v>
      </c>
      <c r="D19308" s="10" t="s">
        <v>63135</v>
      </c>
      <c r="E19308" s="6" t="s">
        <v>15919</v>
      </c>
      <c r="F19308" s="6"/>
      <c r="G19308" s="6" t="str">
        <f t="shared" si="604"/>
        <v>002</v>
      </c>
      <c r="H19308" s="6" t="str">
        <f t="shared" si="605"/>
        <v>084</v>
      </c>
      <c r="J19308" s="57"/>
      <c r="K19308" s="57"/>
      <c r="L19308" s="57"/>
    </row>
    <row r="19309" spans="1:12">
      <c r="A19309" s="6">
        <v>18935</v>
      </c>
      <c r="B19309" s="10" t="s">
        <v>43194</v>
      </c>
      <c r="C19309" s="10" t="s">
        <v>14106</v>
      </c>
      <c r="D19309" s="10" t="s">
        <v>35834</v>
      </c>
      <c r="E19309" s="6" t="s">
        <v>15919</v>
      </c>
      <c r="F19309" s="6"/>
      <c r="G19309" s="6" t="str">
        <f t="shared" si="604"/>
        <v>002</v>
      </c>
      <c r="H19309" s="6" t="str">
        <f t="shared" si="605"/>
        <v>084</v>
      </c>
      <c r="J19309" s="57"/>
      <c r="K19309" s="57"/>
      <c r="L19309" s="57"/>
    </row>
    <row r="19310" spans="1:12">
      <c r="A19310" s="6">
        <v>18936</v>
      </c>
      <c r="B19310" s="10" t="s">
        <v>43195</v>
      </c>
      <c r="C19310" s="10" t="s">
        <v>14107</v>
      </c>
      <c r="D19310" s="10" t="s">
        <v>35835</v>
      </c>
      <c r="E19310" s="6" t="s">
        <v>15919</v>
      </c>
      <c r="F19310" s="6"/>
      <c r="G19310" s="6" t="str">
        <f t="shared" si="604"/>
        <v>002</v>
      </c>
      <c r="H19310" s="6" t="str">
        <f t="shared" si="605"/>
        <v>084</v>
      </c>
      <c r="J19310" s="57"/>
      <c r="K19310" s="57"/>
      <c r="L19310" s="57"/>
    </row>
    <row r="19311" spans="1:12">
      <c r="A19311" s="6">
        <v>18937</v>
      </c>
      <c r="B19311" s="10" t="s">
        <v>32196</v>
      </c>
      <c r="C19311" s="10" t="s">
        <v>14108</v>
      </c>
      <c r="D19311" s="10" t="s">
        <v>63136</v>
      </c>
      <c r="E19311" s="6" t="s">
        <v>15919</v>
      </c>
      <c r="F19311" s="6"/>
      <c r="G19311" s="6" t="str">
        <f t="shared" si="604"/>
        <v>002</v>
      </c>
      <c r="H19311" s="6" t="str">
        <f t="shared" si="605"/>
        <v>084</v>
      </c>
      <c r="J19311" s="57"/>
      <c r="K19311" s="57"/>
      <c r="L19311" s="57"/>
    </row>
    <row r="19312" spans="1:12">
      <c r="A19312" s="6">
        <v>18938</v>
      </c>
      <c r="B19312" s="10" t="s">
        <v>32197</v>
      </c>
      <c r="C19312" s="10" t="s">
        <v>14109</v>
      </c>
      <c r="D19312" s="10" t="s">
        <v>63137</v>
      </c>
      <c r="E19312" s="6" t="s">
        <v>15919</v>
      </c>
      <c r="F19312" s="6"/>
      <c r="G19312" s="6" t="str">
        <f t="shared" si="604"/>
        <v>002</v>
      </c>
      <c r="H19312" s="6" t="str">
        <f t="shared" si="605"/>
        <v>084</v>
      </c>
      <c r="J19312" s="57"/>
      <c r="K19312" s="57"/>
      <c r="L19312" s="57"/>
    </row>
    <row r="19313" spans="1:12">
      <c r="A19313" s="6">
        <v>18939</v>
      </c>
      <c r="B19313" s="10" t="s">
        <v>32198</v>
      </c>
      <c r="C19313" s="10" t="s">
        <v>14110</v>
      </c>
      <c r="D19313" s="10" t="s">
        <v>63138</v>
      </c>
      <c r="E19313" s="6" t="s">
        <v>15919</v>
      </c>
      <c r="F19313" s="50"/>
      <c r="G19313" s="6" t="str">
        <f t="shared" si="604"/>
        <v>002</v>
      </c>
      <c r="H19313" s="6" t="str">
        <f t="shared" si="605"/>
        <v>084</v>
      </c>
    </row>
    <row r="19314" spans="1:12">
      <c r="A19314" s="6">
        <v>18940</v>
      </c>
      <c r="B19314" s="10" t="s">
        <v>32199</v>
      </c>
      <c r="C19314" s="10" t="s">
        <v>14111</v>
      </c>
      <c r="D19314" s="10" t="s">
        <v>63139</v>
      </c>
      <c r="E19314" s="6" t="s">
        <v>15919</v>
      </c>
      <c r="F19314" s="6"/>
      <c r="G19314" s="6" t="str">
        <f t="shared" si="604"/>
        <v>002</v>
      </c>
      <c r="H19314" s="6" t="str">
        <f t="shared" si="605"/>
        <v>084</v>
      </c>
      <c r="J19314" s="57"/>
      <c r="K19314" s="57"/>
      <c r="L19314" s="57"/>
    </row>
    <row r="19315" spans="1:12">
      <c r="A19315" s="6">
        <v>18941</v>
      </c>
      <c r="B19315" s="10" t="s">
        <v>32200</v>
      </c>
      <c r="C19315" s="10" t="s">
        <v>14112</v>
      </c>
      <c r="D19315" s="10" t="s">
        <v>63140</v>
      </c>
      <c r="E19315" s="6" t="s">
        <v>15919</v>
      </c>
      <c r="F19315" s="6"/>
      <c r="G19315" s="6" t="str">
        <f t="shared" si="604"/>
        <v>002</v>
      </c>
      <c r="H19315" s="6" t="str">
        <f t="shared" si="605"/>
        <v>084</v>
      </c>
      <c r="J19315" s="57"/>
      <c r="K19315" s="57"/>
      <c r="L19315" s="57"/>
    </row>
    <row r="19316" spans="1:12">
      <c r="A19316" s="6">
        <v>18942</v>
      </c>
      <c r="B19316" s="10" t="s">
        <v>32201</v>
      </c>
      <c r="C19316" s="10" t="s">
        <v>14113</v>
      </c>
      <c r="D19316" s="10" t="s">
        <v>63141</v>
      </c>
      <c r="E19316" s="6" t="s">
        <v>15919</v>
      </c>
      <c r="F19316" s="6"/>
      <c r="G19316" s="6" t="str">
        <f t="shared" si="604"/>
        <v>002</v>
      </c>
      <c r="H19316" s="6" t="str">
        <f t="shared" si="605"/>
        <v>084</v>
      </c>
      <c r="J19316" s="57"/>
      <c r="K19316" s="57"/>
      <c r="L19316" s="57"/>
    </row>
    <row r="19317" spans="1:12">
      <c r="A19317" s="6">
        <v>18943</v>
      </c>
      <c r="B19317" s="10" t="s">
        <v>32202</v>
      </c>
      <c r="C19317" s="10" t="s">
        <v>14114</v>
      </c>
      <c r="D19317" s="10" t="s">
        <v>63142</v>
      </c>
      <c r="E19317" s="6" t="s">
        <v>15919</v>
      </c>
      <c r="F19317" s="6"/>
      <c r="G19317" s="6" t="str">
        <f t="shared" ref="G19317:G19380" si="606">+LEFT(C19317,3)</f>
        <v>002</v>
      </c>
      <c r="H19317" s="6" t="str">
        <f t="shared" ref="H19317:H19380" si="607">+MID(C19317,5,3)</f>
        <v>084</v>
      </c>
      <c r="J19317" s="57"/>
      <c r="K19317" s="57"/>
      <c r="L19317" s="57"/>
    </row>
    <row r="19318" spans="1:12">
      <c r="A19318" s="6">
        <v>18944</v>
      </c>
      <c r="B19318" s="10" t="s">
        <v>32203</v>
      </c>
      <c r="C19318" s="10" t="s">
        <v>14115</v>
      </c>
      <c r="D19318" s="10" t="s">
        <v>63143</v>
      </c>
      <c r="E19318" s="6" t="s">
        <v>15919</v>
      </c>
      <c r="F19318" s="6"/>
      <c r="G19318" s="6" t="str">
        <f t="shared" si="606"/>
        <v>002</v>
      </c>
      <c r="H19318" s="6" t="str">
        <f t="shared" si="607"/>
        <v>084</v>
      </c>
      <c r="J19318" s="57"/>
      <c r="K19318" s="57"/>
      <c r="L19318" s="57"/>
    </row>
    <row r="19319" spans="1:12">
      <c r="A19319" s="6">
        <v>18945</v>
      </c>
      <c r="B19319" s="10" t="s">
        <v>32204</v>
      </c>
      <c r="C19319" s="10" t="s">
        <v>14116</v>
      </c>
      <c r="D19319" s="10" t="s">
        <v>63144</v>
      </c>
      <c r="E19319" s="6" t="s">
        <v>15919</v>
      </c>
      <c r="F19319" s="6"/>
      <c r="G19319" s="6" t="str">
        <f t="shared" si="606"/>
        <v>002</v>
      </c>
      <c r="H19319" s="6" t="str">
        <f t="shared" si="607"/>
        <v>084</v>
      </c>
      <c r="J19319" s="57"/>
      <c r="K19319" s="57"/>
      <c r="L19319" s="57"/>
    </row>
    <row r="19320" spans="1:12">
      <c r="A19320" s="6">
        <v>18946</v>
      </c>
      <c r="B19320" s="10" t="s">
        <v>32205</v>
      </c>
      <c r="C19320" s="10" t="s">
        <v>14117</v>
      </c>
      <c r="D19320" s="10" t="s">
        <v>63145</v>
      </c>
      <c r="E19320" s="6" t="s">
        <v>15919</v>
      </c>
      <c r="F19320" s="6"/>
      <c r="G19320" s="6" t="str">
        <f t="shared" si="606"/>
        <v>002</v>
      </c>
      <c r="H19320" s="6" t="str">
        <f t="shared" si="607"/>
        <v>084</v>
      </c>
      <c r="J19320" s="57"/>
      <c r="K19320" s="57"/>
      <c r="L19320" s="57"/>
    </row>
    <row r="19321" spans="1:12">
      <c r="A19321" s="6">
        <v>18947</v>
      </c>
      <c r="B19321" s="10" t="s">
        <v>41198</v>
      </c>
      <c r="C19321" s="10" t="s">
        <v>14118</v>
      </c>
      <c r="D19321" s="10" t="s">
        <v>35836</v>
      </c>
      <c r="E19321" s="6" t="s">
        <v>15919</v>
      </c>
      <c r="F19321" s="6"/>
      <c r="G19321" s="6" t="str">
        <f t="shared" si="606"/>
        <v>002</v>
      </c>
      <c r="H19321" s="6" t="str">
        <f t="shared" si="607"/>
        <v>084</v>
      </c>
      <c r="J19321" s="57"/>
      <c r="K19321" s="57"/>
      <c r="L19321" s="57"/>
    </row>
    <row r="19322" spans="1:12">
      <c r="A19322" s="6">
        <v>18948</v>
      </c>
      <c r="B19322" s="10" t="s">
        <v>32206</v>
      </c>
      <c r="C19322" s="10" t="s">
        <v>14119</v>
      </c>
      <c r="D19322" s="10" t="s">
        <v>63146</v>
      </c>
      <c r="E19322" s="6" t="s">
        <v>15919</v>
      </c>
      <c r="F19322" s="6"/>
      <c r="G19322" s="6" t="str">
        <f t="shared" si="606"/>
        <v>002</v>
      </c>
      <c r="H19322" s="6" t="str">
        <f t="shared" si="607"/>
        <v>084</v>
      </c>
      <c r="J19322" s="57"/>
      <c r="K19322" s="57"/>
      <c r="L19322" s="57"/>
    </row>
    <row r="19323" spans="1:12">
      <c r="A19323" s="6">
        <v>18949</v>
      </c>
      <c r="B19323" s="10" t="s">
        <v>32207</v>
      </c>
      <c r="C19323" s="10" t="s">
        <v>14120</v>
      </c>
      <c r="D19323" s="10" t="s">
        <v>63147</v>
      </c>
      <c r="E19323" s="6" t="s">
        <v>15919</v>
      </c>
      <c r="F19323" s="6"/>
      <c r="G19323" s="6" t="str">
        <f t="shared" si="606"/>
        <v>002</v>
      </c>
      <c r="H19323" s="6" t="str">
        <f t="shared" si="607"/>
        <v>084</v>
      </c>
      <c r="J19323" s="57"/>
      <c r="K19323" s="57"/>
      <c r="L19323" s="57"/>
    </row>
    <row r="19324" spans="1:12">
      <c r="A19324" s="6">
        <v>18950</v>
      </c>
      <c r="B19324" s="10" t="s">
        <v>32208</v>
      </c>
      <c r="C19324" s="10" t="s">
        <v>14121</v>
      </c>
      <c r="D19324" s="10" t="s">
        <v>41199</v>
      </c>
      <c r="E19324" s="6" t="s">
        <v>15919</v>
      </c>
      <c r="F19324" s="6"/>
      <c r="G19324" s="6" t="str">
        <f t="shared" si="606"/>
        <v>002</v>
      </c>
      <c r="H19324" s="6" t="str">
        <f t="shared" si="607"/>
        <v>084</v>
      </c>
      <c r="J19324" s="57"/>
      <c r="K19324" s="57"/>
      <c r="L19324" s="57"/>
    </row>
    <row r="19325" spans="1:12">
      <c r="A19325" s="6">
        <v>18951</v>
      </c>
      <c r="B19325" s="10" t="s">
        <v>43196</v>
      </c>
      <c r="C19325" s="10" t="s">
        <v>14122</v>
      </c>
      <c r="D19325" s="10" t="s">
        <v>63148</v>
      </c>
      <c r="E19325" s="6" t="s">
        <v>15919</v>
      </c>
      <c r="F19325" s="6"/>
      <c r="G19325" s="6" t="str">
        <f t="shared" si="606"/>
        <v>002</v>
      </c>
      <c r="H19325" s="6" t="str">
        <f t="shared" si="607"/>
        <v>084</v>
      </c>
      <c r="J19325" s="57"/>
      <c r="K19325" s="57"/>
      <c r="L19325" s="57"/>
    </row>
    <row r="19326" spans="1:12">
      <c r="A19326" s="6">
        <v>18952</v>
      </c>
      <c r="B19326" s="10" t="s">
        <v>41200</v>
      </c>
      <c r="C19326" s="10" t="s">
        <v>14123</v>
      </c>
      <c r="D19326" s="10" t="s">
        <v>63149</v>
      </c>
      <c r="E19326" s="6" t="s">
        <v>15919</v>
      </c>
      <c r="F19326" s="6"/>
      <c r="G19326" s="6" t="str">
        <f t="shared" si="606"/>
        <v>002</v>
      </c>
      <c r="H19326" s="6" t="str">
        <f t="shared" si="607"/>
        <v>084</v>
      </c>
      <c r="J19326" s="57"/>
      <c r="K19326" s="57"/>
      <c r="L19326" s="57"/>
    </row>
    <row r="19327" spans="1:12">
      <c r="A19327" s="6">
        <v>18953</v>
      </c>
      <c r="B19327" s="10" t="s">
        <v>41201</v>
      </c>
      <c r="C19327" s="10" t="s">
        <v>14124</v>
      </c>
      <c r="D19327" s="10" t="s">
        <v>35837</v>
      </c>
      <c r="E19327" s="6" t="s">
        <v>15919</v>
      </c>
      <c r="F19327" s="6"/>
      <c r="G19327" s="6" t="str">
        <f t="shared" si="606"/>
        <v>002</v>
      </c>
      <c r="H19327" s="6" t="str">
        <f t="shared" si="607"/>
        <v>084</v>
      </c>
      <c r="J19327" s="57"/>
      <c r="K19327" s="57"/>
      <c r="L19327" s="57"/>
    </row>
    <row r="19328" spans="1:12">
      <c r="A19328" s="6">
        <v>18954</v>
      </c>
      <c r="B19328" s="10" t="s">
        <v>32209</v>
      </c>
      <c r="C19328" s="10" t="s">
        <v>14125</v>
      </c>
      <c r="D19328" s="10" t="s">
        <v>63150</v>
      </c>
      <c r="E19328" s="6" t="s">
        <v>15919</v>
      </c>
      <c r="F19328" s="6"/>
      <c r="G19328" s="6" t="str">
        <f t="shared" si="606"/>
        <v>002</v>
      </c>
      <c r="H19328" s="6" t="str">
        <f t="shared" si="607"/>
        <v>084</v>
      </c>
      <c r="J19328" s="57"/>
      <c r="K19328" s="57"/>
      <c r="L19328" s="57"/>
    </row>
    <row r="19329" spans="1:12">
      <c r="A19329" s="6">
        <v>18955</v>
      </c>
      <c r="B19329" s="10" t="s">
        <v>32210</v>
      </c>
      <c r="C19329" s="10" t="s">
        <v>14126</v>
      </c>
      <c r="D19329" s="10" t="s">
        <v>63151</v>
      </c>
      <c r="E19329" s="6" t="s">
        <v>15919</v>
      </c>
      <c r="F19329" s="6"/>
      <c r="G19329" s="6" t="str">
        <f t="shared" si="606"/>
        <v>002</v>
      </c>
      <c r="H19329" s="6" t="str">
        <f t="shared" si="607"/>
        <v>084</v>
      </c>
      <c r="J19329" s="57"/>
      <c r="K19329" s="57"/>
      <c r="L19329" s="57"/>
    </row>
    <row r="19330" spans="1:12">
      <c r="A19330" s="6">
        <v>18956</v>
      </c>
      <c r="B19330" s="10" t="s">
        <v>32211</v>
      </c>
      <c r="C19330" s="10" t="s">
        <v>14127</v>
      </c>
      <c r="D19330" s="10" t="s">
        <v>63152</v>
      </c>
      <c r="E19330" s="6" t="s">
        <v>15919</v>
      </c>
      <c r="F19330" s="6"/>
      <c r="G19330" s="6" t="str">
        <f t="shared" si="606"/>
        <v>002</v>
      </c>
      <c r="H19330" s="6" t="str">
        <f t="shared" si="607"/>
        <v>084</v>
      </c>
      <c r="J19330" s="57"/>
      <c r="K19330" s="57"/>
      <c r="L19330" s="57"/>
    </row>
    <row r="19331" spans="1:12">
      <c r="A19331" s="6">
        <v>18957</v>
      </c>
      <c r="B19331" s="10" t="s">
        <v>32212</v>
      </c>
      <c r="C19331" s="10" t="s">
        <v>14128</v>
      </c>
      <c r="D19331" s="10" t="s">
        <v>63153</v>
      </c>
      <c r="E19331" s="6" t="s">
        <v>15919</v>
      </c>
      <c r="F19331" s="6"/>
      <c r="G19331" s="6" t="str">
        <f t="shared" si="606"/>
        <v>002</v>
      </c>
      <c r="H19331" s="6" t="str">
        <f t="shared" si="607"/>
        <v>084</v>
      </c>
      <c r="J19331" s="57"/>
      <c r="K19331" s="57"/>
      <c r="L19331" s="57"/>
    </row>
    <row r="19332" spans="1:12">
      <c r="A19332" s="6">
        <v>18958</v>
      </c>
      <c r="B19332" s="10" t="s">
        <v>32213</v>
      </c>
      <c r="C19332" s="10" t="s">
        <v>14129</v>
      </c>
      <c r="D19332" s="10" t="s">
        <v>63154</v>
      </c>
      <c r="E19332" s="6" t="s">
        <v>15919</v>
      </c>
      <c r="F19332" s="6"/>
      <c r="G19332" s="6" t="str">
        <f t="shared" si="606"/>
        <v>002</v>
      </c>
      <c r="H19332" s="6" t="str">
        <f t="shared" si="607"/>
        <v>084</v>
      </c>
      <c r="J19332" s="57"/>
      <c r="K19332" s="57"/>
      <c r="L19332" s="57"/>
    </row>
    <row r="19333" spans="1:12">
      <c r="A19333" s="6">
        <v>18959</v>
      </c>
      <c r="B19333" s="10" t="s">
        <v>32214</v>
      </c>
      <c r="C19333" s="10" t="s">
        <v>14130</v>
      </c>
      <c r="D19333" s="10" t="s">
        <v>41202</v>
      </c>
      <c r="E19333" s="6" t="s">
        <v>15919</v>
      </c>
      <c r="F19333" s="6"/>
      <c r="G19333" s="6" t="str">
        <f t="shared" si="606"/>
        <v>002</v>
      </c>
      <c r="H19333" s="6" t="str">
        <f t="shared" si="607"/>
        <v>084</v>
      </c>
      <c r="J19333" s="57"/>
      <c r="K19333" s="57"/>
      <c r="L19333" s="57"/>
    </row>
    <row r="19334" spans="1:12">
      <c r="A19334" s="6">
        <v>18960</v>
      </c>
      <c r="B19334" s="10" t="s">
        <v>32215</v>
      </c>
      <c r="C19334" s="10" t="s">
        <v>14131</v>
      </c>
      <c r="D19334" s="10" t="s">
        <v>63155</v>
      </c>
      <c r="E19334" s="6" t="s">
        <v>15919</v>
      </c>
      <c r="F19334" s="6"/>
      <c r="G19334" s="6" t="str">
        <f t="shared" si="606"/>
        <v>002</v>
      </c>
      <c r="H19334" s="6" t="str">
        <f t="shared" si="607"/>
        <v>084</v>
      </c>
      <c r="J19334" s="57"/>
      <c r="K19334" s="57"/>
      <c r="L19334" s="57"/>
    </row>
    <row r="19335" spans="1:12">
      <c r="A19335" s="6">
        <v>18961</v>
      </c>
      <c r="B19335" s="10" t="s">
        <v>32216</v>
      </c>
      <c r="C19335" s="10" t="s">
        <v>14132</v>
      </c>
      <c r="D19335" s="10" t="s">
        <v>63156</v>
      </c>
      <c r="E19335" s="6" t="s">
        <v>15919</v>
      </c>
      <c r="F19335" s="6"/>
      <c r="G19335" s="6" t="str">
        <f t="shared" si="606"/>
        <v>002</v>
      </c>
      <c r="H19335" s="6" t="str">
        <f t="shared" si="607"/>
        <v>084</v>
      </c>
      <c r="J19335" s="57"/>
      <c r="K19335" s="57"/>
      <c r="L19335" s="57"/>
    </row>
    <row r="19336" spans="1:12">
      <c r="A19336" s="6">
        <v>18962</v>
      </c>
      <c r="B19336" s="10" t="s">
        <v>32217</v>
      </c>
      <c r="C19336" s="10" t="s">
        <v>14133</v>
      </c>
      <c r="D19336" s="10" t="s">
        <v>63157</v>
      </c>
      <c r="E19336" s="6" t="s">
        <v>15919</v>
      </c>
      <c r="F19336" s="6"/>
      <c r="G19336" s="6" t="str">
        <f t="shared" si="606"/>
        <v>002</v>
      </c>
      <c r="H19336" s="6" t="str">
        <f t="shared" si="607"/>
        <v>084</v>
      </c>
      <c r="J19336" s="57"/>
      <c r="K19336" s="57"/>
      <c r="L19336" s="57"/>
    </row>
    <row r="19337" spans="1:12">
      <c r="A19337" s="6">
        <v>18963</v>
      </c>
      <c r="B19337" s="10" t="s">
        <v>32218</v>
      </c>
      <c r="C19337" s="10" t="s">
        <v>14134</v>
      </c>
      <c r="D19337" s="10" t="s">
        <v>63158</v>
      </c>
      <c r="E19337" s="6" t="s">
        <v>15919</v>
      </c>
      <c r="F19337" s="6"/>
      <c r="G19337" s="6" t="str">
        <f t="shared" si="606"/>
        <v>002</v>
      </c>
      <c r="H19337" s="6" t="str">
        <f t="shared" si="607"/>
        <v>084</v>
      </c>
      <c r="J19337" s="57"/>
      <c r="K19337" s="57"/>
      <c r="L19337" s="57"/>
    </row>
    <row r="19338" spans="1:12">
      <c r="A19338" s="6">
        <v>18964</v>
      </c>
      <c r="B19338" s="10" t="s">
        <v>32219</v>
      </c>
      <c r="C19338" s="10" t="s">
        <v>14135</v>
      </c>
      <c r="D19338" s="10" t="s">
        <v>63159</v>
      </c>
      <c r="E19338" s="6" t="s">
        <v>15919</v>
      </c>
      <c r="F19338" s="6"/>
      <c r="G19338" s="6" t="str">
        <f t="shared" si="606"/>
        <v>002</v>
      </c>
      <c r="H19338" s="6" t="str">
        <f t="shared" si="607"/>
        <v>084</v>
      </c>
      <c r="J19338" s="57"/>
      <c r="K19338" s="57"/>
      <c r="L19338" s="57"/>
    </row>
    <row r="19339" spans="1:12">
      <c r="A19339" s="6">
        <v>18965</v>
      </c>
      <c r="B19339" s="10" t="s">
        <v>32220</v>
      </c>
      <c r="C19339" s="10" t="s">
        <v>14136</v>
      </c>
      <c r="D19339" s="10" t="s">
        <v>63160</v>
      </c>
      <c r="E19339" s="6" t="s">
        <v>15919</v>
      </c>
      <c r="F19339" s="6"/>
      <c r="G19339" s="6" t="str">
        <f t="shared" si="606"/>
        <v>002</v>
      </c>
      <c r="H19339" s="6" t="str">
        <f t="shared" si="607"/>
        <v>084</v>
      </c>
      <c r="J19339" s="57"/>
      <c r="K19339" s="57"/>
      <c r="L19339" s="57"/>
    </row>
    <row r="19340" spans="1:12">
      <c r="A19340" s="6">
        <v>18966</v>
      </c>
      <c r="B19340" s="10" t="s">
        <v>32221</v>
      </c>
      <c r="C19340" s="10" t="s">
        <v>14137</v>
      </c>
      <c r="D19340" s="10" t="s">
        <v>63135</v>
      </c>
      <c r="E19340" s="6" t="s">
        <v>15919</v>
      </c>
      <c r="F19340" s="6"/>
      <c r="G19340" s="6" t="str">
        <f t="shared" si="606"/>
        <v>002</v>
      </c>
      <c r="H19340" s="6" t="str">
        <f t="shared" si="607"/>
        <v>084</v>
      </c>
      <c r="J19340" s="57"/>
      <c r="K19340" s="57"/>
      <c r="L19340" s="57"/>
    </row>
    <row r="19341" spans="1:12">
      <c r="A19341" s="6">
        <v>18967</v>
      </c>
      <c r="B19341" s="10" t="s">
        <v>32222</v>
      </c>
      <c r="C19341" s="10" t="s">
        <v>14138</v>
      </c>
      <c r="D19341" s="10" t="s">
        <v>63161</v>
      </c>
      <c r="E19341" s="6" t="s">
        <v>15919</v>
      </c>
      <c r="F19341" s="6"/>
      <c r="G19341" s="6" t="str">
        <f t="shared" si="606"/>
        <v>002</v>
      </c>
      <c r="H19341" s="6" t="str">
        <f t="shared" si="607"/>
        <v>084</v>
      </c>
      <c r="J19341" s="57"/>
      <c r="K19341" s="57"/>
      <c r="L19341" s="57"/>
    </row>
    <row r="19342" spans="1:12">
      <c r="A19342" s="6">
        <v>18968</v>
      </c>
      <c r="B19342" s="10" t="s">
        <v>43197</v>
      </c>
      <c r="C19342" s="10" t="s">
        <v>14139</v>
      </c>
      <c r="D19342" s="10" t="s">
        <v>41203</v>
      </c>
      <c r="E19342" s="6" t="s">
        <v>15919</v>
      </c>
      <c r="F19342" s="6"/>
      <c r="G19342" s="6" t="str">
        <f t="shared" si="606"/>
        <v>002</v>
      </c>
      <c r="H19342" s="6" t="str">
        <f t="shared" si="607"/>
        <v>084</v>
      </c>
      <c r="J19342" s="57"/>
      <c r="K19342" s="57"/>
      <c r="L19342" s="57"/>
    </row>
    <row r="19343" spans="1:12">
      <c r="A19343" s="6">
        <v>18969</v>
      </c>
      <c r="B19343" s="10" t="s">
        <v>32223</v>
      </c>
      <c r="C19343" s="10" t="s">
        <v>14140</v>
      </c>
      <c r="D19343" s="10" t="s">
        <v>41204</v>
      </c>
      <c r="E19343" s="6" t="s">
        <v>15919</v>
      </c>
      <c r="F19343" s="6"/>
      <c r="G19343" s="6" t="str">
        <f t="shared" si="606"/>
        <v>002</v>
      </c>
      <c r="H19343" s="6" t="str">
        <f t="shared" si="607"/>
        <v>084</v>
      </c>
      <c r="J19343" s="57"/>
      <c r="K19343" s="57"/>
      <c r="L19343" s="57"/>
    </row>
    <row r="19344" spans="1:12">
      <c r="A19344" s="6">
        <v>18970</v>
      </c>
      <c r="B19344" s="10" t="s">
        <v>32224</v>
      </c>
      <c r="C19344" s="10" t="s">
        <v>14141</v>
      </c>
      <c r="D19344" s="10" t="s">
        <v>63162</v>
      </c>
      <c r="E19344" s="6" t="s">
        <v>15919</v>
      </c>
      <c r="F19344" s="6"/>
      <c r="G19344" s="6" t="str">
        <f t="shared" si="606"/>
        <v>002</v>
      </c>
      <c r="H19344" s="6" t="str">
        <f t="shared" si="607"/>
        <v>084</v>
      </c>
      <c r="J19344" s="57"/>
      <c r="K19344" s="57"/>
      <c r="L19344" s="57"/>
    </row>
    <row r="19345" spans="1:12">
      <c r="A19345" s="6">
        <v>18971</v>
      </c>
      <c r="B19345" s="10" t="s">
        <v>32225</v>
      </c>
      <c r="C19345" s="10" t="s">
        <v>14142</v>
      </c>
      <c r="D19345" s="10" t="s">
        <v>63163</v>
      </c>
      <c r="E19345" s="6" t="s">
        <v>15919</v>
      </c>
      <c r="F19345" s="6"/>
      <c r="G19345" s="6" t="str">
        <f t="shared" si="606"/>
        <v>002</v>
      </c>
      <c r="H19345" s="6" t="str">
        <f t="shared" si="607"/>
        <v>084</v>
      </c>
      <c r="J19345" s="57"/>
      <c r="K19345" s="57"/>
      <c r="L19345" s="57"/>
    </row>
    <row r="19346" spans="1:12">
      <c r="A19346" s="6">
        <v>18972</v>
      </c>
      <c r="B19346" s="10" t="s">
        <v>32226</v>
      </c>
      <c r="C19346" s="10" t="s">
        <v>14143</v>
      </c>
      <c r="D19346" s="10" t="s">
        <v>63164</v>
      </c>
      <c r="E19346" s="6" t="s">
        <v>15919</v>
      </c>
      <c r="F19346" s="6"/>
      <c r="G19346" s="6" t="str">
        <f t="shared" si="606"/>
        <v>002</v>
      </c>
      <c r="H19346" s="6" t="str">
        <f t="shared" si="607"/>
        <v>084</v>
      </c>
      <c r="J19346" s="57"/>
      <c r="K19346" s="57"/>
      <c r="L19346" s="57"/>
    </row>
    <row r="19347" spans="1:12">
      <c r="A19347" s="6">
        <v>18973</v>
      </c>
      <c r="B19347" s="10" t="s">
        <v>32227</v>
      </c>
      <c r="C19347" s="10" t="s">
        <v>14144</v>
      </c>
      <c r="D19347" s="10" t="s">
        <v>63165</v>
      </c>
      <c r="E19347" s="6" t="s">
        <v>15919</v>
      </c>
      <c r="F19347" s="6"/>
      <c r="G19347" s="6" t="str">
        <f t="shared" si="606"/>
        <v>002</v>
      </c>
      <c r="H19347" s="6" t="str">
        <f t="shared" si="607"/>
        <v>084</v>
      </c>
      <c r="J19347" s="57"/>
      <c r="K19347" s="57"/>
      <c r="L19347" s="57"/>
    </row>
    <row r="19348" spans="1:12">
      <c r="A19348" s="6">
        <v>18974</v>
      </c>
      <c r="B19348" s="10" t="s">
        <v>32228</v>
      </c>
      <c r="C19348" s="10" t="s">
        <v>14145</v>
      </c>
      <c r="D19348" s="10" t="s">
        <v>63109</v>
      </c>
      <c r="E19348" s="6" t="s">
        <v>15919</v>
      </c>
      <c r="F19348" s="6"/>
      <c r="G19348" s="6" t="str">
        <f t="shared" si="606"/>
        <v>002</v>
      </c>
      <c r="H19348" s="6" t="str">
        <f t="shared" si="607"/>
        <v>084</v>
      </c>
      <c r="J19348" s="57"/>
      <c r="K19348" s="57"/>
      <c r="L19348" s="57"/>
    </row>
    <row r="19349" spans="1:12">
      <c r="A19349" s="6">
        <v>18975</v>
      </c>
      <c r="B19349" s="10" t="s">
        <v>32229</v>
      </c>
      <c r="C19349" s="10" t="s">
        <v>14146</v>
      </c>
      <c r="D19349" s="10" t="s">
        <v>63166</v>
      </c>
      <c r="E19349" s="6" t="s">
        <v>15919</v>
      </c>
      <c r="F19349" s="6"/>
      <c r="G19349" s="6" t="str">
        <f t="shared" si="606"/>
        <v>002</v>
      </c>
      <c r="H19349" s="6" t="str">
        <f t="shared" si="607"/>
        <v>084</v>
      </c>
      <c r="J19349" s="57"/>
      <c r="K19349" s="57"/>
      <c r="L19349" s="57"/>
    </row>
    <row r="19350" spans="1:12">
      <c r="A19350" s="6">
        <v>18976</v>
      </c>
      <c r="B19350" s="10" t="s">
        <v>32230</v>
      </c>
      <c r="C19350" s="10" t="s">
        <v>14147</v>
      </c>
      <c r="D19350" s="10" t="s">
        <v>63167</v>
      </c>
      <c r="E19350" s="6" t="s">
        <v>15919</v>
      </c>
      <c r="F19350" s="6"/>
      <c r="G19350" s="6" t="str">
        <f t="shared" si="606"/>
        <v>002</v>
      </c>
      <c r="H19350" s="6" t="str">
        <f t="shared" si="607"/>
        <v>084</v>
      </c>
      <c r="J19350" s="57"/>
      <c r="K19350" s="57"/>
      <c r="L19350" s="57"/>
    </row>
    <row r="19351" spans="1:12">
      <c r="A19351" s="6">
        <v>18977</v>
      </c>
      <c r="B19351" s="10" t="s">
        <v>32231</v>
      </c>
      <c r="C19351" s="10" t="s">
        <v>14148</v>
      </c>
      <c r="D19351" s="10" t="s">
        <v>63168</v>
      </c>
      <c r="E19351" s="6" t="s">
        <v>15919</v>
      </c>
      <c r="F19351" s="6"/>
      <c r="G19351" s="6" t="str">
        <f t="shared" si="606"/>
        <v>002</v>
      </c>
      <c r="H19351" s="6" t="str">
        <f t="shared" si="607"/>
        <v>084</v>
      </c>
      <c r="J19351" s="57"/>
      <c r="K19351" s="57"/>
      <c r="L19351" s="57"/>
    </row>
    <row r="19352" spans="1:12">
      <c r="A19352" s="6">
        <v>18978</v>
      </c>
      <c r="B19352" s="10" t="s">
        <v>32232</v>
      </c>
      <c r="C19352" s="10" t="s">
        <v>14149</v>
      </c>
      <c r="D19352" s="10" t="s">
        <v>63169</v>
      </c>
      <c r="E19352" s="6" t="s">
        <v>15919</v>
      </c>
      <c r="F19352" s="6"/>
      <c r="G19352" s="6" t="str">
        <f t="shared" si="606"/>
        <v>002</v>
      </c>
      <c r="H19352" s="6" t="str">
        <f t="shared" si="607"/>
        <v>084</v>
      </c>
      <c r="J19352" s="57"/>
      <c r="K19352" s="57"/>
      <c r="L19352" s="57"/>
    </row>
    <row r="19353" spans="1:12">
      <c r="A19353" s="6">
        <v>18979</v>
      </c>
      <c r="B19353" s="10" t="s">
        <v>32233</v>
      </c>
      <c r="C19353" s="10" t="s">
        <v>14150</v>
      </c>
      <c r="D19353" s="10" t="s">
        <v>63170</v>
      </c>
      <c r="E19353" s="6" t="s">
        <v>15919</v>
      </c>
      <c r="F19353" s="6"/>
      <c r="G19353" s="6" t="str">
        <f t="shared" si="606"/>
        <v>002</v>
      </c>
      <c r="H19353" s="6" t="str">
        <f t="shared" si="607"/>
        <v>084</v>
      </c>
      <c r="J19353" s="57"/>
      <c r="K19353" s="57"/>
      <c r="L19353" s="57"/>
    </row>
    <row r="19354" spans="1:12">
      <c r="A19354" s="6">
        <v>18980</v>
      </c>
      <c r="B19354" s="10" t="s">
        <v>32234</v>
      </c>
      <c r="C19354" s="10" t="s">
        <v>14151</v>
      </c>
      <c r="D19354" s="10" t="s">
        <v>41205</v>
      </c>
      <c r="E19354" s="6" t="s">
        <v>15919</v>
      </c>
      <c r="F19354" s="6"/>
      <c r="G19354" s="6" t="str">
        <f t="shared" si="606"/>
        <v>002</v>
      </c>
      <c r="H19354" s="6" t="str">
        <f t="shared" si="607"/>
        <v>084</v>
      </c>
      <c r="J19354" s="57"/>
      <c r="K19354" s="57"/>
      <c r="L19354" s="57"/>
    </row>
    <row r="19355" spans="1:12">
      <c r="A19355" s="6">
        <v>18981</v>
      </c>
      <c r="B19355" s="10" t="s">
        <v>32235</v>
      </c>
      <c r="C19355" s="10" t="s">
        <v>14152</v>
      </c>
      <c r="D19355" s="10" t="s">
        <v>63171</v>
      </c>
      <c r="E19355" s="6" t="s">
        <v>15919</v>
      </c>
      <c r="F19355" s="6"/>
      <c r="G19355" s="6" t="str">
        <f t="shared" si="606"/>
        <v>002</v>
      </c>
      <c r="H19355" s="6" t="str">
        <f t="shared" si="607"/>
        <v>084</v>
      </c>
      <c r="J19355" s="57"/>
      <c r="K19355" s="57"/>
      <c r="L19355" s="57"/>
    </row>
    <row r="19356" spans="1:12">
      <c r="A19356" s="6">
        <v>18982</v>
      </c>
      <c r="B19356" s="10" t="s">
        <v>32236</v>
      </c>
      <c r="C19356" s="10" t="s">
        <v>14153</v>
      </c>
      <c r="D19356" s="10" t="s">
        <v>63172</v>
      </c>
      <c r="E19356" s="6" t="s">
        <v>15919</v>
      </c>
      <c r="F19356" s="6"/>
      <c r="G19356" s="6" t="str">
        <f t="shared" si="606"/>
        <v>002</v>
      </c>
      <c r="H19356" s="6" t="str">
        <f t="shared" si="607"/>
        <v>084</v>
      </c>
      <c r="J19356" s="57"/>
      <c r="K19356" s="57"/>
      <c r="L19356" s="57"/>
    </row>
    <row r="19357" spans="1:12">
      <c r="A19357" s="6">
        <v>18983</v>
      </c>
      <c r="B19357" s="10" t="s">
        <v>32237</v>
      </c>
      <c r="C19357" s="10" t="s">
        <v>14154</v>
      </c>
      <c r="D19357" s="10" t="s">
        <v>63173</v>
      </c>
      <c r="E19357" s="6" t="s">
        <v>15919</v>
      </c>
      <c r="F19357" s="6"/>
      <c r="G19357" s="6" t="str">
        <f t="shared" si="606"/>
        <v>002</v>
      </c>
      <c r="H19357" s="6" t="str">
        <f t="shared" si="607"/>
        <v>084</v>
      </c>
      <c r="J19357" s="57"/>
      <c r="K19357" s="57"/>
      <c r="L19357" s="57"/>
    </row>
    <row r="19358" spans="1:12">
      <c r="A19358" s="6">
        <v>18984</v>
      </c>
      <c r="B19358" s="10" t="s">
        <v>32238</v>
      </c>
      <c r="C19358" s="10" t="s">
        <v>14155</v>
      </c>
      <c r="D19358" s="10" t="s">
        <v>63174</v>
      </c>
      <c r="E19358" s="6" t="s">
        <v>15919</v>
      </c>
      <c r="F19358" s="6"/>
      <c r="G19358" s="6" t="str">
        <f t="shared" si="606"/>
        <v>002</v>
      </c>
      <c r="H19358" s="6" t="str">
        <f t="shared" si="607"/>
        <v>084</v>
      </c>
      <c r="J19358" s="57"/>
      <c r="K19358" s="57"/>
      <c r="L19358" s="57"/>
    </row>
    <row r="19359" spans="1:12">
      <c r="A19359" s="6">
        <v>18985</v>
      </c>
      <c r="B19359" s="10" t="s">
        <v>32239</v>
      </c>
      <c r="C19359" s="10" t="s">
        <v>14156</v>
      </c>
      <c r="D19359" s="10" t="s">
        <v>63175</v>
      </c>
      <c r="E19359" s="6" t="s">
        <v>15919</v>
      </c>
      <c r="F19359" s="6"/>
      <c r="G19359" s="6" t="str">
        <f t="shared" si="606"/>
        <v>002</v>
      </c>
      <c r="H19359" s="6" t="str">
        <f t="shared" si="607"/>
        <v>084</v>
      </c>
      <c r="J19359" s="57"/>
      <c r="K19359" s="57"/>
      <c r="L19359" s="57"/>
    </row>
    <row r="19360" spans="1:12">
      <c r="A19360" s="6">
        <v>18986</v>
      </c>
      <c r="B19360" s="10" t="s">
        <v>32240</v>
      </c>
      <c r="C19360" s="10" t="s">
        <v>14157</v>
      </c>
      <c r="D19360" s="10" t="s">
        <v>41194</v>
      </c>
      <c r="E19360" s="6" t="s">
        <v>15919</v>
      </c>
      <c r="F19360" s="6"/>
      <c r="G19360" s="6" t="str">
        <f t="shared" si="606"/>
        <v>002</v>
      </c>
      <c r="H19360" s="6" t="str">
        <f t="shared" si="607"/>
        <v>084</v>
      </c>
      <c r="J19360" s="57"/>
      <c r="K19360" s="57"/>
      <c r="L19360" s="57"/>
    </row>
    <row r="19361" spans="1:12">
      <c r="A19361" s="6">
        <v>18987</v>
      </c>
      <c r="B19361" s="10" t="s">
        <v>32241</v>
      </c>
      <c r="C19361" s="10" t="s">
        <v>14158</v>
      </c>
      <c r="D19361" s="10" t="s">
        <v>41194</v>
      </c>
      <c r="E19361" s="6" t="s">
        <v>15919</v>
      </c>
      <c r="F19361" s="6"/>
      <c r="G19361" s="6" t="str">
        <f t="shared" si="606"/>
        <v>002</v>
      </c>
      <c r="H19361" s="6" t="str">
        <f t="shared" si="607"/>
        <v>084</v>
      </c>
      <c r="J19361" s="57"/>
      <c r="K19361" s="57"/>
      <c r="L19361" s="57"/>
    </row>
    <row r="19362" spans="1:12">
      <c r="A19362" s="6">
        <v>18988</v>
      </c>
      <c r="B19362" s="10" t="s">
        <v>32242</v>
      </c>
      <c r="C19362" s="10" t="s">
        <v>14159</v>
      </c>
      <c r="D19362" s="10" t="s">
        <v>41206</v>
      </c>
      <c r="E19362" s="6" t="s">
        <v>15919</v>
      </c>
      <c r="F19362" s="6"/>
      <c r="G19362" s="6" t="str">
        <f t="shared" si="606"/>
        <v>002</v>
      </c>
      <c r="H19362" s="6" t="str">
        <f t="shared" si="607"/>
        <v>084</v>
      </c>
      <c r="J19362" s="57"/>
      <c r="K19362" s="57"/>
      <c r="L19362" s="57"/>
    </row>
    <row r="19363" spans="1:12">
      <c r="A19363" s="6">
        <v>18989</v>
      </c>
      <c r="B19363" s="10" t="s">
        <v>32243</v>
      </c>
      <c r="C19363" s="10" t="s">
        <v>14160</v>
      </c>
      <c r="D19363" s="10" t="s">
        <v>63136</v>
      </c>
      <c r="E19363" s="6" t="s">
        <v>15919</v>
      </c>
      <c r="F19363" s="6"/>
      <c r="G19363" s="6" t="str">
        <f t="shared" si="606"/>
        <v>002</v>
      </c>
      <c r="H19363" s="6" t="str">
        <f t="shared" si="607"/>
        <v>084</v>
      </c>
      <c r="J19363" s="57"/>
      <c r="K19363" s="57"/>
      <c r="L19363" s="57"/>
    </row>
    <row r="19364" spans="1:12">
      <c r="A19364" s="6">
        <v>18990</v>
      </c>
      <c r="B19364" s="10" t="s">
        <v>32244</v>
      </c>
      <c r="C19364" s="10" t="s">
        <v>14161</v>
      </c>
      <c r="D19364" s="10" t="s">
        <v>63136</v>
      </c>
      <c r="E19364" s="6" t="s">
        <v>15919</v>
      </c>
      <c r="F19364" s="6"/>
      <c r="G19364" s="6" t="str">
        <f t="shared" si="606"/>
        <v>002</v>
      </c>
      <c r="H19364" s="6" t="str">
        <f t="shared" si="607"/>
        <v>084</v>
      </c>
      <c r="J19364" s="57"/>
      <c r="K19364" s="57"/>
      <c r="L19364" s="57"/>
    </row>
    <row r="19365" spans="1:12">
      <c r="A19365" s="6">
        <v>18991</v>
      </c>
      <c r="B19365" s="10" t="s">
        <v>32245</v>
      </c>
      <c r="C19365" s="10" t="s">
        <v>14162</v>
      </c>
      <c r="D19365" s="10" t="s">
        <v>63176</v>
      </c>
      <c r="E19365" s="6" t="s">
        <v>15919</v>
      </c>
      <c r="F19365" s="6"/>
      <c r="G19365" s="6" t="str">
        <f t="shared" si="606"/>
        <v>002</v>
      </c>
      <c r="H19365" s="6" t="str">
        <f t="shared" si="607"/>
        <v>084</v>
      </c>
      <c r="J19365" s="57"/>
      <c r="K19365" s="57"/>
      <c r="L19365" s="57"/>
    </row>
    <row r="19366" spans="1:12">
      <c r="A19366" s="6">
        <v>18992</v>
      </c>
      <c r="B19366" s="10" t="s">
        <v>32246</v>
      </c>
      <c r="C19366" s="10" t="s">
        <v>14163</v>
      </c>
      <c r="D19366" s="10" t="s">
        <v>41207</v>
      </c>
      <c r="E19366" s="6" t="s">
        <v>15919</v>
      </c>
      <c r="F19366" s="6"/>
      <c r="G19366" s="6" t="str">
        <f t="shared" si="606"/>
        <v>002</v>
      </c>
      <c r="H19366" s="6" t="str">
        <f t="shared" si="607"/>
        <v>084</v>
      </c>
      <c r="J19366" s="57"/>
      <c r="K19366" s="57"/>
      <c r="L19366" s="57"/>
    </row>
    <row r="19367" spans="1:12">
      <c r="A19367" s="6">
        <v>18993</v>
      </c>
      <c r="B19367" s="10" t="s">
        <v>32247</v>
      </c>
      <c r="C19367" s="10" t="s">
        <v>14164</v>
      </c>
      <c r="D19367" s="10" t="s">
        <v>63177</v>
      </c>
      <c r="E19367" s="6" t="s">
        <v>15919</v>
      </c>
      <c r="F19367" s="6"/>
      <c r="G19367" s="6" t="str">
        <f t="shared" si="606"/>
        <v>002</v>
      </c>
      <c r="H19367" s="6" t="str">
        <f t="shared" si="607"/>
        <v>084</v>
      </c>
      <c r="J19367" s="57"/>
      <c r="K19367" s="57"/>
      <c r="L19367" s="57"/>
    </row>
    <row r="19368" spans="1:12">
      <c r="A19368" s="6">
        <v>18994</v>
      </c>
      <c r="B19368" s="10" t="s">
        <v>32248</v>
      </c>
      <c r="C19368" s="10" t="s">
        <v>14165</v>
      </c>
      <c r="D19368" s="10" t="s">
        <v>63178</v>
      </c>
      <c r="E19368" s="6" t="s">
        <v>15919</v>
      </c>
      <c r="F19368" s="6"/>
      <c r="G19368" s="6" t="str">
        <f t="shared" si="606"/>
        <v>002</v>
      </c>
      <c r="H19368" s="6" t="str">
        <f t="shared" si="607"/>
        <v>084</v>
      </c>
      <c r="J19368" s="57"/>
      <c r="K19368" s="57"/>
      <c r="L19368" s="57"/>
    </row>
    <row r="19369" spans="1:12">
      <c r="A19369" s="6">
        <v>18995</v>
      </c>
      <c r="B19369" s="10" t="s">
        <v>32249</v>
      </c>
      <c r="C19369" s="10" t="s">
        <v>14166</v>
      </c>
      <c r="D19369" s="10" t="s">
        <v>63179</v>
      </c>
      <c r="E19369" s="6" t="s">
        <v>15919</v>
      </c>
      <c r="F19369" s="6"/>
      <c r="G19369" s="6" t="str">
        <f t="shared" si="606"/>
        <v>002</v>
      </c>
      <c r="H19369" s="6" t="str">
        <f t="shared" si="607"/>
        <v>084</v>
      </c>
      <c r="J19369" s="57"/>
      <c r="K19369" s="57"/>
      <c r="L19369" s="57"/>
    </row>
    <row r="19370" spans="1:12">
      <c r="A19370" s="6">
        <v>18996</v>
      </c>
      <c r="B19370" s="10" t="s">
        <v>32250</v>
      </c>
      <c r="C19370" s="10" t="s">
        <v>14167</v>
      </c>
      <c r="D19370" s="10" t="s">
        <v>52011</v>
      </c>
      <c r="E19370" s="6" t="s">
        <v>15919</v>
      </c>
      <c r="F19370" s="6"/>
      <c r="G19370" s="6" t="str">
        <f t="shared" si="606"/>
        <v>002</v>
      </c>
      <c r="H19370" s="6" t="str">
        <f t="shared" si="607"/>
        <v>084</v>
      </c>
      <c r="J19370" s="57"/>
      <c r="K19370" s="57"/>
      <c r="L19370" s="57"/>
    </row>
    <row r="19371" spans="1:12">
      <c r="A19371" s="6">
        <v>18997</v>
      </c>
      <c r="B19371" s="10" t="s">
        <v>32251</v>
      </c>
      <c r="C19371" s="10" t="s">
        <v>14168</v>
      </c>
      <c r="D19371" s="10" t="s">
        <v>63180</v>
      </c>
      <c r="E19371" s="6" t="s">
        <v>15919</v>
      </c>
      <c r="F19371" s="6"/>
      <c r="G19371" s="6" t="str">
        <f t="shared" si="606"/>
        <v>002</v>
      </c>
      <c r="H19371" s="6" t="str">
        <f t="shared" si="607"/>
        <v>084</v>
      </c>
      <c r="J19371" s="57"/>
      <c r="K19371" s="57"/>
      <c r="L19371" s="57"/>
    </row>
    <row r="19372" spans="1:12">
      <c r="A19372" s="6">
        <v>18998</v>
      </c>
      <c r="B19372" s="10" t="s">
        <v>32252</v>
      </c>
      <c r="C19372" s="10" t="s">
        <v>14169</v>
      </c>
      <c r="D19372" s="10" t="s">
        <v>41208</v>
      </c>
      <c r="E19372" s="6" t="s">
        <v>15919</v>
      </c>
      <c r="F19372" s="6"/>
      <c r="G19372" s="6" t="str">
        <f t="shared" si="606"/>
        <v>002</v>
      </c>
      <c r="H19372" s="6" t="str">
        <f t="shared" si="607"/>
        <v>084</v>
      </c>
      <c r="J19372" s="57"/>
      <c r="K19372" s="57"/>
      <c r="L19372" s="57"/>
    </row>
    <row r="19373" spans="1:12">
      <c r="A19373" s="6">
        <v>18999</v>
      </c>
      <c r="B19373" s="10" t="s">
        <v>32253</v>
      </c>
      <c r="C19373" s="10" t="s">
        <v>14170</v>
      </c>
      <c r="D19373" s="10" t="s">
        <v>63181</v>
      </c>
      <c r="E19373" s="6" t="s">
        <v>15919</v>
      </c>
      <c r="F19373" s="6"/>
      <c r="G19373" s="6" t="str">
        <f t="shared" si="606"/>
        <v>002</v>
      </c>
      <c r="H19373" s="6" t="str">
        <f t="shared" si="607"/>
        <v>084</v>
      </c>
      <c r="J19373" s="57"/>
      <c r="K19373" s="57"/>
      <c r="L19373" s="57"/>
    </row>
    <row r="19374" spans="1:12">
      <c r="A19374" s="6">
        <v>19000</v>
      </c>
      <c r="B19374" s="10" t="s">
        <v>32254</v>
      </c>
      <c r="C19374" s="10" t="s">
        <v>14171</v>
      </c>
      <c r="D19374" s="10" t="s">
        <v>63181</v>
      </c>
      <c r="E19374" s="6" t="s">
        <v>15919</v>
      </c>
      <c r="F19374" s="6"/>
      <c r="G19374" s="6" t="str">
        <f t="shared" si="606"/>
        <v>002</v>
      </c>
      <c r="H19374" s="6" t="str">
        <f t="shared" si="607"/>
        <v>084</v>
      </c>
      <c r="J19374" s="57"/>
      <c r="K19374" s="57"/>
      <c r="L19374" s="57"/>
    </row>
    <row r="19375" spans="1:12">
      <c r="A19375" s="6">
        <v>19001</v>
      </c>
      <c r="B19375" s="10" t="s">
        <v>32255</v>
      </c>
      <c r="C19375" s="10" t="s">
        <v>14172</v>
      </c>
      <c r="D19375" s="10" t="s">
        <v>63182</v>
      </c>
      <c r="E19375" s="6" t="s">
        <v>15919</v>
      </c>
      <c r="F19375" s="6"/>
      <c r="G19375" s="6" t="str">
        <f t="shared" si="606"/>
        <v>002</v>
      </c>
      <c r="H19375" s="6" t="str">
        <f t="shared" si="607"/>
        <v>084</v>
      </c>
      <c r="J19375" s="57"/>
      <c r="K19375" s="57"/>
      <c r="L19375" s="57"/>
    </row>
    <row r="19376" spans="1:12">
      <c r="A19376" s="6">
        <v>19002</v>
      </c>
      <c r="B19376" s="10" t="s">
        <v>32256</v>
      </c>
      <c r="C19376" s="10" t="s">
        <v>14173</v>
      </c>
      <c r="D19376" s="10" t="s">
        <v>63183</v>
      </c>
      <c r="E19376" s="6" t="s">
        <v>15919</v>
      </c>
      <c r="F19376" s="6"/>
      <c r="G19376" s="6" t="str">
        <f t="shared" si="606"/>
        <v>002</v>
      </c>
      <c r="H19376" s="6" t="str">
        <f t="shared" si="607"/>
        <v>084</v>
      </c>
      <c r="J19376" s="57"/>
      <c r="K19376" s="57"/>
      <c r="L19376" s="57"/>
    </row>
    <row r="19377" spans="1:12">
      <c r="A19377" s="6">
        <v>19003</v>
      </c>
      <c r="B19377" s="10" t="s">
        <v>32257</v>
      </c>
      <c r="C19377" s="10" t="s">
        <v>14174</v>
      </c>
      <c r="D19377" s="10" t="s">
        <v>63184</v>
      </c>
      <c r="E19377" s="6" t="s">
        <v>15919</v>
      </c>
      <c r="F19377" s="6"/>
      <c r="G19377" s="6" t="str">
        <f t="shared" si="606"/>
        <v>002</v>
      </c>
      <c r="H19377" s="6" t="str">
        <f t="shared" si="607"/>
        <v>084</v>
      </c>
      <c r="J19377" s="57"/>
      <c r="K19377" s="57"/>
      <c r="L19377" s="57"/>
    </row>
    <row r="19378" spans="1:12">
      <c r="A19378" s="6">
        <v>19004</v>
      </c>
      <c r="B19378" s="10" t="s">
        <v>32258</v>
      </c>
      <c r="C19378" s="10" t="s">
        <v>14175</v>
      </c>
      <c r="D19378" s="10" t="s">
        <v>41209</v>
      </c>
      <c r="E19378" s="6" t="s">
        <v>15919</v>
      </c>
      <c r="F19378" s="6"/>
      <c r="G19378" s="6" t="str">
        <f t="shared" si="606"/>
        <v>002</v>
      </c>
      <c r="H19378" s="6" t="str">
        <f t="shared" si="607"/>
        <v>084</v>
      </c>
      <c r="J19378" s="57"/>
      <c r="K19378" s="57"/>
      <c r="L19378" s="57"/>
    </row>
    <row r="19379" spans="1:12">
      <c r="A19379" s="6">
        <v>19005</v>
      </c>
      <c r="B19379" s="10" t="s">
        <v>32259</v>
      </c>
      <c r="C19379" s="10" t="s">
        <v>14176</v>
      </c>
      <c r="D19379" s="10" t="s">
        <v>63185</v>
      </c>
      <c r="E19379" s="6" t="s">
        <v>15919</v>
      </c>
      <c r="F19379" s="6"/>
      <c r="G19379" s="6" t="str">
        <f t="shared" si="606"/>
        <v>002</v>
      </c>
      <c r="H19379" s="6" t="str">
        <f t="shared" si="607"/>
        <v>084</v>
      </c>
      <c r="J19379" s="57"/>
      <c r="K19379" s="57"/>
      <c r="L19379" s="57"/>
    </row>
    <row r="19380" spans="1:12">
      <c r="A19380" s="6">
        <v>19006</v>
      </c>
      <c r="B19380" s="10" t="s">
        <v>32260</v>
      </c>
      <c r="C19380" s="10" t="s">
        <v>14177</v>
      </c>
      <c r="D19380" s="10" t="s">
        <v>63186</v>
      </c>
      <c r="E19380" s="6" t="s">
        <v>15919</v>
      </c>
      <c r="F19380" s="6"/>
      <c r="G19380" s="6" t="str">
        <f t="shared" si="606"/>
        <v>002</v>
      </c>
      <c r="H19380" s="6" t="str">
        <f t="shared" si="607"/>
        <v>084</v>
      </c>
      <c r="J19380" s="57"/>
      <c r="K19380" s="57"/>
      <c r="L19380" s="57"/>
    </row>
    <row r="19381" spans="1:12">
      <c r="A19381" s="6">
        <v>19007</v>
      </c>
      <c r="B19381" s="10" t="s">
        <v>32261</v>
      </c>
      <c r="C19381" s="10" t="s">
        <v>14178</v>
      </c>
      <c r="D19381" s="10" t="s">
        <v>63187</v>
      </c>
      <c r="E19381" s="6" t="s">
        <v>15919</v>
      </c>
      <c r="F19381" s="6"/>
      <c r="G19381" s="6" t="str">
        <f t="shared" ref="G19381:G19444" si="608">+LEFT(C19381,3)</f>
        <v>002</v>
      </c>
      <c r="H19381" s="6" t="str">
        <f t="shared" ref="H19381:H19444" si="609">+MID(C19381,5,3)</f>
        <v>084</v>
      </c>
      <c r="J19381" s="57"/>
      <c r="K19381" s="57"/>
      <c r="L19381" s="57"/>
    </row>
    <row r="19382" spans="1:12">
      <c r="A19382" s="6">
        <v>19008</v>
      </c>
      <c r="B19382" s="10" t="s">
        <v>32262</v>
      </c>
      <c r="C19382" s="10" t="s">
        <v>14179</v>
      </c>
      <c r="D19382" s="10" t="s">
        <v>41210</v>
      </c>
      <c r="E19382" s="6" t="s">
        <v>15919</v>
      </c>
      <c r="F19382" s="6"/>
      <c r="G19382" s="6" t="str">
        <f t="shared" si="608"/>
        <v>002</v>
      </c>
      <c r="H19382" s="6" t="str">
        <f t="shared" si="609"/>
        <v>084</v>
      </c>
      <c r="J19382" s="57"/>
      <c r="K19382" s="57"/>
      <c r="L19382" s="57"/>
    </row>
    <row r="19383" spans="1:12">
      <c r="A19383" s="6">
        <v>19009</v>
      </c>
      <c r="B19383" s="10" t="s">
        <v>32263</v>
      </c>
      <c r="C19383" s="10" t="s">
        <v>14180</v>
      </c>
      <c r="D19383" s="10" t="s">
        <v>63188</v>
      </c>
      <c r="E19383" s="6" t="s">
        <v>15919</v>
      </c>
      <c r="F19383" s="6"/>
      <c r="G19383" s="6" t="str">
        <f t="shared" si="608"/>
        <v>002</v>
      </c>
      <c r="H19383" s="6" t="str">
        <f t="shared" si="609"/>
        <v>084</v>
      </c>
      <c r="J19383" s="57"/>
      <c r="K19383" s="57"/>
      <c r="L19383" s="57"/>
    </row>
    <row r="19384" spans="1:12">
      <c r="A19384" s="6">
        <v>19010</v>
      </c>
      <c r="B19384" s="10" t="s">
        <v>32264</v>
      </c>
      <c r="C19384" s="10" t="s">
        <v>14181</v>
      </c>
      <c r="D19384" s="10" t="s">
        <v>63189</v>
      </c>
      <c r="E19384" s="6" t="s">
        <v>15919</v>
      </c>
      <c r="F19384" s="6"/>
      <c r="G19384" s="6" t="str">
        <f t="shared" si="608"/>
        <v>002</v>
      </c>
      <c r="H19384" s="6" t="str">
        <f t="shared" si="609"/>
        <v>084</v>
      </c>
      <c r="J19384" s="57"/>
      <c r="K19384" s="57"/>
      <c r="L19384" s="57"/>
    </row>
    <row r="19385" spans="1:12">
      <c r="A19385" s="6">
        <v>19011</v>
      </c>
      <c r="B19385" s="10" t="s">
        <v>63190</v>
      </c>
      <c r="C19385" s="10" t="s">
        <v>14182</v>
      </c>
      <c r="D19385" s="10" t="s">
        <v>35838</v>
      </c>
      <c r="E19385" s="6" t="s">
        <v>15919</v>
      </c>
      <c r="F19385" s="6"/>
      <c r="G19385" s="6" t="str">
        <f t="shared" si="608"/>
        <v>002</v>
      </c>
      <c r="H19385" s="6" t="str">
        <f t="shared" si="609"/>
        <v>084</v>
      </c>
      <c r="J19385" s="57"/>
      <c r="K19385" s="57"/>
      <c r="L19385" s="57"/>
    </row>
    <row r="19386" spans="1:12">
      <c r="A19386" s="6">
        <v>19012</v>
      </c>
      <c r="B19386" s="10" t="s">
        <v>32265</v>
      </c>
      <c r="C19386" s="10" t="s">
        <v>14183</v>
      </c>
      <c r="D19386" s="10" t="s">
        <v>63191</v>
      </c>
      <c r="E19386" s="6" t="s">
        <v>15919</v>
      </c>
      <c r="F19386" s="6"/>
      <c r="G19386" s="6" t="str">
        <f t="shared" si="608"/>
        <v>002</v>
      </c>
      <c r="H19386" s="6" t="str">
        <f t="shared" si="609"/>
        <v>084</v>
      </c>
      <c r="J19386" s="57"/>
      <c r="K19386" s="57"/>
      <c r="L19386" s="57"/>
    </row>
    <row r="19387" spans="1:12">
      <c r="A19387" s="6">
        <v>19013</v>
      </c>
      <c r="B19387" s="10" t="s">
        <v>32266</v>
      </c>
      <c r="C19387" s="10" t="s">
        <v>14184</v>
      </c>
      <c r="D19387" s="10" t="s">
        <v>41211</v>
      </c>
      <c r="E19387" s="6" t="s">
        <v>15919</v>
      </c>
      <c r="F19387" s="6"/>
      <c r="G19387" s="6" t="str">
        <f t="shared" si="608"/>
        <v>002</v>
      </c>
      <c r="H19387" s="6" t="str">
        <f t="shared" si="609"/>
        <v>084</v>
      </c>
      <c r="J19387" s="57"/>
      <c r="K19387" s="57"/>
      <c r="L19387" s="57"/>
    </row>
    <row r="19388" spans="1:12">
      <c r="A19388" s="6">
        <v>19014</v>
      </c>
      <c r="B19388" s="10" t="s">
        <v>32267</v>
      </c>
      <c r="C19388" s="10" t="s">
        <v>14185</v>
      </c>
      <c r="D19388" s="10" t="s">
        <v>63192</v>
      </c>
      <c r="E19388" s="6" t="s">
        <v>15919</v>
      </c>
      <c r="F19388" s="6"/>
      <c r="G19388" s="6" t="str">
        <f t="shared" si="608"/>
        <v>002</v>
      </c>
      <c r="H19388" s="6" t="str">
        <f t="shared" si="609"/>
        <v>084</v>
      </c>
      <c r="J19388" s="57"/>
      <c r="K19388" s="57"/>
      <c r="L19388" s="57"/>
    </row>
    <row r="19389" spans="1:12">
      <c r="A19389" s="6">
        <v>19015</v>
      </c>
      <c r="B19389" s="10" t="s">
        <v>32268</v>
      </c>
      <c r="C19389" s="10" t="s">
        <v>14186</v>
      </c>
      <c r="D19389" s="10" t="s">
        <v>63193</v>
      </c>
      <c r="E19389" s="6" t="s">
        <v>15919</v>
      </c>
      <c r="F19389" s="6"/>
      <c r="G19389" s="6" t="str">
        <f t="shared" si="608"/>
        <v>002</v>
      </c>
      <c r="H19389" s="6" t="str">
        <f t="shared" si="609"/>
        <v>084</v>
      </c>
      <c r="J19389" s="57"/>
      <c r="K19389" s="57"/>
      <c r="L19389" s="57"/>
    </row>
    <row r="19390" spans="1:12">
      <c r="A19390" s="6">
        <v>19016</v>
      </c>
      <c r="B19390" s="10" t="s">
        <v>32269</v>
      </c>
      <c r="C19390" s="10" t="s">
        <v>14187</v>
      </c>
      <c r="D19390" s="10" t="s">
        <v>63194</v>
      </c>
      <c r="E19390" s="6" t="s">
        <v>15919</v>
      </c>
      <c r="F19390" s="6"/>
      <c r="G19390" s="6" t="str">
        <f t="shared" si="608"/>
        <v>002</v>
      </c>
      <c r="H19390" s="6" t="str">
        <f t="shared" si="609"/>
        <v>084</v>
      </c>
      <c r="J19390" s="57"/>
      <c r="K19390" s="57"/>
      <c r="L19390" s="57"/>
    </row>
    <row r="19391" spans="1:12">
      <c r="A19391" s="6">
        <v>19017</v>
      </c>
      <c r="B19391" s="10" t="s">
        <v>32270</v>
      </c>
      <c r="C19391" s="10" t="s">
        <v>14188</v>
      </c>
      <c r="D19391" s="10" t="s">
        <v>63195</v>
      </c>
      <c r="E19391" s="6" t="s">
        <v>15919</v>
      </c>
      <c r="F19391" s="6"/>
      <c r="G19391" s="6" t="str">
        <f t="shared" si="608"/>
        <v>002</v>
      </c>
      <c r="H19391" s="6" t="str">
        <f t="shared" si="609"/>
        <v>084</v>
      </c>
      <c r="J19391" s="57"/>
      <c r="K19391" s="57"/>
      <c r="L19391" s="57"/>
    </row>
    <row r="19392" spans="1:12">
      <c r="A19392" s="6">
        <v>19018</v>
      </c>
      <c r="B19392" s="10" t="s">
        <v>32271</v>
      </c>
      <c r="C19392" s="10" t="s">
        <v>14189</v>
      </c>
      <c r="D19392" s="10" t="s">
        <v>63196</v>
      </c>
      <c r="E19392" s="6" t="s">
        <v>15919</v>
      </c>
      <c r="F19392" s="6"/>
      <c r="G19392" s="6" t="str">
        <f t="shared" si="608"/>
        <v>002</v>
      </c>
      <c r="H19392" s="6" t="str">
        <f t="shared" si="609"/>
        <v>084</v>
      </c>
      <c r="J19392" s="57"/>
      <c r="K19392" s="57"/>
      <c r="L19392" s="57"/>
    </row>
    <row r="19393" spans="1:12">
      <c r="A19393" s="6">
        <v>19019</v>
      </c>
      <c r="B19393" s="10" t="s">
        <v>32272</v>
      </c>
      <c r="C19393" s="10" t="s">
        <v>14190</v>
      </c>
      <c r="D19393" s="10" t="s">
        <v>63197</v>
      </c>
      <c r="E19393" s="6" t="s">
        <v>15919</v>
      </c>
      <c r="F19393" s="6"/>
      <c r="G19393" s="6" t="str">
        <f t="shared" si="608"/>
        <v>002</v>
      </c>
      <c r="H19393" s="6" t="str">
        <f t="shared" si="609"/>
        <v>084</v>
      </c>
      <c r="J19393" s="57"/>
      <c r="K19393" s="57"/>
      <c r="L19393" s="57"/>
    </row>
    <row r="19394" spans="1:12">
      <c r="A19394" s="6">
        <v>19020</v>
      </c>
      <c r="B19394" s="10" t="s">
        <v>32273</v>
      </c>
      <c r="C19394" s="10" t="s">
        <v>14191</v>
      </c>
      <c r="D19394" s="10" t="s">
        <v>63198</v>
      </c>
      <c r="E19394" s="6" t="s">
        <v>15919</v>
      </c>
      <c r="F19394" s="6"/>
      <c r="G19394" s="6" t="str">
        <f t="shared" si="608"/>
        <v>002</v>
      </c>
      <c r="H19394" s="6" t="str">
        <f t="shared" si="609"/>
        <v>084</v>
      </c>
      <c r="J19394" s="57"/>
      <c r="K19394" s="57"/>
      <c r="L19394" s="57"/>
    </row>
    <row r="19395" spans="1:12">
      <c r="A19395" s="6">
        <v>19021</v>
      </c>
      <c r="B19395" s="10" t="s">
        <v>32274</v>
      </c>
      <c r="C19395" s="10" t="s">
        <v>14192</v>
      </c>
      <c r="D19395" s="10" t="s">
        <v>63199</v>
      </c>
      <c r="E19395" s="6" t="s">
        <v>15919</v>
      </c>
      <c r="F19395" s="6"/>
      <c r="G19395" s="6" t="str">
        <f t="shared" si="608"/>
        <v>002</v>
      </c>
      <c r="H19395" s="6" t="str">
        <f t="shared" si="609"/>
        <v>084</v>
      </c>
      <c r="J19395" s="57"/>
      <c r="K19395" s="57"/>
      <c r="L19395" s="57"/>
    </row>
    <row r="19396" spans="1:12">
      <c r="A19396" s="6">
        <v>19022</v>
      </c>
      <c r="B19396" s="10" t="s">
        <v>32275</v>
      </c>
      <c r="C19396" s="10" t="s">
        <v>14193</v>
      </c>
      <c r="D19396" s="10" t="s">
        <v>63200</v>
      </c>
      <c r="E19396" s="6" t="s">
        <v>15919</v>
      </c>
      <c r="F19396" s="6"/>
      <c r="G19396" s="6" t="str">
        <f t="shared" si="608"/>
        <v>002</v>
      </c>
      <c r="H19396" s="6" t="str">
        <f t="shared" si="609"/>
        <v>084</v>
      </c>
      <c r="J19396" s="57"/>
      <c r="K19396" s="57"/>
      <c r="L19396" s="57"/>
    </row>
    <row r="19397" spans="1:12">
      <c r="A19397" s="6">
        <v>19023</v>
      </c>
      <c r="B19397" s="10" t="s">
        <v>32276</v>
      </c>
      <c r="C19397" s="10" t="s">
        <v>14194</v>
      </c>
      <c r="D19397" s="10" t="s">
        <v>63201</v>
      </c>
      <c r="E19397" s="6" t="s">
        <v>15919</v>
      </c>
      <c r="F19397" s="6"/>
      <c r="G19397" s="6" t="str">
        <f t="shared" si="608"/>
        <v>002</v>
      </c>
      <c r="H19397" s="6" t="str">
        <f t="shared" si="609"/>
        <v>084</v>
      </c>
      <c r="J19397" s="57"/>
      <c r="K19397" s="57"/>
      <c r="L19397" s="57"/>
    </row>
    <row r="19398" spans="1:12">
      <c r="A19398" s="6">
        <v>19024</v>
      </c>
      <c r="B19398" s="10" t="s">
        <v>32277</v>
      </c>
      <c r="C19398" s="10" t="s">
        <v>14195</v>
      </c>
      <c r="D19398" s="10" t="s">
        <v>47177</v>
      </c>
      <c r="E19398" s="6" t="s">
        <v>15919</v>
      </c>
      <c r="F19398" s="6"/>
      <c r="G19398" s="6" t="str">
        <f t="shared" si="608"/>
        <v>002</v>
      </c>
      <c r="H19398" s="6" t="str">
        <f t="shared" si="609"/>
        <v>084</v>
      </c>
      <c r="J19398" s="57"/>
      <c r="K19398" s="57"/>
      <c r="L19398" s="57"/>
    </row>
    <row r="19399" spans="1:12">
      <c r="A19399" s="6">
        <v>19025</v>
      </c>
      <c r="B19399" s="10" t="s">
        <v>32278</v>
      </c>
      <c r="C19399" s="10" t="s">
        <v>14196</v>
      </c>
      <c r="D19399" s="10" t="s">
        <v>35839</v>
      </c>
      <c r="E19399" s="6" t="s">
        <v>15919</v>
      </c>
      <c r="F19399" s="6"/>
      <c r="G19399" s="6" t="str">
        <f t="shared" si="608"/>
        <v>002</v>
      </c>
      <c r="H19399" s="6" t="str">
        <f t="shared" si="609"/>
        <v>084</v>
      </c>
      <c r="J19399" s="57"/>
      <c r="K19399" s="57"/>
      <c r="L19399" s="57"/>
    </row>
    <row r="19400" spans="1:12">
      <c r="A19400" s="6">
        <v>19026</v>
      </c>
      <c r="B19400" s="10" t="s">
        <v>32279</v>
      </c>
      <c r="C19400" s="10" t="s">
        <v>14197</v>
      </c>
      <c r="D19400" s="10" t="s">
        <v>41212</v>
      </c>
      <c r="E19400" s="6" t="s">
        <v>15919</v>
      </c>
      <c r="F19400" s="6"/>
      <c r="G19400" s="6" t="str">
        <f t="shared" si="608"/>
        <v>002</v>
      </c>
      <c r="H19400" s="6" t="str">
        <f t="shared" si="609"/>
        <v>084</v>
      </c>
      <c r="J19400" s="57"/>
      <c r="K19400" s="57"/>
      <c r="L19400" s="57"/>
    </row>
    <row r="19401" spans="1:12">
      <c r="A19401" s="6">
        <v>19027</v>
      </c>
      <c r="B19401" s="10" t="s">
        <v>32280</v>
      </c>
      <c r="C19401" s="10" t="s">
        <v>14198</v>
      </c>
      <c r="D19401" s="10" t="s">
        <v>63202</v>
      </c>
      <c r="E19401" s="6" t="s">
        <v>15919</v>
      </c>
      <c r="F19401" s="6"/>
      <c r="G19401" s="6" t="str">
        <f t="shared" si="608"/>
        <v>002</v>
      </c>
      <c r="H19401" s="6" t="str">
        <f t="shared" si="609"/>
        <v>084</v>
      </c>
      <c r="J19401" s="57"/>
      <c r="K19401" s="57"/>
      <c r="L19401" s="57"/>
    </row>
    <row r="19402" spans="1:12">
      <c r="A19402" s="6">
        <v>19028</v>
      </c>
      <c r="B19402" s="10" t="s">
        <v>32281</v>
      </c>
      <c r="C19402" s="10" t="s">
        <v>14199</v>
      </c>
      <c r="D19402" s="10" t="s">
        <v>63112</v>
      </c>
      <c r="E19402" s="6" t="s">
        <v>15919</v>
      </c>
      <c r="F19402" s="6"/>
      <c r="G19402" s="6" t="str">
        <f t="shared" si="608"/>
        <v>002</v>
      </c>
      <c r="H19402" s="6" t="str">
        <f t="shared" si="609"/>
        <v>084</v>
      </c>
      <c r="J19402" s="57"/>
      <c r="K19402" s="57"/>
      <c r="L19402" s="57"/>
    </row>
    <row r="19403" spans="1:12">
      <c r="A19403" s="6">
        <v>19029</v>
      </c>
      <c r="B19403" s="10" t="s">
        <v>32282</v>
      </c>
      <c r="C19403" s="10" t="s">
        <v>14200</v>
      </c>
      <c r="D19403" s="10" t="s">
        <v>63203</v>
      </c>
      <c r="E19403" s="6" t="s">
        <v>15919</v>
      </c>
      <c r="F19403" s="6"/>
      <c r="G19403" s="6" t="str">
        <f t="shared" si="608"/>
        <v>002</v>
      </c>
      <c r="H19403" s="6" t="str">
        <f t="shared" si="609"/>
        <v>084</v>
      </c>
      <c r="J19403" s="57"/>
      <c r="K19403" s="57"/>
      <c r="L19403" s="57"/>
    </row>
    <row r="19404" spans="1:12">
      <c r="A19404" s="6">
        <v>19030</v>
      </c>
      <c r="B19404" s="10" t="s">
        <v>32283</v>
      </c>
      <c r="C19404" s="10" t="s">
        <v>14201</v>
      </c>
      <c r="D19404" s="10" t="s">
        <v>41213</v>
      </c>
      <c r="E19404" s="6" t="s">
        <v>15919</v>
      </c>
      <c r="F19404" s="6"/>
      <c r="G19404" s="6" t="str">
        <f t="shared" si="608"/>
        <v>002</v>
      </c>
      <c r="H19404" s="6" t="str">
        <f t="shared" si="609"/>
        <v>084</v>
      </c>
      <c r="J19404" s="57"/>
      <c r="K19404" s="57"/>
      <c r="L19404" s="57"/>
    </row>
    <row r="19405" spans="1:12">
      <c r="A19405" s="6">
        <v>19031</v>
      </c>
      <c r="B19405" s="10" t="s">
        <v>32284</v>
      </c>
      <c r="C19405" s="10" t="s">
        <v>14202</v>
      </c>
      <c r="D19405" s="10" t="s">
        <v>63204</v>
      </c>
      <c r="E19405" s="6" t="s">
        <v>15919</v>
      </c>
      <c r="F19405" s="6"/>
      <c r="G19405" s="6" t="str">
        <f t="shared" si="608"/>
        <v>002</v>
      </c>
      <c r="H19405" s="6" t="str">
        <f t="shared" si="609"/>
        <v>084</v>
      </c>
      <c r="J19405" s="57"/>
      <c r="K19405" s="57"/>
      <c r="L19405" s="57"/>
    </row>
    <row r="19406" spans="1:12">
      <c r="A19406" s="6">
        <v>19032</v>
      </c>
      <c r="B19406" s="10" t="s">
        <v>32285</v>
      </c>
      <c r="C19406" s="10" t="s">
        <v>14203</v>
      </c>
      <c r="D19406" s="10" t="s">
        <v>63205</v>
      </c>
      <c r="E19406" s="6" t="s">
        <v>15919</v>
      </c>
      <c r="F19406" s="6"/>
      <c r="G19406" s="6" t="str">
        <f t="shared" si="608"/>
        <v>002</v>
      </c>
      <c r="H19406" s="6" t="str">
        <f t="shared" si="609"/>
        <v>084</v>
      </c>
      <c r="J19406" s="57"/>
      <c r="K19406" s="57"/>
      <c r="L19406" s="57"/>
    </row>
    <row r="19407" spans="1:12">
      <c r="A19407" s="6">
        <v>19033</v>
      </c>
      <c r="B19407" s="10" t="s">
        <v>32286</v>
      </c>
      <c r="C19407" s="10" t="s">
        <v>14204</v>
      </c>
      <c r="D19407" s="10" t="s">
        <v>35840</v>
      </c>
      <c r="E19407" s="6" t="s">
        <v>15919</v>
      </c>
      <c r="F19407" s="6"/>
      <c r="G19407" s="6" t="str">
        <f t="shared" si="608"/>
        <v>002</v>
      </c>
      <c r="H19407" s="6" t="str">
        <f t="shared" si="609"/>
        <v>084</v>
      </c>
      <c r="J19407" s="57"/>
      <c r="K19407" s="57"/>
      <c r="L19407" s="57"/>
    </row>
    <row r="19408" spans="1:12">
      <c r="A19408" s="6">
        <v>19034</v>
      </c>
      <c r="B19408" s="10" t="s">
        <v>32287</v>
      </c>
      <c r="C19408" s="10" t="s">
        <v>14205</v>
      </c>
      <c r="D19408" s="10" t="s">
        <v>41214</v>
      </c>
      <c r="E19408" s="6" t="s">
        <v>15919</v>
      </c>
      <c r="F19408" s="50"/>
      <c r="G19408" s="6" t="str">
        <f t="shared" si="608"/>
        <v>002</v>
      </c>
      <c r="H19408" s="6" t="str">
        <f t="shared" si="609"/>
        <v>084</v>
      </c>
      <c r="J19408" s="57"/>
      <c r="K19408" s="57"/>
      <c r="L19408" s="57"/>
    </row>
    <row r="19409" spans="1:12">
      <c r="A19409" s="6">
        <v>19035</v>
      </c>
      <c r="B19409" s="10" t="s">
        <v>32288</v>
      </c>
      <c r="C19409" s="10" t="s">
        <v>14206</v>
      </c>
      <c r="D19409" s="10" t="s">
        <v>63206</v>
      </c>
      <c r="E19409" s="6" t="s">
        <v>15919</v>
      </c>
      <c r="F19409" s="50"/>
      <c r="G19409" s="6" t="str">
        <f t="shared" si="608"/>
        <v>002</v>
      </c>
      <c r="H19409" s="6" t="str">
        <f t="shared" si="609"/>
        <v>084</v>
      </c>
      <c r="J19409" s="57"/>
      <c r="K19409" s="57"/>
      <c r="L19409" s="57"/>
    </row>
    <row r="19410" spans="1:12">
      <c r="A19410" s="6">
        <v>19036</v>
      </c>
      <c r="B19410" s="10" t="s">
        <v>32289</v>
      </c>
      <c r="C19410" s="10" t="s">
        <v>14207</v>
      </c>
      <c r="D19410" s="10" t="s">
        <v>41215</v>
      </c>
      <c r="E19410" s="6" t="s">
        <v>15919</v>
      </c>
      <c r="F19410" s="50"/>
      <c r="G19410" s="6" t="str">
        <f t="shared" si="608"/>
        <v>002</v>
      </c>
      <c r="H19410" s="6" t="str">
        <f t="shared" si="609"/>
        <v>084</v>
      </c>
      <c r="J19410" s="57"/>
      <c r="K19410" s="57"/>
      <c r="L19410" s="57"/>
    </row>
    <row r="19411" spans="1:12">
      <c r="A19411" s="6">
        <v>19037</v>
      </c>
      <c r="B19411" s="10" t="s">
        <v>32290</v>
      </c>
      <c r="C19411" s="10" t="s">
        <v>14208</v>
      </c>
      <c r="D19411" s="10" t="s">
        <v>35841</v>
      </c>
      <c r="E19411" s="6" t="s">
        <v>15919</v>
      </c>
      <c r="F19411" s="50"/>
      <c r="G19411" s="6" t="str">
        <f t="shared" si="608"/>
        <v>002</v>
      </c>
      <c r="H19411" s="6" t="str">
        <f t="shared" si="609"/>
        <v>084</v>
      </c>
      <c r="J19411" s="57"/>
      <c r="K19411" s="57"/>
      <c r="L19411" s="57"/>
    </row>
    <row r="19412" spans="1:12">
      <c r="A19412" s="6">
        <v>19038</v>
      </c>
      <c r="B19412" s="10" t="s">
        <v>32291</v>
      </c>
      <c r="C19412" s="10" t="s">
        <v>14209</v>
      </c>
      <c r="D19412" s="10" t="s">
        <v>63207</v>
      </c>
      <c r="E19412" s="6" t="s">
        <v>15919</v>
      </c>
      <c r="F19412" s="50"/>
      <c r="G19412" s="6" t="str">
        <f t="shared" si="608"/>
        <v>002</v>
      </c>
      <c r="H19412" s="6" t="str">
        <f t="shared" si="609"/>
        <v>084</v>
      </c>
      <c r="J19412" s="57"/>
      <c r="K19412" s="57"/>
      <c r="L19412" s="57"/>
    </row>
    <row r="19413" spans="1:12">
      <c r="A19413" s="6">
        <v>19039</v>
      </c>
      <c r="B19413" s="10" t="s">
        <v>32292</v>
      </c>
      <c r="C19413" s="10" t="s">
        <v>14210</v>
      </c>
      <c r="D19413" s="10" t="s">
        <v>63208</v>
      </c>
      <c r="E19413" s="6" t="s">
        <v>15919</v>
      </c>
      <c r="F19413" s="50"/>
      <c r="G19413" s="6" t="str">
        <f t="shared" si="608"/>
        <v>002</v>
      </c>
      <c r="H19413" s="6" t="str">
        <f t="shared" si="609"/>
        <v>084</v>
      </c>
      <c r="J19413" s="57"/>
      <c r="K19413" s="57"/>
      <c r="L19413" s="57"/>
    </row>
    <row r="19414" spans="1:12">
      <c r="A19414" s="6">
        <v>19040</v>
      </c>
      <c r="B19414" s="10" t="s">
        <v>32293</v>
      </c>
      <c r="C19414" s="10" t="s">
        <v>14211</v>
      </c>
      <c r="D19414" s="10" t="s">
        <v>63209</v>
      </c>
      <c r="E19414" s="6" t="s">
        <v>15919</v>
      </c>
      <c r="F19414" s="50"/>
      <c r="G19414" s="6" t="str">
        <f t="shared" si="608"/>
        <v>002</v>
      </c>
      <c r="H19414" s="6" t="str">
        <f t="shared" si="609"/>
        <v>084</v>
      </c>
      <c r="J19414" s="57"/>
      <c r="K19414" s="57"/>
      <c r="L19414" s="57"/>
    </row>
    <row r="19415" spans="1:12">
      <c r="A19415" s="6">
        <v>19041</v>
      </c>
      <c r="B19415" s="10" t="s">
        <v>32294</v>
      </c>
      <c r="C19415" s="10" t="s">
        <v>14212</v>
      </c>
      <c r="D19415" s="10" t="s">
        <v>41216</v>
      </c>
      <c r="E19415" s="6" t="s">
        <v>15919</v>
      </c>
      <c r="F19415" s="50"/>
      <c r="G19415" s="6" t="str">
        <f t="shared" si="608"/>
        <v>002</v>
      </c>
      <c r="H19415" s="6" t="str">
        <f t="shared" si="609"/>
        <v>084</v>
      </c>
      <c r="J19415" s="57"/>
      <c r="K19415" s="57"/>
      <c r="L19415" s="57"/>
    </row>
    <row r="19416" spans="1:12">
      <c r="A19416" s="6">
        <v>19042</v>
      </c>
      <c r="B19416" s="10" t="s">
        <v>32295</v>
      </c>
      <c r="C19416" s="10" t="s">
        <v>14213</v>
      </c>
      <c r="D19416" s="10" t="s">
        <v>63210</v>
      </c>
      <c r="E19416" s="6" t="s">
        <v>15919</v>
      </c>
      <c r="F19416" s="50"/>
      <c r="G19416" s="6" t="str">
        <f t="shared" si="608"/>
        <v>002</v>
      </c>
      <c r="H19416" s="6" t="str">
        <f t="shared" si="609"/>
        <v>084</v>
      </c>
      <c r="J19416" s="57"/>
      <c r="K19416" s="57"/>
      <c r="L19416" s="57"/>
    </row>
    <row r="19417" spans="1:12">
      <c r="A19417" s="6">
        <v>19043</v>
      </c>
      <c r="B19417" s="10" t="s">
        <v>32296</v>
      </c>
      <c r="C19417" s="10" t="s">
        <v>14214</v>
      </c>
      <c r="D19417" s="10" t="s">
        <v>63211</v>
      </c>
      <c r="E19417" s="6" t="s">
        <v>15919</v>
      </c>
      <c r="F19417" s="50"/>
      <c r="G19417" s="6" t="str">
        <f t="shared" si="608"/>
        <v>002</v>
      </c>
      <c r="H19417" s="6" t="str">
        <f t="shared" si="609"/>
        <v>084</v>
      </c>
      <c r="J19417" s="57"/>
      <c r="K19417" s="57"/>
      <c r="L19417" s="57"/>
    </row>
    <row r="19418" spans="1:12">
      <c r="A19418" s="6">
        <v>19044</v>
      </c>
      <c r="B19418" s="10" t="s">
        <v>32297</v>
      </c>
      <c r="C19418" s="10" t="s">
        <v>14215</v>
      </c>
      <c r="D19418" s="10" t="s">
        <v>63212</v>
      </c>
      <c r="E19418" s="6" t="s">
        <v>15919</v>
      </c>
      <c r="F19418" s="50"/>
      <c r="G19418" s="6" t="str">
        <f t="shared" si="608"/>
        <v>002</v>
      </c>
      <c r="H19418" s="6" t="str">
        <f t="shared" si="609"/>
        <v>084</v>
      </c>
      <c r="J19418" s="57"/>
      <c r="K19418" s="57"/>
      <c r="L19418" s="57"/>
    </row>
    <row r="19419" spans="1:12">
      <c r="A19419" s="6">
        <v>19045</v>
      </c>
      <c r="B19419" s="10" t="s">
        <v>32298</v>
      </c>
      <c r="C19419" s="10" t="s">
        <v>14216</v>
      </c>
      <c r="D19419" s="10" t="s">
        <v>63213</v>
      </c>
      <c r="E19419" s="6" t="s">
        <v>15919</v>
      </c>
      <c r="F19419" s="50"/>
      <c r="G19419" s="6" t="str">
        <f t="shared" si="608"/>
        <v>002</v>
      </c>
      <c r="H19419" s="6" t="str">
        <f t="shared" si="609"/>
        <v>084</v>
      </c>
      <c r="J19419" s="57"/>
      <c r="K19419" s="57"/>
      <c r="L19419" s="57"/>
    </row>
    <row r="19420" spans="1:12">
      <c r="A19420" s="6">
        <v>19046</v>
      </c>
      <c r="B19420" s="10" t="s">
        <v>32299</v>
      </c>
      <c r="C19420" s="10" t="s">
        <v>14217</v>
      </c>
      <c r="D19420" s="10" t="s">
        <v>41217</v>
      </c>
      <c r="E19420" s="6" t="s">
        <v>15919</v>
      </c>
      <c r="F19420" s="50"/>
      <c r="G19420" s="6" t="str">
        <f t="shared" si="608"/>
        <v>002</v>
      </c>
      <c r="H19420" s="6" t="str">
        <f t="shared" si="609"/>
        <v>084</v>
      </c>
    </row>
    <row r="19421" spans="1:12">
      <c r="A19421" s="6">
        <v>19047</v>
      </c>
      <c r="B19421" s="10" t="s">
        <v>32300</v>
      </c>
      <c r="C19421" s="10" t="s">
        <v>14218</v>
      </c>
      <c r="D19421" s="10" t="s">
        <v>63214</v>
      </c>
      <c r="E19421" s="6" t="s">
        <v>15919</v>
      </c>
      <c r="F19421" s="50"/>
      <c r="G19421" s="6" t="str">
        <f t="shared" si="608"/>
        <v>002</v>
      </c>
      <c r="H19421" s="6" t="str">
        <f t="shared" si="609"/>
        <v>084</v>
      </c>
    </row>
    <row r="19422" spans="1:12">
      <c r="A19422" s="6">
        <v>19048</v>
      </c>
      <c r="B19422" s="10" t="s">
        <v>32301</v>
      </c>
      <c r="C19422" s="10" t="s">
        <v>14219</v>
      </c>
      <c r="D19422" s="10" t="s">
        <v>41218</v>
      </c>
      <c r="E19422" s="6" t="s">
        <v>15919</v>
      </c>
      <c r="F19422" s="50"/>
      <c r="G19422" s="6" t="str">
        <f t="shared" si="608"/>
        <v>002</v>
      </c>
      <c r="H19422" s="6" t="str">
        <f t="shared" si="609"/>
        <v>084</v>
      </c>
    </row>
    <row r="19423" spans="1:12">
      <c r="A19423" s="6">
        <v>19049</v>
      </c>
      <c r="B19423" s="10" t="s">
        <v>32302</v>
      </c>
      <c r="C19423" s="10" t="s">
        <v>14220</v>
      </c>
      <c r="D19423" s="10" t="s">
        <v>35842</v>
      </c>
      <c r="E19423" s="6" t="s">
        <v>15919</v>
      </c>
      <c r="F19423" s="50"/>
      <c r="G19423" s="6" t="str">
        <f t="shared" si="608"/>
        <v>002</v>
      </c>
      <c r="H19423" s="6" t="str">
        <f t="shared" si="609"/>
        <v>084</v>
      </c>
    </row>
    <row r="19424" spans="1:12">
      <c r="A19424" s="6">
        <v>19050</v>
      </c>
      <c r="B19424" s="10" t="s">
        <v>32303</v>
      </c>
      <c r="C19424" s="10" t="s">
        <v>14221</v>
      </c>
      <c r="D19424" s="10" t="s">
        <v>63215</v>
      </c>
      <c r="E19424" s="6" t="s">
        <v>15919</v>
      </c>
      <c r="F19424" s="50"/>
      <c r="G19424" s="6" t="str">
        <f t="shared" si="608"/>
        <v>002</v>
      </c>
      <c r="H19424" s="6" t="str">
        <f t="shared" si="609"/>
        <v>084</v>
      </c>
    </row>
    <row r="19425" spans="1:12">
      <c r="A19425" s="6">
        <v>19051</v>
      </c>
      <c r="B19425" s="10" t="s">
        <v>32304</v>
      </c>
      <c r="C19425" s="10" t="s">
        <v>14222</v>
      </c>
      <c r="D19425" s="10" t="s">
        <v>63216</v>
      </c>
      <c r="E19425" s="6" t="s">
        <v>15919</v>
      </c>
      <c r="F19425" s="50"/>
      <c r="G19425" s="6" t="str">
        <f t="shared" si="608"/>
        <v>002</v>
      </c>
      <c r="H19425" s="6" t="str">
        <f t="shared" si="609"/>
        <v>084</v>
      </c>
    </row>
    <row r="19426" spans="1:12">
      <c r="A19426" s="6">
        <v>19052</v>
      </c>
      <c r="B19426" s="10" t="s">
        <v>32305</v>
      </c>
      <c r="C19426" s="10" t="s">
        <v>14223</v>
      </c>
      <c r="D19426" s="10" t="s">
        <v>41213</v>
      </c>
      <c r="E19426" s="6" t="s">
        <v>15919</v>
      </c>
      <c r="F19426" s="50"/>
      <c r="G19426" s="6" t="str">
        <f t="shared" si="608"/>
        <v>002</v>
      </c>
      <c r="H19426" s="6" t="str">
        <f t="shared" si="609"/>
        <v>084</v>
      </c>
    </row>
    <row r="19427" spans="1:12">
      <c r="A19427" s="6">
        <v>19053</v>
      </c>
      <c r="B19427" s="10" t="s">
        <v>32306</v>
      </c>
      <c r="C19427" s="10" t="s">
        <v>14224</v>
      </c>
      <c r="D19427" s="10" t="s">
        <v>63217</v>
      </c>
      <c r="E19427" s="6" t="s">
        <v>15919</v>
      </c>
      <c r="F19427" s="50"/>
      <c r="G19427" s="6" t="str">
        <f t="shared" si="608"/>
        <v>002</v>
      </c>
      <c r="H19427" s="6" t="str">
        <f t="shared" si="609"/>
        <v>084</v>
      </c>
    </row>
    <row r="19428" spans="1:12">
      <c r="A19428" s="6">
        <v>19054</v>
      </c>
      <c r="B19428" s="10" t="s">
        <v>32307</v>
      </c>
      <c r="C19428" s="10" t="s">
        <v>14225</v>
      </c>
      <c r="D19428" s="10" t="s">
        <v>54398</v>
      </c>
      <c r="E19428" s="6" t="s">
        <v>15919</v>
      </c>
      <c r="F19428" s="50"/>
      <c r="G19428" s="6" t="str">
        <f t="shared" si="608"/>
        <v>002</v>
      </c>
      <c r="H19428" s="6" t="str">
        <f t="shared" si="609"/>
        <v>084</v>
      </c>
    </row>
    <row r="19429" spans="1:12">
      <c r="A19429" s="6">
        <v>19055</v>
      </c>
      <c r="B19429" s="10" t="s">
        <v>32308</v>
      </c>
      <c r="C19429" s="10" t="s">
        <v>14226</v>
      </c>
      <c r="D19429" s="10" t="s">
        <v>63218</v>
      </c>
      <c r="E19429" s="6" t="s">
        <v>15919</v>
      </c>
      <c r="F19429" s="50"/>
      <c r="G19429" s="6" t="str">
        <f t="shared" si="608"/>
        <v>002</v>
      </c>
      <c r="H19429" s="6" t="str">
        <f t="shared" si="609"/>
        <v>084</v>
      </c>
    </row>
    <row r="19430" spans="1:12">
      <c r="A19430" s="6">
        <v>19056</v>
      </c>
      <c r="B19430" s="10" t="s">
        <v>32309</v>
      </c>
      <c r="C19430" s="10" t="s">
        <v>14227</v>
      </c>
      <c r="D19430" s="10" t="s">
        <v>35843</v>
      </c>
      <c r="E19430" s="6" t="s">
        <v>15919</v>
      </c>
      <c r="F19430" s="50"/>
      <c r="G19430" s="6" t="str">
        <f t="shared" si="608"/>
        <v>002</v>
      </c>
      <c r="H19430" s="6" t="str">
        <f t="shared" si="609"/>
        <v>084</v>
      </c>
    </row>
    <row r="19431" spans="1:12">
      <c r="A19431" s="6">
        <v>19057</v>
      </c>
      <c r="B19431" s="10" t="s">
        <v>32310</v>
      </c>
      <c r="C19431" s="10" t="s">
        <v>14228</v>
      </c>
      <c r="D19431" s="10" t="s">
        <v>35839</v>
      </c>
      <c r="E19431" s="6" t="s">
        <v>15919</v>
      </c>
      <c r="F19431" s="50"/>
      <c r="G19431" s="6" t="str">
        <f t="shared" si="608"/>
        <v>002</v>
      </c>
      <c r="H19431" s="6" t="str">
        <f t="shared" si="609"/>
        <v>084</v>
      </c>
    </row>
    <row r="19432" spans="1:12">
      <c r="A19432" s="6">
        <v>19058</v>
      </c>
      <c r="B19432" s="10" t="s">
        <v>32311</v>
      </c>
      <c r="C19432" s="10" t="s">
        <v>14229</v>
      </c>
      <c r="D19432" s="10" t="s">
        <v>41219</v>
      </c>
      <c r="E19432" s="6" t="s">
        <v>15919</v>
      </c>
      <c r="F19432" s="50"/>
      <c r="G19432" s="6" t="str">
        <f t="shared" si="608"/>
        <v>002</v>
      </c>
      <c r="H19432" s="6" t="str">
        <f t="shared" si="609"/>
        <v>084</v>
      </c>
    </row>
    <row r="19433" spans="1:12">
      <c r="A19433" s="6">
        <v>19059</v>
      </c>
      <c r="B19433" s="10" t="s">
        <v>32312</v>
      </c>
      <c r="C19433" s="10" t="s">
        <v>14230</v>
      </c>
      <c r="D19433" s="10" t="s">
        <v>63219</v>
      </c>
      <c r="E19433" s="6" t="s">
        <v>15919</v>
      </c>
      <c r="F19433" s="50"/>
      <c r="G19433" s="6" t="str">
        <f t="shared" si="608"/>
        <v>002</v>
      </c>
      <c r="H19433" s="6" t="str">
        <f t="shared" si="609"/>
        <v>084</v>
      </c>
    </row>
    <row r="19434" spans="1:12">
      <c r="A19434" s="6">
        <v>19060</v>
      </c>
      <c r="B19434" s="10" t="s">
        <v>32313</v>
      </c>
      <c r="C19434" s="10" t="s">
        <v>14231</v>
      </c>
      <c r="D19434" s="10" t="s">
        <v>63220</v>
      </c>
      <c r="E19434" s="6" t="s">
        <v>15919</v>
      </c>
      <c r="F19434" s="50"/>
      <c r="G19434" s="6" t="str">
        <f t="shared" si="608"/>
        <v>002</v>
      </c>
      <c r="H19434" s="6" t="str">
        <f t="shared" si="609"/>
        <v>084</v>
      </c>
    </row>
    <row r="19435" spans="1:12">
      <c r="A19435" s="6">
        <v>19061</v>
      </c>
      <c r="B19435" s="10" t="s">
        <v>32314</v>
      </c>
      <c r="C19435" s="10" t="s">
        <v>14232</v>
      </c>
      <c r="D19435" s="10" t="s">
        <v>35844</v>
      </c>
      <c r="E19435" s="6" t="s">
        <v>15919</v>
      </c>
      <c r="F19435" s="50"/>
      <c r="G19435" s="6" t="str">
        <f t="shared" si="608"/>
        <v>002</v>
      </c>
      <c r="H19435" s="6" t="str">
        <f t="shared" si="609"/>
        <v>084</v>
      </c>
    </row>
    <row r="19436" spans="1:12">
      <c r="A19436" s="6">
        <v>19062</v>
      </c>
      <c r="B19436" s="10" t="s">
        <v>43198</v>
      </c>
      <c r="C19436" s="10" t="s">
        <v>14233</v>
      </c>
      <c r="D19436" s="10" t="s">
        <v>41220</v>
      </c>
      <c r="E19436" s="6" t="s">
        <v>15919</v>
      </c>
      <c r="F19436" s="6"/>
      <c r="G19436" s="6" t="str">
        <f t="shared" si="608"/>
        <v>002</v>
      </c>
      <c r="H19436" s="6" t="str">
        <f t="shared" si="609"/>
        <v>084</v>
      </c>
      <c r="J19436" s="57"/>
      <c r="K19436" s="57"/>
      <c r="L19436" s="57"/>
    </row>
    <row r="19437" spans="1:12">
      <c r="A19437" s="6">
        <v>19063</v>
      </c>
      <c r="B19437" s="10" t="s">
        <v>32315</v>
      </c>
      <c r="C19437" s="10" t="s">
        <v>14234</v>
      </c>
      <c r="D19437" s="10" t="s">
        <v>63221</v>
      </c>
      <c r="E19437" s="6" t="s">
        <v>15919</v>
      </c>
      <c r="F19437" s="6"/>
      <c r="G19437" s="6" t="str">
        <f t="shared" si="608"/>
        <v>002</v>
      </c>
      <c r="H19437" s="6" t="str">
        <f t="shared" si="609"/>
        <v>084</v>
      </c>
      <c r="J19437" s="57"/>
      <c r="K19437" s="57"/>
      <c r="L19437" s="57"/>
    </row>
    <row r="19438" spans="1:12">
      <c r="A19438" s="6">
        <v>19064</v>
      </c>
      <c r="B19438" s="10" t="s">
        <v>32316</v>
      </c>
      <c r="C19438" s="10" t="s">
        <v>14235</v>
      </c>
      <c r="D19438" s="10" t="s">
        <v>63222</v>
      </c>
      <c r="E19438" s="6" t="s">
        <v>15919</v>
      </c>
      <c r="F19438" s="6"/>
      <c r="G19438" s="6" t="str">
        <f t="shared" si="608"/>
        <v>002</v>
      </c>
      <c r="H19438" s="6" t="str">
        <f t="shared" si="609"/>
        <v>084</v>
      </c>
      <c r="J19438" s="57"/>
      <c r="K19438" s="57"/>
      <c r="L19438" s="57"/>
    </row>
    <row r="19439" spans="1:12">
      <c r="A19439" s="6">
        <v>19065</v>
      </c>
      <c r="B19439" s="10" t="s">
        <v>32317</v>
      </c>
      <c r="C19439" s="10" t="s">
        <v>14236</v>
      </c>
      <c r="D19439" s="10" t="s">
        <v>63223</v>
      </c>
      <c r="E19439" s="6" t="s">
        <v>15919</v>
      </c>
      <c r="F19439" s="6"/>
      <c r="G19439" s="6" t="str">
        <f t="shared" si="608"/>
        <v>002</v>
      </c>
      <c r="H19439" s="6" t="str">
        <f t="shared" si="609"/>
        <v>084</v>
      </c>
      <c r="J19439" s="57"/>
      <c r="K19439" s="57"/>
      <c r="L19439" s="57"/>
    </row>
    <row r="19440" spans="1:12">
      <c r="A19440" s="6">
        <v>19066</v>
      </c>
      <c r="B19440" s="10" t="s">
        <v>32318</v>
      </c>
      <c r="C19440" s="10" t="s">
        <v>14237</v>
      </c>
      <c r="D19440" s="10" t="s">
        <v>35845</v>
      </c>
      <c r="E19440" s="6" t="s">
        <v>15919</v>
      </c>
      <c r="F19440" s="6"/>
      <c r="G19440" s="6" t="str">
        <f t="shared" si="608"/>
        <v>002</v>
      </c>
      <c r="H19440" s="6" t="str">
        <f t="shared" si="609"/>
        <v>084</v>
      </c>
      <c r="J19440" s="57"/>
      <c r="K19440" s="57"/>
      <c r="L19440" s="57"/>
    </row>
    <row r="19441" spans="1:12">
      <c r="A19441" s="6">
        <v>19067</v>
      </c>
      <c r="B19441" s="10" t="s">
        <v>32319</v>
      </c>
      <c r="C19441" s="10" t="s">
        <v>14238</v>
      </c>
      <c r="D19441" s="10" t="s">
        <v>63224</v>
      </c>
      <c r="E19441" s="6" t="s">
        <v>15919</v>
      </c>
      <c r="F19441" s="6"/>
      <c r="G19441" s="6" t="str">
        <f t="shared" si="608"/>
        <v>002</v>
      </c>
      <c r="H19441" s="6" t="str">
        <f t="shared" si="609"/>
        <v>084</v>
      </c>
      <c r="J19441" s="57"/>
      <c r="K19441" s="57"/>
      <c r="L19441" s="57"/>
    </row>
    <row r="19442" spans="1:12">
      <c r="A19442" s="6">
        <v>19068</v>
      </c>
      <c r="B19442" s="10" t="s">
        <v>32320</v>
      </c>
      <c r="C19442" s="10" t="s">
        <v>14239</v>
      </c>
      <c r="D19442" s="10" t="s">
        <v>63225</v>
      </c>
      <c r="E19442" s="6" t="s">
        <v>15919</v>
      </c>
      <c r="F19442" s="6"/>
      <c r="G19442" s="6" t="str">
        <f t="shared" si="608"/>
        <v>002</v>
      </c>
      <c r="H19442" s="6" t="str">
        <f t="shared" si="609"/>
        <v>084</v>
      </c>
      <c r="J19442" s="57"/>
      <c r="K19442" s="57"/>
      <c r="L19442" s="57"/>
    </row>
    <row r="19443" spans="1:12">
      <c r="A19443" s="6">
        <v>19069</v>
      </c>
      <c r="B19443" s="10" t="s">
        <v>32321</v>
      </c>
      <c r="C19443" s="10" t="s">
        <v>14240</v>
      </c>
      <c r="D19443" s="10" t="s">
        <v>41221</v>
      </c>
      <c r="E19443" s="6" t="s">
        <v>15919</v>
      </c>
      <c r="F19443" s="6"/>
      <c r="G19443" s="6" t="str">
        <f t="shared" si="608"/>
        <v>002</v>
      </c>
      <c r="H19443" s="6" t="str">
        <f t="shared" si="609"/>
        <v>084</v>
      </c>
      <c r="J19443" s="57"/>
      <c r="K19443" s="57"/>
      <c r="L19443" s="57"/>
    </row>
    <row r="19444" spans="1:12">
      <c r="A19444" s="6">
        <v>19070</v>
      </c>
      <c r="B19444" s="10" t="s">
        <v>32322</v>
      </c>
      <c r="C19444" s="10" t="s">
        <v>14241</v>
      </c>
      <c r="D19444" s="10" t="s">
        <v>63226</v>
      </c>
      <c r="E19444" s="6" t="s">
        <v>15919</v>
      </c>
      <c r="F19444" s="6"/>
      <c r="G19444" s="6" t="str">
        <f t="shared" si="608"/>
        <v>002</v>
      </c>
      <c r="H19444" s="6" t="str">
        <f t="shared" si="609"/>
        <v>084</v>
      </c>
      <c r="J19444" s="57"/>
      <c r="K19444" s="57"/>
      <c r="L19444" s="57"/>
    </row>
    <row r="19445" spans="1:12">
      <c r="A19445" s="6">
        <v>19071</v>
      </c>
      <c r="B19445" s="10" t="s">
        <v>32323</v>
      </c>
      <c r="C19445" s="10" t="s">
        <v>14242</v>
      </c>
      <c r="D19445" s="10" t="s">
        <v>41222</v>
      </c>
      <c r="E19445" s="6" t="s">
        <v>15919</v>
      </c>
      <c r="F19445" s="6"/>
      <c r="G19445" s="6" t="str">
        <f t="shared" ref="G19445:G19508" si="610">+LEFT(C19445,3)</f>
        <v>002</v>
      </c>
      <c r="H19445" s="6" t="str">
        <f t="shared" ref="H19445:H19508" si="611">+MID(C19445,5,3)</f>
        <v>084</v>
      </c>
      <c r="J19445" s="57"/>
      <c r="K19445" s="57"/>
      <c r="L19445" s="57"/>
    </row>
    <row r="19446" spans="1:12">
      <c r="A19446" s="6">
        <v>19072</v>
      </c>
      <c r="B19446" s="10" t="s">
        <v>32324</v>
      </c>
      <c r="C19446" s="10" t="s">
        <v>14243</v>
      </c>
      <c r="D19446" s="10" t="s">
        <v>63227</v>
      </c>
      <c r="E19446" s="6" t="s">
        <v>15919</v>
      </c>
      <c r="F19446" s="6"/>
      <c r="G19446" s="6" t="str">
        <f t="shared" si="610"/>
        <v>002</v>
      </c>
      <c r="H19446" s="6" t="str">
        <f t="shared" si="611"/>
        <v>084</v>
      </c>
      <c r="J19446" s="57"/>
      <c r="K19446" s="57"/>
      <c r="L19446" s="57"/>
    </row>
    <row r="19447" spans="1:12">
      <c r="A19447" s="6">
        <v>19073</v>
      </c>
      <c r="B19447" s="10" t="s">
        <v>32325</v>
      </c>
      <c r="C19447" s="10" t="s">
        <v>14244</v>
      </c>
      <c r="D19447" s="10" t="s">
        <v>63228</v>
      </c>
      <c r="E19447" s="6" t="s">
        <v>15919</v>
      </c>
      <c r="F19447" s="6"/>
      <c r="G19447" s="6" t="str">
        <f t="shared" si="610"/>
        <v>002</v>
      </c>
      <c r="H19447" s="6" t="str">
        <f t="shared" si="611"/>
        <v>084</v>
      </c>
      <c r="J19447" s="57"/>
      <c r="K19447" s="57"/>
      <c r="L19447" s="57"/>
    </row>
    <row r="19448" spans="1:12">
      <c r="A19448" s="6">
        <v>19074</v>
      </c>
      <c r="B19448" s="10" t="s">
        <v>32326</v>
      </c>
      <c r="C19448" s="10" t="s">
        <v>14245</v>
      </c>
      <c r="D19448" s="10" t="s">
        <v>63229</v>
      </c>
      <c r="E19448" s="6" t="s">
        <v>15919</v>
      </c>
      <c r="F19448" s="6"/>
      <c r="G19448" s="6" t="str">
        <f t="shared" si="610"/>
        <v>002</v>
      </c>
      <c r="H19448" s="6" t="str">
        <f t="shared" si="611"/>
        <v>084</v>
      </c>
      <c r="J19448" s="57"/>
      <c r="K19448" s="57"/>
      <c r="L19448" s="57"/>
    </row>
    <row r="19449" spans="1:12">
      <c r="A19449" s="6">
        <v>19075</v>
      </c>
      <c r="B19449" s="10" t="s">
        <v>32327</v>
      </c>
      <c r="C19449" s="10" t="s">
        <v>14246</v>
      </c>
      <c r="D19449" s="10" t="s">
        <v>63230</v>
      </c>
      <c r="E19449" s="6" t="s">
        <v>15919</v>
      </c>
      <c r="F19449" s="6"/>
      <c r="G19449" s="6" t="str">
        <f t="shared" si="610"/>
        <v>002</v>
      </c>
      <c r="H19449" s="6" t="str">
        <f t="shared" si="611"/>
        <v>084</v>
      </c>
      <c r="J19449" s="57"/>
      <c r="K19449" s="57"/>
      <c r="L19449" s="57"/>
    </row>
    <row r="19450" spans="1:12">
      <c r="A19450" s="6">
        <v>19076</v>
      </c>
      <c r="B19450" s="10" t="s">
        <v>32328</v>
      </c>
      <c r="C19450" s="10" t="s">
        <v>14247</v>
      </c>
      <c r="D19450" s="10" t="s">
        <v>35839</v>
      </c>
      <c r="E19450" s="6" t="s">
        <v>15919</v>
      </c>
      <c r="F19450" s="6"/>
      <c r="G19450" s="6" t="str">
        <f t="shared" si="610"/>
        <v>002</v>
      </c>
      <c r="H19450" s="6" t="str">
        <f t="shared" si="611"/>
        <v>084</v>
      </c>
      <c r="J19450" s="57"/>
      <c r="K19450" s="57"/>
      <c r="L19450" s="57"/>
    </row>
    <row r="19451" spans="1:12">
      <c r="A19451" s="6">
        <v>19077</v>
      </c>
      <c r="B19451" s="10" t="s">
        <v>32329</v>
      </c>
      <c r="C19451" s="10" t="s">
        <v>14248</v>
      </c>
      <c r="D19451" s="10" t="s">
        <v>63231</v>
      </c>
      <c r="E19451" s="6" t="s">
        <v>15919</v>
      </c>
      <c r="F19451" s="6"/>
      <c r="G19451" s="6" t="str">
        <f t="shared" si="610"/>
        <v>002</v>
      </c>
      <c r="H19451" s="6" t="str">
        <f t="shared" si="611"/>
        <v>084</v>
      </c>
      <c r="J19451" s="57"/>
      <c r="K19451" s="57"/>
      <c r="L19451" s="57"/>
    </row>
    <row r="19452" spans="1:12">
      <c r="A19452" s="6">
        <v>19078</v>
      </c>
      <c r="B19452" s="10" t="s">
        <v>32330</v>
      </c>
      <c r="C19452" s="10" t="s">
        <v>14249</v>
      </c>
      <c r="D19452" s="10" t="s">
        <v>63232</v>
      </c>
      <c r="E19452" s="6" t="s">
        <v>15919</v>
      </c>
      <c r="F19452" s="6"/>
      <c r="G19452" s="6" t="str">
        <f t="shared" si="610"/>
        <v>002</v>
      </c>
      <c r="H19452" s="6" t="str">
        <f t="shared" si="611"/>
        <v>084</v>
      </c>
      <c r="J19452" s="57"/>
      <c r="K19452" s="57"/>
      <c r="L19452" s="57"/>
    </row>
    <row r="19453" spans="1:12">
      <c r="A19453" s="6">
        <v>19079</v>
      </c>
      <c r="B19453" s="10" t="s">
        <v>32331</v>
      </c>
      <c r="C19453" s="10" t="s">
        <v>14250</v>
      </c>
      <c r="D19453" s="10" t="s">
        <v>63233</v>
      </c>
      <c r="E19453" s="6" t="s">
        <v>15919</v>
      </c>
      <c r="F19453" s="6"/>
      <c r="G19453" s="6" t="str">
        <f t="shared" si="610"/>
        <v>002</v>
      </c>
      <c r="H19453" s="6" t="str">
        <f t="shared" si="611"/>
        <v>084</v>
      </c>
      <c r="J19453" s="57"/>
      <c r="K19453" s="57"/>
      <c r="L19453" s="57"/>
    </row>
    <row r="19454" spans="1:12">
      <c r="A19454" s="6">
        <v>19080</v>
      </c>
      <c r="B19454" s="10" t="s">
        <v>32332</v>
      </c>
      <c r="C19454" s="10" t="s">
        <v>14251</v>
      </c>
      <c r="D19454" s="10" t="s">
        <v>63234</v>
      </c>
      <c r="E19454" s="6" t="s">
        <v>15919</v>
      </c>
      <c r="F19454" s="6"/>
      <c r="G19454" s="6" t="str">
        <f t="shared" si="610"/>
        <v>002</v>
      </c>
      <c r="H19454" s="6" t="str">
        <f t="shared" si="611"/>
        <v>084</v>
      </c>
      <c r="J19454" s="57"/>
      <c r="K19454" s="57"/>
      <c r="L19454" s="57"/>
    </row>
    <row r="19455" spans="1:12">
      <c r="A19455" s="6">
        <v>19081</v>
      </c>
      <c r="B19455" s="10" t="s">
        <v>32333</v>
      </c>
      <c r="C19455" s="10" t="s">
        <v>14252</v>
      </c>
      <c r="D19455" s="10" t="s">
        <v>63235</v>
      </c>
      <c r="E19455" s="6" t="s">
        <v>15919</v>
      </c>
      <c r="F19455" s="6"/>
      <c r="G19455" s="6" t="str">
        <f t="shared" si="610"/>
        <v>002</v>
      </c>
      <c r="H19455" s="6" t="str">
        <f t="shared" si="611"/>
        <v>084</v>
      </c>
      <c r="J19455" s="57"/>
      <c r="K19455" s="57"/>
      <c r="L19455" s="57"/>
    </row>
    <row r="19456" spans="1:12">
      <c r="A19456" s="6">
        <v>19082</v>
      </c>
      <c r="B19456" s="10" t="s">
        <v>32334</v>
      </c>
      <c r="C19456" s="10" t="s">
        <v>14253</v>
      </c>
      <c r="D19456" s="10" t="s">
        <v>63236</v>
      </c>
      <c r="E19456" s="6" t="s">
        <v>15919</v>
      </c>
      <c r="F19456" s="6"/>
      <c r="G19456" s="6" t="str">
        <f t="shared" si="610"/>
        <v>002</v>
      </c>
      <c r="H19456" s="6" t="str">
        <f t="shared" si="611"/>
        <v>084</v>
      </c>
      <c r="J19456" s="57"/>
      <c r="K19456" s="57"/>
      <c r="L19456" s="57"/>
    </row>
    <row r="19457" spans="1:12">
      <c r="A19457" s="6">
        <v>19083</v>
      </c>
      <c r="B19457" s="10" t="s">
        <v>32335</v>
      </c>
      <c r="C19457" s="10" t="s">
        <v>14254</v>
      </c>
      <c r="D19457" s="10" t="s">
        <v>41223</v>
      </c>
      <c r="E19457" s="6" t="s">
        <v>15919</v>
      </c>
      <c r="F19457" s="6"/>
      <c r="G19457" s="6" t="str">
        <f t="shared" si="610"/>
        <v>002</v>
      </c>
      <c r="H19457" s="6" t="str">
        <f t="shared" si="611"/>
        <v>084</v>
      </c>
      <c r="J19457" s="57"/>
      <c r="K19457" s="57"/>
      <c r="L19457" s="57"/>
    </row>
    <row r="19458" spans="1:12">
      <c r="A19458" s="6">
        <v>19084</v>
      </c>
      <c r="B19458" s="10" t="s">
        <v>32336</v>
      </c>
      <c r="C19458" s="10" t="s">
        <v>14255</v>
      </c>
      <c r="D19458" s="10" t="s">
        <v>35846</v>
      </c>
      <c r="E19458" s="6" t="s">
        <v>15919</v>
      </c>
      <c r="F19458" s="6"/>
      <c r="G19458" s="6" t="str">
        <f t="shared" si="610"/>
        <v>002</v>
      </c>
      <c r="H19458" s="6" t="str">
        <f t="shared" si="611"/>
        <v>084</v>
      </c>
      <c r="J19458" s="57"/>
      <c r="K19458" s="57"/>
      <c r="L19458" s="57"/>
    </row>
    <row r="19459" spans="1:12">
      <c r="A19459" s="6">
        <v>19085</v>
      </c>
      <c r="B19459" s="10" t="s">
        <v>32337</v>
      </c>
      <c r="C19459" s="10" t="s">
        <v>14256</v>
      </c>
      <c r="D19459" s="10" t="s">
        <v>63237</v>
      </c>
      <c r="E19459" s="6" t="s">
        <v>15919</v>
      </c>
      <c r="F19459" s="6"/>
      <c r="G19459" s="6" t="str">
        <f t="shared" si="610"/>
        <v>002</v>
      </c>
      <c r="H19459" s="6" t="str">
        <f t="shared" si="611"/>
        <v>084</v>
      </c>
      <c r="J19459" s="57"/>
      <c r="K19459" s="57"/>
      <c r="L19459" s="57"/>
    </row>
    <row r="19460" spans="1:12">
      <c r="A19460" s="6">
        <v>19086</v>
      </c>
      <c r="B19460" s="10" t="s">
        <v>32338</v>
      </c>
      <c r="C19460" s="10" t="s">
        <v>14257</v>
      </c>
      <c r="D19460" s="10" t="s">
        <v>63238</v>
      </c>
      <c r="E19460" s="6" t="s">
        <v>15919</v>
      </c>
      <c r="F19460" s="6"/>
      <c r="G19460" s="6" t="str">
        <f t="shared" si="610"/>
        <v>002</v>
      </c>
      <c r="H19460" s="6" t="str">
        <f t="shared" si="611"/>
        <v>084</v>
      </c>
      <c r="J19460" s="57"/>
      <c r="K19460" s="57"/>
      <c r="L19460" s="57"/>
    </row>
    <row r="19461" spans="1:12">
      <c r="A19461" s="6">
        <v>19087</v>
      </c>
      <c r="B19461" s="10" t="s">
        <v>32339</v>
      </c>
      <c r="C19461" s="10" t="s">
        <v>14258</v>
      </c>
      <c r="D19461" s="10" t="s">
        <v>63238</v>
      </c>
      <c r="E19461" s="6" t="s">
        <v>15919</v>
      </c>
      <c r="F19461" s="6"/>
      <c r="G19461" s="6" t="str">
        <f t="shared" si="610"/>
        <v>002</v>
      </c>
      <c r="H19461" s="6" t="str">
        <f t="shared" si="611"/>
        <v>084</v>
      </c>
      <c r="J19461" s="57"/>
      <c r="K19461" s="57"/>
      <c r="L19461" s="57"/>
    </row>
    <row r="19462" spans="1:12">
      <c r="A19462" s="6">
        <v>19088</v>
      </c>
      <c r="B19462" s="10" t="s">
        <v>32340</v>
      </c>
      <c r="C19462" s="10" t="s">
        <v>14259</v>
      </c>
      <c r="D19462" s="10" t="s">
        <v>63239</v>
      </c>
      <c r="E19462" s="6" t="s">
        <v>15919</v>
      </c>
      <c r="F19462" s="6"/>
      <c r="G19462" s="6" t="str">
        <f t="shared" si="610"/>
        <v>002</v>
      </c>
      <c r="H19462" s="6" t="str">
        <f t="shared" si="611"/>
        <v>084</v>
      </c>
      <c r="J19462" s="57"/>
      <c r="K19462" s="57"/>
      <c r="L19462" s="57"/>
    </row>
    <row r="19463" spans="1:12">
      <c r="A19463" s="6">
        <v>19089</v>
      </c>
      <c r="B19463" s="10" t="s">
        <v>32341</v>
      </c>
      <c r="C19463" s="10" t="s">
        <v>14260</v>
      </c>
      <c r="D19463" s="10" t="s">
        <v>41224</v>
      </c>
      <c r="E19463" s="6" t="s">
        <v>15919</v>
      </c>
      <c r="F19463" s="6"/>
      <c r="G19463" s="6" t="str">
        <f t="shared" si="610"/>
        <v>002</v>
      </c>
      <c r="H19463" s="6" t="str">
        <f t="shared" si="611"/>
        <v>084</v>
      </c>
      <c r="J19463" s="57"/>
      <c r="K19463" s="57"/>
      <c r="L19463" s="57"/>
    </row>
    <row r="19464" spans="1:12">
      <c r="A19464" s="6">
        <v>19090</v>
      </c>
      <c r="B19464" s="10" t="s">
        <v>32342</v>
      </c>
      <c r="C19464" s="10" t="s">
        <v>14261</v>
      </c>
      <c r="D19464" s="10" t="s">
        <v>35847</v>
      </c>
      <c r="E19464" s="6" t="s">
        <v>15919</v>
      </c>
      <c r="F19464" s="6"/>
      <c r="G19464" s="6" t="str">
        <f t="shared" si="610"/>
        <v>002</v>
      </c>
      <c r="H19464" s="6" t="str">
        <f t="shared" si="611"/>
        <v>084</v>
      </c>
      <c r="J19464" s="57"/>
      <c r="K19464" s="57"/>
      <c r="L19464" s="57"/>
    </row>
    <row r="19465" spans="1:12">
      <c r="A19465" s="6">
        <v>19091</v>
      </c>
      <c r="B19465" s="10" t="s">
        <v>32343</v>
      </c>
      <c r="C19465" s="10" t="s">
        <v>14262</v>
      </c>
      <c r="D19465" s="10" t="s">
        <v>63240</v>
      </c>
      <c r="E19465" s="6" t="s">
        <v>15919</v>
      </c>
      <c r="F19465" s="6"/>
      <c r="G19465" s="6" t="str">
        <f t="shared" si="610"/>
        <v>002</v>
      </c>
      <c r="H19465" s="6" t="str">
        <f t="shared" si="611"/>
        <v>084</v>
      </c>
      <c r="J19465" s="57"/>
      <c r="K19465" s="57"/>
      <c r="L19465" s="57"/>
    </row>
    <row r="19466" spans="1:12">
      <c r="A19466" s="6">
        <v>19092</v>
      </c>
      <c r="B19466" s="10" t="s">
        <v>32344</v>
      </c>
      <c r="C19466" s="10" t="s">
        <v>14263</v>
      </c>
      <c r="D19466" s="10" t="s">
        <v>41225</v>
      </c>
      <c r="E19466" s="6" t="s">
        <v>15919</v>
      </c>
      <c r="F19466" s="6"/>
      <c r="G19466" s="6" t="str">
        <f t="shared" si="610"/>
        <v>002</v>
      </c>
      <c r="H19466" s="6" t="str">
        <f t="shared" si="611"/>
        <v>084</v>
      </c>
      <c r="J19466" s="57"/>
      <c r="K19466" s="57"/>
      <c r="L19466" s="57"/>
    </row>
    <row r="19467" spans="1:12">
      <c r="A19467" s="6">
        <v>19093</v>
      </c>
      <c r="B19467" s="10" t="s">
        <v>32345</v>
      </c>
      <c r="C19467" s="10" t="s">
        <v>14264</v>
      </c>
      <c r="D19467" s="10" t="s">
        <v>41226</v>
      </c>
      <c r="E19467" s="6" t="s">
        <v>15919</v>
      </c>
      <c r="F19467" s="6"/>
      <c r="G19467" s="6" t="str">
        <f t="shared" si="610"/>
        <v>002</v>
      </c>
      <c r="H19467" s="6" t="str">
        <f t="shared" si="611"/>
        <v>084</v>
      </c>
      <c r="J19467" s="57"/>
      <c r="K19467" s="57"/>
      <c r="L19467" s="57"/>
    </row>
    <row r="19468" spans="1:12">
      <c r="A19468" s="6">
        <v>19094</v>
      </c>
      <c r="B19468" s="10" t="s">
        <v>32346</v>
      </c>
      <c r="C19468" s="10" t="s">
        <v>14265</v>
      </c>
      <c r="D19468" s="10" t="s">
        <v>63241</v>
      </c>
      <c r="E19468" s="6" t="s">
        <v>15919</v>
      </c>
      <c r="F19468" s="6"/>
      <c r="G19468" s="6" t="str">
        <f t="shared" si="610"/>
        <v>002</v>
      </c>
      <c r="H19468" s="6" t="str">
        <f t="shared" si="611"/>
        <v>084</v>
      </c>
      <c r="J19468" s="57"/>
      <c r="K19468" s="57"/>
      <c r="L19468" s="57"/>
    </row>
    <row r="19469" spans="1:12">
      <c r="A19469" s="6">
        <v>19095</v>
      </c>
      <c r="B19469" s="10" t="s">
        <v>32347</v>
      </c>
      <c r="C19469" s="10" t="s">
        <v>14266</v>
      </c>
      <c r="D19469" s="10" t="s">
        <v>41227</v>
      </c>
      <c r="E19469" s="6" t="s">
        <v>15919</v>
      </c>
      <c r="F19469" s="6"/>
      <c r="G19469" s="6" t="str">
        <f t="shared" si="610"/>
        <v>002</v>
      </c>
      <c r="H19469" s="6" t="str">
        <f t="shared" si="611"/>
        <v>084</v>
      </c>
      <c r="J19469" s="57"/>
      <c r="K19469" s="57"/>
      <c r="L19469" s="57"/>
    </row>
    <row r="19470" spans="1:12">
      <c r="A19470" s="6">
        <v>19096</v>
      </c>
      <c r="B19470" s="10" t="s">
        <v>32348</v>
      </c>
      <c r="C19470" s="10" t="s">
        <v>14267</v>
      </c>
      <c r="D19470" s="10" t="s">
        <v>63242</v>
      </c>
      <c r="E19470" s="6" t="s">
        <v>15919</v>
      </c>
      <c r="F19470" s="6"/>
      <c r="G19470" s="6" t="str">
        <f t="shared" si="610"/>
        <v>002</v>
      </c>
      <c r="H19470" s="6" t="str">
        <f t="shared" si="611"/>
        <v>084</v>
      </c>
      <c r="J19470" s="57"/>
      <c r="K19470" s="57"/>
      <c r="L19470" s="57"/>
    </row>
    <row r="19471" spans="1:12">
      <c r="A19471" s="6">
        <v>19097</v>
      </c>
      <c r="B19471" s="10" t="s">
        <v>32349</v>
      </c>
      <c r="C19471" s="10" t="s">
        <v>14268</v>
      </c>
      <c r="D19471" s="10" t="s">
        <v>63210</v>
      </c>
      <c r="E19471" s="6" t="s">
        <v>15919</v>
      </c>
      <c r="F19471" s="6"/>
      <c r="G19471" s="6" t="str">
        <f t="shared" si="610"/>
        <v>002</v>
      </c>
      <c r="H19471" s="6" t="str">
        <f t="shared" si="611"/>
        <v>084</v>
      </c>
      <c r="J19471" s="57"/>
      <c r="K19471" s="57"/>
      <c r="L19471" s="57"/>
    </row>
    <row r="19472" spans="1:12">
      <c r="A19472" s="6">
        <v>19098</v>
      </c>
      <c r="B19472" s="10" t="s">
        <v>32350</v>
      </c>
      <c r="C19472" s="10" t="s">
        <v>14269</v>
      </c>
      <c r="D19472" s="10" t="s">
        <v>41207</v>
      </c>
      <c r="E19472" s="6" t="s">
        <v>15919</v>
      </c>
      <c r="F19472" s="6"/>
      <c r="G19472" s="6" t="str">
        <f t="shared" si="610"/>
        <v>002</v>
      </c>
      <c r="H19472" s="6" t="str">
        <f t="shared" si="611"/>
        <v>084</v>
      </c>
      <c r="J19472" s="57"/>
      <c r="K19472" s="57"/>
      <c r="L19472" s="57"/>
    </row>
    <row r="19473" spans="1:12">
      <c r="A19473" s="6">
        <v>19099</v>
      </c>
      <c r="B19473" s="10" t="s">
        <v>32351</v>
      </c>
      <c r="C19473" s="10" t="s">
        <v>14270</v>
      </c>
      <c r="D19473" s="10" t="s">
        <v>63243</v>
      </c>
      <c r="E19473" s="6" t="s">
        <v>15919</v>
      </c>
      <c r="F19473" s="6"/>
      <c r="G19473" s="6" t="str">
        <f t="shared" si="610"/>
        <v>002</v>
      </c>
      <c r="H19473" s="6" t="str">
        <f t="shared" si="611"/>
        <v>084</v>
      </c>
      <c r="J19473" s="57"/>
      <c r="K19473" s="57"/>
      <c r="L19473" s="57"/>
    </row>
    <row r="19474" spans="1:12">
      <c r="A19474" s="6">
        <v>19100</v>
      </c>
      <c r="B19474" s="10" t="s">
        <v>32352</v>
      </c>
      <c r="C19474" s="10" t="s">
        <v>14271</v>
      </c>
      <c r="D19474" s="10" t="s">
        <v>41228</v>
      </c>
      <c r="E19474" s="6" t="s">
        <v>15919</v>
      </c>
      <c r="F19474" s="6"/>
      <c r="G19474" s="6" t="str">
        <f t="shared" si="610"/>
        <v>002</v>
      </c>
      <c r="H19474" s="6" t="str">
        <f t="shared" si="611"/>
        <v>084</v>
      </c>
      <c r="J19474" s="57"/>
      <c r="K19474" s="57"/>
      <c r="L19474" s="57"/>
    </row>
    <row r="19475" spans="1:12">
      <c r="A19475" s="6">
        <v>19101</v>
      </c>
      <c r="B19475" s="10" t="s">
        <v>32353</v>
      </c>
      <c r="C19475" s="10" t="s">
        <v>14272</v>
      </c>
      <c r="D19475" s="10" t="s">
        <v>63244</v>
      </c>
      <c r="E19475" s="6" t="s">
        <v>15919</v>
      </c>
      <c r="F19475" s="6"/>
      <c r="G19475" s="6" t="str">
        <f t="shared" si="610"/>
        <v>002</v>
      </c>
      <c r="H19475" s="6" t="str">
        <f t="shared" si="611"/>
        <v>084</v>
      </c>
      <c r="J19475" s="57"/>
      <c r="K19475" s="57"/>
      <c r="L19475" s="57"/>
    </row>
    <row r="19476" spans="1:12">
      <c r="A19476" s="6">
        <v>19102</v>
      </c>
      <c r="B19476" s="10" t="s">
        <v>32354</v>
      </c>
      <c r="C19476" s="10" t="s">
        <v>14273</v>
      </c>
      <c r="D19476" s="10" t="s">
        <v>63245</v>
      </c>
      <c r="E19476" s="6" t="s">
        <v>15919</v>
      </c>
      <c r="F19476" s="6"/>
      <c r="G19476" s="6" t="str">
        <f t="shared" si="610"/>
        <v>002</v>
      </c>
      <c r="H19476" s="6" t="str">
        <f t="shared" si="611"/>
        <v>084</v>
      </c>
      <c r="J19476" s="57"/>
      <c r="K19476" s="57"/>
      <c r="L19476" s="57"/>
    </row>
    <row r="19477" spans="1:12">
      <c r="A19477" s="6">
        <v>19103</v>
      </c>
      <c r="B19477" s="10" t="s">
        <v>32355</v>
      </c>
      <c r="C19477" s="10" t="s">
        <v>14274</v>
      </c>
      <c r="D19477" s="10" t="s">
        <v>41229</v>
      </c>
      <c r="E19477" s="6" t="s">
        <v>15919</v>
      </c>
      <c r="F19477" s="6"/>
      <c r="G19477" s="6" t="str">
        <f t="shared" si="610"/>
        <v>002</v>
      </c>
      <c r="H19477" s="6" t="str">
        <f t="shared" si="611"/>
        <v>084</v>
      </c>
      <c r="J19477" s="57"/>
      <c r="K19477" s="57"/>
      <c r="L19477" s="57"/>
    </row>
    <row r="19478" spans="1:12">
      <c r="A19478" s="6">
        <v>19104</v>
      </c>
      <c r="B19478" s="10" t="s">
        <v>32356</v>
      </c>
      <c r="C19478" s="10" t="s">
        <v>14275</v>
      </c>
      <c r="D19478" s="10" t="s">
        <v>63246</v>
      </c>
      <c r="E19478" s="6" t="s">
        <v>15919</v>
      </c>
      <c r="F19478" s="6"/>
      <c r="G19478" s="6" t="str">
        <f t="shared" si="610"/>
        <v>002</v>
      </c>
      <c r="H19478" s="6" t="str">
        <f t="shared" si="611"/>
        <v>084</v>
      </c>
      <c r="J19478" s="57"/>
      <c r="K19478" s="57"/>
      <c r="L19478" s="57"/>
    </row>
    <row r="19479" spans="1:12">
      <c r="A19479" s="6">
        <v>19105</v>
      </c>
      <c r="B19479" s="10" t="s">
        <v>32357</v>
      </c>
      <c r="C19479" s="10" t="s">
        <v>14276</v>
      </c>
      <c r="D19479" s="10" t="s">
        <v>63247</v>
      </c>
      <c r="E19479" s="6" t="s">
        <v>15919</v>
      </c>
      <c r="F19479" s="6"/>
      <c r="G19479" s="6" t="str">
        <f t="shared" si="610"/>
        <v>002</v>
      </c>
      <c r="H19479" s="6" t="str">
        <f t="shared" si="611"/>
        <v>084</v>
      </c>
      <c r="J19479" s="57"/>
      <c r="K19479" s="57"/>
      <c r="L19479" s="57"/>
    </row>
    <row r="19480" spans="1:12">
      <c r="A19480" s="6">
        <v>19106</v>
      </c>
      <c r="B19480" s="10" t="s">
        <v>32358</v>
      </c>
      <c r="C19480" s="10" t="s">
        <v>14277</v>
      </c>
      <c r="D19480" s="10" t="s">
        <v>41230</v>
      </c>
      <c r="E19480" s="6" t="s">
        <v>15919</v>
      </c>
      <c r="F19480" s="6"/>
      <c r="G19480" s="6" t="str">
        <f t="shared" si="610"/>
        <v>002</v>
      </c>
      <c r="H19480" s="6" t="str">
        <f t="shared" si="611"/>
        <v>084</v>
      </c>
      <c r="J19480" s="57"/>
      <c r="K19480" s="57"/>
      <c r="L19480" s="57"/>
    </row>
    <row r="19481" spans="1:12">
      <c r="A19481" s="6">
        <v>19107</v>
      </c>
      <c r="B19481" s="10" t="s">
        <v>32359</v>
      </c>
      <c r="C19481" s="10" t="s">
        <v>14278</v>
      </c>
      <c r="D19481" s="10" t="s">
        <v>63248</v>
      </c>
      <c r="E19481" s="6" t="s">
        <v>15919</v>
      </c>
      <c r="F19481" s="6"/>
      <c r="G19481" s="6" t="str">
        <f t="shared" si="610"/>
        <v>002</v>
      </c>
      <c r="H19481" s="6" t="str">
        <f t="shared" si="611"/>
        <v>084</v>
      </c>
      <c r="J19481" s="57"/>
      <c r="K19481" s="57"/>
      <c r="L19481" s="57"/>
    </row>
    <row r="19482" spans="1:12">
      <c r="A19482" s="6">
        <v>19108</v>
      </c>
      <c r="B19482" s="10" t="s">
        <v>32360</v>
      </c>
      <c r="C19482" s="10" t="s">
        <v>14279</v>
      </c>
      <c r="D19482" s="10" t="s">
        <v>35848</v>
      </c>
      <c r="E19482" s="6" t="s">
        <v>15919</v>
      </c>
      <c r="F19482" s="6"/>
      <c r="G19482" s="6" t="str">
        <f t="shared" si="610"/>
        <v>002</v>
      </c>
      <c r="H19482" s="6" t="str">
        <f t="shared" si="611"/>
        <v>084</v>
      </c>
      <c r="J19482" s="57"/>
      <c r="K19482" s="57"/>
      <c r="L19482" s="57"/>
    </row>
    <row r="19483" spans="1:12">
      <c r="A19483" s="6">
        <v>19109</v>
      </c>
      <c r="B19483" s="10" t="s">
        <v>32361</v>
      </c>
      <c r="C19483" s="10" t="s">
        <v>14280</v>
      </c>
      <c r="D19483" s="10" t="s">
        <v>63249</v>
      </c>
      <c r="E19483" s="6" t="s">
        <v>15919</v>
      </c>
      <c r="F19483" s="6"/>
      <c r="G19483" s="6" t="str">
        <f t="shared" si="610"/>
        <v>002</v>
      </c>
      <c r="H19483" s="6" t="str">
        <f t="shared" si="611"/>
        <v>084</v>
      </c>
      <c r="J19483" s="57"/>
      <c r="K19483" s="57"/>
      <c r="L19483" s="57"/>
    </row>
    <row r="19484" spans="1:12">
      <c r="A19484" s="6">
        <v>19110</v>
      </c>
      <c r="B19484" s="10" t="s">
        <v>32362</v>
      </c>
      <c r="C19484" s="10" t="s">
        <v>14281</v>
      </c>
      <c r="D19484" s="10" t="s">
        <v>41231</v>
      </c>
      <c r="E19484" s="6" t="s">
        <v>15919</v>
      </c>
      <c r="F19484" s="6"/>
      <c r="G19484" s="6" t="str">
        <f t="shared" si="610"/>
        <v>002</v>
      </c>
      <c r="H19484" s="6" t="str">
        <f t="shared" si="611"/>
        <v>084</v>
      </c>
      <c r="J19484" s="57"/>
      <c r="K19484" s="57"/>
      <c r="L19484" s="57"/>
    </row>
    <row r="19485" spans="1:12">
      <c r="A19485" s="6">
        <v>19111</v>
      </c>
      <c r="B19485" s="10" t="s">
        <v>32363</v>
      </c>
      <c r="C19485" s="10" t="s">
        <v>14282</v>
      </c>
      <c r="D19485" s="10" t="s">
        <v>63248</v>
      </c>
      <c r="E19485" s="6" t="s">
        <v>15919</v>
      </c>
      <c r="F19485" s="6"/>
      <c r="G19485" s="6" t="str">
        <f t="shared" si="610"/>
        <v>002</v>
      </c>
      <c r="H19485" s="6" t="str">
        <f t="shared" si="611"/>
        <v>084</v>
      </c>
      <c r="J19485" s="57"/>
      <c r="K19485" s="57"/>
      <c r="L19485" s="57"/>
    </row>
    <row r="19486" spans="1:12">
      <c r="A19486" s="6">
        <v>19112</v>
      </c>
      <c r="B19486" s="10" t="s">
        <v>32364</v>
      </c>
      <c r="C19486" s="10" t="s">
        <v>14283</v>
      </c>
      <c r="D19486" s="10" t="s">
        <v>63250</v>
      </c>
      <c r="E19486" s="6" t="s">
        <v>15919</v>
      </c>
      <c r="F19486" s="6"/>
      <c r="G19486" s="6" t="str">
        <f t="shared" si="610"/>
        <v>002</v>
      </c>
      <c r="H19486" s="6" t="str">
        <f t="shared" si="611"/>
        <v>084</v>
      </c>
      <c r="J19486" s="57"/>
      <c r="K19486" s="57"/>
      <c r="L19486" s="57"/>
    </row>
    <row r="19487" spans="1:12">
      <c r="A19487" s="6">
        <v>19113</v>
      </c>
      <c r="B19487" s="10" t="s">
        <v>32365</v>
      </c>
      <c r="C19487" s="10" t="s">
        <v>14284</v>
      </c>
      <c r="D19487" s="10" t="s">
        <v>63251</v>
      </c>
      <c r="E19487" s="6" t="s">
        <v>15919</v>
      </c>
      <c r="F19487" s="6"/>
      <c r="G19487" s="6" t="str">
        <f t="shared" si="610"/>
        <v>002</v>
      </c>
      <c r="H19487" s="6" t="str">
        <f t="shared" si="611"/>
        <v>084</v>
      </c>
      <c r="J19487" s="57"/>
      <c r="K19487" s="57"/>
      <c r="L19487" s="57"/>
    </row>
    <row r="19488" spans="1:12">
      <c r="A19488" s="6">
        <v>19114</v>
      </c>
      <c r="B19488" s="10" t="s">
        <v>32366</v>
      </c>
      <c r="C19488" s="10" t="s">
        <v>14285</v>
      </c>
      <c r="D19488" s="10" t="s">
        <v>41232</v>
      </c>
      <c r="E19488" s="6" t="s">
        <v>15919</v>
      </c>
      <c r="F19488" s="6"/>
      <c r="G19488" s="6" t="str">
        <f t="shared" si="610"/>
        <v>002</v>
      </c>
      <c r="H19488" s="6" t="str">
        <f t="shared" si="611"/>
        <v>084</v>
      </c>
      <c r="J19488" s="57"/>
      <c r="K19488" s="57"/>
      <c r="L19488" s="57"/>
    </row>
    <row r="19489" spans="1:12">
      <c r="A19489" s="6">
        <v>19115</v>
      </c>
      <c r="B19489" s="10" t="s">
        <v>32367</v>
      </c>
      <c r="C19489" s="10" t="s">
        <v>14286</v>
      </c>
      <c r="D19489" s="10" t="s">
        <v>41233</v>
      </c>
      <c r="E19489" s="6" t="s">
        <v>15919</v>
      </c>
      <c r="F19489" s="6"/>
      <c r="G19489" s="6" t="str">
        <f t="shared" si="610"/>
        <v>002</v>
      </c>
      <c r="H19489" s="6" t="str">
        <f t="shared" si="611"/>
        <v>084</v>
      </c>
      <c r="J19489" s="57"/>
      <c r="K19489" s="57"/>
      <c r="L19489" s="57"/>
    </row>
    <row r="19490" spans="1:12">
      <c r="A19490" s="6">
        <v>19116</v>
      </c>
      <c r="B19490" s="10" t="s">
        <v>32368</v>
      </c>
      <c r="C19490" s="10" t="s">
        <v>14287</v>
      </c>
      <c r="D19490" s="10" t="s">
        <v>63252</v>
      </c>
      <c r="E19490" s="6" t="s">
        <v>15919</v>
      </c>
      <c r="F19490" s="6"/>
      <c r="G19490" s="6" t="str">
        <f t="shared" si="610"/>
        <v>002</v>
      </c>
      <c r="H19490" s="6" t="str">
        <f t="shared" si="611"/>
        <v>084</v>
      </c>
      <c r="J19490" s="57"/>
      <c r="K19490" s="57"/>
      <c r="L19490" s="57"/>
    </row>
    <row r="19491" spans="1:12">
      <c r="A19491" s="6">
        <v>19117</v>
      </c>
      <c r="B19491" s="10" t="s">
        <v>32369</v>
      </c>
      <c r="C19491" s="10" t="s">
        <v>14288</v>
      </c>
      <c r="D19491" s="10" t="s">
        <v>41279</v>
      </c>
      <c r="E19491" s="6" t="s">
        <v>15919</v>
      </c>
      <c r="F19491" s="6"/>
      <c r="G19491" s="6" t="str">
        <f t="shared" si="610"/>
        <v>002</v>
      </c>
      <c r="H19491" s="6" t="str">
        <f t="shared" si="611"/>
        <v>084</v>
      </c>
      <c r="J19491" s="57"/>
      <c r="K19491" s="57"/>
      <c r="L19491" s="57"/>
    </row>
    <row r="19492" spans="1:12">
      <c r="A19492" s="6">
        <v>19118</v>
      </c>
      <c r="B19492" s="10" t="s">
        <v>32370</v>
      </c>
      <c r="C19492" s="10" t="s">
        <v>14289</v>
      </c>
      <c r="D19492" s="10" t="s">
        <v>63253</v>
      </c>
      <c r="E19492" s="6" t="s">
        <v>15919</v>
      </c>
      <c r="F19492" s="6"/>
      <c r="G19492" s="6" t="str">
        <f t="shared" si="610"/>
        <v>002</v>
      </c>
      <c r="H19492" s="6" t="str">
        <f t="shared" si="611"/>
        <v>084</v>
      </c>
      <c r="J19492" s="57"/>
      <c r="K19492" s="57"/>
      <c r="L19492" s="57"/>
    </row>
    <row r="19493" spans="1:12">
      <c r="A19493" s="6">
        <v>19119</v>
      </c>
      <c r="B19493" s="10" t="s">
        <v>32371</v>
      </c>
      <c r="C19493" s="10" t="s">
        <v>14290</v>
      </c>
      <c r="D19493" s="10" t="s">
        <v>63254</v>
      </c>
      <c r="E19493" s="6" t="s">
        <v>15919</v>
      </c>
      <c r="F19493" s="6"/>
      <c r="G19493" s="6" t="str">
        <f t="shared" si="610"/>
        <v>002</v>
      </c>
      <c r="H19493" s="6" t="str">
        <f t="shared" si="611"/>
        <v>084</v>
      </c>
      <c r="J19493" s="57"/>
      <c r="K19493" s="57"/>
      <c r="L19493" s="57"/>
    </row>
    <row r="19494" spans="1:12">
      <c r="A19494" s="6">
        <v>19120</v>
      </c>
      <c r="B19494" s="10" t="s">
        <v>32372</v>
      </c>
      <c r="C19494" s="10" t="s">
        <v>14291</v>
      </c>
      <c r="D19494" s="10" t="s">
        <v>63255</v>
      </c>
      <c r="E19494" s="6" t="s">
        <v>15919</v>
      </c>
      <c r="F19494" s="6"/>
      <c r="G19494" s="6" t="str">
        <f t="shared" si="610"/>
        <v>002</v>
      </c>
      <c r="H19494" s="6" t="str">
        <f t="shared" si="611"/>
        <v>084</v>
      </c>
      <c r="J19494" s="57"/>
      <c r="K19494" s="57"/>
      <c r="L19494" s="57"/>
    </row>
    <row r="19495" spans="1:12">
      <c r="A19495" s="6">
        <v>19121</v>
      </c>
      <c r="B19495" s="10" t="s">
        <v>32373</v>
      </c>
      <c r="C19495" s="10" t="s">
        <v>14292</v>
      </c>
      <c r="D19495" s="10" t="s">
        <v>63256</v>
      </c>
      <c r="E19495" s="6" t="s">
        <v>15919</v>
      </c>
      <c r="F19495" s="6"/>
      <c r="G19495" s="6" t="str">
        <f t="shared" si="610"/>
        <v>002</v>
      </c>
      <c r="H19495" s="6" t="str">
        <f t="shared" si="611"/>
        <v>084</v>
      </c>
      <c r="J19495" s="57"/>
      <c r="K19495" s="57"/>
      <c r="L19495" s="57"/>
    </row>
    <row r="19496" spans="1:12">
      <c r="A19496" s="6">
        <v>19122</v>
      </c>
      <c r="B19496" s="10" t="s">
        <v>32374</v>
      </c>
      <c r="C19496" s="10" t="s">
        <v>14293</v>
      </c>
      <c r="D19496" s="10" t="s">
        <v>41234</v>
      </c>
      <c r="E19496" s="6" t="s">
        <v>15919</v>
      </c>
      <c r="F19496" s="6"/>
      <c r="G19496" s="6" t="str">
        <f t="shared" si="610"/>
        <v>002</v>
      </c>
      <c r="H19496" s="6" t="str">
        <f t="shared" si="611"/>
        <v>084</v>
      </c>
      <c r="J19496" s="57"/>
      <c r="K19496" s="57"/>
      <c r="L19496" s="57"/>
    </row>
    <row r="19497" spans="1:12">
      <c r="A19497" s="6">
        <v>19123</v>
      </c>
      <c r="B19497" s="10" t="s">
        <v>32375</v>
      </c>
      <c r="C19497" s="10" t="s">
        <v>14294</v>
      </c>
      <c r="D19497" s="10" t="s">
        <v>63112</v>
      </c>
      <c r="E19497" s="6" t="s">
        <v>15919</v>
      </c>
      <c r="F19497" s="6"/>
      <c r="G19497" s="6" t="str">
        <f t="shared" si="610"/>
        <v>002</v>
      </c>
      <c r="H19497" s="6" t="str">
        <f t="shared" si="611"/>
        <v>084</v>
      </c>
      <c r="J19497" s="57"/>
      <c r="K19497" s="57"/>
      <c r="L19497" s="57"/>
    </row>
    <row r="19498" spans="1:12">
      <c r="A19498" s="6">
        <v>19124</v>
      </c>
      <c r="B19498" s="10" t="s">
        <v>32376</v>
      </c>
      <c r="C19498" s="10" t="s">
        <v>14295</v>
      </c>
      <c r="D19498" s="10" t="s">
        <v>63257</v>
      </c>
      <c r="E19498" s="6" t="s">
        <v>15919</v>
      </c>
      <c r="F19498" s="6"/>
      <c r="G19498" s="6" t="str">
        <f t="shared" si="610"/>
        <v>002</v>
      </c>
      <c r="H19498" s="6" t="str">
        <f t="shared" si="611"/>
        <v>084</v>
      </c>
      <c r="J19498" s="57"/>
      <c r="K19498" s="57"/>
      <c r="L19498" s="57"/>
    </row>
    <row r="19499" spans="1:12">
      <c r="A19499" s="6">
        <v>19125</v>
      </c>
      <c r="B19499" s="10" t="s">
        <v>32377</v>
      </c>
      <c r="C19499" s="10" t="s">
        <v>14296</v>
      </c>
      <c r="D19499" s="10" t="s">
        <v>63258</v>
      </c>
      <c r="E19499" s="6" t="s">
        <v>15919</v>
      </c>
      <c r="F19499" s="6"/>
      <c r="G19499" s="6" t="str">
        <f t="shared" si="610"/>
        <v>002</v>
      </c>
      <c r="H19499" s="6" t="str">
        <f t="shared" si="611"/>
        <v>084</v>
      </c>
      <c r="J19499" s="57"/>
      <c r="K19499" s="57"/>
      <c r="L19499" s="57"/>
    </row>
    <row r="19500" spans="1:12">
      <c r="A19500" s="6">
        <v>19126</v>
      </c>
      <c r="B19500" s="10" t="s">
        <v>32378</v>
      </c>
      <c r="C19500" s="10" t="s">
        <v>14297</v>
      </c>
      <c r="D19500" s="10" t="s">
        <v>41235</v>
      </c>
      <c r="E19500" s="6" t="s">
        <v>15919</v>
      </c>
      <c r="F19500" s="6"/>
      <c r="G19500" s="6" t="str">
        <f t="shared" si="610"/>
        <v>002</v>
      </c>
      <c r="H19500" s="6" t="str">
        <f t="shared" si="611"/>
        <v>084</v>
      </c>
      <c r="J19500" s="57"/>
      <c r="K19500" s="57"/>
      <c r="L19500" s="57"/>
    </row>
    <row r="19501" spans="1:12">
      <c r="A19501" s="6">
        <v>19127</v>
      </c>
      <c r="B19501" s="10" t="s">
        <v>32379</v>
      </c>
      <c r="C19501" s="10" t="s">
        <v>14298</v>
      </c>
      <c r="D19501" s="10" t="s">
        <v>41236</v>
      </c>
      <c r="E19501" s="6" t="s">
        <v>15919</v>
      </c>
      <c r="F19501" s="6"/>
      <c r="G19501" s="6" t="str">
        <f t="shared" si="610"/>
        <v>002</v>
      </c>
      <c r="H19501" s="6" t="str">
        <f t="shared" si="611"/>
        <v>084</v>
      </c>
      <c r="J19501" s="57"/>
      <c r="K19501" s="57"/>
      <c r="L19501" s="57"/>
    </row>
    <row r="19502" spans="1:12">
      <c r="A19502" s="6">
        <v>19128</v>
      </c>
      <c r="B19502" s="10" t="s">
        <v>32380</v>
      </c>
      <c r="C19502" s="10" t="s">
        <v>14299</v>
      </c>
      <c r="D19502" s="10" t="s">
        <v>63259</v>
      </c>
      <c r="E19502" s="6" t="s">
        <v>15919</v>
      </c>
      <c r="F19502" s="6"/>
      <c r="G19502" s="6" t="str">
        <f t="shared" si="610"/>
        <v>002</v>
      </c>
      <c r="H19502" s="6" t="str">
        <f t="shared" si="611"/>
        <v>084</v>
      </c>
      <c r="J19502" s="57"/>
      <c r="K19502" s="57"/>
      <c r="L19502" s="57"/>
    </row>
    <row r="19503" spans="1:12">
      <c r="A19503" s="6">
        <v>19129</v>
      </c>
      <c r="B19503" s="10" t="s">
        <v>32381</v>
      </c>
      <c r="C19503" s="10" t="s">
        <v>14300</v>
      </c>
      <c r="D19503" s="10" t="s">
        <v>63260</v>
      </c>
      <c r="E19503" s="6" t="s">
        <v>15919</v>
      </c>
      <c r="F19503" s="50"/>
      <c r="G19503" s="6" t="str">
        <f t="shared" si="610"/>
        <v>002</v>
      </c>
      <c r="H19503" s="6" t="str">
        <f t="shared" si="611"/>
        <v>084</v>
      </c>
      <c r="J19503" s="57"/>
      <c r="K19503" s="57"/>
      <c r="L19503" s="57"/>
    </row>
    <row r="19504" spans="1:12">
      <c r="A19504" s="6">
        <v>19130</v>
      </c>
      <c r="B19504" s="10" t="s">
        <v>32382</v>
      </c>
      <c r="C19504" s="10" t="s">
        <v>14301</v>
      </c>
      <c r="D19504" s="10" t="s">
        <v>63261</v>
      </c>
      <c r="E19504" s="6" t="s">
        <v>15919</v>
      </c>
      <c r="F19504" s="6"/>
      <c r="G19504" s="6" t="str">
        <f t="shared" si="610"/>
        <v>002</v>
      </c>
      <c r="H19504" s="6" t="str">
        <f t="shared" si="611"/>
        <v>084</v>
      </c>
      <c r="J19504" s="57"/>
      <c r="K19504" s="57"/>
      <c r="L19504" s="57"/>
    </row>
    <row r="19505" spans="1:12">
      <c r="A19505" s="6">
        <v>19131</v>
      </c>
      <c r="B19505" s="10" t="s">
        <v>32383</v>
      </c>
      <c r="C19505" s="10" t="s">
        <v>14302</v>
      </c>
      <c r="D19505" s="10" t="s">
        <v>63262</v>
      </c>
      <c r="E19505" s="6" t="s">
        <v>15919</v>
      </c>
      <c r="F19505" s="6"/>
      <c r="G19505" s="6" t="str">
        <f t="shared" si="610"/>
        <v>002</v>
      </c>
      <c r="H19505" s="6" t="str">
        <f t="shared" si="611"/>
        <v>084</v>
      </c>
      <c r="J19505" s="57"/>
      <c r="K19505" s="57"/>
      <c r="L19505" s="57"/>
    </row>
    <row r="19506" spans="1:12">
      <c r="A19506" s="6">
        <v>19132</v>
      </c>
      <c r="B19506" s="10" t="s">
        <v>32384</v>
      </c>
      <c r="C19506" s="10" t="s">
        <v>14303</v>
      </c>
      <c r="D19506" s="10" t="s">
        <v>63263</v>
      </c>
      <c r="E19506" s="6" t="s">
        <v>15919</v>
      </c>
      <c r="F19506" s="6"/>
      <c r="G19506" s="6" t="str">
        <f t="shared" si="610"/>
        <v>002</v>
      </c>
      <c r="H19506" s="6" t="str">
        <f t="shared" si="611"/>
        <v>084</v>
      </c>
      <c r="J19506" s="57"/>
      <c r="K19506" s="57"/>
      <c r="L19506" s="57"/>
    </row>
    <row r="19507" spans="1:12">
      <c r="A19507" s="6">
        <v>19133</v>
      </c>
      <c r="B19507" s="10" t="s">
        <v>32385</v>
      </c>
      <c r="C19507" s="10" t="s">
        <v>14304</v>
      </c>
      <c r="D19507" s="10" t="s">
        <v>63264</v>
      </c>
      <c r="E19507" s="6" t="s">
        <v>15919</v>
      </c>
      <c r="F19507" s="6"/>
      <c r="G19507" s="6" t="str">
        <f t="shared" si="610"/>
        <v>002</v>
      </c>
      <c r="H19507" s="6" t="str">
        <f t="shared" si="611"/>
        <v>084</v>
      </c>
      <c r="J19507" s="57"/>
      <c r="K19507" s="57"/>
      <c r="L19507" s="57"/>
    </row>
    <row r="19508" spans="1:12">
      <c r="A19508" s="6">
        <v>19134</v>
      </c>
      <c r="B19508" s="10" t="s">
        <v>32386</v>
      </c>
      <c r="C19508" s="10" t="s">
        <v>14305</v>
      </c>
      <c r="D19508" s="10" t="s">
        <v>63265</v>
      </c>
      <c r="E19508" s="6" t="s">
        <v>15919</v>
      </c>
      <c r="F19508" s="6"/>
      <c r="G19508" s="6" t="str">
        <f t="shared" si="610"/>
        <v>002</v>
      </c>
      <c r="H19508" s="6" t="str">
        <f t="shared" si="611"/>
        <v>084</v>
      </c>
      <c r="J19508" s="57"/>
      <c r="K19508" s="57"/>
      <c r="L19508" s="57"/>
    </row>
    <row r="19509" spans="1:12">
      <c r="A19509" s="6">
        <v>19135</v>
      </c>
      <c r="B19509" s="10" t="s">
        <v>32387</v>
      </c>
      <c r="C19509" s="10" t="s">
        <v>14306</v>
      </c>
      <c r="D19509" s="10" t="s">
        <v>63248</v>
      </c>
      <c r="E19509" s="6" t="s">
        <v>15919</v>
      </c>
      <c r="F19509" s="6"/>
      <c r="G19509" s="6" t="str">
        <f t="shared" ref="G19509:G19572" si="612">+LEFT(C19509,3)</f>
        <v>002</v>
      </c>
      <c r="H19509" s="6" t="str">
        <f t="shared" ref="H19509:H19572" si="613">+MID(C19509,5,3)</f>
        <v>084</v>
      </c>
      <c r="J19509" s="57"/>
      <c r="K19509" s="57"/>
      <c r="L19509" s="57"/>
    </row>
    <row r="19510" spans="1:12">
      <c r="A19510" s="6">
        <v>19136</v>
      </c>
      <c r="B19510" s="10" t="s">
        <v>32388</v>
      </c>
      <c r="C19510" s="10" t="s">
        <v>14307</v>
      </c>
      <c r="D19510" s="10" t="s">
        <v>41237</v>
      </c>
      <c r="E19510" s="6" t="s">
        <v>15919</v>
      </c>
      <c r="F19510" s="6"/>
      <c r="G19510" s="6" t="str">
        <f t="shared" si="612"/>
        <v>002</v>
      </c>
      <c r="H19510" s="6" t="str">
        <f t="shared" si="613"/>
        <v>084</v>
      </c>
      <c r="J19510" s="57"/>
      <c r="K19510" s="57"/>
      <c r="L19510" s="57"/>
    </row>
    <row r="19511" spans="1:12">
      <c r="A19511" s="6">
        <v>19137</v>
      </c>
      <c r="B19511" s="10" t="s">
        <v>32389</v>
      </c>
      <c r="C19511" s="10" t="s">
        <v>14308</v>
      </c>
      <c r="D19511" s="10" t="s">
        <v>63266</v>
      </c>
      <c r="E19511" s="6" t="s">
        <v>15919</v>
      </c>
      <c r="F19511" s="6"/>
      <c r="G19511" s="6" t="str">
        <f t="shared" si="612"/>
        <v>002</v>
      </c>
      <c r="H19511" s="6" t="str">
        <f t="shared" si="613"/>
        <v>084</v>
      </c>
      <c r="J19511" s="57"/>
      <c r="K19511" s="57"/>
      <c r="L19511" s="57"/>
    </row>
    <row r="19512" spans="1:12">
      <c r="A19512" s="6">
        <v>19138</v>
      </c>
      <c r="B19512" s="10" t="s">
        <v>32390</v>
      </c>
      <c r="C19512" s="10" t="s">
        <v>14309</v>
      </c>
      <c r="D19512" s="10" t="s">
        <v>63267</v>
      </c>
      <c r="E19512" s="6" t="s">
        <v>15919</v>
      </c>
      <c r="F19512" s="6"/>
      <c r="G19512" s="6" t="str">
        <f t="shared" si="612"/>
        <v>002</v>
      </c>
      <c r="H19512" s="6" t="str">
        <f t="shared" si="613"/>
        <v>084</v>
      </c>
      <c r="J19512" s="57"/>
      <c r="K19512" s="57"/>
      <c r="L19512" s="57"/>
    </row>
    <row r="19513" spans="1:12">
      <c r="A19513" s="6">
        <v>19139</v>
      </c>
      <c r="B19513" s="10" t="s">
        <v>32391</v>
      </c>
      <c r="C19513" s="10" t="s">
        <v>14310</v>
      </c>
      <c r="D19513" s="10" t="s">
        <v>41238</v>
      </c>
      <c r="E19513" s="6" t="s">
        <v>15919</v>
      </c>
      <c r="F19513" s="6"/>
      <c r="G19513" s="6" t="str">
        <f t="shared" si="612"/>
        <v>002</v>
      </c>
      <c r="H19513" s="6" t="str">
        <f t="shared" si="613"/>
        <v>084</v>
      </c>
      <c r="J19513" s="57"/>
      <c r="K19513" s="57"/>
      <c r="L19513" s="57"/>
    </row>
    <row r="19514" spans="1:12">
      <c r="A19514" s="6">
        <v>19140</v>
      </c>
      <c r="B19514" s="10" t="s">
        <v>32392</v>
      </c>
      <c r="C19514" s="10" t="s">
        <v>14311</v>
      </c>
      <c r="D19514" s="10" t="s">
        <v>35839</v>
      </c>
      <c r="E19514" s="6" t="s">
        <v>15919</v>
      </c>
      <c r="F19514" s="6"/>
      <c r="G19514" s="6" t="str">
        <f t="shared" si="612"/>
        <v>002</v>
      </c>
      <c r="H19514" s="6" t="str">
        <f t="shared" si="613"/>
        <v>084</v>
      </c>
      <c r="J19514" s="57"/>
      <c r="K19514" s="57"/>
      <c r="L19514" s="57"/>
    </row>
    <row r="19515" spans="1:12">
      <c r="A19515" s="6">
        <v>19141</v>
      </c>
      <c r="B19515" s="10" t="s">
        <v>32393</v>
      </c>
      <c r="C19515" s="10" t="s">
        <v>14312</v>
      </c>
      <c r="D19515" s="10" t="s">
        <v>63268</v>
      </c>
      <c r="E19515" s="6" t="s">
        <v>15919</v>
      </c>
      <c r="F19515" s="6"/>
      <c r="G19515" s="6" t="str">
        <f t="shared" si="612"/>
        <v>002</v>
      </c>
      <c r="H19515" s="6" t="str">
        <f t="shared" si="613"/>
        <v>084</v>
      </c>
      <c r="J19515" s="57"/>
      <c r="K19515" s="57"/>
      <c r="L19515" s="57"/>
    </row>
    <row r="19516" spans="1:12">
      <c r="A19516" s="6">
        <v>19142</v>
      </c>
      <c r="B19516" s="10" t="s">
        <v>32394</v>
      </c>
      <c r="C19516" s="10" t="s">
        <v>14313</v>
      </c>
      <c r="D19516" s="10" t="s">
        <v>63269</v>
      </c>
      <c r="E19516" s="6" t="s">
        <v>15919</v>
      </c>
      <c r="F19516" s="6"/>
      <c r="G19516" s="6" t="str">
        <f t="shared" si="612"/>
        <v>002</v>
      </c>
      <c r="H19516" s="6" t="str">
        <f t="shared" si="613"/>
        <v>084</v>
      </c>
      <c r="J19516" s="57"/>
      <c r="K19516" s="57"/>
      <c r="L19516" s="57"/>
    </row>
    <row r="19517" spans="1:12">
      <c r="A19517" s="6">
        <v>19143</v>
      </c>
      <c r="B19517" s="10" t="s">
        <v>32395</v>
      </c>
      <c r="C19517" s="10" t="s">
        <v>14314</v>
      </c>
      <c r="D19517" s="10" t="s">
        <v>35849</v>
      </c>
      <c r="E19517" s="6" t="s">
        <v>15919</v>
      </c>
      <c r="F19517" s="6"/>
      <c r="G19517" s="6" t="str">
        <f t="shared" si="612"/>
        <v>002</v>
      </c>
      <c r="H19517" s="6" t="str">
        <f t="shared" si="613"/>
        <v>084</v>
      </c>
      <c r="J19517" s="57"/>
      <c r="K19517" s="57"/>
      <c r="L19517" s="57"/>
    </row>
    <row r="19518" spans="1:12">
      <c r="A19518" s="6">
        <v>19144</v>
      </c>
      <c r="B19518" s="10" t="s">
        <v>32396</v>
      </c>
      <c r="C19518" s="10" t="s">
        <v>14315</v>
      </c>
      <c r="D19518" s="10" t="s">
        <v>41193</v>
      </c>
      <c r="E19518" s="6" t="s">
        <v>15919</v>
      </c>
      <c r="F19518" s="6"/>
      <c r="G19518" s="6" t="str">
        <f t="shared" si="612"/>
        <v>002</v>
      </c>
      <c r="H19518" s="6" t="str">
        <f t="shared" si="613"/>
        <v>084</v>
      </c>
      <c r="J19518" s="57"/>
      <c r="K19518" s="57"/>
      <c r="L19518" s="57"/>
    </row>
    <row r="19519" spans="1:12">
      <c r="A19519" s="6">
        <v>19145</v>
      </c>
      <c r="B19519" s="10" t="s">
        <v>32397</v>
      </c>
      <c r="C19519" s="10" t="s">
        <v>14316</v>
      </c>
      <c r="D19519" s="10" t="s">
        <v>63270</v>
      </c>
      <c r="E19519" s="6" t="s">
        <v>15919</v>
      </c>
      <c r="F19519" s="6"/>
      <c r="G19519" s="6" t="str">
        <f t="shared" si="612"/>
        <v>002</v>
      </c>
      <c r="H19519" s="6" t="str">
        <f t="shared" si="613"/>
        <v>084</v>
      </c>
      <c r="J19519" s="57"/>
      <c r="K19519" s="57"/>
      <c r="L19519" s="57"/>
    </row>
    <row r="19520" spans="1:12">
      <c r="A19520" s="6">
        <v>19146</v>
      </c>
      <c r="B19520" s="10" t="s">
        <v>32398</v>
      </c>
      <c r="C19520" s="10" t="s">
        <v>14317</v>
      </c>
      <c r="D19520" s="10" t="s">
        <v>41239</v>
      </c>
      <c r="E19520" s="6" t="s">
        <v>15919</v>
      </c>
      <c r="F19520" s="6"/>
      <c r="G19520" s="6" t="str">
        <f t="shared" si="612"/>
        <v>002</v>
      </c>
      <c r="H19520" s="6" t="str">
        <f t="shared" si="613"/>
        <v>084</v>
      </c>
      <c r="J19520" s="57"/>
      <c r="K19520" s="57"/>
      <c r="L19520" s="57"/>
    </row>
    <row r="19521" spans="1:12">
      <c r="A19521" s="6">
        <v>19147</v>
      </c>
      <c r="B19521" s="10" t="s">
        <v>32399</v>
      </c>
      <c r="C19521" s="10" t="s">
        <v>14318</v>
      </c>
      <c r="D19521" s="10" t="s">
        <v>41240</v>
      </c>
      <c r="E19521" s="6" t="s">
        <v>15919</v>
      </c>
      <c r="F19521" s="6"/>
      <c r="G19521" s="6" t="str">
        <f t="shared" si="612"/>
        <v>002</v>
      </c>
      <c r="H19521" s="6" t="str">
        <f t="shared" si="613"/>
        <v>084</v>
      </c>
      <c r="J19521" s="57"/>
      <c r="K19521" s="57"/>
      <c r="L19521" s="57"/>
    </row>
    <row r="19522" spans="1:12">
      <c r="A19522" s="6">
        <v>19148</v>
      </c>
      <c r="B19522" s="10" t="s">
        <v>32400</v>
      </c>
      <c r="C19522" s="10" t="s">
        <v>14319</v>
      </c>
      <c r="D19522" s="10" t="s">
        <v>63271</v>
      </c>
      <c r="E19522" s="6" t="s">
        <v>15919</v>
      </c>
      <c r="F19522" s="6"/>
      <c r="G19522" s="6" t="str">
        <f t="shared" si="612"/>
        <v>002</v>
      </c>
      <c r="H19522" s="6" t="str">
        <f t="shared" si="613"/>
        <v>084</v>
      </c>
      <c r="J19522" s="57"/>
      <c r="K19522" s="57"/>
      <c r="L19522" s="57"/>
    </row>
    <row r="19523" spans="1:12">
      <c r="A19523" s="6">
        <v>19149</v>
      </c>
      <c r="B19523" s="10" t="s">
        <v>15947</v>
      </c>
      <c r="C19523" s="10" t="s">
        <v>14320</v>
      </c>
      <c r="D19523" s="10" t="s">
        <v>63272</v>
      </c>
      <c r="E19523" s="6" t="s">
        <v>15919</v>
      </c>
      <c r="F19523" s="6"/>
      <c r="G19523" s="6" t="str">
        <f t="shared" si="612"/>
        <v>002</v>
      </c>
      <c r="H19523" s="6" t="str">
        <f t="shared" si="613"/>
        <v>084</v>
      </c>
      <c r="J19523" s="57"/>
      <c r="K19523" s="57"/>
      <c r="L19523" s="57"/>
    </row>
    <row r="19524" spans="1:12">
      <c r="A19524" s="6">
        <v>19150</v>
      </c>
      <c r="B19524" s="10" t="s">
        <v>32401</v>
      </c>
      <c r="C19524" s="10" t="s">
        <v>14321</v>
      </c>
      <c r="D19524" s="10" t="s">
        <v>41234</v>
      </c>
      <c r="E19524" s="6" t="s">
        <v>15919</v>
      </c>
      <c r="F19524" s="6"/>
      <c r="G19524" s="6" t="str">
        <f t="shared" si="612"/>
        <v>002</v>
      </c>
      <c r="H19524" s="6" t="str">
        <f t="shared" si="613"/>
        <v>084</v>
      </c>
      <c r="J19524" s="57"/>
      <c r="K19524" s="57"/>
      <c r="L19524" s="57"/>
    </row>
    <row r="19525" spans="1:12">
      <c r="A19525" s="6">
        <v>19151</v>
      </c>
      <c r="B19525" s="10" t="s">
        <v>32402</v>
      </c>
      <c r="C19525" s="10" t="s">
        <v>14322</v>
      </c>
      <c r="D19525" s="10" t="s">
        <v>63273</v>
      </c>
      <c r="E19525" s="6" t="s">
        <v>15919</v>
      </c>
      <c r="F19525" s="6"/>
      <c r="G19525" s="6" t="str">
        <f t="shared" si="612"/>
        <v>002</v>
      </c>
      <c r="H19525" s="6" t="str">
        <f t="shared" si="613"/>
        <v>084</v>
      </c>
      <c r="J19525" s="57"/>
      <c r="K19525" s="57"/>
      <c r="L19525" s="57"/>
    </row>
    <row r="19526" spans="1:12">
      <c r="A19526" s="6">
        <v>19152</v>
      </c>
      <c r="B19526" s="10" t="s">
        <v>32403</v>
      </c>
      <c r="C19526" s="10" t="s">
        <v>14323</v>
      </c>
      <c r="D19526" s="10" t="s">
        <v>35850</v>
      </c>
      <c r="E19526" s="6" t="s">
        <v>15919</v>
      </c>
      <c r="F19526" s="6"/>
      <c r="G19526" s="6" t="str">
        <f t="shared" si="612"/>
        <v>002</v>
      </c>
      <c r="H19526" s="6" t="str">
        <f t="shared" si="613"/>
        <v>084</v>
      </c>
      <c r="J19526" s="57"/>
      <c r="K19526" s="57"/>
      <c r="L19526" s="57"/>
    </row>
    <row r="19527" spans="1:12">
      <c r="A19527" s="6">
        <v>19153</v>
      </c>
      <c r="B19527" s="10" t="s">
        <v>16157</v>
      </c>
      <c r="C19527" s="10" t="s">
        <v>14324</v>
      </c>
      <c r="D19527" s="10" t="s">
        <v>35851</v>
      </c>
      <c r="E19527" s="6" t="s">
        <v>15919</v>
      </c>
      <c r="F19527" s="6"/>
      <c r="G19527" s="6" t="str">
        <f t="shared" si="612"/>
        <v>002</v>
      </c>
      <c r="H19527" s="6" t="str">
        <f t="shared" si="613"/>
        <v>084</v>
      </c>
      <c r="J19527" s="57"/>
      <c r="K19527" s="57"/>
      <c r="L19527" s="57"/>
    </row>
    <row r="19528" spans="1:12">
      <c r="A19528" s="6">
        <v>19154</v>
      </c>
      <c r="B19528" s="10" t="s">
        <v>32404</v>
      </c>
      <c r="C19528" s="10" t="s">
        <v>14325</v>
      </c>
      <c r="D19528" s="10" t="s">
        <v>63274</v>
      </c>
      <c r="E19528" s="6" t="s">
        <v>15919</v>
      </c>
      <c r="F19528" s="6"/>
      <c r="G19528" s="6" t="str">
        <f t="shared" si="612"/>
        <v>002</v>
      </c>
      <c r="H19528" s="6" t="str">
        <f t="shared" si="613"/>
        <v>084</v>
      </c>
      <c r="J19528" s="57"/>
      <c r="K19528" s="57"/>
      <c r="L19528" s="57"/>
    </row>
    <row r="19529" spans="1:12">
      <c r="A19529" s="6">
        <v>19155</v>
      </c>
      <c r="B19529" s="10" t="s">
        <v>32405</v>
      </c>
      <c r="C19529" s="10" t="s">
        <v>14326</v>
      </c>
      <c r="D19529" s="10" t="s">
        <v>63207</v>
      </c>
      <c r="E19529" s="6" t="s">
        <v>15919</v>
      </c>
      <c r="F19529" s="6"/>
      <c r="G19529" s="6" t="str">
        <f t="shared" si="612"/>
        <v>002</v>
      </c>
      <c r="H19529" s="6" t="str">
        <f t="shared" si="613"/>
        <v>084</v>
      </c>
      <c r="J19529" s="57"/>
      <c r="K19529" s="57"/>
      <c r="L19529" s="57"/>
    </row>
    <row r="19530" spans="1:12">
      <c r="A19530" s="6">
        <v>19156</v>
      </c>
      <c r="B19530" s="10" t="s">
        <v>32406</v>
      </c>
      <c r="C19530" s="10" t="s">
        <v>14327</v>
      </c>
      <c r="D19530" s="10" t="s">
        <v>41241</v>
      </c>
      <c r="E19530" s="6" t="s">
        <v>15919</v>
      </c>
      <c r="F19530" s="6"/>
      <c r="G19530" s="6" t="str">
        <f t="shared" si="612"/>
        <v>002</v>
      </c>
      <c r="H19530" s="6" t="str">
        <f t="shared" si="613"/>
        <v>084</v>
      </c>
      <c r="J19530" s="57"/>
      <c r="K19530" s="57"/>
      <c r="L19530" s="57"/>
    </row>
    <row r="19531" spans="1:12">
      <c r="A19531" s="6">
        <v>19157</v>
      </c>
      <c r="B19531" s="10" t="s">
        <v>32407</v>
      </c>
      <c r="C19531" s="10" t="s">
        <v>14328</v>
      </c>
      <c r="D19531" s="10" t="s">
        <v>41242</v>
      </c>
      <c r="E19531" s="6" t="s">
        <v>15919</v>
      </c>
      <c r="F19531" s="6"/>
      <c r="G19531" s="6" t="str">
        <f t="shared" si="612"/>
        <v>002</v>
      </c>
      <c r="H19531" s="6" t="str">
        <f t="shared" si="613"/>
        <v>084</v>
      </c>
      <c r="J19531" s="57"/>
      <c r="K19531" s="57"/>
      <c r="L19531" s="57"/>
    </row>
    <row r="19532" spans="1:12">
      <c r="A19532" s="6">
        <v>19158</v>
      </c>
      <c r="B19532" s="10" t="s">
        <v>32408</v>
      </c>
      <c r="C19532" s="10" t="s">
        <v>14329</v>
      </c>
      <c r="D19532" s="10" t="s">
        <v>41243</v>
      </c>
      <c r="E19532" s="6" t="s">
        <v>15919</v>
      </c>
      <c r="F19532" s="6"/>
      <c r="G19532" s="6" t="str">
        <f t="shared" si="612"/>
        <v>002</v>
      </c>
      <c r="H19532" s="6" t="str">
        <f t="shared" si="613"/>
        <v>084</v>
      </c>
      <c r="J19532" s="57"/>
      <c r="K19532" s="57"/>
      <c r="L19532" s="57"/>
    </row>
    <row r="19533" spans="1:12">
      <c r="A19533" s="6">
        <v>19159</v>
      </c>
      <c r="B19533" s="10" t="s">
        <v>32409</v>
      </c>
      <c r="C19533" s="10" t="s">
        <v>14330</v>
      </c>
      <c r="D19533" s="10" t="s">
        <v>63275</v>
      </c>
      <c r="E19533" s="6" t="s">
        <v>15919</v>
      </c>
      <c r="F19533" s="6"/>
      <c r="G19533" s="6" t="str">
        <f t="shared" si="612"/>
        <v>002</v>
      </c>
      <c r="H19533" s="6" t="str">
        <f t="shared" si="613"/>
        <v>084</v>
      </c>
      <c r="J19533" s="57"/>
      <c r="K19533" s="57"/>
      <c r="L19533" s="57"/>
    </row>
    <row r="19534" spans="1:12">
      <c r="A19534" s="6">
        <v>19160</v>
      </c>
      <c r="B19534" s="10" t="s">
        <v>32410</v>
      </c>
      <c r="C19534" s="10" t="s">
        <v>14331</v>
      </c>
      <c r="D19534" s="10" t="s">
        <v>63276</v>
      </c>
      <c r="E19534" s="6" t="s">
        <v>15919</v>
      </c>
      <c r="F19534" s="6"/>
      <c r="G19534" s="6" t="str">
        <f t="shared" si="612"/>
        <v>002</v>
      </c>
      <c r="H19534" s="6" t="str">
        <f t="shared" si="613"/>
        <v>084</v>
      </c>
      <c r="J19534" s="57"/>
      <c r="K19534" s="57"/>
      <c r="L19534" s="57"/>
    </row>
    <row r="19535" spans="1:12">
      <c r="A19535" s="6">
        <v>19161</v>
      </c>
      <c r="B19535" s="10" t="s">
        <v>16022</v>
      </c>
      <c r="C19535" s="10" t="s">
        <v>14332</v>
      </c>
      <c r="D19535" s="10" t="s">
        <v>63277</v>
      </c>
      <c r="E19535" s="6" t="s">
        <v>15919</v>
      </c>
      <c r="F19535" s="6"/>
      <c r="G19535" s="6" t="str">
        <f t="shared" si="612"/>
        <v>002</v>
      </c>
      <c r="H19535" s="6" t="str">
        <f t="shared" si="613"/>
        <v>084</v>
      </c>
      <c r="J19535" s="57"/>
      <c r="K19535" s="57"/>
      <c r="L19535" s="57"/>
    </row>
    <row r="19536" spans="1:12">
      <c r="A19536" s="6">
        <v>19162</v>
      </c>
      <c r="B19536" s="10" t="s">
        <v>32411</v>
      </c>
      <c r="C19536" s="10" t="s">
        <v>14333</v>
      </c>
      <c r="D19536" s="10" t="s">
        <v>63278</v>
      </c>
      <c r="E19536" s="6" t="s">
        <v>15919</v>
      </c>
      <c r="F19536" s="6"/>
      <c r="G19536" s="6" t="str">
        <f t="shared" si="612"/>
        <v>002</v>
      </c>
      <c r="H19536" s="6" t="str">
        <f t="shared" si="613"/>
        <v>084</v>
      </c>
      <c r="J19536" s="57"/>
      <c r="K19536" s="57"/>
      <c r="L19536" s="57"/>
    </row>
    <row r="19537" spans="1:12">
      <c r="A19537" s="6">
        <v>19163</v>
      </c>
      <c r="B19537" s="10" t="s">
        <v>32412</v>
      </c>
      <c r="C19537" s="10" t="s">
        <v>14334</v>
      </c>
      <c r="D19537" s="10" t="s">
        <v>41244</v>
      </c>
      <c r="E19537" s="6" t="s">
        <v>15919</v>
      </c>
      <c r="F19537" s="6"/>
      <c r="G19537" s="6" t="str">
        <f t="shared" si="612"/>
        <v>002</v>
      </c>
      <c r="H19537" s="6" t="str">
        <f t="shared" si="613"/>
        <v>084</v>
      </c>
      <c r="J19537" s="57"/>
      <c r="K19537" s="57"/>
      <c r="L19537" s="57"/>
    </row>
    <row r="19538" spans="1:12">
      <c r="A19538" s="6">
        <v>19164</v>
      </c>
      <c r="B19538" s="10" t="s">
        <v>32413</v>
      </c>
      <c r="C19538" s="10" t="s">
        <v>14335</v>
      </c>
      <c r="D19538" s="10" t="s">
        <v>63279</v>
      </c>
      <c r="E19538" s="6" t="s">
        <v>15919</v>
      </c>
      <c r="F19538" s="6"/>
      <c r="G19538" s="6" t="str">
        <f t="shared" si="612"/>
        <v>002</v>
      </c>
      <c r="H19538" s="6" t="str">
        <f t="shared" si="613"/>
        <v>084</v>
      </c>
      <c r="J19538" s="57"/>
      <c r="K19538" s="57"/>
      <c r="L19538" s="57"/>
    </row>
    <row r="19539" spans="1:12">
      <c r="A19539" s="6">
        <v>19165</v>
      </c>
      <c r="B19539" s="10" t="s">
        <v>32414</v>
      </c>
      <c r="C19539" s="10" t="s">
        <v>14336</v>
      </c>
      <c r="D19539" s="10" t="s">
        <v>35852</v>
      </c>
      <c r="E19539" s="6" t="s">
        <v>15919</v>
      </c>
      <c r="F19539" s="6"/>
      <c r="G19539" s="6" t="str">
        <f t="shared" si="612"/>
        <v>002</v>
      </c>
      <c r="H19539" s="6" t="str">
        <f t="shared" si="613"/>
        <v>084</v>
      </c>
      <c r="J19539" s="57"/>
      <c r="K19539" s="57"/>
      <c r="L19539" s="57"/>
    </row>
    <row r="19540" spans="1:12">
      <c r="A19540" s="6">
        <v>19166</v>
      </c>
      <c r="B19540" s="10" t="s">
        <v>32415</v>
      </c>
      <c r="C19540" s="10" t="s">
        <v>14337</v>
      </c>
      <c r="D19540" s="10" t="s">
        <v>41245</v>
      </c>
      <c r="E19540" s="6" t="s">
        <v>15919</v>
      </c>
      <c r="F19540" s="6"/>
      <c r="G19540" s="6" t="str">
        <f t="shared" si="612"/>
        <v>002</v>
      </c>
      <c r="H19540" s="6" t="str">
        <f t="shared" si="613"/>
        <v>084</v>
      </c>
      <c r="J19540" s="57"/>
      <c r="K19540" s="57"/>
      <c r="L19540" s="57"/>
    </row>
    <row r="19541" spans="1:12">
      <c r="A19541" s="6">
        <v>19167</v>
      </c>
      <c r="B19541" s="10" t="s">
        <v>32416</v>
      </c>
      <c r="C19541" s="10" t="s">
        <v>14338</v>
      </c>
      <c r="D19541" s="10" t="s">
        <v>63280</v>
      </c>
      <c r="E19541" s="6" t="s">
        <v>15919</v>
      </c>
      <c r="F19541" s="6"/>
      <c r="G19541" s="6" t="str">
        <f t="shared" si="612"/>
        <v>002</v>
      </c>
      <c r="H19541" s="6" t="str">
        <f t="shared" si="613"/>
        <v>084</v>
      </c>
      <c r="J19541" s="57"/>
      <c r="K19541" s="57"/>
      <c r="L19541" s="57"/>
    </row>
    <row r="19542" spans="1:12">
      <c r="A19542" s="6">
        <v>19168</v>
      </c>
      <c r="B19542" s="10" t="s">
        <v>32417</v>
      </c>
      <c r="C19542" s="10" t="s">
        <v>14339</v>
      </c>
      <c r="D19542" s="10" t="s">
        <v>63281</v>
      </c>
      <c r="E19542" s="6" t="s">
        <v>15919</v>
      </c>
      <c r="F19542" s="6"/>
      <c r="G19542" s="6" t="str">
        <f t="shared" si="612"/>
        <v>002</v>
      </c>
      <c r="H19542" s="6" t="str">
        <f t="shared" si="613"/>
        <v>084</v>
      </c>
      <c r="J19542" s="57"/>
      <c r="K19542" s="57"/>
      <c r="L19542" s="57"/>
    </row>
    <row r="19543" spans="1:12">
      <c r="A19543" s="6">
        <v>19169</v>
      </c>
      <c r="B19543" s="10" t="s">
        <v>32418</v>
      </c>
      <c r="C19543" s="10" t="s">
        <v>14340</v>
      </c>
      <c r="D19543" s="10" t="s">
        <v>63282</v>
      </c>
      <c r="E19543" s="6" t="s">
        <v>15919</v>
      </c>
      <c r="F19543" s="6"/>
      <c r="G19543" s="6" t="str">
        <f t="shared" si="612"/>
        <v>002</v>
      </c>
      <c r="H19543" s="6" t="str">
        <f t="shared" si="613"/>
        <v>084</v>
      </c>
      <c r="J19543" s="57"/>
      <c r="K19543" s="57"/>
      <c r="L19543" s="57"/>
    </row>
    <row r="19544" spans="1:12">
      <c r="A19544" s="6">
        <v>19170</v>
      </c>
      <c r="B19544" s="10" t="s">
        <v>32419</v>
      </c>
      <c r="C19544" s="10" t="s">
        <v>14341</v>
      </c>
      <c r="D19544" s="10" t="s">
        <v>41246</v>
      </c>
      <c r="E19544" s="6" t="s">
        <v>15919</v>
      </c>
      <c r="F19544" s="6"/>
      <c r="G19544" s="6" t="str">
        <f t="shared" si="612"/>
        <v>002</v>
      </c>
      <c r="H19544" s="6" t="str">
        <f t="shared" si="613"/>
        <v>084</v>
      </c>
      <c r="J19544" s="57"/>
      <c r="K19544" s="57"/>
      <c r="L19544" s="57"/>
    </row>
    <row r="19545" spans="1:12">
      <c r="A19545" s="6">
        <v>19171</v>
      </c>
      <c r="B19545" s="10" t="s">
        <v>32420</v>
      </c>
      <c r="C19545" s="10" t="s">
        <v>14342</v>
      </c>
      <c r="D19545" s="10" t="s">
        <v>63283</v>
      </c>
      <c r="E19545" s="6" t="s">
        <v>15919</v>
      </c>
      <c r="F19545" s="6"/>
      <c r="G19545" s="6" t="str">
        <f t="shared" si="612"/>
        <v>002</v>
      </c>
      <c r="H19545" s="6" t="str">
        <f t="shared" si="613"/>
        <v>084</v>
      </c>
      <c r="J19545" s="57"/>
      <c r="K19545" s="57"/>
      <c r="L19545" s="57"/>
    </row>
    <row r="19546" spans="1:12">
      <c r="A19546" s="6">
        <v>19172</v>
      </c>
      <c r="B19546" s="10" t="s">
        <v>32421</v>
      </c>
      <c r="C19546" s="10" t="s">
        <v>14343</v>
      </c>
      <c r="D19546" s="10" t="s">
        <v>35839</v>
      </c>
      <c r="E19546" s="6" t="s">
        <v>15919</v>
      </c>
      <c r="F19546" s="6"/>
      <c r="G19546" s="6" t="str">
        <f t="shared" si="612"/>
        <v>002</v>
      </c>
      <c r="H19546" s="6" t="str">
        <f t="shared" si="613"/>
        <v>084</v>
      </c>
      <c r="J19546" s="57"/>
      <c r="K19546" s="57"/>
      <c r="L19546" s="57"/>
    </row>
    <row r="19547" spans="1:12">
      <c r="A19547" s="6">
        <v>19173</v>
      </c>
      <c r="B19547" s="10" t="s">
        <v>32422</v>
      </c>
      <c r="C19547" s="10" t="s">
        <v>14344</v>
      </c>
      <c r="D19547" s="10" t="s">
        <v>63284</v>
      </c>
      <c r="E19547" s="6" t="s">
        <v>15919</v>
      </c>
      <c r="F19547" s="6"/>
      <c r="G19547" s="6" t="str">
        <f t="shared" si="612"/>
        <v>002</v>
      </c>
      <c r="H19547" s="6" t="str">
        <f t="shared" si="613"/>
        <v>084</v>
      </c>
      <c r="J19547" s="57"/>
      <c r="K19547" s="57"/>
      <c r="L19547" s="57"/>
    </row>
    <row r="19548" spans="1:12">
      <c r="A19548" s="6">
        <v>19174</v>
      </c>
      <c r="B19548" s="10" t="s">
        <v>32423</v>
      </c>
      <c r="C19548" s="10" t="s">
        <v>14345</v>
      </c>
      <c r="D19548" s="10" t="s">
        <v>63285</v>
      </c>
      <c r="E19548" s="6" t="s">
        <v>15919</v>
      </c>
      <c r="F19548" s="6"/>
      <c r="G19548" s="6" t="str">
        <f t="shared" si="612"/>
        <v>002</v>
      </c>
      <c r="H19548" s="6" t="str">
        <f t="shared" si="613"/>
        <v>084</v>
      </c>
      <c r="J19548" s="57"/>
      <c r="K19548" s="57"/>
      <c r="L19548" s="57"/>
    </row>
    <row r="19549" spans="1:12">
      <c r="A19549" s="6">
        <v>19175</v>
      </c>
      <c r="B19549" s="10" t="s">
        <v>32424</v>
      </c>
      <c r="C19549" s="10" t="s">
        <v>14346</v>
      </c>
      <c r="D19549" s="10" t="s">
        <v>63286</v>
      </c>
      <c r="E19549" s="6" t="s">
        <v>15919</v>
      </c>
      <c r="F19549" s="6"/>
      <c r="G19549" s="6" t="str">
        <f t="shared" si="612"/>
        <v>002</v>
      </c>
      <c r="H19549" s="6" t="str">
        <f t="shared" si="613"/>
        <v>084</v>
      </c>
      <c r="J19549" s="57"/>
      <c r="K19549" s="57"/>
      <c r="L19549" s="57"/>
    </row>
    <row r="19550" spans="1:12">
      <c r="A19550" s="6">
        <v>19176</v>
      </c>
      <c r="B19550" s="10" t="s">
        <v>32425</v>
      </c>
      <c r="C19550" s="10" t="s">
        <v>14347</v>
      </c>
      <c r="D19550" s="10" t="s">
        <v>41247</v>
      </c>
      <c r="E19550" s="6" t="s">
        <v>15919</v>
      </c>
      <c r="F19550" s="6"/>
      <c r="G19550" s="6" t="str">
        <f t="shared" si="612"/>
        <v>002</v>
      </c>
      <c r="H19550" s="6" t="str">
        <f t="shared" si="613"/>
        <v>084</v>
      </c>
      <c r="J19550" s="57"/>
      <c r="K19550" s="57"/>
      <c r="L19550" s="57"/>
    </row>
    <row r="19551" spans="1:12">
      <c r="A19551" s="6">
        <v>19177</v>
      </c>
      <c r="B19551" s="10" t="s">
        <v>32426</v>
      </c>
      <c r="C19551" s="10" t="s">
        <v>14348</v>
      </c>
      <c r="D19551" s="10" t="s">
        <v>41248</v>
      </c>
      <c r="E19551" s="6" t="s">
        <v>15919</v>
      </c>
      <c r="F19551" s="6"/>
      <c r="G19551" s="6" t="str">
        <f t="shared" si="612"/>
        <v>002</v>
      </c>
      <c r="H19551" s="6" t="str">
        <f t="shared" si="613"/>
        <v>084</v>
      </c>
      <c r="J19551" s="57"/>
      <c r="K19551" s="57"/>
      <c r="L19551" s="57"/>
    </row>
    <row r="19552" spans="1:12">
      <c r="A19552" s="6">
        <v>19178</v>
      </c>
      <c r="B19552" s="10" t="s">
        <v>32427</v>
      </c>
      <c r="C19552" s="10" t="s">
        <v>14349</v>
      </c>
      <c r="D19552" s="10" t="s">
        <v>63287</v>
      </c>
      <c r="E19552" s="6" t="s">
        <v>15919</v>
      </c>
      <c r="F19552" s="6"/>
      <c r="G19552" s="6" t="str">
        <f t="shared" si="612"/>
        <v>002</v>
      </c>
      <c r="H19552" s="6" t="str">
        <f t="shared" si="613"/>
        <v>084</v>
      </c>
      <c r="J19552" s="57"/>
      <c r="K19552" s="57"/>
      <c r="L19552" s="57"/>
    </row>
    <row r="19553" spans="1:12">
      <c r="A19553" s="6">
        <v>19179</v>
      </c>
      <c r="B19553" s="10" t="s">
        <v>32428</v>
      </c>
      <c r="C19553" s="10" t="s">
        <v>14350</v>
      </c>
      <c r="D19553" s="10" t="s">
        <v>35853</v>
      </c>
      <c r="E19553" s="6" t="s">
        <v>15919</v>
      </c>
      <c r="F19553" s="6"/>
      <c r="G19553" s="6" t="str">
        <f t="shared" si="612"/>
        <v>002</v>
      </c>
      <c r="H19553" s="6" t="str">
        <f t="shared" si="613"/>
        <v>084</v>
      </c>
      <c r="J19553" s="57"/>
      <c r="K19553" s="57"/>
      <c r="L19553" s="57"/>
    </row>
    <row r="19554" spans="1:12">
      <c r="A19554" s="6">
        <v>19180</v>
      </c>
      <c r="B19554" s="10" t="s">
        <v>32429</v>
      </c>
      <c r="C19554" s="10" t="s">
        <v>14351</v>
      </c>
      <c r="D19554" s="10" t="s">
        <v>63288</v>
      </c>
      <c r="E19554" s="6" t="s">
        <v>15919</v>
      </c>
      <c r="F19554" s="6"/>
      <c r="G19554" s="6" t="str">
        <f t="shared" si="612"/>
        <v>002</v>
      </c>
      <c r="H19554" s="6" t="str">
        <f t="shared" si="613"/>
        <v>084</v>
      </c>
      <c r="J19554" s="57"/>
      <c r="K19554" s="57"/>
      <c r="L19554" s="57"/>
    </row>
    <row r="19555" spans="1:12">
      <c r="A19555" s="6">
        <v>19181</v>
      </c>
      <c r="B19555" s="10" t="s">
        <v>32430</v>
      </c>
      <c r="C19555" s="10" t="s">
        <v>14352</v>
      </c>
      <c r="D19555" s="10" t="s">
        <v>41249</v>
      </c>
      <c r="E19555" s="6" t="s">
        <v>15919</v>
      </c>
      <c r="F19555" s="6"/>
      <c r="G19555" s="6" t="str">
        <f t="shared" si="612"/>
        <v>002</v>
      </c>
      <c r="H19555" s="6" t="str">
        <f t="shared" si="613"/>
        <v>084</v>
      </c>
      <c r="J19555" s="57"/>
      <c r="K19555" s="57"/>
      <c r="L19555" s="57"/>
    </row>
    <row r="19556" spans="1:12">
      <c r="A19556" s="6">
        <v>19182</v>
      </c>
      <c r="B19556" s="10" t="s">
        <v>32431</v>
      </c>
      <c r="C19556" s="10" t="s">
        <v>14353</v>
      </c>
      <c r="D19556" s="10" t="s">
        <v>41250</v>
      </c>
      <c r="E19556" s="6" t="s">
        <v>15919</v>
      </c>
      <c r="F19556" s="6"/>
      <c r="G19556" s="6" t="str">
        <f t="shared" si="612"/>
        <v>002</v>
      </c>
      <c r="H19556" s="6" t="str">
        <f t="shared" si="613"/>
        <v>084</v>
      </c>
      <c r="J19556" s="57"/>
      <c r="K19556" s="57"/>
      <c r="L19556" s="57"/>
    </row>
    <row r="19557" spans="1:12">
      <c r="A19557" s="6">
        <v>19183</v>
      </c>
      <c r="B19557" s="10" t="s">
        <v>32432</v>
      </c>
      <c r="C19557" s="10" t="s">
        <v>14354</v>
      </c>
      <c r="D19557" s="10" t="s">
        <v>63289</v>
      </c>
      <c r="E19557" s="6" t="s">
        <v>15919</v>
      </c>
      <c r="F19557" s="6"/>
      <c r="G19557" s="6" t="str">
        <f t="shared" si="612"/>
        <v>002</v>
      </c>
      <c r="H19557" s="6" t="str">
        <f t="shared" si="613"/>
        <v>084</v>
      </c>
      <c r="J19557" s="57"/>
      <c r="K19557" s="57"/>
      <c r="L19557" s="57"/>
    </row>
    <row r="19558" spans="1:12">
      <c r="A19558" s="6">
        <v>19184</v>
      </c>
      <c r="B19558" s="10" t="s">
        <v>32433</v>
      </c>
      <c r="C19558" s="10" t="s">
        <v>14355</v>
      </c>
      <c r="D19558" s="10" t="s">
        <v>41237</v>
      </c>
      <c r="E19558" s="6" t="s">
        <v>15919</v>
      </c>
      <c r="F19558" s="6"/>
      <c r="G19558" s="6" t="str">
        <f t="shared" si="612"/>
        <v>002</v>
      </c>
      <c r="H19558" s="6" t="str">
        <f t="shared" si="613"/>
        <v>084</v>
      </c>
      <c r="J19558" s="57"/>
      <c r="K19558" s="57"/>
      <c r="L19558" s="57"/>
    </row>
    <row r="19559" spans="1:12">
      <c r="A19559" s="6">
        <v>19185</v>
      </c>
      <c r="B19559" s="10" t="s">
        <v>32434</v>
      </c>
      <c r="C19559" s="10" t="s">
        <v>14356</v>
      </c>
      <c r="D19559" s="10" t="s">
        <v>63290</v>
      </c>
      <c r="E19559" s="6" t="s">
        <v>15919</v>
      </c>
      <c r="F19559" s="6"/>
      <c r="G19559" s="6" t="str">
        <f t="shared" si="612"/>
        <v>002</v>
      </c>
      <c r="H19559" s="6" t="str">
        <f t="shared" si="613"/>
        <v>084</v>
      </c>
      <c r="J19559" s="57"/>
      <c r="K19559" s="57"/>
      <c r="L19559" s="57"/>
    </row>
    <row r="19560" spans="1:12">
      <c r="A19560" s="6">
        <v>19186</v>
      </c>
      <c r="B19560" s="10" t="s">
        <v>32435</v>
      </c>
      <c r="C19560" s="10" t="s">
        <v>14357</v>
      </c>
      <c r="D19560" s="10" t="s">
        <v>63248</v>
      </c>
      <c r="E19560" s="6" t="s">
        <v>15919</v>
      </c>
      <c r="F19560" s="6"/>
      <c r="G19560" s="6" t="str">
        <f t="shared" si="612"/>
        <v>002</v>
      </c>
      <c r="H19560" s="6" t="str">
        <f t="shared" si="613"/>
        <v>084</v>
      </c>
      <c r="J19560" s="57"/>
      <c r="K19560" s="57"/>
      <c r="L19560" s="57"/>
    </row>
    <row r="19561" spans="1:12">
      <c r="A19561" s="6">
        <v>19187</v>
      </c>
      <c r="B19561" s="10" t="s">
        <v>32436</v>
      </c>
      <c r="C19561" s="10" t="s">
        <v>14358</v>
      </c>
      <c r="D19561" s="10" t="s">
        <v>63291</v>
      </c>
      <c r="E19561" s="6" t="s">
        <v>15919</v>
      </c>
      <c r="F19561" s="6"/>
      <c r="G19561" s="6" t="str">
        <f t="shared" si="612"/>
        <v>002</v>
      </c>
      <c r="H19561" s="6" t="str">
        <f t="shared" si="613"/>
        <v>084</v>
      </c>
      <c r="J19561" s="57"/>
      <c r="K19561" s="57"/>
      <c r="L19561" s="57"/>
    </row>
    <row r="19562" spans="1:12">
      <c r="A19562" s="6">
        <v>19188</v>
      </c>
      <c r="B19562" s="10" t="s">
        <v>32437</v>
      </c>
      <c r="C19562" s="10" t="s">
        <v>14359</v>
      </c>
      <c r="D19562" s="10" t="s">
        <v>63292</v>
      </c>
      <c r="E19562" s="6" t="s">
        <v>15919</v>
      </c>
      <c r="F19562" s="6"/>
      <c r="G19562" s="6" t="str">
        <f t="shared" si="612"/>
        <v>002</v>
      </c>
      <c r="H19562" s="6" t="str">
        <f t="shared" si="613"/>
        <v>084</v>
      </c>
      <c r="J19562" s="57"/>
      <c r="K19562" s="57"/>
      <c r="L19562" s="57"/>
    </row>
    <row r="19563" spans="1:12">
      <c r="A19563" s="6">
        <v>19189</v>
      </c>
      <c r="B19563" s="10" t="s">
        <v>32438</v>
      </c>
      <c r="C19563" s="10" t="s">
        <v>14360</v>
      </c>
      <c r="D19563" s="10" t="s">
        <v>41251</v>
      </c>
      <c r="E19563" s="6" t="s">
        <v>15919</v>
      </c>
      <c r="F19563" s="6"/>
      <c r="G19563" s="6" t="str">
        <f t="shared" si="612"/>
        <v>002</v>
      </c>
      <c r="H19563" s="6" t="str">
        <f t="shared" si="613"/>
        <v>084</v>
      </c>
      <c r="J19563" s="57"/>
      <c r="K19563" s="57"/>
      <c r="L19563" s="57"/>
    </row>
    <row r="19564" spans="1:12">
      <c r="A19564" s="6">
        <v>19190</v>
      </c>
      <c r="B19564" s="10" t="s">
        <v>32439</v>
      </c>
      <c r="C19564" s="10" t="s">
        <v>14361</v>
      </c>
      <c r="D19564" s="10" t="s">
        <v>63293</v>
      </c>
      <c r="E19564" s="6" t="s">
        <v>15919</v>
      </c>
      <c r="F19564" s="6"/>
      <c r="G19564" s="6" t="str">
        <f t="shared" si="612"/>
        <v>002</v>
      </c>
      <c r="H19564" s="6" t="str">
        <f t="shared" si="613"/>
        <v>084</v>
      </c>
      <c r="J19564" s="57"/>
      <c r="K19564" s="57"/>
      <c r="L19564" s="57"/>
    </row>
    <row r="19565" spans="1:12">
      <c r="A19565" s="6">
        <v>19191</v>
      </c>
      <c r="B19565" s="10" t="s">
        <v>32440</v>
      </c>
      <c r="C19565" s="10" t="s">
        <v>14362</v>
      </c>
      <c r="D19565" s="10" t="s">
        <v>63294</v>
      </c>
      <c r="E19565" s="6" t="s">
        <v>15919</v>
      </c>
      <c r="F19565" s="6"/>
      <c r="G19565" s="6" t="str">
        <f t="shared" si="612"/>
        <v>002</v>
      </c>
      <c r="H19565" s="6" t="str">
        <f t="shared" si="613"/>
        <v>084</v>
      </c>
      <c r="J19565" s="57"/>
      <c r="K19565" s="57"/>
      <c r="L19565" s="57"/>
    </row>
    <row r="19566" spans="1:12">
      <c r="A19566" s="6">
        <v>19192</v>
      </c>
      <c r="B19566" s="10" t="s">
        <v>32441</v>
      </c>
      <c r="C19566" s="10" t="s">
        <v>14363</v>
      </c>
      <c r="D19566" s="10" t="s">
        <v>41252</v>
      </c>
      <c r="E19566" s="6" t="s">
        <v>15919</v>
      </c>
      <c r="F19566" s="6"/>
      <c r="G19566" s="6" t="str">
        <f t="shared" si="612"/>
        <v>002</v>
      </c>
      <c r="H19566" s="6" t="str">
        <f t="shared" si="613"/>
        <v>084</v>
      </c>
      <c r="J19566" s="57"/>
      <c r="K19566" s="57"/>
      <c r="L19566" s="57"/>
    </row>
    <row r="19567" spans="1:12">
      <c r="A19567" s="6">
        <v>19193</v>
      </c>
      <c r="B19567" s="10" t="s">
        <v>32442</v>
      </c>
      <c r="C19567" s="10" t="s">
        <v>14364</v>
      </c>
      <c r="D19567" s="10" t="s">
        <v>63295</v>
      </c>
      <c r="E19567" s="6" t="s">
        <v>15919</v>
      </c>
      <c r="F19567" s="6"/>
      <c r="G19567" s="6" t="str">
        <f t="shared" si="612"/>
        <v>002</v>
      </c>
      <c r="H19567" s="6" t="str">
        <f t="shared" si="613"/>
        <v>084</v>
      </c>
      <c r="J19567" s="57"/>
      <c r="K19567" s="57"/>
      <c r="L19567" s="57"/>
    </row>
    <row r="19568" spans="1:12">
      <c r="A19568" s="6">
        <v>19194</v>
      </c>
      <c r="B19568" s="10" t="s">
        <v>32443</v>
      </c>
      <c r="C19568" s="10" t="s">
        <v>14365</v>
      </c>
      <c r="D19568" s="10" t="s">
        <v>35854</v>
      </c>
      <c r="E19568" s="6" t="s">
        <v>15919</v>
      </c>
      <c r="F19568" s="6"/>
      <c r="G19568" s="6" t="str">
        <f t="shared" si="612"/>
        <v>002</v>
      </c>
      <c r="H19568" s="6" t="str">
        <f t="shared" si="613"/>
        <v>084</v>
      </c>
      <c r="J19568" s="57"/>
      <c r="K19568" s="57"/>
      <c r="L19568" s="57"/>
    </row>
    <row r="19569" spans="1:12">
      <c r="A19569" s="6">
        <v>19195</v>
      </c>
      <c r="B19569" s="10" t="s">
        <v>32444</v>
      </c>
      <c r="C19569" s="10" t="s">
        <v>14366</v>
      </c>
      <c r="D19569" s="10" t="s">
        <v>41253</v>
      </c>
      <c r="E19569" s="6" t="s">
        <v>15919</v>
      </c>
      <c r="F19569" s="6"/>
      <c r="G19569" s="6" t="str">
        <f t="shared" si="612"/>
        <v>002</v>
      </c>
      <c r="H19569" s="6" t="str">
        <f t="shared" si="613"/>
        <v>084</v>
      </c>
      <c r="J19569" s="57"/>
      <c r="K19569" s="57"/>
      <c r="L19569" s="57"/>
    </row>
    <row r="19570" spans="1:12">
      <c r="A19570" s="6">
        <v>19196</v>
      </c>
      <c r="B19570" s="10" t="s">
        <v>32445</v>
      </c>
      <c r="C19570" s="10" t="s">
        <v>14367</v>
      </c>
      <c r="D19570" s="10" t="s">
        <v>46764</v>
      </c>
      <c r="E19570" s="6" t="s">
        <v>15919</v>
      </c>
      <c r="F19570" s="6"/>
      <c r="G19570" s="6" t="str">
        <f t="shared" si="612"/>
        <v>002</v>
      </c>
      <c r="H19570" s="6" t="str">
        <f t="shared" si="613"/>
        <v>084</v>
      </c>
      <c r="J19570" s="57"/>
      <c r="K19570" s="57"/>
      <c r="L19570" s="57"/>
    </row>
    <row r="19571" spans="1:12">
      <c r="A19571" s="6">
        <v>19197</v>
      </c>
      <c r="B19571" s="10" t="s">
        <v>32446</v>
      </c>
      <c r="C19571" s="10" t="s">
        <v>14368</v>
      </c>
      <c r="D19571" s="10" t="s">
        <v>63296</v>
      </c>
      <c r="E19571" s="6" t="s">
        <v>15919</v>
      </c>
      <c r="F19571" s="6"/>
      <c r="G19571" s="6" t="str">
        <f t="shared" si="612"/>
        <v>002</v>
      </c>
      <c r="H19571" s="6" t="str">
        <f t="shared" si="613"/>
        <v>084</v>
      </c>
      <c r="J19571" s="57"/>
      <c r="K19571" s="57"/>
      <c r="L19571" s="57"/>
    </row>
    <row r="19572" spans="1:12">
      <c r="A19572" s="6">
        <v>19198</v>
      </c>
      <c r="B19572" s="10" t="s">
        <v>32447</v>
      </c>
      <c r="C19572" s="10" t="s">
        <v>14369</v>
      </c>
      <c r="D19572" s="10" t="s">
        <v>63274</v>
      </c>
      <c r="E19572" s="6" t="s">
        <v>15919</v>
      </c>
      <c r="F19572" s="6"/>
      <c r="G19572" s="6" t="str">
        <f t="shared" si="612"/>
        <v>002</v>
      </c>
      <c r="H19572" s="6" t="str">
        <f t="shared" si="613"/>
        <v>084</v>
      </c>
      <c r="J19572" s="57"/>
      <c r="K19572" s="57"/>
      <c r="L19572" s="57"/>
    </row>
    <row r="19573" spans="1:12">
      <c r="A19573" s="6">
        <v>19199</v>
      </c>
      <c r="B19573" s="10" t="s">
        <v>32448</v>
      </c>
      <c r="C19573" s="10" t="s">
        <v>14370</v>
      </c>
      <c r="D19573" s="10" t="s">
        <v>41254</v>
      </c>
      <c r="E19573" s="6" t="s">
        <v>15919</v>
      </c>
      <c r="F19573" s="6"/>
      <c r="G19573" s="6" t="str">
        <f t="shared" ref="G19573:G19636" si="614">+LEFT(C19573,3)</f>
        <v>002</v>
      </c>
      <c r="H19573" s="6" t="str">
        <f t="shared" ref="H19573:H19636" si="615">+MID(C19573,5,3)</f>
        <v>084</v>
      </c>
      <c r="J19573" s="57"/>
      <c r="K19573" s="57"/>
      <c r="L19573" s="57"/>
    </row>
    <row r="19574" spans="1:12">
      <c r="A19574" s="6">
        <v>19200</v>
      </c>
      <c r="B19574" s="10" t="s">
        <v>32449</v>
      </c>
      <c r="C19574" s="10" t="s">
        <v>14371</v>
      </c>
      <c r="D19574" s="10" t="s">
        <v>63297</v>
      </c>
      <c r="E19574" s="6" t="s">
        <v>15919</v>
      </c>
      <c r="F19574" s="6"/>
      <c r="G19574" s="6" t="str">
        <f t="shared" si="614"/>
        <v>002</v>
      </c>
      <c r="H19574" s="6" t="str">
        <f t="shared" si="615"/>
        <v>084</v>
      </c>
      <c r="J19574" s="57"/>
      <c r="K19574" s="57"/>
      <c r="L19574" s="57"/>
    </row>
    <row r="19575" spans="1:12">
      <c r="A19575" s="6">
        <v>19201</v>
      </c>
      <c r="B19575" s="10" t="s">
        <v>32450</v>
      </c>
      <c r="C19575" s="10" t="s">
        <v>14372</v>
      </c>
      <c r="D19575" s="10" t="s">
        <v>63298</v>
      </c>
      <c r="E19575" s="6" t="s">
        <v>15919</v>
      </c>
      <c r="F19575" s="6"/>
      <c r="G19575" s="6" t="str">
        <f t="shared" si="614"/>
        <v>002</v>
      </c>
      <c r="H19575" s="6" t="str">
        <f t="shared" si="615"/>
        <v>084</v>
      </c>
      <c r="J19575" s="57"/>
      <c r="K19575" s="57"/>
      <c r="L19575" s="57"/>
    </row>
    <row r="19576" spans="1:12">
      <c r="A19576" s="6">
        <v>19202</v>
      </c>
      <c r="B19576" s="10" t="s">
        <v>32451</v>
      </c>
      <c r="C19576" s="10" t="s">
        <v>14373</v>
      </c>
      <c r="D19576" s="10" t="s">
        <v>41255</v>
      </c>
      <c r="E19576" s="6" t="s">
        <v>15919</v>
      </c>
      <c r="F19576" s="6"/>
      <c r="G19576" s="6" t="str">
        <f t="shared" si="614"/>
        <v>002</v>
      </c>
      <c r="H19576" s="6" t="str">
        <f t="shared" si="615"/>
        <v>084</v>
      </c>
      <c r="J19576" s="57"/>
      <c r="K19576" s="57"/>
      <c r="L19576" s="57"/>
    </row>
    <row r="19577" spans="1:12">
      <c r="A19577" s="6">
        <v>19203</v>
      </c>
      <c r="B19577" s="10" t="s">
        <v>32452</v>
      </c>
      <c r="C19577" s="10" t="s">
        <v>14374</v>
      </c>
      <c r="D19577" s="10" t="s">
        <v>41256</v>
      </c>
      <c r="E19577" s="6" t="s">
        <v>15919</v>
      </c>
      <c r="F19577" s="6"/>
      <c r="G19577" s="6" t="str">
        <f t="shared" si="614"/>
        <v>002</v>
      </c>
      <c r="H19577" s="6" t="str">
        <f t="shared" si="615"/>
        <v>084</v>
      </c>
      <c r="J19577" s="57"/>
      <c r="K19577" s="57"/>
      <c r="L19577" s="57"/>
    </row>
    <row r="19578" spans="1:12">
      <c r="A19578" s="6">
        <v>19204</v>
      </c>
      <c r="B19578" s="10" t="s">
        <v>32453</v>
      </c>
      <c r="C19578" s="10" t="s">
        <v>14375</v>
      </c>
      <c r="D19578" s="10" t="s">
        <v>41257</v>
      </c>
      <c r="E19578" s="6" t="s">
        <v>15919</v>
      </c>
      <c r="F19578" s="6"/>
      <c r="G19578" s="6" t="str">
        <f t="shared" si="614"/>
        <v>002</v>
      </c>
      <c r="H19578" s="6" t="str">
        <f t="shared" si="615"/>
        <v>084</v>
      </c>
      <c r="J19578" s="57"/>
      <c r="K19578" s="57"/>
      <c r="L19578" s="57"/>
    </row>
    <row r="19579" spans="1:12">
      <c r="A19579" s="6">
        <v>19205</v>
      </c>
      <c r="B19579" s="10" t="s">
        <v>32454</v>
      </c>
      <c r="C19579" s="10" t="s">
        <v>14376</v>
      </c>
      <c r="D19579" s="10" t="s">
        <v>63248</v>
      </c>
      <c r="E19579" s="6" t="s">
        <v>15919</v>
      </c>
      <c r="F19579" s="6"/>
      <c r="G19579" s="6" t="str">
        <f t="shared" si="614"/>
        <v>002</v>
      </c>
      <c r="H19579" s="6" t="str">
        <f t="shared" si="615"/>
        <v>084</v>
      </c>
      <c r="J19579" s="57"/>
      <c r="K19579" s="57"/>
      <c r="L19579" s="57"/>
    </row>
    <row r="19580" spans="1:12">
      <c r="A19580" s="6">
        <v>19206</v>
      </c>
      <c r="B19580" s="10" t="s">
        <v>32455</v>
      </c>
      <c r="C19580" s="10" t="s">
        <v>14377</v>
      </c>
      <c r="D19580" s="10" t="s">
        <v>63299</v>
      </c>
      <c r="E19580" s="6" t="s">
        <v>15919</v>
      </c>
      <c r="F19580" s="6"/>
      <c r="G19580" s="6" t="str">
        <f t="shared" si="614"/>
        <v>002</v>
      </c>
      <c r="H19580" s="6" t="str">
        <f t="shared" si="615"/>
        <v>084</v>
      </c>
      <c r="J19580" s="57"/>
      <c r="K19580" s="57"/>
      <c r="L19580" s="57"/>
    </row>
    <row r="19581" spans="1:12">
      <c r="A19581" s="6">
        <v>19207</v>
      </c>
      <c r="B19581" s="10" t="s">
        <v>32456</v>
      </c>
      <c r="C19581" s="10" t="s">
        <v>14378</v>
      </c>
      <c r="D19581" s="10" t="s">
        <v>41258</v>
      </c>
      <c r="E19581" s="6" t="s">
        <v>15919</v>
      </c>
      <c r="F19581" s="6"/>
      <c r="G19581" s="6" t="str">
        <f t="shared" si="614"/>
        <v>002</v>
      </c>
      <c r="H19581" s="6" t="str">
        <f t="shared" si="615"/>
        <v>084</v>
      </c>
      <c r="J19581" s="57"/>
      <c r="K19581" s="57"/>
      <c r="L19581" s="57"/>
    </row>
    <row r="19582" spans="1:12">
      <c r="A19582" s="6">
        <v>19208</v>
      </c>
      <c r="B19582" s="10" t="s">
        <v>32457</v>
      </c>
      <c r="C19582" s="10" t="s">
        <v>14379</v>
      </c>
      <c r="D19582" s="10" t="s">
        <v>35839</v>
      </c>
      <c r="E19582" s="6" t="s">
        <v>15919</v>
      </c>
      <c r="F19582" s="6"/>
      <c r="G19582" s="6" t="str">
        <f t="shared" si="614"/>
        <v>002</v>
      </c>
      <c r="H19582" s="6" t="str">
        <f t="shared" si="615"/>
        <v>084</v>
      </c>
      <c r="J19582" s="57"/>
      <c r="K19582" s="57"/>
      <c r="L19582" s="57"/>
    </row>
    <row r="19583" spans="1:12">
      <c r="A19583" s="6">
        <v>19209</v>
      </c>
      <c r="B19583" s="10" t="s">
        <v>32458</v>
      </c>
      <c r="C19583" s="10" t="s">
        <v>14380</v>
      </c>
      <c r="D19583" s="10" t="s">
        <v>41259</v>
      </c>
      <c r="E19583" s="6" t="s">
        <v>15919</v>
      </c>
      <c r="F19583" s="6"/>
      <c r="G19583" s="6" t="str">
        <f t="shared" si="614"/>
        <v>002</v>
      </c>
      <c r="H19583" s="6" t="str">
        <f t="shared" si="615"/>
        <v>084</v>
      </c>
      <c r="J19583" s="57"/>
      <c r="K19583" s="57"/>
      <c r="L19583" s="57"/>
    </row>
    <row r="19584" spans="1:12">
      <c r="A19584" s="6">
        <v>19210</v>
      </c>
      <c r="B19584" s="10" t="s">
        <v>32459</v>
      </c>
      <c r="C19584" s="10" t="s">
        <v>14381</v>
      </c>
      <c r="D19584" s="10" t="s">
        <v>63300</v>
      </c>
      <c r="E19584" s="6" t="s">
        <v>15919</v>
      </c>
      <c r="F19584" s="6"/>
      <c r="G19584" s="6" t="str">
        <f t="shared" si="614"/>
        <v>002</v>
      </c>
      <c r="H19584" s="6" t="str">
        <f t="shared" si="615"/>
        <v>084</v>
      </c>
      <c r="J19584" s="57"/>
      <c r="K19584" s="57"/>
      <c r="L19584" s="57"/>
    </row>
    <row r="19585" spans="1:12">
      <c r="A19585" s="6">
        <v>19211</v>
      </c>
      <c r="B19585" s="10" t="s">
        <v>32460</v>
      </c>
      <c r="C19585" s="10" t="s">
        <v>14382</v>
      </c>
      <c r="D19585" s="10" t="s">
        <v>35839</v>
      </c>
      <c r="E19585" s="6" t="s">
        <v>15919</v>
      </c>
      <c r="F19585" s="6"/>
      <c r="G19585" s="6" t="str">
        <f t="shared" si="614"/>
        <v>002</v>
      </c>
      <c r="H19585" s="6" t="str">
        <f t="shared" si="615"/>
        <v>084</v>
      </c>
      <c r="J19585" s="57"/>
      <c r="K19585" s="57"/>
      <c r="L19585" s="57"/>
    </row>
    <row r="19586" spans="1:12">
      <c r="A19586" s="6">
        <v>19212</v>
      </c>
      <c r="B19586" s="10" t="s">
        <v>32461</v>
      </c>
      <c r="C19586" s="10" t="s">
        <v>14383</v>
      </c>
      <c r="D19586" s="10" t="s">
        <v>35855</v>
      </c>
      <c r="E19586" s="6" t="s">
        <v>15919</v>
      </c>
      <c r="F19586" s="6"/>
      <c r="G19586" s="6" t="str">
        <f t="shared" si="614"/>
        <v>002</v>
      </c>
      <c r="H19586" s="6" t="str">
        <f t="shared" si="615"/>
        <v>084</v>
      </c>
      <c r="J19586" s="57"/>
      <c r="K19586" s="57"/>
      <c r="L19586" s="57"/>
    </row>
    <row r="19587" spans="1:12">
      <c r="A19587" s="6">
        <v>19213</v>
      </c>
      <c r="B19587" s="10" t="s">
        <v>32462</v>
      </c>
      <c r="C19587" s="10" t="s">
        <v>14384</v>
      </c>
      <c r="D19587" s="10" t="s">
        <v>41221</v>
      </c>
      <c r="E19587" s="6" t="s">
        <v>15919</v>
      </c>
      <c r="F19587" s="6"/>
      <c r="G19587" s="6" t="str">
        <f t="shared" si="614"/>
        <v>002</v>
      </c>
      <c r="H19587" s="6" t="str">
        <f t="shared" si="615"/>
        <v>084</v>
      </c>
      <c r="J19587" s="57"/>
      <c r="K19587" s="57"/>
      <c r="L19587" s="57"/>
    </row>
    <row r="19588" spans="1:12">
      <c r="A19588" s="6">
        <v>19214</v>
      </c>
      <c r="B19588" s="10" t="s">
        <v>32463</v>
      </c>
      <c r="C19588" s="10" t="s">
        <v>14385</v>
      </c>
      <c r="D19588" s="10" t="s">
        <v>63301</v>
      </c>
      <c r="E19588" s="6" t="s">
        <v>15919</v>
      </c>
      <c r="F19588" s="6"/>
      <c r="G19588" s="6" t="str">
        <f t="shared" si="614"/>
        <v>002</v>
      </c>
      <c r="H19588" s="6" t="str">
        <f t="shared" si="615"/>
        <v>084</v>
      </c>
      <c r="J19588" s="57"/>
      <c r="K19588" s="57"/>
      <c r="L19588" s="57"/>
    </row>
    <row r="19589" spans="1:12">
      <c r="A19589" s="6">
        <v>19215</v>
      </c>
      <c r="B19589" s="10" t="s">
        <v>32464</v>
      </c>
      <c r="C19589" s="10" t="s">
        <v>14386</v>
      </c>
      <c r="D19589" s="10" t="s">
        <v>63302</v>
      </c>
      <c r="E19589" s="6" t="s">
        <v>15919</v>
      </c>
      <c r="F19589" s="6"/>
      <c r="G19589" s="6" t="str">
        <f t="shared" si="614"/>
        <v>002</v>
      </c>
      <c r="H19589" s="6" t="str">
        <f t="shared" si="615"/>
        <v>084</v>
      </c>
      <c r="J19589" s="57"/>
      <c r="K19589" s="57"/>
      <c r="L19589" s="57"/>
    </row>
    <row r="19590" spans="1:12">
      <c r="A19590" s="6">
        <v>19216</v>
      </c>
      <c r="B19590" s="10" t="s">
        <v>32465</v>
      </c>
      <c r="C19590" s="10" t="s">
        <v>14387</v>
      </c>
      <c r="D19590" s="10" t="s">
        <v>63303</v>
      </c>
      <c r="E19590" s="6" t="s">
        <v>15919</v>
      </c>
      <c r="F19590" s="6"/>
      <c r="G19590" s="6" t="str">
        <f t="shared" si="614"/>
        <v>002</v>
      </c>
      <c r="H19590" s="6" t="str">
        <f t="shared" si="615"/>
        <v>084</v>
      </c>
      <c r="J19590" s="57"/>
      <c r="K19590" s="57"/>
      <c r="L19590" s="57"/>
    </row>
    <row r="19591" spans="1:12">
      <c r="A19591" s="6">
        <v>19217</v>
      </c>
      <c r="B19591" s="10" t="s">
        <v>32466</v>
      </c>
      <c r="C19591" s="10" t="s">
        <v>14388</v>
      </c>
      <c r="D19591" s="10" t="s">
        <v>63304</v>
      </c>
      <c r="E19591" s="6" t="s">
        <v>15919</v>
      </c>
      <c r="F19591" s="6"/>
      <c r="G19591" s="6" t="str">
        <f t="shared" si="614"/>
        <v>002</v>
      </c>
      <c r="H19591" s="6" t="str">
        <f t="shared" si="615"/>
        <v>084</v>
      </c>
      <c r="J19591" s="57"/>
      <c r="K19591" s="57"/>
      <c r="L19591" s="57"/>
    </row>
    <row r="19592" spans="1:12">
      <c r="A19592" s="6">
        <v>19218</v>
      </c>
      <c r="B19592" s="10" t="s">
        <v>32467</v>
      </c>
      <c r="C19592" s="10" t="s">
        <v>14389</v>
      </c>
      <c r="D19592" s="10" t="s">
        <v>63305</v>
      </c>
      <c r="E19592" s="6" t="s">
        <v>15919</v>
      </c>
      <c r="F19592" s="6"/>
      <c r="G19592" s="6" t="str">
        <f t="shared" si="614"/>
        <v>002</v>
      </c>
      <c r="H19592" s="6" t="str">
        <f t="shared" si="615"/>
        <v>084</v>
      </c>
      <c r="J19592" s="57"/>
      <c r="K19592" s="57"/>
      <c r="L19592" s="57"/>
    </row>
    <row r="19593" spans="1:12">
      <c r="A19593" s="6">
        <v>19219</v>
      </c>
      <c r="B19593" s="10" t="s">
        <v>32468</v>
      </c>
      <c r="C19593" s="10" t="s">
        <v>14390</v>
      </c>
      <c r="D19593" s="10" t="s">
        <v>63306</v>
      </c>
      <c r="E19593" s="6" t="s">
        <v>15919</v>
      </c>
      <c r="F19593" s="6"/>
      <c r="G19593" s="6" t="str">
        <f t="shared" si="614"/>
        <v>002</v>
      </c>
      <c r="H19593" s="6" t="str">
        <f t="shared" si="615"/>
        <v>084</v>
      </c>
      <c r="J19593" s="57"/>
      <c r="K19593" s="57"/>
      <c r="L19593" s="57"/>
    </row>
    <row r="19594" spans="1:12">
      <c r="A19594" s="6">
        <v>19220</v>
      </c>
      <c r="B19594" s="10" t="s">
        <v>32469</v>
      </c>
      <c r="C19594" s="10" t="s">
        <v>14391</v>
      </c>
      <c r="D19594" s="10" t="s">
        <v>35856</v>
      </c>
      <c r="E19594" s="6" t="s">
        <v>15919</v>
      </c>
      <c r="F19594" s="6"/>
      <c r="G19594" s="6" t="str">
        <f t="shared" si="614"/>
        <v>002</v>
      </c>
      <c r="H19594" s="6" t="str">
        <f t="shared" si="615"/>
        <v>084</v>
      </c>
      <c r="J19594" s="57"/>
      <c r="K19594" s="57"/>
      <c r="L19594" s="57"/>
    </row>
    <row r="19595" spans="1:12">
      <c r="A19595" s="6">
        <v>19221</v>
      </c>
      <c r="B19595" s="10" t="s">
        <v>32470</v>
      </c>
      <c r="C19595" s="10" t="s">
        <v>14392</v>
      </c>
      <c r="D19595" s="10" t="s">
        <v>63307</v>
      </c>
      <c r="E19595" s="6" t="s">
        <v>15919</v>
      </c>
      <c r="F19595" s="6"/>
      <c r="G19595" s="6" t="str">
        <f t="shared" si="614"/>
        <v>002</v>
      </c>
      <c r="H19595" s="6" t="str">
        <f t="shared" si="615"/>
        <v>084</v>
      </c>
      <c r="J19595" s="57"/>
      <c r="K19595" s="57"/>
      <c r="L19595" s="57"/>
    </row>
    <row r="19596" spans="1:12">
      <c r="A19596" s="6">
        <v>19222</v>
      </c>
      <c r="B19596" s="10" t="s">
        <v>32471</v>
      </c>
      <c r="C19596" s="10" t="s">
        <v>14393</v>
      </c>
      <c r="D19596" s="10" t="s">
        <v>63308</v>
      </c>
      <c r="E19596" s="6" t="s">
        <v>15919</v>
      </c>
      <c r="F19596" s="6"/>
      <c r="G19596" s="6" t="str">
        <f t="shared" si="614"/>
        <v>002</v>
      </c>
      <c r="H19596" s="6" t="str">
        <f t="shared" si="615"/>
        <v>084</v>
      </c>
      <c r="J19596" s="57"/>
      <c r="K19596" s="57"/>
      <c r="L19596" s="57"/>
    </row>
    <row r="19597" spans="1:12">
      <c r="A19597" s="6">
        <v>19223</v>
      </c>
      <c r="B19597" s="10" t="s">
        <v>32472</v>
      </c>
      <c r="C19597" s="10" t="s">
        <v>14394</v>
      </c>
      <c r="D19597" s="10" t="s">
        <v>54398</v>
      </c>
      <c r="E19597" s="6" t="s">
        <v>15919</v>
      </c>
      <c r="F19597" s="6"/>
      <c r="G19597" s="6" t="str">
        <f t="shared" si="614"/>
        <v>002</v>
      </c>
      <c r="H19597" s="6" t="str">
        <f t="shared" si="615"/>
        <v>084</v>
      </c>
      <c r="J19597" s="57"/>
      <c r="K19597" s="57"/>
      <c r="L19597" s="57"/>
    </row>
    <row r="19598" spans="1:12">
      <c r="A19598" s="6">
        <v>19224</v>
      </c>
      <c r="B19598" s="10" t="s">
        <v>32473</v>
      </c>
      <c r="C19598" s="10" t="s">
        <v>14395</v>
      </c>
      <c r="D19598" s="10" t="s">
        <v>41260</v>
      </c>
      <c r="E19598" s="6" t="s">
        <v>15919</v>
      </c>
      <c r="F19598" s="6"/>
      <c r="G19598" s="6" t="str">
        <f t="shared" si="614"/>
        <v>002</v>
      </c>
      <c r="H19598" s="6" t="str">
        <f t="shared" si="615"/>
        <v>084</v>
      </c>
      <c r="J19598" s="57"/>
      <c r="K19598" s="57"/>
      <c r="L19598" s="57"/>
    </row>
    <row r="19599" spans="1:12">
      <c r="A19599" s="6">
        <v>19225</v>
      </c>
      <c r="B19599" s="10" t="s">
        <v>32474</v>
      </c>
      <c r="C19599" s="10" t="s">
        <v>14396</v>
      </c>
      <c r="D19599" s="10" t="s">
        <v>63309</v>
      </c>
      <c r="E19599" s="6" t="s">
        <v>15919</v>
      </c>
      <c r="F19599" s="6"/>
      <c r="G19599" s="6" t="str">
        <f t="shared" si="614"/>
        <v>002</v>
      </c>
      <c r="H19599" s="6" t="str">
        <f t="shared" si="615"/>
        <v>084</v>
      </c>
      <c r="J19599" s="57"/>
      <c r="K19599" s="57"/>
      <c r="L19599" s="57"/>
    </row>
    <row r="19600" spans="1:12">
      <c r="A19600" s="6">
        <v>19226</v>
      </c>
      <c r="B19600" s="10" t="s">
        <v>32475</v>
      </c>
      <c r="C19600" s="10" t="s">
        <v>14397</v>
      </c>
      <c r="D19600" s="10" t="s">
        <v>41020</v>
      </c>
      <c r="E19600" s="6" t="s">
        <v>15919</v>
      </c>
      <c r="F19600" s="6"/>
      <c r="G19600" s="6" t="str">
        <f t="shared" si="614"/>
        <v>002</v>
      </c>
      <c r="H19600" s="6" t="str">
        <f t="shared" si="615"/>
        <v>084</v>
      </c>
      <c r="J19600" s="57"/>
      <c r="K19600" s="57"/>
      <c r="L19600" s="57"/>
    </row>
    <row r="19601" spans="1:12">
      <c r="A19601" s="6">
        <v>19227</v>
      </c>
      <c r="B19601" s="10" t="s">
        <v>32476</v>
      </c>
      <c r="C19601" s="10" t="s">
        <v>14398</v>
      </c>
      <c r="D19601" s="10" t="s">
        <v>63310</v>
      </c>
      <c r="E19601" s="6" t="s">
        <v>15919</v>
      </c>
      <c r="F19601" s="6"/>
      <c r="G19601" s="6" t="str">
        <f t="shared" si="614"/>
        <v>002</v>
      </c>
      <c r="H19601" s="6" t="str">
        <f t="shared" si="615"/>
        <v>084</v>
      </c>
      <c r="J19601" s="57"/>
      <c r="K19601" s="57"/>
      <c r="L19601" s="57"/>
    </row>
    <row r="19602" spans="1:12">
      <c r="A19602" s="6">
        <v>19228</v>
      </c>
      <c r="B19602" s="10" t="s">
        <v>32477</v>
      </c>
      <c r="C19602" s="10" t="s">
        <v>14399</v>
      </c>
      <c r="D19602" s="10" t="s">
        <v>41261</v>
      </c>
      <c r="E19602" s="6" t="s">
        <v>15919</v>
      </c>
      <c r="F19602" s="6"/>
      <c r="G19602" s="6" t="str">
        <f t="shared" si="614"/>
        <v>002</v>
      </c>
      <c r="H19602" s="6" t="str">
        <f t="shared" si="615"/>
        <v>084</v>
      </c>
      <c r="J19602" s="57"/>
      <c r="K19602" s="57"/>
      <c r="L19602" s="57"/>
    </row>
    <row r="19603" spans="1:12">
      <c r="A19603" s="6">
        <v>19229</v>
      </c>
      <c r="B19603" s="10" t="s">
        <v>32478</v>
      </c>
      <c r="C19603" s="10" t="s">
        <v>14400</v>
      </c>
      <c r="D19603" s="10" t="s">
        <v>63311</v>
      </c>
      <c r="E19603" s="6" t="s">
        <v>15919</v>
      </c>
      <c r="F19603" s="6"/>
      <c r="G19603" s="6" t="str">
        <f t="shared" si="614"/>
        <v>002</v>
      </c>
      <c r="H19603" s="6" t="str">
        <f t="shared" si="615"/>
        <v>084</v>
      </c>
      <c r="J19603" s="57"/>
      <c r="K19603" s="57"/>
      <c r="L19603" s="57"/>
    </row>
    <row r="19604" spans="1:12">
      <c r="A19604" s="6">
        <v>19230</v>
      </c>
      <c r="B19604" s="10" t="s">
        <v>32479</v>
      </c>
      <c r="C19604" s="10" t="s">
        <v>14401</v>
      </c>
      <c r="D19604" s="10" t="s">
        <v>41262</v>
      </c>
      <c r="E19604" s="6" t="s">
        <v>15919</v>
      </c>
      <c r="F19604" s="6"/>
      <c r="G19604" s="6" t="str">
        <f t="shared" si="614"/>
        <v>002</v>
      </c>
      <c r="H19604" s="6" t="str">
        <f t="shared" si="615"/>
        <v>084</v>
      </c>
      <c r="J19604" s="57"/>
      <c r="K19604" s="57"/>
      <c r="L19604" s="57"/>
    </row>
    <row r="19605" spans="1:12">
      <c r="A19605" s="6">
        <v>19231</v>
      </c>
      <c r="B19605" s="10" t="s">
        <v>32480</v>
      </c>
      <c r="C19605" s="10" t="s">
        <v>14402</v>
      </c>
      <c r="D19605" s="10" t="s">
        <v>63312</v>
      </c>
      <c r="E19605" s="6" t="s">
        <v>15919</v>
      </c>
      <c r="F19605" s="6"/>
      <c r="G19605" s="6" t="str">
        <f t="shared" si="614"/>
        <v>002</v>
      </c>
      <c r="H19605" s="6" t="str">
        <f t="shared" si="615"/>
        <v>084</v>
      </c>
      <c r="J19605" s="57"/>
      <c r="K19605" s="57"/>
      <c r="L19605" s="57"/>
    </row>
    <row r="19606" spans="1:12">
      <c r="A19606" s="6">
        <v>19232</v>
      </c>
      <c r="B19606" s="10" t="s">
        <v>32481</v>
      </c>
      <c r="C19606" s="10" t="s">
        <v>14403</v>
      </c>
      <c r="D19606" s="10" t="s">
        <v>35857</v>
      </c>
      <c r="E19606" s="6" t="s">
        <v>15919</v>
      </c>
      <c r="F19606" s="6"/>
      <c r="G19606" s="6" t="str">
        <f t="shared" si="614"/>
        <v>002</v>
      </c>
      <c r="H19606" s="6" t="str">
        <f t="shared" si="615"/>
        <v>084</v>
      </c>
      <c r="J19606" s="57"/>
      <c r="K19606" s="57"/>
      <c r="L19606" s="57"/>
    </row>
    <row r="19607" spans="1:12">
      <c r="A19607" s="6">
        <v>19233</v>
      </c>
      <c r="B19607" s="10" t="s">
        <v>32482</v>
      </c>
      <c r="C19607" s="10" t="s">
        <v>14404</v>
      </c>
      <c r="D19607" s="10" t="s">
        <v>63313</v>
      </c>
      <c r="E19607" s="6" t="s">
        <v>15919</v>
      </c>
      <c r="F19607" s="6"/>
      <c r="G19607" s="6" t="str">
        <f t="shared" si="614"/>
        <v>002</v>
      </c>
      <c r="H19607" s="6" t="str">
        <f t="shared" si="615"/>
        <v>084</v>
      </c>
      <c r="J19607" s="57"/>
      <c r="K19607" s="57"/>
      <c r="L19607" s="57"/>
    </row>
    <row r="19608" spans="1:12">
      <c r="A19608" s="6">
        <v>19234</v>
      </c>
      <c r="B19608" s="10" t="s">
        <v>32483</v>
      </c>
      <c r="C19608" s="10" t="s">
        <v>14405</v>
      </c>
      <c r="D19608" s="10" t="s">
        <v>41263</v>
      </c>
      <c r="E19608" s="6" t="s">
        <v>15919</v>
      </c>
      <c r="F19608" s="6"/>
      <c r="G19608" s="6" t="str">
        <f t="shared" si="614"/>
        <v>002</v>
      </c>
      <c r="H19608" s="6" t="str">
        <f t="shared" si="615"/>
        <v>084</v>
      </c>
      <c r="J19608" s="57"/>
      <c r="K19608" s="57"/>
      <c r="L19608" s="57"/>
    </row>
    <row r="19609" spans="1:12">
      <c r="A19609" s="6">
        <v>19235</v>
      </c>
      <c r="B19609" s="10" t="s">
        <v>32484</v>
      </c>
      <c r="C19609" s="10" t="s">
        <v>14406</v>
      </c>
      <c r="D19609" s="10" t="s">
        <v>35839</v>
      </c>
      <c r="E19609" s="6" t="s">
        <v>15919</v>
      </c>
      <c r="F19609" s="6"/>
      <c r="G19609" s="6" t="str">
        <f t="shared" si="614"/>
        <v>002</v>
      </c>
      <c r="H19609" s="6" t="str">
        <f t="shared" si="615"/>
        <v>084</v>
      </c>
      <c r="J19609" s="57"/>
      <c r="K19609" s="57"/>
      <c r="L19609" s="57"/>
    </row>
    <row r="19610" spans="1:12">
      <c r="A19610" s="6">
        <v>19236</v>
      </c>
      <c r="B19610" s="10" t="s">
        <v>32485</v>
      </c>
      <c r="C19610" s="10" t="s">
        <v>14407</v>
      </c>
      <c r="D19610" s="10" t="s">
        <v>41237</v>
      </c>
      <c r="E19610" s="6" t="s">
        <v>15919</v>
      </c>
      <c r="F19610" s="6"/>
      <c r="G19610" s="6" t="str">
        <f t="shared" si="614"/>
        <v>002</v>
      </c>
      <c r="H19610" s="6" t="str">
        <f t="shared" si="615"/>
        <v>084</v>
      </c>
      <c r="J19610" s="57"/>
      <c r="K19610" s="57"/>
      <c r="L19610" s="57"/>
    </row>
    <row r="19611" spans="1:12">
      <c r="A19611" s="6">
        <v>19237</v>
      </c>
      <c r="B19611" s="10" t="s">
        <v>32486</v>
      </c>
      <c r="C19611" s="10" t="s">
        <v>14408</v>
      </c>
      <c r="D19611" s="10" t="s">
        <v>63314</v>
      </c>
      <c r="E19611" s="6" t="s">
        <v>15919</v>
      </c>
      <c r="F19611" s="6"/>
      <c r="G19611" s="6" t="str">
        <f t="shared" si="614"/>
        <v>002</v>
      </c>
      <c r="H19611" s="6" t="str">
        <f t="shared" si="615"/>
        <v>084</v>
      </c>
      <c r="J19611" s="57"/>
      <c r="K19611" s="57"/>
      <c r="L19611" s="57"/>
    </row>
    <row r="19612" spans="1:12">
      <c r="A19612" s="6">
        <v>19238</v>
      </c>
      <c r="B19612" s="10" t="s">
        <v>16079</v>
      </c>
      <c r="C19612" s="10" t="s">
        <v>14409</v>
      </c>
      <c r="D19612" s="10" t="s">
        <v>35809</v>
      </c>
      <c r="E19612" s="6" t="s">
        <v>15919</v>
      </c>
      <c r="F19612" s="6"/>
      <c r="G19612" s="6" t="str">
        <f t="shared" si="614"/>
        <v>002</v>
      </c>
      <c r="H19612" s="6" t="str">
        <f t="shared" si="615"/>
        <v>084</v>
      </c>
      <c r="J19612" s="57"/>
      <c r="K19612" s="57"/>
      <c r="L19612" s="57"/>
    </row>
    <row r="19613" spans="1:12">
      <c r="A19613" s="6">
        <v>19239</v>
      </c>
      <c r="B19613" s="10" t="s">
        <v>32487</v>
      </c>
      <c r="C19613" s="10" t="s">
        <v>14410</v>
      </c>
      <c r="D19613" s="10" t="s">
        <v>63109</v>
      </c>
      <c r="E19613" s="6" t="s">
        <v>15919</v>
      </c>
      <c r="F19613" s="6"/>
      <c r="G19613" s="6" t="str">
        <f t="shared" si="614"/>
        <v>002</v>
      </c>
      <c r="H19613" s="6" t="str">
        <f t="shared" si="615"/>
        <v>084</v>
      </c>
      <c r="J19613" s="57"/>
      <c r="K19613" s="57"/>
      <c r="L19613" s="57"/>
    </row>
    <row r="19614" spans="1:12">
      <c r="A19614" s="6">
        <v>19240</v>
      </c>
      <c r="B19614" s="10" t="s">
        <v>32488</v>
      </c>
      <c r="C19614" s="10" t="s">
        <v>14411</v>
      </c>
      <c r="D19614" s="10" t="s">
        <v>54101</v>
      </c>
      <c r="E19614" s="6" t="s">
        <v>15919</v>
      </c>
      <c r="F19614" s="6"/>
      <c r="G19614" s="6" t="str">
        <f t="shared" si="614"/>
        <v>002</v>
      </c>
      <c r="H19614" s="6" t="str">
        <f t="shared" si="615"/>
        <v>084</v>
      </c>
      <c r="J19614" s="57"/>
      <c r="K19614" s="57"/>
      <c r="L19614" s="57"/>
    </row>
    <row r="19615" spans="1:12">
      <c r="A19615" s="6">
        <v>19241</v>
      </c>
      <c r="B19615" s="10" t="s">
        <v>32489</v>
      </c>
      <c r="C19615" s="10" t="s">
        <v>14412</v>
      </c>
      <c r="D19615" s="10" t="s">
        <v>63315</v>
      </c>
      <c r="E19615" s="6" t="s">
        <v>15919</v>
      </c>
      <c r="F19615" s="6"/>
      <c r="G19615" s="6" t="str">
        <f t="shared" si="614"/>
        <v>002</v>
      </c>
      <c r="H19615" s="6" t="str">
        <f t="shared" si="615"/>
        <v>084</v>
      </c>
      <c r="J19615" s="57"/>
      <c r="K19615" s="57"/>
      <c r="L19615" s="57"/>
    </row>
    <row r="19616" spans="1:12">
      <c r="A19616" s="6">
        <v>19242</v>
      </c>
      <c r="B19616" s="10" t="s">
        <v>32490</v>
      </c>
      <c r="C19616" s="10" t="s">
        <v>14413</v>
      </c>
      <c r="D19616" s="10" t="s">
        <v>41264</v>
      </c>
      <c r="E19616" s="6" t="s">
        <v>15919</v>
      </c>
      <c r="F19616" s="6"/>
      <c r="G19616" s="6" t="str">
        <f t="shared" si="614"/>
        <v>002</v>
      </c>
      <c r="H19616" s="6" t="str">
        <f t="shared" si="615"/>
        <v>084</v>
      </c>
      <c r="J19616" s="57"/>
      <c r="K19616" s="57"/>
      <c r="L19616" s="57"/>
    </row>
    <row r="19617" spans="1:12">
      <c r="A19617" s="6">
        <v>19243</v>
      </c>
      <c r="B19617" s="10" t="s">
        <v>32491</v>
      </c>
      <c r="C19617" s="10" t="s">
        <v>14414</v>
      </c>
      <c r="D19617" s="10" t="s">
        <v>63316</v>
      </c>
      <c r="E19617" s="6" t="s">
        <v>15919</v>
      </c>
      <c r="F19617" s="6"/>
      <c r="G19617" s="6" t="str">
        <f t="shared" si="614"/>
        <v>002</v>
      </c>
      <c r="H19617" s="6" t="str">
        <f t="shared" si="615"/>
        <v>084</v>
      </c>
      <c r="J19617" s="57"/>
      <c r="K19617" s="57"/>
      <c r="L19617" s="57"/>
    </row>
    <row r="19618" spans="1:12">
      <c r="A19618" s="6">
        <v>19244</v>
      </c>
      <c r="B19618" s="10" t="s">
        <v>32492</v>
      </c>
      <c r="C19618" s="10" t="s">
        <v>14415</v>
      </c>
      <c r="D19618" s="10" t="s">
        <v>63286</v>
      </c>
      <c r="E19618" s="6" t="s">
        <v>15919</v>
      </c>
      <c r="F19618" s="6"/>
      <c r="G19618" s="6" t="str">
        <f t="shared" si="614"/>
        <v>002</v>
      </c>
      <c r="H19618" s="6" t="str">
        <f t="shared" si="615"/>
        <v>084</v>
      </c>
      <c r="J19618" s="57"/>
      <c r="K19618" s="57"/>
      <c r="L19618" s="57"/>
    </row>
    <row r="19619" spans="1:12">
      <c r="A19619" s="6">
        <v>19245</v>
      </c>
      <c r="B19619" s="10" t="s">
        <v>32493</v>
      </c>
      <c r="C19619" s="10" t="s">
        <v>14416</v>
      </c>
      <c r="D19619" s="10" t="s">
        <v>63317</v>
      </c>
      <c r="E19619" s="6" t="s">
        <v>15919</v>
      </c>
      <c r="F19619" s="6"/>
      <c r="G19619" s="6" t="str">
        <f t="shared" si="614"/>
        <v>002</v>
      </c>
      <c r="H19619" s="6" t="str">
        <f t="shared" si="615"/>
        <v>084</v>
      </c>
      <c r="J19619" s="57"/>
      <c r="K19619" s="57"/>
      <c r="L19619" s="57"/>
    </row>
    <row r="19620" spans="1:12">
      <c r="A19620" s="6">
        <v>19246</v>
      </c>
      <c r="B19620" s="10" t="s">
        <v>32494</v>
      </c>
      <c r="C19620" s="10" t="s">
        <v>14417</v>
      </c>
      <c r="D19620" s="10" t="s">
        <v>63318</v>
      </c>
      <c r="E19620" s="6" t="s">
        <v>15919</v>
      </c>
      <c r="F19620" s="6"/>
      <c r="G19620" s="6" t="str">
        <f t="shared" si="614"/>
        <v>002</v>
      </c>
      <c r="H19620" s="6" t="str">
        <f t="shared" si="615"/>
        <v>084</v>
      </c>
      <c r="J19620" s="57"/>
      <c r="K19620" s="57"/>
      <c r="L19620" s="57"/>
    </row>
    <row r="19621" spans="1:12">
      <c r="A19621" s="6">
        <v>19247</v>
      </c>
      <c r="B19621" s="10" t="s">
        <v>32495</v>
      </c>
      <c r="C19621" s="10" t="s">
        <v>14418</v>
      </c>
      <c r="D19621" s="10" t="s">
        <v>63319</v>
      </c>
      <c r="E19621" s="6" t="s">
        <v>15919</v>
      </c>
      <c r="F19621" s="6"/>
      <c r="G19621" s="6" t="str">
        <f t="shared" si="614"/>
        <v>002</v>
      </c>
      <c r="H19621" s="6" t="str">
        <f t="shared" si="615"/>
        <v>084</v>
      </c>
      <c r="J19621" s="57"/>
      <c r="K19621" s="57"/>
      <c r="L19621" s="57"/>
    </row>
    <row r="19622" spans="1:12">
      <c r="A19622" s="6">
        <v>19248</v>
      </c>
      <c r="B19622" s="10" t="s">
        <v>32496</v>
      </c>
      <c r="C19622" s="10" t="s">
        <v>14419</v>
      </c>
      <c r="D19622" s="10" t="s">
        <v>63290</v>
      </c>
      <c r="E19622" s="6" t="s">
        <v>15919</v>
      </c>
      <c r="F19622" s="6"/>
      <c r="G19622" s="6" t="str">
        <f t="shared" si="614"/>
        <v>002</v>
      </c>
      <c r="H19622" s="6" t="str">
        <f t="shared" si="615"/>
        <v>084</v>
      </c>
      <c r="J19622" s="57"/>
      <c r="K19622" s="57"/>
      <c r="L19622" s="57"/>
    </row>
    <row r="19623" spans="1:12">
      <c r="A19623" s="6">
        <v>19249</v>
      </c>
      <c r="B19623" s="10" t="s">
        <v>32497</v>
      </c>
      <c r="C19623" s="10" t="s">
        <v>14420</v>
      </c>
      <c r="D19623" s="10" t="s">
        <v>41256</v>
      </c>
      <c r="E19623" s="6" t="s">
        <v>15919</v>
      </c>
      <c r="F19623" s="6"/>
      <c r="G19623" s="6" t="str">
        <f t="shared" si="614"/>
        <v>002</v>
      </c>
      <c r="H19623" s="6" t="str">
        <f t="shared" si="615"/>
        <v>084</v>
      </c>
      <c r="J19623" s="57"/>
      <c r="K19623" s="57"/>
      <c r="L19623" s="57"/>
    </row>
    <row r="19624" spans="1:12">
      <c r="A19624" s="6">
        <v>19250</v>
      </c>
      <c r="B19624" s="10" t="s">
        <v>32498</v>
      </c>
      <c r="C19624" s="10" t="s">
        <v>14421</v>
      </c>
      <c r="D19624" s="10" t="s">
        <v>63320</v>
      </c>
      <c r="E19624" s="6" t="s">
        <v>15919</v>
      </c>
      <c r="F19624" s="6"/>
      <c r="G19624" s="6" t="str">
        <f t="shared" si="614"/>
        <v>002</v>
      </c>
      <c r="H19624" s="6" t="str">
        <f t="shared" si="615"/>
        <v>084</v>
      </c>
      <c r="J19624" s="57"/>
      <c r="K19624" s="57"/>
      <c r="L19624" s="57"/>
    </row>
    <row r="19625" spans="1:12">
      <c r="A19625" s="6">
        <v>19251</v>
      </c>
      <c r="B19625" s="10" t="s">
        <v>81</v>
      </c>
      <c r="C19625" s="10" t="s">
        <v>14422</v>
      </c>
      <c r="D19625" s="10" t="s">
        <v>63321</v>
      </c>
      <c r="E19625" s="6" t="s">
        <v>15919</v>
      </c>
      <c r="F19625" s="6"/>
      <c r="G19625" s="6" t="str">
        <f t="shared" si="614"/>
        <v>002</v>
      </c>
      <c r="H19625" s="6" t="str">
        <f t="shared" si="615"/>
        <v>084</v>
      </c>
      <c r="J19625" s="57"/>
      <c r="K19625" s="57"/>
      <c r="L19625" s="57"/>
    </row>
    <row r="19626" spans="1:12">
      <c r="A19626" s="6">
        <v>19252</v>
      </c>
      <c r="B19626" s="10" t="s">
        <v>32499</v>
      </c>
      <c r="C19626" s="10" t="s">
        <v>14423</v>
      </c>
      <c r="D19626" s="10" t="s">
        <v>35762</v>
      </c>
      <c r="E19626" s="6" t="s">
        <v>15919</v>
      </c>
      <c r="F19626" s="6"/>
      <c r="G19626" s="6" t="str">
        <f t="shared" si="614"/>
        <v>002</v>
      </c>
      <c r="H19626" s="6" t="str">
        <f t="shared" si="615"/>
        <v>084</v>
      </c>
      <c r="J19626" s="57"/>
      <c r="K19626" s="57"/>
      <c r="L19626" s="57"/>
    </row>
    <row r="19627" spans="1:12">
      <c r="A19627" s="6">
        <v>19253</v>
      </c>
      <c r="B19627" s="10" t="s">
        <v>32500</v>
      </c>
      <c r="C19627" s="10" t="s">
        <v>14424</v>
      </c>
      <c r="D19627" s="10" t="s">
        <v>63322</v>
      </c>
      <c r="E19627" s="6" t="s">
        <v>15919</v>
      </c>
      <c r="F19627" s="6"/>
      <c r="G19627" s="6" t="str">
        <f t="shared" si="614"/>
        <v>002</v>
      </c>
      <c r="H19627" s="6" t="str">
        <f t="shared" si="615"/>
        <v>084</v>
      </c>
      <c r="J19627" s="57"/>
      <c r="K19627" s="57"/>
      <c r="L19627" s="57"/>
    </row>
    <row r="19628" spans="1:12">
      <c r="A19628" s="6">
        <v>19254</v>
      </c>
      <c r="B19628" s="10" t="s">
        <v>32501</v>
      </c>
      <c r="C19628" s="10" t="s">
        <v>14425</v>
      </c>
      <c r="D19628" s="10" t="s">
        <v>63323</v>
      </c>
      <c r="E19628" s="6" t="s">
        <v>15919</v>
      </c>
      <c r="F19628" s="6"/>
      <c r="G19628" s="6" t="str">
        <f t="shared" si="614"/>
        <v>002</v>
      </c>
      <c r="H19628" s="6" t="str">
        <f t="shared" si="615"/>
        <v>084</v>
      </c>
      <c r="J19628" s="57"/>
      <c r="K19628" s="57"/>
      <c r="L19628" s="57"/>
    </row>
    <row r="19629" spans="1:12">
      <c r="A19629" s="6">
        <v>19255</v>
      </c>
      <c r="B19629" s="10" t="s">
        <v>32502</v>
      </c>
      <c r="C19629" s="10" t="s">
        <v>14426</v>
      </c>
      <c r="D19629" s="10" t="s">
        <v>63324</v>
      </c>
      <c r="E19629" s="6" t="s">
        <v>15919</v>
      </c>
      <c r="F19629" s="6"/>
      <c r="G19629" s="6" t="str">
        <f t="shared" si="614"/>
        <v>002</v>
      </c>
      <c r="H19629" s="6" t="str">
        <f t="shared" si="615"/>
        <v>084</v>
      </c>
      <c r="J19629" s="57"/>
      <c r="K19629" s="57"/>
      <c r="L19629" s="57"/>
    </row>
    <row r="19630" spans="1:12">
      <c r="A19630" s="6">
        <v>19256</v>
      </c>
      <c r="B19630" s="10" t="s">
        <v>32503</v>
      </c>
      <c r="C19630" s="10" t="s">
        <v>14427</v>
      </c>
      <c r="D19630" s="10" t="s">
        <v>41265</v>
      </c>
      <c r="E19630" s="6" t="s">
        <v>15919</v>
      </c>
      <c r="F19630" s="6"/>
      <c r="G19630" s="6" t="str">
        <f t="shared" si="614"/>
        <v>002</v>
      </c>
      <c r="H19630" s="6" t="str">
        <f t="shared" si="615"/>
        <v>084</v>
      </c>
      <c r="J19630" s="57"/>
      <c r="K19630" s="57"/>
      <c r="L19630" s="57"/>
    </row>
    <row r="19631" spans="1:12">
      <c r="A19631" s="6">
        <v>19257</v>
      </c>
      <c r="B19631" s="10" t="s">
        <v>32504</v>
      </c>
      <c r="C19631" s="10" t="s">
        <v>14428</v>
      </c>
      <c r="D19631" s="10" t="s">
        <v>35839</v>
      </c>
      <c r="E19631" s="6" t="s">
        <v>15919</v>
      </c>
      <c r="F19631" s="6"/>
      <c r="G19631" s="6" t="str">
        <f t="shared" si="614"/>
        <v>002</v>
      </c>
      <c r="H19631" s="6" t="str">
        <f t="shared" si="615"/>
        <v>084</v>
      </c>
      <c r="J19631" s="57"/>
      <c r="K19631" s="57"/>
      <c r="L19631" s="57"/>
    </row>
    <row r="19632" spans="1:12">
      <c r="A19632" s="6">
        <v>19258</v>
      </c>
      <c r="B19632" s="10" t="s">
        <v>32505</v>
      </c>
      <c r="C19632" s="10" t="s">
        <v>14429</v>
      </c>
      <c r="D19632" s="10" t="s">
        <v>63325</v>
      </c>
      <c r="E19632" s="6" t="s">
        <v>15919</v>
      </c>
      <c r="F19632" s="6"/>
      <c r="G19632" s="6" t="str">
        <f t="shared" si="614"/>
        <v>002</v>
      </c>
      <c r="H19632" s="6" t="str">
        <f t="shared" si="615"/>
        <v>084</v>
      </c>
      <c r="J19632" s="57"/>
      <c r="K19632" s="57"/>
      <c r="L19632" s="57"/>
    </row>
    <row r="19633" spans="1:12">
      <c r="A19633" s="6">
        <v>19259</v>
      </c>
      <c r="B19633" s="10" t="s">
        <v>32506</v>
      </c>
      <c r="C19633" s="10" t="s">
        <v>14430</v>
      </c>
      <c r="D19633" s="10" t="s">
        <v>63326</v>
      </c>
      <c r="E19633" s="6" t="s">
        <v>15919</v>
      </c>
      <c r="F19633" s="6"/>
      <c r="G19633" s="6" t="str">
        <f t="shared" si="614"/>
        <v>002</v>
      </c>
      <c r="H19633" s="6" t="str">
        <f t="shared" si="615"/>
        <v>084</v>
      </c>
      <c r="J19633" s="57"/>
      <c r="K19633" s="57"/>
      <c r="L19633" s="57"/>
    </row>
    <row r="19634" spans="1:12">
      <c r="A19634" s="6">
        <v>19260</v>
      </c>
      <c r="B19634" s="10" t="s">
        <v>32507</v>
      </c>
      <c r="C19634" s="10" t="s">
        <v>14431</v>
      </c>
      <c r="D19634" s="10" t="s">
        <v>63327</v>
      </c>
      <c r="E19634" s="6" t="s">
        <v>15919</v>
      </c>
      <c r="F19634" s="6"/>
      <c r="G19634" s="6" t="str">
        <f t="shared" si="614"/>
        <v>002</v>
      </c>
      <c r="H19634" s="6" t="str">
        <f t="shared" si="615"/>
        <v>084</v>
      </c>
      <c r="J19634" s="57"/>
      <c r="K19634" s="57"/>
      <c r="L19634" s="57"/>
    </row>
    <row r="19635" spans="1:12">
      <c r="A19635" s="6">
        <v>19261</v>
      </c>
      <c r="B19635" s="10" t="s">
        <v>32508</v>
      </c>
      <c r="C19635" s="10" t="s">
        <v>14432</v>
      </c>
      <c r="D19635" s="10" t="s">
        <v>63328</v>
      </c>
      <c r="E19635" s="6" t="s">
        <v>15919</v>
      </c>
      <c r="F19635" s="6"/>
      <c r="G19635" s="6" t="str">
        <f t="shared" si="614"/>
        <v>002</v>
      </c>
      <c r="H19635" s="6" t="str">
        <f t="shared" si="615"/>
        <v>084</v>
      </c>
      <c r="J19635" s="57"/>
      <c r="K19635" s="57"/>
      <c r="L19635" s="57"/>
    </row>
    <row r="19636" spans="1:12">
      <c r="A19636" s="6">
        <v>19262</v>
      </c>
      <c r="B19636" s="10" t="s">
        <v>32509</v>
      </c>
      <c r="C19636" s="10" t="s">
        <v>14433</v>
      </c>
      <c r="D19636" s="10" t="s">
        <v>41266</v>
      </c>
      <c r="E19636" s="6" t="s">
        <v>15919</v>
      </c>
      <c r="F19636" s="6"/>
      <c r="G19636" s="6" t="str">
        <f t="shared" si="614"/>
        <v>002</v>
      </c>
      <c r="H19636" s="6" t="str">
        <f t="shared" si="615"/>
        <v>084</v>
      </c>
      <c r="J19636" s="57"/>
      <c r="K19636" s="57"/>
      <c r="L19636" s="57"/>
    </row>
    <row r="19637" spans="1:12">
      <c r="A19637" s="6">
        <v>19263</v>
      </c>
      <c r="B19637" s="10" t="s">
        <v>32510</v>
      </c>
      <c r="C19637" s="10" t="s">
        <v>14434</v>
      </c>
      <c r="D19637" s="10" t="s">
        <v>41267</v>
      </c>
      <c r="E19637" s="6" t="s">
        <v>15919</v>
      </c>
      <c r="F19637" s="6"/>
      <c r="G19637" s="6" t="str">
        <f t="shared" ref="G19637:G19700" si="616">+LEFT(C19637,3)</f>
        <v>002</v>
      </c>
      <c r="H19637" s="6" t="str">
        <f t="shared" ref="H19637:H19700" si="617">+MID(C19637,5,3)</f>
        <v>084</v>
      </c>
      <c r="J19637" s="57"/>
      <c r="K19637" s="57"/>
      <c r="L19637" s="57"/>
    </row>
    <row r="19638" spans="1:12">
      <c r="A19638" s="6">
        <v>19264</v>
      </c>
      <c r="B19638" s="10" t="s">
        <v>32511</v>
      </c>
      <c r="C19638" s="10" t="s">
        <v>14435</v>
      </c>
      <c r="D19638" s="10" t="s">
        <v>41268</v>
      </c>
      <c r="E19638" s="6" t="s">
        <v>15919</v>
      </c>
      <c r="F19638" s="6"/>
      <c r="G19638" s="6" t="str">
        <f t="shared" si="616"/>
        <v>002</v>
      </c>
      <c r="H19638" s="6" t="str">
        <f t="shared" si="617"/>
        <v>084</v>
      </c>
      <c r="J19638" s="57"/>
      <c r="K19638" s="57"/>
      <c r="L19638" s="57"/>
    </row>
    <row r="19639" spans="1:12">
      <c r="A19639" s="6">
        <v>19265</v>
      </c>
      <c r="B19639" s="10" t="s">
        <v>32512</v>
      </c>
      <c r="C19639" s="10" t="s">
        <v>14436</v>
      </c>
      <c r="D19639" s="10" t="s">
        <v>41269</v>
      </c>
      <c r="E19639" s="6" t="s">
        <v>15919</v>
      </c>
      <c r="F19639" s="6"/>
      <c r="G19639" s="6" t="str">
        <f t="shared" si="616"/>
        <v>002</v>
      </c>
      <c r="H19639" s="6" t="str">
        <f t="shared" si="617"/>
        <v>084</v>
      </c>
      <c r="J19639" s="57"/>
      <c r="K19639" s="57"/>
      <c r="L19639" s="57"/>
    </row>
    <row r="19640" spans="1:12">
      <c r="A19640" s="6">
        <v>19266</v>
      </c>
      <c r="B19640" s="10" t="s">
        <v>32513</v>
      </c>
      <c r="C19640" s="10" t="s">
        <v>14437</v>
      </c>
      <c r="D19640" s="10" t="s">
        <v>35858</v>
      </c>
      <c r="E19640" s="6" t="s">
        <v>15919</v>
      </c>
      <c r="F19640" s="6"/>
      <c r="G19640" s="6" t="str">
        <f t="shared" si="616"/>
        <v>002</v>
      </c>
      <c r="H19640" s="6" t="str">
        <f t="shared" si="617"/>
        <v>084</v>
      </c>
      <c r="J19640" s="57"/>
      <c r="K19640" s="57"/>
      <c r="L19640" s="57"/>
    </row>
    <row r="19641" spans="1:12">
      <c r="A19641" s="6">
        <v>19267</v>
      </c>
      <c r="B19641" s="10" t="s">
        <v>32514</v>
      </c>
      <c r="C19641" s="10" t="s">
        <v>14438</v>
      </c>
      <c r="D19641" s="10" t="s">
        <v>63329</v>
      </c>
      <c r="E19641" s="6" t="s">
        <v>15919</v>
      </c>
      <c r="F19641" s="6"/>
      <c r="G19641" s="6" t="str">
        <f t="shared" si="616"/>
        <v>002</v>
      </c>
      <c r="H19641" s="6" t="str">
        <f t="shared" si="617"/>
        <v>084</v>
      </c>
      <c r="J19641" s="57"/>
      <c r="K19641" s="57"/>
      <c r="L19641" s="57"/>
    </row>
    <row r="19642" spans="1:12">
      <c r="A19642" s="6">
        <v>19268</v>
      </c>
      <c r="B19642" s="10" t="s">
        <v>32515</v>
      </c>
      <c r="C19642" s="10" t="s">
        <v>14439</v>
      </c>
      <c r="D19642" s="10" t="s">
        <v>63330</v>
      </c>
      <c r="E19642" s="6" t="s">
        <v>15919</v>
      </c>
      <c r="F19642" s="6"/>
      <c r="G19642" s="6" t="str">
        <f t="shared" si="616"/>
        <v>002</v>
      </c>
      <c r="H19642" s="6" t="str">
        <f t="shared" si="617"/>
        <v>084</v>
      </c>
      <c r="J19642" s="57"/>
      <c r="K19642" s="57"/>
      <c r="L19642" s="57"/>
    </row>
    <row r="19643" spans="1:12">
      <c r="A19643" s="6">
        <v>19269</v>
      </c>
      <c r="B19643" s="10" t="s">
        <v>32516</v>
      </c>
      <c r="C19643" s="10" t="s">
        <v>14440</v>
      </c>
      <c r="D19643" s="10" t="s">
        <v>35859</v>
      </c>
      <c r="E19643" s="6" t="s">
        <v>15919</v>
      </c>
      <c r="F19643" s="6"/>
      <c r="G19643" s="6" t="str">
        <f t="shared" si="616"/>
        <v>002</v>
      </c>
      <c r="H19643" s="6" t="str">
        <f t="shared" si="617"/>
        <v>084</v>
      </c>
      <c r="J19643" s="57"/>
      <c r="K19643" s="57"/>
      <c r="L19643" s="57"/>
    </row>
    <row r="19644" spans="1:12">
      <c r="A19644" s="6">
        <v>19270</v>
      </c>
      <c r="B19644" s="10" t="s">
        <v>32517</v>
      </c>
      <c r="C19644" s="10" t="s">
        <v>14441</v>
      </c>
      <c r="D19644" s="10" t="s">
        <v>63331</v>
      </c>
      <c r="E19644" s="6" t="s">
        <v>15919</v>
      </c>
      <c r="F19644" s="6"/>
      <c r="G19644" s="6" t="str">
        <f t="shared" si="616"/>
        <v>002</v>
      </c>
      <c r="H19644" s="6" t="str">
        <f t="shared" si="617"/>
        <v>084</v>
      </c>
      <c r="J19644" s="57"/>
      <c r="K19644" s="57"/>
      <c r="L19644" s="57"/>
    </row>
    <row r="19645" spans="1:12">
      <c r="A19645" s="6">
        <v>19271</v>
      </c>
      <c r="B19645" s="10" t="s">
        <v>32518</v>
      </c>
      <c r="C19645" s="10" t="s">
        <v>14442</v>
      </c>
      <c r="D19645" s="10" t="s">
        <v>63332</v>
      </c>
      <c r="E19645" s="6" t="s">
        <v>15919</v>
      </c>
      <c r="F19645" s="6"/>
      <c r="G19645" s="6" t="str">
        <f t="shared" si="616"/>
        <v>002</v>
      </c>
      <c r="H19645" s="6" t="str">
        <f t="shared" si="617"/>
        <v>084</v>
      </c>
      <c r="J19645" s="57"/>
      <c r="K19645" s="57"/>
      <c r="L19645" s="57"/>
    </row>
    <row r="19646" spans="1:12">
      <c r="A19646" s="6">
        <v>19272</v>
      </c>
      <c r="B19646" s="10" t="s">
        <v>32519</v>
      </c>
      <c r="C19646" s="10" t="s">
        <v>14443</v>
      </c>
      <c r="D19646" s="10" t="s">
        <v>41270</v>
      </c>
      <c r="E19646" s="6" t="s">
        <v>15919</v>
      </c>
      <c r="F19646" s="6"/>
      <c r="G19646" s="6" t="str">
        <f t="shared" si="616"/>
        <v>002</v>
      </c>
      <c r="H19646" s="6" t="str">
        <f t="shared" si="617"/>
        <v>084</v>
      </c>
      <c r="J19646" s="57"/>
      <c r="K19646" s="57"/>
      <c r="L19646" s="57"/>
    </row>
    <row r="19647" spans="1:12">
      <c r="A19647" s="6">
        <v>19273</v>
      </c>
      <c r="B19647" s="10" t="s">
        <v>32520</v>
      </c>
      <c r="C19647" s="10" t="s">
        <v>14444</v>
      </c>
      <c r="D19647" s="10" t="s">
        <v>41271</v>
      </c>
      <c r="E19647" s="6" t="s">
        <v>15919</v>
      </c>
      <c r="F19647" s="6"/>
      <c r="G19647" s="6" t="str">
        <f t="shared" si="616"/>
        <v>002</v>
      </c>
      <c r="H19647" s="6" t="str">
        <f t="shared" si="617"/>
        <v>084</v>
      </c>
      <c r="J19647" s="57"/>
      <c r="K19647" s="57"/>
      <c r="L19647" s="57"/>
    </row>
    <row r="19648" spans="1:12">
      <c r="A19648" s="6">
        <v>19274</v>
      </c>
      <c r="B19648" s="10" t="s">
        <v>32521</v>
      </c>
      <c r="C19648" s="10" t="s">
        <v>14445</v>
      </c>
      <c r="D19648" s="10" t="s">
        <v>63333</v>
      </c>
      <c r="E19648" s="6" t="s">
        <v>15919</v>
      </c>
      <c r="F19648" s="6"/>
      <c r="G19648" s="6" t="str">
        <f t="shared" si="616"/>
        <v>002</v>
      </c>
      <c r="H19648" s="6" t="str">
        <f t="shared" si="617"/>
        <v>084</v>
      </c>
      <c r="J19648" s="57"/>
      <c r="K19648" s="57"/>
      <c r="L19648" s="57"/>
    </row>
    <row r="19649" spans="1:12">
      <c r="A19649" s="6">
        <v>19275</v>
      </c>
      <c r="B19649" s="10" t="s">
        <v>32522</v>
      </c>
      <c r="C19649" s="10" t="s">
        <v>14446</v>
      </c>
      <c r="D19649" s="10" t="s">
        <v>41272</v>
      </c>
      <c r="E19649" s="6" t="s">
        <v>15919</v>
      </c>
      <c r="F19649" s="6"/>
      <c r="G19649" s="6" t="str">
        <f t="shared" si="616"/>
        <v>002</v>
      </c>
      <c r="H19649" s="6" t="str">
        <f t="shared" si="617"/>
        <v>084</v>
      </c>
      <c r="J19649" s="57"/>
      <c r="K19649" s="57"/>
      <c r="L19649" s="57"/>
    </row>
    <row r="19650" spans="1:12">
      <c r="A19650" s="6">
        <v>19276</v>
      </c>
      <c r="B19650" s="10" t="s">
        <v>32523</v>
      </c>
      <c r="C19650" s="10" t="s">
        <v>14447</v>
      </c>
      <c r="D19650" s="10" t="s">
        <v>35839</v>
      </c>
      <c r="E19650" s="6" t="s">
        <v>15919</v>
      </c>
      <c r="F19650" s="6"/>
      <c r="G19650" s="6" t="str">
        <f t="shared" si="616"/>
        <v>002</v>
      </c>
      <c r="H19650" s="6" t="str">
        <f t="shared" si="617"/>
        <v>084</v>
      </c>
      <c r="J19650" s="57"/>
      <c r="K19650" s="57"/>
      <c r="L19650" s="57"/>
    </row>
    <row r="19651" spans="1:12">
      <c r="A19651" s="6">
        <v>19277</v>
      </c>
      <c r="B19651" s="10" t="s">
        <v>32524</v>
      </c>
      <c r="C19651" s="10" t="s">
        <v>14448</v>
      </c>
      <c r="D19651" s="10" t="s">
        <v>63334</v>
      </c>
      <c r="E19651" s="6" t="s">
        <v>15919</v>
      </c>
      <c r="F19651" s="6"/>
      <c r="G19651" s="6" t="str">
        <f t="shared" si="616"/>
        <v>002</v>
      </c>
      <c r="H19651" s="6" t="str">
        <f t="shared" si="617"/>
        <v>084</v>
      </c>
      <c r="J19651" s="57"/>
      <c r="K19651" s="57"/>
      <c r="L19651" s="57"/>
    </row>
    <row r="19652" spans="1:12">
      <c r="A19652" s="6">
        <v>19278</v>
      </c>
      <c r="B19652" s="10" t="s">
        <v>32525</v>
      </c>
      <c r="C19652" s="10" t="s">
        <v>14449</v>
      </c>
      <c r="D19652" s="10" t="s">
        <v>35860</v>
      </c>
      <c r="E19652" s="6" t="s">
        <v>15919</v>
      </c>
      <c r="F19652" s="6"/>
      <c r="G19652" s="6" t="str">
        <f t="shared" si="616"/>
        <v>002</v>
      </c>
      <c r="H19652" s="6" t="str">
        <f t="shared" si="617"/>
        <v>084</v>
      </c>
      <c r="J19652" s="57"/>
      <c r="K19652" s="57"/>
      <c r="L19652" s="57"/>
    </row>
    <row r="19653" spans="1:12">
      <c r="A19653" s="6">
        <v>19279</v>
      </c>
      <c r="B19653" s="10" t="s">
        <v>32526</v>
      </c>
      <c r="C19653" s="10" t="s">
        <v>14450</v>
      </c>
      <c r="D19653" s="10" t="s">
        <v>41273</v>
      </c>
      <c r="E19653" s="6" t="s">
        <v>15919</v>
      </c>
      <c r="F19653" s="6"/>
      <c r="G19653" s="6" t="str">
        <f t="shared" si="616"/>
        <v>002</v>
      </c>
      <c r="H19653" s="6" t="str">
        <f t="shared" si="617"/>
        <v>084</v>
      </c>
      <c r="J19653" s="57"/>
      <c r="K19653" s="57"/>
      <c r="L19653" s="57"/>
    </row>
    <row r="19654" spans="1:12">
      <c r="A19654" s="6">
        <v>19280</v>
      </c>
      <c r="B19654" s="10" t="s">
        <v>32527</v>
      </c>
      <c r="C19654" s="10" t="s">
        <v>14451</v>
      </c>
      <c r="D19654" s="10" t="s">
        <v>63335</v>
      </c>
      <c r="E19654" s="6" t="s">
        <v>15919</v>
      </c>
      <c r="F19654" s="6"/>
      <c r="G19654" s="6" t="str">
        <f t="shared" si="616"/>
        <v>002</v>
      </c>
      <c r="H19654" s="6" t="str">
        <f t="shared" si="617"/>
        <v>084</v>
      </c>
      <c r="J19654" s="57"/>
      <c r="K19654" s="57"/>
      <c r="L19654" s="57"/>
    </row>
    <row r="19655" spans="1:12">
      <c r="A19655" s="6">
        <v>19281</v>
      </c>
      <c r="B19655" s="10" t="s">
        <v>32528</v>
      </c>
      <c r="C19655" s="10" t="s">
        <v>14452</v>
      </c>
      <c r="D19655" s="10" t="s">
        <v>35839</v>
      </c>
      <c r="E19655" s="6" t="s">
        <v>15919</v>
      </c>
      <c r="F19655" s="6"/>
      <c r="G19655" s="6" t="str">
        <f t="shared" si="616"/>
        <v>002</v>
      </c>
      <c r="H19655" s="6" t="str">
        <f t="shared" si="617"/>
        <v>084</v>
      </c>
      <c r="J19655" s="57"/>
      <c r="K19655" s="57"/>
      <c r="L19655" s="57"/>
    </row>
    <row r="19656" spans="1:12">
      <c r="A19656" s="6">
        <v>19282</v>
      </c>
      <c r="B19656" s="10" t="s">
        <v>32529</v>
      </c>
      <c r="C19656" s="10" t="s">
        <v>14453</v>
      </c>
      <c r="D19656" s="10" t="s">
        <v>63336</v>
      </c>
      <c r="E19656" s="6" t="s">
        <v>15919</v>
      </c>
      <c r="F19656" s="6"/>
      <c r="G19656" s="6" t="str">
        <f t="shared" si="616"/>
        <v>002</v>
      </c>
      <c r="H19656" s="6" t="str">
        <f t="shared" si="617"/>
        <v>084</v>
      </c>
      <c r="J19656" s="57"/>
      <c r="K19656" s="57"/>
      <c r="L19656" s="57"/>
    </row>
    <row r="19657" spans="1:12">
      <c r="A19657" s="6">
        <v>19283</v>
      </c>
      <c r="B19657" s="10" t="s">
        <v>32530</v>
      </c>
      <c r="C19657" s="10" t="s">
        <v>14454</v>
      </c>
      <c r="D19657" s="10" t="s">
        <v>63337</v>
      </c>
      <c r="E19657" s="6" t="s">
        <v>15919</v>
      </c>
      <c r="F19657" s="6"/>
      <c r="G19657" s="6" t="str">
        <f t="shared" si="616"/>
        <v>002</v>
      </c>
      <c r="H19657" s="6" t="str">
        <f t="shared" si="617"/>
        <v>084</v>
      </c>
      <c r="J19657" s="57"/>
      <c r="K19657" s="57"/>
      <c r="L19657" s="57"/>
    </row>
    <row r="19658" spans="1:12">
      <c r="A19658" s="6">
        <v>19284</v>
      </c>
      <c r="B19658" s="10" t="s">
        <v>32531</v>
      </c>
      <c r="C19658" s="10" t="s">
        <v>14455</v>
      </c>
      <c r="D19658" s="10" t="s">
        <v>63338</v>
      </c>
      <c r="E19658" s="6" t="s">
        <v>15919</v>
      </c>
      <c r="F19658" s="6"/>
      <c r="G19658" s="6" t="str">
        <f t="shared" si="616"/>
        <v>002</v>
      </c>
      <c r="H19658" s="6" t="str">
        <f t="shared" si="617"/>
        <v>084</v>
      </c>
      <c r="J19658" s="57"/>
      <c r="K19658" s="57"/>
      <c r="L19658" s="57"/>
    </row>
    <row r="19659" spans="1:12">
      <c r="A19659" s="6">
        <v>19285</v>
      </c>
      <c r="B19659" s="10" t="s">
        <v>32532</v>
      </c>
      <c r="C19659" s="10" t="s">
        <v>14456</v>
      </c>
      <c r="D19659" s="10" t="s">
        <v>63339</v>
      </c>
      <c r="E19659" s="6" t="s">
        <v>15919</v>
      </c>
      <c r="F19659" s="6"/>
      <c r="G19659" s="6" t="str">
        <f t="shared" si="616"/>
        <v>002</v>
      </c>
      <c r="H19659" s="6" t="str">
        <f t="shared" si="617"/>
        <v>084</v>
      </c>
      <c r="J19659" s="57"/>
      <c r="K19659" s="57"/>
      <c r="L19659" s="57"/>
    </row>
    <row r="19660" spans="1:12">
      <c r="A19660" s="6">
        <v>19286</v>
      </c>
      <c r="B19660" s="10" t="s">
        <v>32533</v>
      </c>
      <c r="C19660" s="10" t="s">
        <v>14457</v>
      </c>
      <c r="D19660" s="10" t="s">
        <v>41274</v>
      </c>
      <c r="E19660" s="6" t="s">
        <v>15919</v>
      </c>
      <c r="F19660" s="6"/>
      <c r="G19660" s="6" t="str">
        <f t="shared" si="616"/>
        <v>002</v>
      </c>
      <c r="H19660" s="6" t="str">
        <f t="shared" si="617"/>
        <v>084</v>
      </c>
      <c r="J19660" s="57"/>
      <c r="K19660" s="57"/>
      <c r="L19660" s="57"/>
    </row>
    <row r="19661" spans="1:12">
      <c r="A19661" s="6">
        <v>19287</v>
      </c>
      <c r="B19661" s="10" t="s">
        <v>32534</v>
      </c>
      <c r="C19661" s="10" t="s">
        <v>14458</v>
      </c>
      <c r="D19661" s="10" t="s">
        <v>63340</v>
      </c>
      <c r="E19661" s="6" t="s">
        <v>15919</v>
      </c>
      <c r="F19661" s="6"/>
      <c r="G19661" s="6" t="str">
        <f t="shared" si="616"/>
        <v>002</v>
      </c>
      <c r="H19661" s="6" t="str">
        <f t="shared" si="617"/>
        <v>084</v>
      </c>
      <c r="J19661" s="57"/>
      <c r="K19661" s="57"/>
      <c r="L19661" s="57"/>
    </row>
    <row r="19662" spans="1:12">
      <c r="A19662" s="6">
        <v>19288</v>
      </c>
      <c r="B19662" s="10" t="s">
        <v>32535</v>
      </c>
      <c r="C19662" s="10" t="s">
        <v>14459</v>
      </c>
      <c r="D19662" s="10" t="s">
        <v>63341</v>
      </c>
      <c r="E19662" s="6" t="s">
        <v>15919</v>
      </c>
      <c r="F19662" s="6"/>
      <c r="G19662" s="6" t="str">
        <f t="shared" si="616"/>
        <v>002</v>
      </c>
      <c r="H19662" s="6" t="str">
        <f t="shared" si="617"/>
        <v>084</v>
      </c>
      <c r="J19662" s="57"/>
      <c r="K19662" s="57"/>
      <c r="L19662" s="57"/>
    </row>
    <row r="19663" spans="1:12">
      <c r="A19663" s="6">
        <v>19289</v>
      </c>
      <c r="B19663" s="10" t="s">
        <v>32536</v>
      </c>
      <c r="C19663" s="10" t="s">
        <v>14460</v>
      </c>
      <c r="D19663" s="10" t="s">
        <v>63320</v>
      </c>
      <c r="E19663" s="6" t="s">
        <v>15919</v>
      </c>
      <c r="F19663" s="6"/>
      <c r="G19663" s="6" t="str">
        <f t="shared" si="616"/>
        <v>002</v>
      </c>
      <c r="H19663" s="6" t="str">
        <f t="shared" si="617"/>
        <v>084</v>
      </c>
      <c r="J19663" s="57"/>
      <c r="K19663" s="57"/>
      <c r="L19663" s="57"/>
    </row>
    <row r="19664" spans="1:12">
      <c r="A19664" s="6">
        <v>19290</v>
      </c>
      <c r="B19664" s="10" t="s">
        <v>32537</v>
      </c>
      <c r="C19664" s="10" t="s">
        <v>14461</v>
      </c>
      <c r="D19664" s="10" t="s">
        <v>35861</v>
      </c>
      <c r="E19664" s="6" t="s">
        <v>15919</v>
      </c>
      <c r="F19664" s="6"/>
      <c r="G19664" s="6" t="str">
        <f t="shared" si="616"/>
        <v>002</v>
      </c>
      <c r="H19664" s="6" t="str">
        <f t="shared" si="617"/>
        <v>084</v>
      </c>
      <c r="J19664" s="57"/>
      <c r="K19664" s="57"/>
      <c r="L19664" s="57"/>
    </row>
    <row r="19665" spans="1:12">
      <c r="A19665" s="6">
        <v>19291</v>
      </c>
      <c r="B19665" s="10" t="s">
        <v>32538</v>
      </c>
      <c r="C19665" s="10" t="s">
        <v>14462</v>
      </c>
      <c r="D19665" s="10" t="s">
        <v>35862</v>
      </c>
      <c r="E19665" s="6" t="s">
        <v>15919</v>
      </c>
      <c r="F19665" s="6"/>
      <c r="G19665" s="6" t="str">
        <f t="shared" si="616"/>
        <v>002</v>
      </c>
      <c r="H19665" s="6" t="str">
        <f t="shared" si="617"/>
        <v>084</v>
      </c>
      <c r="J19665" s="57"/>
      <c r="K19665" s="57"/>
      <c r="L19665" s="57"/>
    </row>
    <row r="19666" spans="1:12">
      <c r="A19666" s="6">
        <v>19292</v>
      </c>
      <c r="B19666" s="10" t="s">
        <v>32539</v>
      </c>
      <c r="C19666" s="10" t="s">
        <v>14463</v>
      </c>
      <c r="D19666" s="10" t="s">
        <v>35863</v>
      </c>
      <c r="E19666" s="6" t="s">
        <v>15919</v>
      </c>
      <c r="F19666" s="6"/>
      <c r="G19666" s="6" t="str">
        <f t="shared" si="616"/>
        <v>002</v>
      </c>
      <c r="H19666" s="6" t="str">
        <f t="shared" si="617"/>
        <v>084</v>
      </c>
      <c r="J19666" s="57"/>
      <c r="K19666" s="57"/>
      <c r="L19666" s="57"/>
    </row>
    <row r="19667" spans="1:12">
      <c r="A19667" s="6">
        <v>19293</v>
      </c>
      <c r="B19667" s="10" t="s">
        <v>32540</v>
      </c>
      <c r="C19667" s="10" t="s">
        <v>14464</v>
      </c>
      <c r="D19667" s="10" t="s">
        <v>41275</v>
      </c>
      <c r="E19667" s="6" t="s">
        <v>15919</v>
      </c>
      <c r="F19667" s="6"/>
      <c r="G19667" s="6" t="str">
        <f t="shared" si="616"/>
        <v>002</v>
      </c>
      <c r="H19667" s="6" t="str">
        <f t="shared" si="617"/>
        <v>084</v>
      </c>
      <c r="J19667" s="57"/>
      <c r="K19667" s="57"/>
      <c r="L19667" s="57"/>
    </row>
    <row r="19668" spans="1:12">
      <c r="A19668" s="6">
        <v>19294</v>
      </c>
      <c r="B19668" s="10" t="s">
        <v>32541</v>
      </c>
      <c r="C19668" s="10" t="s">
        <v>14465</v>
      </c>
      <c r="D19668" s="10" t="s">
        <v>63342</v>
      </c>
      <c r="E19668" s="6" t="s">
        <v>15919</v>
      </c>
      <c r="F19668" s="6"/>
      <c r="G19668" s="6" t="str">
        <f t="shared" si="616"/>
        <v>002</v>
      </c>
      <c r="H19668" s="6" t="str">
        <f t="shared" si="617"/>
        <v>084</v>
      </c>
      <c r="J19668" s="57"/>
      <c r="K19668" s="57"/>
      <c r="L19668" s="57"/>
    </row>
    <row r="19669" spans="1:12">
      <c r="A19669" s="6">
        <v>19295</v>
      </c>
      <c r="B19669" s="10" t="s">
        <v>32542</v>
      </c>
      <c r="C19669" s="10" t="s">
        <v>14466</v>
      </c>
      <c r="D19669" s="10" t="s">
        <v>41276</v>
      </c>
      <c r="E19669" s="6" t="s">
        <v>15919</v>
      </c>
      <c r="F19669" s="6"/>
      <c r="G19669" s="6" t="str">
        <f t="shared" si="616"/>
        <v>002</v>
      </c>
      <c r="H19669" s="6" t="str">
        <f t="shared" si="617"/>
        <v>084</v>
      </c>
      <c r="J19669" s="57"/>
      <c r="K19669" s="57"/>
      <c r="L19669" s="57"/>
    </row>
    <row r="19670" spans="1:12">
      <c r="A19670" s="6">
        <v>19296</v>
      </c>
      <c r="B19670" s="10" t="s">
        <v>32543</v>
      </c>
      <c r="C19670" s="10" t="s">
        <v>14467</v>
      </c>
      <c r="D19670" s="10" t="s">
        <v>63343</v>
      </c>
      <c r="E19670" s="6" t="s">
        <v>15919</v>
      </c>
      <c r="F19670" s="6"/>
      <c r="G19670" s="6" t="str">
        <f t="shared" si="616"/>
        <v>002</v>
      </c>
      <c r="H19670" s="6" t="str">
        <f t="shared" si="617"/>
        <v>084</v>
      </c>
      <c r="J19670" s="57"/>
      <c r="K19670" s="57"/>
      <c r="L19670" s="57"/>
    </row>
    <row r="19671" spans="1:12">
      <c r="A19671" s="6">
        <v>19297</v>
      </c>
      <c r="B19671" s="10" t="s">
        <v>32544</v>
      </c>
      <c r="C19671" s="10" t="s">
        <v>14468</v>
      </c>
      <c r="D19671" s="10" t="s">
        <v>41277</v>
      </c>
      <c r="E19671" s="6" t="s">
        <v>15919</v>
      </c>
      <c r="F19671" s="6"/>
      <c r="G19671" s="6" t="str">
        <f t="shared" si="616"/>
        <v>002</v>
      </c>
      <c r="H19671" s="6" t="str">
        <f t="shared" si="617"/>
        <v>084</v>
      </c>
      <c r="J19671" s="57"/>
      <c r="K19671" s="57"/>
      <c r="L19671" s="57"/>
    </row>
    <row r="19672" spans="1:12">
      <c r="A19672" s="6">
        <v>19298</v>
      </c>
      <c r="B19672" s="10" t="s">
        <v>32545</v>
      </c>
      <c r="C19672" s="10" t="s">
        <v>14469</v>
      </c>
      <c r="D19672" s="10" t="s">
        <v>41278</v>
      </c>
      <c r="E19672" s="6" t="s">
        <v>15919</v>
      </c>
      <c r="F19672" s="6"/>
      <c r="G19672" s="6" t="str">
        <f t="shared" si="616"/>
        <v>002</v>
      </c>
      <c r="H19672" s="6" t="str">
        <f t="shared" si="617"/>
        <v>084</v>
      </c>
      <c r="J19672" s="57"/>
      <c r="K19672" s="57"/>
      <c r="L19672" s="57"/>
    </row>
    <row r="19673" spans="1:12">
      <c r="A19673" s="6">
        <v>19299</v>
      </c>
      <c r="B19673" s="10" t="s">
        <v>32546</v>
      </c>
      <c r="C19673" s="10" t="s">
        <v>14470</v>
      </c>
      <c r="D19673" s="10" t="s">
        <v>35861</v>
      </c>
      <c r="E19673" s="6" t="s">
        <v>15919</v>
      </c>
      <c r="F19673" s="6"/>
      <c r="G19673" s="6" t="str">
        <f t="shared" si="616"/>
        <v>002</v>
      </c>
      <c r="H19673" s="6" t="str">
        <f t="shared" si="617"/>
        <v>084</v>
      </c>
      <c r="J19673" s="57"/>
      <c r="K19673" s="57"/>
      <c r="L19673" s="57"/>
    </row>
    <row r="19674" spans="1:12">
      <c r="A19674" s="6">
        <v>19300</v>
      </c>
      <c r="B19674" s="10" t="s">
        <v>32547</v>
      </c>
      <c r="C19674" s="10" t="s">
        <v>14471</v>
      </c>
      <c r="D19674" s="10" t="s">
        <v>63344</v>
      </c>
      <c r="E19674" s="6" t="s">
        <v>15919</v>
      </c>
      <c r="F19674" s="6"/>
      <c r="G19674" s="6" t="str">
        <f t="shared" si="616"/>
        <v>002</v>
      </c>
      <c r="H19674" s="6" t="str">
        <f t="shared" si="617"/>
        <v>084</v>
      </c>
      <c r="J19674" s="57"/>
      <c r="K19674" s="57"/>
      <c r="L19674" s="57"/>
    </row>
    <row r="19675" spans="1:12">
      <c r="A19675" s="6">
        <v>19301</v>
      </c>
      <c r="B19675" s="10" t="s">
        <v>32548</v>
      </c>
      <c r="C19675" s="10" t="s">
        <v>14472</v>
      </c>
      <c r="D19675" s="10" t="s">
        <v>63345</v>
      </c>
      <c r="E19675" s="6" t="s">
        <v>15919</v>
      </c>
      <c r="F19675" s="6"/>
      <c r="G19675" s="6" t="str">
        <f t="shared" si="616"/>
        <v>002</v>
      </c>
      <c r="H19675" s="6" t="str">
        <f t="shared" si="617"/>
        <v>084</v>
      </c>
      <c r="J19675" s="57"/>
      <c r="K19675" s="57"/>
      <c r="L19675" s="57"/>
    </row>
    <row r="19676" spans="1:12">
      <c r="A19676" s="6">
        <v>19302</v>
      </c>
      <c r="B19676" s="10" t="s">
        <v>32549</v>
      </c>
      <c r="C19676" s="10" t="s">
        <v>14473</v>
      </c>
      <c r="D19676" s="10" t="s">
        <v>63346</v>
      </c>
      <c r="E19676" s="6" t="s">
        <v>15919</v>
      </c>
      <c r="F19676" s="6"/>
      <c r="G19676" s="6" t="str">
        <f t="shared" si="616"/>
        <v>002</v>
      </c>
      <c r="H19676" s="6" t="str">
        <f t="shared" si="617"/>
        <v>084</v>
      </c>
      <c r="J19676" s="57"/>
      <c r="K19676" s="57"/>
      <c r="L19676" s="57"/>
    </row>
    <row r="19677" spans="1:12">
      <c r="A19677" s="6">
        <v>19303</v>
      </c>
      <c r="B19677" s="10" t="s">
        <v>32550</v>
      </c>
      <c r="C19677" s="10" t="s">
        <v>14474</v>
      </c>
      <c r="D19677" s="10" t="s">
        <v>63347</v>
      </c>
      <c r="E19677" s="6" t="s">
        <v>15919</v>
      </c>
      <c r="F19677" s="6"/>
      <c r="G19677" s="6" t="str">
        <f t="shared" si="616"/>
        <v>002</v>
      </c>
      <c r="H19677" s="6" t="str">
        <f t="shared" si="617"/>
        <v>084</v>
      </c>
      <c r="J19677" s="57"/>
      <c r="K19677" s="57"/>
      <c r="L19677" s="57"/>
    </row>
    <row r="19678" spans="1:12">
      <c r="A19678" s="6">
        <v>19304</v>
      </c>
      <c r="B19678" s="10" t="s">
        <v>32551</v>
      </c>
      <c r="C19678" s="10" t="s">
        <v>14475</v>
      </c>
      <c r="D19678" s="10" t="s">
        <v>63348</v>
      </c>
      <c r="E19678" s="6" t="s">
        <v>15919</v>
      </c>
      <c r="F19678" s="6"/>
      <c r="G19678" s="6" t="str">
        <f t="shared" si="616"/>
        <v>002</v>
      </c>
      <c r="H19678" s="6" t="str">
        <f t="shared" si="617"/>
        <v>084</v>
      </c>
      <c r="J19678" s="57"/>
      <c r="K19678" s="57"/>
      <c r="L19678" s="57"/>
    </row>
    <row r="19679" spans="1:12">
      <c r="A19679" s="6">
        <v>19305</v>
      </c>
      <c r="B19679" s="10" t="s">
        <v>32552</v>
      </c>
      <c r="C19679" s="10" t="s">
        <v>14476</v>
      </c>
      <c r="D19679" s="10" t="s">
        <v>41279</v>
      </c>
      <c r="E19679" s="6" t="s">
        <v>15919</v>
      </c>
      <c r="F19679" s="6"/>
      <c r="G19679" s="6" t="str">
        <f t="shared" si="616"/>
        <v>002</v>
      </c>
      <c r="H19679" s="6" t="str">
        <f t="shared" si="617"/>
        <v>084</v>
      </c>
      <c r="J19679" s="57"/>
      <c r="K19679" s="57"/>
      <c r="L19679" s="57"/>
    </row>
    <row r="19680" spans="1:12">
      <c r="A19680" s="6">
        <v>19306</v>
      </c>
      <c r="B19680" s="10" t="s">
        <v>32553</v>
      </c>
      <c r="C19680" s="10" t="s">
        <v>14477</v>
      </c>
      <c r="D19680" s="10" t="s">
        <v>35864</v>
      </c>
      <c r="E19680" s="6" t="s">
        <v>15919</v>
      </c>
      <c r="F19680" s="6"/>
      <c r="G19680" s="6" t="str">
        <f t="shared" si="616"/>
        <v>002</v>
      </c>
      <c r="H19680" s="6" t="str">
        <f t="shared" si="617"/>
        <v>084</v>
      </c>
      <c r="J19680" s="57"/>
      <c r="K19680" s="57"/>
      <c r="L19680" s="57"/>
    </row>
    <row r="19681" spans="1:12">
      <c r="A19681" s="6">
        <v>19307</v>
      </c>
      <c r="B19681" s="10" t="s">
        <v>32554</v>
      </c>
      <c r="C19681" s="10" t="s">
        <v>14478</v>
      </c>
      <c r="D19681" s="10" t="s">
        <v>41280</v>
      </c>
      <c r="E19681" s="6" t="s">
        <v>15919</v>
      </c>
      <c r="F19681" s="6"/>
      <c r="G19681" s="6" t="str">
        <f t="shared" si="616"/>
        <v>002</v>
      </c>
      <c r="H19681" s="6" t="str">
        <f t="shared" si="617"/>
        <v>084</v>
      </c>
      <c r="J19681" s="57"/>
      <c r="K19681" s="57"/>
      <c r="L19681" s="57"/>
    </row>
    <row r="19682" spans="1:12">
      <c r="A19682" s="6">
        <v>19308</v>
      </c>
      <c r="B19682" s="10" t="s">
        <v>32555</v>
      </c>
      <c r="C19682" s="10" t="s">
        <v>14479</v>
      </c>
      <c r="D19682" s="10" t="s">
        <v>63292</v>
      </c>
      <c r="E19682" s="6" t="s">
        <v>15919</v>
      </c>
      <c r="F19682" s="6"/>
      <c r="G19682" s="6" t="str">
        <f t="shared" si="616"/>
        <v>002</v>
      </c>
      <c r="H19682" s="6" t="str">
        <f t="shared" si="617"/>
        <v>084</v>
      </c>
      <c r="J19682" s="57"/>
      <c r="K19682" s="57"/>
      <c r="L19682" s="57"/>
    </row>
    <row r="19683" spans="1:12">
      <c r="A19683" s="6">
        <v>19309</v>
      </c>
      <c r="B19683" s="10" t="s">
        <v>32556</v>
      </c>
      <c r="C19683" s="10" t="s">
        <v>14480</v>
      </c>
      <c r="D19683" s="10" t="s">
        <v>41281</v>
      </c>
      <c r="E19683" s="6" t="s">
        <v>15919</v>
      </c>
      <c r="F19683" s="6"/>
      <c r="G19683" s="6" t="str">
        <f t="shared" si="616"/>
        <v>002</v>
      </c>
      <c r="H19683" s="6" t="str">
        <f t="shared" si="617"/>
        <v>084</v>
      </c>
      <c r="J19683" s="57"/>
      <c r="K19683" s="57"/>
      <c r="L19683" s="57"/>
    </row>
    <row r="19684" spans="1:12">
      <c r="A19684" s="6">
        <v>19310</v>
      </c>
      <c r="B19684" s="10" t="s">
        <v>32557</v>
      </c>
      <c r="C19684" s="10" t="s">
        <v>14481</v>
      </c>
      <c r="D19684" s="10" t="s">
        <v>41282</v>
      </c>
      <c r="E19684" s="6" t="s">
        <v>15919</v>
      </c>
      <c r="F19684" s="6"/>
      <c r="G19684" s="6" t="str">
        <f t="shared" si="616"/>
        <v>002</v>
      </c>
      <c r="H19684" s="6" t="str">
        <f t="shared" si="617"/>
        <v>084</v>
      </c>
      <c r="J19684" s="57"/>
      <c r="K19684" s="57"/>
      <c r="L19684" s="57"/>
    </row>
    <row r="19685" spans="1:12">
      <c r="A19685" s="6">
        <v>19311</v>
      </c>
      <c r="B19685" s="10" t="s">
        <v>32558</v>
      </c>
      <c r="C19685" s="10" t="s">
        <v>14482</v>
      </c>
      <c r="D19685" s="10" t="s">
        <v>63349</v>
      </c>
      <c r="E19685" s="6" t="s">
        <v>15919</v>
      </c>
      <c r="F19685" s="6"/>
      <c r="G19685" s="6" t="str">
        <f t="shared" si="616"/>
        <v>002</v>
      </c>
      <c r="H19685" s="6" t="str">
        <f t="shared" si="617"/>
        <v>084</v>
      </c>
      <c r="J19685" s="57"/>
      <c r="K19685" s="57"/>
      <c r="L19685" s="57"/>
    </row>
    <row r="19686" spans="1:12">
      <c r="A19686" s="6">
        <v>19312</v>
      </c>
      <c r="B19686" s="10" t="s">
        <v>32559</v>
      </c>
      <c r="C19686" s="10" t="s">
        <v>14483</v>
      </c>
      <c r="D19686" s="10" t="s">
        <v>63350</v>
      </c>
      <c r="E19686" s="6" t="s">
        <v>15919</v>
      </c>
      <c r="F19686" s="6"/>
      <c r="G19686" s="6" t="str">
        <f t="shared" si="616"/>
        <v>002</v>
      </c>
      <c r="H19686" s="6" t="str">
        <f t="shared" si="617"/>
        <v>084</v>
      </c>
      <c r="J19686" s="57"/>
      <c r="K19686" s="57"/>
      <c r="L19686" s="57"/>
    </row>
    <row r="19687" spans="1:12">
      <c r="A19687" s="6">
        <v>19313</v>
      </c>
      <c r="B19687" s="10" t="s">
        <v>32560</v>
      </c>
      <c r="C19687" s="10" t="s">
        <v>14484</v>
      </c>
      <c r="D19687" s="10" t="s">
        <v>35839</v>
      </c>
      <c r="E19687" s="6" t="s">
        <v>15919</v>
      </c>
      <c r="F19687" s="6"/>
      <c r="G19687" s="6" t="str">
        <f t="shared" si="616"/>
        <v>002</v>
      </c>
      <c r="H19687" s="6" t="str">
        <f t="shared" si="617"/>
        <v>084</v>
      </c>
      <c r="J19687" s="57"/>
      <c r="K19687" s="57"/>
      <c r="L19687" s="57"/>
    </row>
    <row r="19688" spans="1:12">
      <c r="A19688" s="6">
        <v>19314</v>
      </c>
      <c r="B19688" s="10" t="s">
        <v>32561</v>
      </c>
      <c r="C19688" s="10" t="s">
        <v>14485</v>
      </c>
      <c r="D19688" s="10" t="s">
        <v>41283</v>
      </c>
      <c r="E19688" s="6" t="s">
        <v>15919</v>
      </c>
      <c r="F19688" s="6"/>
      <c r="G19688" s="6" t="str">
        <f t="shared" si="616"/>
        <v>002</v>
      </c>
      <c r="H19688" s="6" t="str">
        <f t="shared" si="617"/>
        <v>084</v>
      </c>
      <c r="J19688" s="57"/>
      <c r="K19688" s="57"/>
      <c r="L19688" s="57"/>
    </row>
    <row r="19689" spans="1:12">
      <c r="A19689" s="6">
        <v>19315</v>
      </c>
      <c r="B19689" s="10" t="s">
        <v>32562</v>
      </c>
      <c r="C19689" s="10" t="s">
        <v>14486</v>
      </c>
      <c r="D19689" s="10" t="s">
        <v>35839</v>
      </c>
      <c r="E19689" s="6" t="s">
        <v>15919</v>
      </c>
      <c r="F19689" s="6"/>
      <c r="G19689" s="6" t="str">
        <f t="shared" si="616"/>
        <v>002</v>
      </c>
      <c r="H19689" s="6" t="str">
        <f t="shared" si="617"/>
        <v>084</v>
      </c>
      <c r="J19689" s="57"/>
      <c r="K19689" s="57"/>
      <c r="L19689" s="57"/>
    </row>
    <row r="19690" spans="1:12">
      <c r="A19690" s="6">
        <v>19316</v>
      </c>
      <c r="B19690" s="10" t="s">
        <v>32563</v>
      </c>
      <c r="C19690" s="10" t="s">
        <v>14487</v>
      </c>
      <c r="D19690" s="10" t="s">
        <v>35839</v>
      </c>
      <c r="E19690" s="6" t="s">
        <v>15919</v>
      </c>
      <c r="F19690" s="6"/>
      <c r="G19690" s="6" t="str">
        <f t="shared" si="616"/>
        <v>002</v>
      </c>
      <c r="H19690" s="6" t="str">
        <f t="shared" si="617"/>
        <v>084</v>
      </c>
      <c r="J19690" s="57"/>
      <c r="K19690" s="57"/>
      <c r="L19690" s="57"/>
    </row>
    <row r="19691" spans="1:12">
      <c r="A19691" s="6">
        <v>19317</v>
      </c>
      <c r="B19691" s="10" t="s">
        <v>32564</v>
      </c>
      <c r="C19691" s="10" t="s">
        <v>14488</v>
      </c>
      <c r="D19691" s="10" t="s">
        <v>41284</v>
      </c>
      <c r="E19691" s="6" t="s">
        <v>15919</v>
      </c>
      <c r="F19691" s="6"/>
      <c r="G19691" s="6" t="str">
        <f t="shared" si="616"/>
        <v>002</v>
      </c>
      <c r="H19691" s="6" t="str">
        <f t="shared" si="617"/>
        <v>084</v>
      </c>
      <c r="J19691" s="57"/>
      <c r="K19691" s="57"/>
      <c r="L19691" s="57"/>
    </row>
    <row r="19692" spans="1:12">
      <c r="A19692" s="6">
        <v>19318</v>
      </c>
      <c r="B19692" s="10" t="s">
        <v>32565</v>
      </c>
      <c r="C19692" s="10" t="s">
        <v>14489</v>
      </c>
      <c r="D19692" s="10" t="s">
        <v>35865</v>
      </c>
      <c r="E19692" s="6" t="s">
        <v>15919</v>
      </c>
      <c r="F19692" s="6"/>
      <c r="G19692" s="6" t="str">
        <f t="shared" si="616"/>
        <v>002</v>
      </c>
      <c r="H19692" s="6" t="str">
        <f t="shared" si="617"/>
        <v>084</v>
      </c>
      <c r="J19692" s="57"/>
      <c r="K19692" s="57"/>
      <c r="L19692" s="57"/>
    </row>
    <row r="19693" spans="1:12">
      <c r="A19693" s="6">
        <v>19319</v>
      </c>
      <c r="B19693" s="10" t="s">
        <v>32566</v>
      </c>
      <c r="C19693" s="10" t="s">
        <v>14490</v>
      </c>
      <c r="D19693" s="10" t="s">
        <v>63351</v>
      </c>
      <c r="E19693" s="6" t="s">
        <v>15919</v>
      </c>
      <c r="F19693" s="6"/>
      <c r="G19693" s="6" t="str">
        <f t="shared" si="616"/>
        <v>002</v>
      </c>
      <c r="H19693" s="6" t="str">
        <f t="shared" si="617"/>
        <v>084</v>
      </c>
      <c r="J19693" s="57"/>
      <c r="K19693" s="57"/>
      <c r="L19693" s="57"/>
    </row>
    <row r="19694" spans="1:12">
      <c r="A19694" s="6">
        <v>19320</v>
      </c>
      <c r="B19694" s="10" t="s">
        <v>32567</v>
      </c>
      <c r="C19694" s="10" t="s">
        <v>14491</v>
      </c>
      <c r="D19694" s="10" t="s">
        <v>41285</v>
      </c>
      <c r="E19694" s="6" t="s">
        <v>15919</v>
      </c>
      <c r="F19694" s="6"/>
      <c r="G19694" s="6" t="str">
        <f t="shared" si="616"/>
        <v>002</v>
      </c>
      <c r="H19694" s="6" t="str">
        <f t="shared" si="617"/>
        <v>084</v>
      </c>
      <c r="J19694" s="57"/>
      <c r="K19694" s="57"/>
      <c r="L19694" s="57"/>
    </row>
    <row r="19695" spans="1:12">
      <c r="A19695" s="6">
        <v>19321</v>
      </c>
      <c r="B19695" s="10" t="s">
        <v>32568</v>
      </c>
      <c r="C19695" s="10" t="s">
        <v>14492</v>
      </c>
      <c r="D19695" s="10" t="s">
        <v>63352</v>
      </c>
      <c r="E19695" s="6" t="s">
        <v>15919</v>
      </c>
      <c r="F19695" s="6"/>
      <c r="G19695" s="6" t="str">
        <f t="shared" si="616"/>
        <v>002</v>
      </c>
      <c r="H19695" s="6" t="str">
        <f t="shared" si="617"/>
        <v>084</v>
      </c>
      <c r="J19695" s="57"/>
      <c r="K19695" s="57"/>
      <c r="L19695" s="57"/>
    </row>
    <row r="19696" spans="1:12">
      <c r="A19696" s="6">
        <v>19322</v>
      </c>
      <c r="B19696" s="10" t="s">
        <v>32569</v>
      </c>
      <c r="C19696" s="10" t="s">
        <v>14493</v>
      </c>
      <c r="D19696" s="10" t="s">
        <v>63353</v>
      </c>
      <c r="E19696" s="6" t="s">
        <v>15919</v>
      </c>
      <c r="F19696" s="6"/>
      <c r="G19696" s="6" t="str">
        <f t="shared" si="616"/>
        <v>002</v>
      </c>
      <c r="H19696" s="6" t="str">
        <f t="shared" si="617"/>
        <v>084</v>
      </c>
      <c r="J19696" s="57"/>
      <c r="K19696" s="57"/>
      <c r="L19696" s="57"/>
    </row>
    <row r="19697" spans="1:12">
      <c r="A19697" s="6">
        <v>19323</v>
      </c>
      <c r="B19697" s="10" t="s">
        <v>32570</v>
      </c>
      <c r="C19697" s="10" t="s">
        <v>14494</v>
      </c>
      <c r="D19697" s="10" t="s">
        <v>63354</v>
      </c>
      <c r="E19697" s="6" t="s">
        <v>15919</v>
      </c>
      <c r="F19697" s="6"/>
      <c r="G19697" s="6" t="str">
        <f t="shared" si="616"/>
        <v>002</v>
      </c>
      <c r="H19697" s="6" t="str">
        <f t="shared" si="617"/>
        <v>084</v>
      </c>
      <c r="J19697" s="57"/>
      <c r="K19697" s="57"/>
      <c r="L19697" s="57"/>
    </row>
    <row r="19698" spans="1:12">
      <c r="A19698" s="6">
        <v>19324</v>
      </c>
      <c r="B19698" s="10" t="s">
        <v>32571</v>
      </c>
      <c r="C19698" s="10" t="s">
        <v>14495</v>
      </c>
      <c r="D19698" s="10" t="s">
        <v>41286</v>
      </c>
      <c r="E19698" s="6" t="s">
        <v>15919</v>
      </c>
      <c r="F19698" s="6"/>
      <c r="G19698" s="6" t="str">
        <f t="shared" si="616"/>
        <v>002</v>
      </c>
      <c r="H19698" s="6" t="str">
        <f t="shared" si="617"/>
        <v>084</v>
      </c>
      <c r="J19698" s="57"/>
      <c r="K19698" s="57"/>
      <c r="L19698" s="57"/>
    </row>
    <row r="19699" spans="1:12">
      <c r="A19699" s="6">
        <v>19325</v>
      </c>
      <c r="B19699" s="10" t="s">
        <v>32572</v>
      </c>
      <c r="C19699" s="10" t="s">
        <v>14496</v>
      </c>
      <c r="D19699" s="10" t="s">
        <v>63355</v>
      </c>
      <c r="E19699" s="6" t="s">
        <v>15919</v>
      </c>
      <c r="F19699" s="6"/>
      <c r="G19699" s="6" t="str">
        <f t="shared" si="616"/>
        <v>002</v>
      </c>
      <c r="H19699" s="6" t="str">
        <f t="shared" si="617"/>
        <v>084</v>
      </c>
      <c r="J19699" s="57"/>
      <c r="K19699" s="57"/>
      <c r="L19699" s="57"/>
    </row>
    <row r="19700" spans="1:12">
      <c r="A19700" s="6">
        <v>19326</v>
      </c>
      <c r="B19700" s="10" t="s">
        <v>32573</v>
      </c>
      <c r="C19700" s="10" t="s">
        <v>14497</v>
      </c>
      <c r="D19700" s="10" t="s">
        <v>63356</v>
      </c>
      <c r="E19700" s="6" t="s">
        <v>15919</v>
      </c>
      <c r="F19700" s="6"/>
      <c r="G19700" s="6" t="str">
        <f t="shared" si="616"/>
        <v>002</v>
      </c>
      <c r="H19700" s="6" t="str">
        <f t="shared" si="617"/>
        <v>084</v>
      </c>
      <c r="J19700" s="57"/>
      <c r="K19700" s="57"/>
      <c r="L19700" s="57"/>
    </row>
    <row r="19701" spans="1:12">
      <c r="A19701" s="6">
        <v>19327</v>
      </c>
      <c r="B19701" s="10" t="s">
        <v>32574</v>
      </c>
      <c r="C19701" s="10" t="s">
        <v>14498</v>
      </c>
      <c r="D19701" s="10" t="s">
        <v>41287</v>
      </c>
      <c r="E19701" s="6" t="s">
        <v>15919</v>
      </c>
      <c r="F19701" s="6"/>
      <c r="G19701" s="6" t="str">
        <f t="shared" ref="G19701:G19764" si="618">+LEFT(C19701,3)</f>
        <v>002</v>
      </c>
      <c r="H19701" s="6" t="str">
        <f t="shared" ref="H19701:H19764" si="619">+MID(C19701,5,3)</f>
        <v>084</v>
      </c>
      <c r="J19701" s="57"/>
      <c r="K19701" s="57"/>
      <c r="L19701" s="57"/>
    </row>
    <row r="19702" spans="1:12">
      <c r="A19702" s="6">
        <v>19328</v>
      </c>
      <c r="B19702" s="10" t="s">
        <v>32575</v>
      </c>
      <c r="C19702" s="10" t="s">
        <v>14499</v>
      </c>
      <c r="D19702" s="10" t="s">
        <v>41288</v>
      </c>
      <c r="E19702" s="6" t="s">
        <v>15919</v>
      </c>
      <c r="F19702" s="6"/>
      <c r="G19702" s="6" t="str">
        <f t="shared" si="618"/>
        <v>002</v>
      </c>
      <c r="H19702" s="6" t="str">
        <f t="shared" si="619"/>
        <v>084</v>
      </c>
      <c r="J19702" s="57"/>
      <c r="K19702" s="57"/>
      <c r="L19702" s="57"/>
    </row>
    <row r="19703" spans="1:12">
      <c r="A19703" s="6">
        <v>19329</v>
      </c>
      <c r="B19703" s="10" t="s">
        <v>32576</v>
      </c>
      <c r="C19703" s="10" t="s">
        <v>14500</v>
      </c>
      <c r="D19703" s="10" t="s">
        <v>35866</v>
      </c>
      <c r="E19703" s="6" t="s">
        <v>15919</v>
      </c>
      <c r="F19703" s="6"/>
      <c r="G19703" s="6" t="str">
        <f t="shared" si="618"/>
        <v>002</v>
      </c>
      <c r="H19703" s="6" t="str">
        <f t="shared" si="619"/>
        <v>084</v>
      </c>
      <c r="J19703" s="57"/>
      <c r="K19703" s="57"/>
      <c r="L19703" s="57"/>
    </row>
    <row r="19704" spans="1:12">
      <c r="A19704" s="6">
        <v>19330</v>
      </c>
      <c r="B19704" s="10" t="s">
        <v>32577</v>
      </c>
      <c r="C19704" s="10" t="s">
        <v>14501</v>
      </c>
      <c r="D19704" s="10" t="s">
        <v>41289</v>
      </c>
      <c r="E19704" s="6" t="s">
        <v>15919</v>
      </c>
      <c r="F19704" s="6"/>
      <c r="G19704" s="6" t="str">
        <f t="shared" si="618"/>
        <v>002</v>
      </c>
      <c r="H19704" s="6" t="str">
        <f t="shared" si="619"/>
        <v>084</v>
      </c>
      <c r="J19704" s="57"/>
      <c r="K19704" s="57"/>
      <c r="L19704" s="57"/>
    </row>
    <row r="19705" spans="1:12">
      <c r="A19705" s="6">
        <v>19331</v>
      </c>
      <c r="B19705" s="10" t="s">
        <v>32578</v>
      </c>
      <c r="C19705" s="10" t="s">
        <v>14502</v>
      </c>
      <c r="D19705" s="10" t="s">
        <v>41290</v>
      </c>
      <c r="E19705" s="6" t="s">
        <v>15919</v>
      </c>
      <c r="F19705" s="6"/>
      <c r="G19705" s="6" t="str">
        <f t="shared" si="618"/>
        <v>002</v>
      </c>
      <c r="H19705" s="6" t="str">
        <f t="shared" si="619"/>
        <v>084</v>
      </c>
      <c r="J19705" s="57"/>
      <c r="K19705" s="57"/>
      <c r="L19705" s="57"/>
    </row>
    <row r="19706" spans="1:12">
      <c r="A19706" s="6">
        <v>19332</v>
      </c>
      <c r="B19706" s="10" t="s">
        <v>32579</v>
      </c>
      <c r="C19706" s="10" t="s">
        <v>14503</v>
      </c>
      <c r="D19706" s="10" t="s">
        <v>63332</v>
      </c>
      <c r="E19706" s="6" t="s">
        <v>15919</v>
      </c>
      <c r="F19706" s="6"/>
      <c r="G19706" s="6" t="str">
        <f t="shared" si="618"/>
        <v>002</v>
      </c>
      <c r="H19706" s="6" t="str">
        <f t="shared" si="619"/>
        <v>084</v>
      </c>
      <c r="J19706" s="57"/>
      <c r="K19706" s="57"/>
      <c r="L19706" s="57"/>
    </row>
    <row r="19707" spans="1:12">
      <c r="A19707" s="6">
        <v>19333</v>
      </c>
      <c r="B19707" s="10" t="s">
        <v>32580</v>
      </c>
      <c r="C19707" s="10" t="s">
        <v>14504</v>
      </c>
      <c r="D19707" s="10" t="s">
        <v>41291</v>
      </c>
      <c r="E19707" s="6" t="s">
        <v>15919</v>
      </c>
      <c r="F19707" s="6"/>
      <c r="G19707" s="6" t="str">
        <f t="shared" si="618"/>
        <v>002</v>
      </c>
      <c r="H19707" s="6" t="str">
        <f t="shared" si="619"/>
        <v>084</v>
      </c>
      <c r="J19707" s="57"/>
      <c r="K19707" s="57"/>
      <c r="L19707" s="57"/>
    </row>
    <row r="19708" spans="1:12">
      <c r="A19708" s="6">
        <v>19334</v>
      </c>
      <c r="B19708" s="10" t="s">
        <v>32581</v>
      </c>
      <c r="C19708" s="10" t="s">
        <v>14505</v>
      </c>
      <c r="D19708" s="10" t="s">
        <v>35867</v>
      </c>
      <c r="E19708" s="6" t="s">
        <v>15919</v>
      </c>
      <c r="F19708" s="6"/>
      <c r="G19708" s="6" t="str">
        <f t="shared" si="618"/>
        <v>002</v>
      </c>
      <c r="H19708" s="6" t="str">
        <f t="shared" si="619"/>
        <v>084</v>
      </c>
      <c r="J19708" s="57"/>
      <c r="K19708" s="57"/>
      <c r="L19708" s="57"/>
    </row>
    <row r="19709" spans="1:12">
      <c r="A19709" s="6">
        <v>19335</v>
      </c>
      <c r="B19709" s="10" t="s">
        <v>32582</v>
      </c>
      <c r="C19709" s="10" t="s">
        <v>14506</v>
      </c>
      <c r="D19709" s="10" t="s">
        <v>63248</v>
      </c>
      <c r="E19709" s="6" t="s">
        <v>15919</v>
      </c>
      <c r="F19709" s="6"/>
      <c r="G19709" s="6" t="str">
        <f t="shared" si="618"/>
        <v>002</v>
      </c>
      <c r="H19709" s="6" t="str">
        <f t="shared" si="619"/>
        <v>084</v>
      </c>
      <c r="J19709" s="57"/>
      <c r="K19709" s="57"/>
      <c r="L19709" s="57"/>
    </row>
    <row r="19710" spans="1:12">
      <c r="A19710" s="6">
        <v>19336</v>
      </c>
      <c r="B19710" s="10" t="s">
        <v>32583</v>
      </c>
      <c r="C19710" s="10" t="s">
        <v>14507</v>
      </c>
      <c r="D19710" s="10" t="s">
        <v>63248</v>
      </c>
      <c r="E19710" s="6" t="s">
        <v>15919</v>
      </c>
      <c r="F19710" s="6"/>
      <c r="G19710" s="6" t="str">
        <f t="shared" si="618"/>
        <v>002</v>
      </c>
      <c r="H19710" s="6" t="str">
        <f t="shared" si="619"/>
        <v>084</v>
      </c>
      <c r="J19710" s="57"/>
      <c r="K19710" s="57"/>
      <c r="L19710" s="57"/>
    </row>
    <row r="19711" spans="1:12">
      <c r="A19711" s="6">
        <v>19337</v>
      </c>
      <c r="B19711" s="10" t="s">
        <v>32584</v>
      </c>
      <c r="C19711" s="10" t="s">
        <v>14508</v>
      </c>
      <c r="D19711" s="10" t="s">
        <v>35868</v>
      </c>
      <c r="E19711" s="6" t="s">
        <v>15919</v>
      </c>
      <c r="F19711" s="6"/>
      <c r="G19711" s="6" t="str">
        <f t="shared" si="618"/>
        <v>002</v>
      </c>
      <c r="H19711" s="6" t="str">
        <f t="shared" si="619"/>
        <v>084</v>
      </c>
      <c r="J19711" s="57"/>
      <c r="K19711" s="57"/>
      <c r="L19711" s="57"/>
    </row>
    <row r="19712" spans="1:12">
      <c r="A19712" s="6">
        <v>19338</v>
      </c>
      <c r="B19712" s="10" t="s">
        <v>32585</v>
      </c>
      <c r="C19712" s="10" t="s">
        <v>14509</v>
      </c>
      <c r="D19712" s="10" t="s">
        <v>63357</v>
      </c>
      <c r="E19712" s="6" t="s">
        <v>15919</v>
      </c>
      <c r="F19712" s="6"/>
      <c r="G19712" s="6" t="str">
        <f t="shared" si="618"/>
        <v>002</v>
      </c>
      <c r="H19712" s="6" t="str">
        <f t="shared" si="619"/>
        <v>084</v>
      </c>
      <c r="J19712" s="57"/>
      <c r="K19712" s="57"/>
      <c r="L19712" s="57"/>
    </row>
    <row r="19713" spans="1:12">
      <c r="A19713" s="6">
        <v>19339</v>
      </c>
      <c r="B19713" s="10" t="s">
        <v>32586</v>
      </c>
      <c r="C19713" s="10" t="s">
        <v>14510</v>
      </c>
      <c r="D19713" s="10" t="s">
        <v>63358</v>
      </c>
      <c r="E19713" s="6" t="s">
        <v>15919</v>
      </c>
      <c r="F19713" s="6"/>
      <c r="G19713" s="6" t="str">
        <f t="shared" si="618"/>
        <v>002</v>
      </c>
      <c r="H19713" s="6" t="str">
        <f t="shared" si="619"/>
        <v>084</v>
      </c>
      <c r="J19713" s="57"/>
      <c r="K19713" s="57"/>
      <c r="L19713" s="57"/>
    </row>
    <row r="19714" spans="1:12">
      <c r="A19714" s="6">
        <v>19340</v>
      </c>
      <c r="B19714" s="10" t="s">
        <v>32587</v>
      </c>
      <c r="C19714" s="10" t="s">
        <v>14511</v>
      </c>
      <c r="D19714" s="10" t="s">
        <v>63359</v>
      </c>
      <c r="E19714" s="6" t="s">
        <v>15919</v>
      </c>
      <c r="F19714" s="6"/>
      <c r="G19714" s="6" t="str">
        <f t="shared" si="618"/>
        <v>002</v>
      </c>
      <c r="H19714" s="6" t="str">
        <f t="shared" si="619"/>
        <v>084</v>
      </c>
      <c r="J19714" s="57"/>
      <c r="K19714" s="57"/>
      <c r="L19714" s="57"/>
    </row>
    <row r="19715" spans="1:12">
      <c r="A19715" s="6">
        <v>19341</v>
      </c>
      <c r="B19715" s="10" t="s">
        <v>32588</v>
      </c>
      <c r="C19715" s="10" t="s">
        <v>14512</v>
      </c>
      <c r="D19715" s="10" t="s">
        <v>63360</v>
      </c>
      <c r="E19715" s="6" t="s">
        <v>15919</v>
      </c>
      <c r="F19715" s="6"/>
      <c r="G19715" s="6" t="str">
        <f t="shared" si="618"/>
        <v>002</v>
      </c>
      <c r="H19715" s="6" t="str">
        <f t="shared" si="619"/>
        <v>084</v>
      </c>
      <c r="J19715" s="57"/>
      <c r="K19715" s="57"/>
      <c r="L19715" s="57"/>
    </row>
    <row r="19716" spans="1:12">
      <c r="A19716" s="6">
        <v>19342</v>
      </c>
      <c r="B19716" s="10" t="s">
        <v>32589</v>
      </c>
      <c r="C19716" s="10" t="s">
        <v>14513</v>
      </c>
      <c r="D19716" s="10" t="s">
        <v>63361</v>
      </c>
      <c r="E19716" s="6" t="s">
        <v>15919</v>
      </c>
      <c r="F19716" s="6"/>
      <c r="G19716" s="6" t="str">
        <f t="shared" si="618"/>
        <v>002</v>
      </c>
      <c r="H19716" s="6" t="str">
        <f t="shared" si="619"/>
        <v>084</v>
      </c>
      <c r="J19716" s="57"/>
      <c r="K19716" s="57"/>
      <c r="L19716" s="57"/>
    </row>
    <row r="19717" spans="1:12">
      <c r="A19717" s="6">
        <v>19343</v>
      </c>
      <c r="B19717" s="10" t="s">
        <v>32590</v>
      </c>
      <c r="C19717" s="10" t="s">
        <v>14514</v>
      </c>
      <c r="D19717" s="10" t="s">
        <v>63362</v>
      </c>
      <c r="E19717" s="6" t="s">
        <v>15919</v>
      </c>
      <c r="F19717" s="6"/>
      <c r="G19717" s="6" t="str">
        <f t="shared" si="618"/>
        <v>002</v>
      </c>
      <c r="H19717" s="6" t="str">
        <f t="shared" si="619"/>
        <v>084</v>
      </c>
      <c r="J19717" s="57"/>
      <c r="K19717" s="57"/>
      <c r="L19717" s="57"/>
    </row>
    <row r="19718" spans="1:12">
      <c r="A19718" s="6">
        <v>19344</v>
      </c>
      <c r="B19718" s="10" t="s">
        <v>32591</v>
      </c>
      <c r="C19718" s="10" t="s">
        <v>14515</v>
      </c>
      <c r="D19718" s="10" t="s">
        <v>35839</v>
      </c>
      <c r="E19718" s="6" t="s">
        <v>15919</v>
      </c>
      <c r="F19718" s="6"/>
      <c r="G19718" s="6" t="str">
        <f t="shared" si="618"/>
        <v>002</v>
      </c>
      <c r="H19718" s="6" t="str">
        <f t="shared" si="619"/>
        <v>084</v>
      </c>
      <c r="J19718" s="57"/>
      <c r="K19718" s="57"/>
      <c r="L19718" s="57"/>
    </row>
    <row r="19719" spans="1:12">
      <c r="A19719" s="6">
        <v>19345</v>
      </c>
      <c r="B19719" s="10" t="s">
        <v>32592</v>
      </c>
      <c r="C19719" s="10" t="s">
        <v>14516</v>
      </c>
      <c r="D19719" s="10" t="s">
        <v>63363</v>
      </c>
      <c r="E19719" s="6" t="s">
        <v>15919</v>
      </c>
      <c r="F19719" s="6"/>
      <c r="G19719" s="6" t="str">
        <f t="shared" si="618"/>
        <v>002</v>
      </c>
      <c r="H19719" s="6" t="str">
        <f t="shared" si="619"/>
        <v>084</v>
      </c>
      <c r="J19719" s="57"/>
      <c r="K19719" s="57"/>
      <c r="L19719" s="57"/>
    </row>
    <row r="19720" spans="1:12">
      <c r="A19720" s="6">
        <v>19346</v>
      </c>
      <c r="B19720" s="10" t="s">
        <v>32593</v>
      </c>
      <c r="C19720" s="10" t="s">
        <v>14517</v>
      </c>
      <c r="D19720" s="10" t="s">
        <v>35869</v>
      </c>
      <c r="E19720" s="6" t="s">
        <v>15919</v>
      </c>
      <c r="F19720" s="6"/>
      <c r="G19720" s="6" t="str">
        <f t="shared" si="618"/>
        <v>002</v>
      </c>
      <c r="H19720" s="6" t="str">
        <f t="shared" si="619"/>
        <v>084</v>
      </c>
      <c r="J19720" s="57"/>
      <c r="K19720" s="57"/>
      <c r="L19720" s="57"/>
    </row>
    <row r="19721" spans="1:12">
      <c r="A19721" s="6">
        <v>19347</v>
      </c>
      <c r="B19721" s="10" t="s">
        <v>32594</v>
      </c>
      <c r="C19721" s="10" t="s">
        <v>14518</v>
      </c>
      <c r="D19721" s="10" t="s">
        <v>63364</v>
      </c>
      <c r="E19721" s="6" t="s">
        <v>15919</v>
      </c>
      <c r="F19721" s="6"/>
      <c r="G19721" s="6" t="str">
        <f t="shared" si="618"/>
        <v>002</v>
      </c>
      <c r="H19721" s="6" t="str">
        <f t="shared" si="619"/>
        <v>084</v>
      </c>
      <c r="J19721" s="57"/>
      <c r="K19721" s="57"/>
      <c r="L19721" s="57"/>
    </row>
    <row r="19722" spans="1:12">
      <c r="A19722" s="6">
        <v>19348</v>
      </c>
      <c r="B19722" s="10" t="s">
        <v>15951</v>
      </c>
      <c r="C19722" s="10" t="s">
        <v>14519</v>
      </c>
      <c r="D19722" s="10" t="s">
        <v>41292</v>
      </c>
      <c r="E19722" s="6" t="s">
        <v>15919</v>
      </c>
      <c r="F19722" s="6"/>
      <c r="G19722" s="6" t="str">
        <f t="shared" si="618"/>
        <v>002</v>
      </c>
      <c r="H19722" s="6" t="str">
        <f t="shared" si="619"/>
        <v>084</v>
      </c>
      <c r="J19722" s="57"/>
      <c r="K19722" s="57"/>
      <c r="L19722" s="57"/>
    </row>
    <row r="19723" spans="1:12">
      <c r="A19723" s="6">
        <v>19349</v>
      </c>
      <c r="B19723" s="10" t="s">
        <v>32595</v>
      </c>
      <c r="C19723" s="10" t="s">
        <v>14520</v>
      </c>
      <c r="D19723" s="10" t="s">
        <v>41293</v>
      </c>
      <c r="E19723" s="6" t="s">
        <v>15919</v>
      </c>
      <c r="F19723" s="6"/>
      <c r="G19723" s="6" t="str">
        <f t="shared" si="618"/>
        <v>002</v>
      </c>
      <c r="H19723" s="6" t="str">
        <f t="shared" si="619"/>
        <v>084</v>
      </c>
      <c r="J19723" s="57"/>
      <c r="K19723" s="57"/>
      <c r="L19723" s="57"/>
    </row>
    <row r="19724" spans="1:12">
      <c r="A19724" s="6">
        <v>19350</v>
      </c>
      <c r="B19724" s="10" t="s">
        <v>32596</v>
      </c>
      <c r="C19724" s="10" t="s">
        <v>14521</v>
      </c>
      <c r="D19724" s="10" t="s">
        <v>63365</v>
      </c>
      <c r="E19724" s="6" t="s">
        <v>15919</v>
      </c>
      <c r="F19724" s="6"/>
      <c r="G19724" s="6" t="str">
        <f t="shared" si="618"/>
        <v>002</v>
      </c>
      <c r="H19724" s="6" t="str">
        <f t="shared" si="619"/>
        <v>084</v>
      </c>
      <c r="J19724" s="57"/>
      <c r="K19724" s="57"/>
      <c r="L19724" s="57"/>
    </row>
    <row r="19725" spans="1:12">
      <c r="A19725" s="6">
        <v>19351</v>
      </c>
      <c r="B19725" s="10" t="s">
        <v>32597</v>
      </c>
      <c r="C19725" s="10" t="s">
        <v>14522</v>
      </c>
      <c r="D19725" s="10" t="s">
        <v>63366</v>
      </c>
      <c r="E19725" s="6" t="s">
        <v>15919</v>
      </c>
      <c r="F19725" s="6"/>
      <c r="G19725" s="6" t="str">
        <f t="shared" si="618"/>
        <v>002</v>
      </c>
      <c r="H19725" s="6" t="str">
        <f t="shared" si="619"/>
        <v>084</v>
      </c>
      <c r="J19725" s="57"/>
      <c r="K19725" s="57"/>
      <c r="L19725" s="57"/>
    </row>
    <row r="19726" spans="1:12">
      <c r="A19726" s="6">
        <v>19352</v>
      </c>
      <c r="B19726" s="10" t="s">
        <v>32598</v>
      </c>
      <c r="C19726" s="10" t="s">
        <v>14523</v>
      </c>
      <c r="D19726" s="10" t="s">
        <v>63253</v>
      </c>
      <c r="E19726" s="6" t="s">
        <v>15919</v>
      </c>
      <c r="F19726" s="6"/>
      <c r="G19726" s="6" t="str">
        <f t="shared" si="618"/>
        <v>002</v>
      </c>
      <c r="H19726" s="6" t="str">
        <f t="shared" si="619"/>
        <v>084</v>
      </c>
      <c r="J19726" s="57"/>
      <c r="K19726" s="57"/>
      <c r="L19726" s="57"/>
    </row>
    <row r="19727" spans="1:12">
      <c r="A19727" s="6">
        <v>19353</v>
      </c>
      <c r="B19727" s="10" t="s">
        <v>32599</v>
      </c>
      <c r="C19727" s="10" t="s">
        <v>14524</v>
      </c>
      <c r="D19727" s="10" t="s">
        <v>35839</v>
      </c>
      <c r="E19727" s="6" t="s">
        <v>15919</v>
      </c>
      <c r="F19727" s="6"/>
      <c r="G19727" s="6" t="str">
        <f t="shared" si="618"/>
        <v>002</v>
      </c>
      <c r="H19727" s="6" t="str">
        <f t="shared" si="619"/>
        <v>084</v>
      </c>
      <c r="J19727" s="57"/>
      <c r="K19727" s="57"/>
      <c r="L19727" s="57"/>
    </row>
    <row r="19728" spans="1:12">
      <c r="A19728" s="6">
        <v>19354</v>
      </c>
      <c r="B19728" s="10" t="s">
        <v>32600</v>
      </c>
      <c r="C19728" s="10" t="s">
        <v>14525</v>
      </c>
      <c r="D19728" s="10" t="s">
        <v>63367</v>
      </c>
      <c r="E19728" s="6" t="s">
        <v>15919</v>
      </c>
      <c r="F19728" s="6"/>
      <c r="G19728" s="6" t="str">
        <f t="shared" si="618"/>
        <v>002</v>
      </c>
      <c r="H19728" s="6" t="str">
        <f t="shared" si="619"/>
        <v>084</v>
      </c>
      <c r="J19728" s="57"/>
      <c r="K19728" s="57"/>
      <c r="L19728" s="57"/>
    </row>
    <row r="19729" spans="1:12">
      <c r="A19729" s="6">
        <v>19355</v>
      </c>
      <c r="B19729" s="10" t="s">
        <v>32601</v>
      </c>
      <c r="C19729" s="10" t="s">
        <v>14526</v>
      </c>
      <c r="D19729" s="10" t="s">
        <v>41294</v>
      </c>
      <c r="E19729" s="6" t="s">
        <v>15919</v>
      </c>
      <c r="F19729" s="6"/>
      <c r="G19729" s="6" t="str">
        <f t="shared" si="618"/>
        <v>002</v>
      </c>
      <c r="H19729" s="6" t="str">
        <f t="shared" si="619"/>
        <v>084</v>
      </c>
      <c r="J19729" s="57"/>
      <c r="K19729" s="57"/>
      <c r="L19729" s="57"/>
    </row>
    <row r="19730" spans="1:12">
      <c r="A19730" s="6">
        <v>19356</v>
      </c>
      <c r="B19730" s="10" t="s">
        <v>32602</v>
      </c>
      <c r="C19730" s="10" t="s">
        <v>14527</v>
      </c>
      <c r="D19730" s="10" t="s">
        <v>35870</v>
      </c>
      <c r="E19730" s="6" t="s">
        <v>15919</v>
      </c>
      <c r="F19730" s="6"/>
      <c r="G19730" s="6" t="str">
        <f t="shared" si="618"/>
        <v>002</v>
      </c>
      <c r="H19730" s="6" t="str">
        <f t="shared" si="619"/>
        <v>084</v>
      </c>
      <c r="J19730" s="57"/>
      <c r="K19730" s="57"/>
      <c r="L19730" s="57"/>
    </row>
    <row r="19731" spans="1:12">
      <c r="A19731" s="6">
        <v>19357</v>
      </c>
      <c r="B19731" s="10" t="s">
        <v>32603</v>
      </c>
      <c r="C19731" s="10" t="s">
        <v>14528</v>
      </c>
      <c r="D19731" s="10" t="s">
        <v>41295</v>
      </c>
      <c r="E19731" s="6" t="s">
        <v>15919</v>
      </c>
      <c r="F19731" s="6"/>
      <c r="G19731" s="6" t="str">
        <f t="shared" si="618"/>
        <v>002</v>
      </c>
      <c r="H19731" s="6" t="str">
        <f t="shared" si="619"/>
        <v>084</v>
      </c>
      <c r="J19731" s="57"/>
      <c r="K19731" s="57"/>
      <c r="L19731" s="57"/>
    </row>
    <row r="19732" spans="1:12">
      <c r="A19732" s="6">
        <v>19358</v>
      </c>
      <c r="B19732" s="10" t="s">
        <v>16261</v>
      </c>
      <c r="C19732" s="10" t="s">
        <v>14529</v>
      </c>
      <c r="D19732" s="10" t="s">
        <v>63368</v>
      </c>
      <c r="E19732" s="6" t="s">
        <v>15919</v>
      </c>
      <c r="F19732" s="6"/>
      <c r="G19732" s="6" t="str">
        <f t="shared" si="618"/>
        <v>002</v>
      </c>
      <c r="H19732" s="6" t="str">
        <f t="shared" si="619"/>
        <v>084</v>
      </c>
      <c r="J19732" s="57"/>
      <c r="K19732" s="57"/>
      <c r="L19732" s="57"/>
    </row>
    <row r="19733" spans="1:12">
      <c r="A19733" s="6">
        <v>19359</v>
      </c>
      <c r="B19733" s="10" t="s">
        <v>32604</v>
      </c>
      <c r="C19733" s="10" t="s">
        <v>14530</v>
      </c>
      <c r="D19733" s="10" t="s">
        <v>63369</v>
      </c>
      <c r="E19733" s="6" t="s">
        <v>15919</v>
      </c>
      <c r="F19733" s="6"/>
      <c r="G19733" s="6" t="str">
        <f t="shared" si="618"/>
        <v>002</v>
      </c>
      <c r="H19733" s="6" t="str">
        <f t="shared" si="619"/>
        <v>084</v>
      </c>
      <c r="J19733" s="57"/>
      <c r="K19733" s="57"/>
      <c r="L19733" s="57"/>
    </row>
    <row r="19734" spans="1:12">
      <c r="A19734" s="6">
        <v>19360</v>
      </c>
      <c r="B19734" s="10" t="s">
        <v>32605</v>
      </c>
      <c r="C19734" s="10" t="s">
        <v>14531</v>
      </c>
      <c r="D19734" s="10" t="s">
        <v>63362</v>
      </c>
      <c r="E19734" s="6" t="s">
        <v>15919</v>
      </c>
      <c r="F19734" s="6"/>
      <c r="G19734" s="6" t="str">
        <f t="shared" si="618"/>
        <v>002</v>
      </c>
      <c r="H19734" s="6" t="str">
        <f t="shared" si="619"/>
        <v>084</v>
      </c>
      <c r="J19734" s="57"/>
      <c r="K19734" s="57"/>
      <c r="L19734" s="57"/>
    </row>
    <row r="19735" spans="1:12">
      <c r="A19735" s="6">
        <v>19361</v>
      </c>
      <c r="B19735" s="10" t="s">
        <v>32606</v>
      </c>
      <c r="C19735" s="10" t="s">
        <v>14532</v>
      </c>
      <c r="D19735" s="10" t="s">
        <v>63370</v>
      </c>
      <c r="E19735" s="6" t="s">
        <v>15919</v>
      </c>
      <c r="F19735" s="6"/>
      <c r="G19735" s="6" t="str">
        <f t="shared" si="618"/>
        <v>002</v>
      </c>
      <c r="H19735" s="6" t="str">
        <f t="shared" si="619"/>
        <v>084</v>
      </c>
      <c r="J19735" s="57"/>
      <c r="K19735" s="57"/>
      <c r="L19735" s="57"/>
    </row>
    <row r="19736" spans="1:12">
      <c r="A19736" s="6">
        <v>19362</v>
      </c>
      <c r="B19736" s="10" t="s">
        <v>32607</v>
      </c>
      <c r="C19736" s="10" t="s">
        <v>14533</v>
      </c>
      <c r="D19736" s="10" t="s">
        <v>63371</v>
      </c>
      <c r="E19736" s="6" t="s">
        <v>15919</v>
      </c>
      <c r="F19736" s="6"/>
      <c r="G19736" s="6" t="str">
        <f t="shared" si="618"/>
        <v>002</v>
      </c>
      <c r="H19736" s="6" t="str">
        <f t="shared" si="619"/>
        <v>084</v>
      </c>
      <c r="J19736" s="57"/>
      <c r="K19736" s="57"/>
      <c r="L19736" s="57"/>
    </row>
    <row r="19737" spans="1:12">
      <c r="A19737" s="6">
        <v>19363</v>
      </c>
      <c r="B19737" s="10" t="s">
        <v>32608</v>
      </c>
      <c r="C19737" s="10" t="s">
        <v>14534</v>
      </c>
      <c r="D19737" s="10" t="s">
        <v>63372</v>
      </c>
      <c r="E19737" s="6" t="s">
        <v>15919</v>
      </c>
      <c r="F19737" s="6"/>
      <c r="G19737" s="6" t="str">
        <f t="shared" si="618"/>
        <v>002</v>
      </c>
      <c r="H19737" s="6" t="str">
        <f t="shared" si="619"/>
        <v>084</v>
      </c>
      <c r="J19737" s="57"/>
      <c r="K19737" s="57"/>
      <c r="L19737" s="57"/>
    </row>
    <row r="19738" spans="1:12">
      <c r="A19738" s="6">
        <v>19364</v>
      </c>
      <c r="B19738" s="10" t="s">
        <v>32609</v>
      </c>
      <c r="C19738" s="10" t="s">
        <v>14535</v>
      </c>
      <c r="D19738" s="10" t="s">
        <v>49777</v>
      </c>
      <c r="E19738" s="6" t="s">
        <v>15919</v>
      </c>
      <c r="F19738" s="6"/>
      <c r="G19738" s="6" t="str">
        <f t="shared" si="618"/>
        <v>002</v>
      </c>
      <c r="H19738" s="6" t="str">
        <f t="shared" si="619"/>
        <v>084</v>
      </c>
      <c r="J19738" s="57"/>
      <c r="K19738" s="57"/>
      <c r="L19738" s="57"/>
    </row>
    <row r="19739" spans="1:12">
      <c r="A19739" s="6">
        <v>19365</v>
      </c>
      <c r="B19739" s="10" t="s">
        <v>32610</v>
      </c>
      <c r="C19739" s="10" t="s">
        <v>14536</v>
      </c>
      <c r="D19739" s="10" t="s">
        <v>41296</v>
      </c>
      <c r="E19739" s="6" t="s">
        <v>15919</v>
      </c>
      <c r="F19739" s="6"/>
      <c r="G19739" s="6" t="str">
        <f t="shared" si="618"/>
        <v>002</v>
      </c>
      <c r="H19739" s="6" t="str">
        <f t="shared" si="619"/>
        <v>084</v>
      </c>
      <c r="J19739" s="57"/>
      <c r="K19739" s="57"/>
      <c r="L19739" s="57"/>
    </row>
    <row r="19740" spans="1:12">
      <c r="A19740" s="6">
        <v>19366</v>
      </c>
      <c r="B19740" s="10" t="s">
        <v>32611</v>
      </c>
      <c r="C19740" s="10" t="s">
        <v>14537</v>
      </c>
      <c r="D19740" s="10" t="s">
        <v>41297</v>
      </c>
      <c r="E19740" s="6" t="s">
        <v>15919</v>
      </c>
      <c r="F19740" s="6"/>
      <c r="G19740" s="6" t="str">
        <f t="shared" si="618"/>
        <v>002</v>
      </c>
      <c r="H19740" s="6" t="str">
        <f t="shared" si="619"/>
        <v>084</v>
      </c>
      <c r="J19740" s="57"/>
      <c r="K19740" s="57"/>
      <c r="L19740" s="57"/>
    </row>
    <row r="19741" spans="1:12">
      <c r="A19741" s="6">
        <v>19367</v>
      </c>
      <c r="B19741" s="10" t="s">
        <v>32612</v>
      </c>
      <c r="C19741" s="10" t="s">
        <v>14538</v>
      </c>
      <c r="D19741" s="10" t="s">
        <v>63269</v>
      </c>
      <c r="E19741" s="6" t="s">
        <v>15919</v>
      </c>
      <c r="F19741" s="6"/>
      <c r="G19741" s="6" t="str">
        <f t="shared" si="618"/>
        <v>002</v>
      </c>
      <c r="H19741" s="6" t="str">
        <f t="shared" si="619"/>
        <v>084</v>
      </c>
      <c r="J19741" s="57"/>
      <c r="K19741" s="57"/>
      <c r="L19741" s="57"/>
    </row>
    <row r="19742" spans="1:12">
      <c r="A19742" s="6">
        <v>19368</v>
      </c>
      <c r="B19742" s="10" t="s">
        <v>32613</v>
      </c>
      <c r="C19742" s="10" t="s">
        <v>14539</v>
      </c>
      <c r="D19742" s="10" t="s">
        <v>35871</v>
      </c>
      <c r="E19742" s="6" t="s">
        <v>15919</v>
      </c>
      <c r="F19742" s="6"/>
      <c r="G19742" s="6" t="str">
        <f t="shared" si="618"/>
        <v>002</v>
      </c>
      <c r="H19742" s="6" t="str">
        <f t="shared" si="619"/>
        <v>084</v>
      </c>
      <c r="J19742" s="57"/>
      <c r="K19742" s="57"/>
      <c r="L19742" s="57"/>
    </row>
    <row r="19743" spans="1:12">
      <c r="A19743" s="6">
        <v>19369</v>
      </c>
      <c r="B19743" s="10" t="s">
        <v>32614</v>
      </c>
      <c r="C19743" s="10" t="s">
        <v>14540</v>
      </c>
      <c r="D19743" s="10" t="s">
        <v>63373</v>
      </c>
      <c r="E19743" s="6" t="s">
        <v>15919</v>
      </c>
      <c r="F19743" s="6"/>
      <c r="G19743" s="6" t="str">
        <f t="shared" si="618"/>
        <v>002</v>
      </c>
      <c r="H19743" s="6" t="str">
        <f t="shared" si="619"/>
        <v>084</v>
      </c>
      <c r="J19743" s="57"/>
      <c r="K19743" s="57"/>
      <c r="L19743" s="57"/>
    </row>
    <row r="19744" spans="1:12">
      <c r="A19744" s="6">
        <v>19370</v>
      </c>
      <c r="B19744" s="10" t="s">
        <v>32615</v>
      </c>
      <c r="C19744" s="10" t="s">
        <v>14541</v>
      </c>
      <c r="D19744" s="10" t="s">
        <v>41298</v>
      </c>
      <c r="E19744" s="6" t="s">
        <v>15919</v>
      </c>
      <c r="F19744" s="6"/>
      <c r="G19744" s="6" t="str">
        <f t="shared" si="618"/>
        <v>002</v>
      </c>
      <c r="H19744" s="6" t="str">
        <f t="shared" si="619"/>
        <v>084</v>
      </c>
      <c r="J19744" s="57"/>
      <c r="K19744" s="57"/>
      <c r="L19744" s="57"/>
    </row>
    <row r="19745" spans="1:12">
      <c r="A19745" s="6">
        <v>19371</v>
      </c>
      <c r="B19745" s="10" t="s">
        <v>32616</v>
      </c>
      <c r="C19745" s="10" t="s">
        <v>14542</v>
      </c>
      <c r="D19745" s="10" t="s">
        <v>35872</v>
      </c>
      <c r="E19745" s="6" t="s">
        <v>15919</v>
      </c>
      <c r="F19745" s="6"/>
      <c r="G19745" s="6" t="str">
        <f t="shared" si="618"/>
        <v>002</v>
      </c>
      <c r="H19745" s="6" t="str">
        <f t="shared" si="619"/>
        <v>084</v>
      </c>
      <c r="J19745" s="57"/>
      <c r="K19745" s="57"/>
      <c r="L19745" s="57"/>
    </row>
    <row r="19746" spans="1:12">
      <c r="A19746" s="6">
        <v>19372</v>
      </c>
      <c r="B19746" s="10" t="s">
        <v>32617</v>
      </c>
      <c r="C19746" s="10" t="s">
        <v>14543</v>
      </c>
      <c r="D19746" s="10" t="s">
        <v>41299</v>
      </c>
      <c r="E19746" s="6" t="s">
        <v>15919</v>
      </c>
      <c r="F19746" s="6"/>
      <c r="G19746" s="6" t="str">
        <f t="shared" si="618"/>
        <v>002</v>
      </c>
      <c r="H19746" s="6" t="str">
        <f t="shared" si="619"/>
        <v>084</v>
      </c>
      <c r="J19746" s="57"/>
      <c r="K19746" s="57"/>
      <c r="L19746" s="57"/>
    </row>
    <row r="19747" spans="1:12">
      <c r="A19747" s="6">
        <v>19373</v>
      </c>
      <c r="B19747" s="10" t="s">
        <v>32618</v>
      </c>
      <c r="C19747" s="10" t="s">
        <v>14544</v>
      </c>
      <c r="D19747" s="10" t="s">
        <v>63374</v>
      </c>
      <c r="E19747" s="6" t="s">
        <v>15919</v>
      </c>
      <c r="F19747" s="6"/>
      <c r="G19747" s="6" t="str">
        <f t="shared" si="618"/>
        <v>002</v>
      </c>
      <c r="H19747" s="6" t="str">
        <f t="shared" si="619"/>
        <v>084</v>
      </c>
      <c r="J19747" s="57"/>
      <c r="K19747" s="57"/>
      <c r="L19747" s="57"/>
    </row>
    <row r="19748" spans="1:12">
      <c r="A19748" s="6">
        <v>19374</v>
      </c>
      <c r="B19748" s="10" t="s">
        <v>32619</v>
      </c>
      <c r="C19748" s="10" t="s">
        <v>14545</v>
      </c>
      <c r="D19748" s="10" t="s">
        <v>41262</v>
      </c>
      <c r="E19748" s="6" t="s">
        <v>15919</v>
      </c>
      <c r="F19748" s="6"/>
      <c r="G19748" s="6" t="str">
        <f t="shared" si="618"/>
        <v>002</v>
      </c>
      <c r="H19748" s="6" t="str">
        <f t="shared" si="619"/>
        <v>084</v>
      </c>
      <c r="J19748" s="57"/>
      <c r="K19748" s="57"/>
      <c r="L19748" s="57"/>
    </row>
    <row r="19749" spans="1:12">
      <c r="A19749" s="6">
        <v>19375</v>
      </c>
      <c r="B19749" s="10" t="s">
        <v>32620</v>
      </c>
      <c r="C19749" s="10" t="s">
        <v>14546</v>
      </c>
      <c r="D19749" s="10" t="s">
        <v>63375</v>
      </c>
      <c r="E19749" s="6" t="s">
        <v>15919</v>
      </c>
      <c r="F19749" s="6"/>
      <c r="G19749" s="6" t="str">
        <f t="shared" si="618"/>
        <v>002</v>
      </c>
      <c r="H19749" s="6" t="str">
        <f t="shared" si="619"/>
        <v>084</v>
      </c>
      <c r="J19749" s="57"/>
      <c r="K19749" s="57"/>
      <c r="L19749" s="57"/>
    </row>
    <row r="19750" spans="1:12">
      <c r="A19750" s="6">
        <v>19376</v>
      </c>
      <c r="B19750" s="10" t="s">
        <v>32621</v>
      </c>
      <c r="C19750" s="10" t="s">
        <v>14547</v>
      </c>
      <c r="D19750" s="10" t="s">
        <v>63376</v>
      </c>
      <c r="E19750" s="6" t="s">
        <v>15919</v>
      </c>
      <c r="F19750" s="6"/>
      <c r="G19750" s="6" t="str">
        <f t="shared" si="618"/>
        <v>002</v>
      </c>
      <c r="H19750" s="6" t="str">
        <f t="shared" si="619"/>
        <v>084</v>
      </c>
      <c r="J19750" s="57"/>
      <c r="K19750" s="57"/>
      <c r="L19750" s="57"/>
    </row>
    <row r="19751" spans="1:12">
      <c r="A19751" s="6">
        <v>19377</v>
      </c>
      <c r="B19751" s="10" t="s">
        <v>32622</v>
      </c>
      <c r="C19751" s="10" t="s">
        <v>14548</v>
      </c>
      <c r="D19751" s="10" t="s">
        <v>63377</v>
      </c>
      <c r="E19751" s="6" t="s">
        <v>15919</v>
      </c>
      <c r="F19751" s="6"/>
      <c r="G19751" s="6" t="str">
        <f t="shared" si="618"/>
        <v>002</v>
      </c>
      <c r="H19751" s="6" t="str">
        <f t="shared" si="619"/>
        <v>084</v>
      </c>
      <c r="J19751" s="57"/>
      <c r="K19751" s="57"/>
      <c r="L19751" s="57"/>
    </row>
    <row r="19752" spans="1:12">
      <c r="A19752" s="6">
        <v>19378</v>
      </c>
      <c r="B19752" s="10" t="s">
        <v>32623</v>
      </c>
      <c r="C19752" s="10" t="s">
        <v>14549</v>
      </c>
      <c r="D19752" s="10" t="s">
        <v>63202</v>
      </c>
      <c r="E19752" s="6" t="s">
        <v>15919</v>
      </c>
      <c r="F19752" s="6"/>
      <c r="G19752" s="6" t="str">
        <f t="shared" si="618"/>
        <v>002</v>
      </c>
      <c r="H19752" s="6" t="str">
        <f t="shared" si="619"/>
        <v>084</v>
      </c>
      <c r="J19752" s="57"/>
      <c r="K19752" s="57"/>
      <c r="L19752" s="57"/>
    </row>
    <row r="19753" spans="1:12">
      <c r="A19753" s="6">
        <v>19379</v>
      </c>
      <c r="B19753" s="10" t="s">
        <v>32624</v>
      </c>
      <c r="C19753" s="10" t="s">
        <v>14550</v>
      </c>
      <c r="D19753" s="10" t="s">
        <v>47848</v>
      </c>
      <c r="E19753" s="6" t="s">
        <v>15919</v>
      </c>
      <c r="F19753" s="6"/>
      <c r="G19753" s="6" t="str">
        <f t="shared" si="618"/>
        <v>002</v>
      </c>
      <c r="H19753" s="6" t="str">
        <f t="shared" si="619"/>
        <v>084</v>
      </c>
      <c r="J19753" s="57"/>
      <c r="K19753" s="57"/>
      <c r="L19753" s="57"/>
    </row>
    <row r="19754" spans="1:12">
      <c r="A19754" s="6">
        <v>19380</v>
      </c>
      <c r="B19754" s="10" t="s">
        <v>32625</v>
      </c>
      <c r="C19754" s="10" t="s">
        <v>14551</v>
      </c>
      <c r="D19754" s="10" t="s">
        <v>63378</v>
      </c>
      <c r="E19754" s="6" t="s">
        <v>15919</v>
      </c>
      <c r="F19754" s="6"/>
      <c r="G19754" s="6" t="str">
        <f t="shared" si="618"/>
        <v>002</v>
      </c>
      <c r="H19754" s="6" t="str">
        <f t="shared" si="619"/>
        <v>084</v>
      </c>
      <c r="J19754" s="57"/>
      <c r="K19754" s="57"/>
      <c r="L19754" s="57"/>
    </row>
    <row r="19755" spans="1:12">
      <c r="A19755" s="6">
        <v>19381</v>
      </c>
      <c r="B19755" s="10" t="s">
        <v>32626</v>
      </c>
      <c r="C19755" s="10" t="s">
        <v>14552</v>
      </c>
      <c r="D19755" s="10" t="s">
        <v>63379</v>
      </c>
      <c r="E19755" s="6" t="s">
        <v>15919</v>
      </c>
      <c r="F19755" s="6"/>
      <c r="G19755" s="6" t="str">
        <f t="shared" si="618"/>
        <v>002</v>
      </c>
      <c r="H19755" s="6" t="str">
        <f t="shared" si="619"/>
        <v>084</v>
      </c>
      <c r="J19755" s="57"/>
      <c r="K19755" s="57"/>
      <c r="L19755" s="57"/>
    </row>
    <row r="19756" spans="1:12">
      <c r="A19756" s="6">
        <v>19382</v>
      </c>
      <c r="B19756" s="10" t="s">
        <v>32627</v>
      </c>
      <c r="C19756" s="10" t="s">
        <v>14553</v>
      </c>
      <c r="D19756" s="10" t="s">
        <v>41234</v>
      </c>
      <c r="E19756" s="6" t="s">
        <v>15919</v>
      </c>
      <c r="F19756" s="6"/>
      <c r="G19756" s="6" t="str">
        <f t="shared" si="618"/>
        <v>002</v>
      </c>
      <c r="H19756" s="6" t="str">
        <f t="shared" si="619"/>
        <v>084</v>
      </c>
      <c r="J19756" s="57"/>
      <c r="K19756" s="57"/>
      <c r="L19756" s="57"/>
    </row>
    <row r="19757" spans="1:12">
      <c r="A19757" s="6">
        <v>19383</v>
      </c>
      <c r="B19757" s="10" t="s">
        <v>32628</v>
      </c>
      <c r="C19757" s="10" t="s">
        <v>14554</v>
      </c>
      <c r="D19757" s="10" t="s">
        <v>63380</v>
      </c>
      <c r="E19757" s="6" t="s">
        <v>15919</v>
      </c>
      <c r="F19757" s="6"/>
      <c r="G19757" s="6" t="str">
        <f t="shared" si="618"/>
        <v>002</v>
      </c>
      <c r="H19757" s="6" t="str">
        <f t="shared" si="619"/>
        <v>084</v>
      </c>
      <c r="J19757" s="57"/>
      <c r="K19757" s="57"/>
      <c r="L19757" s="57"/>
    </row>
    <row r="19758" spans="1:12">
      <c r="A19758" s="6">
        <v>19384</v>
      </c>
      <c r="B19758" s="10" t="s">
        <v>32629</v>
      </c>
      <c r="C19758" s="10" t="s">
        <v>14555</v>
      </c>
      <c r="D19758" s="10" t="s">
        <v>41300</v>
      </c>
      <c r="E19758" s="6" t="s">
        <v>15919</v>
      </c>
      <c r="F19758" s="6"/>
      <c r="G19758" s="6" t="str">
        <f t="shared" si="618"/>
        <v>002</v>
      </c>
      <c r="H19758" s="6" t="str">
        <f t="shared" si="619"/>
        <v>084</v>
      </c>
      <c r="J19758" s="57"/>
      <c r="K19758" s="57"/>
      <c r="L19758" s="57"/>
    </row>
    <row r="19759" spans="1:12">
      <c r="A19759" s="6">
        <v>19385</v>
      </c>
      <c r="B19759" s="10" t="s">
        <v>32630</v>
      </c>
      <c r="C19759" s="10" t="s">
        <v>14556</v>
      </c>
      <c r="D19759" s="10" t="s">
        <v>63381</v>
      </c>
      <c r="E19759" s="6" t="s">
        <v>15919</v>
      </c>
      <c r="F19759" s="6"/>
      <c r="G19759" s="6" t="str">
        <f t="shared" si="618"/>
        <v>002</v>
      </c>
      <c r="H19759" s="6" t="str">
        <f t="shared" si="619"/>
        <v>084</v>
      </c>
      <c r="J19759" s="57"/>
      <c r="K19759" s="57"/>
      <c r="L19759" s="57"/>
    </row>
    <row r="19760" spans="1:12">
      <c r="A19760" s="6">
        <v>19386</v>
      </c>
      <c r="B19760" s="10" t="s">
        <v>32631</v>
      </c>
      <c r="C19760" s="10" t="s">
        <v>14557</v>
      </c>
      <c r="D19760" s="10" t="s">
        <v>41301</v>
      </c>
      <c r="E19760" s="6" t="s">
        <v>15919</v>
      </c>
      <c r="F19760" s="6"/>
      <c r="G19760" s="6" t="str">
        <f t="shared" si="618"/>
        <v>002</v>
      </c>
      <c r="H19760" s="6" t="str">
        <f t="shared" si="619"/>
        <v>084</v>
      </c>
      <c r="J19760" s="57"/>
      <c r="K19760" s="57"/>
      <c r="L19760" s="57"/>
    </row>
    <row r="19761" spans="1:12">
      <c r="A19761" s="6">
        <v>19387</v>
      </c>
      <c r="B19761" s="10" t="s">
        <v>32632</v>
      </c>
      <c r="C19761" s="10" t="s">
        <v>14558</v>
      </c>
      <c r="D19761" s="10" t="s">
        <v>41351</v>
      </c>
      <c r="E19761" s="6" t="s">
        <v>15919</v>
      </c>
      <c r="F19761" s="6"/>
      <c r="G19761" s="6" t="str">
        <f t="shared" si="618"/>
        <v>002</v>
      </c>
      <c r="H19761" s="6" t="str">
        <f t="shared" si="619"/>
        <v>084</v>
      </c>
      <c r="J19761" s="57"/>
      <c r="K19761" s="57"/>
      <c r="L19761" s="57"/>
    </row>
    <row r="19762" spans="1:12">
      <c r="A19762" s="6">
        <v>19388</v>
      </c>
      <c r="B19762" s="10" t="s">
        <v>32633</v>
      </c>
      <c r="C19762" s="10" t="s">
        <v>14559</v>
      </c>
      <c r="D19762" s="10" t="s">
        <v>63382</v>
      </c>
      <c r="E19762" s="6" t="s">
        <v>15919</v>
      </c>
      <c r="F19762" s="6"/>
      <c r="G19762" s="6" t="str">
        <f t="shared" si="618"/>
        <v>002</v>
      </c>
      <c r="H19762" s="6" t="str">
        <f t="shared" si="619"/>
        <v>084</v>
      </c>
      <c r="J19762" s="57"/>
      <c r="K19762" s="57"/>
      <c r="L19762" s="57"/>
    </row>
    <row r="19763" spans="1:12">
      <c r="A19763" s="6">
        <v>19389</v>
      </c>
      <c r="B19763" s="10" t="s">
        <v>32634</v>
      </c>
      <c r="C19763" s="10" t="s">
        <v>14560</v>
      </c>
      <c r="D19763" s="10" t="s">
        <v>35873</v>
      </c>
      <c r="E19763" s="6" t="s">
        <v>15919</v>
      </c>
      <c r="F19763" s="6"/>
      <c r="G19763" s="6" t="str">
        <f t="shared" si="618"/>
        <v>002</v>
      </c>
      <c r="H19763" s="6" t="str">
        <f t="shared" si="619"/>
        <v>084</v>
      </c>
      <c r="J19763" s="57"/>
      <c r="K19763" s="57"/>
      <c r="L19763" s="57"/>
    </row>
    <row r="19764" spans="1:12">
      <c r="A19764" s="6">
        <v>19390</v>
      </c>
      <c r="B19764" s="10" t="s">
        <v>32635</v>
      </c>
      <c r="C19764" s="10" t="s">
        <v>14561</v>
      </c>
      <c r="D19764" s="10" t="s">
        <v>41302</v>
      </c>
      <c r="E19764" s="6" t="s">
        <v>15919</v>
      </c>
      <c r="F19764" s="6"/>
      <c r="G19764" s="6" t="str">
        <f t="shared" si="618"/>
        <v>002</v>
      </c>
      <c r="H19764" s="6" t="str">
        <f t="shared" si="619"/>
        <v>084</v>
      </c>
      <c r="J19764" s="57"/>
      <c r="K19764" s="57"/>
      <c r="L19764" s="57"/>
    </row>
    <row r="19765" spans="1:12">
      <c r="A19765" s="6">
        <v>19391</v>
      </c>
      <c r="B19765" s="10" t="s">
        <v>32636</v>
      </c>
      <c r="C19765" s="10" t="s">
        <v>14562</v>
      </c>
      <c r="D19765" s="10" t="s">
        <v>63383</v>
      </c>
      <c r="E19765" s="6" t="s">
        <v>15919</v>
      </c>
      <c r="F19765" s="6"/>
      <c r="G19765" s="6" t="str">
        <f t="shared" ref="G19765:G19828" si="620">+LEFT(C19765,3)</f>
        <v>002</v>
      </c>
      <c r="H19765" s="6" t="str">
        <f t="shared" ref="H19765:H19828" si="621">+MID(C19765,5,3)</f>
        <v>084</v>
      </c>
      <c r="J19765" s="57"/>
      <c r="K19765" s="57"/>
      <c r="L19765" s="57"/>
    </row>
    <row r="19766" spans="1:12">
      <c r="A19766" s="6">
        <v>19392</v>
      </c>
      <c r="B19766" s="10" t="s">
        <v>32637</v>
      </c>
      <c r="C19766" s="10" t="s">
        <v>14563</v>
      </c>
      <c r="D19766" s="10" t="s">
        <v>41303</v>
      </c>
      <c r="E19766" s="6" t="s">
        <v>15919</v>
      </c>
      <c r="F19766" s="6"/>
      <c r="G19766" s="6" t="str">
        <f t="shared" si="620"/>
        <v>002</v>
      </c>
      <c r="H19766" s="6" t="str">
        <f t="shared" si="621"/>
        <v>084</v>
      </c>
      <c r="J19766" s="57"/>
      <c r="K19766" s="57"/>
      <c r="L19766" s="57"/>
    </row>
    <row r="19767" spans="1:12">
      <c r="A19767" s="6">
        <v>19393</v>
      </c>
      <c r="B19767" s="10" t="s">
        <v>32638</v>
      </c>
      <c r="C19767" s="10" t="s">
        <v>14564</v>
      </c>
      <c r="D19767" s="10" t="s">
        <v>41304</v>
      </c>
      <c r="E19767" s="6" t="s">
        <v>15919</v>
      </c>
      <c r="F19767" s="6"/>
      <c r="G19767" s="6" t="str">
        <f t="shared" si="620"/>
        <v>002</v>
      </c>
      <c r="H19767" s="6" t="str">
        <f t="shared" si="621"/>
        <v>084</v>
      </c>
      <c r="J19767" s="57"/>
      <c r="K19767" s="57"/>
      <c r="L19767" s="57"/>
    </row>
    <row r="19768" spans="1:12">
      <c r="A19768" s="6">
        <v>19394</v>
      </c>
      <c r="B19768" s="10" t="s">
        <v>32639</v>
      </c>
      <c r="C19768" s="10" t="s">
        <v>14565</v>
      </c>
      <c r="D19768" s="10" t="s">
        <v>63384</v>
      </c>
      <c r="E19768" s="6" t="s">
        <v>15919</v>
      </c>
      <c r="F19768" s="6"/>
      <c r="G19768" s="6" t="str">
        <f t="shared" si="620"/>
        <v>002</v>
      </c>
      <c r="H19768" s="6" t="str">
        <f t="shared" si="621"/>
        <v>084</v>
      </c>
      <c r="J19768" s="57"/>
      <c r="K19768" s="57"/>
      <c r="L19768" s="57"/>
    </row>
    <row r="19769" spans="1:12">
      <c r="A19769" s="6">
        <v>19395</v>
      </c>
      <c r="B19769" s="10" t="s">
        <v>32640</v>
      </c>
      <c r="C19769" s="10" t="s">
        <v>14566</v>
      </c>
      <c r="D19769" s="10" t="s">
        <v>41305</v>
      </c>
      <c r="E19769" s="6" t="s">
        <v>15919</v>
      </c>
      <c r="F19769" s="6"/>
      <c r="G19769" s="6" t="str">
        <f t="shared" si="620"/>
        <v>002</v>
      </c>
      <c r="H19769" s="6" t="str">
        <f t="shared" si="621"/>
        <v>084</v>
      </c>
      <c r="J19769" s="57"/>
      <c r="K19769" s="57"/>
      <c r="L19769" s="57"/>
    </row>
    <row r="19770" spans="1:12">
      <c r="A19770" s="6">
        <v>19396</v>
      </c>
      <c r="B19770" s="10" t="s">
        <v>32641</v>
      </c>
      <c r="C19770" s="10" t="s">
        <v>14567</v>
      </c>
      <c r="D19770" s="10" t="s">
        <v>63362</v>
      </c>
      <c r="E19770" s="6" t="s">
        <v>15919</v>
      </c>
      <c r="F19770" s="6"/>
      <c r="G19770" s="6" t="str">
        <f t="shared" si="620"/>
        <v>002</v>
      </c>
      <c r="H19770" s="6" t="str">
        <f t="shared" si="621"/>
        <v>084</v>
      </c>
      <c r="J19770" s="57"/>
      <c r="K19770" s="57"/>
      <c r="L19770" s="57"/>
    </row>
    <row r="19771" spans="1:12">
      <c r="A19771" s="6">
        <v>19397</v>
      </c>
      <c r="B19771" s="10" t="s">
        <v>32642</v>
      </c>
      <c r="C19771" s="10" t="s">
        <v>14568</v>
      </c>
      <c r="D19771" s="10" t="s">
        <v>63385</v>
      </c>
      <c r="E19771" s="6" t="s">
        <v>15919</v>
      </c>
      <c r="F19771" s="6"/>
      <c r="G19771" s="6" t="str">
        <f t="shared" si="620"/>
        <v>002</v>
      </c>
      <c r="H19771" s="6" t="str">
        <f t="shared" si="621"/>
        <v>084</v>
      </c>
      <c r="J19771" s="57"/>
      <c r="K19771" s="57"/>
      <c r="L19771" s="57"/>
    </row>
    <row r="19772" spans="1:12">
      <c r="A19772" s="6">
        <v>19398</v>
      </c>
      <c r="B19772" s="10" t="s">
        <v>32643</v>
      </c>
      <c r="C19772" s="10" t="s">
        <v>14569</v>
      </c>
      <c r="D19772" s="10" t="s">
        <v>47927</v>
      </c>
      <c r="E19772" s="6" t="s">
        <v>15919</v>
      </c>
      <c r="F19772" s="6"/>
      <c r="G19772" s="6" t="str">
        <f t="shared" si="620"/>
        <v>002</v>
      </c>
      <c r="H19772" s="6" t="str">
        <f t="shared" si="621"/>
        <v>084</v>
      </c>
      <c r="J19772" s="57"/>
      <c r="K19772" s="57"/>
      <c r="L19772" s="57"/>
    </row>
    <row r="19773" spans="1:12">
      <c r="A19773" s="6">
        <v>19399</v>
      </c>
      <c r="B19773" s="10" t="s">
        <v>32644</v>
      </c>
      <c r="C19773" s="10" t="s">
        <v>14570</v>
      </c>
      <c r="D19773" s="10" t="s">
        <v>63386</v>
      </c>
      <c r="E19773" s="6" t="s">
        <v>15919</v>
      </c>
      <c r="F19773" s="6"/>
      <c r="G19773" s="6" t="str">
        <f t="shared" si="620"/>
        <v>002</v>
      </c>
      <c r="H19773" s="6" t="str">
        <f t="shared" si="621"/>
        <v>084</v>
      </c>
      <c r="J19773" s="57"/>
      <c r="K19773" s="57"/>
      <c r="L19773" s="57"/>
    </row>
    <row r="19774" spans="1:12">
      <c r="A19774" s="6">
        <v>19400</v>
      </c>
      <c r="B19774" s="10" t="s">
        <v>32645</v>
      </c>
      <c r="C19774" s="10" t="s">
        <v>14571</v>
      </c>
      <c r="D19774" s="10" t="s">
        <v>63387</v>
      </c>
      <c r="E19774" s="6" t="s">
        <v>15919</v>
      </c>
      <c r="F19774" s="6"/>
      <c r="G19774" s="6" t="str">
        <f t="shared" si="620"/>
        <v>002</v>
      </c>
      <c r="H19774" s="6" t="str">
        <f t="shared" si="621"/>
        <v>084</v>
      </c>
      <c r="J19774" s="57"/>
      <c r="K19774" s="57"/>
      <c r="L19774" s="57"/>
    </row>
    <row r="19775" spans="1:12">
      <c r="A19775" s="6">
        <v>19401</v>
      </c>
      <c r="B19775" s="10" t="s">
        <v>32646</v>
      </c>
      <c r="C19775" s="10" t="s">
        <v>14572</v>
      </c>
      <c r="D19775" s="10" t="s">
        <v>63388</v>
      </c>
      <c r="E19775" s="6" t="s">
        <v>15919</v>
      </c>
      <c r="F19775" s="6"/>
      <c r="G19775" s="6" t="str">
        <f t="shared" si="620"/>
        <v>002</v>
      </c>
      <c r="H19775" s="6" t="str">
        <f t="shared" si="621"/>
        <v>084</v>
      </c>
      <c r="J19775" s="57"/>
      <c r="K19775" s="57"/>
      <c r="L19775" s="57"/>
    </row>
    <row r="19776" spans="1:12">
      <c r="A19776" s="6">
        <v>19402</v>
      </c>
      <c r="B19776" s="10" t="s">
        <v>32647</v>
      </c>
      <c r="C19776" s="10" t="s">
        <v>14573</v>
      </c>
      <c r="D19776" s="10" t="s">
        <v>63362</v>
      </c>
      <c r="E19776" s="6" t="s">
        <v>15919</v>
      </c>
      <c r="F19776" s="6"/>
      <c r="G19776" s="6" t="str">
        <f t="shared" si="620"/>
        <v>002</v>
      </c>
      <c r="H19776" s="6" t="str">
        <f t="shared" si="621"/>
        <v>084</v>
      </c>
      <c r="J19776" s="57"/>
      <c r="K19776" s="57"/>
      <c r="L19776" s="57"/>
    </row>
    <row r="19777" spans="1:12">
      <c r="A19777" s="6">
        <v>19403</v>
      </c>
      <c r="B19777" s="10" t="s">
        <v>32648</v>
      </c>
      <c r="C19777" s="10" t="s">
        <v>14574</v>
      </c>
      <c r="D19777" s="10" t="s">
        <v>63389</v>
      </c>
      <c r="E19777" s="6" t="s">
        <v>15919</v>
      </c>
      <c r="F19777" s="6"/>
      <c r="G19777" s="6" t="str">
        <f t="shared" si="620"/>
        <v>002</v>
      </c>
      <c r="H19777" s="6" t="str">
        <f t="shared" si="621"/>
        <v>084</v>
      </c>
      <c r="J19777" s="57"/>
      <c r="K19777" s="57"/>
      <c r="L19777" s="57"/>
    </row>
    <row r="19778" spans="1:12">
      <c r="A19778" s="6">
        <v>19404</v>
      </c>
      <c r="B19778" s="10" t="s">
        <v>32649</v>
      </c>
      <c r="C19778" s="10" t="s">
        <v>14575</v>
      </c>
      <c r="D19778" s="10" t="s">
        <v>63390</v>
      </c>
      <c r="E19778" s="6" t="s">
        <v>15919</v>
      </c>
      <c r="F19778" s="6"/>
      <c r="G19778" s="6" t="str">
        <f t="shared" si="620"/>
        <v>002</v>
      </c>
      <c r="H19778" s="6" t="str">
        <f t="shared" si="621"/>
        <v>084</v>
      </c>
      <c r="J19778" s="57"/>
      <c r="K19778" s="57"/>
      <c r="L19778" s="57"/>
    </row>
    <row r="19779" spans="1:12">
      <c r="A19779" s="6">
        <v>19405</v>
      </c>
      <c r="B19779" s="10" t="s">
        <v>32650</v>
      </c>
      <c r="C19779" s="10" t="s">
        <v>14576</v>
      </c>
      <c r="D19779" s="10" t="s">
        <v>41306</v>
      </c>
      <c r="E19779" s="6" t="s">
        <v>15919</v>
      </c>
      <c r="F19779" s="6"/>
      <c r="G19779" s="6" t="str">
        <f t="shared" si="620"/>
        <v>002</v>
      </c>
      <c r="H19779" s="6" t="str">
        <f t="shared" si="621"/>
        <v>084</v>
      </c>
      <c r="J19779" s="57"/>
      <c r="K19779" s="57"/>
      <c r="L19779" s="57"/>
    </row>
    <row r="19780" spans="1:12">
      <c r="A19780" s="6">
        <v>19406</v>
      </c>
      <c r="B19780" s="10" t="s">
        <v>32651</v>
      </c>
      <c r="C19780" s="10" t="s">
        <v>14577</v>
      </c>
      <c r="D19780" s="10" t="s">
        <v>41307</v>
      </c>
      <c r="E19780" s="6" t="s">
        <v>15919</v>
      </c>
      <c r="F19780" s="6"/>
      <c r="G19780" s="6" t="str">
        <f t="shared" si="620"/>
        <v>002</v>
      </c>
      <c r="H19780" s="6" t="str">
        <f t="shared" si="621"/>
        <v>084</v>
      </c>
      <c r="J19780" s="57"/>
      <c r="K19780" s="57"/>
      <c r="L19780" s="57"/>
    </row>
    <row r="19781" spans="1:12">
      <c r="A19781" s="6">
        <v>19407</v>
      </c>
      <c r="B19781" s="10" t="s">
        <v>32652</v>
      </c>
      <c r="C19781" s="10" t="s">
        <v>14578</v>
      </c>
      <c r="D19781" s="10" t="s">
        <v>63391</v>
      </c>
      <c r="E19781" s="6" t="s">
        <v>15919</v>
      </c>
      <c r="F19781" s="6"/>
      <c r="G19781" s="6" t="str">
        <f t="shared" si="620"/>
        <v>002</v>
      </c>
      <c r="H19781" s="6" t="str">
        <f t="shared" si="621"/>
        <v>084</v>
      </c>
      <c r="J19781" s="57"/>
      <c r="K19781" s="57"/>
      <c r="L19781" s="57"/>
    </row>
    <row r="19782" spans="1:12">
      <c r="A19782" s="6">
        <v>19408</v>
      </c>
      <c r="B19782" s="10" t="s">
        <v>32653</v>
      </c>
      <c r="C19782" s="10" t="s">
        <v>14579</v>
      </c>
      <c r="D19782" s="10" t="s">
        <v>63392</v>
      </c>
      <c r="E19782" s="6" t="s">
        <v>15919</v>
      </c>
      <c r="F19782" s="6"/>
      <c r="G19782" s="6" t="str">
        <f t="shared" si="620"/>
        <v>002</v>
      </c>
      <c r="H19782" s="6" t="str">
        <f t="shared" si="621"/>
        <v>084</v>
      </c>
      <c r="J19782" s="57"/>
      <c r="K19782" s="57"/>
      <c r="L19782" s="57"/>
    </row>
    <row r="19783" spans="1:12">
      <c r="A19783" s="6">
        <v>19409</v>
      </c>
      <c r="B19783" s="10" t="s">
        <v>32654</v>
      </c>
      <c r="C19783" s="10" t="s">
        <v>14580</v>
      </c>
      <c r="D19783" s="10" t="s">
        <v>41308</v>
      </c>
      <c r="E19783" s="6" t="s">
        <v>15919</v>
      </c>
      <c r="F19783" s="6"/>
      <c r="G19783" s="6" t="str">
        <f t="shared" si="620"/>
        <v>002</v>
      </c>
      <c r="H19783" s="6" t="str">
        <f t="shared" si="621"/>
        <v>084</v>
      </c>
      <c r="J19783" s="57"/>
      <c r="K19783" s="57"/>
      <c r="L19783" s="57"/>
    </row>
    <row r="19784" spans="1:12">
      <c r="A19784" s="6">
        <v>19410</v>
      </c>
      <c r="B19784" s="10" t="s">
        <v>32655</v>
      </c>
      <c r="C19784" s="10" t="s">
        <v>14581</v>
      </c>
      <c r="D19784" s="10" t="s">
        <v>41309</v>
      </c>
      <c r="E19784" s="6" t="s">
        <v>15919</v>
      </c>
      <c r="F19784" s="6"/>
      <c r="G19784" s="6" t="str">
        <f t="shared" si="620"/>
        <v>002</v>
      </c>
      <c r="H19784" s="6" t="str">
        <f t="shared" si="621"/>
        <v>084</v>
      </c>
      <c r="J19784" s="57"/>
      <c r="K19784" s="57"/>
      <c r="L19784" s="57"/>
    </row>
    <row r="19785" spans="1:12">
      <c r="A19785" s="6">
        <v>19411</v>
      </c>
      <c r="B19785" s="10" t="s">
        <v>32656</v>
      </c>
      <c r="C19785" s="10" t="s">
        <v>14582</v>
      </c>
      <c r="D19785" s="10" t="s">
        <v>63393</v>
      </c>
      <c r="E19785" s="6" t="s">
        <v>15919</v>
      </c>
      <c r="F19785" s="6"/>
      <c r="G19785" s="6" t="str">
        <f t="shared" si="620"/>
        <v>002</v>
      </c>
      <c r="H19785" s="6" t="str">
        <f t="shared" si="621"/>
        <v>084</v>
      </c>
      <c r="J19785" s="57"/>
      <c r="K19785" s="57"/>
      <c r="L19785" s="57"/>
    </row>
    <row r="19786" spans="1:12">
      <c r="A19786" s="6">
        <v>19412</v>
      </c>
      <c r="B19786" s="10" t="s">
        <v>32657</v>
      </c>
      <c r="C19786" s="10" t="s">
        <v>14583</v>
      </c>
      <c r="D19786" s="10" t="s">
        <v>63394</v>
      </c>
      <c r="E19786" s="6" t="s">
        <v>15919</v>
      </c>
      <c r="F19786" s="6"/>
      <c r="G19786" s="6" t="str">
        <f t="shared" si="620"/>
        <v>002</v>
      </c>
      <c r="H19786" s="6" t="str">
        <f t="shared" si="621"/>
        <v>084</v>
      </c>
      <c r="J19786" s="57"/>
      <c r="K19786" s="57"/>
      <c r="L19786" s="57"/>
    </row>
    <row r="19787" spans="1:12">
      <c r="A19787" s="6">
        <v>19413</v>
      </c>
      <c r="B19787" s="10" t="s">
        <v>32658</v>
      </c>
      <c r="C19787" s="10" t="s">
        <v>14584</v>
      </c>
      <c r="D19787" s="10" t="s">
        <v>45889</v>
      </c>
      <c r="E19787" s="6" t="s">
        <v>15919</v>
      </c>
      <c r="F19787" s="6"/>
      <c r="G19787" s="6" t="str">
        <f t="shared" si="620"/>
        <v>002</v>
      </c>
      <c r="H19787" s="6" t="str">
        <f t="shared" si="621"/>
        <v>084</v>
      </c>
      <c r="J19787" s="57"/>
      <c r="K19787" s="57"/>
      <c r="L19787" s="57"/>
    </row>
    <row r="19788" spans="1:12">
      <c r="A19788" s="6">
        <v>19414</v>
      </c>
      <c r="B19788" s="10" t="s">
        <v>32659</v>
      </c>
      <c r="C19788" s="10" t="s">
        <v>14585</v>
      </c>
      <c r="D19788" s="10" t="s">
        <v>63395</v>
      </c>
      <c r="E19788" s="6" t="s">
        <v>15919</v>
      </c>
      <c r="F19788" s="6"/>
      <c r="G19788" s="6" t="str">
        <f t="shared" si="620"/>
        <v>002</v>
      </c>
      <c r="H19788" s="6" t="str">
        <f t="shared" si="621"/>
        <v>084</v>
      </c>
      <c r="J19788" s="57"/>
      <c r="K19788" s="57"/>
      <c r="L19788" s="57"/>
    </row>
    <row r="19789" spans="1:12">
      <c r="A19789" s="6">
        <v>19415</v>
      </c>
      <c r="B19789" s="10" t="s">
        <v>32660</v>
      </c>
      <c r="C19789" s="10" t="s">
        <v>14586</v>
      </c>
      <c r="D19789" s="10" t="s">
        <v>63396</v>
      </c>
      <c r="E19789" s="6" t="s">
        <v>15919</v>
      </c>
      <c r="F19789" s="6"/>
      <c r="G19789" s="6" t="str">
        <f t="shared" si="620"/>
        <v>002</v>
      </c>
      <c r="H19789" s="6" t="str">
        <f t="shared" si="621"/>
        <v>084</v>
      </c>
      <c r="J19789" s="57"/>
      <c r="K19789" s="57"/>
      <c r="L19789" s="57"/>
    </row>
    <row r="19790" spans="1:12">
      <c r="A19790" s="6">
        <v>19416</v>
      </c>
      <c r="B19790" s="10" t="s">
        <v>32661</v>
      </c>
      <c r="C19790" s="10" t="s">
        <v>14587</v>
      </c>
      <c r="D19790" s="10" t="s">
        <v>63248</v>
      </c>
      <c r="E19790" s="6" t="s">
        <v>15919</v>
      </c>
      <c r="F19790" s="6"/>
      <c r="G19790" s="6" t="str">
        <f t="shared" si="620"/>
        <v>002</v>
      </c>
      <c r="H19790" s="6" t="str">
        <f t="shared" si="621"/>
        <v>084</v>
      </c>
      <c r="J19790" s="57"/>
      <c r="K19790" s="57"/>
      <c r="L19790" s="57"/>
    </row>
    <row r="19791" spans="1:12">
      <c r="A19791" s="6">
        <v>19417</v>
      </c>
      <c r="B19791" s="10" t="s">
        <v>32662</v>
      </c>
      <c r="C19791" s="10" t="s">
        <v>14588</v>
      </c>
      <c r="D19791" s="10" t="s">
        <v>63362</v>
      </c>
      <c r="E19791" s="6" t="s">
        <v>15919</v>
      </c>
      <c r="F19791" s="6"/>
      <c r="G19791" s="6" t="str">
        <f t="shared" si="620"/>
        <v>002</v>
      </c>
      <c r="H19791" s="6" t="str">
        <f t="shared" si="621"/>
        <v>084</v>
      </c>
      <c r="J19791" s="57"/>
      <c r="K19791" s="57"/>
      <c r="L19791" s="57"/>
    </row>
    <row r="19792" spans="1:12">
      <c r="A19792" s="6">
        <v>19418</v>
      </c>
      <c r="B19792" s="10" t="s">
        <v>32663</v>
      </c>
      <c r="C19792" s="10" t="s">
        <v>14589</v>
      </c>
      <c r="D19792" s="10" t="s">
        <v>35874</v>
      </c>
      <c r="E19792" s="6" t="s">
        <v>15919</v>
      </c>
      <c r="F19792" s="6"/>
      <c r="G19792" s="6" t="str">
        <f t="shared" si="620"/>
        <v>002</v>
      </c>
      <c r="H19792" s="6" t="str">
        <f t="shared" si="621"/>
        <v>084</v>
      </c>
      <c r="J19792" s="57"/>
      <c r="K19792" s="57"/>
      <c r="L19792" s="57"/>
    </row>
    <row r="19793" spans="1:12">
      <c r="A19793" s="6">
        <v>19419</v>
      </c>
      <c r="B19793" s="10" t="s">
        <v>32664</v>
      </c>
      <c r="C19793" s="10" t="s">
        <v>14590</v>
      </c>
      <c r="D19793" s="10" t="s">
        <v>41237</v>
      </c>
      <c r="E19793" s="6" t="s">
        <v>15919</v>
      </c>
      <c r="F19793" s="6"/>
      <c r="G19793" s="6" t="str">
        <f t="shared" si="620"/>
        <v>002</v>
      </c>
      <c r="H19793" s="6" t="str">
        <f t="shared" si="621"/>
        <v>084</v>
      </c>
      <c r="J19793" s="57"/>
      <c r="K19793" s="57"/>
      <c r="L19793" s="57"/>
    </row>
    <row r="19794" spans="1:12">
      <c r="A19794" s="6">
        <v>19420</v>
      </c>
      <c r="B19794" s="10" t="s">
        <v>32665</v>
      </c>
      <c r="C19794" s="10" t="s">
        <v>14591</v>
      </c>
      <c r="D19794" s="10" t="s">
        <v>35875</v>
      </c>
      <c r="E19794" s="6" t="s">
        <v>15919</v>
      </c>
      <c r="F19794" s="6"/>
      <c r="G19794" s="6" t="str">
        <f t="shared" si="620"/>
        <v>002</v>
      </c>
      <c r="H19794" s="6" t="str">
        <f t="shared" si="621"/>
        <v>084</v>
      </c>
      <c r="J19794" s="57"/>
      <c r="K19794" s="57"/>
      <c r="L19794" s="57"/>
    </row>
    <row r="19795" spans="1:12">
      <c r="A19795" s="6">
        <v>19421</v>
      </c>
      <c r="B19795" s="10" t="s">
        <v>32666</v>
      </c>
      <c r="C19795" s="10" t="s">
        <v>14592</v>
      </c>
      <c r="D19795" s="10" t="s">
        <v>63397</v>
      </c>
      <c r="E19795" s="6" t="s">
        <v>15919</v>
      </c>
      <c r="F19795" s="6"/>
      <c r="G19795" s="6" t="str">
        <f t="shared" si="620"/>
        <v>002</v>
      </c>
      <c r="H19795" s="6" t="str">
        <f t="shared" si="621"/>
        <v>084</v>
      </c>
      <c r="J19795" s="57"/>
      <c r="K19795" s="57"/>
      <c r="L19795" s="57"/>
    </row>
    <row r="19796" spans="1:12">
      <c r="A19796" s="6">
        <v>19422</v>
      </c>
      <c r="B19796" s="10" t="s">
        <v>32667</v>
      </c>
      <c r="C19796" s="10" t="s">
        <v>14593</v>
      </c>
      <c r="D19796" s="10" t="s">
        <v>35876</v>
      </c>
      <c r="E19796" s="6" t="s">
        <v>15919</v>
      </c>
      <c r="F19796" s="6"/>
      <c r="G19796" s="6" t="str">
        <f t="shared" si="620"/>
        <v>002</v>
      </c>
      <c r="H19796" s="6" t="str">
        <f t="shared" si="621"/>
        <v>084</v>
      </c>
      <c r="J19796" s="57"/>
      <c r="K19796" s="57"/>
      <c r="L19796" s="57"/>
    </row>
    <row r="19797" spans="1:12">
      <c r="A19797" s="6">
        <v>19423</v>
      </c>
      <c r="B19797" s="10" t="s">
        <v>32668</v>
      </c>
      <c r="C19797" s="10" t="s">
        <v>14594</v>
      </c>
      <c r="D19797" s="10" t="s">
        <v>41310</v>
      </c>
      <c r="E19797" s="6" t="s">
        <v>15919</v>
      </c>
      <c r="F19797" s="6"/>
      <c r="G19797" s="6" t="str">
        <f t="shared" si="620"/>
        <v>002</v>
      </c>
      <c r="H19797" s="6" t="str">
        <f t="shared" si="621"/>
        <v>084</v>
      </c>
      <c r="J19797" s="57"/>
      <c r="K19797" s="57"/>
      <c r="L19797" s="57"/>
    </row>
    <row r="19798" spans="1:12">
      <c r="A19798" s="6">
        <v>19424</v>
      </c>
      <c r="B19798" s="10" t="s">
        <v>32669</v>
      </c>
      <c r="C19798" s="10" t="s">
        <v>14595</v>
      </c>
      <c r="D19798" s="10" t="s">
        <v>63398</v>
      </c>
      <c r="E19798" s="6" t="s">
        <v>15919</v>
      </c>
      <c r="F19798" s="6"/>
      <c r="G19798" s="6" t="str">
        <f t="shared" si="620"/>
        <v>002</v>
      </c>
      <c r="H19798" s="6" t="str">
        <f t="shared" si="621"/>
        <v>084</v>
      </c>
      <c r="J19798" s="57"/>
      <c r="K19798" s="57"/>
      <c r="L19798" s="57"/>
    </row>
    <row r="19799" spans="1:12">
      <c r="A19799" s="6">
        <v>19425</v>
      </c>
      <c r="B19799" s="10" t="s">
        <v>32670</v>
      </c>
      <c r="C19799" s="10" t="s">
        <v>14596</v>
      </c>
      <c r="D19799" s="10" t="s">
        <v>41311</v>
      </c>
      <c r="E19799" s="6" t="s">
        <v>15919</v>
      </c>
      <c r="F19799" s="6"/>
      <c r="G19799" s="6" t="str">
        <f t="shared" si="620"/>
        <v>002</v>
      </c>
      <c r="H19799" s="6" t="str">
        <f t="shared" si="621"/>
        <v>084</v>
      </c>
      <c r="J19799" s="57"/>
      <c r="K19799" s="57"/>
      <c r="L19799" s="57"/>
    </row>
    <row r="19800" spans="1:12">
      <c r="A19800" s="6">
        <v>19426</v>
      </c>
      <c r="B19800" s="10" t="s">
        <v>32671</v>
      </c>
      <c r="C19800" s="10" t="s">
        <v>14597</v>
      </c>
      <c r="D19800" s="10" t="s">
        <v>35877</v>
      </c>
      <c r="E19800" s="6" t="s">
        <v>15919</v>
      </c>
      <c r="F19800" s="6"/>
      <c r="G19800" s="6" t="str">
        <f t="shared" si="620"/>
        <v>002</v>
      </c>
      <c r="H19800" s="6" t="str">
        <f t="shared" si="621"/>
        <v>084</v>
      </c>
      <c r="J19800" s="57"/>
      <c r="K19800" s="57"/>
      <c r="L19800" s="57"/>
    </row>
    <row r="19801" spans="1:12">
      <c r="A19801" s="6">
        <v>19427</v>
      </c>
      <c r="B19801" s="10" t="s">
        <v>32672</v>
      </c>
      <c r="C19801" s="10" t="s">
        <v>14598</v>
      </c>
      <c r="D19801" s="10" t="s">
        <v>41312</v>
      </c>
      <c r="E19801" s="6" t="s">
        <v>15919</v>
      </c>
      <c r="F19801" s="6"/>
      <c r="G19801" s="6" t="str">
        <f t="shared" si="620"/>
        <v>002</v>
      </c>
      <c r="H19801" s="6" t="str">
        <f t="shared" si="621"/>
        <v>084</v>
      </c>
      <c r="J19801" s="57"/>
      <c r="K19801" s="57"/>
      <c r="L19801" s="57"/>
    </row>
    <row r="19802" spans="1:12">
      <c r="A19802" s="6">
        <v>19428</v>
      </c>
      <c r="B19802" s="10" t="s">
        <v>32673</v>
      </c>
      <c r="C19802" s="10" t="s">
        <v>14599</v>
      </c>
      <c r="D19802" s="10" t="s">
        <v>41234</v>
      </c>
      <c r="E19802" s="6" t="s">
        <v>15919</v>
      </c>
      <c r="F19802" s="6"/>
      <c r="G19802" s="6" t="str">
        <f t="shared" si="620"/>
        <v>002</v>
      </c>
      <c r="H19802" s="6" t="str">
        <f t="shared" si="621"/>
        <v>084</v>
      </c>
      <c r="J19802" s="57"/>
      <c r="K19802" s="57"/>
      <c r="L19802" s="57"/>
    </row>
    <row r="19803" spans="1:12">
      <c r="A19803" s="6">
        <v>19429</v>
      </c>
      <c r="B19803" s="10" t="s">
        <v>32674</v>
      </c>
      <c r="C19803" s="10" t="s">
        <v>14600</v>
      </c>
      <c r="D19803" s="10" t="s">
        <v>63399</v>
      </c>
      <c r="E19803" s="6" t="s">
        <v>15919</v>
      </c>
      <c r="F19803" s="6"/>
      <c r="G19803" s="6" t="str">
        <f t="shared" si="620"/>
        <v>002</v>
      </c>
      <c r="H19803" s="6" t="str">
        <f t="shared" si="621"/>
        <v>084</v>
      </c>
      <c r="J19803" s="57"/>
      <c r="K19803" s="57"/>
      <c r="L19803" s="57"/>
    </row>
    <row r="19804" spans="1:12">
      <c r="A19804" s="6">
        <v>19430</v>
      </c>
      <c r="B19804" s="10" t="s">
        <v>32675</v>
      </c>
      <c r="C19804" s="10" t="s">
        <v>14601</v>
      </c>
      <c r="D19804" s="10" t="s">
        <v>41313</v>
      </c>
      <c r="E19804" s="6" t="s">
        <v>15919</v>
      </c>
      <c r="F19804" s="6"/>
      <c r="G19804" s="6" t="str">
        <f t="shared" si="620"/>
        <v>002</v>
      </c>
      <c r="H19804" s="6" t="str">
        <f t="shared" si="621"/>
        <v>084</v>
      </c>
      <c r="J19804" s="57"/>
      <c r="K19804" s="57"/>
      <c r="L19804" s="57"/>
    </row>
    <row r="19805" spans="1:12">
      <c r="A19805" s="6">
        <v>19431</v>
      </c>
      <c r="B19805" s="10" t="s">
        <v>32676</v>
      </c>
      <c r="C19805" s="10" t="s">
        <v>14602</v>
      </c>
      <c r="D19805" s="10" t="s">
        <v>63400</v>
      </c>
      <c r="E19805" s="6" t="s">
        <v>15919</v>
      </c>
      <c r="F19805" s="6"/>
      <c r="G19805" s="6" t="str">
        <f t="shared" si="620"/>
        <v>002</v>
      </c>
      <c r="H19805" s="6" t="str">
        <f t="shared" si="621"/>
        <v>084</v>
      </c>
      <c r="J19805" s="57"/>
      <c r="K19805" s="57"/>
      <c r="L19805" s="57"/>
    </row>
    <row r="19806" spans="1:12">
      <c r="A19806" s="6">
        <v>19432</v>
      </c>
      <c r="B19806" s="10" t="s">
        <v>32677</v>
      </c>
      <c r="C19806" s="10" t="s">
        <v>14603</v>
      </c>
      <c r="D19806" s="10" t="s">
        <v>35878</v>
      </c>
      <c r="E19806" s="6" t="s">
        <v>15919</v>
      </c>
      <c r="F19806" s="6"/>
      <c r="G19806" s="6" t="str">
        <f t="shared" si="620"/>
        <v>002</v>
      </c>
      <c r="H19806" s="6" t="str">
        <f t="shared" si="621"/>
        <v>084</v>
      </c>
      <c r="J19806" s="57"/>
      <c r="K19806" s="57"/>
      <c r="L19806" s="57"/>
    </row>
    <row r="19807" spans="1:12">
      <c r="A19807" s="6">
        <v>19433</v>
      </c>
      <c r="B19807" s="10" t="s">
        <v>43199</v>
      </c>
      <c r="C19807" s="10" t="s">
        <v>14604</v>
      </c>
      <c r="D19807" s="10" t="s">
        <v>41314</v>
      </c>
      <c r="E19807" s="6" t="s">
        <v>15919</v>
      </c>
      <c r="F19807" s="6"/>
      <c r="G19807" s="6" t="str">
        <f t="shared" si="620"/>
        <v>002</v>
      </c>
      <c r="H19807" s="6" t="str">
        <f t="shared" si="621"/>
        <v>084</v>
      </c>
      <c r="J19807" s="57"/>
      <c r="K19807" s="57"/>
      <c r="L19807" s="57"/>
    </row>
    <row r="19808" spans="1:12">
      <c r="A19808" s="6">
        <v>19434</v>
      </c>
      <c r="B19808" s="10" t="s">
        <v>32678</v>
      </c>
      <c r="C19808" s="10" t="s">
        <v>14605</v>
      </c>
      <c r="D19808" s="10" t="s">
        <v>41315</v>
      </c>
      <c r="E19808" s="6" t="s">
        <v>15919</v>
      </c>
      <c r="F19808" s="6"/>
      <c r="G19808" s="6" t="str">
        <f t="shared" si="620"/>
        <v>002</v>
      </c>
      <c r="H19808" s="6" t="str">
        <f t="shared" si="621"/>
        <v>084</v>
      </c>
      <c r="J19808" s="57"/>
      <c r="K19808" s="57"/>
      <c r="L19808" s="57"/>
    </row>
    <row r="19809" spans="1:12">
      <c r="A19809" s="6">
        <v>19435</v>
      </c>
      <c r="B19809" s="10" t="s">
        <v>32679</v>
      </c>
      <c r="C19809" s="10" t="s">
        <v>14606</v>
      </c>
      <c r="D19809" s="10" t="s">
        <v>41316</v>
      </c>
      <c r="E19809" s="6" t="s">
        <v>15919</v>
      </c>
      <c r="F19809" s="6"/>
      <c r="G19809" s="6" t="str">
        <f t="shared" si="620"/>
        <v>002</v>
      </c>
      <c r="H19809" s="6" t="str">
        <f t="shared" si="621"/>
        <v>084</v>
      </c>
      <c r="J19809" s="57"/>
      <c r="K19809" s="57"/>
      <c r="L19809" s="57"/>
    </row>
    <row r="19810" spans="1:12">
      <c r="A19810" s="6">
        <v>19436</v>
      </c>
      <c r="B19810" s="10" t="s">
        <v>32680</v>
      </c>
      <c r="C19810" s="10" t="s">
        <v>14607</v>
      </c>
      <c r="D19810" s="10" t="s">
        <v>63401</v>
      </c>
      <c r="E19810" s="6" t="s">
        <v>15919</v>
      </c>
      <c r="F19810" s="6"/>
      <c r="G19810" s="6" t="str">
        <f t="shared" si="620"/>
        <v>002</v>
      </c>
      <c r="H19810" s="6" t="str">
        <f t="shared" si="621"/>
        <v>084</v>
      </c>
      <c r="J19810" s="57"/>
      <c r="K19810" s="57"/>
      <c r="L19810" s="57"/>
    </row>
    <row r="19811" spans="1:12">
      <c r="A19811" s="6">
        <v>19437</v>
      </c>
      <c r="B19811" s="10" t="s">
        <v>32681</v>
      </c>
      <c r="C19811" s="10" t="s">
        <v>14608</v>
      </c>
      <c r="D19811" s="10" t="s">
        <v>63402</v>
      </c>
      <c r="E19811" s="6" t="s">
        <v>15919</v>
      </c>
      <c r="F19811" s="6"/>
      <c r="G19811" s="6" t="str">
        <f t="shared" si="620"/>
        <v>002</v>
      </c>
      <c r="H19811" s="6" t="str">
        <f t="shared" si="621"/>
        <v>084</v>
      </c>
      <c r="J19811" s="57"/>
      <c r="K19811" s="57"/>
      <c r="L19811" s="57"/>
    </row>
    <row r="19812" spans="1:12">
      <c r="A19812" s="6">
        <v>19438</v>
      </c>
      <c r="B19812" s="10" t="s">
        <v>32682</v>
      </c>
      <c r="C19812" s="10" t="s">
        <v>14609</v>
      </c>
      <c r="D19812" s="10" t="s">
        <v>63403</v>
      </c>
      <c r="E19812" s="6" t="s">
        <v>15919</v>
      </c>
      <c r="F19812" s="6"/>
      <c r="G19812" s="6" t="str">
        <f t="shared" si="620"/>
        <v>002</v>
      </c>
      <c r="H19812" s="6" t="str">
        <f t="shared" si="621"/>
        <v>084</v>
      </c>
      <c r="J19812" s="57"/>
      <c r="K19812" s="57"/>
      <c r="L19812" s="57"/>
    </row>
    <row r="19813" spans="1:12">
      <c r="A19813" s="6">
        <v>19439</v>
      </c>
      <c r="B19813" s="10" t="s">
        <v>32683</v>
      </c>
      <c r="C19813" s="10" t="s">
        <v>14610</v>
      </c>
      <c r="D19813" s="10" t="s">
        <v>63404</v>
      </c>
      <c r="E19813" s="6" t="s">
        <v>15919</v>
      </c>
      <c r="F19813" s="6"/>
      <c r="G19813" s="6" t="str">
        <f t="shared" si="620"/>
        <v>002</v>
      </c>
      <c r="H19813" s="6" t="str">
        <f t="shared" si="621"/>
        <v>084</v>
      </c>
      <c r="J19813" s="57"/>
      <c r="K19813" s="57"/>
      <c r="L19813" s="57"/>
    </row>
    <row r="19814" spans="1:12">
      <c r="A19814" s="6">
        <v>19440</v>
      </c>
      <c r="B19814" s="10" t="s">
        <v>32684</v>
      </c>
      <c r="C19814" s="10" t="s">
        <v>14611</v>
      </c>
      <c r="D19814" s="10" t="s">
        <v>63405</v>
      </c>
      <c r="E19814" s="6" t="s">
        <v>15919</v>
      </c>
      <c r="F19814" s="6"/>
      <c r="G19814" s="6" t="str">
        <f t="shared" si="620"/>
        <v>002</v>
      </c>
      <c r="H19814" s="6" t="str">
        <f t="shared" si="621"/>
        <v>084</v>
      </c>
      <c r="J19814" s="57"/>
      <c r="K19814" s="57"/>
      <c r="L19814" s="57"/>
    </row>
    <row r="19815" spans="1:12">
      <c r="A19815" s="6">
        <v>19441</v>
      </c>
      <c r="B19815" s="10" t="s">
        <v>32685</v>
      </c>
      <c r="C19815" s="10" t="s">
        <v>14612</v>
      </c>
      <c r="D19815" s="10" t="s">
        <v>41317</v>
      </c>
      <c r="E19815" s="6" t="s">
        <v>15919</v>
      </c>
      <c r="F19815" s="6"/>
      <c r="G19815" s="6" t="str">
        <f t="shared" si="620"/>
        <v>002</v>
      </c>
      <c r="H19815" s="6" t="str">
        <f t="shared" si="621"/>
        <v>084</v>
      </c>
      <c r="J19815" s="57"/>
      <c r="K19815" s="57"/>
      <c r="L19815" s="57"/>
    </row>
    <row r="19816" spans="1:12">
      <c r="A19816" s="6">
        <v>19442</v>
      </c>
      <c r="B19816" s="10" t="s">
        <v>32686</v>
      </c>
      <c r="C19816" s="10" t="s">
        <v>14613</v>
      </c>
      <c r="D19816" s="10" t="s">
        <v>41213</v>
      </c>
      <c r="E19816" s="6" t="s">
        <v>15919</v>
      </c>
      <c r="F19816" s="6"/>
      <c r="G19816" s="6" t="str">
        <f t="shared" si="620"/>
        <v>002</v>
      </c>
      <c r="H19816" s="6" t="str">
        <f t="shared" si="621"/>
        <v>084</v>
      </c>
      <c r="J19816" s="57"/>
      <c r="K19816" s="57"/>
      <c r="L19816" s="57"/>
    </row>
    <row r="19817" spans="1:12">
      <c r="A19817" s="6">
        <v>19443</v>
      </c>
      <c r="B19817" s="10" t="s">
        <v>32687</v>
      </c>
      <c r="C19817" s="10" t="s">
        <v>14614</v>
      </c>
      <c r="D19817" s="10" t="s">
        <v>41318</v>
      </c>
      <c r="E19817" s="6" t="s">
        <v>15919</v>
      </c>
      <c r="F19817" s="6"/>
      <c r="G19817" s="6" t="str">
        <f t="shared" si="620"/>
        <v>002</v>
      </c>
      <c r="H19817" s="6" t="str">
        <f t="shared" si="621"/>
        <v>084</v>
      </c>
      <c r="J19817" s="57"/>
      <c r="K19817" s="57"/>
      <c r="L19817" s="57"/>
    </row>
    <row r="19818" spans="1:12">
      <c r="A19818" s="6">
        <v>19444</v>
      </c>
      <c r="B19818" s="10" t="s">
        <v>32688</v>
      </c>
      <c r="C19818" s="10" t="s">
        <v>14615</v>
      </c>
      <c r="D19818" s="10" t="s">
        <v>63406</v>
      </c>
      <c r="E19818" s="6" t="s">
        <v>15919</v>
      </c>
      <c r="F19818" s="6"/>
      <c r="G19818" s="6" t="str">
        <f t="shared" si="620"/>
        <v>002</v>
      </c>
      <c r="H19818" s="6" t="str">
        <f t="shared" si="621"/>
        <v>084</v>
      </c>
      <c r="J19818" s="57"/>
      <c r="K19818" s="57"/>
      <c r="L19818" s="57"/>
    </row>
    <row r="19819" spans="1:12">
      <c r="A19819" s="6">
        <v>19445</v>
      </c>
      <c r="B19819" s="10" t="s">
        <v>32689</v>
      </c>
      <c r="C19819" s="10" t="s">
        <v>14616</v>
      </c>
      <c r="D19819" s="10" t="s">
        <v>63407</v>
      </c>
      <c r="E19819" s="6" t="s">
        <v>15919</v>
      </c>
      <c r="F19819" s="6"/>
      <c r="G19819" s="6" t="str">
        <f t="shared" si="620"/>
        <v>002</v>
      </c>
      <c r="H19819" s="6" t="str">
        <f t="shared" si="621"/>
        <v>084</v>
      </c>
      <c r="J19819" s="57"/>
      <c r="K19819" s="57"/>
      <c r="L19819" s="57"/>
    </row>
    <row r="19820" spans="1:12">
      <c r="A19820" s="6">
        <v>19446</v>
      </c>
      <c r="B19820" s="10" t="s">
        <v>32690</v>
      </c>
      <c r="C19820" s="10" t="s">
        <v>14617</v>
      </c>
      <c r="D19820" s="10" t="s">
        <v>41319</v>
      </c>
      <c r="E19820" s="6" t="s">
        <v>15919</v>
      </c>
      <c r="F19820" s="6"/>
      <c r="G19820" s="6" t="str">
        <f t="shared" si="620"/>
        <v>002</v>
      </c>
      <c r="H19820" s="6" t="str">
        <f t="shared" si="621"/>
        <v>084</v>
      </c>
      <c r="J19820" s="57"/>
      <c r="K19820" s="57"/>
      <c r="L19820" s="57"/>
    </row>
    <row r="19821" spans="1:12">
      <c r="A19821" s="6">
        <v>19447</v>
      </c>
      <c r="B19821" s="10" t="s">
        <v>32691</v>
      </c>
      <c r="C19821" s="10" t="s">
        <v>14618</v>
      </c>
      <c r="D19821" s="10" t="s">
        <v>41320</v>
      </c>
      <c r="E19821" s="6" t="s">
        <v>15919</v>
      </c>
      <c r="F19821" s="6"/>
      <c r="G19821" s="6" t="str">
        <f t="shared" si="620"/>
        <v>002</v>
      </c>
      <c r="H19821" s="6" t="str">
        <f t="shared" si="621"/>
        <v>084</v>
      </c>
      <c r="J19821" s="57"/>
      <c r="K19821" s="57"/>
      <c r="L19821" s="57"/>
    </row>
    <row r="19822" spans="1:12">
      <c r="A19822" s="6">
        <v>19448</v>
      </c>
      <c r="B19822" s="10" t="s">
        <v>32692</v>
      </c>
      <c r="C19822" s="10" t="s">
        <v>14619</v>
      </c>
      <c r="D19822" s="10" t="s">
        <v>45842</v>
      </c>
      <c r="E19822" s="6" t="s">
        <v>15919</v>
      </c>
      <c r="F19822" s="6"/>
      <c r="G19822" s="6" t="str">
        <f t="shared" si="620"/>
        <v>002</v>
      </c>
      <c r="H19822" s="6" t="str">
        <f t="shared" si="621"/>
        <v>084</v>
      </c>
      <c r="J19822" s="57"/>
      <c r="K19822" s="57"/>
      <c r="L19822" s="57"/>
    </row>
    <row r="19823" spans="1:12">
      <c r="A19823" s="6">
        <v>19449</v>
      </c>
      <c r="B19823" s="10" t="s">
        <v>32693</v>
      </c>
      <c r="C19823" s="10" t="s">
        <v>14620</v>
      </c>
      <c r="D19823" s="10" t="s">
        <v>63408</v>
      </c>
      <c r="E19823" s="6" t="s">
        <v>15919</v>
      </c>
      <c r="F19823" s="6"/>
      <c r="G19823" s="6" t="str">
        <f t="shared" si="620"/>
        <v>002</v>
      </c>
      <c r="H19823" s="6" t="str">
        <f t="shared" si="621"/>
        <v>084</v>
      </c>
      <c r="J19823" s="57"/>
      <c r="K19823" s="57"/>
      <c r="L19823" s="57"/>
    </row>
    <row r="19824" spans="1:12">
      <c r="A19824" s="6">
        <v>19450</v>
      </c>
      <c r="B19824" s="10" t="s">
        <v>32694</v>
      </c>
      <c r="C19824" s="10" t="s">
        <v>14621</v>
      </c>
      <c r="D19824" s="10" t="s">
        <v>63409</v>
      </c>
      <c r="E19824" s="6" t="s">
        <v>15919</v>
      </c>
      <c r="F19824" s="6"/>
      <c r="G19824" s="6" t="str">
        <f t="shared" si="620"/>
        <v>002</v>
      </c>
      <c r="H19824" s="6" t="str">
        <f t="shared" si="621"/>
        <v>084</v>
      </c>
      <c r="J19824" s="57"/>
      <c r="K19824" s="57"/>
      <c r="L19824" s="57"/>
    </row>
    <row r="19825" spans="1:12">
      <c r="A19825" s="6">
        <v>19451</v>
      </c>
      <c r="B19825" s="10" t="s">
        <v>32695</v>
      </c>
      <c r="C19825" s="10" t="s">
        <v>14622</v>
      </c>
      <c r="D19825" s="10" t="s">
        <v>48228</v>
      </c>
      <c r="E19825" s="6" t="s">
        <v>15919</v>
      </c>
      <c r="F19825" s="6"/>
      <c r="G19825" s="6" t="str">
        <f t="shared" si="620"/>
        <v>002</v>
      </c>
      <c r="H19825" s="6" t="str">
        <f t="shared" si="621"/>
        <v>084</v>
      </c>
      <c r="J19825" s="57"/>
      <c r="K19825" s="57"/>
      <c r="L19825" s="57"/>
    </row>
    <row r="19826" spans="1:12">
      <c r="A19826" s="6">
        <v>19452</v>
      </c>
      <c r="B19826" s="10" t="s">
        <v>32696</v>
      </c>
      <c r="C19826" s="10" t="s">
        <v>14623</v>
      </c>
      <c r="D19826" s="10" t="s">
        <v>41321</v>
      </c>
      <c r="E19826" s="6" t="s">
        <v>15919</v>
      </c>
      <c r="F19826" s="6"/>
      <c r="G19826" s="6" t="str">
        <f t="shared" si="620"/>
        <v>002</v>
      </c>
      <c r="H19826" s="6" t="str">
        <f t="shared" si="621"/>
        <v>084</v>
      </c>
      <c r="J19826" s="57"/>
      <c r="K19826" s="57"/>
      <c r="L19826" s="57"/>
    </row>
    <row r="19827" spans="1:12">
      <c r="A19827" s="6">
        <v>19453</v>
      </c>
      <c r="B19827" s="10" t="s">
        <v>32697</v>
      </c>
      <c r="C19827" s="10" t="s">
        <v>14624</v>
      </c>
      <c r="D19827" s="10" t="s">
        <v>41322</v>
      </c>
      <c r="E19827" s="6" t="s">
        <v>15919</v>
      </c>
      <c r="F19827" s="6"/>
      <c r="G19827" s="6" t="str">
        <f t="shared" si="620"/>
        <v>002</v>
      </c>
      <c r="H19827" s="6" t="str">
        <f t="shared" si="621"/>
        <v>084</v>
      </c>
      <c r="J19827" s="57"/>
      <c r="K19827" s="57"/>
      <c r="L19827" s="57"/>
    </row>
    <row r="19828" spans="1:12">
      <c r="A19828" s="6">
        <v>19454</v>
      </c>
      <c r="B19828" s="10" t="s">
        <v>32698</v>
      </c>
      <c r="C19828" s="10" t="s">
        <v>14625</v>
      </c>
      <c r="D19828" s="10" t="s">
        <v>35880</v>
      </c>
      <c r="E19828" s="6" t="s">
        <v>15919</v>
      </c>
      <c r="F19828" s="6"/>
      <c r="G19828" s="6" t="str">
        <f t="shared" si="620"/>
        <v>002</v>
      </c>
      <c r="H19828" s="6" t="str">
        <f t="shared" si="621"/>
        <v>084</v>
      </c>
      <c r="J19828" s="57"/>
      <c r="K19828" s="57"/>
      <c r="L19828" s="57"/>
    </row>
    <row r="19829" spans="1:12">
      <c r="A19829" s="6">
        <v>19455</v>
      </c>
      <c r="B19829" s="10" t="s">
        <v>32699</v>
      </c>
      <c r="C19829" s="10" t="s">
        <v>14626</v>
      </c>
      <c r="D19829" s="10" t="s">
        <v>41323</v>
      </c>
      <c r="E19829" s="6" t="s">
        <v>15919</v>
      </c>
      <c r="F19829" s="6"/>
      <c r="G19829" s="6" t="str">
        <f t="shared" ref="G19829:G19892" si="622">+LEFT(C19829,3)</f>
        <v>002</v>
      </c>
      <c r="H19829" s="6" t="str">
        <f t="shared" ref="H19829:H19892" si="623">+MID(C19829,5,3)</f>
        <v>084</v>
      </c>
      <c r="J19829" s="57"/>
      <c r="K19829" s="57"/>
      <c r="L19829" s="57"/>
    </row>
    <row r="19830" spans="1:12">
      <c r="A19830" s="6">
        <v>19456</v>
      </c>
      <c r="B19830" s="10" t="s">
        <v>32700</v>
      </c>
      <c r="C19830" s="10" t="s">
        <v>14627</v>
      </c>
      <c r="D19830" s="10" t="s">
        <v>41324</v>
      </c>
      <c r="E19830" s="6" t="s">
        <v>15919</v>
      </c>
      <c r="F19830" s="6"/>
      <c r="G19830" s="6" t="str">
        <f t="shared" si="622"/>
        <v>002</v>
      </c>
      <c r="H19830" s="6" t="str">
        <f t="shared" si="623"/>
        <v>084</v>
      </c>
      <c r="J19830" s="57"/>
      <c r="K19830" s="57"/>
      <c r="L19830" s="57"/>
    </row>
    <row r="19831" spans="1:12">
      <c r="A19831" s="6">
        <v>19457</v>
      </c>
      <c r="B19831" s="10" t="s">
        <v>32701</v>
      </c>
      <c r="C19831" s="10" t="s">
        <v>14628</v>
      </c>
      <c r="D19831" s="10" t="s">
        <v>63410</v>
      </c>
      <c r="E19831" s="6" t="s">
        <v>15919</v>
      </c>
      <c r="F19831" s="6"/>
      <c r="G19831" s="6" t="str">
        <f t="shared" si="622"/>
        <v>002</v>
      </c>
      <c r="H19831" s="6" t="str">
        <f t="shared" si="623"/>
        <v>084</v>
      </c>
      <c r="J19831" s="57"/>
      <c r="K19831" s="57"/>
      <c r="L19831" s="57"/>
    </row>
    <row r="19832" spans="1:12">
      <c r="A19832" s="6">
        <v>19458</v>
      </c>
      <c r="B19832" s="10" t="s">
        <v>32702</v>
      </c>
      <c r="C19832" s="10" t="s">
        <v>14629</v>
      </c>
      <c r="D19832" s="10" t="s">
        <v>63411</v>
      </c>
      <c r="E19832" s="6" t="s">
        <v>15919</v>
      </c>
      <c r="F19832" s="6"/>
      <c r="G19832" s="6" t="str">
        <f t="shared" si="622"/>
        <v>002</v>
      </c>
      <c r="H19832" s="6" t="str">
        <f t="shared" si="623"/>
        <v>084</v>
      </c>
      <c r="J19832" s="57"/>
      <c r="K19832" s="57"/>
      <c r="L19832" s="57"/>
    </row>
    <row r="19833" spans="1:12">
      <c r="A19833" s="6">
        <v>19459</v>
      </c>
      <c r="B19833" s="10" t="s">
        <v>32703</v>
      </c>
      <c r="C19833" s="10" t="s">
        <v>14630</v>
      </c>
      <c r="D19833" s="10" t="s">
        <v>35839</v>
      </c>
      <c r="E19833" s="6" t="s">
        <v>15919</v>
      </c>
      <c r="F19833" s="6"/>
      <c r="G19833" s="6" t="str">
        <f t="shared" si="622"/>
        <v>002</v>
      </c>
      <c r="H19833" s="6" t="str">
        <f t="shared" si="623"/>
        <v>084</v>
      </c>
      <c r="J19833" s="57"/>
      <c r="K19833" s="57"/>
      <c r="L19833" s="57"/>
    </row>
    <row r="19834" spans="1:12">
      <c r="A19834" s="6">
        <v>19460</v>
      </c>
      <c r="B19834" s="10" t="s">
        <v>32704</v>
      </c>
      <c r="C19834" s="10" t="s">
        <v>14631</v>
      </c>
      <c r="D19834" s="10" t="s">
        <v>41325</v>
      </c>
      <c r="E19834" s="6" t="s">
        <v>15919</v>
      </c>
      <c r="F19834" s="6"/>
      <c r="G19834" s="6" t="str">
        <f t="shared" si="622"/>
        <v>002</v>
      </c>
      <c r="H19834" s="6" t="str">
        <f t="shared" si="623"/>
        <v>084</v>
      </c>
      <c r="J19834" s="57"/>
      <c r="K19834" s="57"/>
      <c r="L19834" s="57"/>
    </row>
    <row r="19835" spans="1:12">
      <c r="A19835" s="6">
        <v>19461</v>
      </c>
      <c r="B19835" s="10" t="s">
        <v>32705</v>
      </c>
      <c r="C19835" s="10" t="s">
        <v>14632</v>
      </c>
      <c r="D19835" s="10" t="s">
        <v>41326</v>
      </c>
      <c r="E19835" s="6" t="s">
        <v>15919</v>
      </c>
      <c r="F19835" s="6"/>
      <c r="G19835" s="6" t="str">
        <f t="shared" si="622"/>
        <v>002</v>
      </c>
      <c r="H19835" s="6" t="str">
        <f t="shared" si="623"/>
        <v>084</v>
      </c>
      <c r="J19835" s="57"/>
      <c r="K19835" s="57"/>
      <c r="L19835" s="57"/>
    </row>
    <row r="19836" spans="1:12">
      <c r="A19836" s="6">
        <v>19462</v>
      </c>
      <c r="B19836" s="10" t="s">
        <v>32706</v>
      </c>
      <c r="C19836" s="10" t="s">
        <v>14633</v>
      </c>
      <c r="D19836" s="10" t="s">
        <v>41327</v>
      </c>
      <c r="E19836" s="6" t="s">
        <v>15919</v>
      </c>
      <c r="F19836" s="6"/>
      <c r="G19836" s="6" t="str">
        <f t="shared" si="622"/>
        <v>002</v>
      </c>
      <c r="H19836" s="6" t="str">
        <f t="shared" si="623"/>
        <v>084</v>
      </c>
      <c r="J19836" s="57"/>
      <c r="K19836" s="57"/>
      <c r="L19836" s="57"/>
    </row>
    <row r="19837" spans="1:12">
      <c r="A19837" s="6">
        <v>19463</v>
      </c>
      <c r="B19837" s="10" t="s">
        <v>32707</v>
      </c>
      <c r="C19837" s="10" t="s">
        <v>14634</v>
      </c>
      <c r="D19837" s="10" t="s">
        <v>63412</v>
      </c>
      <c r="E19837" s="6" t="s">
        <v>15919</v>
      </c>
      <c r="F19837" s="6"/>
      <c r="G19837" s="6" t="str">
        <f t="shared" si="622"/>
        <v>002</v>
      </c>
      <c r="H19837" s="6" t="str">
        <f t="shared" si="623"/>
        <v>084</v>
      </c>
      <c r="J19837" s="57"/>
      <c r="K19837" s="57"/>
      <c r="L19837" s="57"/>
    </row>
    <row r="19838" spans="1:12">
      <c r="A19838" s="6">
        <v>19464</v>
      </c>
      <c r="B19838" s="10" t="s">
        <v>32708</v>
      </c>
      <c r="C19838" s="10" t="s">
        <v>14635</v>
      </c>
      <c r="D19838" s="10" t="s">
        <v>63413</v>
      </c>
      <c r="E19838" s="6" t="s">
        <v>15919</v>
      </c>
      <c r="F19838" s="6"/>
      <c r="G19838" s="6" t="str">
        <f t="shared" si="622"/>
        <v>002</v>
      </c>
      <c r="H19838" s="6" t="str">
        <f t="shared" si="623"/>
        <v>084</v>
      </c>
      <c r="J19838" s="57"/>
      <c r="K19838" s="57"/>
      <c r="L19838" s="57"/>
    </row>
    <row r="19839" spans="1:12">
      <c r="A19839" s="6">
        <v>19465</v>
      </c>
      <c r="B19839" s="10" t="s">
        <v>32709</v>
      </c>
      <c r="C19839" s="10" t="s">
        <v>14636</v>
      </c>
      <c r="D19839" s="10" t="s">
        <v>41328</v>
      </c>
      <c r="E19839" s="6" t="s">
        <v>15919</v>
      </c>
      <c r="F19839" s="6"/>
      <c r="G19839" s="6" t="str">
        <f t="shared" si="622"/>
        <v>002</v>
      </c>
      <c r="H19839" s="6" t="str">
        <f t="shared" si="623"/>
        <v>084</v>
      </c>
      <c r="J19839" s="57"/>
      <c r="K19839" s="57"/>
      <c r="L19839" s="57"/>
    </row>
    <row r="19840" spans="1:12">
      <c r="A19840" s="6">
        <v>19466</v>
      </c>
      <c r="B19840" s="10" t="s">
        <v>32710</v>
      </c>
      <c r="C19840" s="10" t="s">
        <v>14637</v>
      </c>
      <c r="D19840" s="10" t="s">
        <v>41329</v>
      </c>
      <c r="E19840" s="6" t="s">
        <v>15919</v>
      </c>
      <c r="F19840" s="6"/>
      <c r="G19840" s="6" t="str">
        <f t="shared" si="622"/>
        <v>002</v>
      </c>
      <c r="H19840" s="6" t="str">
        <f t="shared" si="623"/>
        <v>084</v>
      </c>
      <c r="J19840" s="57"/>
      <c r="K19840" s="57"/>
      <c r="L19840" s="57"/>
    </row>
    <row r="19841" spans="1:12">
      <c r="A19841" s="6">
        <v>19467</v>
      </c>
      <c r="B19841" s="10" t="s">
        <v>32711</v>
      </c>
      <c r="C19841" s="10" t="s">
        <v>14638</v>
      </c>
      <c r="D19841" s="10" t="s">
        <v>35881</v>
      </c>
      <c r="E19841" s="6" t="s">
        <v>15919</v>
      </c>
      <c r="F19841" s="6"/>
      <c r="G19841" s="6" t="str">
        <f t="shared" si="622"/>
        <v>002</v>
      </c>
      <c r="H19841" s="6" t="str">
        <f t="shared" si="623"/>
        <v>084</v>
      </c>
      <c r="J19841" s="57"/>
      <c r="K19841" s="57"/>
      <c r="L19841" s="57"/>
    </row>
    <row r="19842" spans="1:12">
      <c r="A19842" s="6">
        <v>19468</v>
      </c>
      <c r="B19842" s="10" t="s">
        <v>32712</v>
      </c>
      <c r="C19842" s="10" t="s">
        <v>14639</v>
      </c>
      <c r="D19842" s="10" t="s">
        <v>63414</v>
      </c>
      <c r="E19842" s="6" t="s">
        <v>15919</v>
      </c>
      <c r="F19842" s="6"/>
      <c r="G19842" s="6" t="str">
        <f t="shared" si="622"/>
        <v>002</v>
      </c>
      <c r="H19842" s="6" t="str">
        <f t="shared" si="623"/>
        <v>084</v>
      </c>
      <c r="J19842" s="57"/>
      <c r="K19842" s="57"/>
      <c r="L19842" s="57"/>
    </row>
    <row r="19843" spans="1:12">
      <c r="A19843" s="6">
        <v>19469</v>
      </c>
      <c r="B19843" s="10" t="s">
        <v>32713</v>
      </c>
      <c r="C19843" s="10" t="s">
        <v>14640</v>
      </c>
      <c r="D19843" s="10" t="s">
        <v>45342</v>
      </c>
      <c r="E19843" s="6" t="s">
        <v>15919</v>
      </c>
      <c r="F19843" s="6"/>
      <c r="G19843" s="6" t="str">
        <f t="shared" si="622"/>
        <v>002</v>
      </c>
      <c r="H19843" s="6" t="str">
        <f t="shared" si="623"/>
        <v>084</v>
      </c>
      <c r="J19843" s="57"/>
      <c r="K19843" s="57"/>
      <c r="L19843" s="57"/>
    </row>
    <row r="19844" spans="1:12">
      <c r="A19844" s="6">
        <v>19470</v>
      </c>
      <c r="B19844" s="10" t="s">
        <v>32714</v>
      </c>
      <c r="C19844" s="10" t="s">
        <v>14641</v>
      </c>
      <c r="D19844" s="10" t="s">
        <v>63341</v>
      </c>
      <c r="E19844" s="6" t="s">
        <v>15919</v>
      </c>
      <c r="F19844" s="6"/>
      <c r="G19844" s="6" t="str">
        <f t="shared" si="622"/>
        <v>002</v>
      </c>
      <c r="H19844" s="6" t="str">
        <f t="shared" si="623"/>
        <v>084</v>
      </c>
      <c r="J19844" s="57"/>
      <c r="K19844" s="57"/>
      <c r="L19844" s="57"/>
    </row>
    <row r="19845" spans="1:12">
      <c r="A19845" s="6">
        <v>19471</v>
      </c>
      <c r="B19845" s="10" t="s">
        <v>32715</v>
      </c>
      <c r="C19845" s="10" t="s">
        <v>14642</v>
      </c>
      <c r="D19845" s="10" t="s">
        <v>41330</v>
      </c>
      <c r="E19845" s="6" t="s">
        <v>15919</v>
      </c>
      <c r="F19845" s="6"/>
      <c r="G19845" s="6" t="str">
        <f t="shared" si="622"/>
        <v>002</v>
      </c>
      <c r="H19845" s="6" t="str">
        <f t="shared" si="623"/>
        <v>084</v>
      </c>
      <c r="J19845" s="57"/>
      <c r="K19845" s="57"/>
      <c r="L19845" s="57"/>
    </row>
    <row r="19846" spans="1:12">
      <c r="A19846" s="6">
        <v>19472</v>
      </c>
      <c r="B19846" s="10" t="s">
        <v>32716</v>
      </c>
      <c r="C19846" s="10" t="s">
        <v>14643</v>
      </c>
      <c r="D19846" s="10" t="s">
        <v>63415</v>
      </c>
      <c r="E19846" s="6" t="s">
        <v>15919</v>
      </c>
      <c r="F19846" s="6"/>
      <c r="G19846" s="6" t="str">
        <f t="shared" si="622"/>
        <v>002</v>
      </c>
      <c r="H19846" s="6" t="str">
        <f t="shared" si="623"/>
        <v>084</v>
      </c>
      <c r="J19846" s="57"/>
      <c r="K19846" s="57"/>
      <c r="L19846" s="57"/>
    </row>
    <row r="19847" spans="1:12">
      <c r="A19847" s="6">
        <v>19473</v>
      </c>
      <c r="B19847" s="10" t="s">
        <v>32717</v>
      </c>
      <c r="C19847" s="10" t="s">
        <v>14644</v>
      </c>
      <c r="D19847" s="10" t="s">
        <v>41331</v>
      </c>
      <c r="E19847" s="6" t="s">
        <v>15919</v>
      </c>
      <c r="F19847" s="6"/>
      <c r="G19847" s="6" t="str">
        <f t="shared" si="622"/>
        <v>002</v>
      </c>
      <c r="H19847" s="6" t="str">
        <f t="shared" si="623"/>
        <v>084</v>
      </c>
      <c r="J19847" s="57"/>
      <c r="K19847" s="57"/>
      <c r="L19847" s="57"/>
    </row>
    <row r="19848" spans="1:12">
      <c r="A19848" s="6">
        <v>19474</v>
      </c>
      <c r="B19848" s="10" t="s">
        <v>32718</v>
      </c>
      <c r="C19848" s="10" t="s">
        <v>14645</v>
      </c>
      <c r="D19848" s="10" t="s">
        <v>41234</v>
      </c>
      <c r="E19848" s="6" t="s">
        <v>15919</v>
      </c>
      <c r="F19848" s="6"/>
      <c r="G19848" s="6" t="str">
        <f t="shared" si="622"/>
        <v>002</v>
      </c>
      <c r="H19848" s="6" t="str">
        <f t="shared" si="623"/>
        <v>084</v>
      </c>
      <c r="J19848" s="57"/>
      <c r="K19848" s="57"/>
      <c r="L19848" s="57"/>
    </row>
    <row r="19849" spans="1:12">
      <c r="A19849" s="6">
        <v>19475</v>
      </c>
      <c r="B19849" s="10" t="s">
        <v>32719</v>
      </c>
      <c r="C19849" s="10" t="s">
        <v>14646</v>
      </c>
      <c r="D19849" s="10" t="s">
        <v>41321</v>
      </c>
      <c r="E19849" s="6" t="s">
        <v>15919</v>
      </c>
      <c r="F19849" s="6"/>
      <c r="G19849" s="6" t="str">
        <f t="shared" si="622"/>
        <v>002</v>
      </c>
      <c r="H19849" s="6" t="str">
        <f t="shared" si="623"/>
        <v>084</v>
      </c>
      <c r="J19849" s="57"/>
      <c r="K19849" s="57"/>
      <c r="L19849" s="57"/>
    </row>
    <row r="19850" spans="1:12">
      <c r="A19850" s="6">
        <v>19476</v>
      </c>
      <c r="B19850" s="10" t="s">
        <v>32720</v>
      </c>
      <c r="C19850" s="10" t="s">
        <v>14647</v>
      </c>
      <c r="D19850" s="10" t="s">
        <v>63416</v>
      </c>
      <c r="E19850" s="6" t="s">
        <v>15919</v>
      </c>
      <c r="F19850" s="6"/>
      <c r="G19850" s="6" t="str">
        <f t="shared" si="622"/>
        <v>002</v>
      </c>
      <c r="H19850" s="6" t="str">
        <f t="shared" si="623"/>
        <v>084</v>
      </c>
      <c r="J19850" s="57"/>
      <c r="K19850" s="57"/>
      <c r="L19850" s="57"/>
    </row>
    <row r="19851" spans="1:12">
      <c r="A19851" s="6">
        <v>19477</v>
      </c>
      <c r="B19851" s="10" t="s">
        <v>32721</v>
      </c>
      <c r="C19851" s="10" t="s">
        <v>14648</v>
      </c>
      <c r="D19851" s="10" t="s">
        <v>63417</v>
      </c>
      <c r="E19851" s="6" t="s">
        <v>15919</v>
      </c>
      <c r="F19851" s="6"/>
      <c r="G19851" s="6" t="str">
        <f t="shared" si="622"/>
        <v>002</v>
      </c>
      <c r="H19851" s="6" t="str">
        <f t="shared" si="623"/>
        <v>084</v>
      </c>
      <c r="J19851" s="57"/>
      <c r="K19851" s="57"/>
      <c r="L19851" s="57"/>
    </row>
    <row r="19852" spans="1:12">
      <c r="A19852" s="6">
        <v>19478</v>
      </c>
      <c r="B19852" s="10" t="s">
        <v>32722</v>
      </c>
      <c r="C19852" s="10" t="s">
        <v>14649</v>
      </c>
      <c r="D19852" s="10" t="s">
        <v>63361</v>
      </c>
      <c r="E19852" s="6" t="s">
        <v>15919</v>
      </c>
      <c r="F19852" s="6"/>
      <c r="G19852" s="6" t="str">
        <f t="shared" si="622"/>
        <v>002</v>
      </c>
      <c r="H19852" s="6" t="str">
        <f t="shared" si="623"/>
        <v>084</v>
      </c>
      <c r="J19852" s="57"/>
      <c r="K19852" s="57"/>
      <c r="L19852" s="57"/>
    </row>
    <row r="19853" spans="1:12">
      <c r="A19853" s="6">
        <v>19479</v>
      </c>
      <c r="B19853" s="10" t="s">
        <v>32723</v>
      </c>
      <c r="C19853" s="10" t="s">
        <v>14650</v>
      </c>
      <c r="D19853" s="10" t="s">
        <v>63418</v>
      </c>
      <c r="E19853" s="6" t="s">
        <v>15919</v>
      </c>
      <c r="F19853" s="6"/>
      <c r="G19853" s="6" t="str">
        <f t="shared" si="622"/>
        <v>002</v>
      </c>
      <c r="H19853" s="6" t="str">
        <f t="shared" si="623"/>
        <v>084</v>
      </c>
      <c r="J19853" s="57"/>
      <c r="K19853" s="57"/>
      <c r="L19853" s="57"/>
    </row>
    <row r="19854" spans="1:12">
      <c r="A19854" s="6">
        <v>19480</v>
      </c>
      <c r="B19854" s="10" t="s">
        <v>32724</v>
      </c>
      <c r="C19854" s="10" t="s">
        <v>14651</v>
      </c>
      <c r="D19854" s="10" t="s">
        <v>63419</v>
      </c>
      <c r="E19854" s="6" t="s">
        <v>15919</v>
      </c>
      <c r="F19854" s="6"/>
      <c r="G19854" s="6" t="str">
        <f t="shared" si="622"/>
        <v>002</v>
      </c>
      <c r="H19854" s="6" t="str">
        <f t="shared" si="623"/>
        <v>084</v>
      </c>
      <c r="J19854" s="57"/>
      <c r="K19854" s="57"/>
      <c r="L19854" s="57"/>
    </row>
    <row r="19855" spans="1:12">
      <c r="A19855" s="6">
        <v>19481</v>
      </c>
      <c r="B19855" s="10" t="s">
        <v>32725</v>
      </c>
      <c r="C19855" s="10" t="s">
        <v>14652</v>
      </c>
      <c r="D19855" s="10" t="s">
        <v>63362</v>
      </c>
      <c r="E19855" s="6" t="s">
        <v>15919</v>
      </c>
      <c r="F19855" s="6"/>
      <c r="G19855" s="6" t="str">
        <f t="shared" si="622"/>
        <v>002</v>
      </c>
      <c r="H19855" s="6" t="str">
        <f t="shared" si="623"/>
        <v>084</v>
      </c>
      <c r="J19855" s="57"/>
      <c r="K19855" s="57"/>
      <c r="L19855" s="57"/>
    </row>
    <row r="19856" spans="1:12">
      <c r="A19856" s="6">
        <v>19482</v>
      </c>
      <c r="B19856" s="10" t="s">
        <v>32726</v>
      </c>
      <c r="C19856" s="10" t="s">
        <v>14653</v>
      </c>
      <c r="D19856" s="10" t="s">
        <v>41285</v>
      </c>
      <c r="E19856" s="6" t="s">
        <v>15919</v>
      </c>
      <c r="F19856" s="6"/>
      <c r="G19856" s="6" t="str">
        <f t="shared" si="622"/>
        <v>002</v>
      </c>
      <c r="H19856" s="6" t="str">
        <f t="shared" si="623"/>
        <v>084</v>
      </c>
      <c r="J19856" s="57"/>
      <c r="K19856" s="57"/>
      <c r="L19856" s="57"/>
    </row>
    <row r="19857" spans="1:12">
      <c r="A19857" s="6">
        <v>19483</v>
      </c>
      <c r="B19857" s="10" t="s">
        <v>32727</v>
      </c>
      <c r="C19857" s="10" t="s">
        <v>14654</v>
      </c>
      <c r="D19857" s="10" t="s">
        <v>63420</v>
      </c>
      <c r="E19857" s="6" t="s">
        <v>15919</v>
      </c>
      <c r="F19857" s="6"/>
      <c r="G19857" s="6" t="str">
        <f t="shared" si="622"/>
        <v>002</v>
      </c>
      <c r="H19857" s="6" t="str">
        <f t="shared" si="623"/>
        <v>084</v>
      </c>
      <c r="J19857" s="57"/>
      <c r="K19857" s="57"/>
      <c r="L19857" s="57"/>
    </row>
    <row r="19858" spans="1:12">
      <c r="A19858" s="6">
        <v>19484</v>
      </c>
      <c r="B19858" s="10" t="s">
        <v>32728</v>
      </c>
      <c r="C19858" s="10" t="s">
        <v>14655</v>
      </c>
      <c r="D19858" s="10" t="s">
        <v>63421</v>
      </c>
      <c r="E19858" s="6" t="s">
        <v>15919</v>
      </c>
      <c r="F19858" s="6"/>
      <c r="G19858" s="6" t="str">
        <f t="shared" si="622"/>
        <v>002</v>
      </c>
      <c r="H19858" s="6" t="str">
        <f t="shared" si="623"/>
        <v>084</v>
      </c>
      <c r="J19858" s="57"/>
      <c r="K19858" s="57"/>
      <c r="L19858" s="57"/>
    </row>
    <row r="19859" spans="1:12">
      <c r="A19859" s="6">
        <v>19485</v>
      </c>
      <c r="B19859" s="10" t="s">
        <v>32729</v>
      </c>
      <c r="C19859" s="10" t="s">
        <v>14656</v>
      </c>
      <c r="D19859" s="10" t="s">
        <v>63422</v>
      </c>
      <c r="E19859" s="6" t="s">
        <v>15919</v>
      </c>
      <c r="F19859" s="6"/>
      <c r="G19859" s="6" t="str">
        <f t="shared" si="622"/>
        <v>002</v>
      </c>
      <c r="H19859" s="6" t="str">
        <f t="shared" si="623"/>
        <v>084</v>
      </c>
      <c r="J19859" s="57"/>
      <c r="K19859" s="57"/>
      <c r="L19859" s="57"/>
    </row>
    <row r="19860" spans="1:12">
      <c r="A19860" s="6">
        <v>19486</v>
      </c>
      <c r="B19860" s="10" t="s">
        <v>32730</v>
      </c>
      <c r="C19860" s="10" t="s">
        <v>14657</v>
      </c>
      <c r="D19860" s="10" t="s">
        <v>35882</v>
      </c>
      <c r="E19860" s="6" t="s">
        <v>15919</v>
      </c>
      <c r="F19860" s="6"/>
      <c r="G19860" s="6" t="str">
        <f t="shared" si="622"/>
        <v>002</v>
      </c>
      <c r="H19860" s="6" t="str">
        <f t="shared" si="623"/>
        <v>084</v>
      </c>
      <c r="J19860" s="57"/>
      <c r="K19860" s="57"/>
      <c r="L19860" s="57"/>
    </row>
    <row r="19861" spans="1:12">
      <c r="A19861" s="6">
        <v>19487</v>
      </c>
      <c r="B19861" s="10" t="s">
        <v>32731</v>
      </c>
      <c r="C19861" s="10" t="s">
        <v>14658</v>
      </c>
      <c r="D19861" s="10" t="s">
        <v>63116</v>
      </c>
      <c r="E19861" s="6" t="s">
        <v>15919</v>
      </c>
      <c r="F19861" s="6"/>
      <c r="G19861" s="6" t="str">
        <f t="shared" si="622"/>
        <v>002</v>
      </c>
      <c r="H19861" s="6" t="str">
        <f t="shared" si="623"/>
        <v>084</v>
      </c>
      <c r="J19861" s="57"/>
      <c r="K19861" s="57"/>
      <c r="L19861" s="57"/>
    </row>
    <row r="19862" spans="1:12">
      <c r="A19862" s="6">
        <v>19488</v>
      </c>
      <c r="B19862" s="10" t="s">
        <v>32732</v>
      </c>
      <c r="C19862" s="10" t="s">
        <v>14659</v>
      </c>
      <c r="D19862" s="10" t="s">
        <v>63423</v>
      </c>
      <c r="E19862" s="6" t="s">
        <v>15919</v>
      </c>
      <c r="F19862" s="6"/>
      <c r="G19862" s="6" t="str">
        <f t="shared" si="622"/>
        <v>002</v>
      </c>
      <c r="H19862" s="6" t="str">
        <f t="shared" si="623"/>
        <v>084</v>
      </c>
      <c r="J19862" s="57"/>
      <c r="K19862" s="57"/>
      <c r="L19862" s="57"/>
    </row>
    <row r="19863" spans="1:12">
      <c r="A19863" s="6">
        <v>19489</v>
      </c>
      <c r="B19863" s="10" t="s">
        <v>32733</v>
      </c>
      <c r="C19863" s="10" t="s">
        <v>14660</v>
      </c>
      <c r="D19863" s="10" t="s">
        <v>63322</v>
      </c>
      <c r="E19863" s="6" t="s">
        <v>15919</v>
      </c>
      <c r="F19863" s="6"/>
      <c r="G19863" s="6" t="str">
        <f t="shared" si="622"/>
        <v>002</v>
      </c>
      <c r="H19863" s="6" t="str">
        <f t="shared" si="623"/>
        <v>084</v>
      </c>
      <c r="J19863" s="57"/>
      <c r="K19863" s="57"/>
      <c r="L19863" s="57"/>
    </row>
    <row r="19864" spans="1:12">
      <c r="A19864" s="6">
        <v>19490</v>
      </c>
      <c r="B19864" s="10" t="s">
        <v>32734</v>
      </c>
      <c r="C19864" s="10" t="s">
        <v>14661</v>
      </c>
      <c r="D19864" s="10" t="s">
        <v>41332</v>
      </c>
      <c r="E19864" s="6" t="s">
        <v>15919</v>
      </c>
      <c r="F19864" s="6"/>
      <c r="G19864" s="6" t="str">
        <f t="shared" si="622"/>
        <v>002</v>
      </c>
      <c r="H19864" s="6" t="str">
        <f t="shared" si="623"/>
        <v>084</v>
      </c>
      <c r="J19864" s="57"/>
      <c r="K19864" s="57"/>
      <c r="L19864" s="57"/>
    </row>
    <row r="19865" spans="1:12">
      <c r="A19865" s="6">
        <v>19491</v>
      </c>
      <c r="B19865" s="10" t="s">
        <v>32735</v>
      </c>
      <c r="C19865" s="10" t="s">
        <v>14662</v>
      </c>
      <c r="D19865" s="10" t="s">
        <v>63424</v>
      </c>
      <c r="E19865" s="6" t="s">
        <v>15919</v>
      </c>
      <c r="F19865" s="6"/>
      <c r="G19865" s="6" t="str">
        <f t="shared" si="622"/>
        <v>002</v>
      </c>
      <c r="H19865" s="6" t="str">
        <f t="shared" si="623"/>
        <v>084</v>
      </c>
      <c r="J19865" s="57"/>
      <c r="K19865" s="57"/>
      <c r="L19865" s="57"/>
    </row>
    <row r="19866" spans="1:12">
      <c r="A19866" s="6">
        <v>19492</v>
      </c>
      <c r="B19866" s="10" t="s">
        <v>32736</v>
      </c>
      <c r="C19866" s="10" t="s">
        <v>14663</v>
      </c>
      <c r="D19866" s="10" t="s">
        <v>63425</v>
      </c>
      <c r="E19866" s="6" t="s">
        <v>15919</v>
      </c>
      <c r="F19866" s="6"/>
      <c r="G19866" s="6" t="str">
        <f t="shared" si="622"/>
        <v>002</v>
      </c>
      <c r="H19866" s="6" t="str">
        <f t="shared" si="623"/>
        <v>084</v>
      </c>
      <c r="J19866" s="57"/>
      <c r="K19866" s="57"/>
      <c r="L19866" s="57"/>
    </row>
    <row r="19867" spans="1:12">
      <c r="A19867" s="6">
        <v>19493</v>
      </c>
      <c r="B19867" s="10" t="s">
        <v>32737</v>
      </c>
      <c r="C19867" s="10" t="s">
        <v>14664</v>
      </c>
      <c r="D19867" s="10" t="s">
        <v>35879</v>
      </c>
      <c r="E19867" s="6" t="s">
        <v>15919</v>
      </c>
      <c r="F19867" s="6"/>
      <c r="G19867" s="6" t="str">
        <f t="shared" si="622"/>
        <v>002</v>
      </c>
      <c r="H19867" s="6" t="str">
        <f t="shared" si="623"/>
        <v>084</v>
      </c>
      <c r="J19867" s="57"/>
      <c r="K19867" s="57"/>
      <c r="L19867" s="57"/>
    </row>
    <row r="19868" spans="1:12">
      <c r="A19868" s="6">
        <v>19494</v>
      </c>
      <c r="B19868" s="10" t="s">
        <v>32738</v>
      </c>
      <c r="C19868" s="10" t="s">
        <v>14665</v>
      </c>
      <c r="D19868" s="10" t="s">
        <v>41333</v>
      </c>
      <c r="E19868" s="6" t="s">
        <v>15919</v>
      </c>
      <c r="F19868" s="6"/>
      <c r="G19868" s="6" t="str">
        <f t="shared" si="622"/>
        <v>002</v>
      </c>
      <c r="H19868" s="6" t="str">
        <f t="shared" si="623"/>
        <v>084</v>
      </c>
      <c r="J19868" s="57"/>
      <c r="K19868" s="57"/>
      <c r="L19868" s="57"/>
    </row>
    <row r="19869" spans="1:12">
      <c r="A19869" s="6">
        <v>19495</v>
      </c>
      <c r="B19869" s="10" t="s">
        <v>32739</v>
      </c>
      <c r="C19869" s="10" t="s">
        <v>14666</v>
      </c>
      <c r="D19869" s="10" t="s">
        <v>63426</v>
      </c>
      <c r="E19869" s="6" t="s">
        <v>15919</v>
      </c>
      <c r="F19869" s="6"/>
      <c r="G19869" s="6" t="str">
        <f t="shared" si="622"/>
        <v>002</v>
      </c>
      <c r="H19869" s="6" t="str">
        <f t="shared" si="623"/>
        <v>084</v>
      </c>
      <c r="J19869" s="57"/>
      <c r="K19869" s="57"/>
      <c r="L19869" s="57"/>
    </row>
    <row r="19870" spans="1:12">
      <c r="A19870" s="6">
        <v>19496</v>
      </c>
      <c r="B19870" s="10" t="s">
        <v>32740</v>
      </c>
      <c r="C19870" s="10" t="s">
        <v>14667</v>
      </c>
      <c r="D19870" s="10" t="s">
        <v>63427</v>
      </c>
      <c r="E19870" s="6" t="s">
        <v>15919</v>
      </c>
      <c r="F19870" s="6"/>
      <c r="G19870" s="6" t="str">
        <f t="shared" si="622"/>
        <v>002</v>
      </c>
      <c r="H19870" s="6" t="str">
        <f t="shared" si="623"/>
        <v>084</v>
      </c>
      <c r="J19870" s="57"/>
      <c r="K19870" s="57"/>
      <c r="L19870" s="57"/>
    </row>
    <row r="19871" spans="1:12">
      <c r="A19871" s="6">
        <v>19497</v>
      </c>
      <c r="B19871" s="10" t="s">
        <v>32741</v>
      </c>
      <c r="C19871" s="10" t="s">
        <v>14668</v>
      </c>
      <c r="D19871" s="10" t="s">
        <v>35879</v>
      </c>
      <c r="E19871" s="6" t="s">
        <v>15919</v>
      </c>
      <c r="F19871" s="6"/>
      <c r="G19871" s="6" t="str">
        <f t="shared" si="622"/>
        <v>002</v>
      </c>
      <c r="H19871" s="6" t="str">
        <f t="shared" si="623"/>
        <v>084</v>
      </c>
      <c r="J19871" s="57"/>
      <c r="K19871" s="57"/>
      <c r="L19871" s="57"/>
    </row>
    <row r="19872" spans="1:12">
      <c r="A19872" s="6">
        <v>19498</v>
      </c>
      <c r="B19872" s="10" t="s">
        <v>32742</v>
      </c>
      <c r="C19872" s="10" t="s">
        <v>14669</v>
      </c>
      <c r="D19872" s="10" t="s">
        <v>63428</v>
      </c>
      <c r="E19872" s="6" t="s">
        <v>15919</v>
      </c>
      <c r="F19872" s="6"/>
      <c r="G19872" s="6" t="str">
        <f t="shared" si="622"/>
        <v>002</v>
      </c>
      <c r="H19872" s="6" t="str">
        <f t="shared" si="623"/>
        <v>084</v>
      </c>
      <c r="J19872" s="57"/>
      <c r="K19872" s="57"/>
      <c r="L19872" s="57"/>
    </row>
    <row r="19873" spans="1:12">
      <c r="A19873" s="6">
        <v>19499</v>
      </c>
      <c r="B19873" s="10" t="s">
        <v>32743</v>
      </c>
      <c r="C19873" s="10" t="s">
        <v>14670</v>
      </c>
      <c r="D19873" s="10" t="s">
        <v>45342</v>
      </c>
      <c r="E19873" s="6" t="s">
        <v>15919</v>
      </c>
      <c r="F19873" s="6"/>
      <c r="G19873" s="6" t="str">
        <f t="shared" si="622"/>
        <v>002</v>
      </c>
      <c r="H19873" s="6" t="str">
        <f t="shared" si="623"/>
        <v>084</v>
      </c>
      <c r="J19873" s="57"/>
      <c r="K19873" s="57"/>
      <c r="L19873" s="57"/>
    </row>
    <row r="19874" spans="1:12">
      <c r="A19874" s="6">
        <v>19500</v>
      </c>
      <c r="B19874" s="10" t="s">
        <v>32744</v>
      </c>
      <c r="C19874" s="10" t="s">
        <v>14671</v>
      </c>
      <c r="D19874" s="10" t="s">
        <v>41334</v>
      </c>
      <c r="E19874" s="6" t="s">
        <v>15919</v>
      </c>
      <c r="F19874" s="6"/>
      <c r="G19874" s="6" t="str">
        <f t="shared" si="622"/>
        <v>002</v>
      </c>
      <c r="H19874" s="6" t="str">
        <f t="shared" si="623"/>
        <v>084</v>
      </c>
      <c r="J19874" s="57"/>
      <c r="K19874" s="57"/>
      <c r="L19874" s="57"/>
    </row>
    <row r="19875" spans="1:12">
      <c r="A19875" s="6">
        <v>19501</v>
      </c>
      <c r="B19875" s="10" t="s">
        <v>32745</v>
      </c>
      <c r="C19875" s="10" t="s">
        <v>14672</v>
      </c>
      <c r="D19875" s="10" t="s">
        <v>63429</v>
      </c>
      <c r="E19875" s="6" t="s">
        <v>15919</v>
      </c>
      <c r="F19875" s="6"/>
      <c r="G19875" s="6" t="str">
        <f t="shared" si="622"/>
        <v>002</v>
      </c>
      <c r="H19875" s="6" t="str">
        <f t="shared" si="623"/>
        <v>084</v>
      </c>
      <c r="J19875" s="57"/>
      <c r="K19875" s="57"/>
      <c r="L19875" s="57"/>
    </row>
    <row r="19876" spans="1:12">
      <c r="A19876" s="6">
        <v>19502</v>
      </c>
      <c r="B19876" s="10" t="s">
        <v>32746</v>
      </c>
      <c r="C19876" s="10" t="s">
        <v>14673</v>
      </c>
      <c r="D19876" s="10" t="s">
        <v>63430</v>
      </c>
      <c r="E19876" s="6" t="s">
        <v>15919</v>
      </c>
      <c r="F19876" s="6"/>
      <c r="G19876" s="6" t="str">
        <f t="shared" si="622"/>
        <v>002</v>
      </c>
      <c r="H19876" s="6" t="str">
        <f t="shared" si="623"/>
        <v>084</v>
      </c>
      <c r="J19876" s="57"/>
      <c r="K19876" s="57"/>
      <c r="L19876" s="57"/>
    </row>
    <row r="19877" spans="1:12">
      <c r="A19877" s="6">
        <v>19503</v>
      </c>
      <c r="B19877" s="10" t="s">
        <v>32747</v>
      </c>
      <c r="C19877" s="10" t="s">
        <v>14674</v>
      </c>
      <c r="D19877" s="10" t="s">
        <v>63431</v>
      </c>
      <c r="E19877" s="6" t="s">
        <v>15919</v>
      </c>
      <c r="F19877" s="6"/>
      <c r="G19877" s="6" t="str">
        <f t="shared" si="622"/>
        <v>002</v>
      </c>
      <c r="H19877" s="6" t="str">
        <f t="shared" si="623"/>
        <v>084</v>
      </c>
      <c r="J19877" s="57"/>
      <c r="K19877" s="57"/>
      <c r="L19877" s="57"/>
    </row>
    <row r="19878" spans="1:12">
      <c r="A19878" s="6">
        <v>19504</v>
      </c>
      <c r="B19878" s="10" t="s">
        <v>32748</v>
      </c>
      <c r="C19878" s="10" t="s">
        <v>14675</v>
      </c>
      <c r="D19878" s="10" t="s">
        <v>63432</v>
      </c>
      <c r="E19878" s="6" t="s">
        <v>15919</v>
      </c>
      <c r="F19878" s="6"/>
      <c r="G19878" s="6" t="str">
        <f t="shared" si="622"/>
        <v>002</v>
      </c>
      <c r="H19878" s="6" t="str">
        <f t="shared" si="623"/>
        <v>084</v>
      </c>
      <c r="J19878" s="57"/>
      <c r="K19878" s="57"/>
      <c r="L19878" s="57"/>
    </row>
    <row r="19879" spans="1:12">
      <c r="A19879" s="6">
        <v>19505</v>
      </c>
      <c r="B19879" s="10" t="s">
        <v>32749</v>
      </c>
      <c r="C19879" s="10" t="s">
        <v>14676</v>
      </c>
      <c r="D19879" s="10" t="s">
        <v>63433</v>
      </c>
      <c r="E19879" s="6" t="s">
        <v>15919</v>
      </c>
      <c r="F19879" s="6"/>
      <c r="G19879" s="6" t="str">
        <f t="shared" si="622"/>
        <v>002</v>
      </c>
      <c r="H19879" s="6" t="str">
        <f t="shared" si="623"/>
        <v>084</v>
      </c>
      <c r="J19879" s="57"/>
      <c r="K19879" s="57"/>
      <c r="L19879" s="57"/>
    </row>
    <row r="19880" spans="1:12">
      <c r="A19880" s="6">
        <v>19506</v>
      </c>
      <c r="B19880" s="10" t="s">
        <v>32750</v>
      </c>
      <c r="C19880" s="10" t="s">
        <v>14677</v>
      </c>
      <c r="D19880" s="10" t="s">
        <v>41335</v>
      </c>
      <c r="E19880" s="6" t="s">
        <v>15919</v>
      </c>
      <c r="F19880" s="6"/>
      <c r="G19880" s="6" t="str">
        <f t="shared" si="622"/>
        <v>002</v>
      </c>
      <c r="H19880" s="6" t="str">
        <f t="shared" si="623"/>
        <v>084</v>
      </c>
      <c r="J19880" s="57"/>
      <c r="K19880" s="57"/>
      <c r="L19880" s="57"/>
    </row>
    <row r="19881" spans="1:12">
      <c r="A19881" s="6">
        <v>19507</v>
      </c>
      <c r="B19881" s="10" t="s">
        <v>32751</v>
      </c>
      <c r="C19881" s="10" t="s">
        <v>14678</v>
      </c>
      <c r="D19881" s="10" t="s">
        <v>47927</v>
      </c>
      <c r="E19881" s="6" t="s">
        <v>15919</v>
      </c>
      <c r="F19881" s="6"/>
      <c r="G19881" s="6" t="str">
        <f t="shared" si="622"/>
        <v>002</v>
      </c>
      <c r="H19881" s="6" t="str">
        <f t="shared" si="623"/>
        <v>084</v>
      </c>
      <c r="J19881" s="57"/>
      <c r="K19881" s="57"/>
      <c r="L19881" s="57"/>
    </row>
    <row r="19882" spans="1:12">
      <c r="A19882" s="6">
        <v>19508</v>
      </c>
      <c r="B19882" s="10" t="s">
        <v>32752</v>
      </c>
      <c r="C19882" s="10" t="s">
        <v>14679</v>
      </c>
      <c r="D19882" s="10" t="s">
        <v>63434</v>
      </c>
      <c r="E19882" s="6" t="s">
        <v>15919</v>
      </c>
      <c r="F19882" s="6"/>
      <c r="G19882" s="6" t="str">
        <f t="shared" si="622"/>
        <v>002</v>
      </c>
      <c r="H19882" s="6" t="str">
        <f t="shared" si="623"/>
        <v>084</v>
      </c>
      <c r="J19882" s="57"/>
      <c r="K19882" s="57"/>
      <c r="L19882" s="57"/>
    </row>
    <row r="19883" spans="1:12">
      <c r="A19883" s="6">
        <v>19509</v>
      </c>
      <c r="B19883" s="10" t="s">
        <v>32753</v>
      </c>
      <c r="C19883" s="10" t="s">
        <v>15971</v>
      </c>
      <c r="D19883" s="10" t="s">
        <v>35883</v>
      </c>
      <c r="E19883" s="6" t="s">
        <v>15919</v>
      </c>
      <c r="F19883" s="6"/>
      <c r="G19883" s="6" t="str">
        <f t="shared" si="622"/>
        <v>002</v>
      </c>
      <c r="H19883" s="6" t="str">
        <f t="shared" si="623"/>
        <v>084</v>
      </c>
      <c r="J19883" s="57"/>
      <c r="K19883" s="57"/>
      <c r="L19883" s="57"/>
    </row>
    <row r="19884" spans="1:12">
      <c r="A19884" s="6">
        <v>19510</v>
      </c>
      <c r="B19884" s="10" t="s">
        <v>32754</v>
      </c>
      <c r="C19884" s="10" t="s">
        <v>17354</v>
      </c>
      <c r="D19884" s="10" t="s">
        <v>63435</v>
      </c>
      <c r="E19884" s="6" t="s">
        <v>15919</v>
      </c>
      <c r="F19884" s="50"/>
      <c r="G19884" s="6" t="str">
        <f t="shared" si="622"/>
        <v>002</v>
      </c>
      <c r="H19884" s="6" t="str">
        <f t="shared" si="623"/>
        <v>084</v>
      </c>
    </row>
    <row r="19885" spans="1:12">
      <c r="A19885" s="6">
        <v>19511</v>
      </c>
      <c r="B19885" s="10" t="s">
        <v>32755</v>
      </c>
      <c r="C19885" s="10" t="s">
        <v>15982</v>
      </c>
      <c r="D19885" s="10" t="s">
        <v>63283</v>
      </c>
      <c r="E19885" s="6" t="s">
        <v>15919</v>
      </c>
      <c r="F19885" s="6"/>
      <c r="G19885" s="6" t="str">
        <f t="shared" si="622"/>
        <v>002</v>
      </c>
      <c r="H19885" s="6" t="str">
        <f t="shared" si="623"/>
        <v>084</v>
      </c>
      <c r="J19885" s="57"/>
      <c r="K19885" s="57"/>
      <c r="L19885" s="57"/>
    </row>
    <row r="19886" spans="1:12">
      <c r="A19886" s="6">
        <v>19512</v>
      </c>
      <c r="B19886" s="10" t="s">
        <v>32756</v>
      </c>
      <c r="C19886" s="10" t="s">
        <v>17355</v>
      </c>
      <c r="D19886" s="10" t="s">
        <v>63436</v>
      </c>
      <c r="E19886" s="6" t="s">
        <v>15919</v>
      </c>
      <c r="F19886" s="6"/>
      <c r="G19886" s="6" t="str">
        <f t="shared" si="622"/>
        <v>002</v>
      </c>
      <c r="H19886" s="6" t="str">
        <f t="shared" si="623"/>
        <v>084</v>
      </c>
      <c r="J19886" s="57"/>
      <c r="K19886" s="57"/>
      <c r="L19886" s="57"/>
    </row>
    <row r="19887" spans="1:12">
      <c r="A19887" s="6">
        <v>19513</v>
      </c>
      <c r="B19887" s="10" t="s">
        <v>32757</v>
      </c>
      <c r="C19887" s="10" t="s">
        <v>17356</v>
      </c>
      <c r="D19887" s="10" t="s">
        <v>47927</v>
      </c>
      <c r="E19887" s="6" t="s">
        <v>15919</v>
      </c>
      <c r="F19887" s="6"/>
      <c r="G19887" s="6" t="str">
        <f t="shared" si="622"/>
        <v>002</v>
      </c>
      <c r="H19887" s="6" t="str">
        <f t="shared" si="623"/>
        <v>084</v>
      </c>
      <c r="J19887" s="57"/>
      <c r="K19887" s="57"/>
      <c r="L19887" s="57"/>
    </row>
    <row r="19888" spans="1:12">
      <c r="A19888" s="6">
        <v>19514</v>
      </c>
      <c r="B19888" s="10" t="s">
        <v>32758</v>
      </c>
      <c r="C19888" s="10" t="s">
        <v>17357</v>
      </c>
      <c r="D19888" s="10" t="s">
        <v>44237</v>
      </c>
      <c r="E19888" s="6" t="s">
        <v>15919</v>
      </c>
      <c r="F19888" s="6"/>
      <c r="G19888" s="6" t="str">
        <f t="shared" si="622"/>
        <v>002</v>
      </c>
      <c r="H19888" s="6" t="str">
        <f t="shared" si="623"/>
        <v>084</v>
      </c>
      <c r="J19888" s="57"/>
      <c r="K19888" s="57"/>
      <c r="L19888" s="57"/>
    </row>
    <row r="19889" spans="1:12">
      <c r="A19889" s="6">
        <v>19515</v>
      </c>
      <c r="B19889" s="10" t="s">
        <v>32759</v>
      </c>
      <c r="C19889" s="10" t="s">
        <v>17358</v>
      </c>
      <c r="D19889" s="10" t="s">
        <v>41336</v>
      </c>
      <c r="E19889" s="6" t="s">
        <v>15919</v>
      </c>
      <c r="F19889" s="6"/>
      <c r="G19889" s="6" t="str">
        <f t="shared" si="622"/>
        <v>002</v>
      </c>
      <c r="H19889" s="6" t="str">
        <f t="shared" si="623"/>
        <v>084</v>
      </c>
      <c r="J19889" s="57"/>
      <c r="K19889" s="57"/>
      <c r="L19889" s="57"/>
    </row>
    <row r="19890" spans="1:12">
      <c r="A19890" s="6">
        <v>19516</v>
      </c>
      <c r="B19890" s="10" t="s">
        <v>32760</v>
      </c>
      <c r="C19890" s="10" t="s">
        <v>17359</v>
      </c>
      <c r="D19890" s="10" t="s">
        <v>63437</v>
      </c>
      <c r="E19890" s="6" t="s">
        <v>15919</v>
      </c>
      <c r="F19890" s="6"/>
      <c r="G19890" s="6" t="str">
        <f t="shared" si="622"/>
        <v>002</v>
      </c>
      <c r="H19890" s="6" t="str">
        <f t="shared" si="623"/>
        <v>084</v>
      </c>
      <c r="J19890" s="57"/>
      <c r="K19890" s="57"/>
      <c r="L19890" s="57"/>
    </row>
    <row r="19891" spans="1:12">
      <c r="A19891" s="6">
        <v>19517</v>
      </c>
      <c r="B19891" s="10" t="s">
        <v>32761</v>
      </c>
      <c r="C19891" s="10" t="s">
        <v>16035</v>
      </c>
      <c r="D19891" s="10" t="s">
        <v>63438</v>
      </c>
      <c r="E19891" s="6" t="s">
        <v>15919</v>
      </c>
      <c r="F19891" s="6"/>
      <c r="G19891" s="6" t="str">
        <f t="shared" si="622"/>
        <v>002</v>
      </c>
      <c r="H19891" s="6" t="str">
        <f t="shared" si="623"/>
        <v>084</v>
      </c>
      <c r="J19891" s="57"/>
      <c r="K19891" s="57"/>
      <c r="L19891" s="57"/>
    </row>
    <row r="19892" spans="1:12">
      <c r="A19892" s="6">
        <v>19518</v>
      </c>
      <c r="B19892" s="10" t="s">
        <v>32762</v>
      </c>
      <c r="C19892" s="10" t="s">
        <v>16342</v>
      </c>
      <c r="D19892" s="10" t="s">
        <v>63439</v>
      </c>
      <c r="E19892" s="6" t="s">
        <v>15919</v>
      </c>
      <c r="F19892" s="6"/>
      <c r="G19892" s="6" t="str">
        <f t="shared" si="622"/>
        <v>002</v>
      </c>
      <c r="H19892" s="6" t="str">
        <f t="shared" si="623"/>
        <v>084</v>
      </c>
      <c r="J19892" s="57"/>
      <c r="K19892" s="57"/>
      <c r="L19892" s="57"/>
    </row>
    <row r="19893" spans="1:12">
      <c r="A19893" s="6">
        <v>19519</v>
      </c>
      <c r="B19893" s="10" t="s">
        <v>32763</v>
      </c>
      <c r="C19893" s="10" t="s">
        <v>17360</v>
      </c>
      <c r="D19893" s="10" t="s">
        <v>35839</v>
      </c>
      <c r="E19893" s="6" t="s">
        <v>15919</v>
      </c>
      <c r="F19893" s="6"/>
      <c r="G19893" s="6" t="str">
        <f t="shared" ref="G19893:G19956" si="624">+LEFT(C19893,3)</f>
        <v>002</v>
      </c>
      <c r="H19893" s="6" t="str">
        <f t="shared" ref="H19893:H19956" si="625">+MID(C19893,5,3)</f>
        <v>084</v>
      </c>
      <c r="J19893" s="57"/>
      <c r="K19893" s="57"/>
      <c r="L19893" s="57"/>
    </row>
    <row r="19894" spans="1:12">
      <c r="A19894" s="6">
        <v>19520</v>
      </c>
      <c r="B19894" s="10" t="s">
        <v>32764</v>
      </c>
      <c r="C19894" s="10" t="s">
        <v>17361</v>
      </c>
      <c r="D19894" s="10" t="s">
        <v>41337</v>
      </c>
      <c r="E19894" s="6" t="s">
        <v>15919</v>
      </c>
      <c r="F19894" s="6"/>
      <c r="G19894" s="6" t="str">
        <f t="shared" si="624"/>
        <v>002</v>
      </c>
      <c r="H19894" s="6" t="str">
        <f t="shared" si="625"/>
        <v>084</v>
      </c>
      <c r="J19894" s="57"/>
      <c r="K19894" s="57"/>
      <c r="L19894" s="57"/>
    </row>
    <row r="19895" spans="1:12">
      <c r="A19895" s="6">
        <v>19521</v>
      </c>
      <c r="B19895" s="10" t="s">
        <v>32765</v>
      </c>
      <c r="C19895" s="10" t="s">
        <v>16062</v>
      </c>
      <c r="D19895" s="10" t="s">
        <v>35839</v>
      </c>
      <c r="E19895" s="6" t="s">
        <v>15919</v>
      </c>
      <c r="F19895" s="6"/>
      <c r="G19895" s="6" t="str">
        <f t="shared" si="624"/>
        <v>002</v>
      </c>
      <c r="H19895" s="6" t="str">
        <f t="shared" si="625"/>
        <v>084</v>
      </c>
      <c r="J19895" s="57"/>
      <c r="K19895" s="57"/>
      <c r="L19895" s="57"/>
    </row>
    <row r="19896" spans="1:12">
      <c r="A19896" s="6">
        <v>19522</v>
      </c>
      <c r="B19896" s="10" t="s">
        <v>32766</v>
      </c>
      <c r="C19896" s="10" t="s">
        <v>17362</v>
      </c>
      <c r="D19896" s="10" t="s">
        <v>35884</v>
      </c>
      <c r="E19896" s="6" t="s">
        <v>15919</v>
      </c>
      <c r="F19896" s="6"/>
      <c r="G19896" s="6" t="str">
        <f t="shared" si="624"/>
        <v>002</v>
      </c>
      <c r="H19896" s="6" t="str">
        <f t="shared" si="625"/>
        <v>084</v>
      </c>
      <c r="J19896" s="57"/>
      <c r="K19896" s="57"/>
      <c r="L19896" s="57"/>
    </row>
    <row r="19897" spans="1:12">
      <c r="A19897" s="6">
        <v>19523</v>
      </c>
      <c r="B19897" s="10" t="s">
        <v>32767</v>
      </c>
      <c r="C19897" s="10" t="s">
        <v>16080</v>
      </c>
      <c r="D19897" s="10" t="s">
        <v>41338</v>
      </c>
      <c r="E19897" s="6" t="s">
        <v>15919</v>
      </c>
      <c r="F19897" s="6"/>
      <c r="G19897" s="6" t="str">
        <f t="shared" si="624"/>
        <v>002</v>
      </c>
      <c r="H19897" s="6" t="str">
        <f t="shared" si="625"/>
        <v>084</v>
      </c>
      <c r="J19897" s="57"/>
      <c r="K19897" s="57"/>
      <c r="L19897" s="57"/>
    </row>
    <row r="19898" spans="1:12">
      <c r="A19898" s="6">
        <v>19524</v>
      </c>
      <c r="B19898" s="10" t="s">
        <v>32768</v>
      </c>
      <c r="C19898" s="10" t="s">
        <v>16158</v>
      </c>
      <c r="D19898" s="10" t="s">
        <v>63440</v>
      </c>
      <c r="E19898" s="6" t="s">
        <v>15919</v>
      </c>
      <c r="F19898" s="6"/>
      <c r="G19898" s="6" t="str">
        <f t="shared" si="624"/>
        <v>002</v>
      </c>
      <c r="H19898" s="6" t="str">
        <f t="shared" si="625"/>
        <v>084</v>
      </c>
      <c r="J19898" s="57"/>
      <c r="K19898" s="57"/>
      <c r="L19898" s="57"/>
    </row>
    <row r="19899" spans="1:12">
      <c r="A19899" s="6">
        <v>19525</v>
      </c>
      <c r="B19899" s="10" t="s">
        <v>32769</v>
      </c>
      <c r="C19899" s="10" t="s">
        <v>16160</v>
      </c>
      <c r="D19899" s="10" t="s">
        <v>63389</v>
      </c>
      <c r="E19899" s="6" t="s">
        <v>15919</v>
      </c>
      <c r="F19899" s="6"/>
      <c r="G19899" s="6" t="str">
        <f t="shared" si="624"/>
        <v>002</v>
      </c>
      <c r="H19899" s="6" t="str">
        <f t="shared" si="625"/>
        <v>084</v>
      </c>
      <c r="J19899" s="57"/>
      <c r="K19899" s="57"/>
      <c r="L19899" s="57"/>
    </row>
    <row r="19900" spans="1:12">
      <c r="A19900" s="6">
        <v>19526</v>
      </c>
      <c r="B19900" s="10" t="s">
        <v>32770</v>
      </c>
      <c r="C19900" s="10" t="s">
        <v>16161</v>
      </c>
      <c r="D19900" s="10" t="s">
        <v>63389</v>
      </c>
      <c r="E19900" s="6" t="s">
        <v>15919</v>
      </c>
      <c r="F19900" s="6"/>
      <c r="G19900" s="6" t="str">
        <f t="shared" si="624"/>
        <v>002</v>
      </c>
      <c r="H19900" s="6" t="str">
        <f t="shared" si="625"/>
        <v>084</v>
      </c>
      <c r="J19900" s="57"/>
      <c r="K19900" s="57"/>
      <c r="L19900" s="57"/>
    </row>
    <row r="19901" spans="1:12">
      <c r="A19901" s="6">
        <v>19527</v>
      </c>
      <c r="B19901" s="10" t="s">
        <v>32771</v>
      </c>
      <c r="C19901" s="10" t="s">
        <v>16162</v>
      </c>
      <c r="D19901" s="10" t="s">
        <v>63441</v>
      </c>
      <c r="E19901" s="6" t="s">
        <v>15919</v>
      </c>
      <c r="F19901" s="6"/>
      <c r="G19901" s="6" t="str">
        <f t="shared" si="624"/>
        <v>002</v>
      </c>
      <c r="H19901" s="6" t="str">
        <f t="shared" si="625"/>
        <v>084</v>
      </c>
      <c r="J19901" s="57"/>
      <c r="K19901" s="57"/>
      <c r="L19901" s="57"/>
    </row>
    <row r="19902" spans="1:12">
      <c r="A19902" s="6">
        <v>19528</v>
      </c>
      <c r="B19902" s="10" t="s">
        <v>32772</v>
      </c>
      <c r="C19902" s="10" t="s">
        <v>16163</v>
      </c>
      <c r="D19902" s="10" t="s">
        <v>41339</v>
      </c>
      <c r="E19902" s="6" t="s">
        <v>15919</v>
      </c>
      <c r="F19902" s="6"/>
      <c r="G19902" s="6" t="str">
        <f t="shared" si="624"/>
        <v>002</v>
      </c>
      <c r="H19902" s="6" t="str">
        <f t="shared" si="625"/>
        <v>084</v>
      </c>
      <c r="J19902" s="57"/>
      <c r="K19902" s="57"/>
      <c r="L19902" s="57"/>
    </row>
    <row r="19903" spans="1:12">
      <c r="A19903" s="6">
        <v>19529</v>
      </c>
      <c r="B19903" s="10" t="s">
        <v>32773</v>
      </c>
      <c r="C19903" s="10" t="s">
        <v>16167</v>
      </c>
      <c r="D19903" s="10" t="s">
        <v>63442</v>
      </c>
      <c r="E19903" s="6" t="s">
        <v>15919</v>
      </c>
      <c r="F19903" s="6"/>
      <c r="G19903" s="6" t="str">
        <f t="shared" si="624"/>
        <v>002</v>
      </c>
      <c r="H19903" s="6" t="str">
        <f t="shared" si="625"/>
        <v>084</v>
      </c>
      <c r="J19903" s="57"/>
      <c r="K19903" s="57"/>
      <c r="L19903" s="57"/>
    </row>
    <row r="19904" spans="1:12">
      <c r="A19904" s="6">
        <v>19530</v>
      </c>
      <c r="B19904" s="10" t="s">
        <v>32774</v>
      </c>
      <c r="C19904" s="10" t="s">
        <v>16171</v>
      </c>
      <c r="D19904" s="10" t="s">
        <v>63443</v>
      </c>
      <c r="E19904" s="6" t="s">
        <v>15919</v>
      </c>
      <c r="F19904" s="6"/>
      <c r="G19904" s="6" t="str">
        <f t="shared" si="624"/>
        <v>002</v>
      </c>
      <c r="H19904" s="6" t="str">
        <f t="shared" si="625"/>
        <v>084</v>
      </c>
      <c r="J19904" s="57"/>
      <c r="K19904" s="57"/>
      <c r="L19904" s="57"/>
    </row>
    <row r="19905" spans="1:12">
      <c r="A19905" s="6">
        <v>19531</v>
      </c>
      <c r="B19905" s="10" t="s">
        <v>32775</v>
      </c>
      <c r="C19905" s="10" t="s">
        <v>17363</v>
      </c>
      <c r="D19905" s="10" t="s">
        <v>35885</v>
      </c>
      <c r="E19905" s="6" t="s">
        <v>15919</v>
      </c>
      <c r="F19905" s="6"/>
      <c r="G19905" s="6" t="str">
        <f t="shared" si="624"/>
        <v>002</v>
      </c>
      <c r="H19905" s="6" t="str">
        <f t="shared" si="625"/>
        <v>084</v>
      </c>
      <c r="J19905" s="57"/>
      <c r="K19905" s="57"/>
      <c r="L19905" s="57"/>
    </row>
    <row r="19906" spans="1:12">
      <c r="A19906" s="6">
        <v>19532</v>
      </c>
      <c r="B19906" s="10" t="s">
        <v>32776</v>
      </c>
      <c r="C19906" s="10" t="s">
        <v>16216</v>
      </c>
      <c r="D19906" s="10" t="s">
        <v>35839</v>
      </c>
      <c r="E19906" s="6" t="s">
        <v>15919</v>
      </c>
      <c r="F19906" s="6"/>
      <c r="G19906" s="6" t="str">
        <f t="shared" si="624"/>
        <v>002</v>
      </c>
      <c r="H19906" s="6" t="str">
        <f t="shared" si="625"/>
        <v>084</v>
      </c>
      <c r="J19906" s="57"/>
      <c r="K19906" s="57"/>
      <c r="L19906" s="57"/>
    </row>
    <row r="19907" spans="1:12">
      <c r="A19907" s="6">
        <v>19533</v>
      </c>
      <c r="B19907" s="10" t="s">
        <v>32777</v>
      </c>
      <c r="C19907" s="10" t="s">
        <v>16227</v>
      </c>
      <c r="D19907" s="10" t="s">
        <v>41340</v>
      </c>
      <c r="E19907" s="6" t="s">
        <v>15919</v>
      </c>
      <c r="F19907" s="6"/>
      <c r="G19907" s="6" t="str">
        <f t="shared" si="624"/>
        <v>002</v>
      </c>
      <c r="H19907" s="6" t="str">
        <f t="shared" si="625"/>
        <v>084</v>
      </c>
      <c r="J19907" s="57"/>
      <c r="K19907" s="57"/>
      <c r="L19907" s="57"/>
    </row>
    <row r="19908" spans="1:12">
      <c r="A19908" s="6">
        <v>19534</v>
      </c>
      <c r="B19908" s="10" t="s">
        <v>32778</v>
      </c>
      <c r="C19908" s="10" t="s">
        <v>16248</v>
      </c>
      <c r="D19908" s="10" t="s">
        <v>63330</v>
      </c>
      <c r="E19908" s="6" t="s">
        <v>15919</v>
      </c>
      <c r="F19908" s="6"/>
      <c r="G19908" s="6" t="str">
        <f t="shared" si="624"/>
        <v>002</v>
      </c>
      <c r="H19908" s="6" t="str">
        <f t="shared" si="625"/>
        <v>084</v>
      </c>
      <c r="J19908" s="57"/>
      <c r="K19908" s="57"/>
      <c r="L19908" s="57"/>
    </row>
    <row r="19909" spans="1:12">
      <c r="A19909" s="6">
        <v>19535</v>
      </c>
      <c r="B19909" s="10" t="s">
        <v>32779</v>
      </c>
      <c r="C19909" s="10" t="s">
        <v>17364</v>
      </c>
      <c r="D19909" s="10" t="s">
        <v>41341</v>
      </c>
      <c r="E19909" s="6" t="s">
        <v>15919</v>
      </c>
      <c r="F19909" s="6"/>
      <c r="G19909" s="6" t="str">
        <f t="shared" si="624"/>
        <v>002</v>
      </c>
      <c r="H19909" s="6" t="str">
        <f t="shared" si="625"/>
        <v>084</v>
      </c>
      <c r="J19909" s="57"/>
      <c r="K19909" s="57"/>
      <c r="L19909" s="57"/>
    </row>
    <row r="19910" spans="1:12">
      <c r="A19910" s="6">
        <v>19536</v>
      </c>
      <c r="B19910" s="10" t="s">
        <v>32780</v>
      </c>
      <c r="C19910" s="10" t="s">
        <v>17365</v>
      </c>
      <c r="D19910" s="10" t="s">
        <v>41342</v>
      </c>
      <c r="E19910" s="6" t="s">
        <v>15919</v>
      </c>
      <c r="F19910" s="6"/>
      <c r="G19910" s="6" t="str">
        <f t="shared" si="624"/>
        <v>002</v>
      </c>
      <c r="H19910" s="6" t="str">
        <f t="shared" si="625"/>
        <v>084</v>
      </c>
      <c r="J19910" s="57"/>
      <c r="K19910" s="57"/>
      <c r="L19910" s="57"/>
    </row>
    <row r="19911" spans="1:12">
      <c r="A19911" s="6">
        <v>19537</v>
      </c>
      <c r="B19911" s="10" t="s">
        <v>32781</v>
      </c>
      <c r="C19911" s="10" t="s">
        <v>16274</v>
      </c>
      <c r="D19911" s="10" t="s">
        <v>41343</v>
      </c>
      <c r="E19911" s="6" t="s">
        <v>15919</v>
      </c>
      <c r="F19911" s="6"/>
      <c r="G19911" s="6" t="str">
        <f t="shared" si="624"/>
        <v>002</v>
      </c>
      <c r="H19911" s="6" t="str">
        <f t="shared" si="625"/>
        <v>084</v>
      </c>
      <c r="J19911" s="57"/>
      <c r="K19911" s="57"/>
      <c r="L19911" s="57"/>
    </row>
    <row r="19912" spans="1:12">
      <c r="A19912" s="6">
        <v>19538</v>
      </c>
      <c r="B19912" s="10" t="s">
        <v>32782</v>
      </c>
      <c r="C19912" s="10" t="s">
        <v>16488</v>
      </c>
      <c r="D19912" s="10" t="s">
        <v>35809</v>
      </c>
      <c r="E19912" s="6" t="s">
        <v>15919</v>
      </c>
      <c r="F19912" s="6"/>
      <c r="G19912" s="6" t="str">
        <f t="shared" si="624"/>
        <v>002</v>
      </c>
      <c r="H19912" s="6" t="str">
        <f t="shared" si="625"/>
        <v>084</v>
      </c>
      <c r="J19912" s="57"/>
      <c r="K19912" s="57"/>
      <c r="L19912" s="57"/>
    </row>
    <row r="19913" spans="1:12">
      <c r="A19913" s="6">
        <v>19539</v>
      </c>
      <c r="B19913" s="10" t="s">
        <v>32783</v>
      </c>
      <c r="C19913" s="10" t="s">
        <v>16289</v>
      </c>
      <c r="D19913" s="10" t="s">
        <v>35839</v>
      </c>
      <c r="E19913" s="6" t="s">
        <v>15919</v>
      </c>
      <c r="F19913" s="6"/>
      <c r="G19913" s="6" t="str">
        <f t="shared" si="624"/>
        <v>002</v>
      </c>
      <c r="H19913" s="6" t="str">
        <f t="shared" si="625"/>
        <v>084</v>
      </c>
      <c r="J19913" s="57"/>
      <c r="K19913" s="57"/>
      <c r="L19913" s="57"/>
    </row>
    <row r="19914" spans="1:12">
      <c r="A19914" s="6">
        <v>19540</v>
      </c>
      <c r="B19914" s="10" t="s">
        <v>32784</v>
      </c>
      <c r="C19914" s="10" t="s">
        <v>16300</v>
      </c>
      <c r="D19914" s="10" t="s">
        <v>63444</v>
      </c>
      <c r="E19914" s="6" t="s">
        <v>15919</v>
      </c>
      <c r="F19914" s="6"/>
      <c r="G19914" s="6" t="str">
        <f t="shared" si="624"/>
        <v>002</v>
      </c>
      <c r="H19914" s="6" t="str">
        <f t="shared" si="625"/>
        <v>084</v>
      </c>
      <c r="J19914" s="57"/>
      <c r="K19914" s="57"/>
      <c r="L19914" s="57"/>
    </row>
    <row r="19915" spans="1:12">
      <c r="A19915" s="6">
        <v>19541</v>
      </c>
      <c r="B19915" s="10" t="s">
        <v>32785</v>
      </c>
      <c r="C19915" s="10" t="s">
        <v>17366</v>
      </c>
      <c r="D19915" s="10" t="s">
        <v>63356</v>
      </c>
      <c r="E19915" s="6" t="s">
        <v>15919</v>
      </c>
      <c r="F19915" s="6"/>
      <c r="G19915" s="6" t="str">
        <f t="shared" si="624"/>
        <v>002</v>
      </c>
      <c r="H19915" s="6" t="str">
        <f t="shared" si="625"/>
        <v>084</v>
      </c>
      <c r="J19915" s="57"/>
      <c r="K19915" s="57"/>
      <c r="L19915" s="57"/>
    </row>
    <row r="19916" spans="1:12">
      <c r="A19916" s="6">
        <v>19542</v>
      </c>
      <c r="B19916" s="10" t="s">
        <v>32786</v>
      </c>
      <c r="C19916" s="10" t="s">
        <v>17367</v>
      </c>
      <c r="D19916" s="10" t="s">
        <v>63445</v>
      </c>
      <c r="E19916" s="6" t="s">
        <v>15919</v>
      </c>
      <c r="F19916" s="6"/>
      <c r="G19916" s="6" t="str">
        <f t="shared" si="624"/>
        <v>002</v>
      </c>
      <c r="H19916" s="6" t="str">
        <f t="shared" si="625"/>
        <v>084</v>
      </c>
      <c r="J19916" s="57"/>
      <c r="K19916" s="57"/>
      <c r="L19916" s="57"/>
    </row>
    <row r="19917" spans="1:12">
      <c r="A19917" s="6">
        <v>19543</v>
      </c>
      <c r="B19917" s="10" t="s">
        <v>32787</v>
      </c>
      <c r="C19917" s="10" t="s">
        <v>17368</v>
      </c>
      <c r="D19917" s="10" t="s">
        <v>63446</v>
      </c>
      <c r="E19917" s="6" t="s">
        <v>15919</v>
      </c>
      <c r="F19917" s="6"/>
      <c r="G19917" s="6" t="str">
        <f t="shared" si="624"/>
        <v>002</v>
      </c>
      <c r="H19917" s="6" t="str">
        <f t="shared" si="625"/>
        <v>084</v>
      </c>
      <c r="J19917" s="57"/>
      <c r="K19917" s="57"/>
      <c r="L19917" s="57"/>
    </row>
    <row r="19918" spans="1:12">
      <c r="A19918" s="6">
        <v>19544</v>
      </c>
      <c r="B19918" s="10" t="s">
        <v>32788</v>
      </c>
      <c r="C19918" s="10" t="s">
        <v>16362</v>
      </c>
      <c r="D19918" s="10" t="s">
        <v>41344</v>
      </c>
      <c r="E19918" s="6" t="s">
        <v>15919</v>
      </c>
      <c r="F19918" s="6"/>
      <c r="G19918" s="6" t="str">
        <f t="shared" si="624"/>
        <v>002</v>
      </c>
      <c r="H19918" s="6" t="str">
        <f t="shared" si="625"/>
        <v>084</v>
      </c>
      <c r="J19918" s="57"/>
      <c r="K19918" s="57"/>
      <c r="L19918" s="57"/>
    </row>
    <row r="19919" spans="1:12">
      <c r="A19919" s="6">
        <v>19545</v>
      </c>
      <c r="B19919" s="10" t="s">
        <v>32789</v>
      </c>
      <c r="C19919" s="10" t="s">
        <v>17369</v>
      </c>
      <c r="D19919" s="10" t="s">
        <v>41345</v>
      </c>
      <c r="E19919" s="6" t="s">
        <v>15919</v>
      </c>
      <c r="F19919" s="6"/>
      <c r="G19919" s="6" t="str">
        <f t="shared" si="624"/>
        <v>002</v>
      </c>
      <c r="H19919" s="6" t="str">
        <f t="shared" si="625"/>
        <v>084</v>
      </c>
      <c r="J19919" s="57"/>
      <c r="K19919" s="57"/>
      <c r="L19919" s="57"/>
    </row>
    <row r="19920" spans="1:12">
      <c r="A19920" s="6">
        <v>19546</v>
      </c>
      <c r="B19920" s="10" t="s">
        <v>32790</v>
      </c>
      <c r="C19920" s="10" t="s">
        <v>16381</v>
      </c>
      <c r="D19920" s="10" t="s">
        <v>44490</v>
      </c>
      <c r="E19920" s="6" t="s">
        <v>15919</v>
      </c>
      <c r="F19920" s="6"/>
      <c r="G19920" s="6" t="str">
        <f t="shared" si="624"/>
        <v>002</v>
      </c>
      <c r="H19920" s="6" t="str">
        <f t="shared" si="625"/>
        <v>084</v>
      </c>
      <c r="J19920" s="57"/>
      <c r="K19920" s="57"/>
      <c r="L19920" s="57"/>
    </row>
    <row r="19921" spans="1:12">
      <c r="A19921" s="6">
        <v>19547</v>
      </c>
      <c r="B19921" s="10" t="s">
        <v>32791</v>
      </c>
      <c r="C19921" s="10" t="s">
        <v>16379</v>
      </c>
      <c r="D19921" s="10" t="s">
        <v>41346</v>
      </c>
      <c r="E19921" s="6" t="s">
        <v>15919</v>
      </c>
      <c r="F19921" s="6"/>
      <c r="G19921" s="6" t="str">
        <f t="shared" si="624"/>
        <v>002</v>
      </c>
      <c r="H19921" s="6" t="str">
        <f t="shared" si="625"/>
        <v>084</v>
      </c>
      <c r="J19921" s="57"/>
      <c r="K19921" s="57"/>
      <c r="L19921" s="57"/>
    </row>
    <row r="19922" spans="1:12">
      <c r="A19922" s="6">
        <v>19548</v>
      </c>
      <c r="B19922" s="10" t="s">
        <v>32792</v>
      </c>
      <c r="C19922" s="10" t="s">
        <v>17370</v>
      </c>
      <c r="D19922" s="10" t="s">
        <v>41347</v>
      </c>
      <c r="E19922" s="6" t="s">
        <v>15919</v>
      </c>
      <c r="F19922" s="6"/>
      <c r="G19922" s="6" t="str">
        <f t="shared" si="624"/>
        <v>002</v>
      </c>
      <c r="H19922" s="6" t="str">
        <f t="shared" si="625"/>
        <v>084</v>
      </c>
      <c r="J19922" s="57"/>
      <c r="K19922" s="57"/>
      <c r="L19922" s="57"/>
    </row>
    <row r="19923" spans="1:12">
      <c r="A19923" s="6">
        <v>19549</v>
      </c>
      <c r="B19923" s="10" t="s">
        <v>32793</v>
      </c>
      <c r="C19923" s="10" t="s">
        <v>17371</v>
      </c>
      <c r="D19923" s="10" t="s">
        <v>63447</v>
      </c>
      <c r="E19923" s="6" t="s">
        <v>15919</v>
      </c>
      <c r="F19923" s="6"/>
      <c r="G19923" s="6" t="str">
        <f t="shared" si="624"/>
        <v>002</v>
      </c>
      <c r="H19923" s="6" t="str">
        <f t="shared" si="625"/>
        <v>084</v>
      </c>
      <c r="J19923" s="57"/>
      <c r="K19923" s="57"/>
      <c r="L19923" s="57"/>
    </row>
    <row r="19924" spans="1:12">
      <c r="A19924" s="6">
        <v>19550</v>
      </c>
      <c r="B19924" s="10" t="s">
        <v>32794</v>
      </c>
      <c r="C19924" s="10" t="s">
        <v>16421</v>
      </c>
      <c r="D19924" s="10" t="s">
        <v>63234</v>
      </c>
      <c r="E19924" s="6" t="s">
        <v>15919</v>
      </c>
      <c r="F19924" s="6"/>
      <c r="G19924" s="6" t="str">
        <f t="shared" si="624"/>
        <v>002</v>
      </c>
      <c r="H19924" s="6" t="str">
        <f t="shared" si="625"/>
        <v>084</v>
      </c>
      <c r="J19924" s="57"/>
      <c r="K19924" s="57"/>
      <c r="L19924" s="57"/>
    </row>
    <row r="19925" spans="1:12">
      <c r="A19925" s="6">
        <v>19551</v>
      </c>
      <c r="B19925" s="10" t="s">
        <v>32795</v>
      </c>
      <c r="C19925" s="10" t="s">
        <v>16441</v>
      </c>
      <c r="D19925" s="10" t="s">
        <v>63353</v>
      </c>
      <c r="E19925" s="6" t="s">
        <v>15919</v>
      </c>
      <c r="F19925" s="6"/>
      <c r="G19925" s="6" t="str">
        <f t="shared" si="624"/>
        <v>002</v>
      </c>
      <c r="H19925" s="6" t="str">
        <f t="shared" si="625"/>
        <v>084</v>
      </c>
      <c r="J19925" s="57"/>
      <c r="K19925" s="57"/>
      <c r="L19925" s="57"/>
    </row>
    <row r="19926" spans="1:12">
      <c r="A19926" s="6">
        <v>19552</v>
      </c>
      <c r="B19926" s="10" t="s">
        <v>32796</v>
      </c>
      <c r="C19926" s="10" t="s">
        <v>16442</v>
      </c>
      <c r="D19926" s="10" t="s">
        <v>63448</v>
      </c>
      <c r="E19926" s="6" t="s">
        <v>15919</v>
      </c>
      <c r="F19926" s="6"/>
      <c r="G19926" s="6" t="str">
        <f t="shared" si="624"/>
        <v>002</v>
      </c>
      <c r="H19926" s="6" t="str">
        <f t="shared" si="625"/>
        <v>084</v>
      </c>
      <c r="J19926" s="57"/>
      <c r="K19926" s="57"/>
      <c r="L19926" s="57"/>
    </row>
    <row r="19927" spans="1:12">
      <c r="A19927" s="6">
        <v>19553</v>
      </c>
      <c r="B19927" s="10" t="s">
        <v>32797</v>
      </c>
      <c r="C19927" s="10" t="s">
        <v>17372</v>
      </c>
      <c r="D19927" s="10" t="s">
        <v>41348</v>
      </c>
      <c r="E19927" s="6" t="s">
        <v>15919</v>
      </c>
      <c r="F19927" s="6"/>
      <c r="G19927" s="6" t="str">
        <f t="shared" si="624"/>
        <v>002</v>
      </c>
      <c r="H19927" s="6" t="str">
        <f t="shared" si="625"/>
        <v>084</v>
      </c>
      <c r="J19927" s="57"/>
      <c r="K19927" s="57"/>
      <c r="L19927" s="57"/>
    </row>
    <row r="19928" spans="1:12">
      <c r="A19928" s="6">
        <v>19554</v>
      </c>
      <c r="B19928" s="10" t="s">
        <v>32798</v>
      </c>
      <c r="C19928" s="10" t="s">
        <v>16560</v>
      </c>
      <c r="D19928" s="10" t="s">
        <v>63449</v>
      </c>
      <c r="E19928" s="6" t="s">
        <v>15919</v>
      </c>
      <c r="F19928" s="6"/>
      <c r="G19928" s="6" t="str">
        <f t="shared" si="624"/>
        <v>002</v>
      </c>
      <c r="H19928" s="6" t="str">
        <f t="shared" si="625"/>
        <v>084</v>
      </c>
      <c r="J19928" s="57"/>
      <c r="K19928" s="57"/>
      <c r="L19928" s="57"/>
    </row>
    <row r="19929" spans="1:12">
      <c r="A19929" s="6">
        <v>19555</v>
      </c>
      <c r="B19929" s="10" t="s">
        <v>32799</v>
      </c>
      <c r="C19929" s="10" t="s">
        <v>16491</v>
      </c>
      <c r="D19929" s="10" t="s">
        <v>63450</v>
      </c>
      <c r="E19929" s="6" t="s">
        <v>15919</v>
      </c>
      <c r="F19929" s="6"/>
      <c r="G19929" s="6" t="str">
        <f t="shared" si="624"/>
        <v>002</v>
      </c>
      <c r="H19929" s="6" t="str">
        <f t="shared" si="625"/>
        <v>084</v>
      </c>
      <c r="J19929" s="57"/>
      <c r="K19929" s="57"/>
      <c r="L19929" s="57"/>
    </row>
    <row r="19930" spans="1:12">
      <c r="A19930" s="6">
        <v>19556</v>
      </c>
      <c r="B19930" s="10" t="s">
        <v>32800</v>
      </c>
      <c r="C19930" s="10" t="s">
        <v>16486</v>
      </c>
      <c r="D19930" s="10" t="s">
        <v>63451</v>
      </c>
      <c r="E19930" s="6" t="s">
        <v>15919</v>
      </c>
      <c r="F19930" s="6"/>
      <c r="G19930" s="6" t="str">
        <f t="shared" si="624"/>
        <v>002</v>
      </c>
      <c r="H19930" s="6" t="str">
        <f t="shared" si="625"/>
        <v>084</v>
      </c>
      <c r="J19930" s="57"/>
      <c r="K19930" s="57"/>
      <c r="L19930" s="57"/>
    </row>
    <row r="19931" spans="1:12">
      <c r="A19931" s="6">
        <v>19557</v>
      </c>
      <c r="B19931" s="10" t="s">
        <v>32801</v>
      </c>
      <c r="C19931" s="10" t="s">
        <v>16498</v>
      </c>
      <c r="D19931" s="10" t="s">
        <v>41349</v>
      </c>
      <c r="E19931" s="6" t="s">
        <v>15919</v>
      </c>
      <c r="F19931" s="6"/>
      <c r="G19931" s="6" t="str">
        <f t="shared" si="624"/>
        <v>002</v>
      </c>
      <c r="H19931" s="6" t="str">
        <f t="shared" si="625"/>
        <v>084</v>
      </c>
      <c r="J19931" s="57"/>
      <c r="K19931" s="57"/>
      <c r="L19931" s="57"/>
    </row>
    <row r="19932" spans="1:12">
      <c r="A19932" s="6">
        <v>19558</v>
      </c>
      <c r="B19932" s="10" t="s">
        <v>32802</v>
      </c>
      <c r="C19932" s="10" t="s">
        <v>16489</v>
      </c>
      <c r="D19932" s="10" t="s">
        <v>35886</v>
      </c>
      <c r="E19932" s="6" t="s">
        <v>15919</v>
      </c>
      <c r="F19932" s="6"/>
      <c r="G19932" s="6" t="str">
        <f t="shared" si="624"/>
        <v>002</v>
      </c>
      <c r="H19932" s="6" t="str">
        <f t="shared" si="625"/>
        <v>084</v>
      </c>
      <c r="J19932" s="57"/>
      <c r="K19932" s="57"/>
      <c r="L19932" s="57"/>
    </row>
    <row r="19933" spans="1:12">
      <c r="A19933" s="6">
        <v>19559</v>
      </c>
      <c r="B19933" s="10" t="s">
        <v>32803</v>
      </c>
      <c r="C19933" s="10" t="s">
        <v>16490</v>
      </c>
      <c r="D19933" s="10" t="s">
        <v>41350</v>
      </c>
      <c r="E19933" s="6" t="s">
        <v>15919</v>
      </c>
      <c r="F19933" s="6"/>
      <c r="G19933" s="6" t="str">
        <f t="shared" si="624"/>
        <v>002</v>
      </c>
      <c r="H19933" s="6" t="str">
        <f t="shared" si="625"/>
        <v>084</v>
      </c>
      <c r="J19933" s="57"/>
      <c r="K19933" s="57"/>
      <c r="L19933" s="57"/>
    </row>
    <row r="19934" spans="1:12">
      <c r="A19934" s="6">
        <v>19560</v>
      </c>
      <c r="B19934" s="10" t="s">
        <v>32804</v>
      </c>
      <c r="C19934" s="10" t="s">
        <v>16495</v>
      </c>
      <c r="D19934" s="10" t="s">
        <v>63362</v>
      </c>
      <c r="E19934" s="6" t="s">
        <v>15919</v>
      </c>
      <c r="F19934" s="6"/>
      <c r="G19934" s="6" t="str">
        <f t="shared" si="624"/>
        <v>002</v>
      </c>
      <c r="H19934" s="6" t="str">
        <f t="shared" si="625"/>
        <v>084</v>
      </c>
      <c r="J19934" s="57"/>
      <c r="K19934" s="57"/>
      <c r="L19934" s="57"/>
    </row>
    <row r="19935" spans="1:12">
      <c r="A19935" s="6">
        <v>19561</v>
      </c>
      <c r="B19935" s="10" t="s">
        <v>32805</v>
      </c>
      <c r="C19935" s="10" t="s">
        <v>16540</v>
      </c>
      <c r="D19935" s="10" t="s">
        <v>41351</v>
      </c>
      <c r="E19935" s="6" t="s">
        <v>15919</v>
      </c>
      <c r="F19935" s="6"/>
      <c r="G19935" s="6" t="str">
        <f t="shared" si="624"/>
        <v>002</v>
      </c>
      <c r="H19935" s="6" t="str">
        <f t="shared" si="625"/>
        <v>084</v>
      </c>
      <c r="J19935" s="57"/>
      <c r="K19935" s="57"/>
      <c r="L19935" s="57"/>
    </row>
    <row r="19936" spans="1:12">
      <c r="A19936" s="6">
        <v>19562</v>
      </c>
      <c r="B19936" s="10" t="s">
        <v>32806</v>
      </c>
      <c r="C19936" s="10" t="s">
        <v>18379</v>
      </c>
      <c r="D19936" s="10" t="s">
        <v>63452</v>
      </c>
      <c r="E19936" s="6" t="s">
        <v>15919</v>
      </c>
      <c r="F19936" s="6"/>
      <c r="G19936" s="6" t="str">
        <f t="shared" si="624"/>
        <v>002</v>
      </c>
      <c r="H19936" s="6" t="str">
        <f t="shared" si="625"/>
        <v>084</v>
      </c>
      <c r="J19936" s="57"/>
      <c r="K19936" s="57"/>
      <c r="L19936" s="57"/>
    </row>
    <row r="19937" spans="1:12">
      <c r="A19937" s="6">
        <v>19563</v>
      </c>
      <c r="B19937" s="10" t="s">
        <v>32807</v>
      </c>
      <c r="C19937" s="10" t="s">
        <v>17501</v>
      </c>
      <c r="D19937" s="10" t="s">
        <v>63453</v>
      </c>
      <c r="E19937" s="6" t="s">
        <v>15919</v>
      </c>
      <c r="F19937" s="6"/>
      <c r="G19937" s="6" t="str">
        <f t="shared" si="624"/>
        <v>002</v>
      </c>
      <c r="H19937" s="6" t="str">
        <f t="shared" si="625"/>
        <v>084</v>
      </c>
      <c r="J19937" s="57"/>
      <c r="K19937" s="57"/>
      <c r="L19937" s="57"/>
    </row>
    <row r="19938" spans="1:12">
      <c r="A19938" s="6">
        <v>19564</v>
      </c>
      <c r="B19938" s="10" t="s">
        <v>32808</v>
      </c>
      <c r="C19938" s="10" t="s">
        <v>18380</v>
      </c>
      <c r="D19938" s="10" t="s">
        <v>35839</v>
      </c>
      <c r="E19938" s="6" t="s">
        <v>15919</v>
      </c>
      <c r="F19938" s="6"/>
      <c r="G19938" s="6" t="str">
        <f t="shared" si="624"/>
        <v>002</v>
      </c>
      <c r="H19938" s="6" t="str">
        <f t="shared" si="625"/>
        <v>084</v>
      </c>
      <c r="J19938" s="57"/>
      <c r="K19938" s="57"/>
      <c r="L19938" s="57"/>
    </row>
    <row r="19939" spans="1:12">
      <c r="A19939" s="6">
        <v>19565</v>
      </c>
      <c r="B19939" s="10" t="s">
        <v>32809</v>
      </c>
      <c r="C19939" s="10" t="s">
        <v>17503</v>
      </c>
      <c r="D19939" s="10" t="s">
        <v>63454</v>
      </c>
      <c r="E19939" s="6" t="s">
        <v>15919</v>
      </c>
      <c r="F19939" s="6"/>
      <c r="G19939" s="6" t="str">
        <f t="shared" si="624"/>
        <v>002</v>
      </c>
      <c r="H19939" s="6" t="str">
        <f t="shared" si="625"/>
        <v>084</v>
      </c>
      <c r="J19939" s="57"/>
      <c r="K19939" s="57"/>
      <c r="L19939" s="57"/>
    </row>
    <row r="19940" spans="1:12">
      <c r="A19940" s="6">
        <v>19566</v>
      </c>
      <c r="B19940" s="10" t="s">
        <v>32810</v>
      </c>
      <c r="C19940" s="10" t="s">
        <v>17507</v>
      </c>
      <c r="D19940" s="10" t="s">
        <v>47177</v>
      </c>
      <c r="E19940" s="6" t="s">
        <v>15919</v>
      </c>
      <c r="F19940" s="6"/>
      <c r="G19940" s="6" t="str">
        <f t="shared" si="624"/>
        <v>002</v>
      </c>
      <c r="H19940" s="6" t="str">
        <f t="shared" si="625"/>
        <v>084</v>
      </c>
      <c r="J19940" s="57"/>
      <c r="K19940" s="57"/>
      <c r="L19940" s="57"/>
    </row>
    <row r="19941" spans="1:12">
      <c r="A19941" s="6">
        <v>19567</v>
      </c>
      <c r="B19941" s="10" t="s">
        <v>32811</v>
      </c>
      <c r="C19941" s="10" t="s">
        <v>18381</v>
      </c>
      <c r="D19941" s="10" t="s">
        <v>41218</v>
      </c>
      <c r="E19941" s="6" t="s">
        <v>15919</v>
      </c>
      <c r="F19941" s="6"/>
      <c r="G19941" s="6" t="str">
        <f t="shared" si="624"/>
        <v>002</v>
      </c>
      <c r="H19941" s="6" t="str">
        <f t="shared" si="625"/>
        <v>084</v>
      </c>
      <c r="J19941" s="57"/>
      <c r="K19941" s="57"/>
      <c r="L19941" s="57"/>
    </row>
    <row r="19942" spans="1:12">
      <c r="A19942" s="6">
        <v>19568</v>
      </c>
      <c r="B19942" s="10" t="s">
        <v>32812</v>
      </c>
      <c r="C19942" s="10" t="s">
        <v>17508</v>
      </c>
      <c r="D19942" s="10" t="s">
        <v>63455</v>
      </c>
      <c r="E19942" s="6" t="s">
        <v>15919</v>
      </c>
      <c r="F19942" s="6"/>
      <c r="G19942" s="6" t="str">
        <f t="shared" si="624"/>
        <v>002</v>
      </c>
      <c r="H19942" s="6" t="str">
        <f t="shared" si="625"/>
        <v>084</v>
      </c>
      <c r="J19942" s="57"/>
      <c r="K19942" s="57"/>
      <c r="L19942" s="57"/>
    </row>
    <row r="19943" spans="1:12">
      <c r="A19943" s="6">
        <v>19569</v>
      </c>
      <c r="B19943" s="10" t="s">
        <v>32813</v>
      </c>
      <c r="C19943" s="10" t="s">
        <v>18382</v>
      </c>
      <c r="D19943" s="10" t="s">
        <v>63456</v>
      </c>
      <c r="E19943" s="6" t="s">
        <v>15919</v>
      </c>
      <c r="F19943" s="6"/>
      <c r="G19943" s="6" t="str">
        <f t="shared" si="624"/>
        <v>002</v>
      </c>
      <c r="H19943" s="6" t="str">
        <f t="shared" si="625"/>
        <v>084</v>
      </c>
      <c r="J19943" s="57"/>
      <c r="K19943" s="57"/>
      <c r="L19943" s="57"/>
    </row>
    <row r="19944" spans="1:12">
      <c r="A19944" s="6">
        <v>19570</v>
      </c>
      <c r="B19944" s="10" t="s">
        <v>32814</v>
      </c>
      <c r="C19944" s="10" t="s">
        <v>17557</v>
      </c>
      <c r="D19944" s="10" t="s">
        <v>35887</v>
      </c>
      <c r="E19944" s="6" t="s">
        <v>15919</v>
      </c>
      <c r="F19944" s="6"/>
      <c r="G19944" s="6" t="str">
        <f t="shared" si="624"/>
        <v>002</v>
      </c>
      <c r="H19944" s="6" t="str">
        <f t="shared" si="625"/>
        <v>084</v>
      </c>
      <c r="J19944" s="57"/>
      <c r="K19944" s="57"/>
      <c r="L19944" s="57"/>
    </row>
    <row r="19945" spans="1:12">
      <c r="A19945" s="6">
        <v>19571</v>
      </c>
      <c r="B19945" s="10" t="s">
        <v>32815</v>
      </c>
      <c r="C19945" s="10" t="s">
        <v>18383</v>
      </c>
      <c r="D19945" s="10" t="s">
        <v>44237</v>
      </c>
      <c r="E19945" s="6" t="s">
        <v>15919</v>
      </c>
      <c r="F19945" s="6"/>
      <c r="G19945" s="6" t="str">
        <f t="shared" si="624"/>
        <v>002</v>
      </c>
      <c r="H19945" s="6" t="str">
        <f t="shared" si="625"/>
        <v>084</v>
      </c>
      <c r="J19945" s="57"/>
      <c r="K19945" s="57"/>
      <c r="L19945" s="57"/>
    </row>
    <row r="19946" spans="1:12">
      <c r="A19946" s="6">
        <v>19572</v>
      </c>
      <c r="B19946" s="10" t="s">
        <v>32816</v>
      </c>
      <c r="C19946" s="10" t="s">
        <v>17599</v>
      </c>
      <c r="D19946" s="10" t="s">
        <v>35888</v>
      </c>
      <c r="E19946" s="6" t="s">
        <v>15919</v>
      </c>
      <c r="F19946" s="6"/>
      <c r="G19946" s="6" t="str">
        <f t="shared" si="624"/>
        <v>002</v>
      </c>
      <c r="H19946" s="6" t="str">
        <f t="shared" si="625"/>
        <v>084</v>
      </c>
      <c r="J19946" s="57"/>
      <c r="K19946" s="57"/>
      <c r="L19946" s="57"/>
    </row>
    <row r="19947" spans="1:12">
      <c r="A19947" s="6">
        <v>19573</v>
      </c>
      <c r="B19947" s="10" t="s">
        <v>32817</v>
      </c>
      <c r="C19947" s="10" t="s">
        <v>17616</v>
      </c>
      <c r="D19947" s="10" t="s">
        <v>41352</v>
      </c>
      <c r="E19947" s="6" t="s">
        <v>15919</v>
      </c>
      <c r="F19947" s="6"/>
      <c r="G19947" s="6" t="str">
        <f t="shared" si="624"/>
        <v>002</v>
      </c>
      <c r="H19947" s="6" t="str">
        <f t="shared" si="625"/>
        <v>084</v>
      </c>
      <c r="J19947" s="57"/>
      <c r="K19947" s="57"/>
      <c r="L19947" s="57"/>
    </row>
    <row r="19948" spans="1:12">
      <c r="A19948" s="6">
        <v>19574</v>
      </c>
      <c r="B19948" s="10" t="s">
        <v>32818</v>
      </c>
      <c r="C19948" s="10" t="s">
        <v>17624</v>
      </c>
      <c r="D19948" s="10" t="s">
        <v>44490</v>
      </c>
      <c r="E19948" s="6" t="s">
        <v>15919</v>
      </c>
      <c r="F19948" s="6"/>
      <c r="G19948" s="6" t="str">
        <f t="shared" si="624"/>
        <v>002</v>
      </c>
      <c r="H19948" s="6" t="str">
        <f t="shared" si="625"/>
        <v>084</v>
      </c>
      <c r="J19948" s="57"/>
      <c r="K19948" s="57"/>
      <c r="L19948" s="57"/>
    </row>
    <row r="19949" spans="1:12">
      <c r="A19949" s="6">
        <v>19575</v>
      </c>
      <c r="B19949" s="10" t="s">
        <v>32819</v>
      </c>
      <c r="C19949" s="10" t="s">
        <v>18384</v>
      </c>
      <c r="D19949" s="10" t="s">
        <v>41353</v>
      </c>
      <c r="E19949" s="6" t="s">
        <v>15919</v>
      </c>
      <c r="F19949" s="6"/>
      <c r="G19949" s="6" t="str">
        <f t="shared" si="624"/>
        <v>002</v>
      </c>
      <c r="H19949" s="6" t="str">
        <f t="shared" si="625"/>
        <v>084</v>
      </c>
      <c r="J19949" s="57"/>
      <c r="K19949" s="57"/>
      <c r="L19949" s="57"/>
    </row>
    <row r="19950" spans="1:12">
      <c r="A19950" s="6">
        <v>19576</v>
      </c>
      <c r="B19950" s="10" t="s">
        <v>32820</v>
      </c>
      <c r="C19950" s="10" t="s">
        <v>18385</v>
      </c>
      <c r="D19950" s="10" t="s">
        <v>35889</v>
      </c>
      <c r="E19950" s="6" t="s">
        <v>15919</v>
      </c>
      <c r="F19950" s="6"/>
      <c r="G19950" s="6" t="str">
        <f t="shared" si="624"/>
        <v>002</v>
      </c>
      <c r="H19950" s="6" t="str">
        <f t="shared" si="625"/>
        <v>084</v>
      </c>
      <c r="J19950" s="57"/>
      <c r="K19950" s="57"/>
      <c r="L19950" s="57"/>
    </row>
    <row r="19951" spans="1:12">
      <c r="A19951" s="6">
        <v>19577</v>
      </c>
      <c r="B19951" s="10" t="s">
        <v>32821</v>
      </c>
      <c r="C19951" s="10" t="s">
        <v>17655</v>
      </c>
      <c r="D19951" s="10" t="s">
        <v>41354</v>
      </c>
      <c r="E19951" s="6" t="s">
        <v>15919</v>
      </c>
      <c r="F19951" s="6"/>
      <c r="G19951" s="6" t="str">
        <f t="shared" si="624"/>
        <v>002</v>
      </c>
      <c r="H19951" s="6" t="str">
        <f t="shared" si="625"/>
        <v>084</v>
      </c>
      <c r="J19951" s="57"/>
      <c r="K19951" s="57"/>
      <c r="L19951" s="57"/>
    </row>
    <row r="19952" spans="1:12">
      <c r="A19952" s="6">
        <v>19578</v>
      </c>
      <c r="B19952" s="10" t="s">
        <v>32822</v>
      </c>
      <c r="C19952" s="10" t="s">
        <v>17679</v>
      </c>
      <c r="D19952" s="10" t="s">
        <v>41355</v>
      </c>
      <c r="E19952" s="6" t="s">
        <v>15919</v>
      </c>
      <c r="F19952" s="6"/>
      <c r="G19952" s="6" t="str">
        <f t="shared" si="624"/>
        <v>002</v>
      </c>
      <c r="H19952" s="6" t="str">
        <f t="shared" si="625"/>
        <v>084</v>
      </c>
      <c r="J19952" s="57"/>
      <c r="K19952" s="57"/>
      <c r="L19952" s="57"/>
    </row>
    <row r="19953" spans="1:12">
      <c r="A19953" s="6">
        <v>19579</v>
      </c>
      <c r="B19953" s="10" t="s">
        <v>32823</v>
      </c>
      <c r="C19953" s="10" t="s">
        <v>18386</v>
      </c>
      <c r="D19953" s="10" t="s">
        <v>35890</v>
      </c>
      <c r="E19953" s="6" t="s">
        <v>15919</v>
      </c>
      <c r="F19953" s="6"/>
      <c r="G19953" s="6" t="str">
        <f t="shared" si="624"/>
        <v>002</v>
      </c>
      <c r="H19953" s="6" t="str">
        <f t="shared" si="625"/>
        <v>084</v>
      </c>
      <c r="J19953" s="57"/>
      <c r="K19953" s="57"/>
      <c r="L19953" s="57"/>
    </row>
    <row r="19954" spans="1:12">
      <c r="A19954" s="6">
        <v>19580</v>
      </c>
      <c r="B19954" s="10" t="s">
        <v>32824</v>
      </c>
      <c r="C19954" s="10" t="s">
        <v>17687</v>
      </c>
      <c r="D19954" s="10" t="s">
        <v>41356</v>
      </c>
      <c r="E19954" s="6" t="s">
        <v>15919</v>
      </c>
      <c r="F19954" s="6"/>
      <c r="G19954" s="6" t="str">
        <f t="shared" si="624"/>
        <v>002</v>
      </c>
      <c r="H19954" s="6" t="str">
        <f t="shared" si="625"/>
        <v>084</v>
      </c>
      <c r="J19954" s="57"/>
      <c r="K19954" s="57"/>
      <c r="L19954" s="57"/>
    </row>
    <row r="19955" spans="1:12">
      <c r="A19955" s="6">
        <v>19581</v>
      </c>
      <c r="B19955" s="10" t="s">
        <v>32825</v>
      </c>
      <c r="C19955" s="10" t="s">
        <v>17738</v>
      </c>
      <c r="D19955" s="10" t="s">
        <v>63457</v>
      </c>
      <c r="E19955" s="6" t="s">
        <v>15919</v>
      </c>
      <c r="F19955" s="6"/>
      <c r="G19955" s="6" t="str">
        <f t="shared" si="624"/>
        <v>002</v>
      </c>
      <c r="H19955" s="6" t="str">
        <f t="shared" si="625"/>
        <v>084</v>
      </c>
      <c r="J19955" s="57"/>
      <c r="K19955" s="57"/>
      <c r="L19955" s="57"/>
    </row>
    <row r="19956" spans="1:12">
      <c r="A19956" s="6">
        <v>19582</v>
      </c>
      <c r="B19956" s="10" t="s">
        <v>32826</v>
      </c>
      <c r="C19956" s="10" t="s">
        <v>17815</v>
      </c>
      <c r="D19956" s="10" t="s">
        <v>63458</v>
      </c>
      <c r="E19956" s="6" t="s">
        <v>15919</v>
      </c>
      <c r="F19956" s="6"/>
      <c r="G19956" s="6" t="str">
        <f t="shared" si="624"/>
        <v>002</v>
      </c>
      <c r="H19956" s="6" t="str">
        <f t="shared" si="625"/>
        <v>084</v>
      </c>
      <c r="J19956" s="57"/>
      <c r="K19956" s="57"/>
      <c r="L19956" s="57"/>
    </row>
    <row r="19957" spans="1:12">
      <c r="A19957" s="6">
        <v>19583</v>
      </c>
      <c r="B19957" s="10" t="s">
        <v>32827</v>
      </c>
      <c r="C19957" s="10" t="s">
        <v>17860</v>
      </c>
      <c r="D19957" s="10" t="s">
        <v>63459</v>
      </c>
      <c r="E19957" s="6" t="s">
        <v>15919</v>
      </c>
      <c r="F19957" s="6"/>
      <c r="G19957" s="6" t="str">
        <f t="shared" ref="G19957:G20020" si="626">+LEFT(C19957,3)</f>
        <v>002</v>
      </c>
      <c r="H19957" s="6" t="str">
        <f t="shared" ref="H19957:H20020" si="627">+MID(C19957,5,3)</f>
        <v>084</v>
      </c>
      <c r="J19957" s="57"/>
      <c r="K19957" s="57"/>
      <c r="L19957" s="57"/>
    </row>
    <row r="19958" spans="1:12">
      <c r="A19958" s="6">
        <v>19584</v>
      </c>
      <c r="B19958" s="10" t="s">
        <v>32828</v>
      </c>
      <c r="C19958" s="10" t="s">
        <v>17871</v>
      </c>
      <c r="D19958" s="10" t="s">
        <v>35839</v>
      </c>
      <c r="E19958" s="6" t="s">
        <v>15919</v>
      </c>
      <c r="F19958" s="6"/>
      <c r="G19958" s="6" t="str">
        <f t="shared" si="626"/>
        <v>002</v>
      </c>
      <c r="H19958" s="6" t="str">
        <f t="shared" si="627"/>
        <v>084</v>
      </c>
      <c r="J19958" s="57"/>
      <c r="K19958" s="57"/>
      <c r="L19958" s="57"/>
    </row>
    <row r="19959" spans="1:12">
      <c r="A19959" s="6">
        <v>19585</v>
      </c>
      <c r="B19959" s="10" t="s">
        <v>32829</v>
      </c>
      <c r="C19959" s="10" t="s">
        <v>17872</v>
      </c>
      <c r="D19959" s="10" t="s">
        <v>63406</v>
      </c>
      <c r="E19959" s="6" t="s">
        <v>15919</v>
      </c>
      <c r="F19959" s="6"/>
      <c r="G19959" s="6" t="str">
        <f t="shared" si="626"/>
        <v>002</v>
      </c>
      <c r="H19959" s="6" t="str">
        <f t="shared" si="627"/>
        <v>084</v>
      </c>
      <c r="J19959" s="57"/>
      <c r="K19959" s="57"/>
      <c r="L19959" s="57"/>
    </row>
    <row r="19960" spans="1:12">
      <c r="A19960" s="6">
        <v>19586</v>
      </c>
      <c r="B19960" s="10" t="s">
        <v>32830</v>
      </c>
      <c r="C19960" s="10" t="s">
        <v>17882</v>
      </c>
      <c r="D19960" s="10" t="s">
        <v>63460</v>
      </c>
      <c r="E19960" s="6" t="s">
        <v>15919</v>
      </c>
      <c r="F19960" s="6"/>
      <c r="G19960" s="6" t="str">
        <f t="shared" si="626"/>
        <v>002</v>
      </c>
      <c r="H19960" s="6" t="str">
        <f t="shared" si="627"/>
        <v>084</v>
      </c>
      <c r="J19960" s="57"/>
      <c r="K19960" s="57"/>
      <c r="L19960" s="57"/>
    </row>
    <row r="19961" spans="1:12">
      <c r="A19961" s="6">
        <v>19587</v>
      </c>
      <c r="B19961" s="10" t="s">
        <v>32831</v>
      </c>
      <c r="C19961" s="10" t="s">
        <v>17891</v>
      </c>
      <c r="D19961" s="10" t="s">
        <v>41357</v>
      </c>
      <c r="E19961" s="6" t="s">
        <v>15919</v>
      </c>
      <c r="F19961" s="6"/>
      <c r="G19961" s="6" t="str">
        <f t="shared" si="626"/>
        <v>002</v>
      </c>
      <c r="H19961" s="6" t="str">
        <f t="shared" si="627"/>
        <v>084</v>
      </c>
      <c r="J19961" s="57"/>
      <c r="K19961" s="57"/>
      <c r="L19961" s="57"/>
    </row>
    <row r="19962" spans="1:12">
      <c r="A19962" s="6">
        <v>19588</v>
      </c>
      <c r="B19962" s="10" t="s">
        <v>32832</v>
      </c>
      <c r="C19962" s="10" t="s">
        <v>18387</v>
      </c>
      <c r="D19962" s="10" t="s">
        <v>63461</v>
      </c>
      <c r="E19962" s="6" t="s">
        <v>15919</v>
      </c>
      <c r="F19962" s="6"/>
      <c r="G19962" s="6" t="str">
        <f t="shared" si="626"/>
        <v>002</v>
      </c>
      <c r="H19962" s="6" t="str">
        <f t="shared" si="627"/>
        <v>084</v>
      </c>
      <c r="J19962" s="57"/>
      <c r="K19962" s="57"/>
      <c r="L19962" s="57"/>
    </row>
    <row r="19963" spans="1:12">
      <c r="A19963" s="6">
        <v>19589</v>
      </c>
      <c r="B19963" s="10" t="s">
        <v>43645</v>
      </c>
      <c r="C19963" s="10" t="s">
        <v>43639</v>
      </c>
      <c r="D19963" s="10" t="s">
        <v>35839</v>
      </c>
      <c r="E19963" s="6" t="s">
        <v>15919</v>
      </c>
      <c r="F19963" s="6"/>
      <c r="G19963" s="6" t="str">
        <f t="shared" si="626"/>
        <v>002</v>
      </c>
      <c r="H19963" s="6" t="str">
        <f t="shared" si="627"/>
        <v>084</v>
      </c>
      <c r="J19963" s="57"/>
      <c r="K19963" s="57"/>
      <c r="L19963" s="57"/>
    </row>
    <row r="19964" spans="1:12">
      <c r="A19964" s="6">
        <v>19590</v>
      </c>
      <c r="B19964" s="10" t="s">
        <v>43646</v>
      </c>
      <c r="C19964" s="10" t="s">
        <v>43640</v>
      </c>
      <c r="D19964" s="10" t="s">
        <v>43643</v>
      </c>
      <c r="E19964" s="6" t="s">
        <v>15919</v>
      </c>
      <c r="F19964" s="6"/>
      <c r="G19964" s="6" t="str">
        <f t="shared" si="626"/>
        <v>002</v>
      </c>
      <c r="H19964" s="6" t="str">
        <f t="shared" si="627"/>
        <v>084</v>
      </c>
      <c r="J19964" s="57"/>
      <c r="K19964" s="57"/>
      <c r="L19964" s="57"/>
    </row>
    <row r="19965" spans="1:12">
      <c r="A19965" s="6">
        <v>19591</v>
      </c>
      <c r="B19965" s="10" t="s">
        <v>43647</v>
      </c>
      <c r="C19965" s="10" t="s">
        <v>43641</v>
      </c>
      <c r="D19965" s="10" t="s">
        <v>41237</v>
      </c>
      <c r="E19965" s="6" t="s">
        <v>15919</v>
      </c>
      <c r="F19965" s="6"/>
      <c r="G19965" s="6" t="str">
        <f t="shared" si="626"/>
        <v>002</v>
      </c>
      <c r="H19965" s="6" t="str">
        <f t="shared" si="627"/>
        <v>084</v>
      </c>
      <c r="J19965" s="57"/>
      <c r="K19965" s="57"/>
      <c r="L19965" s="57"/>
    </row>
    <row r="19966" spans="1:12">
      <c r="A19966" s="6">
        <v>19592</v>
      </c>
      <c r="B19966" s="10" t="s">
        <v>43648</v>
      </c>
      <c r="C19966" s="10" t="s">
        <v>43642</v>
      </c>
      <c r="D19966" s="10" t="s">
        <v>43644</v>
      </c>
      <c r="E19966" s="6" t="s">
        <v>15919</v>
      </c>
      <c r="F19966" s="6"/>
      <c r="G19966" s="6" t="str">
        <f t="shared" si="626"/>
        <v>002</v>
      </c>
      <c r="H19966" s="6" t="str">
        <f t="shared" si="627"/>
        <v>084</v>
      </c>
      <c r="J19966" s="57"/>
      <c r="K19966" s="57"/>
      <c r="L19966" s="57"/>
    </row>
    <row r="19967" spans="1:12">
      <c r="A19967" s="6">
        <v>19593</v>
      </c>
      <c r="B19967" s="10" t="s">
        <v>43762</v>
      </c>
      <c r="C19967" s="10" t="s">
        <v>43763</v>
      </c>
      <c r="D19967" s="10" t="s">
        <v>43761</v>
      </c>
      <c r="E19967" s="6" t="s">
        <v>15919</v>
      </c>
      <c r="F19967" s="6"/>
      <c r="G19967" s="6" t="str">
        <f t="shared" si="626"/>
        <v>002</v>
      </c>
      <c r="H19967" s="6" t="str">
        <f t="shared" si="627"/>
        <v>084</v>
      </c>
      <c r="J19967" s="57"/>
      <c r="K19967" s="57"/>
      <c r="L19967" s="57"/>
    </row>
    <row r="19968" spans="1:12">
      <c r="A19968" s="6">
        <v>19594</v>
      </c>
      <c r="B19968" s="10" t="s">
        <v>43755</v>
      </c>
      <c r="C19968" s="10" t="s">
        <v>43764</v>
      </c>
      <c r="D19968" s="10" t="s">
        <v>43760</v>
      </c>
      <c r="E19968" s="6" t="s">
        <v>15919</v>
      </c>
      <c r="F19968" s="6"/>
      <c r="G19968" s="6" t="str">
        <f t="shared" si="626"/>
        <v>002</v>
      </c>
      <c r="H19968" s="6" t="str">
        <f t="shared" si="627"/>
        <v>084</v>
      </c>
      <c r="J19968" s="57"/>
      <c r="K19968" s="57"/>
      <c r="L19968" s="57"/>
    </row>
    <row r="19969" spans="1:12">
      <c r="A19969" s="6">
        <v>19595</v>
      </c>
      <c r="B19969" s="10" t="s">
        <v>43785</v>
      </c>
      <c r="C19969" s="10" t="s">
        <v>43793</v>
      </c>
      <c r="D19969" s="10" t="s">
        <v>63350</v>
      </c>
      <c r="E19969" s="6" t="s">
        <v>15919</v>
      </c>
      <c r="F19969" s="6"/>
      <c r="G19969" s="6" t="str">
        <f t="shared" si="626"/>
        <v>002</v>
      </c>
      <c r="H19969" s="6" t="str">
        <f t="shared" si="627"/>
        <v>084</v>
      </c>
      <c r="J19969" s="57"/>
      <c r="K19969" s="57"/>
      <c r="L19969" s="57"/>
    </row>
    <row r="19970" spans="1:12">
      <c r="A19970" s="6">
        <v>19596</v>
      </c>
      <c r="B19970" s="10" t="s">
        <v>43912</v>
      </c>
      <c r="C19970" s="10" t="s">
        <v>43926</v>
      </c>
      <c r="D19970" s="10" t="s">
        <v>43925</v>
      </c>
      <c r="E19970" s="6" t="s">
        <v>15919</v>
      </c>
      <c r="F19970" s="6"/>
      <c r="G19970" s="6" t="str">
        <f t="shared" si="626"/>
        <v>002</v>
      </c>
      <c r="H19970" s="6" t="str">
        <f t="shared" si="627"/>
        <v>084</v>
      </c>
      <c r="J19970" s="57"/>
      <c r="K19970" s="57"/>
      <c r="L19970" s="57"/>
    </row>
    <row r="19971" spans="1:12">
      <c r="A19971" s="6">
        <v>19597</v>
      </c>
      <c r="B19971" s="10" t="s">
        <v>43976</v>
      </c>
      <c r="C19971" s="10" t="s">
        <v>43981</v>
      </c>
      <c r="D19971" s="10" t="s">
        <v>63462</v>
      </c>
      <c r="E19971" s="6" t="s">
        <v>15919</v>
      </c>
      <c r="F19971" s="6"/>
      <c r="G19971" s="6" t="str">
        <f t="shared" si="626"/>
        <v>002</v>
      </c>
      <c r="H19971" s="6" t="str">
        <f t="shared" si="627"/>
        <v>084</v>
      </c>
      <c r="J19971" s="57"/>
      <c r="K19971" s="57"/>
      <c r="L19971" s="57"/>
    </row>
    <row r="19972" spans="1:12">
      <c r="A19972" s="6">
        <v>19598</v>
      </c>
      <c r="B19972" s="10" t="s">
        <v>43977</v>
      </c>
      <c r="C19972" s="10" t="s">
        <v>44025</v>
      </c>
      <c r="D19972" s="10" t="s">
        <v>43982</v>
      </c>
      <c r="E19972" s="6" t="s">
        <v>15919</v>
      </c>
      <c r="F19972" s="6"/>
      <c r="G19972" s="6" t="str">
        <f t="shared" si="626"/>
        <v>002</v>
      </c>
      <c r="H19972" s="6" t="str">
        <f t="shared" si="627"/>
        <v>084</v>
      </c>
      <c r="J19972" s="57"/>
      <c r="K19972" s="57"/>
      <c r="L19972" s="57"/>
    </row>
    <row r="19973" spans="1:12">
      <c r="A19973" s="6">
        <v>19599</v>
      </c>
      <c r="B19973" s="10" t="s">
        <v>44022</v>
      </c>
      <c r="C19973" s="10" t="s">
        <v>44024</v>
      </c>
      <c r="D19973" s="10" t="s">
        <v>44023</v>
      </c>
      <c r="E19973" s="6" t="s">
        <v>15919</v>
      </c>
      <c r="F19973" s="6"/>
      <c r="G19973" s="6" t="str">
        <f t="shared" si="626"/>
        <v>002</v>
      </c>
      <c r="H19973" s="6" t="str">
        <f t="shared" si="627"/>
        <v>084</v>
      </c>
      <c r="J19973" s="57"/>
      <c r="K19973" s="57"/>
      <c r="L19973" s="57"/>
    </row>
    <row r="19974" spans="1:12">
      <c r="A19974" s="6">
        <v>19600</v>
      </c>
      <c r="B19974" s="10" t="s">
        <v>44032</v>
      </c>
      <c r="C19974" s="10" t="s">
        <v>44034</v>
      </c>
      <c r="D19974" s="10" t="s">
        <v>44033</v>
      </c>
      <c r="E19974" s="6" t="s">
        <v>15919</v>
      </c>
      <c r="F19974" s="6"/>
      <c r="G19974" s="6" t="str">
        <f t="shared" si="626"/>
        <v>002</v>
      </c>
      <c r="H19974" s="6" t="str">
        <f t="shared" si="627"/>
        <v>084</v>
      </c>
      <c r="J19974" s="57"/>
      <c r="K19974" s="57"/>
      <c r="L19974" s="57"/>
    </row>
    <row r="19975" spans="1:12">
      <c r="A19975" s="6">
        <v>19601</v>
      </c>
      <c r="B19975" s="10" t="s">
        <v>44035</v>
      </c>
      <c r="C19975" s="10" t="s">
        <v>44041</v>
      </c>
      <c r="D19975" s="10" t="s">
        <v>63463</v>
      </c>
      <c r="E19975" s="6" t="s">
        <v>15919</v>
      </c>
      <c r="F19975" s="6"/>
      <c r="G19975" s="6" t="str">
        <f t="shared" si="626"/>
        <v>002</v>
      </c>
      <c r="H19975" s="6" t="str">
        <f t="shared" si="627"/>
        <v>084</v>
      </c>
      <c r="J19975" s="57"/>
      <c r="K19975" s="57"/>
      <c r="L19975" s="57"/>
    </row>
    <row r="19976" spans="1:12">
      <c r="A19976" s="6">
        <v>19602</v>
      </c>
      <c r="B19976" s="10" t="s">
        <v>44055</v>
      </c>
      <c r="C19976" s="10" t="s">
        <v>44056</v>
      </c>
      <c r="D19976" s="10" t="s">
        <v>41238</v>
      </c>
      <c r="E19976" s="6" t="s">
        <v>15919</v>
      </c>
      <c r="F19976" s="6"/>
      <c r="G19976" s="6" t="str">
        <f t="shared" si="626"/>
        <v>002</v>
      </c>
      <c r="H19976" s="6" t="str">
        <f t="shared" si="627"/>
        <v>084</v>
      </c>
      <c r="J19976" s="57"/>
      <c r="K19976" s="57"/>
      <c r="L19976" s="57"/>
    </row>
    <row r="19977" spans="1:12">
      <c r="A19977" s="6">
        <v>19603</v>
      </c>
      <c r="B19977" s="10" t="s">
        <v>44060</v>
      </c>
      <c r="C19977" s="10" t="s">
        <v>44063</v>
      </c>
      <c r="D19977" s="10" t="s">
        <v>44062</v>
      </c>
      <c r="E19977" s="6" t="s">
        <v>15919</v>
      </c>
      <c r="F19977" s="6"/>
      <c r="G19977" s="6" t="str">
        <f t="shared" si="626"/>
        <v>002</v>
      </c>
      <c r="H19977" s="6" t="str">
        <f t="shared" si="627"/>
        <v>084</v>
      </c>
      <c r="J19977" s="57"/>
      <c r="K19977" s="57"/>
      <c r="L19977" s="57"/>
    </row>
    <row r="19978" spans="1:12">
      <c r="A19978" s="6">
        <v>19604</v>
      </c>
      <c r="B19978" s="10" t="s">
        <v>44061</v>
      </c>
      <c r="C19978" s="10" t="s">
        <v>44065</v>
      </c>
      <c r="D19978" s="10" t="s">
        <v>44064</v>
      </c>
      <c r="E19978" s="6" t="s">
        <v>15919</v>
      </c>
      <c r="F19978" s="6"/>
      <c r="G19978" s="6" t="str">
        <f t="shared" si="626"/>
        <v>002</v>
      </c>
      <c r="H19978" s="6" t="str">
        <f t="shared" si="627"/>
        <v>084</v>
      </c>
      <c r="J19978" s="57"/>
      <c r="K19978" s="57"/>
      <c r="L19978" s="57"/>
    </row>
    <row r="19979" spans="1:12">
      <c r="A19979" s="6">
        <v>19605</v>
      </c>
      <c r="B19979" s="10" t="s">
        <v>44086</v>
      </c>
      <c r="C19979" s="10" t="s">
        <v>44096</v>
      </c>
      <c r="D19979" s="10" t="s">
        <v>44095</v>
      </c>
      <c r="E19979" s="6" t="s">
        <v>15919</v>
      </c>
      <c r="F19979" s="6"/>
      <c r="G19979" s="6" t="str">
        <f t="shared" si="626"/>
        <v>002</v>
      </c>
      <c r="H19979" s="6" t="str">
        <f t="shared" si="627"/>
        <v>084</v>
      </c>
      <c r="J19979" s="57"/>
      <c r="K19979" s="57"/>
      <c r="L19979" s="57"/>
    </row>
    <row r="19980" spans="1:12">
      <c r="A19980" s="6">
        <v>19606</v>
      </c>
      <c r="B19980" s="10" t="s">
        <v>44168</v>
      </c>
      <c r="C19980" s="10" t="s">
        <v>44165</v>
      </c>
      <c r="D19980" s="10" t="s">
        <v>44237</v>
      </c>
      <c r="E19980" s="6" t="s">
        <v>15919</v>
      </c>
      <c r="F19980" s="6"/>
      <c r="G19980" s="6" t="str">
        <f t="shared" si="626"/>
        <v>002</v>
      </c>
      <c r="H19980" s="6" t="str">
        <f t="shared" si="627"/>
        <v>084</v>
      </c>
      <c r="J19980" s="57"/>
      <c r="K19980" s="57"/>
      <c r="L19980" s="57"/>
    </row>
    <row r="19981" spans="1:12">
      <c r="A19981" s="6">
        <v>19607</v>
      </c>
      <c r="B19981" s="10" t="s">
        <v>44164</v>
      </c>
      <c r="C19981" s="10" t="s">
        <v>44166</v>
      </c>
      <c r="D19981" s="10" t="s">
        <v>44167</v>
      </c>
      <c r="E19981" s="6" t="s">
        <v>15919</v>
      </c>
      <c r="F19981" s="6"/>
      <c r="G19981" s="6" t="str">
        <f t="shared" si="626"/>
        <v>002</v>
      </c>
      <c r="H19981" s="6" t="str">
        <f t="shared" si="627"/>
        <v>084</v>
      </c>
      <c r="J19981" s="57"/>
      <c r="K19981" s="57"/>
      <c r="L19981" s="57"/>
    </row>
    <row r="19982" spans="1:12">
      <c r="A19982" s="6">
        <v>19608</v>
      </c>
      <c r="B19982" s="10" t="s">
        <v>44238</v>
      </c>
      <c r="C19982" s="10" t="s">
        <v>44235</v>
      </c>
      <c r="D19982" s="10" t="s">
        <v>44237</v>
      </c>
      <c r="E19982" s="6" t="s">
        <v>15919</v>
      </c>
      <c r="F19982" s="6"/>
      <c r="G19982" s="6" t="str">
        <f t="shared" si="626"/>
        <v>002</v>
      </c>
      <c r="H19982" s="6" t="str">
        <f t="shared" si="627"/>
        <v>084</v>
      </c>
      <c r="J19982" s="57"/>
      <c r="K19982" s="57"/>
      <c r="L19982" s="57"/>
    </row>
    <row r="19983" spans="1:12">
      <c r="A19983" s="6">
        <v>19609</v>
      </c>
      <c r="B19983" s="10" t="s">
        <v>44234</v>
      </c>
      <c r="C19983" s="10" t="s">
        <v>44236</v>
      </c>
      <c r="D19983" s="10" t="s">
        <v>44233</v>
      </c>
      <c r="E19983" s="6" t="s">
        <v>15919</v>
      </c>
      <c r="F19983" s="6"/>
      <c r="G19983" s="6" t="str">
        <f t="shared" si="626"/>
        <v>002</v>
      </c>
      <c r="H19983" s="6" t="str">
        <f t="shared" si="627"/>
        <v>084</v>
      </c>
      <c r="J19983" s="57"/>
      <c r="K19983" s="57"/>
      <c r="L19983" s="57"/>
    </row>
    <row r="19984" spans="1:12">
      <c r="A19984" s="6">
        <v>19610</v>
      </c>
      <c r="B19984" s="10" t="s">
        <v>44230</v>
      </c>
      <c r="C19984" s="10" t="s">
        <v>44232</v>
      </c>
      <c r="D19984" s="10" t="s">
        <v>44231</v>
      </c>
      <c r="E19984" s="6" t="s">
        <v>15919</v>
      </c>
      <c r="F19984" s="6"/>
      <c r="G19984" s="6" t="str">
        <f t="shared" si="626"/>
        <v>002</v>
      </c>
      <c r="H19984" s="6" t="str">
        <f t="shared" si="627"/>
        <v>084</v>
      </c>
      <c r="J19984" s="57"/>
      <c r="K19984" s="57"/>
      <c r="L19984" s="57"/>
    </row>
    <row r="19985" spans="1:12">
      <c r="A19985" s="6">
        <v>19611</v>
      </c>
      <c r="B19985" s="10" t="s">
        <v>44239</v>
      </c>
      <c r="C19985" s="10" t="s">
        <v>44244</v>
      </c>
      <c r="D19985" s="10" t="s">
        <v>44243</v>
      </c>
      <c r="E19985" s="6" t="s">
        <v>15919</v>
      </c>
      <c r="F19985" s="6"/>
      <c r="G19985" s="6" t="str">
        <f t="shared" si="626"/>
        <v>002</v>
      </c>
      <c r="H19985" s="6" t="str">
        <f t="shared" si="627"/>
        <v>084</v>
      </c>
      <c r="J19985" s="57"/>
      <c r="K19985" s="57"/>
      <c r="L19985" s="57"/>
    </row>
    <row r="19986" spans="1:12">
      <c r="A19986" s="6">
        <v>19612</v>
      </c>
      <c r="B19986" s="10" t="s">
        <v>44307</v>
      </c>
      <c r="C19986" s="10" t="s">
        <v>44308</v>
      </c>
      <c r="D19986" s="10" t="s">
        <v>41254</v>
      </c>
      <c r="E19986" s="6" t="s">
        <v>15919</v>
      </c>
      <c r="F19986" s="6"/>
      <c r="G19986" s="6" t="str">
        <f t="shared" si="626"/>
        <v>002</v>
      </c>
      <c r="H19986" s="6" t="str">
        <f t="shared" si="627"/>
        <v>084</v>
      </c>
      <c r="J19986" s="57"/>
      <c r="K19986" s="57"/>
      <c r="L19986" s="57"/>
    </row>
    <row r="19987" spans="1:12">
      <c r="A19987" s="6">
        <v>19613</v>
      </c>
      <c r="B19987" s="10" t="s">
        <v>44429</v>
      </c>
      <c r="C19987" s="10" t="s">
        <v>44447</v>
      </c>
      <c r="D19987" s="10" t="s">
        <v>44446</v>
      </c>
      <c r="E19987" s="6" t="s">
        <v>15919</v>
      </c>
      <c r="F19987" s="6"/>
      <c r="G19987" s="6" t="str">
        <f t="shared" si="626"/>
        <v>002</v>
      </c>
      <c r="H19987" s="6" t="str">
        <f t="shared" si="627"/>
        <v>084</v>
      </c>
      <c r="J19987" s="57"/>
      <c r="K19987" s="57"/>
      <c r="L19987" s="57"/>
    </row>
    <row r="19988" spans="1:12">
      <c r="A19988" s="6">
        <v>19614</v>
      </c>
      <c r="B19988" s="10" t="s">
        <v>44489</v>
      </c>
      <c r="C19988" s="10" t="s">
        <v>44491</v>
      </c>
      <c r="D19988" s="10" t="s">
        <v>44490</v>
      </c>
      <c r="E19988" s="6" t="s">
        <v>15919</v>
      </c>
      <c r="F19988" s="6"/>
      <c r="G19988" s="6" t="str">
        <f t="shared" si="626"/>
        <v>002</v>
      </c>
      <c r="H19988" s="6" t="str">
        <f t="shared" si="627"/>
        <v>084</v>
      </c>
      <c r="J19988" s="57"/>
      <c r="K19988" s="57"/>
      <c r="L19988" s="57"/>
    </row>
    <row r="19989" spans="1:12">
      <c r="A19989" s="6">
        <v>19615</v>
      </c>
      <c r="B19989" s="10" t="s">
        <v>44528</v>
      </c>
      <c r="C19989" s="10" t="s">
        <v>44531</v>
      </c>
      <c r="D19989" s="10" t="s">
        <v>44530</v>
      </c>
      <c r="E19989" s="6" t="s">
        <v>15919</v>
      </c>
      <c r="F19989" s="6"/>
      <c r="G19989" s="6" t="str">
        <f t="shared" si="626"/>
        <v>002</v>
      </c>
      <c r="H19989" s="6" t="str">
        <f t="shared" si="627"/>
        <v>084</v>
      </c>
      <c r="J19989" s="57"/>
      <c r="K19989" s="57"/>
      <c r="L19989" s="57"/>
    </row>
    <row r="19990" spans="1:12">
      <c r="A19990" s="6">
        <v>19616</v>
      </c>
      <c r="B19990" s="10" t="s">
        <v>44546</v>
      </c>
      <c r="C19990" s="10" t="s">
        <v>44549</v>
      </c>
      <c r="D19990" s="10" t="s">
        <v>41321</v>
      </c>
      <c r="E19990" s="6" t="s">
        <v>15919</v>
      </c>
      <c r="F19990" s="6"/>
      <c r="G19990" s="6" t="str">
        <f t="shared" si="626"/>
        <v>002</v>
      </c>
      <c r="H19990" s="6" t="str">
        <f t="shared" si="627"/>
        <v>084</v>
      </c>
      <c r="J19990" s="57"/>
      <c r="K19990" s="57"/>
      <c r="L19990" s="57"/>
    </row>
    <row r="19991" spans="1:12">
      <c r="A19991" s="6">
        <v>19617</v>
      </c>
      <c r="B19991" s="10" t="s">
        <v>44558</v>
      </c>
      <c r="C19991" s="10" t="s">
        <v>44560</v>
      </c>
      <c r="D19991" s="10" t="s">
        <v>44559</v>
      </c>
      <c r="E19991" s="6" t="s">
        <v>15919</v>
      </c>
      <c r="F19991" s="6"/>
      <c r="G19991" s="6" t="str">
        <f t="shared" si="626"/>
        <v>002</v>
      </c>
      <c r="H19991" s="6" t="str">
        <f t="shared" si="627"/>
        <v>084</v>
      </c>
      <c r="J19991" s="57"/>
      <c r="K19991" s="57"/>
      <c r="L19991" s="57"/>
    </row>
    <row r="19992" spans="1:12">
      <c r="A19992" s="6">
        <v>19618</v>
      </c>
      <c r="B19992" s="10" t="s">
        <v>44587</v>
      </c>
      <c r="C19992" s="10" t="s">
        <v>44588</v>
      </c>
      <c r="D19992" s="10" t="s">
        <v>41303</v>
      </c>
      <c r="E19992" s="6" t="s">
        <v>15919</v>
      </c>
      <c r="F19992" s="6"/>
      <c r="G19992" s="6" t="str">
        <f t="shared" si="626"/>
        <v>002</v>
      </c>
      <c r="H19992" s="6" t="str">
        <f t="shared" si="627"/>
        <v>084</v>
      </c>
      <c r="J19992" s="57"/>
      <c r="K19992" s="57"/>
      <c r="L19992" s="57"/>
    </row>
    <row r="19993" spans="1:12">
      <c r="A19993" s="6">
        <v>19619</v>
      </c>
      <c r="B19993" s="10" t="s">
        <v>44602</v>
      </c>
      <c r="C19993" s="10" t="s">
        <v>44603</v>
      </c>
      <c r="D19993" s="10" t="s">
        <v>44601</v>
      </c>
      <c r="E19993" s="6" t="s">
        <v>15919</v>
      </c>
      <c r="F19993" s="6"/>
      <c r="G19993" s="6" t="str">
        <f t="shared" si="626"/>
        <v>002</v>
      </c>
      <c r="H19993" s="6" t="str">
        <f t="shared" si="627"/>
        <v>084</v>
      </c>
      <c r="J19993" s="57"/>
      <c r="K19993" s="57"/>
      <c r="L19993" s="57"/>
    </row>
    <row r="19994" spans="1:12">
      <c r="A19994" s="6">
        <v>19620</v>
      </c>
      <c r="B19994" s="10" t="s">
        <v>44604</v>
      </c>
      <c r="C19994" s="10" t="s">
        <v>44606</v>
      </c>
      <c r="D19994" s="10" t="s">
        <v>44605</v>
      </c>
      <c r="E19994" s="6" t="s">
        <v>15919</v>
      </c>
      <c r="F19994" s="6"/>
      <c r="G19994" s="6" t="str">
        <f t="shared" si="626"/>
        <v>002</v>
      </c>
      <c r="H19994" s="6" t="str">
        <f t="shared" si="627"/>
        <v>084</v>
      </c>
      <c r="J19994" s="57"/>
      <c r="K19994" s="57"/>
      <c r="L19994" s="57"/>
    </row>
    <row r="19995" spans="1:12">
      <c r="A19995" s="6">
        <v>19621</v>
      </c>
      <c r="B19995" s="10" t="s">
        <v>44646</v>
      </c>
      <c r="C19995" s="10" t="s">
        <v>44652</v>
      </c>
      <c r="D19995" s="10" t="s">
        <v>44651</v>
      </c>
      <c r="E19995" s="6" t="s">
        <v>15919</v>
      </c>
      <c r="F19995" s="6"/>
      <c r="G19995" s="6" t="str">
        <f t="shared" si="626"/>
        <v>002</v>
      </c>
      <c r="H19995" s="6" t="str">
        <f t="shared" si="627"/>
        <v>084</v>
      </c>
      <c r="J19995" s="57"/>
      <c r="K19995" s="57"/>
      <c r="L19995" s="57"/>
    </row>
    <row r="19996" spans="1:12">
      <c r="A19996" s="6">
        <v>19622</v>
      </c>
      <c r="B19996" s="10" t="s">
        <v>44672</v>
      </c>
      <c r="C19996" s="10" t="s">
        <v>44668</v>
      </c>
      <c r="D19996" s="10" t="s">
        <v>44671</v>
      </c>
      <c r="E19996" s="6" t="s">
        <v>15919</v>
      </c>
      <c r="F19996" s="6"/>
      <c r="G19996" s="6" t="str">
        <f t="shared" si="626"/>
        <v>002</v>
      </c>
      <c r="H19996" s="6" t="str">
        <f t="shared" si="627"/>
        <v>084</v>
      </c>
      <c r="J19996" s="57"/>
      <c r="K19996" s="57"/>
      <c r="L19996" s="57"/>
    </row>
    <row r="19997" spans="1:12">
      <c r="A19997" s="6">
        <v>19623</v>
      </c>
      <c r="B19997" s="10" t="s">
        <v>44665</v>
      </c>
      <c r="C19997" s="10" t="s">
        <v>44669</v>
      </c>
      <c r="D19997" s="10" t="s">
        <v>44670</v>
      </c>
      <c r="E19997" s="6" t="s">
        <v>15919</v>
      </c>
      <c r="F19997" s="6"/>
      <c r="G19997" s="6" t="str">
        <f t="shared" si="626"/>
        <v>002</v>
      </c>
      <c r="H19997" s="6" t="str">
        <f t="shared" si="627"/>
        <v>084</v>
      </c>
      <c r="J19997" s="57"/>
      <c r="K19997" s="57"/>
      <c r="L19997" s="57"/>
    </row>
    <row r="19998" spans="1:12">
      <c r="A19998" s="6">
        <v>19624</v>
      </c>
      <c r="B19998" s="10" t="s">
        <v>44740</v>
      </c>
      <c r="C19998" s="10" t="s">
        <v>44750</v>
      </c>
      <c r="D19998" s="10" t="s">
        <v>44749</v>
      </c>
      <c r="E19998" s="6" t="s">
        <v>15919</v>
      </c>
      <c r="F19998" s="6"/>
      <c r="G19998" s="6" t="str">
        <f t="shared" si="626"/>
        <v>002</v>
      </c>
      <c r="H19998" s="6" t="str">
        <f t="shared" si="627"/>
        <v>084</v>
      </c>
      <c r="J19998" s="57"/>
      <c r="K19998" s="57"/>
      <c r="L19998" s="57"/>
    </row>
    <row r="19999" spans="1:12">
      <c r="A19999" s="6">
        <v>19625</v>
      </c>
      <c r="B19999" s="10" t="s">
        <v>44743</v>
      </c>
      <c r="C19999" s="10" t="s">
        <v>44754</v>
      </c>
      <c r="D19999" s="10" t="s">
        <v>44753</v>
      </c>
      <c r="E19999" s="6" t="s">
        <v>15919</v>
      </c>
      <c r="F19999" s="6"/>
      <c r="G19999" s="6" t="str">
        <f t="shared" si="626"/>
        <v>002</v>
      </c>
      <c r="H19999" s="6" t="str">
        <f t="shared" si="627"/>
        <v>084</v>
      </c>
      <c r="J19999" s="57"/>
      <c r="K19999" s="57"/>
      <c r="L19999" s="57"/>
    </row>
    <row r="20000" spans="1:12">
      <c r="A20000" s="6">
        <v>19626</v>
      </c>
      <c r="B20000" s="10" t="s">
        <v>44745</v>
      </c>
      <c r="C20000" s="10" t="s">
        <v>44759</v>
      </c>
      <c r="D20000" s="10" t="s">
        <v>44758</v>
      </c>
      <c r="E20000" s="6" t="s">
        <v>15919</v>
      </c>
      <c r="F20000" s="6"/>
      <c r="G20000" s="6" t="str">
        <f t="shared" si="626"/>
        <v>002</v>
      </c>
      <c r="H20000" s="6" t="str">
        <f t="shared" si="627"/>
        <v>084</v>
      </c>
      <c r="J20000" s="57"/>
      <c r="K20000" s="57"/>
      <c r="L20000" s="57"/>
    </row>
    <row r="20001" spans="1:12">
      <c r="A20001" s="6">
        <v>19627</v>
      </c>
      <c r="B20001" s="10" t="s">
        <v>44746</v>
      </c>
      <c r="C20001" s="10" t="s">
        <v>44761</v>
      </c>
      <c r="D20001" s="10" t="s">
        <v>44760</v>
      </c>
      <c r="E20001" s="6" t="s">
        <v>15919</v>
      </c>
      <c r="F20001" s="6"/>
      <c r="G20001" s="6" t="str">
        <f t="shared" si="626"/>
        <v>002</v>
      </c>
      <c r="H20001" s="6" t="str">
        <f t="shared" si="627"/>
        <v>084</v>
      </c>
      <c r="J20001" s="57"/>
      <c r="K20001" s="57"/>
      <c r="L20001" s="57"/>
    </row>
    <row r="20002" spans="1:12">
      <c r="A20002" s="6">
        <v>19628</v>
      </c>
      <c r="B20002" s="10" t="s">
        <v>44824</v>
      </c>
      <c r="C20002" s="10" t="s">
        <v>44820</v>
      </c>
      <c r="D20002" s="10" t="s">
        <v>44823</v>
      </c>
      <c r="E20002" s="6" t="s">
        <v>15919</v>
      </c>
      <c r="F20002" s="6"/>
      <c r="G20002" s="6" t="str">
        <f t="shared" si="626"/>
        <v>002</v>
      </c>
      <c r="H20002" s="6" t="str">
        <f t="shared" si="627"/>
        <v>084</v>
      </c>
      <c r="J20002" s="57"/>
      <c r="K20002" s="57"/>
      <c r="L20002" s="57"/>
    </row>
    <row r="20003" spans="1:12">
      <c r="A20003" s="6">
        <v>19629</v>
      </c>
      <c r="B20003" s="10" t="s">
        <v>44817</v>
      </c>
      <c r="C20003" s="10" t="s">
        <v>44821</v>
      </c>
      <c r="D20003" s="10" t="s">
        <v>44822</v>
      </c>
      <c r="E20003" s="6" t="s">
        <v>15919</v>
      </c>
      <c r="F20003" s="6"/>
      <c r="G20003" s="6" t="str">
        <f t="shared" si="626"/>
        <v>002</v>
      </c>
      <c r="H20003" s="6" t="str">
        <f t="shared" si="627"/>
        <v>084</v>
      </c>
      <c r="J20003" s="57"/>
      <c r="K20003" s="57"/>
      <c r="L20003" s="57"/>
    </row>
    <row r="20004" spans="1:12">
      <c r="A20004" s="6">
        <v>19630</v>
      </c>
      <c r="B20004" s="10" t="s">
        <v>44852</v>
      </c>
      <c r="C20004" s="10" t="s">
        <v>44853</v>
      </c>
      <c r="D20004" s="10" t="s">
        <v>35839</v>
      </c>
      <c r="E20004" s="6" t="s">
        <v>15919</v>
      </c>
      <c r="F20004" s="6"/>
      <c r="G20004" s="6" t="str">
        <f t="shared" si="626"/>
        <v>002</v>
      </c>
      <c r="H20004" s="6" t="str">
        <f t="shared" si="627"/>
        <v>084</v>
      </c>
      <c r="J20004" s="57"/>
      <c r="K20004" s="57"/>
      <c r="L20004" s="57"/>
    </row>
    <row r="20005" spans="1:12">
      <c r="A20005" s="6">
        <v>19631</v>
      </c>
      <c r="B20005" s="10" t="s">
        <v>44893</v>
      </c>
      <c r="C20005" s="10" t="s">
        <v>44896</v>
      </c>
      <c r="D20005" s="10" t="s">
        <v>44895</v>
      </c>
      <c r="E20005" s="6" t="s">
        <v>15919</v>
      </c>
      <c r="F20005" s="6"/>
      <c r="G20005" s="6" t="str">
        <f t="shared" si="626"/>
        <v>002</v>
      </c>
      <c r="H20005" s="6" t="str">
        <f t="shared" si="627"/>
        <v>084</v>
      </c>
      <c r="J20005" s="57"/>
      <c r="K20005" s="57"/>
      <c r="L20005" s="57"/>
    </row>
    <row r="20006" spans="1:12">
      <c r="A20006" s="6">
        <v>19632</v>
      </c>
      <c r="B20006" s="10" t="s">
        <v>45016</v>
      </c>
      <c r="C20006" s="10" t="s">
        <v>45024</v>
      </c>
      <c r="D20006" s="10" t="s">
        <v>41321</v>
      </c>
      <c r="E20006" s="6" t="s">
        <v>15919</v>
      </c>
      <c r="F20006" s="6"/>
      <c r="G20006" s="6" t="str">
        <f t="shared" si="626"/>
        <v>002</v>
      </c>
      <c r="H20006" s="6" t="str">
        <f t="shared" si="627"/>
        <v>084</v>
      </c>
      <c r="J20006" s="57"/>
      <c r="K20006" s="57"/>
      <c r="L20006" s="57"/>
    </row>
    <row r="20007" spans="1:12">
      <c r="A20007" s="6">
        <v>19633</v>
      </c>
      <c r="B20007" s="10" t="s">
        <v>45102</v>
      </c>
      <c r="C20007" s="10" t="s">
        <v>45113</v>
      </c>
      <c r="D20007" s="10" t="s">
        <v>45112</v>
      </c>
      <c r="E20007" s="6" t="s">
        <v>15919</v>
      </c>
      <c r="F20007" s="6"/>
      <c r="G20007" s="6" t="str">
        <f t="shared" si="626"/>
        <v>002</v>
      </c>
      <c r="H20007" s="6" t="str">
        <f t="shared" si="627"/>
        <v>084</v>
      </c>
      <c r="J20007" s="57"/>
      <c r="K20007" s="57"/>
      <c r="L20007" s="57"/>
    </row>
    <row r="20008" spans="1:12">
      <c r="A20008" s="6">
        <v>19634</v>
      </c>
      <c r="B20008" s="10" t="s">
        <v>45104</v>
      </c>
      <c r="C20008" s="10" t="s">
        <v>45117</v>
      </c>
      <c r="D20008" s="10" t="s">
        <v>45116</v>
      </c>
      <c r="E20008" s="6" t="s">
        <v>15919</v>
      </c>
      <c r="F20008" s="6"/>
      <c r="G20008" s="6" t="str">
        <f t="shared" si="626"/>
        <v>002</v>
      </c>
      <c r="H20008" s="6" t="str">
        <f t="shared" si="627"/>
        <v>084</v>
      </c>
      <c r="J20008" s="57"/>
      <c r="K20008" s="57"/>
      <c r="L20008" s="57"/>
    </row>
    <row r="20009" spans="1:12">
      <c r="A20009" s="6">
        <v>19635</v>
      </c>
      <c r="B20009" s="10" t="s">
        <v>45164</v>
      </c>
      <c r="C20009" s="10" t="s">
        <v>45180</v>
      </c>
      <c r="D20009" s="10" t="s">
        <v>45179</v>
      </c>
      <c r="E20009" s="6" t="s">
        <v>15919</v>
      </c>
      <c r="F20009" s="6"/>
      <c r="G20009" s="6" t="str">
        <f t="shared" si="626"/>
        <v>002</v>
      </c>
      <c r="H20009" s="6" t="str">
        <f t="shared" si="627"/>
        <v>084</v>
      </c>
      <c r="J20009" s="57"/>
      <c r="K20009" s="57"/>
      <c r="L20009" s="57"/>
    </row>
    <row r="20010" spans="1:12">
      <c r="A20010" s="6">
        <v>19636</v>
      </c>
      <c r="B20010" s="10" t="s">
        <v>45214</v>
      </c>
      <c r="C20010" s="10" t="s">
        <v>45218</v>
      </c>
      <c r="D20010" s="10" t="s">
        <v>45217</v>
      </c>
      <c r="E20010" s="6" t="s">
        <v>15919</v>
      </c>
      <c r="F20010" s="6"/>
      <c r="G20010" s="6" t="str">
        <f t="shared" si="626"/>
        <v>002</v>
      </c>
      <c r="H20010" s="6" t="str">
        <f t="shared" si="627"/>
        <v>084</v>
      </c>
      <c r="J20010" s="57"/>
      <c r="K20010" s="57"/>
      <c r="L20010" s="57"/>
    </row>
    <row r="20011" spans="1:12">
      <c r="A20011" s="6">
        <v>19637</v>
      </c>
      <c r="B20011" s="10" t="s">
        <v>45257</v>
      </c>
      <c r="C20011" s="10" t="s">
        <v>45258</v>
      </c>
      <c r="D20011" s="10" t="s">
        <v>44758</v>
      </c>
      <c r="E20011" s="6" t="s">
        <v>15919</v>
      </c>
      <c r="F20011" s="6"/>
      <c r="G20011" s="6" t="str">
        <f t="shared" si="626"/>
        <v>002</v>
      </c>
      <c r="H20011" s="6" t="str">
        <f t="shared" si="627"/>
        <v>084</v>
      </c>
      <c r="J20011" s="57"/>
      <c r="K20011" s="57"/>
      <c r="L20011" s="57"/>
    </row>
    <row r="20012" spans="1:12">
      <c r="A20012" s="6">
        <v>19638</v>
      </c>
      <c r="B20012" s="10" t="s">
        <v>45261</v>
      </c>
      <c r="C20012" s="10" t="s">
        <v>45266</v>
      </c>
      <c r="D20012" s="10" t="s">
        <v>45265</v>
      </c>
      <c r="E20012" s="6" t="s">
        <v>15919</v>
      </c>
      <c r="F20012" s="6"/>
      <c r="G20012" s="6" t="str">
        <f t="shared" si="626"/>
        <v>002</v>
      </c>
      <c r="H20012" s="6" t="str">
        <f t="shared" si="627"/>
        <v>084</v>
      </c>
      <c r="J20012" s="57"/>
      <c r="K20012" s="57"/>
      <c r="L20012" s="57"/>
    </row>
    <row r="20013" spans="1:12">
      <c r="A20013" s="6">
        <v>19639</v>
      </c>
      <c r="B20013" s="10" t="s">
        <v>45343</v>
      </c>
      <c r="C20013" s="10" t="s">
        <v>45339</v>
      </c>
      <c r="D20013" s="10" t="s">
        <v>45342</v>
      </c>
      <c r="E20013" s="6" t="s">
        <v>15919</v>
      </c>
      <c r="F20013" s="6"/>
      <c r="G20013" s="6" t="str">
        <f t="shared" si="626"/>
        <v>002</v>
      </c>
      <c r="H20013" s="6" t="str">
        <f t="shared" si="627"/>
        <v>084</v>
      </c>
      <c r="J20013" s="57"/>
      <c r="K20013" s="57"/>
      <c r="L20013" s="57"/>
    </row>
    <row r="20014" spans="1:12">
      <c r="A20014" s="6">
        <v>19640</v>
      </c>
      <c r="B20014" s="10" t="s">
        <v>45323</v>
      </c>
      <c r="C20014" s="10" t="s">
        <v>45340</v>
      </c>
      <c r="D20014" s="10" t="s">
        <v>45341</v>
      </c>
      <c r="E20014" s="6" t="s">
        <v>15919</v>
      </c>
      <c r="F20014" s="6"/>
      <c r="G20014" s="6" t="str">
        <f t="shared" si="626"/>
        <v>002</v>
      </c>
      <c r="H20014" s="6" t="str">
        <f t="shared" si="627"/>
        <v>084</v>
      </c>
      <c r="J20014" s="57"/>
      <c r="K20014" s="57"/>
      <c r="L20014" s="57"/>
    </row>
    <row r="20015" spans="1:12">
      <c r="A20015" s="6">
        <v>19641</v>
      </c>
      <c r="B20015" s="10" t="s">
        <v>45371</v>
      </c>
      <c r="C20015" s="10" t="s">
        <v>45372</v>
      </c>
      <c r="D20015" s="10" t="s">
        <v>63464</v>
      </c>
      <c r="E20015" s="6" t="s">
        <v>15919</v>
      </c>
      <c r="F20015" s="6"/>
      <c r="G20015" s="6" t="str">
        <f t="shared" si="626"/>
        <v>002</v>
      </c>
      <c r="H20015" s="6" t="str">
        <f t="shared" si="627"/>
        <v>084</v>
      </c>
      <c r="J20015" s="57"/>
      <c r="K20015" s="57"/>
      <c r="L20015" s="57"/>
    </row>
    <row r="20016" spans="1:12">
      <c r="A20016" s="6">
        <v>19642</v>
      </c>
      <c r="B20016" s="10" t="s">
        <v>45393</v>
      </c>
      <c r="C20016" s="10" t="s">
        <v>45395</v>
      </c>
      <c r="D20016" s="10" t="s">
        <v>45394</v>
      </c>
      <c r="E20016" s="6" t="s">
        <v>15919</v>
      </c>
      <c r="F20016" s="6"/>
      <c r="G20016" s="6" t="str">
        <f t="shared" si="626"/>
        <v>002</v>
      </c>
      <c r="H20016" s="6" t="str">
        <f t="shared" si="627"/>
        <v>084</v>
      </c>
      <c r="J20016" s="57"/>
      <c r="K20016" s="57"/>
      <c r="L20016" s="57"/>
    </row>
    <row r="20017" spans="1:12">
      <c r="A20017" s="6">
        <v>19643</v>
      </c>
      <c r="B20017" s="10" t="s">
        <v>45401</v>
      </c>
      <c r="C20017" s="10" t="s">
        <v>45407</v>
      </c>
      <c r="D20017" s="10" t="s">
        <v>44237</v>
      </c>
      <c r="E20017" s="6" t="s">
        <v>15919</v>
      </c>
      <c r="F20017" s="6"/>
      <c r="G20017" s="6" t="str">
        <f t="shared" si="626"/>
        <v>002</v>
      </c>
      <c r="H20017" s="6" t="str">
        <f t="shared" si="627"/>
        <v>084</v>
      </c>
      <c r="J20017" s="57"/>
      <c r="K20017" s="57"/>
      <c r="L20017" s="57"/>
    </row>
    <row r="20018" spans="1:12">
      <c r="A20018" s="6">
        <v>19644</v>
      </c>
      <c r="B20018" s="10" t="s">
        <v>45510</v>
      </c>
      <c r="C20018" s="10" t="s">
        <v>45507</v>
      </c>
      <c r="D20018" s="10" t="s">
        <v>45509</v>
      </c>
      <c r="E20018" s="6" t="s">
        <v>15919</v>
      </c>
      <c r="F20018" s="6"/>
      <c r="G20018" s="6" t="str">
        <f t="shared" si="626"/>
        <v>002</v>
      </c>
      <c r="H20018" s="6" t="str">
        <f t="shared" si="627"/>
        <v>084</v>
      </c>
      <c r="J20018" s="57"/>
      <c r="K20018" s="57"/>
      <c r="L20018" s="57"/>
    </row>
    <row r="20019" spans="1:12">
      <c r="A20019" s="6">
        <v>19645</v>
      </c>
      <c r="B20019" s="10" t="s">
        <v>45505</v>
      </c>
      <c r="C20019" s="10" t="s">
        <v>45508</v>
      </c>
      <c r="D20019" s="10" t="s">
        <v>41308</v>
      </c>
      <c r="E20019" s="6" t="s">
        <v>15919</v>
      </c>
      <c r="F20019" s="6"/>
      <c r="G20019" s="6" t="str">
        <f t="shared" si="626"/>
        <v>002</v>
      </c>
      <c r="H20019" s="6" t="str">
        <f t="shared" si="627"/>
        <v>084</v>
      </c>
      <c r="J20019" s="57"/>
      <c r="K20019" s="57"/>
      <c r="L20019" s="57"/>
    </row>
    <row r="20020" spans="1:12">
      <c r="A20020" s="6">
        <v>19646</v>
      </c>
      <c r="B20020" s="10" t="s">
        <v>45579</v>
      </c>
      <c r="C20020" s="10" t="s">
        <v>45586</v>
      </c>
      <c r="D20020" s="10" t="s">
        <v>45585</v>
      </c>
      <c r="E20020" s="6" t="s">
        <v>15919</v>
      </c>
      <c r="F20020" s="6"/>
      <c r="G20020" s="6" t="str">
        <f t="shared" si="626"/>
        <v>002</v>
      </c>
      <c r="H20020" s="6" t="str">
        <f t="shared" si="627"/>
        <v>084</v>
      </c>
      <c r="J20020" s="57"/>
      <c r="K20020" s="57"/>
      <c r="L20020" s="57"/>
    </row>
    <row r="20021" spans="1:12">
      <c r="A20021" s="6">
        <v>19647</v>
      </c>
      <c r="B20021" s="10" t="s">
        <v>45712</v>
      </c>
      <c r="C20021" s="10" t="s">
        <v>45716</v>
      </c>
      <c r="D20021" s="10" t="s">
        <v>45715</v>
      </c>
      <c r="E20021" s="6" t="s">
        <v>15919</v>
      </c>
      <c r="F20021" s="6"/>
      <c r="G20021" s="6" t="str">
        <f t="shared" ref="G20021:G20084" si="628">+LEFT(C20021,3)</f>
        <v>002</v>
      </c>
      <c r="H20021" s="6" t="str">
        <f t="shared" ref="H20021:H20084" si="629">+MID(C20021,5,3)</f>
        <v>084</v>
      </c>
      <c r="J20021" s="57"/>
      <c r="K20021" s="57"/>
      <c r="L20021" s="57"/>
    </row>
    <row r="20022" spans="1:12">
      <c r="A20022" s="6">
        <v>19648</v>
      </c>
      <c r="B20022" s="10" t="s">
        <v>45714</v>
      </c>
      <c r="C20022" s="10" t="s">
        <v>45719</v>
      </c>
      <c r="D20022" s="10" t="s">
        <v>63465</v>
      </c>
      <c r="E20022" s="6" t="s">
        <v>15919</v>
      </c>
      <c r="F20022" s="6"/>
      <c r="G20022" s="6" t="str">
        <f t="shared" si="628"/>
        <v>002</v>
      </c>
      <c r="H20022" s="6" t="str">
        <f t="shared" si="629"/>
        <v>084</v>
      </c>
      <c r="J20022" s="57"/>
      <c r="K20022" s="57"/>
      <c r="L20022" s="57"/>
    </row>
    <row r="20023" spans="1:12">
      <c r="A20023" s="6">
        <v>19649</v>
      </c>
      <c r="B20023" s="10" t="s">
        <v>45843</v>
      </c>
      <c r="C20023" s="10" t="s">
        <v>45839</v>
      </c>
      <c r="D20023" s="10" t="s">
        <v>45842</v>
      </c>
      <c r="E20023" s="6" t="s">
        <v>15919</v>
      </c>
      <c r="F20023" s="6"/>
      <c r="G20023" s="6" t="str">
        <f t="shared" si="628"/>
        <v>002</v>
      </c>
      <c r="H20023" s="6" t="str">
        <f t="shared" si="629"/>
        <v>084</v>
      </c>
      <c r="J20023" s="57"/>
      <c r="K20023" s="57"/>
      <c r="L20023" s="57"/>
    </row>
    <row r="20024" spans="1:12">
      <c r="A20024" s="6">
        <v>19650</v>
      </c>
      <c r="B20024" s="10" t="s">
        <v>45835</v>
      </c>
      <c r="C20024" s="10" t="s">
        <v>45840</v>
      </c>
      <c r="D20024" s="10" t="s">
        <v>45841</v>
      </c>
      <c r="E20024" s="6" t="s">
        <v>15919</v>
      </c>
      <c r="F20024" s="6"/>
      <c r="G20024" s="6" t="str">
        <f t="shared" si="628"/>
        <v>002</v>
      </c>
      <c r="H20024" s="6" t="str">
        <f t="shared" si="629"/>
        <v>084</v>
      </c>
      <c r="J20024" s="57"/>
      <c r="K20024" s="57"/>
      <c r="L20024" s="57"/>
    </row>
    <row r="20025" spans="1:12">
      <c r="A20025" s="6">
        <v>19651</v>
      </c>
      <c r="B20025" s="10" t="s">
        <v>45886</v>
      </c>
      <c r="C20025" s="10" t="s">
        <v>45890</v>
      </c>
      <c r="D20025" s="10" t="s">
        <v>45889</v>
      </c>
      <c r="E20025" s="6" t="s">
        <v>15919</v>
      </c>
      <c r="F20025" s="6"/>
      <c r="G20025" s="6" t="str">
        <f t="shared" si="628"/>
        <v>002</v>
      </c>
      <c r="H20025" s="6" t="str">
        <f t="shared" si="629"/>
        <v>084</v>
      </c>
      <c r="J20025" s="57"/>
      <c r="K20025" s="57"/>
      <c r="L20025" s="57"/>
    </row>
    <row r="20026" spans="1:12">
      <c r="A20026" s="6">
        <v>19652</v>
      </c>
      <c r="B20026" s="10" t="s">
        <v>45944</v>
      </c>
      <c r="C20026" s="10" t="s">
        <v>45948</v>
      </c>
      <c r="D20026" s="10" t="s">
        <v>45949</v>
      </c>
      <c r="E20026" s="6" t="s">
        <v>15919</v>
      </c>
      <c r="F20026" s="6"/>
      <c r="G20026" s="6" t="str">
        <f t="shared" si="628"/>
        <v>002</v>
      </c>
      <c r="H20026" s="6" t="str">
        <f t="shared" si="629"/>
        <v>084</v>
      </c>
      <c r="J20026" s="57"/>
      <c r="K20026" s="57"/>
      <c r="L20026" s="57"/>
    </row>
    <row r="20027" spans="1:12">
      <c r="A20027" s="6">
        <v>19653</v>
      </c>
      <c r="B20027" s="10" t="s">
        <v>46173</v>
      </c>
      <c r="C20027" s="10" t="s">
        <v>46175</v>
      </c>
      <c r="D20027" s="10" t="s">
        <v>46174</v>
      </c>
      <c r="E20027" s="6" t="s">
        <v>15919</v>
      </c>
      <c r="F20027" s="6"/>
      <c r="G20027" s="6" t="str">
        <f t="shared" si="628"/>
        <v>002</v>
      </c>
      <c r="H20027" s="6" t="str">
        <f t="shared" si="629"/>
        <v>084</v>
      </c>
      <c r="J20027" s="57"/>
      <c r="K20027" s="57"/>
      <c r="L20027" s="57"/>
    </row>
    <row r="20028" spans="1:12">
      <c r="A20028" s="6">
        <v>19654</v>
      </c>
      <c r="B20028" s="10" t="s">
        <v>46277</v>
      </c>
      <c r="C20028" s="10" t="s">
        <v>46278</v>
      </c>
      <c r="D20028" s="10" t="s">
        <v>46279</v>
      </c>
      <c r="E20028" s="6" t="s">
        <v>15919</v>
      </c>
      <c r="F20028" s="6"/>
      <c r="G20028" s="6" t="str">
        <f t="shared" si="628"/>
        <v>002</v>
      </c>
      <c r="H20028" s="6" t="str">
        <f t="shared" si="629"/>
        <v>084</v>
      </c>
      <c r="J20028" s="57"/>
      <c r="K20028" s="57"/>
      <c r="L20028" s="57"/>
    </row>
    <row r="20029" spans="1:12">
      <c r="A20029" s="6">
        <v>19655</v>
      </c>
      <c r="B20029" s="10" t="s">
        <v>46300</v>
      </c>
      <c r="C20029" s="10" t="s">
        <v>46305</v>
      </c>
      <c r="D20029" s="10" t="s">
        <v>46306</v>
      </c>
      <c r="E20029" s="6" t="s">
        <v>15919</v>
      </c>
      <c r="F20029" s="6"/>
      <c r="G20029" s="6" t="str">
        <f t="shared" si="628"/>
        <v>002</v>
      </c>
      <c r="H20029" s="6" t="str">
        <f t="shared" si="629"/>
        <v>084</v>
      </c>
      <c r="J20029" s="57"/>
      <c r="K20029" s="57"/>
      <c r="L20029" s="57"/>
    </row>
    <row r="20030" spans="1:12">
      <c r="A20030" s="6">
        <v>19656</v>
      </c>
      <c r="B20030" s="10" t="s">
        <v>46369</v>
      </c>
      <c r="C20030" s="10" t="s">
        <v>46374</v>
      </c>
      <c r="D20030" s="10" t="s">
        <v>63466</v>
      </c>
      <c r="E20030" s="6" t="s">
        <v>15919</v>
      </c>
      <c r="F20030" s="6"/>
      <c r="G20030" s="6" t="str">
        <f t="shared" si="628"/>
        <v>002</v>
      </c>
      <c r="H20030" s="6" t="str">
        <f t="shared" si="629"/>
        <v>084</v>
      </c>
      <c r="J20030" s="57"/>
      <c r="K20030" s="57"/>
      <c r="L20030" s="57"/>
    </row>
    <row r="20031" spans="1:12">
      <c r="A20031" s="6">
        <v>19657</v>
      </c>
      <c r="B20031" s="10" t="s">
        <v>46590</v>
      </c>
      <c r="C20031" s="10" t="s">
        <v>46587</v>
      </c>
      <c r="D20031" s="10" t="s">
        <v>46589</v>
      </c>
      <c r="E20031" s="6" t="s">
        <v>15919</v>
      </c>
      <c r="F20031" s="6"/>
      <c r="G20031" s="6" t="str">
        <f t="shared" si="628"/>
        <v>002</v>
      </c>
      <c r="H20031" s="6" t="str">
        <f t="shared" si="629"/>
        <v>084</v>
      </c>
      <c r="J20031" s="57"/>
      <c r="K20031" s="57"/>
      <c r="L20031" s="57"/>
    </row>
    <row r="20032" spans="1:12">
      <c r="A20032" s="6">
        <v>19658</v>
      </c>
      <c r="B20032" s="10" t="s">
        <v>46584</v>
      </c>
      <c r="C20032" s="10" t="s">
        <v>46588</v>
      </c>
      <c r="D20032" s="10" t="s">
        <v>35839</v>
      </c>
      <c r="E20032" s="6" t="s">
        <v>15919</v>
      </c>
      <c r="F20032" s="6"/>
      <c r="G20032" s="6" t="str">
        <f t="shared" si="628"/>
        <v>002</v>
      </c>
      <c r="H20032" s="6" t="str">
        <f t="shared" si="629"/>
        <v>084</v>
      </c>
      <c r="J20032" s="57"/>
      <c r="K20032" s="57"/>
      <c r="L20032" s="57"/>
    </row>
    <row r="20033" spans="1:12">
      <c r="A20033" s="6">
        <v>19659</v>
      </c>
      <c r="B20033" s="10" t="s">
        <v>46756</v>
      </c>
      <c r="C20033" s="10" t="s">
        <v>46762</v>
      </c>
      <c r="D20033" s="10" t="s">
        <v>35839</v>
      </c>
      <c r="E20033" s="6" t="s">
        <v>15919</v>
      </c>
      <c r="F20033" s="6"/>
      <c r="G20033" s="6" t="str">
        <f t="shared" si="628"/>
        <v>002</v>
      </c>
      <c r="H20033" s="6" t="str">
        <f t="shared" si="629"/>
        <v>084</v>
      </c>
      <c r="J20033" s="57"/>
      <c r="K20033" s="57"/>
      <c r="L20033" s="57"/>
    </row>
    <row r="20034" spans="1:12">
      <c r="A20034" s="6">
        <v>19660</v>
      </c>
      <c r="B20034" s="10" t="s">
        <v>46757</v>
      </c>
      <c r="C20034" s="10" t="s">
        <v>46763</v>
      </c>
      <c r="D20034" s="10" t="s">
        <v>46764</v>
      </c>
      <c r="E20034" s="6" t="s">
        <v>15919</v>
      </c>
      <c r="F20034" s="6"/>
      <c r="G20034" s="6" t="str">
        <f t="shared" si="628"/>
        <v>002</v>
      </c>
      <c r="H20034" s="6" t="str">
        <f t="shared" si="629"/>
        <v>084</v>
      </c>
      <c r="J20034" s="57"/>
      <c r="K20034" s="57"/>
      <c r="L20034" s="57"/>
    </row>
    <row r="20035" spans="1:12">
      <c r="A20035" s="6">
        <v>19661</v>
      </c>
      <c r="B20035" s="10" t="s">
        <v>46810</v>
      </c>
      <c r="C20035" s="10" t="s">
        <v>46814</v>
      </c>
      <c r="D20035" s="10" t="s">
        <v>46813</v>
      </c>
      <c r="E20035" s="6" t="s">
        <v>15919</v>
      </c>
      <c r="F20035" s="6"/>
      <c r="G20035" s="6" t="str">
        <f t="shared" si="628"/>
        <v>002</v>
      </c>
      <c r="H20035" s="6" t="str">
        <f t="shared" si="629"/>
        <v>084</v>
      </c>
      <c r="J20035" s="57"/>
      <c r="K20035" s="57"/>
      <c r="L20035" s="57"/>
    </row>
    <row r="20036" spans="1:12">
      <c r="A20036" s="6">
        <v>19662</v>
      </c>
      <c r="B20036" s="10" t="s">
        <v>46860</v>
      </c>
      <c r="C20036" s="10" t="s">
        <v>63467</v>
      </c>
      <c r="D20036" s="10" t="s">
        <v>46861</v>
      </c>
      <c r="E20036" s="6" t="s">
        <v>15919</v>
      </c>
      <c r="F20036" s="6"/>
      <c r="G20036" s="6" t="str">
        <f t="shared" si="628"/>
        <v>002</v>
      </c>
      <c r="H20036" s="6" t="str">
        <f t="shared" si="629"/>
        <v>084</v>
      </c>
      <c r="J20036" s="57"/>
      <c r="K20036" s="57"/>
      <c r="L20036" s="57"/>
    </row>
    <row r="20037" spans="1:12">
      <c r="A20037" s="6">
        <v>19663</v>
      </c>
      <c r="B20037" s="10" t="s">
        <v>47082</v>
      </c>
      <c r="C20037" s="10" t="s">
        <v>47087</v>
      </c>
      <c r="D20037" s="10" t="s">
        <v>47086</v>
      </c>
      <c r="E20037" s="6" t="s">
        <v>15919</v>
      </c>
      <c r="F20037" s="6"/>
      <c r="G20037" s="6" t="str">
        <f t="shared" si="628"/>
        <v>002</v>
      </c>
      <c r="H20037" s="6" t="str">
        <f t="shared" si="629"/>
        <v>084</v>
      </c>
      <c r="J20037" s="57"/>
      <c r="K20037" s="57"/>
      <c r="L20037" s="57"/>
    </row>
    <row r="20038" spans="1:12">
      <c r="A20038" s="6">
        <v>19664</v>
      </c>
      <c r="B20038" s="10" t="s">
        <v>46931</v>
      </c>
      <c r="C20038" s="10" t="s">
        <v>47114</v>
      </c>
      <c r="D20038" s="10" t="s">
        <v>63468</v>
      </c>
      <c r="E20038" s="6" t="s">
        <v>15919</v>
      </c>
      <c r="F20038" s="6"/>
      <c r="G20038" s="6" t="str">
        <f t="shared" si="628"/>
        <v>002</v>
      </c>
      <c r="H20038" s="6" t="str">
        <f t="shared" si="629"/>
        <v>084</v>
      </c>
      <c r="J20038" s="57"/>
      <c r="K20038" s="57"/>
      <c r="L20038" s="57"/>
    </row>
    <row r="20039" spans="1:12">
      <c r="A20039" s="6">
        <v>19665</v>
      </c>
      <c r="B20039" s="10" t="s">
        <v>47171</v>
      </c>
      <c r="C20039" s="10" t="s">
        <v>47178</v>
      </c>
      <c r="D20039" s="10" t="s">
        <v>47177</v>
      </c>
      <c r="E20039" s="6" t="s">
        <v>15919</v>
      </c>
      <c r="F20039" s="6"/>
      <c r="G20039" s="6" t="str">
        <f t="shared" si="628"/>
        <v>002</v>
      </c>
      <c r="H20039" s="6" t="str">
        <f t="shared" si="629"/>
        <v>084</v>
      </c>
      <c r="J20039" s="57"/>
      <c r="K20039" s="57"/>
      <c r="L20039" s="57"/>
    </row>
    <row r="20040" spans="1:12">
      <c r="A20040" s="6">
        <v>19666</v>
      </c>
      <c r="B20040" s="10" t="s">
        <v>49170</v>
      </c>
      <c r="C20040" s="10" t="s">
        <v>49173</v>
      </c>
      <c r="D20040" s="10" t="s">
        <v>49172</v>
      </c>
      <c r="E20040" s="6" t="s">
        <v>15919</v>
      </c>
      <c r="F20040" s="6"/>
      <c r="G20040" s="6" t="str">
        <f t="shared" si="628"/>
        <v>002</v>
      </c>
      <c r="H20040" s="6" t="str">
        <f t="shared" si="629"/>
        <v>084</v>
      </c>
      <c r="J20040" s="57"/>
      <c r="K20040" s="57"/>
      <c r="L20040" s="57"/>
    </row>
    <row r="20041" spans="1:12">
      <c r="A20041" s="6">
        <v>19667</v>
      </c>
      <c r="B20041" s="10" t="s">
        <v>47351</v>
      </c>
      <c r="C20041" s="10" t="s">
        <v>47352</v>
      </c>
      <c r="D20041" s="10" t="s">
        <v>47350</v>
      </c>
      <c r="E20041" s="6" t="s">
        <v>15919</v>
      </c>
      <c r="F20041" s="6"/>
      <c r="G20041" s="6" t="str">
        <f t="shared" si="628"/>
        <v>002</v>
      </c>
      <c r="H20041" s="6" t="str">
        <f t="shared" si="629"/>
        <v>084</v>
      </c>
      <c r="J20041" s="57"/>
      <c r="K20041" s="57"/>
      <c r="L20041" s="57"/>
    </row>
    <row r="20042" spans="1:12">
      <c r="A20042" s="6">
        <v>19668</v>
      </c>
      <c r="B20042" s="10" t="s">
        <v>47406</v>
      </c>
      <c r="C20042" s="10" t="s">
        <v>47410</v>
      </c>
      <c r="D20042" s="10" t="s">
        <v>47409</v>
      </c>
      <c r="E20042" s="6" t="s">
        <v>15919</v>
      </c>
      <c r="F20042" s="6"/>
      <c r="G20042" s="6" t="str">
        <f t="shared" si="628"/>
        <v>002</v>
      </c>
      <c r="H20042" s="6" t="str">
        <f t="shared" si="629"/>
        <v>084</v>
      </c>
      <c r="J20042" s="57"/>
      <c r="K20042" s="57"/>
      <c r="L20042" s="57"/>
    </row>
    <row r="20043" spans="1:12">
      <c r="A20043" s="6">
        <v>19669</v>
      </c>
      <c r="B20043" s="10" t="s">
        <v>47509</v>
      </c>
      <c r="C20043" s="10" t="s">
        <v>47510</v>
      </c>
      <c r="D20043" s="10" t="s">
        <v>47511</v>
      </c>
      <c r="E20043" s="6" t="s">
        <v>15919</v>
      </c>
      <c r="F20043" s="6"/>
      <c r="G20043" s="6" t="str">
        <f t="shared" si="628"/>
        <v>002</v>
      </c>
      <c r="H20043" s="6" t="str">
        <f t="shared" si="629"/>
        <v>084</v>
      </c>
      <c r="J20043" s="57"/>
      <c r="K20043" s="57"/>
      <c r="L20043" s="57"/>
    </row>
    <row r="20044" spans="1:12">
      <c r="A20044" s="6">
        <v>19670</v>
      </c>
      <c r="B20044" s="10" t="s">
        <v>47606</v>
      </c>
      <c r="C20044" s="10" t="s">
        <v>47612</v>
      </c>
      <c r="D20044" s="10" t="s">
        <v>35881</v>
      </c>
      <c r="E20044" s="6" t="s">
        <v>15919</v>
      </c>
      <c r="F20044" s="6"/>
      <c r="G20044" s="6" t="str">
        <f t="shared" si="628"/>
        <v>002</v>
      </c>
      <c r="H20044" s="6" t="str">
        <f t="shared" si="629"/>
        <v>084</v>
      </c>
      <c r="J20044" s="57"/>
      <c r="K20044" s="57"/>
      <c r="L20044" s="57"/>
    </row>
    <row r="20045" spans="1:12">
      <c r="A20045" s="6">
        <v>19671</v>
      </c>
      <c r="B20045" s="10" t="s">
        <v>47844</v>
      </c>
      <c r="C20045" s="10" t="s">
        <v>47847</v>
      </c>
      <c r="D20045" s="10" t="s">
        <v>47848</v>
      </c>
      <c r="E20045" s="6" t="s">
        <v>15919</v>
      </c>
      <c r="F20045" s="6"/>
      <c r="G20045" s="6" t="str">
        <f t="shared" si="628"/>
        <v>002</v>
      </c>
      <c r="H20045" s="6" t="str">
        <f t="shared" si="629"/>
        <v>084</v>
      </c>
      <c r="J20045" s="57"/>
      <c r="K20045" s="57"/>
      <c r="L20045" s="57"/>
    </row>
    <row r="20046" spans="1:12">
      <c r="A20046" s="6">
        <v>19672</v>
      </c>
      <c r="B20046" s="10" t="s">
        <v>47867</v>
      </c>
      <c r="C20046" s="10" t="s">
        <v>47874</v>
      </c>
      <c r="D20046" s="10" t="s">
        <v>47875</v>
      </c>
      <c r="E20046" s="6" t="s">
        <v>15919</v>
      </c>
      <c r="F20046" s="6"/>
      <c r="G20046" s="6" t="str">
        <f t="shared" si="628"/>
        <v>002</v>
      </c>
      <c r="H20046" s="6" t="str">
        <f t="shared" si="629"/>
        <v>084</v>
      </c>
      <c r="J20046" s="57"/>
      <c r="K20046" s="57"/>
      <c r="L20046" s="57"/>
    </row>
    <row r="20047" spans="1:12">
      <c r="A20047" s="6">
        <v>19673</v>
      </c>
      <c r="B20047" s="10" t="s">
        <v>47925</v>
      </c>
      <c r="C20047" s="10" t="s">
        <v>47926</v>
      </c>
      <c r="D20047" s="10" t="s">
        <v>47927</v>
      </c>
      <c r="E20047" s="6" t="s">
        <v>15919</v>
      </c>
      <c r="F20047" s="6"/>
      <c r="G20047" s="6" t="str">
        <f t="shared" si="628"/>
        <v>002</v>
      </c>
      <c r="H20047" s="6" t="str">
        <f t="shared" si="629"/>
        <v>084</v>
      </c>
      <c r="J20047" s="57"/>
      <c r="K20047" s="57"/>
      <c r="L20047" s="57"/>
    </row>
    <row r="20048" spans="1:12">
      <c r="A20048" s="6">
        <v>19674</v>
      </c>
      <c r="B20048" s="10" t="s">
        <v>48068</v>
      </c>
      <c r="C20048" s="10" t="s">
        <v>48071</v>
      </c>
      <c r="D20048" s="10" t="s">
        <v>48072</v>
      </c>
      <c r="E20048" s="6" t="s">
        <v>15919</v>
      </c>
      <c r="F20048" s="6"/>
      <c r="G20048" s="6" t="str">
        <f t="shared" si="628"/>
        <v>002</v>
      </c>
      <c r="H20048" s="6" t="str">
        <f t="shared" si="629"/>
        <v>084</v>
      </c>
      <c r="J20048" s="57"/>
      <c r="K20048" s="57"/>
      <c r="L20048" s="57"/>
    </row>
    <row r="20049" spans="1:12">
      <c r="A20049" s="6">
        <v>19675</v>
      </c>
      <c r="B20049" s="10" t="s">
        <v>48137</v>
      </c>
      <c r="C20049" s="10" t="s">
        <v>48139</v>
      </c>
      <c r="D20049" s="10" t="s">
        <v>48140</v>
      </c>
      <c r="E20049" s="6" t="s">
        <v>15919</v>
      </c>
      <c r="F20049" s="6"/>
      <c r="G20049" s="6" t="str">
        <f t="shared" si="628"/>
        <v>002</v>
      </c>
      <c r="H20049" s="6" t="str">
        <f t="shared" si="629"/>
        <v>084</v>
      </c>
      <c r="J20049" s="57"/>
      <c r="K20049" s="57"/>
      <c r="L20049" s="57"/>
    </row>
    <row r="20050" spans="1:12">
      <c r="A20050" s="6">
        <v>19676</v>
      </c>
      <c r="B20050" s="10" t="s">
        <v>48213</v>
      </c>
      <c r="C20050" s="10" t="s">
        <v>48215</v>
      </c>
      <c r="D20050" s="10" t="s">
        <v>48216</v>
      </c>
      <c r="E20050" s="6" t="s">
        <v>15919</v>
      </c>
      <c r="F20050" s="6"/>
      <c r="G20050" s="6" t="str">
        <f t="shared" si="628"/>
        <v>002</v>
      </c>
      <c r="H20050" s="6" t="str">
        <f t="shared" si="629"/>
        <v>084</v>
      </c>
      <c r="J20050" s="57"/>
      <c r="K20050" s="57"/>
      <c r="L20050" s="57"/>
    </row>
    <row r="20051" spans="1:12">
      <c r="A20051" s="6">
        <v>19677</v>
      </c>
      <c r="B20051" s="10" t="s">
        <v>48226</v>
      </c>
      <c r="C20051" s="10" t="s">
        <v>48227</v>
      </c>
      <c r="D20051" s="10" t="s">
        <v>48228</v>
      </c>
      <c r="E20051" s="6" t="s">
        <v>15919</v>
      </c>
      <c r="F20051" s="6"/>
      <c r="G20051" s="6" t="str">
        <f t="shared" si="628"/>
        <v>002</v>
      </c>
      <c r="H20051" s="6" t="str">
        <f t="shared" si="629"/>
        <v>084</v>
      </c>
      <c r="J20051" s="57"/>
      <c r="K20051" s="57"/>
      <c r="L20051" s="57"/>
    </row>
    <row r="20052" spans="1:12">
      <c r="A20052" s="6">
        <v>19678</v>
      </c>
      <c r="B20052" s="10" t="s">
        <v>48297</v>
      </c>
      <c r="C20052" s="10" t="s">
        <v>48299</v>
      </c>
      <c r="D20052" s="10" t="s">
        <v>48300</v>
      </c>
      <c r="E20052" s="6" t="s">
        <v>15919</v>
      </c>
      <c r="F20052" s="6"/>
      <c r="G20052" s="6" t="str">
        <f t="shared" si="628"/>
        <v>002</v>
      </c>
      <c r="H20052" s="6" t="str">
        <f t="shared" si="629"/>
        <v>084</v>
      </c>
      <c r="J20052" s="57"/>
      <c r="K20052" s="57"/>
      <c r="L20052" s="57"/>
    </row>
    <row r="20053" spans="1:12">
      <c r="A20053" s="6">
        <v>19679</v>
      </c>
      <c r="B20053" s="10" t="s">
        <v>48337</v>
      </c>
      <c r="C20053" s="10" t="s">
        <v>48347</v>
      </c>
      <c r="D20053" s="10" t="s">
        <v>48346</v>
      </c>
      <c r="E20053" s="6" t="s">
        <v>15919</v>
      </c>
      <c r="F20053" s="6"/>
      <c r="G20053" s="6" t="str">
        <f t="shared" si="628"/>
        <v>002</v>
      </c>
      <c r="H20053" s="6" t="str">
        <f t="shared" si="629"/>
        <v>084</v>
      </c>
      <c r="J20053" s="57"/>
      <c r="K20053" s="57"/>
      <c r="L20053" s="57"/>
    </row>
    <row r="20054" spans="1:12">
      <c r="A20054" s="6">
        <v>19680</v>
      </c>
      <c r="B20054" s="10" t="s">
        <v>48363</v>
      </c>
      <c r="C20054" s="10" t="s">
        <v>48364</v>
      </c>
      <c r="D20054" s="10" t="s">
        <v>48365</v>
      </c>
      <c r="E20054" s="6" t="s">
        <v>15919</v>
      </c>
      <c r="F20054" s="6"/>
      <c r="G20054" s="6" t="str">
        <f t="shared" si="628"/>
        <v>002</v>
      </c>
      <c r="H20054" s="6" t="str">
        <f t="shared" si="629"/>
        <v>084</v>
      </c>
      <c r="J20054" s="57"/>
      <c r="K20054" s="57"/>
      <c r="L20054" s="57"/>
    </row>
    <row r="20055" spans="1:12">
      <c r="A20055" s="6">
        <v>19681</v>
      </c>
      <c r="B20055" s="10" t="s">
        <v>48404</v>
      </c>
      <c r="C20055" s="10" t="s">
        <v>48405</v>
      </c>
      <c r="D20055" s="10" t="s">
        <v>35839</v>
      </c>
      <c r="E20055" s="6" t="s">
        <v>15919</v>
      </c>
      <c r="F20055" s="6"/>
      <c r="G20055" s="6" t="str">
        <f t="shared" si="628"/>
        <v>002</v>
      </c>
      <c r="H20055" s="6" t="str">
        <f t="shared" si="629"/>
        <v>084</v>
      </c>
      <c r="J20055" s="57"/>
      <c r="K20055" s="57"/>
      <c r="L20055" s="57"/>
    </row>
    <row r="20056" spans="1:12">
      <c r="A20056" s="6">
        <v>19682</v>
      </c>
      <c r="B20056" s="10" t="s">
        <v>48421</v>
      </c>
      <c r="C20056" s="10" t="s">
        <v>48422</v>
      </c>
      <c r="D20056" s="10" t="s">
        <v>48423</v>
      </c>
      <c r="E20056" s="6" t="s">
        <v>15919</v>
      </c>
      <c r="F20056" s="6"/>
      <c r="G20056" s="6" t="str">
        <f t="shared" si="628"/>
        <v>002</v>
      </c>
      <c r="H20056" s="6" t="str">
        <f t="shared" si="629"/>
        <v>084</v>
      </c>
      <c r="J20056" s="57"/>
      <c r="K20056" s="57"/>
      <c r="L20056" s="57"/>
    </row>
    <row r="20057" spans="1:12">
      <c r="A20057" s="6">
        <v>19683</v>
      </c>
      <c r="B20057" s="10" t="s">
        <v>48654</v>
      </c>
      <c r="C20057" s="10" t="s">
        <v>48653</v>
      </c>
      <c r="D20057" s="10" t="s">
        <v>48652</v>
      </c>
      <c r="E20057" s="6" t="s">
        <v>15919</v>
      </c>
      <c r="F20057" s="6"/>
      <c r="G20057" s="6" t="str">
        <f t="shared" si="628"/>
        <v>002</v>
      </c>
      <c r="H20057" s="6" t="str">
        <f t="shared" si="629"/>
        <v>084</v>
      </c>
      <c r="J20057" s="57"/>
      <c r="K20057" s="57"/>
      <c r="L20057" s="57"/>
    </row>
    <row r="20058" spans="1:12">
      <c r="A20058" s="6">
        <v>19684</v>
      </c>
      <c r="B20058" s="10" t="s">
        <v>48651</v>
      </c>
      <c r="C20058" s="10" t="s">
        <v>48656</v>
      </c>
      <c r="D20058" s="10" t="s">
        <v>48655</v>
      </c>
      <c r="E20058" s="6" t="s">
        <v>15919</v>
      </c>
      <c r="F20058" s="6"/>
      <c r="G20058" s="6" t="str">
        <f t="shared" si="628"/>
        <v>002</v>
      </c>
      <c r="H20058" s="6" t="str">
        <f t="shared" si="629"/>
        <v>084</v>
      </c>
      <c r="J20058" s="57"/>
      <c r="K20058" s="57"/>
      <c r="L20058" s="57"/>
    </row>
    <row r="20059" spans="1:12">
      <c r="A20059" s="6">
        <v>19685</v>
      </c>
      <c r="B20059" s="10" t="s">
        <v>48706</v>
      </c>
      <c r="C20059" s="10" t="s">
        <v>48710</v>
      </c>
      <c r="D20059" s="10" t="s">
        <v>48709</v>
      </c>
      <c r="E20059" s="6" t="s">
        <v>15919</v>
      </c>
      <c r="F20059" s="6"/>
      <c r="G20059" s="6" t="str">
        <f t="shared" si="628"/>
        <v>002</v>
      </c>
      <c r="H20059" s="6" t="str">
        <f t="shared" si="629"/>
        <v>084</v>
      </c>
      <c r="J20059" s="57"/>
      <c r="K20059" s="57"/>
      <c r="L20059" s="57"/>
    </row>
    <row r="20060" spans="1:12">
      <c r="A20060" s="6">
        <v>19686</v>
      </c>
      <c r="B20060" s="10" t="s">
        <v>48707</v>
      </c>
      <c r="C20060" s="10" t="s">
        <v>48712</v>
      </c>
      <c r="D20060" s="10" t="s">
        <v>48711</v>
      </c>
      <c r="E20060" s="6" t="s">
        <v>15919</v>
      </c>
      <c r="F20060" s="6"/>
      <c r="G20060" s="6" t="str">
        <f t="shared" si="628"/>
        <v>002</v>
      </c>
      <c r="H20060" s="6" t="str">
        <f t="shared" si="629"/>
        <v>084</v>
      </c>
      <c r="J20060" s="57"/>
      <c r="K20060" s="57"/>
      <c r="L20060" s="57"/>
    </row>
    <row r="20061" spans="1:12">
      <c r="A20061" s="6">
        <v>19687</v>
      </c>
      <c r="B20061" s="10" t="s">
        <v>48708</v>
      </c>
      <c r="C20061" s="10" t="s">
        <v>48714</v>
      </c>
      <c r="D20061" s="10" t="s">
        <v>48713</v>
      </c>
      <c r="E20061" s="6" t="s">
        <v>15919</v>
      </c>
      <c r="F20061" s="6"/>
      <c r="G20061" s="6" t="str">
        <f t="shared" si="628"/>
        <v>002</v>
      </c>
      <c r="H20061" s="6" t="str">
        <f t="shared" si="629"/>
        <v>084</v>
      </c>
      <c r="J20061" s="57"/>
      <c r="K20061" s="57"/>
      <c r="L20061" s="57"/>
    </row>
    <row r="20062" spans="1:12">
      <c r="A20062" s="6">
        <v>19688</v>
      </c>
      <c r="B20062" s="10" t="s">
        <v>63469</v>
      </c>
      <c r="C20062" s="10" t="s">
        <v>63470</v>
      </c>
      <c r="D20062" s="10" t="s">
        <v>63471</v>
      </c>
      <c r="E20062" s="6" t="s">
        <v>15919</v>
      </c>
      <c r="F20062" s="6"/>
      <c r="G20062" s="6" t="str">
        <f t="shared" si="628"/>
        <v>002</v>
      </c>
      <c r="H20062" s="6" t="str">
        <f t="shared" si="629"/>
        <v>084</v>
      </c>
      <c r="J20062" s="57"/>
      <c r="K20062" s="57"/>
      <c r="L20062" s="57"/>
    </row>
    <row r="20063" spans="1:12">
      <c r="A20063" s="6">
        <v>19689</v>
      </c>
      <c r="B20063" s="10" t="s">
        <v>48896</v>
      </c>
      <c r="C20063" s="10" t="s">
        <v>48900</v>
      </c>
      <c r="D20063" s="10" t="s">
        <v>48899</v>
      </c>
      <c r="E20063" s="6" t="s">
        <v>15919</v>
      </c>
      <c r="F20063" s="6"/>
      <c r="G20063" s="6" t="str">
        <f t="shared" si="628"/>
        <v>002</v>
      </c>
      <c r="H20063" s="6" t="str">
        <f t="shared" si="629"/>
        <v>084</v>
      </c>
      <c r="J20063" s="57"/>
      <c r="K20063" s="57"/>
      <c r="L20063" s="57"/>
    </row>
    <row r="20064" spans="1:12">
      <c r="A20064" s="6">
        <v>19690</v>
      </c>
      <c r="B20064" s="10" t="s">
        <v>48929</v>
      </c>
      <c r="C20064" s="10" t="s">
        <v>48933</v>
      </c>
      <c r="D20064" s="10" t="s">
        <v>48932</v>
      </c>
      <c r="E20064" s="6" t="s">
        <v>15919</v>
      </c>
      <c r="F20064" s="6"/>
      <c r="G20064" s="6" t="str">
        <f t="shared" si="628"/>
        <v>002</v>
      </c>
      <c r="H20064" s="6" t="str">
        <f t="shared" si="629"/>
        <v>084</v>
      </c>
      <c r="J20064" s="57"/>
      <c r="K20064" s="57"/>
      <c r="L20064" s="57"/>
    </row>
    <row r="20065" spans="1:12">
      <c r="A20065" s="6">
        <v>19691</v>
      </c>
      <c r="B20065" s="10" t="s">
        <v>63472</v>
      </c>
      <c r="C20065" s="10" t="s">
        <v>63473</v>
      </c>
      <c r="D20065" s="10" t="s">
        <v>63474</v>
      </c>
      <c r="E20065" s="6" t="s">
        <v>15919</v>
      </c>
      <c r="F20065" s="6"/>
      <c r="G20065" s="6" t="str">
        <f t="shared" si="628"/>
        <v>002</v>
      </c>
      <c r="H20065" s="6" t="str">
        <f t="shared" si="629"/>
        <v>084</v>
      </c>
      <c r="J20065" s="57"/>
      <c r="K20065" s="57"/>
      <c r="L20065" s="57"/>
    </row>
    <row r="20066" spans="1:12">
      <c r="A20066" s="6">
        <v>19692</v>
      </c>
      <c r="B20066" s="10" t="s">
        <v>48985</v>
      </c>
      <c r="C20066" s="10" t="s">
        <v>48990</v>
      </c>
      <c r="D20066" s="10" t="s">
        <v>48989</v>
      </c>
      <c r="E20066" s="6" t="s">
        <v>15919</v>
      </c>
      <c r="F20066" s="6"/>
      <c r="G20066" s="6" t="str">
        <f t="shared" si="628"/>
        <v>002</v>
      </c>
      <c r="H20066" s="6" t="str">
        <f t="shared" si="629"/>
        <v>084</v>
      </c>
      <c r="J20066" s="57"/>
      <c r="K20066" s="57"/>
      <c r="L20066" s="57"/>
    </row>
    <row r="20067" spans="1:12">
      <c r="A20067" s="6">
        <v>19693</v>
      </c>
      <c r="B20067" s="10" t="s">
        <v>49055</v>
      </c>
      <c r="C20067" s="10" t="s">
        <v>49057</v>
      </c>
      <c r="D20067" s="10" t="s">
        <v>49056</v>
      </c>
      <c r="E20067" s="6" t="s">
        <v>15919</v>
      </c>
      <c r="F20067" s="6"/>
      <c r="G20067" s="6" t="str">
        <f t="shared" si="628"/>
        <v>002</v>
      </c>
      <c r="H20067" s="6" t="str">
        <f t="shared" si="629"/>
        <v>084</v>
      </c>
      <c r="J20067" s="57"/>
      <c r="K20067" s="57"/>
      <c r="L20067" s="57"/>
    </row>
    <row r="20068" spans="1:12">
      <c r="A20068" s="6">
        <v>19694</v>
      </c>
      <c r="B20068" s="10" t="s">
        <v>49103</v>
      </c>
      <c r="C20068" s="10" t="s">
        <v>49106</v>
      </c>
      <c r="D20068" s="10" t="s">
        <v>49105</v>
      </c>
      <c r="E20068" s="6" t="s">
        <v>15919</v>
      </c>
      <c r="F20068" s="6"/>
      <c r="G20068" s="6" t="str">
        <f t="shared" si="628"/>
        <v>002</v>
      </c>
      <c r="H20068" s="6" t="str">
        <f t="shared" si="629"/>
        <v>084</v>
      </c>
      <c r="J20068" s="57"/>
      <c r="K20068" s="57"/>
      <c r="L20068" s="57"/>
    </row>
    <row r="20069" spans="1:12">
      <c r="A20069" s="6">
        <v>19695</v>
      </c>
      <c r="B20069" s="10" t="s">
        <v>49104</v>
      </c>
      <c r="C20069" s="10" t="s">
        <v>49108</v>
      </c>
      <c r="D20069" s="10" t="s">
        <v>49107</v>
      </c>
      <c r="E20069" s="6" t="s">
        <v>15919</v>
      </c>
      <c r="F20069" s="6"/>
      <c r="G20069" s="6" t="str">
        <f t="shared" si="628"/>
        <v>002</v>
      </c>
      <c r="H20069" s="6" t="str">
        <f t="shared" si="629"/>
        <v>084</v>
      </c>
      <c r="J20069" s="57"/>
      <c r="K20069" s="57"/>
      <c r="L20069" s="57"/>
    </row>
    <row r="20070" spans="1:12">
      <c r="A20070" s="6">
        <v>19696</v>
      </c>
      <c r="B20070" s="10" t="s">
        <v>49111</v>
      </c>
      <c r="C20070" s="10" t="s">
        <v>49117</v>
      </c>
      <c r="D20070" s="10" t="s">
        <v>49116</v>
      </c>
      <c r="E20070" s="6" t="s">
        <v>15919</v>
      </c>
      <c r="F20070" s="6"/>
      <c r="G20070" s="6" t="str">
        <f t="shared" si="628"/>
        <v>002</v>
      </c>
      <c r="H20070" s="6" t="str">
        <f t="shared" si="629"/>
        <v>084</v>
      </c>
      <c r="J20070" s="57"/>
      <c r="K20070" s="57"/>
      <c r="L20070" s="57"/>
    </row>
    <row r="20071" spans="1:12">
      <c r="A20071" s="6">
        <v>19697</v>
      </c>
      <c r="B20071" s="10" t="s">
        <v>49123</v>
      </c>
      <c r="C20071" s="10" t="s">
        <v>49131</v>
      </c>
      <c r="D20071" s="10" t="s">
        <v>41290</v>
      </c>
      <c r="E20071" s="6" t="s">
        <v>15919</v>
      </c>
      <c r="F20071" s="6"/>
      <c r="G20071" s="6" t="str">
        <f t="shared" si="628"/>
        <v>002</v>
      </c>
      <c r="H20071" s="6" t="str">
        <f t="shared" si="629"/>
        <v>084</v>
      </c>
      <c r="J20071" s="57"/>
      <c r="K20071" s="57"/>
      <c r="L20071" s="57"/>
    </row>
    <row r="20072" spans="1:12">
      <c r="A20072" s="6">
        <v>19698</v>
      </c>
      <c r="B20072" s="10" t="s">
        <v>49285</v>
      </c>
      <c r="C20072" s="10" t="s">
        <v>49287</v>
      </c>
      <c r="D20072" s="10" t="s">
        <v>49286</v>
      </c>
      <c r="E20072" s="6" t="s">
        <v>15919</v>
      </c>
      <c r="F20072" s="6"/>
      <c r="G20072" s="6" t="str">
        <f t="shared" si="628"/>
        <v>002</v>
      </c>
      <c r="H20072" s="6" t="str">
        <f t="shared" si="629"/>
        <v>084</v>
      </c>
      <c r="J20072" s="57"/>
      <c r="K20072" s="57"/>
      <c r="L20072" s="57"/>
    </row>
    <row r="20073" spans="1:12">
      <c r="A20073" s="6">
        <v>19699</v>
      </c>
      <c r="B20073" s="10" t="s">
        <v>63475</v>
      </c>
      <c r="C20073" s="10" t="s">
        <v>63476</v>
      </c>
      <c r="D20073" s="10" t="s">
        <v>35839</v>
      </c>
      <c r="E20073" s="6" t="s">
        <v>15919</v>
      </c>
      <c r="F20073" s="6"/>
      <c r="G20073" s="6" t="str">
        <f t="shared" si="628"/>
        <v>002</v>
      </c>
      <c r="H20073" s="6" t="str">
        <f t="shared" si="629"/>
        <v>084</v>
      </c>
      <c r="J20073" s="57"/>
      <c r="K20073" s="57"/>
      <c r="L20073" s="57"/>
    </row>
    <row r="20074" spans="1:12">
      <c r="A20074" s="6">
        <v>19700</v>
      </c>
      <c r="B20074" s="10" t="s">
        <v>49382</v>
      </c>
      <c r="C20074" s="10" t="s">
        <v>49388</v>
      </c>
      <c r="D20074" s="10" t="s">
        <v>49387</v>
      </c>
      <c r="E20074" s="6" t="s">
        <v>15919</v>
      </c>
      <c r="F20074" s="6"/>
      <c r="G20074" s="6" t="str">
        <f t="shared" si="628"/>
        <v>002</v>
      </c>
      <c r="H20074" s="6" t="str">
        <f t="shared" si="629"/>
        <v>084</v>
      </c>
      <c r="J20074" s="57"/>
      <c r="K20074" s="57"/>
      <c r="L20074" s="57"/>
    </row>
    <row r="20075" spans="1:12">
      <c r="A20075" s="6">
        <v>19701</v>
      </c>
      <c r="B20075" s="10" t="s">
        <v>63477</v>
      </c>
      <c r="C20075" s="10" t="s">
        <v>63478</v>
      </c>
      <c r="D20075" s="10" t="s">
        <v>63479</v>
      </c>
      <c r="E20075" s="6" t="s">
        <v>15919</v>
      </c>
      <c r="F20075" s="6"/>
      <c r="G20075" s="6" t="str">
        <f t="shared" si="628"/>
        <v>002</v>
      </c>
      <c r="H20075" s="6" t="str">
        <f t="shared" si="629"/>
        <v>084</v>
      </c>
      <c r="J20075" s="57"/>
      <c r="K20075" s="57"/>
      <c r="L20075" s="57"/>
    </row>
    <row r="20076" spans="1:12">
      <c r="A20076" s="6">
        <v>19702</v>
      </c>
      <c r="B20076" s="10" t="s">
        <v>49440</v>
      </c>
      <c r="C20076" s="10" t="s">
        <v>49445</v>
      </c>
      <c r="D20076" s="10" t="s">
        <v>49444</v>
      </c>
      <c r="E20076" s="6" t="s">
        <v>15919</v>
      </c>
      <c r="F20076" s="6"/>
      <c r="G20076" s="6" t="str">
        <f t="shared" si="628"/>
        <v>002</v>
      </c>
      <c r="H20076" s="6" t="str">
        <f t="shared" si="629"/>
        <v>084</v>
      </c>
      <c r="J20076" s="57"/>
      <c r="K20076" s="57"/>
      <c r="L20076" s="57"/>
    </row>
    <row r="20077" spans="1:12">
      <c r="A20077" s="6">
        <v>19703</v>
      </c>
      <c r="B20077" s="10" t="s">
        <v>49442</v>
      </c>
      <c r="C20077" s="10" t="s">
        <v>49449</v>
      </c>
      <c r="D20077" s="10" t="s">
        <v>49448</v>
      </c>
      <c r="E20077" s="6" t="s">
        <v>15919</v>
      </c>
      <c r="F20077" s="6"/>
      <c r="G20077" s="6" t="str">
        <f t="shared" si="628"/>
        <v>002</v>
      </c>
      <c r="H20077" s="6" t="str">
        <f t="shared" si="629"/>
        <v>084</v>
      </c>
      <c r="J20077" s="57"/>
      <c r="K20077" s="57"/>
      <c r="L20077" s="57"/>
    </row>
    <row r="20078" spans="1:12">
      <c r="A20078" s="6">
        <v>19704</v>
      </c>
      <c r="B20078" s="10" t="s">
        <v>51815</v>
      </c>
      <c r="C20078" s="10" t="s">
        <v>51820</v>
      </c>
      <c r="D20078" s="10" t="s">
        <v>51821</v>
      </c>
      <c r="E20078" s="6" t="s">
        <v>15919</v>
      </c>
      <c r="F20078" s="6"/>
      <c r="G20078" s="6" t="str">
        <f t="shared" si="628"/>
        <v>002</v>
      </c>
      <c r="H20078" s="6" t="str">
        <f t="shared" si="629"/>
        <v>084</v>
      </c>
      <c r="J20078" s="57"/>
      <c r="K20078" s="57"/>
      <c r="L20078" s="57"/>
    </row>
    <row r="20079" spans="1:12">
      <c r="A20079" s="6">
        <v>19705</v>
      </c>
      <c r="B20079" s="10" t="s">
        <v>63480</v>
      </c>
      <c r="C20079" s="10" t="s">
        <v>63481</v>
      </c>
      <c r="D20079" s="10" t="s">
        <v>63482</v>
      </c>
      <c r="E20079" s="6" t="s">
        <v>15919</v>
      </c>
      <c r="F20079" s="6"/>
      <c r="G20079" s="6" t="str">
        <f t="shared" si="628"/>
        <v>002</v>
      </c>
      <c r="H20079" s="6" t="str">
        <f t="shared" si="629"/>
        <v>084</v>
      </c>
      <c r="J20079" s="57"/>
      <c r="K20079" s="57"/>
      <c r="L20079" s="57"/>
    </row>
    <row r="20080" spans="1:12">
      <c r="A20080" s="6">
        <v>19706</v>
      </c>
      <c r="B20080" s="10" t="s">
        <v>49450</v>
      </c>
      <c r="C20080" s="10" t="s">
        <v>49452</v>
      </c>
      <c r="D20080" s="10" t="s">
        <v>49451</v>
      </c>
      <c r="E20080" s="6" t="s">
        <v>15919</v>
      </c>
      <c r="F20080" s="6"/>
      <c r="G20080" s="6" t="str">
        <f t="shared" si="628"/>
        <v>002</v>
      </c>
      <c r="H20080" s="6" t="str">
        <f t="shared" si="629"/>
        <v>084</v>
      </c>
      <c r="J20080" s="57"/>
      <c r="K20080" s="57"/>
      <c r="L20080" s="57"/>
    </row>
    <row r="20081" spans="1:12">
      <c r="A20081" s="6">
        <v>19707</v>
      </c>
      <c r="B20081" s="10" t="s">
        <v>49470</v>
      </c>
      <c r="C20081" s="10" t="s">
        <v>49472</v>
      </c>
      <c r="D20081" s="10" t="s">
        <v>41321</v>
      </c>
      <c r="E20081" s="6" t="s">
        <v>15919</v>
      </c>
      <c r="F20081" s="6"/>
      <c r="G20081" s="6" t="str">
        <f t="shared" si="628"/>
        <v>002</v>
      </c>
      <c r="H20081" s="6" t="str">
        <f t="shared" si="629"/>
        <v>084</v>
      </c>
      <c r="J20081" s="57"/>
      <c r="K20081" s="57"/>
      <c r="L20081" s="57"/>
    </row>
    <row r="20082" spans="1:12">
      <c r="A20082" s="6">
        <v>19708</v>
      </c>
      <c r="B20082" s="10" t="s">
        <v>63483</v>
      </c>
      <c r="C20082" s="10" t="s">
        <v>63484</v>
      </c>
      <c r="D20082" s="10" t="s">
        <v>63485</v>
      </c>
      <c r="E20082" s="6" t="s">
        <v>15919</v>
      </c>
      <c r="F20082" s="6"/>
      <c r="G20082" s="6" t="str">
        <f t="shared" si="628"/>
        <v>002</v>
      </c>
      <c r="H20082" s="6" t="str">
        <f t="shared" si="629"/>
        <v>084</v>
      </c>
      <c r="J20082" s="57"/>
      <c r="K20082" s="57"/>
      <c r="L20082" s="57"/>
    </row>
    <row r="20083" spans="1:12">
      <c r="A20083" s="6">
        <v>19709</v>
      </c>
      <c r="B20083" s="10" t="s">
        <v>49509</v>
      </c>
      <c r="C20083" s="10" t="s">
        <v>49517</v>
      </c>
      <c r="D20083" s="10" t="s">
        <v>49516</v>
      </c>
      <c r="E20083" s="6" t="s">
        <v>15919</v>
      </c>
      <c r="F20083" s="6"/>
      <c r="G20083" s="6" t="str">
        <f t="shared" si="628"/>
        <v>002</v>
      </c>
      <c r="H20083" s="6" t="str">
        <f t="shared" si="629"/>
        <v>084</v>
      </c>
      <c r="J20083" s="57"/>
      <c r="K20083" s="57"/>
      <c r="L20083" s="57"/>
    </row>
    <row r="20084" spans="1:12">
      <c r="A20084" s="6">
        <v>19710</v>
      </c>
      <c r="B20084" s="10" t="s">
        <v>49529</v>
      </c>
      <c r="C20084" s="10" t="s">
        <v>49538</v>
      </c>
      <c r="D20084" s="10" t="s">
        <v>47927</v>
      </c>
      <c r="E20084" s="6" t="s">
        <v>15919</v>
      </c>
      <c r="F20084" s="6"/>
      <c r="G20084" s="6" t="str">
        <f t="shared" si="628"/>
        <v>002</v>
      </c>
      <c r="H20084" s="6" t="str">
        <f t="shared" si="629"/>
        <v>084</v>
      </c>
      <c r="J20084" s="57"/>
      <c r="K20084" s="57"/>
      <c r="L20084" s="57"/>
    </row>
    <row r="20085" spans="1:12">
      <c r="A20085" s="6">
        <v>19711</v>
      </c>
      <c r="B20085" s="10" t="s">
        <v>49530</v>
      </c>
      <c r="C20085" s="10" t="s">
        <v>49539</v>
      </c>
      <c r="D20085" s="10" t="s">
        <v>35839</v>
      </c>
      <c r="E20085" s="6" t="s">
        <v>15919</v>
      </c>
      <c r="F20085" s="6"/>
      <c r="G20085" s="6" t="str">
        <f t="shared" ref="G20085:G20148" si="630">+LEFT(C20085,3)</f>
        <v>002</v>
      </c>
      <c r="H20085" s="6" t="str">
        <f t="shared" ref="H20085:H20148" si="631">+MID(C20085,5,3)</f>
        <v>084</v>
      </c>
      <c r="J20085" s="57"/>
      <c r="K20085" s="57"/>
      <c r="L20085" s="57"/>
    </row>
    <row r="20086" spans="1:12">
      <c r="A20086" s="6">
        <v>19712</v>
      </c>
      <c r="B20086" s="10" t="s">
        <v>49580</v>
      </c>
      <c r="C20086" s="10" t="s">
        <v>49589</v>
      </c>
      <c r="D20086" s="10" t="s">
        <v>49588</v>
      </c>
      <c r="E20086" s="6" t="s">
        <v>15919</v>
      </c>
      <c r="F20086" s="6"/>
      <c r="G20086" s="6" t="str">
        <f t="shared" si="630"/>
        <v>002</v>
      </c>
      <c r="H20086" s="6" t="str">
        <f t="shared" si="631"/>
        <v>084</v>
      </c>
      <c r="J20086" s="57"/>
      <c r="K20086" s="57"/>
      <c r="L20086" s="57"/>
    </row>
    <row r="20087" spans="1:12">
      <c r="A20087" s="6">
        <v>19713</v>
      </c>
      <c r="B20087" s="10" t="s">
        <v>49763</v>
      </c>
      <c r="C20087" s="10" t="s">
        <v>49773</v>
      </c>
      <c r="D20087" s="10" t="s">
        <v>49772</v>
      </c>
      <c r="E20087" s="6" t="s">
        <v>15919</v>
      </c>
      <c r="F20087" s="6"/>
      <c r="G20087" s="6" t="str">
        <f t="shared" si="630"/>
        <v>002</v>
      </c>
      <c r="H20087" s="6" t="str">
        <f t="shared" si="631"/>
        <v>084</v>
      </c>
      <c r="J20087" s="57"/>
      <c r="K20087" s="57"/>
      <c r="L20087" s="57"/>
    </row>
    <row r="20088" spans="1:12">
      <c r="A20088" s="6">
        <v>19714</v>
      </c>
      <c r="B20088" s="10" t="s">
        <v>49776</v>
      </c>
      <c r="C20088" s="10" t="s">
        <v>49778</v>
      </c>
      <c r="D20088" s="10" t="s">
        <v>49777</v>
      </c>
      <c r="E20088" s="6" t="s">
        <v>15919</v>
      </c>
      <c r="F20088" s="6"/>
      <c r="G20088" s="6" t="str">
        <f t="shared" si="630"/>
        <v>002</v>
      </c>
      <c r="H20088" s="6" t="str">
        <f t="shared" si="631"/>
        <v>084</v>
      </c>
      <c r="J20088" s="57"/>
      <c r="K20088" s="57"/>
      <c r="L20088" s="57"/>
    </row>
    <row r="20089" spans="1:12">
      <c r="A20089" s="6">
        <v>19715</v>
      </c>
      <c r="B20089" s="10" t="s">
        <v>49823</v>
      </c>
      <c r="C20089" s="10" t="s">
        <v>49830</v>
      </c>
      <c r="D20089" s="10" t="s">
        <v>49829</v>
      </c>
      <c r="E20089" s="6" t="s">
        <v>15919</v>
      </c>
      <c r="F20089" s="6"/>
      <c r="G20089" s="6" t="str">
        <f t="shared" si="630"/>
        <v>002</v>
      </c>
      <c r="H20089" s="6" t="str">
        <f t="shared" si="631"/>
        <v>084</v>
      </c>
      <c r="J20089" s="57"/>
      <c r="K20089" s="57"/>
      <c r="L20089" s="57"/>
    </row>
    <row r="20090" spans="1:12">
      <c r="A20090" s="6">
        <v>19716</v>
      </c>
      <c r="B20090" s="10" t="s">
        <v>63486</v>
      </c>
      <c r="C20090" s="10" t="s">
        <v>63487</v>
      </c>
      <c r="D20090" s="10" t="s">
        <v>63488</v>
      </c>
      <c r="E20090" s="6" t="s">
        <v>15919</v>
      </c>
      <c r="F20090" s="6"/>
      <c r="G20090" s="6" t="str">
        <f t="shared" si="630"/>
        <v>002</v>
      </c>
      <c r="H20090" s="6" t="str">
        <f t="shared" si="631"/>
        <v>084</v>
      </c>
      <c r="J20090" s="57"/>
      <c r="K20090" s="57"/>
      <c r="L20090" s="57"/>
    </row>
    <row r="20091" spans="1:12">
      <c r="A20091" s="6">
        <v>19717</v>
      </c>
      <c r="B20091" s="10" t="s">
        <v>49893</v>
      </c>
      <c r="C20091" s="10" t="s">
        <v>49913</v>
      </c>
      <c r="D20091" s="10" t="s">
        <v>49912</v>
      </c>
      <c r="E20091" s="6" t="s">
        <v>15919</v>
      </c>
      <c r="F20091" s="6"/>
      <c r="G20091" s="6" t="str">
        <f t="shared" si="630"/>
        <v>002</v>
      </c>
      <c r="H20091" s="6" t="str">
        <f t="shared" si="631"/>
        <v>084</v>
      </c>
      <c r="J20091" s="57"/>
      <c r="K20091" s="57"/>
      <c r="L20091" s="57"/>
    </row>
    <row r="20092" spans="1:12">
      <c r="A20092" s="6">
        <v>19718</v>
      </c>
      <c r="B20092" s="10" t="s">
        <v>49894</v>
      </c>
      <c r="C20092" s="10" t="s">
        <v>49915</v>
      </c>
      <c r="D20092" s="10" t="s">
        <v>49914</v>
      </c>
      <c r="E20092" s="6" t="s">
        <v>15919</v>
      </c>
      <c r="F20092" s="6"/>
      <c r="G20092" s="6" t="str">
        <f t="shared" si="630"/>
        <v>002</v>
      </c>
      <c r="H20092" s="6" t="str">
        <f t="shared" si="631"/>
        <v>084</v>
      </c>
      <c r="J20092" s="57"/>
      <c r="K20092" s="57"/>
      <c r="L20092" s="57"/>
    </row>
    <row r="20093" spans="1:12">
      <c r="A20093" s="6">
        <v>19719</v>
      </c>
      <c r="B20093" s="10" t="s">
        <v>49896</v>
      </c>
      <c r="C20093" s="10" t="s">
        <v>49918</v>
      </c>
      <c r="D20093" s="10" t="s">
        <v>44823</v>
      </c>
      <c r="E20093" s="6" t="s">
        <v>15919</v>
      </c>
      <c r="F20093" s="6"/>
      <c r="G20093" s="6" t="str">
        <f t="shared" si="630"/>
        <v>002</v>
      </c>
      <c r="H20093" s="6" t="str">
        <f t="shared" si="631"/>
        <v>084</v>
      </c>
      <c r="J20093" s="57"/>
      <c r="K20093" s="57"/>
      <c r="L20093" s="57"/>
    </row>
    <row r="20094" spans="1:12">
      <c r="A20094" s="6">
        <v>19720</v>
      </c>
      <c r="B20094" s="10" t="s">
        <v>50203</v>
      </c>
      <c r="C20094" s="10" t="s">
        <v>50204</v>
      </c>
      <c r="D20094" s="10" t="s">
        <v>50202</v>
      </c>
      <c r="E20094" s="6" t="s">
        <v>15919</v>
      </c>
      <c r="F20094" s="6"/>
      <c r="G20094" s="6" t="str">
        <f t="shared" si="630"/>
        <v>002</v>
      </c>
      <c r="H20094" s="6" t="str">
        <f t="shared" si="631"/>
        <v>084</v>
      </c>
      <c r="J20094" s="57"/>
      <c r="K20094" s="57"/>
      <c r="L20094" s="57"/>
    </row>
    <row r="20095" spans="1:12">
      <c r="A20095" s="6">
        <v>19721</v>
      </c>
      <c r="B20095" s="10" t="s">
        <v>50199</v>
      </c>
      <c r="C20095" s="10" t="s">
        <v>50201</v>
      </c>
      <c r="D20095" s="10" t="s">
        <v>50200</v>
      </c>
      <c r="E20095" s="6" t="s">
        <v>15919</v>
      </c>
      <c r="F20095" s="6"/>
      <c r="G20095" s="6" t="str">
        <f t="shared" si="630"/>
        <v>002</v>
      </c>
      <c r="H20095" s="6" t="str">
        <f t="shared" si="631"/>
        <v>084</v>
      </c>
      <c r="J20095" s="57"/>
      <c r="K20095" s="57"/>
      <c r="L20095" s="57"/>
    </row>
    <row r="20096" spans="1:12">
      <c r="A20096" s="6">
        <v>19722</v>
      </c>
      <c r="B20096" s="10" t="s">
        <v>50229</v>
      </c>
      <c r="C20096" s="10" t="s">
        <v>50233</v>
      </c>
      <c r="D20096" s="10" t="s">
        <v>50232</v>
      </c>
      <c r="E20096" s="6" t="s">
        <v>15919</v>
      </c>
      <c r="F20096" s="6"/>
      <c r="G20096" s="6" t="str">
        <f t="shared" si="630"/>
        <v>002</v>
      </c>
      <c r="H20096" s="6" t="str">
        <f t="shared" si="631"/>
        <v>084</v>
      </c>
      <c r="J20096" s="57"/>
      <c r="K20096" s="57"/>
      <c r="L20096" s="57"/>
    </row>
    <row r="20097" spans="1:12">
      <c r="A20097" s="6">
        <v>19723</v>
      </c>
      <c r="B20097" s="10" t="s">
        <v>50238</v>
      </c>
      <c r="C20097" s="10" t="s">
        <v>50243</v>
      </c>
      <c r="D20097" s="10" t="s">
        <v>50242</v>
      </c>
      <c r="E20097" s="6" t="s">
        <v>15919</v>
      </c>
      <c r="F20097" s="6"/>
      <c r="G20097" s="6" t="str">
        <f t="shared" si="630"/>
        <v>002</v>
      </c>
      <c r="H20097" s="6" t="str">
        <f t="shared" si="631"/>
        <v>084</v>
      </c>
      <c r="J20097" s="57"/>
      <c r="K20097" s="57"/>
      <c r="L20097" s="57"/>
    </row>
    <row r="20098" spans="1:12">
      <c r="A20098" s="6">
        <v>19724</v>
      </c>
      <c r="B20098" s="10" t="s">
        <v>50241</v>
      </c>
      <c r="C20098" s="10" t="s">
        <v>50257</v>
      </c>
      <c r="D20098" s="10" t="s">
        <v>41340</v>
      </c>
      <c r="E20098" s="6" t="s">
        <v>15919</v>
      </c>
      <c r="F20098" s="6"/>
      <c r="G20098" s="6" t="str">
        <f t="shared" si="630"/>
        <v>002</v>
      </c>
      <c r="H20098" s="6" t="str">
        <f t="shared" si="631"/>
        <v>084</v>
      </c>
      <c r="J20098" s="57"/>
      <c r="K20098" s="57"/>
      <c r="L20098" s="57"/>
    </row>
    <row r="20099" spans="1:12">
      <c r="A20099" s="6">
        <v>19725</v>
      </c>
      <c r="B20099" s="10" t="s">
        <v>63489</v>
      </c>
      <c r="C20099" s="10" t="s">
        <v>63490</v>
      </c>
      <c r="D20099" s="10" t="s">
        <v>63491</v>
      </c>
      <c r="E20099" s="6" t="s">
        <v>15919</v>
      </c>
      <c r="F20099" s="6"/>
      <c r="G20099" s="6" t="str">
        <f t="shared" si="630"/>
        <v>002</v>
      </c>
      <c r="H20099" s="6" t="str">
        <f t="shared" si="631"/>
        <v>084</v>
      </c>
      <c r="J20099" s="57"/>
      <c r="K20099" s="57"/>
      <c r="L20099" s="57"/>
    </row>
    <row r="20100" spans="1:12">
      <c r="A20100" s="6">
        <v>19726</v>
      </c>
      <c r="B20100" s="10" t="s">
        <v>63492</v>
      </c>
      <c r="C20100" s="10" t="s">
        <v>63493</v>
      </c>
      <c r="D20100" s="10" t="s">
        <v>63494</v>
      </c>
      <c r="E20100" s="6" t="s">
        <v>15919</v>
      </c>
      <c r="F20100" s="6"/>
      <c r="G20100" s="6" t="str">
        <f t="shared" si="630"/>
        <v>002</v>
      </c>
      <c r="H20100" s="6" t="str">
        <f t="shared" si="631"/>
        <v>084</v>
      </c>
      <c r="J20100" s="57"/>
      <c r="K20100" s="57"/>
      <c r="L20100" s="57"/>
    </row>
    <row r="20101" spans="1:12">
      <c r="A20101" s="6">
        <v>19727</v>
      </c>
      <c r="B20101" s="10" t="s">
        <v>50370</v>
      </c>
      <c r="C20101" s="10" t="s">
        <v>50379</v>
      </c>
      <c r="D20101" s="10" t="s">
        <v>50380</v>
      </c>
      <c r="E20101" s="6" t="s">
        <v>15919</v>
      </c>
      <c r="F20101" s="6"/>
      <c r="G20101" s="6" t="str">
        <f t="shared" si="630"/>
        <v>002</v>
      </c>
      <c r="H20101" s="6" t="str">
        <f t="shared" si="631"/>
        <v>084</v>
      </c>
      <c r="J20101" s="57"/>
      <c r="K20101" s="57"/>
      <c r="L20101" s="57"/>
    </row>
    <row r="20102" spans="1:12">
      <c r="A20102" s="6">
        <v>19728</v>
      </c>
      <c r="B20102" s="10" t="s">
        <v>63495</v>
      </c>
      <c r="C20102" s="10" t="s">
        <v>63496</v>
      </c>
      <c r="D20102" s="10" t="s">
        <v>63497</v>
      </c>
      <c r="E20102" s="6" t="s">
        <v>15919</v>
      </c>
      <c r="F20102" s="6"/>
      <c r="G20102" s="6" t="str">
        <f t="shared" si="630"/>
        <v>002</v>
      </c>
      <c r="H20102" s="6" t="str">
        <f t="shared" si="631"/>
        <v>084</v>
      </c>
      <c r="J20102" s="57"/>
      <c r="K20102" s="57"/>
      <c r="L20102" s="57"/>
    </row>
    <row r="20103" spans="1:12">
      <c r="A20103" s="6">
        <v>19729</v>
      </c>
      <c r="B20103" s="10" t="s">
        <v>50493</v>
      </c>
      <c r="C20103" s="10" t="s">
        <v>50501</v>
      </c>
      <c r="D20103" s="10" t="s">
        <v>50502</v>
      </c>
      <c r="E20103" s="6" t="s">
        <v>15919</v>
      </c>
      <c r="F20103" s="6"/>
      <c r="G20103" s="6" t="str">
        <f t="shared" si="630"/>
        <v>002</v>
      </c>
      <c r="H20103" s="6" t="str">
        <f t="shared" si="631"/>
        <v>084</v>
      </c>
      <c r="J20103" s="57"/>
      <c r="K20103" s="57"/>
      <c r="L20103" s="57"/>
    </row>
    <row r="20104" spans="1:12">
      <c r="A20104" s="6">
        <v>19730</v>
      </c>
      <c r="B20104" s="10" t="s">
        <v>50617</v>
      </c>
      <c r="C20104" s="10" t="s">
        <v>50623</v>
      </c>
      <c r="D20104" s="10" t="s">
        <v>50624</v>
      </c>
      <c r="E20104" s="6" t="s">
        <v>15919</v>
      </c>
      <c r="F20104" s="6"/>
      <c r="G20104" s="6" t="str">
        <f t="shared" si="630"/>
        <v>002</v>
      </c>
      <c r="H20104" s="6" t="str">
        <f t="shared" si="631"/>
        <v>084</v>
      </c>
      <c r="J20104" s="57"/>
      <c r="K20104" s="57"/>
      <c r="L20104" s="57"/>
    </row>
    <row r="20105" spans="1:12">
      <c r="A20105" s="6">
        <v>19731</v>
      </c>
      <c r="B20105" s="10" t="s">
        <v>50710</v>
      </c>
      <c r="C20105" s="10" t="s">
        <v>50712</v>
      </c>
      <c r="D20105" s="10" t="s">
        <v>50713</v>
      </c>
      <c r="E20105" s="6" t="s">
        <v>15919</v>
      </c>
      <c r="F20105" s="6"/>
      <c r="G20105" s="6" t="str">
        <f t="shared" si="630"/>
        <v>002</v>
      </c>
      <c r="H20105" s="6" t="str">
        <f t="shared" si="631"/>
        <v>084</v>
      </c>
      <c r="J20105" s="57"/>
      <c r="K20105" s="57"/>
      <c r="L20105" s="57"/>
    </row>
    <row r="20106" spans="1:12">
      <c r="A20106" s="6">
        <v>19732</v>
      </c>
      <c r="B20106" s="10" t="s">
        <v>50737</v>
      </c>
      <c r="C20106" s="10" t="s">
        <v>50738</v>
      </c>
      <c r="D20106" s="10" t="s">
        <v>50739</v>
      </c>
      <c r="E20106" s="6" t="s">
        <v>15919</v>
      </c>
      <c r="F20106" s="6"/>
      <c r="G20106" s="6" t="str">
        <f t="shared" si="630"/>
        <v>002</v>
      </c>
      <c r="H20106" s="6" t="str">
        <f t="shared" si="631"/>
        <v>084</v>
      </c>
      <c r="J20106" s="57"/>
      <c r="K20106" s="57"/>
      <c r="L20106" s="57"/>
    </row>
    <row r="20107" spans="1:12">
      <c r="A20107" s="6">
        <v>19733</v>
      </c>
      <c r="B20107" s="10" t="s">
        <v>50928</v>
      </c>
      <c r="C20107" s="10" t="s">
        <v>50930</v>
      </c>
      <c r="D20107" s="10" t="s">
        <v>50931</v>
      </c>
      <c r="E20107" s="6" t="s">
        <v>15919</v>
      </c>
      <c r="F20107" s="6"/>
      <c r="G20107" s="6" t="str">
        <f t="shared" si="630"/>
        <v>002</v>
      </c>
      <c r="H20107" s="6" t="str">
        <f t="shared" si="631"/>
        <v>084</v>
      </c>
      <c r="J20107" s="57"/>
      <c r="K20107" s="57"/>
      <c r="L20107" s="57"/>
    </row>
    <row r="20108" spans="1:12">
      <c r="A20108" s="6">
        <v>19734</v>
      </c>
      <c r="B20108" s="10" t="s">
        <v>51509</v>
      </c>
      <c r="C20108" s="10" t="s">
        <v>51515</v>
      </c>
      <c r="D20108" s="10" t="s">
        <v>51516</v>
      </c>
      <c r="E20108" s="6" t="s">
        <v>15919</v>
      </c>
      <c r="F20108" s="6"/>
      <c r="G20108" s="6" t="str">
        <f t="shared" si="630"/>
        <v>002</v>
      </c>
      <c r="H20108" s="6" t="str">
        <f t="shared" si="631"/>
        <v>084</v>
      </c>
      <c r="J20108" s="57"/>
      <c r="K20108" s="57"/>
      <c r="L20108" s="57"/>
    </row>
    <row r="20109" spans="1:12">
      <c r="A20109" s="6">
        <v>19735</v>
      </c>
      <c r="B20109" s="10" t="s">
        <v>53823</v>
      </c>
      <c r="C20109" s="10" t="s">
        <v>53828</v>
      </c>
      <c r="D20109" s="10" t="s">
        <v>41285</v>
      </c>
      <c r="E20109" s="6" t="s">
        <v>15919</v>
      </c>
      <c r="F20109" s="6"/>
      <c r="G20109" s="6" t="str">
        <f t="shared" si="630"/>
        <v>002</v>
      </c>
      <c r="H20109" s="6" t="str">
        <f t="shared" si="631"/>
        <v>084</v>
      </c>
      <c r="J20109" s="57"/>
      <c r="K20109" s="57"/>
      <c r="L20109" s="57"/>
    </row>
    <row r="20110" spans="1:12">
      <c r="A20110" s="6">
        <v>19736</v>
      </c>
      <c r="B20110" s="10" t="s">
        <v>51943</v>
      </c>
      <c r="C20110" s="10" t="s">
        <v>51944</v>
      </c>
      <c r="D20110" s="10" t="s">
        <v>63498</v>
      </c>
      <c r="E20110" s="6" t="s">
        <v>15919</v>
      </c>
      <c r="F20110" s="6"/>
      <c r="G20110" s="6" t="str">
        <f t="shared" si="630"/>
        <v>002</v>
      </c>
      <c r="H20110" s="6" t="str">
        <f t="shared" si="631"/>
        <v>084</v>
      </c>
      <c r="J20110" s="57"/>
      <c r="K20110" s="57"/>
      <c r="L20110" s="57"/>
    </row>
    <row r="20111" spans="1:12">
      <c r="A20111" s="6">
        <v>19737</v>
      </c>
      <c r="B20111" s="10" t="s">
        <v>51967</v>
      </c>
      <c r="C20111" s="10" t="s">
        <v>51970</v>
      </c>
      <c r="D20111" s="10" t="s">
        <v>51971</v>
      </c>
      <c r="E20111" s="6" t="s">
        <v>15919</v>
      </c>
      <c r="F20111" s="6"/>
      <c r="G20111" s="6" t="str">
        <f t="shared" si="630"/>
        <v>002</v>
      </c>
      <c r="H20111" s="6" t="str">
        <f t="shared" si="631"/>
        <v>084</v>
      </c>
      <c r="J20111" s="57"/>
      <c r="K20111" s="57"/>
      <c r="L20111" s="57"/>
    </row>
    <row r="20112" spans="1:12">
      <c r="A20112" s="6">
        <v>19738</v>
      </c>
      <c r="B20112" s="10" t="s">
        <v>52009</v>
      </c>
      <c r="C20112" s="10" t="s">
        <v>52010</v>
      </c>
      <c r="D20112" s="10" t="s">
        <v>52011</v>
      </c>
      <c r="E20112" s="6" t="s">
        <v>15919</v>
      </c>
      <c r="F20112" s="6"/>
      <c r="G20112" s="6" t="str">
        <f t="shared" si="630"/>
        <v>002</v>
      </c>
      <c r="H20112" s="6" t="str">
        <f t="shared" si="631"/>
        <v>084</v>
      </c>
      <c r="J20112" s="57"/>
      <c r="K20112" s="57"/>
      <c r="L20112" s="57"/>
    </row>
    <row r="20113" spans="1:12">
      <c r="A20113" s="6">
        <v>19739</v>
      </c>
      <c r="B20113" s="10" t="s">
        <v>52226</v>
      </c>
      <c r="C20113" s="10" t="s">
        <v>52229</v>
      </c>
      <c r="D20113" s="10" t="s">
        <v>52230</v>
      </c>
      <c r="E20113" s="6" t="s">
        <v>15919</v>
      </c>
      <c r="F20113" s="6"/>
      <c r="G20113" s="6" t="str">
        <f t="shared" si="630"/>
        <v>002</v>
      </c>
      <c r="H20113" s="6" t="str">
        <f t="shared" si="631"/>
        <v>084</v>
      </c>
      <c r="J20113" s="57"/>
      <c r="K20113" s="57"/>
      <c r="L20113" s="57"/>
    </row>
    <row r="20114" spans="1:12">
      <c r="A20114" s="6">
        <v>19740</v>
      </c>
      <c r="B20114" s="10" t="s">
        <v>52528</v>
      </c>
      <c r="C20114" s="10" t="s">
        <v>52531</v>
      </c>
      <c r="D20114" s="10" t="s">
        <v>52532</v>
      </c>
      <c r="E20114" s="6" t="s">
        <v>15919</v>
      </c>
      <c r="F20114" s="6"/>
      <c r="G20114" s="6" t="str">
        <f t="shared" si="630"/>
        <v>002</v>
      </c>
      <c r="H20114" s="6" t="str">
        <f t="shared" si="631"/>
        <v>084</v>
      </c>
      <c r="J20114" s="57"/>
      <c r="K20114" s="57"/>
      <c r="L20114" s="57"/>
    </row>
    <row r="20115" spans="1:12">
      <c r="A20115" s="6">
        <v>19741</v>
      </c>
      <c r="B20115" s="10" t="s">
        <v>63499</v>
      </c>
      <c r="C20115" s="10" t="s">
        <v>63500</v>
      </c>
      <c r="D20115" s="10" t="s">
        <v>63501</v>
      </c>
      <c r="E20115" s="6" t="s">
        <v>15919</v>
      </c>
      <c r="F20115" s="6"/>
      <c r="G20115" s="6" t="str">
        <f t="shared" si="630"/>
        <v>002</v>
      </c>
      <c r="H20115" s="6" t="str">
        <f t="shared" si="631"/>
        <v>084</v>
      </c>
      <c r="J20115" s="57"/>
      <c r="K20115" s="57"/>
      <c r="L20115" s="57"/>
    </row>
    <row r="20116" spans="1:12">
      <c r="A20116" s="6">
        <v>19742</v>
      </c>
      <c r="B20116" s="10" t="s">
        <v>52622</v>
      </c>
      <c r="C20116" s="10" t="s">
        <v>52623</v>
      </c>
      <c r="D20116" s="10" t="s">
        <v>52624</v>
      </c>
      <c r="E20116" s="6" t="s">
        <v>15919</v>
      </c>
      <c r="F20116" s="6"/>
      <c r="G20116" s="6" t="str">
        <f t="shared" si="630"/>
        <v>002</v>
      </c>
      <c r="H20116" s="6" t="str">
        <f t="shared" si="631"/>
        <v>084</v>
      </c>
      <c r="J20116" s="57"/>
      <c r="K20116" s="57"/>
      <c r="L20116" s="57"/>
    </row>
    <row r="20117" spans="1:12">
      <c r="A20117" s="6">
        <v>19743</v>
      </c>
      <c r="B20117" s="10" t="s">
        <v>52749</v>
      </c>
      <c r="C20117" s="10" t="s">
        <v>52751</v>
      </c>
      <c r="D20117" s="10" t="s">
        <v>52752</v>
      </c>
      <c r="E20117" s="6" t="s">
        <v>15919</v>
      </c>
      <c r="F20117" s="6"/>
      <c r="G20117" s="6" t="str">
        <f t="shared" si="630"/>
        <v>002</v>
      </c>
      <c r="H20117" s="6" t="str">
        <f t="shared" si="631"/>
        <v>084</v>
      </c>
      <c r="J20117" s="57"/>
      <c r="K20117" s="57"/>
      <c r="L20117" s="57"/>
    </row>
    <row r="20118" spans="1:12">
      <c r="A20118" s="6">
        <v>19744</v>
      </c>
      <c r="B20118" s="10" t="s">
        <v>52680</v>
      </c>
      <c r="C20118" s="10" t="s">
        <v>52689</v>
      </c>
      <c r="D20118" s="10" t="s">
        <v>52690</v>
      </c>
      <c r="E20118" s="6" t="s">
        <v>15919</v>
      </c>
      <c r="F20118" s="6"/>
      <c r="G20118" s="6" t="str">
        <f t="shared" si="630"/>
        <v>002</v>
      </c>
      <c r="H20118" s="6" t="str">
        <f t="shared" si="631"/>
        <v>084</v>
      </c>
      <c r="J20118" s="57"/>
      <c r="K20118" s="57"/>
      <c r="L20118" s="57"/>
    </row>
    <row r="20119" spans="1:12">
      <c r="A20119" s="6">
        <v>19745</v>
      </c>
      <c r="B20119" s="10" t="s">
        <v>63502</v>
      </c>
      <c r="C20119" s="10" t="s">
        <v>63503</v>
      </c>
      <c r="D20119" s="10" t="s">
        <v>63504</v>
      </c>
      <c r="E20119" s="6" t="s">
        <v>15919</v>
      </c>
      <c r="F20119" s="6"/>
      <c r="G20119" s="6" t="str">
        <f t="shared" si="630"/>
        <v>002</v>
      </c>
      <c r="H20119" s="6" t="str">
        <f t="shared" si="631"/>
        <v>084</v>
      </c>
      <c r="J20119" s="57"/>
      <c r="K20119" s="57"/>
      <c r="L20119" s="57"/>
    </row>
    <row r="20120" spans="1:12">
      <c r="A20120" s="6">
        <v>19746</v>
      </c>
      <c r="B20120" s="10" t="s">
        <v>53030</v>
      </c>
      <c r="C20120" s="10" t="s">
        <v>53033</v>
      </c>
      <c r="D20120" s="10" t="s">
        <v>45842</v>
      </c>
      <c r="E20120" s="6" t="s">
        <v>15919</v>
      </c>
      <c r="F20120" s="6"/>
      <c r="G20120" s="6" t="str">
        <f t="shared" si="630"/>
        <v>002</v>
      </c>
      <c r="H20120" s="6" t="str">
        <f t="shared" si="631"/>
        <v>084</v>
      </c>
      <c r="J20120" s="57"/>
      <c r="K20120" s="57"/>
      <c r="L20120" s="57"/>
    </row>
    <row r="20121" spans="1:12">
      <c r="A20121" s="6">
        <v>19747</v>
      </c>
      <c r="B20121" s="10" t="s">
        <v>59248</v>
      </c>
      <c r="C20121" s="10" t="s">
        <v>63505</v>
      </c>
      <c r="D20121" s="10" t="s">
        <v>59249</v>
      </c>
      <c r="E20121" s="6" t="s">
        <v>15919</v>
      </c>
      <c r="F20121" s="6"/>
      <c r="G20121" s="6" t="str">
        <f t="shared" si="630"/>
        <v>002</v>
      </c>
      <c r="H20121" s="6" t="str">
        <f t="shared" si="631"/>
        <v>084</v>
      </c>
      <c r="J20121" s="57"/>
      <c r="K20121" s="57"/>
      <c r="L20121" s="57"/>
    </row>
    <row r="20122" spans="1:12">
      <c r="A20122" s="6">
        <v>19748</v>
      </c>
      <c r="B20122" s="10" t="s">
        <v>53318</v>
      </c>
      <c r="C20122" s="10" t="s">
        <v>53319</v>
      </c>
      <c r="D20122" s="10" t="s">
        <v>51821</v>
      </c>
      <c r="E20122" s="6" t="s">
        <v>15919</v>
      </c>
      <c r="F20122" s="6"/>
      <c r="G20122" s="6" t="str">
        <f t="shared" si="630"/>
        <v>002</v>
      </c>
      <c r="H20122" s="6" t="str">
        <f t="shared" si="631"/>
        <v>084</v>
      </c>
      <c r="J20122" s="57"/>
      <c r="K20122" s="57"/>
      <c r="L20122" s="57"/>
    </row>
    <row r="20123" spans="1:12">
      <c r="A20123" s="6">
        <v>19749</v>
      </c>
      <c r="B20123" s="10" t="s">
        <v>53694</v>
      </c>
      <c r="C20123" s="10" t="s">
        <v>53702</v>
      </c>
      <c r="D20123" s="10" t="s">
        <v>53695</v>
      </c>
      <c r="E20123" s="6" t="s">
        <v>15919</v>
      </c>
      <c r="F20123" s="6"/>
      <c r="G20123" s="6" t="str">
        <f t="shared" si="630"/>
        <v>002</v>
      </c>
      <c r="H20123" s="6" t="str">
        <f t="shared" si="631"/>
        <v>084</v>
      </c>
      <c r="J20123" s="57"/>
      <c r="K20123" s="57"/>
      <c r="L20123" s="57"/>
    </row>
    <row r="20124" spans="1:12">
      <c r="A20124" s="6">
        <v>19750</v>
      </c>
      <c r="B20124" s="10" t="s">
        <v>53719</v>
      </c>
      <c r="C20124" s="10" t="s">
        <v>53722</v>
      </c>
      <c r="D20124" s="10" t="s">
        <v>53720</v>
      </c>
      <c r="E20124" s="6" t="s">
        <v>15919</v>
      </c>
      <c r="F20124" s="6"/>
      <c r="G20124" s="6" t="str">
        <f t="shared" si="630"/>
        <v>002</v>
      </c>
      <c r="H20124" s="6" t="str">
        <f t="shared" si="631"/>
        <v>084</v>
      </c>
      <c r="J20124" s="57"/>
      <c r="K20124" s="57"/>
      <c r="L20124" s="57"/>
    </row>
    <row r="20125" spans="1:12">
      <c r="A20125" s="6">
        <v>19751</v>
      </c>
      <c r="B20125" s="10" t="s">
        <v>53758</v>
      </c>
      <c r="C20125" s="10" t="s">
        <v>53760</v>
      </c>
      <c r="D20125" s="10" t="s">
        <v>53759</v>
      </c>
      <c r="E20125" s="6" t="s">
        <v>15919</v>
      </c>
      <c r="F20125" s="6"/>
      <c r="G20125" s="6" t="str">
        <f t="shared" si="630"/>
        <v>002</v>
      </c>
      <c r="H20125" s="6" t="str">
        <f t="shared" si="631"/>
        <v>084</v>
      </c>
      <c r="J20125" s="57"/>
      <c r="K20125" s="57"/>
      <c r="L20125" s="57"/>
    </row>
    <row r="20126" spans="1:12">
      <c r="A20126" s="6">
        <v>19752</v>
      </c>
      <c r="B20126" s="10" t="s">
        <v>53870</v>
      </c>
      <c r="C20126" s="10" t="s">
        <v>53872</v>
      </c>
      <c r="D20126" s="10" t="s">
        <v>53871</v>
      </c>
      <c r="E20126" s="6" t="s">
        <v>15919</v>
      </c>
      <c r="F20126" s="6"/>
      <c r="G20126" s="6" t="str">
        <f t="shared" si="630"/>
        <v>002</v>
      </c>
      <c r="H20126" s="6" t="str">
        <f t="shared" si="631"/>
        <v>084</v>
      </c>
      <c r="J20126" s="57"/>
      <c r="K20126" s="57"/>
      <c r="L20126" s="57"/>
    </row>
    <row r="20127" spans="1:12">
      <c r="A20127" s="6">
        <v>19753</v>
      </c>
      <c r="B20127" s="10" t="s">
        <v>53876</v>
      </c>
      <c r="C20127" s="10" t="s">
        <v>53878</v>
      </c>
      <c r="D20127" s="10" t="s">
        <v>53877</v>
      </c>
      <c r="E20127" s="6" t="s">
        <v>15919</v>
      </c>
      <c r="F20127" s="6"/>
      <c r="G20127" s="6" t="str">
        <f t="shared" si="630"/>
        <v>002</v>
      </c>
      <c r="H20127" s="6" t="str">
        <f t="shared" si="631"/>
        <v>084</v>
      </c>
      <c r="J20127" s="57"/>
      <c r="K20127" s="57"/>
      <c r="L20127" s="57"/>
    </row>
    <row r="20128" spans="1:12">
      <c r="A20128" s="6">
        <v>19754</v>
      </c>
      <c r="B20128" s="10" t="s">
        <v>53903</v>
      </c>
      <c r="C20128" s="10" t="s">
        <v>53905</v>
      </c>
      <c r="D20128" s="10" t="s">
        <v>53904</v>
      </c>
      <c r="E20128" s="6" t="s">
        <v>15919</v>
      </c>
      <c r="F20128" s="6"/>
      <c r="G20128" s="6" t="str">
        <f t="shared" si="630"/>
        <v>002</v>
      </c>
      <c r="H20128" s="6" t="str">
        <f t="shared" si="631"/>
        <v>084</v>
      </c>
      <c r="J20128" s="57"/>
      <c r="K20128" s="57"/>
      <c r="L20128" s="57"/>
    </row>
    <row r="20129" spans="1:12">
      <c r="A20129" s="6">
        <v>19755</v>
      </c>
      <c r="B20129" s="10" t="s">
        <v>63506</v>
      </c>
      <c r="C20129" s="10" t="s">
        <v>63507</v>
      </c>
      <c r="D20129" s="10" t="s">
        <v>44823</v>
      </c>
      <c r="E20129" s="6" t="s">
        <v>15919</v>
      </c>
      <c r="F20129" s="6"/>
      <c r="G20129" s="6" t="str">
        <f t="shared" si="630"/>
        <v>002</v>
      </c>
      <c r="H20129" s="6" t="str">
        <f t="shared" si="631"/>
        <v>084</v>
      </c>
      <c r="J20129" s="57"/>
      <c r="K20129" s="57"/>
      <c r="L20129" s="57"/>
    </row>
    <row r="20130" spans="1:12">
      <c r="A20130" s="6">
        <v>19756</v>
      </c>
      <c r="B20130" s="10" t="s">
        <v>54157</v>
      </c>
      <c r="C20130" s="10" t="s">
        <v>54159</v>
      </c>
      <c r="D20130" s="10" t="s">
        <v>54158</v>
      </c>
      <c r="E20130" s="6" t="s">
        <v>15919</v>
      </c>
      <c r="F20130" s="6"/>
      <c r="G20130" s="6" t="str">
        <f t="shared" si="630"/>
        <v>002</v>
      </c>
      <c r="H20130" s="6" t="str">
        <f t="shared" si="631"/>
        <v>084</v>
      </c>
      <c r="J20130" s="57"/>
      <c r="K20130" s="57"/>
      <c r="L20130" s="57"/>
    </row>
    <row r="20131" spans="1:12">
      <c r="A20131" s="6">
        <v>19757</v>
      </c>
      <c r="B20131" s="10" t="s">
        <v>54100</v>
      </c>
      <c r="C20131" s="10" t="s">
        <v>63508</v>
      </c>
      <c r="D20131" s="10" t="s">
        <v>52230</v>
      </c>
      <c r="E20131" s="6" t="s">
        <v>15919</v>
      </c>
      <c r="F20131" s="6"/>
      <c r="G20131" s="6" t="str">
        <f t="shared" si="630"/>
        <v>002</v>
      </c>
      <c r="H20131" s="6" t="str">
        <f t="shared" si="631"/>
        <v>084</v>
      </c>
      <c r="J20131" s="57"/>
      <c r="K20131" s="57"/>
      <c r="L20131" s="57"/>
    </row>
    <row r="20132" spans="1:12">
      <c r="A20132" s="6">
        <v>19758</v>
      </c>
      <c r="B20132" s="10" t="s">
        <v>54214</v>
      </c>
      <c r="C20132" s="10" t="s">
        <v>54219</v>
      </c>
      <c r="D20132" s="10" t="s">
        <v>41726</v>
      </c>
      <c r="E20132" s="6" t="s">
        <v>15919</v>
      </c>
      <c r="F20132" s="6"/>
      <c r="G20132" s="6" t="str">
        <f t="shared" si="630"/>
        <v>002</v>
      </c>
      <c r="H20132" s="6" t="str">
        <f t="shared" si="631"/>
        <v>084</v>
      </c>
      <c r="J20132" s="57"/>
      <c r="K20132" s="57"/>
      <c r="L20132" s="57"/>
    </row>
    <row r="20133" spans="1:12">
      <c r="A20133" s="6">
        <v>19759</v>
      </c>
      <c r="B20133" s="10" t="s">
        <v>54244</v>
      </c>
      <c r="C20133" s="10" t="s">
        <v>54249</v>
      </c>
      <c r="D20133" s="10" t="s">
        <v>54245</v>
      </c>
      <c r="E20133" s="6" t="s">
        <v>15919</v>
      </c>
      <c r="F20133" s="6"/>
      <c r="G20133" s="6" t="str">
        <f t="shared" si="630"/>
        <v>002</v>
      </c>
      <c r="H20133" s="6" t="str">
        <f t="shared" si="631"/>
        <v>084</v>
      </c>
      <c r="J20133" s="57"/>
      <c r="K20133" s="57"/>
      <c r="L20133" s="57"/>
    </row>
    <row r="20134" spans="1:12">
      <c r="A20134" s="6">
        <v>19760</v>
      </c>
      <c r="B20134" s="10" t="s">
        <v>54366</v>
      </c>
      <c r="C20134" s="10" t="s">
        <v>54369</v>
      </c>
      <c r="D20134" s="10" t="s">
        <v>46306</v>
      </c>
      <c r="E20134" s="6" t="s">
        <v>15919</v>
      </c>
      <c r="F20134" s="6"/>
      <c r="G20134" s="6" t="str">
        <f t="shared" si="630"/>
        <v>002</v>
      </c>
      <c r="H20134" s="6" t="str">
        <f t="shared" si="631"/>
        <v>084</v>
      </c>
      <c r="J20134" s="57"/>
      <c r="K20134" s="57"/>
      <c r="L20134" s="57"/>
    </row>
    <row r="20135" spans="1:12">
      <c r="A20135" s="6">
        <v>19761</v>
      </c>
      <c r="B20135" s="10" t="s">
        <v>54396</v>
      </c>
      <c r="C20135" s="10" t="s">
        <v>54422</v>
      </c>
      <c r="D20135" s="10" t="s">
        <v>54397</v>
      </c>
      <c r="E20135" s="6" t="s">
        <v>15919</v>
      </c>
      <c r="F20135" s="6"/>
      <c r="G20135" s="6" t="str">
        <f t="shared" si="630"/>
        <v>002</v>
      </c>
      <c r="H20135" s="6" t="str">
        <f t="shared" si="631"/>
        <v>084</v>
      </c>
      <c r="J20135" s="57"/>
      <c r="K20135" s="57"/>
      <c r="L20135" s="57"/>
    </row>
    <row r="20136" spans="1:12">
      <c r="A20136" s="6">
        <v>22232</v>
      </c>
      <c r="B20136" s="10" t="s">
        <v>64503</v>
      </c>
      <c r="C20136" s="10" t="s">
        <v>64517</v>
      </c>
      <c r="D20136" s="10" t="s">
        <v>64504</v>
      </c>
      <c r="E20136" s="6" t="s">
        <v>15919</v>
      </c>
      <c r="F20136" s="50">
        <v>45866</v>
      </c>
      <c r="G20136" s="6" t="str">
        <f t="shared" si="630"/>
        <v>002</v>
      </c>
      <c r="H20136" s="6" t="str">
        <f t="shared" si="631"/>
        <v>084</v>
      </c>
    </row>
    <row r="20137" spans="1:12">
      <c r="A20137" s="6">
        <v>22234</v>
      </c>
      <c r="B20137" s="10" t="s">
        <v>64507</v>
      </c>
      <c r="C20137" s="10" t="s">
        <v>64519</v>
      </c>
      <c r="D20137" s="10" t="s">
        <v>44237</v>
      </c>
      <c r="E20137" s="6" t="s">
        <v>15919</v>
      </c>
      <c r="F20137" s="50">
        <v>45866</v>
      </c>
      <c r="G20137" s="6" t="str">
        <f t="shared" si="630"/>
        <v>002</v>
      </c>
      <c r="H20137" s="6" t="str">
        <f t="shared" si="631"/>
        <v>084</v>
      </c>
    </row>
    <row r="20138" spans="1:12">
      <c r="A20138" s="6">
        <v>22323</v>
      </c>
      <c r="B20138" s="10" t="s">
        <v>64764</v>
      </c>
      <c r="C20138" s="10" t="s">
        <v>64767</v>
      </c>
      <c r="D20138" s="10" t="s">
        <v>44758</v>
      </c>
      <c r="E20138" s="6" t="s">
        <v>15919</v>
      </c>
      <c r="F20138" s="50">
        <v>45918</v>
      </c>
      <c r="G20138" s="6" t="str">
        <f t="shared" si="630"/>
        <v>002</v>
      </c>
      <c r="H20138" s="6" t="str">
        <f t="shared" si="631"/>
        <v>084</v>
      </c>
    </row>
    <row r="20139" spans="1:12">
      <c r="A20139" s="6">
        <v>22329</v>
      </c>
      <c r="B20139" s="10" t="s">
        <v>64782</v>
      </c>
      <c r="C20139" s="10" t="s">
        <v>64783</v>
      </c>
      <c r="D20139" s="10" t="s">
        <v>47927</v>
      </c>
      <c r="E20139" s="6" t="s">
        <v>15919</v>
      </c>
      <c r="F20139" s="50">
        <v>45923</v>
      </c>
      <c r="G20139" s="6" t="str">
        <f t="shared" si="630"/>
        <v>002</v>
      </c>
      <c r="H20139" s="6" t="str">
        <f t="shared" si="631"/>
        <v>084</v>
      </c>
    </row>
    <row r="20140" spans="1:12">
      <c r="A20140" s="6">
        <v>22331</v>
      </c>
      <c r="B20140" s="10" t="s">
        <v>64787</v>
      </c>
      <c r="C20140" s="10" t="s">
        <v>64797</v>
      </c>
      <c r="D20140" s="10" t="s">
        <v>53759</v>
      </c>
      <c r="E20140" s="6" t="s">
        <v>15919</v>
      </c>
      <c r="F20140" s="50">
        <v>45926</v>
      </c>
      <c r="G20140" s="6" t="str">
        <f t="shared" si="630"/>
        <v>002</v>
      </c>
      <c r="H20140" s="6" t="str">
        <f t="shared" si="631"/>
        <v>084</v>
      </c>
    </row>
    <row r="20141" spans="1:12">
      <c r="A20141" s="6">
        <v>22338</v>
      </c>
      <c r="B20141" s="10" t="s">
        <v>64805</v>
      </c>
      <c r="C20141" s="10" t="s">
        <v>64808</v>
      </c>
      <c r="D20141" s="10" t="s">
        <v>64806</v>
      </c>
      <c r="E20141" s="6" t="s">
        <v>15919</v>
      </c>
      <c r="F20141" s="50">
        <v>45929</v>
      </c>
      <c r="G20141" s="6" t="str">
        <f t="shared" si="630"/>
        <v>002</v>
      </c>
      <c r="H20141" s="6" t="str">
        <f t="shared" si="631"/>
        <v>084</v>
      </c>
    </row>
    <row r="20142" spans="1:12">
      <c r="A20142" s="6">
        <v>22349</v>
      </c>
      <c r="B20142" s="10" t="s">
        <v>64834</v>
      </c>
      <c r="C20142" s="10" t="s">
        <v>64842</v>
      </c>
      <c r="D20142" s="10" t="s">
        <v>64835</v>
      </c>
      <c r="E20142" s="6" t="s">
        <v>15919</v>
      </c>
      <c r="F20142" s="50">
        <v>45932</v>
      </c>
      <c r="G20142" s="6" t="str">
        <f t="shared" si="630"/>
        <v>002</v>
      </c>
      <c r="H20142" s="6" t="str">
        <f t="shared" si="631"/>
        <v>084</v>
      </c>
    </row>
    <row r="20143" spans="1:12">
      <c r="A20143" s="6">
        <v>22370</v>
      </c>
      <c r="B20143" s="10" t="s">
        <v>64897</v>
      </c>
      <c r="C20143" s="10" t="s">
        <v>64898</v>
      </c>
      <c r="D20143" s="10" t="s">
        <v>63248</v>
      </c>
      <c r="E20143" s="6" t="s">
        <v>15919</v>
      </c>
      <c r="F20143" s="50">
        <v>45945</v>
      </c>
      <c r="G20143" s="6" t="str">
        <f t="shared" si="630"/>
        <v>002</v>
      </c>
      <c r="H20143" s="6" t="str">
        <f t="shared" si="631"/>
        <v>084</v>
      </c>
    </row>
    <row r="20144" spans="1:12">
      <c r="A20144" s="6">
        <v>22583</v>
      </c>
      <c r="B20144" s="10" t="s">
        <v>65512</v>
      </c>
      <c r="C20144" s="10" t="s">
        <v>65518</v>
      </c>
      <c r="D20144" s="10" t="s">
        <v>65513</v>
      </c>
      <c r="E20144" s="6" t="s">
        <v>15919</v>
      </c>
      <c r="F20144" s="50">
        <v>46021</v>
      </c>
      <c r="G20144" s="6" t="str">
        <f t="shared" si="630"/>
        <v>002</v>
      </c>
      <c r="H20144" s="6" t="str">
        <f t="shared" si="631"/>
        <v>084</v>
      </c>
    </row>
    <row r="20145" spans="1:12">
      <c r="A20145" s="6">
        <v>22617</v>
      </c>
      <c r="B20145" s="10" t="s">
        <v>65607</v>
      </c>
      <c r="C20145" s="10" t="s">
        <v>65613</v>
      </c>
      <c r="D20145" s="10" t="s">
        <v>65608</v>
      </c>
      <c r="E20145" s="6" t="s">
        <v>15919</v>
      </c>
      <c r="F20145" s="50">
        <v>46043</v>
      </c>
      <c r="G20145" s="6" t="str">
        <f t="shared" si="630"/>
        <v>002</v>
      </c>
      <c r="H20145" s="6" t="str">
        <f t="shared" si="631"/>
        <v>084</v>
      </c>
    </row>
    <row r="20146" spans="1:12">
      <c r="A20146" s="6">
        <v>22632</v>
      </c>
      <c r="B20146" s="10" t="s">
        <v>65649</v>
      </c>
      <c r="C20146" s="10" t="s">
        <v>65674</v>
      </c>
      <c r="D20146" s="10" t="s">
        <v>65650</v>
      </c>
      <c r="E20146" s="6" t="s">
        <v>15919</v>
      </c>
      <c r="F20146" s="50">
        <v>46058</v>
      </c>
      <c r="G20146" s="6" t="str">
        <f t="shared" si="630"/>
        <v>002</v>
      </c>
      <c r="H20146" s="6" t="str">
        <f t="shared" si="631"/>
        <v>084</v>
      </c>
    </row>
    <row r="20147" spans="1:12">
      <c r="A20147" s="6">
        <v>22645</v>
      </c>
      <c r="B20147" s="10" t="s">
        <v>65687</v>
      </c>
      <c r="C20147" s="10" t="s">
        <v>65689</v>
      </c>
      <c r="D20147" s="10" t="s">
        <v>65688</v>
      </c>
      <c r="E20147" s="6" t="s">
        <v>15919</v>
      </c>
      <c r="F20147" s="50">
        <v>46058</v>
      </c>
      <c r="G20147" s="6" t="str">
        <f t="shared" si="630"/>
        <v>002</v>
      </c>
      <c r="H20147" s="6" t="str">
        <f t="shared" si="631"/>
        <v>084</v>
      </c>
    </row>
    <row r="20148" spans="1:12">
      <c r="A20148" s="6">
        <v>22646</v>
      </c>
      <c r="B20148" s="10" t="s">
        <v>65690</v>
      </c>
      <c r="C20148" s="10" t="s">
        <v>65692</v>
      </c>
      <c r="D20148" s="10" t="s">
        <v>65691</v>
      </c>
      <c r="E20148" s="6" t="s">
        <v>15919</v>
      </c>
      <c r="F20148" s="50">
        <v>46059</v>
      </c>
      <c r="G20148" s="6" t="str">
        <f t="shared" si="630"/>
        <v>002</v>
      </c>
      <c r="H20148" s="6" t="str">
        <f t="shared" si="631"/>
        <v>084</v>
      </c>
    </row>
    <row r="20149" spans="1:12">
      <c r="A20149" s="6">
        <v>22660</v>
      </c>
      <c r="B20149" s="10" t="s">
        <v>65730</v>
      </c>
      <c r="C20149" s="10" t="s">
        <v>65732</v>
      </c>
      <c r="D20149" s="10" t="s">
        <v>65731</v>
      </c>
      <c r="E20149" s="6" t="s">
        <v>15919</v>
      </c>
      <c r="F20149" s="50">
        <v>46063</v>
      </c>
      <c r="G20149" s="6" t="str">
        <f t="shared" ref="G20149:G20212" si="632">+LEFT(C20149,3)</f>
        <v>002</v>
      </c>
      <c r="H20149" s="6" t="str">
        <f t="shared" ref="H20149:H20212" si="633">+MID(C20149,5,3)</f>
        <v>084</v>
      </c>
    </row>
    <row r="20150" spans="1:12">
      <c r="A20150" s="6">
        <v>22686</v>
      </c>
      <c r="B20150" s="10" t="s">
        <v>65798</v>
      </c>
      <c r="C20150" s="10" t="s">
        <v>65809</v>
      </c>
      <c r="D20150" s="10" t="s">
        <v>65799</v>
      </c>
      <c r="E20150" s="6" t="s">
        <v>15919</v>
      </c>
      <c r="F20150" s="50">
        <v>46073</v>
      </c>
      <c r="G20150" s="6" t="str">
        <f t="shared" si="632"/>
        <v>002</v>
      </c>
      <c r="H20150" s="6" t="str">
        <f t="shared" si="633"/>
        <v>084</v>
      </c>
    </row>
    <row r="20151" spans="1:12">
      <c r="A20151" s="6">
        <v>19762</v>
      </c>
      <c r="B20151" s="10" t="s">
        <v>32833</v>
      </c>
      <c r="C20151" s="10" t="s">
        <v>14680</v>
      </c>
      <c r="D20151" s="10" t="s">
        <v>41358</v>
      </c>
      <c r="E20151" s="6" t="s">
        <v>15920</v>
      </c>
      <c r="F20151" s="6"/>
      <c r="G20151" s="6" t="str">
        <f t="shared" si="632"/>
        <v>002</v>
      </c>
      <c r="H20151" s="6" t="str">
        <f t="shared" si="633"/>
        <v>085</v>
      </c>
      <c r="J20151" s="57"/>
      <c r="K20151" s="57"/>
      <c r="L20151" s="57"/>
    </row>
    <row r="20152" spans="1:12">
      <c r="A20152" s="6">
        <v>19763</v>
      </c>
      <c r="B20152" s="10" t="s">
        <v>32834</v>
      </c>
      <c r="C20152" s="10" t="s">
        <v>14681</v>
      </c>
      <c r="D20152" s="10" t="s">
        <v>41359</v>
      </c>
      <c r="E20152" s="6" t="s">
        <v>15920</v>
      </c>
      <c r="F20152" s="6"/>
      <c r="G20152" s="6" t="str">
        <f t="shared" si="632"/>
        <v>002</v>
      </c>
      <c r="H20152" s="6" t="str">
        <f t="shared" si="633"/>
        <v>085</v>
      </c>
      <c r="J20152" s="57"/>
      <c r="K20152" s="57"/>
      <c r="L20152" s="57"/>
    </row>
    <row r="20153" spans="1:12">
      <c r="A20153" s="6">
        <v>19764</v>
      </c>
      <c r="B20153" s="10" t="s">
        <v>32835</v>
      </c>
      <c r="C20153" s="10" t="s">
        <v>14682</v>
      </c>
      <c r="D20153" s="10" t="s">
        <v>35891</v>
      </c>
      <c r="E20153" s="6" t="s">
        <v>15920</v>
      </c>
      <c r="F20153" s="6"/>
      <c r="G20153" s="6" t="str">
        <f t="shared" si="632"/>
        <v>002</v>
      </c>
      <c r="H20153" s="6" t="str">
        <f t="shared" si="633"/>
        <v>085</v>
      </c>
      <c r="J20153" s="57"/>
      <c r="K20153" s="57"/>
      <c r="L20153" s="57"/>
    </row>
    <row r="20154" spans="1:12">
      <c r="A20154" s="6">
        <v>19765</v>
      </c>
      <c r="B20154" s="10" t="s">
        <v>32836</v>
      </c>
      <c r="C20154" s="10" t="s">
        <v>14683</v>
      </c>
      <c r="D20154" s="10" t="s">
        <v>41358</v>
      </c>
      <c r="E20154" s="6" t="s">
        <v>15920</v>
      </c>
      <c r="F20154" s="6"/>
      <c r="G20154" s="6" t="str">
        <f t="shared" si="632"/>
        <v>002</v>
      </c>
      <c r="H20154" s="6" t="str">
        <f t="shared" si="633"/>
        <v>085</v>
      </c>
      <c r="J20154" s="57"/>
      <c r="K20154" s="57"/>
      <c r="L20154" s="57"/>
    </row>
    <row r="20155" spans="1:12">
      <c r="A20155" s="6">
        <v>19766</v>
      </c>
      <c r="B20155" s="10" t="s">
        <v>32837</v>
      </c>
      <c r="C20155" s="10" t="s">
        <v>14684</v>
      </c>
      <c r="D20155" s="10" t="s">
        <v>41360</v>
      </c>
      <c r="E20155" s="6" t="s">
        <v>15920</v>
      </c>
      <c r="F20155" s="6"/>
      <c r="G20155" s="6" t="str">
        <f t="shared" si="632"/>
        <v>002</v>
      </c>
      <c r="H20155" s="6" t="str">
        <f t="shared" si="633"/>
        <v>085</v>
      </c>
      <c r="J20155" s="57"/>
      <c r="K20155" s="57"/>
      <c r="L20155" s="57"/>
    </row>
    <row r="20156" spans="1:12">
      <c r="A20156" s="6">
        <v>19767</v>
      </c>
      <c r="B20156" s="10" t="s">
        <v>32838</v>
      </c>
      <c r="C20156" s="10" t="s">
        <v>14685</v>
      </c>
      <c r="D20156" s="10" t="s">
        <v>41361</v>
      </c>
      <c r="E20156" s="6" t="s">
        <v>15920</v>
      </c>
      <c r="F20156" s="6"/>
      <c r="G20156" s="6" t="str">
        <f t="shared" si="632"/>
        <v>002</v>
      </c>
      <c r="H20156" s="6" t="str">
        <f t="shared" si="633"/>
        <v>085</v>
      </c>
      <c r="J20156" s="57"/>
      <c r="K20156" s="57"/>
      <c r="L20156" s="57"/>
    </row>
    <row r="20157" spans="1:12">
      <c r="A20157" s="6">
        <v>19768</v>
      </c>
      <c r="B20157" s="10" t="s">
        <v>32839</v>
      </c>
      <c r="C20157" s="10" t="s">
        <v>14686</v>
      </c>
      <c r="D20157" s="10" t="s">
        <v>63509</v>
      </c>
      <c r="E20157" s="6" t="s">
        <v>15920</v>
      </c>
      <c r="F20157" s="6"/>
      <c r="G20157" s="6" t="str">
        <f t="shared" si="632"/>
        <v>002</v>
      </c>
      <c r="H20157" s="6" t="str">
        <f t="shared" si="633"/>
        <v>085</v>
      </c>
      <c r="J20157" s="57"/>
      <c r="K20157" s="57"/>
      <c r="L20157" s="57"/>
    </row>
    <row r="20158" spans="1:12">
      <c r="A20158" s="6">
        <v>19769</v>
      </c>
      <c r="B20158" s="10" t="s">
        <v>32840</v>
      </c>
      <c r="C20158" s="10" t="s">
        <v>14687</v>
      </c>
      <c r="D20158" s="10" t="s">
        <v>63510</v>
      </c>
      <c r="E20158" s="6" t="s">
        <v>15920</v>
      </c>
      <c r="F20158" s="6"/>
      <c r="G20158" s="6" t="str">
        <f t="shared" si="632"/>
        <v>002</v>
      </c>
      <c r="H20158" s="6" t="str">
        <f t="shared" si="633"/>
        <v>085</v>
      </c>
      <c r="J20158" s="57"/>
      <c r="K20158" s="57"/>
      <c r="L20158" s="57"/>
    </row>
    <row r="20159" spans="1:12">
      <c r="A20159" s="6">
        <v>19770</v>
      </c>
      <c r="B20159" s="10" t="s">
        <v>32841</v>
      </c>
      <c r="C20159" s="10" t="s">
        <v>14688</v>
      </c>
      <c r="D20159" s="10" t="s">
        <v>35892</v>
      </c>
      <c r="E20159" s="6" t="s">
        <v>15920</v>
      </c>
      <c r="F20159" s="6"/>
      <c r="G20159" s="6" t="str">
        <f t="shared" si="632"/>
        <v>002</v>
      </c>
      <c r="H20159" s="6" t="str">
        <f t="shared" si="633"/>
        <v>085</v>
      </c>
      <c r="J20159" s="57"/>
      <c r="K20159" s="57"/>
      <c r="L20159" s="57"/>
    </row>
    <row r="20160" spans="1:12">
      <c r="A20160" s="6">
        <v>19771</v>
      </c>
      <c r="B20160" s="10" t="s">
        <v>32842</v>
      </c>
      <c r="C20160" s="10" t="s">
        <v>14689</v>
      </c>
      <c r="D20160" s="10" t="s">
        <v>63511</v>
      </c>
      <c r="E20160" s="6" t="s">
        <v>15920</v>
      </c>
      <c r="F20160" s="6"/>
      <c r="G20160" s="6" t="str">
        <f t="shared" si="632"/>
        <v>002</v>
      </c>
      <c r="H20160" s="6" t="str">
        <f t="shared" si="633"/>
        <v>085</v>
      </c>
      <c r="J20160" s="57"/>
      <c r="K20160" s="57"/>
      <c r="L20160" s="57"/>
    </row>
    <row r="20161" spans="1:12">
      <c r="A20161" s="6">
        <v>19772</v>
      </c>
      <c r="B20161" s="10" t="s">
        <v>43200</v>
      </c>
      <c r="C20161" s="10" t="s">
        <v>14690</v>
      </c>
      <c r="D20161" s="10" t="s">
        <v>59242</v>
      </c>
      <c r="E20161" s="6" t="s">
        <v>15920</v>
      </c>
      <c r="F20161" s="6"/>
      <c r="G20161" s="6" t="str">
        <f t="shared" si="632"/>
        <v>002</v>
      </c>
      <c r="H20161" s="6" t="str">
        <f t="shared" si="633"/>
        <v>085</v>
      </c>
      <c r="J20161" s="57"/>
      <c r="K20161" s="57"/>
      <c r="L20161" s="57"/>
    </row>
    <row r="20162" spans="1:12">
      <c r="A20162" s="6">
        <v>19773</v>
      </c>
      <c r="B20162" s="10" t="s">
        <v>32843</v>
      </c>
      <c r="C20162" s="10" t="s">
        <v>14691</v>
      </c>
      <c r="D20162" s="10" t="s">
        <v>41360</v>
      </c>
      <c r="E20162" s="6" t="s">
        <v>15920</v>
      </c>
      <c r="F20162" s="6"/>
      <c r="G20162" s="6" t="str">
        <f t="shared" si="632"/>
        <v>002</v>
      </c>
      <c r="H20162" s="6" t="str">
        <f t="shared" si="633"/>
        <v>085</v>
      </c>
      <c r="J20162" s="57"/>
      <c r="K20162" s="57"/>
      <c r="L20162" s="57"/>
    </row>
    <row r="20163" spans="1:12">
      <c r="A20163" s="6">
        <v>19774</v>
      </c>
      <c r="B20163" s="10" t="s">
        <v>32844</v>
      </c>
      <c r="C20163" s="10" t="s">
        <v>14692</v>
      </c>
      <c r="D20163" s="10" t="s">
        <v>41362</v>
      </c>
      <c r="E20163" s="6" t="s">
        <v>15920</v>
      </c>
      <c r="F20163" s="6"/>
      <c r="G20163" s="6" t="str">
        <f t="shared" si="632"/>
        <v>002</v>
      </c>
      <c r="H20163" s="6" t="str">
        <f t="shared" si="633"/>
        <v>085</v>
      </c>
      <c r="J20163" s="57"/>
      <c r="K20163" s="57"/>
      <c r="L20163" s="57"/>
    </row>
    <row r="20164" spans="1:12">
      <c r="A20164" s="6">
        <v>19775</v>
      </c>
      <c r="B20164" s="10" t="s">
        <v>32845</v>
      </c>
      <c r="C20164" s="10" t="s">
        <v>14693</v>
      </c>
      <c r="D20164" s="10" t="s">
        <v>63512</v>
      </c>
      <c r="E20164" s="6" t="s">
        <v>15920</v>
      </c>
      <c r="F20164" s="6"/>
      <c r="G20164" s="6" t="str">
        <f t="shared" si="632"/>
        <v>002</v>
      </c>
      <c r="H20164" s="6" t="str">
        <f t="shared" si="633"/>
        <v>085</v>
      </c>
      <c r="J20164" s="57"/>
      <c r="K20164" s="57"/>
      <c r="L20164" s="57"/>
    </row>
    <row r="20165" spans="1:12">
      <c r="A20165" s="6">
        <v>19776</v>
      </c>
      <c r="B20165" s="10" t="s">
        <v>32846</v>
      </c>
      <c r="C20165" s="10" t="s">
        <v>14694</v>
      </c>
      <c r="D20165" s="10" t="s">
        <v>63513</v>
      </c>
      <c r="E20165" s="6" t="s">
        <v>15920</v>
      </c>
      <c r="F20165" s="6"/>
      <c r="G20165" s="6" t="str">
        <f t="shared" si="632"/>
        <v>002</v>
      </c>
      <c r="H20165" s="6" t="str">
        <f t="shared" si="633"/>
        <v>085</v>
      </c>
      <c r="J20165" s="57"/>
      <c r="K20165" s="57"/>
      <c r="L20165" s="57"/>
    </row>
    <row r="20166" spans="1:12">
      <c r="A20166" s="6">
        <v>19777</v>
      </c>
      <c r="B20166" s="10" t="s">
        <v>32847</v>
      </c>
      <c r="C20166" s="10" t="s">
        <v>14695</v>
      </c>
      <c r="D20166" s="10" t="s">
        <v>35893</v>
      </c>
      <c r="E20166" s="6" t="s">
        <v>15920</v>
      </c>
      <c r="F20166" s="6"/>
      <c r="G20166" s="6" t="str">
        <f t="shared" si="632"/>
        <v>002</v>
      </c>
      <c r="H20166" s="6" t="str">
        <f t="shared" si="633"/>
        <v>085</v>
      </c>
      <c r="J20166" s="57"/>
      <c r="K20166" s="57"/>
      <c r="L20166" s="57"/>
    </row>
    <row r="20167" spans="1:12">
      <c r="A20167" s="6">
        <v>19778</v>
      </c>
      <c r="B20167" s="10" t="s">
        <v>32848</v>
      </c>
      <c r="C20167" s="10" t="s">
        <v>14696</v>
      </c>
      <c r="D20167" s="10" t="s">
        <v>63514</v>
      </c>
      <c r="E20167" s="6" t="s">
        <v>15920</v>
      </c>
      <c r="F20167" s="6"/>
      <c r="G20167" s="6" t="str">
        <f t="shared" si="632"/>
        <v>002</v>
      </c>
      <c r="H20167" s="6" t="str">
        <f t="shared" si="633"/>
        <v>085</v>
      </c>
      <c r="J20167" s="57"/>
      <c r="K20167" s="57"/>
      <c r="L20167" s="57"/>
    </row>
    <row r="20168" spans="1:12">
      <c r="A20168" s="6">
        <v>19779</v>
      </c>
      <c r="B20168" s="10" t="s">
        <v>32849</v>
      </c>
      <c r="C20168" s="10" t="s">
        <v>14697</v>
      </c>
      <c r="D20168" s="10" t="s">
        <v>63515</v>
      </c>
      <c r="E20168" s="6" t="s">
        <v>15920</v>
      </c>
      <c r="F20168" s="6"/>
      <c r="G20168" s="6" t="str">
        <f t="shared" si="632"/>
        <v>002</v>
      </c>
      <c r="H20168" s="6" t="str">
        <f t="shared" si="633"/>
        <v>085</v>
      </c>
      <c r="J20168" s="57"/>
      <c r="K20168" s="57"/>
      <c r="L20168" s="57"/>
    </row>
    <row r="20169" spans="1:12">
      <c r="A20169" s="6">
        <v>19780</v>
      </c>
      <c r="B20169" s="10" t="s">
        <v>32850</v>
      </c>
      <c r="C20169" s="10" t="s">
        <v>14698</v>
      </c>
      <c r="D20169" s="10" t="s">
        <v>63516</v>
      </c>
      <c r="E20169" s="6" t="s">
        <v>15920</v>
      </c>
      <c r="F20169" s="6"/>
      <c r="G20169" s="6" t="str">
        <f t="shared" si="632"/>
        <v>002</v>
      </c>
      <c r="H20169" s="6" t="str">
        <f t="shared" si="633"/>
        <v>085</v>
      </c>
      <c r="J20169" s="57"/>
      <c r="K20169" s="57"/>
      <c r="L20169" s="57"/>
    </row>
    <row r="20170" spans="1:12">
      <c r="A20170" s="6">
        <v>19781</v>
      </c>
      <c r="B20170" s="10" t="s">
        <v>32851</v>
      </c>
      <c r="C20170" s="10" t="s">
        <v>14699</v>
      </c>
      <c r="D20170" s="10" t="s">
        <v>63517</v>
      </c>
      <c r="E20170" s="6" t="s">
        <v>15920</v>
      </c>
      <c r="F20170" s="6"/>
      <c r="G20170" s="6" t="str">
        <f t="shared" si="632"/>
        <v>002</v>
      </c>
      <c r="H20170" s="6" t="str">
        <f t="shared" si="633"/>
        <v>085</v>
      </c>
      <c r="J20170" s="57"/>
      <c r="K20170" s="57"/>
      <c r="L20170" s="57"/>
    </row>
    <row r="20171" spans="1:12">
      <c r="A20171" s="6">
        <v>19782</v>
      </c>
      <c r="B20171" s="10" t="s">
        <v>32852</v>
      </c>
      <c r="C20171" s="10" t="s">
        <v>14700</v>
      </c>
      <c r="D20171" s="10" t="s">
        <v>41363</v>
      </c>
      <c r="E20171" s="6" t="s">
        <v>15920</v>
      </c>
      <c r="F20171" s="6"/>
      <c r="G20171" s="6" t="str">
        <f t="shared" si="632"/>
        <v>002</v>
      </c>
      <c r="H20171" s="6" t="str">
        <f t="shared" si="633"/>
        <v>085</v>
      </c>
      <c r="J20171" s="57"/>
      <c r="K20171" s="57"/>
      <c r="L20171" s="57"/>
    </row>
    <row r="20172" spans="1:12">
      <c r="A20172" s="6">
        <v>19783</v>
      </c>
      <c r="B20172" s="10" t="s">
        <v>32853</v>
      </c>
      <c r="C20172" s="10" t="s">
        <v>14701</v>
      </c>
      <c r="D20172" s="10" t="s">
        <v>35894</v>
      </c>
      <c r="E20172" s="6" t="s">
        <v>15920</v>
      </c>
      <c r="F20172" s="6"/>
      <c r="G20172" s="6" t="str">
        <f t="shared" si="632"/>
        <v>002</v>
      </c>
      <c r="H20172" s="6" t="str">
        <f t="shared" si="633"/>
        <v>085</v>
      </c>
      <c r="J20172" s="57"/>
      <c r="K20172" s="57"/>
      <c r="L20172" s="57"/>
    </row>
    <row r="20173" spans="1:12">
      <c r="A20173" s="6">
        <v>22200</v>
      </c>
      <c r="B20173" s="10" t="s">
        <v>64421</v>
      </c>
      <c r="C20173" s="10" t="s">
        <v>64423</v>
      </c>
      <c r="D20173" s="10" t="s">
        <v>64422</v>
      </c>
      <c r="E20173" s="6" t="s">
        <v>15920</v>
      </c>
      <c r="F20173" s="50">
        <v>45847</v>
      </c>
      <c r="G20173" s="6" t="str">
        <f t="shared" si="632"/>
        <v>002</v>
      </c>
      <c r="H20173" s="6" t="str">
        <f t="shared" si="633"/>
        <v>085</v>
      </c>
    </row>
    <row r="20174" spans="1:12">
      <c r="A20174" s="6">
        <v>19784</v>
      </c>
      <c r="B20174" s="10" t="s">
        <v>32854</v>
      </c>
      <c r="C20174" s="10" t="s">
        <v>14702</v>
      </c>
      <c r="D20174" s="10" t="s">
        <v>63518</v>
      </c>
      <c r="E20174" s="6" t="s">
        <v>15921</v>
      </c>
      <c r="F20174" s="6"/>
      <c r="G20174" s="6" t="str">
        <f t="shared" si="632"/>
        <v>002</v>
      </c>
      <c r="H20174" s="6" t="str">
        <f t="shared" si="633"/>
        <v>086</v>
      </c>
      <c r="J20174" s="57"/>
      <c r="K20174" s="57"/>
      <c r="L20174" s="57"/>
    </row>
    <row r="20175" spans="1:12">
      <c r="A20175" s="6">
        <v>19785</v>
      </c>
      <c r="B20175" s="10" t="s">
        <v>32855</v>
      </c>
      <c r="C20175" s="10" t="s">
        <v>14703</v>
      </c>
      <c r="D20175" s="10" t="s">
        <v>41364</v>
      </c>
      <c r="E20175" s="6" t="s">
        <v>15921</v>
      </c>
      <c r="F20175" s="6"/>
      <c r="G20175" s="6" t="str">
        <f t="shared" si="632"/>
        <v>002</v>
      </c>
      <c r="H20175" s="6" t="str">
        <f t="shared" si="633"/>
        <v>086</v>
      </c>
      <c r="J20175" s="57"/>
      <c r="K20175" s="57"/>
      <c r="L20175" s="57"/>
    </row>
    <row r="20176" spans="1:12">
      <c r="A20176" s="6">
        <v>19786</v>
      </c>
      <c r="B20176" s="10" t="s">
        <v>32856</v>
      </c>
      <c r="C20176" s="10" t="s">
        <v>14704</v>
      </c>
      <c r="D20176" s="10" t="s">
        <v>41365</v>
      </c>
      <c r="E20176" s="6" t="s">
        <v>15921</v>
      </c>
      <c r="F20176" s="6"/>
      <c r="G20176" s="6" t="str">
        <f t="shared" si="632"/>
        <v>002</v>
      </c>
      <c r="H20176" s="6" t="str">
        <f t="shared" si="633"/>
        <v>086</v>
      </c>
      <c r="J20176" s="57"/>
      <c r="K20176" s="57"/>
      <c r="L20176" s="57"/>
    </row>
    <row r="20177" spans="1:12">
      <c r="A20177" s="6">
        <v>19787</v>
      </c>
      <c r="B20177" s="10" t="s">
        <v>41366</v>
      </c>
      <c r="C20177" s="10" t="s">
        <v>14705</v>
      </c>
      <c r="D20177" s="10" t="s">
        <v>63519</v>
      </c>
      <c r="E20177" s="6" t="s">
        <v>15921</v>
      </c>
      <c r="F20177" s="6"/>
      <c r="G20177" s="6" t="str">
        <f t="shared" si="632"/>
        <v>002</v>
      </c>
      <c r="H20177" s="6" t="str">
        <f t="shared" si="633"/>
        <v>086</v>
      </c>
      <c r="J20177" s="57"/>
      <c r="K20177" s="57"/>
      <c r="L20177" s="57"/>
    </row>
    <row r="20178" spans="1:12">
      <c r="A20178" s="6">
        <v>19788</v>
      </c>
      <c r="B20178" s="10" t="s">
        <v>41367</v>
      </c>
      <c r="C20178" s="10" t="s">
        <v>14706</v>
      </c>
      <c r="D20178" s="10" t="s">
        <v>35895</v>
      </c>
      <c r="E20178" s="6" t="s">
        <v>15921</v>
      </c>
      <c r="F20178" s="6"/>
      <c r="G20178" s="6" t="str">
        <f t="shared" si="632"/>
        <v>002</v>
      </c>
      <c r="H20178" s="6" t="str">
        <f t="shared" si="633"/>
        <v>086</v>
      </c>
      <c r="J20178" s="57"/>
      <c r="K20178" s="57"/>
      <c r="L20178" s="57"/>
    </row>
    <row r="20179" spans="1:12">
      <c r="A20179" s="6">
        <v>19789</v>
      </c>
      <c r="B20179" s="10" t="s">
        <v>32857</v>
      </c>
      <c r="C20179" s="10" t="s">
        <v>14707</v>
      </c>
      <c r="D20179" s="10" t="s">
        <v>41368</v>
      </c>
      <c r="E20179" s="6" t="s">
        <v>15921</v>
      </c>
      <c r="F20179" s="6"/>
      <c r="G20179" s="6" t="str">
        <f t="shared" si="632"/>
        <v>002</v>
      </c>
      <c r="H20179" s="6" t="str">
        <f t="shared" si="633"/>
        <v>086</v>
      </c>
      <c r="J20179" s="57"/>
      <c r="K20179" s="57"/>
      <c r="L20179" s="57"/>
    </row>
    <row r="20180" spans="1:12">
      <c r="A20180" s="6">
        <v>19790</v>
      </c>
      <c r="B20180" s="10" t="s">
        <v>32858</v>
      </c>
      <c r="C20180" s="10" t="s">
        <v>14708</v>
      </c>
      <c r="D20180" s="10" t="s">
        <v>63520</v>
      </c>
      <c r="E20180" s="6" t="s">
        <v>15921</v>
      </c>
      <c r="F20180" s="6"/>
      <c r="G20180" s="6" t="str">
        <f t="shared" si="632"/>
        <v>002</v>
      </c>
      <c r="H20180" s="6" t="str">
        <f t="shared" si="633"/>
        <v>086</v>
      </c>
      <c r="J20180" s="57"/>
      <c r="K20180" s="57"/>
      <c r="L20180" s="57"/>
    </row>
    <row r="20181" spans="1:12">
      <c r="A20181" s="6">
        <v>19791</v>
      </c>
      <c r="B20181" s="10" t="s">
        <v>32859</v>
      </c>
      <c r="C20181" s="10" t="s">
        <v>14709</v>
      </c>
      <c r="D20181" s="10" t="s">
        <v>63521</v>
      </c>
      <c r="E20181" s="6" t="s">
        <v>15921</v>
      </c>
      <c r="F20181" s="6"/>
      <c r="G20181" s="6" t="str">
        <f t="shared" si="632"/>
        <v>002</v>
      </c>
      <c r="H20181" s="6" t="str">
        <f t="shared" si="633"/>
        <v>086</v>
      </c>
      <c r="J20181" s="57"/>
      <c r="K20181" s="57"/>
      <c r="L20181" s="57"/>
    </row>
    <row r="20182" spans="1:12">
      <c r="A20182" s="6">
        <v>19792</v>
      </c>
      <c r="B20182" s="10" t="s">
        <v>32860</v>
      </c>
      <c r="C20182" s="10" t="s">
        <v>14710</v>
      </c>
      <c r="D20182" s="10" t="s">
        <v>63522</v>
      </c>
      <c r="E20182" s="6" t="s">
        <v>15921</v>
      </c>
      <c r="F20182" s="6"/>
      <c r="G20182" s="6" t="str">
        <f t="shared" si="632"/>
        <v>002</v>
      </c>
      <c r="H20182" s="6" t="str">
        <f t="shared" si="633"/>
        <v>086</v>
      </c>
      <c r="J20182" s="57"/>
      <c r="K20182" s="57"/>
      <c r="L20182" s="57"/>
    </row>
    <row r="20183" spans="1:12">
      <c r="A20183" s="6">
        <v>19793</v>
      </c>
      <c r="B20183" s="10" t="s">
        <v>32861</v>
      </c>
      <c r="C20183" s="10" t="s">
        <v>14711</v>
      </c>
      <c r="D20183" s="10" t="s">
        <v>63523</v>
      </c>
      <c r="E20183" s="6" t="s">
        <v>15921</v>
      </c>
      <c r="F20183" s="6"/>
      <c r="G20183" s="6" t="str">
        <f t="shared" si="632"/>
        <v>002</v>
      </c>
      <c r="H20183" s="6" t="str">
        <f t="shared" si="633"/>
        <v>086</v>
      </c>
      <c r="J20183" s="57"/>
      <c r="K20183" s="57"/>
      <c r="L20183" s="57"/>
    </row>
    <row r="20184" spans="1:12">
      <c r="A20184" s="6">
        <v>19794</v>
      </c>
      <c r="B20184" s="10" t="s">
        <v>32862</v>
      </c>
      <c r="C20184" s="10" t="s">
        <v>14712</v>
      </c>
      <c r="D20184" s="10" t="s">
        <v>63524</v>
      </c>
      <c r="E20184" s="6" t="s">
        <v>15921</v>
      </c>
      <c r="F20184" s="6"/>
      <c r="G20184" s="6" t="str">
        <f t="shared" si="632"/>
        <v>002</v>
      </c>
      <c r="H20184" s="6" t="str">
        <f t="shared" si="633"/>
        <v>086</v>
      </c>
      <c r="J20184" s="57"/>
      <c r="K20184" s="57"/>
      <c r="L20184" s="57"/>
    </row>
    <row r="20185" spans="1:12">
      <c r="A20185" s="6">
        <v>19795</v>
      </c>
      <c r="B20185" s="10" t="s">
        <v>32863</v>
      </c>
      <c r="C20185" s="10" t="s">
        <v>14713</v>
      </c>
      <c r="D20185" s="10" t="s">
        <v>63525</v>
      </c>
      <c r="E20185" s="6" t="s">
        <v>15921</v>
      </c>
      <c r="F20185" s="6"/>
      <c r="G20185" s="6" t="str">
        <f t="shared" si="632"/>
        <v>002</v>
      </c>
      <c r="H20185" s="6" t="str">
        <f t="shared" si="633"/>
        <v>086</v>
      </c>
      <c r="J20185" s="57"/>
      <c r="K20185" s="57"/>
      <c r="L20185" s="57"/>
    </row>
    <row r="20186" spans="1:12">
      <c r="A20186" s="6">
        <v>19796</v>
      </c>
      <c r="B20186" s="10" t="s">
        <v>32864</v>
      </c>
      <c r="C20186" s="10" t="s">
        <v>14714</v>
      </c>
      <c r="D20186" s="10" t="s">
        <v>63526</v>
      </c>
      <c r="E20186" s="6" t="s">
        <v>15921</v>
      </c>
      <c r="F20186" s="6"/>
      <c r="G20186" s="6" t="str">
        <f t="shared" si="632"/>
        <v>002</v>
      </c>
      <c r="H20186" s="6" t="str">
        <f t="shared" si="633"/>
        <v>086</v>
      </c>
      <c r="J20186" s="57"/>
      <c r="K20186" s="57"/>
      <c r="L20186" s="57"/>
    </row>
    <row r="20187" spans="1:12">
      <c r="A20187" s="6">
        <v>19797</v>
      </c>
      <c r="B20187" s="10" t="s">
        <v>32865</v>
      </c>
      <c r="C20187" s="10" t="s">
        <v>14715</v>
      </c>
      <c r="D20187" s="10" t="s">
        <v>35901</v>
      </c>
      <c r="E20187" s="6" t="s">
        <v>15921</v>
      </c>
      <c r="F20187" s="6"/>
      <c r="G20187" s="6" t="str">
        <f t="shared" si="632"/>
        <v>002</v>
      </c>
      <c r="H20187" s="6" t="str">
        <f t="shared" si="633"/>
        <v>086</v>
      </c>
      <c r="J20187" s="57"/>
      <c r="K20187" s="57"/>
      <c r="L20187" s="57"/>
    </row>
    <row r="20188" spans="1:12">
      <c r="A20188" s="6">
        <v>19798</v>
      </c>
      <c r="B20188" s="10" t="s">
        <v>32866</v>
      </c>
      <c r="C20188" s="10" t="s">
        <v>14716</v>
      </c>
      <c r="D20188" s="10" t="s">
        <v>63527</v>
      </c>
      <c r="E20188" s="6" t="s">
        <v>15921</v>
      </c>
      <c r="F20188" s="6"/>
      <c r="G20188" s="6" t="str">
        <f t="shared" si="632"/>
        <v>002</v>
      </c>
      <c r="H20188" s="6" t="str">
        <f t="shared" si="633"/>
        <v>086</v>
      </c>
      <c r="J20188" s="57"/>
      <c r="K20188" s="57"/>
      <c r="L20188" s="57"/>
    </row>
    <row r="20189" spans="1:12">
      <c r="A20189" s="6">
        <v>19799</v>
      </c>
      <c r="B20189" s="10" t="s">
        <v>32867</v>
      </c>
      <c r="C20189" s="10" t="s">
        <v>14717</v>
      </c>
      <c r="D20189" s="10" t="s">
        <v>63528</v>
      </c>
      <c r="E20189" s="6" t="s">
        <v>15921</v>
      </c>
      <c r="F20189" s="6"/>
      <c r="G20189" s="6" t="str">
        <f t="shared" si="632"/>
        <v>002</v>
      </c>
      <c r="H20189" s="6" t="str">
        <f t="shared" si="633"/>
        <v>086</v>
      </c>
      <c r="J20189" s="57"/>
      <c r="K20189" s="57"/>
      <c r="L20189" s="57"/>
    </row>
    <row r="20190" spans="1:12">
      <c r="A20190" s="6">
        <v>19800</v>
      </c>
      <c r="B20190" s="10" t="s">
        <v>32868</v>
      </c>
      <c r="C20190" s="10" t="s">
        <v>14718</v>
      </c>
      <c r="D20190" s="10" t="s">
        <v>63529</v>
      </c>
      <c r="E20190" s="6" t="s">
        <v>15921</v>
      </c>
      <c r="F20190" s="6"/>
      <c r="G20190" s="6" t="str">
        <f t="shared" si="632"/>
        <v>002</v>
      </c>
      <c r="H20190" s="6" t="str">
        <f t="shared" si="633"/>
        <v>086</v>
      </c>
      <c r="J20190" s="57"/>
      <c r="K20190" s="57"/>
      <c r="L20190" s="57"/>
    </row>
    <row r="20191" spans="1:12">
      <c r="A20191" s="6">
        <v>19801</v>
      </c>
      <c r="B20191" s="10" t="s">
        <v>32869</v>
      </c>
      <c r="C20191" s="10" t="s">
        <v>14719</v>
      </c>
      <c r="D20191" s="10" t="s">
        <v>63530</v>
      </c>
      <c r="E20191" s="6" t="s">
        <v>15921</v>
      </c>
      <c r="F20191" s="6"/>
      <c r="G20191" s="6" t="str">
        <f t="shared" si="632"/>
        <v>002</v>
      </c>
      <c r="H20191" s="6" t="str">
        <f t="shared" si="633"/>
        <v>086</v>
      </c>
      <c r="J20191" s="57"/>
      <c r="K20191" s="57"/>
      <c r="L20191" s="57"/>
    </row>
    <row r="20192" spans="1:12">
      <c r="A20192" s="6">
        <v>19802</v>
      </c>
      <c r="B20192" s="10" t="s">
        <v>32870</v>
      </c>
      <c r="C20192" s="10" t="s">
        <v>14720</v>
      </c>
      <c r="D20192" s="10" t="s">
        <v>41369</v>
      </c>
      <c r="E20192" s="6" t="s">
        <v>15921</v>
      </c>
      <c r="F20192" s="6"/>
      <c r="G20192" s="6" t="str">
        <f t="shared" si="632"/>
        <v>002</v>
      </c>
      <c r="H20192" s="6" t="str">
        <f t="shared" si="633"/>
        <v>086</v>
      </c>
      <c r="J20192" s="57"/>
      <c r="K20192" s="57"/>
      <c r="L20192" s="57"/>
    </row>
    <row r="20193" spans="1:12">
      <c r="A20193" s="6">
        <v>19803</v>
      </c>
      <c r="B20193" s="10" t="s">
        <v>32871</v>
      </c>
      <c r="C20193" s="10" t="s">
        <v>14721</v>
      </c>
      <c r="D20193" s="10" t="s">
        <v>41370</v>
      </c>
      <c r="E20193" s="6" t="s">
        <v>15921</v>
      </c>
      <c r="F20193" s="6"/>
      <c r="G20193" s="6" t="str">
        <f t="shared" si="632"/>
        <v>002</v>
      </c>
      <c r="H20193" s="6" t="str">
        <f t="shared" si="633"/>
        <v>086</v>
      </c>
      <c r="J20193" s="57"/>
      <c r="K20193" s="57"/>
      <c r="L20193" s="57"/>
    </row>
    <row r="20194" spans="1:12">
      <c r="A20194" s="6">
        <v>19804</v>
      </c>
      <c r="B20194" s="10" t="s">
        <v>32872</v>
      </c>
      <c r="C20194" s="10" t="s">
        <v>14722</v>
      </c>
      <c r="D20194" s="10" t="s">
        <v>41371</v>
      </c>
      <c r="E20194" s="6" t="s">
        <v>15921</v>
      </c>
      <c r="F20194" s="6"/>
      <c r="G20194" s="6" t="str">
        <f t="shared" si="632"/>
        <v>002</v>
      </c>
      <c r="H20194" s="6" t="str">
        <f t="shared" si="633"/>
        <v>086</v>
      </c>
      <c r="J20194" s="57"/>
      <c r="K20194" s="57"/>
      <c r="L20194" s="57"/>
    </row>
    <row r="20195" spans="1:12">
      <c r="A20195" s="6">
        <v>19805</v>
      </c>
      <c r="B20195" s="10" t="s">
        <v>32873</v>
      </c>
      <c r="C20195" s="10" t="s">
        <v>14723</v>
      </c>
      <c r="D20195" s="10" t="s">
        <v>63531</v>
      </c>
      <c r="E20195" s="6" t="s">
        <v>15921</v>
      </c>
      <c r="F20195" s="6"/>
      <c r="G20195" s="6" t="str">
        <f t="shared" si="632"/>
        <v>002</v>
      </c>
      <c r="H20195" s="6" t="str">
        <f t="shared" si="633"/>
        <v>086</v>
      </c>
      <c r="J20195" s="57"/>
      <c r="K20195" s="57"/>
      <c r="L20195" s="57"/>
    </row>
    <row r="20196" spans="1:12">
      <c r="A20196" s="6">
        <v>19806</v>
      </c>
      <c r="B20196" s="10" t="s">
        <v>41372</v>
      </c>
      <c r="C20196" s="10" t="s">
        <v>14724</v>
      </c>
      <c r="D20196" s="10" t="s">
        <v>35896</v>
      </c>
      <c r="E20196" s="6" t="s">
        <v>15921</v>
      </c>
      <c r="F20196" s="6"/>
      <c r="G20196" s="6" t="str">
        <f t="shared" si="632"/>
        <v>002</v>
      </c>
      <c r="H20196" s="6" t="str">
        <f t="shared" si="633"/>
        <v>086</v>
      </c>
      <c r="J20196" s="57"/>
      <c r="K20196" s="57"/>
      <c r="L20196" s="57"/>
    </row>
    <row r="20197" spans="1:12">
      <c r="A20197" s="6">
        <v>19807</v>
      </c>
      <c r="B20197" s="10" t="s">
        <v>32874</v>
      </c>
      <c r="C20197" s="10" t="s">
        <v>14725</v>
      </c>
      <c r="D20197" s="10" t="s">
        <v>63532</v>
      </c>
      <c r="E20197" s="6" t="s">
        <v>15921</v>
      </c>
      <c r="F20197" s="6"/>
      <c r="G20197" s="6" t="str">
        <f t="shared" si="632"/>
        <v>002</v>
      </c>
      <c r="H20197" s="6" t="str">
        <f t="shared" si="633"/>
        <v>086</v>
      </c>
      <c r="J20197" s="57"/>
      <c r="K20197" s="57"/>
      <c r="L20197" s="57"/>
    </row>
    <row r="20198" spans="1:12">
      <c r="A20198" s="6">
        <v>19808</v>
      </c>
      <c r="B20198" s="10" t="s">
        <v>32875</v>
      </c>
      <c r="C20198" s="10" t="s">
        <v>14726</v>
      </c>
      <c r="D20198" s="10" t="s">
        <v>63533</v>
      </c>
      <c r="E20198" s="6" t="s">
        <v>15921</v>
      </c>
      <c r="F20198" s="6"/>
      <c r="G20198" s="6" t="str">
        <f t="shared" si="632"/>
        <v>002</v>
      </c>
      <c r="H20198" s="6" t="str">
        <f t="shared" si="633"/>
        <v>086</v>
      </c>
      <c r="J20198" s="57"/>
      <c r="K20198" s="57"/>
      <c r="L20198" s="57"/>
    </row>
    <row r="20199" spans="1:12">
      <c r="A20199" s="6">
        <v>19809</v>
      </c>
      <c r="B20199" s="10" t="s">
        <v>32876</v>
      </c>
      <c r="C20199" s="10" t="s">
        <v>14727</v>
      </c>
      <c r="D20199" s="10" t="s">
        <v>41373</v>
      </c>
      <c r="E20199" s="6" t="s">
        <v>15921</v>
      </c>
      <c r="F20199" s="6"/>
      <c r="G20199" s="6" t="str">
        <f t="shared" si="632"/>
        <v>002</v>
      </c>
      <c r="H20199" s="6" t="str">
        <f t="shared" si="633"/>
        <v>086</v>
      </c>
      <c r="J20199" s="57"/>
      <c r="K20199" s="57"/>
      <c r="L20199" s="57"/>
    </row>
    <row r="20200" spans="1:12">
      <c r="A20200" s="6">
        <v>19810</v>
      </c>
      <c r="B20200" s="10" t="s">
        <v>41374</v>
      </c>
      <c r="C20200" s="10" t="s">
        <v>14728</v>
      </c>
      <c r="D20200" s="10" t="s">
        <v>63534</v>
      </c>
      <c r="E20200" s="6" t="s">
        <v>15921</v>
      </c>
      <c r="F20200" s="6"/>
      <c r="G20200" s="6" t="str">
        <f t="shared" si="632"/>
        <v>002</v>
      </c>
      <c r="H20200" s="6" t="str">
        <f t="shared" si="633"/>
        <v>086</v>
      </c>
      <c r="J20200" s="57"/>
      <c r="K20200" s="57"/>
      <c r="L20200" s="57"/>
    </row>
    <row r="20201" spans="1:12">
      <c r="A20201" s="6">
        <v>19811</v>
      </c>
      <c r="B20201" s="10" t="s">
        <v>32877</v>
      </c>
      <c r="C20201" s="10" t="s">
        <v>14729</v>
      </c>
      <c r="D20201" s="10" t="s">
        <v>63535</v>
      </c>
      <c r="E20201" s="6" t="s">
        <v>15921</v>
      </c>
      <c r="F20201" s="6"/>
      <c r="G20201" s="6" t="str">
        <f t="shared" si="632"/>
        <v>002</v>
      </c>
      <c r="H20201" s="6" t="str">
        <f t="shared" si="633"/>
        <v>086</v>
      </c>
      <c r="J20201" s="57"/>
      <c r="K20201" s="57"/>
      <c r="L20201" s="57"/>
    </row>
    <row r="20202" spans="1:12">
      <c r="A20202" s="6">
        <v>19812</v>
      </c>
      <c r="B20202" s="10" t="s">
        <v>32878</v>
      </c>
      <c r="C20202" s="10" t="s">
        <v>14730</v>
      </c>
      <c r="D20202" s="10" t="s">
        <v>63536</v>
      </c>
      <c r="E20202" s="6" t="s">
        <v>15921</v>
      </c>
      <c r="F20202" s="6"/>
      <c r="G20202" s="6" t="str">
        <f t="shared" si="632"/>
        <v>002</v>
      </c>
      <c r="H20202" s="6" t="str">
        <f t="shared" si="633"/>
        <v>086</v>
      </c>
      <c r="J20202" s="57"/>
      <c r="K20202" s="57"/>
      <c r="L20202" s="57"/>
    </row>
    <row r="20203" spans="1:12">
      <c r="A20203" s="6">
        <v>19813</v>
      </c>
      <c r="B20203" s="10" t="s">
        <v>32879</v>
      </c>
      <c r="C20203" s="10" t="s">
        <v>14731</v>
      </c>
      <c r="D20203" s="10" t="s">
        <v>35897</v>
      </c>
      <c r="E20203" s="6" t="s">
        <v>15921</v>
      </c>
      <c r="F20203" s="6"/>
      <c r="G20203" s="6" t="str">
        <f t="shared" si="632"/>
        <v>002</v>
      </c>
      <c r="H20203" s="6" t="str">
        <f t="shared" si="633"/>
        <v>086</v>
      </c>
      <c r="J20203" s="57"/>
      <c r="K20203" s="57"/>
      <c r="L20203" s="57"/>
    </row>
    <row r="20204" spans="1:12">
      <c r="A20204" s="6">
        <v>19814</v>
      </c>
      <c r="B20204" s="10" t="s">
        <v>32880</v>
      </c>
      <c r="C20204" s="10" t="s">
        <v>14732</v>
      </c>
      <c r="D20204" s="10" t="s">
        <v>63537</v>
      </c>
      <c r="E20204" s="6" t="s">
        <v>15921</v>
      </c>
      <c r="F20204" s="6"/>
      <c r="G20204" s="6" t="str">
        <f t="shared" si="632"/>
        <v>002</v>
      </c>
      <c r="H20204" s="6" t="str">
        <f t="shared" si="633"/>
        <v>086</v>
      </c>
      <c r="J20204" s="57"/>
      <c r="K20204" s="57"/>
      <c r="L20204" s="57"/>
    </row>
    <row r="20205" spans="1:12">
      <c r="A20205" s="6">
        <v>19815</v>
      </c>
      <c r="B20205" s="10" t="s">
        <v>32881</v>
      </c>
      <c r="C20205" s="10" t="s">
        <v>14733</v>
      </c>
      <c r="D20205" s="10" t="s">
        <v>41396</v>
      </c>
      <c r="E20205" s="6" t="s">
        <v>15921</v>
      </c>
      <c r="F20205" s="6"/>
      <c r="G20205" s="6" t="str">
        <f t="shared" si="632"/>
        <v>002</v>
      </c>
      <c r="H20205" s="6" t="str">
        <f t="shared" si="633"/>
        <v>086</v>
      </c>
      <c r="J20205" s="57"/>
      <c r="K20205" s="57"/>
      <c r="L20205" s="57"/>
    </row>
    <row r="20206" spans="1:12">
      <c r="A20206" s="6">
        <v>19816</v>
      </c>
      <c r="B20206" s="10" t="s">
        <v>32882</v>
      </c>
      <c r="C20206" s="10" t="s">
        <v>14734</v>
      </c>
      <c r="D20206" s="10" t="s">
        <v>41376</v>
      </c>
      <c r="E20206" s="6" t="s">
        <v>15921</v>
      </c>
      <c r="F20206" s="6"/>
      <c r="G20206" s="6" t="str">
        <f t="shared" si="632"/>
        <v>002</v>
      </c>
      <c r="H20206" s="6" t="str">
        <f t="shared" si="633"/>
        <v>086</v>
      </c>
      <c r="J20206" s="57"/>
      <c r="K20206" s="57"/>
      <c r="L20206" s="57"/>
    </row>
    <row r="20207" spans="1:12">
      <c r="A20207" s="6">
        <v>19817</v>
      </c>
      <c r="B20207" s="10" t="s">
        <v>32883</v>
      </c>
      <c r="C20207" s="10" t="s">
        <v>14735</v>
      </c>
      <c r="D20207" s="10" t="s">
        <v>41377</v>
      </c>
      <c r="E20207" s="6" t="s">
        <v>15921</v>
      </c>
      <c r="F20207" s="6"/>
      <c r="G20207" s="6" t="str">
        <f t="shared" si="632"/>
        <v>002</v>
      </c>
      <c r="H20207" s="6" t="str">
        <f t="shared" si="633"/>
        <v>086</v>
      </c>
      <c r="J20207" s="57"/>
      <c r="K20207" s="57"/>
      <c r="L20207" s="57"/>
    </row>
    <row r="20208" spans="1:12">
      <c r="A20208" s="6">
        <v>19818</v>
      </c>
      <c r="B20208" s="10" t="s">
        <v>32884</v>
      </c>
      <c r="C20208" s="10" t="s">
        <v>14736</v>
      </c>
      <c r="D20208" s="10" t="s">
        <v>63538</v>
      </c>
      <c r="E20208" s="6" t="s">
        <v>15921</v>
      </c>
      <c r="F20208" s="6"/>
      <c r="G20208" s="6" t="str">
        <f t="shared" si="632"/>
        <v>002</v>
      </c>
      <c r="H20208" s="6" t="str">
        <f t="shared" si="633"/>
        <v>086</v>
      </c>
      <c r="J20208" s="57"/>
      <c r="K20208" s="57"/>
      <c r="L20208" s="57"/>
    </row>
    <row r="20209" spans="1:12">
      <c r="A20209" s="6">
        <v>19819</v>
      </c>
      <c r="B20209" s="10" t="s">
        <v>32885</v>
      </c>
      <c r="C20209" s="10" t="s">
        <v>14737</v>
      </c>
      <c r="D20209" s="10" t="s">
        <v>63539</v>
      </c>
      <c r="E20209" s="6" t="s">
        <v>15921</v>
      </c>
      <c r="F20209" s="6"/>
      <c r="G20209" s="6" t="str">
        <f t="shared" si="632"/>
        <v>002</v>
      </c>
      <c r="H20209" s="6" t="str">
        <f t="shared" si="633"/>
        <v>086</v>
      </c>
      <c r="J20209" s="57"/>
      <c r="K20209" s="57"/>
      <c r="L20209" s="57"/>
    </row>
    <row r="20210" spans="1:12">
      <c r="A20210" s="6">
        <v>19820</v>
      </c>
      <c r="B20210" s="10" t="s">
        <v>32886</v>
      </c>
      <c r="C20210" s="10" t="s">
        <v>14738</v>
      </c>
      <c r="D20210" s="10" t="s">
        <v>63540</v>
      </c>
      <c r="E20210" s="6" t="s">
        <v>15921</v>
      </c>
      <c r="F20210" s="6"/>
      <c r="G20210" s="6" t="str">
        <f t="shared" si="632"/>
        <v>002</v>
      </c>
      <c r="H20210" s="6" t="str">
        <f t="shared" si="633"/>
        <v>086</v>
      </c>
      <c r="J20210" s="57"/>
      <c r="K20210" s="57"/>
      <c r="L20210" s="57"/>
    </row>
    <row r="20211" spans="1:12">
      <c r="A20211" s="6">
        <v>19821</v>
      </c>
      <c r="B20211" s="10" t="s">
        <v>32887</v>
      </c>
      <c r="C20211" s="10" t="s">
        <v>14739</v>
      </c>
      <c r="D20211" s="10" t="s">
        <v>63541</v>
      </c>
      <c r="E20211" s="6" t="s">
        <v>15921</v>
      </c>
      <c r="F20211" s="6"/>
      <c r="G20211" s="6" t="str">
        <f t="shared" si="632"/>
        <v>002</v>
      </c>
      <c r="H20211" s="6" t="str">
        <f t="shared" si="633"/>
        <v>086</v>
      </c>
      <c r="J20211" s="57"/>
      <c r="K20211" s="57"/>
      <c r="L20211" s="57"/>
    </row>
    <row r="20212" spans="1:12">
      <c r="A20212" s="6">
        <v>19822</v>
      </c>
      <c r="B20212" s="10" t="s">
        <v>32888</v>
      </c>
      <c r="C20212" s="10" t="s">
        <v>14740</v>
      </c>
      <c r="D20212" s="10" t="s">
        <v>63542</v>
      </c>
      <c r="E20212" s="6" t="s">
        <v>15921</v>
      </c>
      <c r="F20212" s="6"/>
      <c r="G20212" s="6" t="str">
        <f t="shared" si="632"/>
        <v>002</v>
      </c>
      <c r="H20212" s="6" t="str">
        <f t="shared" si="633"/>
        <v>086</v>
      </c>
      <c r="J20212" s="57"/>
      <c r="K20212" s="57"/>
      <c r="L20212" s="57"/>
    </row>
    <row r="20213" spans="1:12">
      <c r="A20213" s="6">
        <v>19823</v>
      </c>
      <c r="B20213" s="10" t="s">
        <v>32889</v>
      </c>
      <c r="C20213" s="10" t="s">
        <v>14741</v>
      </c>
      <c r="D20213" s="10" t="s">
        <v>41378</v>
      </c>
      <c r="E20213" s="6" t="s">
        <v>15921</v>
      </c>
      <c r="F20213" s="6"/>
      <c r="G20213" s="6" t="str">
        <f t="shared" ref="G20213:G20276" si="634">+LEFT(C20213,3)</f>
        <v>002</v>
      </c>
      <c r="H20213" s="6" t="str">
        <f t="shared" ref="H20213:H20276" si="635">+MID(C20213,5,3)</f>
        <v>086</v>
      </c>
      <c r="J20213" s="57"/>
      <c r="K20213" s="57"/>
      <c r="L20213" s="57"/>
    </row>
    <row r="20214" spans="1:12">
      <c r="A20214" s="6">
        <v>19824</v>
      </c>
      <c r="B20214" s="10" t="s">
        <v>32890</v>
      </c>
      <c r="C20214" s="10" t="s">
        <v>14742</v>
      </c>
      <c r="D20214" s="10" t="s">
        <v>63543</v>
      </c>
      <c r="E20214" s="6" t="s">
        <v>15921</v>
      </c>
      <c r="F20214" s="6"/>
      <c r="G20214" s="6" t="str">
        <f t="shared" si="634"/>
        <v>002</v>
      </c>
      <c r="H20214" s="6" t="str">
        <f t="shared" si="635"/>
        <v>086</v>
      </c>
      <c r="J20214" s="57"/>
      <c r="K20214" s="57"/>
      <c r="L20214" s="57"/>
    </row>
    <row r="20215" spans="1:12">
      <c r="A20215" s="6">
        <v>19825</v>
      </c>
      <c r="B20215" s="10" t="s">
        <v>32891</v>
      </c>
      <c r="C20215" s="10" t="s">
        <v>14743</v>
      </c>
      <c r="D20215" s="10" t="s">
        <v>35898</v>
      </c>
      <c r="E20215" s="6" t="s">
        <v>15921</v>
      </c>
      <c r="F20215" s="6"/>
      <c r="G20215" s="6" t="str">
        <f t="shared" si="634"/>
        <v>002</v>
      </c>
      <c r="H20215" s="6" t="str">
        <f t="shared" si="635"/>
        <v>086</v>
      </c>
      <c r="J20215" s="57"/>
      <c r="K20215" s="57"/>
      <c r="L20215" s="57"/>
    </row>
    <row r="20216" spans="1:12">
      <c r="A20216" s="6">
        <v>19826</v>
      </c>
      <c r="B20216" s="10" t="s">
        <v>32892</v>
      </c>
      <c r="C20216" s="10" t="s">
        <v>14744</v>
      </c>
      <c r="D20216" s="10" t="s">
        <v>41379</v>
      </c>
      <c r="E20216" s="6" t="s">
        <v>15921</v>
      </c>
      <c r="F20216" s="6"/>
      <c r="G20216" s="6" t="str">
        <f t="shared" si="634"/>
        <v>002</v>
      </c>
      <c r="H20216" s="6" t="str">
        <f t="shared" si="635"/>
        <v>086</v>
      </c>
      <c r="J20216" s="57"/>
      <c r="K20216" s="57"/>
      <c r="L20216" s="57"/>
    </row>
    <row r="20217" spans="1:12">
      <c r="A20217" s="6">
        <v>19827</v>
      </c>
      <c r="B20217" s="10" t="s">
        <v>32893</v>
      </c>
      <c r="C20217" s="10" t="s">
        <v>14745</v>
      </c>
      <c r="D20217" s="10" t="s">
        <v>63544</v>
      </c>
      <c r="E20217" s="6" t="s">
        <v>15921</v>
      </c>
      <c r="F20217" s="6"/>
      <c r="G20217" s="6" t="str">
        <f t="shared" si="634"/>
        <v>002</v>
      </c>
      <c r="H20217" s="6" t="str">
        <f t="shared" si="635"/>
        <v>086</v>
      </c>
      <c r="J20217" s="57"/>
      <c r="K20217" s="57"/>
      <c r="L20217" s="57"/>
    </row>
    <row r="20218" spans="1:12">
      <c r="A20218" s="6">
        <v>19828</v>
      </c>
      <c r="B20218" s="10" t="s">
        <v>32894</v>
      </c>
      <c r="C20218" s="10" t="s">
        <v>14746</v>
      </c>
      <c r="D20218" s="10" t="s">
        <v>63545</v>
      </c>
      <c r="E20218" s="6" t="s">
        <v>15921</v>
      </c>
      <c r="F20218" s="6"/>
      <c r="G20218" s="6" t="str">
        <f t="shared" si="634"/>
        <v>002</v>
      </c>
      <c r="H20218" s="6" t="str">
        <f t="shared" si="635"/>
        <v>086</v>
      </c>
      <c r="J20218" s="57"/>
      <c r="K20218" s="57"/>
      <c r="L20218" s="57"/>
    </row>
    <row r="20219" spans="1:12">
      <c r="A20219" s="6">
        <v>19829</v>
      </c>
      <c r="B20219" s="10" t="s">
        <v>32895</v>
      </c>
      <c r="C20219" s="10" t="s">
        <v>14747</v>
      </c>
      <c r="D20219" s="10" t="s">
        <v>63546</v>
      </c>
      <c r="E20219" s="6" t="s">
        <v>15921</v>
      </c>
      <c r="F20219" s="6"/>
      <c r="G20219" s="6" t="str">
        <f t="shared" si="634"/>
        <v>002</v>
      </c>
      <c r="H20219" s="6" t="str">
        <f t="shared" si="635"/>
        <v>086</v>
      </c>
      <c r="J20219" s="57"/>
      <c r="K20219" s="57"/>
      <c r="L20219" s="57"/>
    </row>
    <row r="20220" spans="1:12">
      <c r="A20220" s="6">
        <v>19830</v>
      </c>
      <c r="B20220" s="10" t="s">
        <v>32896</v>
      </c>
      <c r="C20220" s="10" t="s">
        <v>14748</v>
      </c>
      <c r="D20220" s="10" t="s">
        <v>63547</v>
      </c>
      <c r="E20220" s="6" t="s">
        <v>15921</v>
      </c>
      <c r="F20220" s="6"/>
      <c r="G20220" s="6" t="str">
        <f t="shared" si="634"/>
        <v>002</v>
      </c>
      <c r="H20220" s="6" t="str">
        <f t="shared" si="635"/>
        <v>086</v>
      </c>
      <c r="J20220" s="57"/>
      <c r="K20220" s="57"/>
      <c r="L20220" s="57"/>
    </row>
    <row r="20221" spans="1:12">
      <c r="A20221" s="6">
        <v>19831</v>
      </c>
      <c r="B20221" s="10" t="s">
        <v>32897</v>
      </c>
      <c r="C20221" s="10" t="s">
        <v>14749</v>
      </c>
      <c r="D20221" s="10" t="s">
        <v>63548</v>
      </c>
      <c r="E20221" s="6" t="s">
        <v>15921</v>
      </c>
      <c r="F20221" s="6"/>
      <c r="G20221" s="6" t="str">
        <f t="shared" si="634"/>
        <v>002</v>
      </c>
      <c r="H20221" s="6" t="str">
        <f t="shared" si="635"/>
        <v>086</v>
      </c>
      <c r="J20221" s="57"/>
      <c r="K20221" s="57"/>
      <c r="L20221" s="57"/>
    </row>
    <row r="20222" spans="1:12">
      <c r="A20222" s="6">
        <v>19832</v>
      </c>
      <c r="B20222" s="10" t="s">
        <v>32898</v>
      </c>
      <c r="C20222" s="10" t="s">
        <v>14750</v>
      </c>
      <c r="D20222" s="10" t="s">
        <v>63549</v>
      </c>
      <c r="E20222" s="6" t="s">
        <v>15921</v>
      </c>
      <c r="F20222" s="6"/>
      <c r="G20222" s="6" t="str">
        <f t="shared" si="634"/>
        <v>002</v>
      </c>
      <c r="H20222" s="6" t="str">
        <f t="shared" si="635"/>
        <v>086</v>
      </c>
      <c r="J20222" s="57"/>
      <c r="K20222" s="57"/>
      <c r="L20222" s="57"/>
    </row>
    <row r="20223" spans="1:12">
      <c r="A20223" s="6">
        <v>19833</v>
      </c>
      <c r="B20223" s="10" t="s">
        <v>32899</v>
      </c>
      <c r="C20223" s="10" t="s">
        <v>14751</v>
      </c>
      <c r="D20223" s="10" t="s">
        <v>63550</v>
      </c>
      <c r="E20223" s="6" t="s">
        <v>15921</v>
      </c>
      <c r="F20223" s="6"/>
      <c r="G20223" s="6" t="str">
        <f t="shared" si="634"/>
        <v>002</v>
      </c>
      <c r="H20223" s="6" t="str">
        <f t="shared" si="635"/>
        <v>086</v>
      </c>
      <c r="J20223" s="57"/>
      <c r="K20223" s="57"/>
      <c r="L20223" s="57"/>
    </row>
    <row r="20224" spans="1:12">
      <c r="A20224" s="6">
        <v>19834</v>
      </c>
      <c r="B20224" s="10" t="s">
        <v>32900</v>
      </c>
      <c r="C20224" s="10" t="s">
        <v>14752</v>
      </c>
      <c r="D20224" s="10" t="s">
        <v>63551</v>
      </c>
      <c r="E20224" s="6" t="s">
        <v>15921</v>
      </c>
      <c r="F20224" s="6"/>
      <c r="G20224" s="6" t="str">
        <f t="shared" si="634"/>
        <v>002</v>
      </c>
      <c r="H20224" s="6" t="str">
        <f t="shared" si="635"/>
        <v>086</v>
      </c>
      <c r="J20224" s="57"/>
      <c r="K20224" s="57"/>
      <c r="L20224" s="57"/>
    </row>
    <row r="20225" spans="1:12">
      <c r="A20225" s="6">
        <v>19835</v>
      </c>
      <c r="B20225" s="10" t="s">
        <v>41380</v>
      </c>
      <c r="C20225" s="10" t="s">
        <v>14753</v>
      </c>
      <c r="D20225" s="10" t="s">
        <v>63552</v>
      </c>
      <c r="E20225" s="6" t="s">
        <v>15921</v>
      </c>
      <c r="F20225" s="6"/>
      <c r="G20225" s="6" t="str">
        <f t="shared" si="634"/>
        <v>002</v>
      </c>
      <c r="H20225" s="6" t="str">
        <f t="shared" si="635"/>
        <v>086</v>
      </c>
      <c r="J20225" s="57"/>
      <c r="K20225" s="57"/>
      <c r="L20225" s="57"/>
    </row>
    <row r="20226" spans="1:12">
      <c r="A20226" s="6">
        <v>19836</v>
      </c>
      <c r="B20226" s="10" t="s">
        <v>16196</v>
      </c>
      <c r="C20226" s="10" t="s">
        <v>14754</v>
      </c>
      <c r="D20226" s="10" t="s">
        <v>63553</v>
      </c>
      <c r="E20226" s="6" t="s">
        <v>15921</v>
      </c>
      <c r="F20226" s="6"/>
      <c r="G20226" s="6" t="str">
        <f t="shared" si="634"/>
        <v>002</v>
      </c>
      <c r="H20226" s="6" t="str">
        <f t="shared" si="635"/>
        <v>086</v>
      </c>
      <c r="J20226" s="57"/>
      <c r="K20226" s="57"/>
      <c r="L20226" s="57"/>
    </row>
    <row r="20227" spans="1:12">
      <c r="A20227" s="6">
        <v>19837</v>
      </c>
      <c r="B20227" s="10" t="s">
        <v>32901</v>
      </c>
      <c r="C20227" s="10" t="s">
        <v>14755</v>
      </c>
      <c r="D20227" s="10" t="s">
        <v>41381</v>
      </c>
      <c r="E20227" s="6" t="s">
        <v>15921</v>
      </c>
      <c r="F20227" s="6"/>
      <c r="G20227" s="6" t="str">
        <f t="shared" si="634"/>
        <v>002</v>
      </c>
      <c r="H20227" s="6" t="str">
        <f t="shared" si="635"/>
        <v>086</v>
      </c>
      <c r="J20227" s="57"/>
      <c r="K20227" s="57"/>
      <c r="L20227" s="57"/>
    </row>
    <row r="20228" spans="1:12">
      <c r="A20228" s="6">
        <v>19838</v>
      </c>
      <c r="B20228" s="10" t="s">
        <v>32902</v>
      </c>
      <c r="C20228" s="10" t="s">
        <v>14756</v>
      </c>
      <c r="D20228" s="10" t="s">
        <v>41382</v>
      </c>
      <c r="E20228" s="6" t="s">
        <v>15921</v>
      </c>
      <c r="F20228" s="6"/>
      <c r="G20228" s="6" t="str">
        <f t="shared" si="634"/>
        <v>002</v>
      </c>
      <c r="H20228" s="6" t="str">
        <f t="shared" si="635"/>
        <v>086</v>
      </c>
      <c r="J20228" s="57"/>
      <c r="K20228" s="57"/>
      <c r="L20228" s="57"/>
    </row>
    <row r="20229" spans="1:12">
      <c r="A20229" s="6">
        <v>19839</v>
      </c>
      <c r="B20229" s="10" t="s">
        <v>32903</v>
      </c>
      <c r="C20229" s="10" t="s">
        <v>14757</v>
      </c>
      <c r="D20229" s="10" t="s">
        <v>63554</v>
      </c>
      <c r="E20229" s="6" t="s">
        <v>15921</v>
      </c>
      <c r="F20229" s="6"/>
      <c r="G20229" s="6" t="str">
        <f t="shared" si="634"/>
        <v>002</v>
      </c>
      <c r="H20229" s="6" t="str">
        <f t="shared" si="635"/>
        <v>086</v>
      </c>
      <c r="J20229" s="57"/>
      <c r="K20229" s="57"/>
      <c r="L20229" s="57"/>
    </row>
    <row r="20230" spans="1:12">
      <c r="A20230" s="6">
        <v>19840</v>
      </c>
      <c r="B20230" s="10" t="s">
        <v>32904</v>
      </c>
      <c r="C20230" s="10" t="s">
        <v>14758</v>
      </c>
      <c r="D20230" s="10" t="s">
        <v>63555</v>
      </c>
      <c r="E20230" s="6" t="s">
        <v>15921</v>
      </c>
      <c r="F20230" s="6"/>
      <c r="G20230" s="6" t="str">
        <f t="shared" si="634"/>
        <v>002</v>
      </c>
      <c r="H20230" s="6" t="str">
        <f t="shared" si="635"/>
        <v>086</v>
      </c>
      <c r="J20230" s="57"/>
      <c r="K20230" s="57"/>
      <c r="L20230" s="57"/>
    </row>
    <row r="20231" spans="1:12">
      <c r="A20231" s="6">
        <v>19841</v>
      </c>
      <c r="B20231" s="10" t="s">
        <v>32905</v>
      </c>
      <c r="C20231" s="10" t="s">
        <v>14759</v>
      </c>
      <c r="D20231" s="10" t="s">
        <v>63556</v>
      </c>
      <c r="E20231" s="6" t="s">
        <v>15921</v>
      </c>
      <c r="F20231" s="6"/>
      <c r="G20231" s="6" t="str">
        <f t="shared" si="634"/>
        <v>002</v>
      </c>
      <c r="H20231" s="6" t="str">
        <f t="shared" si="635"/>
        <v>086</v>
      </c>
      <c r="J20231" s="57"/>
      <c r="K20231" s="57"/>
      <c r="L20231" s="57"/>
    </row>
    <row r="20232" spans="1:12">
      <c r="A20232" s="6">
        <v>19842</v>
      </c>
      <c r="B20232" s="10" t="s">
        <v>32906</v>
      </c>
      <c r="C20232" s="10" t="s">
        <v>14760</v>
      </c>
      <c r="D20232" s="10" t="s">
        <v>63557</v>
      </c>
      <c r="E20232" s="6" t="s">
        <v>15921</v>
      </c>
      <c r="F20232" s="6"/>
      <c r="G20232" s="6" t="str">
        <f t="shared" si="634"/>
        <v>002</v>
      </c>
      <c r="H20232" s="6" t="str">
        <f t="shared" si="635"/>
        <v>086</v>
      </c>
      <c r="J20232" s="57"/>
      <c r="K20232" s="57"/>
      <c r="L20232" s="57"/>
    </row>
    <row r="20233" spans="1:12">
      <c r="A20233" s="6">
        <v>19843</v>
      </c>
      <c r="B20233" s="10" t="s">
        <v>32907</v>
      </c>
      <c r="C20233" s="10" t="s">
        <v>14761</v>
      </c>
      <c r="D20233" s="10" t="s">
        <v>63558</v>
      </c>
      <c r="E20233" s="6" t="s">
        <v>15921</v>
      </c>
      <c r="F20233" s="6"/>
      <c r="G20233" s="6" t="str">
        <f t="shared" si="634"/>
        <v>002</v>
      </c>
      <c r="H20233" s="6" t="str">
        <f t="shared" si="635"/>
        <v>086</v>
      </c>
      <c r="J20233" s="57"/>
      <c r="K20233" s="57"/>
      <c r="L20233" s="57"/>
    </row>
    <row r="20234" spans="1:12">
      <c r="A20234" s="6">
        <v>19844</v>
      </c>
      <c r="B20234" s="10" t="s">
        <v>32908</v>
      </c>
      <c r="C20234" s="10" t="s">
        <v>14762</v>
      </c>
      <c r="D20234" s="10" t="s">
        <v>41383</v>
      </c>
      <c r="E20234" s="6" t="s">
        <v>15921</v>
      </c>
      <c r="F20234" s="6"/>
      <c r="G20234" s="6" t="str">
        <f t="shared" si="634"/>
        <v>002</v>
      </c>
      <c r="H20234" s="6" t="str">
        <f t="shared" si="635"/>
        <v>086</v>
      </c>
      <c r="J20234" s="57"/>
      <c r="K20234" s="57"/>
      <c r="L20234" s="57"/>
    </row>
    <row r="20235" spans="1:12">
      <c r="A20235" s="6">
        <v>19845</v>
      </c>
      <c r="B20235" s="10" t="s">
        <v>32909</v>
      </c>
      <c r="C20235" s="10" t="s">
        <v>14763</v>
      </c>
      <c r="D20235" s="10" t="s">
        <v>63559</v>
      </c>
      <c r="E20235" s="6" t="s">
        <v>15921</v>
      </c>
      <c r="F20235" s="6"/>
      <c r="G20235" s="6" t="str">
        <f t="shared" si="634"/>
        <v>002</v>
      </c>
      <c r="H20235" s="6" t="str">
        <f t="shared" si="635"/>
        <v>086</v>
      </c>
      <c r="J20235" s="57"/>
      <c r="K20235" s="57"/>
      <c r="L20235" s="57"/>
    </row>
    <row r="20236" spans="1:12">
      <c r="A20236" s="6">
        <v>19846</v>
      </c>
      <c r="B20236" s="10" t="s">
        <v>32910</v>
      </c>
      <c r="C20236" s="10" t="s">
        <v>14764</v>
      </c>
      <c r="D20236" s="10" t="s">
        <v>41384</v>
      </c>
      <c r="E20236" s="6" t="s">
        <v>15921</v>
      </c>
      <c r="F20236" s="6"/>
      <c r="G20236" s="6" t="str">
        <f t="shared" si="634"/>
        <v>002</v>
      </c>
      <c r="H20236" s="6" t="str">
        <f t="shared" si="635"/>
        <v>086</v>
      </c>
      <c r="J20236" s="57"/>
      <c r="K20236" s="57"/>
      <c r="L20236" s="57"/>
    </row>
    <row r="20237" spans="1:12">
      <c r="A20237" s="6">
        <v>19847</v>
      </c>
      <c r="B20237" s="10" t="s">
        <v>32911</v>
      </c>
      <c r="C20237" s="10" t="s">
        <v>14765</v>
      </c>
      <c r="D20237" s="10" t="s">
        <v>41385</v>
      </c>
      <c r="E20237" s="6" t="s">
        <v>15921</v>
      </c>
      <c r="F20237" s="6"/>
      <c r="G20237" s="6" t="str">
        <f t="shared" si="634"/>
        <v>002</v>
      </c>
      <c r="H20237" s="6" t="str">
        <f t="shared" si="635"/>
        <v>086</v>
      </c>
      <c r="J20237" s="57"/>
      <c r="K20237" s="57"/>
      <c r="L20237" s="57"/>
    </row>
    <row r="20238" spans="1:12">
      <c r="A20238" s="6">
        <v>19848</v>
      </c>
      <c r="B20238" s="10" t="s">
        <v>32912</v>
      </c>
      <c r="C20238" s="10" t="s">
        <v>14766</v>
      </c>
      <c r="D20238" s="10" t="s">
        <v>63560</v>
      </c>
      <c r="E20238" s="6" t="s">
        <v>15921</v>
      </c>
      <c r="F20238" s="6"/>
      <c r="G20238" s="6" t="str">
        <f t="shared" si="634"/>
        <v>002</v>
      </c>
      <c r="H20238" s="6" t="str">
        <f t="shared" si="635"/>
        <v>086</v>
      </c>
      <c r="J20238" s="57"/>
      <c r="K20238" s="57"/>
      <c r="L20238" s="57"/>
    </row>
    <row r="20239" spans="1:12">
      <c r="A20239" s="6">
        <v>19849</v>
      </c>
      <c r="B20239" s="10" t="s">
        <v>32913</v>
      </c>
      <c r="C20239" s="10" t="s">
        <v>14767</v>
      </c>
      <c r="D20239" s="10" t="s">
        <v>41386</v>
      </c>
      <c r="E20239" s="6" t="s">
        <v>15921</v>
      </c>
      <c r="F20239" s="6"/>
      <c r="G20239" s="6" t="str">
        <f t="shared" si="634"/>
        <v>002</v>
      </c>
      <c r="H20239" s="6" t="str">
        <f t="shared" si="635"/>
        <v>086</v>
      </c>
      <c r="J20239" s="57"/>
      <c r="K20239" s="57"/>
      <c r="L20239" s="57"/>
    </row>
    <row r="20240" spans="1:12">
      <c r="A20240" s="6">
        <v>19850</v>
      </c>
      <c r="B20240" s="10" t="s">
        <v>32914</v>
      </c>
      <c r="C20240" s="10" t="s">
        <v>14768</v>
      </c>
      <c r="D20240" s="10" t="s">
        <v>63561</v>
      </c>
      <c r="E20240" s="6" t="s">
        <v>15921</v>
      </c>
      <c r="F20240" s="6"/>
      <c r="G20240" s="6" t="str">
        <f t="shared" si="634"/>
        <v>002</v>
      </c>
      <c r="H20240" s="6" t="str">
        <f t="shared" si="635"/>
        <v>086</v>
      </c>
      <c r="J20240" s="57"/>
      <c r="K20240" s="57"/>
      <c r="L20240" s="57"/>
    </row>
    <row r="20241" spans="1:12">
      <c r="A20241" s="6">
        <v>19851</v>
      </c>
      <c r="B20241" s="10" t="s">
        <v>32915</v>
      </c>
      <c r="C20241" s="10" t="s">
        <v>14769</v>
      </c>
      <c r="D20241" s="10" t="s">
        <v>63562</v>
      </c>
      <c r="E20241" s="6" t="s">
        <v>15921</v>
      </c>
      <c r="F20241" s="6"/>
      <c r="G20241" s="6" t="str">
        <f t="shared" si="634"/>
        <v>002</v>
      </c>
      <c r="H20241" s="6" t="str">
        <f t="shared" si="635"/>
        <v>086</v>
      </c>
      <c r="J20241" s="57"/>
      <c r="K20241" s="57"/>
      <c r="L20241" s="57"/>
    </row>
    <row r="20242" spans="1:12">
      <c r="A20242" s="6">
        <v>19852</v>
      </c>
      <c r="B20242" s="10" t="s">
        <v>32916</v>
      </c>
      <c r="C20242" s="10" t="s">
        <v>14770</v>
      </c>
      <c r="D20242" s="10" t="s">
        <v>41387</v>
      </c>
      <c r="E20242" s="6" t="s">
        <v>15921</v>
      </c>
      <c r="F20242" s="6"/>
      <c r="G20242" s="6" t="str">
        <f t="shared" si="634"/>
        <v>002</v>
      </c>
      <c r="H20242" s="6" t="str">
        <f t="shared" si="635"/>
        <v>086</v>
      </c>
      <c r="J20242" s="57"/>
      <c r="K20242" s="57"/>
      <c r="L20242" s="57"/>
    </row>
    <row r="20243" spans="1:12">
      <c r="A20243" s="6">
        <v>19853</v>
      </c>
      <c r="B20243" s="10" t="s">
        <v>32917</v>
      </c>
      <c r="C20243" s="10" t="s">
        <v>14771</v>
      </c>
      <c r="D20243" s="10" t="s">
        <v>63563</v>
      </c>
      <c r="E20243" s="6" t="s">
        <v>15921</v>
      </c>
      <c r="F20243" s="6"/>
      <c r="G20243" s="6" t="str">
        <f t="shared" si="634"/>
        <v>002</v>
      </c>
      <c r="H20243" s="6" t="str">
        <f t="shared" si="635"/>
        <v>086</v>
      </c>
      <c r="J20243" s="57"/>
      <c r="K20243" s="57"/>
      <c r="L20243" s="57"/>
    </row>
    <row r="20244" spans="1:12">
      <c r="A20244" s="6">
        <v>19854</v>
      </c>
      <c r="B20244" s="10" t="s">
        <v>32918</v>
      </c>
      <c r="C20244" s="10" t="s">
        <v>14772</v>
      </c>
      <c r="D20244" s="10" t="s">
        <v>63564</v>
      </c>
      <c r="E20244" s="6" t="s">
        <v>15921</v>
      </c>
      <c r="F20244" s="6"/>
      <c r="G20244" s="6" t="str">
        <f t="shared" si="634"/>
        <v>002</v>
      </c>
      <c r="H20244" s="6" t="str">
        <f t="shared" si="635"/>
        <v>086</v>
      </c>
      <c r="J20244" s="57"/>
      <c r="K20244" s="57"/>
      <c r="L20244" s="57"/>
    </row>
    <row r="20245" spans="1:12">
      <c r="A20245" s="6">
        <v>19855</v>
      </c>
      <c r="B20245" s="10" t="s">
        <v>32919</v>
      </c>
      <c r="C20245" s="10" t="s">
        <v>14773</v>
      </c>
      <c r="D20245" s="10" t="s">
        <v>41388</v>
      </c>
      <c r="E20245" s="6" t="s">
        <v>15921</v>
      </c>
      <c r="F20245" s="6"/>
      <c r="G20245" s="6" t="str">
        <f t="shared" si="634"/>
        <v>002</v>
      </c>
      <c r="H20245" s="6" t="str">
        <f t="shared" si="635"/>
        <v>086</v>
      </c>
      <c r="J20245" s="57"/>
      <c r="K20245" s="57"/>
      <c r="L20245" s="57"/>
    </row>
    <row r="20246" spans="1:12">
      <c r="A20246" s="6">
        <v>19856</v>
      </c>
      <c r="B20246" s="10" t="s">
        <v>32920</v>
      </c>
      <c r="C20246" s="10" t="s">
        <v>14774</v>
      </c>
      <c r="D20246" s="10" t="s">
        <v>63565</v>
      </c>
      <c r="E20246" s="6" t="s">
        <v>15921</v>
      </c>
      <c r="F20246" s="6"/>
      <c r="G20246" s="6" t="str">
        <f t="shared" si="634"/>
        <v>002</v>
      </c>
      <c r="H20246" s="6" t="str">
        <f t="shared" si="635"/>
        <v>086</v>
      </c>
      <c r="J20246" s="57"/>
      <c r="K20246" s="57"/>
      <c r="L20246" s="57"/>
    </row>
    <row r="20247" spans="1:12">
      <c r="A20247" s="6">
        <v>19857</v>
      </c>
      <c r="B20247" s="10" t="s">
        <v>32921</v>
      </c>
      <c r="C20247" s="10" t="s">
        <v>14775</v>
      </c>
      <c r="D20247" s="10" t="s">
        <v>63566</v>
      </c>
      <c r="E20247" s="6" t="s">
        <v>15921</v>
      </c>
      <c r="F20247" s="6"/>
      <c r="G20247" s="6" t="str">
        <f t="shared" si="634"/>
        <v>002</v>
      </c>
      <c r="H20247" s="6" t="str">
        <f t="shared" si="635"/>
        <v>086</v>
      </c>
      <c r="J20247" s="57"/>
      <c r="K20247" s="57"/>
      <c r="L20247" s="57"/>
    </row>
    <row r="20248" spans="1:12">
      <c r="A20248" s="6">
        <v>19858</v>
      </c>
      <c r="B20248" s="10" t="s">
        <v>32922</v>
      </c>
      <c r="C20248" s="10" t="s">
        <v>14776</v>
      </c>
      <c r="D20248" s="10" t="s">
        <v>41389</v>
      </c>
      <c r="E20248" s="6" t="s">
        <v>15921</v>
      </c>
      <c r="F20248" s="6"/>
      <c r="G20248" s="6" t="str">
        <f t="shared" si="634"/>
        <v>002</v>
      </c>
      <c r="H20248" s="6" t="str">
        <f t="shared" si="635"/>
        <v>086</v>
      </c>
      <c r="J20248" s="57"/>
      <c r="K20248" s="57"/>
      <c r="L20248" s="57"/>
    </row>
    <row r="20249" spans="1:12">
      <c r="A20249" s="6">
        <v>19859</v>
      </c>
      <c r="B20249" s="10" t="s">
        <v>32923</v>
      </c>
      <c r="C20249" s="10" t="s">
        <v>14777</v>
      </c>
      <c r="D20249" s="10" t="s">
        <v>63567</v>
      </c>
      <c r="E20249" s="6" t="s">
        <v>15921</v>
      </c>
      <c r="F20249" s="6"/>
      <c r="G20249" s="6" t="str">
        <f t="shared" si="634"/>
        <v>002</v>
      </c>
      <c r="H20249" s="6" t="str">
        <f t="shared" si="635"/>
        <v>086</v>
      </c>
      <c r="J20249" s="57"/>
      <c r="K20249" s="57"/>
      <c r="L20249" s="57"/>
    </row>
    <row r="20250" spans="1:12">
      <c r="A20250" s="6">
        <v>19860</v>
      </c>
      <c r="B20250" s="10" t="s">
        <v>32924</v>
      </c>
      <c r="C20250" s="10" t="s">
        <v>14778</v>
      </c>
      <c r="D20250" s="10" t="s">
        <v>41390</v>
      </c>
      <c r="E20250" s="6" t="s">
        <v>15921</v>
      </c>
      <c r="F20250" s="6"/>
      <c r="G20250" s="6" t="str">
        <f t="shared" si="634"/>
        <v>002</v>
      </c>
      <c r="H20250" s="6" t="str">
        <f t="shared" si="635"/>
        <v>086</v>
      </c>
      <c r="J20250" s="57"/>
      <c r="K20250" s="57"/>
      <c r="L20250" s="57"/>
    </row>
    <row r="20251" spans="1:12">
      <c r="A20251" s="6">
        <v>19861</v>
      </c>
      <c r="B20251" s="10" t="s">
        <v>32925</v>
      </c>
      <c r="C20251" s="10" t="s">
        <v>14779</v>
      </c>
      <c r="D20251" s="10" t="s">
        <v>63568</v>
      </c>
      <c r="E20251" s="6" t="s">
        <v>15921</v>
      </c>
      <c r="F20251" s="6"/>
      <c r="G20251" s="6" t="str">
        <f t="shared" si="634"/>
        <v>002</v>
      </c>
      <c r="H20251" s="6" t="str">
        <f t="shared" si="635"/>
        <v>086</v>
      </c>
      <c r="J20251" s="57"/>
      <c r="K20251" s="57"/>
      <c r="L20251" s="57"/>
    </row>
    <row r="20252" spans="1:12">
      <c r="A20252" s="6">
        <v>19862</v>
      </c>
      <c r="B20252" s="10" t="s">
        <v>32926</v>
      </c>
      <c r="C20252" s="10" t="s">
        <v>14780</v>
      </c>
      <c r="D20252" s="10" t="s">
        <v>63569</v>
      </c>
      <c r="E20252" s="6" t="s">
        <v>15921</v>
      </c>
      <c r="F20252" s="6"/>
      <c r="G20252" s="6" t="str">
        <f t="shared" si="634"/>
        <v>002</v>
      </c>
      <c r="H20252" s="6" t="str">
        <f t="shared" si="635"/>
        <v>086</v>
      </c>
      <c r="J20252" s="57"/>
      <c r="K20252" s="57"/>
      <c r="L20252" s="57"/>
    </row>
    <row r="20253" spans="1:12">
      <c r="A20253" s="6">
        <v>19863</v>
      </c>
      <c r="B20253" s="10" t="s">
        <v>32927</v>
      </c>
      <c r="C20253" s="10" t="s">
        <v>14781</v>
      </c>
      <c r="D20253" s="10" t="s">
        <v>63570</v>
      </c>
      <c r="E20253" s="6" t="s">
        <v>15921</v>
      </c>
      <c r="F20253" s="6"/>
      <c r="G20253" s="6" t="str">
        <f t="shared" si="634"/>
        <v>002</v>
      </c>
      <c r="H20253" s="6" t="str">
        <f t="shared" si="635"/>
        <v>086</v>
      </c>
      <c r="J20253" s="57"/>
      <c r="K20253" s="57"/>
      <c r="L20253" s="57"/>
    </row>
    <row r="20254" spans="1:12">
      <c r="A20254" s="6">
        <v>19864</v>
      </c>
      <c r="B20254" s="10" t="s">
        <v>32928</v>
      </c>
      <c r="C20254" s="10" t="s">
        <v>14782</v>
      </c>
      <c r="D20254" s="10" t="s">
        <v>63571</v>
      </c>
      <c r="E20254" s="6" t="s">
        <v>15921</v>
      </c>
      <c r="F20254" s="6"/>
      <c r="G20254" s="6" t="str">
        <f t="shared" si="634"/>
        <v>002</v>
      </c>
      <c r="H20254" s="6" t="str">
        <f t="shared" si="635"/>
        <v>086</v>
      </c>
      <c r="J20254" s="57"/>
      <c r="K20254" s="57"/>
      <c r="L20254" s="57"/>
    </row>
    <row r="20255" spans="1:12">
      <c r="A20255" s="6">
        <v>19865</v>
      </c>
      <c r="B20255" s="10" t="s">
        <v>32929</v>
      </c>
      <c r="C20255" s="10" t="s">
        <v>14783</v>
      </c>
      <c r="D20255" s="10" t="s">
        <v>35899</v>
      </c>
      <c r="E20255" s="6" t="s">
        <v>15921</v>
      </c>
      <c r="F20255" s="6"/>
      <c r="G20255" s="6" t="str">
        <f t="shared" si="634"/>
        <v>002</v>
      </c>
      <c r="H20255" s="6" t="str">
        <f t="shared" si="635"/>
        <v>086</v>
      </c>
      <c r="J20255" s="57"/>
      <c r="K20255" s="57"/>
      <c r="L20255" s="57"/>
    </row>
    <row r="20256" spans="1:12">
      <c r="A20256" s="6">
        <v>19866</v>
      </c>
      <c r="B20256" s="10" t="s">
        <v>32930</v>
      </c>
      <c r="C20256" s="10" t="s">
        <v>14784</v>
      </c>
      <c r="D20256" s="10" t="s">
        <v>41391</v>
      </c>
      <c r="E20256" s="6" t="s">
        <v>15921</v>
      </c>
      <c r="F20256" s="6"/>
      <c r="G20256" s="6" t="str">
        <f t="shared" si="634"/>
        <v>002</v>
      </c>
      <c r="H20256" s="6" t="str">
        <f t="shared" si="635"/>
        <v>086</v>
      </c>
      <c r="J20256" s="57"/>
      <c r="K20256" s="57"/>
      <c r="L20256" s="57"/>
    </row>
    <row r="20257" spans="1:12">
      <c r="A20257" s="6">
        <v>19867</v>
      </c>
      <c r="B20257" s="10" t="s">
        <v>32931</v>
      </c>
      <c r="C20257" s="10" t="s">
        <v>14785</v>
      </c>
      <c r="D20257" s="10" t="s">
        <v>41392</v>
      </c>
      <c r="E20257" s="6" t="s">
        <v>15921</v>
      </c>
      <c r="F20257" s="6"/>
      <c r="G20257" s="6" t="str">
        <f t="shared" si="634"/>
        <v>002</v>
      </c>
      <c r="H20257" s="6" t="str">
        <f t="shared" si="635"/>
        <v>086</v>
      </c>
      <c r="J20257" s="57"/>
      <c r="K20257" s="57"/>
      <c r="L20257" s="57"/>
    </row>
    <row r="20258" spans="1:12">
      <c r="A20258" s="6">
        <v>19868</v>
      </c>
      <c r="B20258" s="10" t="s">
        <v>32932</v>
      </c>
      <c r="C20258" s="10" t="s">
        <v>14786</v>
      </c>
      <c r="D20258" s="10" t="s">
        <v>63572</v>
      </c>
      <c r="E20258" s="6" t="s">
        <v>15921</v>
      </c>
      <c r="F20258" s="6"/>
      <c r="G20258" s="6" t="str">
        <f t="shared" si="634"/>
        <v>002</v>
      </c>
      <c r="H20258" s="6" t="str">
        <f t="shared" si="635"/>
        <v>086</v>
      </c>
      <c r="J20258" s="57"/>
      <c r="K20258" s="57"/>
      <c r="L20258" s="57"/>
    </row>
    <row r="20259" spans="1:12">
      <c r="A20259" s="6">
        <v>19869</v>
      </c>
      <c r="B20259" s="10" t="s">
        <v>32933</v>
      </c>
      <c r="C20259" s="10" t="s">
        <v>14787</v>
      </c>
      <c r="D20259" s="10" t="s">
        <v>63573</v>
      </c>
      <c r="E20259" s="6" t="s">
        <v>15921</v>
      </c>
      <c r="F20259" s="6"/>
      <c r="G20259" s="6" t="str">
        <f t="shared" si="634"/>
        <v>002</v>
      </c>
      <c r="H20259" s="6" t="str">
        <f t="shared" si="635"/>
        <v>086</v>
      </c>
      <c r="J20259" s="57"/>
      <c r="K20259" s="57"/>
      <c r="L20259" s="57"/>
    </row>
    <row r="20260" spans="1:12">
      <c r="A20260" s="6">
        <v>19870</v>
      </c>
      <c r="B20260" s="10" t="s">
        <v>32934</v>
      </c>
      <c r="C20260" s="10" t="s">
        <v>14788</v>
      </c>
      <c r="D20260" s="10" t="s">
        <v>63574</v>
      </c>
      <c r="E20260" s="6" t="s">
        <v>15921</v>
      </c>
      <c r="F20260" s="6"/>
      <c r="G20260" s="6" t="str">
        <f t="shared" si="634"/>
        <v>002</v>
      </c>
      <c r="H20260" s="6" t="str">
        <f t="shared" si="635"/>
        <v>086</v>
      </c>
      <c r="J20260" s="57"/>
      <c r="K20260" s="57"/>
      <c r="L20260" s="57"/>
    </row>
    <row r="20261" spans="1:12">
      <c r="A20261" s="6">
        <v>19871</v>
      </c>
      <c r="B20261" s="10" t="s">
        <v>32935</v>
      </c>
      <c r="C20261" s="10" t="s">
        <v>14789</v>
      </c>
      <c r="D20261" s="10" t="s">
        <v>35900</v>
      </c>
      <c r="E20261" s="6" t="s">
        <v>15921</v>
      </c>
      <c r="F20261" s="6"/>
      <c r="G20261" s="6" t="str">
        <f t="shared" si="634"/>
        <v>002</v>
      </c>
      <c r="H20261" s="6" t="str">
        <f t="shared" si="635"/>
        <v>086</v>
      </c>
      <c r="J20261" s="57"/>
      <c r="K20261" s="57"/>
      <c r="L20261" s="57"/>
    </row>
    <row r="20262" spans="1:12">
      <c r="A20262" s="6">
        <v>19872</v>
      </c>
      <c r="B20262" s="10" t="s">
        <v>32936</v>
      </c>
      <c r="C20262" s="10" t="s">
        <v>14790</v>
      </c>
      <c r="D20262" s="10" t="s">
        <v>63575</v>
      </c>
      <c r="E20262" s="6" t="s">
        <v>15921</v>
      </c>
      <c r="F20262" s="6"/>
      <c r="G20262" s="6" t="str">
        <f t="shared" si="634"/>
        <v>002</v>
      </c>
      <c r="H20262" s="6" t="str">
        <f t="shared" si="635"/>
        <v>086</v>
      </c>
      <c r="J20262" s="57"/>
      <c r="K20262" s="57"/>
      <c r="L20262" s="57"/>
    </row>
    <row r="20263" spans="1:12">
      <c r="A20263" s="6">
        <v>19873</v>
      </c>
      <c r="B20263" s="10" t="s">
        <v>32937</v>
      </c>
      <c r="C20263" s="10" t="s">
        <v>14791</v>
      </c>
      <c r="D20263" s="10" t="s">
        <v>41393</v>
      </c>
      <c r="E20263" s="6" t="s">
        <v>15921</v>
      </c>
      <c r="F20263" s="6"/>
      <c r="G20263" s="6" t="str">
        <f t="shared" si="634"/>
        <v>002</v>
      </c>
      <c r="H20263" s="6" t="str">
        <f t="shared" si="635"/>
        <v>086</v>
      </c>
      <c r="J20263" s="57"/>
      <c r="K20263" s="57"/>
      <c r="L20263" s="57"/>
    </row>
    <row r="20264" spans="1:12">
      <c r="A20264" s="6">
        <v>19874</v>
      </c>
      <c r="B20264" s="10" t="s">
        <v>32938</v>
      </c>
      <c r="C20264" s="10" t="s">
        <v>14792</v>
      </c>
      <c r="D20264" s="10" t="s">
        <v>63576</v>
      </c>
      <c r="E20264" s="6" t="s">
        <v>15921</v>
      </c>
      <c r="F20264" s="6"/>
      <c r="G20264" s="6" t="str">
        <f t="shared" si="634"/>
        <v>002</v>
      </c>
      <c r="H20264" s="6" t="str">
        <f t="shared" si="635"/>
        <v>086</v>
      </c>
      <c r="J20264" s="57"/>
      <c r="K20264" s="57"/>
      <c r="L20264" s="57"/>
    </row>
    <row r="20265" spans="1:12">
      <c r="A20265" s="6">
        <v>19875</v>
      </c>
      <c r="B20265" s="10" t="s">
        <v>32939</v>
      </c>
      <c r="C20265" s="10" t="s">
        <v>14793</v>
      </c>
      <c r="D20265" s="10" t="s">
        <v>63577</v>
      </c>
      <c r="E20265" s="6" t="s">
        <v>15921</v>
      </c>
      <c r="F20265" s="6"/>
      <c r="G20265" s="6" t="str">
        <f t="shared" si="634"/>
        <v>002</v>
      </c>
      <c r="H20265" s="6" t="str">
        <f t="shared" si="635"/>
        <v>086</v>
      </c>
      <c r="J20265" s="57"/>
      <c r="K20265" s="57"/>
      <c r="L20265" s="57"/>
    </row>
    <row r="20266" spans="1:12">
      <c r="A20266" s="6">
        <v>19876</v>
      </c>
      <c r="B20266" s="10" t="s">
        <v>32940</v>
      </c>
      <c r="C20266" s="10" t="s">
        <v>14794</v>
      </c>
      <c r="D20266" s="10" t="s">
        <v>41394</v>
      </c>
      <c r="E20266" s="6" t="s">
        <v>15921</v>
      </c>
      <c r="F20266" s="6"/>
      <c r="G20266" s="6" t="str">
        <f t="shared" si="634"/>
        <v>002</v>
      </c>
      <c r="H20266" s="6" t="str">
        <f t="shared" si="635"/>
        <v>086</v>
      </c>
      <c r="J20266" s="57"/>
      <c r="K20266" s="57"/>
      <c r="L20266" s="57"/>
    </row>
    <row r="20267" spans="1:12">
      <c r="A20267" s="6">
        <v>19877</v>
      </c>
      <c r="B20267" s="10" t="s">
        <v>32941</v>
      </c>
      <c r="C20267" s="10" t="s">
        <v>14795</v>
      </c>
      <c r="D20267" s="10" t="s">
        <v>63578</v>
      </c>
      <c r="E20267" s="6" t="s">
        <v>15921</v>
      </c>
      <c r="F20267" s="6"/>
      <c r="G20267" s="6" t="str">
        <f t="shared" si="634"/>
        <v>002</v>
      </c>
      <c r="H20267" s="6" t="str">
        <f t="shared" si="635"/>
        <v>086</v>
      </c>
      <c r="J20267" s="57"/>
      <c r="K20267" s="57"/>
      <c r="L20267" s="57"/>
    </row>
    <row r="20268" spans="1:12">
      <c r="A20268" s="6">
        <v>19878</v>
      </c>
      <c r="B20268" s="10" t="s">
        <v>32942</v>
      </c>
      <c r="C20268" s="10" t="s">
        <v>14796</v>
      </c>
      <c r="D20268" s="10" t="s">
        <v>63579</v>
      </c>
      <c r="E20268" s="6" t="s">
        <v>15921</v>
      </c>
      <c r="F20268" s="6"/>
      <c r="G20268" s="6" t="str">
        <f t="shared" si="634"/>
        <v>002</v>
      </c>
      <c r="H20268" s="6" t="str">
        <f t="shared" si="635"/>
        <v>086</v>
      </c>
      <c r="J20268" s="57"/>
      <c r="K20268" s="57"/>
      <c r="L20268" s="57"/>
    </row>
    <row r="20269" spans="1:12">
      <c r="A20269" s="6">
        <v>19879</v>
      </c>
      <c r="B20269" s="10" t="s">
        <v>32943</v>
      </c>
      <c r="C20269" s="10" t="s">
        <v>14797</v>
      </c>
      <c r="D20269" s="10" t="s">
        <v>35901</v>
      </c>
      <c r="E20269" s="6" t="s">
        <v>15921</v>
      </c>
      <c r="F20269" s="6"/>
      <c r="G20269" s="6" t="str">
        <f t="shared" si="634"/>
        <v>002</v>
      </c>
      <c r="H20269" s="6" t="str">
        <f t="shared" si="635"/>
        <v>086</v>
      </c>
      <c r="J20269" s="57"/>
      <c r="K20269" s="57"/>
      <c r="L20269" s="57"/>
    </row>
    <row r="20270" spans="1:12">
      <c r="A20270" s="6">
        <v>19880</v>
      </c>
      <c r="B20270" s="10" t="s">
        <v>32944</v>
      </c>
      <c r="C20270" s="10" t="s">
        <v>14798</v>
      </c>
      <c r="D20270" s="10" t="s">
        <v>63580</v>
      </c>
      <c r="E20270" s="6" t="s">
        <v>15921</v>
      </c>
      <c r="F20270" s="6"/>
      <c r="G20270" s="6" t="str">
        <f t="shared" si="634"/>
        <v>002</v>
      </c>
      <c r="H20270" s="6" t="str">
        <f t="shared" si="635"/>
        <v>086</v>
      </c>
      <c r="J20270" s="57"/>
      <c r="K20270" s="57"/>
      <c r="L20270" s="57"/>
    </row>
    <row r="20271" spans="1:12">
      <c r="A20271" s="6">
        <v>19881</v>
      </c>
      <c r="B20271" s="10" t="s">
        <v>32945</v>
      </c>
      <c r="C20271" s="10" t="s">
        <v>14799</v>
      </c>
      <c r="D20271" s="10" t="s">
        <v>63581</v>
      </c>
      <c r="E20271" s="6" t="s">
        <v>15921</v>
      </c>
      <c r="F20271" s="6"/>
      <c r="G20271" s="6" t="str">
        <f t="shared" si="634"/>
        <v>002</v>
      </c>
      <c r="H20271" s="6" t="str">
        <f t="shared" si="635"/>
        <v>086</v>
      </c>
      <c r="J20271" s="57"/>
      <c r="K20271" s="57"/>
      <c r="L20271" s="57"/>
    </row>
    <row r="20272" spans="1:12">
      <c r="A20272" s="6">
        <v>19882</v>
      </c>
      <c r="B20272" s="10" t="s">
        <v>32946</v>
      </c>
      <c r="C20272" s="10" t="s">
        <v>14800</v>
      </c>
      <c r="D20272" s="10" t="s">
        <v>63582</v>
      </c>
      <c r="E20272" s="6" t="s">
        <v>15921</v>
      </c>
      <c r="F20272" s="6"/>
      <c r="G20272" s="6" t="str">
        <f t="shared" si="634"/>
        <v>002</v>
      </c>
      <c r="H20272" s="6" t="str">
        <f t="shared" si="635"/>
        <v>086</v>
      </c>
      <c r="J20272" s="57"/>
      <c r="K20272" s="57"/>
      <c r="L20272" s="57"/>
    </row>
    <row r="20273" spans="1:12">
      <c r="A20273" s="6">
        <v>19883</v>
      </c>
      <c r="B20273" s="10" t="s">
        <v>32947</v>
      </c>
      <c r="C20273" s="10" t="s">
        <v>14801</v>
      </c>
      <c r="D20273" s="10" t="s">
        <v>41395</v>
      </c>
      <c r="E20273" s="6" t="s">
        <v>15921</v>
      </c>
      <c r="F20273" s="6"/>
      <c r="G20273" s="6" t="str">
        <f t="shared" si="634"/>
        <v>002</v>
      </c>
      <c r="H20273" s="6" t="str">
        <f t="shared" si="635"/>
        <v>086</v>
      </c>
      <c r="J20273" s="57"/>
      <c r="K20273" s="57"/>
      <c r="L20273" s="57"/>
    </row>
    <row r="20274" spans="1:12">
      <c r="A20274" s="6">
        <v>19884</v>
      </c>
      <c r="B20274" s="10" t="s">
        <v>32948</v>
      </c>
      <c r="C20274" s="10" t="s">
        <v>14802</v>
      </c>
      <c r="D20274" s="10" t="s">
        <v>35902</v>
      </c>
      <c r="E20274" s="6" t="s">
        <v>15921</v>
      </c>
      <c r="F20274" s="6"/>
      <c r="G20274" s="6" t="str">
        <f t="shared" si="634"/>
        <v>002</v>
      </c>
      <c r="H20274" s="6" t="str">
        <f t="shared" si="635"/>
        <v>086</v>
      </c>
      <c r="J20274" s="57"/>
      <c r="K20274" s="57"/>
      <c r="L20274" s="57"/>
    </row>
    <row r="20275" spans="1:12">
      <c r="A20275" s="6">
        <v>19885</v>
      </c>
      <c r="B20275" s="10" t="s">
        <v>32949</v>
      </c>
      <c r="C20275" s="10" t="s">
        <v>14803</v>
      </c>
      <c r="D20275" s="10" t="s">
        <v>63583</v>
      </c>
      <c r="E20275" s="6" t="s">
        <v>15921</v>
      </c>
      <c r="F20275" s="6"/>
      <c r="G20275" s="6" t="str">
        <f t="shared" si="634"/>
        <v>002</v>
      </c>
      <c r="H20275" s="6" t="str">
        <f t="shared" si="635"/>
        <v>086</v>
      </c>
      <c r="J20275" s="57"/>
      <c r="K20275" s="57"/>
      <c r="L20275" s="57"/>
    </row>
    <row r="20276" spans="1:12">
      <c r="A20276" s="6">
        <v>19886</v>
      </c>
      <c r="B20276" s="10" t="s">
        <v>32950</v>
      </c>
      <c r="C20276" s="10" t="s">
        <v>14804</v>
      </c>
      <c r="D20276" s="10" t="s">
        <v>41396</v>
      </c>
      <c r="E20276" s="6" t="s">
        <v>15921</v>
      </c>
      <c r="F20276" s="6"/>
      <c r="G20276" s="6" t="str">
        <f t="shared" si="634"/>
        <v>002</v>
      </c>
      <c r="H20276" s="6" t="str">
        <f t="shared" si="635"/>
        <v>086</v>
      </c>
      <c r="J20276" s="57"/>
      <c r="K20276" s="57"/>
      <c r="L20276" s="57"/>
    </row>
    <row r="20277" spans="1:12">
      <c r="A20277" s="6">
        <v>19887</v>
      </c>
      <c r="B20277" s="10" t="s">
        <v>32951</v>
      </c>
      <c r="C20277" s="10" t="s">
        <v>14805</v>
      </c>
      <c r="D20277" s="10" t="s">
        <v>63584</v>
      </c>
      <c r="E20277" s="6" t="s">
        <v>15921</v>
      </c>
      <c r="F20277" s="6"/>
      <c r="G20277" s="6" t="str">
        <f t="shared" ref="G20277:G20340" si="636">+LEFT(C20277,3)</f>
        <v>002</v>
      </c>
      <c r="H20277" s="6" t="str">
        <f t="shared" ref="H20277:H20340" si="637">+MID(C20277,5,3)</f>
        <v>086</v>
      </c>
      <c r="J20277" s="57"/>
      <c r="K20277" s="57"/>
      <c r="L20277" s="57"/>
    </row>
    <row r="20278" spans="1:12">
      <c r="A20278" s="6">
        <v>19888</v>
      </c>
      <c r="B20278" s="10" t="s">
        <v>32952</v>
      </c>
      <c r="C20278" s="10" t="s">
        <v>14806</v>
      </c>
      <c r="D20278" s="10" t="s">
        <v>35903</v>
      </c>
      <c r="E20278" s="6" t="s">
        <v>15921</v>
      </c>
      <c r="F20278" s="6"/>
      <c r="G20278" s="6" t="str">
        <f t="shared" si="636"/>
        <v>002</v>
      </c>
      <c r="H20278" s="6" t="str">
        <f t="shared" si="637"/>
        <v>086</v>
      </c>
      <c r="J20278" s="57"/>
      <c r="K20278" s="57"/>
      <c r="L20278" s="57"/>
    </row>
    <row r="20279" spans="1:12">
      <c r="A20279" s="6">
        <v>19889</v>
      </c>
      <c r="B20279" s="10" t="s">
        <v>32953</v>
      </c>
      <c r="C20279" s="10" t="s">
        <v>14807</v>
      </c>
      <c r="D20279" s="10" t="s">
        <v>41397</v>
      </c>
      <c r="E20279" s="6" t="s">
        <v>15921</v>
      </c>
      <c r="F20279" s="6"/>
      <c r="G20279" s="6" t="str">
        <f t="shared" si="636"/>
        <v>002</v>
      </c>
      <c r="H20279" s="6" t="str">
        <f t="shared" si="637"/>
        <v>086</v>
      </c>
      <c r="J20279" s="57"/>
      <c r="K20279" s="57"/>
      <c r="L20279" s="57"/>
    </row>
    <row r="20280" spans="1:12">
      <c r="A20280" s="6">
        <v>19890</v>
      </c>
      <c r="B20280" s="10" t="s">
        <v>32954</v>
      </c>
      <c r="C20280" s="10" t="s">
        <v>14808</v>
      </c>
      <c r="D20280" s="10" t="s">
        <v>63585</v>
      </c>
      <c r="E20280" s="6" t="s">
        <v>15921</v>
      </c>
      <c r="F20280" s="6"/>
      <c r="G20280" s="6" t="str">
        <f t="shared" si="636"/>
        <v>002</v>
      </c>
      <c r="H20280" s="6" t="str">
        <f t="shared" si="637"/>
        <v>086</v>
      </c>
      <c r="J20280" s="57"/>
      <c r="K20280" s="57"/>
      <c r="L20280" s="57"/>
    </row>
    <row r="20281" spans="1:12">
      <c r="A20281" s="6">
        <v>19891</v>
      </c>
      <c r="B20281" s="10" t="s">
        <v>32955</v>
      </c>
      <c r="C20281" s="10" t="s">
        <v>14809</v>
      </c>
      <c r="D20281" s="10" t="s">
        <v>35904</v>
      </c>
      <c r="E20281" s="6" t="s">
        <v>15921</v>
      </c>
      <c r="F20281" s="6"/>
      <c r="G20281" s="6" t="str">
        <f t="shared" si="636"/>
        <v>002</v>
      </c>
      <c r="H20281" s="6" t="str">
        <f t="shared" si="637"/>
        <v>086</v>
      </c>
      <c r="J20281" s="57"/>
      <c r="K20281" s="57"/>
      <c r="L20281" s="57"/>
    </row>
    <row r="20282" spans="1:12">
      <c r="A20282" s="6">
        <v>19892</v>
      </c>
      <c r="B20282" s="10" t="s">
        <v>32956</v>
      </c>
      <c r="C20282" s="10" t="s">
        <v>14810</v>
      </c>
      <c r="D20282" s="10" t="s">
        <v>63586</v>
      </c>
      <c r="E20282" s="6" t="s">
        <v>15921</v>
      </c>
      <c r="F20282" s="6"/>
      <c r="G20282" s="6" t="str">
        <f t="shared" si="636"/>
        <v>002</v>
      </c>
      <c r="H20282" s="6" t="str">
        <f t="shared" si="637"/>
        <v>086</v>
      </c>
      <c r="J20282" s="57"/>
      <c r="K20282" s="57"/>
      <c r="L20282" s="57"/>
    </row>
    <row r="20283" spans="1:12">
      <c r="A20283" s="6">
        <v>19893</v>
      </c>
      <c r="B20283" s="10" t="s">
        <v>32957</v>
      </c>
      <c r="C20283" s="10" t="s">
        <v>14811</v>
      </c>
      <c r="D20283" s="10" t="s">
        <v>35905</v>
      </c>
      <c r="E20283" s="6" t="s">
        <v>15921</v>
      </c>
      <c r="F20283" s="6"/>
      <c r="G20283" s="6" t="str">
        <f t="shared" si="636"/>
        <v>002</v>
      </c>
      <c r="H20283" s="6" t="str">
        <f t="shared" si="637"/>
        <v>086</v>
      </c>
      <c r="J20283" s="57"/>
      <c r="K20283" s="57"/>
      <c r="L20283" s="57"/>
    </row>
    <row r="20284" spans="1:12">
      <c r="A20284" s="6">
        <v>19894</v>
      </c>
      <c r="B20284" s="10" t="s">
        <v>32958</v>
      </c>
      <c r="C20284" s="10" t="s">
        <v>14812</v>
      </c>
      <c r="D20284" s="10" t="s">
        <v>63587</v>
      </c>
      <c r="E20284" s="6" t="s">
        <v>15921</v>
      </c>
      <c r="F20284" s="6"/>
      <c r="G20284" s="6" t="str">
        <f t="shared" si="636"/>
        <v>002</v>
      </c>
      <c r="H20284" s="6" t="str">
        <f t="shared" si="637"/>
        <v>086</v>
      </c>
      <c r="J20284" s="57"/>
      <c r="K20284" s="57"/>
      <c r="L20284" s="57"/>
    </row>
    <row r="20285" spans="1:12">
      <c r="A20285" s="6">
        <v>19895</v>
      </c>
      <c r="B20285" s="10" t="s">
        <v>32959</v>
      </c>
      <c r="C20285" s="10" t="s">
        <v>14813</v>
      </c>
      <c r="D20285" s="10" t="s">
        <v>41398</v>
      </c>
      <c r="E20285" s="6" t="s">
        <v>15921</v>
      </c>
      <c r="F20285" s="6"/>
      <c r="G20285" s="6" t="str">
        <f t="shared" si="636"/>
        <v>002</v>
      </c>
      <c r="H20285" s="6" t="str">
        <f t="shared" si="637"/>
        <v>086</v>
      </c>
      <c r="J20285" s="57"/>
      <c r="K20285" s="57"/>
      <c r="L20285" s="57"/>
    </row>
    <row r="20286" spans="1:12">
      <c r="A20286" s="6">
        <v>19896</v>
      </c>
      <c r="B20286" s="10" t="s">
        <v>32960</v>
      </c>
      <c r="C20286" s="10" t="s">
        <v>14814</v>
      </c>
      <c r="D20286" s="10" t="s">
        <v>41396</v>
      </c>
      <c r="E20286" s="6" t="s">
        <v>15921</v>
      </c>
      <c r="F20286" s="6"/>
      <c r="G20286" s="6" t="str">
        <f t="shared" si="636"/>
        <v>002</v>
      </c>
      <c r="H20286" s="6" t="str">
        <f t="shared" si="637"/>
        <v>086</v>
      </c>
      <c r="J20286" s="57"/>
      <c r="K20286" s="57"/>
      <c r="L20286" s="57"/>
    </row>
    <row r="20287" spans="1:12">
      <c r="A20287" s="6">
        <v>19897</v>
      </c>
      <c r="B20287" s="10" t="s">
        <v>32961</v>
      </c>
      <c r="C20287" s="10" t="s">
        <v>14815</v>
      </c>
      <c r="D20287" s="10" t="s">
        <v>63588</v>
      </c>
      <c r="E20287" s="6" t="s">
        <v>15921</v>
      </c>
      <c r="F20287" s="6"/>
      <c r="G20287" s="6" t="str">
        <f t="shared" si="636"/>
        <v>002</v>
      </c>
      <c r="H20287" s="6" t="str">
        <f t="shared" si="637"/>
        <v>086</v>
      </c>
      <c r="J20287" s="57"/>
      <c r="K20287" s="57"/>
      <c r="L20287" s="57"/>
    </row>
    <row r="20288" spans="1:12">
      <c r="A20288" s="6">
        <v>19898</v>
      </c>
      <c r="B20288" s="10" t="s">
        <v>32962</v>
      </c>
      <c r="C20288" s="10" t="s">
        <v>14816</v>
      </c>
      <c r="D20288" s="10" t="s">
        <v>41399</v>
      </c>
      <c r="E20288" s="6" t="s">
        <v>15921</v>
      </c>
      <c r="F20288" s="6"/>
      <c r="G20288" s="6" t="str">
        <f t="shared" si="636"/>
        <v>002</v>
      </c>
      <c r="H20288" s="6" t="str">
        <f t="shared" si="637"/>
        <v>086</v>
      </c>
      <c r="J20288" s="57"/>
      <c r="K20288" s="57"/>
      <c r="L20288" s="57"/>
    </row>
    <row r="20289" spans="1:12">
      <c r="A20289" s="6">
        <v>19899</v>
      </c>
      <c r="B20289" s="10" t="s">
        <v>32963</v>
      </c>
      <c r="C20289" s="10" t="s">
        <v>14817</v>
      </c>
      <c r="D20289" s="10" t="s">
        <v>63589</v>
      </c>
      <c r="E20289" s="6" t="s">
        <v>15921</v>
      </c>
      <c r="F20289" s="6"/>
      <c r="G20289" s="6" t="str">
        <f t="shared" si="636"/>
        <v>002</v>
      </c>
      <c r="H20289" s="6" t="str">
        <f t="shared" si="637"/>
        <v>086</v>
      </c>
      <c r="J20289" s="57"/>
      <c r="K20289" s="57"/>
      <c r="L20289" s="57"/>
    </row>
    <row r="20290" spans="1:12">
      <c r="A20290" s="6">
        <v>19900</v>
      </c>
      <c r="B20290" s="10" t="s">
        <v>32964</v>
      </c>
      <c r="C20290" s="10" t="s">
        <v>14818</v>
      </c>
      <c r="D20290" s="10" t="s">
        <v>41400</v>
      </c>
      <c r="E20290" s="6" t="s">
        <v>15921</v>
      </c>
      <c r="F20290" s="6"/>
      <c r="G20290" s="6" t="str">
        <f t="shared" si="636"/>
        <v>002</v>
      </c>
      <c r="H20290" s="6" t="str">
        <f t="shared" si="637"/>
        <v>086</v>
      </c>
      <c r="J20290" s="57"/>
      <c r="K20290" s="57"/>
      <c r="L20290" s="57"/>
    </row>
    <row r="20291" spans="1:12">
      <c r="A20291" s="6">
        <v>19901</v>
      </c>
      <c r="B20291" s="10" t="s">
        <v>32965</v>
      </c>
      <c r="C20291" s="10" t="s">
        <v>14819</v>
      </c>
      <c r="D20291" s="10" t="s">
        <v>41400</v>
      </c>
      <c r="E20291" s="6" t="s">
        <v>15921</v>
      </c>
      <c r="F20291" s="6"/>
      <c r="G20291" s="6" t="str">
        <f t="shared" si="636"/>
        <v>002</v>
      </c>
      <c r="H20291" s="6" t="str">
        <f t="shared" si="637"/>
        <v>086</v>
      </c>
      <c r="J20291" s="57"/>
      <c r="K20291" s="57"/>
      <c r="L20291" s="57"/>
    </row>
    <row r="20292" spans="1:12">
      <c r="A20292" s="6">
        <v>19902</v>
      </c>
      <c r="B20292" s="10" t="s">
        <v>32966</v>
      </c>
      <c r="C20292" s="10" t="s">
        <v>14820</v>
      </c>
      <c r="D20292" s="10" t="s">
        <v>41401</v>
      </c>
      <c r="E20292" s="6" t="s">
        <v>15921</v>
      </c>
      <c r="F20292" s="6"/>
      <c r="G20292" s="6" t="str">
        <f t="shared" si="636"/>
        <v>002</v>
      </c>
      <c r="H20292" s="6" t="str">
        <f t="shared" si="637"/>
        <v>086</v>
      </c>
      <c r="J20292" s="57"/>
      <c r="K20292" s="57"/>
      <c r="L20292" s="57"/>
    </row>
    <row r="20293" spans="1:12">
      <c r="A20293" s="6">
        <v>19903</v>
      </c>
      <c r="B20293" s="10" t="s">
        <v>32967</v>
      </c>
      <c r="C20293" s="10" t="s">
        <v>14821</v>
      </c>
      <c r="D20293" s="10" t="s">
        <v>41402</v>
      </c>
      <c r="E20293" s="6" t="s">
        <v>15921</v>
      </c>
      <c r="F20293" s="6"/>
      <c r="G20293" s="6" t="str">
        <f t="shared" si="636"/>
        <v>002</v>
      </c>
      <c r="H20293" s="6" t="str">
        <f t="shared" si="637"/>
        <v>086</v>
      </c>
      <c r="J20293" s="57"/>
      <c r="K20293" s="57"/>
      <c r="L20293" s="57"/>
    </row>
    <row r="20294" spans="1:12">
      <c r="A20294" s="6">
        <v>19904</v>
      </c>
      <c r="B20294" s="10" t="s">
        <v>32968</v>
      </c>
      <c r="C20294" s="10" t="s">
        <v>14822</v>
      </c>
      <c r="D20294" s="10" t="s">
        <v>63590</v>
      </c>
      <c r="E20294" s="6" t="s">
        <v>15921</v>
      </c>
      <c r="F20294" s="6"/>
      <c r="G20294" s="6" t="str">
        <f t="shared" si="636"/>
        <v>002</v>
      </c>
      <c r="H20294" s="6" t="str">
        <f t="shared" si="637"/>
        <v>086</v>
      </c>
      <c r="J20294" s="57"/>
      <c r="K20294" s="57"/>
      <c r="L20294" s="57"/>
    </row>
    <row r="20295" spans="1:12">
      <c r="A20295" s="6">
        <v>19905</v>
      </c>
      <c r="B20295" s="10" t="s">
        <v>32969</v>
      </c>
      <c r="C20295" s="10" t="s">
        <v>14823</v>
      </c>
      <c r="D20295" s="10" t="s">
        <v>41403</v>
      </c>
      <c r="E20295" s="6" t="s">
        <v>15921</v>
      </c>
      <c r="F20295" s="6"/>
      <c r="G20295" s="6" t="str">
        <f t="shared" si="636"/>
        <v>002</v>
      </c>
      <c r="H20295" s="6" t="str">
        <f t="shared" si="637"/>
        <v>086</v>
      </c>
      <c r="J20295" s="57"/>
      <c r="K20295" s="57"/>
      <c r="L20295" s="57"/>
    </row>
    <row r="20296" spans="1:12">
      <c r="A20296" s="6">
        <v>19906</v>
      </c>
      <c r="B20296" s="10" t="s">
        <v>32970</v>
      </c>
      <c r="C20296" s="10" t="s">
        <v>14824</v>
      </c>
      <c r="D20296" s="10" t="s">
        <v>35906</v>
      </c>
      <c r="E20296" s="6" t="s">
        <v>15921</v>
      </c>
      <c r="F20296" s="6"/>
      <c r="G20296" s="6" t="str">
        <f t="shared" si="636"/>
        <v>002</v>
      </c>
      <c r="H20296" s="6" t="str">
        <f t="shared" si="637"/>
        <v>086</v>
      </c>
      <c r="J20296" s="57"/>
      <c r="K20296" s="57"/>
      <c r="L20296" s="57"/>
    </row>
    <row r="20297" spans="1:12">
      <c r="A20297" s="6">
        <v>19907</v>
      </c>
      <c r="B20297" s="10" t="s">
        <v>32971</v>
      </c>
      <c r="C20297" s="10" t="s">
        <v>14825</v>
      </c>
      <c r="D20297" s="10" t="s">
        <v>35907</v>
      </c>
      <c r="E20297" s="6" t="s">
        <v>15921</v>
      </c>
      <c r="F20297" s="6"/>
      <c r="G20297" s="6" t="str">
        <f t="shared" si="636"/>
        <v>002</v>
      </c>
      <c r="H20297" s="6" t="str">
        <f t="shared" si="637"/>
        <v>086</v>
      </c>
      <c r="J20297" s="57"/>
      <c r="K20297" s="57"/>
      <c r="L20297" s="57"/>
    </row>
    <row r="20298" spans="1:12">
      <c r="A20298" s="6">
        <v>19908</v>
      </c>
      <c r="B20298" s="10" t="s">
        <v>32972</v>
      </c>
      <c r="C20298" s="10" t="s">
        <v>14826</v>
      </c>
      <c r="D20298" s="10" t="s">
        <v>35908</v>
      </c>
      <c r="E20298" s="6" t="s">
        <v>15921</v>
      </c>
      <c r="F20298" s="6"/>
      <c r="G20298" s="6" t="str">
        <f t="shared" si="636"/>
        <v>002</v>
      </c>
      <c r="H20298" s="6" t="str">
        <f t="shared" si="637"/>
        <v>086</v>
      </c>
      <c r="J20298" s="57"/>
      <c r="K20298" s="57"/>
      <c r="L20298" s="57"/>
    </row>
    <row r="20299" spans="1:12">
      <c r="A20299" s="6">
        <v>19909</v>
      </c>
      <c r="B20299" s="10" t="s">
        <v>32973</v>
      </c>
      <c r="C20299" s="10" t="s">
        <v>14827</v>
      </c>
      <c r="D20299" s="10" t="s">
        <v>63591</v>
      </c>
      <c r="E20299" s="6" t="s">
        <v>15921</v>
      </c>
      <c r="F20299" s="6"/>
      <c r="G20299" s="6" t="str">
        <f t="shared" si="636"/>
        <v>002</v>
      </c>
      <c r="H20299" s="6" t="str">
        <f t="shared" si="637"/>
        <v>086</v>
      </c>
      <c r="J20299" s="57"/>
      <c r="K20299" s="57"/>
      <c r="L20299" s="57"/>
    </row>
    <row r="20300" spans="1:12">
      <c r="A20300" s="6">
        <v>19910</v>
      </c>
      <c r="B20300" s="10" t="s">
        <v>32974</v>
      </c>
      <c r="C20300" s="10" t="s">
        <v>14828</v>
      </c>
      <c r="D20300" s="10" t="s">
        <v>35909</v>
      </c>
      <c r="E20300" s="6" t="s">
        <v>15921</v>
      </c>
      <c r="F20300" s="6"/>
      <c r="G20300" s="6" t="str">
        <f t="shared" si="636"/>
        <v>002</v>
      </c>
      <c r="H20300" s="6" t="str">
        <f t="shared" si="637"/>
        <v>086</v>
      </c>
      <c r="J20300" s="57"/>
      <c r="K20300" s="57"/>
      <c r="L20300" s="57"/>
    </row>
    <row r="20301" spans="1:12">
      <c r="A20301" s="6">
        <v>19911</v>
      </c>
      <c r="B20301" s="10" t="s">
        <v>32975</v>
      </c>
      <c r="C20301" s="10" t="s">
        <v>14829</v>
      </c>
      <c r="D20301" s="10" t="s">
        <v>41404</v>
      </c>
      <c r="E20301" s="6" t="s">
        <v>15921</v>
      </c>
      <c r="F20301" s="6"/>
      <c r="G20301" s="6" t="str">
        <f t="shared" si="636"/>
        <v>002</v>
      </c>
      <c r="H20301" s="6" t="str">
        <f t="shared" si="637"/>
        <v>086</v>
      </c>
      <c r="J20301" s="57"/>
      <c r="K20301" s="57"/>
      <c r="L20301" s="57"/>
    </row>
    <row r="20302" spans="1:12">
      <c r="A20302" s="6">
        <v>19912</v>
      </c>
      <c r="B20302" s="10" t="s">
        <v>32976</v>
      </c>
      <c r="C20302" s="10" t="s">
        <v>14830</v>
      </c>
      <c r="D20302" s="10" t="s">
        <v>63592</v>
      </c>
      <c r="E20302" s="6" t="s">
        <v>15921</v>
      </c>
      <c r="F20302" s="6"/>
      <c r="G20302" s="6" t="str">
        <f t="shared" si="636"/>
        <v>002</v>
      </c>
      <c r="H20302" s="6" t="str">
        <f t="shared" si="637"/>
        <v>086</v>
      </c>
      <c r="J20302" s="57"/>
      <c r="K20302" s="57"/>
      <c r="L20302" s="57"/>
    </row>
    <row r="20303" spans="1:12">
      <c r="A20303" s="6">
        <v>19913</v>
      </c>
      <c r="B20303" s="10" t="s">
        <v>32977</v>
      </c>
      <c r="C20303" s="10" t="s">
        <v>14831</v>
      </c>
      <c r="D20303" s="10" t="s">
        <v>41405</v>
      </c>
      <c r="E20303" s="6" t="s">
        <v>15921</v>
      </c>
      <c r="F20303" s="6"/>
      <c r="G20303" s="6" t="str">
        <f t="shared" si="636"/>
        <v>002</v>
      </c>
      <c r="H20303" s="6" t="str">
        <f t="shared" si="637"/>
        <v>086</v>
      </c>
      <c r="J20303" s="57"/>
      <c r="K20303" s="57"/>
      <c r="L20303" s="57"/>
    </row>
    <row r="20304" spans="1:12">
      <c r="A20304" s="6">
        <v>19914</v>
      </c>
      <c r="B20304" s="10" t="s">
        <v>32978</v>
      </c>
      <c r="C20304" s="10" t="s">
        <v>14832</v>
      </c>
      <c r="D20304" s="10" t="s">
        <v>63593</v>
      </c>
      <c r="E20304" s="6" t="s">
        <v>15921</v>
      </c>
      <c r="F20304" s="6"/>
      <c r="G20304" s="6" t="str">
        <f t="shared" si="636"/>
        <v>002</v>
      </c>
      <c r="H20304" s="6" t="str">
        <f t="shared" si="637"/>
        <v>086</v>
      </c>
      <c r="J20304" s="57"/>
      <c r="K20304" s="57"/>
      <c r="L20304" s="57"/>
    </row>
    <row r="20305" spans="1:12">
      <c r="A20305" s="6">
        <v>19915</v>
      </c>
      <c r="B20305" s="10" t="s">
        <v>32979</v>
      </c>
      <c r="C20305" s="10" t="s">
        <v>14833</v>
      </c>
      <c r="D20305" s="10" t="s">
        <v>41406</v>
      </c>
      <c r="E20305" s="6" t="s">
        <v>15921</v>
      </c>
      <c r="F20305" s="6"/>
      <c r="G20305" s="6" t="str">
        <f t="shared" si="636"/>
        <v>002</v>
      </c>
      <c r="H20305" s="6" t="str">
        <f t="shared" si="637"/>
        <v>086</v>
      </c>
      <c r="J20305" s="57"/>
      <c r="K20305" s="57"/>
      <c r="L20305" s="57"/>
    </row>
    <row r="20306" spans="1:12">
      <c r="A20306" s="6">
        <v>19916</v>
      </c>
      <c r="B20306" s="10" t="s">
        <v>32980</v>
      </c>
      <c r="C20306" s="10" t="s">
        <v>14834</v>
      </c>
      <c r="D20306" s="10" t="s">
        <v>63594</v>
      </c>
      <c r="E20306" s="6" t="s">
        <v>15921</v>
      </c>
      <c r="F20306" s="6"/>
      <c r="G20306" s="6" t="str">
        <f t="shared" si="636"/>
        <v>002</v>
      </c>
      <c r="H20306" s="6" t="str">
        <f t="shared" si="637"/>
        <v>086</v>
      </c>
      <c r="J20306" s="57"/>
      <c r="K20306" s="57"/>
      <c r="L20306" s="57"/>
    </row>
    <row r="20307" spans="1:12">
      <c r="A20307" s="6">
        <v>19917</v>
      </c>
      <c r="B20307" s="10" t="s">
        <v>32981</v>
      </c>
      <c r="C20307" s="10" t="s">
        <v>14835</v>
      </c>
      <c r="D20307" s="10" t="s">
        <v>41407</v>
      </c>
      <c r="E20307" s="6" t="s">
        <v>15921</v>
      </c>
      <c r="F20307" s="6"/>
      <c r="G20307" s="6" t="str">
        <f t="shared" si="636"/>
        <v>002</v>
      </c>
      <c r="H20307" s="6" t="str">
        <f t="shared" si="637"/>
        <v>086</v>
      </c>
      <c r="J20307" s="57"/>
      <c r="K20307" s="57"/>
      <c r="L20307" s="57"/>
    </row>
    <row r="20308" spans="1:12">
      <c r="A20308" s="6">
        <v>19918</v>
      </c>
      <c r="B20308" s="10" t="s">
        <v>32982</v>
      </c>
      <c r="C20308" s="10" t="s">
        <v>14836</v>
      </c>
      <c r="D20308" s="10" t="s">
        <v>35910</v>
      </c>
      <c r="E20308" s="6" t="s">
        <v>15921</v>
      </c>
      <c r="F20308" s="6"/>
      <c r="G20308" s="6" t="str">
        <f t="shared" si="636"/>
        <v>002</v>
      </c>
      <c r="H20308" s="6" t="str">
        <f t="shared" si="637"/>
        <v>086</v>
      </c>
      <c r="J20308" s="57"/>
      <c r="K20308" s="57"/>
      <c r="L20308" s="57"/>
    </row>
    <row r="20309" spans="1:12">
      <c r="A20309" s="6">
        <v>19919</v>
      </c>
      <c r="B20309" s="10" t="s">
        <v>32983</v>
      </c>
      <c r="C20309" s="10" t="s">
        <v>14837</v>
      </c>
      <c r="D20309" s="10" t="s">
        <v>63595</v>
      </c>
      <c r="E20309" s="6" t="s">
        <v>15921</v>
      </c>
      <c r="F20309" s="6"/>
      <c r="G20309" s="6" t="str">
        <f t="shared" si="636"/>
        <v>002</v>
      </c>
      <c r="H20309" s="6" t="str">
        <f t="shared" si="637"/>
        <v>086</v>
      </c>
      <c r="J20309" s="57"/>
      <c r="K20309" s="57"/>
      <c r="L20309" s="57"/>
    </row>
    <row r="20310" spans="1:12">
      <c r="A20310" s="6">
        <v>19920</v>
      </c>
      <c r="B20310" s="10" t="s">
        <v>32984</v>
      </c>
      <c r="C20310" s="10" t="s">
        <v>14838</v>
      </c>
      <c r="D20310" s="10" t="s">
        <v>63596</v>
      </c>
      <c r="E20310" s="6" t="s">
        <v>15921</v>
      </c>
      <c r="F20310" s="6"/>
      <c r="G20310" s="6" t="str">
        <f t="shared" si="636"/>
        <v>002</v>
      </c>
      <c r="H20310" s="6" t="str">
        <f t="shared" si="637"/>
        <v>086</v>
      </c>
      <c r="J20310" s="57"/>
      <c r="K20310" s="57"/>
      <c r="L20310" s="57"/>
    </row>
    <row r="20311" spans="1:12">
      <c r="A20311" s="6">
        <v>19921</v>
      </c>
      <c r="B20311" s="10" t="s">
        <v>32985</v>
      </c>
      <c r="C20311" s="10" t="s">
        <v>14839</v>
      </c>
      <c r="D20311" s="10" t="s">
        <v>63597</v>
      </c>
      <c r="E20311" s="6" t="s">
        <v>15921</v>
      </c>
      <c r="F20311" s="6"/>
      <c r="G20311" s="6" t="str">
        <f t="shared" si="636"/>
        <v>002</v>
      </c>
      <c r="H20311" s="6" t="str">
        <f t="shared" si="637"/>
        <v>086</v>
      </c>
      <c r="J20311" s="57"/>
      <c r="K20311" s="57"/>
      <c r="L20311" s="57"/>
    </row>
    <row r="20312" spans="1:12">
      <c r="A20312" s="6">
        <v>19922</v>
      </c>
      <c r="B20312" s="10" t="s">
        <v>32986</v>
      </c>
      <c r="C20312" s="10" t="s">
        <v>14840</v>
      </c>
      <c r="D20312" s="10" t="s">
        <v>63598</v>
      </c>
      <c r="E20312" s="6" t="s">
        <v>15921</v>
      </c>
      <c r="F20312" s="6"/>
      <c r="G20312" s="6" t="str">
        <f t="shared" si="636"/>
        <v>002</v>
      </c>
      <c r="H20312" s="6" t="str">
        <f t="shared" si="637"/>
        <v>086</v>
      </c>
      <c r="J20312" s="57"/>
      <c r="K20312" s="57"/>
      <c r="L20312" s="57"/>
    </row>
    <row r="20313" spans="1:12">
      <c r="A20313" s="6">
        <v>19923</v>
      </c>
      <c r="B20313" s="10" t="s">
        <v>32987</v>
      </c>
      <c r="C20313" s="10" t="s">
        <v>14841</v>
      </c>
      <c r="D20313" s="10" t="s">
        <v>63599</v>
      </c>
      <c r="E20313" s="6" t="s">
        <v>15921</v>
      </c>
      <c r="F20313" s="6"/>
      <c r="G20313" s="6" t="str">
        <f t="shared" si="636"/>
        <v>002</v>
      </c>
      <c r="H20313" s="6" t="str">
        <f t="shared" si="637"/>
        <v>086</v>
      </c>
      <c r="J20313" s="57"/>
      <c r="K20313" s="57"/>
      <c r="L20313" s="57"/>
    </row>
    <row r="20314" spans="1:12">
      <c r="A20314" s="6">
        <v>19924</v>
      </c>
      <c r="B20314" s="10" t="s">
        <v>32988</v>
      </c>
      <c r="C20314" s="10" t="s">
        <v>14842</v>
      </c>
      <c r="D20314" s="10" t="s">
        <v>63600</v>
      </c>
      <c r="E20314" s="6" t="s">
        <v>15921</v>
      </c>
      <c r="F20314" s="6"/>
      <c r="G20314" s="6" t="str">
        <f t="shared" si="636"/>
        <v>002</v>
      </c>
      <c r="H20314" s="6" t="str">
        <f t="shared" si="637"/>
        <v>086</v>
      </c>
      <c r="J20314" s="57"/>
      <c r="K20314" s="57"/>
      <c r="L20314" s="57"/>
    </row>
    <row r="20315" spans="1:12">
      <c r="A20315" s="6">
        <v>19925</v>
      </c>
      <c r="B20315" s="10" t="s">
        <v>32989</v>
      </c>
      <c r="C20315" s="10" t="s">
        <v>14843</v>
      </c>
      <c r="D20315" s="10" t="s">
        <v>63601</v>
      </c>
      <c r="E20315" s="6" t="s">
        <v>15921</v>
      </c>
      <c r="F20315" s="6"/>
      <c r="G20315" s="6" t="str">
        <f t="shared" si="636"/>
        <v>002</v>
      </c>
      <c r="H20315" s="6" t="str">
        <f t="shared" si="637"/>
        <v>086</v>
      </c>
      <c r="J20315" s="57"/>
      <c r="K20315" s="57"/>
      <c r="L20315" s="57"/>
    </row>
    <row r="20316" spans="1:12">
      <c r="A20316" s="6">
        <v>19926</v>
      </c>
      <c r="B20316" s="10" t="s">
        <v>32990</v>
      </c>
      <c r="C20316" s="10" t="s">
        <v>14844</v>
      </c>
      <c r="D20316" s="10" t="s">
        <v>63602</v>
      </c>
      <c r="E20316" s="6" t="s">
        <v>15921</v>
      </c>
      <c r="F20316" s="6"/>
      <c r="G20316" s="6" t="str">
        <f t="shared" si="636"/>
        <v>002</v>
      </c>
      <c r="H20316" s="6" t="str">
        <f t="shared" si="637"/>
        <v>086</v>
      </c>
      <c r="J20316" s="57"/>
      <c r="K20316" s="57"/>
      <c r="L20316" s="57"/>
    </row>
    <row r="20317" spans="1:12">
      <c r="A20317" s="6">
        <v>19927</v>
      </c>
      <c r="B20317" s="10" t="s">
        <v>32991</v>
      </c>
      <c r="C20317" s="10" t="s">
        <v>14845</v>
      </c>
      <c r="D20317" s="10" t="s">
        <v>63309</v>
      </c>
      <c r="E20317" s="6" t="s">
        <v>15921</v>
      </c>
      <c r="F20317" s="6"/>
      <c r="G20317" s="6" t="str">
        <f t="shared" si="636"/>
        <v>002</v>
      </c>
      <c r="H20317" s="6" t="str">
        <f t="shared" si="637"/>
        <v>086</v>
      </c>
      <c r="J20317" s="57"/>
      <c r="K20317" s="57"/>
      <c r="L20317" s="57"/>
    </row>
    <row r="20318" spans="1:12">
      <c r="A20318" s="6">
        <v>19928</v>
      </c>
      <c r="B20318" s="10" t="s">
        <v>32992</v>
      </c>
      <c r="C20318" s="10" t="s">
        <v>14846</v>
      </c>
      <c r="D20318" s="10" t="s">
        <v>35911</v>
      </c>
      <c r="E20318" s="6" t="s">
        <v>15921</v>
      </c>
      <c r="F20318" s="6"/>
      <c r="G20318" s="6" t="str">
        <f t="shared" si="636"/>
        <v>002</v>
      </c>
      <c r="H20318" s="6" t="str">
        <f t="shared" si="637"/>
        <v>086</v>
      </c>
      <c r="J20318" s="57"/>
      <c r="K20318" s="57"/>
      <c r="L20318" s="57"/>
    </row>
    <row r="20319" spans="1:12">
      <c r="A20319" s="6">
        <v>19929</v>
      </c>
      <c r="B20319" s="10" t="s">
        <v>32993</v>
      </c>
      <c r="C20319" s="10" t="s">
        <v>14847</v>
      </c>
      <c r="D20319" s="10" t="s">
        <v>63603</v>
      </c>
      <c r="E20319" s="6" t="s">
        <v>15921</v>
      </c>
      <c r="F20319" s="6"/>
      <c r="G20319" s="6" t="str">
        <f t="shared" si="636"/>
        <v>002</v>
      </c>
      <c r="H20319" s="6" t="str">
        <f t="shared" si="637"/>
        <v>086</v>
      </c>
      <c r="J20319" s="57"/>
      <c r="K20319" s="57"/>
      <c r="L20319" s="57"/>
    </row>
    <row r="20320" spans="1:12">
      <c r="A20320" s="6">
        <v>19930</v>
      </c>
      <c r="B20320" s="10" t="s">
        <v>32994</v>
      </c>
      <c r="C20320" s="10" t="s">
        <v>14848</v>
      </c>
      <c r="D20320" s="10" t="s">
        <v>63604</v>
      </c>
      <c r="E20320" s="6" t="s">
        <v>15921</v>
      </c>
      <c r="F20320" s="6"/>
      <c r="G20320" s="6" t="str">
        <f t="shared" si="636"/>
        <v>002</v>
      </c>
      <c r="H20320" s="6" t="str">
        <f t="shared" si="637"/>
        <v>086</v>
      </c>
      <c r="J20320" s="57"/>
      <c r="K20320" s="57"/>
      <c r="L20320" s="57"/>
    </row>
    <row r="20321" spans="1:12">
      <c r="A20321" s="6">
        <v>19931</v>
      </c>
      <c r="B20321" s="10" t="s">
        <v>32995</v>
      </c>
      <c r="C20321" s="10" t="s">
        <v>14849</v>
      </c>
      <c r="D20321" s="10" t="s">
        <v>63566</v>
      </c>
      <c r="E20321" s="6" t="s">
        <v>15921</v>
      </c>
      <c r="F20321" s="6"/>
      <c r="G20321" s="6" t="str">
        <f t="shared" si="636"/>
        <v>002</v>
      </c>
      <c r="H20321" s="6" t="str">
        <f t="shared" si="637"/>
        <v>086</v>
      </c>
      <c r="J20321" s="57"/>
      <c r="K20321" s="57"/>
      <c r="L20321" s="57"/>
    </row>
    <row r="20322" spans="1:12">
      <c r="A20322" s="6">
        <v>19932</v>
      </c>
      <c r="B20322" s="10" t="s">
        <v>32996</v>
      </c>
      <c r="C20322" s="10" t="s">
        <v>14850</v>
      </c>
      <c r="D20322" s="10" t="s">
        <v>63605</v>
      </c>
      <c r="E20322" s="6" t="s">
        <v>15921</v>
      </c>
      <c r="F20322" s="6"/>
      <c r="G20322" s="6" t="str">
        <f t="shared" si="636"/>
        <v>002</v>
      </c>
      <c r="H20322" s="6" t="str">
        <f t="shared" si="637"/>
        <v>086</v>
      </c>
      <c r="J20322" s="57"/>
      <c r="K20322" s="57"/>
      <c r="L20322" s="57"/>
    </row>
    <row r="20323" spans="1:12">
      <c r="A20323" s="6">
        <v>19933</v>
      </c>
      <c r="B20323" s="10" t="s">
        <v>32997</v>
      </c>
      <c r="C20323" s="10" t="s">
        <v>14851</v>
      </c>
      <c r="D20323" s="10" t="s">
        <v>63574</v>
      </c>
      <c r="E20323" s="6" t="s">
        <v>15921</v>
      </c>
      <c r="F20323" s="6"/>
      <c r="G20323" s="6" t="str">
        <f t="shared" si="636"/>
        <v>002</v>
      </c>
      <c r="H20323" s="6" t="str">
        <f t="shared" si="637"/>
        <v>086</v>
      </c>
      <c r="J20323" s="57"/>
      <c r="K20323" s="57"/>
      <c r="L20323" s="57"/>
    </row>
    <row r="20324" spans="1:12">
      <c r="A20324" s="6">
        <v>19934</v>
      </c>
      <c r="B20324" s="10" t="s">
        <v>32998</v>
      </c>
      <c r="C20324" s="10" t="s">
        <v>14852</v>
      </c>
      <c r="D20324" s="10" t="s">
        <v>63606</v>
      </c>
      <c r="E20324" s="6" t="s">
        <v>15921</v>
      </c>
      <c r="F20324" s="6"/>
      <c r="G20324" s="6" t="str">
        <f t="shared" si="636"/>
        <v>002</v>
      </c>
      <c r="H20324" s="6" t="str">
        <f t="shared" si="637"/>
        <v>086</v>
      </c>
      <c r="J20324" s="57"/>
      <c r="K20324" s="57"/>
      <c r="L20324" s="57"/>
    </row>
    <row r="20325" spans="1:12">
      <c r="A20325" s="6">
        <v>19935</v>
      </c>
      <c r="B20325" s="10" t="s">
        <v>32999</v>
      </c>
      <c r="C20325" s="10" t="s">
        <v>14853</v>
      </c>
      <c r="D20325" s="10" t="s">
        <v>41408</v>
      </c>
      <c r="E20325" s="6" t="s">
        <v>15921</v>
      </c>
      <c r="F20325" s="6"/>
      <c r="G20325" s="6" t="str">
        <f t="shared" si="636"/>
        <v>002</v>
      </c>
      <c r="H20325" s="6" t="str">
        <f t="shared" si="637"/>
        <v>086</v>
      </c>
      <c r="J20325" s="57"/>
      <c r="K20325" s="57"/>
      <c r="L20325" s="57"/>
    </row>
    <row r="20326" spans="1:12">
      <c r="A20326" s="6">
        <v>19936</v>
      </c>
      <c r="B20326" s="10" t="s">
        <v>33000</v>
      </c>
      <c r="C20326" s="10" t="s">
        <v>14854</v>
      </c>
      <c r="D20326" s="10" t="s">
        <v>63607</v>
      </c>
      <c r="E20326" s="6" t="s">
        <v>15921</v>
      </c>
      <c r="F20326" s="6"/>
      <c r="G20326" s="6" t="str">
        <f t="shared" si="636"/>
        <v>002</v>
      </c>
      <c r="H20326" s="6" t="str">
        <f t="shared" si="637"/>
        <v>086</v>
      </c>
      <c r="J20326" s="57"/>
      <c r="K20326" s="57"/>
      <c r="L20326" s="57"/>
    </row>
    <row r="20327" spans="1:12">
      <c r="A20327" s="6">
        <v>19937</v>
      </c>
      <c r="B20327" s="10" t="s">
        <v>33001</v>
      </c>
      <c r="C20327" s="10" t="s">
        <v>14855</v>
      </c>
      <c r="D20327" s="10" t="s">
        <v>63608</v>
      </c>
      <c r="E20327" s="6" t="s">
        <v>15921</v>
      </c>
      <c r="F20327" s="6"/>
      <c r="G20327" s="6" t="str">
        <f t="shared" si="636"/>
        <v>002</v>
      </c>
      <c r="H20327" s="6" t="str">
        <f t="shared" si="637"/>
        <v>086</v>
      </c>
      <c r="J20327" s="57"/>
      <c r="K20327" s="57"/>
      <c r="L20327" s="57"/>
    </row>
    <row r="20328" spans="1:12">
      <c r="A20328" s="6">
        <v>19938</v>
      </c>
      <c r="B20328" s="10" t="s">
        <v>33002</v>
      </c>
      <c r="C20328" s="10" t="s">
        <v>14856</v>
      </c>
      <c r="D20328" s="10" t="s">
        <v>41409</v>
      </c>
      <c r="E20328" s="6" t="s">
        <v>15921</v>
      </c>
      <c r="F20328" s="6"/>
      <c r="G20328" s="6" t="str">
        <f t="shared" si="636"/>
        <v>002</v>
      </c>
      <c r="H20328" s="6" t="str">
        <f t="shared" si="637"/>
        <v>086</v>
      </c>
      <c r="J20328" s="57"/>
      <c r="K20328" s="57"/>
      <c r="L20328" s="57"/>
    </row>
    <row r="20329" spans="1:12">
      <c r="A20329" s="6">
        <v>19939</v>
      </c>
      <c r="B20329" s="10" t="s">
        <v>33003</v>
      </c>
      <c r="C20329" s="10" t="s">
        <v>14857</v>
      </c>
      <c r="D20329" s="10" t="s">
        <v>63609</v>
      </c>
      <c r="E20329" s="6" t="s">
        <v>15921</v>
      </c>
      <c r="F20329" s="6"/>
      <c r="G20329" s="6" t="str">
        <f t="shared" si="636"/>
        <v>002</v>
      </c>
      <c r="H20329" s="6" t="str">
        <f t="shared" si="637"/>
        <v>086</v>
      </c>
      <c r="J20329" s="57"/>
      <c r="K20329" s="57"/>
      <c r="L20329" s="57"/>
    </row>
    <row r="20330" spans="1:12">
      <c r="A20330" s="6">
        <v>19940</v>
      </c>
      <c r="B20330" s="10" t="s">
        <v>33004</v>
      </c>
      <c r="C20330" s="10" t="s">
        <v>14858</v>
      </c>
      <c r="D20330" s="10" t="s">
        <v>41410</v>
      </c>
      <c r="E20330" s="6" t="s">
        <v>15921</v>
      </c>
      <c r="F20330" s="6"/>
      <c r="G20330" s="6" t="str">
        <f t="shared" si="636"/>
        <v>002</v>
      </c>
      <c r="H20330" s="6" t="str">
        <f t="shared" si="637"/>
        <v>086</v>
      </c>
      <c r="J20330" s="57"/>
      <c r="K20330" s="57"/>
      <c r="L20330" s="57"/>
    </row>
    <row r="20331" spans="1:12">
      <c r="A20331" s="6">
        <v>19941</v>
      </c>
      <c r="B20331" s="10" t="s">
        <v>33005</v>
      </c>
      <c r="C20331" s="10" t="s">
        <v>14859</v>
      </c>
      <c r="D20331" s="10" t="s">
        <v>41411</v>
      </c>
      <c r="E20331" s="6" t="s">
        <v>15921</v>
      </c>
      <c r="F20331" s="6"/>
      <c r="G20331" s="6" t="str">
        <f t="shared" si="636"/>
        <v>002</v>
      </c>
      <c r="H20331" s="6" t="str">
        <f t="shared" si="637"/>
        <v>086</v>
      </c>
      <c r="J20331" s="57"/>
      <c r="K20331" s="57"/>
      <c r="L20331" s="57"/>
    </row>
    <row r="20332" spans="1:12">
      <c r="A20332" s="6">
        <v>19942</v>
      </c>
      <c r="B20332" s="10" t="s">
        <v>33006</v>
      </c>
      <c r="C20332" s="10" t="s">
        <v>14860</v>
      </c>
      <c r="D20332" s="10" t="s">
        <v>63610</v>
      </c>
      <c r="E20332" s="6" t="s">
        <v>15921</v>
      </c>
      <c r="F20332" s="6"/>
      <c r="G20332" s="6" t="str">
        <f t="shared" si="636"/>
        <v>002</v>
      </c>
      <c r="H20332" s="6" t="str">
        <f t="shared" si="637"/>
        <v>086</v>
      </c>
      <c r="J20332" s="57"/>
      <c r="K20332" s="57"/>
      <c r="L20332" s="57"/>
    </row>
    <row r="20333" spans="1:12">
      <c r="A20333" s="6">
        <v>19943</v>
      </c>
      <c r="B20333" s="10" t="s">
        <v>33007</v>
      </c>
      <c r="C20333" s="10" t="s">
        <v>14861</v>
      </c>
      <c r="D20333" s="10" t="s">
        <v>63611</v>
      </c>
      <c r="E20333" s="6" t="s">
        <v>15921</v>
      </c>
      <c r="F20333" s="6"/>
      <c r="G20333" s="6" t="str">
        <f t="shared" si="636"/>
        <v>002</v>
      </c>
      <c r="H20333" s="6" t="str">
        <f t="shared" si="637"/>
        <v>086</v>
      </c>
      <c r="J20333" s="57"/>
      <c r="K20333" s="57"/>
      <c r="L20333" s="57"/>
    </row>
    <row r="20334" spans="1:12">
      <c r="A20334" s="6">
        <v>19944</v>
      </c>
      <c r="B20334" s="10" t="s">
        <v>33008</v>
      </c>
      <c r="C20334" s="10" t="s">
        <v>14862</v>
      </c>
      <c r="D20334" s="10" t="s">
        <v>63612</v>
      </c>
      <c r="E20334" s="6" t="s">
        <v>15921</v>
      </c>
      <c r="F20334" s="6"/>
      <c r="G20334" s="6" t="str">
        <f t="shared" si="636"/>
        <v>002</v>
      </c>
      <c r="H20334" s="6" t="str">
        <f t="shared" si="637"/>
        <v>086</v>
      </c>
      <c r="J20334" s="57"/>
      <c r="K20334" s="57"/>
      <c r="L20334" s="57"/>
    </row>
    <row r="20335" spans="1:12">
      <c r="A20335" s="6">
        <v>19945</v>
      </c>
      <c r="B20335" s="10" t="s">
        <v>33009</v>
      </c>
      <c r="C20335" s="10" t="s">
        <v>14863</v>
      </c>
      <c r="D20335" s="10" t="s">
        <v>41412</v>
      </c>
      <c r="E20335" s="6" t="s">
        <v>15921</v>
      </c>
      <c r="F20335" s="6"/>
      <c r="G20335" s="6" t="str">
        <f t="shared" si="636"/>
        <v>002</v>
      </c>
      <c r="H20335" s="6" t="str">
        <f t="shared" si="637"/>
        <v>086</v>
      </c>
      <c r="J20335" s="57"/>
      <c r="K20335" s="57"/>
      <c r="L20335" s="57"/>
    </row>
    <row r="20336" spans="1:12">
      <c r="A20336" s="6">
        <v>19946</v>
      </c>
      <c r="B20336" s="10" t="s">
        <v>33010</v>
      </c>
      <c r="C20336" s="10" t="s">
        <v>14864</v>
      </c>
      <c r="D20336" s="10" t="s">
        <v>41375</v>
      </c>
      <c r="E20336" s="6" t="s">
        <v>15921</v>
      </c>
      <c r="F20336" s="6"/>
      <c r="G20336" s="6" t="str">
        <f t="shared" si="636"/>
        <v>002</v>
      </c>
      <c r="H20336" s="6" t="str">
        <f t="shared" si="637"/>
        <v>086</v>
      </c>
      <c r="J20336" s="57"/>
      <c r="K20336" s="57"/>
      <c r="L20336" s="57"/>
    </row>
    <row r="20337" spans="1:12">
      <c r="A20337" s="6">
        <v>19947</v>
      </c>
      <c r="B20337" s="10" t="s">
        <v>33011</v>
      </c>
      <c r="C20337" s="10" t="s">
        <v>14865</v>
      </c>
      <c r="D20337" s="10" t="s">
        <v>41413</v>
      </c>
      <c r="E20337" s="6" t="s">
        <v>15921</v>
      </c>
      <c r="F20337" s="6"/>
      <c r="G20337" s="6" t="str">
        <f t="shared" si="636"/>
        <v>002</v>
      </c>
      <c r="H20337" s="6" t="str">
        <f t="shared" si="637"/>
        <v>086</v>
      </c>
      <c r="J20337" s="57"/>
      <c r="K20337" s="57"/>
      <c r="L20337" s="57"/>
    </row>
    <row r="20338" spans="1:12">
      <c r="A20338" s="6">
        <v>19948</v>
      </c>
      <c r="B20338" s="10" t="s">
        <v>33012</v>
      </c>
      <c r="C20338" s="10" t="s">
        <v>14866</v>
      </c>
      <c r="D20338" s="10" t="s">
        <v>63613</v>
      </c>
      <c r="E20338" s="6" t="s">
        <v>15921</v>
      </c>
      <c r="F20338" s="6"/>
      <c r="G20338" s="6" t="str">
        <f t="shared" si="636"/>
        <v>002</v>
      </c>
      <c r="H20338" s="6" t="str">
        <f t="shared" si="637"/>
        <v>086</v>
      </c>
      <c r="J20338" s="57"/>
      <c r="K20338" s="57"/>
      <c r="L20338" s="57"/>
    </row>
    <row r="20339" spans="1:12">
      <c r="A20339" s="6">
        <v>19949</v>
      </c>
      <c r="B20339" s="10" t="s">
        <v>33013</v>
      </c>
      <c r="C20339" s="10" t="s">
        <v>14867</v>
      </c>
      <c r="D20339" s="10" t="s">
        <v>63614</v>
      </c>
      <c r="E20339" s="6" t="s">
        <v>15921</v>
      </c>
      <c r="F20339" s="6"/>
      <c r="G20339" s="6" t="str">
        <f t="shared" si="636"/>
        <v>002</v>
      </c>
      <c r="H20339" s="6" t="str">
        <f t="shared" si="637"/>
        <v>086</v>
      </c>
      <c r="J20339" s="57"/>
      <c r="K20339" s="57"/>
      <c r="L20339" s="57"/>
    </row>
    <row r="20340" spans="1:12">
      <c r="A20340" s="6">
        <v>19950</v>
      </c>
      <c r="B20340" s="10" t="s">
        <v>33014</v>
      </c>
      <c r="C20340" s="10" t="s">
        <v>14868</v>
      </c>
      <c r="D20340" s="10" t="s">
        <v>63615</v>
      </c>
      <c r="E20340" s="6" t="s">
        <v>15921</v>
      </c>
      <c r="F20340" s="6"/>
      <c r="G20340" s="6" t="str">
        <f t="shared" si="636"/>
        <v>002</v>
      </c>
      <c r="H20340" s="6" t="str">
        <f t="shared" si="637"/>
        <v>086</v>
      </c>
      <c r="J20340" s="57"/>
      <c r="K20340" s="57"/>
      <c r="L20340" s="57"/>
    </row>
    <row r="20341" spans="1:12">
      <c r="A20341" s="6">
        <v>19951</v>
      </c>
      <c r="B20341" s="10" t="s">
        <v>33015</v>
      </c>
      <c r="C20341" s="10" t="s">
        <v>14869</v>
      </c>
      <c r="D20341" s="10" t="s">
        <v>41414</v>
      </c>
      <c r="E20341" s="6" t="s">
        <v>15921</v>
      </c>
      <c r="F20341" s="6"/>
      <c r="G20341" s="6" t="str">
        <f t="shared" ref="G20341:G20404" si="638">+LEFT(C20341,3)</f>
        <v>002</v>
      </c>
      <c r="H20341" s="6" t="str">
        <f t="shared" ref="H20341:H20404" si="639">+MID(C20341,5,3)</f>
        <v>086</v>
      </c>
      <c r="J20341" s="57"/>
      <c r="K20341" s="57"/>
      <c r="L20341" s="57"/>
    </row>
    <row r="20342" spans="1:12">
      <c r="A20342" s="6">
        <v>19952</v>
      </c>
      <c r="B20342" s="10" t="s">
        <v>33016</v>
      </c>
      <c r="C20342" s="10" t="s">
        <v>14870</v>
      </c>
      <c r="D20342" s="10" t="s">
        <v>63616</v>
      </c>
      <c r="E20342" s="6" t="s">
        <v>15921</v>
      </c>
      <c r="F20342" s="6"/>
      <c r="G20342" s="6" t="str">
        <f t="shared" si="638"/>
        <v>002</v>
      </c>
      <c r="H20342" s="6" t="str">
        <f t="shared" si="639"/>
        <v>086</v>
      </c>
      <c r="J20342" s="57"/>
      <c r="K20342" s="57"/>
      <c r="L20342" s="57"/>
    </row>
    <row r="20343" spans="1:12">
      <c r="A20343" s="6">
        <v>19953</v>
      </c>
      <c r="B20343" s="10" t="s">
        <v>33017</v>
      </c>
      <c r="C20343" s="10" t="s">
        <v>14871</v>
      </c>
      <c r="D20343" s="10" t="s">
        <v>63617</v>
      </c>
      <c r="E20343" s="6" t="s">
        <v>15921</v>
      </c>
      <c r="F20343" s="6"/>
      <c r="G20343" s="6" t="str">
        <f t="shared" si="638"/>
        <v>002</v>
      </c>
      <c r="H20343" s="6" t="str">
        <f t="shared" si="639"/>
        <v>086</v>
      </c>
      <c r="J20343" s="57"/>
      <c r="K20343" s="57"/>
      <c r="L20343" s="57"/>
    </row>
    <row r="20344" spans="1:12">
      <c r="A20344" s="6">
        <v>19954</v>
      </c>
      <c r="B20344" s="10" t="s">
        <v>33018</v>
      </c>
      <c r="C20344" s="10" t="s">
        <v>14872</v>
      </c>
      <c r="D20344" s="10" t="s">
        <v>63523</v>
      </c>
      <c r="E20344" s="6" t="s">
        <v>15921</v>
      </c>
      <c r="F20344" s="6"/>
      <c r="G20344" s="6" t="str">
        <f t="shared" si="638"/>
        <v>002</v>
      </c>
      <c r="H20344" s="6" t="str">
        <f t="shared" si="639"/>
        <v>086</v>
      </c>
      <c r="J20344" s="57"/>
      <c r="K20344" s="57"/>
      <c r="L20344" s="57"/>
    </row>
    <row r="20345" spans="1:12">
      <c r="A20345" s="6">
        <v>19955</v>
      </c>
      <c r="B20345" s="10" t="s">
        <v>33019</v>
      </c>
      <c r="C20345" s="10" t="s">
        <v>14873</v>
      </c>
      <c r="D20345" s="10" t="s">
        <v>35912</v>
      </c>
      <c r="E20345" s="6" t="s">
        <v>15921</v>
      </c>
      <c r="F20345" s="6"/>
      <c r="G20345" s="6" t="str">
        <f t="shared" si="638"/>
        <v>002</v>
      </c>
      <c r="H20345" s="6" t="str">
        <f t="shared" si="639"/>
        <v>086</v>
      </c>
      <c r="J20345" s="57"/>
      <c r="K20345" s="57"/>
      <c r="L20345" s="57"/>
    </row>
    <row r="20346" spans="1:12">
      <c r="A20346" s="6">
        <v>19956</v>
      </c>
      <c r="B20346" s="10" t="s">
        <v>33020</v>
      </c>
      <c r="C20346" s="10" t="s">
        <v>14874</v>
      </c>
      <c r="D20346" s="10" t="s">
        <v>63618</v>
      </c>
      <c r="E20346" s="6" t="s">
        <v>15921</v>
      </c>
      <c r="F20346" s="6"/>
      <c r="G20346" s="6" t="str">
        <f t="shared" si="638"/>
        <v>002</v>
      </c>
      <c r="H20346" s="6" t="str">
        <f t="shared" si="639"/>
        <v>086</v>
      </c>
      <c r="J20346" s="57"/>
      <c r="K20346" s="57"/>
      <c r="L20346" s="57"/>
    </row>
    <row r="20347" spans="1:12">
      <c r="A20347" s="6">
        <v>19957</v>
      </c>
      <c r="B20347" s="10" t="s">
        <v>33021</v>
      </c>
      <c r="C20347" s="10" t="s">
        <v>14875</v>
      </c>
      <c r="D20347" s="10" t="s">
        <v>63619</v>
      </c>
      <c r="E20347" s="6" t="s">
        <v>15921</v>
      </c>
      <c r="F20347" s="6"/>
      <c r="G20347" s="6" t="str">
        <f t="shared" si="638"/>
        <v>002</v>
      </c>
      <c r="H20347" s="6" t="str">
        <f t="shared" si="639"/>
        <v>086</v>
      </c>
      <c r="J20347" s="57"/>
      <c r="K20347" s="57"/>
      <c r="L20347" s="57"/>
    </row>
    <row r="20348" spans="1:12">
      <c r="A20348" s="6">
        <v>19958</v>
      </c>
      <c r="B20348" s="10" t="s">
        <v>33022</v>
      </c>
      <c r="C20348" s="10" t="s">
        <v>14876</v>
      </c>
      <c r="D20348" s="10" t="s">
        <v>35913</v>
      </c>
      <c r="E20348" s="6" t="s">
        <v>15921</v>
      </c>
      <c r="F20348" s="6"/>
      <c r="G20348" s="6" t="str">
        <f t="shared" si="638"/>
        <v>002</v>
      </c>
      <c r="H20348" s="6" t="str">
        <f t="shared" si="639"/>
        <v>086</v>
      </c>
      <c r="J20348" s="57"/>
      <c r="K20348" s="57"/>
      <c r="L20348" s="57"/>
    </row>
    <row r="20349" spans="1:12">
      <c r="A20349" s="6">
        <v>19959</v>
      </c>
      <c r="B20349" s="10" t="s">
        <v>33023</v>
      </c>
      <c r="C20349" s="10" t="s">
        <v>14877</v>
      </c>
      <c r="D20349" s="10" t="s">
        <v>63620</v>
      </c>
      <c r="E20349" s="6" t="s">
        <v>15921</v>
      </c>
      <c r="F20349" s="6"/>
      <c r="G20349" s="6" t="str">
        <f t="shared" si="638"/>
        <v>002</v>
      </c>
      <c r="H20349" s="6" t="str">
        <f t="shared" si="639"/>
        <v>086</v>
      </c>
      <c r="J20349" s="57"/>
      <c r="K20349" s="57"/>
      <c r="L20349" s="57"/>
    </row>
    <row r="20350" spans="1:12">
      <c r="A20350" s="6">
        <v>19960</v>
      </c>
      <c r="B20350" s="10" t="s">
        <v>33024</v>
      </c>
      <c r="C20350" s="10" t="s">
        <v>14878</v>
      </c>
      <c r="D20350" s="10" t="s">
        <v>41415</v>
      </c>
      <c r="E20350" s="6" t="s">
        <v>15921</v>
      </c>
      <c r="F20350" s="6"/>
      <c r="G20350" s="6" t="str">
        <f t="shared" si="638"/>
        <v>002</v>
      </c>
      <c r="H20350" s="6" t="str">
        <f t="shared" si="639"/>
        <v>086</v>
      </c>
      <c r="J20350" s="57"/>
      <c r="K20350" s="57"/>
      <c r="L20350" s="57"/>
    </row>
    <row r="20351" spans="1:12">
      <c r="A20351" s="6">
        <v>19961</v>
      </c>
      <c r="B20351" s="10" t="s">
        <v>33025</v>
      </c>
      <c r="C20351" s="10" t="s">
        <v>14879</v>
      </c>
      <c r="D20351" s="10" t="s">
        <v>63566</v>
      </c>
      <c r="E20351" s="6" t="s">
        <v>15921</v>
      </c>
      <c r="F20351" s="6"/>
      <c r="G20351" s="6" t="str">
        <f t="shared" si="638"/>
        <v>002</v>
      </c>
      <c r="H20351" s="6" t="str">
        <f t="shared" si="639"/>
        <v>086</v>
      </c>
      <c r="J20351" s="57"/>
      <c r="K20351" s="57"/>
      <c r="L20351" s="57"/>
    </row>
    <row r="20352" spans="1:12">
      <c r="A20352" s="6">
        <v>19962</v>
      </c>
      <c r="B20352" s="10" t="s">
        <v>33026</v>
      </c>
      <c r="C20352" s="10" t="s">
        <v>14880</v>
      </c>
      <c r="D20352" s="10" t="s">
        <v>35914</v>
      </c>
      <c r="E20352" s="6" t="s">
        <v>15921</v>
      </c>
      <c r="F20352" s="6"/>
      <c r="G20352" s="6" t="str">
        <f t="shared" si="638"/>
        <v>002</v>
      </c>
      <c r="H20352" s="6" t="str">
        <f t="shared" si="639"/>
        <v>086</v>
      </c>
      <c r="J20352" s="57"/>
      <c r="K20352" s="57"/>
      <c r="L20352" s="57"/>
    </row>
    <row r="20353" spans="1:12">
      <c r="A20353" s="6">
        <v>19963</v>
      </c>
      <c r="B20353" s="10" t="s">
        <v>33027</v>
      </c>
      <c r="C20353" s="10" t="s">
        <v>14881</v>
      </c>
      <c r="D20353" s="10" t="s">
        <v>63621</v>
      </c>
      <c r="E20353" s="6" t="s">
        <v>15921</v>
      </c>
      <c r="F20353" s="6"/>
      <c r="G20353" s="6" t="str">
        <f t="shared" si="638"/>
        <v>002</v>
      </c>
      <c r="H20353" s="6" t="str">
        <f t="shared" si="639"/>
        <v>086</v>
      </c>
      <c r="J20353" s="57"/>
      <c r="K20353" s="57"/>
      <c r="L20353" s="57"/>
    </row>
    <row r="20354" spans="1:12">
      <c r="A20354" s="6">
        <v>19964</v>
      </c>
      <c r="B20354" s="10" t="s">
        <v>33028</v>
      </c>
      <c r="C20354" s="10" t="s">
        <v>14882</v>
      </c>
      <c r="D20354" s="10" t="s">
        <v>41375</v>
      </c>
      <c r="E20354" s="6" t="s">
        <v>15921</v>
      </c>
      <c r="F20354" s="6"/>
      <c r="G20354" s="6" t="str">
        <f t="shared" si="638"/>
        <v>002</v>
      </c>
      <c r="H20354" s="6" t="str">
        <f t="shared" si="639"/>
        <v>086</v>
      </c>
      <c r="J20354" s="57"/>
      <c r="K20354" s="57"/>
      <c r="L20354" s="57"/>
    </row>
    <row r="20355" spans="1:12">
      <c r="A20355" s="6">
        <v>19965</v>
      </c>
      <c r="B20355" s="10" t="s">
        <v>33029</v>
      </c>
      <c r="C20355" s="10" t="s">
        <v>14883</v>
      </c>
      <c r="D20355" s="10" t="s">
        <v>41416</v>
      </c>
      <c r="E20355" s="6" t="s">
        <v>15921</v>
      </c>
      <c r="F20355" s="6"/>
      <c r="G20355" s="6" t="str">
        <f t="shared" si="638"/>
        <v>002</v>
      </c>
      <c r="H20355" s="6" t="str">
        <f t="shared" si="639"/>
        <v>086</v>
      </c>
      <c r="J20355" s="57"/>
      <c r="K20355" s="57"/>
      <c r="L20355" s="57"/>
    </row>
    <row r="20356" spans="1:12">
      <c r="A20356" s="6">
        <v>19966</v>
      </c>
      <c r="B20356" s="10" t="s">
        <v>33030</v>
      </c>
      <c r="C20356" s="10" t="s">
        <v>14884</v>
      </c>
      <c r="D20356" s="10" t="s">
        <v>35908</v>
      </c>
      <c r="E20356" s="6" t="s">
        <v>15921</v>
      </c>
      <c r="F20356" s="6"/>
      <c r="G20356" s="6" t="str">
        <f t="shared" si="638"/>
        <v>002</v>
      </c>
      <c r="H20356" s="6" t="str">
        <f t="shared" si="639"/>
        <v>086</v>
      </c>
      <c r="J20356" s="57"/>
      <c r="K20356" s="57"/>
      <c r="L20356" s="57"/>
    </row>
    <row r="20357" spans="1:12">
      <c r="A20357" s="6">
        <v>19967</v>
      </c>
      <c r="B20357" s="10" t="s">
        <v>33031</v>
      </c>
      <c r="C20357" s="10" t="s">
        <v>14885</v>
      </c>
      <c r="D20357" s="10" t="s">
        <v>63622</v>
      </c>
      <c r="E20357" s="6" t="s">
        <v>15921</v>
      </c>
      <c r="F20357" s="6"/>
      <c r="G20357" s="6" t="str">
        <f t="shared" si="638"/>
        <v>002</v>
      </c>
      <c r="H20357" s="6" t="str">
        <f t="shared" si="639"/>
        <v>086</v>
      </c>
      <c r="J20357" s="57"/>
      <c r="K20357" s="57"/>
      <c r="L20357" s="57"/>
    </row>
    <row r="20358" spans="1:12">
      <c r="A20358" s="6">
        <v>19968</v>
      </c>
      <c r="B20358" s="10" t="s">
        <v>33032</v>
      </c>
      <c r="C20358" s="10" t="s">
        <v>14886</v>
      </c>
      <c r="D20358" s="10" t="s">
        <v>63623</v>
      </c>
      <c r="E20358" s="6" t="s">
        <v>15921</v>
      </c>
      <c r="F20358" s="6"/>
      <c r="G20358" s="6" t="str">
        <f t="shared" si="638"/>
        <v>002</v>
      </c>
      <c r="H20358" s="6" t="str">
        <f t="shared" si="639"/>
        <v>086</v>
      </c>
      <c r="J20358" s="57"/>
      <c r="K20358" s="57"/>
      <c r="L20358" s="57"/>
    </row>
    <row r="20359" spans="1:12">
      <c r="A20359" s="6">
        <v>19969</v>
      </c>
      <c r="B20359" s="10" t="s">
        <v>33033</v>
      </c>
      <c r="C20359" s="10" t="s">
        <v>16192</v>
      </c>
      <c r="D20359" s="10" t="s">
        <v>63597</v>
      </c>
      <c r="E20359" s="6" t="s">
        <v>15921</v>
      </c>
      <c r="F20359" s="6"/>
      <c r="G20359" s="6" t="str">
        <f t="shared" si="638"/>
        <v>002</v>
      </c>
      <c r="H20359" s="6" t="str">
        <f t="shared" si="639"/>
        <v>086</v>
      </c>
      <c r="J20359" s="57"/>
      <c r="K20359" s="57"/>
      <c r="L20359" s="57"/>
    </row>
    <row r="20360" spans="1:12">
      <c r="A20360" s="6">
        <v>19970</v>
      </c>
      <c r="B20360" s="10" t="s">
        <v>33034</v>
      </c>
      <c r="C20360" s="10" t="s">
        <v>16175</v>
      </c>
      <c r="D20360" s="10" t="s">
        <v>41417</v>
      </c>
      <c r="E20360" s="6" t="s">
        <v>15921</v>
      </c>
      <c r="F20360" s="6"/>
      <c r="G20360" s="6" t="str">
        <f t="shared" si="638"/>
        <v>002</v>
      </c>
      <c r="H20360" s="6" t="str">
        <f t="shared" si="639"/>
        <v>086</v>
      </c>
      <c r="J20360" s="57"/>
      <c r="K20360" s="57"/>
      <c r="L20360" s="57"/>
    </row>
    <row r="20361" spans="1:12">
      <c r="A20361" s="6">
        <v>19971</v>
      </c>
      <c r="B20361" s="10" t="s">
        <v>33035</v>
      </c>
      <c r="C20361" s="10" t="s">
        <v>16189</v>
      </c>
      <c r="D20361" s="10" t="s">
        <v>63624</v>
      </c>
      <c r="E20361" s="6" t="s">
        <v>15921</v>
      </c>
      <c r="F20361" s="6"/>
      <c r="G20361" s="6" t="str">
        <f t="shared" si="638"/>
        <v>002</v>
      </c>
      <c r="H20361" s="6" t="str">
        <f t="shared" si="639"/>
        <v>086</v>
      </c>
      <c r="J20361" s="57"/>
      <c r="K20361" s="57"/>
      <c r="L20361" s="57"/>
    </row>
    <row r="20362" spans="1:12">
      <c r="A20362" s="6">
        <v>19972</v>
      </c>
      <c r="B20362" s="10" t="s">
        <v>33036</v>
      </c>
      <c r="C20362" s="10" t="s">
        <v>16199</v>
      </c>
      <c r="D20362" s="10" t="s">
        <v>41418</v>
      </c>
      <c r="E20362" s="6" t="s">
        <v>15921</v>
      </c>
      <c r="F20362" s="6"/>
      <c r="G20362" s="6" t="str">
        <f t="shared" si="638"/>
        <v>002</v>
      </c>
      <c r="H20362" s="6" t="str">
        <f t="shared" si="639"/>
        <v>086</v>
      </c>
      <c r="J20362" s="57"/>
      <c r="K20362" s="57"/>
      <c r="L20362" s="57"/>
    </row>
    <row r="20363" spans="1:12">
      <c r="A20363" s="6">
        <v>19973</v>
      </c>
      <c r="B20363" s="10" t="s">
        <v>33037</v>
      </c>
      <c r="C20363" s="10" t="s">
        <v>17373</v>
      </c>
      <c r="D20363" s="10" t="s">
        <v>63625</v>
      </c>
      <c r="E20363" s="6" t="s">
        <v>15921</v>
      </c>
      <c r="F20363" s="6"/>
      <c r="G20363" s="6" t="str">
        <f t="shared" si="638"/>
        <v>002</v>
      </c>
      <c r="H20363" s="6" t="str">
        <f t="shared" si="639"/>
        <v>086</v>
      </c>
      <c r="J20363" s="57"/>
      <c r="K20363" s="57"/>
      <c r="L20363" s="57"/>
    </row>
    <row r="20364" spans="1:12">
      <c r="A20364" s="6">
        <v>19974</v>
      </c>
      <c r="B20364" s="10" t="s">
        <v>33038</v>
      </c>
      <c r="C20364" s="10" t="s">
        <v>16333</v>
      </c>
      <c r="D20364" s="10" t="s">
        <v>41419</v>
      </c>
      <c r="E20364" s="6" t="s">
        <v>15921</v>
      </c>
      <c r="F20364" s="6"/>
      <c r="G20364" s="6" t="str">
        <f t="shared" si="638"/>
        <v>002</v>
      </c>
      <c r="H20364" s="6" t="str">
        <f t="shared" si="639"/>
        <v>086</v>
      </c>
      <c r="J20364" s="57"/>
      <c r="K20364" s="57"/>
      <c r="L20364" s="57"/>
    </row>
    <row r="20365" spans="1:12">
      <c r="A20365" s="6">
        <v>19975</v>
      </c>
      <c r="B20365" s="10" t="s">
        <v>33039</v>
      </c>
      <c r="C20365" s="10" t="s">
        <v>16364</v>
      </c>
      <c r="D20365" s="10" t="s">
        <v>63626</v>
      </c>
      <c r="E20365" s="6" t="s">
        <v>15921</v>
      </c>
      <c r="F20365" s="6"/>
      <c r="G20365" s="6" t="str">
        <f t="shared" si="638"/>
        <v>002</v>
      </c>
      <c r="H20365" s="6" t="str">
        <f t="shared" si="639"/>
        <v>086</v>
      </c>
      <c r="J20365" s="57"/>
      <c r="K20365" s="57"/>
      <c r="L20365" s="57"/>
    </row>
    <row r="20366" spans="1:12">
      <c r="A20366" s="6">
        <v>19976</v>
      </c>
      <c r="B20366" s="10" t="s">
        <v>33040</v>
      </c>
      <c r="C20366" s="10" t="s">
        <v>17374</v>
      </c>
      <c r="D20366" s="10" t="s">
        <v>63627</v>
      </c>
      <c r="E20366" s="6" t="s">
        <v>15921</v>
      </c>
      <c r="F20366" s="6"/>
      <c r="G20366" s="6" t="str">
        <f t="shared" si="638"/>
        <v>002</v>
      </c>
      <c r="H20366" s="6" t="str">
        <f t="shared" si="639"/>
        <v>086</v>
      </c>
      <c r="J20366" s="57"/>
      <c r="K20366" s="57"/>
      <c r="L20366" s="57"/>
    </row>
    <row r="20367" spans="1:12">
      <c r="A20367" s="6">
        <v>19977</v>
      </c>
      <c r="B20367" s="10" t="s">
        <v>33041</v>
      </c>
      <c r="C20367" s="10" t="s">
        <v>17375</v>
      </c>
      <c r="D20367" s="10" t="s">
        <v>35915</v>
      </c>
      <c r="E20367" s="6" t="s">
        <v>15921</v>
      </c>
      <c r="F20367" s="6"/>
      <c r="G20367" s="6" t="str">
        <f t="shared" si="638"/>
        <v>002</v>
      </c>
      <c r="H20367" s="6" t="str">
        <f t="shared" si="639"/>
        <v>086</v>
      </c>
      <c r="J20367" s="57"/>
      <c r="K20367" s="57"/>
      <c r="L20367" s="57"/>
    </row>
    <row r="20368" spans="1:12">
      <c r="A20368" s="6">
        <v>19978</v>
      </c>
      <c r="B20368" s="10" t="s">
        <v>33042</v>
      </c>
      <c r="C20368" s="10" t="s">
        <v>16475</v>
      </c>
      <c r="D20368" s="10" t="s">
        <v>41375</v>
      </c>
      <c r="E20368" s="6" t="s">
        <v>15921</v>
      </c>
      <c r="F20368" s="6"/>
      <c r="G20368" s="6" t="str">
        <f t="shared" si="638"/>
        <v>002</v>
      </c>
      <c r="H20368" s="6" t="str">
        <f t="shared" si="639"/>
        <v>086</v>
      </c>
      <c r="J20368" s="57"/>
      <c r="K20368" s="57"/>
      <c r="L20368" s="57"/>
    </row>
    <row r="20369" spans="1:12">
      <c r="A20369" s="6">
        <v>19979</v>
      </c>
      <c r="B20369" s="10" t="s">
        <v>33043</v>
      </c>
      <c r="C20369" s="10" t="s">
        <v>17376</v>
      </c>
      <c r="D20369" s="10" t="s">
        <v>63618</v>
      </c>
      <c r="E20369" s="6" t="s">
        <v>15921</v>
      </c>
      <c r="F20369" s="6"/>
      <c r="G20369" s="6" t="str">
        <f t="shared" si="638"/>
        <v>002</v>
      </c>
      <c r="H20369" s="6" t="str">
        <f t="shared" si="639"/>
        <v>086</v>
      </c>
      <c r="J20369" s="57"/>
      <c r="K20369" s="57"/>
      <c r="L20369" s="57"/>
    </row>
    <row r="20370" spans="1:12">
      <c r="A20370" s="6">
        <v>19980</v>
      </c>
      <c r="B20370" s="10" t="s">
        <v>33044</v>
      </c>
      <c r="C20370" s="10" t="s">
        <v>16544</v>
      </c>
      <c r="D20370" s="10" t="s">
        <v>35916</v>
      </c>
      <c r="E20370" s="6" t="s">
        <v>15921</v>
      </c>
      <c r="F20370" s="6"/>
      <c r="G20370" s="6" t="str">
        <f t="shared" si="638"/>
        <v>002</v>
      </c>
      <c r="H20370" s="6" t="str">
        <f t="shared" si="639"/>
        <v>086</v>
      </c>
      <c r="J20370" s="57"/>
      <c r="K20370" s="57"/>
      <c r="L20370" s="57"/>
    </row>
    <row r="20371" spans="1:12">
      <c r="A20371" s="6">
        <v>19981</v>
      </c>
      <c r="B20371" s="10" t="s">
        <v>33045</v>
      </c>
      <c r="C20371" s="10" t="s">
        <v>17470</v>
      </c>
      <c r="D20371" s="10" t="s">
        <v>41420</v>
      </c>
      <c r="E20371" s="6" t="s">
        <v>15921</v>
      </c>
      <c r="F20371" s="6"/>
      <c r="G20371" s="6" t="str">
        <f t="shared" si="638"/>
        <v>002</v>
      </c>
      <c r="H20371" s="6" t="str">
        <f t="shared" si="639"/>
        <v>086</v>
      </c>
      <c r="J20371" s="57"/>
      <c r="K20371" s="57"/>
      <c r="L20371" s="57"/>
    </row>
    <row r="20372" spans="1:12">
      <c r="A20372" s="6">
        <v>19982</v>
      </c>
      <c r="B20372" s="10" t="s">
        <v>33046</v>
      </c>
      <c r="C20372" s="10" t="s">
        <v>17543</v>
      </c>
      <c r="D20372" s="10" t="s">
        <v>35917</v>
      </c>
      <c r="E20372" s="6" t="s">
        <v>15921</v>
      </c>
      <c r="F20372" s="6"/>
      <c r="G20372" s="6" t="str">
        <f t="shared" si="638"/>
        <v>002</v>
      </c>
      <c r="H20372" s="6" t="str">
        <f t="shared" si="639"/>
        <v>086</v>
      </c>
      <c r="J20372" s="57"/>
      <c r="K20372" s="57"/>
      <c r="L20372" s="57"/>
    </row>
    <row r="20373" spans="1:12">
      <c r="A20373" s="6">
        <v>19983</v>
      </c>
      <c r="B20373" s="10" t="s">
        <v>33047</v>
      </c>
      <c r="C20373" s="10" t="s">
        <v>18388</v>
      </c>
      <c r="D20373" s="10" t="s">
        <v>63628</v>
      </c>
      <c r="E20373" s="6" t="s">
        <v>15921</v>
      </c>
      <c r="F20373" s="6"/>
      <c r="G20373" s="6" t="str">
        <f t="shared" si="638"/>
        <v>002</v>
      </c>
      <c r="H20373" s="6" t="str">
        <f t="shared" si="639"/>
        <v>086</v>
      </c>
      <c r="J20373" s="57"/>
      <c r="K20373" s="57"/>
      <c r="L20373" s="57"/>
    </row>
    <row r="20374" spans="1:12">
      <c r="A20374" s="6">
        <v>19984</v>
      </c>
      <c r="B20374" s="10" t="s">
        <v>33048</v>
      </c>
      <c r="C20374" s="10" t="s">
        <v>18389</v>
      </c>
      <c r="D20374" s="10" t="s">
        <v>63629</v>
      </c>
      <c r="E20374" s="6" t="s">
        <v>15921</v>
      </c>
      <c r="F20374" s="6"/>
      <c r="G20374" s="6" t="str">
        <f t="shared" si="638"/>
        <v>002</v>
      </c>
      <c r="H20374" s="6" t="str">
        <f t="shared" si="639"/>
        <v>086</v>
      </c>
      <c r="J20374" s="57"/>
      <c r="K20374" s="57"/>
      <c r="L20374" s="57"/>
    </row>
    <row r="20375" spans="1:12">
      <c r="A20375" s="6">
        <v>19985</v>
      </c>
      <c r="B20375" s="10" t="s">
        <v>33049</v>
      </c>
      <c r="C20375" s="10" t="s">
        <v>17602</v>
      </c>
      <c r="D20375" s="10" t="s">
        <v>63630</v>
      </c>
      <c r="E20375" s="6" t="s">
        <v>15921</v>
      </c>
      <c r="F20375" s="6"/>
      <c r="G20375" s="6" t="str">
        <f t="shared" si="638"/>
        <v>002</v>
      </c>
      <c r="H20375" s="6" t="str">
        <f t="shared" si="639"/>
        <v>086</v>
      </c>
      <c r="J20375" s="57"/>
      <c r="K20375" s="57"/>
      <c r="L20375" s="57"/>
    </row>
    <row r="20376" spans="1:12">
      <c r="A20376" s="6">
        <v>19986</v>
      </c>
      <c r="B20376" s="10" t="s">
        <v>33050</v>
      </c>
      <c r="C20376" s="10" t="s">
        <v>17614</v>
      </c>
      <c r="D20376" s="10" t="s">
        <v>41421</v>
      </c>
      <c r="E20376" s="6" t="s">
        <v>15921</v>
      </c>
      <c r="F20376" s="6"/>
      <c r="G20376" s="6" t="str">
        <f t="shared" si="638"/>
        <v>002</v>
      </c>
      <c r="H20376" s="6" t="str">
        <f t="shared" si="639"/>
        <v>086</v>
      </c>
      <c r="J20376" s="57"/>
      <c r="K20376" s="57"/>
      <c r="L20376" s="57"/>
    </row>
    <row r="20377" spans="1:12">
      <c r="A20377" s="6">
        <v>19987</v>
      </c>
      <c r="B20377" s="10" t="s">
        <v>33051</v>
      </c>
      <c r="C20377" s="10" t="s">
        <v>17618</v>
      </c>
      <c r="D20377" s="10" t="s">
        <v>41422</v>
      </c>
      <c r="E20377" s="6" t="s">
        <v>15921</v>
      </c>
      <c r="F20377" s="6"/>
      <c r="G20377" s="6" t="str">
        <f t="shared" si="638"/>
        <v>002</v>
      </c>
      <c r="H20377" s="6" t="str">
        <f t="shared" si="639"/>
        <v>086</v>
      </c>
      <c r="J20377" s="57"/>
      <c r="K20377" s="57"/>
      <c r="L20377" s="57"/>
    </row>
    <row r="20378" spans="1:12">
      <c r="A20378" s="6">
        <v>19988</v>
      </c>
      <c r="B20378" s="10" t="s">
        <v>33052</v>
      </c>
      <c r="C20378" s="10" t="s">
        <v>18390</v>
      </c>
      <c r="D20378" s="10" t="s">
        <v>35918</v>
      </c>
      <c r="E20378" s="6" t="s">
        <v>15921</v>
      </c>
      <c r="F20378" s="6"/>
      <c r="G20378" s="6" t="str">
        <f t="shared" si="638"/>
        <v>002</v>
      </c>
      <c r="H20378" s="6" t="str">
        <f t="shared" si="639"/>
        <v>086</v>
      </c>
      <c r="J20378" s="57"/>
      <c r="K20378" s="57"/>
      <c r="L20378" s="57"/>
    </row>
    <row r="20379" spans="1:12">
      <c r="A20379" s="6">
        <v>19989</v>
      </c>
      <c r="B20379" s="10" t="s">
        <v>33053</v>
      </c>
      <c r="C20379" s="10" t="s">
        <v>18391</v>
      </c>
      <c r="D20379" s="10" t="s">
        <v>63631</v>
      </c>
      <c r="E20379" s="6" t="s">
        <v>15921</v>
      </c>
      <c r="F20379" s="6"/>
      <c r="G20379" s="6" t="str">
        <f t="shared" si="638"/>
        <v>002</v>
      </c>
      <c r="H20379" s="6" t="str">
        <f t="shared" si="639"/>
        <v>086</v>
      </c>
      <c r="J20379" s="57"/>
      <c r="K20379" s="57"/>
      <c r="L20379" s="57"/>
    </row>
    <row r="20380" spans="1:12">
      <c r="A20380" s="6">
        <v>19990</v>
      </c>
      <c r="B20380" s="10" t="s">
        <v>43799</v>
      </c>
      <c r="C20380" s="10" t="s">
        <v>43802</v>
      </c>
      <c r="D20380" s="10" t="s">
        <v>43801</v>
      </c>
      <c r="E20380" s="6" t="s">
        <v>15921</v>
      </c>
      <c r="F20380" s="6"/>
      <c r="G20380" s="6" t="str">
        <f t="shared" si="638"/>
        <v>002</v>
      </c>
      <c r="H20380" s="6" t="str">
        <f t="shared" si="639"/>
        <v>086</v>
      </c>
      <c r="J20380" s="57"/>
      <c r="K20380" s="57"/>
      <c r="L20380" s="57"/>
    </row>
    <row r="20381" spans="1:12">
      <c r="A20381" s="6">
        <v>19991</v>
      </c>
      <c r="B20381" s="10" t="s">
        <v>43852</v>
      </c>
      <c r="C20381" s="10" t="s">
        <v>43855</v>
      </c>
      <c r="D20381" s="10" t="s">
        <v>43854</v>
      </c>
      <c r="E20381" s="6" t="s">
        <v>15921</v>
      </c>
      <c r="F20381" s="6"/>
      <c r="G20381" s="6" t="str">
        <f t="shared" si="638"/>
        <v>002</v>
      </c>
      <c r="H20381" s="6" t="str">
        <f t="shared" si="639"/>
        <v>086</v>
      </c>
      <c r="J20381" s="57"/>
      <c r="K20381" s="57"/>
      <c r="L20381" s="57"/>
    </row>
    <row r="20382" spans="1:12">
      <c r="A20382" s="6">
        <v>19992</v>
      </c>
      <c r="B20382" s="10" t="s">
        <v>43899</v>
      </c>
      <c r="C20382" s="10" t="s">
        <v>43903</v>
      </c>
      <c r="D20382" s="10" t="s">
        <v>43902</v>
      </c>
      <c r="E20382" s="6" t="s">
        <v>15921</v>
      </c>
      <c r="F20382" s="6"/>
      <c r="G20382" s="6" t="str">
        <f t="shared" si="638"/>
        <v>002</v>
      </c>
      <c r="H20382" s="6" t="str">
        <f t="shared" si="639"/>
        <v>086</v>
      </c>
      <c r="J20382" s="57"/>
      <c r="K20382" s="57"/>
      <c r="L20382" s="57"/>
    </row>
    <row r="20383" spans="1:12">
      <c r="A20383" s="6">
        <v>19993</v>
      </c>
      <c r="B20383" s="10" t="s">
        <v>44282</v>
      </c>
      <c r="C20383" s="10" t="s">
        <v>44278</v>
      </c>
      <c r="D20383" s="10" t="s">
        <v>44281</v>
      </c>
      <c r="E20383" s="6" t="s">
        <v>15921</v>
      </c>
      <c r="F20383" s="6"/>
      <c r="G20383" s="6" t="str">
        <f t="shared" si="638"/>
        <v>002</v>
      </c>
      <c r="H20383" s="6" t="str">
        <f t="shared" si="639"/>
        <v>086</v>
      </c>
      <c r="J20383" s="57"/>
      <c r="K20383" s="57"/>
      <c r="L20383" s="57"/>
    </row>
    <row r="20384" spans="1:12">
      <c r="A20384" s="6">
        <v>19994</v>
      </c>
      <c r="B20384" s="10" t="s">
        <v>44277</v>
      </c>
      <c r="C20384" s="10" t="s">
        <v>44279</v>
      </c>
      <c r="D20384" s="10" t="s">
        <v>44280</v>
      </c>
      <c r="E20384" s="6" t="s">
        <v>15921</v>
      </c>
      <c r="F20384" s="6"/>
      <c r="G20384" s="6" t="str">
        <f t="shared" si="638"/>
        <v>002</v>
      </c>
      <c r="H20384" s="6" t="str">
        <f t="shared" si="639"/>
        <v>086</v>
      </c>
      <c r="J20384" s="57"/>
      <c r="K20384" s="57"/>
      <c r="L20384" s="57"/>
    </row>
    <row r="20385" spans="1:12">
      <c r="A20385" s="6">
        <v>19995</v>
      </c>
      <c r="B20385" s="10" t="s">
        <v>44493</v>
      </c>
      <c r="C20385" s="10" t="s">
        <v>44499</v>
      </c>
      <c r="D20385" s="10" t="s">
        <v>44498</v>
      </c>
      <c r="E20385" s="6" t="s">
        <v>15921</v>
      </c>
      <c r="F20385" s="50"/>
      <c r="G20385" s="6" t="str">
        <f t="shared" si="638"/>
        <v>002</v>
      </c>
      <c r="H20385" s="6" t="str">
        <f t="shared" si="639"/>
        <v>086</v>
      </c>
    </row>
    <row r="20386" spans="1:12">
      <c r="A20386" s="6">
        <v>19996</v>
      </c>
      <c r="B20386" s="10" t="s">
        <v>44613</v>
      </c>
      <c r="C20386" s="10" t="s">
        <v>44615</v>
      </c>
      <c r="D20386" s="10" t="s">
        <v>44614</v>
      </c>
      <c r="E20386" s="6" t="s">
        <v>15921</v>
      </c>
      <c r="F20386" s="6"/>
      <c r="G20386" s="6" t="str">
        <f t="shared" si="638"/>
        <v>002</v>
      </c>
      <c r="H20386" s="6" t="str">
        <f t="shared" si="639"/>
        <v>086</v>
      </c>
      <c r="J20386" s="57"/>
      <c r="K20386" s="57"/>
      <c r="L20386" s="57"/>
    </row>
    <row r="20387" spans="1:12">
      <c r="A20387" s="6">
        <v>19997</v>
      </c>
      <c r="B20387" s="10" t="s">
        <v>44742</v>
      </c>
      <c r="C20387" s="10" t="s">
        <v>44755</v>
      </c>
      <c r="D20387" s="10" t="s">
        <v>35903</v>
      </c>
      <c r="E20387" s="6" t="s">
        <v>15921</v>
      </c>
      <c r="F20387" s="6"/>
      <c r="G20387" s="6" t="str">
        <f t="shared" si="638"/>
        <v>002</v>
      </c>
      <c r="H20387" s="6" t="str">
        <f t="shared" si="639"/>
        <v>086</v>
      </c>
      <c r="J20387" s="57"/>
      <c r="K20387" s="57"/>
      <c r="L20387" s="57"/>
    </row>
    <row r="20388" spans="1:12">
      <c r="A20388" s="6">
        <v>19998</v>
      </c>
      <c r="B20388" s="10" t="s">
        <v>44744</v>
      </c>
      <c r="C20388" s="10" t="s">
        <v>44757</v>
      </c>
      <c r="D20388" s="10" t="s">
        <v>44756</v>
      </c>
      <c r="E20388" s="6" t="s">
        <v>15921</v>
      </c>
      <c r="F20388" s="6"/>
      <c r="G20388" s="6" t="str">
        <f t="shared" si="638"/>
        <v>002</v>
      </c>
      <c r="H20388" s="6" t="str">
        <f t="shared" si="639"/>
        <v>086</v>
      </c>
      <c r="J20388" s="57"/>
      <c r="K20388" s="57"/>
      <c r="L20388" s="57"/>
    </row>
    <row r="20389" spans="1:12">
      <c r="A20389" s="6">
        <v>19999</v>
      </c>
      <c r="B20389" s="10" t="s">
        <v>45867</v>
      </c>
      <c r="C20389" s="10" t="s">
        <v>45861</v>
      </c>
      <c r="D20389" s="10" t="s">
        <v>41375</v>
      </c>
      <c r="E20389" s="6" t="s">
        <v>15921</v>
      </c>
      <c r="F20389" s="6"/>
      <c r="G20389" s="6" t="str">
        <f t="shared" si="638"/>
        <v>002</v>
      </c>
      <c r="H20389" s="6" t="str">
        <f t="shared" si="639"/>
        <v>086</v>
      </c>
      <c r="J20389" s="57"/>
      <c r="K20389" s="57"/>
      <c r="L20389" s="57"/>
    </row>
    <row r="20390" spans="1:12">
      <c r="A20390" s="6">
        <v>20000</v>
      </c>
      <c r="B20390" s="10" t="s">
        <v>45866</v>
      </c>
      <c r="C20390" s="10" t="s">
        <v>45862</v>
      </c>
      <c r="D20390" s="10" t="s">
        <v>45865</v>
      </c>
      <c r="E20390" s="6" t="s">
        <v>15921</v>
      </c>
      <c r="F20390" s="6"/>
      <c r="G20390" s="6" t="str">
        <f t="shared" si="638"/>
        <v>002</v>
      </c>
      <c r="H20390" s="6" t="str">
        <f t="shared" si="639"/>
        <v>086</v>
      </c>
      <c r="J20390" s="57"/>
      <c r="K20390" s="57"/>
      <c r="L20390" s="57"/>
    </row>
    <row r="20391" spans="1:12">
      <c r="A20391" s="6">
        <v>20001</v>
      </c>
      <c r="B20391" s="10" t="s">
        <v>45853</v>
      </c>
      <c r="C20391" s="10" t="s">
        <v>45863</v>
      </c>
      <c r="D20391" s="10" t="s">
        <v>45864</v>
      </c>
      <c r="E20391" s="6" t="s">
        <v>15921</v>
      </c>
      <c r="F20391" s="6"/>
      <c r="G20391" s="6" t="str">
        <f t="shared" si="638"/>
        <v>002</v>
      </c>
      <c r="H20391" s="6" t="str">
        <f t="shared" si="639"/>
        <v>086</v>
      </c>
      <c r="J20391" s="57"/>
      <c r="K20391" s="57"/>
      <c r="L20391" s="57"/>
    </row>
    <row r="20392" spans="1:12">
      <c r="A20392" s="6">
        <v>20002</v>
      </c>
      <c r="B20392" s="10" t="s">
        <v>45936</v>
      </c>
      <c r="C20392" s="10" t="s">
        <v>45941</v>
      </c>
      <c r="D20392" s="10" t="s">
        <v>63632</v>
      </c>
      <c r="E20392" s="6" t="s">
        <v>15921</v>
      </c>
      <c r="F20392" s="6"/>
      <c r="G20392" s="6" t="str">
        <f t="shared" si="638"/>
        <v>002</v>
      </c>
      <c r="H20392" s="6" t="str">
        <f t="shared" si="639"/>
        <v>086</v>
      </c>
      <c r="J20392" s="57"/>
      <c r="K20392" s="57"/>
      <c r="L20392" s="57"/>
    </row>
    <row r="20393" spans="1:12">
      <c r="A20393" s="6">
        <v>20003</v>
      </c>
      <c r="B20393" s="10" t="s">
        <v>46255</v>
      </c>
      <c r="C20393" s="10" t="s">
        <v>46259</v>
      </c>
      <c r="D20393" s="10" t="s">
        <v>63633</v>
      </c>
      <c r="E20393" s="6" t="s">
        <v>15921</v>
      </c>
      <c r="F20393" s="6"/>
      <c r="G20393" s="6" t="str">
        <f t="shared" si="638"/>
        <v>002</v>
      </c>
      <c r="H20393" s="6" t="str">
        <f t="shared" si="639"/>
        <v>086</v>
      </c>
      <c r="J20393" s="57"/>
      <c r="K20393" s="57"/>
      <c r="L20393" s="57"/>
    </row>
    <row r="20394" spans="1:12">
      <c r="A20394" s="6">
        <v>20004</v>
      </c>
      <c r="B20394" s="10" t="s">
        <v>46256</v>
      </c>
      <c r="C20394" s="10" t="s">
        <v>46260</v>
      </c>
      <c r="D20394" s="10" t="s">
        <v>41404</v>
      </c>
      <c r="E20394" s="6" t="s">
        <v>15921</v>
      </c>
      <c r="F20394" s="50"/>
      <c r="G20394" s="6" t="str">
        <f t="shared" si="638"/>
        <v>002</v>
      </c>
      <c r="H20394" s="6" t="str">
        <f t="shared" si="639"/>
        <v>086</v>
      </c>
      <c r="J20394" s="57"/>
      <c r="K20394" s="57"/>
      <c r="L20394" s="57"/>
    </row>
    <row r="20395" spans="1:12">
      <c r="A20395" s="6">
        <v>20005</v>
      </c>
      <c r="B20395" s="10" t="s">
        <v>46603</v>
      </c>
      <c r="C20395" s="10" t="s">
        <v>46605</v>
      </c>
      <c r="D20395" s="10" t="s">
        <v>46606</v>
      </c>
      <c r="E20395" s="6" t="s">
        <v>15921</v>
      </c>
      <c r="F20395" s="50"/>
      <c r="G20395" s="6" t="str">
        <f t="shared" si="638"/>
        <v>002</v>
      </c>
      <c r="H20395" s="6" t="str">
        <f t="shared" si="639"/>
        <v>086</v>
      </c>
    </row>
    <row r="20396" spans="1:12">
      <c r="A20396" s="6">
        <v>20006</v>
      </c>
      <c r="B20396" s="10" t="s">
        <v>47210</v>
      </c>
      <c r="C20396" s="10" t="s">
        <v>47212</v>
      </c>
      <c r="D20396" s="10" t="s">
        <v>47211</v>
      </c>
      <c r="E20396" s="6" t="s">
        <v>15921</v>
      </c>
      <c r="F20396" s="50"/>
      <c r="G20396" s="6" t="str">
        <f t="shared" si="638"/>
        <v>002</v>
      </c>
      <c r="H20396" s="6" t="str">
        <f t="shared" si="639"/>
        <v>086</v>
      </c>
    </row>
    <row r="20397" spans="1:12">
      <c r="A20397" s="6">
        <v>20007</v>
      </c>
      <c r="B20397" s="10" t="s">
        <v>47230</v>
      </c>
      <c r="C20397" s="10" t="s">
        <v>47234</v>
      </c>
      <c r="D20397" s="10" t="s">
        <v>47233</v>
      </c>
      <c r="E20397" s="6" t="s">
        <v>15921</v>
      </c>
      <c r="F20397" s="50"/>
      <c r="G20397" s="6" t="str">
        <f t="shared" si="638"/>
        <v>002</v>
      </c>
      <c r="H20397" s="6" t="str">
        <f t="shared" si="639"/>
        <v>086</v>
      </c>
    </row>
    <row r="20398" spans="1:12">
      <c r="A20398" s="6">
        <v>20008</v>
      </c>
      <c r="B20398" s="10" t="s">
        <v>47484</v>
      </c>
      <c r="C20398" s="10" t="s">
        <v>47485</v>
      </c>
      <c r="D20398" s="10" t="s">
        <v>41234</v>
      </c>
      <c r="E20398" s="6" t="s">
        <v>15921</v>
      </c>
      <c r="F20398" s="50"/>
      <c r="G20398" s="6" t="str">
        <f t="shared" si="638"/>
        <v>002</v>
      </c>
      <c r="H20398" s="6" t="str">
        <f t="shared" si="639"/>
        <v>086</v>
      </c>
    </row>
    <row r="20399" spans="1:12">
      <c r="A20399" s="6">
        <v>20009</v>
      </c>
      <c r="B20399" s="10" t="s">
        <v>48094</v>
      </c>
      <c r="C20399" s="10" t="s">
        <v>48116</v>
      </c>
      <c r="D20399" s="10" t="s">
        <v>48117</v>
      </c>
      <c r="E20399" s="6" t="s">
        <v>15921</v>
      </c>
      <c r="F20399" s="50"/>
      <c r="G20399" s="6" t="str">
        <f t="shared" si="638"/>
        <v>002</v>
      </c>
      <c r="H20399" s="6" t="str">
        <f t="shared" si="639"/>
        <v>086</v>
      </c>
    </row>
    <row r="20400" spans="1:12">
      <c r="A20400" s="6">
        <v>20010</v>
      </c>
      <c r="B20400" s="10" t="s">
        <v>48844</v>
      </c>
      <c r="C20400" s="10" t="s">
        <v>48846</v>
      </c>
      <c r="D20400" s="10" t="s">
        <v>48845</v>
      </c>
      <c r="E20400" s="6" t="s">
        <v>15921</v>
      </c>
      <c r="F20400" s="50"/>
      <c r="G20400" s="6" t="str">
        <f t="shared" si="638"/>
        <v>002</v>
      </c>
      <c r="H20400" s="6" t="str">
        <f t="shared" si="639"/>
        <v>086</v>
      </c>
    </row>
    <row r="20401" spans="1:12">
      <c r="A20401" s="6">
        <v>20011</v>
      </c>
      <c r="B20401" s="10" t="s">
        <v>48849</v>
      </c>
      <c r="C20401" s="10" t="s">
        <v>48859</v>
      </c>
      <c r="D20401" s="10" t="s">
        <v>48858</v>
      </c>
      <c r="E20401" s="6" t="s">
        <v>15921</v>
      </c>
      <c r="F20401" s="50"/>
      <c r="G20401" s="6" t="str">
        <f t="shared" si="638"/>
        <v>002</v>
      </c>
      <c r="H20401" s="6" t="str">
        <f t="shared" si="639"/>
        <v>086</v>
      </c>
    </row>
    <row r="20402" spans="1:12">
      <c r="A20402" s="6">
        <v>20012</v>
      </c>
      <c r="B20402" s="10" t="s">
        <v>49171</v>
      </c>
      <c r="C20402" s="10" t="s">
        <v>49175</v>
      </c>
      <c r="D20402" s="10" t="s">
        <v>49174</v>
      </c>
      <c r="E20402" s="6" t="s">
        <v>15921</v>
      </c>
      <c r="F20402" s="50"/>
      <c r="G20402" s="6" t="str">
        <f t="shared" si="638"/>
        <v>002</v>
      </c>
      <c r="H20402" s="6" t="str">
        <f t="shared" si="639"/>
        <v>086</v>
      </c>
    </row>
    <row r="20403" spans="1:12">
      <c r="A20403" s="6">
        <v>20013</v>
      </c>
      <c r="B20403" s="10" t="s">
        <v>50230</v>
      </c>
      <c r="C20403" s="10" t="s">
        <v>50235</v>
      </c>
      <c r="D20403" s="10" t="s">
        <v>50234</v>
      </c>
      <c r="E20403" s="6" t="s">
        <v>15921</v>
      </c>
      <c r="F20403" s="50"/>
      <c r="G20403" s="6" t="str">
        <f t="shared" si="638"/>
        <v>002</v>
      </c>
      <c r="H20403" s="6" t="str">
        <f t="shared" si="639"/>
        <v>086</v>
      </c>
    </row>
    <row r="20404" spans="1:12">
      <c r="A20404" s="6">
        <v>20014</v>
      </c>
      <c r="B20404" s="10" t="s">
        <v>50437</v>
      </c>
      <c r="C20404" s="10" t="s">
        <v>50438</v>
      </c>
      <c r="D20404" s="10" t="s">
        <v>50436</v>
      </c>
      <c r="E20404" s="6" t="s">
        <v>15921</v>
      </c>
      <c r="F20404" s="50"/>
      <c r="G20404" s="6" t="str">
        <f t="shared" si="638"/>
        <v>002</v>
      </c>
      <c r="H20404" s="6" t="str">
        <f t="shared" si="639"/>
        <v>086</v>
      </c>
    </row>
    <row r="20405" spans="1:12">
      <c r="A20405" s="6">
        <v>20015</v>
      </c>
      <c r="B20405" s="10" t="s">
        <v>50428</v>
      </c>
      <c r="C20405" s="10" t="s">
        <v>50439</v>
      </c>
      <c r="D20405" s="10" t="s">
        <v>45864</v>
      </c>
      <c r="E20405" s="6" t="s">
        <v>15921</v>
      </c>
      <c r="F20405" s="50"/>
      <c r="G20405" s="6" t="str">
        <f t="shared" ref="G20405:G20468" si="640">+LEFT(C20405,3)</f>
        <v>002</v>
      </c>
      <c r="H20405" s="6" t="str">
        <f t="shared" ref="H20405:H20468" si="641">+MID(C20405,5,3)</f>
        <v>086</v>
      </c>
    </row>
    <row r="20406" spans="1:12">
      <c r="A20406" s="6">
        <v>20016</v>
      </c>
      <c r="B20406" s="10" t="s">
        <v>51561</v>
      </c>
      <c r="C20406" s="10" t="s">
        <v>51564</v>
      </c>
      <c r="D20406" s="10" t="s">
        <v>51565</v>
      </c>
      <c r="E20406" s="6" t="s">
        <v>15921</v>
      </c>
      <c r="F20406" s="50"/>
      <c r="G20406" s="6" t="str">
        <f t="shared" si="640"/>
        <v>002</v>
      </c>
      <c r="H20406" s="6" t="str">
        <f t="shared" si="641"/>
        <v>086</v>
      </c>
    </row>
    <row r="20407" spans="1:12">
      <c r="A20407" s="6">
        <v>20017</v>
      </c>
      <c r="B20407" s="10" t="s">
        <v>51260</v>
      </c>
      <c r="C20407" s="10" t="s">
        <v>51269</v>
      </c>
      <c r="D20407" s="10" t="s">
        <v>51270</v>
      </c>
      <c r="E20407" s="6" t="s">
        <v>15921</v>
      </c>
      <c r="F20407" s="6"/>
      <c r="G20407" s="6" t="str">
        <f t="shared" si="640"/>
        <v>002</v>
      </c>
      <c r="H20407" s="6" t="str">
        <f t="shared" si="641"/>
        <v>086</v>
      </c>
      <c r="J20407" s="57"/>
      <c r="K20407" s="57"/>
      <c r="L20407" s="57"/>
    </row>
    <row r="20408" spans="1:12">
      <c r="A20408" s="6">
        <v>20018</v>
      </c>
      <c r="B20408" s="10" t="s">
        <v>51583</v>
      </c>
      <c r="C20408" s="10" t="s">
        <v>51598</v>
      </c>
      <c r="D20408" s="10" t="s">
        <v>63634</v>
      </c>
      <c r="E20408" s="6" t="s">
        <v>15921</v>
      </c>
      <c r="F20408" s="6"/>
      <c r="G20408" s="6" t="str">
        <f t="shared" si="640"/>
        <v>002</v>
      </c>
      <c r="H20408" s="6" t="str">
        <f t="shared" si="641"/>
        <v>086</v>
      </c>
      <c r="J20408" s="57"/>
      <c r="K20408" s="57"/>
      <c r="L20408" s="57"/>
    </row>
    <row r="20409" spans="1:12">
      <c r="A20409" s="6">
        <v>20019</v>
      </c>
      <c r="B20409" s="10" t="s">
        <v>51904</v>
      </c>
      <c r="C20409" s="10" t="s">
        <v>51907</v>
      </c>
      <c r="D20409" s="10" t="s">
        <v>51908</v>
      </c>
      <c r="E20409" s="6" t="s">
        <v>15921</v>
      </c>
      <c r="F20409" s="6"/>
      <c r="G20409" s="6" t="str">
        <f t="shared" si="640"/>
        <v>002</v>
      </c>
      <c r="H20409" s="6" t="str">
        <f t="shared" si="641"/>
        <v>086</v>
      </c>
      <c r="J20409" s="57"/>
      <c r="K20409" s="57"/>
      <c r="L20409" s="57"/>
    </row>
    <row r="20410" spans="1:12">
      <c r="A20410" s="6">
        <v>20020</v>
      </c>
      <c r="B20410" s="10" t="s">
        <v>52116</v>
      </c>
      <c r="C20410" s="10" t="s">
        <v>52117</v>
      </c>
      <c r="D20410" s="10" t="s">
        <v>52118</v>
      </c>
      <c r="E20410" s="6" t="s">
        <v>15921</v>
      </c>
      <c r="F20410" s="6"/>
      <c r="G20410" s="6" t="str">
        <f t="shared" si="640"/>
        <v>002</v>
      </c>
      <c r="H20410" s="6" t="str">
        <f t="shared" si="641"/>
        <v>086</v>
      </c>
      <c r="J20410" s="57"/>
      <c r="K20410" s="57"/>
      <c r="L20410" s="57"/>
    </row>
    <row r="20411" spans="1:12">
      <c r="A20411" s="6">
        <v>20021</v>
      </c>
      <c r="B20411" s="10" t="s">
        <v>53829</v>
      </c>
      <c r="C20411" s="10" t="s">
        <v>53831</v>
      </c>
      <c r="D20411" s="10" t="s">
        <v>53830</v>
      </c>
      <c r="E20411" s="6" t="s">
        <v>15921</v>
      </c>
      <c r="F20411" s="6"/>
      <c r="G20411" s="6" t="str">
        <f t="shared" si="640"/>
        <v>002</v>
      </c>
      <c r="H20411" s="6" t="str">
        <f t="shared" si="641"/>
        <v>086</v>
      </c>
      <c r="J20411" s="57"/>
      <c r="K20411" s="57"/>
      <c r="L20411" s="57"/>
    </row>
    <row r="20412" spans="1:12">
      <c r="A20412" s="6">
        <v>22350</v>
      </c>
      <c r="B20412" s="10" t="s">
        <v>64836</v>
      </c>
      <c r="C20412" s="10" t="s">
        <v>64843</v>
      </c>
      <c r="D20412" s="10" t="s">
        <v>64837</v>
      </c>
      <c r="E20412" s="6" t="s">
        <v>15921</v>
      </c>
      <c r="F20412" s="50">
        <v>45932</v>
      </c>
      <c r="G20412" s="6" t="str">
        <f t="shared" si="640"/>
        <v>002</v>
      </c>
      <c r="H20412" s="6" t="str">
        <f t="shared" si="641"/>
        <v>086</v>
      </c>
    </row>
    <row r="20413" spans="1:12">
      <c r="A20413" s="6">
        <v>22631</v>
      </c>
      <c r="B20413" s="10" t="s">
        <v>65648</v>
      </c>
      <c r="C20413" s="10" t="s">
        <v>65673</v>
      </c>
      <c r="D20413" s="10" t="s">
        <v>41375</v>
      </c>
      <c r="E20413" s="6" t="s">
        <v>15921</v>
      </c>
      <c r="F20413" s="50">
        <v>46058</v>
      </c>
      <c r="G20413" s="6" t="str">
        <f t="shared" si="640"/>
        <v>002</v>
      </c>
      <c r="H20413" s="6" t="str">
        <f t="shared" si="641"/>
        <v>086</v>
      </c>
    </row>
    <row r="20414" spans="1:12">
      <c r="A20414" s="6">
        <v>22690</v>
      </c>
      <c r="B20414" s="10" t="s">
        <v>65817</v>
      </c>
      <c r="C20414" s="10" t="s">
        <v>65818</v>
      </c>
      <c r="D20414" s="10" t="s">
        <v>63566</v>
      </c>
      <c r="E20414" s="6" t="s">
        <v>15921</v>
      </c>
      <c r="F20414" s="50">
        <v>46074</v>
      </c>
      <c r="G20414" s="6" t="str">
        <f t="shared" si="640"/>
        <v>002</v>
      </c>
      <c r="H20414" s="6" t="str">
        <f t="shared" si="641"/>
        <v>086</v>
      </c>
    </row>
    <row r="20415" spans="1:12">
      <c r="A20415" s="6">
        <v>20022</v>
      </c>
      <c r="B20415" s="10" t="s">
        <v>33054</v>
      </c>
      <c r="C20415" s="10" t="s">
        <v>14887</v>
      </c>
      <c r="D20415" s="10" t="s">
        <v>63635</v>
      </c>
      <c r="E20415" s="6" t="s">
        <v>15922</v>
      </c>
      <c r="F20415" s="6"/>
      <c r="G20415" s="6" t="str">
        <f t="shared" si="640"/>
        <v>002</v>
      </c>
      <c r="H20415" s="6" t="str">
        <f t="shared" si="641"/>
        <v>087</v>
      </c>
      <c r="J20415" s="57"/>
      <c r="K20415" s="57"/>
      <c r="L20415" s="57"/>
    </row>
    <row r="20416" spans="1:12">
      <c r="A20416" s="6">
        <v>20023</v>
      </c>
      <c r="B20416" s="10" t="s">
        <v>33055</v>
      </c>
      <c r="C20416" s="10" t="s">
        <v>14888</v>
      </c>
      <c r="D20416" s="10" t="s">
        <v>63636</v>
      </c>
      <c r="E20416" s="6" t="s">
        <v>15922</v>
      </c>
      <c r="F20416" s="6"/>
      <c r="G20416" s="6" t="str">
        <f t="shared" si="640"/>
        <v>002</v>
      </c>
      <c r="H20416" s="6" t="str">
        <f t="shared" si="641"/>
        <v>087</v>
      </c>
      <c r="J20416" s="57"/>
      <c r="K20416" s="57"/>
      <c r="L20416" s="57"/>
    </row>
    <row r="20417" spans="1:12">
      <c r="A20417" s="6">
        <v>20024</v>
      </c>
      <c r="B20417" s="10" t="s">
        <v>33056</v>
      </c>
      <c r="C20417" s="10" t="s">
        <v>14889</v>
      </c>
      <c r="D20417" s="10" t="s">
        <v>63637</v>
      </c>
      <c r="E20417" s="6" t="s">
        <v>15922</v>
      </c>
      <c r="F20417" s="6"/>
      <c r="G20417" s="6" t="str">
        <f t="shared" si="640"/>
        <v>002</v>
      </c>
      <c r="H20417" s="6" t="str">
        <f t="shared" si="641"/>
        <v>087</v>
      </c>
      <c r="J20417" s="57"/>
      <c r="K20417" s="57"/>
      <c r="L20417" s="57"/>
    </row>
    <row r="20418" spans="1:12">
      <c r="A20418" s="6">
        <v>20025</v>
      </c>
      <c r="B20418" s="10" t="s">
        <v>33057</v>
      </c>
      <c r="C20418" s="10" t="s">
        <v>14890</v>
      </c>
      <c r="D20418" s="10" t="s">
        <v>63638</v>
      </c>
      <c r="E20418" s="6" t="s">
        <v>15922</v>
      </c>
      <c r="F20418" s="6"/>
      <c r="G20418" s="6" t="str">
        <f t="shared" si="640"/>
        <v>002</v>
      </c>
      <c r="H20418" s="6" t="str">
        <f t="shared" si="641"/>
        <v>087</v>
      </c>
      <c r="J20418" s="57"/>
      <c r="K20418" s="57"/>
      <c r="L20418" s="57"/>
    </row>
    <row r="20419" spans="1:12">
      <c r="A20419" s="6">
        <v>20026</v>
      </c>
      <c r="B20419" s="10" t="s">
        <v>33058</v>
      </c>
      <c r="C20419" s="10" t="s">
        <v>14891</v>
      </c>
      <c r="D20419" s="10" t="s">
        <v>63639</v>
      </c>
      <c r="E20419" s="6" t="s">
        <v>15922</v>
      </c>
      <c r="F20419" s="6"/>
      <c r="G20419" s="6" t="str">
        <f t="shared" si="640"/>
        <v>002</v>
      </c>
      <c r="H20419" s="6" t="str">
        <f t="shared" si="641"/>
        <v>087</v>
      </c>
      <c r="J20419" s="57"/>
      <c r="K20419" s="57"/>
      <c r="L20419" s="57"/>
    </row>
    <row r="20420" spans="1:12">
      <c r="A20420" s="6">
        <v>20027</v>
      </c>
      <c r="B20420" s="10" t="s">
        <v>33059</v>
      </c>
      <c r="C20420" s="10" t="s">
        <v>14892</v>
      </c>
      <c r="D20420" s="10" t="s">
        <v>41423</v>
      </c>
      <c r="E20420" s="6" t="s">
        <v>15922</v>
      </c>
      <c r="F20420" s="6"/>
      <c r="G20420" s="6" t="str">
        <f t="shared" si="640"/>
        <v>002</v>
      </c>
      <c r="H20420" s="6" t="str">
        <f t="shared" si="641"/>
        <v>087</v>
      </c>
      <c r="J20420" s="57"/>
      <c r="K20420" s="57"/>
      <c r="L20420" s="57"/>
    </row>
    <row r="20421" spans="1:12">
      <c r="A20421" s="6">
        <v>20028</v>
      </c>
      <c r="B20421" s="10" t="s">
        <v>33060</v>
      </c>
      <c r="C20421" s="10" t="s">
        <v>14893</v>
      </c>
      <c r="D20421" s="10" t="s">
        <v>63640</v>
      </c>
      <c r="E20421" s="6" t="s">
        <v>15922</v>
      </c>
      <c r="F20421" s="6"/>
      <c r="G20421" s="6" t="str">
        <f t="shared" si="640"/>
        <v>002</v>
      </c>
      <c r="H20421" s="6" t="str">
        <f t="shared" si="641"/>
        <v>087</v>
      </c>
      <c r="J20421" s="57"/>
      <c r="K20421" s="57"/>
      <c r="L20421" s="57"/>
    </row>
    <row r="20422" spans="1:12">
      <c r="A20422" s="6">
        <v>20029</v>
      </c>
      <c r="B20422" s="10" t="s">
        <v>33061</v>
      </c>
      <c r="C20422" s="10" t="s">
        <v>14894</v>
      </c>
      <c r="D20422" s="10" t="s">
        <v>41424</v>
      </c>
      <c r="E20422" s="6" t="s">
        <v>15922</v>
      </c>
      <c r="F20422" s="6"/>
      <c r="G20422" s="6" t="str">
        <f t="shared" si="640"/>
        <v>002</v>
      </c>
      <c r="H20422" s="6" t="str">
        <f t="shared" si="641"/>
        <v>087</v>
      </c>
      <c r="J20422" s="57"/>
      <c r="K20422" s="57"/>
      <c r="L20422" s="57"/>
    </row>
    <row r="20423" spans="1:12">
      <c r="A20423" s="6">
        <v>20030</v>
      </c>
      <c r="B20423" s="10" t="s">
        <v>33062</v>
      </c>
      <c r="C20423" s="10" t="s">
        <v>14895</v>
      </c>
      <c r="D20423" s="10" t="s">
        <v>63641</v>
      </c>
      <c r="E20423" s="6" t="s">
        <v>15922</v>
      </c>
      <c r="F20423" s="6"/>
      <c r="G20423" s="6" t="str">
        <f t="shared" si="640"/>
        <v>002</v>
      </c>
      <c r="H20423" s="6" t="str">
        <f t="shared" si="641"/>
        <v>087</v>
      </c>
      <c r="J20423" s="57"/>
      <c r="K20423" s="57"/>
      <c r="L20423" s="57"/>
    </row>
    <row r="20424" spans="1:12">
      <c r="A20424" s="6">
        <v>20031</v>
      </c>
      <c r="B20424" s="10" t="s">
        <v>33063</v>
      </c>
      <c r="C20424" s="10" t="s">
        <v>14896</v>
      </c>
      <c r="D20424" s="10" t="s">
        <v>35920</v>
      </c>
      <c r="E20424" s="6" t="s">
        <v>15922</v>
      </c>
      <c r="F20424" s="6"/>
      <c r="G20424" s="6" t="str">
        <f t="shared" si="640"/>
        <v>002</v>
      </c>
      <c r="H20424" s="6" t="str">
        <f t="shared" si="641"/>
        <v>087</v>
      </c>
      <c r="J20424" s="57"/>
      <c r="K20424" s="57"/>
      <c r="L20424" s="57"/>
    </row>
    <row r="20425" spans="1:12">
      <c r="A20425" s="6">
        <v>20032</v>
      </c>
      <c r="B20425" s="10" t="s">
        <v>33064</v>
      </c>
      <c r="C20425" s="10" t="s">
        <v>14897</v>
      </c>
      <c r="D20425" s="10" t="s">
        <v>41425</v>
      </c>
      <c r="E20425" s="6" t="s">
        <v>15922</v>
      </c>
      <c r="F20425" s="6"/>
      <c r="G20425" s="6" t="str">
        <f t="shared" si="640"/>
        <v>002</v>
      </c>
      <c r="H20425" s="6" t="str">
        <f t="shared" si="641"/>
        <v>087</v>
      </c>
      <c r="J20425" s="57"/>
      <c r="K20425" s="57"/>
      <c r="L20425" s="57"/>
    </row>
    <row r="20426" spans="1:12">
      <c r="A20426" s="6">
        <v>20033</v>
      </c>
      <c r="B20426" s="10" t="s">
        <v>33065</v>
      </c>
      <c r="C20426" s="10" t="s">
        <v>14898</v>
      </c>
      <c r="D20426" s="10" t="s">
        <v>41426</v>
      </c>
      <c r="E20426" s="6" t="s">
        <v>15922</v>
      </c>
      <c r="F20426" s="6"/>
      <c r="G20426" s="6" t="str">
        <f t="shared" si="640"/>
        <v>002</v>
      </c>
      <c r="H20426" s="6" t="str">
        <f t="shared" si="641"/>
        <v>087</v>
      </c>
      <c r="J20426" s="57"/>
      <c r="K20426" s="57"/>
      <c r="L20426" s="57"/>
    </row>
    <row r="20427" spans="1:12">
      <c r="A20427" s="6">
        <v>20034</v>
      </c>
      <c r="B20427" s="10" t="s">
        <v>33066</v>
      </c>
      <c r="C20427" s="10" t="s">
        <v>14899</v>
      </c>
      <c r="D20427" s="10" t="s">
        <v>41427</v>
      </c>
      <c r="E20427" s="6" t="s">
        <v>15922</v>
      </c>
      <c r="F20427" s="6"/>
      <c r="G20427" s="6" t="str">
        <f t="shared" si="640"/>
        <v>002</v>
      </c>
      <c r="H20427" s="6" t="str">
        <f t="shared" si="641"/>
        <v>087</v>
      </c>
      <c r="J20427" s="57"/>
      <c r="K20427" s="57"/>
      <c r="L20427" s="57"/>
    </row>
    <row r="20428" spans="1:12">
      <c r="A20428" s="6">
        <v>20035</v>
      </c>
      <c r="B20428" s="10" t="s">
        <v>33067</v>
      </c>
      <c r="C20428" s="10" t="s">
        <v>14900</v>
      </c>
      <c r="D20428" s="10" t="s">
        <v>35919</v>
      </c>
      <c r="E20428" s="6" t="s">
        <v>15922</v>
      </c>
      <c r="F20428" s="6"/>
      <c r="G20428" s="6" t="str">
        <f t="shared" si="640"/>
        <v>002</v>
      </c>
      <c r="H20428" s="6" t="str">
        <f t="shared" si="641"/>
        <v>087</v>
      </c>
      <c r="J20428" s="57"/>
      <c r="K20428" s="57"/>
      <c r="L20428" s="57"/>
    </row>
    <row r="20429" spans="1:12">
      <c r="A20429" s="6">
        <v>20036</v>
      </c>
      <c r="B20429" s="10" t="s">
        <v>33068</v>
      </c>
      <c r="C20429" s="10" t="s">
        <v>14901</v>
      </c>
      <c r="D20429" s="10" t="s">
        <v>63642</v>
      </c>
      <c r="E20429" s="6" t="s">
        <v>15922</v>
      </c>
      <c r="F20429" s="6"/>
      <c r="G20429" s="6" t="str">
        <f t="shared" si="640"/>
        <v>002</v>
      </c>
      <c r="H20429" s="6" t="str">
        <f t="shared" si="641"/>
        <v>087</v>
      </c>
      <c r="J20429" s="57"/>
      <c r="K20429" s="57"/>
      <c r="L20429" s="57"/>
    </row>
    <row r="20430" spans="1:12">
      <c r="A20430" s="6">
        <v>20037</v>
      </c>
      <c r="B20430" s="10" t="s">
        <v>33069</v>
      </c>
      <c r="C20430" s="10" t="s">
        <v>14902</v>
      </c>
      <c r="D20430" s="10" t="s">
        <v>63643</v>
      </c>
      <c r="E20430" s="6" t="s">
        <v>15922</v>
      </c>
      <c r="F20430" s="6"/>
      <c r="G20430" s="6" t="str">
        <f t="shared" si="640"/>
        <v>002</v>
      </c>
      <c r="H20430" s="6" t="str">
        <f t="shared" si="641"/>
        <v>087</v>
      </c>
      <c r="J20430" s="57"/>
      <c r="K20430" s="57"/>
      <c r="L20430" s="57"/>
    </row>
    <row r="20431" spans="1:12">
      <c r="A20431" s="6">
        <v>20038</v>
      </c>
      <c r="B20431" s="10" t="s">
        <v>33070</v>
      </c>
      <c r="C20431" s="10" t="s">
        <v>14903</v>
      </c>
      <c r="D20431" s="10" t="s">
        <v>63644</v>
      </c>
      <c r="E20431" s="6" t="s">
        <v>15922</v>
      </c>
      <c r="F20431" s="6"/>
      <c r="G20431" s="6" t="str">
        <f t="shared" si="640"/>
        <v>002</v>
      </c>
      <c r="H20431" s="6" t="str">
        <f t="shared" si="641"/>
        <v>087</v>
      </c>
      <c r="J20431" s="57"/>
      <c r="K20431" s="57"/>
      <c r="L20431" s="57"/>
    </row>
    <row r="20432" spans="1:12">
      <c r="A20432" s="6">
        <v>20039</v>
      </c>
      <c r="B20432" s="10" t="s">
        <v>33071</v>
      </c>
      <c r="C20432" s="10" t="s">
        <v>14904</v>
      </c>
      <c r="D20432" s="10" t="s">
        <v>63642</v>
      </c>
      <c r="E20432" s="6" t="s">
        <v>15922</v>
      </c>
      <c r="F20432" s="6"/>
      <c r="G20432" s="6" t="str">
        <f t="shared" si="640"/>
        <v>002</v>
      </c>
      <c r="H20432" s="6" t="str">
        <f t="shared" si="641"/>
        <v>087</v>
      </c>
      <c r="J20432" s="57"/>
      <c r="K20432" s="57"/>
      <c r="L20432" s="57"/>
    </row>
    <row r="20433" spans="1:12">
      <c r="A20433" s="6">
        <v>20040</v>
      </c>
      <c r="B20433" s="10" t="s">
        <v>33072</v>
      </c>
      <c r="C20433" s="10" t="s">
        <v>14905</v>
      </c>
      <c r="D20433" s="10" t="s">
        <v>41428</v>
      </c>
      <c r="E20433" s="6" t="s">
        <v>15922</v>
      </c>
      <c r="F20433" s="6"/>
      <c r="G20433" s="6" t="str">
        <f t="shared" si="640"/>
        <v>002</v>
      </c>
      <c r="H20433" s="6" t="str">
        <f t="shared" si="641"/>
        <v>087</v>
      </c>
      <c r="J20433" s="57"/>
      <c r="K20433" s="57"/>
      <c r="L20433" s="57"/>
    </row>
    <row r="20434" spans="1:12">
      <c r="A20434" s="6">
        <v>20041</v>
      </c>
      <c r="B20434" s="10" t="s">
        <v>33073</v>
      </c>
      <c r="C20434" s="10" t="s">
        <v>14906</v>
      </c>
      <c r="D20434" s="10" t="s">
        <v>41429</v>
      </c>
      <c r="E20434" s="6" t="s">
        <v>15922</v>
      </c>
      <c r="F20434" s="6"/>
      <c r="G20434" s="6" t="str">
        <f t="shared" si="640"/>
        <v>002</v>
      </c>
      <c r="H20434" s="6" t="str">
        <f t="shared" si="641"/>
        <v>087</v>
      </c>
      <c r="J20434" s="57"/>
      <c r="K20434" s="57"/>
      <c r="L20434" s="57"/>
    </row>
    <row r="20435" spans="1:12">
      <c r="A20435" s="6">
        <v>20042</v>
      </c>
      <c r="B20435" s="10" t="s">
        <v>33074</v>
      </c>
      <c r="C20435" s="10" t="s">
        <v>14907</v>
      </c>
      <c r="D20435" s="10" t="s">
        <v>63645</v>
      </c>
      <c r="E20435" s="6" t="s">
        <v>15922</v>
      </c>
      <c r="F20435" s="6"/>
      <c r="G20435" s="6" t="str">
        <f t="shared" si="640"/>
        <v>002</v>
      </c>
      <c r="H20435" s="6" t="str">
        <f t="shared" si="641"/>
        <v>087</v>
      </c>
      <c r="J20435" s="57"/>
      <c r="K20435" s="57"/>
      <c r="L20435" s="57"/>
    </row>
    <row r="20436" spans="1:12">
      <c r="A20436" s="6">
        <v>20043</v>
      </c>
      <c r="B20436" s="10" t="s">
        <v>33075</v>
      </c>
      <c r="C20436" s="10" t="s">
        <v>14908</v>
      </c>
      <c r="D20436" s="10" t="s">
        <v>63646</v>
      </c>
      <c r="E20436" s="6" t="s">
        <v>15922</v>
      </c>
      <c r="F20436" s="6"/>
      <c r="G20436" s="6" t="str">
        <f t="shared" si="640"/>
        <v>002</v>
      </c>
      <c r="H20436" s="6" t="str">
        <f t="shared" si="641"/>
        <v>087</v>
      </c>
      <c r="J20436" s="57"/>
      <c r="K20436" s="57"/>
      <c r="L20436" s="57"/>
    </row>
    <row r="20437" spans="1:12">
      <c r="A20437" s="6">
        <v>20044</v>
      </c>
      <c r="B20437" s="10" t="s">
        <v>41430</v>
      </c>
      <c r="C20437" s="10" t="s">
        <v>14909</v>
      </c>
      <c r="D20437" s="10" t="s">
        <v>41431</v>
      </c>
      <c r="E20437" s="6" t="s">
        <v>15922</v>
      </c>
      <c r="F20437" s="6"/>
      <c r="G20437" s="6" t="str">
        <f t="shared" si="640"/>
        <v>002</v>
      </c>
      <c r="H20437" s="6" t="str">
        <f t="shared" si="641"/>
        <v>087</v>
      </c>
      <c r="J20437" s="57"/>
      <c r="K20437" s="57"/>
      <c r="L20437" s="57"/>
    </row>
    <row r="20438" spans="1:12">
      <c r="A20438" s="6">
        <v>20045</v>
      </c>
      <c r="B20438" s="10" t="s">
        <v>41432</v>
      </c>
      <c r="C20438" s="10" t="s">
        <v>14910</v>
      </c>
      <c r="D20438" s="10" t="s">
        <v>63647</v>
      </c>
      <c r="E20438" s="6" t="s">
        <v>15922</v>
      </c>
      <c r="F20438" s="6"/>
      <c r="G20438" s="6" t="str">
        <f t="shared" si="640"/>
        <v>002</v>
      </c>
      <c r="H20438" s="6" t="str">
        <f t="shared" si="641"/>
        <v>087</v>
      </c>
      <c r="J20438" s="57"/>
      <c r="K20438" s="57"/>
      <c r="L20438" s="57"/>
    </row>
    <row r="20439" spans="1:12">
      <c r="A20439" s="6">
        <v>20046</v>
      </c>
      <c r="B20439" s="10" t="s">
        <v>33076</v>
      </c>
      <c r="C20439" s="10" t="s">
        <v>14911</v>
      </c>
      <c r="D20439" s="10" t="s">
        <v>41433</v>
      </c>
      <c r="E20439" s="6" t="s">
        <v>15922</v>
      </c>
      <c r="F20439" s="6"/>
      <c r="G20439" s="6" t="str">
        <f t="shared" si="640"/>
        <v>002</v>
      </c>
      <c r="H20439" s="6" t="str">
        <f t="shared" si="641"/>
        <v>087</v>
      </c>
      <c r="J20439" s="57"/>
      <c r="K20439" s="57"/>
      <c r="L20439" s="57"/>
    </row>
    <row r="20440" spans="1:12">
      <c r="A20440" s="6">
        <v>20047</v>
      </c>
      <c r="B20440" s="10" t="s">
        <v>33077</v>
      </c>
      <c r="C20440" s="10" t="s">
        <v>14912</v>
      </c>
      <c r="D20440" s="10" t="s">
        <v>63648</v>
      </c>
      <c r="E20440" s="6" t="s">
        <v>15922</v>
      </c>
      <c r="F20440" s="6"/>
      <c r="G20440" s="6" t="str">
        <f t="shared" si="640"/>
        <v>002</v>
      </c>
      <c r="H20440" s="6" t="str">
        <f t="shared" si="641"/>
        <v>087</v>
      </c>
      <c r="J20440" s="57"/>
      <c r="K20440" s="57"/>
      <c r="L20440" s="57"/>
    </row>
    <row r="20441" spans="1:12">
      <c r="A20441" s="6">
        <v>20048</v>
      </c>
      <c r="B20441" s="10" t="s">
        <v>33078</v>
      </c>
      <c r="C20441" s="10" t="s">
        <v>14913</v>
      </c>
      <c r="D20441" s="10" t="s">
        <v>41434</v>
      </c>
      <c r="E20441" s="6" t="s">
        <v>15922</v>
      </c>
      <c r="F20441" s="6"/>
      <c r="G20441" s="6" t="str">
        <f t="shared" si="640"/>
        <v>002</v>
      </c>
      <c r="H20441" s="6" t="str">
        <f t="shared" si="641"/>
        <v>087</v>
      </c>
      <c r="J20441" s="57"/>
      <c r="K20441" s="57"/>
      <c r="L20441" s="57"/>
    </row>
    <row r="20442" spans="1:12">
      <c r="A20442" s="6">
        <v>20049</v>
      </c>
      <c r="B20442" s="10" t="s">
        <v>33079</v>
      </c>
      <c r="C20442" s="10" t="s">
        <v>14914</v>
      </c>
      <c r="D20442" s="10" t="s">
        <v>63649</v>
      </c>
      <c r="E20442" s="6" t="s">
        <v>15922</v>
      </c>
      <c r="F20442" s="6"/>
      <c r="G20442" s="6" t="str">
        <f t="shared" si="640"/>
        <v>002</v>
      </c>
      <c r="H20442" s="6" t="str">
        <f t="shared" si="641"/>
        <v>087</v>
      </c>
      <c r="J20442" s="57"/>
      <c r="K20442" s="57"/>
      <c r="L20442" s="57"/>
    </row>
    <row r="20443" spans="1:12">
      <c r="A20443" s="6">
        <v>20050</v>
      </c>
      <c r="B20443" s="10" t="s">
        <v>33080</v>
      </c>
      <c r="C20443" s="10" t="s">
        <v>14915</v>
      </c>
      <c r="D20443" s="10" t="s">
        <v>63650</v>
      </c>
      <c r="E20443" s="6" t="s">
        <v>15922</v>
      </c>
      <c r="F20443" s="6"/>
      <c r="G20443" s="6" t="str">
        <f t="shared" si="640"/>
        <v>002</v>
      </c>
      <c r="H20443" s="6" t="str">
        <f t="shared" si="641"/>
        <v>087</v>
      </c>
      <c r="J20443" s="57"/>
      <c r="K20443" s="57"/>
      <c r="L20443" s="57"/>
    </row>
    <row r="20444" spans="1:12">
      <c r="A20444" s="6">
        <v>20051</v>
      </c>
      <c r="B20444" s="10" t="s">
        <v>33081</v>
      </c>
      <c r="C20444" s="10" t="s">
        <v>14916</v>
      </c>
      <c r="D20444" s="10" t="s">
        <v>63651</v>
      </c>
      <c r="E20444" s="6" t="s">
        <v>15922</v>
      </c>
      <c r="F20444" s="6"/>
      <c r="G20444" s="6" t="str">
        <f t="shared" si="640"/>
        <v>002</v>
      </c>
      <c r="H20444" s="6" t="str">
        <f t="shared" si="641"/>
        <v>087</v>
      </c>
      <c r="J20444" s="57"/>
      <c r="K20444" s="57"/>
      <c r="L20444" s="57"/>
    </row>
    <row r="20445" spans="1:12">
      <c r="A20445" s="6">
        <v>20052</v>
      </c>
      <c r="B20445" s="10" t="s">
        <v>33082</v>
      </c>
      <c r="C20445" s="10" t="s">
        <v>14917</v>
      </c>
      <c r="D20445" s="10" t="s">
        <v>41435</v>
      </c>
      <c r="E20445" s="6" t="s">
        <v>15922</v>
      </c>
      <c r="F20445" s="6"/>
      <c r="G20445" s="6" t="str">
        <f t="shared" si="640"/>
        <v>002</v>
      </c>
      <c r="H20445" s="6" t="str">
        <f t="shared" si="641"/>
        <v>087</v>
      </c>
      <c r="J20445" s="57"/>
      <c r="K20445" s="57"/>
      <c r="L20445" s="57"/>
    </row>
    <row r="20446" spans="1:12">
      <c r="A20446" s="6">
        <v>20053</v>
      </c>
      <c r="B20446" s="10" t="s">
        <v>33083</v>
      </c>
      <c r="C20446" s="10" t="s">
        <v>14918</v>
      </c>
      <c r="D20446" s="10" t="s">
        <v>63652</v>
      </c>
      <c r="E20446" s="6" t="s">
        <v>15922</v>
      </c>
      <c r="F20446" s="6"/>
      <c r="G20446" s="6" t="str">
        <f t="shared" si="640"/>
        <v>002</v>
      </c>
      <c r="H20446" s="6" t="str">
        <f t="shared" si="641"/>
        <v>087</v>
      </c>
      <c r="J20446" s="57"/>
      <c r="K20446" s="57"/>
      <c r="L20446" s="57"/>
    </row>
    <row r="20447" spans="1:12">
      <c r="A20447" s="6">
        <v>20054</v>
      </c>
      <c r="B20447" s="10" t="s">
        <v>33084</v>
      </c>
      <c r="C20447" s="10" t="s">
        <v>14919</v>
      </c>
      <c r="D20447" s="10" t="s">
        <v>63653</v>
      </c>
      <c r="E20447" s="6" t="s">
        <v>15922</v>
      </c>
      <c r="F20447" s="6"/>
      <c r="G20447" s="6" t="str">
        <f t="shared" si="640"/>
        <v>002</v>
      </c>
      <c r="H20447" s="6" t="str">
        <f t="shared" si="641"/>
        <v>087</v>
      </c>
      <c r="J20447" s="57"/>
      <c r="K20447" s="57"/>
      <c r="L20447" s="57"/>
    </row>
    <row r="20448" spans="1:12">
      <c r="A20448" s="6">
        <v>20055</v>
      </c>
      <c r="B20448" s="10" t="s">
        <v>33085</v>
      </c>
      <c r="C20448" s="10" t="s">
        <v>14920</v>
      </c>
      <c r="D20448" s="10" t="s">
        <v>63647</v>
      </c>
      <c r="E20448" s="6" t="s">
        <v>15922</v>
      </c>
      <c r="F20448" s="6"/>
      <c r="G20448" s="6" t="str">
        <f t="shared" si="640"/>
        <v>002</v>
      </c>
      <c r="H20448" s="6" t="str">
        <f t="shared" si="641"/>
        <v>087</v>
      </c>
      <c r="J20448" s="57"/>
      <c r="K20448" s="57"/>
      <c r="L20448" s="57"/>
    </row>
    <row r="20449" spans="1:12">
      <c r="A20449" s="6">
        <v>20056</v>
      </c>
      <c r="B20449" s="10" t="s">
        <v>33086</v>
      </c>
      <c r="C20449" s="10" t="s">
        <v>14921</v>
      </c>
      <c r="D20449" s="10" t="s">
        <v>63654</v>
      </c>
      <c r="E20449" s="6" t="s">
        <v>15922</v>
      </c>
      <c r="F20449" s="6"/>
      <c r="G20449" s="6" t="str">
        <f t="shared" si="640"/>
        <v>002</v>
      </c>
      <c r="H20449" s="6" t="str">
        <f t="shared" si="641"/>
        <v>087</v>
      </c>
      <c r="J20449" s="57"/>
      <c r="K20449" s="57"/>
      <c r="L20449" s="57"/>
    </row>
    <row r="20450" spans="1:12">
      <c r="A20450" s="6">
        <v>20057</v>
      </c>
      <c r="B20450" s="10" t="s">
        <v>33087</v>
      </c>
      <c r="C20450" s="10" t="s">
        <v>14922</v>
      </c>
      <c r="D20450" s="10" t="s">
        <v>35921</v>
      </c>
      <c r="E20450" s="6" t="s">
        <v>15922</v>
      </c>
      <c r="F20450" s="6"/>
      <c r="G20450" s="6" t="str">
        <f t="shared" si="640"/>
        <v>002</v>
      </c>
      <c r="H20450" s="6" t="str">
        <f t="shared" si="641"/>
        <v>087</v>
      </c>
      <c r="J20450" s="57"/>
      <c r="K20450" s="57"/>
      <c r="L20450" s="57"/>
    </row>
    <row r="20451" spans="1:12">
      <c r="A20451" s="6">
        <v>20058</v>
      </c>
      <c r="B20451" s="10" t="s">
        <v>33088</v>
      </c>
      <c r="C20451" s="10" t="s">
        <v>14923</v>
      </c>
      <c r="D20451" s="10" t="s">
        <v>41436</v>
      </c>
      <c r="E20451" s="6" t="s">
        <v>15922</v>
      </c>
      <c r="F20451" s="6"/>
      <c r="G20451" s="6" t="str">
        <f t="shared" si="640"/>
        <v>002</v>
      </c>
      <c r="H20451" s="6" t="str">
        <f t="shared" si="641"/>
        <v>087</v>
      </c>
      <c r="J20451" s="57"/>
      <c r="K20451" s="57"/>
      <c r="L20451" s="57"/>
    </row>
    <row r="20452" spans="1:12">
      <c r="A20452" s="6">
        <v>20059</v>
      </c>
      <c r="B20452" s="10" t="s">
        <v>33089</v>
      </c>
      <c r="C20452" s="10" t="s">
        <v>14924</v>
      </c>
      <c r="D20452" s="10" t="s">
        <v>41437</v>
      </c>
      <c r="E20452" s="6" t="s">
        <v>15922</v>
      </c>
      <c r="F20452" s="6"/>
      <c r="G20452" s="6" t="str">
        <f t="shared" si="640"/>
        <v>002</v>
      </c>
      <c r="H20452" s="6" t="str">
        <f t="shared" si="641"/>
        <v>087</v>
      </c>
      <c r="J20452" s="57"/>
      <c r="K20452" s="57"/>
      <c r="L20452" s="57"/>
    </row>
    <row r="20453" spans="1:12">
      <c r="A20453" s="6">
        <v>20060</v>
      </c>
      <c r="B20453" s="10" t="s">
        <v>33090</v>
      </c>
      <c r="C20453" s="10" t="s">
        <v>14925</v>
      </c>
      <c r="D20453" s="10" t="s">
        <v>63655</v>
      </c>
      <c r="E20453" s="6" t="s">
        <v>15922</v>
      </c>
      <c r="F20453" s="6"/>
      <c r="G20453" s="6" t="str">
        <f t="shared" si="640"/>
        <v>002</v>
      </c>
      <c r="H20453" s="6" t="str">
        <f t="shared" si="641"/>
        <v>087</v>
      </c>
      <c r="J20453" s="57"/>
      <c r="K20453" s="57"/>
      <c r="L20453" s="57"/>
    </row>
    <row r="20454" spans="1:12">
      <c r="A20454" s="6">
        <v>20061</v>
      </c>
      <c r="B20454" s="10" t="s">
        <v>33091</v>
      </c>
      <c r="C20454" s="10" t="s">
        <v>14926</v>
      </c>
      <c r="D20454" s="10" t="s">
        <v>63656</v>
      </c>
      <c r="E20454" s="6" t="s">
        <v>15922</v>
      </c>
      <c r="F20454" s="6"/>
      <c r="G20454" s="6" t="str">
        <f t="shared" si="640"/>
        <v>002</v>
      </c>
      <c r="H20454" s="6" t="str">
        <f t="shared" si="641"/>
        <v>087</v>
      </c>
      <c r="J20454" s="57"/>
      <c r="K20454" s="57"/>
      <c r="L20454" s="57"/>
    </row>
    <row r="20455" spans="1:12">
      <c r="A20455" s="6">
        <v>20062</v>
      </c>
      <c r="B20455" s="10" t="s">
        <v>33092</v>
      </c>
      <c r="C20455" s="10" t="s">
        <v>14927</v>
      </c>
      <c r="D20455" s="10" t="s">
        <v>63657</v>
      </c>
      <c r="E20455" s="6" t="s">
        <v>15922</v>
      </c>
      <c r="F20455" s="6"/>
      <c r="G20455" s="6" t="str">
        <f t="shared" si="640"/>
        <v>002</v>
      </c>
      <c r="H20455" s="6" t="str">
        <f t="shared" si="641"/>
        <v>087</v>
      </c>
      <c r="J20455" s="57"/>
      <c r="K20455" s="57"/>
      <c r="L20455" s="57"/>
    </row>
    <row r="20456" spans="1:12">
      <c r="A20456" s="6">
        <v>20063</v>
      </c>
      <c r="B20456" s="10" t="s">
        <v>33093</v>
      </c>
      <c r="C20456" s="10" t="s">
        <v>14928</v>
      </c>
      <c r="D20456" s="10" t="s">
        <v>41438</v>
      </c>
      <c r="E20456" s="6" t="s">
        <v>15922</v>
      </c>
      <c r="F20456" s="6"/>
      <c r="G20456" s="6" t="str">
        <f t="shared" si="640"/>
        <v>002</v>
      </c>
      <c r="H20456" s="6" t="str">
        <f t="shared" si="641"/>
        <v>087</v>
      </c>
      <c r="J20456" s="57"/>
      <c r="K20456" s="57"/>
      <c r="L20456" s="57"/>
    </row>
    <row r="20457" spans="1:12">
      <c r="A20457" s="6">
        <v>20064</v>
      </c>
      <c r="B20457" s="10" t="s">
        <v>33094</v>
      </c>
      <c r="C20457" s="10" t="s">
        <v>14929</v>
      </c>
      <c r="D20457" s="10" t="s">
        <v>35926</v>
      </c>
      <c r="E20457" s="6" t="s">
        <v>15922</v>
      </c>
      <c r="F20457" s="6"/>
      <c r="G20457" s="6" t="str">
        <f t="shared" si="640"/>
        <v>002</v>
      </c>
      <c r="H20457" s="6" t="str">
        <f t="shared" si="641"/>
        <v>087</v>
      </c>
      <c r="J20457" s="57"/>
      <c r="K20457" s="57"/>
      <c r="L20457" s="57"/>
    </row>
    <row r="20458" spans="1:12">
      <c r="A20458" s="6">
        <v>20065</v>
      </c>
      <c r="B20458" s="10" t="s">
        <v>33095</v>
      </c>
      <c r="C20458" s="10" t="s">
        <v>14930</v>
      </c>
      <c r="D20458" s="10" t="s">
        <v>41446</v>
      </c>
      <c r="E20458" s="6" t="s">
        <v>15922</v>
      </c>
      <c r="F20458" s="6"/>
      <c r="G20458" s="6" t="str">
        <f t="shared" si="640"/>
        <v>002</v>
      </c>
      <c r="H20458" s="6" t="str">
        <f t="shared" si="641"/>
        <v>087</v>
      </c>
      <c r="J20458" s="57"/>
      <c r="K20458" s="57"/>
      <c r="L20458" s="57"/>
    </row>
    <row r="20459" spans="1:12">
      <c r="A20459" s="6">
        <v>20066</v>
      </c>
      <c r="B20459" s="10" t="s">
        <v>33096</v>
      </c>
      <c r="C20459" s="10" t="s">
        <v>14931</v>
      </c>
      <c r="D20459" s="10" t="s">
        <v>63658</v>
      </c>
      <c r="E20459" s="6" t="s">
        <v>15922</v>
      </c>
      <c r="F20459" s="6"/>
      <c r="G20459" s="6" t="str">
        <f t="shared" si="640"/>
        <v>002</v>
      </c>
      <c r="H20459" s="6" t="str">
        <f t="shared" si="641"/>
        <v>087</v>
      </c>
      <c r="J20459" s="57"/>
      <c r="K20459" s="57"/>
      <c r="L20459" s="57"/>
    </row>
    <row r="20460" spans="1:12">
      <c r="A20460" s="6">
        <v>20067</v>
      </c>
      <c r="B20460" s="10" t="s">
        <v>33097</v>
      </c>
      <c r="C20460" s="10" t="s">
        <v>14932</v>
      </c>
      <c r="D20460" s="10" t="s">
        <v>63659</v>
      </c>
      <c r="E20460" s="6" t="s">
        <v>15922</v>
      </c>
      <c r="F20460" s="6"/>
      <c r="G20460" s="6" t="str">
        <f t="shared" si="640"/>
        <v>002</v>
      </c>
      <c r="H20460" s="6" t="str">
        <f t="shared" si="641"/>
        <v>087</v>
      </c>
      <c r="J20460" s="57"/>
      <c r="K20460" s="57"/>
      <c r="L20460" s="57"/>
    </row>
    <row r="20461" spans="1:12">
      <c r="A20461" s="6">
        <v>20068</v>
      </c>
      <c r="B20461" s="10" t="s">
        <v>43201</v>
      </c>
      <c r="C20461" s="10" t="s">
        <v>14933</v>
      </c>
      <c r="D20461" s="10" t="s">
        <v>63652</v>
      </c>
      <c r="E20461" s="6" t="s">
        <v>15922</v>
      </c>
      <c r="F20461" s="6"/>
      <c r="G20461" s="6" t="str">
        <f t="shared" si="640"/>
        <v>002</v>
      </c>
      <c r="H20461" s="6" t="str">
        <f t="shared" si="641"/>
        <v>087</v>
      </c>
      <c r="J20461" s="57"/>
      <c r="K20461" s="57"/>
      <c r="L20461" s="57"/>
    </row>
    <row r="20462" spans="1:12">
      <c r="A20462" s="6">
        <v>20069</v>
      </c>
      <c r="B20462" s="10" t="s">
        <v>33098</v>
      </c>
      <c r="C20462" s="10" t="s">
        <v>14934</v>
      </c>
      <c r="D20462" s="10" t="s">
        <v>63653</v>
      </c>
      <c r="E20462" s="6" t="s">
        <v>15922</v>
      </c>
      <c r="F20462" s="6"/>
      <c r="G20462" s="6" t="str">
        <f t="shared" si="640"/>
        <v>002</v>
      </c>
      <c r="H20462" s="6" t="str">
        <f t="shared" si="641"/>
        <v>087</v>
      </c>
      <c r="J20462" s="57"/>
      <c r="K20462" s="57"/>
      <c r="L20462" s="57"/>
    </row>
    <row r="20463" spans="1:12">
      <c r="A20463" s="6">
        <v>20070</v>
      </c>
      <c r="B20463" s="10" t="s">
        <v>33099</v>
      </c>
      <c r="C20463" s="10" t="s">
        <v>14935</v>
      </c>
      <c r="D20463" s="10" t="s">
        <v>41431</v>
      </c>
      <c r="E20463" s="6" t="s">
        <v>15922</v>
      </c>
      <c r="F20463" s="6"/>
      <c r="G20463" s="6" t="str">
        <f t="shared" si="640"/>
        <v>002</v>
      </c>
      <c r="H20463" s="6" t="str">
        <f t="shared" si="641"/>
        <v>087</v>
      </c>
      <c r="J20463" s="57"/>
      <c r="K20463" s="57"/>
      <c r="L20463" s="57"/>
    </row>
    <row r="20464" spans="1:12">
      <c r="A20464" s="6">
        <v>20071</v>
      </c>
      <c r="B20464" s="10" t="s">
        <v>33100</v>
      </c>
      <c r="C20464" s="10" t="s">
        <v>14936</v>
      </c>
      <c r="D20464" s="10" t="s">
        <v>63660</v>
      </c>
      <c r="E20464" s="6" t="s">
        <v>15922</v>
      </c>
      <c r="F20464" s="6"/>
      <c r="G20464" s="6" t="str">
        <f t="shared" si="640"/>
        <v>002</v>
      </c>
      <c r="H20464" s="6" t="str">
        <f t="shared" si="641"/>
        <v>087</v>
      </c>
      <c r="J20464" s="57"/>
      <c r="K20464" s="57"/>
      <c r="L20464" s="57"/>
    </row>
    <row r="20465" spans="1:12">
      <c r="A20465" s="6">
        <v>20072</v>
      </c>
      <c r="B20465" s="10" t="s">
        <v>33101</v>
      </c>
      <c r="C20465" s="10" t="s">
        <v>14937</v>
      </c>
      <c r="D20465" s="10" t="s">
        <v>63661</v>
      </c>
      <c r="E20465" s="6" t="s">
        <v>15922</v>
      </c>
      <c r="F20465" s="6"/>
      <c r="G20465" s="6" t="str">
        <f t="shared" si="640"/>
        <v>002</v>
      </c>
      <c r="H20465" s="6" t="str">
        <f t="shared" si="641"/>
        <v>087</v>
      </c>
      <c r="J20465" s="57"/>
      <c r="K20465" s="57"/>
      <c r="L20465" s="57"/>
    </row>
    <row r="20466" spans="1:12">
      <c r="A20466" s="6">
        <v>20073</v>
      </c>
      <c r="B20466" s="10" t="s">
        <v>33102</v>
      </c>
      <c r="C20466" s="10" t="s">
        <v>14938</v>
      </c>
      <c r="D20466" s="10" t="s">
        <v>63662</v>
      </c>
      <c r="E20466" s="6" t="s">
        <v>15922</v>
      </c>
      <c r="F20466" s="6"/>
      <c r="G20466" s="6" t="str">
        <f t="shared" si="640"/>
        <v>002</v>
      </c>
      <c r="H20466" s="6" t="str">
        <f t="shared" si="641"/>
        <v>087</v>
      </c>
      <c r="J20466" s="57"/>
      <c r="K20466" s="57"/>
      <c r="L20466" s="57"/>
    </row>
    <row r="20467" spans="1:12">
      <c r="A20467" s="6">
        <v>20074</v>
      </c>
      <c r="B20467" s="10" t="s">
        <v>33103</v>
      </c>
      <c r="C20467" s="10" t="s">
        <v>14939</v>
      </c>
      <c r="D20467" s="10" t="s">
        <v>63663</v>
      </c>
      <c r="E20467" s="6" t="s">
        <v>15922</v>
      </c>
      <c r="F20467" s="6"/>
      <c r="G20467" s="6" t="str">
        <f t="shared" si="640"/>
        <v>002</v>
      </c>
      <c r="H20467" s="6" t="str">
        <f t="shared" si="641"/>
        <v>087</v>
      </c>
      <c r="J20467" s="57"/>
      <c r="K20467" s="57"/>
      <c r="L20467" s="57"/>
    </row>
    <row r="20468" spans="1:12">
      <c r="A20468" s="6">
        <v>20075</v>
      </c>
      <c r="B20468" s="10" t="s">
        <v>33104</v>
      </c>
      <c r="C20468" s="10" t="s">
        <v>14940</v>
      </c>
      <c r="D20468" s="10" t="s">
        <v>35922</v>
      </c>
      <c r="E20468" s="6" t="s">
        <v>15922</v>
      </c>
      <c r="F20468" s="6"/>
      <c r="G20468" s="6" t="str">
        <f t="shared" si="640"/>
        <v>002</v>
      </c>
      <c r="H20468" s="6" t="str">
        <f t="shared" si="641"/>
        <v>087</v>
      </c>
      <c r="J20468" s="57"/>
      <c r="K20468" s="57"/>
      <c r="L20468" s="57"/>
    </row>
    <row r="20469" spans="1:12">
      <c r="A20469" s="6">
        <v>20076</v>
      </c>
      <c r="B20469" s="10" t="s">
        <v>33105</v>
      </c>
      <c r="C20469" s="10" t="s">
        <v>14941</v>
      </c>
      <c r="D20469" s="10" t="s">
        <v>41439</v>
      </c>
      <c r="E20469" s="6" t="s">
        <v>15922</v>
      </c>
      <c r="F20469" s="6"/>
      <c r="G20469" s="6" t="str">
        <f t="shared" ref="G20469:G20532" si="642">+LEFT(C20469,3)</f>
        <v>002</v>
      </c>
      <c r="H20469" s="6" t="str">
        <f t="shared" ref="H20469:H20532" si="643">+MID(C20469,5,3)</f>
        <v>087</v>
      </c>
      <c r="J20469" s="57"/>
      <c r="K20469" s="57"/>
      <c r="L20469" s="57"/>
    </row>
    <row r="20470" spans="1:12">
      <c r="A20470" s="6">
        <v>20077</v>
      </c>
      <c r="B20470" s="10" t="s">
        <v>33106</v>
      </c>
      <c r="C20470" s="10" t="s">
        <v>14942</v>
      </c>
      <c r="D20470" s="10" t="s">
        <v>63664</v>
      </c>
      <c r="E20470" s="6" t="s">
        <v>15922</v>
      </c>
      <c r="F20470" s="6"/>
      <c r="G20470" s="6" t="str">
        <f t="shared" si="642"/>
        <v>002</v>
      </c>
      <c r="H20470" s="6" t="str">
        <f t="shared" si="643"/>
        <v>087</v>
      </c>
      <c r="J20470" s="57"/>
      <c r="K20470" s="57"/>
      <c r="L20470" s="57"/>
    </row>
    <row r="20471" spans="1:12">
      <c r="A20471" s="6">
        <v>20078</v>
      </c>
      <c r="B20471" s="10" t="s">
        <v>33107</v>
      </c>
      <c r="C20471" s="10" t="s">
        <v>14943</v>
      </c>
      <c r="D20471" s="10" t="s">
        <v>58541</v>
      </c>
      <c r="E20471" s="6" t="s">
        <v>15922</v>
      </c>
      <c r="F20471" s="6"/>
      <c r="G20471" s="6" t="str">
        <f t="shared" si="642"/>
        <v>002</v>
      </c>
      <c r="H20471" s="6" t="str">
        <f t="shared" si="643"/>
        <v>087</v>
      </c>
      <c r="J20471" s="57"/>
      <c r="K20471" s="57"/>
      <c r="L20471" s="57"/>
    </row>
    <row r="20472" spans="1:12">
      <c r="A20472" s="6">
        <v>20079</v>
      </c>
      <c r="B20472" s="10" t="s">
        <v>33108</v>
      </c>
      <c r="C20472" s="10" t="s">
        <v>14944</v>
      </c>
      <c r="D20472" s="10" t="s">
        <v>63665</v>
      </c>
      <c r="E20472" s="6" t="s">
        <v>15922</v>
      </c>
      <c r="F20472" s="6"/>
      <c r="G20472" s="6" t="str">
        <f t="shared" si="642"/>
        <v>002</v>
      </c>
      <c r="H20472" s="6" t="str">
        <f t="shared" si="643"/>
        <v>087</v>
      </c>
      <c r="J20472" s="57"/>
      <c r="K20472" s="57"/>
      <c r="L20472" s="57"/>
    </row>
    <row r="20473" spans="1:12">
      <c r="A20473" s="6">
        <v>20080</v>
      </c>
      <c r="B20473" s="10" t="s">
        <v>33109</v>
      </c>
      <c r="C20473" s="10" t="s">
        <v>14945</v>
      </c>
      <c r="D20473" s="10" t="s">
        <v>41440</v>
      </c>
      <c r="E20473" s="6" t="s">
        <v>15922</v>
      </c>
      <c r="F20473" s="6"/>
      <c r="G20473" s="6" t="str">
        <f t="shared" si="642"/>
        <v>002</v>
      </c>
      <c r="H20473" s="6" t="str">
        <f t="shared" si="643"/>
        <v>087</v>
      </c>
      <c r="J20473" s="57"/>
      <c r="K20473" s="57"/>
      <c r="L20473" s="57"/>
    </row>
    <row r="20474" spans="1:12">
      <c r="A20474" s="6">
        <v>20081</v>
      </c>
      <c r="B20474" s="10" t="s">
        <v>33110</v>
      </c>
      <c r="C20474" s="10" t="s">
        <v>14946</v>
      </c>
      <c r="D20474" s="10" t="s">
        <v>63666</v>
      </c>
      <c r="E20474" s="6" t="s">
        <v>15922</v>
      </c>
      <c r="F20474" s="6"/>
      <c r="G20474" s="6" t="str">
        <f t="shared" si="642"/>
        <v>002</v>
      </c>
      <c r="H20474" s="6" t="str">
        <f t="shared" si="643"/>
        <v>087</v>
      </c>
      <c r="J20474" s="57"/>
      <c r="K20474" s="57"/>
      <c r="L20474" s="57"/>
    </row>
    <row r="20475" spans="1:12">
      <c r="A20475" s="6">
        <v>20082</v>
      </c>
      <c r="B20475" s="10" t="s">
        <v>33111</v>
      </c>
      <c r="C20475" s="10" t="s">
        <v>14947</v>
      </c>
      <c r="D20475" s="10" t="s">
        <v>63667</v>
      </c>
      <c r="E20475" s="6" t="s">
        <v>15922</v>
      </c>
      <c r="F20475" s="6"/>
      <c r="G20475" s="6" t="str">
        <f t="shared" si="642"/>
        <v>002</v>
      </c>
      <c r="H20475" s="6" t="str">
        <f t="shared" si="643"/>
        <v>087</v>
      </c>
      <c r="J20475" s="57"/>
      <c r="K20475" s="57"/>
      <c r="L20475" s="57"/>
    </row>
    <row r="20476" spans="1:12">
      <c r="A20476" s="6">
        <v>20083</v>
      </c>
      <c r="B20476" s="10" t="s">
        <v>33112</v>
      </c>
      <c r="C20476" s="10" t="s">
        <v>14948</v>
      </c>
      <c r="D20476" s="10" t="s">
        <v>41441</v>
      </c>
      <c r="E20476" s="6" t="s">
        <v>15922</v>
      </c>
      <c r="F20476" s="6"/>
      <c r="G20476" s="6" t="str">
        <f t="shared" si="642"/>
        <v>002</v>
      </c>
      <c r="H20476" s="6" t="str">
        <f t="shared" si="643"/>
        <v>087</v>
      </c>
      <c r="J20476" s="57"/>
      <c r="K20476" s="57"/>
      <c r="L20476" s="57"/>
    </row>
    <row r="20477" spans="1:12">
      <c r="A20477" s="6">
        <v>20084</v>
      </c>
      <c r="B20477" s="10" t="s">
        <v>33113</v>
      </c>
      <c r="C20477" s="10" t="s">
        <v>14949</v>
      </c>
      <c r="D20477" s="10" t="s">
        <v>63668</v>
      </c>
      <c r="E20477" s="6" t="s">
        <v>15922</v>
      </c>
      <c r="F20477" s="6"/>
      <c r="G20477" s="6" t="str">
        <f t="shared" si="642"/>
        <v>002</v>
      </c>
      <c r="H20477" s="6" t="str">
        <f t="shared" si="643"/>
        <v>087</v>
      </c>
      <c r="J20477" s="57"/>
      <c r="K20477" s="57"/>
      <c r="L20477" s="57"/>
    </row>
    <row r="20478" spans="1:12">
      <c r="A20478" s="6">
        <v>20085</v>
      </c>
      <c r="B20478" s="10" t="s">
        <v>33114</v>
      </c>
      <c r="C20478" s="10" t="s">
        <v>14950</v>
      </c>
      <c r="D20478" s="10" t="s">
        <v>35923</v>
      </c>
      <c r="E20478" s="6" t="s">
        <v>15922</v>
      </c>
      <c r="F20478" s="6"/>
      <c r="G20478" s="6" t="str">
        <f t="shared" si="642"/>
        <v>002</v>
      </c>
      <c r="H20478" s="6" t="str">
        <f t="shared" si="643"/>
        <v>087</v>
      </c>
      <c r="J20478" s="57"/>
      <c r="K20478" s="57"/>
      <c r="L20478" s="57"/>
    </row>
    <row r="20479" spans="1:12">
      <c r="A20479" s="6">
        <v>20086</v>
      </c>
      <c r="B20479" s="10" t="s">
        <v>33115</v>
      </c>
      <c r="C20479" s="10" t="s">
        <v>14951</v>
      </c>
      <c r="D20479" s="10" t="s">
        <v>63669</v>
      </c>
      <c r="E20479" s="6" t="s">
        <v>15922</v>
      </c>
      <c r="F20479" s="6"/>
      <c r="G20479" s="6" t="str">
        <f t="shared" si="642"/>
        <v>002</v>
      </c>
      <c r="H20479" s="6" t="str">
        <f t="shared" si="643"/>
        <v>087</v>
      </c>
      <c r="J20479" s="57"/>
      <c r="K20479" s="57"/>
      <c r="L20479" s="57"/>
    </row>
    <row r="20480" spans="1:12">
      <c r="A20480" s="6">
        <v>20087</v>
      </c>
      <c r="B20480" s="10" t="s">
        <v>33116</v>
      </c>
      <c r="C20480" s="10" t="s">
        <v>14952</v>
      </c>
      <c r="D20480" s="10" t="s">
        <v>58541</v>
      </c>
      <c r="E20480" s="6" t="s">
        <v>15922</v>
      </c>
      <c r="F20480" s="6"/>
      <c r="G20480" s="6" t="str">
        <f t="shared" si="642"/>
        <v>002</v>
      </c>
      <c r="H20480" s="6" t="str">
        <f t="shared" si="643"/>
        <v>087</v>
      </c>
      <c r="J20480" s="57"/>
      <c r="K20480" s="57"/>
      <c r="L20480" s="57"/>
    </row>
    <row r="20481" spans="1:12">
      <c r="A20481" s="6">
        <v>20088</v>
      </c>
      <c r="B20481" s="10" t="s">
        <v>33117</v>
      </c>
      <c r="C20481" s="10" t="s">
        <v>14953</v>
      </c>
      <c r="D20481" s="10" t="s">
        <v>63649</v>
      </c>
      <c r="E20481" s="6" t="s">
        <v>15922</v>
      </c>
      <c r="F20481" s="6"/>
      <c r="G20481" s="6" t="str">
        <f t="shared" si="642"/>
        <v>002</v>
      </c>
      <c r="H20481" s="6" t="str">
        <f t="shared" si="643"/>
        <v>087</v>
      </c>
      <c r="J20481" s="57"/>
      <c r="K20481" s="57"/>
      <c r="L20481" s="57"/>
    </row>
    <row r="20482" spans="1:12">
      <c r="A20482" s="6">
        <v>20089</v>
      </c>
      <c r="B20482" s="10" t="s">
        <v>33118</v>
      </c>
      <c r="C20482" s="10" t="s">
        <v>14954</v>
      </c>
      <c r="D20482" s="10" t="s">
        <v>41442</v>
      </c>
      <c r="E20482" s="6" t="s">
        <v>15922</v>
      </c>
      <c r="F20482" s="6"/>
      <c r="G20482" s="6" t="str">
        <f t="shared" si="642"/>
        <v>002</v>
      </c>
      <c r="H20482" s="6" t="str">
        <f t="shared" si="643"/>
        <v>087</v>
      </c>
      <c r="J20482" s="57"/>
      <c r="K20482" s="57"/>
      <c r="L20482" s="57"/>
    </row>
    <row r="20483" spans="1:12">
      <c r="A20483" s="6">
        <v>20090</v>
      </c>
      <c r="B20483" s="10" t="s">
        <v>33119</v>
      </c>
      <c r="C20483" s="10" t="s">
        <v>14955</v>
      </c>
      <c r="D20483" s="10" t="s">
        <v>35924</v>
      </c>
      <c r="E20483" s="6" t="s">
        <v>15922</v>
      </c>
      <c r="F20483" s="6"/>
      <c r="G20483" s="6" t="str">
        <f t="shared" si="642"/>
        <v>002</v>
      </c>
      <c r="H20483" s="6" t="str">
        <f t="shared" si="643"/>
        <v>087</v>
      </c>
      <c r="J20483" s="57"/>
      <c r="K20483" s="57"/>
      <c r="L20483" s="57"/>
    </row>
    <row r="20484" spans="1:12">
      <c r="A20484" s="6">
        <v>20091</v>
      </c>
      <c r="B20484" s="10" t="s">
        <v>33120</v>
      </c>
      <c r="C20484" s="10" t="s">
        <v>14956</v>
      </c>
      <c r="D20484" s="10" t="s">
        <v>63670</v>
      </c>
      <c r="E20484" s="6" t="s">
        <v>15922</v>
      </c>
      <c r="F20484" s="6"/>
      <c r="G20484" s="6" t="str">
        <f t="shared" si="642"/>
        <v>002</v>
      </c>
      <c r="H20484" s="6" t="str">
        <f t="shared" si="643"/>
        <v>087</v>
      </c>
      <c r="J20484" s="57"/>
      <c r="K20484" s="57"/>
      <c r="L20484" s="57"/>
    </row>
    <row r="20485" spans="1:12">
      <c r="A20485" s="6">
        <v>20092</v>
      </c>
      <c r="B20485" s="10" t="s">
        <v>33121</v>
      </c>
      <c r="C20485" s="10" t="s">
        <v>14957</v>
      </c>
      <c r="D20485" s="10" t="s">
        <v>63671</v>
      </c>
      <c r="E20485" s="6" t="s">
        <v>15922</v>
      </c>
      <c r="F20485" s="6"/>
      <c r="G20485" s="6" t="str">
        <f t="shared" si="642"/>
        <v>002</v>
      </c>
      <c r="H20485" s="6" t="str">
        <f t="shared" si="643"/>
        <v>087</v>
      </c>
      <c r="J20485" s="57"/>
      <c r="K20485" s="57"/>
      <c r="L20485" s="57"/>
    </row>
    <row r="20486" spans="1:12">
      <c r="A20486" s="6">
        <v>20093</v>
      </c>
      <c r="B20486" s="10" t="s">
        <v>33122</v>
      </c>
      <c r="C20486" s="10" t="s">
        <v>14958</v>
      </c>
      <c r="D20486" s="10" t="s">
        <v>63672</v>
      </c>
      <c r="E20486" s="6" t="s">
        <v>15922</v>
      </c>
      <c r="F20486" s="6"/>
      <c r="G20486" s="6" t="str">
        <f t="shared" si="642"/>
        <v>002</v>
      </c>
      <c r="H20486" s="6" t="str">
        <f t="shared" si="643"/>
        <v>087</v>
      </c>
      <c r="J20486" s="57"/>
      <c r="K20486" s="57"/>
      <c r="L20486" s="57"/>
    </row>
    <row r="20487" spans="1:12">
      <c r="A20487" s="6">
        <v>20094</v>
      </c>
      <c r="B20487" s="10" t="s">
        <v>33123</v>
      </c>
      <c r="C20487" s="10" t="s">
        <v>14959</v>
      </c>
      <c r="D20487" s="10" t="s">
        <v>63673</v>
      </c>
      <c r="E20487" s="6" t="s">
        <v>15922</v>
      </c>
      <c r="F20487" s="6"/>
      <c r="G20487" s="6" t="str">
        <f t="shared" si="642"/>
        <v>002</v>
      </c>
      <c r="H20487" s="6" t="str">
        <f t="shared" si="643"/>
        <v>087</v>
      </c>
      <c r="J20487" s="57"/>
      <c r="K20487" s="57"/>
      <c r="L20487" s="57"/>
    </row>
    <row r="20488" spans="1:12">
      <c r="A20488" s="6">
        <v>20095</v>
      </c>
      <c r="B20488" s="10" t="s">
        <v>33124</v>
      </c>
      <c r="C20488" s="10" t="s">
        <v>14960</v>
      </c>
      <c r="D20488" s="10" t="s">
        <v>46302</v>
      </c>
      <c r="E20488" s="6" t="s">
        <v>15922</v>
      </c>
      <c r="F20488" s="6"/>
      <c r="G20488" s="6" t="str">
        <f t="shared" si="642"/>
        <v>002</v>
      </c>
      <c r="H20488" s="6" t="str">
        <f t="shared" si="643"/>
        <v>087</v>
      </c>
      <c r="J20488" s="57"/>
      <c r="K20488" s="57"/>
      <c r="L20488" s="57"/>
    </row>
    <row r="20489" spans="1:12">
      <c r="A20489" s="6">
        <v>20096</v>
      </c>
      <c r="B20489" s="10" t="s">
        <v>33125</v>
      </c>
      <c r="C20489" s="10" t="s">
        <v>14961</v>
      </c>
      <c r="D20489" s="10" t="s">
        <v>63674</v>
      </c>
      <c r="E20489" s="6" t="s">
        <v>15922</v>
      </c>
      <c r="F20489" s="6"/>
      <c r="G20489" s="6" t="str">
        <f t="shared" si="642"/>
        <v>002</v>
      </c>
      <c r="H20489" s="6" t="str">
        <f t="shared" si="643"/>
        <v>087</v>
      </c>
      <c r="J20489" s="57"/>
      <c r="K20489" s="57"/>
      <c r="L20489" s="57"/>
    </row>
    <row r="20490" spans="1:12">
      <c r="A20490" s="6">
        <v>20097</v>
      </c>
      <c r="B20490" s="10" t="s">
        <v>33126</v>
      </c>
      <c r="C20490" s="10" t="s">
        <v>14962</v>
      </c>
      <c r="D20490" s="10" t="s">
        <v>63675</v>
      </c>
      <c r="E20490" s="6" t="s">
        <v>15922</v>
      </c>
      <c r="F20490" s="6"/>
      <c r="G20490" s="6" t="str">
        <f t="shared" si="642"/>
        <v>002</v>
      </c>
      <c r="H20490" s="6" t="str">
        <f t="shared" si="643"/>
        <v>087</v>
      </c>
      <c r="J20490" s="57"/>
      <c r="K20490" s="57"/>
      <c r="L20490" s="57"/>
    </row>
    <row r="20491" spans="1:12">
      <c r="A20491" s="6">
        <v>20098</v>
      </c>
      <c r="B20491" s="10" t="s">
        <v>33127</v>
      </c>
      <c r="C20491" s="10" t="s">
        <v>14963</v>
      </c>
      <c r="D20491" s="10" t="s">
        <v>63676</v>
      </c>
      <c r="E20491" s="6" t="s">
        <v>15922</v>
      </c>
      <c r="F20491" s="6"/>
      <c r="G20491" s="6" t="str">
        <f t="shared" si="642"/>
        <v>002</v>
      </c>
      <c r="H20491" s="6" t="str">
        <f t="shared" si="643"/>
        <v>087</v>
      </c>
      <c r="J20491" s="57"/>
      <c r="K20491" s="57"/>
      <c r="L20491" s="57"/>
    </row>
    <row r="20492" spans="1:12">
      <c r="A20492" s="6">
        <v>20099</v>
      </c>
      <c r="B20492" s="10" t="s">
        <v>33128</v>
      </c>
      <c r="C20492" s="10" t="s">
        <v>14964</v>
      </c>
      <c r="D20492" s="10" t="s">
        <v>35923</v>
      </c>
      <c r="E20492" s="6" t="s">
        <v>15922</v>
      </c>
      <c r="F20492" s="6"/>
      <c r="G20492" s="6" t="str">
        <f t="shared" si="642"/>
        <v>002</v>
      </c>
      <c r="H20492" s="6" t="str">
        <f t="shared" si="643"/>
        <v>087</v>
      </c>
      <c r="J20492" s="57"/>
      <c r="K20492" s="57"/>
      <c r="L20492" s="57"/>
    </row>
    <row r="20493" spans="1:12">
      <c r="A20493" s="6">
        <v>20100</v>
      </c>
      <c r="B20493" s="10" t="s">
        <v>33129</v>
      </c>
      <c r="C20493" s="10" t="s">
        <v>14965</v>
      </c>
      <c r="D20493" s="10" t="s">
        <v>63677</v>
      </c>
      <c r="E20493" s="6" t="s">
        <v>15922</v>
      </c>
      <c r="F20493" s="6"/>
      <c r="G20493" s="6" t="str">
        <f t="shared" si="642"/>
        <v>002</v>
      </c>
      <c r="H20493" s="6" t="str">
        <f t="shared" si="643"/>
        <v>087</v>
      </c>
      <c r="J20493" s="57"/>
      <c r="K20493" s="57"/>
      <c r="L20493" s="57"/>
    </row>
    <row r="20494" spans="1:12">
      <c r="A20494" s="6">
        <v>20101</v>
      </c>
      <c r="B20494" s="10" t="s">
        <v>33130</v>
      </c>
      <c r="C20494" s="10" t="s">
        <v>14966</v>
      </c>
      <c r="D20494" s="10" t="s">
        <v>41443</v>
      </c>
      <c r="E20494" s="6" t="s">
        <v>15922</v>
      </c>
      <c r="F20494" s="6"/>
      <c r="G20494" s="6" t="str">
        <f t="shared" si="642"/>
        <v>002</v>
      </c>
      <c r="H20494" s="6" t="str">
        <f t="shared" si="643"/>
        <v>087</v>
      </c>
      <c r="J20494" s="57"/>
      <c r="K20494" s="57"/>
      <c r="L20494" s="57"/>
    </row>
    <row r="20495" spans="1:12">
      <c r="A20495" s="6">
        <v>20102</v>
      </c>
      <c r="B20495" s="10" t="s">
        <v>33131</v>
      </c>
      <c r="C20495" s="10" t="s">
        <v>14967</v>
      </c>
      <c r="D20495" s="10" t="s">
        <v>63647</v>
      </c>
      <c r="E20495" s="6" t="s">
        <v>15922</v>
      </c>
      <c r="F20495" s="6"/>
      <c r="G20495" s="6" t="str">
        <f t="shared" si="642"/>
        <v>002</v>
      </c>
      <c r="H20495" s="6" t="str">
        <f t="shared" si="643"/>
        <v>087</v>
      </c>
      <c r="J20495" s="57"/>
      <c r="K20495" s="57"/>
      <c r="L20495" s="57"/>
    </row>
    <row r="20496" spans="1:12">
      <c r="A20496" s="6">
        <v>20103</v>
      </c>
      <c r="B20496" s="10" t="s">
        <v>33132</v>
      </c>
      <c r="C20496" s="10" t="s">
        <v>14968</v>
      </c>
      <c r="D20496" s="10" t="s">
        <v>41444</v>
      </c>
      <c r="E20496" s="6" t="s">
        <v>15922</v>
      </c>
      <c r="F20496" s="6"/>
      <c r="G20496" s="6" t="str">
        <f t="shared" si="642"/>
        <v>002</v>
      </c>
      <c r="H20496" s="6" t="str">
        <f t="shared" si="643"/>
        <v>087</v>
      </c>
      <c r="J20496" s="57"/>
      <c r="K20496" s="57"/>
      <c r="L20496" s="57"/>
    </row>
    <row r="20497" spans="1:12">
      <c r="A20497" s="6">
        <v>20104</v>
      </c>
      <c r="B20497" s="10" t="s">
        <v>33133</v>
      </c>
      <c r="C20497" s="10" t="s">
        <v>14969</v>
      </c>
      <c r="D20497" s="10" t="s">
        <v>35925</v>
      </c>
      <c r="E20497" s="6" t="s">
        <v>15922</v>
      </c>
      <c r="F20497" s="6"/>
      <c r="G20497" s="6" t="str">
        <f t="shared" si="642"/>
        <v>002</v>
      </c>
      <c r="H20497" s="6" t="str">
        <f t="shared" si="643"/>
        <v>087</v>
      </c>
      <c r="J20497" s="57"/>
      <c r="K20497" s="57"/>
      <c r="L20497" s="57"/>
    </row>
    <row r="20498" spans="1:12">
      <c r="A20498" s="6">
        <v>20105</v>
      </c>
      <c r="B20498" s="10" t="s">
        <v>33134</v>
      </c>
      <c r="C20498" s="10" t="s">
        <v>14970</v>
      </c>
      <c r="D20498" s="10" t="s">
        <v>41439</v>
      </c>
      <c r="E20498" s="6" t="s">
        <v>15922</v>
      </c>
      <c r="F20498" s="6"/>
      <c r="G20498" s="6" t="str">
        <f t="shared" si="642"/>
        <v>002</v>
      </c>
      <c r="H20498" s="6" t="str">
        <f t="shared" si="643"/>
        <v>087</v>
      </c>
      <c r="J20498" s="57"/>
      <c r="K20498" s="57"/>
      <c r="L20498" s="57"/>
    </row>
    <row r="20499" spans="1:12">
      <c r="A20499" s="6">
        <v>20106</v>
      </c>
      <c r="B20499" s="10" t="s">
        <v>33135</v>
      </c>
      <c r="C20499" s="10" t="s">
        <v>14971</v>
      </c>
      <c r="D20499" s="10" t="s">
        <v>63678</v>
      </c>
      <c r="E20499" s="6" t="s">
        <v>15922</v>
      </c>
      <c r="F20499" s="6"/>
      <c r="G20499" s="6" t="str">
        <f t="shared" si="642"/>
        <v>002</v>
      </c>
      <c r="H20499" s="6" t="str">
        <f t="shared" si="643"/>
        <v>087</v>
      </c>
      <c r="J20499" s="57"/>
      <c r="K20499" s="57"/>
      <c r="L20499" s="57"/>
    </row>
    <row r="20500" spans="1:12">
      <c r="A20500" s="6">
        <v>20107</v>
      </c>
      <c r="B20500" s="10" t="s">
        <v>33136</v>
      </c>
      <c r="C20500" s="10" t="s">
        <v>14972</v>
      </c>
      <c r="D20500" s="10" t="s">
        <v>35926</v>
      </c>
      <c r="E20500" s="6" t="s">
        <v>15922</v>
      </c>
      <c r="F20500" s="6"/>
      <c r="G20500" s="6" t="str">
        <f t="shared" si="642"/>
        <v>002</v>
      </c>
      <c r="H20500" s="6" t="str">
        <f t="shared" si="643"/>
        <v>087</v>
      </c>
      <c r="J20500" s="57"/>
      <c r="K20500" s="57"/>
      <c r="L20500" s="57"/>
    </row>
    <row r="20501" spans="1:12">
      <c r="A20501" s="6">
        <v>20108</v>
      </c>
      <c r="B20501" s="10" t="s">
        <v>33137</v>
      </c>
      <c r="C20501" s="10" t="s">
        <v>14973</v>
      </c>
      <c r="D20501" s="10" t="s">
        <v>41445</v>
      </c>
      <c r="E20501" s="6" t="s">
        <v>15922</v>
      </c>
      <c r="F20501" s="6"/>
      <c r="G20501" s="6" t="str">
        <f t="shared" si="642"/>
        <v>002</v>
      </c>
      <c r="H20501" s="6" t="str">
        <f t="shared" si="643"/>
        <v>087</v>
      </c>
      <c r="J20501" s="57"/>
      <c r="K20501" s="57"/>
      <c r="L20501" s="57"/>
    </row>
    <row r="20502" spans="1:12">
      <c r="A20502" s="6">
        <v>20109</v>
      </c>
      <c r="B20502" s="10" t="s">
        <v>33138</v>
      </c>
      <c r="C20502" s="10" t="s">
        <v>14974</v>
      </c>
      <c r="D20502" s="10" t="s">
        <v>63679</v>
      </c>
      <c r="E20502" s="6" t="s">
        <v>15922</v>
      </c>
      <c r="F20502" s="6"/>
      <c r="G20502" s="6" t="str">
        <f t="shared" si="642"/>
        <v>002</v>
      </c>
      <c r="H20502" s="6" t="str">
        <f t="shared" si="643"/>
        <v>087</v>
      </c>
      <c r="J20502" s="57"/>
      <c r="K20502" s="57"/>
      <c r="L20502" s="57"/>
    </row>
    <row r="20503" spans="1:12">
      <c r="A20503" s="6">
        <v>20110</v>
      </c>
      <c r="B20503" s="10" t="s">
        <v>33139</v>
      </c>
      <c r="C20503" s="10" t="s">
        <v>14975</v>
      </c>
      <c r="D20503" s="10" t="s">
        <v>63680</v>
      </c>
      <c r="E20503" s="6" t="s">
        <v>15922</v>
      </c>
      <c r="F20503" s="6"/>
      <c r="G20503" s="6" t="str">
        <f t="shared" si="642"/>
        <v>002</v>
      </c>
      <c r="H20503" s="6" t="str">
        <f t="shared" si="643"/>
        <v>087</v>
      </c>
      <c r="J20503" s="57"/>
      <c r="K20503" s="57"/>
      <c r="L20503" s="57"/>
    </row>
    <row r="20504" spans="1:12">
      <c r="A20504" s="6">
        <v>20111</v>
      </c>
      <c r="B20504" s="10" t="s">
        <v>33140</v>
      </c>
      <c r="C20504" s="10" t="s">
        <v>14976</v>
      </c>
      <c r="D20504" s="10" t="s">
        <v>46392</v>
      </c>
      <c r="E20504" s="6" t="s">
        <v>15922</v>
      </c>
      <c r="F20504" s="6"/>
      <c r="G20504" s="6" t="str">
        <f t="shared" si="642"/>
        <v>002</v>
      </c>
      <c r="H20504" s="6" t="str">
        <f t="shared" si="643"/>
        <v>087</v>
      </c>
      <c r="J20504" s="57"/>
      <c r="K20504" s="57"/>
      <c r="L20504" s="57"/>
    </row>
    <row r="20505" spans="1:12">
      <c r="A20505" s="6">
        <v>20112</v>
      </c>
      <c r="B20505" s="10" t="s">
        <v>33141</v>
      </c>
      <c r="C20505" s="10" t="s">
        <v>14977</v>
      </c>
      <c r="D20505" s="10" t="s">
        <v>63681</v>
      </c>
      <c r="E20505" s="6" t="s">
        <v>15922</v>
      </c>
      <c r="F20505" s="6"/>
      <c r="G20505" s="6" t="str">
        <f t="shared" si="642"/>
        <v>002</v>
      </c>
      <c r="H20505" s="6" t="str">
        <f t="shared" si="643"/>
        <v>087</v>
      </c>
      <c r="J20505" s="57"/>
      <c r="K20505" s="57"/>
      <c r="L20505" s="57"/>
    </row>
    <row r="20506" spans="1:12">
      <c r="A20506" s="6">
        <v>20113</v>
      </c>
      <c r="B20506" s="10" t="s">
        <v>33142</v>
      </c>
      <c r="C20506" s="10" t="s">
        <v>14978</v>
      </c>
      <c r="D20506" s="10" t="s">
        <v>45896</v>
      </c>
      <c r="E20506" s="6" t="s">
        <v>15922</v>
      </c>
      <c r="F20506" s="6"/>
      <c r="G20506" s="6" t="str">
        <f t="shared" si="642"/>
        <v>002</v>
      </c>
      <c r="H20506" s="6" t="str">
        <f t="shared" si="643"/>
        <v>087</v>
      </c>
      <c r="J20506" s="57"/>
      <c r="K20506" s="57"/>
      <c r="L20506" s="57"/>
    </row>
    <row r="20507" spans="1:12">
      <c r="A20507" s="6">
        <v>20114</v>
      </c>
      <c r="B20507" s="10" t="s">
        <v>33143</v>
      </c>
      <c r="C20507" s="10" t="s">
        <v>14979</v>
      </c>
      <c r="D20507" s="10" t="s">
        <v>63682</v>
      </c>
      <c r="E20507" s="6" t="s">
        <v>15922</v>
      </c>
      <c r="F20507" s="6"/>
      <c r="G20507" s="6" t="str">
        <f t="shared" si="642"/>
        <v>002</v>
      </c>
      <c r="H20507" s="6" t="str">
        <f t="shared" si="643"/>
        <v>087</v>
      </c>
      <c r="J20507" s="57"/>
      <c r="K20507" s="57"/>
      <c r="L20507" s="57"/>
    </row>
    <row r="20508" spans="1:12">
      <c r="A20508" s="6">
        <v>20115</v>
      </c>
      <c r="B20508" s="10" t="s">
        <v>33144</v>
      </c>
      <c r="C20508" s="10" t="s">
        <v>14980</v>
      </c>
      <c r="D20508" s="10" t="s">
        <v>41446</v>
      </c>
      <c r="E20508" s="6" t="s">
        <v>15922</v>
      </c>
      <c r="F20508" s="6"/>
      <c r="G20508" s="6" t="str">
        <f t="shared" si="642"/>
        <v>002</v>
      </c>
      <c r="H20508" s="6" t="str">
        <f t="shared" si="643"/>
        <v>087</v>
      </c>
      <c r="J20508" s="57"/>
      <c r="K20508" s="57"/>
      <c r="L20508" s="57"/>
    </row>
    <row r="20509" spans="1:12">
      <c r="A20509" s="6">
        <v>20116</v>
      </c>
      <c r="B20509" s="10" t="s">
        <v>33145</v>
      </c>
      <c r="C20509" s="10" t="s">
        <v>14981</v>
      </c>
      <c r="D20509" s="10" t="s">
        <v>41447</v>
      </c>
      <c r="E20509" s="6" t="s">
        <v>15922</v>
      </c>
      <c r="F20509" s="6"/>
      <c r="G20509" s="6" t="str">
        <f t="shared" si="642"/>
        <v>002</v>
      </c>
      <c r="H20509" s="6" t="str">
        <f t="shared" si="643"/>
        <v>087</v>
      </c>
      <c r="J20509" s="57"/>
      <c r="K20509" s="57"/>
      <c r="L20509" s="57"/>
    </row>
    <row r="20510" spans="1:12">
      <c r="A20510" s="6">
        <v>20117</v>
      </c>
      <c r="B20510" s="10" t="s">
        <v>33146</v>
      </c>
      <c r="C20510" s="10" t="s">
        <v>14982</v>
      </c>
      <c r="D20510" s="10" t="s">
        <v>63683</v>
      </c>
      <c r="E20510" s="6" t="s">
        <v>15922</v>
      </c>
      <c r="F20510" s="6"/>
      <c r="G20510" s="6" t="str">
        <f t="shared" si="642"/>
        <v>002</v>
      </c>
      <c r="H20510" s="6" t="str">
        <f t="shared" si="643"/>
        <v>087</v>
      </c>
      <c r="J20510" s="57"/>
      <c r="K20510" s="57"/>
      <c r="L20510" s="57"/>
    </row>
    <row r="20511" spans="1:12">
      <c r="A20511" s="6">
        <v>20118</v>
      </c>
      <c r="B20511" s="10" t="s">
        <v>33147</v>
      </c>
      <c r="C20511" s="10" t="s">
        <v>14983</v>
      </c>
      <c r="D20511" s="10" t="s">
        <v>41448</v>
      </c>
      <c r="E20511" s="6" t="s">
        <v>15922</v>
      </c>
      <c r="F20511" s="6"/>
      <c r="G20511" s="6" t="str">
        <f t="shared" si="642"/>
        <v>002</v>
      </c>
      <c r="H20511" s="6" t="str">
        <f t="shared" si="643"/>
        <v>087</v>
      </c>
      <c r="J20511" s="57"/>
      <c r="K20511" s="57"/>
      <c r="L20511" s="57"/>
    </row>
    <row r="20512" spans="1:12">
      <c r="A20512" s="6">
        <v>20119</v>
      </c>
      <c r="B20512" s="10" t="s">
        <v>33148</v>
      </c>
      <c r="C20512" s="10" t="s">
        <v>14984</v>
      </c>
      <c r="D20512" s="10" t="s">
        <v>63646</v>
      </c>
      <c r="E20512" s="6" t="s">
        <v>15922</v>
      </c>
      <c r="F20512" s="6"/>
      <c r="G20512" s="6" t="str">
        <f t="shared" si="642"/>
        <v>002</v>
      </c>
      <c r="H20512" s="6" t="str">
        <f t="shared" si="643"/>
        <v>087</v>
      </c>
      <c r="J20512" s="57"/>
      <c r="K20512" s="57"/>
      <c r="L20512" s="57"/>
    </row>
    <row r="20513" spans="1:12">
      <c r="A20513" s="6">
        <v>20120</v>
      </c>
      <c r="B20513" s="10" t="s">
        <v>33149</v>
      </c>
      <c r="C20513" s="10" t="s">
        <v>14985</v>
      </c>
      <c r="D20513" s="10" t="s">
        <v>46302</v>
      </c>
      <c r="E20513" s="6" t="s">
        <v>15922</v>
      </c>
      <c r="F20513" s="6"/>
      <c r="G20513" s="6" t="str">
        <f t="shared" si="642"/>
        <v>002</v>
      </c>
      <c r="H20513" s="6" t="str">
        <f t="shared" si="643"/>
        <v>087</v>
      </c>
      <c r="J20513" s="57"/>
      <c r="K20513" s="57"/>
      <c r="L20513" s="57"/>
    </row>
    <row r="20514" spans="1:12">
      <c r="A20514" s="6">
        <v>20121</v>
      </c>
      <c r="B20514" s="10" t="s">
        <v>33150</v>
      </c>
      <c r="C20514" s="10" t="s">
        <v>14986</v>
      </c>
      <c r="D20514" s="10" t="s">
        <v>63684</v>
      </c>
      <c r="E20514" s="6" t="s">
        <v>15922</v>
      </c>
      <c r="F20514" s="6"/>
      <c r="G20514" s="6" t="str">
        <f t="shared" si="642"/>
        <v>002</v>
      </c>
      <c r="H20514" s="6" t="str">
        <f t="shared" si="643"/>
        <v>087</v>
      </c>
      <c r="J20514" s="57"/>
      <c r="K20514" s="57"/>
      <c r="L20514" s="57"/>
    </row>
    <row r="20515" spans="1:12">
      <c r="A20515" s="6">
        <v>20122</v>
      </c>
      <c r="B20515" s="10" t="s">
        <v>33151</v>
      </c>
      <c r="C20515" s="10" t="s">
        <v>14987</v>
      </c>
      <c r="D20515" s="10" t="s">
        <v>41449</v>
      </c>
      <c r="E20515" s="6" t="s">
        <v>15922</v>
      </c>
      <c r="F20515" s="6"/>
      <c r="G20515" s="6" t="str">
        <f t="shared" si="642"/>
        <v>002</v>
      </c>
      <c r="H20515" s="6" t="str">
        <f t="shared" si="643"/>
        <v>087</v>
      </c>
      <c r="J20515" s="57"/>
      <c r="K20515" s="57"/>
      <c r="L20515" s="57"/>
    </row>
    <row r="20516" spans="1:12">
      <c r="A20516" s="6">
        <v>20123</v>
      </c>
      <c r="B20516" s="10" t="s">
        <v>33152</v>
      </c>
      <c r="C20516" s="10" t="s">
        <v>14988</v>
      </c>
      <c r="D20516" s="10" t="s">
        <v>63685</v>
      </c>
      <c r="E20516" s="6" t="s">
        <v>15922</v>
      </c>
      <c r="F20516" s="6"/>
      <c r="G20516" s="6" t="str">
        <f t="shared" si="642"/>
        <v>002</v>
      </c>
      <c r="H20516" s="6" t="str">
        <f t="shared" si="643"/>
        <v>087</v>
      </c>
      <c r="J20516" s="57"/>
      <c r="K20516" s="57"/>
      <c r="L20516" s="57"/>
    </row>
    <row r="20517" spans="1:12">
      <c r="A20517" s="6">
        <v>20124</v>
      </c>
      <c r="B20517" s="10" t="s">
        <v>33153</v>
      </c>
      <c r="C20517" s="10" t="s">
        <v>14989</v>
      </c>
      <c r="D20517" s="10" t="s">
        <v>41450</v>
      </c>
      <c r="E20517" s="6" t="s">
        <v>15922</v>
      </c>
      <c r="F20517" s="6"/>
      <c r="G20517" s="6" t="str">
        <f t="shared" si="642"/>
        <v>002</v>
      </c>
      <c r="H20517" s="6" t="str">
        <f t="shared" si="643"/>
        <v>087</v>
      </c>
      <c r="J20517" s="57"/>
      <c r="K20517" s="57"/>
      <c r="L20517" s="57"/>
    </row>
    <row r="20518" spans="1:12">
      <c r="A20518" s="6">
        <v>20125</v>
      </c>
      <c r="B20518" s="10" t="s">
        <v>33154</v>
      </c>
      <c r="C20518" s="10" t="s">
        <v>14990</v>
      </c>
      <c r="D20518" s="10" t="s">
        <v>41451</v>
      </c>
      <c r="E20518" s="6" t="s">
        <v>15922</v>
      </c>
      <c r="F20518" s="6"/>
      <c r="G20518" s="6" t="str">
        <f t="shared" si="642"/>
        <v>002</v>
      </c>
      <c r="H20518" s="6" t="str">
        <f t="shared" si="643"/>
        <v>087</v>
      </c>
      <c r="J20518" s="57"/>
      <c r="K20518" s="57"/>
      <c r="L20518" s="57"/>
    </row>
    <row r="20519" spans="1:12">
      <c r="A20519" s="6">
        <v>20126</v>
      </c>
      <c r="B20519" s="10" t="s">
        <v>33155</v>
      </c>
      <c r="C20519" s="10" t="s">
        <v>14991</v>
      </c>
      <c r="D20519" s="10" t="s">
        <v>41452</v>
      </c>
      <c r="E20519" s="6" t="s">
        <v>15922</v>
      </c>
      <c r="F20519" s="6"/>
      <c r="G20519" s="6" t="str">
        <f t="shared" si="642"/>
        <v>002</v>
      </c>
      <c r="H20519" s="6" t="str">
        <f t="shared" si="643"/>
        <v>087</v>
      </c>
      <c r="J20519" s="57"/>
      <c r="K20519" s="57"/>
      <c r="L20519" s="57"/>
    </row>
    <row r="20520" spans="1:12">
      <c r="A20520" s="6">
        <v>20127</v>
      </c>
      <c r="B20520" s="10" t="s">
        <v>33156</v>
      </c>
      <c r="C20520" s="10" t="s">
        <v>14992</v>
      </c>
      <c r="D20520" s="10" t="s">
        <v>63686</v>
      </c>
      <c r="E20520" s="6" t="s">
        <v>15922</v>
      </c>
      <c r="F20520" s="6"/>
      <c r="G20520" s="6" t="str">
        <f t="shared" si="642"/>
        <v>002</v>
      </c>
      <c r="H20520" s="6" t="str">
        <f t="shared" si="643"/>
        <v>087</v>
      </c>
      <c r="J20520" s="57"/>
      <c r="K20520" s="57"/>
      <c r="L20520" s="57"/>
    </row>
    <row r="20521" spans="1:12">
      <c r="A20521" s="6">
        <v>20128</v>
      </c>
      <c r="B20521" s="10" t="s">
        <v>43202</v>
      </c>
      <c r="C20521" s="10" t="s">
        <v>14993</v>
      </c>
      <c r="D20521" s="10" t="s">
        <v>41453</v>
      </c>
      <c r="E20521" s="6" t="s">
        <v>15922</v>
      </c>
      <c r="F20521" s="6"/>
      <c r="G20521" s="6" t="str">
        <f t="shared" si="642"/>
        <v>002</v>
      </c>
      <c r="H20521" s="6" t="str">
        <f t="shared" si="643"/>
        <v>087</v>
      </c>
      <c r="J20521" s="57"/>
      <c r="K20521" s="57"/>
      <c r="L20521" s="57"/>
    </row>
    <row r="20522" spans="1:12">
      <c r="A20522" s="6">
        <v>20129</v>
      </c>
      <c r="B20522" s="10" t="s">
        <v>33157</v>
      </c>
      <c r="C20522" s="10" t="s">
        <v>14994</v>
      </c>
      <c r="D20522" s="10" t="s">
        <v>63687</v>
      </c>
      <c r="E20522" s="6" t="s">
        <v>15922</v>
      </c>
      <c r="F20522" s="6"/>
      <c r="G20522" s="6" t="str">
        <f t="shared" si="642"/>
        <v>002</v>
      </c>
      <c r="H20522" s="6" t="str">
        <f t="shared" si="643"/>
        <v>087</v>
      </c>
      <c r="J20522" s="57"/>
      <c r="K20522" s="57"/>
      <c r="L20522" s="57"/>
    </row>
    <row r="20523" spans="1:12">
      <c r="A20523" s="6">
        <v>20130</v>
      </c>
      <c r="B20523" s="10" t="s">
        <v>33158</v>
      </c>
      <c r="C20523" s="10" t="s">
        <v>14995</v>
      </c>
      <c r="D20523" s="10" t="s">
        <v>63688</v>
      </c>
      <c r="E20523" s="6" t="s">
        <v>15922</v>
      </c>
      <c r="F20523" s="6"/>
      <c r="G20523" s="6" t="str">
        <f t="shared" si="642"/>
        <v>002</v>
      </c>
      <c r="H20523" s="6" t="str">
        <f t="shared" si="643"/>
        <v>087</v>
      </c>
      <c r="J20523" s="57"/>
      <c r="K20523" s="57"/>
      <c r="L20523" s="57"/>
    </row>
    <row r="20524" spans="1:12">
      <c r="A20524" s="6">
        <v>20131</v>
      </c>
      <c r="B20524" s="10" t="s">
        <v>33159</v>
      </c>
      <c r="C20524" s="10" t="s">
        <v>14996</v>
      </c>
      <c r="D20524" s="10" t="s">
        <v>41454</v>
      </c>
      <c r="E20524" s="6" t="s">
        <v>15922</v>
      </c>
      <c r="F20524" s="6"/>
      <c r="G20524" s="6" t="str">
        <f t="shared" si="642"/>
        <v>002</v>
      </c>
      <c r="H20524" s="6" t="str">
        <f t="shared" si="643"/>
        <v>087</v>
      </c>
      <c r="J20524" s="57"/>
      <c r="K20524" s="57"/>
      <c r="L20524" s="57"/>
    </row>
    <row r="20525" spans="1:12">
      <c r="A20525" s="6">
        <v>20132</v>
      </c>
      <c r="B20525" s="10" t="s">
        <v>33160</v>
      </c>
      <c r="C20525" s="10" t="s">
        <v>14997</v>
      </c>
      <c r="D20525" s="10" t="s">
        <v>63668</v>
      </c>
      <c r="E20525" s="6" t="s">
        <v>15922</v>
      </c>
      <c r="F20525" s="6"/>
      <c r="G20525" s="6" t="str">
        <f t="shared" si="642"/>
        <v>002</v>
      </c>
      <c r="H20525" s="6" t="str">
        <f t="shared" si="643"/>
        <v>087</v>
      </c>
      <c r="J20525" s="57"/>
      <c r="K20525" s="57"/>
      <c r="L20525" s="57"/>
    </row>
    <row r="20526" spans="1:12">
      <c r="A20526" s="6">
        <v>20133</v>
      </c>
      <c r="B20526" s="10" t="s">
        <v>33161</v>
      </c>
      <c r="C20526" s="10" t="s">
        <v>14998</v>
      </c>
      <c r="D20526" s="10" t="s">
        <v>63669</v>
      </c>
      <c r="E20526" s="6" t="s">
        <v>15922</v>
      </c>
      <c r="F20526" s="6"/>
      <c r="G20526" s="6" t="str">
        <f t="shared" si="642"/>
        <v>002</v>
      </c>
      <c r="H20526" s="6" t="str">
        <f t="shared" si="643"/>
        <v>087</v>
      </c>
      <c r="J20526" s="57"/>
      <c r="K20526" s="57"/>
      <c r="L20526" s="57"/>
    </row>
    <row r="20527" spans="1:12">
      <c r="A20527" s="6">
        <v>20134</v>
      </c>
      <c r="B20527" s="10" t="s">
        <v>33162</v>
      </c>
      <c r="C20527" s="10" t="s">
        <v>14999</v>
      </c>
      <c r="D20527" s="10" t="s">
        <v>46433</v>
      </c>
      <c r="E20527" s="6" t="s">
        <v>15922</v>
      </c>
      <c r="F20527" s="6"/>
      <c r="G20527" s="6" t="str">
        <f t="shared" si="642"/>
        <v>002</v>
      </c>
      <c r="H20527" s="6" t="str">
        <f t="shared" si="643"/>
        <v>087</v>
      </c>
      <c r="J20527" s="57"/>
      <c r="K20527" s="57"/>
      <c r="L20527" s="57"/>
    </row>
    <row r="20528" spans="1:12">
      <c r="A20528" s="6">
        <v>20135</v>
      </c>
      <c r="B20528" s="10" t="s">
        <v>33163</v>
      </c>
      <c r="C20528" s="10" t="s">
        <v>15000</v>
      </c>
      <c r="D20528" s="10" t="s">
        <v>51659</v>
      </c>
      <c r="E20528" s="6" t="s">
        <v>15922</v>
      </c>
      <c r="F20528" s="6"/>
      <c r="G20528" s="6" t="str">
        <f t="shared" si="642"/>
        <v>002</v>
      </c>
      <c r="H20528" s="6" t="str">
        <f t="shared" si="643"/>
        <v>087</v>
      </c>
      <c r="J20528" s="57"/>
      <c r="K20528" s="57"/>
      <c r="L20528" s="57"/>
    </row>
    <row r="20529" spans="1:12">
      <c r="A20529" s="6">
        <v>20136</v>
      </c>
      <c r="B20529" s="10" t="s">
        <v>33164</v>
      </c>
      <c r="C20529" s="10" t="s">
        <v>15001</v>
      </c>
      <c r="D20529" s="10" t="s">
        <v>63689</v>
      </c>
      <c r="E20529" s="6" t="s">
        <v>15922</v>
      </c>
      <c r="F20529" s="6"/>
      <c r="G20529" s="6" t="str">
        <f t="shared" si="642"/>
        <v>002</v>
      </c>
      <c r="H20529" s="6" t="str">
        <f t="shared" si="643"/>
        <v>087</v>
      </c>
      <c r="J20529" s="57"/>
      <c r="K20529" s="57"/>
      <c r="L20529" s="57"/>
    </row>
    <row r="20530" spans="1:12">
      <c r="A20530" s="6">
        <v>20137</v>
      </c>
      <c r="B20530" s="10" t="s">
        <v>43203</v>
      </c>
      <c r="C20530" s="10" t="s">
        <v>15002</v>
      </c>
      <c r="D20530" s="10" t="s">
        <v>63690</v>
      </c>
      <c r="E20530" s="6" t="s">
        <v>15922</v>
      </c>
      <c r="F20530" s="6"/>
      <c r="G20530" s="6" t="str">
        <f t="shared" si="642"/>
        <v>002</v>
      </c>
      <c r="H20530" s="6" t="str">
        <f t="shared" si="643"/>
        <v>087</v>
      </c>
      <c r="J20530" s="57"/>
      <c r="K20530" s="57"/>
      <c r="L20530" s="57"/>
    </row>
    <row r="20531" spans="1:12">
      <c r="A20531" s="6">
        <v>20138</v>
      </c>
      <c r="B20531" s="10" t="s">
        <v>33165</v>
      </c>
      <c r="C20531" s="10" t="s">
        <v>15003</v>
      </c>
      <c r="D20531" s="10" t="s">
        <v>63691</v>
      </c>
      <c r="E20531" s="6" t="s">
        <v>15922</v>
      </c>
      <c r="F20531" s="6"/>
      <c r="G20531" s="6" t="str">
        <f t="shared" si="642"/>
        <v>002</v>
      </c>
      <c r="H20531" s="6" t="str">
        <f t="shared" si="643"/>
        <v>087</v>
      </c>
      <c r="J20531" s="57"/>
      <c r="K20531" s="57"/>
      <c r="L20531" s="57"/>
    </row>
    <row r="20532" spans="1:12">
      <c r="A20532" s="6">
        <v>20139</v>
      </c>
      <c r="B20532" s="10" t="s">
        <v>33166</v>
      </c>
      <c r="C20532" s="10" t="s">
        <v>15004</v>
      </c>
      <c r="D20532" s="10" t="s">
        <v>63692</v>
      </c>
      <c r="E20532" s="6" t="s">
        <v>15922</v>
      </c>
      <c r="F20532" s="6"/>
      <c r="G20532" s="6" t="str">
        <f t="shared" si="642"/>
        <v>002</v>
      </c>
      <c r="H20532" s="6" t="str">
        <f t="shared" si="643"/>
        <v>087</v>
      </c>
      <c r="J20532" s="57"/>
      <c r="K20532" s="57"/>
      <c r="L20532" s="57"/>
    </row>
    <row r="20533" spans="1:12">
      <c r="A20533" s="6">
        <v>20140</v>
      </c>
      <c r="B20533" s="10" t="s">
        <v>33167</v>
      </c>
      <c r="C20533" s="10" t="s">
        <v>15005</v>
      </c>
      <c r="D20533" s="10" t="s">
        <v>35927</v>
      </c>
      <c r="E20533" s="6" t="s">
        <v>15922</v>
      </c>
      <c r="F20533" s="6"/>
      <c r="G20533" s="6" t="str">
        <f t="shared" ref="G20533:G20596" si="644">+LEFT(C20533,3)</f>
        <v>002</v>
      </c>
      <c r="H20533" s="6" t="str">
        <f t="shared" ref="H20533:H20596" si="645">+MID(C20533,5,3)</f>
        <v>087</v>
      </c>
      <c r="J20533" s="57"/>
      <c r="K20533" s="57"/>
      <c r="L20533" s="57"/>
    </row>
    <row r="20534" spans="1:12">
      <c r="A20534" s="6">
        <v>20141</v>
      </c>
      <c r="B20534" s="10" t="s">
        <v>33168</v>
      </c>
      <c r="C20534" s="10" t="s">
        <v>16049</v>
      </c>
      <c r="D20534" s="10" t="s">
        <v>56685</v>
      </c>
      <c r="E20534" s="6" t="s">
        <v>15922</v>
      </c>
      <c r="F20534" s="6"/>
      <c r="G20534" s="6" t="str">
        <f t="shared" si="644"/>
        <v>002</v>
      </c>
      <c r="H20534" s="6" t="str">
        <f t="shared" si="645"/>
        <v>087</v>
      </c>
      <c r="J20534" s="57"/>
      <c r="K20534" s="57"/>
      <c r="L20534" s="57"/>
    </row>
    <row r="20535" spans="1:12">
      <c r="A20535" s="6">
        <v>20142</v>
      </c>
      <c r="B20535" s="10" t="s">
        <v>43204</v>
      </c>
      <c r="C20535" s="10" t="s">
        <v>17377</v>
      </c>
      <c r="D20535" s="10" t="s">
        <v>63693</v>
      </c>
      <c r="E20535" s="6" t="s">
        <v>15922</v>
      </c>
      <c r="F20535" s="6"/>
      <c r="G20535" s="6" t="str">
        <f t="shared" si="644"/>
        <v>002</v>
      </c>
      <c r="H20535" s="6" t="str">
        <f t="shared" si="645"/>
        <v>087</v>
      </c>
      <c r="J20535" s="57"/>
      <c r="K20535" s="57"/>
      <c r="L20535" s="57"/>
    </row>
    <row r="20536" spans="1:12">
      <c r="A20536" s="6">
        <v>20143</v>
      </c>
      <c r="B20536" s="10" t="s">
        <v>33169</v>
      </c>
      <c r="C20536" s="10" t="s">
        <v>16356</v>
      </c>
      <c r="D20536" s="10" t="s">
        <v>41455</v>
      </c>
      <c r="E20536" s="6" t="s">
        <v>15922</v>
      </c>
      <c r="F20536" s="6"/>
      <c r="G20536" s="6" t="str">
        <f t="shared" si="644"/>
        <v>002</v>
      </c>
      <c r="H20536" s="6" t="str">
        <f t="shared" si="645"/>
        <v>087</v>
      </c>
      <c r="J20536" s="57"/>
      <c r="K20536" s="57"/>
      <c r="L20536" s="57"/>
    </row>
    <row r="20537" spans="1:12">
      <c r="A20537" s="6">
        <v>20144</v>
      </c>
      <c r="B20537" s="10" t="s">
        <v>33170</v>
      </c>
      <c r="C20537" s="10" t="s">
        <v>16358</v>
      </c>
      <c r="D20537" s="10" t="s">
        <v>41456</v>
      </c>
      <c r="E20537" s="6" t="s">
        <v>15922</v>
      </c>
      <c r="F20537" s="6"/>
      <c r="G20537" s="6" t="str">
        <f t="shared" si="644"/>
        <v>002</v>
      </c>
      <c r="H20537" s="6" t="str">
        <f t="shared" si="645"/>
        <v>087</v>
      </c>
      <c r="J20537" s="57"/>
      <c r="K20537" s="57"/>
      <c r="L20537" s="57"/>
    </row>
    <row r="20538" spans="1:12">
      <c r="A20538" s="6">
        <v>20145</v>
      </c>
      <c r="B20538" s="10" t="s">
        <v>33171</v>
      </c>
      <c r="C20538" s="10" t="s">
        <v>17378</v>
      </c>
      <c r="D20538" s="10" t="s">
        <v>41457</v>
      </c>
      <c r="E20538" s="6" t="s">
        <v>15922</v>
      </c>
      <c r="F20538" s="6"/>
      <c r="G20538" s="6" t="str">
        <f t="shared" si="644"/>
        <v>002</v>
      </c>
      <c r="H20538" s="6" t="str">
        <f t="shared" si="645"/>
        <v>087</v>
      </c>
      <c r="J20538" s="57"/>
      <c r="K20538" s="57"/>
      <c r="L20538" s="57"/>
    </row>
    <row r="20539" spans="1:12">
      <c r="A20539" s="6">
        <v>20146</v>
      </c>
      <c r="B20539" s="10" t="s">
        <v>33172</v>
      </c>
      <c r="C20539" s="10" t="s">
        <v>16465</v>
      </c>
      <c r="D20539" s="10" t="s">
        <v>63694</v>
      </c>
      <c r="E20539" s="6" t="s">
        <v>15922</v>
      </c>
      <c r="F20539" s="6"/>
      <c r="G20539" s="6" t="str">
        <f t="shared" si="644"/>
        <v>002</v>
      </c>
      <c r="H20539" s="6" t="str">
        <f t="shared" si="645"/>
        <v>087</v>
      </c>
      <c r="J20539" s="57"/>
      <c r="K20539" s="57"/>
      <c r="L20539" s="57"/>
    </row>
    <row r="20540" spans="1:12">
      <c r="A20540" s="6">
        <v>20147</v>
      </c>
      <c r="B20540" s="10" t="s">
        <v>33173</v>
      </c>
      <c r="C20540" s="10" t="s">
        <v>17794</v>
      </c>
      <c r="D20540" s="10" t="s">
        <v>63695</v>
      </c>
      <c r="E20540" s="6" t="s">
        <v>15922</v>
      </c>
      <c r="F20540" s="6"/>
      <c r="G20540" s="6" t="str">
        <f t="shared" si="644"/>
        <v>002</v>
      </c>
      <c r="H20540" s="6" t="str">
        <f t="shared" si="645"/>
        <v>087</v>
      </c>
      <c r="J20540" s="57"/>
      <c r="K20540" s="57"/>
      <c r="L20540" s="57"/>
    </row>
    <row r="20541" spans="1:12">
      <c r="A20541" s="6">
        <v>20148</v>
      </c>
      <c r="B20541" s="10" t="s">
        <v>33174</v>
      </c>
      <c r="C20541" s="10" t="s">
        <v>17795</v>
      </c>
      <c r="D20541" s="10" t="s">
        <v>63696</v>
      </c>
      <c r="E20541" s="6" t="s">
        <v>15922</v>
      </c>
      <c r="F20541" s="6"/>
      <c r="G20541" s="6" t="str">
        <f t="shared" si="644"/>
        <v>002</v>
      </c>
      <c r="H20541" s="6" t="str">
        <f t="shared" si="645"/>
        <v>087</v>
      </c>
      <c r="J20541" s="57"/>
      <c r="K20541" s="57"/>
      <c r="L20541" s="57"/>
    </row>
    <row r="20542" spans="1:12">
      <c r="A20542" s="6">
        <v>20149</v>
      </c>
      <c r="B20542" s="10" t="s">
        <v>33175</v>
      </c>
      <c r="C20542" s="10" t="s">
        <v>17797</v>
      </c>
      <c r="D20542" s="10" t="s">
        <v>63697</v>
      </c>
      <c r="E20542" s="6" t="s">
        <v>15922</v>
      </c>
      <c r="F20542" s="6"/>
      <c r="G20542" s="6" t="str">
        <f t="shared" si="644"/>
        <v>002</v>
      </c>
      <c r="H20542" s="6" t="str">
        <f t="shared" si="645"/>
        <v>087</v>
      </c>
      <c r="J20542" s="57"/>
      <c r="K20542" s="57"/>
      <c r="L20542" s="57"/>
    </row>
    <row r="20543" spans="1:12">
      <c r="A20543" s="6">
        <v>20150</v>
      </c>
      <c r="B20543" s="10" t="s">
        <v>33176</v>
      </c>
      <c r="C20543" s="10" t="s">
        <v>17855</v>
      </c>
      <c r="D20543" s="10" t="s">
        <v>40853</v>
      </c>
      <c r="E20543" s="6" t="s">
        <v>15922</v>
      </c>
      <c r="F20543" s="6"/>
      <c r="G20543" s="6" t="str">
        <f t="shared" si="644"/>
        <v>002</v>
      </c>
      <c r="H20543" s="6" t="str">
        <f t="shared" si="645"/>
        <v>087</v>
      </c>
      <c r="J20543" s="57"/>
      <c r="K20543" s="57"/>
      <c r="L20543" s="57"/>
    </row>
    <row r="20544" spans="1:12">
      <c r="A20544" s="6">
        <v>20151</v>
      </c>
      <c r="B20544" s="10" t="s">
        <v>45891</v>
      </c>
      <c r="C20544" s="10" t="s">
        <v>45895</v>
      </c>
      <c r="D20544" s="10" t="s">
        <v>45896</v>
      </c>
      <c r="E20544" s="6" t="s">
        <v>15922</v>
      </c>
      <c r="F20544" s="6"/>
      <c r="G20544" s="6" t="str">
        <f t="shared" si="644"/>
        <v>002</v>
      </c>
      <c r="H20544" s="6" t="str">
        <f t="shared" si="645"/>
        <v>087</v>
      </c>
      <c r="J20544" s="57"/>
      <c r="K20544" s="57"/>
      <c r="L20544" s="57"/>
    </row>
    <row r="20545" spans="1:12">
      <c r="A20545" s="6">
        <v>20152</v>
      </c>
      <c r="B20545" s="10" t="s">
        <v>46162</v>
      </c>
      <c r="C20545" s="10" t="s">
        <v>46169</v>
      </c>
      <c r="D20545" s="10" t="s">
        <v>46168</v>
      </c>
      <c r="E20545" s="6" t="s">
        <v>15922</v>
      </c>
      <c r="F20545" s="6"/>
      <c r="G20545" s="6" t="str">
        <f t="shared" si="644"/>
        <v>002</v>
      </c>
      <c r="H20545" s="6" t="str">
        <f t="shared" si="645"/>
        <v>087</v>
      </c>
      <c r="J20545" s="57"/>
      <c r="K20545" s="57"/>
      <c r="L20545" s="57"/>
    </row>
    <row r="20546" spans="1:12">
      <c r="A20546" s="6">
        <v>20153</v>
      </c>
      <c r="B20546" s="10" t="s">
        <v>46163</v>
      </c>
      <c r="C20546" s="10" t="s">
        <v>46170</v>
      </c>
      <c r="D20546" s="10" t="s">
        <v>63698</v>
      </c>
      <c r="E20546" s="6" t="s">
        <v>15922</v>
      </c>
      <c r="F20546" s="6"/>
      <c r="G20546" s="6" t="str">
        <f t="shared" si="644"/>
        <v>002</v>
      </c>
      <c r="H20546" s="6" t="str">
        <f t="shared" si="645"/>
        <v>087</v>
      </c>
      <c r="J20546" s="57"/>
      <c r="K20546" s="57"/>
      <c r="L20546" s="57"/>
    </row>
    <row r="20547" spans="1:12">
      <c r="A20547" s="6">
        <v>20154</v>
      </c>
      <c r="B20547" s="10" t="s">
        <v>46410</v>
      </c>
      <c r="C20547" s="10" t="s">
        <v>46389</v>
      </c>
      <c r="D20547" s="10" t="s">
        <v>46409</v>
      </c>
      <c r="E20547" s="6" t="s">
        <v>15922</v>
      </c>
      <c r="F20547" s="6"/>
      <c r="G20547" s="6" t="str">
        <f t="shared" si="644"/>
        <v>002</v>
      </c>
      <c r="H20547" s="6" t="str">
        <f t="shared" si="645"/>
        <v>087</v>
      </c>
      <c r="J20547" s="57"/>
      <c r="K20547" s="57"/>
      <c r="L20547" s="57"/>
    </row>
    <row r="20548" spans="1:12">
      <c r="A20548" s="6">
        <v>20155</v>
      </c>
      <c r="B20548" s="10" t="s">
        <v>46412</v>
      </c>
      <c r="C20548" s="10" t="s">
        <v>46390</v>
      </c>
      <c r="D20548" s="10" t="s">
        <v>46411</v>
      </c>
      <c r="E20548" s="6" t="s">
        <v>15922</v>
      </c>
      <c r="F20548" s="6"/>
      <c r="G20548" s="6" t="str">
        <f t="shared" si="644"/>
        <v>002</v>
      </c>
      <c r="H20548" s="6" t="str">
        <f t="shared" si="645"/>
        <v>087</v>
      </c>
      <c r="J20548" s="57"/>
      <c r="K20548" s="57"/>
      <c r="L20548" s="57"/>
    </row>
    <row r="20549" spans="1:12">
      <c r="A20549" s="6">
        <v>20156</v>
      </c>
      <c r="B20549" s="10" t="s">
        <v>46299</v>
      </c>
      <c r="C20549" s="10" t="s">
        <v>46301</v>
      </c>
      <c r="D20549" s="10" t="s">
        <v>46302</v>
      </c>
      <c r="E20549" s="6" t="s">
        <v>15922</v>
      </c>
      <c r="F20549" s="6"/>
      <c r="G20549" s="6" t="str">
        <f t="shared" si="644"/>
        <v>002</v>
      </c>
      <c r="H20549" s="6" t="str">
        <f t="shared" si="645"/>
        <v>087</v>
      </c>
      <c r="J20549" s="57"/>
      <c r="K20549" s="57"/>
      <c r="L20549" s="57"/>
    </row>
    <row r="20550" spans="1:12">
      <c r="A20550" s="6">
        <v>20157</v>
      </c>
      <c r="B20550" s="10" t="s">
        <v>46387</v>
      </c>
      <c r="C20550" s="10" t="s">
        <v>46391</v>
      </c>
      <c r="D20550" s="10" t="s">
        <v>46392</v>
      </c>
      <c r="E20550" s="6" t="s">
        <v>15922</v>
      </c>
      <c r="F20550" s="6"/>
      <c r="G20550" s="6" t="str">
        <f t="shared" si="644"/>
        <v>002</v>
      </c>
      <c r="H20550" s="6" t="str">
        <f t="shared" si="645"/>
        <v>087</v>
      </c>
      <c r="J20550" s="57"/>
      <c r="K20550" s="57"/>
      <c r="L20550" s="57"/>
    </row>
    <row r="20551" spans="1:12">
      <c r="A20551" s="6">
        <v>20158</v>
      </c>
      <c r="B20551" s="10" t="s">
        <v>46426</v>
      </c>
      <c r="C20551" s="10" t="s">
        <v>46432</v>
      </c>
      <c r="D20551" s="10" t="s">
        <v>46433</v>
      </c>
      <c r="E20551" s="6" t="s">
        <v>15922</v>
      </c>
      <c r="F20551" s="6"/>
      <c r="G20551" s="6" t="str">
        <f t="shared" si="644"/>
        <v>002</v>
      </c>
      <c r="H20551" s="6" t="str">
        <f t="shared" si="645"/>
        <v>087</v>
      </c>
      <c r="J20551" s="57"/>
      <c r="K20551" s="57"/>
      <c r="L20551" s="57"/>
    </row>
    <row r="20552" spans="1:12">
      <c r="A20552" s="6">
        <v>20159</v>
      </c>
      <c r="B20552" s="10" t="s">
        <v>47170</v>
      </c>
      <c r="C20552" s="10" t="s">
        <v>47176</v>
      </c>
      <c r="D20552" s="10" t="s">
        <v>47175</v>
      </c>
      <c r="E20552" s="6" t="s">
        <v>15922</v>
      </c>
      <c r="F20552" s="6"/>
      <c r="G20552" s="6" t="str">
        <f t="shared" si="644"/>
        <v>002</v>
      </c>
      <c r="H20552" s="6" t="str">
        <f t="shared" si="645"/>
        <v>087</v>
      </c>
      <c r="J20552" s="57"/>
      <c r="K20552" s="57"/>
      <c r="L20552" s="57"/>
    </row>
    <row r="20553" spans="1:12">
      <c r="A20553" s="6">
        <v>20160</v>
      </c>
      <c r="B20553" s="10" t="s">
        <v>47994</v>
      </c>
      <c r="C20553" s="10" t="s">
        <v>47998</v>
      </c>
      <c r="D20553" s="10" t="s">
        <v>47991</v>
      </c>
      <c r="E20553" s="6" t="s">
        <v>15922</v>
      </c>
      <c r="F20553" s="6"/>
      <c r="G20553" s="6" t="str">
        <f t="shared" si="644"/>
        <v>002</v>
      </c>
      <c r="H20553" s="6" t="str">
        <f t="shared" si="645"/>
        <v>087</v>
      </c>
      <c r="J20553" s="57"/>
      <c r="K20553" s="57"/>
      <c r="L20553" s="57"/>
    </row>
    <row r="20554" spans="1:12">
      <c r="A20554" s="6">
        <v>20161</v>
      </c>
      <c r="B20554" s="10" t="s">
        <v>47552</v>
      </c>
      <c r="C20554" s="10" t="s">
        <v>47553</v>
      </c>
      <c r="D20554" s="10" t="s">
        <v>47554</v>
      </c>
      <c r="E20554" s="6" t="s">
        <v>15922</v>
      </c>
      <c r="F20554" s="6"/>
      <c r="G20554" s="6" t="str">
        <f t="shared" si="644"/>
        <v>002</v>
      </c>
      <c r="H20554" s="6" t="str">
        <f t="shared" si="645"/>
        <v>087</v>
      </c>
      <c r="J20554" s="57"/>
      <c r="K20554" s="57"/>
      <c r="L20554" s="57"/>
    </row>
    <row r="20555" spans="1:12">
      <c r="A20555" s="6">
        <v>20162</v>
      </c>
      <c r="B20555" s="10" t="s">
        <v>48806</v>
      </c>
      <c r="C20555" s="10" t="s">
        <v>48824</v>
      </c>
      <c r="D20555" s="10" t="s">
        <v>48823</v>
      </c>
      <c r="E20555" s="6" t="s">
        <v>15922</v>
      </c>
      <c r="F20555" s="6"/>
      <c r="G20555" s="6" t="str">
        <f t="shared" si="644"/>
        <v>002</v>
      </c>
      <c r="H20555" s="6" t="str">
        <f t="shared" si="645"/>
        <v>087</v>
      </c>
      <c r="J20555" s="57"/>
      <c r="K20555" s="57"/>
      <c r="L20555" s="57"/>
    </row>
    <row r="20556" spans="1:12">
      <c r="A20556" s="6">
        <v>20163</v>
      </c>
      <c r="B20556" s="10" t="s">
        <v>48807</v>
      </c>
      <c r="C20556" s="10" t="s">
        <v>48832</v>
      </c>
      <c r="D20556" s="10" t="s">
        <v>48831</v>
      </c>
      <c r="E20556" s="6" t="s">
        <v>15922</v>
      </c>
      <c r="F20556" s="6"/>
      <c r="G20556" s="6" t="str">
        <f t="shared" si="644"/>
        <v>002</v>
      </c>
      <c r="H20556" s="6" t="str">
        <f t="shared" si="645"/>
        <v>087</v>
      </c>
      <c r="J20556" s="57"/>
      <c r="K20556" s="57"/>
      <c r="L20556" s="57"/>
    </row>
    <row r="20557" spans="1:12">
      <c r="A20557" s="6">
        <v>20164</v>
      </c>
      <c r="B20557" s="10" t="s">
        <v>48882</v>
      </c>
      <c r="C20557" s="10" t="s">
        <v>48885</v>
      </c>
      <c r="D20557" s="10" t="s">
        <v>48884</v>
      </c>
      <c r="E20557" s="6" t="s">
        <v>15922</v>
      </c>
      <c r="F20557" s="6"/>
      <c r="G20557" s="6" t="str">
        <f t="shared" si="644"/>
        <v>002</v>
      </c>
      <c r="H20557" s="6" t="str">
        <f t="shared" si="645"/>
        <v>087</v>
      </c>
      <c r="J20557" s="57"/>
      <c r="K20557" s="57"/>
      <c r="L20557" s="57"/>
    </row>
    <row r="20558" spans="1:12">
      <c r="A20558" s="6">
        <v>20165</v>
      </c>
      <c r="B20558" s="10" t="s">
        <v>48883</v>
      </c>
      <c r="C20558" s="10" t="s">
        <v>48887</v>
      </c>
      <c r="D20558" s="10" t="s">
        <v>48886</v>
      </c>
      <c r="E20558" s="6" t="s">
        <v>15922</v>
      </c>
      <c r="F20558" s="6"/>
      <c r="G20558" s="6" t="str">
        <f t="shared" si="644"/>
        <v>002</v>
      </c>
      <c r="H20558" s="6" t="str">
        <f t="shared" si="645"/>
        <v>087</v>
      </c>
      <c r="J20558" s="57"/>
      <c r="K20558" s="57"/>
      <c r="L20558" s="57"/>
    </row>
    <row r="20559" spans="1:12">
      <c r="A20559" s="6">
        <v>20166</v>
      </c>
      <c r="B20559" s="10" t="s">
        <v>49138</v>
      </c>
      <c r="C20559" s="10" t="s">
        <v>49147</v>
      </c>
      <c r="D20559" s="10" t="s">
        <v>49146</v>
      </c>
      <c r="E20559" s="6" t="s">
        <v>15922</v>
      </c>
      <c r="F20559" s="6"/>
      <c r="G20559" s="6" t="str">
        <f t="shared" si="644"/>
        <v>002</v>
      </c>
      <c r="H20559" s="6" t="str">
        <f t="shared" si="645"/>
        <v>087</v>
      </c>
      <c r="J20559" s="57"/>
      <c r="K20559" s="57"/>
      <c r="L20559" s="57"/>
    </row>
    <row r="20560" spans="1:12">
      <c r="A20560" s="6">
        <v>20167</v>
      </c>
      <c r="B20560" s="10" t="s">
        <v>49380</v>
      </c>
      <c r="C20560" s="10" t="s">
        <v>49385</v>
      </c>
      <c r="D20560" s="10" t="s">
        <v>49384</v>
      </c>
      <c r="E20560" s="6" t="s">
        <v>15922</v>
      </c>
      <c r="F20560" s="6"/>
      <c r="G20560" s="6" t="str">
        <f t="shared" si="644"/>
        <v>002</v>
      </c>
      <c r="H20560" s="6" t="str">
        <f t="shared" si="645"/>
        <v>087</v>
      </c>
      <c r="J20560" s="57"/>
      <c r="K20560" s="57"/>
      <c r="L20560" s="57"/>
    </row>
    <row r="20561" spans="1:12">
      <c r="A20561" s="6">
        <v>20168</v>
      </c>
      <c r="B20561" s="10" t="s">
        <v>51656</v>
      </c>
      <c r="C20561" s="10" t="s">
        <v>51658</v>
      </c>
      <c r="D20561" s="10" t="s">
        <v>51659</v>
      </c>
      <c r="E20561" s="6" t="s">
        <v>15922</v>
      </c>
      <c r="F20561" s="6"/>
      <c r="G20561" s="6" t="str">
        <f t="shared" si="644"/>
        <v>002</v>
      </c>
      <c r="H20561" s="6" t="str">
        <f t="shared" si="645"/>
        <v>087</v>
      </c>
      <c r="J20561" s="57"/>
      <c r="K20561" s="57"/>
      <c r="L20561" s="57"/>
    </row>
    <row r="20562" spans="1:12">
      <c r="A20562" s="6">
        <v>20169</v>
      </c>
      <c r="B20562" s="10" t="s">
        <v>50809</v>
      </c>
      <c r="C20562" s="10" t="s">
        <v>50815</v>
      </c>
      <c r="D20562" s="10" t="s">
        <v>50816</v>
      </c>
      <c r="E20562" s="6" t="s">
        <v>15922</v>
      </c>
      <c r="F20562" s="6"/>
      <c r="G20562" s="6" t="str">
        <f t="shared" si="644"/>
        <v>002</v>
      </c>
      <c r="H20562" s="6" t="str">
        <f t="shared" si="645"/>
        <v>087</v>
      </c>
      <c r="J20562" s="57"/>
      <c r="K20562" s="57"/>
      <c r="L20562" s="57"/>
    </row>
    <row r="20563" spans="1:12">
      <c r="A20563" s="6">
        <v>20170</v>
      </c>
      <c r="B20563" s="10" t="s">
        <v>49846</v>
      </c>
      <c r="C20563" s="10" t="s">
        <v>49876</v>
      </c>
      <c r="D20563" s="10" t="s">
        <v>49875</v>
      </c>
      <c r="E20563" s="6" t="s">
        <v>15922</v>
      </c>
      <c r="F20563" s="6"/>
      <c r="G20563" s="6" t="str">
        <f t="shared" si="644"/>
        <v>002</v>
      </c>
      <c r="H20563" s="6" t="str">
        <f t="shared" si="645"/>
        <v>087</v>
      </c>
      <c r="J20563" s="57"/>
      <c r="K20563" s="57"/>
      <c r="L20563" s="57"/>
    </row>
    <row r="20564" spans="1:12">
      <c r="A20564" s="6">
        <v>20171</v>
      </c>
      <c r="B20564" s="10" t="s">
        <v>49847</v>
      </c>
      <c r="C20564" s="10" t="s">
        <v>49878</v>
      </c>
      <c r="D20564" s="10" t="s">
        <v>49877</v>
      </c>
      <c r="E20564" s="6" t="s">
        <v>15922</v>
      </c>
      <c r="F20564" s="6"/>
      <c r="G20564" s="6" t="str">
        <f t="shared" si="644"/>
        <v>002</v>
      </c>
      <c r="H20564" s="6" t="str">
        <f t="shared" si="645"/>
        <v>087</v>
      </c>
      <c r="J20564" s="57"/>
      <c r="K20564" s="57"/>
      <c r="L20564" s="57"/>
    </row>
    <row r="20565" spans="1:12">
      <c r="A20565" s="6">
        <v>20172</v>
      </c>
      <c r="B20565" s="10" t="s">
        <v>49954</v>
      </c>
      <c r="C20565" s="10" t="s">
        <v>49965</v>
      </c>
      <c r="D20565" s="10" t="s">
        <v>49966</v>
      </c>
      <c r="E20565" s="6" t="s">
        <v>15922</v>
      </c>
      <c r="F20565" s="6"/>
      <c r="G20565" s="6" t="str">
        <f t="shared" si="644"/>
        <v>002</v>
      </c>
      <c r="H20565" s="6" t="str">
        <f t="shared" si="645"/>
        <v>087</v>
      </c>
      <c r="J20565" s="57"/>
      <c r="K20565" s="57"/>
      <c r="L20565" s="57"/>
    </row>
    <row r="20566" spans="1:12">
      <c r="A20566" s="6">
        <v>20173</v>
      </c>
      <c r="B20566" s="10" t="s">
        <v>51771</v>
      </c>
      <c r="C20566" s="10" t="s">
        <v>51786</v>
      </c>
      <c r="D20566" s="10" t="s">
        <v>51787</v>
      </c>
      <c r="E20566" s="6" t="s">
        <v>15922</v>
      </c>
      <c r="F20566" s="6"/>
      <c r="G20566" s="6" t="str">
        <f t="shared" si="644"/>
        <v>002</v>
      </c>
      <c r="H20566" s="6" t="str">
        <f t="shared" si="645"/>
        <v>087</v>
      </c>
      <c r="J20566" s="57"/>
      <c r="K20566" s="57"/>
      <c r="L20566" s="57"/>
    </row>
    <row r="20567" spans="1:12">
      <c r="A20567" s="6">
        <v>20174</v>
      </c>
      <c r="B20567" s="10" t="s">
        <v>51843</v>
      </c>
      <c r="C20567" s="10" t="s">
        <v>51846</v>
      </c>
      <c r="D20567" s="10" t="s">
        <v>51847</v>
      </c>
      <c r="E20567" s="6" t="s">
        <v>15922</v>
      </c>
      <c r="F20567" s="6"/>
      <c r="G20567" s="6" t="str">
        <f t="shared" si="644"/>
        <v>002</v>
      </c>
      <c r="H20567" s="6" t="str">
        <f t="shared" si="645"/>
        <v>087</v>
      </c>
      <c r="J20567" s="57"/>
      <c r="K20567" s="57"/>
      <c r="L20567" s="57"/>
    </row>
    <row r="20568" spans="1:12">
      <c r="A20568" s="6">
        <v>20175</v>
      </c>
      <c r="B20568" s="10" t="s">
        <v>51935</v>
      </c>
      <c r="C20568" s="10" t="s">
        <v>51936</v>
      </c>
      <c r="D20568" s="10" t="s">
        <v>51937</v>
      </c>
      <c r="E20568" s="6" t="s">
        <v>15922</v>
      </c>
      <c r="F20568" s="6"/>
      <c r="G20568" s="6" t="str">
        <f t="shared" si="644"/>
        <v>002</v>
      </c>
      <c r="H20568" s="6" t="str">
        <f t="shared" si="645"/>
        <v>087</v>
      </c>
      <c r="J20568" s="57"/>
      <c r="K20568" s="57"/>
      <c r="L20568" s="57"/>
    </row>
    <row r="20569" spans="1:12">
      <c r="A20569" s="6">
        <v>20176</v>
      </c>
      <c r="B20569" s="10" t="s">
        <v>52727</v>
      </c>
      <c r="C20569" s="10" t="s">
        <v>52729</v>
      </c>
      <c r="D20569" s="10" t="s">
        <v>41457</v>
      </c>
      <c r="E20569" s="6" t="s">
        <v>15922</v>
      </c>
      <c r="F20569" s="6"/>
      <c r="G20569" s="6" t="str">
        <f t="shared" si="644"/>
        <v>002</v>
      </c>
      <c r="H20569" s="6" t="str">
        <f t="shared" si="645"/>
        <v>087</v>
      </c>
      <c r="J20569" s="57"/>
      <c r="K20569" s="57"/>
      <c r="L20569" s="57"/>
    </row>
    <row r="20570" spans="1:12">
      <c r="A20570" s="6">
        <v>20177</v>
      </c>
      <c r="B20570" s="10" t="s">
        <v>52945</v>
      </c>
      <c r="C20570" s="10" t="s">
        <v>52949</v>
      </c>
      <c r="D20570" s="10" t="s">
        <v>52946</v>
      </c>
      <c r="E20570" s="6" t="s">
        <v>15922</v>
      </c>
      <c r="F20570" s="6"/>
      <c r="G20570" s="6" t="str">
        <f t="shared" si="644"/>
        <v>002</v>
      </c>
      <c r="H20570" s="6" t="str">
        <f t="shared" si="645"/>
        <v>087</v>
      </c>
      <c r="J20570" s="57"/>
      <c r="K20570" s="57"/>
      <c r="L20570" s="57"/>
    </row>
    <row r="20571" spans="1:12">
      <c r="A20571" s="6">
        <v>20178</v>
      </c>
      <c r="B20571" s="10" t="s">
        <v>52947</v>
      </c>
      <c r="C20571" s="10" t="s">
        <v>52950</v>
      </c>
      <c r="D20571" s="10" t="s">
        <v>52948</v>
      </c>
      <c r="E20571" s="6" t="s">
        <v>15922</v>
      </c>
      <c r="F20571" s="6"/>
      <c r="G20571" s="6" t="str">
        <f t="shared" si="644"/>
        <v>002</v>
      </c>
      <c r="H20571" s="6" t="str">
        <f t="shared" si="645"/>
        <v>087</v>
      </c>
      <c r="J20571" s="57"/>
      <c r="K20571" s="57"/>
      <c r="L20571" s="57"/>
    </row>
    <row r="20572" spans="1:12">
      <c r="A20572" s="6">
        <v>22207</v>
      </c>
      <c r="B20572" s="10" t="s">
        <v>64438</v>
      </c>
      <c r="C20572" s="10" t="s">
        <v>64440</v>
      </c>
      <c r="D20572" s="10" t="s">
        <v>64439</v>
      </c>
      <c r="E20572" s="6" t="s">
        <v>15922</v>
      </c>
      <c r="F20572" s="50">
        <v>45850</v>
      </c>
      <c r="G20572" s="6" t="str">
        <f t="shared" si="644"/>
        <v>002</v>
      </c>
      <c r="H20572" s="6" t="str">
        <f t="shared" si="645"/>
        <v>087</v>
      </c>
    </row>
    <row r="20573" spans="1:12">
      <c r="A20573" s="6">
        <v>22344</v>
      </c>
      <c r="B20573" s="10" t="s">
        <v>64823</v>
      </c>
      <c r="C20573" s="10" t="s">
        <v>64825</v>
      </c>
      <c r="D20573" s="10" t="s">
        <v>64824</v>
      </c>
      <c r="E20573" s="6" t="s">
        <v>15922</v>
      </c>
      <c r="F20573" s="50">
        <v>45931</v>
      </c>
      <c r="G20573" s="6" t="str">
        <f t="shared" si="644"/>
        <v>002</v>
      </c>
      <c r="H20573" s="6" t="str">
        <f t="shared" si="645"/>
        <v>087</v>
      </c>
    </row>
    <row r="20574" spans="1:12">
      <c r="A20574" s="6">
        <v>20179</v>
      </c>
      <c r="B20574" s="10" t="s">
        <v>33177</v>
      </c>
      <c r="C20574" s="10" t="s">
        <v>15006</v>
      </c>
      <c r="D20574" s="10" t="s">
        <v>41458</v>
      </c>
      <c r="E20574" s="6" t="s">
        <v>15923</v>
      </c>
      <c r="F20574" s="6"/>
      <c r="G20574" s="6" t="str">
        <f t="shared" si="644"/>
        <v>002</v>
      </c>
      <c r="H20574" s="6" t="str">
        <f t="shared" si="645"/>
        <v>088</v>
      </c>
      <c r="J20574" s="57"/>
      <c r="K20574" s="57"/>
      <c r="L20574" s="57"/>
    </row>
    <row r="20575" spans="1:12">
      <c r="A20575" s="6">
        <v>20180</v>
      </c>
      <c r="B20575" s="10" t="s">
        <v>33178</v>
      </c>
      <c r="C20575" s="10" t="s">
        <v>15007</v>
      </c>
      <c r="D20575" s="10" t="s">
        <v>63699</v>
      </c>
      <c r="E20575" s="6" t="s">
        <v>15923</v>
      </c>
      <c r="F20575" s="6"/>
      <c r="G20575" s="6" t="str">
        <f t="shared" si="644"/>
        <v>002</v>
      </c>
      <c r="H20575" s="6" t="str">
        <f t="shared" si="645"/>
        <v>088</v>
      </c>
      <c r="J20575" s="57"/>
      <c r="K20575" s="57"/>
      <c r="L20575" s="57"/>
    </row>
    <row r="20576" spans="1:12">
      <c r="A20576" s="6">
        <v>20181</v>
      </c>
      <c r="B20576" s="10" t="s">
        <v>33179</v>
      </c>
      <c r="C20576" s="10" t="s">
        <v>15008</v>
      </c>
      <c r="D20576" s="10" t="s">
        <v>41459</v>
      </c>
      <c r="E20576" s="6" t="s">
        <v>15923</v>
      </c>
      <c r="F20576" s="6"/>
      <c r="G20576" s="6" t="str">
        <f t="shared" si="644"/>
        <v>002</v>
      </c>
      <c r="H20576" s="6" t="str">
        <f t="shared" si="645"/>
        <v>088</v>
      </c>
      <c r="J20576" s="57"/>
      <c r="K20576" s="57"/>
      <c r="L20576" s="57"/>
    </row>
    <row r="20577" spans="1:12">
      <c r="A20577" s="6">
        <v>20182</v>
      </c>
      <c r="B20577" s="10" t="s">
        <v>33180</v>
      </c>
      <c r="C20577" s="10" t="s">
        <v>15009</v>
      </c>
      <c r="D20577" s="10" t="s">
        <v>35928</v>
      </c>
      <c r="E20577" s="6" t="s">
        <v>15923</v>
      </c>
      <c r="F20577" s="6"/>
      <c r="G20577" s="6" t="str">
        <f t="shared" si="644"/>
        <v>002</v>
      </c>
      <c r="H20577" s="6" t="str">
        <f t="shared" si="645"/>
        <v>088</v>
      </c>
      <c r="J20577" s="57"/>
      <c r="K20577" s="57"/>
      <c r="L20577" s="57"/>
    </row>
    <row r="20578" spans="1:12">
      <c r="A20578" s="6">
        <v>20183</v>
      </c>
      <c r="B20578" s="10" t="s">
        <v>33181</v>
      </c>
      <c r="C20578" s="10" t="s">
        <v>15010</v>
      </c>
      <c r="D20578" s="10" t="s">
        <v>63699</v>
      </c>
      <c r="E20578" s="6" t="s">
        <v>15923</v>
      </c>
      <c r="F20578" s="6"/>
      <c r="G20578" s="6" t="str">
        <f t="shared" si="644"/>
        <v>002</v>
      </c>
      <c r="H20578" s="6" t="str">
        <f t="shared" si="645"/>
        <v>088</v>
      </c>
      <c r="J20578" s="57"/>
      <c r="K20578" s="57"/>
      <c r="L20578" s="57"/>
    </row>
    <row r="20579" spans="1:12">
      <c r="A20579" s="6">
        <v>20184</v>
      </c>
      <c r="B20579" s="10" t="s">
        <v>33182</v>
      </c>
      <c r="C20579" s="10" t="s">
        <v>15011</v>
      </c>
      <c r="D20579" s="10" t="s">
        <v>63700</v>
      </c>
      <c r="E20579" s="6" t="s">
        <v>15923</v>
      </c>
      <c r="F20579" s="6"/>
      <c r="G20579" s="6" t="str">
        <f t="shared" si="644"/>
        <v>002</v>
      </c>
      <c r="H20579" s="6" t="str">
        <f t="shared" si="645"/>
        <v>088</v>
      </c>
      <c r="J20579" s="57"/>
      <c r="K20579" s="57"/>
      <c r="L20579" s="57"/>
    </row>
    <row r="20580" spans="1:12">
      <c r="A20580" s="6">
        <v>20185</v>
      </c>
      <c r="B20580" s="10" t="s">
        <v>33183</v>
      </c>
      <c r="C20580" s="10" t="s">
        <v>15012</v>
      </c>
      <c r="D20580" s="10" t="s">
        <v>63701</v>
      </c>
      <c r="E20580" s="6" t="s">
        <v>15923</v>
      </c>
      <c r="F20580" s="6"/>
      <c r="G20580" s="6" t="str">
        <f t="shared" si="644"/>
        <v>002</v>
      </c>
      <c r="H20580" s="6" t="str">
        <f t="shared" si="645"/>
        <v>088</v>
      </c>
      <c r="J20580" s="57"/>
      <c r="K20580" s="57"/>
      <c r="L20580" s="57"/>
    </row>
    <row r="20581" spans="1:12">
      <c r="A20581" s="6">
        <v>20186</v>
      </c>
      <c r="B20581" s="10" t="s">
        <v>33184</v>
      </c>
      <c r="C20581" s="10" t="s">
        <v>15013</v>
      </c>
      <c r="D20581" s="10" t="s">
        <v>63702</v>
      </c>
      <c r="E20581" s="6" t="s">
        <v>15923</v>
      </c>
      <c r="F20581" s="6"/>
      <c r="G20581" s="6" t="str">
        <f t="shared" si="644"/>
        <v>002</v>
      </c>
      <c r="H20581" s="6" t="str">
        <f t="shared" si="645"/>
        <v>088</v>
      </c>
      <c r="J20581" s="57"/>
      <c r="K20581" s="57"/>
      <c r="L20581" s="57"/>
    </row>
    <row r="20582" spans="1:12">
      <c r="A20582" s="6">
        <v>20187</v>
      </c>
      <c r="B20582" s="10" t="s">
        <v>33185</v>
      </c>
      <c r="C20582" s="10" t="s">
        <v>15014</v>
      </c>
      <c r="D20582" s="10" t="s">
        <v>41460</v>
      </c>
      <c r="E20582" s="6" t="s">
        <v>15923</v>
      </c>
      <c r="F20582" s="6"/>
      <c r="G20582" s="6" t="str">
        <f t="shared" si="644"/>
        <v>002</v>
      </c>
      <c r="H20582" s="6" t="str">
        <f t="shared" si="645"/>
        <v>088</v>
      </c>
      <c r="J20582" s="57"/>
      <c r="K20582" s="57"/>
      <c r="L20582" s="57"/>
    </row>
    <row r="20583" spans="1:12">
      <c r="A20583" s="6">
        <v>20188</v>
      </c>
      <c r="B20583" s="10" t="s">
        <v>33186</v>
      </c>
      <c r="C20583" s="10" t="s">
        <v>15015</v>
      </c>
      <c r="D20583" s="10" t="s">
        <v>63703</v>
      </c>
      <c r="E20583" s="6" t="s">
        <v>15923</v>
      </c>
      <c r="F20583" s="6"/>
      <c r="G20583" s="6" t="str">
        <f t="shared" si="644"/>
        <v>002</v>
      </c>
      <c r="H20583" s="6" t="str">
        <f t="shared" si="645"/>
        <v>088</v>
      </c>
      <c r="J20583" s="57"/>
      <c r="K20583" s="57"/>
      <c r="L20583" s="57"/>
    </row>
    <row r="20584" spans="1:12">
      <c r="A20584" s="6">
        <v>20189</v>
      </c>
      <c r="B20584" s="10" t="s">
        <v>33187</v>
      </c>
      <c r="C20584" s="10" t="s">
        <v>15016</v>
      </c>
      <c r="D20584" s="10" t="s">
        <v>63704</v>
      </c>
      <c r="E20584" s="6" t="s">
        <v>15923</v>
      </c>
      <c r="F20584" s="6"/>
      <c r="G20584" s="6" t="str">
        <f t="shared" si="644"/>
        <v>002</v>
      </c>
      <c r="H20584" s="6" t="str">
        <f t="shared" si="645"/>
        <v>088</v>
      </c>
      <c r="J20584" s="57"/>
      <c r="K20584" s="57"/>
      <c r="L20584" s="57"/>
    </row>
    <row r="20585" spans="1:12">
      <c r="A20585" s="6">
        <v>20190</v>
      </c>
      <c r="B20585" s="10" t="s">
        <v>33188</v>
      </c>
      <c r="C20585" s="10" t="s">
        <v>15017</v>
      </c>
      <c r="D20585" s="10" t="s">
        <v>63705</v>
      </c>
      <c r="E20585" s="6" t="s">
        <v>15923</v>
      </c>
      <c r="F20585" s="6"/>
      <c r="G20585" s="6" t="str">
        <f t="shared" si="644"/>
        <v>002</v>
      </c>
      <c r="H20585" s="6" t="str">
        <f t="shared" si="645"/>
        <v>088</v>
      </c>
      <c r="J20585" s="57"/>
      <c r="K20585" s="57"/>
      <c r="L20585" s="57"/>
    </row>
    <row r="20586" spans="1:12">
      <c r="A20586" s="6">
        <v>20191</v>
      </c>
      <c r="B20586" s="10" t="s">
        <v>33189</v>
      </c>
      <c r="C20586" s="10" t="s">
        <v>15018</v>
      </c>
      <c r="D20586" s="10" t="s">
        <v>35929</v>
      </c>
      <c r="E20586" s="6" t="s">
        <v>15923</v>
      </c>
      <c r="F20586" s="6"/>
      <c r="G20586" s="6" t="str">
        <f t="shared" si="644"/>
        <v>002</v>
      </c>
      <c r="H20586" s="6" t="str">
        <f t="shared" si="645"/>
        <v>088</v>
      </c>
      <c r="J20586" s="57"/>
      <c r="K20586" s="57"/>
      <c r="L20586" s="57"/>
    </row>
    <row r="20587" spans="1:12">
      <c r="A20587" s="6">
        <v>20192</v>
      </c>
      <c r="B20587" s="10" t="s">
        <v>33190</v>
      </c>
      <c r="C20587" s="10" t="s">
        <v>15019</v>
      </c>
      <c r="D20587" s="10" t="s">
        <v>41461</v>
      </c>
      <c r="E20587" s="6" t="s">
        <v>15923</v>
      </c>
      <c r="F20587" s="6"/>
      <c r="G20587" s="6" t="str">
        <f t="shared" si="644"/>
        <v>002</v>
      </c>
      <c r="H20587" s="6" t="str">
        <f t="shared" si="645"/>
        <v>088</v>
      </c>
      <c r="J20587" s="57"/>
      <c r="K20587" s="57"/>
      <c r="L20587" s="57"/>
    </row>
    <row r="20588" spans="1:12">
      <c r="A20588" s="6">
        <v>20193</v>
      </c>
      <c r="B20588" s="10" t="s">
        <v>33191</v>
      </c>
      <c r="C20588" s="10" t="s">
        <v>15020</v>
      </c>
      <c r="D20588" s="10" t="s">
        <v>35930</v>
      </c>
      <c r="E20588" s="6" t="s">
        <v>15923</v>
      </c>
      <c r="F20588" s="6"/>
      <c r="G20588" s="6" t="str">
        <f t="shared" si="644"/>
        <v>002</v>
      </c>
      <c r="H20588" s="6" t="str">
        <f t="shared" si="645"/>
        <v>088</v>
      </c>
      <c r="J20588" s="57"/>
      <c r="K20588" s="57"/>
      <c r="L20588" s="57"/>
    </row>
    <row r="20589" spans="1:12">
      <c r="A20589" s="6">
        <v>20194</v>
      </c>
      <c r="B20589" s="10" t="s">
        <v>33192</v>
      </c>
      <c r="C20589" s="10" t="s">
        <v>15021</v>
      </c>
      <c r="D20589" s="10" t="s">
        <v>41462</v>
      </c>
      <c r="E20589" s="6" t="s">
        <v>15923</v>
      </c>
      <c r="F20589" s="6"/>
      <c r="G20589" s="6" t="str">
        <f t="shared" si="644"/>
        <v>002</v>
      </c>
      <c r="H20589" s="6" t="str">
        <f t="shared" si="645"/>
        <v>088</v>
      </c>
      <c r="J20589" s="57"/>
      <c r="K20589" s="57"/>
      <c r="L20589" s="57"/>
    </row>
    <row r="20590" spans="1:12">
      <c r="A20590" s="6">
        <v>20195</v>
      </c>
      <c r="B20590" s="10" t="s">
        <v>33193</v>
      </c>
      <c r="C20590" s="10" t="s">
        <v>15022</v>
      </c>
      <c r="D20590" s="10" t="s">
        <v>41463</v>
      </c>
      <c r="E20590" s="6" t="s">
        <v>15923</v>
      </c>
      <c r="F20590" s="6"/>
      <c r="G20590" s="6" t="str">
        <f t="shared" si="644"/>
        <v>002</v>
      </c>
      <c r="H20590" s="6" t="str">
        <f t="shared" si="645"/>
        <v>088</v>
      </c>
      <c r="J20590" s="57"/>
      <c r="K20590" s="57"/>
      <c r="L20590" s="57"/>
    </row>
    <row r="20591" spans="1:12">
      <c r="A20591" s="6">
        <v>20196</v>
      </c>
      <c r="B20591" s="10" t="s">
        <v>33194</v>
      </c>
      <c r="C20591" s="10" t="s">
        <v>15023</v>
      </c>
      <c r="D20591" s="10" t="s">
        <v>63706</v>
      </c>
      <c r="E20591" s="6" t="s">
        <v>15923</v>
      </c>
      <c r="F20591" s="6"/>
      <c r="G20591" s="6" t="str">
        <f t="shared" si="644"/>
        <v>002</v>
      </c>
      <c r="H20591" s="6" t="str">
        <f t="shared" si="645"/>
        <v>088</v>
      </c>
      <c r="J20591" s="57"/>
      <c r="K20591" s="57"/>
      <c r="L20591" s="57"/>
    </row>
    <row r="20592" spans="1:12">
      <c r="A20592" s="6">
        <v>20197</v>
      </c>
      <c r="B20592" s="10" t="s">
        <v>33195</v>
      </c>
      <c r="C20592" s="10" t="s">
        <v>15024</v>
      </c>
      <c r="D20592" s="10" t="s">
        <v>63707</v>
      </c>
      <c r="E20592" s="6" t="s">
        <v>15923</v>
      </c>
      <c r="F20592" s="6"/>
      <c r="G20592" s="6" t="str">
        <f t="shared" si="644"/>
        <v>002</v>
      </c>
      <c r="H20592" s="6" t="str">
        <f t="shared" si="645"/>
        <v>088</v>
      </c>
      <c r="J20592" s="57"/>
      <c r="K20592" s="57"/>
      <c r="L20592" s="57"/>
    </row>
    <row r="20593" spans="1:12">
      <c r="A20593" s="6">
        <v>20198</v>
      </c>
      <c r="B20593" s="10" t="s">
        <v>33196</v>
      </c>
      <c r="C20593" s="10" t="s">
        <v>15025</v>
      </c>
      <c r="D20593" s="10" t="s">
        <v>35931</v>
      </c>
      <c r="E20593" s="6" t="s">
        <v>15923</v>
      </c>
      <c r="F20593" s="6"/>
      <c r="G20593" s="6" t="str">
        <f t="shared" si="644"/>
        <v>002</v>
      </c>
      <c r="H20593" s="6" t="str">
        <f t="shared" si="645"/>
        <v>088</v>
      </c>
      <c r="J20593" s="57"/>
      <c r="K20593" s="57"/>
      <c r="L20593" s="57"/>
    </row>
    <row r="20594" spans="1:12">
      <c r="A20594" s="6">
        <v>20199</v>
      </c>
      <c r="B20594" s="10" t="s">
        <v>33197</v>
      </c>
      <c r="C20594" s="10" t="s">
        <v>15026</v>
      </c>
      <c r="D20594" s="10" t="s">
        <v>63708</v>
      </c>
      <c r="E20594" s="6" t="s">
        <v>15923</v>
      </c>
      <c r="F20594" s="6"/>
      <c r="G20594" s="6" t="str">
        <f t="shared" si="644"/>
        <v>002</v>
      </c>
      <c r="H20594" s="6" t="str">
        <f t="shared" si="645"/>
        <v>088</v>
      </c>
      <c r="J20594" s="57"/>
      <c r="K20594" s="57"/>
      <c r="L20594" s="57"/>
    </row>
    <row r="20595" spans="1:12">
      <c r="A20595" s="6">
        <v>20200</v>
      </c>
      <c r="B20595" s="10" t="s">
        <v>33198</v>
      </c>
      <c r="C20595" s="10" t="s">
        <v>15027</v>
      </c>
      <c r="D20595" s="10" t="s">
        <v>63709</v>
      </c>
      <c r="E20595" s="6" t="s">
        <v>15923</v>
      </c>
      <c r="F20595" s="6"/>
      <c r="G20595" s="6" t="str">
        <f t="shared" si="644"/>
        <v>002</v>
      </c>
      <c r="H20595" s="6" t="str">
        <f t="shared" si="645"/>
        <v>088</v>
      </c>
      <c r="J20595" s="57"/>
      <c r="K20595" s="57"/>
      <c r="L20595" s="57"/>
    </row>
    <row r="20596" spans="1:12">
      <c r="A20596" s="6">
        <v>20201</v>
      </c>
      <c r="B20596" s="10" t="s">
        <v>33199</v>
      </c>
      <c r="C20596" s="10" t="s">
        <v>17926</v>
      </c>
      <c r="D20596" s="10" t="s">
        <v>63710</v>
      </c>
      <c r="E20596" s="6" t="s">
        <v>15923</v>
      </c>
      <c r="F20596" s="6"/>
      <c r="G20596" s="6" t="str">
        <f t="shared" si="644"/>
        <v>002</v>
      </c>
      <c r="H20596" s="6" t="str">
        <f t="shared" si="645"/>
        <v>088</v>
      </c>
      <c r="J20596" s="57"/>
      <c r="K20596" s="57"/>
      <c r="L20596" s="57"/>
    </row>
    <row r="20597" spans="1:12">
      <c r="A20597" s="6">
        <v>20202</v>
      </c>
      <c r="B20597" s="10" t="s">
        <v>43888</v>
      </c>
      <c r="C20597" s="10" t="s">
        <v>43892</v>
      </c>
      <c r="D20597" s="10" t="s">
        <v>63711</v>
      </c>
      <c r="E20597" s="6" t="s">
        <v>15923</v>
      </c>
      <c r="F20597" s="6"/>
      <c r="G20597" s="6" t="str">
        <f t="shared" ref="G20597:G20660" si="646">+LEFT(C20597,3)</f>
        <v>002</v>
      </c>
      <c r="H20597" s="6" t="str">
        <f t="shared" ref="H20597:H20660" si="647">+MID(C20597,5,3)</f>
        <v>088</v>
      </c>
      <c r="J20597" s="57"/>
      <c r="K20597" s="57"/>
      <c r="L20597" s="57"/>
    </row>
    <row r="20598" spans="1:12">
      <c r="A20598" s="6">
        <v>20203</v>
      </c>
      <c r="B20598" s="10" t="s">
        <v>45440</v>
      </c>
      <c r="C20598" s="10" t="s">
        <v>45442</v>
      </c>
      <c r="D20598" s="10" t="s">
        <v>45441</v>
      </c>
      <c r="E20598" s="6" t="s">
        <v>15923</v>
      </c>
      <c r="F20598" s="6"/>
      <c r="G20598" s="6" t="str">
        <f t="shared" si="646"/>
        <v>002</v>
      </c>
      <c r="H20598" s="6" t="str">
        <f t="shared" si="647"/>
        <v>088</v>
      </c>
      <c r="J20598" s="57"/>
      <c r="K20598" s="57"/>
      <c r="L20598" s="57"/>
    </row>
    <row r="20599" spans="1:12">
      <c r="A20599" s="6">
        <v>20204</v>
      </c>
      <c r="B20599" s="10" t="s">
        <v>43205</v>
      </c>
      <c r="C20599" s="10" t="s">
        <v>15028</v>
      </c>
      <c r="D20599" s="10" t="s">
        <v>63712</v>
      </c>
      <c r="E20599" s="6" t="s">
        <v>15924</v>
      </c>
      <c r="F20599" s="6"/>
      <c r="G20599" s="6" t="str">
        <f t="shared" si="646"/>
        <v>002</v>
      </c>
      <c r="H20599" s="6" t="str">
        <f t="shared" si="647"/>
        <v>089</v>
      </c>
      <c r="J20599" s="57"/>
      <c r="K20599" s="57"/>
      <c r="L20599" s="57"/>
    </row>
    <row r="20600" spans="1:12">
      <c r="A20600" s="6">
        <v>20205</v>
      </c>
      <c r="B20600" s="10" t="s">
        <v>35947</v>
      </c>
      <c r="C20600" s="10" t="s">
        <v>15029</v>
      </c>
      <c r="D20600" s="10" t="s">
        <v>63713</v>
      </c>
      <c r="E20600" s="6" t="s">
        <v>15924</v>
      </c>
      <c r="F20600" s="6"/>
      <c r="G20600" s="6" t="str">
        <f t="shared" si="646"/>
        <v>002</v>
      </c>
      <c r="H20600" s="6" t="str">
        <f t="shared" si="647"/>
        <v>089</v>
      </c>
      <c r="J20600" s="57"/>
      <c r="K20600" s="57"/>
      <c r="L20600" s="57"/>
    </row>
    <row r="20601" spans="1:12">
      <c r="A20601" s="6">
        <v>20206</v>
      </c>
      <c r="B20601" s="10" t="s">
        <v>33200</v>
      </c>
      <c r="C20601" s="10" t="s">
        <v>15030</v>
      </c>
      <c r="D20601" s="10" t="s">
        <v>63714</v>
      </c>
      <c r="E20601" s="6" t="s">
        <v>15924</v>
      </c>
      <c r="F20601" s="6"/>
      <c r="G20601" s="6" t="str">
        <f t="shared" si="646"/>
        <v>002</v>
      </c>
      <c r="H20601" s="6" t="str">
        <f t="shared" si="647"/>
        <v>089</v>
      </c>
      <c r="J20601" s="57"/>
      <c r="K20601" s="57"/>
      <c r="L20601" s="57"/>
    </row>
    <row r="20602" spans="1:12">
      <c r="A20602" s="6">
        <v>20207</v>
      </c>
      <c r="B20602" s="10" t="s">
        <v>33201</v>
      </c>
      <c r="C20602" s="10" t="s">
        <v>15031</v>
      </c>
      <c r="D20602" s="10" t="s">
        <v>63715</v>
      </c>
      <c r="E20602" s="6" t="s">
        <v>15924</v>
      </c>
      <c r="F20602" s="6"/>
      <c r="G20602" s="6" t="str">
        <f t="shared" si="646"/>
        <v>002</v>
      </c>
      <c r="H20602" s="6" t="str">
        <f t="shared" si="647"/>
        <v>089</v>
      </c>
      <c r="J20602" s="57"/>
      <c r="K20602" s="57"/>
      <c r="L20602" s="57"/>
    </row>
    <row r="20603" spans="1:12">
      <c r="A20603" s="6">
        <v>20208</v>
      </c>
      <c r="B20603" s="10" t="s">
        <v>35932</v>
      </c>
      <c r="C20603" s="10" t="s">
        <v>15032</v>
      </c>
      <c r="D20603" s="10" t="s">
        <v>63716</v>
      </c>
      <c r="E20603" s="6" t="s">
        <v>15924</v>
      </c>
      <c r="F20603" s="6"/>
      <c r="G20603" s="6" t="str">
        <f t="shared" si="646"/>
        <v>002</v>
      </c>
      <c r="H20603" s="6" t="str">
        <f t="shared" si="647"/>
        <v>089</v>
      </c>
      <c r="J20603" s="57"/>
      <c r="K20603" s="57"/>
      <c r="L20603" s="57"/>
    </row>
    <row r="20604" spans="1:12">
      <c r="A20604" s="6">
        <v>20209</v>
      </c>
      <c r="B20604" s="10" t="s">
        <v>35933</v>
      </c>
      <c r="C20604" s="10" t="s">
        <v>15033</v>
      </c>
      <c r="D20604" s="10" t="s">
        <v>63717</v>
      </c>
      <c r="E20604" s="6" t="s">
        <v>15924</v>
      </c>
      <c r="F20604" s="6"/>
      <c r="G20604" s="6" t="str">
        <f t="shared" si="646"/>
        <v>002</v>
      </c>
      <c r="H20604" s="6" t="str">
        <f t="shared" si="647"/>
        <v>089</v>
      </c>
      <c r="J20604" s="57"/>
      <c r="K20604" s="57"/>
      <c r="L20604" s="57"/>
    </row>
    <row r="20605" spans="1:12">
      <c r="A20605" s="6">
        <v>20210</v>
      </c>
      <c r="B20605" s="10" t="s">
        <v>43206</v>
      </c>
      <c r="C20605" s="10" t="s">
        <v>15034</v>
      </c>
      <c r="D20605" s="10" t="s">
        <v>63718</v>
      </c>
      <c r="E20605" s="6" t="s">
        <v>15924</v>
      </c>
      <c r="F20605" s="6"/>
      <c r="G20605" s="6" t="str">
        <f t="shared" si="646"/>
        <v>002</v>
      </c>
      <c r="H20605" s="6" t="str">
        <f t="shared" si="647"/>
        <v>089</v>
      </c>
      <c r="J20605" s="57"/>
      <c r="K20605" s="57"/>
      <c r="L20605" s="57"/>
    </row>
    <row r="20606" spans="1:12">
      <c r="A20606" s="6">
        <v>20211</v>
      </c>
      <c r="B20606" s="10" t="s">
        <v>35934</v>
      </c>
      <c r="C20606" s="10" t="s">
        <v>15035</v>
      </c>
      <c r="D20606" s="10" t="s">
        <v>35935</v>
      </c>
      <c r="E20606" s="6" t="s">
        <v>15924</v>
      </c>
      <c r="F20606" s="6"/>
      <c r="G20606" s="6" t="str">
        <f t="shared" si="646"/>
        <v>002</v>
      </c>
      <c r="H20606" s="6" t="str">
        <f t="shared" si="647"/>
        <v>089</v>
      </c>
      <c r="J20606" s="57"/>
      <c r="K20606" s="57"/>
      <c r="L20606" s="57"/>
    </row>
    <row r="20607" spans="1:12">
      <c r="A20607" s="6">
        <v>20212</v>
      </c>
      <c r="B20607" s="10" t="s">
        <v>43207</v>
      </c>
      <c r="C20607" s="10" t="s">
        <v>15036</v>
      </c>
      <c r="D20607" s="10" t="s">
        <v>41464</v>
      </c>
      <c r="E20607" s="6" t="s">
        <v>15924</v>
      </c>
      <c r="F20607" s="6"/>
      <c r="G20607" s="6" t="str">
        <f t="shared" si="646"/>
        <v>002</v>
      </c>
      <c r="H20607" s="6" t="str">
        <f t="shared" si="647"/>
        <v>089</v>
      </c>
      <c r="J20607" s="57"/>
      <c r="K20607" s="57"/>
      <c r="L20607" s="57"/>
    </row>
    <row r="20608" spans="1:12">
      <c r="A20608" s="6">
        <v>20213</v>
      </c>
      <c r="B20608" s="10" t="s">
        <v>43208</v>
      </c>
      <c r="C20608" s="10" t="s">
        <v>15037</v>
      </c>
      <c r="D20608" s="10" t="s">
        <v>35936</v>
      </c>
      <c r="E20608" s="6" t="s">
        <v>15924</v>
      </c>
      <c r="F20608" s="6"/>
      <c r="G20608" s="6" t="str">
        <f t="shared" si="646"/>
        <v>002</v>
      </c>
      <c r="H20608" s="6" t="str">
        <f t="shared" si="647"/>
        <v>089</v>
      </c>
      <c r="J20608" s="57"/>
      <c r="K20608" s="57"/>
      <c r="L20608" s="57"/>
    </row>
    <row r="20609" spans="1:12">
      <c r="A20609" s="6">
        <v>20214</v>
      </c>
      <c r="B20609" s="10" t="s">
        <v>43209</v>
      </c>
      <c r="C20609" s="10" t="s">
        <v>15038</v>
      </c>
      <c r="D20609" s="10" t="s">
        <v>63719</v>
      </c>
      <c r="E20609" s="6" t="s">
        <v>15924</v>
      </c>
      <c r="F20609" s="6"/>
      <c r="G20609" s="6" t="str">
        <f t="shared" si="646"/>
        <v>002</v>
      </c>
      <c r="H20609" s="6" t="str">
        <f t="shared" si="647"/>
        <v>089</v>
      </c>
      <c r="J20609" s="57"/>
      <c r="K20609" s="57"/>
      <c r="L20609" s="57"/>
    </row>
    <row r="20610" spans="1:12">
      <c r="A20610" s="6">
        <v>20215</v>
      </c>
      <c r="B20610" s="10" t="s">
        <v>43210</v>
      </c>
      <c r="C20610" s="10" t="s">
        <v>15039</v>
      </c>
      <c r="D20610" s="10" t="s">
        <v>41465</v>
      </c>
      <c r="E20610" s="6" t="s">
        <v>15924</v>
      </c>
      <c r="F20610" s="6"/>
      <c r="G20610" s="6" t="str">
        <f t="shared" si="646"/>
        <v>002</v>
      </c>
      <c r="H20610" s="6" t="str">
        <f t="shared" si="647"/>
        <v>089</v>
      </c>
      <c r="J20610" s="57"/>
      <c r="K20610" s="57"/>
      <c r="L20610" s="57"/>
    </row>
    <row r="20611" spans="1:12">
      <c r="A20611" s="6">
        <v>20216</v>
      </c>
      <c r="B20611" s="10" t="s">
        <v>43211</v>
      </c>
      <c r="C20611" s="10" t="s">
        <v>15040</v>
      </c>
      <c r="D20611" s="10" t="s">
        <v>63720</v>
      </c>
      <c r="E20611" s="6" t="s">
        <v>15924</v>
      </c>
      <c r="F20611" s="6"/>
      <c r="G20611" s="6" t="str">
        <f t="shared" si="646"/>
        <v>002</v>
      </c>
      <c r="H20611" s="6" t="str">
        <f t="shared" si="647"/>
        <v>089</v>
      </c>
      <c r="J20611" s="57"/>
      <c r="K20611" s="57"/>
      <c r="L20611" s="57"/>
    </row>
    <row r="20612" spans="1:12">
      <c r="A20612" s="6">
        <v>20217</v>
      </c>
      <c r="B20612" s="10" t="s">
        <v>35937</v>
      </c>
      <c r="C20612" s="10" t="s">
        <v>15041</v>
      </c>
      <c r="D20612" s="10" t="s">
        <v>35938</v>
      </c>
      <c r="E20612" s="6" t="s">
        <v>15924</v>
      </c>
      <c r="F20612" s="6"/>
      <c r="G20612" s="6" t="str">
        <f t="shared" si="646"/>
        <v>002</v>
      </c>
      <c r="H20612" s="6" t="str">
        <f t="shared" si="647"/>
        <v>089</v>
      </c>
      <c r="J20612" s="57"/>
      <c r="K20612" s="57"/>
      <c r="L20612" s="57"/>
    </row>
    <row r="20613" spans="1:12">
      <c r="A20613" s="6">
        <v>20218</v>
      </c>
      <c r="B20613" s="10" t="s">
        <v>33202</v>
      </c>
      <c r="C20613" s="10" t="s">
        <v>15042</v>
      </c>
      <c r="D20613" s="10" t="s">
        <v>63721</v>
      </c>
      <c r="E20613" s="6" t="s">
        <v>15924</v>
      </c>
      <c r="F20613" s="6"/>
      <c r="G20613" s="6" t="str">
        <f t="shared" si="646"/>
        <v>002</v>
      </c>
      <c r="H20613" s="6" t="str">
        <f t="shared" si="647"/>
        <v>089</v>
      </c>
      <c r="J20613" s="57"/>
      <c r="K20613" s="57"/>
      <c r="L20613" s="57"/>
    </row>
    <row r="20614" spans="1:12">
      <c r="A20614" s="6">
        <v>20219</v>
      </c>
      <c r="B20614" s="10" t="s">
        <v>33203</v>
      </c>
      <c r="C20614" s="10" t="s">
        <v>15043</v>
      </c>
      <c r="D20614" s="10" t="s">
        <v>63722</v>
      </c>
      <c r="E20614" s="6" t="s">
        <v>15924</v>
      </c>
      <c r="F20614" s="6"/>
      <c r="G20614" s="6" t="str">
        <f t="shared" si="646"/>
        <v>002</v>
      </c>
      <c r="H20614" s="6" t="str">
        <f t="shared" si="647"/>
        <v>089</v>
      </c>
      <c r="J20614" s="57"/>
      <c r="K20614" s="57"/>
      <c r="L20614" s="57"/>
    </row>
    <row r="20615" spans="1:12">
      <c r="A20615" s="6">
        <v>20220</v>
      </c>
      <c r="B20615" s="10" t="s">
        <v>33204</v>
      </c>
      <c r="C20615" s="10" t="s">
        <v>15044</v>
      </c>
      <c r="D20615" s="10" t="s">
        <v>41466</v>
      </c>
      <c r="E20615" s="6" t="s">
        <v>15924</v>
      </c>
      <c r="F20615" s="6"/>
      <c r="G20615" s="6" t="str">
        <f t="shared" si="646"/>
        <v>002</v>
      </c>
      <c r="H20615" s="6" t="str">
        <f t="shared" si="647"/>
        <v>089</v>
      </c>
      <c r="J20615" s="57"/>
      <c r="K20615" s="57"/>
      <c r="L20615" s="57"/>
    </row>
    <row r="20616" spans="1:12">
      <c r="A20616" s="6">
        <v>20221</v>
      </c>
      <c r="B20616" s="10" t="s">
        <v>33205</v>
      </c>
      <c r="C20616" s="10" t="s">
        <v>15045</v>
      </c>
      <c r="D20616" s="10" t="s">
        <v>63723</v>
      </c>
      <c r="E20616" s="6" t="s">
        <v>15924</v>
      </c>
      <c r="F20616" s="6"/>
      <c r="G20616" s="6" t="str">
        <f t="shared" si="646"/>
        <v>002</v>
      </c>
      <c r="H20616" s="6" t="str">
        <f t="shared" si="647"/>
        <v>089</v>
      </c>
      <c r="J20616" s="57"/>
      <c r="K20616" s="57"/>
      <c r="L20616" s="57"/>
    </row>
    <row r="20617" spans="1:12">
      <c r="A20617" s="6">
        <v>20222</v>
      </c>
      <c r="B20617" s="10" t="s">
        <v>33206</v>
      </c>
      <c r="C20617" s="10" t="s">
        <v>15046</v>
      </c>
      <c r="D20617" s="10" t="s">
        <v>41467</v>
      </c>
      <c r="E20617" s="6" t="s">
        <v>15924</v>
      </c>
      <c r="F20617" s="6"/>
      <c r="G20617" s="6" t="str">
        <f t="shared" si="646"/>
        <v>002</v>
      </c>
      <c r="H20617" s="6" t="str">
        <f t="shared" si="647"/>
        <v>089</v>
      </c>
      <c r="J20617" s="57"/>
      <c r="K20617" s="57"/>
      <c r="L20617" s="57"/>
    </row>
    <row r="20618" spans="1:12">
      <c r="A20618" s="6">
        <v>20223</v>
      </c>
      <c r="B20618" s="10" t="s">
        <v>33207</v>
      </c>
      <c r="C20618" s="10" t="s">
        <v>15047</v>
      </c>
      <c r="D20618" s="10" t="s">
        <v>63724</v>
      </c>
      <c r="E20618" s="6" t="s">
        <v>15924</v>
      </c>
      <c r="F20618" s="6"/>
      <c r="G20618" s="6" t="str">
        <f t="shared" si="646"/>
        <v>002</v>
      </c>
      <c r="H20618" s="6" t="str">
        <f t="shared" si="647"/>
        <v>089</v>
      </c>
      <c r="J20618" s="57"/>
      <c r="K20618" s="57"/>
      <c r="L20618" s="57"/>
    </row>
    <row r="20619" spans="1:12">
      <c r="A20619" s="6">
        <v>20224</v>
      </c>
      <c r="B20619" s="10" t="s">
        <v>33208</v>
      </c>
      <c r="C20619" s="10" t="s">
        <v>15048</v>
      </c>
      <c r="D20619" s="10" t="s">
        <v>63725</v>
      </c>
      <c r="E20619" s="6" t="s">
        <v>15924</v>
      </c>
      <c r="F20619" s="6"/>
      <c r="G20619" s="6" t="str">
        <f t="shared" si="646"/>
        <v>002</v>
      </c>
      <c r="H20619" s="6" t="str">
        <f t="shared" si="647"/>
        <v>089</v>
      </c>
      <c r="J20619" s="57"/>
      <c r="K20619" s="57"/>
      <c r="L20619" s="57"/>
    </row>
    <row r="20620" spans="1:12">
      <c r="A20620" s="6">
        <v>20225</v>
      </c>
      <c r="B20620" s="10" t="s">
        <v>33209</v>
      </c>
      <c r="C20620" s="10" t="s">
        <v>15049</v>
      </c>
      <c r="D20620" s="10" t="s">
        <v>63726</v>
      </c>
      <c r="E20620" s="6" t="s">
        <v>15924</v>
      </c>
      <c r="F20620" s="6"/>
      <c r="G20620" s="6" t="str">
        <f t="shared" si="646"/>
        <v>002</v>
      </c>
      <c r="H20620" s="6" t="str">
        <f t="shared" si="647"/>
        <v>089</v>
      </c>
      <c r="J20620" s="57"/>
      <c r="K20620" s="57"/>
      <c r="L20620" s="57"/>
    </row>
    <row r="20621" spans="1:12">
      <c r="A20621" s="6">
        <v>20226</v>
      </c>
      <c r="B20621" s="10" t="s">
        <v>33210</v>
      </c>
      <c r="C20621" s="10" t="s">
        <v>15050</v>
      </c>
      <c r="D20621" s="10" t="s">
        <v>63727</v>
      </c>
      <c r="E20621" s="6" t="s">
        <v>15924</v>
      </c>
      <c r="F20621" s="6"/>
      <c r="G20621" s="6" t="str">
        <f t="shared" si="646"/>
        <v>002</v>
      </c>
      <c r="H20621" s="6" t="str">
        <f t="shared" si="647"/>
        <v>089</v>
      </c>
      <c r="J20621" s="57"/>
      <c r="K20621" s="57"/>
      <c r="L20621" s="57"/>
    </row>
    <row r="20622" spans="1:12">
      <c r="A20622" s="6">
        <v>20227</v>
      </c>
      <c r="B20622" s="10" t="s">
        <v>41468</v>
      </c>
      <c r="C20622" s="10" t="s">
        <v>15051</v>
      </c>
      <c r="D20622" s="10" t="s">
        <v>41469</v>
      </c>
      <c r="E20622" s="6" t="s">
        <v>15924</v>
      </c>
      <c r="F20622" s="6"/>
      <c r="G20622" s="6" t="str">
        <f t="shared" si="646"/>
        <v>002</v>
      </c>
      <c r="H20622" s="6" t="str">
        <f t="shared" si="647"/>
        <v>089</v>
      </c>
      <c r="J20622" s="57"/>
      <c r="K20622" s="57"/>
      <c r="L20622" s="57"/>
    </row>
    <row r="20623" spans="1:12">
      <c r="A20623" s="6">
        <v>20228</v>
      </c>
      <c r="B20623" s="10" t="s">
        <v>33211</v>
      </c>
      <c r="C20623" s="10" t="s">
        <v>15052</v>
      </c>
      <c r="D20623" s="10" t="s">
        <v>63728</v>
      </c>
      <c r="E20623" s="6" t="s">
        <v>15924</v>
      </c>
      <c r="F20623" s="6"/>
      <c r="G20623" s="6" t="str">
        <f t="shared" si="646"/>
        <v>002</v>
      </c>
      <c r="H20623" s="6" t="str">
        <f t="shared" si="647"/>
        <v>089</v>
      </c>
      <c r="J20623" s="57"/>
      <c r="K20623" s="57"/>
      <c r="L20623" s="57"/>
    </row>
    <row r="20624" spans="1:12">
      <c r="A20624" s="6">
        <v>20229</v>
      </c>
      <c r="B20624" s="10" t="s">
        <v>33212</v>
      </c>
      <c r="C20624" s="10" t="s">
        <v>15053</v>
      </c>
      <c r="D20624" s="10" t="s">
        <v>63729</v>
      </c>
      <c r="E20624" s="6" t="s">
        <v>15924</v>
      </c>
      <c r="F20624" s="6"/>
      <c r="G20624" s="6" t="str">
        <f t="shared" si="646"/>
        <v>002</v>
      </c>
      <c r="H20624" s="6" t="str">
        <f t="shared" si="647"/>
        <v>089</v>
      </c>
      <c r="J20624" s="57"/>
      <c r="K20624" s="57"/>
      <c r="L20624" s="57"/>
    </row>
    <row r="20625" spans="1:12">
      <c r="A20625" s="6">
        <v>20230</v>
      </c>
      <c r="B20625" s="10" t="s">
        <v>33213</v>
      </c>
      <c r="C20625" s="10" t="s">
        <v>15054</v>
      </c>
      <c r="D20625" s="10" t="s">
        <v>35939</v>
      </c>
      <c r="E20625" s="6" t="s">
        <v>15924</v>
      </c>
      <c r="F20625" s="6"/>
      <c r="G20625" s="6" t="str">
        <f t="shared" si="646"/>
        <v>002</v>
      </c>
      <c r="H20625" s="6" t="str">
        <f t="shared" si="647"/>
        <v>089</v>
      </c>
      <c r="J20625" s="57"/>
      <c r="K20625" s="57"/>
      <c r="L20625" s="57"/>
    </row>
    <row r="20626" spans="1:12">
      <c r="A20626" s="6">
        <v>20231</v>
      </c>
      <c r="B20626" s="10" t="s">
        <v>33214</v>
      </c>
      <c r="C20626" s="10" t="s">
        <v>15055</v>
      </c>
      <c r="D20626" s="10" t="s">
        <v>63730</v>
      </c>
      <c r="E20626" s="6" t="s">
        <v>15924</v>
      </c>
      <c r="F20626" s="6"/>
      <c r="G20626" s="6" t="str">
        <f t="shared" si="646"/>
        <v>002</v>
      </c>
      <c r="H20626" s="6" t="str">
        <f t="shared" si="647"/>
        <v>089</v>
      </c>
      <c r="J20626" s="57"/>
      <c r="K20626" s="57"/>
      <c r="L20626" s="57"/>
    </row>
    <row r="20627" spans="1:12">
      <c r="A20627" s="6">
        <v>20232</v>
      </c>
      <c r="B20627" s="10" t="s">
        <v>43212</v>
      </c>
      <c r="C20627" s="10" t="s">
        <v>15056</v>
      </c>
      <c r="D20627" s="10" t="s">
        <v>63731</v>
      </c>
      <c r="E20627" s="6" t="s">
        <v>15924</v>
      </c>
      <c r="F20627" s="6"/>
      <c r="G20627" s="6" t="str">
        <f t="shared" si="646"/>
        <v>002</v>
      </c>
      <c r="H20627" s="6" t="str">
        <f t="shared" si="647"/>
        <v>089</v>
      </c>
      <c r="J20627" s="57"/>
      <c r="K20627" s="57"/>
      <c r="L20627" s="57"/>
    </row>
    <row r="20628" spans="1:12">
      <c r="A20628" s="6">
        <v>20233</v>
      </c>
      <c r="B20628" s="10" t="s">
        <v>33215</v>
      </c>
      <c r="C20628" s="10" t="s">
        <v>15057</v>
      </c>
      <c r="D20628" s="10" t="s">
        <v>63732</v>
      </c>
      <c r="E20628" s="6" t="s">
        <v>15924</v>
      </c>
      <c r="F20628" s="6"/>
      <c r="G20628" s="6" t="str">
        <f t="shared" si="646"/>
        <v>002</v>
      </c>
      <c r="H20628" s="6" t="str">
        <f t="shared" si="647"/>
        <v>089</v>
      </c>
      <c r="J20628" s="57"/>
      <c r="K20628" s="57"/>
      <c r="L20628" s="57"/>
    </row>
    <row r="20629" spans="1:12">
      <c r="A20629" s="6">
        <v>20234</v>
      </c>
      <c r="B20629" s="10" t="s">
        <v>35940</v>
      </c>
      <c r="C20629" s="10" t="s">
        <v>15058</v>
      </c>
      <c r="D20629" s="10" t="s">
        <v>41470</v>
      </c>
      <c r="E20629" s="6" t="s">
        <v>15924</v>
      </c>
      <c r="F20629" s="6"/>
      <c r="G20629" s="6" t="str">
        <f t="shared" si="646"/>
        <v>002</v>
      </c>
      <c r="H20629" s="6" t="str">
        <f t="shared" si="647"/>
        <v>089</v>
      </c>
      <c r="J20629" s="57"/>
      <c r="K20629" s="57"/>
      <c r="L20629" s="57"/>
    </row>
    <row r="20630" spans="1:12">
      <c r="A20630" s="6">
        <v>20235</v>
      </c>
      <c r="B20630" s="10" t="s">
        <v>43213</v>
      </c>
      <c r="C20630" s="10" t="s">
        <v>15059</v>
      </c>
      <c r="D20630" s="10" t="s">
        <v>41471</v>
      </c>
      <c r="E20630" s="6" t="s">
        <v>15924</v>
      </c>
      <c r="F20630" s="6"/>
      <c r="G20630" s="6" t="str">
        <f t="shared" si="646"/>
        <v>002</v>
      </c>
      <c r="H20630" s="6" t="str">
        <f t="shared" si="647"/>
        <v>089</v>
      </c>
      <c r="J20630" s="57"/>
      <c r="K20630" s="57"/>
      <c r="L20630" s="57"/>
    </row>
    <row r="20631" spans="1:12">
      <c r="A20631" s="6">
        <v>20236</v>
      </c>
      <c r="B20631" s="10" t="s">
        <v>33216</v>
      </c>
      <c r="C20631" s="10" t="s">
        <v>15060</v>
      </c>
      <c r="D20631" s="10" t="s">
        <v>41472</v>
      </c>
      <c r="E20631" s="6" t="s">
        <v>15924</v>
      </c>
      <c r="F20631" s="6"/>
      <c r="G20631" s="6" t="str">
        <f t="shared" si="646"/>
        <v>002</v>
      </c>
      <c r="H20631" s="6" t="str">
        <f t="shared" si="647"/>
        <v>089</v>
      </c>
      <c r="J20631" s="57"/>
      <c r="K20631" s="57"/>
      <c r="L20631" s="57"/>
    </row>
    <row r="20632" spans="1:12">
      <c r="A20632" s="6">
        <v>20237</v>
      </c>
      <c r="B20632" s="10" t="s">
        <v>33217</v>
      </c>
      <c r="C20632" s="10" t="s">
        <v>15061</v>
      </c>
      <c r="D20632" s="10" t="s">
        <v>35941</v>
      </c>
      <c r="E20632" s="6" t="s">
        <v>15924</v>
      </c>
      <c r="F20632" s="6"/>
      <c r="G20632" s="6" t="str">
        <f t="shared" si="646"/>
        <v>002</v>
      </c>
      <c r="H20632" s="6" t="str">
        <f t="shared" si="647"/>
        <v>089</v>
      </c>
      <c r="J20632" s="57"/>
      <c r="K20632" s="57"/>
      <c r="L20632" s="57"/>
    </row>
    <row r="20633" spans="1:12">
      <c r="A20633" s="6">
        <v>20238</v>
      </c>
      <c r="B20633" s="10" t="s">
        <v>33218</v>
      </c>
      <c r="C20633" s="10" t="s">
        <v>15062</v>
      </c>
      <c r="D20633" s="10" t="s">
        <v>41473</v>
      </c>
      <c r="E20633" s="6" t="s">
        <v>15924</v>
      </c>
      <c r="F20633" s="6"/>
      <c r="G20633" s="6" t="str">
        <f t="shared" si="646"/>
        <v>002</v>
      </c>
      <c r="H20633" s="6" t="str">
        <f t="shared" si="647"/>
        <v>089</v>
      </c>
      <c r="J20633" s="57"/>
      <c r="K20633" s="57"/>
      <c r="L20633" s="57"/>
    </row>
    <row r="20634" spans="1:12">
      <c r="A20634" s="6">
        <v>20239</v>
      </c>
      <c r="B20634" s="10" t="s">
        <v>33219</v>
      </c>
      <c r="C20634" s="10" t="s">
        <v>15063</v>
      </c>
      <c r="D20634" s="10" t="s">
        <v>63733</v>
      </c>
      <c r="E20634" s="6" t="s">
        <v>15924</v>
      </c>
      <c r="F20634" s="6"/>
      <c r="G20634" s="6" t="str">
        <f t="shared" si="646"/>
        <v>002</v>
      </c>
      <c r="H20634" s="6" t="str">
        <f t="shared" si="647"/>
        <v>089</v>
      </c>
      <c r="J20634" s="57"/>
      <c r="K20634" s="57"/>
      <c r="L20634" s="57"/>
    </row>
    <row r="20635" spans="1:12">
      <c r="A20635" s="6">
        <v>20240</v>
      </c>
      <c r="B20635" s="10" t="s">
        <v>41474</v>
      </c>
      <c r="C20635" s="10" t="s">
        <v>15064</v>
      </c>
      <c r="D20635" s="10" t="s">
        <v>35942</v>
      </c>
      <c r="E20635" s="6" t="s">
        <v>15924</v>
      </c>
      <c r="F20635" s="6"/>
      <c r="G20635" s="6" t="str">
        <f t="shared" si="646"/>
        <v>002</v>
      </c>
      <c r="H20635" s="6" t="str">
        <f t="shared" si="647"/>
        <v>089</v>
      </c>
      <c r="J20635" s="57"/>
      <c r="K20635" s="57"/>
      <c r="L20635" s="57"/>
    </row>
    <row r="20636" spans="1:12">
      <c r="A20636" s="6">
        <v>20241</v>
      </c>
      <c r="B20636" s="10" t="s">
        <v>41475</v>
      </c>
      <c r="C20636" s="10" t="s">
        <v>15065</v>
      </c>
      <c r="D20636" s="10" t="s">
        <v>63734</v>
      </c>
      <c r="E20636" s="6" t="s">
        <v>15924</v>
      </c>
      <c r="F20636" s="6"/>
      <c r="G20636" s="6" t="str">
        <f t="shared" si="646"/>
        <v>002</v>
      </c>
      <c r="H20636" s="6" t="str">
        <f t="shared" si="647"/>
        <v>089</v>
      </c>
      <c r="J20636" s="57"/>
      <c r="K20636" s="57"/>
      <c r="L20636" s="57"/>
    </row>
    <row r="20637" spans="1:12">
      <c r="A20637" s="6">
        <v>20242</v>
      </c>
      <c r="B20637" s="10" t="s">
        <v>33220</v>
      </c>
      <c r="C20637" s="10" t="s">
        <v>15066</v>
      </c>
      <c r="D20637" s="10" t="s">
        <v>63735</v>
      </c>
      <c r="E20637" s="6" t="s">
        <v>15924</v>
      </c>
      <c r="F20637" s="6"/>
      <c r="G20637" s="6" t="str">
        <f t="shared" si="646"/>
        <v>002</v>
      </c>
      <c r="H20637" s="6" t="str">
        <f t="shared" si="647"/>
        <v>089</v>
      </c>
      <c r="J20637" s="57"/>
      <c r="K20637" s="57"/>
      <c r="L20637" s="57"/>
    </row>
    <row r="20638" spans="1:12">
      <c r="A20638" s="6">
        <v>20243</v>
      </c>
      <c r="B20638" s="10" t="s">
        <v>41476</v>
      </c>
      <c r="C20638" s="10" t="s">
        <v>15067</v>
      </c>
      <c r="D20638" s="10" t="s">
        <v>63736</v>
      </c>
      <c r="E20638" s="6" t="s">
        <v>15924</v>
      </c>
      <c r="F20638" s="6"/>
      <c r="G20638" s="6" t="str">
        <f t="shared" si="646"/>
        <v>002</v>
      </c>
      <c r="H20638" s="6" t="str">
        <f t="shared" si="647"/>
        <v>089</v>
      </c>
      <c r="J20638" s="57"/>
      <c r="K20638" s="57"/>
      <c r="L20638" s="57"/>
    </row>
    <row r="20639" spans="1:12">
      <c r="A20639" s="6">
        <v>20244</v>
      </c>
      <c r="B20639" s="10" t="s">
        <v>33221</v>
      </c>
      <c r="C20639" s="10" t="s">
        <v>15068</v>
      </c>
      <c r="D20639" s="10" t="s">
        <v>41477</v>
      </c>
      <c r="E20639" s="6" t="s">
        <v>15924</v>
      </c>
      <c r="F20639" s="6"/>
      <c r="G20639" s="6" t="str">
        <f t="shared" si="646"/>
        <v>002</v>
      </c>
      <c r="H20639" s="6" t="str">
        <f t="shared" si="647"/>
        <v>089</v>
      </c>
      <c r="J20639" s="57"/>
      <c r="K20639" s="57"/>
      <c r="L20639" s="57"/>
    </row>
    <row r="20640" spans="1:12">
      <c r="A20640" s="6">
        <v>20245</v>
      </c>
      <c r="B20640" s="10" t="s">
        <v>33222</v>
      </c>
      <c r="C20640" s="10" t="s">
        <v>15069</v>
      </c>
      <c r="D20640" s="10" t="s">
        <v>63737</v>
      </c>
      <c r="E20640" s="6" t="s">
        <v>15924</v>
      </c>
      <c r="F20640" s="6"/>
      <c r="G20640" s="6" t="str">
        <f t="shared" si="646"/>
        <v>002</v>
      </c>
      <c r="H20640" s="6" t="str">
        <f t="shared" si="647"/>
        <v>089</v>
      </c>
      <c r="J20640" s="57"/>
      <c r="K20640" s="57"/>
      <c r="L20640" s="57"/>
    </row>
    <row r="20641" spans="1:12">
      <c r="A20641" s="6">
        <v>20246</v>
      </c>
      <c r="B20641" s="10" t="s">
        <v>33223</v>
      </c>
      <c r="C20641" s="10" t="s">
        <v>15070</v>
      </c>
      <c r="D20641" s="10" t="s">
        <v>63738</v>
      </c>
      <c r="E20641" s="6" t="s">
        <v>15924</v>
      </c>
      <c r="F20641" s="6"/>
      <c r="G20641" s="6" t="str">
        <f t="shared" si="646"/>
        <v>002</v>
      </c>
      <c r="H20641" s="6" t="str">
        <f t="shared" si="647"/>
        <v>089</v>
      </c>
      <c r="J20641" s="57"/>
      <c r="K20641" s="57"/>
      <c r="L20641" s="57"/>
    </row>
    <row r="20642" spans="1:12">
      <c r="A20642" s="6">
        <v>20247</v>
      </c>
      <c r="B20642" s="10" t="s">
        <v>43214</v>
      </c>
      <c r="C20642" s="10" t="s">
        <v>15071</v>
      </c>
      <c r="D20642" s="10" t="s">
        <v>41478</v>
      </c>
      <c r="E20642" s="6" t="s">
        <v>15924</v>
      </c>
      <c r="F20642" s="6"/>
      <c r="G20642" s="6" t="str">
        <f t="shared" si="646"/>
        <v>002</v>
      </c>
      <c r="H20642" s="6" t="str">
        <f t="shared" si="647"/>
        <v>089</v>
      </c>
      <c r="J20642" s="57"/>
      <c r="K20642" s="57"/>
      <c r="L20642" s="57"/>
    </row>
    <row r="20643" spans="1:12">
      <c r="A20643" s="6">
        <v>20248</v>
      </c>
      <c r="B20643" s="10" t="s">
        <v>33224</v>
      </c>
      <c r="C20643" s="10" t="s">
        <v>15072</v>
      </c>
      <c r="D20643" s="10" t="s">
        <v>63739</v>
      </c>
      <c r="E20643" s="6" t="s">
        <v>15924</v>
      </c>
      <c r="F20643" s="6"/>
      <c r="G20643" s="6" t="str">
        <f t="shared" si="646"/>
        <v>002</v>
      </c>
      <c r="H20643" s="6" t="str">
        <f t="shared" si="647"/>
        <v>089</v>
      </c>
      <c r="J20643" s="57"/>
      <c r="K20643" s="57"/>
      <c r="L20643" s="57"/>
    </row>
    <row r="20644" spans="1:12">
      <c r="A20644" s="6">
        <v>20249</v>
      </c>
      <c r="B20644" s="10" t="s">
        <v>43215</v>
      </c>
      <c r="C20644" s="10" t="s">
        <v>15073</v>
      </c>
      <c r="D20644" s="10" t="s">
        <v>41479</v>
      </c>
      <c r="E20644" s="6" t="s">
        <v>15924</v>
      </c>
      <c r="F20644" s="6"/>
      <c r="G20644" s="6" t="str">
        <f t="shared" si="646"/>
        <v>002</v>
      </c>
      <c r="H20644" s="6" t="str">
        <f t="shared" si="647"/>
        <v>089</v>
      </c>
      <c r="J20644" s="57"/>
      <c r="K20644" s="57"/>
      <c r="L20644" s="57"/>
    </row>
    <row r="20645" spans="1:12">
      <c r="A20645" s="6">
        <v>20250</v>
      </c>
      <c r="B20645" s="10" t="s">
        <v>43216</v>
      </c>
      <c r="C20645" s="10" t="s">
        <v>15074</v>
      </c>
      <c r="D20645" s="10" t="s">
        <v>41480</v>
      </c>
      <c r="E20645" s="6" t="s">
        <v>15924</v>
      </c>
      <c r="F20645" s="6"/>
      <c r="G20645" s="6" t="str">
        <f t="shared" si="646"/>
        <v>002</v>
      </c>
      <c r="H20645" s="6" t="str">
        <f t="shared" si="647"/>
        <v>089</v>
      </c>
      <c r="J20645" s="57"/>
      <c r="K20645" s="57"/>
      <c r="L20645" s="57"/>
    </row>
    <row r="20646" spans="1:12">
      <c r="A20646" s="6">
        <v>20251</v>
      </c>
      <c r="B20646" s="10" t="s">
        <v>41481</v>
      </c>
      <c r="C20646" s="10" t="s">
        <v>15075</v>
      </c>
      <c r="D20646" s="10" t="s">
        <v>35943</v>
      </c>
      <c r="E20646" s="6" t="s">
        <v>15924</v>
      </c>
      <c r="F20646" s="6"/>
      <c r="G20646" s="6" t="str">
        <f t="shared" si="646"/>
        <v>002</v>
      </c>
      <c r="H20646" s="6" t="str">
        <f t="shared" si="647"/>
        <v>089</v>
      </c>
      <c r="J20646" s="57"/>
      <c r="K20646" s="57"/>
      <c r="L20646" s="57"/>
    </row>
    <row r="20647" spans="1:12">
      <c r="A20647" s="6">
        <v>20252</v>
      </c>
      <c r="B20647" s="10" t="s">
        <v>43217</v>
      </c>
      <c r="C20647" s="10" t="s">
        <v>15076</v>
      </c>
      <c r="D20647" s="10" t="s">
        <v>63740</v>
      </c>
      <c r="E20647" s="6" t="s">
        <v>15924</v>
      </c>
      <c r="F20647" s="6"/>
      <c r="G20647" s="6" t="str">
        <f t="shared" si="646"/>
        <v>002</v>
      </c>
      <c r="H20647" s="6" t="str">
        <f t="shared" si="647"/>
        <v>089</v>
      </c>
      <c r="J20647" s="57"/>
      <c r="K20647" s="57"/>
      <c r="L20647" s="57"/>
    </row>
    <row r="20648" spans="1:12">
      <c r="A20648" s="6">
        <v>20253</v>
      </c>
      <c r="B20648" s="10" t="s">
        <v>43218</v>
      </c>
      <c r="C20648" s="10" t="s">
        <v>15077</v>
      </c>
      <c r="D20648" s="10" t="s">
        <v>63741</v>
      </c>
      <c r="E20648" s="6" t="s">
        <v>15924</v>
      </c>
      <c r="F20648" s="6"/>
      <c r="G20648" s="6" t="str">
        <f t="shared" si="646"/>
        <v>002</v>
      </c>
      <c r="H20648" s="6" t="str">
        <f t="shared" si="647"/>
        <v>089</v>
      </c>
      <c r="J20648" s="57"/>
      <c r="K20648" s="57"/>
      <c r="L20648" s="57"/>
    </row>
    <row r="20649" spans="1:12">
      <c r="A20649" s="6">
        <v>20254</v>
      </c>
      <c r="B20649" s="10" t="s">
        <v>41482</v>
      </c>
      <c r="C20649" s="10" t="s">
        <v>15078</v>
      </c>
      <c r="D20649" s="10" t="s">
        <v>41483</v>
      </c>
      <c r="E20649" s="6" t="s">
        <v>15924</v>
      </c>
      <c r="F20649" s="6"/>
      <c r="G20649" s="6" t="str">
        <f t="shared" si="646"/>
        <v>002</v>
      </c>
      <c r="H20649" s="6" t="str">
        <f t="shared" si="647"/>
        <v>089</v>
      </c>
      <c r="J20649" s="57"/>
      <c r="K20649" s="57"/>
      <c r="L20649" s="57"/>
    </row>
    <row r="20650" spans="1:12">
      <c r="A20650" s="6">
        <v>20255</v>
      </c>
      <c r="B20650" s="10" t="s">
        <v>33225</v>
      </c>
      <c r="C20650" s="10" t="s">
        <v>15079</v>
      </c>
      <c r="D20650" s="10" t="s">
        <v>63742</v>
      </c>
      <c r="E20650" s="6" t="s">
        <v>15924</v>
      </c>
      <c r="F20650" s="6"/>
      <c r="G20650" s="6" t="str">
        <f t="shared" si="646"/>
        <v>002</v>
      </c>
      <c r="H20650" s="6" t="str">
        <f t="shared" si="647"/>
        <v>089</v>
      </c>
      <c r="J20650" s="57"/>
      <c r="K20650" s="57"/>
      <c r="L20650" s="57"/>
    </row>
    <row r="20651" spans="1:12">
      <c r="A20651" s="6">
        <v>20256</v>
      </c>
      <c r="B20651" s="10" t="s">
        <v>41484</v>
      </c>
      <c r="C20651" s="10" t="s">
        <v>15080</v>
      </c>
      <c r="D20651" s="10" t="s">
        <v>63743</v>
      </c>
      <c r="E20651" s="6" t="s">
        <v>15924</v>
      </c>
      <c r="F20651" s="6"/>
      <c r="G20651" s="6" t="str">
        <f t="shared" si="646"/>
        <v>002</v>
      </c>
      <c r="H20651" s="6" t="str">
        <f t="shared" si="647"/>
        <v>089</v>
      </c>
      <c r="J20651" s="57"/>
      <c r="K20651" s="57"/>
      <c r="L20651" s="57"/>
    </row>
    <row r="20652" spans="1:12">
      <c r="A20652" s="6">
        <v>20257</v>
      </c>
      <c r="B20652" s="10" t="s">
        <v>33226</v>
      </c>
      <c r="C20652" s="10" t="s">
        <v>15081</v>
      </c>
      <c r="D20652" s="10" t="s">
        <v>63744</v>
      </c>
      <c r="E20652" s="6" t="s">
        <v>15924</v>
      </c>
      <c r="F20652" s="6"/>
      <c r="G20652" s="6" t="str">
        <f t="shared" si="646"/>
        <v>002</v>
      </c>
      <c r="H20652" s="6" t="str">
        <f t="shared" si="647"/>
        <v>089</v>
      </c>
      <c r="J20652" s="57"/>
      <c r="K20652" s="57"/>
      <c r="L20652" s="57"/>
    </row>
    <row r="20653" spans="1:12">
      <c r="A20653" s="6">
        <v>20258</v>
      </c>
      <c r="B20653" s="10" t="s">
        <v>33227</v>
      </c>
      <c r="C20653" s="10" t="s">
        <v>15082</v>
      </c>
      <c r="D20653" s="10" t="s">
        <v>63745</v>
      </c>
      <c r="E20653" s="6" t="s">
        <v>15924</v>
      </c>
      <c r="F20653" s="6"/>
      <c r="G20653" s="6" t="str">
        <f t="shared" si="646"/>
        <v>002</v>
      </c>
      <c r="H20653" s="6" t="str">
        <f t="shared" si="647"/>
        <v>089</v>
      </c>
      <c r="J20653" s="57"/>
      <c r="K20653" s="57"/>
      <c r="L20653" s="57"/>
    </row>
    <row r="20654" spans="1:12">
      <c r="A20654" s="6">
        <v>20259</v>
      </c>
      <c r="B20654" s="10" t="s">
        <v>43219</v>
      </c>
      <c r="C20654" s="10" t="s">
        <v>15083</v>
      </c>
      <c r="D20654" s="10" t="s">
        <v>35944</v>
      </c>
      <c r="E20654" s="6" t="s">
        <v>15924</v>
      </c>
      <c r="F20654" s="6"/>
      <c r="G20654" s="6" t="str">
        <f t="shared" si="646"/>
        <v>002</v>
      </c>
      <c r="H20654" s="6" t="str">
        <f t="shared" si="647"/>
        <v>089</v>
      </c>
      <c r="J20654" s="57"/>
      <c r="K20654" s="57"/>
      <c r="L20654" s="57"/>
    </row>
    <row r="20655" spans="1:12">
      <c r="A20655" s="6">
        <v>20260</v>
      </c>
      <c r="B20655" s="10" t="s">
        <v>41485</v>
      </c>
      <c r="C20655" s="10" t="s">
        <v>15084</v>
      </c>
      <c r="D20655" s="10" t="s">
        <v>63746</v>
      </c>
      <c r="E20655" s="6" t="s">
        <v>15924</v>
      </c>
      <c r="F20655" s="6"/>
      <c r="G20655" s="6" t="str">
        <f t="shared" si="646"/>
        <v>002</v>
      </c>
      <c r="H20655" s="6" t="str">
        <f t="shared" si="647"/>
        <v>089</v>
      </c>
      <c r="J20655" s="57"/>
      <c r="K20655" s="57"/>
      <c r="L20655" s="57"/>
    </row>
    <row r="20656" spans="1:12">
      <c r="A20656" s="6">
        <v>20261</v>
      </c>
      <c r="B20656" s="10" t="s">
        <v>33228</v>
      </c>
      <c r="C20656" s="10" t="s">
        <v>15085</v>
      </c>
      <c r="D20656" s="10" t="s">
        <v>41486</v>
      </c>
      <c r="E20656" s="6" t="s">
        <v>15924</v>
      </c>
      <c r="F20656" s="6"/>
      <c r="G20656" s="6" t="str">
        <f t="shared" si="646"/>
        <v>002</v>
      </c>
      <c r="H20656" s="6" t="str">
        <f t="shared" si="647"/>
        <v>089</v>
      </c>
      <c r="J20656" s="57"/>
      <c r="K20656" s="57"/>
      <c r="L20656" s="57"/>
    </row>
    <row r="20657" spans="1:12">
      <c r="A20657" s="6">
        <v>20262</v>
      </c>
      <c r="B20657" s="10" t="s">
        <v>33229</v>
      </c>
      <c r="C20657" s="10" t="s">
        <v>15086</v>
      </c>
      <c r="D20657" s="10" t="s">
        <v>41487</v>
      </c>
      <c r="E20657" s="6" t="s">
        <v>15924</v>
      </c>
      <c r="F20657" s="6"/>
      <c r="G20657" s="6" t="str">
        <f t="shared" si="646"/>
        <v>002</v>
      </c>
      <c r="H20657" s="6" t="str">
        <f t="shared" si="647"/>
        <v>089</v>
      </c>
      <c r="J20657" s="57"/>
      <c r="K20657" s="57"/>
      <c r="L20657" s="57"/>
    </row>
    <row r="20658" spans="1:12">
      <c r="A20658" s="6">
        <v>20263</v>
      </c>
      <c r="B20658" s="10" t="s">
        <v>33230</v>
      </c>
      <c r="C20658" s="10" t="s">
        <v>15087</v>
      </c>
      <c r="D20658" s="10" t="s">
        <v>35945</v>
      </c>
      <c r="E20658" s="6" t="s">
        <v>15924</v>
      </c>
      <c r="F20658" s="6"/>
      <c r="G20658" s="6" t="str">
        <f t="shared" si="646"/>
        <v>002</v>
      </c>
      <c r="H20658" s="6" t="str">
        <f t="shared" si="647"/>
        <v>089</v>
      </c>
      <c r="J20658" s="57"/>
      <c r="K20658" s="57"/>
      <c r="L20658" s="57"/>
    </row>
    <row r="20659" spans="1:12">
      <c r="A20659" s="6">
        <v>20264</v>
      </c>
      <c r="B20659" s="10" t="s">
        <v>33231</v>
      </c>
      <c r="C20659" s="10" t="s">
        <v>15088</v>
      </c>
      <c r="D20659" s="10" t="s">
        <v>63747</v>
      </c>
      <c r="E20659" s="6" t="s">
        <v>15924</v>
      </c>
      <c r="F20659" s="6"/>
      <c r="G20659" s="6" t="str">
        <f t="shared" si="646"/>
        <v>002</v>
      </c>
      <c r="H20659" s="6" t="str">
        <f t="shared" si="647"/>
        <v>089</v>
      </c>
      <c r="J20659" s="57"/>
      <c r="K20659" s="57"/>
      <c r="L20659" s="57"/>
    </row>
    <row r="20660" spans="1:12">
      <c r="A20660" s="6">
        <v>20265</v>
      </c>
      <c r="B20660" s="10" t="s">
        <v>33232</v>
      </c>
      <c r="C20660" s="10" t="s">
        <v>15089</v>
      </c>
      <c r="D20660" s="10" t="s">
        <v>63748</v>
      </c>
      <c r="E20660" s="6" t="s">
        <v>15924</v>
      </c>
      <c r="F20660" s="6"/>
      <c r="G20660" s="6" t="str">
        <f t="shared" si="646"/>
        <v>002</v>
      </c>
      <c r="H20660" s="6" t="str">
        <f t="shared" si="647"/>
        <v>089</v>
      </c>
      <c r="J20660" s="57"/>
      <c r="K20660" s="57"/>
      <c r="L20660" s="57"/>
    </row>
    <row r="20661" spans="1:12">
      <c r="A20661" s="6">
        <v>20266</v>
      </c>
      <c r="B20661" s="10" t="s">
        <v>33233</v>
      </c>
      <c r="C20661" s="10" t="s">
        <v>15090</v>
      </c>
      <c r="D20661" s="10" t="s">
        <v>63749</v>
      </c>
      <c r="E20661" s="6" t="s">
        <v>15924</v>
      </c>
      <c r="F20661" s="6"/>
      <c r="G20661" s="6" t="str">
        <f t="shared" ref="G20661:G20724" si="648">+LEFT(C20661,3)</f>
        <v>002</v>
      </c>
      <c r="H20661" s="6" t="str">
        <f t="shared" ref="H20661:H20724" si="649">+MID(C20661,5,3)</f>
        <v>089</v>
      </c>
      <c r="J20661" s="57"/>
      <c r="K20661" s="57"/>
      <c r="L20661" s="57"/>
    </row>
    <row r="20662" spans="1:12">
      <c r="A20662" s="6">
        <v>20267</v>
      </c>
      <c r="B20662" s="10" t="s">
        <v>33234</v>
      </c>
      <c r="C20662" s="10" t="s">
        <v>15091</v>
      </c>
      <c r="D20662" s="10" t="s">
        <v>35946</v>
      </c>
      <c r="E20662" s="6" t="s">
        <v>15924</v>
      </c>
      <c r="F20662" s="6"/>
      <c r="G20662" s="6" t="str">
        <f t="shared" si="648"/>
        <v>002</v>
      </c>
      <c r="H20662" s="6" t="str">
        <f t="shared" si="649"/>
        <v>089</v>
      </c>
      <c r="J20662" s="57"/>
      <c r="K20662" s="57"/>
      <c r="L20662" s="57"/>
    </row>
    <row r="20663" spans="1:12">
      <c r="A20663" s="6">
        <v>20268</v>
      </c>
      <c r="B20663" s="10" t="s">
        <v>33235</v>
      </c>
      <c r="C20663" s="10" t="s">
        <v>15092</v>
      </c>
      <c r="D20663" s="10" t="s">
        <v>41488</v>
      </c>
      <c r="E20663" s="6" t="s">
        <v>15924</v>
      </c>
      <c r="F20663" s="6"/>
      <c r="G20663" s="6" t="str">
        <f t="shared" si="648"/>
        <v>002</v>
      </c>
      <c r="H20663" s="6" t="str">
        <f t="shared" si="649"/>
        <v>089</v>
      </c>
      <c r="J20663" s="57"/>
      <c r="K20663" s="57"/>
      <c r="L20663" s="57"/>
    </row>
    <row r="20664" spans="1:12">
      <c r="A20664" s="6">
        <v>20269</v>
      </c>
      <c r="B20664" s="10" t="s">
        <v>33236</v>
      </c>
      <c r="C20664" s="10" t="s">
        <v>15093</v>
      </c>
      <c r="D20664" s="10" t="s">
        <v>41489</v>
      </c>
      <c r="E20664" s="6" t="s">
        <v>15924</v>
      </c>
      <c r="F20664" s="6"/>
      <c r="G20664" s="6" t="str">
        <f t="shared" si="648"/>
        <v>002</v>
      </c>
      <c r="H20664" s="6" t="str">
        <f t="shared" si="649"/>
        <v>089</v>
      </c>
      <c r="J20664" s="57"/>
      <c r="K20664" s="57"/>
      <c r="L20664" s="57"/>
    </row>
    <row r="20665" spans="1:12">
      <c r="A20665" s="6">
        <v>20270</v>
      </c>
      <c r="B20665" s="10" t="s">
        <v>33237</v>
      </c>
      <c r="C20665" s="10" t="s">
        <v>15094</v>
      </c>
      <c r="D20665" s="10" t="s">
        <v>63750</v>
      </c>
      <c r="E20665" s="6" t="s">
        <v>15924</v>
      </c>
      <c r="F20665" s="6"/>
      <c r="G20665" s="6" t="str">
        <f t="shared" si="648"/>
        <v>002</v>
      </c>
      <c r="H20665" s="6" t="str">
        <f t="shared" si="649"/>
        <v>089</v>
      </c>
      <c r="J20665" s="57"/>
      <c r="K20665" s="57"/>
      <c r="L20665" s="57"/>
    </row>
    <row r="20666" spans="1:12">
      <c r="A20666" s="6">
        <v>20271</v>
      </c>
      <c r="B20666" s="10" t="s">
        <v>33238</v>
      </c>
      <c r="C20666" s="10" t="s">
        <v>15095</v>
      </c>
      <c r="D20666" s="10" t="s">
        <v>63751</v>
      </c>
      <c r="E20666" s="6" t="s">
        <v>15924</v>
      </c>
      <c r="F20666" s="6"/>
      <c r="G20666" s="6" t="str">
        <f t="shared" si="648"/>
        <v>002</v>
      </c>
      <c r="H20666" s="6" t="str">
        <f t="shared" si="649"/>
        <v>089</v>
      </c>
      <c r="J20666" s="57"/>
      <c r="K20666" s="57"/>
      <c r="L20666" s="57"/>
    </row>
    <row r="20667" spans="1:12">
      <c r="A20667" s="6">
        <v>20272</v>
      </c>
      <c r="B20667" s="10" t="s">
        <v>33239</v>
      </c>
      <c r="C20667" s="10" t="s">
        <v>15096</v>
      </c>
      <c r="D20667" s="10" t="s">
        <v>63752</v>
      </c>
      <c r="E20667" s="6" t="s">
        <v>15924</v>
      </c>
      <c r="F20667" s="6"/>
      <c r="G20667" s="6" t="str">
        <f t="shared" si="648"/>
        <v>002</v>
      </c>
      <c r="H20667" s="6" t="str">
        <f t="shared" si="649"/>
        <v>089</v>
      </c>
      <c r="J20667" s="57"/>
      <c r="K20667" s="57"/>
      <c r="L20667" s="57"/>
    </row>
    <row r="20668" spans="1:12">
      <c r="A20668" s="6">
        <v>20273</v>
      </c>
      <c r="B20668" s="10" t="s">
        <v>33240</v>
      </c>
      <c r="C20668" s="10" t="s">
        <v>15097</v>
      </c>
      <c r="D20668" s="10" t="s">
        <v>35947</v>
      </c>
      <c r="E20668" s="6" t="s">
        <v>15924</v>
      </c>
      <c r="F20668" s="6"/>
      <c r="G20668" s="6" t="str">
        <f t="shared" si="648"/>
        <v>002</v>
      </c>
      <c r="H20668" s="6" t="str">
        <f t="shared" si="649"/>
        <v>089</v>
      </c>
      <c r="J20668" s="57"/>
      <c r="K20668" s="57"/>
      <c r="L20668" s="57"/>
    </row>
    <row r="20669" spans="1:12">
      <c r="A20669" s="6">
        <v>20274</v>
      </c>
      <c r="B20669" s="10" t="s">
        <v>33241</v>
      </c>
      <c r="C20669" s="10" t="s">
        <v>15098</v>
      </c>
      <c r="D20669" s="10" t="s">
        <v>63753</v>
      </c>
      <c r="E20669" s="6" t="s">
        <v>15924</v>
      </c>
      <c r="F20669" s="6"/>
      <c r="G20669" s="6" t="str">
        <f t="shared" si="648"/>
        <v>002</v>
      </c>
      <c r="H20669" s="6" t="str">
        <f t="shared" si="649"/>
        <v>089</v>
      </c>
      <c r="J20669" s="57"/>
      <c r="K20669" s="57"/>
      <c r="L20669" s="57"/>
    </row>
    <row r="20670" spans="1:12">
      <c r="A20670" s="6">
        <v>20275</v>
      </c>
      <c r="B20670" s="10" t="s">
        <v>33242</v>
      </c>
      <c r="C20670" s="10" t="s">
        <v>15099</v>
      </c>
      <c r="D20670" s="10" t="s">
        <v>41490</v>
      </c>
      <c r="E20670" s="6" t="s">
        <v>15924</v>
      </c>
      <c r="F20670" s="6"/>
      <c r="G20670" s="6" t="str">
        <f t="shared" si="648"/>
        <v>002</v>
      </c>
      <c r="H20670" s="6" t="str">
        <f t="shared" si="649"/>
        <v>089</v>
      </c>
      <c r="J20670" s="57"/>
      <c r="K20670" s="57"/>
      <c r="L20670" s="57"/>
    </row>
    <row r="20671" spans="1:12">
      <c r="A20671" s="6">
        <v>20276</v>
      </c>
      <c r="B20671" s="10" t="s">
        <v>33243</v>
      </c>
      <c r="C20671" s="10" t="s">
        <v>15100</v>
      </c>
      <c r="D20671" s="10" t="s">
        <v>63754</v>
      </c>
      <c r="E20671" s="6" t="s">
        <v>15924</v>
      </c>
      <c r="F20671" s="50"/>
      <c r="G20671" s="6" t="str">
        <f t="shared" si="648"/>
        <v>002</v>
      </c>
      <c r="H20671" s="6" t="str">
        <f t="shared" si="649"/>
        <v>089</v>
      </c>
    </row>
    <row r="20672" spans="1:12">
      <c r="A20672" s="6">
        <v>20277</v>
      </c>
      <c r="B20672" s="10" t="s">
        <v>33244</v>
      </c>
      <c r="C20672" s="10" t="s">
        <v>15101</v>
      </c>
      <c r="D20672" s="10" t="s">
        <v>63755</v>
      </c>
      <c r="E20672" s="6" t="s">
        <v>15924</v>
      </c>
      <c r="F20672" s="6"/>
      <c r="G20672" s="6" t="str">
        <f t="shared" si="648"/>
        <v>002</v>
      </c>
      <c r="H20672" s="6" t="str">
        <f t="shared" si="649"/>
        <v>089</v>
      </c>
      <c r="J20672" s="57"/>
      <c r="K20672" s="57"/>
      <c r="L20672" s="57"/>
    </row>
    <row r="20673" spans="1:12">
      <c r="A20673" s="6">
        <v>20278</v>
      </c>
      <c r="B20673" s="10" t="s">
        <v>33245</v>
      </c>
      <c r="C20673" s="10" t="s">
        <v>15102</v>
      </c>
      <c r="D20673" s="10" t="s">
        <v>63756</v>
      </c>
      <c r="E20673" s="6" t="s">
        <v>15924</v>
      </c>
      <c r="F20673" s="6"/>
      <c r="G20673" s="6" t="str">
        <f t="shared" si="648"/>
        <v>002</v>
      </c>
      <c r="H20673" s="6" t="str">
        <f t="shared" si="649"/>
        <v>089</v>
      </c>
      <c r="J20673" s="57"/>
      <c r="K20673" s="57"/>
      <c r="L20673" s="57"/>
    </row>
    <row r="20674" spans="1:12">
      <c r="A20674" s="6">
        <v>20279</v>
      </c>
      <c r="B20674" s="10" t="s">
        <v>41491</v>
      </c>
      <c r="C20674" s="10" t="s">
        <v>15103</v>
      </c>
      <c r="D20674" s="10" t="s">
        <v>63757</v>
      </c>
      <c r="E20674" s="6" t="s">
        <v>15924</v>
      </c>
      <c r="F20674" s="6"/>
      <c r="G20674" s="6" t="str">
        <f t="shared" si="648"/>
        <v>002</v>
      </c>
      <c r="H20674" s="6" t="str">
        <f t="shared" si="649"/>
        <v>089</v>
      </c>
      <c r="J20674" s="57"/>
      <c r="K20674" s="57"/>
      <c r="L20674" s="57"/>
    </row>
    <row r="20675" spans="1:12">
      <c r="A20675" s="6">
        <v>20280</v>
      </c>
      <c r="B20675" s="10" t="s">
        <v>33246</v>
      </c>
      <c r="C20675" s="10" t="s">
        <v>15104</v>
      </c>
      <c r="D20675" s="10" t="s">
        <v>41492</v>
      </c>
      <c r="E20675" s="6" t="s">
        <v>15924</v>
      </c>
      <c r="F20675" s="6"/>
      <c r="G20675" s="6" t="str">
        <f t="shared" si="648"/>
        <v>002</v>
      </c>
      <c r="H20675" s="6" t="str">
        <f t="shared" si="649"/>
        <v>089</v>
      </c>
      <c r="J20675" s="57"/>
      <c r="K20675" s="57"/>
      <c r="L20675" s="57"/>
    </row>
    <row r="20676" spans="1:12">
      <c r="A20676" s="6">
        <v>20281</v>
      </c>
      <c r="B20676" s="10" t="s">
        <v>43220</v>
      </c>
      <c r="C20676" s="10" t="s">
        <v>15105</v>
      </c>
      <c r="D20676" s="10" t="s">
        <v>41493</v>
      </c>
      <c r="E20676" s="6" t="s">
        <v>15924</v>
      </c>
      <c r="F20676" s="6"/>
      <c r="G20676" s="6" t="str">
        <f t="shared" si="648"/>
        <v>002</v>
      </c>
      <c r="H20676" s="6" t="str">
        <f t="shared" si="649"/>
        <v>089</v>
      </c>
      <c r="J20676" s="57"/>
      <c r="K20676" s="57"/>
      <c r="L20676" s="57"/>
    </row>
    <row r="20677" spans="1:12">
      <c r="A20677" s="6">
        <v>20282</v>
      </c>
      <c r="B20677" s="10" t="s">
        <v>33247</v>
      </c>
      <c r="C20677" s="10" t="s">
        <v>15106</v>
      </c>
      <c r="D20677" s="10" t="s">
        <v>35948</v>
      </c>
      <c r="E20677" s="6" t="s">
        <v>15924</v>
      </c>
      <c r="F20677" s="6"/>
      <c r="G20677" s="6" t="str">
        <f t="shared" si="648"/>
        <v>002</v>
      </c>
      <c r="H20677" s="6" t="str">
        <f t="shared" si="649"/>
        <v>089</v>
      </c>
      <c r="J20677" s="57"/>
      <c r="K20677" s="57"/>
      <c r="L20677" s="57"/>
    </row>
    <row r="20678" spans="1:12">
      <c r="A20678" s="6">
        <v>20283</v>
      </c>
      <c r="B20678" s="10" t="s">
        <v>33248</v>
      </c>
      <c r="C20678" s="10" t="s">
        <v>15107</v>
      </c>
      <c r="D20678" s="10" t="s">
        <v>63758</v>
      </c>
      <c r="E20678" s="6" t="s">
        <v>15924</v>
      </c>
      <c r="F20678" s="6"/>
      <c r="G20678" s="6" t="str">
        <f t="shared" si="648"/>
        <v>002</v>
      </c>
      <c r="H20678" s="6" t="str">
        <f t="shared" si="649"/>
        <v>089</v>
      </c>
      <c r="J20678" s="57"/>
      <c r="K20678" s="57"/>
      <c r="L20678" s="57"/>
    </row>
    <row r="20679" spans="1:12">
      <c r="A20679" s="6">
        <v>20284</v>
      </c>
      <c r="B20679" s="10" t="s">
        <v>41494</v>
      </c>
      <c r="C20679" s="10" t="s">
        <v>15108</v>
      </c>
      <c r="D20679" s="10" t="s">
        <v>41495</v>
      </c>
      <c r="E20679" s="6" t="s">
        <v>15924</v>
      </c>
      <c r="F20679" s="6"/>
      <c r="G20679" s="6" t="str">
        <f t="shared" si="648"/>
        <v>002</v>
      </c>
      <c r="H20679" s="6" t="str">
        <f t="shared" si="649"/>
        <v>089</v>
      </c>
      <c r="J20679" s="57"/>
      <c r="K20679" s="57"/>
      <c r="L20679" s="57"/>
    </row>
    <row r="20680" spans="1:12">
      <c r="A20680" s="6">
        <v>20285</v>
      </c>
      <c r="B20680" s="10" t="s">
        <v>41496</v>
      </c>
      <c r="C20680" s="10" t="s">
        <v>15109</v>
      </c>
      <c r="D20680" s="10" t="s">
        <v>63759</v>
      </c>
      <c r="E20680" s="6" t="s">
        <v>15924</v>
      </c>
      <c r="F20680" s="6"/>
      <c r="G20680" s="6" t="str">
        <f t="shared" si="648"/>
        <v>002</v>
      </c>
      <c r="H20680" s="6" t="str">
        <f t="shared" si="649"/>
        <v>089</v>
      </c>
      <c r="J20680" s="57"/>
      <c r="K20680" s="57"/>
      <c r="L20680" s="57"/>
    </row>
    <row r="20681" spans="1:12">
      <c r="A20681" s="6">
        <v>20286</v>
      </c>
      <c r="B20681" s="10" t="s">
        <v>33249</v>
      </c>
      <c r="C20681" s="10" t="s">
        <v>15110</v>
      </c>
      <c r="D20681" s="10" t="s">
        <v>41497</v>
      </c>
      <c r="E20681" s="6" t="s">
        <v>15924</v>
      </c>
      <c r="F20681" s="6"/>
      <c r="G20681" s="6" t="str">
        <f t="shared" si="648"/>
        <v>002</v>
      </c>
      <c r="H20681" s="6" t="str">
        <f t="shared" si="649"/>
        <v>089</v>
      </c>
      <c r="J20681" s="57"/>
      <c r="K20681" s="57"/>
      <c r="L20681" s="57"/>
    </row>
    <row r="20682" spans="1:12">
      <c r="A20682" s="6">
        <v>20287</v>
      </c>
      <c r="B20682" s="10" t="s">
        <v>33250</v>
      </c>
      <c r="C20682" s="10" t="s">
        <v>15111</v>
      </c>
      <c r="D20682" s="10" t="s">
        <v>35949</v>
      </c>
      <c r="E20682" s="6" t="s">
        <v>15924</v>
      </c>
      <c r="F20682" s="6"/>
      <c r="G20682" s="6" t="str">
        <f t="shared" si="648"/>
        <v>002</v>
      </c>
      <c r="H20682" s="6" t="str">
        <f t="shared" si="649"/>
        <v>089</v>
      </c>
      <c r="J20682" s="57"/>
      <c r="K20682" s="57"/>
      <c r="L20682" s="57"/>
    </row>
    <row r="20683" spans="1:12">
      <c r="A20683" s="6">
        <v>20288</v>
      </c>
      <c r="B20683" s="10" t="s">
        <v>33251</v>
      </c>
      <c r="C20683" s="10" t="s">
        <v>15112</v>
      </c>
      <c r="D20683" s="10" t="s">
        <v>35950</v>
      </c>
      <c r="E20683" s="6" t="s">
        <v>15924</v>
      </c>
      <c r="F20683" s="6"/>
      <c r="G20683" s="6" t="str">
        <f t="shared" si="648"/>
        <v>002</v>
      </c>
      <c r="H20683" s="6" t="str">
        <f t="shared" si="649"/>
        <v>089</v>
      </c>
      <c r="J20683" s="57"/>
      <c r="K20683" s="57"/>
      <c r="L20683" s="57"/>
    </row>
    <row r="20684" spans="1:12">
      <c r="A20684" s="6">
        <v>20289</v>
      </c>
      <c r="B20684" s="10" t="s">
        <v>33252</v>
      </c>
      <c r="C20684" s="10" t="s">
        <v>15113</v>
      </c>
      <c r="D20684" s="10" t="s">
        <v>35951</v>
      </c>
      <c r="E20684" s="6" t="s">
        <v>15924</v>
      </c>
      <c r="F20684" s="6"/>
      <c r="G20684" s="6" t="str">
        <f t="shared" si="648"/>
        <v>002</v>
      </c>
      <c r="H20684" s="6" t="str">
        <f t="shared" si="649"/>
        <v>089</v>
      </c>
      <c r="J20684" s="57"/>
      <c r="K20684" s="57"/>
      <c r="L20684" s="57"/>
    </row>
    <row r="20685" spans="1:12">
      <c r="A20685" s="6">
        <v>20290</v>
      </c>
      <c r="B20685" s="10" t="s">
        <v>33253</v>
      </c>
      <c r="C20685" s="10" t="s">
        <v>15114</v>
      </c>
      <c r="D20685" s="10" t="s">
        <v>63760</v>
      </c>
      <c r="E20685" s="6" t="s">
        <v>15924</v>
      </c>
      <c r="F20685" s="6"/>
      <c r="G20685" s="6" t="str">
        <f t="shared" si="648"/>
        <v>002</v>
      </c>
      <c r="H20685" s="6" t="str">
        <f t="shared" si="649"/>
        <v>089</v>
      </c>
      <c r="J20685" s="57"/>
      <c r="K20685" s="57"/>
      <c r="L20685" s="57"/>
    </row>
    <row r="20686" spans="1:12">
      <c r="A20686" s="6">
        <v>20291</v>
      </c>
      <c r="B20686" s="10" t="s">
        <v>33254</v>
      </c>
      <c r="C20686" s="10" t="s">
        <v>15115</v>
      </c>
      <c r="D20686" s="10" t="s">
        <v>63761</v>
      </c>
      <c r="E20686" s="6" t="s">
        <v>15924</v>
      </c>
      <c r="F20686" s="6"/>
      <c r="G20686" s="6" t="str">
        <f t="shared" si="648"/>
        <v>002</v>
      </c>
      <c r="H20686" s="6" t="str">
        <f t="shared" si="649"/>
        <v>089</v>
      </c>
      <c r="J20686" s="57"/>
      <c r="K20686" s="57"/>
      <c r="L20686" s="57"/>
    </row>
    <row r="20687" spans="1:12">
      <c r="A20687" s="6">
        <v>20292</v>
      </c>
      <c r="B20687" s="10" t="s">
        <v>33255</v>
      </c>
      <c r="C20687" s="10" t="s">
        <v>15116</v>
      </c>
      <c r="D20687" s="10" t="s">
        <v>41498</v>
      </c>
      <c r="E20687" s="6" t="s">
        <v>15924</v>
      </c>
      <c r="F20687" s="6"/>
      <c r="G20687" s="6" t="str">
        <f t="shared" si="648"/>
        <v>002</v>
      </c>
      <c r="H20687" s="6" t="str">
        <f t="shared" si="649"/>
        <v>089</v>
      </c>
      <c r="J20687" s="57"/>
      <c r="K20687" s="57"/>
      <c r="L20687" s="57"/>
    </row>
    <row r="20688" spans="1:12">
      <c r="A20688" s="6">
        <v>20293</v>
      </c>
      <c r="B20688" s="10" t="s">
        <v>33256</v>
      </c>
      <c r="C20688" s="10" t="s">
        <v>15117</v>
      </c>
      <c r="D20688" s="10" t="s">
        <v>41499</v>
      </c>
      <c r="E20688" s="6" t="s">
        <v>15924</v>
      </c>
      <c r="F20688" s="6"/>
      <c r="G20688" s="6" t="str">
        <f t="shared" si="648"/>
        <v>002</v>
      </c>
      <c r="H20688" s="6" t="str">
        <f t="shared" si="649"/>
        <v>089</v>
      </c>
      <c r="J20688" s="57"/>
      <c r="K20688" s="57"/>
      <c r="L20688" s="57"/>
    </row>
    <row r="20689" spans="1:12">
      <c r="A20689" s="6">
        <v>20294</v>
      </c>
      <c r="B20689" s="10" t="s">
        <v>33257</v>
      </c>
      <c r="C20689" s="10" t="s">
        <v>15118</v>
      </c>
      <c r="D20689" s="10" t="s">
        <v>63762</v>
      </c>
      <c r="E20689" s="6" t="s">
        <v>15924</v>
      </c>
      <c r="F20689" s="6"/>
      <c r="G20689" s="6" t="str">
        <f t="shared" si="648"/>
        <v>002</v>
      </c>
      <c r="H20689" s="6" t="str">
        <f t="shared" si="649"/>
        <v>089</v>
      </c>
      <c r="J20689" s="57"/>
      <c r="K20689" s="57"/>
      <c r="L20689" s="57"/>
    </row>
    <row r="20690" spans="1:12">
      <c r="A20690" s="6">
        <v>20295</v>
      </c>
      <c r="B20690" s="10" t="s">
        <v>33258</v>
      </c>
      <c r="C20690" s="10" t="s">
        <v>15119</v>
      </c>
      <c r="D20690" s="10" t="s">
        <v>63763</v>
      </c>
      <c r="E20690" s="6" t="s">
        <v>15924</v>
      </c>
      <c r="F20690" s="6"/>
      <c r="G20690" s="6" t="str">
        <f t="shared" si="648"/>
        <v>002</v>
      </c>
      <c r="H20690" s="6" t="str">
        <f t="shared" si="649"/>
        <v>089</v>
      </c>
      <c r="J20690" s="57"/>
      <c r="K20690" s="57"/>
      <c r="L20690" s="57"/>
    </row>
    <row r="20691" spans="1:12">
      <c r="A20691" s="6">
        <v>20296</v>
      </c>
      <c r="B20691" s="10" t="s">
        <v>33259</v>
      </c>
      <c r="C20691" s="10" t="s">
        <v>15120</v>
      </c>
      <c r="D20691" s="10" t="s">
        <v>63764</v>
      </c>
      <c r="E20691" s="6" t="s">
        <v>15924</v>
      </c>
      <c r="F20691" s="6"/>
      <c r="G20691" s="6" t="str">
        <f t="shared" si="648"/>
        <v>002</v>
      </c>
      <c r="H20691" s="6" t="str">
        <f t="shared" si="649"/>
        <v>089</v>
      </c>
      <c r="J20691" s="57"/>
      <c r="K20691" s="57"/>
      <c r="L20691" s="57"/>
    </row>
    <row r="20692" spans="1:12">
      <c r="A20692" s="6">
        <v>20297</v>
      </c>
      <c r="B20692" s="10" t="s">
        <v>33260</v>
      </c>
      <c r="C20692" s="10" t="s">
        <v>15121</v>
      </c>
      <c r="D20692" s="10" t="s">
        <v>41500</v>
      </c>
      <c r="E20692" s="6" t="s">
        <v>15924</v>
      </c>
      <c r="F20692" s="6"/>
      <c r="G20692" s="6" t="str">
        <f t="shared" si="648"/>
        <v>002</v>
      </c>
      <c r="H20692" s="6" t="str">
        <f t="shared" si="649"/>
        <v>089</v>
      </c>
      <c r="J20692" s="57"/>
      <c r="K20692" s="57"/>
      <c r="L20692" s="57"/>
    </row>
    <row r="20693" spans="1:12">
      <c r="A20693" s="6">
        <v>20298</v>
      </c>
      <c r="B20693" s="10" t="s">
        <v>33261</v>
      </c>
      <c r="C20693" s="10" t="s">
        <v>15122</v>
      </c>
      <c r="D20693" s="10" t="s">
        <v>41501</v>
      </c>
      <c r="E20693" s="6" t="s">
        <v>15924</v>
      </c>
      <c r="F20693" s="6"/>
      <c r="G20693" s="6" t="str">
        <f t="shared" si="648"/>
        <v>002</v>
      </c>
      <c r="H20693" s="6" t="str">
        <f t="shared" si="649"/>
        <v>089</v>
      </c>
      <c r="J20693" s="57"/>
      <c r="K20693" s="57"/>
      <c r="L20693" s="57"/>
    </row>
    <row r="20694" spans="1:12">
      <c r="A20694" s="6">
        <v>20299</v>
      </c>
      <c r="B20694" s="10" t="s">
        <v>33262</v>
      </c>
      <c r="C20694" s="10" t="s">
        <v>15123</v>
      </c>
      <c r="D20694" s="10" t="s">
        <v>63765</v>
      </c>
      <c r="E20694" s="6" t="s">
        <v>15924</v>
      </c>
      <c r="F20694" s="6"/>
      <c r="G20694" s="6" t="str">
        <f t="shared" si="648"/>
        <v>002</v>
      </c>
      <c r="H20694" s="6" t="str">
        <f t="shared" si="649"/>
        <v>089</v>
      </c>
      <c r="J20694" s="57"/>
      <c r="K20694" s="57"/>
      <c r="L20694" s="57"/>
    </row>
    <row r="20695" spans="1:12">
      <c r="A20695" s="6">
        <v>20300</v>
      </c>
      <c r="B20695" s="10" t="s">
        <v>33263</v>
      </c>
      <c r="C20695" s="10" t="s">
        <v>15124</v>
      </c>
      <c r="D20695" s="10" t="s">
        <v>63766</v>
      </c>
      <c r="E20695" s="6" t="s">
        <v>15924</v>
      </c>
      <c r="F20695" s="6"/>
      <c r="G20695" s="6" t="str">
        <f t="shared" si="648"/>
        <v>002</v>
      </c>
      <c r="H20695" s="6" t="str">
        <f t="shared" si="649"/>
        <v>089</v>
      </c>
      <c r="J20695" s="57"/>
      <c r="K20695" s="57"/>
      <c r="L20695" s="57"/>
    </row>
    <row r="20696" spans="1:12">
      <c r="A20696" s="6">
        <v>20301</v>
      </c>
      <c r="B20696" s="10" t="s">
        <v>33264</v>
      </c>
      <c r="C20696" s="10" t="s">
        <v>15125</v>
      </c>
      <c r="D20696" s="10" t="s">
        <v>63767</v>
      </c>
      <c r="E20696" s="6" t="s">
        <v>15924</v>
      </c>
      <c r="F20696" s="6"/>
      <c r="G20696" s="6" t="str">
        <f t="shared" si="648"/>
        <v>002</v>
      </c>
      <c r="H20696" s="6" t="str">
        <f t="shared" si="649"/>
        <v>089</v>
      </c>
      <c r="J20696" s="57"/>
      <c r="K20696" s="57"/>
      <c r="L20696" s="57"/>
    </row>
    <row r="20697" spans="1:12">
      <c r="A20697" s="6">
        <v>20302</v>
      </c>
      <c r="B20697" s="10" t="s">
        <v>33265</v>
      </c>
      <c r="C20697" s="10" t="s">
        <v>15126</v>
      </c>
      <c r="D20697" s="10" t="s">
        <v>35952</v>
      </c>
      <c r="E20697" s="6" t="s">
        <v>15924</v>
      </c>
      <c r="F20697" s="6"/>
      <c r="G20697" s="6" t="str">
        <f t="shared" si="648"/>
        <v>002</v>
      </c>
      <c r="H20697" s="6" t="str">
        <f t="shared" si="649"/>
        <v>089</v>
      </c>
      <c r="J20697" s="57"/>
      <c r="K20697" s="57"/>
      <c r="L20697" s="57"/>
    </row>
    <row r="20698" spans="1:12">
      <c r="A20698" s="6">
        <v>20303</v>
      </c>
      <c r="B20698" s="10" t="s">
        <v>41502</v>
      </c>
      <c r="C20698" s="10" t="s">
        <v>15127</v>
      </c>
      <c r="D20698" s="10" t="s">
        <v>63768</v>
      </c>
      <c r="E20698" s="6" t="s">
        <v>15924</v>
      </c>
      <c r="F20698" s="6"/>
      <c r="G20698" s="6" t="str">
        <f t="shared" si="648"/>
        <v>002</v>
      </c>
      <c r="H20698" s="6" t="str">
        <f t="shared" si="649"/>
        <v>089</v>
      </c>
      <c r="J20698" s="57"/>
      <c r="K20698" s="57"/>
      <c r="L20698" s="57"/>
    </row>
    <row r="20699" spans="1:12">
      <c r="A20699" s="6">
        <v>20304</v>
      </c>
      <c r="B20699" s="10" t="s">
        <v>33267</v>
      </c>
      <c r="C20699" s="10" t="s">
        <v>15128</v>
      </c>
      <c r="D20699" s="10" t="s">
        <v>41503</v>
      </c>
      <c r="E20699" s="6" t="s">
        <v>15924</v>
      </c>
      <c r="F20699" s="6"/>
      <c r="G20699" s="6" t="str">
        <f t="shared" si="648"/>
        <v>002</v>
      </c>
      <c r="H20699" s="6" t="str">
        <f t="shared" si="649"/>
        <v>089</v>
      </c>
      <c r="J20699" s="57"/>
      <c r="K20699" s="57"/>
      <c r="L20699" s="57"/>
    </row>
    <row r="20700" spans="1:12">
      <c r="A20700" s="6">
        <v>20305</v>
      </c>
      <c r="B20700" s="10" t="s">
        <v>33268</v>
      </c>
      <c r="C20700" s="10" t="s">
        <v>15129</v>
      </c>
      <c r="D20700" s="10" t="s">
        <v>63769</v>
      </c>
      <c r="E20700" s="6" t="s">
        <v>15924</v>
      </c>
      <c r="F20700" s="6"/>
      <c r="G20700" s="6" t="str">
        <f t="shared" si="648"/>
        <v>002</v>
      </c>
      <c r="H20700" s="6" t="str">
        <f t="shared" si="649"/>
        <v>089</v>
      </c>
      <c r="J20700" s="57"/>
      <c r="K20700" s="57"/>
      <c r="L20700" s="57"/>
    </row>
    <row r="20701" spans="1:12">
      <c r="A20701" s="6">
        <v>20306</v>
      </c>
      <c r="B20701" s="10" t="s">
        <v>33269</v>
      </c>
      <c r="C20701" s="10" t="s">
        <v>15130</v>
      </c>
      <c r="D20701" s="10" t="s">
        <v>63770</v>
      </c>
      <c r="E20701" s="6" t="s">
        <v>15924</v>
      </c>
      <c r="F20701" s="6"/>
      <c r="G20701" s="6" t="str">
        <f t="shared" si="648"/>
        <v>002</v>
      </c>
      <c r="H20701" s="6" t="str">
        <f t="shared" si="649"/>
        <v>089</v>
      </c>
      <c r="J20701" s="57"/>
      <c r="K20701" s="57"/>
      <c r="L20701" s="57"/>
    </row>
    <row r="20702" spans="1:12">
      <c r="A20702" s="6">
        <v>20307</v>
      </c>
      <c r="B20702" s="10" t="s">
        <v>33270</v>
      </c>
      <c r="C20702" s="10" t="s">
        <v>15131</v>
      </c>
      <c r="D20702" s="10" t="s">
        <v>63771</v>
      </c>
      <c r="E20702" s="6" t="s">
        <v>15924</v>
      </c>
      <c r="F20702" s="6"/>
      <c r="G20702" s="6" t="str">
        <f t="shared" si="648"/>
        <v>002</v>
      </c>
      <c r="H20702" s="6" t="str">
        <f t="shared" si="649"/>
        <v>089</v>
      </c>
      <c r="J20702" s="57"/>
      <c r="K20702" s="57"/>
      <c r="L20702" s="57"/>
    </row>
    <row r="20703" spans="1:12">
      <c r="A20703" s="6">
        <v>20308</v>
      </c>
      <c r="B20703" s="10" t="s">
        <v>33271</v>
      </c>
      <c r="C20703" s="10" t="s">
        <v>15132</v>
      </c>
      <c r="D20703" s="10" t="s">
        <v>63772</v>
      </c>
      <c r="E20703" s="6" t="s">
        <v>15924</v>
      </c>
      <c r="F20703" s="6"/>
      <c r="G20703" s="6" t="str">
        <f t="shared" si="648"/>
        <v>002</v>
      </c>
      <c r="H20703" s="6" t="str">
        <f t="shared" si="649"/>
        <v>089</v>
      </c>
      <c r="J20703" s="57"/>
      <c r="K20703" s="57"/>
      <c r="L20703" s="57"/>
    </row>
    <row r="20704" spans="1:12">
      <c r="A20704" s="6">
        <v>20309</v>
      </c>
      <c r="B20704" s="10" t="s">
        <v>33272</v>
      </c>
      <c r="C20704" s="10" t="s">
        <v>15133</v>
      </c>
      <c r="D20704" s="10" t="s">
        <v>63773</v>
      </c>
      <c r="E20704" s="6" t="s">
        <v>15924</v>
      </c>
      <c r="F20704" s="6"/>
      <c r="G20704" s="6" t="str">
        <f t="shared" si="648"/>
        <v>002</v>
      </c>
      <c r="H20704" s="6" t="str">
        <f t="shared" si="649"/>
        <v>089</v>
      </c>
      <c r="J20704" s="57"/>
      <c r="K20704" s="57"/>
      <c r="L20704" s="57"/>
    </row>
    <row r="20705" spans="1:12">
      <c r="A20705" s="6">
        <v>20310</v>
      </c>
      <c r="B20705" s="10" t="s">
        <v>33273</v>
      </c>
      <c r="C20705" s="10" t="s">
        <v>15134</v>
      </c>
      <c r="D20705" s="10" t="s">
        <v>63774</v>
      </c>
      <c r="E20705" s="6" t="s">
        <v>15924</v>
      </c>
      <c r="F20705" s="6"/>
      <c r="G20705" s="6" t="str">
        <f t="shared" si="648"/>
        <v>002</v>
      </c>
      <c r="H20705" s="6" t="str">
        <f t="shared" si="649"/>
        <v>089</v>
      </c>
      <c r="J20705" s="57"/>
      <c r="K20705" s="57"/>
      <c r="L20705" s="57"/>
    </row>
    <row r="20706" spans="1:12">
      <c r="A20706" s="6">
        <v>20311</v>
      </c>
      <c r="B20706" s="10" t="s">
        <v>33274</v>
      </c>
      <c r="C20706" s="10" t="s">
        <v>15135</v>
      </c>
      <c r="D20706" s="10" t="s">
        <v>41504</v>
      </c>
      <c r="E20706" s="6" t="s">
        <v>15924</v>
      </c>
      <c r="F20706" s="6"/>
      <c r="G20706" s="6" t="str">
        <f t="shared" si="648"/>
        <v>002</v>
      </c>
      <c r="H20706" s="6" t="str">
        <f t="shared" si="649"/>
        <v>089</v>
      </c>
      <c r="J20706" s="57"/>
      <c r="K20706" s="57"/>
      <c r="L20706" s="57"/>
    </row>
    <row r="20707" spans="1:12">
      <c r="A20707" s="6">
        <v>20312</v>
      </c>
      <c r="B20707" s="10" t="s">
        <v>33275</v>
      </c>
      <c r="C20707" s="10" t="s">
        <v>15136</v>
      </c>
      <c r="D20707" s="10" t="s">
        <v>63775</v>
      </c>
      <c r="E20707" s="6" t="s">
        <v>15924</v>
      </c>
      <c r="F20707" s="6"/>
      <c r="G20707" s="6" t="str">
        <f t="shared" si="648"/>
        <v>002</v>
      </c>
      <c r="H20707" s="6" t="str">
        <f t="shared" si="649"/>
        <v>089</v>
      </c>
      <c r="J20707" s="57"/>
      <c r="K20707" s="57"/>
      <c r="L20707" s="57"/>
    </row>
    <row r="20708" spans="1:12">
      <c r="A20708" s="6">
        <v>20313</v>
      </c>
      <c r="B20708" s="10" t="s">
        <v>33276</v>
      </c>
      <c r="C20708" s="10" t="s">
        <v>15137</v>
      </c>
      <c r="D20708" s="10" t="s">
        <v>63776</v>
      </c>
      <c r="E20708" s="6" t="s">
        <v>15924</v>
      </c>
      <c r="F20708" s="6"/>
      <c r="G20708" s="6" t="str">
        <f t="shared" si="648"/>
        <v>002</v>
      </c>
      <c r="H20708" s="6" t="str">
        <f t="shared" si="649"/>
        <v>089</v>
      </c>
      <c r="J20708" s="57"/>
      <c r="K20708" s="57"/>
      <c r="L20708" s="57"/>
    </row>
    <row r="20709" spans="1:12">
      <c r="A20709" s="6">
        <v>20314</v>
      </c>
      <c r="B20709" s="10" t="s">
        <v>33277</v>
      </c>
      <c r="C20709" s="10" t="s">
        <v>15138</v>
      </c>
      <c r="D20709" s="10" t="s">
        <v>63777</v>
      </c>
      <c r="E20709" s="6" t="s">
        <v>15924</v>
      </c>
      <c r="F20709" s="6"/>
      <c r="G20709" s="6" t="str">
        <f t="shared" si="648"/>
        <v>002</v>
      </c>
      <c r="H20709" s="6" t="str">
        <f t="shared" si="649"/>
        <v>089</v>
      </c>
      <c r="J20709" s="57"/>
      <c r="K20709" s="57"/>
      <c r="L20709" s="57"/>
    </row>
    <row r="20710" spans="1:12">
      <c r="A20710" s="6">
        <v>20315</v>
      </c>
      <c r="B20710" s="10" t="s">
        <v>33278</v>
      </c>
      <c r="C20710" s="10" t="s">
        <v>15139</v>
      </c>
      <c r="D20710" s="10" t="s">
        <v>41505</v>
      </c>
      <c r="E20710" s="6" t="s">
        <v>15924</v>
      </c>
      <c r="F20710" s="6"/>
      <c r="G20710" s="6" t="str">
        <f t="shared" si="648"/>
        <v>002</v>
      </c>
      <c r="H20710" s="6" t="str">
        <f t="shared" si="649"/>
        <v>089</v>
      </c>
      <c r="J20710" s="57"/>
      <c r="K20710" s="57"/>
      <c r="L20710" s="57"/>
    </row>
    <row r="20711" spans="1:12">
      <c r="A20711" s="6">
        <v>20316</v>
      </c>
      <c r="B20711" s="10" t="s">
        <v>33279</v>
      </c>
      <c r="C20711" s="10" t="s">
        <v>15140</v>
      </c>
      <c r="D20711" s="10" t="s">
        <v>63778</v>
      </c>
      <c r="E20711" s="6" t="s">
        <v>15924</v>
      </c>
      <c r="F20711" s="6"/>
      <c r="G20711" s="6" t="str">
        <f t="shared" si="648"/>
        <v>002</v>
      </c>
      <c r="H20711" s="6" t="str">
        <f t="shared" si="649"/>
        <v>089</v>
      </c>
      <c r="J20711" s="57"/>
      <c r="K20711" s="57"/>
      <c r="L20711" s="57"/>
    </row>
    <row r="20712" spans="1:12">
      <c r="A20712" s="6">
        <v>20317</v>
      </c>
      <c r="B20712" s="10" t="s">
        <v>33266</v>
      </c>
      <c r="C20712" s="10" t="s">
        <v>15141</v>
      </c>
      <c r="D20712" s="10" t="s">
        <v>63779</v>
      </c>
      <c r="E20712" s="6" t="s">
        <v>15924</v>
      </c>
      <c r="F20712" s="6"/>
      <c r="G20712" s="6" t="str">
        <f t="shared" si="648"/>
        <v>002</v>
      </c>
      <c r="H20712" s="6" t="str">
        <f t="shared" si="649"/>
        <v>089</v>
      </c>
      <c r="J20712" s="57"/>
      <c r="K20712" s="57"/>
      <c r="L20712" s="57"/>
    </row>
    <row r="20713" spans="1:12">
      <c r="A20713" s="6">
        <v>20318</v>
      </c>
      <c r="B20713" s="10" t="s">
        <v>33280</v>
      </c>
      <c r="C20713" s="10" t="s">
        <v>15142</v>
      </c>
      <c r="D20713" s="10" t="s">
        <v>63780</v>
      </c>
      <c r="E20713" s="6" t="s">
        <v>15924</v>
      </c>
      <c r="F20713" s="6"/>
      <c r="G20713" s="6" t="str">
        <f t="shared" si="648"/>
        <v>002</v>
      </c>
      <c r="H20713" s="6" t="str">
        <f t="shared" si="649"/>
        <v>089</v>
      </c>
      <c r="J20713" s="57"/>
      <c r="K20713" s="57"/>
      <c r="L20713" s="57"/>
    </row>
    <row r="20714" spans="1:12">
      <c r="A20714" s="6">
        <v>20319</v>
      </c>
      <c r="B20714" s="10" t="s">
        <v>33281</v>
      </c>
      <c r="C20714" s="10" t="s">
        <v>15143</v>
      </c>
      <c r="D20714" s="10" t="s">
        <v>35953</v>
      </c>
      <c r="E20714" s="6" t="s">
        <v>15924</v>
      </c>
      <c r="F20714" s="6"/>
      <c r="G20714" s="6" t="str">
        <f t="shared" si="648"/>
        <v>002</v>
      </c>
      <c r="H20714" s="6" t="str">
        <f t="shared" si="649"/>
        <v>089</v>
      </c>
      <c r="J20714" s="57"/>
      <c r="K20714" s="57"/>
      <c r="L20714" s="57"/>
    </row>
    <row r="20715" spans="1:12">
      <c r="A20715" s="6">
        <v>20320</v>
      </c>
      <c r="B20715" s="10" t="s">
        <v>41506</v>
      </c>
      <c r="C20715" s="10" t="s">
        <v>15144</v>
      </c>
      <c r="D20715" s="10" t="s">
        <v>63781</v>
      </c>
      <c r="E20715" s="6" t="s">
        <v>15924</v>
      </c>
      <c r="F20715" s="6"/>
      <c r="G20715" s="6" t="str">
        <f t="shared" si="648"/>
        <v>002</v>
      </c>
      <c r="H20715" s="6" t="str">
        <f t="shared" si="649"/>
        <v>089</v>
      </c>
      <c r="J20715" s="57"/>
      <c r="K20715" s="57"/>
      <c r="L20715" s="57"/>
    </row>
    <row r="20716" spans="1:12">
      <c r="A20716" s="6">
        <v>20321</v>
      </c>
      <c r="B20716" s="10" t="s">
        <v>33282</v>
      </c>
      <c r="C20716" s="10" t="s">
        <v>15145</v>
      </c>
      <c r="D20716" s="10" t="s">
        <v>63782</v>
      </c>
      <c r="E20716" s="6" t="s">
        <v>15924</v>
      </c>
      <c r="F20716" s="6"/>
      <c r="G20716" s="6" t="str">
        <f t="shared" si="648"/>
        <v>002</v>
      </c>
      <c r="H20716" s="6" t="str">
        <f t="shared" si="649"/>
        <v>089</v>
      </c>
      <c r="J20716" s="57"/>
      <c r="K20716" s="57"/>
      <c r="L20716" s="57"/>
    </row>
    <row r="20717" spans="1:12">
      <c r="A20717" s="6">
        <v>20322</v>
      </c>
      <c r="B20717" s="10" t="s">
        <v>33283</v>
      </c>
      <c r="C20717" s="10" t="s">
        <v>15146</v>
      </c>
      <c r="D20717" s="10" t="s">
        <v>41507</v>
      </c>
      <c r="E20717" s="6" t="s">
        <v>15924</v>
      </c>
      <c r="F20717" s="6"/>
      <c r="G20717" s="6" t="str">
        <f t="shared" si="648"/>
        <v>002</v>
      </c>
      <c r="H20717" s="6" t="str">
        <f t="shared" si="649"/>
        <v>089</v>
      </c>
      <c r="J20717" s="57"/>
      <c r="K20717" s="57"/>
      <c r="L20717" s="57"/>
    </row>
    <row r="20718" spans="1:12">
      <c r="A20718" s="6">
        <v>20323</v>
      </c>
      <c r="B20718" s="10" t="s">
        <v>33284</v>
      </c>
      <c r="C20718" s="10" t="s">
        <v>15147</v>
      </c>
      <c r="D20718" s="10" t="s">
        <v>41508</v>
      </c>
      <c r="E20718" s="6" t="s">
        <v>15924</v>
      </c>
      <c r="F20718" s="6"/>
      <c r="G20718" s="6" t="str">
        <f t="shared" si="648"/>
        <v>002</v>
      </c>
      <c r="H20718" s="6" t="str">
        <f t="shared" si="649"/>
        <v>089</v>
      </c>
      <c r="J20718" s="57"/>
      <c r="K20718" s="57"/>
      <c r="L20718" s="57"/>
    </row>
    <row r="20719" spans="1:12">
      <c r="A20719" s="6">
        <v>20324</v>
      </c>
      <c r="B20719" s="10" t="s">
        <v>33285</v>
      </c>
      <c r="C20719" s="10" t="s">
        <v>15148</v>
      </c>
      <c r="D20719" s="10" t="s">
        <v>41508</v>
      </c>
      <c r="E20719" s="6" t="s">
        <v>15924</v>
      </c>
      <c r="F20719" s="6"/>
      <c r="G20719" s="6" t="str">
        <f t="shared" si="648"/>
        <v>002</v>
      </c>
      <c r="H20719" s="6" t="str">
        <f t="shared" si="649"/>
        <v>089</v>
      </c>
      <c r="J20719" s="57"/>
      <c r="K20719" s="57"/>
      <c r="L20719" s="57"/>
    </row>
    <row r="20720" spans="1:12">
      <c r="A20720" s="6">
        <v>20325</v>
      </c>
      <c r="B20720" s="10" t="s">
        <v>33286</v>
      </c>
      <c r="C20720" s="10" t="s">
        <v>15149</v>
      </c>
      <c r="D20720" s="10" t="s">
        <v>63783</v>
      </c>
      <c r="E20720" s="6" t="s">
        <v>15924</v>
      </c>
      <c r="F20720" s="6"/>
      <c r="G20720" s="6" t="str">
        <f t="shared" si="648"/>
        <v>002</v>
      </c>
      <c r="H20720" s="6" t="str">
        <f t="shared" si="649"/>
        <v>089</v>
      </c>
      <c r="J20720" s="57"/>
      <c r="K20720" s="57"/>
      <c r="L20720" s="57"/>
    </row>
    <row r="20721" spans="1:12">
      <c r="A20721" s="6">
        <v>20326</v>
      </c>
      <c r="B20721" s="10" t="s">
        <v>33287</v>
      </c>
      <c r="C20721" s="10" t="s">
        <v>15150</v>
      </c>
      <c r="D20721" s="10" t="s">
        <v>41508</v>
      </c>
      <c r="E20721" s="6" t="s">
        <v>15924</v>
      </c>
      <c r="F20721" s="6"/>
      <c r="G20721" s="6" t="str">
        <f t="shared" si="648"/>
        <v>002</v>
      </c>
      <c r="H20721" s="6" t="str">
        <f t="shared" si="649"/>
        <v>089</v>
      </c>
      <c r="J20721" s="57"/>
      <c r="K20721" s="57"/>
      <c r="L20721" s="57"/>
    </row>
    <row r="20722" spans="1:12">
      <c r="A20722" s="6">
        <v>20327</v>
      </c>
      <c r="B20722" s="10" t="s">
        <v>33288</v>
      </c>
      <c r="C20722" s="10" t="s">
        <v>15151</v>
      </c>
      <c r="D20722" s="10" t="s">
        <v>41508</v>
      </c>
      <c r="E20722" s="6" t="s">
        <v>15924</v>
      </c>
      <c r="F20722" s="6"/>
      <c r="G20722" s="6" t="str">
        <f t="shared" si="648"/>
        <v>002</v>
      </c>
      <c r="H20722" s="6" t="str">
        <f t="shared" si="649"/>
        <v>089</v>
      </c>
      <c r="J20722" s="57"/>
      <c r="K20722" s="57"/>
      <c r="L20722" s="57"/>
    </row>
    <row r="20723" spans="1:12">
      <c r="A20723" s="6">
        <v>20328</v>
      </c>
      <c r="B20723" s="10" t="s">
        <v>33289</v>
      </c>
      <c r="C20723" s="10" t="s">
        <v>15152</v>
      </c>
      <c r="D20723" s="10" t="s">
        <v>41508</v>
      </c>
      <c r="E20723" s="6" t="s">
        <v>15924</v>
      </c>
      <c r="F20723" s="6"/>
      <c r="G20723" s="6" t="str">
        <f t="shared" si="648"/>
        <v>002</v>
      </c>
      <c r="H20723" s="6" t="str">
        <f t="shared" si="649"/>
        <v>089</v>
      </c>
      <c r="J20723" s="57"/>
      <c r="K20723" s="57"/>
      <c r="L20723" s="57"/>
    </row>
    <row r="20724" spans="1:12">
      <c r="A20724" s="6">
        <v>20329</v>
      </c>
      <c r="B20724" s="10" t="s">
        <v>33290</v>
      </c>
      <c r="C20724" s="10" t="s">
        <v>15153</v>
      </c>
      <c r="D20724" s="10" t="s">
        <v>41509</v>
      </c>
      <c r="E20724" s="6" t="s">
        <v>15924</v>
      </c>
      <c r="F20724" s="6"/>
      <c r="G20724" s="6" t="str">
        <f t="shared" si="648"/>
        <v>002</v>
      </c>
      <c r="H20724" s="6" t="str">
        <f t="shared" si="649"/>
        <v>089</v>
      </c>
      <c r="J20724" s="57"/>
      <c r="K20724" s="57"/>
      <c r="L20724" s="57"/>
    </row>
    <row r="20725" spans="1:12">
      <c r="A20725" s="6">
        <v>20330</v>
      </c>
      <c r="B20725" s="10" t="s">
        <v>33291</v>
      </c>
      <c r="C20725" s="10" t="s">
        <v>15154</v>
      </c>
      <c r="D20725" s="10" t="s">
        <v>63784</v>
      </c>
      <c r="E20725" s="6" t="s">
        <v>15924</v>
      </c>
      <c r="F20725" s="6"/>
      <c r="G20725" s="6" t="str">
        <f t="shared" ref="G20725:G20788" si="650">+LEFT(C20725,3)</f>
        <v>002</v>
      </c>
      <c r="H20725" s="6" t="str">
        <f t="shared" ref="H20725:H20788" si="651">+MID(C20725,5,3)</f>
        <v>089</v>
      </c>
      <c r="J20725" s="57"/>
      <c r="K20725" s="57"/>
      <c r="L20725" s="57"/>
    </row>
    <row r="20726" spans="1:12">
      <c r="A20726" s="6">
        <v>20331</v>
      </c>
      <c r="B20726" s="10" t="s">
        <v>33292</v>
      </c>
      <c r="C20726" s="10" t="s">
        <v>15155</v>
      </c>
      <c r="D20726" s="10" t="s">
        <v>63785</v>
      </c>
      <c r="E20726" s="6" t="s">
        <v>15924</v>
      </c>
      <c r="F20726" s="6"/>
      <c r="G20726" s="6" t="str">
        <f t="shared" si="650"/>
        <v>002</v>
      </c>
      <c r="H20726" s="6" t="str">
        <f t="shared" si="651"/>
        <v>089</v>
      </c>
      <c r="J20726" s="57"/>
      <c r="K20726" s="57"/>
      <c r="L20726" s="57"/>
    </row>
    <row r="20727" spans="1:12">
      <c r="A20727" s="6">
        <v>20332</v>
      </c>
      <c r="B20727" s="10" t="s">
        <v>41510</v>
      </c>
      <c r="C20727" s="10" t="s">
        <v>15156</v>
      </c>
      <c r="D20727" s="10" t="s">
        <v>41511</v>
      </c>
      <c r="E20727" s="6" t="s">
        <v>15924</v>
      </c>
      <c r="F20727" s="6"/>
      <c r="G20727" s="6" t="str">
        <f t="shared" si="650"/>
        <v>002</v>
      </c>
      <c r="H20727" s="6" t="str">
        <f t="shared" si="651"/>
        <v>089</v>
      </c>
      <c r="J20727" s="57"/>
      <c r="K20727" s="57"/>
      <c r="L20727" s="57"/>
    </row>
    <row r="20728" spans="1:12">
      <c r="A20728" s="6">
        <v>20333</v>
      </c>
      <c r="B20728" s="10" t="s">
        <v>33293</v>
      </c>
      <c r="C20728" s="10" t="s">
        <v>15157</v>
      </c>
      <c r="D20728" s="10" t="s">
        <v>63786</v>
      </c>
      <c r="E20728" s="6" t="s">
        <v>15924</v>
      </c>
      <c r="F20728" s="6"/>
      <c r="G20728" s="6" t="str">
        <f t="shared" si="650"/>
        <v>002</v>
      </c>
      <c r="H20728" s="6" t="str">
        <f t="shared" si="651"/>
        <v>089</v>
      </c>
      <c r="J20728" s="57"/>
      <c r="K20728" s="57"/>
      <c r="L20728" s="57"/>
    </row>
    <row r="20729" spans="1:12">
      <c r="A20729" s="6">
        <v>20334</v>
      </c>
      <c r="B20729" s="10" t="s">
        <v>33294</v>
      </c>
      <c r="C20729" s="10" t="s">
        <v>15158</v>
      </c>
      <c r="D20729" s="10" t="s">
        <v>41512</v>
      </c>
      <c r="E20729" s="6" t="s">
        <v>15924</v>
      </c>
      <c r="F20729" s="6"/>
      <c r="G20729" s="6" t="str">
        <f t="shared" si="650"/>
        <v>002</v>
      </c>
      <c r="H20729" s="6" t="str">
        <f t="shared" si="651"/>
        <v>089</v>
      </c>
      <c r="J20729" s="57"/>
      <c r="K20729" s="57"/>
      <c r="L20729" s="57"/>
    </row>
    <row r="20730" spans="1:12">
      <c r="A20730" s="6">
        <v>20335</v>
      </c>
      <c r="B20730" s="10" t="s">
        <v>33295</v>
      </c>
      <c r="C20730" s="10" t="s">
        <v>15159</v>
      </c>
      <c r="D20730" s="10" t="s">
        <v>41513</v>
      </c>
      <c r="E20730" s="6" t="s">
        <v>15924</v>
      </c>
      <c r="F20730" s="6"/>
      <c r="G20730" s="6" t="str">
        <f t="shared" si="650"/>
        <v>002</v>
      </c>
      <c r="H20730" s="6" t="str">
        <f t="shared" si="651"/>
        <v>089</v>
      </c>
      <c r="J20730" s="57"/>
      <c r="K20730" s="57"/>
      <c r="L20730" s="57"/>
    </row>
    <row r="20731" spans="1:12">
      <c r="A20731" s="6">
        <v>20336</v>
      </c>
      <c r="B20731" s="10" t="s">
        <v>33296</v>
      </c>
      <c r="C20731" s="10" t="s">
        <v>15160</v>
      </c>
      <c r="D20731" s="10" t="s">
        <v>41514</v>
      </c>
      <c r="E20731" s="6" t="s">
        <v>15924</v>
      </c>
      <c r="F20731" s="6"/>
      <c r="G20731" s="6" t="str">
        <f t="shared" si="650"/>
        <v>002</v>
      </c>
      <c r="H20731" s="6" t="str">
        <f t="shared" si="651"/>
        <v>089</v>
      </c>
      <c r="J20731" s="57"/>
      <c r="K20731" s="57"/>
      <c r="L20731" s="57"/>
    </row>
    <row r="20732" spans="1:12">
      <c r="A20732" s="6">
        <v>20337</v>
      </c>
      <c r="B20732" s="10" t="s">
        <v>33297</v>
      </c>
      <c r="C20732" s="10" t="s">
        <v>15161</v>
      </c>
      <c r="D20732" s="10" t="s">
        <v>63787</v>
      </c>
      <c r="E20732" s="6" t="s">
        <v>15924</v>
      </c>
      <c r="F20732" s="6"/>
      <c r="G20732" s="6" t="str">
        <f t="shared" si="650"/>
        <v>002</v>
      </c>
      <c r="H20732" s="6" t="str">
        <f t="shared" si="651"/>
        <v>089</v>
      </c>
      <c r="J20732" s="57"/>
      <c r="K20732" s="57"/>
      <c r="L20732" s="57"/>
    </row>
    <row r="20733" spans="1:12">
      <c r="A20733" s="6">
        <v>20338</v>
      </c>
      <c r="B20733" s="10" t="s">
        <v>82</v>
      </c>
      <c r="C20733" s="10" t="s">
        <v>15162</v>
      </c>
      <c r="D20733" s="10" t="s">
        <v>63788</v>
      </c>
      <c r="E20733" s="6" t="s">
        <v>15924</v>
      </c>
      <c r="F20733" s="6"/>
      <c r="G20733" s="6" t="str">
        <f t="shared" si="650"/>
        <v>002</v>
      </c>
      <c r="H20733" s="6" t="str">
        <f t="shared" si="651"/>
        <v>089</v>
      </c>
      <c r="J20733" s="57"/>
      <c r="K20733" s="57"/>
      <c r="L20733" s="57"/>
    </row>
    <row r="20734" spans="1:12">
      <c r="A20734" s="6">
        <v>20339</v>
      </c>
      <c r="B20734" s="10" t="s">
        <v>33298</v>
      </c>
      <c r="C20734" s="10" t="s">
        <v>15163</v>
      </c>
      <c r="D20734" s="10" t="s">
        <v>41515</v>
      </c>
      <c r="E20734" s="6" t="s">
        <v>15924</v>
      </c>
      <c r="F20734" s="6"/>
      <c r="G20734" s="6" t="str">
        <f t="shared" si="650"/>
        <v>002</v>
      </c>
      <c r="H20734" s="6" t="str">
        <f t="shared" si="651"/>
        <v>089</v>
      </c>
      <c r="J20734" s="57"/>
      <c r="K20734" s="57"/>
      <c r="L20734" s="57"/>
    </row>
    <row r="20735" spans="1:12">
      <c r="A20735" s="6">
        <v>20340</v>
      </c>
      <c r="B20735" s="10" t="s">
        <v>83</v>
      </c>
      <c r="C20735" s="10" t="s">
        <v>15164</v>
      </c>
      <c r="D20735" s="10" t="s">
        <v>63789</v>
      </c>
      <c r="E20735" s="6" t="s">
        <v>15924</v>
      </c>
      <c r="F20735" s="6"/>
      <c r="G20735" s="6" t="str">
        <f t="shared" si="650"/>
        <v>002</v>
      </c>
      <c r="H20735" s="6" t="str">
        <f t="shared" si="651"/>
        <v>089</v>
      </c>
      <c r="J20735" s="57"/>
      <c r="K20735" s="57"/>
      <c r="L20735" s="57"/>
    </row>
    <row r="20736" spans="1:12">
      <c r="A20736" s="6">
        <v>20341</v>
      </c>
      <c r="B20736" s="10" t="s">
        <v>41516</v>
      </c>
      <c r="C20736" s="10" t="s">
        <v>15165</v>
      </c>
      <c r="D20736" s="10" t="s">
        <v>41517</v>
      </c>
      <c r="E20736" s="6" t="s">
        <v>15924</v>
      </c>
      <c r="F20736" s="6"/>
      <c r="G20736" s="6" t="str">
        <f t="shared" si="650"/>
        <v>002</v>
      </c>
      <c r="H20736" s="6" t="str">
        <f t="shared" si="651"/>
        <v>089</v>
      </c>
      <c r="J20736" s="57"/>
      <c r="K20736" s="57"/>
      <c r="L20736" s="57"/>
    </row>
    <row r="20737" spans="1:12">
      <c r="A20737" s="6">
        <v>20342</v>
      </c>
      <c r="B20737" s="10" t="s">
        <v>41518</v>
      </c>
      <c r="C20737" s="10" t="s">
        <v>15166</v>
      </c>
      <c r="D20737" s="10" t="s">
        <v>41519</v>
      </c>
      <c r="E20737" s="6" t="s">
        <v>15924</v>
      </c>
      <c r="F20737" s="6"/>
      <c r="G20737" s="6" t="str">
        <f t="shared" si="650"/>
        <v>002</v>
      </c>
      <c r="H20737" s="6" t="str">
        <f t="shared" si="651"/>
        <v>089</v>
      </c>
      <c r="J20737" s="57"/>
      <c r="K20737" s="57"/>
      <c r="L20737" s="57"/>
    </row>
    <row r="20738" spans="1:12">
      <c r="A20738" s="6">
        <v>20343</v>
      </c>
      <c r="B20738" s="10" t="s">
        <v>43221</v>
      </c>
      <c r="C20738" s="10" t="s">
        <v>15167</v>
      </c>
      <c r="D20738" s="10" t="s">
        <v>63790</v>
      </c>
      <c r="E20738" s="6" t="s">
        <v>15924</v>
      </c>
      <c r="F20738" s="6"/>
      <c r="G20738" s="6" t="str">
        <f t="shared" si="650"/>
        <v>002</v>
      </c>
      <c r="H20738" s="6" t="str">
        <f t="shared" si="651"/>
        <v>089</v>
      </c>
      <c r="J20738" s="57"/>
      <c r="K20738" s="57"/>
      <c r="L20738" s="57"/>
    </row>
    <row r="20739" spans="1:12">
      <c r="A20739" s="6">
        <v>20344</v>
      </c>
      <c r="B20739" s="10" t="s">
        <v>33299</v>
      </c>
      <c r="C20739" s="10" t="s">
        <v>15168</v>
      </c>
      <c r="D20739" s="10" t="s">
        <v>41520</v>
      </c>
      <c r="E20739" s="6" t="s">
        <v>15924</v>
      </c>
      <c r="F20739" s="6"/>
      <c r="G20739" s="6" t="str">
        <f t="shared" si="650"/>
        <v>002</v>
      </c>
      <c r="H20739" s="6" t="str">
        <f t="shared" si="651"/>
        <v>089</v>
      </c>
      <c r="J20739" s="57"/>
      <c r="K20739" s="57"/>
      <c r="L20739" s="57"/>
    </row>
    <row r="20740" spans="1:12">
      <c r="A20740" s="6">
        <v>20345</v>
      </c>
      <c r="B20740" s="10" t="s">
        <v>33300</v>
      </c>
      <c r="C20740" s="10" t="s">
        <v>15169</v>
      </c>
      <c r="D20740" s="10" t="s">
        <v>35954</v>
      </c>
      <c r="E20740" s="6" t="s">
        <v>15924</v>
      </c>
      <c r="F20740" s="6"/>
      <c r="G20740" s="6" t="str">
        <f t="shared" si="650"/>
        <v>002</v>
      </c>
      <c r="H20740" s="6" t="str">
        <f t="shared" si="651"/>
        <v>089</v>
      </c>
      <c r="J20740" s="57"/>
      <c r="K20740" s="57"/>
      <c r="L20740" s="57"/>
    </row>
    <row r="20741" spans="1:12">
      <c r="A20741" s="6">
        <v>20346</v>
      </c>
      <c r="B20741" s="10" t="s">
        <v>33301</v>
      </c>
      <c r="C20741" s="10" t="s">
        <v>15170</v>
      </c>
      <c r="D20741" s="10" t="s">
        <v>35955</v>
      </c>
      <c r="E20741" s="6" t="s">
        <v>15924</v>
      </c>
      <c r="F20741" s="6"/>
      <c r="G20741" s="6" t="str">
        <f t="shared" si="650"/>
        <v>002</v>
      </c>
      <c r="H20741" s="6" t="str">
        <f t="shared" si="651"/>
        <v>089</v>
      </c>
      <c r="J20741" s="57"/>
      <c r="K20741" s="57"/>
      <c r="L20741" s="57"/>
    </row>
    <row r="20742" spans="1:12">
      <c r="A20742" s="6">
        <v>20347</v>
      </c>
      <c r="B20742" s="10" t="s">
        <v>33302</v>
      </c>
      <c r="C20742" s="10" t="s">
        <v>15171</v>
      </c>
      <c r="D20742" s="10" t="s">
        <v>41521</v>
      </c>
      <c r="E20742" s="6" t="s">
        <v>15924</v>
      </c>
      <c r="F20742" s="6"/>
      <c r="G20742" s="6" t="str">
        <f t="shared" si="650"/>
        <v>002</v>
      </c>
      <c r="H20742" s="6" t="str">
        <f t="shared" si="651"/>
        <v>089</v>
      </c>
      <c r="J20742" s="57"/>
      <c r="K20742" s="57"/>
      <c r="L20742" s="57"/>
    </row>
    <row r="20743" spans="1:12">
      <c r="A20743" s="6">
        <v>20348</v>
      </c>
      <c r="B20743" s="10" t="s">
        <v>33303</v>
      </c>
      <c r="C20743" s="10" t="s">
        <v>15172</v>
      </c>
      <c r="D20743" s="10" t="s">
        <v>41511</v>
      </c>
      <c r="E20743" s="6" t="s">
        <v>15924</v>
      </c>
      <c r="F20743" s="6"/>
      <c r="G20743" s="6" t="str">
        <f t="shared" si="650"/>
        <v>002</v>
      </c>
      <c r="H20743" s="6" t="str">
        <f t="shared" si="651"/>
        <v>089</v>
      </c>
      <c r="J20743" s="57"/>
      <c r="K20743" s="57"/>
      <c r="L20743" s="57"/>
    </row>
    <row r="20744" spans="1:12">
      <c r="A20744" s="6">
        <v>20349</v>
      </c>
      <c r="B20744" s="10" t="s">
        <v>43222</v>
      </c>
      <c r="C20744" s="10" t="s">
        <v>15173</v>
      </c>
      <c r="D20744" s="10" t="s">
        <v>35956</v>
      </c>
      <c r="E20744" s="6" t="s">
        <v>15924</v>
      </c>
      <c r="F20744" s="6"/>
      <c r="G20744" s="6" t="str">
        <f t="shared" si="650"/>
        <v>002</v>
      </c>
      <c r="H20744" s="6" t="str">
        <f t="shared" si="651"/>
        <v>089</v>
      </c>
      <c r="J20744" s="57"/>
      <c r="K20744" s="57"/>
      <c r="L20744" s="57"/>
    </row>
    <row r="20745" spans="1:12">
      <c r="A20745" s="6">
        <v>20350</v>
      </c>
      <c r="B20745" s="10" t="s">
        <v>43223</v>
      </c>
      <c r="C20745" s="10" t="s">
        <v>15174</v>
      </c>
      <c r="D20745" s="10" t="s">
        <v>63791</v>
      </c>
      <c r="E20745" s="6" t="s">
        <v>15924</v>
      </c>
      <c r="F20745" s="6"/>
      <c r="G20745" s="6" t="str">
        <f t="shared" si="650"/>
        <v>002</v>
      </c>
      <c r="H20745" s="6" t="str">
        <f t="shared" si="651"/>
        <v>089</v>
      </c>
      <c r="J20745" s="57"/>
      <c r="K20745" s="57"/>
      <c r="L20745" s="57"/>
    </row>
    <row r="20746" spans="1:12">
      <c r="A20746" s="6">
        <v>20351</v>
      </c>
      <c r="B20746" s="10" t="s">
        <v>41522</v>
      </c>
      <c r="C20746" s="10" t="s">
        <v>15175</v>
      </c>
      <c r="D20746" s="10" t="s">
        <v>63792</v>
      </c>
      <c r="E20746" s="6" t="s">
        <v>15924</v>
      </c>
      <c r="F20746" s="6"/>
      <c r="G20746" s="6" t="str">
        <f t="shared" si="650"/>
        <v>002</v>
      </c>
      <c r="H20746" s="6" t="str">
        <f t="shared" si="651"/>
        <v>089</v>
      </c>
      <c r="J20746" s="57"/>
      <c r="K20746" s="57"/>
      <c r="L20746" s="57"/>
    </row>
    <row r="20747" spans="1:12">
      <c r="A20747" s="6">
        <v>20352</v>
      </c>
      <c r="B20747" s="10" t="s">
        <v>33304</v>
      </c>
      <c r="C20747" s="10" t="s">
        <v>15176</v>
      </c>
      <c r="D20747" s="10" t="s">
        <v>63793</v>
      </c>
      <c r="E20747" s="6" t="s">
        <v>15924</v>
      </c>
      <c r="F20747" s="6"/>
      <c r="G20747" s="6" t="str">
        <f t="shared" si="650"/>
        <v>002</v>
      </c>
      <c r="H20747" s="6" t="str">
        <f t="shared" si="651"/>
        <v>089</v>
      </c>
      <c r="J20747" s="57"/>
      <c r="K20747" s="57"/>
      <c r="L20747" s="57"/>
    </row>
    <row r="20748" spans="1:12">
      <c r="A20748" s="6">
        <v>20353</v>
      </c>
      <c r="B20748" s="10" t="s">
        <v>33305</v>
      </c>
      <c r="C20748" s="10" t="s">
        <v>15177</v>
      </c>
      <c r="D20748" s="10" t="s">
        <v>41523</v>
      </c>
      <c r="E20748" s="6" t="s">
        <v>15924</v>
      </c>
      <c r="F20748" s="6"/>
      <c r="G20748" s="6" t="str">
        <f t="shared" si="650"/>
        <v>002</v>
      </c>
      <c r="H20748" s="6" t="str">
        <f t="shared" si="651"/>
        <v>089</v>
      </c>
      <c r="J20748" s="57"/>
      <c r="K20748" s="57"/>
      <c r="L20748" s="57"/>
    </row>
    <row r="20749" spans="1:12">
      <c r="A20749" s="6">
        <v>20354</v>
      </c>
      <c r="B20749" s="10" t="s">
        <v>43224</v>
      </c>
      <c r="C20749" s="10" t="s">
        <v>15178</v>
      </c>
      <c r="D20749" s="10" t="s">
        <v>41524</v>
      </c>
      <c r="E20749" s="6" t="s">
        <v>15924</v>
      </c>
      <c r="F20749" s="6"/>
      <c r="G20749" s="6" t="str">
        <f t="shared" si="650"/>
        <v>002</v>
      </c>
      <c r="H20749" s="6" t="str">
        <f t="shared" si="651"/>
        <v>089</v>
      </c>
      <c r="J20749" s="57"/>
      <c r="K20749" s="57"/>
      <c r="L20749" s="57"/>
    </row>
    <row r="20750" spans="1:12">
      <c r="A20750" s="6">
        <v>20355</v>
      </c>
      <c r="B20750" s="10" t="s">
        <v>33306</v>
      </c>
      <c r="C20750" s="10" t="s">
        <v>15179</v>
      </c>
      <c r="D20750" s="10" t="s">
        <v>63794</v>
      </c>
      <c r="E20750" s="6" t="s">
        <v>15924</v>
      </c>
      <c r="F20750" s="6"/>
      <c r="G20750" s="6" t="str">
        <f t="shared" si="650"/>
        <v>002</v>
      </c>
      <c r="H20750" s="6" t="str">
        <f t="shared" si="651"/>
        <v>089</v>
      </c>
      <c r="J20750" s="57"/>
      <c r="K20750" s="57"/>
      <c r="L20750" s="57"/>
    </row>
    <row r="20751" spans="1:12">
      <c r="A20751" s="6">
        <v>20356</v>
      </c>
      <c r="B20751" s="10" t="s">
        <v>33307</v>
      </c>
      <c r="C20751" s="10" t="s">
        <v>15180</v>
      </c>
      <c r="D20751" s="10" t="s">
        <v>41525</v>
      </c>
      <c r="E20751" s="6" t="s">
        <v>15924</v>
      </c>
      <c r="F20751" s="6"/>
      <c r="G20751" s="6" t="str">
        <f t="shared" si="650"/>
        <v>002</v>
      </c>
      <c r="H20751" s="6" t="str">
        <f t="shared" si="651"/>
        <v>089</v>
      </c>
      <c r="J20751" s="57"/>
      <c r="K20751" s="57"/>
      <c r="L20751" s="57"/>
    </row>
    <row r="20752" spans="1:12">
      <c r="A20752" s="6">
        <v>20357</v>
      </c>
      <c r="B20752" s="10" t="s">
        <v>33308</v>
      </c>
      <c r="C20752" s="10" t="s">
        <v>15181</v>
      </c>
      <c r="D20752" s="10" t="s">
        <v>63795</v>
      </c>
      <c r="E20752" s="6" t="s">
        <v>15924</v>
      </c>
      <c r="F20752" s="6"/>
      <c r="G20752" s="6" t="str">
        <f t="shared" si="650"/>
        <v>002</v>
      </c>
      <c r="H20752" s="6" t="str">
        <f t="shared" si="651"/>
        <v>089</v>
      </c>
      <c r="J20752" s="57"/>
      <c r="K20752" s="57"/>
      <c r="L20752" s="57"/>
    </row>
    <row r="20753" spans="1:12">
      <c r="A20753" s="6">
        <v>20358</v>
      </c>
      <c r="B20753" s="10" t="s">
        <v>41526</v>
      </c>
      <c r="C20753" s="10" t="s">
        <v>15182</v>
      </c>
      <c r="D20753" s="10" t="s">
        <v>63796</v>
      </c>
      <c r="E20753" s="6" t="s">
        <v>15924</v>
      </c>
      <c r="F20753" s="6"/>
      <c r="G20753" s="6" t="str">
        <f t="shared" si="650"/>
        <v>002</v>
      </c>
      <c r="H20753" s="6" t="str">
        <f t="shared" si="651"/>
        <v>089</v>
      </c>
      <c r="J20753" s="57"/>
      <c r="K20753" s="57"/>
      <c r="L20753" s="57"/>
    </row>
    <row r="20754" spans="1:12">
      <c r="A20754" s="6">
        <v>20359</v>
      </c>
      <c r="B20754" s="10" t="s">
        <v>33309</v>
      </c>
      <c r="C20754" s="10" t="s">
        <v>15183</v>
      </c>
      <c r="D20754" s="10" t="s">
        <v>41527</v>
      </c>
      <c r="E20754" s="6" t="s">
        <v>15924</v>
      </c>
      <c r="F20754" s="6"/>
      <c r="G20754" s="6" t="str">
        <f t="shared" si="650"/>
        <v>002</v>
      </c>
      <c r="H20754" s="6" t="str">
        <f t="shared" si="651"/>
        <v>089</v>
      </c>
      <c r="J20754" s="57"/>
      <c r="K20754" s="57"/>
      <c r="L20754" s="57"/>
    </row>
    <row r="20755" spans="1:12">
      <c r="A20755" s="6">
        <v>20360</v>
      </c>
      <c r="B20755" s="10" t="s">
        <v>33310</v>
      </c>
      <c r="C20755" s="10" t="s">
        <v>15184</v>
      </c>
      <c r="D20755" s="10" t="s">
        <v>35957</v>
      </c>
      <c r="E20755" s="6" t="s">
        <v>15924</v>
      </c>
      <c r="F20755" s="6"/>
      <c r="G20755" s="6" t="str">
        <f t="shared" si="650"/>
        <v>002</v>
      </c>
      <c r="H20755" s="6" t="str">
        <f t="shared" si="651"/>
        <v>089</v>
      </c>
      <c r="J20755" s="57"/>
      <c r="K20755" s="57"/>
      <c r="L20755" s="57"/>
    </row>
    <row r="20756" spans="1:12">
      <c r="A20756" s="6">
        <v>20361</v>
      </c>
      <c r="B20756" s="10" t="s">
        <v>41528</v>
      </c>
      <c r="C20756" s="10" t="s">
        <v>15185</v>
      </c>
      <c r="D20756" s="10" t="s">
        <v>63797</v>
      </c>
      <c r="E20756" s="6" t="s">
        <v>15924</v>
      </c>
      <c r="F20756" s="6"/>
      <c r="G20756" s="6" t="str">
        <f t="shared" si="650"/>
        <v>002</v>
      </c>
      <c r="H20756" s="6" t="str">
        <f t="shared" si="651"/>
        <v>089</v>
      </c>
      <c r="J20756" s="57"/>
      <c r="K20756" s="57"/>
      <c r="L20756" s="57"/>
    </row>
    <row r="20757" spans="1:12">
      <c r="A20757" s="6">
        <v>20362</v>
      </c>
      <c r="B20757" s="10" t="s">
        <v>33311</v>
      </c>
      <c r="C20757" s="10" t="s">
        <v>15186</v>
      </c>
      <c r="D20757" s="10" t="s">
        <v>63798</v>
      </c>
      <c r="E20757" s="6" t="s">
        <v>15924</v>
      </c>
      <c r="F20757" s="6"/>
      <c r="G20757" s="6" t="str">
        <f t="shared" si="650"/>
        <v>002</v>
      </c>
      <c r="H20757" s="6" t="str">
        <f t="shared" si="651"/>
        <v>089</v>
      </c>
      <c r="J20757" s="57"/>
      <c r="K20757" s="57"/>
      <c r="L20757" s="57"/>
    </row>
    <row r="20758" spans="1:12">
      <c r="A20758" s="6">
        <v>20363</v>
      </c>
      <c r="B20758" s="10" t="s">
        <v>63799</v>
      </c>
      <c r="C20758" s="10" t="s">
        <v>15187</v>
      </c>
      <c r="D20758" s="10" t="s">
        <v>35958</v>
      </c>
      <c r="E20758" s="6" t="s">
        <v>15924</v>
      </c>
      <c r="F20758" s="6"/>
      <c r="G20758" s="6" t="str">
        <f t="shared" si="650"/>
        <v>002</v>
      </c>
      <c r="H20758" s="6" t="str">
        <f t="shared" si="651"/>
        <v>089</v>
      </c>
      <c r="J20758" s="57"/>
      <c r="K20758" s="57"/>
      <c r="L20758" s="57"/>
    </row>
    <row r="20759" spans="1:12">
      <c r="A20759" s="6">
        <v>20364</v>
      </c>
      <c r="B20759" s="10" t="s">
        <v>43225</v>
      </c>
      <c r="C20759" s="10" t="s">
        <v>15188</v>
      </c>
      <c r="D20759" s="10" t="s">
        <v>63800</v>
      </c>
      <c r="E20759" s="6" t="s">
        <v>15924</v>
      </c>
      <c r="F20759" s="6"/>
      <c r="G20759" s="6" t="str">
        <f t="shared" si="650"/>
        <v>002</v>
      </c>
      <c r="H20759" s="6" t="str">
        <f t="shared" si="651"/>
        <v>089</v>
      </c>
      <c r="J20759" s="57"/>
      <c r="K20759" s="57"/>
      <c r="L20759" s="57"/>
    </row>
    <row r="20760" spans="1:12">
      <c r="A20760" s="6">
        <v>20365</v>
      </c>
      <c r="B20760" s="10" t="s">
        <v>33312</v>
      </c>
      <c r="C20760" s="10" t="s">
        <v>15189</v>
      </c>
      <c r="D20760" s="10" t="s">
        <v>41508</v>
      </c>
      <c r="E20760" s="6" t="s">
        <v>15924</v>
      </c>
      <c r="F20760" s="6"/>
      <c r="G20760" s="6" t="str">
        <f t="shared" si="650"/>
        <v>002</v>
      </c>
      <c r="H20760" s="6" t="str">
        <f t="shared" si="651"/>
        <v>089</v>
      </c>
      <c r="J20760" s="57"/>
      <c r="K20760" s="57"/>
      <c r="L20760" s="57"/>
    </row>
    <row r="20761" spans="1:12">
      <c r="A20761" s="6">
        <v>20366</v>
      </c>
      <c r="B20761" s="10" t="s">
        <v>33313</v>
      </c>
      <c r="C20761" s="10" t="s">
        <v>15190</v>
      </c>
      <c r="D20761" s="10" t="s">
        <v>63801</v>
      </c>
      <c r="E20761" s="6" t="s">
        <v>15924</v>
      </c>
      <c r="F20761" s="6"/>
      <c r="G20761" s="6" t="str">
        <f t="shared" si="650"/>
        <v>002</v>
      </c>
      <c r="H20761" s="6" t="str">
        <f t="shared" si="651"/>
        <v>089</v>
      </c>
      <c r="J20761" s="57"/>
      <c r="K20761" s="57"/>
      <c r="L20761" s="57"/>
    </row>
    <row r="20762" spans="1:12">
      <c r="A20762" s="6">
        <v>20367</v>
      </c>
      <c r="B20762" s="10" t="s">
        <v>33314</v>
      </c>
      <c r="C20762" s="10" t="s">
        <v>15191</v>
      </c>
      <c r="D20762" s="10" t="s">
        <v>41529</v>
      </c>
      <c r="E20762" s="6" t="s">
        <v>15924</v>
      </c>
      <c r="F20762" s="6"/>
      <c r="G20762" s="6" t="str">
        <f t="shared" si="650"/>
        <v>002</v>
      </c>
      <c r="H20762" s="6" t="str">
        <f t="shared" si="651"/>
        <v>089</v>
      </c>
      <c r="J20762" s="57"/>
      <c r="K20762" s="57"/>
      <c r="L20762" s="57"/>
    </row>
    <row r="20763" spans="1:12">
      <c r="A20763" s="6">
        <v>20368</v>
      </c>
      <c r="B20763" s="10" t="s">
        <v>33315</v>
      </c>
      <c r="C20763" s="10" t="s">
        <v>15192</v>
      </c>
      <c r="D20763" s="10" t="s">
        <v>41530</v>
      </c>
      <c r="E20763" s="6" t="s">
        <v>15924</v>
      </c>
      <c r="F20763" s="6"/>
      <c r="G20763" s="6" t="str">
        <f t="shared" si="650"/>
        <v>002</v>
      </c>
      <c r="H20763" s="6" t="str">
        <f t="shared" si="651"/>
        <v>089</v>
      </c>
      <c r="J20763" s="57"/>
      <c r="K20763" s="57"/>
      <c r="L20763" s="57"/>
    </row>
    <row r="20764" spans="1:12">
      <c r="A20764" s="6">
        <v>20369</v>
      </c>
      <c r="B20764" s="10" t="s">
        <v>33316</v>
      </c>
      <c r="C20764" s="10" t="s">
        <v>15193</v>
      </c>
      <c r="D20764" s="10" t="s">
        <v>35959</v>
      </c>
      <c r="E20764" s="6" t="s">
        <v>15924</v>
      </c>
      <c r="F20764" s="6"/>
      <c r="G20764" s="6" t="str">
        <f t="shared" si="650"/>
        <v>002</v>
      </c>
      <c r="H20764" s="6" t="str">
        <f t="shared" si="651"/>
        <v>089</v>
      </c>
      <c r="J20764" s="57"/>
      <c r="K20764" s="57"/>
      <c r="L20764" s="57"/>
    </row>
    <row r="20765" spans="1:12">
      <c r="A20765" s="6">
        <v>20370</v>
      </c>
      <c r="B20765" s="10" t="s">
        <v>33317</v>
      </c>
      <c r="C20765" s="10" t="s">
        <v>15194</v>
      </c>
      <c r="D20765" s="10" t="s">
        <v>41531</v>
      </c>
      <c r="E20765" s="6" t="s">
        <v>15924</v>
      </c>
      <c r="F20765" s="6"/>
      <c r="G20765" s="6" t="str">
        <f t="shared" si="650"/>
        <v>002</v>
      </c>
      <c r="H20765" s="6" t="str">
        <f t="shared" si="651"/>
        <v>089</v>
      </c>
      <c r="J20765" s="57"/>
      <c r="K20765" s="57"/>
      <c r="L20765" s="57"/>
    </row>
    <row r="20766" spans="1:12">
      <c r="A20766" s="6">
        <v>20371</v>
      </c>
      <c r="B20766" s="10" t="s">
        <v>33318</v>
      </c>
      <c r="C20766" s="10" t="s">
        <v>15195</v>
      </c>
      <c r="D20766" s="10" t="s">
        <v>41532</v>
      </c>
      <c r="E20766" s="6" t="s">
        <v>15924</v>
      </c>
      <c r="F20766" s="6"/>
      <c r="G20766" s="6" t="str">
        <f t="shared" si="650"/>
        <v>002</v>
      </c>
      <c r="H20766" s="6" t="str">
        <f t="shared" si="651"/>
        <v>089</v>
      </c>
      <c r="J20766" s="57"/>
      <c r="K20766" s="57"/>
      <c r="L20766" s="57"/>
    </row>
    <row r="20767" spans="1:12">
      <c r="A20767" s="6">
        <v>20372</v>
      </c>
      <c r="B20767" s="10" t="s">
        <v>33319</v>
      </c>
      <c r="C20767" s="10" t="s">
        <v>15196</v>
      </c>
      <c r="D20767" s="10" t="s">
        <v>41533</v>
      </c>
      <c r="E20767" s="6" t="s">
        <v>15924</v>
      </c>
      <c r="F20767" s="6"/>
      <c r="G20767" s="6" t="str">
        <f t="shared" si="650"/>
        <v>002</v>
      </c>
      <c r="H20767" s="6" t="str">
        <f t="shared" si="651"/>
        <v>089</v>
      </c>
      <c r="J20767" s="57"/>
      <c r="K20767" s="57"/>
      <c r="L20767" s="57"/>
    </row>
    <row r="20768" spans="1:12">
      <c r="A20768" s="6">
        <v>20373</v>
      </c>
      <c r="B20768" s="10" t="s">
        <v>33320</v>
      </c>
      <c r="C20768" s="10" t="s">
        <v>15197</v>
      </c>
      <c r="D20768" s="10" t="s">
        <v>63802</v>
      </c>
      <c r="E20768" s="6" t="s">
        <v>15924</v>
      </c>
      <c r="F20768" s="6"/>
      <c r="G20768" s="6" t="str">
        <f t="shared" si="650"/>
        <v>002</v>
      </c>
      <c r="H20768" s="6" t="str">
        <f t="shared" si="651"/>
        <v>089</v>
      </c>
      <c r="J20768" s="57"/>
      <c r="K20768" s="57"/>
      <c r="L20768" s="57"/>
    </row>
    <row r="20769" spans="1:12">
      <c r="A20769" s="6">
        <v>20374</v>
      </c>
      <c r="B20769" s="10" t="s">
        <v>33321</v>
      </c>
      <c r="C20769" s="10" t="s">
        <v>15198</v>
      </c>
      <c r="D20769" s="10" t="s">
        <v>63803</v>
      </c>
      <c r="E20769" s="6" t="s">
        <v>15924</v>
      </c>
      <c r="F20769" s="6"/>
      <c r="G20769" s="6" t="str">
        <f t="shared" si="650"/>
        <v>002</v>
      </c>
      <c r="H20769" s="6" t="str">
        <f t="shared" si="651"/>
        <v>089</v>
      </c>
      <c r="J20769" s="57"/>
      <c r="K20769" s="57"/>
      <c r="L20769" s="57"/>
    </row>
    <row r="20770" spans="1:12">
      <c r="A20770" s="6">
        <v>20375</v>
      </c>
      <c r="B20770" s="10" t="s">
        <v>33322</v>
      </c>
      <c r="C20770" s="10" t="s">
        <v>15199</v>
      </c>
      <c r="D20770" s="10" t="s">
        <v>41534</v>
      </c>
      <c r="E20770" s="6" t="s">
        <v>15924</v>
      </c>
      <c r="F20770" s="6"/>
      <c r="G20770" s="6" t="str">
        <f t="shared" si="650"/>
        <v>002</v>
      </c>
      <c r="H20770" s="6" t="str">
        <f t="shared" si="651"/>
        <v>089</v>
      </c>
      <c r="J20770" s="57"/>
      <c r="K20770" s="57"/>
      <c r="L20770" s="57"/>
    </row>
    <row r="20771" spans="1:12">
      <c r="A20771" s="6">
        <v>20376</v>
      </c>
      <c r="B20771" s="10" t="s">
        <v>43226</v>
      </c>
      <c r="C20771" s="10" t="s">
        <v>15200</v>
      </c>
      <c r="D20771" s="10" t="s">
        <v>63804</v>
      </c>
      <c r="E20771" s="6" t="s">
        <v>15924</v>
      </c>
      <c r="F20771" s="6"/>
      <c r="G20771" s="6" t="str">
        <f t="shared" si="650"/>
        <v>002</v>
      </c>
      <c r="H20771" s="6" t="str">
        <f t="shared" si="651"/>
        <v>089</v>
      </c>
      <c r="J20771" s="57"/>
      <c r="K20771" s="57"/>
      <c r="L20771" s="57"/>
    </row>
    <row r="20772" spans="1:12">
      <c r="A20772" s="6">
        <v>20377</v>
      </c>
      <c r="B20772" s="10" t="s">
        <v>43227</v>
      </c>
      <c r="C20772" s="10" t="s">
        <v>15201</v>
      </c>
      <c r="D20772" s="10" t="s">
        <v>35960</v>
      </c>
      <c r="E20772" s="6" t="s">
        <v>15924</v>
      </c>
      <c r="F20772" s="6"/>
      <c r="G20772" s="6" t="str">
        <f t="shared" si="650"/>
        <v>002</v>
      </c>
      <c r="H20772" s="6" t="str">
        <f t="shared" si="651"/>
        <v>089</v>
      </c>
      <c r="J20772" s="57"/>
      <c r="K20772" s="57"/>
      <c r="L20772" s="57"/>
    </row>
    <row r="20773" spans="1:12">
      <c r="A20773" s="6">
        <v>20378</v>
      </c>
      <c r="B20773" s="10" t="s">
        <v>33323</v>
      </c>
      <c r="C20773" s="10" t="s">
        <v>15202</v>
      </c>
      <c r="D20773" s="10" t="s">
        <v>63805</v>
      </c>
      <c r="E20773" s="6" t="s">
        <v>15924</v>
      </c>
      <c r="F20773" s="6"/>
      <c r="G20773" s="6" t="str">
        <f t="shared" si="650"/>
        <v>002</v>
      </c>
      <c r="H20773" s="6" t="str">
        <f t="shared" si="651"/>
        <v>089</v>
      </c>
      <c r="J20773" s="57"/>
      <c r="K20773" s="57"/>
      <c r="L20773" s="57"/>
    </row>
    <row r="20774" spans="1:12">
      <c r="A20774" s="6">
        <v>20379</v>
      </c>
      <c r="B20774" s="10" t="s">
        <v>33324</v>
      </c>
      <c r="C20774" s="10" t="s">
        <v>15203</v>
      </c>
      <c r="D20774" s="10" t="s">
        <v>41535</v>
      </c>
      <c r="E20774" s="6" t="s">
        <v>15924</v>
      </c>
      <c r="F20774" s="6"/>
      <c r="G20774" s="6" t="str">
        <f t="shared" si="650"/>
        <v>002</v>
      </c>
      <c r="H20774" s="6" t="str">
        <f t="shared" si="651"/>
        <v>089</v>
      </c>
      <c r="J20774" s="57"/>
      <c r="K20774" s="57"/>
      <c r="L20774" s="57"/>
    </row>
    <row r="20775" spans="1:12">
      <c r="A20775" s="6">
        <v>20380</v>
      </c>
      <c r="B20775" s="10" t="s">
        <v>33325</v>
      </c>
      <c r="C20775" s="10" t="s">
        <v>15204</v>
      </c>
      <c r="D20775" s="10" t="s">
        <v>35961</v>
      </c>
      <c r="E20775" s="6" t="s">
        <v>15924</v>
      </c>
      <c r="F20775" s="6"/>
      <c r="G20775" s="6" t="str">
        <f t="shared" si="650"/>
        <v>002</v>
      </c>
      <c r="H20775" s="6" t="str">
        <f t="shared" si="651"/>
        <v>089</v>
      </c>
      <c r="J20775" s="57"/>
      <c r="K20775" s="57"/>
      <c r="L20775" s="57"/>
    </row>
    <row r="20776" spans="1:12">
      <c r="A20776" s="6">
        <v>20381</v>
      </c>
      <c r="B20776" s="10" t="s">
        <v>33326</v>
      </c>
      <c r="C20776" s="10" t="s">
        <v>15205</v>
      </c>
      <c r="D20776" s="10" t="s">
        <v>41012</v>
      </c>
      <c r="E20776" s="6" t="s">
        <v>15924</v>
      </c>
      <c r="F20776" s="6"/>
      <c r="G20776" s="6" t="str">
        <f t="shared" si="650"/>
        <v>002</v>
      </c>
      <c r="H20776" s="6" t="str">
        <f t="shared" si="651"/>
        <v>089</v>
      </c>
      <c r="J20776" s="57"/>
      <c r="K20776" s="57"/>
      <c r="L20776" s="57"/>
    </row>
    <row r="20777" spans="1:12">
      <c r="A20777" s="6">
        <v>20382</v>
      </c>
      <c r="B20777" s="10" t="s">
        <v>33327</v>
      </c>
      <c r="C20777" s="10" t="s">
        <v>15206</v>
      </c>
      <c r="D20777" s="10" t="s">
        <v>63806</v>
      </c>
      <c r="E20777" s="6" t="s">
        <v>15924</v>
      </c>
      <c r="F20777" s="6"/>
      <c r="G20777" s="6" t="str">
        <f t="shared" si="650"/>
        <v>002</v>
      </c>
      <c r="H20777" s="6" t="str">
        <f t="shared" si="651"/>
        <v>089</v>
      </c>
      <c r="J20777" s="57"/>
      <c r="K20777" s="57"/>
      <c r="L20777" s="57"/>
    </row>
    <row r="20778" spans="1:12">
      <c r="A20778" s="6">
        <v>20383</v>
      </c>
      <c r="B20778" s="10" t="s">
        <v>33328</v>
      </c>
      <c r="C20778" s="10" t="s">
        <v>15207</v>
      </c>
      <c r="D20778" s="10" t="s">
        <v>63807</v>
      </c>
      <c r="E20778" s="6" t="s">
        <v>15924</v>
      </c>
      <c r="F20778" s="6"/>
      <c r="G20778" s="6" t="str">
        <f t="shared" si="650"/>
        <v>002</v>
      </c>
      <c r="H20778" s="6" t="str">
        <f t="shared" si="651"/>
        <v>089</v>
      </c>
      <c r="J20778" s="57"/>
      <c r="K20778" s="57"/>
      <c r="L20778" s="57"/>
    </row>
    <row r="20779" spans="1:12">
      <c r="A20779" s="6">
        <v>20384</v>
      </c>
      <c r="B20779" s="10" t="s">
        <v>33329</v>
      </c>
      <c r="C20779" s="10" t="s">
        <v>15208</v>
      </c>
      <c r="D20779" s="10" t="s">
        <v>41536</v>
      </c>
      <c r="E20779" s="6" t="s">
        <v>15924</v>
      </c>
      <c r="F20779" s="6"/>
      <c r="G20779" s="6" t="str">
        <f t="shared" si="650"/>
        <v>002</v>
      </c>
      <c r="H20779" s="6" t="str">
        <f t="shared" si="651"/>
        <v>089</v>
      </c>
      <c r="J20779" s="57"/>
      <c r="K20779" s="57"/>
      <c r="L20779" s="57"/>
    </row>
    <row r="20780" spans="1:12">
      <c r="A20780" s="6">
        <v>20385</v>
      </c>
      <c r="B20780" s="10" t="s">
        <v>33330</v>
      </c>
      <c r="C20780" s="10" t="s">
        <v>15209</v>
      </c>
      <c r="D20780" s="10" t="s">
        <v>63808</v>
      </c>
      <c r="E20780" s="6" t="s">
        <v>15924</v>
      </c>
      <c r="F20780" s="6"/>
      <c r="G20780" s="6" t="str">
        <f t="shared" si="650"/>
        <v>002</v>
      </c>
      <c r="H20780" s="6" t="str">
        <f t="shared" si="651"/>
        <v>089</v>
      </c>
      <c r="J20780" s="57"/>
      <c r="K20780" s="57"/>
      <c r="L20780" s="57"/>
    </row>
    <row r="20781" spans="1:12">
      <c r="A20781" s="6">
        <v>20386</v>
      </c>
      <c r="B20781" s="10" t="s">
        <v>33331</v>
      </c>
      <c r="C20781" s="10" t="s">
        <v>15210</v>
      </c>
      <c r="D20781" s="10" t="s">
        <v>63809</v>
      </c>
      <c r="E20781" s="6" t="s">
        <v>15924</v>
      </c>
      <c r="F20781" s="6"/>
      <c r="G20781" s="6" t="str">
        <f t="shared" si="650"/>
        <v>002</v>
      </c>
      <c r="H20781" s="6" t="str">
        <f t="shared" si="651"/>
        <v>089</v>
      </c>
      <c r="J20781" s="57"/>
      <c r="K20781" s="57"/>
      <c r="L20781" s="57"/>
    </row>
    <row r="20782" spans="1:12">
      <c r="A20782" s="6">
        <v>20387</v>
      </c>
      <c r="B20782" s="10" t="s">
        <v>33332</v>
      </c>
      <c r="C20782" s="10" t="s">
        <v>15211</v>
      </c>
      <c r="D20782" s="10" t="s">
        <v>63810</v>
      </c>
      <c r="E20782" s="6" t="s">
        <v>15924</v>
      </c>
      <c r="F20782" s="6"/>
      <c r="G20782" s="6" t="str">
        <f t="shared" si="650"/>
        <v>002</v>
      </c>
      <c r="H20782" s="6" t="str">
        <f t="shared" si="651"/>
        <v>089</v>
      </c>
      <c r="J20782" s="57"/>
      <c r="K20782" s="57"/>
      <c r="L20782" s="57"/>
    </row>
    <row r="20783" spans="1:12">
      <c r="A20783" s="6">
        <v>20388</v>
      </c>
      <c r="B20783" s="10" t="s">
        <v>33333</v>
      </c>
      <c r="C20783" s="10" t="s">
        <v>15212</v>
      </c>
      <c r="D20783" s="10" t="s">
        <v>63811</v>
      </c>
      <c r="E20783" s="6" t="s">
        <v>15924</v>
      </c>
      <c r="F20783" s="6"/>
      <c r="G20783" s="6" t="str">
        <f t="shared" si="650"/>
        <v>002</v>
      </c>
      <c r="H20783" s="6" t="str">
        <f t="shared" si="651"/>
        <v>089</v>
      </c>
      <c r="J20783" s="57"/>
      <c r="K20783" s="57"/>
      <c r="L20783" s="57"/>
    </row>
    <row r="20784" spans="1:12">
      <c r="A20784" s="6">
        <v>20389</v>
      </c>
      <c r="B20784" s="10" t="s">
        <v>33334</v>
      </c>
      <c r="C20784" s="10" t="s">
        <v>15213</v>
      </c>
      <c r="D20784" s="10" t="s">
        <v>41537</v>
      </c>
      <c r="E20784" s="6" t="s">
        <v>15924</v>
      </c>
      <c r="F20784" s="6"/>
      <c r="G20784" s="6" t="str">
        <f t="shared" si="650"/>
        <v>002</v>
      </c>
      <c r="H20784" s="6" t="str">
        <f t="shared" si="651"/>
        <v>089</v>
      </c>
      <c r="J20784" s="57"/>
      <c r="K20784" s="57"/>
      <c r="L20784" s="57"/>
    </row>
    <row r="20785" spans="1:12">
      <c r="A20785" s="6">
        <v>20390</v>
      </c>
      <c r="B20785" s="10" t="s">
        <v>33335</v>
      </c>
      <c r="C20785" s="10" t="s">
        <v>15214</v>
      </c>
      <c r="D20785" s="10" t="s">
        <v>41538</v>
      </c>
      <c r="E20785" s="6" t="s">
        <v>15924</v>
      </c>
      <c r="F20785" s="6"/>
      <c r="G20785" s="6" t="str">
        <f t="shared" si="650"/>
        <v>002</v>
      </c>
      <c r="H20785" s="6" t="str">
        <f t="shared" si="651"/>
        <v>089</v>
      </c>
      <c r="J20785" s="57"/>
      <c r="K20785" s="57"/>
      <c r="L20785" s="57"/>
    </row>
    <row r="20786" spans="1:12">
      <c r="A20786" s="6">
        <v>20391</v>
      </c>
      <c r="B20786" s="10" t="s">
        <v>43228</v>
      </c>
      <c r="C20786" s="10" t="s">
        <v>15215</v>
      </c>
      <c r="D20786" s="10" t="s">
        <v>41539</v>
      </c>
      <c r="E20786" s="6" t="s">
        <v>15924</v>
      </c>
      <c r="F20786" s="6"/>
      <c r="G20786" s="6" t="str">
        <f t="shared" si="650"/>
        <v>002</v>
      </c>
      <c r="H20786" s="6" t="str">
        <f t="shared" si="651"/>
        <v>089</v>
      </c>
      <c r="J20786" s="57"/>
      <c r="K20786" s="57"/>
      <c r="L20786" s="57"/>
    </row>
    <row r="20787" spans="1:12">
      <c r="A20787" s="6">
        <v>20392</v>
      </c>
      <c r="B20787" s="10" t="s">
        <v>33336</v>
      </c>
      <c r="C20787" s="10" t="s">
        <v>15216</v>
      </c>
      <c r="D20787" s="10" t="s">
        <v>41540</v>
      </c>
      <c r="E20787" s="6" t="s">
        <v>15924</v>
      </c>
      <c r="F20787" s="6"/>
      <c r="G20787" s="6" t="str">
        <f t="shared" si="650"/>
        <v>002</v>
      </c>
      <c r="H20787" s="6" t="str">
        <f t="shared" si="651"/>
        <v>089</v>
      </c>
      <c r="J20787" s="57"/>
      <c r="K20787" s="57"/>
      <c r="L20787" s="57"/>
    </row>
    <row r="20788" spans="1:12">
      <c r="A20788" s="6">
        <v>20393</v>
      </c>
      <c r="B20788" s="10" t="s">
        <v>33337</v>
      </c>
      <c r="C20788" s="10" t="s">
        <v>15217</v>
      </c>
      <c r="D20788" s="10" t="s">
        <v>63812</v>
      </c>
      <c r="E20788" s="6" t="s">
        <v>15924</v>
      </c>
      <c r="F20788" s="6"/>
      <c r="G20788" s="6" t="str">
        <f t="shared" si="650"/>
        <v>002</v>
      </c>
      <c r="H20788" s="6" t="str">
        <f t="shared" si="651"/>
        <v>089</v>
      </c>
      <c r="J20788" s="57"/>
      <c r="K20788" s="57"/>
      <c r="L20788" s="57"/>
    </row>
    <row r="20789" spans="1:12">
      <c r="A20789" s="6">
        <v>20394</v>
      </c>
      <c r="B20789" s="10" t="s">
        <v>33338</v>
      </c>
      <c r="C20789" s="10" t="s">
        <v>15218</v>
      </c>
      <c r="D20789" s="10" t="s">
        <v>63319</v>
      </c>
      <c r="E20789" s="6" t="s">
        <v>15924</v>
      </c>
      <c r="F20789" s="6"/>
      <c r="G20789" s="6" t="str">
        <f t="shared" ref="G20789:G20852" si="652">+LEFT(C20789,3)</f>
        <v>002</v>
      </c>
      <c r="H20789" s="6" t="str">
        <f t="shared" ref="H20789:H20852" si="653">+MID(C20789,5,3)</f>
        <v>089</v>
      </c>
      <c r="J20789" s="57"/>
      <c r="K20789" s="57"/>
      <c r="L20789" s="57"/>
    </row>
    <row r="20790" spans="1:12">
      <c r="A20790" s="6">
        <v>20395</v>
      </c>
      <c r="B20790" s="10" t="s">
        <v>33339</v>
      </c>
      <c r="C20790" s="10" t="s">
        <v>15219</v>
      </c>
      <c r="D20790" s="10" t="s">
        <v>57698</v>
      </c>
      <c r="E20790" s="6" t="s">
        <v>15924</v>
      </c>
      <c r="F20790" s="6"/>
      <c r="G20790" s="6" t="str">
        <f t="shared" si="652"/>
        <v>002</v>
      </c>
      <c r="H20790" s="6" t="str">
        <f t="shared" si="653"/>
        <v>089</v>
      </c>
      <c r="J20790" s="57"/>
      <c r="K20790" s="57"/>
      <c r="L20790" s="57"/>
    </row>
    <row r="20791" spans="1:12">
      <c r="A20791" s="6">
        <v>20396</v>
      </c>
      <c r="B20791" s="10" t="s">
        <v>33340</v>
      </c>
      <c r="C20791" s="10" t="s">
        <v>15220</v>
      </c>
      <c r="D20791" s="10" t="s">
        <v>63813</v>
      </c>
      <c r="E20791" s="6" t="s">
        <v>15924</v>
      </c>
      <c r="F20791" s="6"/>
      <c r="G20791" s="6" t="str">
        <f t="shared" si="652"/>
        <v>002</v>
      </c>
      <c r="H20791" s="6" t="str">
        <f t="shared" si="653"/>
        <v>089</v>
      </c>
      <c r="J20791" s="57"/>
      <c r="K20791" s="57"/>
      <c r="L20791" s="57"/>
    </row>
    <row r="20792" spans="1:12">
      <c r="A20792" s="6">
        <v>20397</v>
      </c>
      <c r="B20792" s="10" t="s">
        <v>33341</v>
      </c>
      <c r="C20792" s="10" t="s">
        <v>15221</v>
      </c>
      <c r="D20792" s="10" t="s">
        <v>63814</v>
      </c>
      <c r="E20792" s="6" t="s">
        <v>15924</v>
      </c>
      <c r="F20792" s="6"/>
      <c r="G20792" s="6" t="str">
        <f t="shared" si="652"/>
        <v>002</v>
      </c>
      <c r="H20792" s="6" t="str">
        <f t="shared" si="653"/>
        <v>089</v>
      </c>
      <c r="J20792" s="57"/>
      <c r="K20792" s="57"/>
      <c r="L20792" s="57"/>
    </row>
    <row r="20793" spans="1:12">
      <c r="A20793" s="6">
        <v>20398</v>
      </c>
      <c r="B20793" s="10" t="s">
        <v>33342</v>
      </c>
      <c r="C20793" s="10" t="s">
        <v>15222</v>
      </c>
      <c r="D20793" s="10" t="s">
        <v>63815</v>
      </c>
      <c r="E20793" s="6" t="s">
        <v>15924</v>
      </c>
      <c r="F20793" s="6"/>
      <c r="G20793" s="6" t="str">
        <f t="shared" si="652"/>
        <v>002</v>
      </c>
      <c r="H20793" s="6" t="str">
        <f t="shared" si="653"/>
        <v>089</v>
      </c>
      <c r="J20793" s="57"/>
      <c r="K20793" s="57"/>
      <c r="L20793" s="57"/>
    </row>
    <row r="20794" spans="1:12">
      <c r="A20794" s="6">
        <v>20399</v>
      </c>
      <c r="B20794" s="10" t="s">
        <v>49159</v>
      </c>
      <c r="C20794" s="10" t="s">
        <v>15223</v>
      </c>
      <c r="D20794" s="10" t="s">
        <v>41541</v>
      </c>
      <c r="E20794" s="6" t="s">
        <v>15924</v>
      </c>
      <c r="F20794" s="6"/>
      <c r="G20794" s="6" t="str">
        <f t="shared" si="652"/>
        <v>002</v>
      </c>
      <c r="H20794" s="6" t="str">
        <f t="shared" si="653"/>
        <v>089</v>
      </c>
      <c r="J20794" s="57"/>
      <c r="K20794" s="57"/>
      <c r="L20794" s="57"/>
    </row>
    <row r="20795" spans="1:12">
      <c r="A20795" s="6">
        <v>20400</v>
      </c>
      <c r="B20795" s="10" t="s">
        <v>33793</v>
      </c>
      <c r="C20795" s="10" t="s">
        <v>15224</v>
      </c>
      <c r="D20795" s="10" t="s">
        <v>41542</v>
      </c>
      <c r="E20795" s="6" t="s">
        <v>15924</v>
      </c>
      <c r="F20795" s="6"/>
      <c r="G20795" s="6" t="str">
        <f t="shared" si="652"/>
        <v>002</v>
      </c>
      <c r="H20795" s="6" t="str">
        <f t="shared" si="653"/>
        <v>089</v>
      </c>
      <c r="J20795" s="57"/>
      <c r="K20795" s="57"/>
      <c r="L20795" s="57"/>
    </row>
    <row r="20796" spans="1:12">
      <c r="A20796" s="6">
        <v>20401</v>
      </c>
      <c r="B20796" s="10" t="s">
        <v>33693</v>
      </c>
      <c r="C20796" s="10" t="s">
        <v>17379</v>
      </c>
      <c r="D20796" s="10" t="s">
        <v>41543</v>
      </c>
      <c r="E20796" s="6" t="s">
        <v>15924</v>
      </c>
      <c r="F20796" s="6"/>
      <c r="G20796" s="6" t="str">
        <f t="shared" si="652"/>
        <v>002</v>
      </c>
      <c r="H20796" s="6" t="str">
        <f t="shared" si="653"/>
        <v>089</v>
      </c>
      <c r="J20796" s="57"/>
      <c r="K20796" s="57"/>
      <c r="L20796" s="57"/>
    </row>
    <row r="20797" spans="1:12">
      <c r="A20797" s="6">
        <v>20402</v>
      </c>
      <c r="B20797" s="10" t="s">
        <v>49162</v>
      </c>
      <c r="C20797" s="10" t="s">
        <v>15225</v>
      </c>
      <c r="D20797" s="10" t="s">
        <v>41544</v>
      </c>
      <c r="E20797" s="6" t="s">
        <v>15924</v>
      </c>
      <c r="F20797" s="6"/>
      <c r="G20797" s="6" t="str">
        <f t="shared" si="652"/>
        <v>002</v>
      </c>
      <c r="H20797" s="6" t="str">
        <f t="shared" si="653"/>
        <v>089</v>
      </c>
      <c r="J20797" s="57"/>
      <c r="K20797" s="57"/>
      <c r="L20797" s="57"/>
    </row>
    <row r="20798" spans="1:12">
      <c r="A20798" s="6">
        <v>20403</v>
      </c>
      <c r="B20798" s="10" t="s">
        <v>33778</v>
      </c>
      <c r="C20798" s="10" t="s">
        <v>15226</v>
      </c>
      <c r="D20798" s="10" t="s">
        <v>41545</v>
      </c>
      <c r="E20798" s="6" t="s">
        <v>15924</v>
      </c>
      <c r="F20798" s="6"/>
      <c r="G20798" s="6" t="str">
        <f t="shared" si="652"/>
        <v>002</v>
      </c>
      <c r="H20798" s="6" t="str">
        <f t="shared" si="653"/>
        <v>089</v>
      </c>
      <c r="J20798" s="57"/>
      <c r="K20798" s="57"/>
      <c r="L20798" s="57"/>
    </row>
    <row r="20799" spans="1:12">
      <c r="A20799" s="6">
        <v>20404</v>
      </c>
      <c r="B20799" s="10" t="s">
        <v>33343</v>
      </c>
      <c r="C20799" s="10" t="s">
        <v>15227</v>
      </c>
      <c r="D20799" s="10" t="s">
        <v>63816</v>
      </c>
      <c r="E20799" s="6" t="s">
        <v>15924</v>
      </c>
      <c r="F20799" s="6"/>
      <c r="G20799" s="6" t="str">
        <f t="shared" si="652"/>
        <v>002</v>
      </c>
      <c r="H20799" s="6" t="str">
        <f t="shared" si="653"/>
        <v>089</v>
      </c>
      <c r="J20799" s="57"/>
      <c r="K20799" s="57"/>
      <c r="L20799" s="57"/>
    </row>
    <row r="20800" spans="1:12">
      <c r="A20800" s="6">
        <v>20405</v>
      </c>
      <c r="B20800" s="10" t="s">
        <v>33690</v>
      </c>
      <c r="C20800" s="10" t="s">
        <v>15228</v>
      </c>
      <c r="D20800" s="10" t="s">
        <v>63817</v>
      </c>
      <c r="E20800" s="6" t="s">
        <v>15924</v>
      </c>
      <c r="F20800" s="6"/>
      <c r="G20800" s="6" t="str">
        <f t="shared" si="652"/>
        <v>002</v>
      </c>
      <c r="H20800" s="6" t="str">
        <f t="shared" si="653"/>
        <v>089</v>
      </c>
      <c r="J20800" s="57"/>
      <c r="K20800" s="57"/>
      <c r="L20800" s="57"/>
    </row>
    <row r="20801" spans="1:12">
      <c r="A20801" s="6">
        <v>20406</v>
      </c>
      <c r="B20801" s="10" t="s">
        <v>33776</v>
      </c>
      <c r="C20801" s="10" t="s">
        <v>15229</v>
      </c>
      <c r="D20801" s="10" t="s">
        <v>63818</v>
      </c>
      <c r="E20801" s="6" t="s">
        <v>15924</v>
      </c>
      <c r="F20801" s="6"/>
      <c r="G20801" s="6" t="str">
        <f t="shared" si="652"/>
        <v>002</v>
      </c>
      <c r="H20801" s="6" t="str">
        <f t="shared" si="653"/>
        <v>089</v>
      </c>
      <c r="J20801" s="57"/>
      <c r="K20801" s="57"/>
      <c r="L20801" s="57"/>
    </row>
    <row r="20802" spans="1:12">
      <c r="A20802" s="6">
        <v>20407</v>
      </c>
      <c r="B20802" s="10" t="s">
        <v>33757</v>
      </c>
      <c r="C20802" s="10" t="s">
        <v>15230</v>
      </c>
      <c r="D20802" s="10" t="s">
        <v>35962</v>
      </c>
      <c r="E20802" s="6" t="s">
        <v>15924</v>
      </c>
      <c r="F20802" s="6"/>
      <c r="G20802" s="6" t="str">
        <f t="shared" si="652"/>
        <v>002</v>
      </c>
      <c r="H20802" s="6" t="str">
        <f t="shared" si="653"/>
        <v>089</v>
      </c>
      <c r="J20802" s="57"/>
      <c r="K20802" s="57"/>
      <c r="L20802" s="57"/>
    </row>
    <row r="20803" spans="1:12">
      <c r="A20803" s="6">
        <v>20408</v>
      </c>
      <c r="B20803" s="10" t="s">
        <v>33912</v>
      </c>
      <c r="C20803" s="10" t="s">
        <v>15231</v>
      </c>
      <c r="D20803" s="10" t="s">
        <v>63819</v>
      </c>
      <c r="E20803" s="6" t="s">
        <v>15924</v>
      </c>
      <c r="F20803" s="6"/>
      <c r="G20803" s="6" t="str">
        <f t="shared" si="652"/>
        <v>002</v>
      </c>
      <c r="H20803" s="6" t="str">
        <f t="shared" si="653"/>
        <v>089</v>
      </c>
      <c r="J20803" s="57"/>
      <c r="K20803" s="57"/>
      <c r="L20803" s="57"/>
    </row>
    <row r="20804" spans="1:12">
      <c r="A20804" s="6">
        <v>20409</v>
      </c>
      <c r="B20804" s="10" t="s">
        <v>33344</v>
      </c>
      <c r="C20804" s="10" t="s">
        <v>15232</v>
      </c>
      <c r="D20804" s="10" t="s">
        <v>35963</v>
      </c>
      <c r="E20804" s="6" t="s">
        <v>15924</v>
      </c>
      <c r="F20804" s="6"/>
      <c r="G20804" s="6" t="str">
        <f t="shared" si="652"/>
        <v>002</v>
      </c>
      <c r="H20804" s="6" t="str">
        <f t="shared" si="653"/>
        <v>089</v>
      </c>
      <c r="J20804" s="57"/>
      <c r="K20804" s="57"/>
      <c r="L20804" s="57"/>
    </row>
    <row r="20805" spans="1:12">
      <c r="A20805" s="6">
        <v>20410</v>
      </c>
      <c r="B20805" s="10" t="s">
        <v>33345</v>
      </c>
      <c r="C20805" s="10" t="s">
        <v>15233</v>
      </c>
      <c r="D20805" s="10" t="s">
        <v>63820</v>
      </c>
      <c r="E20805" s="6" t="s">
        <v>15924</v>
      </c>
      <c r="F20805" s="6"/>
      <c r="G20805" s="6" t="str">
        <f t="shared" si="652"/>
        <v>002</v>
      </c>
      <c r="H20805" s="6" t="str">
        <f t="shared" si="653"/>
        <v>089</v>
      </c>
      <c r="J20805" s="57"/>
      <c r="K20805" s="57"/>
      <c r="L20805" s="57"/>
    </row>
    <row r="20806" spans="1:12">
      <c r="A20806" s="6">
        <v>20411</v>
      </c>
      <c r="B20806" s="10" t="s">
        <v>49161</v>
      </c>
      <c r="C20806" s="10" t="s">
        <v>17380</v>
      </c>
      <c r="D20806" s="10" t="s">
        <v>35964</v>
      </c>
      <c r="E20806" s="6" t="s">
        <v>15924</v>
      </c>
      <c r="F20806" s="6"/>
      <c r="G20806" s="6" t="str">
        <f t="shared" si="652"/>
        <v>002</v>
      </c>
      <c r="H20806" s="6" t="str">
        <f t="shared" si="653"/>
        <v>089</v>
      </c>
      <c r="J20806" s="57"/>
      <c r="K20806" s="57"/>
      <c r="L20806" s="57"/>
    </row>
    <row r="20807" spans="1:12">
      <c r="A20807" s="6">
        <v>20412</v>
      </c>
      <c r="B20807" s="10" t="s">
        <v>33775</v>
      </c>
      <c r="C20807" s="10" t="s">
        <v>15234</v>
      </c>
      <c r="D20807" s="10" t="s">
        <v>54418</v>
      </c>
      <c r="E20807" s="6" t="s">
        <v>15924</v>
      </c>
      <c r="F20807" s="6"/>
      <c r="G20807" s="6" t="str">
        <f t="shared" si="652"/>
        <v>002</v>
      </c>
      <c r="H20807" s="6" t="str">
        <f t="shared" si="653"/>
        <v>089</v>
      </c>
      <c r="J20807" s="57"/>
      <c r="K20807" s="57"/>
      <c r="L20807" s="57"/>
    </row>
    <row r="20808" spans="1:12">
      <c r="A20808" s="6">
        <v>20413</v>
      </c>
      <c r="B20808" s="10" t="s">
        <v>33346</v>
      </c>
      <c r="C20808" s="10" t="s">
        <v>15235</v>
      </c>
      <c r="D20808" s="10" t="s">
        <v>41546</v>
      </c>
      <c r="E20808" s="6" t="s">
        <v>15924</v>
      </c>
      <c r="F20808" s="6"/>
      <c r="G20808" s="6" t="str">
        <f t="shared" si="652"/>
        <v>002</v>
      </c>
      <c r="H20808" s="6" t="str">
        <f t="shared" si="653"/>
        <v>089</v>
      </c>
      <c r="J20808" s="57"/>
      <c r="K20808" s="57"/>
      <c r="L20808" s="57"/>
    </row>
    <row r="20809" spans="1:12">
      <c r="A20809" s="6">
        <v>20414</v>
      </c>
      <c r="B20809" s="10" t="s">
        <v>33829</v>
      </c>
      <c r="C20809" s="10" t="s">
        <v>49160</v>
      </c>
      <c r="D20809" s="10" t="s">
        <v>41547</v>
      </c>
      <c r="E20809" s="6" t="s">
        <v>15924</v>
      </c>
      <c r="F20809" s="6"/>
      <c r="G20809" s="6" t="str">
        <f t="shared" si="652"/>
        <v>002</v>
      </c>
      <c r="H20809" s="6" t="str">
        <f t="shared" si="653"/>
        <v>089</v>
      </c>
      <c r="J20809" s="57"/>
      <c r="K20809" s="57"/>
      <c r="L20809" s="57"/>
    </row>
    <row r="20810" spans="1:12">
      <c r="A20810" s="6">
        <v>20415</v>
      </c>
      <c r="B20810" s="10" t="s">
        <v>33830</v>
      </c>
      <c r="C20810" s="10" t="s">
        <v>17381</v>
      </c>
      <c r="D20810" s="10" t="s">
        <v>63821</v>
      </c>
      <c r="E20810" s="6" t="s">
        <v>15924</v>
      </c>
      <c r="F20810" s="6"/>
      <c r="G20810" s="6" t="str">
        <f t="shared" si="652"/>
        <v>002</v>
      </c>
      <c r="H20810" s="6" t="str">
        <f t="shared" si="653"/>
        <v>089</v>
      </c>
      <c r="J20810" s="57"/>
      <c r="K20810" s="57"/>
      <c r="L20810" s="57"/>
    </row>
    <row r="20811" spans="1:12">
      <c r="A20811" s="6">
        <v>20416</v>
      </c>
      <c r="B20811" s="10" t="s">
        <v>47105</v>
      </c>
      <c r="C20811" s="10" t="s">
        <v>17382</v>
      </c>
      <c r="D20811" s="10" t="s">
        <v>63822</v>
      </c>
      <c r="E20811" s="6" t="s">
        <v>15924</v>
      </c>
      <c r="F20811" s="6"/>
      <c r="G20811" s="6" t="str">
        <f t="shared" si="652"/>
        <v>002</v>
      </c>
      <c r="H20811" s="6" t="str">
        <f t="shared" si="653"/>
        <v>089</v>
      </c>
      <c r="J20811" s="57"/>
      <c r="K20811" s="57"/>
      <c r="L20811" s="57"/>
    </row>
    <row r="20812" spans="1:12">
      <c r="A20812" s="6">
        <v>20417</v>
      </c>
      <c r="B20812" s="10" t="s">
        <v>33818</v>
      </c>
      <c r="C20812" s="10" t="s">
        <v>17383</v>
      </c>
      <c r="D20812" s="10" t="s">
        <v>35965</v>
      </c>
      <c r="E20812" s="6" t="s">
        <v>15924</v>
      </c>
      <c r="F20812" s="6"/>
      <c r="G20812" s="6" t="str">
        <f t="shared" si="652"/>
        <v>002</v>
      </c>
      <c r="H20812" s="6" t="str">
        <f t="shared" si="653"/>
        <v>089</v>
      </c>
      <c r="J20812" s="57"/>
      <c r="K20812" s="57"/>
      <c r="L20812" s="57"/>
    </row>
    <row r="20813" spans="1:12">
      <c r="A20813" s="6">
        <v>20418</v>
      </c>
      <c r="B20813" s="10" t="s">
        <v>33347</v>
      </c>
      <c r="C20813" s="10" t="s">
        <v>15236</v>
      </c>
      <c r="D20813" s="10" t="s">
        <v>41548</v>
      </c>
      <c r="E20813" s="6" t="s">
        <v>15924</v>
      </c>
      <c r="F20813" s="6"/>
      <c r="G20813" s="6" t="str">
        <f t="shared" si="652"/>
        <v>002</v>
      </c>
      <c r="H20813" s="6" t="str">
        <f t="shared" si="653"/>
        <v>089</v>
      </c>
      <c r="J20813" s="57"/>
      <c r="K20813" s="57"/>
      <c r="L20813" s="57"/>
    </row>
    <row r="20814" spans="1:12">
      <c r="A20814" s="6">
        <v>20419</v>
      </c>
      <c r="B20814" s="10" t="s">
        <v>33348</v>
      </c>
      <c r="C20814" s="10" t="s">
        <v>15237</v>
      </c>
      <c r="D20814" s="10" t="s">
        <v>63823</v>
      </c>
      <c r="E20814" s="6" t="s">
        <v>15924</v>
      </c>
      <c r="F20814" s="6"/>
      <c r="G20814" s="6" t="str">
        <f t="shared" si="652"/>
        <v>002</v>
      </c>
      <c r="H20814" s="6" t="str">
        <f t="shared" si="653"/>
        <v>089</v>
      </c>
      <c r="J20814" s="57"/>
      <c r="K20814" s="57"/>
      <c r="L20814" s="57"/>
    </row>
    <row r="20815" spans="1:12">
      <c r="A20815" s="6">
        <v>20420</v>
      </c>
      <c r="B20815" s="10" t="s">
        <v>33349</v>
      </c>
      <c r="C20815" s="10" t="s">
        <v>15238</v>
      </c>
      <c r="D20815" s="10" t="s">
        <v>41549</v>
      </c>
      <c r="E20815" s="6" t="s">
        <v>15924</v>
      </c>
      <c r="F20815" s="6"/>
      <c r="G20815" s="6" t="str">
        <f t="shared" si="652"/>
        <v>002</v>
      </c>
      <c r="H20815" s="6" t="str">
        <f t="shared" si="653"/>
        <v>089</v>
      </c>
      <c r="J20815" s="57"/>
      <c r="K20815" s="57"/>
      <c r="L20815" s="57"/>
    </row>
    <row r="20816" spans="1:12">
      <c r="A20816" s="6">
        <v>20421</v>
      </c>
      <c r="B20816" s="10" t="s">
        <v>33350</v>
      </c>
      <c r="C20816" s="10" t="s">
        <v>15239</v>
      </c>
      <c r="D20816" s="10" t="s">
        <v>41550</v>
      </c>
      <c r="E20816" s="6" t="s">
        <v>15924</v>
      </c>
      <c r="F20816" s="6"/>
      <c r="G20816" s="6" t="str">
        <f t="shared" si="652"/>
        <v>002</v>
      </c>
      <c r="H20816" s="6" t="str">
        <f t="shared" si="653"/>
        <v>089</v>
      </c>
      <c r="J20816" s="57"/>
      <c r="K20816" s="57"/>
      <c r="L20816" s="57"/>
    </row>
    <row r="20817" spans="1:12">
      <c r="A20817" s="6">
        <v>20422</v>
      </c>
      <c r="B20817" s="10" t="s">
        <v>33351</v>
      </c>
      <c r="C20817" s="10" t="s">
        <v>15240</v>
      </c>
      <c r="D20817" s="10" t="s">
        <v>63824</v>
      </c>
      <c r="E20817" s="6" t="s">
        <v>15924</v>
      </c>
      <c r="F20817" s="6"/>
      <c r="G20817" s="6" t="str">
        <f t="shared" si="652"/>
        <v>002</v>
      </c>
      <c r="H20817" s="6" t="str">
        <f t="shared" si="653"/>
        <v>089</v>
      </c>
      <c r="J20817" s="57"/>
      <c r="K20817" s="57"/>
      <c r="L20817" s="57"/>
    </row>
    <row r="20818" spans="1:12">
      <c r="A20818" s="6">
        <v>20423</v>
      </c>
      <c r="B20818" s="10" t="s">
        <v>33352</v>
      </c>
      <c r="C20818" s="10" t="s">
        <v>15241</v>
      </c>
      <c r="D20818" s="10" t="s">
        <v>63825</v>
      </c>
      <c r="E20818" s="6" t="s">
        <v>15924</v>
      </c>
      <c r="F20818" s="6"/>
      <c r="G20818" s="6" t="str">
        <f t="shared" si="652"/>
        <v>002</v>
      </c>
      <c r="H20818" s="6" t="str">
        <f t="shared" si="653"/>
        <v>089</v>
      </c>
      <c r="J20818" s="57"/>
      <c r="K20818" s="57"/>
      <c r="L20818" s="57"/>
    </row>
    <row r="20819" spans="1:12">
      <c r="A20819" s="6">
        <v>20424</v>
      </c>
      <c r="B20819" s="10" t="s">
        <v>33353</v>
      </c>
      <c r="C20819" s="10" t="s">
        <v>15242</v>
      </c>
      <c r="D20819" s="10" t="s">
        <v>35966</v>
      </c>
      <c r="E20819" s="6" t="s">
        <v>15924</v>
      </c>
      <c r="F20819" s="6"/>
      <c r="G20819" s="6" t="str">
        <f t="shared" si="652"/>
        <v>002</v>
      </c>
      <c r="H20819" s="6" t="str">
        <f t="shared" si="653"/>
        <v>089</v>
      </c>
      <c r="J20819" s="57"/>
      <c r="K20819" s="57"/>
      <c r="L20819" s="57"/>
    </row>
    <row r="20820" spans="1:12">
      <c r="A20820" s="6">
        <v>20425</v>
      </c>
      <c r="B20820" s="10" t="s">
        <v>33354</v>
      </c>
      <c r="C20820" s="10" t="s">
        <v>15243</v>
      </c>
      <c r="D20820" s="10" t="s">
        <v>35967</v>
      </c>
      <c r="E20820" s="6" t="s">
        <v>15924</v>
      </c>
      <c r="F20820" s="6"/>
      <c r="G20820" s="6" t="str">
        <f t="shared" si="652"/>
        <v>002</v>
      </c>
      <c r="H20820" s="6" t="str">
        <f t="shared" si="653"/>
        <v>089</v>
      </c>
      <c r="J20820" s="57"/>
      <c r="K20820" s="57"/>
      <c r="L20820" s="57"/>
    </row>
    <row r="20821" spans="1:12">
      <c r="A20821" s="6">
        <v>20426</v>
      </c>
      <c r="B20821" s="10" t="s">
        <v>33355</v>
      </c>
      <c r="C20821" s="10" t="s">
        <v>15244</v>
      </c>
      <c r="D20821" s="10" t="s">
        <v>41551</v>
      </c>
      <c r="E20821" s="6" t="s">
        <v>15924</v>
      </c>
      <c r="F20821" s="6"/>
      <c r="G20821" s="6" t="str">
        <f t="shared" si="652"/>
        <v>002</v>
      </c>
      <c r="H20821" s="6" t="str">
        <f t="shared" si="653"/>
        <v>089</v>
      </c>
      <c r="J20821" s="57"/>
      <c r="K20821" s="57"/>
      <c r="L20821" s="57"/>
    </row>
    <row r="20822" spans="1:12">
      <c r="A20822" s="6">
        <v>20427</v>
      </c>
      <c r="B20822" s="10" t="s">
        <v>33356</v>
      </c>
      <c r="C20822" s="10" t="s">
        <v>15245</v>
      </c>
      <c r="D20822" s="10" t="s">
        <v>35968</v>
      </c>
      <c r="E20822" s="6" t="s">
        <v>15924</v>
      </c>
      <c r="F20822" s="6"/>
      <c r="G20822" s="6" t="str">
        <f t="shared" si="652"/>
        <v>002</v>
      </c>
      <c r="H20822" s="6" t="str">
        <f t="shared" si="653"/>
        <v>089</v>
      </c>
      <c r="J20822" s="57"/>
      <c r="K20822" s="57"/>
      <c r="L20822" s="57"/>
    </row>
    <row r="20823" spans="1:12">
      <c r="A20823" s="6">
        <v>20428</v>
      </c>
      <c r="B20823" s="10" t="s">
        <v>33357</v>
      </c>
      <c r="C20823" s="10" t="s">
        <v>15246</v>
      </c>
      <c r="D20823" s="10" t="s">
        <v>63826</v>
      </c>
      <c r="E20823" s="6" t="s">
        <v>15924</v>
      </c>
      <c r="F20823" s="6"/>
      <c r="G20823" s="6" t="str">
        <f t="shared" si="652"/>
        <v>002</v>
      </c>
      <c r="H20823" s="6" t="str">
        <f t="shared" si="653"/>
        <v>089</v>
      </c>
      <c r="J20823" s="57"/>
      <c r="K20823" s="57"/>
      <c r="L20823" s="57"/>
    </row>
    <row r="20824" spans="1:12">
      <c r="A20824" s="6">
        <v>20429</v>
      </c>
      <c r="B20824" s="10" t="s">
        <v>33358</v>
      </c>
      <c r="C20824" s="10" t="s">
        <v>15247</v>
      </c>
      <c r="D20824" s="10" t="s">
        <v>41552</v>
      </c>
      <c r="E20824" s="6" t="s">
        <v>15924</v>
      </c>
      <c r="F20824" s="6"/>
      <c r="G20824" s="6" t="str">
        <f t="shared" si="652"/>
        <v>002</v>
      </c>
      <c r="H20824" s="6" t="str">
        <f t="shared" si="653"/>
        <v>089</v>
      </c>
      <c r="J20824" s="57"/>
      <c r="K20824" s="57"/>
      <c r="L20824" s="57"/>
    </row>
    <row r="20825" spans="1:12">
      <c r="A20825" s="6">
        <v>20430</v>
      </c>
      <c r="B20825" s="10" t="s">
        <v>33359</v>
      </c>
      <c r="C20825" s="10" t="s">
        <v>15248</v>
      </c>
      <c r="D20825" s="10" t="s">
        <v>63827</v>
      </c>
      <c r="E20825" s="6" t="s">
        <v>15924</v>
      </c>
      <c r="F20825" s="6"/>
      <c r="G20825" s="6" t="str">
        <f t="shared" si="652"/>
        <v>002</v>
      </c>
      <c r="H20825" s="6" t="str">
        <f t="shared" si="653"/>
        <v>089</v>
      </c>
      <c r="J20825" s="57"/>
      <c r="K20825" s="57"/>
      <c r="L20825" s="57"/>
    </row>
    <row r="20826" spans="1:12">
      <c r="A20826" s="6">
        <v>20431</v>
      </c>
      <c r="B20826" s="10" t="s">
        <v>33360</v>
      </c>
      <c r="C20826" s="10" t="s">
        <v>15249</v>
      </c>
      <c r="D20826" s="10" t="s">
        <v>63828</v>
      </c>
      <c r="E20826" s="6" t="s">
        <v>15924</v>
      </c>
      <c r="F20826" s="6"/>
      <c r="G20826" s="6" t="str">
        <f t="shared" si="652"/>
        <v>002</v>
      </c>
      <c r="H20826" s="6" t="str">
        <f t="shared" si="653"/>
        <v>089</v>
      </c>
      <c r="J20826" s="57"/>
      <c r="K20826" s="57"/>
      <c r="L20826" s="57"/>
    </row>
    <row r="20827" spans="1:12">
      <c r="A20827" s="6">
        <v>20432</v>
      </c>
      <c r="B20827" s="10" t="s">
        <v>33361</v>
      </c>
      <c r="C20827" s="10" t="s">
        <v>15250</v>
      </c>
      <c r="D20827" s="10" t="s">
        <v>63829</v>
      </c>
      <c r="E20827" s="6" t="s">
        <v>15924</v>
      </c>
      <c r="F20827" s="50"/>
      <c r="G20827" s="6" t="str">
        <f t="shared" si="652"/>
        <v>002</v>
      </c>
      <c r="H20827" s="6" t="str">
        <f t="shared" si="653"/>
        <v>089</v>
      </c>
      <c r="J20827" s="57"/>
      <c r="K20827" s="57"/>
      <c r="L20827" s="57"/>
    </row>
    <row r="20828" spans="1:12">
      <c r="A20828" s="6">
        <v>20433</v>
      </c>
      <c r="B20828" s="10" t="s">
        <v>33362</v>
      </c>
      <c r="C20828" s="10" t="s">
        <v>15251</v>
      </c>
      <c r="D20828" s="10" t="s">
        <v>41553</v>
      </c>
      <c r="E20828" s="6" t="s">
        <v>15924</v>
      </c>
      <c r="F20828" s="50"/>
      <c r="G20828" s="6" t="str">
        <f t="shared" si="652"/>
        <v>002</v>
      </c>
      <c r="H20828" s="6" t="str">
        <f t="shared" si="653"/>
        <v>089</v>
      </c>
      <c r="J20828" s="57"/>
      <c r="K20828" s="57"/>
      <c r="L20828" s="57"/>
    </row>
    <row r="20829" spans="1:12">
      <c r="A20829" s="6">
        <v>20434</v>
      </c>
      <c r="B20829" s="10" t="s">
        <v>33363</v>
      </c>
      <c r="C20829" s="10" t="s">
        <v>15252</v>
      </c>
      <c r="D20829" s="10" t="s">
        <v>35969</v>
      </c>
      <c r="E20829" s="6" t="s">
        <v>15924</v>
      </c>
      <c r="F20829" s="6"/>
      <c r="G20829" s="6" t="str">
        <f t="shared" si="652"/>
        <v>002</v>
      </c>
      <c r="H20829" s="6" t="str">
        <f t="shared" si="653"/>
        <v>089</v>
      </c>
      <c r="J20829" s="57"/>
      <c r="K20829" s="57"/>
      <c r="L20829" s="57"/>
    </row>
    <row r="20830" spans="1:12">
      <c r="A20830" s="6">
        <v>20435</v>
      </c>
      <c r="B20830" s="10" t="s">
        <v>33364</v>
      </c>
      <c r="C20830" s="10" t="s">
        <v>15253</v>
      </c>
      <c r="D20830" s="10" t="s">
        <v>63830</v>
      </c>
      <c r="E20830" s="6" t="s">
        <v>15924</v>
      </c>
      <c r="F20830" s="6"/>
      <c r="G20830" s="6" t="str">
        <f t="shared" si="652"/>
        <v>002</v>
      </c>
      <c r="H20830" s="6" t="str">
        <f t="shared" si="653"/>
        <v>089</v>
      </c>
      <c r="J20830" s="57"/>
      <c r="K20830" s="57"/>
      <c r="L20830" s="57"/>
    </row>
    <row r="20831" spans="1:12">
      <c r="A20831" s="6">
        <v>20436</v>
      </c>
      <c r="B20831" s="10" t="s">
        <v>33365</v>
      </c>
      <c r="C20831" s="10" t="s">
        <v>15254</v>
      </c>
      <c r="D20831" s="10" t="s">
        <v>41554</v>
      </c>
      <c r="E20831" s="6" t="s">
        <v>15924</v>
      </c>
      <c r="F20831" s="6"/>
      <c r="G20831" s="6" t="str">
        <f t="shared" si="652"/>
        <v>002</v>
      </c>
      <c r="H20831" s="6" t="str">
        <f t="shared" si="653"/>
        <v>089</v>
      </c>
      <c r="J20831" s="57"/>
      <c r="K20831" s="57"/>
      <c r="L20831" s="57"/>
    </row>
    <row r="20832" spans="1:12">
      <c r="A20832" s="6">
        <v>20437</v>
      </c>
      <c r="B20832" s="10" t="s">
        <v>33366</v>
      </c>
      <c r="C20832" s="10" t="s">
        <v>15255</v>
      </c>
      <c r="D20832" s="10" t="s">
        <v>63831</v>
      </c>
      <c r="E20832" s="6" t="s">
        <v>15924</v>
      </c>
      <c r="F20832" s="6"/>
      <c r="G20832" s="6" t="str">
        <f t="shared" si="652"/>
        <v>002</v>
      </c>
      <c r="H20832" s="6" t="str">
        <f t="shared" si="653"/>
        <v>089</v>
      </c>
      <c r="J20832" s="57"/>
      <c r="K20832" s="57"/>
      <c r="L20832" s="57"/>
    </row>
    <row r="20833" spans="1:12">
      <c r="A20833" s="6">
        <v>20438</v>
      </c>
      <c r="B20833" s="10" t="s">
        <v>33367</v>
      </c>
      <c r="C20833" s="10" t="s">
        <v>15256</v>
      </c>
      <c r="D20833" s="10" t="s">
        <v>63832</v>
      </c>
      <c r="E20833" s="6" t="s">
        <v>15924</v>
      </c>
      <c r="F20833" s="6"/>
      <c r="G20833" s="6" t="str">
        <f t="shared" si="652"/>
        <v>002</v>
      </c>
      <c r="H20833" s="6" t="str">
        <f t="shared" si="653"/>
        <v>089</v>
      </c>
      <c r="J20833" s="57"/>
      <c r="K20833" s="57"/>
      <c r="L20833" s="57"/>
    </row>
    <row r="20834" spans="1:12">
      <c r="A20834" s="6">
        <v>20439</v>
      </c>
      <c r="B20834" s="10" t="s">
        <v>33368</v>
      </c>
      <c r="C20834" s="10" t="s">
        <v>15257</v>
      </c>
      <c r="D20834" s="10" t="s">
        <v>35963</v>
      </c>
      <c r="E20834" s="6" t="s">
        <v>15924</v>
      </c>
      <c r="F20834" s="6"/>
      <c r="G20834" s="6" t="str">
        <f t="shared" si="652"/>
        <v>002</v>
      </c>
      <c r="H20834" s="6" t="str">
        <f t="shared" si="653"/>
        <v>089</v>
      </c>
      <c r="J20834" s="57"/>
      <c r="K20834" s="57"/>
      <c r="L20834" s="57"/>
    </row>
    <row r="20835" spans="1:12">
      <c r="A20835" s="6">
        <v>20440</v>
      </c>
      <c r="B20835" s="10" t="s">
        <v>33369</v>
      </c>
      <c r="C20835" s="10" t="s">
        <v>15258</v>
      </c>
      <c r="D20835" s="10" t="s">
        <v>41555</v>
      </c>
      <c r="E20835" s="6" t="s">
        <v>15924</v>
      </c>
      <c r="F20835" s="6"/>
      <c r="G20835" s="6" t="str">
        <f t="shared" si="652"/>
        <v>002</v>
      </c>
      <c r="H20835" s="6" t="str">
        <f t="shared" si="653"/>
        <v>089</v>
      </c>
      <c r="J20835" s="57"/>
      <c r="K20835" s="57"/>
      <c r="L20835" s="57"/>
    </row>
    <row r="20836" spans="1:12">
      <c r="A20836" s="6">
        <v>20441</v>
      </c>
      <c r="B20836" s="10" t="s">
        <v>33370</v>
      </c>
      <c r="C20836" s="10" t="s">
        <v>15259</v>
      </c>
      <c r="D20836" s="10" t="s">
        <v>63833</v>
      </c>
      <c r="E20836" s="6" t="s">
        <v>15924</v>
      </c>
      <c r="F20836" s="6"/>
      <c r="G20836" s="6" t="str">
        <f t="shared" si="652"/>
        <v>002</v>
      </c>
      <c r="H20836" s="6" t="str">
        <f t="shared" si="653"/>
        <v>089</v>
      </c>
      <c r="J20836" s="57"/>
      <c r="K20836" s="57"/>
      <c r="L20836" s="57"/>
    </row>
    <row r="20837" spans="1:12">
      <c r="A20837" s="6">
        <v>20442</v>
      </c>
      <c r="B20837" s="10" t="s">
        <v>33371</v>
      </c>
      <c r="C20837" s="10" t="s">
        <v>15260</v>
      </c>
      <c r="D20837" s="10" t="s">
        <v>51966</v>
      </c>
      <c r="E20837" s="6" t="s">
        <v>15924</v>
      </c>
      <c r="F20837" s="6"/>
      <c r="G20837" s="6" t="str">
        <f t="shared" si="652"/>
        <v>002</v>
      </c>
      <c r="H20837" s="6" t="str">
        <f t="shared" si="653"/>
        <v>089</v>
      </c>
      <c r="J20837" s="57"/>
      <c r="K20837" s="57"/>
      <c r="L20837" s="57"/>
    </row>
    <row r="20838" spans="1:12">
      <c r="A20838" s="6">
        <v>20443</v>
      </c>
      <c r="B20838" s="10" t="s">
        <v>33372</v>
      </c>
      <c r="C20838" s="10" t="s">
        <v>15261</v>
      </c>
      <c r="D20838" s="10" t="s">
        <v>41556</v>
      </c>
      <c r="E20838" s="6" t="s">
        <v>15924</v>
      </c>
      <c r="F20838" s="6"/>
      <c r="G20838" s="6" t="str">
        <f t="shared" si="652"/>
        <v>002</v>
      </c>
      <c r="H20838" s="6" t="str">
        <f t="shared" si="653"/>
        <v>089</v>
      </c>
      <c r="J20838" s="57"/>
      <c r="K20838" s="57"/>
      <c r="L20838" s="57"/>
    </row>
    <row r="20839" spans="1:12">
      <c r="A20839" s="6">
        <v>20444</v>
      </c>
      <c r="B20839" s="10" t="s">
        <v>33373</v>
      </c>
      <c r="C20839" s="10" t="s">
        <v>15262</v>
      </c>
      <c r="D20839" s="10" t="s">
        <v>41557</v>
      </c>
      <c r="E20839" s="6" t="s">
        <v>15924</v>
      </c>
      <c r="F20839" s="6"/>
      <c r="G20839" s="6" t="str">
        <f t="shared" si="652"/>
        <v>002</v>
      </c>
      <c r="H20839" s="6" t="str">
        <f t="shared" si="653"/>
        <v>089</v>
      </c>
      <c r="J20839" s="57"/>
      <c r="K20839" s="57"/>
      <c r="L20839" s="57"/>
    </row>
    <row r="20840" spans="1:12">
      <c r="A20840" s="6">
        <v>20445</v>
      </c>
      <c r="B20840" s="10" t="s">
        <v>33374</v>
      </c>
      <c r="C20840" s="10" t="s">
        <v>15263</v>
      </c>
      <c r="D20840" s="10" t="s">
        <v>35970</v>
      </c>
      <c r="E20840" s="6" t="s">
        <v>15924</v>
      </c>
      <c r="F20840" s="6"/>
      <c r="G20840" s="6" t="str">
        <f t="shared" si="652"/>
        <v>002</v>
      </c>
      <c r="H20840" s="6" t="str">
        <f t="shared" si="653"/>
        <v>089</v>
      </c>
      <c r="J20840" s="57"/>
      <c r="K20840" s="57"/>
      <c r="L20840" s="57"/>
    </row>
    <row r="20841" spans="1:12">
      <c r="A20841" s="6">
        <v>20446</v>
      </c>
      <c r="B20841" s="10" t="s">
        <v>33375</v>
      </c>
      <c r="C20841" s="10" t="s">
        <v>15264</v>
      </c>
      <c r="D20841" s="10" t="s">
        <v>63834</v>
      </c>
      <c r="E20841" s="6" t="s">
        <v>15924</v>
      </c>
      <c r="F20841" s="6"/>
      <c r="G20841" s="6" t="str">
        <f t="shared" si="652"/>
        <v>002</v>
      </c>
      <c r="H20841" s="6" t="str">
        <f t="shared" si="653"/>
        <v>089</v>
      </c>
      <c r="J20841" s="57"/>
      <c r="K20841" s="57"/>
      <c r="L20841" s="57"/>
    </row>
    <row r="20842" spans="1:12">
      <c r="A20842" s="6">
        <v>20447</v>
      </c>
      <c r="B20842" s="10" t="s">
        <v>33376</v>
      </c>
      <c r="C20842" s="10" t="s">
        <v>15265</v>
      </c>
      <c r="D20842" s="10" t="s">
        <v>41558</v>
      </c>
      <c r="E20842" s="6" t="s">
        <v>15924</v>
      </c>
      <c r="F20842" s="6"/>
      <c r="G20842" s="6" t="str">
        <f t="shared" si="652"/>
        <v>002</v>
      </c>
      <c r="H20842" s="6" t="str">
        <f t="shared" si="653"/>
        <v>089</v>
      </c>
      <c r="J20842" s="57"/>
      <c r="K20842" s="57"/>
      <c r="L20842" s="57"/>
    </row>
    <row r="20843" spans="1:12">
      <c r="A20843" s="6">
        <v>20448</v>
      </c>
      <c r="B20843" s="10" t="s">
        <v>33377</v>
      </c>
      <c r="C20843" s="10" t="s">
        <v>15266</v>
      </c>
      <c r="D20843" s="10" t="s">
        <v>63835</v>
      </c>
      <c r="E20843" s="6" t="s">
        <v>15924</v>
      </c>
      <c r="F20843" s="6"/>
      <c r="G20843" s="6" t="str">
        <f t="shared" si="652"/>
        <v>002</v>
      </c>
      <c r="H20843" s="6" t="str">
        <f t="shared" si="653"/>
        <v>089</v>
      </c>
      <c r="J20843" s="57"/>
      <c r="K20843" s="57"/>
      <c r="L20843" s="57"/>
    </row>
    <row r="20844" spans="1:12">
      <c r="A20844" s="6">
        <v>20449</v>
      </c>
      <c r="B20844" s="10" t="s">
        <v>33378</v>
      </c>
      <c r="C20844" s="10" t="s">
        <v>15267</v>
      </c>
      <c r="D20844" s="10" t="s">
        <v>63836</v>
      </c>
      <c r="E20844" s="6" t="s">
        <v>15924</v>
      </c>
      <c r="F20844" s="6"/>
      <c r="G20844" s="6" t="str">
        <f t="shared" si="652"/>
        <v>002</v>
      </c>
      <c r="H20844" s="6" t="str">
        <f t="shared" si="653"/>
        <v>089</v>
      </c>
      <c r="J20844" s="57"/>
      <c r="K20844" s="57"/>
      <c r="L20844" s="57"/>
    </row>
    <row r="20845" spans="1:12">
      <c r="A20845" s="6">
        <v>20450</v>
      </c>
      <c r="B20845" s="10" t="s">
        <v>33379</v>
      </c>
      <c r="C20845" s="10" t="s">
        <v>15268</v>
      </c>
      <c r="D20845" s="10" t="s">
        <v>63837</v>
      </c>
      <c r="E20845" s="6" t="s">
        <v>15924</v>
      </c>
      <c r="F20845" s="6"/>
      <c r="G20845" s="6" t="str">
        <f t="shared" si="652"/>
        <v>002</v>
      </c>
      <c r="H20845" s="6" t="str">
        <f t="shared" si="653"/>
        <v>089</v>
      </c>
      <c r="J20845" s="57"/>
      <c r="K20845" s="57"/>
      <c r="L20845" s="57"/>
    </row>
    <row r="20846" spans="1:12">
      <c r="A20846" s="6">
        <v>20451</v>
      </c>
      <c r="B20846" s="10" t="s">
        <v>33380</v>
      </c>
      <c r="C20846" s="10" t="s">
        <v>15269</v>
      </c>
      <c r="D20846" s="10" t="s">
        <v>41559</v>
      </c>
      <c r="E20846" s="6" t="s">
        <v>15924</v>
      </c>
      <c r="F20846" s="6"/>
      <c r="G20846" s="6" t="str">
        <f t="shared" si="652"/>
        <v>002</v>
      </c>
      <c r="H20846" s="6" t="str">
        <f t="shared" si="653"/>
        <v>089</v>
      </c>
      <c r="J20846" s="57"/>
      <c r="K20846" s="57"/>
      <c r="L20846" s="57"/>
    </row>
    <row r="20847" spans="1:12">
      <c r="A20847" s="6">
        <v>20452</v>
      </c>
      <c r="B20847" s="10" t="s">
        <v>33381</v>
      </c>
      <c r="C20847" s="10" t="s">
        <v>15270</v>
      </c>
      <c r="D20847" s="10" t="s">
        <v>41560</v>
      </c>
      <c r="E20847" s="6" t="s">
        <v>15924</v>
      </c>
      <c r="F20847" s="6"/>
      <c r="G20847" s="6" t="str">
        <f t="shared" si="652"/>
        <v>002</v>
      </c>
      <c r="H20847" s="6" t="str">
        <f t="shared" si="653"/>
        <v>089</v>
      </c>
      <c r="J20847" s="57"/>
      <c r="K20847" s="57"/>
      <c r="L20847" s="57"/>
    </row>
    <row r="20848" spans="1:12">
      <c r="A20848" s="6">
        <v>20453</v>
      </c>
      <c r="B20848" s="10" t="s">
        <v>33382</v>
      </c>
      <c r="C20848" s="10" t="s">
        <v>15271</v>
      </c>
      <c r="D20848" s="10" t="s">
        <v>63838</v>
      </c>
      <c r="E20848" s="6" t="s">
        <v>15924</v>
      </c>
      <c r="F20848" s="6"/>
      <c r="G20848" s="6" t="str">
        <f t="shared" si="652"/>
        <v>002</v>
      </c>
      <c r="H20848" s="6" t="str">
        <f t="shared" si="653"/>
        <v>089</v>
      </c>
      <c r="J20848" s="57"/>
      <c r="K20848" s="57"/>
      <c r="L20848" s="57"/>
    </row>
    <row r="20849" spans="1:12">
      <c r="A20849" s="6">
        <v>20454</v>
      </c>
      <c r="B20849" s="10" t="s">
        <v>33383</v>
      </c>
      <c r="C20849" s="10" t="s">
        <v>15272</v>
      </c>
      <c r="D20849" s="10" t="s">
        <v>63839</v>
      </c>
      <c r="E20849" s="6" t="s">
        <v>15924</v>
      </c>
      <c r="F20849" s="6"/>
      <c r="G20849" s="6" t="str">
        <f t="shared" si="652"/>
        <v>002</v>
      </c>
      <c r="H20849" s="6" t="str">
        <f t="shared" si="653"/>
        <v>089</v>
      </c>
      <c r="J20849" s="57"/>
      <c r="K20849" s="57"/>
      <c r="L20849" s="57"/>
    </row>
    <row r="20850" spans="1:12">
      <c r="A20850" s="6">
        <v>20455</v>
      </c>
      <c r="B20850" s="10" t="s">
        <v>33384</v>
      </c>
      <c r="C20850" s="10" t="s">
        <v>15273</v>
      </c>
      <c r="D20850" s="10" t="s">
        <v>41534</v>
      </c>
      <c r="E20850" s="6" t="s">
        <v>15924</v>
      </c>
      <c r="F20850" s="6"/>
      <c r="G20850" s="6" t="str">
        <f t="shared" si="652"/>
        <v>002</v>
      </c>
      <c r="H20850" s="6" t="str">
        <f t="shared" si="653"/>
        <v>089</v>
      </c>
      <c r="J20850" s="57"/>
      <c r="K20850" s="57"/>
      <c r="L20850" s="57"/>
    </row>
    <row r="20851" spans="1:12">
      <c r="A20851" s="6">
        <v>20456</v>
      </c>
      <c r="B20851" s="10" t="s">
        <v>33385</v>
      </c>
      <c r="C20851" s="10" t="s">
        <v>15274</v>
      </c>
      <c r="D20851" s="10" t="s">
        <v>63830</v>
      </c>
      <c r="E20851" s="6" t="s">
        <v>15924</v>
      </c>
      <c r="F20851" s="6"/>
      <c r="G20851" s="6" t="str">
        <f t="shared" si="652"/>
        <v>002</v>
      </c>
      <c r="H20851" s="6" t="str">
        <f t="shared" si="653"/>
        <v>089</v>
      </c>
      <c r="J20851" s="57"/>
      <c r="K20851" s="57"/>
      <c r="L20851" s="57"/>
    </row>
    <row r="20852" spans="1:12">
      <c r="A20852" s="6">
        <v>20457</v>
      </c>
      <c r="B20852" s="10" t="s">
        <v>33386</v>
      </c>
      <c r="C20852" s="10" t="s">
        <v>15275</v>
      </c>
      <c r="D20852" s="10" t="s">
        <v>63840</v>
      </c>
      <c r="E20852" s="6" t="s">
        <v>15924</v>
      </c>
      <c r="F20852" s="6"/>
      <c r="G20852" s="6" t="str">
        <f t="shared" si="652"/>
        <v>002</v>
      </c>
      <c r="H20852" s="6" t="str">
        <f t="shared" si="653"/>
        <v>089</v>
      </c>
      <c r="J20852" s="57"/>
      <c r="K20852" s="57"/>
      <c r="L20852" s="57"/>
    </row>
    <row r="20853" spans="1:12">
      <c r="A20853" s="6">
        <v>20458</v>
      </c>
      <c r="B20853" s="10" t="s">
        <v>33387</v>
      </c>
      <c r="C20853" s="10" t="s">
        <v>15276</v>
      </c>
      <c r="D20853" s="10" t="s">
        <v>63841</v>
      </c>
      <c r="E20853" s="6" t="s">
        <v>15924</v>
      </c>
      <c r="F20853" s="6"/>
      <c r="G20853" s="6" t="str">
        <f t="shared" ref="G20853:G20916" si="654">+LEFT(C20853,3)</f>
        <v>002</v>
      </c>
      <c r="H20853" s="6" t="str">
        <f t="shared" ref="H20853:H20916" si="655">+MID(C20853,5,3)</f>
        <v>089</v>
      </c>
      <c r="J20853" s="57"/>
      <c r="K20853" s="57"/>
      <c r="L20853" s="57"/>
    </row>
    <row r="20854" spans="1:12">
      <c r="A20854" s="6">
        <v>20459</v>
      </c>
      <c r="B20854" s="10" t="s">
        <v>33388</v>
      </c>
      <c r="C20854" s="10" t="s">
        <v>15277</v>
      </c>
      <c r="D20854" s="10" t="s">
        <v>63842</v>
      </c>
      <c r="E20854" s="6" t="s">
        <v>15924</v>
      </c>
      <c r="F20854" s="6"/>
      <c r="G20854" s="6" t="str">
        <f t="shared" si="654"/>
        <v>002</v>
      </c>
      <c r="H20854" s="6" t="str">
        <f t="shared" si="655"/>
        <v>089</v>
      </c>
      <c r="J20854" s="57"/>
      <c r="K20854" s="57"/>
      <c r="L20854" s="57"/>
    </row>
    <row r="20855" spans="1:12">
      <c r="A20855" s="6">
        <v>20460</v>
      </c>
      <c r="B20855" s="10" t="s">
        <v>33389</v>
      </c>
      <c r="C20855" s="10" t="s">
        <v>15278</v>
      </c>
      <c r="D20855" s="10" t="s">
        <v>63843</v>
      </c>
      <c r="E20855" s="6" t="s">
        <v>15924</v>
      </c>
      <c r="F20855" s="6"/>
      <c r="G20855" s="6" t="str">
        <f t="shared" si="654"/>
        <v>002</v>
      </c>
      <c r="H20855" s="6" t="str">
        <f t="shared" si="655"/>
        <v>089</v>
      </c>
      <c r="J20855" s="57"/>
      <c r="K20855" s="57"/>
      <c r="L20855" s="57"/>
    </row>
    <row r="20856" spans="1:12">
      <c r="A20856" s="6">
        <v>20461</v>
      </c>
      <c r="B20856" s="10" t="s">
        <v>33390</v>
      </c>
      <c r="C20856" s="10" t="s">
        <v>15279</v>
      </c>
      <c r="D20856" s="10" t="s">
        <v>41561</v>
      </c>
      <c r="E20856" s="6" t="s">
        <v>15924</v>
      </c>
      <c r="F20856" s="6"/>
      <c r="G20856" s="6" t="str">
        <f t="shared" si="654"/>
        <v>002</v>
      </c>
      <c r="H20856" s="6" t="str">
        <f t="shared" si="655"/>
        <v>089</v>
      </c>
      <c r="J20856" s="57"/>
      <c r="K20856" s="57"/>
      <c r="L20856" s="57"/>
    </row>
    <row r="20857" spans="1:12">
      <c r="A20857" s="6">
        <v>20462</v>
      </c>
      <c r="B20857" s="10" t="s">
        <v>33391</v>
      </c>
      <c r="C20857" s="10" t="s">
        <v>15280</v>
      </c>
      <c r="D20857" s="10" t="s">
        <v>41562</v>
      </c>
      <c r="E20857" s="6" t="s">
        <v>15924</v>
      </c>
      <c r="F20857" s="6"/>
      <c r="G20857" s="6" t="str">
        <f t="shared" si="654"/>
        <v>002</v>
      </c>
      <c r="H20857" s="6" t="str">
        <f t="shared" si="655"/>
        <v>089</v>
      </c>
      <c r="J20857" s="57"/>
      <c r="K20857" s="57"/>
      <c r="L20857" s="57"/>
    </row>
    <row r="20858" spans="1:12">
      <c r="A20858" s="6">
        <v>20463</v>
      </c>
      <c r="B20858" s="10" t="s">
        <v>33392</v>
      </c>
      <c r="C20858" s="10" t="s">
        <v>15281</v>
      </c>
      <c r="D20858" s="10" t="s">
        <v>41563</v>
      </c>
      <c r="E20858" s="6" t="s">
        <v>15924</v>
      </c>
      <c r="F20858" s="6"/>
      <c r="G20858" s="6" t="str">
        <f t="shared" si="654"/>
        <v>002</v>
      </c>
      <c r="H20858" s="6" t="str">
        <f t="shared" si="655"/>
        <v>089</v>
      </c>
      <c r="J20858" s="57"/>
      <c r="K20858" s="57"/>
      <c r="L20858" s="57"/>
    </row>
    <row r="20859" spans="1:12">
      <c r="A20859" s="6">
        <v>20464</v>
      </c>
      <c r="B20859" s="10" t="s">
        <v>33394</v>
      </c>
      <c r="C20859" s="10" t="s">
        <v>15282</v>
      </c>
      <c r="D20859" s="10" t="s">
        <v>35971</v>
      </c>
      <c r="E20859" s="6" t="s">
        <v>15924</v>
      </c>
      <c r="F20859" s="6"/>
      <c r="G20859" s="6" t="str">
        <f t="shared" si="654"/>
        <v>002</v>
      </c>
      <c r="H20859" s="6" t="str">
        <f t="shared" si="655"/>
        <v>089</v>
      </c>
      <c r="J20859" s="57"/>
      <c r="K20859" s="57"/>
      <c r="L20859" s="57"/>
    </row>
    <row r="20860" spans="1:12">
      <c r="A20860" s="6">
        <v>20465</v>
      </c>
      <c r="B20860" s="10" t="s">
        <v>33395</v>
      </c>
      <c r="C20860" s="10" t="s">
        <v>15283</v>
      </c>
      <c r="D20860" s="10" t="s">
        <v>63844</v>
      </c>
      <c r="E20860" s="6" t="s">
        <v>15924</v>
      </c>
      <c r="F20860" s="6"/>
      <c r="G20860" s="6" t="str">
        <f t="shared" si="654"/>
        <v>002</v>
      </c>
      <c r="H20860" s="6" t="str">
        <f t="shared" si="655"/>
        <v>089</v>
      </c>
      <c r="J20860" s="57"/>
      <c r="K20860" s="57"/>
      <c r="L20860" s="57"/>
    </row>
    <row r="20861" spans="1:12">
      <c r="A20861" s="6">
        <v>20466</v>
      </c>
      <c r="B20861" s="10" t="s">
        <v>33396</v>
      </c>
      <c r="C20861" s="10" t="s">
        <v>15284</v>
      </c>
      <c r="D20861" s="10" t="s">
        <v>63845</v>
      </c>
      <c r="E20861" s="6" t="s">
        <v>15924</v>
      </c>
      <c r="F20861" s="6"/>
      <c r="G20861" s="6" t="str">
        <f t="shared" si="654"/>
        <v>002</v>
      </c>
      <c r="H20861" s="6" t="str">
        <f t="shared" si="655"/>
        <v>089</v>
      </c>
      <c r="J20861" s="57"/>
      <c r="K20861" s="57"/>
      <c r="L20861" s="57"/>
    </row>
    <row r="20862" spans="1:12">
      <c r="A20862" s="6">
        <v>20467</v>
      </c>
      <c r="B20862" s="10" t="s">
        <v>43229</v>
      </c>
      <c r="C20862" s="10" t="s">
        <v>15285</v>
      </c>
      <c r="D20862" s="10" t="s">
        <v>35972</v>
      </c>
      <c r="E20862" s="6" t="s">
        <v>15924</v>
      </c>
      <c r="F20862" s="6"/>
      <c r="G20862" s="6" t="str">
        <f t="shared" si="654"/>
        <v>002</v>
      </c>
      <c r="H20862" s="6" t="str">
        <f t="shared" si="655"/>
        <v>089</v>
      </c>
      <c r="J20862" s="57"/>
      <c r="K20862" s="57"/>
      <c r="L20862" s="57"/>
    </row>
    <row r="20863" spans="1:12">
      <c r="A20863" s="6">
        <v>20468</v>
      </c>
      <c r="B20863" s="10" t="s">
        <v>43230</v>
      </c>
      <c r="C20863" s="10" t="s">
        <v>15286</v>
      </c>
      <c r="D20863" s="10" t="s">
        <v>35973</v>
      </c>
      <c r="E20863" s="6" t="s">
        <v>15924</v>
      </c>
      <c r="F20863" s="6"/>
      <c r="G20863" s="6" t="str">
        <f t="shared" si="654"/>
        <v>002</v>
      </c>
      <c r="H20863" s="6" t="str">
        <f t="shared" si="655"/>
        <v>089</v>
      </c>
      <c r="J20863" s="57"/>
      <c r="K20863" s="57"/>
      <c r="L20863" s="57"/>
    </row>
    <row r="20864" spans="1:12">
      <c r="A20864" s="6">
        <v>20469</v>
      </c>
      <c r="B20864" s="10" t="s">
        <v>43231</v>
      </c>
      <c r="C20864" s="10" t="s">
        <v>15287</v>
      </c>
      <c r="D20864" s="10" t="s">
        <v>33397</v>
      </c>
      <c r="E20864" s="6" t="s">
        <v>15924</v>
      </c>
      <c r="F20864" s="6"/>
      <c r="G20864" s="6" t="str">
        <f t="shared" si="654"/>
        <v>002</v>
      </c>
      <c r="H20864" s="6" t="str">
        <f t="shared" si="655"/>
        <v>089</v>
      </c>
      <c r="J20864" s="57"/>
      <c r="K20864" s="57"/>
      <c r="L20864" s="57"/>
    </row>
    <row r="20865" spans="1:12">
      <c r="A20865" s="6">
        <v>20470</v>
      </c>
      <c r="B20865" s="10" t="s">
        <v>43232</v>
      </c>
      <c r="C20865" s="10" t="s">
        <v>15288</v>
      </c>
      <c r="D20865" s="10" t="s">
        <v>63846</v>
      </c>
      <c r="E20865" s="6" t="s">
        <v>15924</v>
      </c>
      <c r="F20865" s="6"/>
      <c r="G20865" s="6" t="str">
        <f t="shared" si="654"/>
        <v>002</v>
      </c>
      <c r="H20865" s="6" t="str">
        <f t="shared" si="655"/>
        <v>089</v>
      </c>
      <c r="J20865" s="57"/>
      <c r="K20865" s="57"/>
      <c r="L20865" s="57"/>
    </row>
    <row r="20866" spans="1:12">
      <c r="A20866" s="6">
        <v>20471</v>
      </c>
      <c r="B20866" s="10" t="s">
        <v>43233</v>
      </c>
      <c r="C20866" s="10" t="s">
        <v>15289</v>
      </c>
      <c r="D20866" s="10" t="s">
        <v>41565</v>
      </c>
      <c r="E20866" s="6" t="s">
        <v>15924</v>
      </c>
      <c r="F20866" s="6"/>
      <c r="G20866" s="6" t="str">
        <f t="shared" si="654"/>
        <v>002</v>
      </c>
      <c r="H20866" s="6" t="str">
        <f t="shared" si="655"/>
        <v>089</v>
      </c>
      <c r="J20866" s="57"/>
      <c r="K20866" s="57"/>
      <c r="L20866" s="57"/>
    </row>
    <row r="20867" spans="1:12">
      <c r="A20867" s="6">
        <v>20472</v>
      </c>
      <c r="B20867" s="10" t="s">
        <v>33398</v>
      </c>
      <c r="C20867" s="10" t="s">
        <v>15290</v>
      </c>
      <c r="D20867" s="10" t="s">
        <v>41566</v>
      </c>
      <c r="E20867" s="6" t="s">
        <v>15924</v>
      </c>
      <c r="F20867" s="6"/>
      <c r="G20867" s="6" t="str">
        <f t="shared" si="654"/>
        <v>002</v>
      </c>
      <c r="H20867" s="6" t="str">
        <f t="shared" si="655"/>
        <v>089</v>
      </c>
      <c r="J20867" s="57"/>
      <c r="K20867" s="57"/>
      <c r="L20867" s="57"/>
    </row>
    <row r="20868" spans="1:12">
      <c r="A20868" s="6">
        <v>20473</v>
      </c>
      <c r="B20868" s="10" t="s">
        <v>63847</v>
      </c>
      <c r="C20868" s="10" t="s">
        <v>63848</v>
      </c>
      <c r="D20868" s="10" t="s">
        <v>54418</v>
      </c>
      <c r="E20868" s="6" t="s">
        <v>15924</v>
      </c>
      <c r="F20868" s="6"/>
      <c r="G20868" s="6" t="str">
        <f t="shared" si="654"/>
        <v>002</v>
      </c>
      <c r="H20868" s="6" t="str">
        <f t="shared" si="655"/>
        <v>089</v>
      </c>
      <c r="J20868" s="57"/>
      <c r="K20868" s="57"/>
      <c r="L20868" s="57"/>
    </row>
    <row r="20869" spans="1:12">
      <c r="A20869" s="6">
        <v>20474</v>
      </c>
      <c r="B20869" s="10" t="s">
        <v>33399</v>
      </c>
      <c r="C20869" s="10" t="s">
        <v>15291</v>
      </c>
      <c r="D20869" s="10" t="s">
        <v>41567</v>
      </c>
      <c r="E20869" s="6" t="s">
        <v>15924</v>
      </c>
      <c r="F20869" s="6"/>
      <c r="G20869" s="6" t="str">
        <f t="shared" si="654"/>
        <v>002</v>
      </c>
      <c r="H20869" s="6" t="str">
        <f t="shared" si="655"/>
        <v>089</v>
      </c>
      <c r="J20869" s="57"/>
      <c r="K20869" s="57"/>
      <c r="L20869" s="57"/>
    </row>
    <row r="20870" spans="1:12">
      <c r="A20870" s="6">
        <v>20475</v>
      </c>
      <c r="B20870" s="10" t="s">
        <v>33400</v>
      </c>
      <c r="C20870" s="10" t="s">
        <v>15292</v>
      </c>
      <c r="D20870" s="10" t="s">
        <v>63849</v>
      </c>
      <c r="E20870" s="6" t="s">
        <v>15924</v>
      </c>
      <c r="F20870" s="6"/>
      <c r="G20870" s="6" t="str">
        <f t="shared" si="654"/>
        <v>002</v>
      </c>
      <c r="H20870" s="6" t="str">
        <f t="shared" si="655"/>
        <v>089</v>
      </c>
      <c r="J20870" s="57"/>
      <c r="K20870" s="57"/>
      <c r="L20870" s="57"/>
    </row>
    <row r="20871" spans="1:12">
      <c r="A20871" s="6">
        <v>20476</v>
      </c>
      <c r="B20871" s="10" t="s">
        <v>33401</v>
      </c>
      <c r="C20871" s="10" t="s">
        <v>15293</v>
      </c>
      <c r="D20871" s="10" t="s">
        <v>63850</v>
      </c>
      <c r="E20871" s="6" t="s">
        <v>15924</v>
      </c>
      <c r="F20871" s="6"/>
      <c r="G20871" s="6" t="str">
        <f t="shared" si="654"/>
        <v>002</v>
      </c>
      <c r="H20871" s="6" t="str">
        <f t="shared" si="655"/>
        <v>089</v>
      </c>
      <c r="J20871" s="57"/>
      <c r="K20871" s="57"/>
      <c r="L20871" s="57"/>
    </row>
    <row r="20872" spans="1:12">
      <c r="A20872" s="6">
        <v>20477</v>
      </c>
      <c r="B20872" s="10" t="s">
        <v>33402</v>
      </c>
      <c r="C20872" s="10" t="s">
        <v>15294</v>
      </c>
      <c r="D20872" s="10" t="s">
        <v>63851</v>
      </c>
      <c r="E20872" s="6" t="s">
        <v>15924</v>
      </c>
      <c r="F20872" s="6"/>
      <c r="G20872" s="6" t="str">
        <f t="shared" si="654"/>
        <v>002</v>
      </c>
      <c r="H20872" s="6" t="str">
        <f t="shared" si="655"/>
        <v>089</v>
      </c>
      <c r="J20872" s="57"/>
      <c r="K20872" s="57"/>
      <c r="L20872" s="57"/>
    </row>
    <row r="20873" spans="1:12">
      <c r="A20873" s="6">
        <v>20478</v>
      </c>
      <c r="B20873" s="10" t="s">
        <v>33403</v>
      </c>
      <c r="C20873" s="10" t="s">
        <v>15295</v>
      </c>
      <c r="D20873" s="10" t="s">
        <v>41568</v>
      </c>
      <c r="E20873" s="6" t="s">
        <v>15924</v>
      </c>
      <c r="F20873" s="6"/>
      <c r="G20873" s="6" t="str">
        <f t="shared" si="654"/>
        <v>002</v>
      </c>
      <c r="H20873" s="6" t="str">
        <f t="shared" si="655"/>
        <v>089</v>
      </c>
      <c r="J20873" s="57"/>
      <c r="K20873" s="57"/>
      <c r="L20873" s="57"/>
    </row>
    <row r="20874" spans="1:12">
      <c r="A20874" s="6">
        <v>20479</v>
      </c>
      <c r="B20874" s="10" t="s">
        <v>33404</v>
      </c>
      <c r="C20874" s="10" t="s">
        <v>15296</v>
      </c>
      <c r="D20874" s="10" t="s">
        <v>63852</v>
      </c>
      <c r="E20874" s="6" t="s">
        <v>15924</v>
      </c>
      <c r="F20874" s="6"/>
      <c r="G20874" s="6" t="str">
        <f t="shared" si="654"/>
        <v>002</v>
      </c>
      <c r="H20874" s="6" t="str">
        <f t="shared" si="655"/>
        <v>089</v>
      </c>
      <c r="J20874" s="57"/>
      <c r="K20874" s="57"/>
      <c r="L20874" s="57"/>
    </row>
    <row r="20875" spans="1:12">
      <c r="A20875" s="6">
        <v>20480</v>
      </c>
      <c r="B20875" s="10" t="s">
        <v>33405</v>
      </c>
      <c r="C20875" s="10" t="s">
        <v>15297</v>
      </c>
      <c r="D20875" s="10" t="s">
        <v>35974</v>
      </c>
      <c r="E20875" s="6" t="s">
        <v>15924</v>
      </c>
      <c r="F20875" s="6"/>
      <c r="G20875" s="6" t="str">
        <f t="shared" si="654"/>
        <v>002</v>
      </c>
      <c r="H20875" s="6" t="str">
        <f t="shared" si="655"/>
        <v>089</v>
      </c>
      <c r="J20875" s="57"/>
      <c r="K20875" s="57"/>
      <c r="L20875" s="57"/>
    </row>
    <row r="20876" spans="1:12">
      <c r="A20876" s="6">
        <v>20481</v>
      </c>
      <c r="B20876" s="10" t="s">
        <v>43234</v>
      </c>
      <c r="C20876" s="10" t="s">
        <v>15298</v>
      </c>
      <c r="D20876" s="10" t="s">
        <v>63853</v>
      </c>
      <c r="E20876" s="6" t="s">
        <v>15924</v>
      </c>
      <c r="F20876" s="6"/>
      <c r="G20876" s="6" t="str">
        <f t="shared" si="654"/>
        <v>002</v>
      </c>
      <c r="H20876" s="6" t="str">
        <f t="shared" si="655"/>
        <v>089</v>
      </c>
      <c r="J20876" s="57"/>
      <c r="K20876" s="57"/>
      <c r="L20876" s="57"/>
    </row>
    <row r="20877" spans="1:12">
      <c r="A20877" s="6">
        <v>20482</v>
      </c>
      <c r="B20877" s="10" t="s">
        <v>33406</v>
      </c>
      <c r="C20877" s="10" t="s">
        <v>15299</v>
      </c>
      <c r="D20877" s="10" t="s">
        <v>41569</v>
      </c>
      <c r="E20877" s="6" t="s">
        <v>15924</v>
      </c>
      <c r="F20877" s="6"/>
      <c r="G20877" s="6" t="str">
        <f t="shared" si="654"/>
        <v>002</v>
      </c>
      <c r="H20877" s="6" t="str">
        <f t="shared" si="655"/>
        <v>089</v>
      </c>
      <c r="J20877" s="57"/>
      <c r="K20877" s="57"/>
      <c r="L20877" s="57"/>
    </row>
    <row r="20878" spans="1:12">
      <c r="A20878" s="6">
        <v>20483</v>
      </c>
      <c r="B20878" s="10" t="s">
        <v>43235</v>
      </c>
      <c r="C20878" s="10" t="s">
        <v>15300</v>
      </c>
      <c r="D20878" s="10" t="s">
        <v>63854</v>
      </c>
      <c r="E20878" s="6" t="s">
        <v>15924</v>
      </c>
      <c r="F20878" s="6"/>
      <c r="G20878" s="6" t="str">
        <f t="shared" si="654"/>
        <v>002</v>
      </c>
      <c r="H20878" s="6" t="str">
        <f t="shared" si="655"/>
        <v>089</v>
      </c>
      <c r="J20878" s="57"/>
      <c r="K20878" s="57"/>
      <c r="L20878" s="57"/>
    </row>
    <row r="20879" spans="1:12">
      <c r="A20879" s="6">
        <v>20484</v>
      </c>
      <c r="B20879" s="10" t="s">
        <v>33407</v>
      </c>
      <c r="C20879" s="10" t="s">
        <v>15301</v>
      </c>
      <c r="D20879" s="10" t="s">
        <v>63855</v>
      </c>
      <c r="E20879" s="6" t="s">
        <v>15924</v>
      </c>
      <c r="F20879" s="6"/>
      <c r="G20879" s="6" t="str">
        <f t="shared" si="654"/>
        <v>002</v>
      </c>
      <c r="H20879" s="6" t="str">
        <f t="shared" si="655"/>
        <v>089</v>
      </c>
      <c r="J20879" s="57"/>
      <c r="K20879" s="57"/>
      <c r="L20879" s="57"/>
    </row>
    <row r="20880" spans="1:12">
      <c r="A20880" s="6">
        <v>20485</v>
      </c>
      <c r="B20880" s="10" t="s">
        <v>41570</v>
      </c>
      <c r="C20880" s="10" t="s">
        <v>15302</v>
      </c>
      <c r="D20880" s="10" t="s">
        <v>63856</v>
      </c>
      <c r="E20880" s="6" t="s">
        <v>15924</v>
      </c>
      <c r="F20880" s="6"/>
      <c r="G20880" s="6" t="str">
        <f t="shared" si="654"/>
        <v>002</v>
      </c>
      <c r="H20880" s="6" t="str">
        <f t="shared" si="655"/>
        <v>089</v>
      </c>
      <c r="J20880" s="57"/>
      <c r="K20880" s="57"/>
      <c r="L20880" s="57"/>
    </row>
    <row r="20881" spans="1:12">
      <c r="A20881" s="6">
        <v>20486</v>
      </c>
      <c r="B20881" s="10" t="s">
        <v>33408</v>
      </c>
      <c r="C20881" s="10" t="s">
        <v>15303</v>
      </c>
      <c r="D20881" s="10" t="s">
        <v>41571</v>
      </c>
      <c r="E20881" s="6" t="s">
        <v>15924</v>
      </c>
      <c r="F20881" s="6"/>
      <c r="G20881" s="6" t="str">
        <f t="shared" si="654"/>
        <v>002</v>
      </c>
      <c r="H20881" s="6" t="str">
        <f t="shared" si="655"/>
        <v>089</v>
      </c>
      <c r="J20881" s="57"/>
      <c r="K20881" s="57"/>
      <c r="L20881" s="57"/>
    </row>
    <row r="20882" spans="1:12">
      <c r="A20882" s="6">
        <v>20487</v>
      </c>
      <c r="B20882" s="10" t="s">
        <v>33409</v>
      </c>
      <c r="C20882" s="10" t="s">
        <v>15304</v>
      </c>
      <c r="D20882" s="10" t="s">
        <v>41572</v>
      </c>
      <c r="E20882" s="6" t="s">
        <v>15924</v>
      </c>
      <c r="F20882" s="6"/>
      <c r="G20882" s="6" t="str">
        <f t="shared" si="654"/>
        <v>002</v>
      </c>
      <c r="H20882" s="6" t="str">
        <f t="shared" si="655"/>
        <v>089</v>
      </c>
      <c r="J20882" s="57"/>
      <c r="K20882" s="57"/>
      <c r="L20882" s="57"/>
    </row>
    <row r="20883" spans="1:12">
      <c r="A20883" s="6">
        <v>20488</v>
      </c>
      <c r="B20883" s="10" t="s">
        <v>41573</v>
      </c>
      <c r="C20883" s="10" t="s">
        <v>15305</v>
      </c>
      <c r="D20883" s="10" t="s">
        <v>41574</v>
      </c>
      <c r="E20883" s="6" t="s">
        <v>15924</v>
      </c>
      <c r="F20883" s="6"/>
      <c r="G20883" s="6" t="str">
        <f t="shared" si="654"/>
        <v>002</v>
      </c>
      <c r="H20883" s="6" t="str">
        <f t="shared" si="655"/>
        <v>089</v>
      </c>
      <c r="J20883" s="57"/>
      <c r="K20883" s="57"/>
      <c r="L20883" s="57"/>
    </row>
    <row r="20884" spans="1:12">
      <c r="A20884" s="6">
        <v>20489</v>
      </c>
      <c r="B20884" s="10" t="s">
        <v>33410</v>
      </c>
      <c r="C20884" s="10" t="s">
        <v>15306</v>
      </c>
      <c r="D20884" s="10" t="s">
        <v>35975</v>
      </c>
      <c r="E20884" s="6" t="s">
        <v>15924</v>
      </c>
      <c r="F20884" s="6"/>
      <c r="G20884" s="6" t="str">
        <f t="shared" si="654"/>
        <v>002</v>
      </c>
      <c r="H20884" s="6" t="str">
        <f t="shared" si="655"/>
        <v>089</v>
      </c>
      <c r="J20884" s="57"/>
      <c r="K20884" s="57"/>
      <c r="L20884" s="57"/>
    </row>
    <row r="20885" spans="1:12">
      <c r="A20885" s="6">
        <v>20490</v>
      </c>
      <c r="B20885" s="10" t="s">
        <v>33411</v>
      </c>
      <c r="C20885" s="10" t="s">
        <v>15307</v>
      </c>
      <c r="D20885" s="10" t="s">
        <v>41575</v>
      </c>
      <c r="E20885" s="6" t="s">
        <v>15924</v>
      </c>
      <c r="F20885" s="6"/>
      <c r="G20885" s="6" t="str">
        <f t="shared" si="654"/>
        <v>002</v>
      </c>
      <c r="H20885" s="6" t="str">
        <f t="shared" si="655"/>
        <v>089</v>
      </c>
      <c r="J20885" s="57"/>
      <c r="K20885" s="57"/>
      <c r="L20885" s="57"/>
    </row>
    <row r="20886" spans="1:12">
      <c r="A20886" s="6">
        <v>20491</v>
      </c>
      <c r="B20886" s="10" t="s">
        <v>33412</v>
      </c>
      <c r="C20886" s="10" t="s">
        <v>15308</v>
      </c>
      <c r="D20886" s="10" t="s">
        <v>63857</v>
      </c>
      <c r="E20886" s="6" t="s">
        <v>15924</v>
      </c>
      <c r="F20886" s="6"/>
      <c r="G20886" s="6" t="str">
        <f t="shared" si="654"/>
        <v>002</v>
      </c>
      <c r="H20886" s="6" t="str">
        <f t="shared" si="655"/>
        <v>089</v>
      </c>
      <c r="J20886" s="57"/>
      <c r="K20886" s="57"/>
      <c r="L20886" s="57"/>
    </row>
    <row r="20887" spans="1:12">
      <c r="A20887" s="6">
        <v>20492</v>
      </c>
      <c r="B20887" s="10" t="s">
        <v>33413</v>
      </c>
      <c r="C20887" s="10" t="s">
        <v>15309</v>
      </c>
      <c r="D20887" s="10" t="s">
        <v>63858</v>
      </c>
      <c r="E20887" s="6" t="s">
        <v>15924</v>
      </c>
      <c r="F20887" s="6"/>
      <c r="G20887" s="6" t="str">
        <f t="shared" si="654"/>
        <v>002</v>
      </c>
      <c r="H20887" s="6" t="str">
        <f t="shared" si="655"/>
        <v>089</v>
      </c>
      <c r="J20887" s="57"/>
      <c r="K20887" s="57"/>
      <c r="L20887" s="57"/>
    </row>
    <row r="20888" spans="1:12">
      <c r="A20888" s="6">
        <v>20493</v>
      </c>
      <c r="B20888" s="10" t="s">
        <v>33415</v>
      </c>
      <c r="C20888" s="10" t="s">
        <v>15310</v>
      </c>
      <c r="D20888" s="10" t="s">
        <v>63859</v>
      </c>
      <c r="E20888" s="6" t="s">
        <v>15924</v>
      </c>
      <c r="F20888" s="6"/>
      <c r="G20888" s="6" t="str">
        <f t="shared" si="654"/>
        <v>002</v>
      </c>
      <c r="H20888" s="6" t="str">
        <f t="shared" si="655"/>
        <v>089</v>
      </c>
      <c r="J20888" s="57"/>
      <c r="K20888" s="57"/>
      <c r="L20888" s="57"/>
    </row>
    <row r="20889" spans="1:12">
      <c r="A20889" s="6">
        <v>20494</v>
      </c>
      <c r="B20889" s="10" t="s">
        <v>33416</v>
      </c>
      <c r="C20889" s="10" t="s">
        <v>15311</v>
      </c>
      <c r="D20889" s="10" t="s">
        <v>63860</v>
      </c>
      <c r="E20889" s="6" t="s">
        <v>15924</v>
      </c>
      <c r="F20889" s="6"/>
      <c r="G20889" s="6" t="str">
        <f t="shared" si="654"/>
        <v>002</v>
      </c>
      <c r="H20889" s="6" t="str">
        <f t="shared" si="655"/>
        <v>089</v>
      </c>
      <c r="J20889" s="57"/>
      <c r="K20889" s="57"/>
      <c r="L20889" s="57"/>
    </row>
    <row r="20890" spans="1:12">
      <c r="A20890" s="6">
        <v>20495</v>
      </c>
      <c r="B20890" s="10" t="s">
        <v>43236</v>
      </c>
      <c r="C20890" s="10" t="s">
        <v>15312</v>
      </c>
      <c r="D20890" s="10" t="s">
        <v>63861</v>
      </c>
      <c r="E20890" s="6" t="s">
        <v>15924</v>
      </c>
      <c r="F20890" s="6"/>
      <c r="G20890" s="6" t="str">
        <f t="shared" si="654"/>
        <v>002</v>
      </c>
      <c r="H20890" s="6" t="str">
        <f t="shared" si="655"/>
        <v>089</v>
      </c>
      <c r="J20890" s="57"/>
      <c r="K20890" s="57"/>
      <c r="L20890" s="57"/>
    </row>
    <row r="20891" spans="1:12">
      <c r="A20891" s="6">
        <v>20496</v>
      </c>
      <c r="B20891" s="10" t="s">
        <v>43237</v>
      </c>
      <c r="C20891" s="10" t="s">
        <v>15313</v>
      </c>
      <c r="D20891" s="10" t="s">
        <v>63862</v>
      </c>
      <c r="E20891" s="6" t="s">
        <v>15924</v>
      </c>
      <c r="F20891" s="6"/>
      <c r="G20891" s="6" t="str">
        <f t="shared" si="654"/>
        <v>002</v>
      </c>
      <c r="H20891" s="6" t="str">
        <f t="shared" si="655"/>
        <v>089</v>
      </c>
      <c r="J20891" s="57"/>
      <c r="K20891" s="57"/>
      <c r="L20891" s="57"/>
    </row>
    <row r="20892" spans="1:12">
      <c r="A20892" s="6">
        <v>20497</v>
      </c>
      <c r="B20892" s="10" t="s">
        <v>16479</v>
      </c>
      <c r="C20892" s="10" t="s">
        <v>15314</v>
      </c>
      <c r="D20892" s="10" t="s">
        <v>63863</v>
      </c>
      <c r="E20892" s="6" t="s">
        <v>15924</v>
      </c>
      <c r="F20892" s="6"/>
      <c r="G20892" s="6" t="str">
        <f t="shared" si="654"/>
        <v>002</v>
      </c>
      <c r="H20892" s="6" t="str">
        <f t="shared" si="655"/>
        <v>089</v>
      </c>
      <c r="J20892" s="57"/>
      <c r="K20892" s="57"/>
      <c r="L20892" s="57"/>
    </row>
    <row r="20893" spans="1:12">
      <c r="A20893" s="6">
        <v>20498</v>
      </c>
      <c r="B20893" s="10" t="s">
        <v>33417</v>
      </c>
      <c r="C20893" s="10" t="s">
        <v>15315</v>
      </c>
      <c r="D20893" s="10" t="s">
        <v>41576</v>
      </c>
      <c r="E20893" s="6" t="s">
        <v>15924</v>
      </c>
      <c r="F20893" s="6"/>
      <c r="G20893" s="6" t="str">
        <f t="shared" si="654"/>
        <v>002</v>
      </c>
      <c r="H20893" s="6" t="str">
        <f t="shared" si="655"/>
        <v>089</v>
      </c>
      <c r="J20893" s="57"/>
      <c r="K20893" s="57"/>
      <c r="L20893" s="57"/>
    </row>
    <row r="20894" spans="1:12">
      <c r="A20894" s="6">
        <v>20499</v>
      </c>
      <c r="B20894" s="10" t="s">
        <v>33418</v>
      </c>
      <c r="C20894" s="10" t="s">
        <v>15316</v>
      </c>
      <c r="D20894" s="10" t="s">
        <v>35976</v>
      </c>
      <c r="E20894" s="6" t="s">
        <v>15924</v>
      </c>
      <c r="F20894" s="6"/>
      <c r="G20894" s="6" t="str">
        <f t="shared" si="654"/>
        <v>002</v>
      </c>
      <c r="H20894" s="6" t="str">
        <f t="shared" si="655"/>
        <v>089</v>
      </c>
      <c r="J20894" s="57"/>
      <c r="K20894" s="57"/>
      <c r="L20894" s="57"/>
    </row>
    <row r="20895" spans="1:12">
      <c r="A20895" s="6">
        <v>20500</v>
      </c>
      <c r="B20895" s="10" t="s">
        <v>33419</v>
      </c>
      <c r="C20895" s="10" t="s">
        <v>15317</v>
      </c>
      <c r="D20895" s="10" t="s">
        <v>41577</v>
      </c>
      <c r="E20895" s="6" t="s">
        <v>15924</v>
      </c>
      <c r="F20895" s="6"/>
      <c r="G20895" s="6" t="str">
        <f t="shared" si="654"/>
        <v>002</v>
      </c>
      <c r="H20895" s="6" t="str">
        <f t="shared" si="655"/>
        <v>089</v>
      </c>
      <c r="J20895" s="57"/>
      <c r="K20895" s="57"/>
      <c r="L20895" s="57"/>
    </row>
    <row r="20896" spans="1:12">
      <c r="A20896" s="6">
        <v>20501</v>
      </c>
      <c r="B20896" s="10" t="s">
        <v>33420</v>
      </c>
      <c r="C20896" s="10" t="s">
        <v>15318</v>
      </c>
      <c r="D20896" s="10" t="s">
        <v>63864</v>
      </c>
      <c r="E20896" s="6" t="s">
        <v>15924</v>
      </c>
      <c r="F20896" s="6"/>
      <c r="G20896" s="6" t="str">
        <f t="shared" si="654"/>
        <v>002</v>
      </c>
      <c r="H20896" s="6" t="str">
        <f t="shared" si="655"/>
        <v>089</v>
      </c>
      <c r="J20896" s="57"/>
      <c r="K20896" s="57"/>
      <c r="L20896" s="57"/>
    </row>
    <row r="20897" spans="1:12">
      <c r="A20897" s="6">
        <v>20502</v>
      </c>
      <c r="B20897" s="10" t="s">
        <v>33421</v>
      </c>
      <c r="C20897" s="10" t="s">
        <v>15319</v>
      </c>
      <c r="D20897" s="10" t="s">
        <v>63865</v>
      </c>
      <c r="E20897" s="6" t="s">
        <v>15924</v>
      </c>
      <c r="F20897" s="6"/>
      <c r="G20897" s="6" t="str">
        <f t="shared" si="654"/>
        <v>002</v>
      </c>
      <c r="H20897" s="6" t="str">
        <f t="shared" si="655"/>
        <v>089</v>
      </c>
      <c r="J20897" s="57"/>
      <c r="K20897" s="57"/>
      <c r="L20897" s="57"/>
    </row>
    <row r="20898" spans="1:12">
      <c r="A20898" s="6">
        <v>20503</v>
      </c>
      <c r="B20898" s="10" t="s">
        <v>33422</v>
      </c>
      <c r="C20898" s="10" t="s">
        <v>15320</v>
      </c>
      <c r="D20898" s="10" t="s">
        <v>41578</v>
      </c>
      <c r="E20898" s="6" t="s">
        <v>15924</v>
      </c>
      <c r="F20898" s="6"/>
      <c r="G20898" s="6" t="str">
        <f t="shared" si="654"/>
        <v>002</v>
      </c>
      <c r="H20898" s="6" t="str">
        <f t="shared" si="655"/>
        <v>089</v>
      </c>
      <c r="J20898" s="57"/>
      <c r="K20898" s="57"/>
      <c r="L20898" s="57"/>
    </row>
    <row r="20899" spans="1:12">
      <c r="A20899" s="6">
        <v>20504</v>
      </c>
      <c r="B20899" s="10" t="s">
        <v>33393</v>
      </c>
      <c r="C20899" s="10" t="s">
        <v>15321</v>
      </c>
      <c r="D20899" s="10" t="s">
        <v>41564</v>
      </c>
      <c r="E20899" s="6" t="s">
        <v>15924</v>
      </c>
      <c r="F20899" s="6"/>
      <c r="G20899" s="6" t="str">
        <f t="shared" si="654"/>
        <v>002</v>
      </c>
      <c r="H20899" s="6" t="str">
        <f t="shared" si="655"/>
        <v>089</v>
      </c>
      <c r="J20899" s="57"/>
      <c r="K20899" s="57"/>
      <c r="L20899" s="57"/>
    </row>
    <row r="20900" spans="1:12">
      <c r="A20900" s="6">
        <v>20505</v>
      </c>
      <c r="B20900" s="10" t="s">
        <v>33414</v>
      </c>
      <c r="C20900" s="10" t="s">
        <v>15322</v>
      </c>
      <c r="D20900" s="10" t="s">
        <v>63866</v>
      </c>
      <c r="E20900" s="6" t="s">
        <v>15924</v>
      </c>
      <c r="F20900" s="6"/>
      <c r="G20900" s="6" t="str">
        <f t="shared" si="654"/>
        <v>002</v>
      </c>
      <c r="H20900" s="6" t="str">
        <f t="shared" si="655"/>
        <v>089</v>
      </c>
      <c r="J20900" s="57"/>
      <c r="K20900" s="57"/>
      <c r="L20900" s="57"/>
    </row>
    <row r="20901" spans="1:12">
      <c r="A20901" s="6">
        <v>20506</v>
      </c>
      <c r="B20901" s="10" t="s">
        <v>33423</v>
      </c>
      <c r="C20901" s="10" t="s">
        <v>15323</v>
      </c>
      <c r="D20901" s="10" t="s">
        <v>63867</v>
      </c>
      <c r="E20901" s="6" t="s">
        <v>15924</v>
      </c>
      <c r="F20901" s="6"/>
      <c r="G20901" s="6" t="str">
        <f t="shared" si="654"/>
        <v>002</v>
      </c>
      <c r="H20901" s="6" t="str">
        <f t="shared" si="655"/>
        <v>089</v>
      </c>
      <c r="J20901" s="57"/>
      <c r="K20901" s="57"/>
      <c r="L20901" s="57"/>
    </row>
    <row r="20902" spans="1:12">
      <c r="A20902" s="6">
        <v>20507</v>
      </c>
      <c r="B20902" s="10" t="s">
        <v>33424</v>
      </c>
      <c r="C20902" s="10" t="s">
        <v>15324</v>
      </c>
      <c r="D20902" s="10" t="s">
        <v>41579</v>
      </c>
      <c r="E20902" s="6" t="s">
        <v>15924</v>
      </c>
      <c r="F20902" s="6"/>
      <c r="G20902" s="6" t="str">
        <f t="shared" si="654"/>
        <v>002</v>
      </c>
      <c r="H20902" s="6" t="str">
        <f t="shared" si="655"/>
        <v>089</v>
      </c>
      <c r="J20902" s="57"/>
      <c r="K20902" s="57"/>
      <c r="L20902" s="57"/>
    </row>
    <row r="20903" spans="1:12">
      <c r="A20903" s="6">
        <v>20508</v>
      </c>
      <c r="B20903" s="10" t="s">
        <v>33425</v>
      </c>
      <c r="C20903" s="10" t="s">
        <v>15325</v>
      </c>
      <c r="D20903" s="10" t="s">
        <v>41580</v>
      </c>
      <c r="E20903" s="6" t="s">
        <v>15924</v>
      </c>
      <c r="F20903" s="6"/>
      <c r="G20903" s="6" t="str">
        <f t="shared" si="654"/>
        <v>002</v>
      </c>
      <c r="H20903" s="6" t="str">
        <f t="shared" si="655"/>
        <v>089</v>
      </c>
      <c r="J20903" s="57"/>
      <c r="K20903" s="57"/>
      <c r="L20903" s="57"/>
    </row>
    <row r="20904" spans="1:12">
      <c r="A20904" s="6">
        <v>20509</v>
      </c>
      <c r="B20904" s="10" t="s">
        <v>33426</v>
      </c>
      <c r="C20904" s="10" t="s">
        <v>15326</v>
      </c>
      <c r="D20904" s="10" t="s">
        <v>63868</v>
      </c>
      <c r="E20904" s="6" t="s">
        <v>15924</v>
      </c>
      <c r="F20904" s="6"/>
      <c r="G20904" s="6" t="str">
        <f t="shared" si="654"/>
        <v>002</v>
      </c>
      <c r="H20904" s="6" t="str">
        <f t="shared" si="655"/>
        <v>089</v>
      </c>
      <c r="J20904" s="57"/>
      <c r="K20904" s="57"/>
      <c r="L20904" s="57"/>
    </row>
    <row r="20905" spans="1:12">
      <c r="A20905" s="6">
        <v>20510</v>
      </c>
      <c r="B20905" s="10" t="s">
        <v>33427</v>
      </c>
      <c r="C20905" s="10" t="s">
        <v>15327</v>
      </c>
      <c r="D20905" s="10" t="s">
        <v>63869</v>
      </c>
      <c r="E20905" s="6" t="s">
        <v>15924</v>
      </c>
      <c r="F20905" s="6"/>
      <c r="G20905" s="6" t="str">
        <f t="shared" si="654"/>
        <v>002</v>
      </c>
      <c r="H20905" s="6" t="str">
        <f t="shared" si="655"/>
        <v>089</v>
      </c>
      <c r="J20905" s="57"/>
      <c r="K20905" s="57"/>
      <c r="L20905" s="57"/>
    </row>
    <row r="20906" spans="1:12">
      <c r="A20906" s="6">
        <v>20511</v>
      </c>
      <c r="B20906" s="10" t="s">
        <v>33428</v>
      </c>
      <c r="C20906" s="10" t="s">
        <v>15328</v>
      </c>
      <c r="D20906" s="10" t="s">
        <v>41581</v>
      </c>
      <c r="E20906" s="6" t="s">
        <v>15924</v>
      </c>
      <c r="F20906" s="6"/>
      <c r="G20906" s="6" t="str">
        <f t="shared" si="654"/>
        <v>002</v>
      </c>
      <c r="H20906" s="6" t="str">
        <f t="shared" si="655"/>
        <v>089</v>
      </c>
      <c r="J20906" s="57"/>
      <c r="K20906" s="57"/>
      <c r="L20906" s="57"/>
    </row>
    <row r="20907" spans="1:12">
      <c r="A20907" s="6">
        <v>20512</v>
      </c>
      <c r="B20907" s="10" t="s">
        <v>33429</v>
      </c>
      <c r="C20907" s="10" t="s">
        <v>15329</v>
      </c>
      <c r="D20907" s="10" t="s">
        <v>63870</v>
      </c>
      <c r="E20907" s="6" t="s">
        <v>15924</v>
      </c>
      <c r="F20907" s="6"/>
      <c r="G20907" s="6" t="str">
        <f t="shared" si="654"/>
        <v>002</v>
      </c>
      <c r="H20907" s="6" t="str">
        <f t="shared" si="655"/>
        <v>089</v>
      </c>
      <c r="J20907" s="57"/>
      <c r="K20907" s="57"/>
      <c r="L20907" s="57"/>
    </row>
    <row r="20908" spans="1:12">
      <c r="A20908" s="6">
        <v>20513</v>
      </c>
      <c r="B20908" s="10" t="s">
        <v>33430</v>
      </c>
      <c r="C20908" s="10" t="s">
        <v>15330</v>
      </c>
      <c r="D20908" s="10" t="s">
        <v>41582</v>
      </c>
      <c r="E20908" s="6" t="s">
        <v>15924</v>
      </c>
      <c r="F20908" s="6"/>
      <c r="G20908" s="6" t="str">
        <f t="shared" si="654"/>
        <v>002</v>
      </c>
      <c r="H20908" s="6" t="str">
        <f t="shared" si="655"/>
        <v>089</v>
      </c>
      <c r="J20908" s="57"/>
      <c r="K20908" s="57"/>
      <c r="L20908" s="57"/>
    </row>
    <row r="20909" spans="1:12">
      <c r="A20909" s="6">
        <v>20514</v>
      </c>
      <c r="B20909" s="10" t="s">
        <v>18636</v>
      </c>
      <c r="C20909" s="10" t="s">
        <v>15331</v>
      </c>
      <c r="D20909" s="10" t="s">
        <v>41583</v>
      </c>
      <c r="E20909" s="6" t="s">
        <v>15924</v>
      </c>
      <c r="F20909" s="6"/>
      <c r="G20909" s="6" t="str">
        <f t="shared" si="654"/>
        <v>002</v>
      </c>
      <c r="H20909" s="6" t="str">
        <f t="shared" si="655"/>
        <v>089</v>
      </c>
      <c r="J20909" s="57"/>
      <c r="K20909" s="57"/>
      <c r="L20909" s="57"/>
    </row>
    <row r="20910" spans="1:12">
      <c r="A20910" s="6">
        <v>20515</v>
      </c>
      <c r="B20910" s="10" t="s">
        <v>33431</v>
      </c>
      <c r="C20910" s="10" t="s">
        <v>15332</v>
      </c>
      <c r="D20910" s="10" t="s">
        <v>41584</v>
      </c>
      <c r="E20910" s="6" t="s">
        <v>15924</v>
      </c>
      <c r="F20910" s="6"/>
      <c r="G20910" s="6" t="str">
        <f t="shared" si="654"/>
        <v>002</v>
      </c>
      <c r="H20910" s="6" t="str">
        <f t="shared" si="655"/>
        <v>089</v>
      </c>
      <c r="J20910" s="57"/>
      <c r="K20910" s="57"/>
      <c r="L20910" s="57"/>
    </row>
    <row r="20911" spans="1:12">
      <c r="A20911" s="6">
        <v>20516</v>
      </c>
      <c r="B20911" s="10" t="s">
        <v>33432</v>
      </c>
      <c r="C20911" s="10" t="s">
        <v>15333</v>
      </c>
      <c r="D20911" s="10" t="s">
        <v>63871</v>
      </c>
      <c r="E20911" s="6" t="s">
        <v>15924</v>
      </c>
      <c r="F20911" s="6"/>
      <c r="G20911" s="6" t="str">
        <f t="shared" si="654"/>
        <v>002</v>
      </c>
      <c r="H20911" s="6" t="str">
        <f t="shared" si="655"/>
        <v>089</v>
      </c>
      <c r="J20911" s="57"/>
      <c r="K20911" s="57"/>
      <c r="L20911" s="57"/>
    </row>
    <row r="20912" spans="1:12">
      <c r="A20912" s="6">
        <v>20517</v>
      </c>
      <c r="B20912" s="10" t="s">
        <v>33433</v>
      </c>
      <c r="C20912" s="10" t="s">
        <v>15334</v>
      </c>
      <c r="D20912" s="10" t="s">
        <v>41585</v>
      </c>
      <c r="E20912" s="6" t="s">
        <v>15924</v>
      </c>
      <c r="F20912" s="6"/>
      <c r="G20912" s="6" t="str">
        <f t="shared" si="654"/>
        <v>002</v>
      </c>
      <c r="H20912" s="6" t="str">
        <f t="shared" si="655"/>
        <v>089</v>
      </c>
      <c r="J20912" s="57"/>
      <c r="K20912" s="57"/>
      <c r="L20912" s="57"/>
    </row>
    <row r="20913" spans="1:12">
      <c r="A20913" s="6">
        <v>20518</v>
      </c>
      <c r="B20913" s="10" t="s">
        <v>33434</v>
      </c>
      <c r="C20913" s="10" t="s">
        <v>15335</v>
      </c>
      <c r="D20913" s="10" t="s">
        <v>35977</v>
      </c>
      <c r="E20913" s="6" t="s">
        <v>15924</v>
      </c>
      <c r="F20913" s="6"/>
      <c r="G20913" s="6" t="str">
        <f t="shared" si="654"/>
        <v>002</v>
      </c>
      <c r="H20913" s="6" t="str">
        <f t="shared" si="655"/>
        <v>089</v>
      </c>
      <c r="J20913" s="57"/>
      <c r="K20913" s="57"/>
      <c r="L20913" s="57"/>
    </row>
    <row r="20914" spans="1:12">
      <c r="A20914" s="6">
        <v>20519</v>
      </c>
      <c r="B20914" s="10" t="s">
        <v>33435</v>
      </c>
      <c r="C20914" s="10" t="s">
        <v>15336</v>
      </c>
      <c r="D20914" s="10" t="s">
        <v>41586</v>
      </c>
      <c r="E20914" s="6" t="s">
        <v>15924</v>
      </c>
      <c r="F20914" s="6"/>
      <c r="G20914" s="6" t="str">
        <f t="shared" si="654"/>
        <v>002</v>
      </c>
      <c r="H20914" s="6" t="str">
        <f t="shared" si="655"/>
        <v>089</v>
      </c>
      <c r="J20914" s="57"/>
      <c r="K20914" s="57"/>
      <c r="L20914" s="57"/>
    </row>
    <row r="20915" spans="1:12">
      <c r="A20915" s="6">
        <v>20520</v>
      </c>
      <c r="B20915" s="10" t="s">
        <v>33436</v>
      </c>
      <c r="C20915" s="10" t="s">
        <v>15337</v>
      </c>
      <c r="D20915" s="10" t="s">
        <v>63872</v>
      </c>
      <c r="E20915" s="6" t="s">
        <v>15924</v>
      </c>
      <c r="F20915" s="6"/>
      <c r="G20915" s="6" t="str">
        <f t="shared" si="654"/>
        <v>002</v>
      </c>
      <c r="H20915" s="6" t="str">
        <f t="shared" si="655"/>
        <v>089</v>
      </c>
      <c r="J20915" s="57"/>
      <c r="K20915" s="57"/>
      <c r="L20915" s="57"/>
    </row>
    <row r="20916" spans="1:12">
      <c r="A20916" s="6">
        <v>20521</v>
      </c>
      <c r="B20916" s="10" t="s">
        <v>33437</v>
      </c>
      <c r="C20916" s="10" t="s">
        <v>15338</v>
      </c>
      <c r="D20916" s="10" t="s">
        <v>41587</v>
      </c>
      <c r="E20916" s="6" t="s">
        <v>15924</v>
      </c>
      <c r="F20916" s="6"/>
      <c r="G20916" s="6" t="str">
        <f t="shared" si="654"/>
        <v>002</v>
      </c>
      <c r="H20916" s="6" t="str">
        <f t="shared" si="655"/>
        <v>089</v>
      </c>
      <c r="J20916" s="57"/>
      <c r="K20916" s="57"/>
      <c r="L20916" s="57"/>
    </row>
    <row r="20917" spans="1:12">
      <c r="A20917" s="6">
        <v>20522</v>
      </c>
      <c r="B20917" s="10" t="s">
        <v>33438</v>
      </c>
      <c r="C20917" s="10" t="s">
        <v>15339</v>
      </c>
      <c r="D20917" s="10" t="s">
        <v>35978</v>
      </c>
      <c r="E20917" s="6" t="s">
        <v>15924</v>
      </c>
      <c r="F20917" s="6"/>
      <c r="G20917" s="6" t="str">
        <f t="shared" ref="G20917:G20980" si="656">+LEFT(C20917,3)</f>
        <v>002</v>
      </c>
      <c r="H20917" s="6" t="str">
        <f t="shared" ref="H20917:H20980" si="657">+MID(C20917,5,3)</f>
        <v>089</v>
      </c>
      <c r="J20917" s="57"/>
      <c r="K20917" s="57"/>
      <c r="L20917" s="57"/>
    </row>
    <row r="20918" spans="1:12">
      <c r="A20918" s="6">
        <v>20523</v>
      </c>
      <c r="B20918" s="10" t="s">
        <v>33439</v>
      </c>
      <c r="C20918" s="10" t="s">
        <v>15340</v>
      </c>
      <c r="D20918" s="10" t="s">
        <v>35979</v>
      </c>
      <c r="E20918" s="6" t="s">
        <v>15924</v>
      </c>
      <c r="F20918" s="6"/>
      <c r="G20918" s="6" t="str">
        <f t="shared" si="656"/>
        <v>002</v>
      </c>
      <c r="H20918" s="6" t="str">
        <f t="shared" si="657"/>
        <v>089</v>
      </c>
      <c r="J20918" s="57"/>
      <c r="K20918" s="57"/>
      <c r="L20918" s="57"/>
    </row>
    <row r="20919" spans="1:12">
      <c r="A20919" s="6">
        <v>20524</v>
      </c>
      <c r="B20919" s="10" t="s">
        <v>33440</v>
      </c>
      <c r="C20919" s="10" t="s">
        <v>15341</v>
      </c>
      <c r="D20919" s="10" t="s">
        <v>35980</v>
      </c>
      <c r="E20919" s="6" t="s">
        <v>15924</v>
      </c>
      <c r="F20919" s="6"/>
      <c r="G20919" s="6" t="str">
        <f t="shared" si="656"/>
        <v>002</v>
      </c>
      <c r="H20919" s="6" t="str">
        <f t="shared" si="657"/>
        <v>089</v>
      </c>
      <c r="J20919" s="57"/>
      <c r="K20919" s="57"/>
      <c r="L20919" s="57"/>
    </row>
    <row r="20920" spans="1:12">
      <c r="A20920" s="6">
        <v>20525</v>
      </c>
      <c r="B20920" s="10" t="s">
        <v>43238</v>
      </c>
      <c r="C20920" s="10" t="s">
        <v>15342</v>
      </c>
      <c r="D20920" s="10" t="s">
        <v>63873</v>
      </c>
      <c r="E20920" s="6" t="s">
        <v>15924</v>
      </c>
      <c r="F20920" s="6"/>
      <c r="G20920" s="6" t="str">
        <f t="shared" si="656"/>
        <v>002</v>
      </c>
      <c r="H20920" s="6" t="str">
        <f t="shared" si="657"/>
        <v>089</v>
      </c>
      <c r="J20920" s="57"/>
      <c r="K20920" s="57"/>
      <c r="L20920" s="57"/>
    </row>
    <row r="20921" spans="1:12">
      <c r="A20921" s="6">
        <v>20526</v>
      </c>
      <c r="B20921" s="10" t="s">
        <v>33441</v>
      </c>
      <c r="C20921" s="10" t="s">
        <v>15343</v>
      </c>
      <c r="D20921" s="10" t="s">
        <v>63319</v>
      </c>
      <c r="E20921" s="6" t="s">
        <v>15924</v>
      </c>
      <c r="F20921" s="6"/>
      <c r="G20921" s="6" t="str">
        <f t="shared" si="656"/>
        <v>002</v>
      </c>
      <c r="H20921" s="6" t="str">
        <f t="shared" si="657"/>
        <v>089</v>
      </c>
      <c r="J20921" s="57"/>
      <c r="K20921" s="57"/>
      <c r="L20921" s="57"/>
    </row>
    <row r="20922" spans="1:12">
      <c r="A20922" s="6">
        <v>20527</v>
      </c>
      <c r="B20922" s="10" t="s">
        <v>33442</v>
      </c>
      <c r="C20922" s="10" t="s">
        <v>15344</v>
      </c>
      <c r="D20922" s="10" t="s">
        <v>63874</v>
      </c>
      <c r="E20922" s="6" t="s">
        <v>15924</v>
      </c>
      <c r="F20922" s="6"/>
      <c r="G20922" s="6" t="str">
        <f t="shared" si="656"/>
        <v>002</v>
      </c>
      <c r="H20922" s="6" t="str">
        <f t="shared" si="657"/>
        <v>089</v>
      </c>
      <c r="J20922" s="57"/>
      <c r="K20922" s="57"/>
      <c r="L20922" s="57"/>
    </row>
    <row r="20923" spans="1:12">
      <c r="A20923" s="6">
        <v>20528</v>
      </c>
      <c r="B20923" s="10" t="s">
        <v>33443</v>
      </c>
      <c r="C20923" s="10" t="s">
        <v>15345</v>
      </c>
      <c r="D20923" s="10" t="s">
        <v>35981</v>
      </c>
      <c r="E20923" s="6" t="s">
        <v>15924</v>
      </c>
      <c r="F20923" s="6"/>
      <c r="G20923" s="6" t="str">
        <f t="shared" si="656"/>
        <v>002</v>
      </c>
      <c r="H20923" s="6" t="str">
        <f t="shared" si="657"/>
        <v>089</v>
      </c>
      <c r="J20923" s="57"/>
      <c r="K20923" s="57"/>
      <c r="L20923" s="57"/>
    </row>
    <row r="20924" spans="1:12">
      <c r="A20924" s="6">
        <v>20529</v>
      </c>
      <c r="B20924" s="10" t="s">
        <v>33444</v>
      </c>
      <c r="C20924" s="10" t="s">
        <v>15346</v>
      </c>
      <c r="D20924" s="10" t="s">
        <v>63875</v>
      </c>
      <c r="E20924" s="6" t="s">
        <v>15924</v>
      </c>
      <c r="F20924" s="6"/>
      <c r="G20924" s="6" t="str">
        <f t="shared" si="656"/>
        <v>002</v>
      </c>
      <c r="H20924" s="6" t="str">
        <f t="shared" si="657"/>
        <v>089</v>
      </c>
      <c r="J20924" s="57"/>
      <c r="K20924" s="57"/>
      <c r="L20924" s="57"/>
    </row>
    <row r="20925" spans="1:12">
      <c r="A20925" s="6">
        <v>20530</v>
      </c>
      <c r="B20925" s="10" t="s">
        <v>33445</v>
      </c>
      <c r="C20925" s="10" t="s">
        <v>15347</v>
      </c>
      <c r="D20925" s="10" t="s">
        <v>35982</v>
      </c>
      <c r="E20925" s="6" t="s">
        <v>15924</v>
      </c>
      <c r="F20925" s="6"/>
      <c r="G20925" s="6" t="str">
        <f t="shared" si="656"/>
        <v>002</v>
      </c>
      <c r="H20925" s="6" t="str">
        <f t="shared" si="657"/>
        <v>089</v>
      </c>
      <c r="J20925" s="57"/>
      <c r="K20925" s="57"/>
      <c r="L20925" s="57"/>
    </row>
    <row r="20926" spans="1:12">
      <c r="A20926" s="6">
        <v>20531</v>
      </c>
      <c r="B20926" s="10" t="s">
        <v>33446</v>
      </c>
      <c r="C20926" s="10" t="s">
        <v>15348</v>
      </c>
      <c r="D20926" s="10" t="s">
        <v>63876</v>
      </c>
      <c r="E20926" s="6" t="s">
        <v>15924</v>
      </c>
      <c r="F20926" s="6"/>
      <c r="G20926" s="6" t="str">
        <f t="shared" si="656"/>
        <v>002</v>
      </c>
      <c r="H20926" s="6" t="str">
        <f t="shared" si="657"/>
        <v>089</v>
      </c>
      <c r="J20926" s="57"/>
      <c r="K20926" s="57"/>
      <c r="L20926" s="57"/>
    </row>
    <row r="20927" spans="1:12">
      <c r="A20927" s="6">
        <v>20532</v>
      </c>
      <c r="B20927" s="10" t="s">
        <v>33447</v>
      </c>
      <c r="C20927" s="10" t="s">
        <v>15349</v>
      </c>
      <c r="D20927" s="10" t="s">
        <v>41588</v>
      </c>
      <c r="E20927" s="6" t="s">
        <v>15924</v>
      </c>
      <c r="F20927" s="6"/>
      <c r="G20927" s="6" t="str">
        <f t="shared" si="656"/>
        <v>002</v>
      </c>
      <c r="H20927" s="6" t="str">
        <f t="shared" si="657"/>
        <v>089</v>
      </c>
      <c r="J20927" s="57"/>
      <c r="K20927" s="57"/>
      <c r="L20927" s="57"/>
    </row>
    <row r="20928" spans="1:12">
      <c r="A20928" s="6">
        <v>20533</v>
      </c>
      <c r="B20928" s="10" t="s">
        <v>43239</v>
      </c>
      <c r="C20928" s="10" t="s">
        <v>15350</v>
      </c>
      <c r="D20928" s="10" t="s">
        <v>41589</v>
      </c>
      <c r="E20928" s="6" t="s">
        <v>15924</v>
      </c>
      <c r="F20928" s="6"/>
      <c r="G20928" s="6" t="str">
        <f t="shared" si="656"/>
        <v>002</v>
      </c>
      <c r="H20928" s="6" t="str">
        <f t="shared" si="657"/>
        <v>089</v>
      </c>
      <c r="J20928" s="57"/>
      <c r="K20928" s="57"/>
      <c r="L20928" s="57"/>
    </row>
    <row r="20929" spans="1:12">
      <c r="A20929" s="6">
        <v>20534</v>
      </c>
      <c r="B20929" s="10" t="s">
        <v>43240</v>
      </c>
      <c r="C20929" s="10" t="s">
        <v>15351</v>
      </c>
      <c r="D20929" s="10" t="s">
        <v>63877</v>
      </c>
      <c r="E20929" s="6" t="s">
        <v>15924</v>
      </c>
      <c r="F20929" s="6"/>
      <c r="G20929" s="6" t="str">
        <f t="shared" si="656"/>
        <v>002</v>
      </c>
      <c r="H20929" s="6" t="str">
        <f t="shared" si="657"/>
        <v>089</v>
      </c>
      <c r="J20929" s="57"/>
      <c r="K20929" s="57"/>
      <c r="L20929" s="57"/>
    </row>
    <row r="20930" spans="1:12">
      <c r="A20930" s="6">
        <v>20535</v>
      </c>
      <c r="B20930" s="10" t="s">
        <v>33448</v>
      </c>
      <c r="C20930" s="10" t="s">
        <v>15352</v>
      </c>
      <c r="D20930" s="10" t="s">
        <v>41590</v>
      </c>
      <c r="E20930" s="6" t="s">
        <v>15924</v>
      </c>
      <c r="F20930" s="6"/>
      <c r="G20930" s="6" t="str">
        <f t="shared" si="656"/>
        <v>002</v>
      </c>
      <c r="H20930" s="6" t="str">
        <f t="shared" si="657"/>
        <v>089</v>
      </c>
      <c r="J20930" s="57"/>
      <c r="K20930" s="57"/>
      <c r="L20930" s="57"/>
    </row>
    <row r="20931" spans="1:12">
      <c r="A20931" s="6">
        <v>20536</v>
      </c>
      <c r="B20931" s="10" t="s">
        <v>33449</v>
      </c>
      <c r="C20931" s="10" t="s">
        <v>15353</v>
      </c>
      <c r="D20931" s="10" t="s">
        <v>41591</v>
      </c>
      <c r="E20931" s="6" t="s">
        <v>15924</v>
      </c>
      <c r="F20931" s="6"/>
      <c r="G20931" s="6" t="str">
        <f t="shared" si="656"/>
        <v>002</v>
      </c>
      <c r="H20931" s="6" t="str">
        <f t="shared" si="657"/>
        <v>089</v>
      </c>
      <c r="J20931" s="57"/>
      <c r="K20931" s="57"/>
      <c r="L20931" s="57"/>
    </row>
    <row r="20932" spans="1:12">
      <c r="A20932" s="6">
        <v>20537</v>
      </c>
      <c r="B20932" s="10" t="s">
        <v>33450</v>
      </c>
      <c r="C20932" s="10" t="s">
        <v>15354</v>
      </c>
      <c r="D20932" s="10" t="s">
        <v>35983</v>
      </c>
      <c r="E20932" s="6" t="s">
        <v>15924</v>
      </c>
      <c r="F20932" s="6"/>
      <c r="G20932" s="6" t="str">
        <f t="shared" si="656"/>
        <v>002</v>
      </c>
      <c r="H20932" s="6" t="str">
        <f t="shared" si="657"/>
        <v>089</v>
      </c>
      <c r="J20932" s="57"/>
      <c r="K20932" s="57"/>
      <c r="L20932" s="57"/>
    </row>
    <row r="20933" spans="1:12">
      <c r="A20933" s="6">
        <v>20538</v>
      </c>
      <c r="B20933" s="10" t="s">
        <v>33451</v>
      </c>
      <c r="C20933" s="10" t="s">
        <v>15355</v>
      </c>
      <c r="D20933" s="10" t="s">
        <v>63878</v>
      </c>
      <c r="E20933" s="6" t="s">
        <v>15924</v>
      </c>
      <c r="F20933" s="6"/>
      <c r="G20933" s="6" t="str">
        <f t="shared" si="656"/>
        <v>002</v>
      </c>
      <c r="H20933" s="6" t="str">
        <f t="shared" si="657"/>
        <v>089</v>
      </c>
      <c r="J20933" s="57"/>
      <c r="K20933" s="57"/>
      <c r="L20933" s="57"/>
    </row>
    <row r="20934" spans="1:12">
      <c r="A20934" s="6">
        <v>20539</v>
      </c>
      <c r="B20934" s="10" t="s">
        <v>33452</v>
      </c>
      <c r="C20934" s="10" t="s">
        <v>15356</v>
      </c>
      <c r="D20934" s="10" t="s">
        <v>63864</v>
      </c>
      <c r="E20934" s="6" t="s">
        <v>15924</v>
      </c>
      <c r="F20934" s="6"/>
      <c r="G20934" s="6" t="str">
        <f t="shared" si="656"/>
        <v>002</v>
      </c>
      <c r="H20934" s="6" t="str">
        <f t="shared" si="657"/>
        <v>089</v>
      </c>
      <c r="J20934" s="57"/>
      <c r="K20934" s="57"/>
      <c r="L20934" s="57"/>
    </row>
    <row r="20935" spans="1:12">
      <c r="A20935" s="6">
        <v>20540</v>
      </c>
      <c r="B20935" s="10" t="s">
        <v>33453</v>
      </c>
      <c r="C20935" s="10" t="s">
        <v>15357</v>
      </c>
      <c r="D20935" s="10" t="s">
        <v>35984</v>
      </c>
      <c r="E20935" s="6" t="s">
        <v>15924</v>
      </c>
      <c r="F20935" s="6"/>
      <c r="G20935" s="6" t="str">
        <f t="shared" si="656"/>
        <v>002</v>
      </c>
      <c r="H20935" s="6" t="str">
        <f t="shared" si="657"/>
        <v>089</v>
      </c>
      <c r="J20935" s="57"/>
      <c r="K20935" s="57"/>
      <c r="L20935" s="57"/>
    </row>
    <row r="20936" spans="1:12">
      <c r="A20936" s="6">
        <v>20541</v>
      </c>
      <c r="B20936" s="10" t="s">
        <v>33454</v>
      </c>
      <c r="C20936" s="10" t="s">
        <v>15358</v>
      </c>
      <c r="D20936" s="10" t="s">
        <v>35985</v>
      </c>
      <c r="E20936" s="6" t="s">
        <v>15924</v>
      </c>
      <c r="F20936" s="6"/>
      <c r="G20936" s="6" t="str">
        <f t="shared" si="656"/>
        <v>002</v>
      </c>
      <c r="H20936" s="6" t="str">
        <f t="shared" si="657"/>
        <v>089</v>
      </c>
      <c r="J20936" s="57"/>
      <c r="K20936" s="57"/>
      <c r="L20936" s="57"/>
    </row>
    <row r="20937" spans="1:12">
      <c r="A20937" s="6">
        <v>20542</v>
      </c>
      <c r="B20937" s="10" t="s">
        <v>33455</v>
      </c>
      <c r="C20937" s="10" t="s">
        <v>15359</v>
      </c>
      <c r="D20937" s="10" t="s">
        <v>41592</v>
      </c>
      <c r="E20937" s="6" t="s">
        <v>15924</v>
      </c>
      <c r="F20937" s="6"/>
      <c r="G20937" s="6" t="str">
        <f t="shared" si="656"/>
        <v>002</v>
      </c>
      <c r="H20937" s="6" t="str">
        <f t="shared" si="657"/>
        <v>089</v>
      </c>
      <c r="J20937" s="57"/>
      <c r="K20937" s="57"/>
      <c r="L20937" s="57"/>
    </row>
    <row r="20938" spans="1:12">
      <c r="A20938" s="6">
        <v>20543</v>
      </c>
      <c r="B20938" s="10" t="s">
        <v>33456</v>
      </c>
      <c r="C20938" s="10" t="s">
        <v>15360</v>
      </c>
      <c r="D20938" s="10" t="s">
        <v>35986</v>
      </c>
      <c r="E20938" s="6" t="s">
        <v>15924</v>
      </c>
      <c r="F20938" s="6"/>
      <c r="G20938" s="6" t="str">
        <f t="shared" si="656"/>
        <v>002</v>
      </c>
      <c r="H20938" s="6" t="str">
        <f t="shared" si="657"/>
        <v>089</v>
      </c>
      <c r="J20938" s="57"/>
      <c r="K20938" s="57"/>
      <c r="L20938" s="57"/>
    </row>
    <row r="20939" spans="1:12">
      <c r="A20939" s="6">
        <v>20544</v>
      </c>
      <c r="B20939" s="10" t="s">
        <v>33457</v>
      </c>
      <c r="C20939" s="10" t="s">
        <v>15361</v>
      </c>
      <c r="D20939" s="10" t="s">
        <v>43497</v>
      </c>
      <c r="E20939" s="6" t="s">
        <v>15924</v>
      </c>
      <c r="F20939" s="6"/>
      <c r="G20939" s="6" t="str">
        <f t="shared" si="656"/>
        <v>002</v>
      </c>
      <c r="H20939" s="6" t="str">
        <f t="shared" si="657"/>
        <v>089</v>
      </c>
      <c r="J20939" s="57"/>
      <c r="K20939" s="57"/>
      <c r="L20939" s="57"/>
    </row>
    <row r="20940" spans="1:12">
      <c r="A20940" s="6">
        <v>20545</v>
      </c>
      <c r="B20940" s="10" t="s">
        <v>33458</v>
      </c>
      <c r="C20940" s="10" t="s">
        <v>15362</v>
      </c>
      <c r="D20940" s="10" t="s">
        <v>41593</v>
      </c>
      <c r="E20940" s="6" t="s">
        <v>15924</v>
      </c>
      <c r="F20940" s="6"/>
      <c r="G20940" s="6" t="str">
        <f t="shared" si="656"/>
        <v>002</v>
      </c>
      <c r="H20940" s="6" t="str">
        <f t="shared" si="657"/>
        <v>089</v>
      </c>
      <c r="J20940" s="57"/>
      <c r="K20940" s="57"/>
      <c r="L20940" s="57"/>
    </row>
    <row r="20941" spans="1:12">
      <c r="A20941" s="6">
        <v>20546</v>
      </c>
      <c r="B20941" s="10" t="s">
        <v>33459</v>
      </c>
      <c r="C20941" s="10" t="s">
        <v>15363</v>
      </c>
      <c r="D20941" s="10" t="s">
        <v>41594</v>
      </c>
      <c r="E20941" s="6" t="s">
        <v>15924</v>
      </c>
      <c r="F20941" s="6"/>
      <c r="G20941" s="6" t="str">
        <f t="shared" si="656"/>
        <v>002</v>
      </c>
      <c r="H20941" s="6" t="str">
        <f t="shared" si="657"/>
        <v>089</v>
      </c>
      <c r="J20941" s="57"/>
      <c r="K20941" s="57"/>
      <c r="L20941" s="57"/>
    </row>
    <row r="20942" spans="1:12">
      <c r="A20942" s="6">
        <v>20547</v>
      </c>
      <c r="B20942" s="10" t="s">
        <v>33460</v>
      </c>
      <c r="C20942" s="10" t="s">
        <v>15364</v>
      </c>
      <c r="D20942" s="10" t="s">
        <v>63879</v>
      </c>
      <c r="E20942" s="6" t="s">
        <v>15924</v>
      </c>
      <c r="F20942" s="6"/>
      <c r="G20942" s="6" t="str">
        <f t="shared" si="656"/>
        <v>002</v>
      </c>
      <c r="H20942" s="6" t="str">
        <f t="shared" si="657"/>
        <v>089</v>
      </c>
      <c r="J20942" s="57"/>
      <c r="K20942" s="57"/>
      <c r="L20942" s="57"/>
    </row>
    <row r="20943" spans="1:12">
      <c r="A20943" s="6">
        <v>20548</v>
      </c>
      <c r="B20943" s="10" t="s">
        <v>33461</v>
      </c>
      <c r="C20943" s="10" t="s">
        <v>15365</v>
      </c>
      <c r="D20943" s="10" t="s">
        <v>41595</v>
      </c>
      <c r="E20943" s="6" t="s">
        <v>15924</v>
      </c>
      <c r="F20943" s="6"/>
      <c r="G20943" s="6" t="str">
        <f t="shared" si="656"/>
        <v>002</v>
      </c>
      <c r="H20943" s="6" t="str">
        <f t="shared" si="657"/>
        <v>089</v>
      </c>
      <c r="J20943" s="57"/>
      <c r="K20943" s="57"/>
      <c r="L20943" s="57"/>
    </row>
    <row r="20944" spans="1:12">
      <c r="A20944" s="6">
        <v>20549</v>
      </c>
      <c r="B20944" s="10" t="s">
        <v>33462</v>
      </c>
      <c r="C20944" s="10" t="s">
        <v>15366</v>
      </c>
      <c r="D20944" s="10" t="s">
        <v>35987</v>
      </c>
      <c r="E20944" s="6" t="s">
        <v>15924</v>
      </c>
      <c r="F20944" s="6"/>
      <c r="G20944" s="6" t="str">
        <f t="shared" si="656"/>
        <v>002</v>
      </c>
      <c r="H20944" s="6" t="str">
        <f t="shared" si="657"/>
        <v>089</v>
      </c>
      <c r="J20944" s="57"/>
      <c r="K20944" s="57"/>
      <c r="L20944" s="57"/>
    </row>
    <row r="20945" spans="1:12">
      <c r="A20945" s="6">
        <v>20550</v>
      </c>
      <c r="B20945" s="10" t="s">
        <v>33463</v>
      </c>
      <c r="C20945" s="10" t="s">
        <v>15367</v>
      </c>
      <c r="D20945" s="10" t="s">
        <v>35988</v>
      </c>
      <c r="E20945" s="6" t="s">
        <v>15924</v>
      </c>
      <c r="F20945" s="6"/>
      <c r="G20945" s="6" t="str">
        <f t="shared" si="656"/>
        <v>002</v>
      </c>
      <c r="H20945" s="6" t="str">
        <f t="shared" si="657"/>
        <v>089</v>
      </c>
      <c r="J20945" s="57"/>
      <c r="K20945" s="57"/>
      <c r="L20945" s="57"/>
    </row>
    <row r="20946" spans="1:12">
      <c r="A20946" s="6">
        <v>20551</v>
      </c>
      <c r="B20946" s="10" t="s">
        <v>33464</v>
      </c>
      <c r="C20946" s="10" t="s">
        <v>15368</v>
      </c>
      <c r="D20946" s="10" t="s">
        <v>63880</v>
      </c>
      <c r="E20946" s="6" t="s">
        <v>15924</v>
      </c>
      <c r="F20946" s="6"/>
      <c r="G20946" s="6" t="str">
        <f t="shared" si="656"/>
        <v>002</v>
      </c>
      <c r="H20946" s="6" t="str">
        <f t="shared" si="657"/>
        <v>089</v>
      </c>
      <c r="J20946" s="57"/>
      <c r="K20946" s="57"/>
      <c r="L20946" s="57"/>
    </row>
    <row r="20947" spans="1:12">
      <c r="A20947" s="6">
        <v>20552</v>
      </c>
      <c r="B20947" s="10" t="s">
        <v>33465</v>
      </c>
      <c r="C20947" s="10" t="s">
        <v>15369</v>
      </c>
      <c r="D20947" s="10" t="s">
        <v>63881</v>
      </c>
      <c r="E20947" s="6" t="s">
        <v>15924</v>
      </c>
      <c r="F20947" s="6"/>
      <c r="G20947" s="6" t="str">
        <f t="shared" si="656"/>
        <v>002</v>
      </c>
      <c r="H20947" s="6" t="str">
        <f t="shared" si="657"/>
        <v>089</v>
      </c>
      <c r="J20947" s="57"/>
      <c r="K20947" s="57"/>
      <c r="L20947" s="57"/>
    </row>
    <row r="20948" spans="1:12">
      <c r="A20948" s="6">
        <v>20553</v>
      </c>
      <c r="B20948" s="10" t="s">
        <v>33466</v>
      </c>
      <c r="C20948" s="10" t="s">
        <v>15370</v>
      </c>
      <c r="D20948" s="10" t="s">
        <v>63882</v>
      </c>
      <c r="E20948" s="6" t="s">
        <v>15924</v>
      </c>
      <c r="F20948" s="6"/>
      <c r="G20948" s="6" t="str">
        <f t="shared" si="656"/>
        <v>002</v>
      </c>
      <c r="H20948" s="6" t="str">
        <f t="shared" si="657"/>
        <v>089</v>
      </c>
      <c r="J20948" s="57"/>
      <c r="K20948" s="57"/>
      <c r="L20948" s="57"/>
    </row>
    <row r="20949" spans="1:12">
      <c r="A20949" s="6">
        <v>20554</v>
      </c>
      <c r="B20949" s="10" t="s">
        <v>33467</v>
      </c>
      <c r="C20949" s="10" t="s">
        <v>15371</v>
      </c>
      <c r="D20949" s="10" t="s">
        <v>41596</v>
      </c>
      <c r="E20949" s="6" t="s">
        <v>15924</v>
      </c>
      <c r="F20949" s="6"/>
      <c r="G20949" s="6" t="str">
        <f t="shared" si="656"/>
        <v>002</v>
      </c>
      <c r="H20949" s="6" t="str">
        <f t="shared" si="657"/>
        <v>089</v>
      </c>
      <c r="J20949" s="57"/>
      <c r="K20949" s="57"/>
      <c r="L20949" s="57"/>
    </row>
    <row r="20950" spans="1:12">
      <c r="A20950" s="6">
        <v>20555</v>
      </c>
      <c r="B20950" s="10" t="s">
        <v>33468</v>
      </c>
      <c r="C20950" s="10" t="s">
        <v>15372</v>
      </c>
      <c r="D20950" s="10" t="s">
        <v>63883</v>
      </c>
      <c r="E20950" s="6" t="s">
        <v>15924</v>
      </c>
      <c r="F20950" s="6"/>
      <c r="G20950" s="6" t="str">
        <f t="shared" si="656"/>
        <v>002</v>
      </c>
      <c r="H20950" s="6" t="str">
        <f t="shared" si="657"/>
        <v>089</v>
      </c>
      <c r="J20950" s="57"/>
      <c r="K20950" s="57"/>
      <c r="L20950" s="57"/>
    </row>
    <row r="20951" spans="1:12">
      <c r="A20951" s="6">
        <v>20556</v>
      </c>
      <c r="B20951" s="10" t="s">
        <v>33469</v>
      </c>
      <c r="C20951" s="10" t="s">
        <v>15373</v>
      </c>
      <c r="D20951" s="10" t="s">
        <v>35989</v>
      </c>
      <c r="E20951" s="6" t="s">
        <v>15924</v>
      </c>
      <c r="F20951" s="6"/>
      <c r="G20951" s="6" t="str">
        <f t="shared" si="656"/>
        <v>002</v>
      </c>
      <c r="H20951" s="6" t="str">
        <f t="shared" si="657"/>
        <v>089</v>
      </c>
      <c r="J20951" s="57"/>
      <c r="K20951" s="57"/>
      <c r="L20951" s="57"/>
    </row>
    <row r="20952" spans="1:12">
      <c r="A20952" s="6">
        <v>20557</v>
      </c>
      <c r="B20952" s="10" t="s">
        <v>33470</v>
      </c>
      <c r="C20952" s="10" t="s">
        <v>15374</v>
      </c>
      <c r="D20952" s="10" t="s">
        <v>63884</v>
      </c>
      <c r="E20952" s="6" t="s">
        <v>15924</v>
      </c>
      <c r="F20952" s="6"/>
      <c r="G20952" s="6" t="str">
        <f t="shared" si="656"/>
        <v>002</v>
      </c>
      <c r="H20952" s="6" t="str">
        <f t="shared" si="657"/>
        <v>089</v>
      </c>
      <c r="J20952" s="57"/>
      <c r="K20952" s="57"/>
      <c r="L20952" s="57"/>
    </row>
    <row r="20953" spans="1:12">
      <c r="A20953" s="6">
        <v>20558</v>
      </c>
      <c r="B20953" s="10" t="s">
        <v>33471</v>
      </c>
      <c r="C20953" s="10" t="s">
        <v>15375</v>
      </c>
      <c r="D20953" s="10" t="s">
        <v>35990</v>
      </c>
      <c r="E20953" s="6" t="s">
        <v>15924</v>
      </c>
      <c r="F20953" s="6"/>
      <c r="G20953" s="6" t="str">
        <f t="shared" si="656"/>
        <v>002</v>
      </c>
      <c r="H20953" s="6" t="str">
        <f t="shared" si="657"/>
        <v>089</v>
      </c>
      <c r="J20953" s="57"/>
      <c r="K20953" s="57"/>
      <c r="L20953" s="57"/>
    </row>
    <row r="20954" spans="1:12">
      <c r="A20954" s="6">
        <v>20559</v>
      </c>
      <c r="B20954" s="10" t="s">
        <v>33472</v>
      </c>
      <c r="C20954" s="10" t="s">
        <v>15376</v>
      </c>
      <c r="D20954" s="10" t="s">
        <v>63885</v>
      </c>
      <c r="E20954" s="6" t="s">
        <v>15924</v>
      </c>
      <c r="F20954" s="6"/>
      <c r="G20954" s="6" t="str">
        <f t="shared" si="656"/>
        <v>002</v>
      </c>
      <c r="H20954" s="6" t="str">
        <f t="shared" si="657"/>
        <v>089</v>
      </c>
      <c r="J20954" s="57"/>
      <c r="K20954" s="57"/>
      <c r="L20954" s="57"/>
    </row>
    <row r="20955" spans="1:12">
      <c r="A20955" s="6">
        <v>20560</v>
      </c>
      <c r="B20955" s="10" t="s">
        <v>33473</v>
      </c>
      <c r="C20955" s="10" t="s">
        <v>15377</v>
      </c>
      <c r="D20955" s="10" t="s">
        <v>63886</v>
      </c>
      <c r="E20955" s="6" t="s">
        <v>15924</v>
      </c>
      <c r="F20955" s="6"/>
      <c r="G20955" s="6" t="str">
        <f t="shared" si="656"/>
        <v>002</v>
      </c>
      <c r="H20955" s="6" t="str">
        <f t="shared" si="657"/>
        <v>089</v>
      </c>
      <c r="J20955" s="57"/>
      <c r="K20955" s="57"/>
      <c r="L20955" s="57"/>
    </row>
    <row r="20956" spans="1:12">
      <c r="A20956" s="6">
        <v>20561</v>
      </c>
      <c r="B20956" s="10" t="s">
        <v>33474</v>
      </c>
      <c r="C20956" s="10" t="s">
        <v>15378</v>
      </c>
      <c r="D20956" s="10" t="s">
        <v>35991</v>
      </c>
      <c r="E20956" s="6" t="s">
        <v>15924</v>
      </c>
      <c r="F20956" s="6"/>
      <c r="G20956" s="6" t="str">
        <f t="shared" si="656"/>
        <v>002</v>
      </c>
      <c r="H20956" s="6" t="str">
        <f t="shared" si="657"/>
        <v>089</v>
      </c>
      <c r="J20956" s="57"/>
      <c r="K20956" s="57"/>
      <c r="L20956" s="57"/>
    </row>
    <row r="20957" spans="1:12">
      <c r="A20957" s="6">
        <v>20562</v>
      </c>
      <c r="B20957" s="10" t="s">
        <v>33475</v>
      </c>
      <c r="C20957" s="10" t="s">
        <v>15379</v>
      </c>
      <c r="D20957" s="10" t="s">
        <v>41597</v>
      </c>
      <c r="E20957" s="6" t="s">
        <v>15924</v>
      </c>
      <c r="F20957" s="6"/>
      <c r="G20957" s="6" t="str">
        <f t="shared" si="656"/>
        <v>002</v>
      </c>
      <c r="H20957" s="6" t="str">
        <f t="shared" si="657"/>
        <v>089</v>
      </c>
      <c r="J20957" s="57"/>
      <c r="K20957" s="57"/>
      <c r="L20957" s="57"/>
    </row>
    <row r="20958" spans="1:12">
      <c r="A20958" s="6">
        <v>20563</v>
      </c>
      <c r="B20958" s="10" t="s">
        <v>33476</v>
      </c>
      <c r="C20958" s="10" t="s">
        <v>15380</v>
      </c>
      <c r="D20958" s="10" t="s">
        <v>63887</v>
      </c>
      <c r="E20958" s="6" t="s">
        <v>15924</v>
      </c>
      <c r="F20958" s="6"/>
      <c r="G20958" s="6" t="str">
        <f t="shared" si="656"/>
        <v>002</v>
      </c>
      <c r="H20958" s="6" t="str">
        <f t="shared" si="657"/>
        <v>089</v>
      </c>
      <c r="J20958" s="57"/>
      <c r="K20958" s="57"/>
      <c r="L20958" s="57"/>
    </row>
    <row r="20959" spans="1:12">
      <c r="A20959" s="6">
        <v>20564</v>
      </c>
      <c r="B20959" s="10" t="s">
        <v>33477</v>
      </c>
      <c r="C20959" s="10" t="s">
        <v>15381</v>
      </c>
      <c r="D20959" s="10" t="s">
        <v>63888</v>
      </c>
      <c r="E20959" s="6" t="s">
        <v>15924</v>
      </c>
      <c r="F20959" s="6"/>
      <c r="G20959" s="6" t="str">
        <f t="shared" si="656"/>
        <v>002</v>
      </c>
      <c r="H20959" s="6" t="str">
        <f t="shared" si="657"/>
        <v>089</v>
      </c>
      <c r="J20959" s="57"/>
      <c r="K20959" s="57"/>
      <c r="L20959" s="57"/>
    </row>
    <row r="20960" spans="1:12">
      <c r="A20960" s="6">
        <v>20565</v>
      </c>
      <c r="B20960" s="10" t="s">
        <v>33478</v>
      </c>
      <c r="C20960" s="10" t="s">
        <v>15382</v>
      </c>
      <c r="D20960" s="10" t="s">
        <v>41598</v>
      </c>
      <c r="E20960" s="6" t="s">
        <v>15924</v>
      </c>
      <c r="F20960" s="6"/>
      <c r="G20960" s="6" t="str">
        <f t="shared" si="656"/>
        <v>002</v>
      </c>
      <c r="H20960" s="6" t="str">
        <f t="shared" si="657"/>
        <v>089</v>
      </c>
      <c r="J20960" s="57"/>
      <c r="K20960" s="57"/>
      <c r="L20960" s="57"/>
    </row>
    <row r="20961" spans="1:12">
      <c r="A20961" s="6">
        <v>20566</v>
      </c>
      <c r="B20961" s="10" t="s">
        <v>33479</v>
      </c>
      <c r="C20961" s="10" t="s">
        <v>15383</v>
      </c>
      <c r="D20961" s="10" t="s">
        <v>63889</v>
      </c>
      <c r="E20961" s="6" t="s">
        <v>15924</v>
      </c>
      <c r="F20961" s="6"/>
      <c r="G20961" s="6" t="str">
        <f t="shared" si="656"/>
        <v>002</v>
      </c>
      <c r="H20961" s="6" t="str">
        <f t="shared" si="657"/>
        <v>089</v>
      </c>
      <c r="J20961" s="57"/>
      <c r="K20961" s="57"/>
      <c r="L20961" s="57"/>
    </row>
    <row r="20962" spans="1:12">
      <c r="A20962" s="6">
        <v>20567</v>
      </c>
      <c r="B20962" s="10" t="s">
        <v>33480</v>
      </c>
      <c r="C20962" s="10" t="s">
        <v>15384</v>
      </c>
      <c r="D20962" s="10" t="s">
        <v>41599</v>
      </c>
      <c r="E20962" s="6" t="s">
        <v>15924</v>
      </c>
      <c r="F20962" s="6"/>
      <c r="G20962" s="6" t="str">
        <f t="shared" si="656"/>
        <v>002</v>
      </c>
      <c r="H20962" s="6" t="str">
        <f t="shared" si="657"/>
        <v>089</v>
      </c>
      <c r="J20962" s="57"/>
      <c r="K20962" s="57"/>
      <c r="L20962" s="57"/>
    </row>
    <row r="20963" spans="1:12">
      <c r="A20963" s="6">
        <v>20568</v>
      </c>
      <c r="B20963" s="10" t="s">
        <v>33481</v>
      </c>
      <c r="C20963" s="10" t="s">
        <v>15385</v>
      </c>
      <c r="D20963" s="10" t="s">
        <v>41600</v>
      </c>
      <c r="E20963" s="6" t="s">
        <v>15924</v>
      </c>
      <c r="F20963" s="6"/>
      <c r="G20963" s="6" t="str">
        <f t="shared" si="656"/>
        <v>002</v>
      </c>
      <c r="H20963" s="6" t="str">
        <f t="shared" si="657"/>
        <v>089</v>
      </c>
      <c r="J20963" s="57"/>
      <c r="K20963" s="57"/>
      <c r="L20963" s="57"/>
    </row>
    <row r="20964" spans="1:12">
      <c r="A20964" s="6">
        <v>20569</v>
      </c>
      <c r="B20964" s="10" t="s">
        <v>33482</v>
      </c>
      <c r="C20964" s="10" t="s">
        <v>15386</v>
      </c>
      <c r="D20964" s="10" t="s">
        <v>41601</v>
      </c>
      <c r="E20964" s="6" t="s">
        <v>15924</v>
      </c>
      <c r="F20964" s="6"/>
      <c r="G20964" s="6" t="str">
        <f t="shared" si="656"/>
        <v>002</v>
      </c>
      <c r="H20964" s="6" t="str">
        <f t="shared" si="657"/>
        <v>089</v>
      </c>
      <c r="J20964" s="57"/>
      <c r="K20964" s="57"/>
      <c r="L20964" s="57"/>
    </row>
    <row r="20965" spans="1:12">
      <c r="A20965" s="6">
        <v>20570</v>
      </c>
      <c r="B20965" s="10" t="s">
        <v>33483</v>
      </c>
      <c r="C20965" s="10" t="s">
        <v>15387</v>
      </c>
      <c r="D20965" s="10" t="s">
        <v>63890</v>
      </c>
      <c r="E20965" s="6" t="s">
        <v>15924</v>
      </c>
      <c r="F20965" s="6"/>
      <c r="G20965" s="6" t="str">
        <f t="shared" si="656"/>
        <v>002</v>
      </c>
      <c r="H20965" s="6" t="str">
        <f t="shared" si="657"/>
        <v>089</v>
      </c>
      <c r="J20965" s="57"/>
      <c r="K20965" s="57"/>
      <c r="L20965" s="57"/>
    </row>
    <row r="20966" spans="1:12">
      <c r="A20966" s="6">
        <v>20571</v>
      </c>
      <c r="B20966" s="10" t="s">
        <v>33484</v>
      </c>
      <c r="C20966" s="10" t="s">
        <v>15388</v>
      </c>
      <c r="D20966" s="10" t="s">
        <v>41602</v>
      </c>
      <c r="E20966" s="6" t="s">
        <v>15924</v>
      </c>
      <c r="F20966" s="6"/>
      <c r="G20966" s="6" t="str">
        <f t="shared" si="656"/>
        <v>002</v>
      </c>
      <c r="H20966" s="6" t="str">
        <f t="shared" si="657"/>
        <v>089</v>
      </c>
      <c r="J20966" s="57"/>
      <c r="K20966" s="57"/>
      <c r="L20966" s="57"/>
    </row>
    <row r="20967" spans="1:12">
      <c r="A20967" s="6">
        <v>20572</v>
      </c>
      <c r="B20967" s="10" t="s">
        <v>33485</v>
      </c>
      <c r="C20967" s="10" t="s">
        <v>15389</v>
      </c>
      <c r="D20967" s="10" t="s">
        <v>35992</v>
      </c>
      <c r="E20967" s="6" t="s">
        <v>15924</v>
      </c>
      <c r="F20967" s="6"/>
      <c r="G20967" s="6" t="str">
        <f t="shared" si="656"/>
        <v>002</v>
      </c>
      <c r="H20967" s="6" t="str">
        <f t="shared" si="657"/>
        <v>089</v>
      </c>
      <c r="J20967" s="57"/>
      <c r="K20967" s="57"/>
      <c r="L20967" s="57"/>
    </row>
    <row r="20968" spans="1:12">
      <c r="A20968" s="6">
        <v>20573</v>
      </c>
      <c r="B20968" s="10" t="s">
        <v>33486</v>
      </c>
      <c r="C20968" s="10" t="s">
        <v>15390</v>
      </c>
      <c r="D20968" s="10" t="s">
        <v>63891</v>
      </c>
      <c r="E20968" s="6" t="s">
        <v>15924</v>
      </c>
      <c r="F20968" s="6"/>
      <c r="G20968" s="6" t="str">
        <f t="shared" si="656"/>
        <v>002</v>
      </c>
      <c r="H20968" s="6" t="str">
        <f t="shared" si="657"/>
        <v>089</v>
      </c>
      <c r="J20968" s="57"/>
      <c r="K20968" s="57"/>
      <c r="L20968" s="57"/>
    </row>
    <row r="20969" spans="1:12">
      <c r="A20969" s="6">
        <v>20574</v>
      </c>
      <c r="B20969" s="10" t="s">
        <v>33487</v>
      </c>
      <c r="C20969" s="10" t="s">
        <v>15391</v>
      </c>
      <c r="D20969" s="10" t="s">
        <v>41603</v>
      </c>
      <c r="E20969" s="6" t="s">
        <v>15924</v>
      </c>
      <c r="F20969" s="6"/>
      <c r="G20969" s="6" t="str">
        <f t="shared" si="656"/>
        <v>002</v>
      </c>
      <c r="H20969" s="6" t="str">
        <f t="shared" si="657"/>
        <v>089</v>
      </c>
      <c r="J20969" s="57"/>
      <c r="K20969" s="57"/>
      <c r="L20969" s="57"/>
    </row>
    <row r="20970" spans="1:12">
      <c r="A20970" s="6">
        <v>20575</v>
      </c>
      <c r="B20970" s="10" t="s">
        <v>33488</v>
      </c>
      <c r="C20970" s="10" t="s">
        <v>15392</v>
      </c>
      <c r="D20970" s="10" t="s">
        <v>41604</v>
      </c>
      <c r="E20970" s="6" t="s">
        <v>15924</v>
      </c>
      <c r="F20970" s="6"/>
      <c r="G20970" s="6" t="str">
        <f t="shared" si="656"/>
        <v>002</v>
      </c>
      <c r="H20970" s="6" t="str">
        <f t="shared" si="657"/>
        <v>089</v>
      </c>
      <c r="J20970" s="57"/>
      <c r="K20970" s="57"/>
      <c r="L20970" s="57"/>
    </row>
    <row r="20971" spans="1:12">
      <c r="A20971" s="6">
        <v>20576</v>
      </c>
      <c r="B20971" s="10" t="s">
        <v>33489</v>
      </c>
      <c r="C20971" s="10" t="s">
        <v>15393</v>
      </c>
      <c r="D20971" s="10" t="s">
        <v>41605</v>
      </c>
      <c r="E20971" s="6" t="s">
        <v>15924</v>
      </c>
      <c r="F20971" s="6"/>
      <c r="G20971" s="6" t="str">
        <f t="shared" si="656"/>
        <v>002</v>
      </c>
      <c r="H20971" s="6" t="str">
        <f t="shared" si="657"/>
        <v>089</v>
      </c>
      <c r="J20971" s="57"/>
      <c r="K20971" s="57"/>
      <c r="L20971" s="57"/>
    </row>
    <row r="20972" spans="1:12">
      <c r="A20972" s="6">
        <v>20577</v>
      </c>
      <c r="B20972" s="10" t="s">
        <v>33490</v>
      </c>
      <c r="C20972" s="10" t="s">
        <v>15394</v>
      </c>
      <c r="D20972" s="10" t="s">
        <v>41606</v>
      </c>
      <c r="E20972" s="6" t="s">
        <v>15924</v>
      </c>
      <c r="F20972" s="6"/>
      <c r="G20972" s="6" t="str">
        <f t="shared" si="656"/>
        <v>002</v>
      </c>
      <c r="H20972" s="6" t="str">
        <f t="shared" si="657"/>
        <v>089</v>
      </c>
      <c r="J20972" s="57"/>
      <c r="K20972" s="57"/>
      <c r="L20972" s="57"/>
    </row>
    <row r="20973" spans="1:12">
      <c r="A20973" s="6">
        <v>20578</v>
      </c>
      <c r="B20973" s="10" t="s">
        <v>33491</v>
      </c>
      <c r="C20973" s="10" t="s">
        <v>15395</v>
      </c>
      <c r="D20973" s="10" t="s">
        <v>41607</v>
      </c>
      <c r="E20973" s="6" t="s">
        <v>15924</v>
      </c>
      <c r="F20973" s="6"/>
      <c r="G20973" s="6" t="str">
        <f t="shared" si="656"/>
        <v>002</v>
      </c>
      <c r="H20973" s="6" t="str">
        <f t="shared" si="657"/>
        <v>089</v>
      </c>
      <c r="J20973" s="57"/>
      <c r="K20973" s="57"/>
      <c r="L20973" s="57"/>
    </row>
    <row r="20974" spans="1:12">
      <c r="A20974" s="6">
        <v>20579</v>
      </c>
      <c r="B20974" s="10" t="s">
        <v>33492</v>
      </c>
      <c r="C20974" s="10" t="s">
        <v>15396</v>
      </c>
      <c r="D20974" s="10" t="s">
        <v>41608</v>
      </c>
      <c r="E20974" s="6" t="s">
        <v>15924</v>
      </c>
      <c r="F20974" s="6"/>
      <c r="G20974" s="6" t="str">
        <f t="shared" si="656"/>
        <v>002</v>
      </c>
      <c r="H20974" s="6" t="str">
        <f t="shared" si="657"/>
        <v>089</v>
      </c>
      <c r="J20974" s="57"/>
      <c r="K20974" s="57"/>
      <c r="L20974" s="57"/>
    </row>
    <row r="20975" spans="1:12">
      <c r="A20975" s="6">
        <v>20580</v>
      </c>
      <c r="B20975" s="10" t="s">
        <v>33493</v>
      </c>
      <c r="C20975" s="10" t="s">
        <v>15397</v>
      </c>
      <c r="D20975" s="10" t="s">
        <v>41609</v>
      </c>
      <c r="E20975" s="6" t="s">
        <v>15924</v>
      </c>
      <c r="F20975" s="6"/>
      <c r="G20975" s="6" t="str">
        <f t="shared" si="656"/>
        <v>002</v>
      </c>
      <c r="H20975" s="6" t="str">
        <f t="shared" si="657"/>
        <v>089</v>
      </c>
      <c r="J20975" s="57"/>
      <c r="K20975" s="57"/>
      <c r="L20975" s="57"/>
    </row>
    <row r="20976" spans="1:12">
      <c r="A20976" s="6">
        <v>20581</v>
      </c>
      <c r="B20976" s="10" t="s">
        <v>33494</v>
      </c>
      <c r="C20976" s="10" t="s">
        <v>15398</v>
      </c>
      <c r="D20976" s="10" t="s">
        <v>41610</v>
      </c>
      <c r="E20976" s="6" t="s">
        <v>15924</v>
      </c>
      <c r="F20976" s="6"/>
      <c r="G20976" s="6" t="str">
        <f t="shared" si="656"/>
        <v>002</v>
      </c>
      <c r="H20976" s="6" t="str">
        <f t="shared" si="657"/>
        <v>089</v>
      </c>
      <c r="J20976" s="57"/>
      <c r="K20976" s="57"/>
      <c r="L20976" s="57"/>
    </row>
    <row r="20977" spans="1:12">
      <c r="A20977" s="6">
        <v>20582</v>
      </c>
      <c r="B20977" s="10" t="s">
        <v>33495</v>
      </c>
      <c r="C20977" s="10" t="s">
        <v>15399</v>
      </c>
      <c r="D20977" s="10" t="s">
        <v>63892</v>
      </c>
      <c r="E20977" s="6" t="s">
        <v>15924</v>
      </c>
      <c r="F20977" s="6"/>
      <c r="G20977" s="6" t="str">
        <f t="shared" si="656"/>
        <v>002</v>
      </c>
      <c r="H20977" s="6" t="str">
        <f t="shared" si="657"/>
        <v>089</v>
      </c>
      <c r="J20977" s="57"/>
      <c r="K20977" s="57"/>
      <c r="L20977" s="57"/>
    </row>
    <row r="20978" spans="1:12">
      <c r="A20978" s="6">
        <v>20583</v>
      </c>
      <c r="B20978" s="10" t="s">
        <v>33496</v>
      </c>
      <c r="C20978" s="10" t="s">
        <v>15400</v>
      </c>
      <c r="D20978" s="10" t="s">
        <v>63893</v>
      </c>
      <c r="E20978" s="6" t="s">
        <v>15924</v>
      </c>
      <c r="F20978" s="6"/>
      <c r="G20978" s="6" t="str">
        <f t="shared" si="656"/>
        <v>002</v>
      </c>
      <c r="H20978" s="6" t="str">
        <f t="shared" si="657"/>
        <v>089</v>
      </c>
      <c r="J20978" s="57"/>
      <c r="K20978" s="57"/>
      <c r="L20978" s="57"/>
    </row>
    <row r="20979" spans="1:12">
      <c r="A20979" s="6">
        <v>20584</v>
      </c>
      <c r="B20979" s="10" t="s">
        <v>33497</v>
      </c>
      <c r="C20979" s="10" t="s">
        <v>15401</v>
      </c>
      <c r="D20979" s="10" t="s">
        <v>63894</v>
      </c>
      <c r="E20979" s="6" t="s">
        <v>15924</v>
      </c>
      <c r="F20979" s="6"/>
      <c r="G20979" s="6" t="str">
        <f t="shared" si="656"/>
        <v>002</v>
      </c>
      <c r="H20979" s="6" t="str">
        <f t="shared" si="657"/>
        <v>089</v>
      </c>
      <c r="J20979" s="57"/>
      <c r="K20979" s="57"/>
      <c r="L20979" s="57"/>
    </row>
    <row r="20980" spans="1:12">
      <c r="A20980" s="6">
        <v>20585</v>
      </c>
      <c r="B20980" s="10" t="s">
        <v>33498</v>
      </c>
      <c r="C20980" s="10" t="s">
        <v>15402</v>
      </c>
      <c r="D20980" s="10" t="s">
        <v>63895</v>
      </c>
      <c r="E20980" s="6" t="s">
        <v>15924</v>
      </c>
      <c r="F20980" s="6"/>
      <c r="G20980" s="6" t="str">
        <f t="shared" si="656"/>
        <v>002</v>
      </c>
      <c r="H20980" s="6" t="str">
        <f t="shared" si="657"/>
        <v>089</v>
      </c>
      <c r="J20980" s="57"/>
      <c r="K20980" s="57"/>
      <c r="L20980" s="57"/>
    </row>
    <row r="20981" spans="1:12">
      <c r="A20981" s="6">
        <v>20586</v>
      </c>
      <c r="B20981" s="10" t="s">
        <v>33499</v>
      </c>
      <c r="C20981" s="10" t="s">
        <v>15403</v>
      </c>
      <c r="D20981" s="10" t="s">
        <v>63896</v>
      </c>
      <c r="E20981" s="6" t="s">
        <v>15924</v>
      </c>
      <c r="F20981" s="6"/>
      <c r="G20981" s="6" t="str">
        <f t="shared" ref="G20981:G21044" si="658">+LEFT(C20981,3)</f>
        <v>002</v>
      </c>
      <c r="H20981" s="6" t="str">
        <f t="shared" ref="H20981:H21044" si="659">+MID(C20981,5,3)</f>
        <v>089</v>
      </c>
      <c r="J20981" s="57"/>
      <c r="K20981" s="57"/>
      <c r="L20981" s="57"/>
    </row>
    <row r="20982" spans="1:12">
      <c r="A20982" s="6">
        <v>20587</v>
      </c>
      <c r="B20982" s="10" t="s">
        <v>33500</v>
      </c>
      <c r="C20982" s="10" t="s">
        <v>15404</v>
      </c>
      <c r="D20982" s="10" t="s">
        <v>41611</v>
      </c>
      <c r="E20982" s="6" t="s">
        <v>15924</v>
      </c>
      <c r="F20982" s="6"/>
      <c r="G20982" s="6" t="str">
        <f t="shared" si="658"/>
        <v>002</v>
      </c>
      <c r="H20982" s="6" t="str">
        <f t="shared" si="659"/>
        <v>089</v>
      </c>
      <c r="J20982" s="57"/>
      <c r="K20982" s="57"/>
      <c r="L20982" s="57"/>
    </row>
    <row r="20983" spans="1:12">
      <c r="A20983" s="6">
        <v>20588</v>
      </c>
      <c r="B20983" s="10" t="s">
        <v>33501</v>
      </c>
      <c r="C20983" s="10" t="s">
        <v>15405</v>
      </c>
      <c r="D20983" s="10" t="s">
        <v>63897</v>
      </c>
      <c r="E20983" s="6" t="s">
        <v>15924</v>
      </c>
      <c r="F20983" s="6"/>
      <c r="G20983" s="6" t="str">
        <f t="shared" si="658"/>
        <v>002</v>
      </c>
      <c r="H20983" s="6" t="str">
        <f t="shared" si="659"/>
        <v>089</v>
      </c>
      <c r="J20983" s="57"/>
      <c r="K20983" s="57"/>
      <c r="L20983" s="57"/>
    </row>
    <row r="20984" spans="1:12">
      <c r="A20984" s="6">
        <v>20589</v>
      </c>
      <c r="B20984" s="10" t="s">
        <v>33502</v>
      </c>
      <c r="C20984" s="10" t="s">
        <v>15406</v>
      </c>
      <c r="D20984" s="10" t="s">
        <v>63898</v>
      </c>
      <c r="E20984" s="6" t="s">
        <v>15924</v>
      </c>
      <c r="F20984" s="6"/>
      <c r="G20984" s="6" t="str">
        <f t="shared" si="658"/>
        <v>002</v>
      </c>
      <c r="H20984" s="6" t="str">
        <f t="shared" si="659"/>
        <v>089</v>
      </c>
      <c r="J20984" s="57"/>
      <c r="K20984" s="57"/>
      <c r="L20984" s="57"/>
    </row>
    <row r="20985" spans="1:12">
      <c r="A20985" s="6">
        <v>20590</v>
      </c>
      <c r="B20985" s="10" t="s">
        <v>33503</v>
      </c>
      <c r="C20985" s="10" t="s">
        <v>15407</v>
      </c>
      <c r="D20985" s="10" t="s">
        <v>63899</v>
      </c>
      <c r="E20985" s="6" t="s">
        <v>15924</v>
      </c>
      <c r="F20985" s="6"/>
      <c r="G20985" s="6" t="str">
        <f t="shared" si="658"/>
        <v>002</v>
      </c>
      <c r="H20985" s="6" t="str">
        <f t="shared" si="659"/>
        <v>089</v>
      </c>
      <c r="J20985" s="57"/>
      <c r="K20985" s="57"/>
      <c r="L20985" s="57"/>
    </row>
    <row r="20986" spans="1:12">
      <c r="A20986" s="6">
        <v>20591</v>
      </c>
      <c r="B20986" s="10" t="s">
        <v>33504</v>
      </c>
      <c r="C20986" s="10" t="s">
        <v>15408</v>
      </c>
      <c r="D20986" s="10" t="s">
        <v>63900</v>
      </c>
      <c r="E20986" s="6" t="s">
        <v>15924</v>
      </c>
      <c r="F20986" s="6"/>
      <c r="G20986" s="6" t="str">
        <f t="shared" si="658"/>
        <v>002</v>
      </c>
      <c r="H20986" s="6" t="str">
        <f t="shared" si="659"/>
        <v>089</v>
      </c>
      <c r="J20986" s="57"/>
      <c r="K20986" s="57"/>
      <c r="L20986" s="57"/>
    </row>
    <row r="20987" spans="1:12">
      <c r="A20987" s="6">
        <v>20592</v>
      </c>
      <c r="B20987" s="10" t="s">
        <v>33505</v>
      </c>
      <c r="C20987" s="10" t="s">
        <v>15409</v>
      </c>
      <c r="D20987" s="10" t="s">
        <v>63901</v>
      </c>
      <c r="E20987" s="6" t="s">
        <v>15924</v>
      </c>
      <c r="F20987" s="6"/>
      <c r="G20987" s="6" t="str">
        <f t="shared" si="658"/>
        <v>002</v>
      </c>
      <c r="H20987" s="6" t="str">
        <f t="shared" si="659"/>
        <v>089</v>
      </c>
      <c r="J20987" s="57"/>
      <c r="K20987" s="57"/>
      <c r="L20987" s="57"/>
    </row>
    <row r="20988" spans="1:12">
      <c r="A20988" s="6">
        <v>20593</v>
      </c>
      <c r="B20988" s="10" t="s">
        <v>33506</v>
      </c>
      <c r="C20988" s="10" t="s">
        <v>15410</v>
      </c>
      <c r="D20988" s="10" t="s">
        <v>63902</v>
      </c>
      <c r="E20988" s="6" t="s">
        <v>15924</v>
      </c>
      <c r="F20988" s="6"/>
      <c r="G20988" s="6" t="str">
        <f t="shared" si="658"/>
        <v>002</v>
      </c>
      <c r="H20988" s="6" t="str">
        <f t="shared" si="659"/>
        <v>089</v>
      </c>
      <c r="J20988" s="57"/>
      <c r="K20988" s="57"/>
      <c r="L20988" s="57"/>
    </row>
    <row r="20989" spans="1:12">
      <c r="A20989" s="6">
        <v>20594</v>
      </c>
      <c r="B20989" s="10" t="s">
        <v>33507</v>
      </c>
      <c r="C20989" s="10" t="s">
        <v>15411</v>
      </c>
      <c r="D20989" s="10" t="s">
        <v>63903</v>
      </c>
      <c r="E20989" s="6" t="s">
        <v>15924</v>
      </c>
      <c r="F20989" s="6"/>
      <c r="G20989" s="6" t="str">
        <f t="shared" si="658"/>
        <v>002</v>
      </c>
      <c r="H20989" s="6" t="str">
        <f t="shared" si="659"/>
        <v>089</v>
      </c>
      <c r="J20989" s="57"/>
      <c r="K20989" s="57"/>
      <c r="L20989" s="57"/>
    </row>
    <row r="20990" spans="1:12">
      <c r="A20990" s="6">
        <v>20595</v>
      </c>
      <c r="B20990" s="10" t="s">
        <v>33508</v>
      </c>
      <c r="C20990" s="10" t="s">
        <v>15412</v>
      </c>
      <c r="D20990" s="10" t="s">
        <v>63904</v>
      </c>
      <c r="E20990" s="6" t="s">
        <v>15924</v>
      </c>
      <c r="F20990" s="6"/>
      <c r="G20990" s="6" t="str">
        <f t="shared" si="658"/>
        <v>002</v>
      </c>
      <c r="H20990" s="6" t="str">
        <f t="shared" si="659"/>
        <v>089</v>
      </c>
      <c r="J20990" s="57"/>
      <c r="K20990" s="57"/>
      <c r="L20990" s="57"/>
    </row>
    <row r="20991" spans="1:12">
      <c r="A20991" s="6">
        <v>20596</v>
      </c>
      <c r="B20991" s="10" t="s">
        <v>33509</v>
      </c>
      <c r="C20991" s="10" t="s">
        <v>15413</v>
      </c>
      <c r="D20991" s="10" t="s">
        <v>63905</v>
      </c>
      <c r="E20991" s="6" t="s">
        <v>15924</v>
      </c>
      <c r="F20991" s="6"/>
      <c r="G20991" s="6" t="str">
        <f t="shared" si="658"/>
        <v>002</v>
      </c>
      <c r="H20991" s="6" t="str">
        <f t="shared" si="659"/>
        <v>089</v>
      </c>
      <c r="J20991" s="57"/>
      <c r="K20991" s="57"/>
      <c r="L20991" s="57"/>
    </row>
    <row r="20992" spans="1:12">
      <c r="A20992" s="6">
        <v>20597</v>
      </c>
      <c r="B20992" s="10" t="s">
        <v>33510</v>
      </c>
      <c r="C20992" s="10" t="s">
        <v>15414</v>
      </c>
      <c r="D20992" s="10" t="s">
        <v>63906</v>
      </c>
      <c r="E20992" s="6" t="s">
        <v>15924</v>
      </c>
      <c r="F20992" s="6"/>
      <c r="G20992" s="6" t="str">
        <f t="shared" si="658"/>
        <v>002</v>
      </c>
      <c r="H20992" s="6" t="str">
        <f t="shared" si="659"/>
        <v>089</v>
      </c>
      <c r="J20992" s="57"/>
      <c r="K20992" s="57"/>
      <c r="L20992" s="57"/>
    </row>
    <row r="20993" spans="1:12">
      <c r="A20993" s="6">
        <v>20598</v>
      </c>
      <c r="B20993" s="10" t="s">
        <v>33511</v>
      </c>
      <c r="C20993" s="10" t="s">
        <v>15415</v>
      </c>
      <c r="D20993" s="10" t="s">
        <v>63907</v>
      </c>
      <c r="E20993" s="6" t="s">
        <v>15924</v>
      </c>
      <c r="F20993" s="6"/>
      <c r="G20993" s="6" t="str">
        <f t="shared" si="658"/>
        <v>002</v>
      </c>
      <c r="H20993" s="6" t="str">
        <f t="shared" si="659"/>
        <v>089</v>
      </c>
      <c r="J20993" s="57"/>
      <c r="K20993" s="57"/>
      <c r="L20993" s="57"/>
    </row>
    <row r="20994" spans="1:12">
      <c r="A20994" s="6">
        <v>20599</v>
      </c>
      <c r="B20994" s="10" t="s">
        <v>33512</v>
      </c>
      <c r="C20994" s="10" t="s">
        <v>15416</v>
      </c>
      <c r="D20994" s="10" t="s">
        <v>41612</v>
      </c>
      <c r="E20994" s="6" t="s">
        <v>15924</v>
      </c>
      <c r="F20994" s="6"/>
      <c r="G20994" s="6" t="str">
        <f t="shared" si="658"/>
        <v>002</v>
      </c>
      <c r="H20994" s="6" t="str">
        <f t="shared" si="659"/>
        <v>089</v>
      </c>
      <c r="J20994" s="57"/>
      <c r="K20994" s="57"/>
      <c r="L20994" s="57"/>
    </row>
    <row r="20995" spans="1:12">
      <c r="A20995" s="6">
        <v>20600</v>
      </c>
      <c r="B20995" s="10" t="s">
        <v>33513</v>
      </c>
      <c r="C20995" s="10" t="s">
        <v>15417</v>
      </c>
      <c r="D20995" s="10" t="s">
        <v>63908</v>
      </c>
      <c r="E20995" s="6" t="s">
        <v>15924</v>
      </c>
      <c r="F20995" s="6"/>
      <c r="G20995" s="6" t="str">
        <f t="shared" si="658"/>
        <v>002</v>
      </c>
      <c r="H20995" s="6" t="str">
        <f t="shared" si="659"/>
        <v>089</v>
      </c>
      <c r="J20995" s="57"/>
      <c r="K20995" s="57"/>
      <c r="L20995" s="57"/>
    </row>
    <row r="20996" spans="1:12">
      <c r="A20996" s="6">
        <v>20601</v>
      </c>
      <c r="B20996" s="10" t="s">
        <v>33514</v>
      </c>
      <c r="C20996" s="10" t="s">
        <v>15418</v>
      </c>
      <c r="D20996" s="10" t="s">
        <v>63909</v>
      </c>
      <c r="E20996" s="6" t="s">
        <v>15924</v>
      </c>
      <c r="F20996" s="6"/>
      <c r="G20996" s="6" t="str">
        <f t="shared" si="658"/>
        <v>002</v>
      </c>
      <c r="H20996" s="6" t="str">
        <f t="shared" si="659"/>
        <v>089</v>
      </c>
      <c r="J20996" s="57"/>
      <c r="K20996" s="57"/>
      <c r="L20996" s="57"/>
    </row>
    <row r="20997" spans="1:12">
      <c r="A20997" s="6">
        <v>20602</v>
      </c>
      <c r="B20997" s="10" t="s">
        <v>33515</v>
      </c>
      <c r="C20997" s="10" t="s">
        <v>15419</v>
      </c>
      <c r="D20997" s="10" t="s">
        <v>63910</v>
      </c>
      <c r="E20997" s="6" t="s">
        <v>15924</v>
      </c>
      <c r="F20997" s="6"/>
      <c r="G20997" s="6" t="str">
        <f t="shared" si="658"/>
        <v>002</v>
      </c>
      <c r="H20997" s="6" t="str">
        <f t="shared" si="659"/>
        <v>089</v>
      </c>
      <c r="J20997" s="57"/>
      <c r="K20997" s="57"/>
      <c r="L20997" s="57"/>
    </row>
    <row r="20998" spans="1:12">
      <c r="A20998" s="6">
        <v>20603</v>
      </c>
      <c r="B20998" s="10" t="s">
        <v>33516</v>
      </c>
      <c r="C20998" s="10" t="s">
        <v>15420</v>
      </c>
      <c r="D20998" s="10" t="s">
        <v>41613</v>
      </c>
      <c r="E20998" s="6" t="s">
        <v>15924</v>
      </c>
      <c r="F20998" s="6"/>
      <c r="G20998" s="6" t="str">
        <f t="shared" si="658"/>
        <v>002</v>
      </c>
      <c r="H20998" s="6" t="str">
        <f t="shared" si="659"/>
        <v>089</v>
      </c>
      <c r="J20998" s="57"/>
      <c r="K20998" s="57"/>
      <c r="L20998" s="57"/>
    </row>
    <row r="20999" spans="1:12">
      <c r="A20999" s="6">
        <v>20604</v>
      </c>
      <c r="B20999" s="10" t="s">
        <v>33517</v>
      </c>
      <c r="C20999" s="10" t="s">
        <v>15421</v>
      </c>
      <c r="D20999" s="10" t="s">
        <v>63911</v>
      </c>
      <c r="E20999" s="6" t="s">
        <v>15924</v>
      </c>
      <c r="F20999" s="6"/>
      <c r="G20999" s="6" t="str">
        <f t="shared" si="658"/>
        <v>002</v>
      </c>
      <c r="H20999" s="6" t="str">
        <f t="shared" si="659"/>
        <v>089</v>
      </c>
      <c r="J20999" s="57"/>
      <c r="K20999" s="57"/>
      <c r="L20999" s="57"/>
    </row>
    <row r="21000" spans="1:12">
      <c r="A21000" s="6">
        <v>20605</v>
      </c>
      <c r="B21000" s="10" t="s">
        <v>33518</v>
      </c>
      <c r="C21000" s="10" t="s">
        <v>15422</v>
      </c>
      <c r="D21000" s="10" t="s">
        <v>63912</v>
      </c>
      <c r="E21000" s="6" t="s">
        <v>15924</v>
      </c>
      <c r="F21000" s="6"/>
      <c r="G21000" s="6" t="str">
        <f t="shared" si="658"/>
        <v>002</v>
      </c>
      <c r="H21000" s="6" t="str">
        <f t="shared" si="659"/>
        <v>089</v>
      </c>
      <c r="J21000" s="57"/>
      <c r="K21000" s="57"/>
      <c r="L21000" s="57"/>
    </row>
    <row r="21001" spans="1:12">
      <c r="A21001" s="6">
        <v>20606</v>
      </c>
      <c r="B21001" s="10" t="s">
        <v>33519</v>
      </c>
      <c r="C21001" s="10" t="s">
        <v>15423</v>
      </c>
      <c r="D21001" s="10" t="s">
        <v>63913</v>
      </c>
      <c r="E21001" s="6" t="s">
        <v>15924</v>
      </c>
      <c r="F21001" s="6"/>
      <c r="G21001" s="6" t="str">
        <f t="shared" si="658"/>
        <v>002</v>
      </c>
      <c r="H21001" s="6" t="str">
        <f t="shared" si="659"/>
        <v>089</v>
      </c>
      <c r="J21001" s="57"/>
      <c r="K21001" s="57"/>
      <c r="L21001" s="57"/>
    </row>
    <row r="21002" spans="1:12">
      <c r="A21002" s="6">
        <v>20607</v>
      </c>
      <c r="B21002" s="10" t="s">
        <v>33520</v>
      </c>
      <c r="C21002" s="10" t="s">
        <v>15424</v>
      </c>
      <c r="D21002" s="10" t="s">
        <v>41614</v>
      </c>
      <c r="E21002" s="6" t="s">
        <v>15924</v>
      </c>
      <c r="F21002" s="6"/>
      <c r="G21002" s="6" t="str">
        <f t="shared" si="658"/>
        <v>002</v>
      </c>
      <c r="H21002" s="6" t="str">
        <f t="shared" si="659"/>
        <v>089</v>
      </c>
      <c r="J21002" s="57"/>
      <c r="K21002" s="57"/>
      <c r="L21002" s="57"/>
    </row>
    <row r="21003" spans="1:12">
      <c r="A21003" s="6">
        <v>20608</v>
      </c>
      <c r="B21003" s="10" t="s">
        <v>33521</v>
      </c>
      <c r="C21003" s="10" t="s">
        <v>15425</v>
      </c>
      <c r="D21003" s="10" t="s">
        <v>41615</v>
      </c>
      <c r="E21003" s="6" t="s">
        <v>15924</v>
      </c>
      <c r="F21003" s="6"/>
      <c r="G21003" s="6" t="str">
        <f t="shared" si="658"/>
        <v>002</v>
      </c>
      <c r="H21003" s="6" t="str">
        <f t="shared" si="659"/>
        <v>089</v>
      </c>
      <c r="J21003" s="57"/>
      <c r="K21003" s="57"/>
      <c r="L21003" s="57"/>
    </row>
    <row r="21004" spans="1:12">
      <c r="A21004" s="6">
        <v>20609</v>
      </c>
      <c r="B21004" s="10" t="s">
        <v>33522</v>
      </c>
      <c r="C21004" s="10" t="s">
        <v>15426</v>
      </c>
      <c r="D21004" s="10" t="s">
        <v>63914</v>
      </c>
      <c r="E21004" s="6" t="s">
        <v>15924</v>
      </c>
      <c r="F21004" s="6"/>
      <c r="G21004" s="6" t="str">
        <f t="shared" si="658"/>
        <v>002</v>
      </c>
      <c r="H21004" s="6" t="str">
        <f t="shared" si="659"/>
        <v>089</v>
      </c>
      <c r="J21004" s="57"/>
      <c r="K21004" s="57"/>
      <c r="L21004" s="57"/>
    </row>
    <row r="21005" spans="1:12">
      <c r="A21005" s="6">
        <v>20610</v>
      </c>
      <c r="B21005" s="10" t="s">
        <v>33523</v>
      </c>
      <c r="C21005" s="10" t="s">
        <v>15427</v>
      </c>
      <c r="D21005" s="10" t="s">
        <v>35993</v>
      </c>
      <c r="E21005" s="6" t="s">
        <v>15924</v>
      </c>
      <c r="F21005" s="6"/>
      <c r="G21005" s="6" t="str">
        <f t="shared" si="658"/>
        <v>002</v>
      </c>
      <c r="H21005" s="6" t="str">
        <f t="shared" si="659"/>
        <v>089</v>
      </c>
      <c r="J21005" s="57"/>
      <c r="K21005" s="57"/>
      <c r="L21005" s="57"/>
    </row>
    <row r="21006" spans="1:12">
      <c r="A21006" s="6">
        <v>20611</v>
      </c>
      <c r="B21006" s="10" t="s">
        <v>33524</v>
      </c>
      <c r="C21006" s="10" t="s">
        <v>15428</v>
      </c>
      <c r="D21006" s="10" t="s">
        <v>63915</v>
      </c>
      <c r="E21006" s="6" t="s">
        <v>15924</v>
      </c>
      <c r="F21006" s="6"/>
      <c r="G21006" s="6" t="str">
        <f t="shared" si="658"/>
        <v>002</v>
      </c>
      <c r="H21006" s="6" t="str">
        <f t="shared" si="659"/>
        <v>089</v>
      </c>
      <c r="J21006" s="57"/>
      <c r="K21006" s="57"/>
      <c r="L21006" s="57"/>
    </row>
    <row r="21007" spans="1:12">
      <c r="A21007" s="6">
        <v>20612</v>
      </c>
      <c r="B21007" s="10" t="s">
        <v>33525</v>
      </c>
      <c r="C21007" s="10" t="s">
        <v>15429</v>
      </c>
      <c r="D21007" s="10" t="s">
        <v>63916</v>
      </c>
      <c r="E21007" s="6" t="s">
        <v>15924</v>
      </c>
      <c r="F21007" s="6"/>
      <c r="G21007" s="6" t="str">
        <f t="shared" si="658"/>
        <v>002</v>
      </c>
      <c r="H21007" s="6" t="str">
        <f t="shared" si="659"/>
        <v>089</v>
      </c>
      <c r="J21007" s="57"/>
      <c r="K21007" s="57"/>
      <c r="L21007" s="57"/>
    </row>
    <row r="21008" spans="1:12">
      <c r="A21008" s="6">
        <v>20613</v>
      </c>
      <c r="B21008" s="10" t="s">
        <v>33526</v>
      </c>
      <c r="C21008" s="10" t="s">
        <v>15430</v>
      </c>
      <c r="D21008" s="10" t="s">
        <v>63917</v>
      </c>
      <c r="E21008" s="6" t="s">
        <v>15924</v>
      </c>
      <c r="F21008" s="6"/>
      <c r="G21008" s="6" t="str">
        <f t="shared" si="658"/>
        <v>002</v>
      </c>
      <c r="H21008" s="6" t="str">
        <f t="shared" si="659"/>
        <v>089</v>
      </c>
      <c r="J21008" s="57"/>
      <c r="K21008" s="57"/>
      <c r="L21008" s="57"/>
    </row>
    <row r="21009" spans="1:12">
      <c r="A21009" s="6">
        <v>20614</v>
      </c>
      <c r="B21009" s="10" t="s">
        <v>33527</v>
      </c>
      <c r="C21009" s="10" t="s">
        <v>15431</v>
      </c>
      <c r="D21009" s="10" t="s">
        <v>41616</v>
      </c>
      <c r="E21009" s="6" t="s">
        <v>15924</v>
      </c>
      <c r="F21009" s="6"/>
      <c r="G21009" s="6" t="str">
        <f t="shared" si="658"/>
        <v>002</v>
      </c>
      <c r="H21009" s="6" t="str">
        <f t="shared" si="659"/>
        <v>089</v>
      </c>
      <c r="J21009" s="57"/>
      <c r="K21009" s="57"/>
      <c r="L21009" s="57"/>
    </row>
    <row r="21010" spans="1:12">
      <c r="A21010" s="6">
        <v>20615</v>
      </c>
      <c r="B21010" s="10" t="s">
        <v>33528</v>
      </c>
      <c r="C21010" s="10" t="s">
        <v>15432</v>
      </c>
      <c r="D21010" s="10" t="s">
        <v>35994</v>
      </c>
      <c r="E21010" s="6" t="s">
        <v>15924</v>
      </c>
      <c r="F21010" s="6"/>
      <c r="G21010" s="6" t="str">
        <f t="shared" si="658"/>
        <v>002</v>
      </c>
      <c r="H21010" s="6" t="str">
        <f t="shared" si="659"/>
        <v>089</v>
      </c>
      <c r="J21010" s="57"/>
      <c r="K21010" s="57"/>
      <c r="L21010" s="57"/>
    </row>
    <row r="21011" spans="1:12">
      <c r="A21011" s="6">
        <v>20616</v>
      </c>
      <c r="B21011" s="10" t="s">
        <v>43241</v>
      </c>
      <c r="C21011" s="10" t="s">
        <v>15433</v>
      </c>
      <c r="D21011" s="10" t="s">
        <v>63918</v>
      </c>
      <c r="E21011" s="6" t="s">
        <v>15924</v>
      </c>
      <c r="F21011" s="6"/>
      <c r="G21011" s="6" t="str">
        <f t="shared" si="658"/>
        <v>002</v>
      </c>
      <c r="H21011" s="6" t="str">
        <f t="shared" si="659"/>
        <v>089</v>
      </c>
      <c r="J21011" s="57"/>
      <c r="K21011" s="57"/>
      <c r="L21011" s="57"/>
    </row>
    <row r="21012" spans="1:12">
      <c r="A21012" s="6">
        <v>20617</v>
      </c>
      <c r="B21012" s="10" t="s">
        <v>33529</v>
      </c>
      <c r="C21012" s="10" t="s">
        <v>15434</v>
      </c>
      <c r="D21012" s="10" t="s">
        <v>41617</v>
      </c>
      <c r="E21012" s="6" t="s">
        <v>15924</v>
      </c>
      <c r="F21012" s="6"/>
      <c r="G21012" s="6" t="str">
        <f t="shared" si="658"/>
        <v>002</v>
      </c>
      <c r="H21012" s="6" t="str">
        <f t="shared" si="659"/>
        <v>089</v>
      </c>
      <c r="J21012" s="57"/>
      <c r="K21012" s="57"/>
      <c r="L21012" s="57"/>
    </row>
    <row r="21013" spans="1:12">
      <c r="A21013" s="6">
        <v>20618</v>
      </c>
      <c r="B21013" s="10" t="s">
        <v>33530</v>
      </c>
      <c r="C21013" s="10" t="s">
        <v>15435</v>
      </c>
      <c r="D21013" s="10" t="s">
        <v>63919</v>
      </c>
      <c r="E21013" s="6" t="s">
        <v>15924</v>
      </c>
      <c r="F21013" s="6"/>
      <c r="G21013" s="6" t="str">
        <f t="shared" si="658"/>
        <v>002</v>
      </c>
      <c r="H21013" s="6" t="str">
        <f t="shared" si="659"/>
        <v>089</v>
      </c>
      <c r="J21013" s="57"/>
      <c r="K21013" s="57"/>
      <c r="L21013" s="57"/>
    </row>
    <row r="21014" spans="1:12">
      <c r="A21014" s="6">
        <v>20619</v>
      </c>
      <c r="B21014" s="10" t="s">
        <v>33531</v>
      </c>
      <c r="C21014" s="10" t="s">
        <v>15436</v>
      </c>
      <c r="D21014" s="10" t="s">
        <v>35995</v>
      </c>
      <c r="E21014" s="6" t="s">
        <v>15924</v>
      </c>
      <c r="F21014" s="6"/>
      <c r="G21014" s="6" t="str">
        <f t="shared" si="658"/>
        <v>002</v>
      </c>
      <c r="H21014" s="6" t="str">
        <f t="shared" si="659"/>
        <v>089</v>
      </c>
      <c r="J21014" s="57"/>
      <c r="K21014" s="57"/>
      <c r="L21014" s="57"/>
    </row>
    <row r="21015" spans="1:12">
      <c r="A21015" s="6">
        <v>20620</v>
      </c>
      <c r="B21015" s="10" t="s">
        <v>33532</v>
      </c>
      <c r="C21015" s="10" t="s">
        <v>15437</v>
      </c>
      <c r="D21015" s="10" t="s">
        <v>63920</v>
      </c>
      <c r="E21015" s="6" t="s">
        <v>15924</v>
      </c>
      <c r="F21015" s="6"/>
      <c r="G21015" s="6" t="str">
        <f t="shared" si="658"/>
        <v>002</v>
      </c>
      <c r="H21015" s="6" t="str">
        <f t="shared" si="659"/>
        <v>089</v>
      </c>
      <c r="J21015" s="57"/>
      <c r="K21015" s="57"/>
      <c r="L21015" s="57"/>
    </row>
    <row r="21016" spans="1:12">
      <c r="A21016" s="6">
        <v>20621</v>
      </c>
      <c r="B21016" s="10" t="s">
        <v>33533</v>
      </c>
      <c r="C21016" s="10" t="s">
        <v>15438</v>
      </c>
      <c r="D21016" s="10" t="s">
        <v>44543</v>
      </c>
      <c r="E21016" s="6" t="s">
        <v>15924</v>
      </c>
      <c r="F21016" s="6"/>
      <c r="G21016" s="6" t="str">
        <f t="shared" si="658"/>
        <v>002</v>
      </c>
      <c r="H21016" s="6" t="str">
        <f t="shared" si="659"/>
        <v>089</v>
      </c>
      <c r="J21016" s="57"/>
      <c r="K21016" s="57"/>
      <c r="L21016" s="57"/>
    </row>
    <row r="21017" spans="1:12">
      <c r="A21017" s="6">
        <v>20622</v>
      </c>
      <c r="B21017" s="10" t="s">
        <v>33534</v>
      </c>
      <c r="C21017" s="10" t="s">
        <v>15439</v>
      </c>
      <c r="D21017" s="10" t="s">
        <v>63921</v>
      </c>
      <c r="E21017" s="6" t="s">
        <v>15924</v>
      </c>
      <c r="F21017" s="6"/>
      <c r="G21017" s="6" t="str">
        <f t="shared" si="658"/>
        <v>002</v>
      </c>
      <c r="H21017" s="6" t="str">
        <f t="shared" si="659"/>
        <v>089</v>
      </c>
      <c r="J21017" s="57"/>
      <c r="K21017" s="57"/>
      <c r="L21017" s="57"/>
    </row>
    <row r="21018" spans="1:12">
      <c r="A21018" s="6">
        <v>20623</v>
      </c>
      <c r="B21018" s="10" t="s">
        <v>33535</v>
      </c>
      <c r="C21018" s="10" t="s">
        <v>15440</v>
      </c>
      <c r="D21018" s="10" t="s">
        <v>35996</v>
      </c>
      <c r="E21018" s="6" t="s">
        <v>15924</v>
      </c>
      <c r="F21018" s="6"/>
      <c r="G21018" s="6" t="str">
        <f t="shared" si="658"/>
        <v>002</v>
      </c>
      <c r="H21018" s="6" t="str">
        <f t="shared" si="659"/>
        <v>089</v>
      </c>
      <c r="J21018" s="57"/>
      <c r="K21018" s="57"/>
      <c r="L21018" s="57"/>
    </row>
    <row r="21019" spans="1:12">
      <c r="A21019" s="6">
        <v>20624</v>
      </c>
      <c r="B21019" s="10" t="s">
        <v>33536</v>
      </c>
      <c r="C21019" s="10" t="s">
        <v>15441</v>
      </c>
      <c r="D21019" s="10" t="s">
        <v>41618</v>
      </c>
      <c r="E21019" s="6" t="s">
        <v>15924</v>
      </c>
      <c r="F21019" s="6"/>
      <c r="G21019" s="6" t="str">
        <f t="shared" si="658"/>
        <v>002</v>
      </c>
      <c r="H21019" s="6" t="str">
        <f t="shared" si="659"/>
        <v>089</v>
      </c>
      <c r="J21019" s="57"/>
      <c r="K21019" s="57"/>
      <c r="L21019" s="57"/>
    </row>
    <row r="21020" spans="1:12">
      <c r="A21020" s="6">
        <v>20625</v>
      </c>
      <c r="B21020" s="10" t="s">
        <v>33537</v>
      </c>
      <c r="C21020" s="10" t="s">
        <v>15442</v>
      </c>
      <c r="D21020" s="10" t="s">
        <v>41619</v>
      </c>
      <c r="E21020" s="6" t="s">
        <v>15924</v>
      </c>
      <c r="F21020" s="6"/>
      <c r="G21020" s="6" t="str">
        <f t="shared" si="658"/>
        <v>002</v>
      </c>
      <c r="H21020" s="6" t="str">
        <f t="shared" si="659"/>
        <v>089</v>
      </c>
      <c r="J21020" s="57"/>
      <c r="K21020" s="57"/>
      <c r="L21020" s="57"/>
    </row>
    <row r="21021" spans="1:12">
      <c r="A21021" s="6">
        <v>20626</v>
      </c>
      <c r="B21021" s="10" t="s">
        <v>33538</v>
      </c>
      <c r="C21021" s="10" t="s">
        <v>15443</v>
      </c>
      <c r="D21021" s="10" t="s">
        <v>63922</v>
      </c>
      <c r="E21021" s="6" t="s">
        <v>15924</v>
      </c>
      <c r="F21021" s="6"/>
      <c r="G21021" s="6" t="str">
        <f t="shared" si="658"/>
        <v>002</v>
      </c>
      <c r="H21021" s="6" t="str">
        <f t="shared" si="659"/>
        <v>089</v>
      </c>
      <c r="J21021" s="57"/>
      <c r="K21021" s="57"/>
      <c r="L21021" s="57"/>
    </row>
    <row r="21022" spans="1:12">
      <c r="A21022" s="6">
        <v>20627</v>
      </c>
      <c r="B21022" s="10" t="s">
        <v>33539</v>
      </c>
      <c r="C21022" s="10" t="s">
        <v>15444</v>
      </c>
      <c r="D21022" s="10" t="s">
        <v>41620</v>
      </c>
      <c r="E21022" s="6" t="s">
        <v>15924</v>
      </c>
      <c r="F21022" s="6"/>
      <c r="G21022" s="6" t="str">
        <f t="shared" si="658"/>
        <v>002</v>
      </c>
      <c r="H21022" s="6" t="str">
        <f t="shared" si="659"/>
        <v>089</v>
      </c>
      <c r="J21022" s="57"/>
      <c r="K21022" s="57"/>
      <c r="L21022" s="57"/>
    </row>
    <row r="21023" spans="1:12">
      <c r="A21023" s="6">
        <v>20628</v>
      </c>
      <c r="B21023" s="10" t="s">
        <v>33540</v>
      </c>
      <c r="C21023" s="10" t="s">
        <v>15445</v>
      </c>
      <c r="D21023" s="10" t="s">
        <v>63923</v>
      </c>
      <c r="E21023" s="6" t="s">
        <v>15924</v>
      </c>
      <c r="F21023" s="6"/>
      <c r="G21023" s="6" t="str">
        <f t="shared" si="658"/>
        <v>002</v>
      </c>
      <c r="H21023" s="6" t="str">
        <f t="shared" si="659"/>
        <v>089</v>
      </c>
      <c r="J21023" s="57"/>
      <c r="K21023" s="57"/>
      <c r="L21023" s="57"/>
    </row>
    <row r="21024" spans="1:12">
      <c r="A21024" s="6">
        <v>20629</v>
      </c>
      <c r="B21024" s="10" t="s">
        <v>33541</v>
      </c>
      <c r="C21024" s="10" t="s">
        <v>15446</v>
      </c>
      <c r="D21024" s="10" t="s">
        <v>41621</v>
      </c>
      <c r="E21024" s="6" t="s">
        <v>15924</v>
      </c>
      <c r="F21024" s="6"/>
      <c r="G21024" s="6" t="str">
        <f t="shared" si="658"/>
        <v>002</v>
      </c>
      <c r="H21024" s="6" t="str">
        <f t="shared" si="659"/>
        <v>089</v>
      </c>
      <c r="J21024" s="57"/>
      <c r="K21024" s="57"/>
      <c r="L21024" s="57"/>
    </row>
    <row r="21025" spans="1:12">
      <c r="A21025" s="6">
        <v>20630</v>
      </c>
      <c r="B21025" s="10" t="s">
        <v>33542</v>
      </c>
      <c r="C21025" s="10" t="s">
        <v>15447</v>
      </c>
      <c r="D21025" s="10" t="s">
        <v>63837</v>
      </c>
      <c r="E21025" s="6" t="s">
        <v>15924</v>
      </c>
      <c r="F21025" s="6"/>
      <c r="G21025" s="6" t="str">
        <f t="shared" si="658"/>
        <v>002</v>
      </c>
      <c r="H21025" s="6" t="str">
        <f t="shared" si="659"/>
        <v>089</v>
      </c>
      <c r="J21025" s="57"/>
      <c r="K21025" s="57"/>
      <c r="L21025" s="57"/>
    </row>
    <row r="21026" spans="1:12">
      <c r="A21026" s="6">
        <v>20631</v>
      </c>
      <c r="B21026" s="10" t="s">
        <v>33543</v>
      </c>
      <c r="C21026" s="10" t="s">
        <v>15448</v>
      </c>
      <c r="D21026" s="10" t="s">
        <v>63924</v>
      </c>
      <c r="E21026" s="6" t="s">
        <v>15924</v>
      </c>
      <c r="F21026" s="6"/>
      <c r="G21026" s="6" t="str">
        <f t="shared" si="658"/>
        <v>002</v>
      </c>
      <c r="H21026" s="6" t="str">
        <f t="shared" si="659"/>
        <v>089</v>
      </c>
      <c r="J21026" s="57"/>
      <c r="K21026" s="57"/>
      <c r="L21026" s="57"/>
    </row>
    <row r="21027" spans="1:12">
      <c r="A21027" s="6">
        <v>20632</v>
      </c>
      <c r="B21027" s="10" t="s">
        <v>33544</v>
      </c>
      <c r="C21027" s="10" t="s">
        <v>15449</v>
      </c>
      <c r="D21027" s="10" t="s">
        <v>41622</v>
      </c>
      <c r="E21027" s="6" t="s">
        <v>15924</v>
      </c>
      <c r="F21027" s="6"/>
      <c r="G21027" s="6" t="str">
        <f t="shared" si="658"/>
        <v>002</v>
      </c>
      <c r="H21027" s="6" t="str">
        <f t="shared" si="659"/>
        <v>089</v>
      </c>
      <c r="J21027" s="57"/>
      <c r="K21027" s="57"/>
      <c r="L21027" s="57"/>
    </row>
    <row r="21028" spans="1:12">
      <c r="A21028" s="6">
        <v>20633</v>
      </c>
      <c r="B21028" s="10" t="s">
        <v>33545</v>
      </c>
      <c r="C21028" s="10" t="s">
        <v>15450</v>
      </c>
      <c r="D21028" s="10" t="s">
        <v>41623</v>
      </c>
      <c r="E21028" s="6" t="s">
        <v>15924</v>
      </c>
      <c r="F21028" s="6"/>
      <c r="G21028" s="6" t="str">
        <f t="shared" si="658"/>
        <v>002</v>
      </c>
      <c r="H21028" s="6" t="str">
        <f t="shared" si="659"/>
        <v>089</v>
      </c>
      <c r="J21028" s="57"/>
      <c r="K21028" s="57"/>
      <c r="L21028" s="57"/>
    </row>
    <row r="21029" spans="1:12">
      <c r="A21029" s="6">
        <v>20634</v>
      </c>
      <c r="B21029" s="10" t="s">
        <v>33546</v>
      </c>
      <c r="C21029" s="10" t="s">
        <v>15451</v>
      </c>
      <c r="D21029" s="10" t="s">
        <v>63925</v>
      </c>
      <c r="E21029" s="6" t="s">
        <v>15924</v>
      </c>
      <c r="F21029" s="6"/>
      <c r="G21029" s="6" t="str">
        <f t="shared" si="658"/>
        <v>002</v>
      </c>
      <c r="H21029" s="6" t="str">
        <f t="shared" si="659"/>
        <v>089</v>
      </c>
      <c r="J21029" s="57"/>
      <c r="K21029" s="57"/>
      <c r="L21029" s="57"/>
    </row>
    <row r="21030" spans="1:12">
      <c r="A21030" s="6">
        <v>20635</v>
      </c>
      <c r="B21030" s="10" t="s">
        <v>33547</v>
      </c>
      <c r="C21030" s="10" t="s">
        <v>15452</v>
      </c>
      <c r="D21030" s="10" t="s">
        <v>63926</v>
      </c>
      <c r="E21030" s="6" t="s">
        <v>15924</v>
      </c>
      <c r="F21030" s="6"/>
      <c r="G21030" s="6" t="str">
        <f t="shared" si="658"/>
        <v>002</v>
      </c>
      <c r="H21030" s="6" t="str">
        <f t="shared" si="659"/>
        <v>089</v>
      </c>
      <c r="J21030" s="57"/>
      <c r="K21030" s="57"/>
      <c r="L21030" s="57"/>
    </row>
    <row r="21031" spans="1:12">
      <c r="A21031" s="6">
        <v>20636</v>
      </c>
      <c r="B21031" s="10" t="s">
        <v>33548</v>
      </c>
      <c r="C21031" s="10" t="s">
        <v>15453</v>
      </c>
      <c r="D21031" s="10" t="s">
        <v>63927</v>
      </c>
      <c r="E21031" s="6" t="s">
        <v>15924</v>
      </c>
      <c r="F21031" s="6"/>
      <c r="G21031" s="6" t="str">
        <f t="shared" si="658"/>
        <v>002</v>
      </c>
      <c r="H21031" s="6" t="str">
        <f t="shared" si="659"/>
        <v>089</v>
      </c>
      <c r="J21031" s="57"/>
      <c r="K21031" s="57"/>
      <c r="L21031" s="57"/>
    </row>
    <row r="21032" spans="1:12">
      <c r="A21032" s="6">
        <v>20637</v>
      </c>
      <c r="B21032" s="10" t="s">
        <v>33549</v>
      </c>
      <c r="C21032" s="10" t="s">
        <v>15454</v>
      </c>
      <c r="D21032" s="10" t="s">
        <v>63928</v>
      </c>
      <c r="E21032" s="6" t="s">
        <v>15924</v>
      </c>
      <c r="F21032" s="6"/>
      <c r="G21032" s="6" t="str">
        <f t="shared" si="658"/>
        <v>002</v>
      </c>
      <c r="H21032" s="6" t="str">
        <f t="shared" si="659"/>
        <v>089</v>
      </c>
      <c r="J21032" s="57"/>
      <c r="K21032" s="57"/>
      <c r="L21032" s="57"/>
    </row>
    <row r="21033" spans="1:12">
      <c r="A21033" s="6">
        <v>20638</v>
      </c>
      <c r="B21033" s="10" t="s">
        <v>33550</v>
      </c>
      <c r="C21033" s="10" t="s">
        <v>15455</v>
      </c>
      <c r="D21033" s="10" t="s">
        <v>63929</v>
      </c>
      <c r="E21033" s="6" t="s">
        <v>15924</v>
      </c>
      <c r="F21033" s="6"/>
      <c r="G21033" s="6" t="str">
        <f t="shared" si="658"/>
        <v>002</v>
      </c>
      <c r="H21033" s="6" t="str">
        <f t="shared" si="659"/>
        <v>089</v>
      </c>
      <c r="J21033" s="57"/>
      <c r="K21033" s="57"/>
      <c r="L21033" s="57"/>
    </row>
    <row r="21034" spans="1:12">
      <c r="A21034" s="6">
        <v>20639</v>
      </c>
      <c r="B21034" s="10" t="s">
        <v>33551</v>
      </c>
      <c r="C21034" s="10" t="s">
        <v>15456</v>
      </c>
      <c r="D21034" s="10" t="s">
        <v>63930</v>
      </c>
      <c r="E21034" s="6" t="s">
        <v>15924</v>
      </c>
      <c r="F21034" s="6"/>
      <c r="G21034" s="6" t="str">
        <f t="shared" si="658"/>
        <v>002</v>
      </c>
      <c r="H21034" s="6" t="str">
        <f t="shared" si="659"/>
        <v>089</v>
      </c>
      <c r="J21034" s="57"/>
      <c r="K21034" s="57"/>
      <c r="L21034" s="57"/>
    </row>
    <row r="21035" spans="1:12">
      <c r="A21035" s="6">
        <v>20640</v>
      </c>
      <c r="B21035" s="10" t="s">
        <v>33552</v>
      </c>
      <c r="C21035" s="10" t="s">
        <v>15457</v>
      </c>
      <c r="D21035" s="10" t="s">
        <v>63931</v>
      </c>
      <c r="E21035" s="6" t="s">
        <v>15924</v>
      </c>
      <c r="F21035" s="6"/>
      <c r="G21035" s="6" t="str">
        <f t="shared" si="658"/>
        <v>002</v>
      </c>
      <c r="H21035" s="6" t="str">
        <f t="shared" si="659"/>
        <v>089</v>
      </c>
      <c r="J21035" s="57"/>
      <c r="K21035" s="57"/>
      <c r="L21035" s="57"/>
    </row>
    <row r="21036" spans="1:12">
      <c r="A21036" s="6">
        <v>20641</v>
      </c>
      <c r="B21036" s="10" t="s">
        <v>33553</v>
      </c>
      <c r="C21036" s="10" t="s">
        <v>15458</v>
      </c>
      <c r="D21036" s="10" t="s">
        <v>41624</v>
      </c>
      <c r="E21036" s="6" t="s">
        <v>15924</v>
      </c>
      <c r="F21036" s="6"/>
      <c r="G21036" s="6" t="str">
        <f t="shared" si="658"/>
        <v>002</v>
      </c>
      <c r="H21036" s="6" t="str">
        <f t="shared" si="659"/>
        <v>089</v>
      </c>
      <c r="J21036" s="57"/>
      <c r="K21036" s="57"/>
      <c r="L21036" s="57"/>
    </row>
    <row r="21037" spans="1:12">
      <c r="A21037" s="6">
        <v>20642</v>
      </c>
      <c r="B21037" s="10" t="s">
        <v>33554</v>
      </c>
      <c r="C21037" s="10" t="s">
        <v>15459</v>
      </c>
      <c r="D21037" s="10" t="s">
        <v>35997</v>
      </c>
      <c r="E21037" s="6" t="s">
        <v>15924</v>
      </c>
      <c r="F21037" s="6"/>
      <c r="G21037" s="6" t="str">
        <f t="shared" si="658"/>
        <v>002</v>
      </c>
      <c r="H21037" s="6" t="str">
        <f t="shared" si="659"/>
        <v>089</v>
      </c>
      <c r="J21037" s="57"/>
      <c r="K21037" s="57"/>
      <c r="L21037" s="57"/>
    </row>
    <row r="21038" spans="1:12">
      <c r="A21038" s="6">
        <v>20643</v>
      </c>
      <c r="B21038" s="10" t="s">
        <v>33555</v>
      </c>
      <c r="C21038" s="10" t="s">
        <v>15460</v>
      </c>
      <c r="D21038" s="10" t="s">
        <v>35998</v>
      </c>
      <c r="E21038" s="6" t="s">
        <v>15924</v>
      </c>
      <c r="F21038" s="6"/>
      <c r="G21038" s="6" t="str">
        <f t="shared" si="658"/>
        <v>002</v>
      </c>
      <c r="H21038" s="6" t="str">
        <f t="shared" si="659"/>
        <v>089</v>
      </c>
      <c r="J21038" s="57"/>
      <c r="K21038" s="57"/>
      <c r="L21038" s="57"/>
    </row>
    <row r="21039" spans="1:12">
      <c r="A21039" s="6">
        <v>20644</v>
      </c>
      <c r="B21039" s="10" t="s">
        <v>33556</v>
      </c>
      <c r="C21039" s="10" t="s">
        <v>15461</v>
      </c>
      <c r="D21039" s="10" t="s">
        <v>63932</v>
      </c>
      <c r="E21039" s="6" t="s">
        <v>15924</v>
      </c>
      <c r="F21039" s="6"/>
      <c r="G21039" s="6" t="str">
        <f t="shared" si="658"/>
        <v>002</v>
      </c>
      <c r="H21039" s="6" t="str">
        <f t="shared" si="659"/>
        <v>089</v>
      </c>
      <c r="J21039" s="57"/>
      <c r="K21039" s="57"/>
      <c r="L21039" s="57"/>
    </row>
    <row r="21040" spans="1:12">
      <c r="A21040" s="6">
        <v>20645</v>
      </c>
      <c r="B21040" s="10" t="s">
        <v>33557</v>
      </c>
      <c r="C21040" s="10" t="s">
        <v>15462</v>
      </c>
      <c r="D21040" s="10" t="s">
        <v>36335</v>
      </c>
      <c r="E21040" s="6" t="s">
        <v>15924</v>
      </c>
      <c r="F21040" s="6"/>
      <c r="G21040" s="6" t="str">
        <f t="shared" si="658"/>
        <v>002</v>
      </c>
      <c r="H21040" s="6" t="str">
        <f t="shared" si="659"/>
        <v>089</v>
      </c>
      <c r="J21040" s="57"/>
      <c r="K21040" s="57"/>
      <c r="L21040" s="57"/>
    </row>
    <row r="21041" spans="1:12">
      <c r="A21041" s="6">
        <v>20646</v>
      </c>
      <c r="B21041" s="10" t="s">
        <v>33558</v>
      </c>
      <c r="C21041" s="10" t="s">
        <v>15463</v>
      </c>
      <c r="D21041" s="10" t="s">
        <v>63933</v>
      </c>
      <c r="E21041" s="6" t="s">
        <v>15924</v>
      </c>
      <c r="F21041" s="6"/>
      <c r="G21041" s="6" t="str">
        <f t="shared" si="658"/>
        <v>002</v>
      </c>
      <c r="H21041" s="6" t="str">
        <f t="shared" si="659"/>
        <v>089</v>
      </c>
      <c r="J21041" s="57"/>
      <c r="K21041" s="57"/>
      <c r="L21041" s="57"/>
    </row>
    <row r="21042" spans="1:12">
      <c r="A21042" s="6">
        <v>20647</v>
      </c>
      <c r="B21042" s="10" t="s">
        <v>33559</v>
      </c>
      <c r="C21042" s="10" t="s">
        <v>15464</v>
      </c>
      <c r="D21042" s="10" t="s">
        <v>35999</v>
      </c>
      <c r="E21042" s="6" t="s">
        <v>15924</v>
      </c>
      <c r="F21042" s="6"/>
      <c r="G21042" s="6" t="str">
        <f t="shared" si="658"/>
        <v>002</v>
      </c>
      <c r="H21042" s="6" t="str">
        <f t="shared" si="659"/>
        <v>089</v>
      </c>
      <c r="J21042" s="57"/>
      <c r="K21042" s="57"/>
      <c r="L21042" s="57"/>
    </row>
    <row r="21043" spans="1:12">
      <c r="A21043" s="6">
        <v>20648</v>
      </c>
      <c r="B21043" s="10" t="s">
        <v>33560</v>
      </c>
      <c r="C21043" s="10" t="s">
        <v>15465</v>
      </c>
      <c r="D21043" s="10" t="s">
        <v>41625</v>
      </c>
      <c r="E21043" s="6" t="s">
        <v>15924</v>
      </c>
      <c r="F21043" s="6"/>
      <c r="G21043" s="6" t="str">
        <f t="shared" si="658"/>
        <v>002</v>
      </c>
      <c r="H21043" s="6" t="str">
        <f t="shared" si="659"/>
        <v>089</v>
      </c>
      <c r="J21043" s="57"/>
      <c r="K21043" s="57"/>
      <c r="L21043" s="57"/>
    </row>
    <row r="21044" spans="1:12">
      <c r="A21044" s="6">
        <v>20649</v>
      </c>
      <c r="B21044" s="10" t="s">
        <v>33561</v>
      </c>
      <c r="C21044" s="10" t="s">
        <v>15466</v>
      </c>
      <c r="D21044" s="10" t="s">
        <v>63934</v>
      </c>
      <c r="E21044" s="6" t="s">
        <v>15924</v>
      </c>
      <c r="F21044" s="6"/>
      <c r="G21044" s="6" t="str">
        <f t="shared" si="658"/>
        <v>002</v>
      </c>
      <c r="H21044" s="6" t="str">
        <f t="shared" si="659"/>
        <v>089</v>
      </c>
      <c r="J21044" s="57"/>
      <c r="K21044" s="57"/>
      <c r="L21044" s="57"/>
    </row>
    <row r="21045" spans="1:12">
      <c r="A21045" s="6">
        <v>20650</v>
      </c>
      <c r="B21045" s="10" t="s">
        <v>33562</v>
      </c>
      <c r="C21045" s="10" t="s">
        <v>15467</v>
      </c>
      <c r="D21045" s="10" t="s">
        <v>63935</v>
      </c>
      <c r="E21045" s="6" t="s">
        <v>15924</v>
      </c>
      <c r="F21045" s="6"/>
      <c r="G21045" s="6" t="str">
        <f t="shared" ref="G21045:G21108" si="660">+LEFT(C21045,3)</f>
        <v>002</v>
      </c>
      <c r="H21045" s="6" t="str">
        <f t="shared" ref="H21045:H21108" si="661">+MID(C21045,5,3)</f>
        <v>089</v>
      </c>
      <c r="J21045" s="57"/>
      <c r="K21045" s="57"/>
      <c r="L21045" s="57"/>
    </row>
    <row r="21046" spans="1:12">
      <c r="A21046" s="6">
        <v>20651</v>
      </c>
      <c r="B21046" s="10" t="s">
        <v>33563</v>
      </c>
      <c r="C21046" s="10" t="s">
        <v>15468</v>
      </c>
      <c r="D21046" s="10" t="s">
        <v>63936</v>
      </c>
      <c r="E21046" s="6" t="s">
        <v>15924</v>
      </c>
      <c r="F21046" s="6"/>
      <c r="G21046" s="6" t="str">
        <f t="shared" si="660"/>
        <v>002</v>
      </c>
      <c r="H21046" s="6" t="str">
        <f t="shared" si="661"/>
        <v>089</v>
      </c>
      <c r="J21046" s="57"/>
      <c r="K21046" s="57"/>
      <c r="L21046" s="57"/>
    </row>
    <row r="21047" spans="1:12">
      <c r="A21047" s="6">
        <v>20652</v>
      </c>
      <c r="B21047" s="10" t="s">
        <v>33564</v>
      </c>
      <c r="C21047" s="10" t="s">
        <v>15469</v>
      </c>
      <c r="D21047" s="10" t="s">
        <v>41626</v>
      </c>
      <c r="E21047" s="6" t="s">
        <v>15924</v>
      </c>
      <c r="F21047" s="6"/>
      <c r="G21047" s="6" t="str">
        <f t="shared" si="660"/>
        <v>002</v>
      </c>
      <c r="H21047" s="6" t="str">
        <f t="shared" si="661"/>
        <v>089</v>
      </c>
      <c r="J21047" s="57"/>
      <c r="K21047" s="57"/>
      <c r="L21047" s="57"/>
    </row>
    <row r="21048" spans="1:12">
      <c r="A21048" s="6">
        <v>20653</v>
      </c>
      <c r="B21048" s="10" t="s">
        <v>33565</v>
      </c>
      <c r="C21048" s="10" t="s">
        <v>15470</v>
      </c>
      <c r="D21048" s="10" t="s">
        <v>41627</v>
      </c>
      <c r="E21048" s="6" t="s">
        <v>15924</v>
      </c>
      <c r="F21048" s="6"/>
      <c r="G21048" s="6" t="str">
        <f t="shared" si="660"/>
        <v>002</v>
      </c>
      <c r="H21048" s="6" t="str">
        <f t="shared" si="661"/>
        <v>089</v>
      </c>
      <c r="J21048" s="57"/>
      <c r="K21048" s="57"/>
      <c r="L21048" s="57"/>
    </row>
    <row r="21049" spans="1:12">
      <c r="A21049" s="6">
        <v>20654</v>
      </c>
      <c r="B21049" s="10" t="s">
        <v>33566</v>
      </c>
      <c r="C21049" s="10" t="s">
        <v>15471</v>
      </c>
      <c r="D21049" s="10" t="s">
        <v>41628</v>
      </c>
      <c r="E21049" s="6" t="s">
        <v>15924</v>
      </c>
      <c r="F21049" s="6"/>
      <c r="G21049" s="6" t="str">
        <f t="shared" si="660"/>
        <v>002</v>
      </c>
      <c r="H21049" s="6" t="str">
        <f t="shared" si="661"/>
        <v>089</v>
      </c>
      <c r="J21049" s="57"/>
      <c r="K21049" s="57"/>
      <c r="L21049" s="57"/>
    </row>
    <row r="21050" spans="1:12">
      <c r="A21050" s="6">
        <v>20655</v>
      </c>
      <c r="B21050" s="10" t="s">
        <v>33567</v>
      </c>
      <c r="C21050" s="10" t="s">
        <v>15472</v>
      </c>
      <c r="D21050" s="10" t="s">
        <v>41629</v>
      </c>
      <c r="E21050" s="6" t="s">
        <v>15924</v>
      </c>
      <c r="F21050" s="6"/>
      <c r="G21050" s="6" t="str">
        <f t="shared" si="660"/>
        <v>002</v>
      </c>
      <c r="H21050" s="6" t="str">
        <f t="shared" si="661"/>
        <v>089</v>
      </c>
      <c r="J21050" s="57"/>
      <c r="K21050" s="57"/>
      <c r="L21050" s="57"/>
    </row>
    <row r="21051" spans="1:12">
      <c r="A21051" s="6">
        <v>20656</v>
      </c>
      <c r="B21051" s="10" t="s">
        <v>33568</v>
      </c>
      <c r="C21051" s="10" t="s">
        <v>15473</v>
      </c>
      <c r="D21051" s="10" t="s">
        <v>41630</v>
      </c>
      <c r="E21051" s="6" t="s">
        <v>15924</v>
      </c>
      <c r="F21051" s="6"/>
      <c r="G21051" s="6" t="str">
        <f t="shared" si="660"/>
        <v>002</v>
      </c>
      <c r="H21051" s="6" t="str">
        <f t="shared" si="661"/>
        <v>089</v>
      </c>
      <c r="J21051" s="57"/>
      <c r="K21051" s="57"/>
      <c r="L21051" s="57"/>
    </row>
    <row r="21052" spans="1:12">
      <c r="A21052" s="6">
        <v>20657</v>
      </c>
      <c r="B21052" s="10" t="s">
        <v>33569</v>
      </c>
      <c r="C21052" s="10" t="s">
        <v>15474</v>
      </c>
      <c r="D21052" s="10" t="s">
        <v>41631</v>
      </c>
      <c r="E21052" s="6" t="s">
        <v>15924</v>
      </c>
      <c r="F21052" s="6"/>
      <c r="G21052" s="6" t="str">
        <f t="shared" si="660"/>
        <v>002</v>
      </c>
      <c r="H21052" s="6" t="str">
        <f t="shared" si="661"/>
        <v>089</v>
      </c>
      <c r="J21052" s="57"/>
      <c r="K21052" s="57"/>
      <c r="L21052" s="57"/>
    </row>
    <row r="21053" spans="1:12">
      <c r="A21053" s="6">
        <v>20658</v>
      </c>
      <c r="B21053" s="10" t="s">
        <v>33570</v>
      </c>
      <c r="C21053" s="10" t="s">
        <v>15475</v>
      </c>
      <c r="D21053" s="10" t="s">
        <v>41632</v>
      </c>
      <c r="E21053" s="6" t="s">
        <v>15924</v>
      </c>
      <c r="F21053" s="6"/>
      <c r="G21053" s="6" t="str">
        <f t="shared" si="660"/>
        <v>002</v>
      </c>
      <c r="H21053" s="6" t="str">
        <f t="shared" si="661"/>
        <v>089</v>
      </c>
      <c r="J21053" s="57"/>
      <c r="K21053" s="57"/>
      <c r="L21053" s="57"/>
    </row>
    <row r="21054" spans="1:12">
      <c r="A21054" s="6">
        <v>20659</v>
      </c>
      <c r="B21054" s="10" t="s">
        <v>33571</v>
      </c>
      <c r="C21054" s="10" t="s">
        <v>15476</v>
      </c>
      <c r="D21054" s="10" t="s">
        <v>41633</v>
      </c>
      <c r="E21054" s="6" t="s">
        <v>15924</v>
      </c>
      <c r="F21054" s="6"/>
      <c r="G21054" s="6" t="str">
        <f t="shared" si="660"/>
        <v>002</v>
      </c>
      <c r="H21054" s="6" t="str">
        <f t="shared" si="661"/>
        <v>089</v>
      </c>
      <c r="J21054" s="57"/>
      <c r="K21054" s="57"/>
      <c r="L21054" s="57"/>
    </row>
    <row r="21055" spans="1:12">
      <c r="A21055" s="6">
        <v>20660</v>
      </c>
      <c r="B21055" s="10" t="s">
        <v>33572</v>
      </c>
      <c r="C21055" s="10" t="s">
        <v>15477</v>
      </c>
      <c r="D21055" s="10" t="s">
        <v>41634</v>
      </c>
      <c r="E21055" s="6" t="s">
        <v>15924</v>
      </c>
      <c r="F21055" s="6"/>
      <c r="G21055" s="6" t="str">
        <f t="shared" si="660"/>
        <v>002</v>
      </c>
      <c r="H21055" s="6" t="str">
        <f t="shared" si="661"/>
        <v>089</v>
      </c>
      <c r="J21055" s="57"/>
      <c r="K21055" s="57"/>
      <c r="L21055" s="57"/>
    </row>
    <row r="21056" spans="1:12">
      <c r="A21056" s="6">
        <v>20661</v>
      </c>
      <c r="B21056" s="10" t="s">
        <v>33573</v>
      </c>
      <c r="C21056" s="10" t="s">
        <v>15478</v>
      </c>
      <c r="D21056" s="10" t="s">
        <v>36000</v>
      </c>
      <c r="E21056" s="6" t="s">
        <v>15924</v>
      </c>
      <c r="F21056" s="6"/>
      <c r="G21056" s="6" t="str">
        <f t="shared" si="660"/>
        <v>002</v>
      </c>
      <c r="H21056" s="6" t="str">
        <f t="shared" si="661"/>
        <v>089</v>
      </c>
      <c r="J21056" s="57"/>
      <c r="K21056" s="57"/>
      <c r="L21056" s="57"/>
    </row>
    <row r="21057" spans="1:12">
      <c r="A21057" s="6">
        <v>20662</v>
      </c>
      <c r="B21057" s="10" t="s">
        <v>33574</v>
      </c>
      <c r="C21057" s="10" t="s">
        <v>15479</v>
      </c>
      <c r="D21057" s="10" t="s">
        <v>41635</v>
      </c>
      <c r="E21057" s="6" t="s">
        <v>15924</v>
      </c>
      <c r="F21057" s="6"/>
      <c r="G21057" s="6" t="str">
        <f t="shared" si="660"/>
        <v>002</v>
      </c>
      <c r="H21057" s="6" t="str">
        <f t="shared" si="661"/>
        <v>089</v>
      </c>
      <c r="J21057" s="57"/>
      <c r="K21057" s="57"/>
      <c r="L21057" s="57"/>
    </row>
    <row r="21058" spans="1:12">
      <c r="A21058" s="6">
        <v>20663</v>
      </c>
      <c r="B21058" s="10" t="s">
        <v>33575</v>
      </c>
      <c r="C21058" s="10" t="s">
        <v>15480</v>
      </c>
      <c r="D21058" s="10" t="s">
        <v>41636</v>
      </c>
      <c r="E21058" s="6" t="s">
        <v>15924</v>
      </c>
      <c r="F21058" s="6"/>
      <c r="G21058" s="6" t="str">
        <f t="shared" si="660"/>
        <v>002</v>
      </c>
      <c r="H21058" s="6" t="str">
        <f t="shared" si="661"/>
        <v>089</v>
      </c>
      <c r="J21058" s="57"/>
      <c r="K21058" s="57"/>
      <c r="L21058" s="57"/>
    </row>
    <row r="21059" spans="1:12">
      <c r="A21059" s="6">
        <v>20664</v>
      </c>
      <c r="B21059" s="10" t="s">
        <v>33576</v>
      </c>
      <c r="C21059" s="10" t="s">
        <v>15481</v>
      </c>
      <c r="D21059" s="10" t="s">
        <v>41636</v>
      </c>
      <c r="E21059" s="6" t="s">
        <v>15924</v>
      </c>
      <c r="F21059" s="6"/>
      <c r="G21059" s="6" t="str">
        <f t="shared" si="660"/>
        <v>002</v>
      </c>
      <c r="H21059" s="6" t="str">
        <f t="shared" si="661"/>
        <v>089</v>
      </c>
      <c r="J21059" s="57"/>
      <c r="K21059" s="57"/>
      <c r="L21059" s="57"/>
    </row>
    <row r="21060" spans="1:12">
      <c r="A21060" s="6">
        <v>20665</v>
      </c>
      <c r="B21060" s="10" t="s">
        <v>33577</v>
      </c>
      <c r="C21060" s="10" t="s">
        <v>15482</v>
      </c>
      <c r="D21060" s="10" t="s">
        <v>41637</v>
      </c>
      <c r="E21060" s="6" t="s">
        <v>15924</v>
      </c>
      <c r="F21060" s="6"/>
      <c r="G21060" s="6" t="str">
        <f t="shared" si="660"/>
        <v>002</v>
      </c>
      <c r="H21060" s="6" t="str">
        <f t="shared" si="661"/>
        <v>089</v>
      </c>
      <c r="J21060" s="57"/>
      <c r="K21060" s="57"/>
      <c r="L21060" s="57"/>
    </row>
    <row r="21061" spans="1:12">
      <c r="A21061" s="6">
        <v>20666</v>
      </c>
      <c r="B21061" s="10" t="s">
        <v>33578</v>
      </c>
      <c r="C21061" s="10" t="s">
        <v>15483</v>
      </c>
      <c r="D21061" s="10" t="s">
        <v>63937</v>
      </c>
      <c r="E21061" s="6" t="s">
        <v>15924</v>
      </c>
      <c r="F21061" s="6"/>
      <c r="G21061" s="6" t="str">
        <f t="shared" si="660"/>
        <v>002</v>
      </c>
      <c r="H21061" s="6" t="str">
        <f t="shared" si="661"/>
        <v>089</v>
      </c>
      <c r="J21061" s="57"/>
      <c r="K21061" s="57"/>
      <c r="L21061" s="57"/>
    </row>
    <row r="21062" spans="1:12">
      <c r="A21062" s="6">
        <v>20667</v>
      </c>
      <c r="B21062" s="10" t="s">
        <v>33579</v>
      </c>
      <c r="C21062" s="10" t="s">
        <v>15484</v>
      </c>
      <c r="D21062" s="10" t="s">
        <v>63938</v>
      </c>
      <c r="E21062" s="6" t="s">
        <v>15924</v>
      </c>
      <c r="F21062" s="6"/>
      <c r="G21062" s="6" t="str">
        <f t="shared" si="660"/>
        <v>002</v>
      </c>
      <c r="H21062" s="6" t="str">
        <f t="shared" si="661"/>
        <v>089</v>
      </c>
      <c r="J21062" s="57"/>
      <c r="K21062" s="57"/>
      <c r="L21062" s="57"/>
    </row>
    <row r="21063" spans="1:12">
      <c r="A21063" s="6">
        <v>20668</v>
      </c>
      <c r="B21063" s="10" t="s">
        <v>33580</v>
      </c>
      <c r="C21063" s="10" t="s">
        <v>15485</v>
      </c>
      <c r="D21063" s="10" t="s">
        <v>63939</v>
      </c>
      <c r="E21063" s="6" t="s">
        <v>15924</v>
      </c>
      <c r="F21063" s="6"/>
      <c r="G21063" s="6" t="str">
        <f t="shared" si="660"/>
        <v>002</v>
      </c>
      <c r="H21063" s="6" t="str">
        <f t="shared" si="661"/>
        <v>089</v>
      </c>
      <c r="J21063" s="57"/>
      <c r="K21063" s="57"/>
      <c r="L21063" s="57"/>
    </row>
    <row r="21064" spans="1:12">
      <c r="A21064" s="6">
        <v>20669</v>
      </c>
      <c r="B21064" s="10" t="s">
        <v>33581</v>
      </c>
      <c r="C21064" s="10" t="s">
        <v>15486</v>
      </c>
      <c r="D21064" s="10" t="s">
        <v>63940</v>
      </c>
      <c r="E21064" s="6" t="s">
        <v>15924</v>
      </c>
      <c r="F21064" s="6"/>
      <c r="G21064" s="6" t="str">
        <f t="shared" si="660"/>
        <v>002</v>
      </c>
      <c r="H21064" s="6" t="str">
        <f t="shared" si="661"/>
        <v>089</v>
      </c>
      <c r="J21064" s="57"/>
      <c r="K21064" s="57"/>
      <c r="L21064" s="57"/>
    </row>
    <row r="21065" spans="1:12">
      <c r="A21065" s="6">
        <v>20670</v>
      </c>
      <c r="B21065" s="10" t="s">
        <v>33582</v>
      </c>
      <c r="C21065" s="10" t="s">
        <v>15487</v>
      </c>
      <c r="D21065" s="10" t="s">
        <v>36001</v>
      </c>
      <c r="E21065" s="6" t="s">
        <v>15924</v>
      </c>
      <c r="F21065" s="6"/>
      <c r="G21065" s="6" t="str">
        <f t="shared" si="660"/>
        <v>002</v>
      </c>
      <c r="H21065" s="6" t="str">
        <f t="shared" si="661"/>
        <v>089</v>
      </c>
      <c r="J21065" s="57"/>
      <c r="K21065" s="57"/>
      <c r="L21065" s="57"/>
    </row>
    <row r="21066" spans="1:12">
      <c r="A21066" s="6">
        <v>20671</v>
      </c>
      <c r="B21066" s="10" t="s">
        <v>43242</v>
      </c>
      <c r="C21066" s="10" t="s">
        <v>15488</v>
      </c>
      <c r="D21066" s="10" t="s">
        <v>63941</v>
      </c>
      <c r="E21066" s="6" t="s">
        <v>15924</v>
      </c>
      <c r="F21066" s="6"/>
      <c r="G21066" s="6" t="str">
        <f t="shared" si="660"/>
        <v>002</v>
      </c>
      <c r="H21066" s="6" t="str">
        <f t="shared" si="661"/>
        <v>089</v>
      </c>
      <c r="J21066" s="57"/>
      <c r="K21066" s="57"/>
      <c r="L21066" s="57"/>
    </row>
    <row r="21067" spans="1:12">
      <c r="A21067" s="6">
        <v>20672</v>
      </c>
      <c r="B21067" s="10" t="s">
        <v>43243</v>
      </c>
      <c r="C21067" s="10" t="s">
        <v>15489</v>
      </c>
      <c r="D21067" s="10" t="s">
        <v>63942</v>
      </c>
      <c r="E21067" s="6" t="s">
        <v>15924</v>
      </c>
      <c r="F21067" s="6"/>
      <c r="G21067" s="6" t="str">
        <f t="shared" si="660"/>
        <v>002</v>
      </c>
      <c r="H21067" s="6" t="str">
        <f t="shared" si="661"/>
        <v>089</v>
      </c>
      <c r="J21067" s="57"/>
      <c r="K21067" s="57"/>
      <c r="L21067" s="57"/>
    </row>
    <row r="21068" spans="1:12">
      <c r="A21068" s="6">
        <v>20673</v>
      </c>
      <c r="B21068" s="10" t="s">
        <v>43244</v>
      </c>
      <c r="C21068" s="10" t="s">
        <v>15490</v>
      </c>
      <c r="D21068" s="10" t="s">
        <v>63943</v>
      </c>
      <c r="E21068" s="6" t="s">
        <v>15924</v>
      </c>
      <c r="F21068" s="6"/>
      <c r="G21068" s="6" t="str">
        <f t="shared" si="660"/>
        <v>002</v>
      </c>
      <c r="H21068" s="6" t="str">
        <f t="shared" si="661"/>
        <v>089</v>
      </c>
      <c r="J21068" s="57"/>
      <c r="K21068" s="57"/>
      <c r="L21068" s="57"/>
    </row>
    <row r="21069" spans="1:12">
      <c r="A21069" s="6">
        <v>20674</v>
      </c>
      <c r="B21069" s="10" t="s">
        <v>41638</v>
      </c>
      <c r="C21069" s="10" t="s">
        <v>15491</v>
      </c>
      <c r="D21069" s="10" t="s">
        <v>41639</v>
      </c>
      <c r="E21069" s="6" t="s">
        <v>15924</v>
      </c>
      <c r="F21069" s="6"/>
      <c r="G21069" s="6" t="str">
        <f t="shared" si="660"/>
        <v>002</v>
      </c>
      <c r="H21069" s="6" t="str">
        <f t="shared" si="661"/>
        <v>089</v>
      </c>
      <c r="J21069" s="57"/>
      <c r="K21069" s="57"/>
      <c r="L21069" s="57"/>
    </row>
    <row r="21070" spans="1:12">
      <c r="A21070" s="6">
        <v>20675</v>
      </c>
      <c r="B21070" s="10" t="s">
        <v>43245</v>
      </c>
      <c r="C21070" s="10" t="s">
        <v>15492</v>
      </c>
      <c r="D21070" s="10" t="s">
        <v>63944</v>
      </c>
      <c r="E21070" s="6" t="s">
        <v>15924</v>
      </c>
      <c r="F21070" s="6"/>
      <c r="G21070" s="6" t="str">
        <f t="shared" si="660"/>
        <v>002</v>
      </c>
      <c r="H21070" s="6" t="str">
        <f t="shared" si="661"/>
        <v>089</v>
      </c>
      <c r="J21070" s="57"/>
      <c r="K21070" s="57"/>
      <c r="L21070" s="57"/>
    </row>
    <row r="21071" spans="1:12">
      <c r="A21071" s="6">
        <v>20676</v>
      </c>
      <c r="B21071" s="10" t="s">
        <v>43246</v>
      </c>
      <c r="C21071" s="10" t="s">
        <v>15493</v>
      </c>
      <c r="D21071" s="10" t="s">
        <v>41640</v>
      </c>
      <c r="E21071" s="6" t="s">
        <v>15924</v>
      </c>
      <c r="F21071" s="6"/>
      <c r="G21071" s="6" t="str">
        <f t="shared" si="660"/>
        <v>002</v>
      </c>
      <c r="H21071" s="6" t="str">
        <f t="shared" si="661"/>
        <v>089</v>
      </c>
      <c r="J21071" s="57"/>
      <c r="K21071" s="57"/>
      <c r="L21071" s="57"/>
    </row>
    <row r="21072" spans="1:12">
      <c r="A21072" s="6">
        <v>20677</v>
      </c>
      <c r="B21072" s="10" t="s">
        <v>43247</v>
      </c>
      <c r="C21072" s="10" t="s">
        <v>15494</v>
      </c>
      <c r="D21072" s="10" t="s">
        <v>41641</v>
      </c>
      <c r="E21072" s="6" t="s">
        <v>15924</v>
      </c>
      <c r="F21072" s="6"/>
      <c r="G21072" s="6" t="str">
        <f t="shared" si="660"/>
        <v>002</v>
      </c>
      <c r="H21072" s="6" t="str">
        <f t="shared" si="661"/>
        <v>089</v>
      </c>
      <c r="J21072" s="57"/>
      <c r="K21072" s="57"/>
      <c r="L21072" s="57"/>
    </row>
    <row r="21073" spans="1:12">
      <c r="A21073" s="6">
        <v>20678</v>
      </c>
      <c r="B21073" s="10" t="s">
        <v>43248</v>
      </c>
      <c r="C21073" s="10" t="s">
        <v>15495</v>
      </c>
      <c r="D21073" s="10" t="s">
        <v>41642</v>
      </c>
      <c r="E21073" s="6" t="s">
        <v>15924</v>
      </c>
      <c r="F21073" s="6"/>
      <c r="G21073" s="6" t="str">
        <f t="shared" si="660"/>
        <v>002</v>
      </c>
      <c r="H21073" s="6" t="str">
        <f t="shared" si="661"/>
        <v>089</v>
      </c>
      <c r="J21073" s="57"/>
      <c r="K21073" s="57"/>
      <c r="L21073" s="57"/>
    </row>
    <row r="21074" spans="1:12">
      <c r="A21074" s="6">
        <v>20679</v>
      </c>
      <c r="B21074" s="10" t="s">
        <v>43249</v>
      </c>
      <c r="C21074" s="10" t="s">
        <v>15496</v>
      </c>
      <c r="D21074" s="10" t="s">
        <v>63945</v>
      </c>
      <c r="E21074" s="6" t="s">
        <v>15924</v>
      </c>
      <c r="F21074" s="6"/>
      <c r="G21074" s="6" t="str">
        <f t="shared" si="660"/>
        <v>002</v>
      </c>
      <c r="H21074" s="6" t="str">
        <f t="shared" si="661"/>
        <v>089</v>
      </c>
      <c r="J21074" s="57"/>
      <c r="K21074" s="57"/>
      <c r="L21074" s="57"/>
    </row>
    <row r="21075" spans="1:12">
      <c r="A21075" s="6">
        <v>20680</v>
      </c>
      <c r="B21075" s="10" t="s">
        <v>43250</v>
      </c>
      <c r="C21075" s="10" t="s">
        <v>15497</v>
      </c>
      <c r="D21075" s="10" t="s">
        <v>63946</v>
      </c>
      <c r="E21075" s="6" t="s">
        <v>15924</v>
      </c>
      <c r="F21075" s="6"/>
      <c r="G21075" s="6" t="str">
        <f t="shared" si="660"/>
        <v>002</v>
      </c>
      <c r="H21075" s="6" t="str">
        <f t="shared" si="661"/>
        <v>089</v>
      </c>
      <c r="J21075" s="57"/>
      <c r="K21075" s="57"/>
      <c r="L21075" s="57"/>
    </row>
    <row r="21076" spans="1:12">
      <c r="A21076" s="6">
        <v>20681</v>
      </c>
      <c r="B21076" s="10" t="s">
        <v>41643</v>
      </c>
      <c r="C21076" s="10" t="s">
        <v>15498</v>
      </c>
      <c r="D21076" s="10" t="s">
        <v>41644</v>
      </c>
      <c r="E21076" s="6" t="s">
        <v>15924</v>
      </c>
      <c r="F21076" s="6"/>
      <c r="G21076" s="6" t="str">
        <f t="shared" si="660"/>
        <v>002</v>
      </c>
      <c r="H21076" s="6" t="str">
        <f t="shared" si="661"/>
        <v>089</v>
      </c>
      <c r="J21076" s="57"/>
      <c r="K21076" s="57"/>
      <c r="L21076" s="57"/>
    </row>
    <row r="21077" spans="1:12">
      <c r="A21077" s="6">
        <v>20682</v>
      </c>
      <c r="B21077" s="10" t="s">
        <v>43251</v>
      </c>
      <c r="C21077" s="10" t="s">
        <v>15499</v>
      </c>
      <c r="D21077" s="10" t="s">
        <v>63947</v>
      </c>
      <c r="E21077" s="6" t="s">
        <v>15924</v>
      </c>
      <c r="F21077" s="6"/>
      <c r="G21077" s="6" t="str">
        <f t="shared" si="660"/>
        <v>002</v>
      </c>
      <c r="H21077" s="6" t="str">
        <f t="shared" si="661"/>
        <v>089</v>
      </c>
      <c r="J21077" s="57"/>
      <c r="K21077" s="57"/>
      <c r="L21077" s="57"/>
    </row>
    <row r="21078" spans="1:12">
      <c r="A21078" s="6">
        <v>20683</v>
      </c>
      <c r="B21078" s="10" t="s">
        <v>43252</v>
      </c>
      <c r="C21078" s="10" t="s">
        <v>15500</v>
      </c>
      <c r="D21078" s="10" t="s">
        <v>63948</v>
      </c>
      <c r="E21078" s="6" t="s">
        <v>15924</v>
      </c>
      <c r="F21078" s="6"/>
      <c r="G21078" s="6" t="str">
        <f t="shared" si="660"/>
        <v>002</v>
      </c>
      <c r="H21078" s="6" t="str">
        <f t="shared" si="661"/>
        <v>089</v>
      </c>
      <c r="J21078" s="57"/>
      <c r="K21078" s="57"/>
      <c r="L21078" s="57"/>
    </row>
    <row r="21079" spans="1:12">
      <c r="A21079" s="6">
        <v>20684</v>
      </c>
      <c r="B21079" s="10" t="s">
        <v>43253</v>
      </c>
      <c r="C21079" s="10" t="s">
        <v>15501</v>
      </c>
      <c r="D21079" s="10" t="s">
        <v>63949</v>
      </c>
      <c r="E21079" s="6" t="s">
        <v>15924</v>
      </c>
      <c r="F21079" s="6"/>
      <c r="G21079" s="6" t="str">
        <f t="shared" si="660"/>
        <v>002</v>
      </c>
      <c r="H21079" s="6" t="str">
        <f t="shared" si="661"/>
        <v>089</v>
      </c>
      <c r="J21079" s="57"/>
      <c r="K21079" s="57"/>
      <c r="L21079" s="57"/>
    </row>
    <row r="21080" spans="1:12">
      <c r="A21080" s="6">
        <v>20685</v>
      </c>
      <c r="B21080" s="10" t="s">
        <v>41645</v>
      </c>
      <c r="C21080" s="10" t="s">
        <v>15502</v>
      </c>
      <c r="D21080" s="10" t="s">
        <v>41646</v>
      </c>
      <c r="E21080" s="6" t="s">
        <v>15924</v>
      </c>
      <c r="F21080" s="6"/>
      <c r="G21080" s="6" t="str">
        <f t="shared" si="660"/>
        <v>002</v>
      </c>
      <c r="H21080" s="6" t="str">
        <f t="shared" si="661"/>
        <v>089</v>
      </c>
      <c r="J21080" s="57"/>
      <c r="K21080" s="57"/>
      <c r="L21080" s="57"/>
    </row>
    <row r="21081" spans="1:12">
      <c r="A21081" s="6">
        <v>20686</v>
      </c>
      <c r="B21081" s="10" t="s">
        <v>43254</v>
      </c>
      <c r="C21081" s="10" t="s">
        <v>15503</v>
      </c>
      <c r="D21081" s="10" t="s">
        <v>63950</v>
      </c>
      <c r="E21081" s="6" t="s">
        <v>15924</v>
      </c>
      <c r="F21081" s="6"/>
      <c r="G21081" s="6" t="str">
        <f t="shared" si="660"/>
        <v>002</v>
      </c>
      <c r="H21081" s="6" t="str">
        <f t="shared" si="661"/>
        <v>089</v>
      </c>
      <c r="J21081" s="57"/>
      <c r="K21081" s="57"/>
      <c r="L21081" s="57"/>
    </row>
    <row r="21082" spans="1:12">
      <c r="A21082" s="6">
        <v>20687</v>
      </c>
      <c r="B21082" s="10" t="s">
        <v>33583</v>
      </c>
      <c r="C21082" s="10" t="s">
        <v>15504</v>
      </c>
      <c r="D21082" s="10" t="s">
        <v>41647</v>
      </c>
      <c r="E21082" s="6" t="s">
        <v>15924</v>
      </c>
      <c r="F21082" s="6"/>
      <c r="G21082" s="6" t="str">
        <f t="shared" si="660"/>
        <v>002</v>
      </c>
      <c r="H21082" s="6" t="str">
        <f t="shared" si="661"/>
        <v>089</v>
      </c>
      <c r="J21082" s="57"/>
      <c r="K21082" s="57"/>
      <c r="L21082" s="57"/>
    </row>
    <row r="21083" spans="1:12">
      <c r="A21083" s="6">
        <v>20688</v>
      </c>
      <c r="B21083" s="10" t="s">
        <v>41648</v>
      </c>
      <c r="C21083" s="10" t="s">
        <v>15505</v>
      </c>
      <c r="D21083" s="10" t="s">
        <v>41649</v>
      </c>
      <c r="E21083" s="6" t="s">
        <v>15924</v>
      </c>
      <c r="F21083" s="6"/>
      <c r="G21083" s="6" t="str">
        <f t="shared" si="660"/>
        <v>002</v>
      </c>
      <c r="H21083" s="6" t="str">
        <f t="shared" si="661"/>
        <v>089</v>
      </c>
      <c r="J21083" s="57"/>
      <c r="K21083" s="57"/>
      <c r="L21083" s="57"/>
    </row>
    <row r="21084" spans="1:12">
      <c r="A21084" s="6">
        <v>20689</v>
      </c>
      <c r="B21084" s="10" t="s">
        <v>33584</v>
      </c>
      <c r="C21084" s="10" t="s">
        <v>15506</v>
      </c>
      <c r="D21084" s="10" t="s">
        <v>36002</v>
      </c>
      <c r="E21084" s="6" t="s">
        <v>15924</v>
      </c>
      <c r="F21084" s="6"/>
      <c r="G21084" s="6" t="str">
        <f t="shared" si="660"/>
        <v>002</v>
      </c>
      <c r="H21084" s="6" t="str">
        <f t="shared" si="661"/>
        <v>089</v>
      </c>
      <c r="J21084" s="57"/>
      <c r="K21084" s="57"/>
      <c r="L21084" s="57"/>
    </row>
    <row r="21085" spans="1:12">
      <c r="A21085" s="6">
        <v>20690</v>
      </c>
      <c r="B21085" s="10" t="s">
        <v>33585</v>
      </c>
      <c r="C21085" s="10" t="s">
        <v>15507</v>
      </c>
      <c r="D21085" s="10" t="s">
        <v>41650</v>
      </c>
      <c r="E21085" s="6" t="s">
        <v>15924</v>
      </c>
      <c r="F21085" s="6"/>
      <c r="G21085" s="6" t="str">
        <f t="shared" si="660"/>
        <v>002</v>
      </c>
      <c r="H21085" s="6" t="str">
        <f t="shared" si="661"/>
        <v>089</v>
      </c>
      <c r="J21085" s="57"/>
      <c r="K21085" s="57"/>
      <c r="L21085" s="57"/>
    </row>
    <row r="21086" spans="1:12">
      <c r="A21086" s="6">
        <v>20691</v>
      </c>
      <c r="B21086" s="10" t="s">
        <v>33586</v>
      </c>
      <c r="C21086" s="10" t="s">
        <v>15508</v>
      </c>
      <c r="D21086" s="10" t="s">
        <v>36003</v>
      </c>
      <c r="E21086" s="6" t="s">
        <v>15924</v>
      </c>
      <c r="F21086" s="6"/>
      <c r="G21086" s="6" t="str">
        <f t="shared" si="660"/>
        <v>002</v>
      </c>
      <c r="H21086" s="6" t="str">
        <f t="shared" si="661"/>
        <v>089</v>
      </c>
      <c r="J21086" s="57"/>
      <c r="K21086" s="57"/>
      <c r="L21086" s="57"/>
    </row>
    <row r="21087" spans="1:12">
      <c r="A21087" s="6">
        <v>20692</v>
      </c>
      <c r="B21087" s="10" t="s">
        <v>33587</v>
      </c>
      <c r="C21087" s="10" t="s">
        <v>15509</v>
      </c>
      <c r="D21087" s="10" t="s">
        <v>41651</v>
      </c>
      <c r="E21087" s="6" t="s">
        <v>15924</v>
      </c>
      <c r="F21087" s="6"/>
      <c r="G21087" s="6" t="str">
        <f t="shared" si="660"/>
        <v>002</v>
      </c>
      <c r="H21087" s="6" t="str">
        <f t="shared" si="661"/>
        <v>089</v>
      </c>
      <c r="J21087" s="57"/>
      <c r="K21087" s="57"/>
      <c r="L21087" s="57"/>
    </row>
    <row r="21088" spans="1:12">
      <c r="A21088" s="6">
        <v>20693</v>
      </c>
      <c r="B21088" s="10" t="s">
        <v>33588</v>
      </c>
      <c r="C21088" s="10" t="s">
        <v>15510</v>
      </c>
      <c r="D21088" s="10" t="s">
        <v>63951</v>
      </c>
      <c r="E21088" s="6" t="s">
        <v>15924</v>
      </c>
      <c r="F21088" s="6"/>
      <c r="G21088" s="6" t="str">
        <f t="shared" si="660"/>
        <v>002</v>
      </c>
      <c r="H21088" s="6" t="str">
        <f t="shared" si="661"/>
        <v>089</v>
      </c>
      <c r="J21088" s="57"/>
      <c r="K21088" s="57"/>
      <c r="L21088" s="57"/>
    </row>
    <row r="21089" spans="1:12">
      <c r="A21089" s="6">
        <v>20694</v>
      </c>
      <c r="B21089" s="10" t="s">
        <v>43255</v>
      </c>
      <c r="C21089" s="10" t="s">
        <v>15511</v>
      </c>
      <c r="D21089" s="10" t="s">
        <v>63952</v>
      </c>
      <c r="E21089" s="6" t="s">
        <v>15924</v>
      </c>
      <c r="F21089" s="6"/>
      <c r="G21089" s="6" t="str">
        <f t="shared" si="660"/>
        <v>002</v>
      </c>
      <c r="H21089" s="6" t="str">
        <f t="shared" si="661"/>
        <v>089</v>
      </c>
      <c r="J21089" s="57"/>
      <c r="K21089" s="57"/>
      <c r="L21089" s="57"/>
    </row>
    <row r="21090" spans="1:12">
      <c r="A21090" s="6">
        <v>20695</v>
      </c>
      <c r="B21090" s="10" t="s">
        <v>33589</v>
      </c>
      <c r="C21090" s="10" t="s">
        <v>15512</v>
      </c>
      <c r="D21090" s="10" t="s">
        <v>41652</v>
      </c>
      <c r="E21090" s="6" t="s">
        <v>15924</v>
      </c>
      <c r="F21090" s="6"/>
      <c r="G21090" s="6" t="str">
        <f t="shared" si="660"/>
        <v>002</v>
      </c>
      <c r="H21090" s="6" t="str">
        <f t="shared" si="661"/>
        <v>089</v>
      </c>
      <c r="J21090" s="57"/>
      <c r="K21090" s="57"/>
      <c r="L21090" s="57"/>
    </row>
    <row r="21091" spans="1:12">
      <c r="A21091" s="6">
        <v>20696</v>
      </c>
      <c r="B21091" s="10" t="s">
        <v>33590</v>
      </c>
      <c r="C21091" s="10" t="s">
        <v>15513</v>
      </c>
      <c r="D21091" s="10" t="s">
        <v>63953</v>
      </c>
      <c r="E21091" s="6" t="s">
        <v>15924</v>
      </c>
      <c r="F21091" s="6"/>
      <c r="G21091" s="6" t="str">
        <f t="shared" si="660"/>
        <v>002</v>
      </c>
      <c r="H21091" s="6" t="str">
        <f t="shared" si="661"/>
        <v>089</v>
      </c>
      <c r="J21091" s="57"/>
      <c r="K21091" s="57"/>
      <c r="L21091" s="57"/>
    </row>
    <row r="21092" spans="1:12">
      <c r="A21092" s="6">
        <v>20697</v>
      </c>
      <c r="B21092" s="10" t="s">
        <v>33591</v>
      </c>
      <c r="C21092" s="10" t="s">
        <v>15514</v>
      </c>
      <c r="D21092" s="10" t="s">
        <v>63954</v>
      </c>
      <c r="E21092" s="6" t="s">
        <v>15924</v>
      </c>
      <c r="F21092" s="6"/>
      <c r="G21092" s="6" t="str">
        <f t="shared" si="660"/>
        <v>002</v>
      </c>
      <c r="H21092" s="6" t="str">
        <f t="shared" si="661"/>
        <v>089</v>
      </c>
      <c r="J21092" s="57"/>
      <c r="K21092" s="57"/>
      <c r="L21092" s="57"/>
    </row>
    <row r="21093" spans="1:12">
      <c r="A21093" s="6">
        <v>20698</v>
      </c>
      <c r="B21093" s="10" t="s">
        <v>33592</v>
      </c>
      <c r="C21093" s="10" t="s">
        <v>15515</v>
      </c>
      <c r="D21093" s="10" t="s">
        <v>63955</v>
      </c>
      <c r="E21093" s="6" t="s">
        <v>15924</v>
      </c>
      <c r="F21093" s="6"/>
      <c r="G21093" s="6" t="str">
        <f t="shared" si="660"/>
        <v>002</v>
      </c>
      <c r="H21093" s="6" t="str">
        <f t="shared" si="661"/>
        <v>089</v>
      </c>
      <c r="J21093" s="57"/>
      <c r="K21093" s="57"/>
      <c r="L21093" s="57"/>
    </row>
    <row r="21094" spans="1:12">
      <c r="A21094" s="6">
        <v>20699</v>
      </c>
      <c r="B21094" s="10" t="s">
        <v>33593</v>
      </c>
      <c r="C21094" s="10" t="s">
        <v>15516</v>
      </c>
      <c r="D21094" s="10" t="s">
        <v>36004</v>
      </c>
      <c r="E21094" s="6" t="s">
        <v>15924</v>
      </c>
      <c r="F21094" s="6"/>
      <c r="G21094" s="6" t="str">
        <f t="shared" si="660"/>
        <v>002</v>
      </c>
      <c r="H21094" s="6" t="str">
        <f t="shared" si="661"/>
        <v>089</v>
      </c>
      <c r="J21094" s="57"/>
      <c r="K21094" s="57"/>
      <c r="L21094" s="57"/>
    </row>
    <row r="21095" spans="1:12">
      <c r="A21095" s="6">
        <v>20700</v>
      </c>
      <c r="B21095" s="10" t="s">
        <v>33594</v>
      </c>
      <c r="C21095" s="10" t="s">
        <v>15517</v>
      </c>
      <c r="D21095" s="10" t="s">
        <v>63956</v>
      </c>
      <c r="E21095" s="6" t="s">
        <v>15924</v>
      </c>
      <c r="F21095" s="6"/>
      <c r="G21095" s="6" t="str">
        <f t="shared" si="660"/>
        <v>002</v>
      </c>
      <c r="H21095" s="6" t="str">
        <f t="shared" si="661"/>
        <v>089</v>
      </c>
      <c r="J21095" s="57"/>
      <c r="K21095" s="57"/>
      <c r="L21095" s="57"/>
    </row>
    <row r="21096" spans="1:12">
      <c r="A21096" s="6">
        <v>20701</v>
      </c>
      <c r="B21096" s="10" t="s">
        <v>33595</v>
      </c>
      <c r="C21096" s="10" t="s">
        <v>15518</v>
      </c>
      <c r="D21096" s="10" t="s">
        <v>63957</v>
      </c>
      <c r="E21096" s="6" t="s">
        <v>15924</v>
      </c>
      <c r="F21096" s="6"/>
      <c r="G21096" s="6" t="str">
        <f t="shared" si="660"/>
        <v>002</v>
      </c>
      <c r="H21096" s="6" t="str">
        <f t="shared" si="661"/>
        <v>089</v>
      </c>
      <c r="J21096" s="57"/>
      <c r="K21096" s="57"/>
      <c r="L21096" s="57"/>
    </row>
    <row r="21097" spans="1:12">
      <c r="A21097" s="6">
        <v>20702</v>
      </c>
      <c r="B21097" s="10" t="s">
        <v>33596</v>
      </c>
      <c r="C21097" s="10" t="s">
        <v>15519</v>
      </c>
      <c r="D21097" s="10" t="s">
        <v>41653</v>
      </c>
      <c r="E21097" s="6" t="s">
        <v>15924</v>
      </c>
      <c r="F21097" s="6"/>
      <c r="G21097" s="6" t="str">
        <f t="shared" si="660"/>
        <v>002</v>
      </c>
      <c r="H21097" s="6" t="str">
        <f t="shared" si="661"/>
        <v>089</v>
      </c>
      <c r="J21097" s="57"/>
      <c r="K21097" s="57"/>
      <c r="L21097" s="57"/>
    </row>
    <row r="21098" spans="1:12">
      <c r="A21098" s="6">
        <v>20703</v>
      </c>
      <c r="B21098" s="10" t="s">
        <v>33597</v>
      </c>
      <c r="C21098" s="10" t="s">
        <v>15520</v>
      </c>
      <c r="D21098" s="10" t="s">
        <v>63958</v>
      </c>
      <c r="E21098" s="6" t="s">
        <v>15924</v>
      </c>
      <c r="F21098" s="6"/>
      <c r="G21098" s="6" t="str">
        <f t="shared" si="660"/>
        <v>002</v>
      </c>
      <c r="H21098" s="6" t="str">
        <f t="shared" si="661"/>
        <v>089</v>
      </c>
      <c r="J21098" s="57"/>
      <c r="K21098" s="57"/>
      <c r="L21098" s="57"/>
    </row>
    <row r="21099" spans="1:12">
      <c r="A21099" s="6">
        <v>20704</v>
      </c>
      <c r="B21099" s="10" t="s">
        <v>33598</v>
      </c>
      <c r="C21099" s="10" t="s">
        <v>15521</v>
      </c>
      <c r="D21099" s="10" t="s">
        <v>63959</v>
      </c>
      <c r="E21099" s="6" t="s">
        <v>15924</v>
      </c>
      <c r="F21099" s="6"/>
      <c r="G21099" s="6" t="str">
        <f t="shared" si="660"/>
        <v>002</v>
      </c>
      <c r="H21099" s="6" t="str">
        <f t="shared" si="661"/>
        <v>089</v>
      </c>
      <c r="J21099" s="57"/>
      <c r="K21099" s="57"/>
      <c r="L21099" s="57"/>
    </row>
    <row r="21100" spans="1:12">
      <c r="A21100" s="6">
        <v>20705</v>
      </c>
      <c r="B21100" s="10" t="s">
        <v>33599</v>
      </c>
      <c r="C21100" s="10" t="s">
        <v>15522</v>
      </c>
      <c r="D21100" s="10" t="s">
        <v>41654</v>
      </c>
      <c r="E21100" s="6" t="s">
        <v>15924</v>
      </c>
      <c r="F21100" s="6"/>
      <c r="G21100" s="6" t="str">
        <f t="shared" si="660"/>
        <v>002</v>
      </c>
      <c r="H21100" s="6" t="str">
        <f t="shared" si="661"/>
        <v>089</v>
      </c>
      <c r="J21100" s="57"/>
      <c r="K21100" s="57"/>
      <c r="L21100" s="57"/>
    </row>
    <row r="21101" spans="1:12">
      <c r="A21101" s="6">
        <v>20706</v>
      </c>
      <c r="B21101" s="10" t="s">
        <v>33600</v>
      </c>
      <c r="C21101" s="10" t="s">
        <v>15523</v>
      </c>
      <c r="D21101" s="10" t="s">
        <v>63960</v>
      </c>
      <c r="E21101" s="6" t="s">
        <v>15924</v>
      </c>
      <c r="F21101" s="6"/>
      <c r="G21101" s="6" t="str">
        <f t="shared" si="660"/>
        <v>002</v>
      </c>
      <c r="H21101" s="6" t="str">
        <f t="shared" si="661"/>
        <v>089</v>
      </c>
      <c r="J21101" s="57"/>
      <c r="K21101" s="57"/>
      <c r="L21101" s="57"/>
    </row>
    <row r="21102" spans="1:12">
      <c r="A21102" s="6">
        <v>20707</v>
      </c>
      <c r="B21102" s="10" t="s">
        <v>33601</v>
      </c>
      <c r="C21102" s="10" t="s">
        <v>15524</v>
      </c>
      <c r="D21102" s="10" t="s">
        <v>63961</v>
      </c>
      <c r="E21102" s="6" t="s">
        <v>15924</v>
      </c>
      <c r="F21102" s="6"/>
      <c r="G21102" s="6" t="str">
        <f t="shared" si="660"/>
        <v>002</v>
      </c>
      <c r="H21102" s="6" t="str">
        <f t="shared" si="661"/>
        <v>089</v>
      </c>
      <c r="J21102" s="57"/>
      <c r="K21102" s="57"/>
      <c r="L21102" s="57"/>
    </row>
    <row r="21103" spans="1:12">
      <c r="A21103" s="6">
        <v>20708</v>
      </c>
      <c r="B21103" s="10" t="s">
        <v>33602</v>
      </c>
      <c r="C21103" s="10" t="s">
        <v>15525</v>
      </c>
      <c r="D21103" s="10" t="s">
        <v>36004</v>
      </c>
      <c r="E21103" s="6" t="s">
        <v>15924</v>
      </c>
      <c r="F21103" s="6"/>
      <c r="G21103" s="6" t="str">
        <f t="shared" si="660"/>
        <v>002</v>
      </c>
      <c r="H21103" s="6" t="str">
        <f t="shared" si="661"/>
        <v>089</v>
      </c>
      <c r="J21103" s="57"/>
      <c r="K21103" s="57"/>
      <c r="L21103" s="57"/>
    </row>
    <row r="21104" spans="1:12">
      <c r="A21104" s="6">
        <v>20709</v>
      </c>
      <c r="B21104" s="10" t="s">
        <v>33603</v>
      </c>
      <c r="C21104" s="10" t="s">
        <v>15526</v>
      </c>
      <c r="D21104" s="10" t="s">
        <v>41655</v>
      </c>
      <c r="E21104" s="6" t="s">
        <v>15924</v>
      </c>
      <c r="F21104" s="6"/>
      <c r="G21104" s="6" t="str">
        <f t="shared" si="660"/>
        <v>002</v>
      </c>
      <c r="H21104" s="6" t="str">
        <f t="shared" si="661"/>
        <v>089</v>
      </c>
      <c r="J21104" s="57"/>
      <c r="K21104" s="57"/>
      <c r="L21104" s="57"/>
    </row>
    <row r="21105" spans="1:12">
      <c r="A21105" s="6">
        <v>20710</v>
      </c>
      <c r="B21105" s="10" t="s">
        <v>33604</v>
      </c>
      <c r="C21105" s="10" t="s">
        <v>15527</v>
      </c>
      <c r="D21105" s="10" t="s">
        <v>63962</v>
      </c>
      <c r="E21105" s="6" t="s">
        <v>15924</v>
      </c>
      <c r="F21105" s="6"/>
      <c r="G21105" s="6" t="str">
        <f t="shared" si="660"/>
        <v>002</v>
      </c>
      <c r="H21105" s="6" t="str">
        <f t="shared" si="661"/>
        <v>089</v>
      </c>
      <c r="J21105" s="57"/>
      <c r="K21105" s="57"/>
      <c r="L21105" s="57"/>
    </row>
    <row r="21106" spans="1:12">
      <c r="A21106" s="6">
        <v>20711</v>
      </c>
      <c r="B21106" s="10" t="s">
        <v>33605</v>
      </c>
      <c r="C21106" s="10" t="s">
        <v>15528</v>
      </c>
      <c r="D21106" s="10" t="s">
        <v>63963</v>
      </c>
      <c r="E21106" s="6" t="s">
        <v>15924</v>
      </c>
      <c r="F21106" s="6"/>
      <c r="G21106" s="6" t="str">
        <f t="shared" si="660"/>
        <v>002</v>
      </c>
      <c r="H21106" s="6" t="str">
        <f t="shared" si="661"/>
        <v>089</v>
      </c>
      <c r="J21106" s="57"/>
      <c r="K21106" s="57"/>
      <c r="L21106" s="57"/>
    </row>
    <row r="21107" spans="1:12">
      <c r="A21107" s="6">
        <v>20712</v>
      </c>
      <c r="B21107" s="10" t="s">
        <v>33606</v>
      </c>
      <c r="C21107" s="10" t="s">
        <v>15529</v>
      </c>
      <c r="D21107" s="10" t="s">
        <v>41654</v>
      </c>
      <c r="E21107" s="6" t="s">
        <v>15924</v>
      </c>
      <c r="F21107" s="6"/>
      <c r="G21107" s="6" t="str">
        <f t="shared" si="660"/>
        <v>002</v>
      </c>
      <c r="H21107" s="6" t="str">
        <f t="shared" si="661"/>
        <v>089</v>
      </c>
      <c r="J21107" s="57"/>
      <c r="K21107" s="57"/>
      <c r="L21107" s="57"/>
    </row>
    <row r="21108" spans="1:12">
      <c r="A21108" s="6">
        <v>20713</v>
      </c>
      <c r="B21108" s="10" t="s">
        <v>33607</v>
      </c>
      <c r="C21108" s="10" t="s">
        <v>15530</v>
      </c>
      <c r="D21108" s="10" t="s">
        <v>63964</v>
      </c>
      <c r="E21108" s="6" t="s">
        <v>15924</v>
      </c>
      <c r="F21108" s="6"/>
      <c r="G21108" s="6" t="str">
        <f t="shared" si="660"/>
        <v>002</v>
      </c>
      <c r="H21108" s="6" t="str">
        <f t="shared" si="661"/>
        <v>089</v>
      </c>
      <c r="J21108" s="57"/>
      <c r="K21108" s="57"/>
      <c r="L21108" s="57"/>
    </row>
    <row r="21109" spans="1:12">
      <c r="A21109" s="6">
        <v>20714</v>
      </c>
      <c r="B21109" s="10" t="s">
        <v>33608</v>
      </c>
      <c r="C21109" s="10" t="s">
        <v>15531</v>
      </c>
      <c r="D21109" s="10" t="s">
        <v>41656</v>
      </c>
      <c r="E21109" s="6" t="s">
        <v>15924</v>
      </c>
      <c r="F21109" s="6"/>
      <c r="G21109" s="6" t="str">
        <f t="shared" ref="G21109:G21172" si="662">+LEFT(C21109,3)</f>
        <v>002</v>
      </c>
      <c r="H21109" s="6" t="str">
        <f t="shared" ref="H21109:H21172" si="663">+MID(C21109,5,3)</f>
        <v>089</v>
      </c>
      <c r="J21109" s="57"/>
      <c r="K21109" s="57"/>
      <c r="L21109" s="57"/>
    </row>
    <row r="21110" spans="1:12">
      <c r="A21110" s="6">
        <v>20715</v>
      </c>
      <c r="B21110" s="10" t="s">
        <v>33609</v>
      </c>
      <c r="C21110" s="10" t="s">
        <v>15532</v>
      </c>
      <c r="D21110" s="10" t="s">
        <v>63965</v>
      </c>
      <c r="E21110" s="6" t="s">
        <v>15924</v>
      </c>
      <c r="F21110" s="6"/>
      <c r="G21110" s="6" t="str">
        <f t="shared" si="662"/>
        <v>002</v>
      </c>
      <c r="H21110" s="6" t="str">
        <f t="shared" si="663"/>
        <v>089</v>
      </c>
      <c r="J21110" s="57"/>
      <c r="K21110" s="57"/>
      <c r="L21110" s="57"/>
    </row>
    <row r="21111" spans="1:12">
      <c r="A21111" s="6">
        <v>20716</v>
      </c>
      <c r="B21111" s="10" t="s">
        <v>33610</v>
      </c>
      <c r="C21111" s="10" t="s">
        <v>15533</v>
      </c>
      <c r="D21111" s="10" t="s">
        <v>63962</v>
      </c>
      <c r="E21111" s="6" t="s">
        <v>15924</v>
      </c>
      <c r="F21111" s="6"/>
      <c r="G21111" s="6" t="str">
        <f t="shared" si="662"/>
        <v>002</v>
      </c>
      <c r="H21111" s="6" t="str">
        <f t="shared" si="663"/>
        <v>089</v>
      </c>
      <c r="J21111" s="57"/>
      <c r="K21111" s="57"/>
      <c r="L21111" s="57"/>
    </row>
    <row r="21112" spans="1:12">
      <c r="A21112" s="6">
        <v>20717</v>
      </c>
      <c r="B21112" s="10" t="s">
        <v>33611</v>
      </c>
      <c r="C21112" s="10" t="s">
        <v>15534</v>
      </c>
      <c r="D21112" s="10" t="s">
        <v>63966</v>
      </c>
      <c r="E21112" s="6" t="s">
        <v>15924</v>
      </c>
      <c r="F21112" s="6"/>
      <c r="G21112" s="6" t="str">
        <f t="shared" si="662"/>
        <v>002</v>
      </c>
      <c r="H21112" s="6" t="str">
        <f t="shared" si="663"/>
        <v>089</v>
      </c>
      <c r="J21112" s="57"/>
      <c r="K21112" s="57"/>
      <c r="L21112" s="57"/>
    </row>
    <row r="21113" spans="1:12">
      <c r="A21113" s="6">
        <v>20718</v>
      </c>
      <c r="B21113" s="10" t="s">
        <v>33612</v>
      </c>
      <c r="C21113" s="10" t="s">
        <v>15535</v>
      </c>
      <c r="D21113" s="10" t="s">
        <v>36005</v>
      </c>
      <c r="E21113" s="6" t="s">
        <v>15924</v>
      </c>
      <c r="F21113" s="6"/>
      <c r="G21113" s="6" t="str">
        <f t="shared" si="662"/>
        <v>002</v>
      </c>
      <c r="H21113" s="6" t="str">
        <f t="shared" si="663"/>
        <v>089</v>
      </c>
      <c r="J21113" s="57"/>
      <c r="K21113" s="57"/>
      <c r="L21113" s="57"/>
    </row>
    <row r="21114" spans="1:12">
      <c r="A21114" s="6">
        <v>20719</v>
      </c>
      <c r="B21114" s="10" t="s">
        <v>33613</v>
      </c>
      <c r="C21114" s="10" t="s">
        <v>15536</v>
      </c>
      <c r="D21114" s="10" t="s">
        <v>63967</v>
      </c>
      <c r="E21114" s="6" t="s">
        <v>15924</v>
      </c>
      <c r="F21114" s="6"/>
      <c r="G21114" s="6" t="str">
        <f t="shared" si="662"/>
        <v>002</v>
      </c>
      <c r="H21114" s="6" t="str">
        <f t="shared" si="663"/>
        <v>089</v>
      </c>
      <c r="J21114" s="57"/>
      <c r="K21114" s="57"/>
      <c r="L21114" s="57"/>
    </row>
    <row r="21115" spans="1:12">
      <c r="A21115" s="6">
        <v>20720</v>
      </c>
      <c r="B21115" s="10" t="s">
        <v>33614</v>
      </c>
      <c r="C21115" s="10" t="s">
        <v>15537</v>
      </c>
      <c r="D21115" s="10" t="s">
        <v>63968</v>
      </c>
      <c r="E21115" s="6" t="s">
        <v>15924</v>
      </c>
      <c r="F21115" s="6"/>
      <c r="G21115" s="6" t="str">
        <f t="shared" si="662"/>
        <v>002</v>
      </c>
      <c r="H21115" s="6" t="str">
        <f t="shared" si="663"/>
        <v>089</v>
      </c>
      <c r="J21115" s="57"/>
      <c r="K21115" s="57"/>
      <c r="L21115" s="57"/>
    </row>
    <row r="21116" spans="1:12">
      <c r="A21116" s="6">
        <v>20721</v>
      </c>
      <c r="B21116" s="10" t="s">
        <v>33615</v>
      </c>
      <c r="C21116" s="10" t="s">
        <v>15538</v>
      </c>
      <c r="D21116" s="10" t="s">
        <v>41657</v>
      </c>
      <c r="E21116" s="6" t="s">
        <v>15924</v>
      </c>
      <c r="F21116" s="6"/>
      <c r="G21116" s="6" t="str">
        <f t="shared" si="662"/>
        <v>002</v>
      </c>
      <c r="H21116" s="6" t="str">
        <f t="shared" si="663"/>
        <v>089</v>
      </c>
      <c r="J21116" s="57"/>
      <c r="K21116" s="57"/>
      <c r="L21116" s="57"/>
    </row>
    <row r="21117" spans="1:12">
      <c r="A21117" s="6">
        <v>20722</v>
      </c>
      <c r="B21117" s="10" t="s">
        <v>33616</v>
      </c>
      <c r="C21117" s="10" t="s">
        <v>15539</v>
      </c>
      <c r="D21117" s="10" t="s">
        <v>41658</v>
      </c>
      <c r="E21117" s="6" t="s">
        <v>15924</v>
      </c>
      <c r="F21117" s="6"/>
      <c r="G21117" s="6" t="str">
        <f t="shared" si="662"/>
        <v>002</v>
      </c>
      <c r="H21117" s="6" t="str">
        <f t="shared" si="663"/>
        <v>089</v>
      </c>
      <c r="J21117" s="57"/>
      <c r="K21117" s="57"/>
      <c r="L21117" s="57"/>
    </row>
    <row r="21118" spans="1:12">
      <c r="A21118" s="6">
        <v>20723</v>
      </c>
      <c r="B21118" s="10" t="s">
        <v>33617</v>
      </c>
      <c r="C21118" s="10" t="s">
        <v>15540</v>
      </c>
      <c r="D21118" s="10" t="s">
        <v>63969</v>
      </c>
      <c r="E21118" s="6" t="s">
        <v>15924</v>
      </c>
      <c r="F21118" s="6"/>
      <c r="G21118" s="6" t="str">
        <f t="shared" si="662"/>
        <v>002</v>
      </c>
      <c r="H21118" s="6" t="str">
        <f t="shared" si="663"/>
        <v>089</v>
      </c>
      <c r="J21118" s="57"/>
      <c r="K21118" s="57"/>
      <c r="L21118" s="57"/>
    </row>
    <row r="21119" spans="1:12">
      <c r="A21119" s="6">
        <v>20724</v>
      </c>
      <c r="B21119" s="10" t="s">
        <v>33618</v>
      </c>
      <c r="C21119" s="10" t="s">
        <v>15541</v>
      </c>
      <c r="D21119" s="10" t="s">
        <v>63970</v>
      </c>
      <c r="E21119" s="6" t="s">
        <v>15924</v>
      </c>
      <c r="F21119" s="6"/>
      <c r="G21119" s="6" t="str">
        <f t="shared" si="662"/>
        <v>002</v>
      </c>
      <c r="H21119" s="6" t="str">
        <f t="shared" si="663"/>
        <v>089</v>
      </c>
      <c r="J21119" s="57"/>
      <c r="K21119" s="57"/>
      <c r="L21119" s="57"/>
    </row>
    <row r="21120" spans="1:12">
      <c r="A21120" s="6">
        <v>20725</v>
      </c>
      <c r="B21120" s="10" t="s">
        <v>33619</v>
      </c>
      <c r="C21120" s="10" t="s">
        <v>15542</v>
      </c>
      <c r="D21120" s="10" t="s">
        <v>36006</v>
      </c>
      <c r="E21120" s="6" t="s">
        <v>15924</v>
      </c>
      <c r="F21120" s="6"/>
      <c r="G21120" s="6" t="str">
        <f t="shared" si="662"/>
        <v>002</v>
      </c>
      <c r="H21120" s="6" t="str">
        <f t="shared" si="663"/>
        <v>089</v>
      </c>
      <c r="J21120" s="57"/>
      <c r="K21120" s="57"/>
      <c r="L21120" s="57"/>
    </row>
    <row r="21121" spans="1:12">
      <c r="A21121" s="6">
        <v>20726</v>
      </c>
      <c r="B21121" s="10" t="s">
        <v>33620</v>
      </c>
      <c r="C21121" s="10" t="s">
        <v>15543</v>
      </c>
      <c r="D21121" s="10" t="s">
        <v>63971</v>
      </c>
      <c r="E21121" s="6" t="s">
        <v>15924</v>
      </c>
      <c r="F21121" s="6"/>
      <c r="G21121" s="6" t="str">
        <f t="shared" si="662"/>
        <v>002</v>
      </c>
      <c r="H21121" s="6" t="str">
        <f t="shared" si="663"/>
        <v>089</v>
      </c>
      <c r="J21121" s="57"/>
      <c r="K21121" s="57"/>
      <c r="L21121" s="57"/>
    </row>
    <row r="21122" spans="1:12">
      <c r="A21122" s="6">
        <v>20727</v>
      </c>
      <c r="B21122" s="10" t="s">
        <v>33621</v>
      </c>
      <c r="C21122" s="10" t="s">
        <v>15544</v>
      </c>
      <c r="D21122" s="10" t="s">
        <v>63972</v>
      </c>
      <c r="E21122" s="6" t="s">
        <v>15924</v>
      </c>
      <c r="F21122" s="6"/>
      <c r="G21122" s="6" t="str">
        <f t="shared" si="662"/>
        <v>002</v>
      </c>
      <c r="H21122" s="6" t="str">
        <f t="shared" si="663"/>
        <v>089</v>
      </c>
      <c r="J21122" s="57"/>
      <c r="K21122" s="57"/>
      <c r="L21122" s="57"/>
    </row>
    <row r="21123" spans="1:12">
      <c r="A21123" s="6">
        <v>20728</v>
      </c>
      <c r="B21123" s="10" t="s">
        <v>33622</v>
      </c>
      <c r="C21123" s="10" t="s">
        <v>15545</v>
      </c>
      <c r="D21123" s="10" t="s">
        <v>41659</v>
      </c>
      <c r="E21123" s="6" t="s">
        <v>15924</v>
      </c>
      <c r="F21123" s="6"/>
      <c r="G21123" s="6" t="str">
        <f t="shared" si="662"/>
        <v>002</v>
      </c>
      <c r="H21123" s="6" t="str">
        <f t="shared" si="663"/>
        <v>089</v>
      </c>
      <c r="J21123" s="57"/>
      <c r="K21123" s="57"/>
      <c r="L21123" s="57"/>
    </row>
    <row r="21124" spans="1:12">
      <c r="A21124" s="6">
        <v>20729</v>
      </c>
      <c r="B21124" s="10" t="s">
        <v>33623</v>
      </c>
      <c r="C21124" s="10" t="s">
        <v>15546</v>
      </c>
      <c r="D21124" s="10" t="s">
        <v>36007</v>
      </c>
      <c r="E21124" s="6" t="s">
        <v>15924</v>
      </c>
      <c r="F21124" s="6"/>
      <c r="G21124" s="6" t="str">
        <f t="shared" si="662"/>
        <v>002</v>
      </c>
      <c r="H21124" s="6" t="str">
        <f t="shared" si="663"/>
        <v>089</v>
      </c>
      <c r="J21124" s="57"/>
      <c r="K21124" s="57"/>
      <c r="L21124" s="57"/>
    </row>
    <row r="21125" spans="1:12">
      <c r="A21125" s="6">
        <v>20730</v>
      </c>
      <c r="B21125" s="10" t="s">
        <v>33624</v>
      </c>
      <c r="C21125" s="10" t="s">
        <v>15547</v>
      </c>
      <c r="D21125" s="10" t="s">
        <v>41660</v>
      </c>
      <c r="E21125" s="6" t="s">
        <v>15924</v>
      </c>
      <c r="F21125" s="6"/>
      <c r="G21125" s="6" t="str">
        <f t="shared" si="662"/>
        <v>002</v>
      </c>
      <c r="H21125" s="6" t="str">
        <f t="shared" si="663"/>
        <v>089</v>
      </c>
      <c r="J21125" s="57"/>
      <c r="K21125" s="57"/>
      <c r="L21125" s="57"/>
    </row>
    <row r="21126" spans="1:12">
      <c r="A21126" s="6">
        <v>20731</v>
      </c>
      <c r="B21126" s="10" t="s">
        <v>33625</v>
      </c>
      <c r="C21126" s="10" t="s">
        <v>15548</v>
      </c>
      <c r="D21126" s="10" t="s">
        <v>36008</v>
      </c>
      <c r="E21126" s="6" t="s">
        <v>15924</v>
      </c>
      <c r="F21126" s="6"/>
      <c r="G21126" s="6" t="str">
        <f t="shared" si="662"/>
        <v>002</v>
      </c>
      <c r="H21126" s="6" t="str">
        <f t="shared" si="663"/>
        <v>089</v>
      </c>
      <c r="J21126" s="57"/>
      <c r="K21126" s="57"/>
      <c r="L21126" s="57"/>
    </row>
    <row r="21127" spans="1:12">
      <c r="A21127" s="6">
        <v>20732</v>
      </c>
      <c r="B21127" s="10" t="s">
        <v>33626</v>
      </c>
      <c r="C21127" s="10" t="s">
        <v>15549</v>
      </c>
      <c r="D21127" s="10" t="s">
        <v>36009</v>
      </c>
      <c r="E21127" s="6" t="s">
        <v>15924</v>
      </c>
      <c r="F21127" s="6"/>
      <c r="G21127" s="6" t="str">
        <f t="shared" si="662"/>
        <v>002</v>
      </c>
      <c r="H21127" s="6" t="str">
        <f t="shared" si="663"/>
        <v>089</v>
      </c>
      <c r="J21127" s="57"/>
      <c r="K21127" s="57"/>
      <c r="L21127" s="57"/>
    </row>
    <row r="21128" spans="1:12">
      <c r="A21128" s="6">
        <v>20733</v>
      </c>
      <c r="B21128" s="10" t="s">
        <v>33627</v>
      </c>
      <c r="C21128" s="10" t="s">
        <v>15550</v>
      </c>
      <c r="D21128" s="10" t="s">
        <v>41661</v>
      </c>
      <c r="E21128" s="6" t="s">
        <v>15924</v>
      </c>
      <c r="F21128" s="6"/>
      <c r="G21128" s="6" t="str">
        <f t="shared" si="662"/>
        <v>002</v>
      </c>
      <c r="H21128" s="6" t="str">
        <f t="shared" si="663"/>
        <v>089</v>
      </c>
      <c r="J21128" s="57"/>
      <c r="K21128" s="57"/>
      <c r="L21128" s="57"/>
    </row>
    <row r="21129" spans="1:12">
      <c r="A21129" s="6">
        <v>20734</v>
      </c>
      <c r="B21129" s="10" t="s">
        <v>33628</v>
      </c>
      <c r="C21129" s="10" t="s">
        <v>15551</v>
      </c>
      <c r="D21129" s="10" t="s">
        <v>63973</v>
      </c>
      <c r="E21129" s="6" t="s">
        <v>15924</v>
      </c>
      <c r="F21129" s="6"/>
      <c r="G21129" s="6" t="str">
        <f t="shared" si="662"/>
        <v>002</v>
      </c>
      <c r="H21129" s="6" t="str">
        <f t="shared" si="663"/>
        <v>089</v>
      </c>
      <c r="J21129" s="57"/>
      <c r="K21129" s="57"/>
      <c r="L21129" s="57"/>
    </row>
    <row r="21130" spans="1:12">
      <c r="A21130" s="6">
        <v>20735</v>
      </c>
      <c r="B21130" s="10" t="s">
        <v>33629</v>
      </c>
      <c r="C21130" s="10" t="s">
        <v>15552</v>
      </c>
      <c r="D21130" s="10" t="s">
        <v>63974</v>
      </c>
      <c r="E21130" s="6" t="s">
        <v>15924</v>
      </c>
      <c r="F21130" s="6"/>
      <c r="G21130" s="6" t="str">
        <f t="shared" si="662"/>
        <v>002</v>
      </c>
      <c r="H21130" s="6" t="str">
        <f t="shared" si="663"/>
        <v>089</v>
      </c>
      <c r="J21130" s="57"/>
      <c r="K21130" s="57"/>
      <c r="L21130" s="57"/>
    </row>
    <row r="21131" spans="1:12">
      <c r="A21131" s="6">
        <v>20736</v>
      </c>
      <c r="B21131" s="10" t="s">
        <v>33630</v>
      </c>
      <c r="C21131" s="10" t="s">
        <v>15553</v>
      </c>
      <c r="D21131" s="10" t="s">
        <v>41662</v>
      </c>
      <c r="E21131" s="6" t="s">
        <v>15924</v>
      </c>
      <c r="F21131" s="6"/>
      <c r="G21131" s="6" t="str">
        <f t="shared" si="662"/>
        <v>002</v>
      </c>
      <c r="H21131" s="6" t="str">
        <f t="shared" si="663"/>
        <v>089</v>
      </c>
      <c r="J21131" s="57"/>
      <c r="K21131" s="57"/>
      <c r="L21131" s="57"/>
    </row>
    <row r="21132" spans="1:12">
      <c r="A21132" s="6">
        <v>20737</v>
      </c>
      <c r="B21132" s="10" t="s">
        <v>33631</v>
      </c>
      <c r="C21132" s="10" t="s">
        <v>15554</v>
      </c>
      <c r="D21132" s="10" t="s">
        <v>63975</v>
      </c>
      <c r="E21132" s="6" t="s">
        <v>15924</v>
      </c>
      <c r="F21132" s="6"/>
      <c r="G21132" s="6" t="str">
        <f t="shared" si="662"/>
        <v>002</v>
      </c>
      <c r="H21132" s="6" t="str">
        <f t="shared" si="663"/>
        <v>089</v>
      </c>
      <c r="J21132" s="57"/>
      <c r="K21132" s="57"/>
      <c r="L21132" s="57"/>
    </row>
    <row r="21133" spans="1:12">
      <c r="A21133" s="6">
        <v>20738</v>
      </c>
      <c r="B21133" s="10" t="s">
        <v>33632</v>
      </c>
      <c r="C21133" s="10" t="s">
        <v>15555</v>
      </c>
      <c r="D21133" s="10" t="s">
        <v>63976</v>
      </c>
      <c r="E21133" s="6" t="s">
        <v>15924</v>
      </c>
      <c r="F21133" s="6"/>
      <c r="G21133" s="6" t="str">
        <f t="shared" si="662"/>
        <v>002</v>
      </c>
      <c r="H21133" s="6" t="str">
        <f t="shared" si="663"/>
        <v>089</v>
      </c>
      <c r="J21133" s="57"/>
      <c r="K21133" s="57"/>
      <c r="L21133" s="57"/>
    </row>
    <row r="21134" spans="1:12">
      <c r="A21134" s="6">
        <v>20739</v>
      </c>
      <c r="B21134" s="10" t="s">
        <v>33633</v>
      </c>
      <c r="C21134" s="10" t="s">
        <v>15556</v>
      </c>
      <c r="D21134" s="10" t="s">
        <v>36010</v>
      </c>
      <c r="E21134" s="6" t="s">
        <v>15924</v>
      </c>
      <c r="F21134" s="6"/>
      <c r="G21134" s="6" t="str">
        <f t="shared" si="662"/>
        <v>002</v>
      </c>
      <c r="H21134" s="6" t="str">
        <f t="shared" si="663"/>
        <v>089</v>
      </c>
      <c r="J21134" s="57"/>
      <c r="K21134" s="57"/>
      <c r="L21134" s="57"/>
    </row>
    <row r="21135" spans="1:12">
      <c r="A21135" s="6">
        <v>20740</v>
      </c>
      <c r="B21135" s="10" t="s">
        <v>33634</v>
      </c>
      <c r="C21135" s="10" t="s">
        <v>15557</v>
      </c>
      <c r="D21135" s="10" t="s">
        <v>63977</v>
      </c>
      <c r="E21135" s="6" t="s">
        <v>15924</v>
      </c>
      <c r="F21135" s="6"/>
      <c r="G21135" s="6" t="str">
        <f t="shared" si="662"/>
        <v>002</v>
      </c>
      <c r="H21135" s="6" t="str">
        <f t="shared" si="663"/>
        <v>089</v>
      </c>
      <c r="J21135" s="57"/>
      <c r="K21135" s="57"/>
      <c r="L21135" s="57"/>
    </row>
    <row r="21136" spans="1:12">
      <c r="A21136" s="6">
        <v>20741</v>
      </c>
      <c r="B21136" s="10" t="s">
        <v>33635</v>
      </c>
      <c r="C21136" s="10" t="s">
        <v>15558</v>
      </c>
      <c r="D21136" s="10" t="s">
        <v>63978</v>
      </c>
      <c r="E21136" s="6" t="s">
        <v>15924</v>
      </c>
      <c r="F21136" s="6"/>
      <c r="G21136" s="6" t="str">
        <f t="shared" si="662"/>
        <v>002</v>
      </c>
      <c r="H21136" s="6" t="str">
        <f t="shared" si="663"/>
        <v>089</v>
      </c>
      <c r="J21136" s="57"/>
      <c r="K21136" s="57"/>
      <c r="L21136" s="57"/>
    </row>
    <row r="21137" spans="1:12">
      <c r="A21137" s="6">
        <v>20742</v>
      </c>
      <c r="B21137" s="10" t="s">
        <v>33636</v>
      </c>
      <c r="C21137" s="10" t="s">
        <v>15559</v>
      </c>
      <c r="D21137" s="10" t="s">
        <v>63979</v>
      </c>
      <c r="E21137" s="6" t="s">
        <v>15924</v>
      </c>
      <c r="F21137" s="6"/>
      <c r="G21137" s="6" t="str">
        <f t="shared" si="662"/>
        <v>002</v>
      </c>
      <c r="H21137" s="6" t="str">
        <f t="shared" si="663"/>
        <v>089</v>
      </c>
      <c r="J21137" s="57"/>
      <c r="K21137" s="57"/>
      <c r="L21137" s="57"/>
    </row>
    <row r="21138" spans="1:12">
      <c r="A21138" s="6">
        <v>20743</v>
      </c>
      <c r="B21138" s="10" t="s">
        <v>33637</v>
      </c>
      <c r="C21138" s="10" t="s">
        <v>15560</v>
      </c>
      <c r="D21138" s="10" t="s">
        <v>63980</v>
      </c>
      <c r="E21138" s="6" t="s">
        <v>15924</v>
      </c>
      <c r="F21138" s="6"/>
      <c r="G21138" s="6" t="str">
        <f t="shared" si="662"/>
        <v>002</v>
      </c>
      <c r="H21138" s="6" t="str">
        <f t="shared" si="663"/>
        <v>089</v>
      </c>
      <c r="J21138" s="57"/>
      <c r="K21138" s="57"/>
      <c r="L21138" s="57"/>
    </row>
    <row r="21139" spans="1:12">
      <c r="A21139" s="6">
        <v>20744</v>
      </c>
      <c r="B21139" s="10" t="s">
        <v>33638</v>
      </c>
      <c r="C21139" s="10" t="s">
        <v>15561</v>
      </c>
      <c r="D21139" s="10" t="s">
        <v>63981</v>
      </c>
      <c r="E21139" s="6" t="s">
        <v>15924</v>
      </c>
      <c r="F21139" s="6"/>
      <c r="G21139" s="6" t="str">
        <f t="shared" si="662"/>
        <v>002</v>
      </c>
      <c r="H21139" s="6" t="str">
        <f t="shared" si="663"/>
        <v>089</v>
      </c>
      <c r="J21139" s="57"/>
      <c r="K21139" s="57"/>
      <c r="L21139" s="57"/>
    </row>
    <row r="21140" spans="1:12">
      <c r="A21140" s="6">
        <v>20745</v>
      </c>
      <c r="B21140" s="10" t="s">
        <v>33639</v>
      </c>
      <c r="C21140" s="10" t="s">
        <v>15562</v>
      </c>
      <c r="D21140" s="10" t="s">
        <v>63982</v>
      </c>
      <c r="E21140" s="6" t="s">
        <v>15924</v>
      </c>
      <c r="F21140" s="6"/>
      <c r="G21140" s="6" t="str">
        <f t="shared" si="662"/>
        <v>002</v>
      </c>
      <c r="H21140" s="6" t="str">
        <f t="shared" si="663"/>
        <v>089</v>
      </c>
      <c r="J21140" s="57"/>
      <c r="K21140" s="57"/>
      <c r="L21140" s="57"/>
    </row>
    <row r="21141" spans="1:12">
      <c r="A21141" s="6">
        <v>20746</v>
      </c>
      <c r="B21141" s="10" t="s">
        <v>33640</v>
      </c>
      <c r="C21141" s="10" t="s">
        <v>15563</v>
      </c>
      <c r="D21141" s="10" t="s">
        <v>63983</v>
      </c>
      <c r="E21141" s="6" t="s">
        <v>15924</v>
      </c>
      <c r="F21141" s="6"/>
      <c r="G21141" s="6" t="str">
        <f t="shared" si="662"/>
        <v>002</v>
      </c>
      <c r="H21141" s="6" t="str">
        <f t="shared" si="663"/>
        <v>089</v>
      </c>
      <c r="J21141" s="57"/>
      <c r="K21141" s="57"/>
      <c r="L21141" s="57"/>
    </row>
    <row r="21142" spans="1:12">
      <c r="A21142" s="6">
        <v>20747</v>
      </c>
      <c r="B21142" s="10" t="s">
        <v>33641</v>
      </c>
      <c r="C21142" s="10" t="s">
        <v>15564</v>
      </c>
      <c r="D21142" s="10" t="s">
        <v>63984</v>
      </c>
      <c r="E21142" s="6" t="s">
        <v>15924</v>
      </c>
      <c r="F21142" s="6"/>
      <c r="G21142" s="6" t="str">
        <f t="shared" si="662"/>
        <v>002</v>
      </c>
      <c r="H21142" s="6" t="str">
        <f t="shared" si="663"/>
        <v>089</v>
      </c>
      <c r="J21142" s="57"/>
      <c r="K21142" s="57"/>
      <c r="L21142" s="57"/>
    </row>
    <row r="21143" spans="1:12">
      <c r="A21143" s="6">
        <v>20748</v>
      </c>
      <c r="B21143" s="10" t="s">
        <v>33642</v>
      </c>
      <c r="C21143" s="10" t="s">
        <v>15565</v>
      </c>
      <c r="D21143" s="10" t="s">
        <v>41663</v>
      </c>
      <c r="E21143" s="6" t="s">
        <v>15924</v>
      </c>
      <c r="F21143" s="6"/>
      <c r="G21143" s="6" t="str">
        <f t="shared" si="662"/>
        <v>002</v>
      </c>
      <c r="H21143" s="6" t="str">
        <f t="shared" si="663"/>
        <v>089</v>
      </c>
      <c r="J21143" s="57"/>
      <c r="K21143" s="57"/>
      <c r="L21143" s="57"/>
    </row>
    <row r="21144" spans="1:12">
      <c r="A21144" s="6">
        <v>20749</v>
      </c>
      <c r="B21144" s="10" t="s">
        <v>33643</v>
      </c>
      <c r="C21144" s="10" t="s">
        <v>15566</v>
      </c>
      <c r="D21144" s="10" t="s">
        <v>63985</v>
      </c>
      <c r="E21144" s="6" t="s">
        <v>15924</v>
      </c>
      <c r="F21144" s="6"/>
      <c r="G21144" s="6" t="str">
        <f t="shared" si="662"/>
        <v>002</v>
      </c>
      <c r="H21144" s="6" t="str">
        <f t="shared" si="663"/>
        <v>089</v>
      </c>
      <c r="J21144" s="57"/>
      <c r="K21144" s="57"/>
      <c r="L21144" s="57"/>
    </row>
    <row r="21145" spans="1:12">
      <c r="A21145" s="6">
        <v>20750</v>
      </c>
      <c r="B21145" s="10" t="s">
        <v>33644</v>
      </c>
      <c r="C21145" s="10" t="s">
        <v>15567</v>
      </c>
      <c r="D21145" s="10" t="s">
        <v>63985</v>
      </c>
      <c r="E21145" s="6" t="s">
        <v>15924</v>
      </c>
      <c r="F21145" s="6"/>
      <c r="G21145" s="6" t="str">
        <f t="shared" si="662"/>
        <v>002</v>
      </c>
      <c r="H21145" s="6" t="str">
        <f t="shared" si="663"/>
        <v>089</v>
      </c>
      <c r="J21145" s="57"/>
      <c r="K21145" s="57"/>
      <c r="L21145" s="57"/>
    </row>
    <row r="21146" spans="1:12">
      <c r="A21146" s="6">
        <v>20751</v>
      </c>
      <c r="B21146" s="10" t="s">
        <v>33645</v>
      </c>
      <c r="C21146" s="10" t="s">
        <v>15568</v>
      </c>
      <c r="D21146" s="10" t="s">
        <v>63978</v>
      </c>
      <c r="E21146" s="6" t="s">
        <v>15924</v>
      </c>
      <c r="F21146" s="6"/>
      <c r="G21146" s="6" t="str">
        <f t="shared" si="662"/>
        <v>002</v>
      </c>
      <c r="H21146" s="6" t="str">
        <f t="shared" si="663"/>
        <v>089</v>
      </c>
      <c r="J21146" s="57"/>
      <c r="K21146" s="57"/>
      <c r="L21146" s="57"/>
    </row>
    <row r="21147" spans="1:12">
      <c r="A21147" s="6">
        <v>20752</v>
      </c>
      <c r="B21147" s="10" t="s">
        <v>33646</v>
      </c>
      <c r="C21147" s="10" t="s">
        <v>15569</v>
      </c>
      <c r="D21147" s="10" t="s">
        <v>63986</v>
      </c>
      <c r="E21147" s="6" t="s">
        <v>15924</v>
      </c>
      <c r="F21147" s="6"/>
      <c r="G21147" s="6" t="str">
        <f t="shared" si="662"/>
        <v>002</v>
      </c>
      <c r="H21147" s="6" t="str">
        <f t="shared" si="663"/>
        <v>089</v>
      </c>
      <c r="J21147" s="57"/>
      <c r="K21147" s="57"/>
      <c r="L21147" s="57"/>
    </row>
    <row r="21148" spans="1:12">
      <c r="A21148" s="6">
        <v>20753</v>
      </c>
      <c r="B21148" s="10" t="s">
        <v>43256</v>
      </c>
      <c r="C21148" s="10" t="s">
        <v>15570</v>
      </c>
      <c r="D21148" s="10" t="s">
        <v>36011</v>
      </c>
      <c r="E21148" s="6" t="s">
        <v>15924</v>
      </c>
      <c r="F21148" s="6"/>
      <c r="G21148" s="6" t="str">
        <f t="shared" si="662"/>
        <v>002</v>
      </c>
      <c r="H21148" s="6" t="str">
        <f t="shared" si="663"/>
        <v>089</v>
      </c>
      <c r="J21148" s="57"/>
      <c r="K21148" s="57"/>
      <c r="L21148" s="57"/>
    </row>
    <row r="21149" spans="1:12">
      <c r="A21149" s="6">
        <v>20754</v>
      </c>
      <c r="B21149" s="10" t="s">
        <v>43257</v>
      </c>
      <c r="C21149" s="10" t="s">
        <v>15571</v>
      </c>
      <c r="D21149" s="10" t="s">
        <v>36012</v>
      </c>
      <c r="E21149" s="6" t="s">
        <v>15924</v>
      </c>
      <c r="F21149" s="6"/>
      <c r="G21149" s="6" t="str">
        <f t="shared" si="662"/>
        <v>002</v>
      </c>
      <c r="H21149" s="6" t="str">
        <f t="shared" si="663"/>
        <v>089</v>
      </c>
      <c r="J21149" s="57"/>
      <c r="K21149" s="57"/>
      <c r="L21149" s="57"/>
    </row>
    <row r="21150" spans="1:12">
      <c r="A21150" s="6">
        <v>20755</v>
      </c>
      <c r="B21150" s="10" t="s">
        <v>43258</v>
      </c>
      <c r="C21150" s="10" t="s">
        <v>15572</v>
      </c>
      <c r="D21150" s="10" t="s">
        <v>41664</v>
      </c>
      <c r="E21150" s="6" t="s">
        <v>15924</v>
      </c>
      <c r="F21150" s="6"/>
      <c r="G21150" s="6" t="str">
        <f t="shared" si="662"/>
        <v>002</v>
      </c>
      <c r="H21150" s="6" t="str">
        <f t="shared" si="663"/>
        <v>089</v>
      </c>
      <c r="J21150" s="57"/>
      <c r="K21150" s="57"/>
      <c r="L21150" s="57"/>
    </row>
    <row r="21151" spans="1:12">
      <c r="A21151" s="6">
        <v>20756</v>
      </c>
      <c r="B21151" s="10" t="s">
        <v>43259</v>
      </c>
      <c r="C21151" s="10" t="s">
        <v>15573</v>
      </c>
      <c r="D21151" s="10" t="s">
        <v>36013</v>
      </c>
      <c r="E21151" s="6" t="s">
        <v>15924</v>
      </c>
      <c r="F21151" s="6"/>
      <c r="G21151" s="6" t="str">
        <f t="shared" si="662"/>
        <v>002</v>
      </c>
      <c r="H21151" s="6" t="str">
        <f t="shared" si="663"/>
        <v>089</v>
      </c>
      <c r="J21151" s="57"/>
      <c r="K21151" s="57"/>
      <c r="L21151" s="57"/>
    </row>
    <row r="21152" spans="1:12">
      <c r="A21152" s="6">
        <v>20757</v>
      </c>
      <c r="B21152" s="10" t="s">
        <v>41665</v>
      </c>
      <c r="C21152" s="10" t="s">
        <v>15574</v>
      </c>
      <c r="D21152" s="10" t="s">
        <v>36014</v>
      </c>
      <c r="E21152" s="6" t="s">
        <v>15924</v>
      </c>
      <c r="F21152" s="6"/>
      <c r="G21152" s="6" t="str">
        <f t="shared" si="662"/>
        <v>002</v>
      </c>
      <c r="H21152" s="6" t="str">
        <f t="shared" si="663"/>
        <v>089</v>
      </c>
      <c r="J21152" s="57"/>
      <c r="K21152" s="57"/>
      <c r="L21152" s="57"/>
    </row>
    <row r="21153" spans="1:12">
      <c r="A21153" s="6">
        <v>20758</v>
      </c>
      <c r="B21153" s="10" t="s">
        <v>41666</v>
      </c>
      <c r="C21153" s="10" t="s">
        <v>15575</v>
      </c>
      <c r="D21153" s="10" t="s">
        <v>41667</v>
      </c>
      <c r="E21153" s="6" t="s">
        <v>15924</v>
      </c>
      <c r="F21153" s="6"/>
      <c r="G21153" s="6" t="str">
        <f t="shared" si="662"/>
        <v>002</v>
      </c>
      <c r="H21153" s="6" t="str">
        <f t="shared" si="663"/>
        <v>089</v>
      </c>
      <c r="J21153" s="57"/>
      <c r="K21153" s="57"/>
      <c r="L21153" s="57"/>
    </row>
    <row r="21154" spans="1:12">
      <c r="A21154" s="6">
        <v>20759</v>
      </c>
      <c r="B21154" s="10" t="s">
        <v>43260</v>
      </c>
      <c r="C21154" s="10" t="s">
        <v>15576</v>
      </c>
      <c r="D21154" s="10" t="s">
        <v>36015</v>
      </c>
      <c r="E21154" s="6" t="s">
        <v>15924</v>
      </c>
      <c r="F21154" s="6"/>
      <c r="G21154" s="6" t="str">
        <f t="shared" si="662"/>
        <v>002</v>
      </c>
      <c r="H21154" s="6" t="str">
        <f t="shared" si="663"/>
        <v>089</v>
      </c>
      <c r="J21154" s="57"/>
      <c r="K21154" s="57"/>
      <c r="L21154" s="57"/>
    </row>
    <row r="21155" spans="1:12">
      <c r="A21155" s="6">
        <v>20760</v>
      </c>
      <c r="B21155" s="10" t="s">
        <v>43261</v>
      </c>
      <c r="C21155" s="10" t="s">
        <v>15577</v>
      </c>
      <c r="D21155" s="10" t="s">
        <v>36016</v>
      </c>
      <c r="E21155" s="6" t="s">
        <v>15924</v>
      </c>
      <c r="F21155" s="6"/>
      <c r="G21155" s="6" t="str">
        <f t="shared" si="662"/>
        <v>002</v>
      </c>
      <c r="H21155" s="6" t="str">
        <f t="shared" si="663"/>
        <v>089</v>
      </c>
      <c r="J21155" s="57"/>
      <c r="K21155" s="57"/>
      <c r="L21155" s="57"/>
    </row>
    <row r="21156" spans="1:12">
      <c r="A21156" s="6">
        <v>20761</v>
      </c>
      <c r="B21156" s="10" t="s">
        <v>43262</v>
      </c>
      <c r="C21156" s="10" t="s">
        <v>15578</v>
      </c>
      <c r="D21156" s="10" t="s">
        <v>36017</v>
      </c>
      <c r="E21156" s="6" t="s">
        <v>15924</v>
      </c>
      <c r="F21156" s="6"/>
      <c r="G21156" s="6" t="str">
        <f t="shared" si="662"/>
        <v>002</v>
      </c>
      <c r="H21156" s="6" t="str">
        <f t="shared" si="663"/>
        <v>089</v>
      </c>
      <c r="J21156" s="57"/>
      <c r="K21156" s="57"/>
      <c r="L21156" s="57"/>
    </row>
    <row r="21157" spans="1:12">
      <c r="A21157" s="6">
        <v>20762</v>
      </c>
      <c r="B21157" s="10" t="s">
        <v>41668</v>
      </c>
      <c r="C21157" s="10" t="s">
        <v>15579</v>
      </c>
      <c r="D21157" s="10" t="s">
        <v>63987</v>
      </c>
      <c r="E21157" s="6" t="s">
        <v>15924</v>
      </c>
      <c r="F21157" s="6"/>
      <c r="G21157" s="6" t="str">
        <f t="shared" si="662"/>
        <v>002</v>
      </c>
      <c r="H21157" s="6" t="str">
        <f t="shared" si="663"/>
        <v>089</v>
      </c>
      <c r="J21157" s="57"/>
      <c r="K21157" s="57"/>
      <c r="L21157" s="57"/>
    </row>
    <row r="21158" spans="1:12">
      <c r="A21158" s="6">
        <v>20763</v>
      </c>
      <c r="B21158" s="10" t="s">
        <v>43263</v>
      </c>
      <c r="C21158" s="10" t="s">
        <v>15580</v>
      </c>
      <c r="D21158" s="10" t="s">
        <v>36014</v>
      </c>
      <c r="E21158" s="6" t="s">
        <v>15924</v>
      </c>
      <c r="F21158" s="6"/>
      <c r="G21158" s="6" t="str">
        <f t="shared" si="662"/>
        <v>002</v>
      </c>
      <c r="H21158" s="6" t="str">
        <f t="shared" si="663"/>
        <v>089</v>
      </c>
      <c r="J21158" s="57"/>
      <c r="K21158" s="57"/>
      <c r="L21158" s="57"/>
    </row>
    <row r="21159" spans="1:12">
      <c r="A21159" s="6">
        <v>20764</v>
      </c>
      <c r="B21159" s="10" t="s">
        <v>43264</v>
      </c>
      <c r="C21159" s="10" t="s">
        <v>15581</v>
      </c>
      <c r="D21159" s="10" t="s">
        <v>41669</v>
      </c>
      <c r="E21159" s="6" t="s">
        <v>15924</v>
      </c>
      <c r="F21159" s="6"/>
      <c r="G21159" s="6" t="str">
        <f t="shared" si="662"/>
        <v>002</v>
      </c>
      <c r="H21159" s="6" t="str">
        <f t="shared" si="663"/>
        <v>089</v>
      </c>
      <c r="J21159" s="57"/>
      <c r="K21159" s="57"/>
      <c r="L21159" s="57"/>
    </row>
    <row r="21160" spans="1:12">
      <c r="A21160" s="6">
        <v>20765</v>
      </c>
      <c r="B21160" s="10" t="s">
        <v>33647</v>
      </c>
      <c r="C21160" s="10" t="s">
        <v>15582</v>
      </c>
      <c r="D21160" s="10" t="s">
        <v>62867</v>
      </c>
      <c r="E21160" s="6" t="s">
        <v>15924</v>
      </c>
      <c r="F21160" s="6"/>
      <c r="G21160" s="6" t="str">
        <f t="shared" si="662"/>
        <v>002</v>
      </c>
      <c r="H21160" s="6" t="str">
        <f t="shared" si="663"/>
        <v>089</v>
      </c>
      <c r="J21160" s="57"/>
      <c r="K21160" s="57"/>
      <c r="L21160" s="57"/>
    </row>
    <row r="21161" spans="1:12">
      <c r="A21161" s="6">
        <v>20766</v>
      </c>
      <c r="B21161" s="10" t="s">
        <v>33648</v>
      </c>
      <c r="C21161" s="10" t="s">
        <v>15583</v>
      </c>
      <c r="D21161" s="10" t="s">
        <v>41670</v>
      </c>
      <c r="E21161" s="6" t="s">
        <v>15924</v>
      </c>
      <c r="F21161" s="6"/>
      <c r="G21161" s="6" t="str">
        <f t="shared" si="662"/>
        <v>002</v>
      </c>
      <c r="H21161" s="6" t="str">
        <f t="shared" si="663"/>
        <v>089</v>
      </c>
      <c r="J21161" s="57"/>
      <c r="K21161" s="57"/>
      <c r="L21161" s="57"/>
    </row>
    <row r="21162" spans="1:12">
      <c r="A21162" s="6">
        <v>20767</v>
      </c>
      <c r="B21162" s="10" t="s">
        <v>33649</v>
      </c>
      <c r="C21162" s="10" t="s">
        <v>15584</v>
      </c>
      <c r="D21162" s="10" t="s">
        <v>63988</v>
      </c>
      <c r="E21162" s="6" t="s">
        <v>15924</v>
      </c>
      <c r="F21162" s="6"/>
      <c r="G21162" s="6" t="str">
        <f t="shared" si="662"/>
        <v>002</v>
      </c>
      <c r="H21162" s="6" t="str">
        <f t="shared" si="663"/>
        <v>089</v>
      </c>
      <c r="J21162" s="57"/>
      <c r="K21162" s="57"/>
      <c r="L21162" s="57"/>
    </row>
    <row r="21163" spans="1:12">
      <c r="A21163" s="6">
        <v>20768</v>
      </c>
      <c r="B21163" s="10" t="s">
        <v>33650</v>
      </c>
      <c r="C21163" s="10" t="s">
        <v>15585</v>
      </c>
      <c r="D21163" s="10" t="s">
        <v>41671</v>
      </c>
      <c r="E21163" s="6" t="s">
        <v>15924</v>
      </c>
      <c r="F21163" s="6"/>
      <c r="G21163" s="6" t="str">
        <f t="shared" si="662"/>
        <v>002</v>
      </c>
      <c r="H21163" s="6" t="str">
        <f t="shared" si="663"/>
        <v>089</v>
      </c>
      <c r="J21163" s="57"/>
      <c r="K21163" s="57"/>
      <c r="L21163" s="57"/>
    </row>
    <row r="21164" spans="1:12">
      <c r="A21164" s="6">
        <v>20769</v>
      </c>
      <c r="B21164" s="10" t="s">
        <v>33651</v>
      </c>
      <c r="C21164" s="10" t="s">
        <v>15586</v>
      </c>
      <c r="D21164" s="10" t="s">
        <v>41672</v>
      </c>
      <c r="E21164" s="6" t="s">
        <v>15924</v>
      </c>
      <c r="F21164" s="6"/>
      <c r="G21164" s="6" t="str">
        <f t="shared" si="662"/>
        <v>002</v>
      </c>
      <c r="H21164" s="6" t="str">
        <f t="shared" si="663"/>
        <v>089</v>
      </c>
      <c r="J21164" s="57"/>
      <c r="K21164" s="57"/>
      <c r="L21164" s="57"/>
    </row>
    <row r="21165" spans="1:12">
      <c r="A21165" s="6">
        <v>20770</v>
      </c>
      <c r="B21165" s="10" t="s">
        <v>33652</v>
      </c>
      <c r="C21165" s="10" t="s">
        <v>15587</v>
      </c>
      <c r="D21165" s="10" t="s">
        <v>63989</v>
      </c>
      <c r="E21165" s="6" t="s">
        <v>15924</v>
      </c>
      <c r="F21165" s="6"/>
      <c r="G21165" s="6" t="str">
        <f t="shared" si="662"/>
        <v>002</v>
      </c>
      <c r="H21165" s="6" t="str">
        <f t="shared" si="663"/>
        <v>089</v>
      </c>
      <c r="J21165" s="57"/>
      <c r="K21165" s="57"/>
      <c r="L21165" s="57"/>
    </row>
    <row r="21166" spans="1:12">
      <c r="A21166" s="6">
        <v>20771</v>
      </c>
      <c r="B21166" s="10" t="s">
        <v>33653</v>
      </c>
      <c r="C21166" s="10" t="s">
        <v>15588</v>
      </c>
      <c r="D21166" s="10" t="s">
        <v>36018</v>
      </c>
      <c r="E21166" s="6" t="s">
        <v>15924</v>
      </c>
      <c r="F21166" s="6"/>
      <c r="G21166" s="6" t="str">
        <f t="shared" si="662"/>
        <v>002</v>
      </c>
      <c r="H21166" s="6" t="str">
        <f t="shared" si="663"/>
        <v>089</v>
      </c>
      <c r="J21166" s="57"/>
      <c r="K21166" s="57"/>
      <c r="L21166" s="57"/>
    </row>
    <row r="21167" spans="1:12">
      <c r="A21167" s="6">
        <v>20772</v>
      </c>
      <c r="B21167" s="10" t="s">
        <v>33654</v>
      </c>
      <c r="C21167" s="10" t="s">
        <v>15589</v>
      </c>
      <c r="D21167" s="10" t="s">
        <v>63962</v>
      </c>
      <c r="E21167" s="6" t="s">
        <v>15924</v>
      </c>
      <c r="F21167" s="6"/>
      <c r="G21167" s="6" t="str">
        <f t="shared" si="662"/>
        <v>002</v>
      </c>
      <c r="H21167" s="6" t="str">
        <f t="shared" si="663"/>
        <v>089</v>
      </c>
      <c r="J21167" s="57"/>
      <c r="K21167" s="57"/>
      <c r="L21167" s="57"/>
    </row>
    <row r="21168" spans="1:12">
      <c r="A21168" s="6">
        <v>20773</v>
      </c>
      <c r="B21168" s="10" t="s">
        <v>33655</v>
      </c>
      <c r="C21168" s="10" t="s">
        <v>15590</v>
      </c>
      <c r="D21168" s="10" t="s">
        <v>63990</v>
      </c>
      <c r="E21168" s="6" t="s">
        <v>15924</v>
      </c>
      <c r="F21168" s="6"/>
      <c r="G21168" s="6" t="str">
        <f t="shared" si="662"/>
        <v>002</v>
      </c>
      <c r="H21168" s="6" t="str">
        <f t="shared" si="663"/>
        <v>089</v>
      </c>
      <c r="J21168" s="57"/>
      <c r="K21168" s="57"/>
      <c r="L21168" s="57"/>
    </row>
    <row r="21169" spans="1:12">
      <c r="A21169" s="6">
        <v>20774</v>
      </c>
      <c r="B21169" s="10" t="s">
        <v>33656</v>
      </c>
      <c r="C21169" s="10" t="s">
        <v>15591</v>
      </c>
      <c r="D21169" s="10" t="s">
        <v>63991</v>
      </c>
      <c r="E21169" s="6" t="s">
        <v>15924</v>
      </c>
      <c r="F21169" s="6"/>
      <c r="G21169" s="6" t="str">
        <f t="shared" si="662"/>
        <v>002</v>
      </c>
      <c r="H21169" s="6" t="str">
        <f t="shared" si="663"/>
        <v>089</v>
      </c>
      <c r="J21169" s="57"/>
      <c r="K21169" s="57"/>
      <c r="L21169" s="57"/>
    </row>
    <row r="21170" spans="1:12">
      <c r="A21170" s="6">
        <v>20775</v>
      </c>
      <c r="B21170" s="10" t="s">
        <v>33657</v>
      </c>
      <c r="C21170" s="10" t="s">
        <v>15592</v>
      </c>
      <c r="D21170" s="10" t="s">
        <v>41673</v>
      </c>
      <c r="E21170" s="6" t="s">
        <v>15924</v>
      </c>
      <c r="F21170" s="6"/>
      <c r="G21170" s="6" t="str">
        <f t="shared" si="662"/>
        <v>002</v>
      </c>
      <c r="H21170" s="6" t="str">
        <f t="shared" si="663"/>
        <v>089</v>
      </c>
      <c r="J21170" s="57"/>
      <c r="K21170" s="57"/>
      <c r="L21170" s="57"/>
    </row>
    <row r="21171" spans="1:12">
      <c r="A21171" s="6">
        <v>20776</v>
      </c>
      <c r="B21171" s="10" t="s">
        <v>33658</v>
      </c>
      <c r="C21171" s="10" t="s">
        <v>15593</v>
      </c>
      <c r="D21171" s="10" t="s">
        <v>41674</v>
      </c>
      <c r="E21171" s="6" t="s">
        <v>15924</v>
      </c>
      <c r="F21171" s="6"/>
      <c r="G21171" s="6" t="str">
        <f t="shared" si="662"/>
        <v>002</v>
      </c>
      <c r="H21171" s="6" t="str">
        <f t="shared" si="663"/>
        <v>089</v>
      </c>
      <c r="J21171" s="57"/>
      <c r="K21171" s="57"/>
      <c r="L21171" s="57"/>
    </row>
    <row r="21172" spans="1:12">
      <c r="A21172" s="6">
        <v>20777</v>
      </c>
      <c r="B21172" s="10" t="s">
        <v>33659</v>
      </c>
      <c r="C21172" s="10" t="s">
        <v>15594</v>
      </c>
      <c r="D21172" s="10" t="s">
        <v>63992</v>
      </c>
      <c r="E21172" s="6" t="s">
        <v>15924</v>
      </c>
      <c r="F21172" s="6"/>
      <c r="G21172" s="6" t="str">
        <f t="shared" si="662"/>
        <v>002</v>
      </c>
      <c r="H21172" s="6" t="str">
        <f t="shared" si="663"/>
        <v>089</v>
      </c>
      <c r="J21172" s="57"/>
      <c r="K21172" s="57"/>
      <c r="L21172" s="57"/>
    </row>
    <row r="21173" spans="1:12">
      <c r="A21173" s="6">
        <v>20778</v>
      </c>
      <c r="B21173" s="10" t="s">
        <v>43265</v>
      </c>
      <c r="C21173" s="10" t="s">
        <v>15595</v>
      </c>
      <c r="D21173" s="10" t="s">
        <v>63993</v>
      </c>
      <c r="E21173" s="6" t="s">
        <v>15924</v>
      </c>
      <c r="F21173" s="6"/>
      <c r="G21173" s="6" t="str">
        <f t="shared" ref="G21173:G21236" si="664">+LEFT(C21173,3)</f>
        <v>002</v>
      </c>
      <c r="H21173" s="6" t="str">
        <f t="shared" ref="H21173:H21236" si="665">+MID(C21173,5,3)</f>
        <v>089</v>
      </c>
      <c r="J21173" s="57"/>
      <c r="K21173" s="57"/>
      <c r="L21173" s="57"/>
    </row>
    <row r="21174" spans="1:12">
      <c r="A21174" s="6">
        <v>20779</v>
      </c>
      <c r="B21174" s="10" t="s">
        <v>33660</v>
      </c>
      <c r="C21174" s="10" t="s">
        <v>15596</v>
      </c>
      <c r="D21174" s="10" t="s">
        <v>63985</v>
      </c>
      <c r="E21174" s="6" t="s">
        <v>15924</v>
      </c>
      <c r="F21174" s="6"/>
      <c r="G21174" s="6" t="str">
        <f t="shared" si="664"/>
        <v>002</v>
      </c>
      <c r="H21174" s="6" t="str">
        <f t="shared" si="665"/>
        <v>089</v>
      </c>
      <c r="J21174" s="57"/>
      <c r="K21174" s="57"/>
      <c r="L21174" s="57"/>
    </row>
    <row r="21175" spans="1:12">
      <c r="A21175" s="6">
        <v>20780</v>
      </c>
      <c r="B21175" s="10" t="s">
        <v>33661</v>
      </c>
      <c r="C21175" s="10" t="s">
        <v>15597</v>
      </c>
      <c r="D21175" s="10" t="s">
        <v>41675</v>
      </c>
      <c r="E21175" s="6" t="s">
        <v>15924</v>
      </c>
      <c r="F21175" s="6"/>
      <c r="G21175" s="6" t="str">
        <f t="shared" si="664"/>
        <v>002</v>
      </c>
      <c r="H21175" s="6" t="str">
        <f t="shared" si="665"/>
        <v>089</v>
      </c>
      <c r="J21175" s="57"/>
      <c r="K21175" s="57"/>
      <c r="L21175" s="57"/>
    </row>
    <row r="21176" spans="1:12">
      <c r="A21176" s="6">
        <v>20781</v>
      </c>
      <c r="B21176" s="10" t="s">
        <v>33662</v>
      </c>
      <c r="C21176" s="10" t="s">
        <v>15598</v>
      </c>
      <c r="D21176" s="10" t="s">
        <v>63994</v>
      </c>
      <c r="E21176" s="6" t="s">
        <v>15924</v>
      </c>
      <c r="F21176" s="6"/>
      <c r="G21176" s="6" t="str">
        <f t="shared" si="664"/>
        <v>002</v>
      </c>
      <c r="H21176" s="6" t="str">
        <f t="shared" si="665"/>
        <v>089</v>
      </c>
      <c r="J21176" s="57"/>
      <c r="K21176" s="57"/>
      <c r="L21176" s="57"/>
    </row>
    <row r="21177" spans="1:12">
      <c r="A21177" s="6">
        <v>20782</v>
      </c>
      <c r="B21177" s="10" t="s">
        <v>16247</v>
      </c>
      <c r="C21177" s="10" t="s">
        <v>15599</v>
      </c>
      <c r="D21177" s="10" t="s">
        <v>63995</v>
      </c>
      <c r="E21177" s="6" t="s">
        <v>15924</v>
      </c>
      <c r="F21177" s="6"/>
      <c r="G21177" s="6" t="str">
        <f t="shared" si="664"/>
        <v>002</v>
      </c>
      <c r="H21177" s="6" t="str">
        <f t="shared" si="665"/>
        <v>089</v>
      </c>
      <c r="J21177" s="57"/>
      <c r="K21177" s="57"/>
      <c r="L21177" s="57"/>
    </row>
    <row r="21178" spans="1:12">
      <c r="A21178" s="6">
        <v>20783</v>
      </c>
      <c r="B21178" s="10" t="s">
        <v>33663</v>
      </c>
      <c r="C21178" s="10" t="s">
        <v>15600</v>
      </c>
      <c r="D21178" s="10" t="s">
        <v>36019</v>
      </c>
      <c r="E21178" s="6" t="s">
        <v>15924</v>
      </c>
      <c r="F21178" s="6"/>
      <c r="G21178" s="6" t="str">
        <f t="shared" si="664"/>
        <v>002</v>
      </c>
      <c r="H21178" s="6" t="str">
        <f t="shared" si="665"/>
        <v>089</v>
      </c>
      <c r="J21178" s="57"/>
      <c r="K21178" s="57"/>
      <c r="L21178" s="57"/>
    </row>
    <row r="21179" spans="1:12">
      <c r="A21179" s="6">
        <v>20784</v>
      </c>
      <c r="B21179" s="10" t="s">
        <v>33664</v>
      </c>
      <c r="C21179" s="10" t="s">
        <v>15601</v>
      </c>
      <c r="D21179" s="10" t="s">
        <v>63996</v>
      </c>
      <c r="E21179" s="6" t="s">
        <v>15924</v>
      </c>
      <c r="F21179" s="6"/>
      <c r="G21179" s="6" t="str">
        <f t="shared" si="664"/>
        <v>002</v>
      </c>
      <c r="H21179" s="6" t="str">
        <f t="shared" si="665"/>
        <v>089</v>
      </c>
      <c r="J21179" s="57"/>
      <c r="K21179" s="57"/>
      <c r="L21179" s="57"/>
    </row>
    <row r="21180" spans="1:12">
      <c r="A21180" s="6">
        <v>20785</v>
      </c>
      <c r="B21180" s="10" t="s">
        <v>33665</v>
      </c>
      <c r="C21180" s="10" t="s">
        <v>15602</v>
      </c>
      <c r="D21180" s="10" t="s">
        <v>41676</v>
      </c>
      <c r="E21180" s="6" t="s">
        <v>15924</v>
      </c>
      <c r="F21180" s="6"/>
      <c r="G21180" s="6" t="str">
        <f t="shared" si="664"/>
        <v>002</v>
      </c>
      <c r="H21180" s="6" t="str">
        <f t="shared" si="665"/>
        <v>089</v>
      </c>
      <c r="J21180" s="57"/>
      <c r="K21180" s="57"/>
      <c r="L21180" s="57"/>
    </row>
    <row r="21181" spans="1:12">
      <c r="A21181" s="6">
        <v>20786</v>
      </c>
      <c r="B21181" s="10" t="s">
        <v>33666</v>
      </c>
      <c r="C21181" s="10" t="s">
        <v>15603</v>
      </c>
      <c r="D21181" s="10" t="s">
        <v>41677</v>
      </c>
      <c r="E21181" s="6" t="s">
        <v>15924</v>
      </c>
      <c r="F21181" s="6"/>
      <c r="G21181" s="6" t="str">
        <f t="shared" si="664"/>
        <v>002</v>
      </c>
      <c r="H21181" s="6" t="str">
        <f t="shared" si="665"/>
        <v>089</v>
      </c>
      <c r="J21181" s="57"/>
      <c r="K21181" s="57"/>
      <c r="L21181" s="57"/>
    </row>
    <row r="21182" spans="1:12">
      <c r="A21182" s="6">
        <v>20787</v>
      </c>
      <c r="B21182" s="10" t="s">
        <v>33667</v>
      </c>
      <c r="C21182" s="10" t="s">
        <v>15604</v>
      </c>
      <c r="D21182" s="10" t="s">
        <v>41678</v>
      </c>
      <c r="E21182" s="6" t="s">
        <v>15924</v>
      </c>
      <c r="F21182" s="6"/>
      <c r="G21182" s="6" t="str">
        <f t="shared" si="664"/>
        <v>002</v>
      </c>
      <c r="H21182" s="6" t="str">
        <f t="shared" si="665"/>
        <v>089</v>
      </c>
      <c r="J21182" s="57"/>
      <c r="K21182" s="57"/>
      <c r="L21182" s="57"/>
    </row>
    <row r="21183" spans="1:12">
      <c r="A21183" s="6">
        <v>20788</v>
      </c>
      <c r="B21183" s="10" t="s">
        <v>33668</v>
      </c>
      <c r="C21183" s="10" t="s">
        <v>15605</v>
      </c>
      <c r="D21183" s="10" t="s">
        <v>63997</v>
      </c>
      <c r="E21183" s="6" t="s">
        <v>15924</v>
      </c>
      <c r="F21183" s="6"/>
      <c r="G21183" s="6" t="str">
        <f t="shared" si="664"/>
        <v>002</v>
      </c>
      <c r="H21183" s="6" t="str">
        <f t="shared" si="665"/>
        <v>089</v>
      </c>
      <c r="J21183" s="57"/>
      <c r="K21183" s="57"/>
      <c r="L21183" s="57"/>
    </row>
    <row r="21184" spans="1:12">
      <c r="A21184" s="6">
        <v>20789</v>
      </c>
      <c r="B21184" s="10" t="s">
        <v>33669</v>
      </c>
      <c r="C21184" s="10" t="s">
        <v>15606</v>
      </c>
      <c r="D21184" s="10" t="s">
        <v>41679</v>
      </c>
      <c r="E21184" s="6" t="s">
        <v>15924</v>
      </c>
      <c r="F21184" s="6"/>
      <c r="G21184" s="6" t="str">
        <f t="shared" si="664"/>
        <v>002</v>
      </c>
      <c r="H21184" s="6" t="str">
        <f t="shared" si="665"/>
        <v>089</v>
      </c>
      <c r="J21184" s="57"/>
      <c r="K21184" s="57"/>
      <c r="L21184" s="57"/>
    </row>
    <row r="21185" spans="1:12">
      <c r="A21185" s="6">
        <v>20790</v>
      </c>
      <c r="B21185" s="10" t="s">
        <v>33670</v>
      </c>
      <c r="C21185" s="10" t="s">
        <v>15607</v>
      </c>
      <c r="D21185" s="10" t="s">
        <v>36020</v>
      </c>
      <c r="E21185" s="6" t="s">
        <v>15924</v>
      </c>
      <c r="F21185" s="6"/>
      <c r="G21185" s="6" t="str">
        <f t="shared" si="664"/>
        <v>002</v>
      </c>
      <c r="H21185" s="6" t="str">
        <f t="shared" si="665"/>
        <v>089</v>
      </c>
      <c r="J21185" s="57"/>
      <c r="K21185" s="57"/>
      <c r="L21185" s="57"/>
    </row>
    <row r="21186" spans="1:12">
      <c r="A21186" s="6">
        <v>20791</v>
      </c>
      <c r="B21186" s="10" t="s">
        <v>33671</v>
      </c>
      <c r="C21186" s="10" t="s">
        <v>15608</v>
      </c>
      <c r="D21186" s="10" t="s">
        <v>63998</v>
      </c>
      <c r="E21186" s="6" t="s">
        <v>15924</v>
      </c>
      <c r="F21186" s="6"/>
      <c r="G21186" s="6" t="str">
        <f t="shared" si="664"/>
        <v>002</v>
      </c>
      <c r="H21186" s="6" t="str">
        <f t="shared" si="665"/>
        <v>089</v>
      </c>
      <c r="J21186" s="57"/>
      <c r="K21186" s="57"/>
      <c r="L21186" s="57"/>
    </row>
    <row r="21187" spans="1:12">
      <c r="A21187" s="6">
        <v>20792</v>
      </c>
      <c r="B21187" s="10" t="s">
        <v>33672</v>
      </c>
      <c r="C21187" s="10" t="s">
        <v>15609</v>
      </c>
      <c r="D21187" s="10" t="s">
        <v>36021</v>
      </c>
      <c r="E21187" s="6" t="s">
        <v>15924</v>
      </c>
      <c r="F21187" s="6"/>
      <c r="G21187" s="6" t="str">
        <f t="shared" si="664"/>
        <v>002</v>
      </c>
      <c r="H21187" s="6" t="str">
        <f t="shared" si="665"/>
        <v>089</v>
      </c>
      <c r="J21187" s="57"/>
      <c r="K21187" s="57"/>
      <c r="L21187" s="57"/>
    </row>
    <row r="21188" spans="1:12">
      <c r="A21188" s="6">
        <v>20793</v>
      </c>
      <c r="B21188" s="10" t="s">
        <v>33673</v>
      </c>
      <c r="C21188" s="10" t="s">
        <v>15610</v>
      </c>
      <c r="D21188" s="10" t="s">
        <v>63999</v>
      </c>
      <c r="E21188" s="6" t="s">
        <v>15924</v>
      </c>
      <c r="F21188" s="6"/>
      <c r="G21188" s="6" t="str">
        <f t="shared" si="664"/>
        <v>002</v>
      </c>
      <c r="H21188" s="6" t="str">
        <f t="shared" si="665"/>
        <v>089</v>
      </c>
      <c r="J21188" s="57"/>
      <c r="K21188" s="57"/>
      <c r="L21188" s="57"/>
    </row>
    <row r="21189" spans="1:12">
      <c r="A21189" s="6">
        <v>20794</v>
      </c>
      <c r="B21189" s="10" t="s">
        <v>33674</v>
      </c>
      <c r="C21189" s="10" t="s">
        <v>15611</v>
      </c>
      <c r="D21189" s="10" t="s">
        <v>41680</v>
      </c>
      <c r="E21189" s="6" t="s">
        <v>15924</v>
      </c>
      <c r="F21189" s="6"/>
      <c r="G21189" s="6" t="str">
        <f t="shared" si="664"/>
        <v>002</v>
      </c>
      <c r="H21189" s="6" t="str">
        <f t="shared" si="665"/>
        <v>089</v>
      </c>
      <c r="J21189" s="57"/>
      <c r="K21189" s="57"/>
      <c r="L21189" s="57"/>
    </row>
    <row r="21190" spans="1:12">
      <c r="A21190" s="6">
        <v>20795</v>
      </c>
      <c r="B21190" s="10" t="s">
        <v>33675</v>
      </c>
      <c r="C21190" s="10" t="s">
        <v>15612</v>
      </c>
      <c r="D21190" s="10" t="s">
        <v>64000</v>
      </c>
      <c r="E21190" s="6" t="s">
        <v>15924</v>
      </c>
      <c r="F21190" s="6"/>
      <c r="G21190" s="6" t="str">
        <f t="shared" si="664"/>
        <v>002</v>
      </c>
      <c r="H21190" s="6" t="str">
        <f t="shared" si="665"/>
        <v>089</v>
      </c>
      <c r="J21190" s="57"/>
      <c r="K21190" s="57"/>
      <c r="L21190" s="57"/>
    </row>
    <row r="21191" spans="1:12">
      <c r="A21191" s="6">
        <v>20796</v>
      </c>
      <c r="B21191" s="10" t="s">
        <v>33676</v>
      </c>
      <c r="C21191" s="10" t="s">
        <v>15613</v>
      </c>
      <c r="D21191" s="10" t="s">
        <v>41681</v>
      </c>
      <c r="E21191" s="6" t="s">
        <v>15924</v>
      </c>
      <c r="F21191" s="6"/>
      <c r="G21191" s="6" t="str">
        <f t="shared" si="664"/>
        <v>002</v>
      </c>
      <c r="H21191" s="6" t="str">
        <f t="shared" si="665"/>
        <v>089</v>
      </c>
      <c r="J21191" s="57"/>
      <c r="K21191" s="57"/>
      <c r="L21191" s="57"/>
    </row>
    <row r="21192" spans="1:12">
      <c r="A21192" s="6">
        <v>20797</v>
      </c>
      <c r="B21192" s="10" t="s">
        <v>33677</v>
      </c>
      <c r="C21192" s="10" t="s">
        <v>15614</v>
      </c>
      <c r="D21192" s="10" t="s">
        <v>64001</v>
      </c>
      <c r="E21192" s="6" t="s">
        <v>15924</v>
      </c>
      <c r="F21192" s="6"/>
      <c r="G21192" s="6" t="str">
        <f t="shared" si="664"/>
        <v>002</v>
      </c>
      <c r="H21192" s="6" t="str">
        <f t="shared" si="665"/>
        <v>089</v>
      </c>
      <c r="J21192" s="57"/>
      <c r="K21192" s="57"/>
      <c r="L21192" s="57"/>
    </row>
    <row r="21193" spans="1:12">
      <c r="A21193" s="6">
        <v>20798</v>
      </c>
      <c r="B21193" s="10" t="s">
        <v>33678</v>
      </c>
      <c r="C21193" s="10" t="s">
        <v>15615</v>
      </c>
      <c r="D21193" s="10" t="s">
        <v>41682</v>
      </c>
      <c r="E21193" s="6" t="s">
        <v>15924</v>
      </c>
      <c r="F21193" s="6"/>
      <c r="G21193" s="6" t="str">
        <f t="shared" si="664"/>
        <v>002</v>
      </c>
      <c r="H21193" s="6" t="str">
        <f t="shared" si="665"/>
        <v>089</v>
      </c>
      <c r="J21193" s="57"/>
      <c r="K21193" s="57"/>
      <c r="L21193" s="57"/>
    </row>
    <row r="21194" spans="1:12">
      <c r="A21194" s="6">
        <v>20799</v>
      </c>
      <c r="B21194" s="10" t="s">
        <v>33679</v>
      </c>
      <c r="C21194" s="10" t="s">
        <v>15616</v>
      </c>
      <c r="D21194" s="10" t="s">
        <v>64002</v>
      </c>
      <c r="E21194" s="6" t="s">
        <v>15924</v>
      </c>
      <c r="F21194" s="6"/>
      <c r="G21194" s="6" t="str">
        <f t="shared" si="664"/>
        <v>002</v>
      </c>
      <c r="H21194" s="6" t="str">
        <f t="shared" si="665"/>
        <v>089</v>
      </c>
      <c r="J21194" s="57"/>
      <c r="K21194" s="57"/>
      <c r="L21194" s="57"/>
    </row>
    <row r="21195" spans="1:12">
      <c r="A21195" s="6">
        <v>20800</v>
      </c>
      <c r="B21195" s="10" t="s">
        <v>33680</v>
      </c>
      <c r="C21195" s="10" t="s">
        <v>15617</v>
      </c>
      <c r="D21195" s="10" t="s">
        <v>41683</v>
      </c>
      <c r="E21195" s="6" t="s">
        <v>15924</v>
      </c>
      <c r="F21195" s="6"/>
      <c r="G21195" s="6" t="str">
        <f t="shared" si="664"/>
        <v>002</v>
      </c>
      <c r="H21195" s="6" t="str">
        <f t="shared" si="665"/>
        <v>089</v>
      </c>
      <c r="J21195" s="57"/>
      <c r="K21195" s="57"/>
      <c r="L21195" s="57"/>
    </row>
    <row r="21196" spans="1:12">
      <c r="A21196" s="6">
        <v>20801</v>
      </c>
      <c r="B21196" s="10" t="s">
        <v>33681</v>
      </c>
      <c r="C21196" s="10" t="s">
        <v>15618</v>
      </c>
      <c r="D21196" s="10" t="s">
        <v>64003</v>
      </c>
      <c r="E21196" s="6" t="s">
        <v>15924</v>
      </c>
      <c r="F21196" s="6"/>
      <c r="G21196" s="6" t="str">
        <f t="shared" si="664"/>
        <v>002</v>
      </c>
      <c r="H21196" s="6" t="str">
        <f t="shared" si="665"/>
        <v>089</v>
      </c>
      <c r="J21196" s="57"/>
      <c r="K21196" s="57"/>
      <c r="L21196" s="57"/>
    </row>
    <row r="21197" spans="1:12">
      <c r="A21197" s="6">
        <v>20802</v>
      </c>
      <c r="B21197" s="10" t="s">
        <v>33682</v>
      </c>
      <c r="C21197" s="10" t="s">
        <v>15619</v>
      </c>
      <c r="D21197" s="10" t="s">
        <v>41684</v>
      </c>
      <c r="E21197" s="6" t="s">
        <v>15924</v>
      </c>
      <c r="F21197" s="6"/>
      <c r="G21197" s="6" t="str">
        <f t="shared" si="664"/>
        <v>002</v>
      </c>
      <c r="H21197" s="6" t="str">
        <f t="shared" si="665"/>
        <v>089</v>
      </c>
      <c r="J21197" s="57"/>
      <c r="K21197" s="57"/>
      <c r="L21197" s="57"/>
    </row>
    <row r="21198" spans="1:12">
      <c r="A21198" s="6">
        <v>20803</v>
      </c>
      <c r="B21198" s="10" t="s">
        <v>41685</v>
      </c>
      <c r="C21198" s="10" t="s">
        <v>15620</v>
      </c>
      <c r="D21198" s="10" t="s">
        <v>64004</v>
      </c>
      <c r="E21198" s="6" t="s">
        <v>15924</v>
      </c>
      <c r="F21198" s="6"/>
      <c r="G21198" s="6" t="str">
        <f t="shared" si="664"/>
        <v>002</v>
      </c>
      <c r="H21198" s="6" t="str">
        <f t="shared" si="665"/>
        <v>089</v>
      </c>
      <c r="J21198" s="57"/>
      <c r="K21198" s="57"/>
      <c r="L21198" s="57"/>
    </row>
    <row r="21199" spans="1:12">
      <c r="A21199" s="6">
        <v>20804</v>
      </c>
      <c r="B21199" s="10" t="s">
        <v>41686</v>
      </c>
      <c r="C21199" s="10" t="s">
        <v>15621</v>
      </c>
      <c r="D21199" s="10" t="s">
        <v>64005</v>
      </c>
      <c r="E21199" s="6" t="s">
        <v>15924</v>
      </c>
      <c r="F21199" s="6"/>
      <c r="G21199" s="6" t="str">
        <f t="shared" si="664"/>
        <v>002</v>
      </c>
      <c r="H21199" s="6" t="str">
        <f t="shared" si="665"/>
        <v>089</v>
      </c>
      <c r="J21199" s="57"/>
      <c r="K21199" s="57"/>
      <c r="L21199" s="57"/>
    </row>
    <row r="21200" spans="1:12">
      <c r="A21200" s="6">
        <v>20805</v>
      </c>
      <c r="B21200" s="10" t="s">
        <v>33683</v>
      </c>
      <c r="C21200" s="10" t="s">
        <v>15622</v>
      </c>
      <c r="D21200" s="10" t="s">
        <v>41687</v>
      </c>
      <c r="E21200" s="6" t="s">
        <v>15924</v>
      </c>
      <c r="F21200" s="6"/>
      <c r="G21200" s="6" t="str">
        <f t="shared" si="664"/>
        <v>002</v>
      </c>
      <c r="H21200" s="6" t="str">
        <f t="shared" si="665"/>
        <v>089</v>
      </c>
      <c r="J21200" s="57"/>
      <c r="K21200" s="57"/>
      <c r="L21200" s="57"/>
    </row>
    <row r="21201" spans="1:12">
      <c r="A21201" s="6">
        <v>20806</v>
      </c>
      <c r="B21201" s="10" t="s">
        <v>33684</v>
      </c>
      <c r="C21201" s="10" t="s">
        <v>15623</v>
      </c>
      <c r="D21201" s="10" t="s">
        <v>41688</v>
      </c>
      <c r="E21201" s="6" t="s">
        <v>15924</v>
      </c>
      <c r="F21201" s="6"/>
      <c r="G21201" s="6" t="str">
        <f t="shared" si="664"/>
        <v>002</v>
      </c>
      <c r="H21201" s="6" t="str">
        <f t="shared" si="665"/>
        <v>089</v>
      </c>
      <c r="J21201" s="57"/>
      <c r="K21201" s="57"/>
      <c r="L21201" s="57"/>
    </row>
    <row r="21202" spans="1:12">
      <c r="A21202" s="6">
        <v>20807</v>
      </c>
      <c r="B21202" s="10" t="s">
        <v>33685</v>
      </c>
      <c r="C21202" s="10" t="s">
        <v>15624</v>
      </c>
      <c r="D21202" s="10" t="s">
        <v>41689</v>
      </c>
      <c r="E21202" s="6" t="s">
        <v>15924</v>
      </c>
      <c r="F21202" s="6"/>
      <c r="G21202" s="6" t="str">
        <f t="shared" si="664"/>
        <v>002</v>
      </c>
      <c r="H21202" s="6" t="str">
        <f t="shared" si="665"/>
        <v>089</v>
      </c>
      <c r="J21202" s="57"/>
      <c r="K21202" s="57"/>
      <c r="L21202" s="57"/>
    </row>
    <row r="21203" spans="1:12">
      <c r="A21203" s="6">
        <v>20808</v>
      </c>
      <c r="B21203" s="10" t="s">
        <v>43266</v>
      </c>
      <c r="C21203" s="10" t="s">
        <v>15625</v>
      </c>
      <c r="D21203" s="10" t="s">
        <v>64006</v>
      </c>
      <c r="E21203" s="6" t="s">
        <v>15924</v>
      </c>
      <c r="F21203" s="6"/>
      <c r="G21203" s="6" t="str">
        <f t="shared" si="664"/>
        <v>002</v>
      </c>
      <c r="H21203" s="6" t="str">
        <f t="shared" si="665"/>
        <v>089</v>
      </c>
      <c r="J21203" s="57"/>
      <c r="K21203" s="57"/>
      <c r="L21203" s="57"/>
    </row>
    <row r="21204" spans="1:12">
      <c r="A21204" s="6">
        <v>20809</v>
      </c>
      <c r="B21204" s="10" t="s">
        <v>33686</v>
      </c>
      <c r="C21204" s="10" t="s">
        <v>15626</v>
      </c>
      <c r="D21204" s="10" t="s">
        <v>41690</v>
      </c>
      <c r="E21204" s="6" t="s">
        <v>15924</v>
      </c>
      <c r="F21204" s="6"/>
      <c r="G21204" s="6" t="str">
        <f t="shared" si="664"/>
        <v>002</v>
      </c>
      <c r="H21204" s="6" t="str">
        <f t="shared" si="665"/>
        <v>089</v>
      </c>
      <c r="J21204" s="57"/>
      <c r="K21204" s="57"/>
      <c r="L21204" s="57"/>
    </row>
    <row r="21205" spans="1:12">
      <c r="A21205" s="6">
        <v>20810</v>
      </c>
      <c r="B21205" s="10" t="s">
        <v>43267</v>
      </c>
      <c r="C21205" s="10" t="s">
        <v>15627</v>
      </c>
      <c r="D21205" s="10" t="s">
        <v>64007</v>
      </c>
      <c r="E21205" s="6" t="s">
        <v>15924</v>
      </c>
      <c r="F21205" s="6"/>
      <c r="G21205" s="6" t="str">
        <f t="shared" si="664"/>
        <v>002</v>
      </c>
      <c r="H21205" s="6" t="str">
        <f t="shared" si="665"/>
        <v>089</v>
      </c>
      <c r="J21205" s="57"/>
      <c r="K21205" s="57"/>
      <c r="L21205" s="57"/>
    </row>
    <row r="21206" spans="1:12">
      <c r="A21206" s="6">
        <v>20811</v>
      </c>
      <c r="B21206" s="10" t="s">
        <v>33687</v>
      </c>
      <c r="C21206" s="10" t="s">
        <v>15628</v>
      </c>
      <c r="D21206" s="10" t="s">
        <v>64008</v>
      </c>
      <c r="E21206" s="6" t="s">
        <v>15924</v>
      </c>
      <c r="F21206" s="6"/>
      <c r="G21206" s="6" t="str">
        <f t="shared" si="664"/>
        <v>002</v>
      </c>
      <c r="H21206" s="6" t="str">
        <f t="shared" si="665"/>
        <v>089</v>
      </c>
      <c r="J21206" s="57"/>
      <c r="K21206" s="57"/>
      <c r="L21206" s="57"/>
    </row>
    <row r="21207" spans="1:12">
      <c r="A21207" s="6">
        <v>20812</v>
      </c>
      <c r="B21207" s="10" t="s">
        <v>43268</v>
      </c>
      <c r="C21207" s="10" t="s">
        <v>15629</v>
      </c>
      <c r="D21207" s="10" t="s">
        <v>64009</v>
      </c>
      <c r="E21207" s="6" t="s">
        <v>15924</v>
      </c>
      <c r="F21207" s="6"/>
      <c r="G21207" s="6" t="str">
        <f t="shared" si="664"/>
        <v>002</v>
      </c>
      <c r="H21207" s="6" t="str">
        <f t="shared" si="665"/>
        <v>089</v>
      </c>
      <c r="J21207" s="57"/>
      <c r="K21207" s="57"/>
      <c r="L21207" s="57"/>
    </row>
    <row r="21208" spans="1:12">
      <c r="A21208" s="6">
        <v>20813</v>
      </c>
      <c r="B21208" s="10" t="s">
        <v>33688</v>
      </c>
      <c r="C21208" s="10" t="s">
        <v>15630</v>
      </c>
      <c r="D21208" s="10" t="s">
        <v>41691</v>
      </c>
      <c r="E21208" s="6" t="s">
        <v>15924</v>
      </c>
      <c r="F21208" s="6"/>
      <c r="G21208" s="6" t="str">
        <f t="shared" si="664"/>
        <v>002</v>
      </c>
      <c r="H21208" s="6" t="str">
        <f t="shared" si="665"/>
        <v>089</v>
      </c>
      <c r="J21208" s="57"/>
      <c r="K21208" s="57"/>
      <c r="L21208" s="57"/>
    </row>
    <row r="21209" spans="1:12">
      <c r="A21209" s="6">
        <v>20814</v>
      </c>
      <c r="B21209" s="10" t="s">
        <v>33689</v>
      </c>
      <c r="C21209" s="10" t="s">
        <v>15631</v>
      </c>
      <c r="D21209" s="10" t="s">
        <v>64010</v>
      </c>
      <c r="E21209" s="6" t="s">
        <v>15924</v>
      </c>
      <c r="F21209" s="6"/>
      <c r="G21209" s="6" t="str">
        <f t="shared" si="664"/>
        <v>002</v>
      </c>
      <c r="H21209" s="6" t="str">
        <f t="shared" si="665"/>
        <v>089</v>
      </c>
      <c r="J21209" s="57"/>
      <c r="K21209" s="57"/>
      <c r="L21209" s="57"/>
    </row>
    <row r="21210" spans="1:12">
      <c r="A21210" s="6">
        <v>20815</v>
      </c>
      <c r="B21210" s="10" t="s">
        <v>33691</v>
      </c>
      <c r="C21210" s="10" t="s">
        <v>15632</v>
      </c>
      <c r="D21210" s="10" t="s">
        <v>41692</v>
      </c>
      <c r="E21210" s="6" t="s">
        <v>15924</v>
      </c>
      <c r="F21210" s="6"/>
      <c r="G21210" s="6" t="str">
        <f t="shared" si="664"/>
        <v>002</v>
      </c>
      <c r="H21210" s="6" t="str">
        <f t="shared" si="665"/>
        <v>089</v>
      </c>
      <c r="J21210" s="57"/>
      <c r="K21210" s="57"/>
      <c r="L21210" s="57"/>
    </row>
    <row r="21211" spans="1:12">
      <c r="A21211" s="6">
        <v>20816</v>
      </c>
      <c r="B21211" s="10" t="s">
        <v>33692</v>
      </c>
      <c r="C21211" s="10" t="s">
        <v>15633</v>
      </c>
      <c r="D21211" s="10" t="s">
        <v>36022</v>
      </c>
      <c r="E21211" s="6" t="s">
        <v>15924</v>
      </c>
      <c r="F21211" s="6"/>
      <c r="G21211" s="6" t="str">
        <f t="shared" si="664"/>
        <v>002</v>
      </c>
      <c r="H21211" s="6" t="str">
        <f t="shared" si="665"/>
        <v>089</v>
      </c>
      <c r="J21211" s="57"/>
      <c r="K21211" s="57"/>
      <c r="L21211" s="57"/>
    </row>
    <row r="21212" spans="1:12">
      <c r="A21212" s="6">
        <v>20817</v>
      </c>
      <c r="B21212" s="10" t="s">
        <v>33694</v>
      </c>
      <c r="C21212" s="10" t="s">
        <v>15634</v>
      </c>
      <c r="D21212" s="10" t="s">
        <v>64011</v>
      </c>
      <c r="E21212" s="6" t="s">
        <v>15924</v>
      </c>
      <c r="F21212" s="6"/>
      <c r="G21212" s="6" t="str">
        <f t="shared" si="664"/>
        <v>002</v>
      </c>
      <c r="H21212" s="6" t="str">
        <f t="shared" si="665"/>
        <v>089</v>
      </c>
      <c r="J21212" s="57"/>
      <c r="K21212" s="57"/>
      <c r="L21212" s="57"/>
    </row>
    <row r="21213" spans="1:12">
      <c r="A21213" s="6">
        <v>20818</v>
      </c>
      <c r="B21213" s="10" t="s">
        <v>33695</v>
      </c>
      <c r="C21213" s="10" t="s">
        <v>15635</v>
      </c>
      <c r="D21213" s="10" t="s">
        <v>41693</v>
      </c>
      <c r="E21213" s="6" t="s">
        <v>15924</v>
      </c>
      <c r="F21213" s="6"/>
      <c r="G21213" s="6" t="str">
        <f t="shared" si="664"/>
        <v>002</v>
      </c>
      <c r="H21213" s="6" t="str">
        <f t="shared" si="665"/>
        <v>089</v>
      </c>
      <c r="J21213" s="57"/>
      <c r="K21213" s="57"/>
      <c r="L21213" s="57"/>
    </row>
    <row r="21214" spans="1:12">
      <c r="A21214" s="6">
        <v>20819</v>
      </c>
      <c r="B21214" s="10" t="s">
        <v>33696</v>
      </c>
      <c r="C21214" s="10" t="s">
        <v>15636</v>
      </c>
      <c r="D21214" s="10" t="s">
        <v>52985</v>
      </c>
      <c r="E21214" s="6" t="s">
        <v>15924</v>
      </c>
      <c r="F21214" s="6"/>
      <c r="G21214" s="6" t="str">
        <f t="shared" si="664"/>
        <v>002</v>
      </c>
      <c r="H21214" s="6" t="str">
        <f t="shared" si="665"/>
        <v>089</v>
      </c>
      <c r="J21214" s="57"/>
      <c r="K21214" s="57"/>
      <c r="L21214" s="57"/>
    </row>
    <row r="21215" spans="1:12">
      <c r="A21215" s="6">
        <v>20820</v>
      </c>
      <c r="B21215" s="10" t="s">
        <v>33697</v>
      </c>
      <c r="C21215" s="10" t="s">
        <v>15637</v>
      </c>
      <c r="D21215" s="10" t="s">
        <v>64012</v>
      </c>
      <c r="E21215" s="6" t="s">
        <v>15924</v>
      </c>
      <c r="F21215" s="6"/>
      <c r="G21215" s="6" t="str">
        <f t="shared" si="664"/>
        <v>002</v>
      </c>
      <c r="H21215" s="6" t="str">
        <f t="shared" si="665"/>
        <v>089</v>
      </c>
      <c r="J21215" s="57"/>
      <c r="K21215" s="57"/>
      <c r="L21215" s="57"/>
    </row>
    <row r="21216" spans="1:12">
      <c r="A21216" s="6">
        <v>20821</v>
      </c>
      <c r="B21216" s="10" t="s">
        <v>33698</v>
      </c>
      <c r="C21216" s="10" t="s">
        <v>15638</v>
      </c>
      <c r="D21216" s="10" t="s">
        <v>36023</v>
      </c>
      <c r="E21216" s="6" t="s">
        <v>15924</v>
      </c>
      <c r="F21216" s="6"/>
      <c r="G21216" s="6" t="str">
        <f t="shared" si="664"/>
        <v>002</v>
      </c>
      <c r="H21216" s="6" t="str">
        <f t="shared" si="665"/>
        <v>089</v>
      </c>
      <c r="J21216" s="57"/>
      <c r="K21216" s="57"/>
      <c r="L21216" s="57"/>
    </row>
    <row r="21217" spans="1:12">
      <c r="A21217" s="6">
        <v>20822</v>
      </c>
      <c r="B21217" s="10" t="s">
        <v>33699</v>
      </c>
      <c r="C21217" s="10" t="s">
        <v>15639</v>
      </c>
      <c r="D21217" s="10" t="s">
        <v>64013</v>
      </c>
      <c r="E21217" s="6" t="s">
        <v>15924</v>
      </c>
      <c r="F21217" s="6"/>
      <c r="G21217" s="6" t="str">
        <f t="shared" si="664"/>
        <v>002</v>
      </c>
      <c r="H21217" s="6" t="str">
        <f t="shared" si="665"/>
        <v>089</v>
      </c>
      <c r="J21217" s="57"/>
      <c r="K21217" s="57"/>
      <c r="L21217" s="57"/>
    </row>
    <row r="21218" spans="1:12">
      <c r="A21218" s="6">
        <v>20823</v>
      </c>
      <c r="B21218" s="10" t="s">
        <v>33700</v>
      </c>
      <c r="C21218" s="10" t="s">
        <v>15640</v>
      </c>
      <c r="D21218" s="10" t="s">
        <v>41694</v>
      </c>
      <c r="E21218" s="6" t="s">
        <v>15924</v>
      </c>
      <c r="F21218" s="6"/>
      <c r="G21218" s="6" t="str">
        <f t="shared" si="664"/>
        <v>002</v>
      </c>
      <c r="H21218" s="6" t="str">
        <f t="shared" si="665"/>
        <v>089</v>
      </c>
      <c r="J21218" s="57"/>
      <c r="K21218" s="57"/>
      <c r="L21218" s="57"/>
    </row>
    <row r="21219" spans="1:12">
      <c r="A21219" s="6">
        <v>20824</v>
      </c>
      <c r="B21219" s="10" t="s">
        <v>33701</v>
      </c>
      <c r="C21219" s="10" t="s">
        <v>15641</v>
      </c>
      <c r="D21219" s="10" t="s">
        <v>36024</v>
      </c>
      <c r="E21219" s="6" t="s">
        <v>15924</v>
      </c>
      <c r="F21219" s="6"/>
      <c r="G21219" s="6" t="str">
        <f t="shared" si="664"/>
        <v>002</v>
      </c>
      <c r="H21219" s="6" t="str">
        <f t="shared" si="665"/>
        <v>089</v>
      </c>
      <c r="J21219" s="57"/>
      <c r="K21219" s="57"/>
      <c r="L21219" s="57"/>
    </row>
    <row r="21220" spans="1:12">
      <c r="A21220" s="6">
        <v>20825</v>
      </c>
      <c r="B21220" s="10" t="s">
        <v>33702</v>
      </c>
      <c r="C21220" s="10" t="s">
        <v>15642</v>
      </c>
      <c r="D21220" s="10" t="s">
        <v>36025</v>
      </c>
      <c r="E21220" s="6" t="s">
        <v>15924</v>
      </c>
      <c r="F21220" s="6"/>
      <c r="G21220" s="6" t="str">
        <f t="shared" si="664"/>
        <v>002</v>
      </c>
      <c r="H21220" s="6" t="str">
        <f t="shared" si="665"/>
        <v>089</v>
      </c>
      <c r="J21220" s="57"/>
      <c r="K21220" s="57"/>
      <c r="L21220" s="57"/>
    </row>
    <row r="21221" spans="1:12">
      <c r="A21221" s="6">
        <v>20826</v>
      </c>
      <c r="B21221" s="10" t="s">
        <v>33703</v>
      </c>
      <c r="C21221" s="10" t="s">
        <v>15643</v>
      </c>
      <c r="D21221" s="10" t="s">
        <v>41695</v>
      </c>
      <c r="E21221" s="6" t="s">
        <v>15924</v>
      </c>
      <c r="F21221" s="6"/>
      <c r="G21221" s="6" t="str">
        <f t="shared" si="664"/>
        <v>002</v>
      </c>
      <c r="H21221" s="6" t="str">
        <f t="shared" si="665"/>
        <v>089</v>
      </c>
      <c r="J21221" s="57"/>
      <c r="K21221" s="57"/>
      <c r="L21221" s="57"/>
    </row>
    <row r="21222" spans="1:12">
      <c r="A21222" s="6">
        <v>20827</v>
      </c>
      <c r="B21222" s="10" t="s">
        <v>33704</v>
      </c>
      <c r="C21222" s="10" t="s">
        <v>15644</v>
      </c>
      <c r="D21222" s="10" t="s">
        <v>41696</v>
      </c>
      <c r="E21222" s="6" t="s">
        <v>15924</v>
      </c>
      <c r="F21222" s="6"/>
      <c r="G21222" s="6" t="str">
        <f t="shared" si="664"/>
        <v>002</v>
      </c>
      <c r="H21222" s="6" t="str">
        <f t="shared" si="665"/>
        <v>089</v>
      </c>
      <c r="J21222" s="57"/>
      <c r="K21222" s="57"/>
      <c r="L21222" s="57"/>
    </row>
    <row r="21223" spans="1:12">
      <c r="A21223" s="6">
        <v>20828</v>
      </c>
      <c r="B21223" s="10" t="s">
        <v>33705</v>
      </c>
      <c r="C21223" s="10" t="s">
        <v>15645</v>
      </c>
      <c r="D21223" s="10" t="s">
        <v>41697</v>
      </c>
      <c r="E21223" s="6" t="s">
        <v>15924</v>
      </c>
      <c r="F21223" s="6"/>
      <c r="G21223" s="6" t="str">
        <f t="shared" si="664"/>
        <v>002</v>
      </c>
      <c r="H21223" s="6" t="str">
        <f t="shared" si="665"/>
        <v>089</v>
      </c>
      <c r="J21223" s="57"/>
      <c r="K21223" s="57"/>
      <c r="L21223" s="57"/>
    </row>
    <row r="21224" spans="1:12">
      <c r="A21224" s="6">
        <v>20829</v>
      </c>
      <c r="B21224" s="10" t="s">
        <v>33706</v>
      </c>
      <c r="C21224" s="10" t="s">
        <v>15646</v>
      </c>
      <c r="D21224" s="10" t="s">
        <v>41698</v>
      </c>
      <c r="E21224" s="6" t="s">
        <v>15924</v>
      </c>
      <c r="F21224" s="6"/>
      <c r="G21224" s="6" t="str">
        <f t="shared" si="664"/>
        <v>002</v>
      </c>
      <c r="H21224" s="6" t="str">
        <f t="shared" si="665"/>
        <v>089</v>
      </c>
      <c r="J21224" s="57"/>
      <c r="K21224" s="57"/>
      <c r="L21224" s="57"/>
    </row>
    <row r="21225" spans="1:12">
      <c r="A21225" s="6">
        <v>20830</v>
      </c>
      <c r="B21225" s="10" t="s">
        <v>33707</v>
      </c>
      <c r="C21225" s="10" t="s">
        <v>15647</v>
      </c>
      <c r="D21225" s="10" t="s">
        <v>64014</v>
      </c>
      <c r="E21225" s="6" t="s">
        <v>15924</v>
      </c>
      <c r="F21225" s="6"/>
      <c r="G21225" s="6" t="str">
        <f t="shared" si="664"/>
        <v>002</v>
      </c>
      <c r="H21225" s="6" t="str">
        <f t="shared" si="665"/>
        <v>089</v>
      </c>
      <c r="J21225" s="57"/>
      <c r="K21225" s="57"/>
      <c r="L21225" s="57"/>
    </row>
    <row r="21226" spans="1:12">
      <c r="A21226" s="6">
        <v>20831</v>
      </c>
      <c r="B21226" s="10" t="s">
        <v>33708</v>
      </c>
      <c r="C21226" s="10" t="s">
        <v>15648</v>
      </c>
      <c r="D21226" s="10" t="s">
        <v>41699</v>
      </c>
      <c r="E21226" s="6" t="s">
        <v>15924</v>
      </c>
      <c r="F21226" s="6"/>
      <c r="G21226" s="6" t="str">
        <f t="shared" si="664"/>
        <v>002</v>
      </c>
      <c r="H21226" s="6" t="str">
        <f t="shared" si="665"/>
        <v>089</v>
      </c>
      <c r="J21226" s="57"/>
      <c r="K21226" s="57"/>
      <c r="L21226" s="57"/>
    </row>
    <row r="21227" spans="1:12">
      <c r="A21227" s="6">
        <v>20832</v>
      </c>
      <c r="B21227" s="10" t="s">
        <v>33709</v>
      </c>
      <c r="C21227" s="10" t="s">
        <v>15649</v>
      </c>
      <c r="D21227" s="10" t="s">
        <v>41700</v>
      </c>
      <c r="E21227" s="6" t="s">
        <v>15924</v>
      </c>
      <c r="F21227" s="6"/>
      <c r="G21227" s="6" t="str">
        <f t="shared" si="664"/>
        <v>002</v>
      </c>
      <c r="H21227" s="6" t="str">
        <f t="shared" si="665"/>
        <v>089</v>
      </c>
      <c r="J21227" s="57"/>
      <c r="K21227" s="57"/>
      <c r="L21227" s="57"/>
    </row>
    <row r="21228" spans="1:12">
      <c r="A21228" s="6">
        <v>20833</v>
      </c>
      <c r="B21228" s="10" t="s">
        <v>33710</v>
      </c>
      <c r="C21228" s="10" t="s">
        <v>15650</v>
      </c>
      <c r="D21228" s="10" t="s">
        <v>41701</v>
      </c>
      <c r="E21228" s="6" t="s">
        <v>15924</v>
      </c>
      <c r="F21228" s="6"/>
      <c r="G21228" s="6" t="str">
        <f t="shared" si="664"/>
        <v>002</v>
      </c>
      <c r="H21228" s="6" t="str">
        <f t="shared" si="665"/>
        <v>089</v>
      </c>
      <c r="J21228" s="57"/>
      <c r="K21228" s="57"/>
      <c r="L21228" s="57"/>
    </row>
    <row r="21229" spans="1:12">
      <c r="A21229" s="6">
        <v>20834</v>
      </c>
      <c r="B21229" s="10" t="s">
        <v>33711</v>
      </c>
      <c r="C21229" s="10" t="s">
        <v>15651</v>
      </c>
      <c r="D21229" s="10" t="s">
        <v>64015</v>
      </c>
      <c r="E21229" s="6" t="s">
        <v>15924</v>
      </c>
      <c r="F21229" s="6"/>
      <c r="G21229" s="6" t="str">
        <f t="shared" si="664"/>
        <v>002</v>
      </c>
      <c r="H21229" s="6" t="str">
        <f t="shared" si="665"/>
        <v>089</v>
      </c>
      <c r="J21229" s="57"/>
      <c r="K21229" s="57"/>
      <c r="L21229" s="57"/>
    </row>
    <row r="21230" spans="1:12">
      <c r="A21230" s="6">
        <v>20835</v>
      </c>
      <c r="B21230" s="10" t="s">
        <v>33712</v>
      </c>
      <c r="C21230" s="10" t="s">
        <v>15652</v>
      </c>
      <c r="D21230" s="10" t="s">
        <v>41702</v>
      </c>
      <c r="E21230" s="6" t="s">
        <v>15924</v>
      </c>
      <c r="F21230" s="6"/>
      <c r="G21230" s="6" t="str">
        <f t="shared" si="664"/>
        <v>002</v>
      </c>
      <c r="H21230" s="6" t="str">
        <f t="shared" si="665"/>
        <v>089</v>
      </c>
      <c r="J21230" s="57"/>
      <c r="K21230" s="57"/>
      <c r="L21230" s="57"/>
    </row>
    <row r="21231" spans="1:12">
      <c r="A21231" s="6">
        <v>20836</v>
      </c>
      <c r="B21231" s="10" t="s">
        <v>33713</v>
      </c>
      <c r="C21231" s="10" t="s">
        <v>15653</v>
      </c>
      <c r="D21231" s="10" t="s">
        <v>41703</v>
      </c>
      <c r="E21231" s="6" t="s">
        <v>15924</v>
      </c>
      <c r="F21231" s="6"/>
      <c r="G21231" s="6" t="str">
        <f t="shared" si="664"/>
        <v>002</v>
      </c>
      <c r="H21231" s="6" t="str">
        <f t="shared" si="665"/>
        <v>089</v>
      </c>
      <c r="J21231" s="57"/>
      <c r="K21231" s="57"/>
      <c r="L21231" s="57"/>
    </row>
    <row r="21232" spans="1:12">
      <c r="A21232" s="6">
        <v>20837</v>
      </c>
      <c r="B21232" s="10" t="s">
        <v>33714</v>
      </c>
      <c r="C21232" s="10" t="s">
        <v>15654</v>
      </c>
      <c r="D21232" s="10" t="s">
        <v>64016</v>
      </c>
      <c r="E21232" s="6" t="s">
        <v>15924</v>
      </c>
      <c r="F21232" s="6"/>
      <c r="G21232" s="6" t="str">
        <f t="shared" si="664"/>
        <v>002</v>
      </c>
      <c r="H21232" s="6" t="str">
        <f t="shared" si="665"/>
        <v>089</v>
      </c>
      <c r="J21232" s="57"/>
      <c r="K21232" s="57"/>
      <c r="L21232" s="57"/>
    </row>
    <row r="21233" spans="1:12">
      <c r="A21233" s="6">
        <v>20838</v>
      </c>
      <c r="B21233" s="10" t="s">
        <v>33715</v>
      </c>
      <c r="C21233" s="10" t="s">
        <v>15655</v>
      </c>
      <c r="D21233" s="10" t="s">
        <v>41704</v>
      </c>
      <c r="E21233" s="6" t="s">
        <v>15924</v>
      </c>
      <c r="F21233" s="6"/>
      <c r="G21233" s="6" t="str">
        <f t="shared" si="664"/>
        <v>002</v>
      </c>
      <c r="H21233" s="6" t="str">
        <f t="shared" si="665"/>
        <v>089</v>
      </c>
      <c r="J21233" s="57"/>
      <c r="K21233" s="57"/>
      <c r="L21233" s="57"/>
    </row>
    <row r="21234" spans="1:12">
      <c r="A21234" s="6">
        <v>20839</v>
      </c>
      <c r="B21234" s="10" t="s">
        <v>33716</v>
      </c>
      <c r="C21234" s="10" t="s">
        <v>15656</v>
      </c>
      <c r="D21234" s="10" t="s">
        <v>64017</v>
      </c>
      <c r="E21234" s="6" t="s">
        <v>15924</v>
      </c>
      <c r="F21234" s="6"/>
      <c r="G21234" s="6" t="str">
        <f t="shared" si="664"/>
        <v>002</v>
      </c>
      <c r="H21234" s="6" t="str">
        <f t="shared" si="665"/>
        <v>089</v>
      </c>
      <c r="J21234" s="57"/>
      <c r="K21234" s="57"/>
      <c r="L21234" s="57"/>
    </row>
    <row r="21235" spans="1:12">
      <c r="A21235" s="6">
        <v>20840</v>
      </c>
      <c r="B21235" s="10" t="s">
        <v>33717</v>
      </c>
      <c r="C21235" s="10" t="s">
        <v>15657</v>
      </c>
      <c r="D21235" s="10" t="s">
        <v>64018</v>
      </c>
      <c r="E21235" s="6" t="s">
        <v>15924</v>
      </c>
      <c r="F21235" s="6"/>
      <c r="G21235" s="6" t="str">
        <f t="shared" si="664"/>
        <v>002</v>
      </c>
      <c r="H21235" s="6" t="str">
        <f t="shared" si="665"/>
        <v>089</v>
      </c>
      <c r="J21235" s="57"/>
      <c r="K21235" s="57"/>
      <c r="L21235" s="57"/>
    </row>
    <row r="21236" spans="1:12">
      <c r="A21236" s="6">
        <v>20841</v>
      </c>
      <c r="B21236" s="10" t="s">
        <v>33718</v>
      </c>
      <c r="C21236" s="10" t="s">
        <v>15658</v>
      </c>
      <c r="D21236" s="10" t="s">
        <v>33718</v>
      </c>
      <c r="E21236" s="6" t="s">
        <v>15924</v>
      </c>
      <c r="F21236" s="6"/>
      <c r="G21236" s="6" t="str">
        <f t="shared" si="664"/>
        <v>002</v>
      </c>
      <c r="H21236" s="6" t="str">
        <f t="shared" si="665"/>
        <v>089</v>
      </c>
      <c r="J21236" s="57"/>
      <c r="K21236" s="57"/>
      <c r="L21236" s="57"/>
    </row>
    <row r="21237" spans="1:12">
      <c r="A21237" s="6">
        <v>20842</v>
      </c>
      <c r="B21237" s="10" t="s">
        <v>43269</v>
      </c>
      <c r="C21237" s="10" t="s">
        <v>15659</v>
      </c>
      <c r="D21237" s="10" t="s">
        <v>43269</v>
      </c>
      <c r="E21237" s="6" t="s">
        <v>15924</v>
      </c>
      <c r="F21237" s="6"/>
      <c r="G21237" s="6" t="str">
        <f t="shared" ref="G21237:G21300" si="666">+LEFT(C21237,3)</f>
        <v>002</v>
      </c>
      <c r="H21237" s="6" t="str">
        <f t="shared" ref="H21237:H21300" si="667">+MID(C21237,5,3)</f>
        <v>089</v>
      </c>
      <c r="J21237" s="57"/>
      <c r="K21237" s="57"/>
      <c r="L21237" s="57"/>
    </row>
    <row r="21238" spans="1:12">
      <c r="A21238" s="6">
        <v>20843</v>
      </c>
      <c r="B21238" s="10" t="s">
        <v>43270</v>
      </c>
      <c r="C21238" s="10" t="s">
        <v>15660</v>
      </c>
      <c r="D21238" s="10" t="s">
        <v>43270</v>
      </c>
      <c r="E21238" s="6" t="s">
        <v>15924</v>
      </c>
      <c r="F21238" s="6"/>
      <c r="G21238" s="6" t="str">
        <f t="shared" si="666"/>
        <v>002</v>
      </c>
      <c r="H21238" s="6" t="str">
        <f t="shared" si="667"/>
        <v>089</v>
      </c>
      <c r="J21238" s="57"/>
      <c r="K21238" s="57"/>
      <c r="L21238" s="57"/>
    </row>
    <row r="21239" spans="1:12">
      <c r="A21239" s="6">
        <v>20844</v>
      </c>
      <c r="B21239" s="10" t="s">
        <v>43271</v>
      </c>
      <c r="C21239" s="10" t="s">
        <v>15661</v>
      </c>
      <c r="D21239" s="10" t="s">
        <v>43271</v>
      </c>
      <c r="E21239" s="6" t="s">
        <v>15924</v>
      </c>
      <c r="F21239" s="6"/>
      <c r="G21239" s="6" t="str">
        <f t="shared" si="666"/>
        <v>002</v>
      </c>
      <c r="H21239" s="6" t="str">
        <f t="shared" si="667"/>
        <v>089</v>
      </c>
      <c r="J21239" s="57"/>
      <c r="K21239" s="57"/>
      <c r="L21239" s="57"/>
    </row>
    <row r="21240" spans="1:12">
      <c r="A21240" s="6">
        <v>20845</v>
      </c>
      <c r="B21240" s="10" t="s">
        <v>33719</v>
      </c>
      <c r="C21240" s="10" t="s">
        <v>15662</v>
      </c>
      <c r="D21240" s="10" t="s">
        <v>36026</v>
      </c>
      <c r="E21240" s="6" t="s">
        <v>15924</v>
      </c>
      <c r="F21240" s="6"/>
      <c r="G21240" s="6" t="str">
        <f t="shared" si="666"/>
        <v>002</v>
      </c>
      <c r="H21240" s="6" t="str">
        <f t="shared" si="667"/>
        <v>089</v>
      </c>
      <c r="J21240" s="57"/>
      <c r="K21240" s="57"/>
      <c r="L21240" s="57"/>
    </row>
    <row r="21241" spans="1:12">
      <c r="A21241" s="6">
        <v>20846</v>
      </c>
      <c r="B21241" s="10" t="s">
        <v>33720</v>
      </c>
      <c r="C21241" s="10" t="s">
        <v>15663</v>
      </c>
      <c r="D21241" s="10" t="s">
        <v>64019</v>
      </c>
      <c r="E21241" s="6" t="s">
        <v>15924</v>
      </c>
      <c r="F21241" s="6"/>
      <c r="G21241" s="6" t="str">
        <f t="shared" si="666"/>
        <v>002</v>
      </c>
      <c r="H21241" s="6" t="str">
        <f t="shared" si="667"/>
        <v>089</v>
      </c>
      <c r="J21241" s="57"/>
      <c r="K21241" s="57"/>
      <c r="L21241" s="57"/>
    </row>
    <row r="21242" spans="1:12">
      <c r="A21242" s="6">
        <v>20847</v>
      </c>
      <c r="B21242" s="10" t="s">
        <v>33721</v>
      </c>
      <c r="C21242" s="10" t="s">
        <v>15664</v>
      </c>
      <c r="D21242" s="10" t="s">
        <v>41705</v>
      </c>
      <c r="E21242" s="6" t="s">
        <v>15924</v>
      </c>
      <c r="F21242" s="6"/>
      <c r="G21242" s="6" t="str">
        <f t="shared" si="666"/>
        <v>002</v>
      </c>
      <c r="H21242" s="6" t="str">
        <f t="shared" si="667"/>
        <v>089</v>
      </c>
      <c r="J21242" s="57"/>
      <c r="K21242" s="57"/>
      <c r="L21242" s="57"/>
    </row>
    <row r="21243" spans="1:12">
      <c r="A21243" s="6">
        <v>20848</v>
      </c>
      <c r="B21243" s="10" t="s">
        <v>33722</v>
      </c>
      <c r="C21243" s="10" t="s">
        <v>15665</v>
      </c>
      <c r="D21243" s="10" t="s">
        <v>64020</v>
      </c>
      <c r="E21243" s="6" t="s">
        <v>15924</v>
      </c>
      <c r="F21243" s="6"/>
      <c r="G21243" s="6" t="str">
        <f t="shared" si="666"/>
        <v>002</v>
      </c>
      <c r="H21243" s="6" t="str">
        <f t="shared" si="667"/>
        <v>089</v>
      </c>
      <c r="J21243" s="57"/>
      <c r="K21243" s="57"/>
      <c r="L21243" s="57"/>
    </row>
    <row r="21244" spans="1:12">
      <c r="A21244" s="6">
        <v>20849</v>
      </c>
      <c r="B21244" s="10" t="s">
        <v>33723</v>
      </c>
      <c r="C21244" s="10" t="s">
        <v>15666</v>
      </c>
      <c r="D21244" s="10" t="s">
        <v>41706</v>
      </c>
      <c r="E21244" s="6" t="s">
        <v>15924</v>
      </c>
      <c r="F21244" s="6"/>
      <c r="G21244" s="6" t="str">
        <f t="shared" si="666"/>
        <v>002</v>
      </c>
      <c r="H21244" s="6" t="str">
        <f t="shared" si="667"/>
        <v>089</v>
      </c>
      <c r="J21244" s="57"/>
      <c r="K21244" s="57"/>
      <c r="L21244" s="57"/>
    </row>
    <row r="21245" spans="1:12">
      <c r="A21245" s="6">
        <v>20850</v>
      </c>
      <c r="B21245" s="10" t="s">
        <v>33724</v>
      </c>
      <c r="C21245" s="10" t="s">
        <v>15667</v>
      </c>
      <c r="D21245" s="10" t="s">
        <v>64021</v>
      </c>
      <c r="E21245" s="6" t="s">
        <v>15924</v>
      </c>
      <c r="F21245" s="6"/>
      <c r="G21245" s="6" t="str">
        <f t="shared" si="666"/>
        <v>002</v>
      </c>
      <c r="H21245" s="6" t="str">
        <f t="shared" si="667"/>
        <v>089</v>
      </c>
      <c r="J21245" s="57"/>
      <c r="K21245" s="57"/>
      <c r="L21245" s="57"/>
    </row>
    <row r="21246" spans="1:12">
      <c r="A21246" s="6">
        <v>20851</v>
      </c>
      <c r="B21246" s="10" t="s">
        <v>33725</v>
      </c>
      <c r="C21246" s="10" t="s">
        <v>15668</v>
      </c>
      <c r="D21246" s="10" t="s">
        <v>41707</v>
      </c>
      <c r="E21246" s="6" t="s">
        <v>15924</v>
      </c>
      <c r="F21246" s="6"/>
      <c r="G21246" s="6" t="str">
        <f t="shared" si="666"/>
        <v>002</v>
      </c>
      <c r="H21246" s="6" t="str">
        <f t="shared" si="667"/>
        <v>089</v>
      </c>
      <c r="J21246" s="57"/>
      <c r="K21246" s="57"/>
      <c r="L21246" s="57"/>
    </row>
    <row r="21247" spans="1:12">
      <c r="A21247" s="6">
        <v>20852</v>
      </c>
      <c r="B21247" s="10" t="s">
        <v>33726</v>
      </c>
      <c r="C21247" s="10" t="s">
        <v>15669</v>
      </c>
      <c r="D21247" s="10" t="s">
        <v>64022</v>
      </c>
      <c r="E21247" s="6" t="s">
        <v>15924</v>
      </c>
      <c r="F21247" s="6"/>
      <c r="G21247" s="6" t="str">
        <f t="shared" si="666"/>
        <v>002</v>
      </c>
      <c r="H21247" s="6" t="str">
        <f t="shared" si="667"/>
        <v>089</v>
      </c>
      <c r="J21247" s="57"/>
      <c r="K21247" s="57"/>
      <c r="L21247" s="57"/>
    </row>
    <row r="21248" spans="1:12">
      <c r="A21248" s="6">
        <v>20853</v>
      </c>
      <c r="B21248" s="10" t="s">
        <v>33727</v>
      </c>
      <c r="C21248" s="10" t="s">
        <v>15670</v>
      </c>
      <c r="D21248" s="10" t="s">
        <v>36027</v>
      </c>
      <c r="E21248" s="6" t="s">
        <v>15924</v>
      </c>
      <c r="F21248" s="6"/>
      <c r="G21248" s="6" t="str">
        <f t="shared" si="666"/>
        <v>002</v>
      </c>
      <c r="H21248" s="6" t="str">
        <f t="shared" si="667"/>
        <v>089</v>
      </c>
      <c r="J21248" s="57"/>
      <c r="K21248" s="57"/>
      <c r="L21248" s="57"/>
    </row>
    <row r="21249" spans="1:12">
      <c r="A21249" s="6">
        <v>20854</v>
      </c>
      <c r="B21249" s="10" t="s">
        <v>43272</v>
      </c>
      <c r="C21249" s="10" t="s">
        <v>15671</v>
      </c>
      <c r="D21249" s="10" t="s">
        <v>64023</v>
      </c>
      <c r="E21249" s="6" t="s">
        <v>15924</v>
      </c>
      <c r="F21249" s="6"/>
      <c r="G21249" s="6" t="str">
        <f t="shared" si="666"/>
        <v>002</v>
      </c>
      <c r="H21249" s="6" t="str">
        <f t="shared" si="667"/>
        <v>089</v>
      </c>
      <c r="J21249" s="57"/>
      <c r="K21249" s="57"/>
      <c r="L21249" s="57"/>
    </row>
    <row r="21250" spans="1:12">
      <c r="A21250" s="6">
        <v>20855</v>
      </c>
      <c r="B21250" s="10" t="s">
        <v>43273</v>
      </c>
      <c r="C21250" s="10" t="s">
        <v>15672</v>
      </c>
      <c r="D21250" s="10" t="s">
        <v>41708</v>
      </c>
      <c r="E21250" s="6" t="s">
        <v>15924</v>
      </c>
      <c r="F21250" s="6"/>
      <c r="G21250" s="6" t="str">
        <f t="shared" si="666"/>
        <v>002</v>
      </c>
      <c r="H21250" s="6" t="str">
        <f t="shared" si="667"/>
        <v>089</v>
      </c>
      <c r="J21250" s="57"/>
      <c r="K21250" s="57"/>
      <c r="L21250" s="57"/>
    </row>
    <row r="21251" spans="1:12">
      <c r="A21251" s="6">
        <v>20856</v>
      </c>
      <c r="B21251" s="10" t="s">
        <v>33728</v>
      </c>
      <c r="C21251" s="10" t="s">
        <v>15673</v>
      </c>
      <c r="D21251" s="10" t="s">
        <v>36028</v>
      </c>
      <c r="E21251" s="6" t="s">
        <v>15924</v>
      </c>
      <c r="F21251" s="6"/>
      <c r="G21251" s="6" t="str">
        <f t="shared" si="666"/>
        <v>002</v>
      </c>
      <c r="H21251" s="6" t="str">
        <f t="shared" si="667"/>
        <v>089</v>
      </c>
      <c r="J21251" s="57"/>
      <c r="K21251" s="57"/>
      <c r="L21251" s="57"/>
    </row>
    <row r="21252" spans="1:12">
      <c r="A21252" s="6">
        <v>20857</v>
      </c>
      <c r="B21252" s="10" t="s">
        <v>33729</v>
      </c>
      <c r="C21252" s="10" t="s">
        <v>15674</v>
      </c>
      <c r="D21252" s="10" t="s">
        <v>64024</v>
      </c>
      <c r="E21252" s="6" t="s">
        <v>15924</v>
      </c>
      <c r="F21252" s="6"/>
      <c r="G21252" s="6" t="str">
        <f t="shared" si="666"/>
        <v>002</v>
      </c>
      <c r="H21252" s="6" t="str">
        <f t="shared" si="667"/>
        <v>089</v>
      </c>
      <c r="J21252" s="57"/>
      <c r="K21252" s="57"/>
      <c r="L21252" s="57"/>
    </row>
    <row r="21253" spans="1:12">
      <c r="A21253" s="6">
        <v>20858</v>
      </c>
      <c r="B21253" s="10" t="s">
        <v>33730</v>
      </c>
      <c r="C21253" s="10" t="s">
        <v>15675</v>
      </c>
      <c r="D21253" s="10" t="s">
        <v>41709</v>
      </c>
      <c r="E21253" s="6" t="s">
        <v>15924</v>
      </c>
      <c r="F21253" s="6"/>
      <c r="G21253" s="6" t="str">
        <f t="shared" si="666"/>
        <v>002</v>
      </c>
      <c r="H21253" s="6" t="str">
        <f t="shared" si="667"/>
        <v>089</v>
      </c>
      <c r="J21253" s="57"/>
      <c r="K21253" s="57"/>
      <c r="L21253" s="57"/>
    </row>
    <row r="21254" spans="1:12">
      <c r="A21254" s="6">
        <v>20859</v>
      </c>
      <c r="B21254" s="10" t="s">
        <v>33731</v>
      </c>
      <c r="C21254" s="10" t="s">
        <v>15676</v>
      </c>
      <c r="D21254" s="10" t="s">
        <v>64025</v>
      </c>
      <c r="E21254" s="6" t="s">
        <v>15924</v>
      </c>
      <c r="F21254" s="6"/>
      <c r="G21254" s="6" t="str">
        <f t="shared" si="666"/>
        <v>002</v>
      </c>
      <c r="H21254" s="6" t="str">
        <f t="shared" si="667"/>
        <v>089</v>
      </c>
      <c r="J21254" s="57"/>
      <c r="K21254" s="57"/>
      <c r="L21254" s="57"/>
    </row>
    <row r="21255" spans="1:12">
      <c r="A21255" s="6">
        <v>20860</v>
      </c>
      <c r="B21255" s="10" t="s">
        <v>33732</v>
      </c>
      <c r="C21255" s="10" t="s">
        <v>15677</v>
      </c>
      <c r="D21255" s="10" t="s">
        <v>41710</v>
      </c>
      <c r="E21255" s="6" t="s">
        <v>15924</v>
      </c>
      <c r="F21255" s="6"/>
      <c r="G21255" s="6" t="str">
        <f t="shared" si="666"/>
        <v>002</v>
      </c>
      <c r="H21255" s="6" t="str">
        <f t="shared" si="667"/>
        <v>089</v>
      </c>
      <c r="J21255" s="57"/>
      <c r="K21255" s="57"/>
      <c r="L21255" s="57"/>
    </row>
    <row r="21256" spans="1:12">
      <c r="A21256" s="6">
        <v>20861</v>
      </c>
      <c r="B21256" s="10" t="s">
        <v>33733</v>
      </c>
      <c r="C21256" s="10" t="s">
        <v>15678</v>
      </c>
      <c r="D21256" s="10" t="s">
        <v>64026</v>
      </c>
      <c r="E21256" s="6" t="s">
        <v>15924</v>
      </c>
      <c r="F21256" s="6"/>
      <c r="G21256" s="6" t="str">
        <f t="shared" si="666"/>
        <v>002</v>
      </c>
      <c r="H21256" s="6" t="str">
        <f t="shared" si="667"/>
        <v>089</v>
      </c>
      <c r="J21256" s="57"/>
      <c r="K21256" s="57"/>
      <c r="L21256" s="57"/>
    </row>
    <row r="21257" spans="1:12">
      <c r="A21257" s="6">
        <v>20862</v>
      </c>
      <c r="B21257" s="10" t="s">
        <v>33734</v>
      </c>
      <c r="C21257" s="10" t="s">
        <v>15679</v>
      </c>
      <c r="D21257" s="10" t="s">
        <v>41711</v>
      </c>
      <c r="E21257" s="6" t="s">
        <v>15924</v>
      </c>
      <c r="F21257" s="6"/>
      <c r="G21257" s="6" t="str">
        <f t="shared" si="666"/>
        <v>002</v>
      </c>
      <c r="H21257" s="6" t="str">
        <f t="shared" si="667"/>
        <v>089</v>
      </c>
      <c r="J21257" s="57"/>
      <c r="K21257" s="57"/>
      <c r="L21257" s="57"/>
    </row>
    <row r="21258" spans="1:12">
      <c r="A21258" s="6">
        <v>20863</v>
      </c>
      <c r="B21258" s="10" t="s">
        <v>43274</v>
      </c>
      <c r="C21258" s="10" t="s">
        <v>15680</v>
      </c>
      <c r="D21258" s="10" t="s">
        <v>36029</v>
      </c>
      <c r="E21258" s="6" t="s">
        <v>15924</v>
      </c>
      <c r="F21258" s="6"/>
      <c r="G21258" s="6" t="str">
        <f t="shared" si="666"/>
        <v>002</v>
      </c>
      <c r="H21258" s="6" t="str">
        <f t="shared" si="667"/>
        <v>089</v>
      </c>
      <c r="J21258" s="57"/>
      <c r="K21258" s="57"/>
      <c r="L21258" s="57"/>
    </row>
    <row r="21259" spans="1:12">
      <c r="A21259" s="6">
        <v>20864</v>
      </c>
      <c r="B21259" s="10" t="s">
        <v>43275</v>
      </c>
      <c r="C21259" s="10" t="s">
        <v>15681</v>
      </c>
      <c r="D21259" s="10" t="s">
        <v>41712</v>
      </c>
      <c r="E21259" s="6" t="s">
        <v>15924</v>
      </c>
      <c r="F21259" s="6"/>
      <c r="G21259" s="6" t="str">
        <f t="shared" si="666"/>
        <v>002</v>
      </c>
      <c r="H21259" s="6" t="str">
        <f t="shared" si="667"/>
        <v>089</v>
      </c>
      <c r="J21259" s="57"/>
      <c r="K21259" s="57"/>
      <c r="L21259" s="57"/>
    </row>
    <row r="21260" spans="1:12">
      <c r="A21260" s="6">
        <v>20865</v>
      </c>
      <c r="B21260" s="10" t="s">
        <v>33735</v>
      </c>
      <c r="C21260" s="10" t="s">
        <v>15682</v>
      </c>
      <c r="D21260" s="10" t="s">
        <v>41713</v>
      </c>
      <c r="E21260" s="6" t="s">
        <v>15924</v>
      </c>
      <c r="F21260" s="6"/>
      <c r="G21260" s="6" t="str">
        <f t="shared" si="666"/>
        <v>002</v>
      </c>
      <c r="H21260" s="6" t="str">
        <f t="shared" si="667"/>
        <v>089</v>
      </c>
      <c r="J21260" s="57"/>
      <c r="K21260" s="57"/>
      <c r="L21260" s="57"/>
    </row>
    <row r="21261" spans="1:12">
      <c r="A21261" s="6">
        <v>20866</v>
      </c>
      <c r="B21261" s="10" t="s">
        <v>33736</v>
      </c>
      <c r="C21261" s="10" t="s">
        <v>15683</v>
      </c>
      <c r="D21261" s="10" t="s">
        <v>64027</v>
      </c>
      <c r="E21261" s="6" t="s">
        <v>15924</v>
      </c>
      <c r="F21261" s="6"/>
      <c r="G21261" s="6" t="str">
        <f t="shared" si="666"/>
        <v>002</v>
      </c>
      <c r="H21261" s="6" t="str">
        <f t="shared" si="667"/>
        <v>089</v>
      </c>
      <c r="J21261" s="57"/>
      <c r="K21261" s="57"/>
      <c r="L21261" s="57"/>
    </row>
    <row r="21262" spans="1:12">
      <c r="A21262" s="6">
        <v>20867</v>
      </c>
      <c r="B21262" s="10" t="s">
        <v>33737</v>
      </c>
      <c r="C21262" s="10" t="s">
        <v>15684</v>
      </c>
      <c r="D21262" s="10" t="s">
        <v>36030</v>
      </c>
      <c r="E21262" s="6" t="s">
        <v>15924</v>
      </c>
      <c r="F21262" s="6"/>
      <c r="G21262" s="6" t="str">
        <f t="shared" si="666"/>
        <v>002</v>
      </c>
      <c r="H21262" s="6" t="str">
        <f t="shared" si="667"/>
        <v>089</v>
      </c>
      <c r="J21262" s="57"/>
      <c r="K21262" s="57"/>
      <c r="L21262" s="57"/>
    </row>
    <row r="21263" spans="1:12">
      <c r="A21263" s="6">
        <v>20868</v>
      </c>
      <c r="B21263" s="10" t="s">
        <v>33738</v>
      </c>
      <c r="C21263" s="10" t="s">
        <v>15685</v>
      </c>
      <c r="D21263" s="10" t="s">
        <v>41714</v>
      </c>
      <c r="E21263" s="6" t="s">
        <v>15924</v>
      </c>
      <c r="F21263" s="6"/>
      <c r="G21263" s="6" t="str">
        <f t="shared" si="666"/>
        <v>002</v>
      </c>
      <c r="H21263" s="6" t="str">
        <f t="shared" si="667"/>
        <v>089</v>
      </c>
      <c r="J21263" s="57"/>
      <c r="K21263" s="57"/>
      <c r="L21263" s="57"/>
    </row>
    <row r="21264" spans="1:12">
      <c r="A21264" s="6">
        <v>20869</v>
      </c>
      <c r="B21264" s="10" t="s">
        <v>43276</v>
      </c>
      <c r="C21264" s="10" t="s">
        <v>15686</v>
      </c>
      <c r="D21264" s="10" t="s">
        <v>41715</v>
      </c>
      <c r="E21264" s="6" t="s">
        <v>15924</v>
      </c>
      <c r="F21264" s="6"/>
      <c r="G21264" s="6" t="str">
        <f t="shared" si="666"/>
        <v>002</v>
      </c>
      <c r="H21264" s="6" t="str">
        <f t="shared" si="667"/>
        <v>089</v>
      </c>
      <c r="J21264" s="57"/>
      <c r="K21264" s="57"/>
      <c r="L21264" s="57"/>
    </row>
    <row r="21265" spans="1:12">
      <c r="A21265" s="6">
        <v>20870</v>
      </c>
      <c r="B21265" s="10" t="s">
        <v>33739</v>
      </c>
      <c r="C21265" s="10" t="s">
        <v>15687</v>
      </c>
      <c r="D21265" s="10" t="s">
        <v>64028</v>
      </c>
      <c r="E21265" s="6" t="s">
        <v>15924</v>
      </c>
      <c r="F21265" s="6"/>
      <c r="G21265" s="6" t="str">
        <f t="shared" si="666"/>
        <v>002</v>
      </c>
      <c r="H21265" s="6" t="str">
        <f t="shared" si="667"/>
        <v>089</v>
      </c>
      <c r="J21265" s="57"/>
      <c r="K21265" s="57"/>
      <c r="L21265" s="57"/>
    </row>
    <row r="21266" spans="1:12">
      <c r="A21266" s="6">
        <v>20871</v>
      </c>
      <c r="B21266" s="10" t="s">
        <v>33740</v>
      </c>
      <c r="C21266" s="10" t="s">
        <v>15688</v>
      </c>
      <c r="D21266" s="10" t="s">
        <v>64029</v>
      </c>
      <c r="E21266" s="6" t="s">
        <v>15924</v>
      </c>
      <c r="F21266" s="6"/>
      <c r="G21266" s="6" t="str">
        <f t="shared" si="666"/>
        <v>002</v>
      </c>
      <c r="H21266" s="6" t="str">
        <f t="shared" si="667"/>
        <v>089</v>
      </c>
      <c r="J21266" s="57"/>
      <c r="K21266" s="57"/>
      <c r="L21266" s="57"/>
    </row>
    <row r="21267" spans="1:12">
      <c r="A21267" s="6">
        <v>20872</v>
      </c>
      <c r="B21267" s="10" t="s">
        <v>33741</v>
      </c>
      <c r="C21267" s="10" t="s">
        <v>15689</v>
      </c>
      <c r="D21267" s="10" t="s">
        <v>41716</v>
      </c>
      <c r="E21267" s="6" t="s">
        <v>15924</v>
      </c>
      <c r="F21267" s="6"/>
      <c r="G21267" s="6" t="str">
        <f t="shared" si="666"/>
        <v>002</v>
      </c>
      <c r="H21267" s="6" t="str">
        <f t="shared" si="667"/>
        <v>089</v>
      </c>
      <c r="J21267" s="57"/>
      <c r="K21267" s="57"/>
      <c r="L21267" s="57"/>
    </row>
    <row r="21268" spans="1:12">
      <c r="A21268" s="6">
        <v>20873</v>
      </c>
      <c r="B21268" s="10" t="s">
        <v>33742</v>
      </c>
      <c r="C21268" s="10" t="s">
        <v>15690</v>
      </c>
      <c r="D21268" s="10" t="s">
        <v>64030</v>
      </c>
      <c r="E21268" s="6" t="s">
        <v>15924</v>
      </c>
      <c r="F21268" s="6"/>
      <c r="G21268" s="6" t="str">
        <f t="shared" si="666"/>
        <v>002</v>
      </c>
      <c r="H21268" s="6" t="str">
        <f t="shared" si="667"/>
        <v>089</v>
      </c>
      <c r="J21268" s="57"/>
      <c r="K21268" s="57"/>
      <c r="L21268" s="57"/>
    </row>
    <row r="21269" spans="1:12">
      <c r="A21269" s="6">
        <v>20874</v>
      </c>
      <c r="B21269" s="10" t="s">
        <v>33743</v>
      </c>
      <c r="C21269" s="10" t="s">
        <v>15691</v>
      </c>
      <c r="D21269" s="10" t="s">
        <v>64031</v>
      </c>
      <c r="E21269" s="6" t="s">
        <v>15924</v>
      </c>
      <c r="F21269" s="6"/>
      <c r="G21269" s="6" t="str">
        <f t="shared" si="666"/>
        <v>002</v>
      </c>
      <c r="H21269" s="6" t="str">
        <f t="shared" si="667"/>
        <v>089</v>
      </c>
      <c r="J21269" s="57"/>
      <c r="K21269" s="57"/>
      <c r="L21269" s="57"/>
    </row>
    <row r="21270" spans="1:12">
      <c r="A21270" s="6">
        <v>20875</v>
      </c>
      <c r="B21270" s="10" t="s">
        <v>33744</v>
      </c>
      <c r="C21270" s="10" t="s">
        <v>15692</v>
      </c>
      <c r="D21270" s="10" t="s">
        <v>63803</v>
      </c>
      <c r="E21270" s="6" t="s">
        <v>15924</v>
      </c>
      <c r="F21270" s="6"/>
      <c r="G21270" s="6" t="str">
        <f t="shared" si="666"/>
        <v>002</v>
      </c>
      <c r="H21270" s="6" t="str">
        <f t="shared" si="667"/>
        <v>089</v>
      </c>
      <c r="J21270" s="57"/>
      <c r="K21270" s="57"/>
      <c r="L21270" s="57"/>
    </row>
    <row r="21271" spans="1:12">
      <c r="A21271" s="6">
        <v>20876</v>
      </c>
      <c r="B21271" s="10" t="s">
        <v>33745</v>
      </c>
      <c r="C21271" s="10" t="s">
        <v>15693</v>
      </c>
      <c r="D21271" s="10" t="s">
        <v>36031</v>
      </c>
      <c r="E21271" s="6" t="s">
        <v>15924</v>
      </c>
      <c r="F21271" s="6"/>
      <c r="G21271" s="6" t="str">
        <f t="shared" si="666"/>
        <v>002</v>
      </c>
      <c r="H21271" s="6" t="str">
        <f t="shared" si="667"/>
        <v>089</v>
      </c>
      <c r="J21271" s="57"/>
      <c r="K21271" s="57"/>
      <c r="L21271" s="57"/>
    </row>
    <row r="21272" spans="1:12">
      <c r="A21272" s="6">
        <v>20877</v>
      </c>
      <c r="B21272" s="10" t="s">
        <v>33746</v>
      </c>
      <c r="C21272" s="10" t="s">
        <v>15694</v>
      </c>
      <c r="D21272" s="10" t="s">
        <v>36032</v>
      </c>
      <c r="E21272" s="6" t="s">
        <v>15924</v>
      </c>
      <c r="F21272" s="6"/>
      <c r="G21272" s="6" t="str">
        <f t="shared" si="666"/>
        <v>002</v>
      </c>
      <c r="H21272" s="6" t="str">
        <f t="shared" si="667"/>
        <v>089</v>
      </c>
      <c r="J21272" s="57"/>
      <c r="K21272" s="57"/>
      <c r="L21272" s="57"/>
    </row>
    <row r="21273" spans="1:12">
      <c r="A21273" s="6">
        <v>20878</v>
      </c>
      <c r="B21273" s="10" t="s">
        <v>33747</v>
      </c>
      <c r="C21273" s="10" t="s">
        <v>15695</v>
      </c>
      <c r="D21273" s="10" t="s">
        <v>36033</v>
      </c>
      <c r="E21273" s="6" t="s">
        <v>15924</v>
      </c>
      <c r="F21273" s="6"/>
      <c r="G21273" s="6" t="str">
        <f t="shared" si="666"/>
        <v>002</v>
      </c>
      <c r="H21273" s="6" t="str">
        <f t="shared" si="667"/>
        <v>089</v>
      </c>
      <c r="J21273" s="57"/>
      <c r="K21273" s="57"/>
      <c r="L21273" s="57"/>
    </row>
    <row r="21274" spans="1:12">
      <c r="A21274" s="6">
        <v>20879</v>
      </c>
      <c r="B21274" s="10" t="s">
        <v>33748</v>
      </c>
      <c r="C21274" s="10" t="s">
        <v>15696</v>
      </c>
      <c r="D21274" s="10" t="s">
        <v>41717</v>
      </c>
      <c r="E21274" s="6" t="s">
        <v>15924</v>
      </c>
      <c r="F21274" s="6"/>
      <c r="G21274" s="6" t="str">
        <f t="shared" si="666"/>
        <v>002</v>
      </c>
      <c r="H21274" s="6" t="str">
        <f t="shared" si="667"/>
        <v>089</v>
      </c>
      <c r="J21274" s="57"/>
      <c r="K21274" s="57"/>
      <c r="L21274" s="57"/>
    </row>
    <row r="21275" spans="1:12">
      <c r="A21275" s="6">
        <v>20880</v>
      </c>
      <c r="B21275" s="10" t="s">
        <v>33749</v>
      </c>
      <c r="C21275" s="10" t="s">
        <v>15697</v>
      </c>
      <c r="D21275" s="10" t="s">
        <v>64032</v>
      </c>
      <c r="E21275" s="6" t="s">
        <v>15924</v>
      </c>
      <c r="F21275" s="6"/>
      <c r="G21275" s="6" t="str">
        <f t="shared" si="666"/>
        <v>002</v>
      </c>
      <c r="H21275" s="6" t="str">
        <f t="shared" si="667"/>
        <v>089</v>
      </c>
      <c r="J21275" s="57"/>
      <c r="K21275" s="57"/>
      <c r="L21275" s="57"/>
    </row>
    <row r="21276" spans="1:12">
      <c r="A21276" s="6">
        <v>20881</v>
      </c>
      <c r="B21276" s="10" t="s">
        <v>43277</v>
      </c>
      <c r="C21276" s="10" t="s">
        <v>15698</v>
      </c>
      <c r="D21276" s="10" t="s">
        <v>64033</v>
      </c>
      <c r="E21276" s="6" t="s">
        <v>15924</v>
      </c>
      <c r="F21276" s="6"/>
      <c r="G21276" s="6" t="str">
        <f t="shared" si="666"/>
        <v>002</v>
      </c>
      <c r="H21276" s="6" t="str">
        <f t="shared" si="667"/>
        <v>089</v>
      </c>
      <c r="J21276" s="57"/>
      <c r="K21276" s="57"/>
      <c r="L21276" s="57"/>
    </row>
    <row r="21277" spans="1:12">
      <c r="A21277" s="6">
        <v>20882</v>
      </c>
      <c r="B21277" s="10" t="s">
        <v>33750</v>
      </c>
      <c r="C21277" s="10" t="s">
        <v>15699</v>
      </c>
      <c r="D21277" s="10" t="s">
        <v>41718</v>
      </c>
      <c r="E21277" s="6" t="s">
        <v>15924</v>
      </c>
      <c r="F21277" s="6"/>
      <c r="G21277" s="6" t="str">
        <f t="shared" si="666"/>
        <v>002</v>
      </c>
      <c r="H21277" s="6" t="str">
        <f t="shared" si="667"/>
        <v>089</v>
      </c>
      <c r="J21277" s="57"/>
      <c r="K21277" s="57"/>
      <c r="L21277" s="57"/>
    </row>
    <row r="21278" spans="1:12">
      <c r="A21278" s="6">
        <v>20883</v>
      </c>
      <c r="B21278" s="10" t="s">
        <v>41719</v>
      </c>
      <c r="C21278" s="10" t="s">
        <v>15700</v>
      </c>
      <c r="D21278" s="10" t="s">
        <v>36034</v>
      </c>
      <c r="E21278" s="6" t="s">
        <v>15924</v>
      </c>
      <c r="F21278" s="6"/>
      <c r="G21278" s="6" t="str">
        <f t="shared" si="666"/>
        <v>002</v>
      </c>
      <c r="H21278" s="6" t="str">
        <f t="shared" si="667"/>
        <v>089</v>
      </c>
      <c r="J21278" s="57"/>
      <c r="K21278" s="57"/>
      <c r="L21278" s="57"/>
    </row>
    <row r="21279" spans="1:12">
      <c r="A21279" s="6">
        <v>20884</v>
      </c>
      <c r="B21279" s="10" t="s">
        <v>43278</v>
      </c>
      <c r="C21279" s="10" t="s">
        <v>15701</v>
      </c>
      <c r="D21279" s="10" t="s">
        <v>64034</v>
      </c>
      <c r="E21279" s="6" t="s">
        <v>15924</v>
      </c>
      <c r="F21279" s="6"/>
      <c r="G21279" s="6" t="str">
        <f t="shared" si="666"/>
        <v>002</v>
      </c>
      <c r="H21279" s="6" t="str">
        <f t="shared" si="667"/>
        <v>089</v>
      </c>
      <c r="J21279" s="57"/>
      <c r="K21279" s="57"/>
      <c r="L21279" s="57"/>
    </row>
    <row r="21280" spans="1:12">
      <c r="A21280" s="6">
        <v>20885</v>
      </c>
      <c r="B21280" s="10" t="s">
        <v>43279</v>
      </c>
      <c r="C21280" s="10" t="s">
        <v>15702</v>
      </c>
      <c r="D21280" s="10" t="s">
        <v>41720</v>
      </c>
      <c r="E21280" s="6" t="s">
        <v>15924</v>
      </c>
      <c r="F21280" s="6"/>
      <c r="G21280" s="6" t="str">
        <f t="shared" si="666"/>
        <v>002</v>
      </c>
      <c r="H21280" s="6" t="str">
        <f t="shared" si="667"/>
        <v>089</v>
      </c>
      <c r="J21280" s="57"/>
      <c r="K21280" s="57"/>
      <c r="L21280" s="57"/>
    </row>
    <row r="21281" spans="1:12">
      <c r="A21281" s="6">
        <v>20886</v>
      </c>
      <c r="B21281" s="10" t="s">
        <v>43280</v>
      </c>
      <c r="C21281" s="10" t="s">
        <v>15703</v>
      </c>
      <c r="D21281" s="10" t="s">
        <v>64035</v>
      </c>
      <c r="E21281" s="6" t="s">
        <v>15924</v>
      </c>
      <c r="F21281" s="6"/>
      <c r="G21281" s="6" t="str">
        <f t="shared" si="666"/>
        <v>002</v>
      </c>
      <c r="H21281" s="6" t="str">
        <f t="shared" si="667"/>
        <v>089</v>
      </c>
      <c r="J21281" s="57"/>
      <c r="K21281" s="57"/>
      <c r="L21281" s="57"/>
    </row>
    <row r="21282" spans="1:12">
      <c r="A21282" s="6">
        <v>20887</v>
      </c>
      <c r="B21282" s="10" t="s">
        <v>41721</v>
      </c>
      <c r="C21282" s="10" t="s">
        <v>15704</v>
      </c>
      <c r="D21282" s="10" t="s">
        <v>64036</v>
      </c>
      <c r="E21282" s="6" t="s">
        <v>15924</v>
      </c>
      <c r="F21282" s="6"/>
      <c r="G21282" s="6" t="str">
        <f t="shared" si="666"/>
        <v>002</v>
      </c>
      <c r="H21282" s="6" t="str">
        <f t="shared" si="667"/>
        <v>089</v>
      </c>
      <c r="J21282" s="57"/>
      <c r="K21282" s="57"/>
      <c r="L21282" s="57"/>
    </row>
    <row r="21283" spans="1:12">
      <c r="A21283" s="6">
        <v>20888</v>
      </c>
      <c r="B21283" s="10" t="s">
        <v>41722</v>
      </c>
      <c r="C21283" s="10" t="s">
        <v>15705</v>
      </c>
      <c r="D21283" s="10" t="s">
        <v>64037</v>
      </c>
      <c r="E21283" s="6" t="s">
        <v>15924</v>
      </c>
      <c r="F21283" s="6"/>
      <c r="G21283" s="6" t="str">
        <f t="shared" si="666"/>
        <v>002</v>
      </c>
      <c r="H21283" s="6" t="str">
        <f t="shared" si="667"/>
        <v>089</v>
      </c>
      <c r="J21283" s="57"/>
      <c r="K21283" s="57"/>
      <c r="L21283" s="57"/>
    </row>
    <row r="21284" spans="1:12">
      <c r="A21284" s="6">
        <v>20889</v>
      </c>
      <c r="B21284" s="10" t="s">
        <v>33751</v>
      </c>
      <c r="C21284" s="10" t="s">
        <v>15706</v>
      </c>
      <c r="D21284" s="10" t="s">
        <v>64038</v>
      </c>
      <c r="E21284" s="6" t="s">
        <v>15924</v>
      </c>
      <c r="F21284" s="6"/>
      <c r="G21284" s="6" t="str">
        <f t="shared" si="666"/>
        <v>002</v>
      </c>
      <c r="H21284" s="6" t="str">
        <f t="shared" si="667"/>
        <v>089</v>
      </c>
      <c r="J21284" s="57"/>
      <c r="K21284" s="57"/>
      <c r="L21284" s="57"/>
    </row>
    <row r="21285" spans="1:12">
      <c r="A21285" s="6">
        <v>20890</v>
      </c>
      <c r="B21285" s="10" t="s">
        <v>33752</v>
      </c>
      <c r="C21285" s="10" t="s">
        <v>15707</v>
      </c>
      <c r="D21285" s="10" t="s">
        <v>41723</v>
      </c>
      <c r="E21285" s="6" t="s">
        <v>15924</v>
      </c>
      <c r="F21285" s="6"/>
      <c r="G21285" s="6" t="str">
        <f t="shared" si="666"/>
        <v>002</v>
      </c>
      <c r="H21285" s="6" t="str">
        <f t="shared" si="667"/>
        <v>089</v>
      </c>
      <c r="J21285" s="57"/>
      <c r="K21285" s="57"/>
      <c r="L21285" s="57"/>
    </row>
    <row r="21286" spans="1:12">
      <c r="A21286" s="6">
        <v>20891</v>
      </c>
      <c r="B21286" s="10" t="s">
        <v>33753</v>
      </c>
      <c r="C21286" s="10" t="s">
        <v>15708</v>
      </c>
      <c r="D21286" s="10" t="s">
        <v>64039</v>
      </c>
      <c r="E21286" s="6" t="s">
        <v>15924</v>
      </c>
      <c r="F21286" s="6"/>
      <c r="G21286" s="6" t="str">
        <f t="shared" si="666"/>
        <v>002</v>
      </c>
      <c r="H21286" s="6" t="str">
        <f t="shared" si="667"/>
        <v>089</v>
      </c>
      <c r="J21286" s="57"/>
      <c r="K21286" s="57"/>
      <c r="L21286" s="57"/>
    </row>
    <row r="21287" spans="1:12">
      <c r="A21287" s="6">
        <v>20892</v>
      </c>
      <c r="B21287" s="10" t="s">
        <v>33754</v>
      </c>
      <c r="C21287" s="10" t="s">
        <v>15709</v>
      </c>
      <c r="D21287" s="10" t="s">
        <v>64040</v>
      </c>
      <c r="E21287" s="6" t="s">
        <v>15924</v>
      </c>
      <c r="F21287" s="6"/>
      <c r="G21287" s="6" t="str">
        <f t="shared" si="666"/>
        <v>002</v>
      </c>
      <c r="H21287" s="6" t="str">
        <f t="shared" si="667"/>
        <v>089</v>
      </c>
      <c r="J21287" s="57"/>
      <c r="K21287" s="57"/>
      <c r="L21287" s="57"/>
    </row>
    <row r="21288" spans="1:12">
      <c r="A21288" s="6">
        <v>20893</v>
      </c>
      <c r="B21288" s="10" t="s">
        <v>33755</v>
      </c>
      <c r="C21288" s="10" t="s">
        <v>15710</v>
      </c>
      <c r="D21288" s="10" t="s">
        <v>64041</v>
      </c>
      <c r="E21288" s="6" t="s">
        <v>15924</v>
      </c>
      <c r="F21288" s="6"/>
      <c r="G21288" s="6" t="str">
        <f t="shared" si="666"/>
        <v>002</v>
      </c>
      <c r="H21288" s="6" t="str">
        <f t="shared" si="667"/>
        <v>089</v>
      </c>
      <c r="J21288" s="57"/>
      <c r="K21288" s="57"/>
      <c r="L21288" s="57"/>
    </row>
    <row r="21289" spans="1:12">
      <c r="A21289" s="6">
        <v>20894</v>
      </c>
      <c r="B21289" s="10" t="s">
        <v>43281</v>
      </c>
      <c r="C21289" s="10" t="s">
        <v>15711</v>
      </c>
      <c r="D21289" s="10" t="s">
        <v>43220</v>
      </c>
      <c r="E21289" s="6" t="s">
        <v>15924</v>
      </c>
      <c r="F21289" s="6"/>
      <c r="G21289" s="6" t="str">
        <f t="shared" si="666"/>
        <v>002</v>
      </c>
      <c r="H21289" s="6" t="str">
        <f t="shared" si="667"/>
        <v>089</v>
      </c>
      <c r="J21289" s="57"/>
      <c r="K21289" s="57"/>
      <c r="L21289" s="57"/>
    </row>
    <row r="21290" spans="1:12">
      <c r="A21290" s="6">
        <v>20895</v>
      </c>
      <c r="B21290" s="10" t="s">
        <v>33756</v>
      </c>
      <c r="C21290" s="10" t="s">
        <v>15712</v>
      </c>
      <c r="D21290" s="10" t="s">
        <v>41724</v>
      </c>
      <c r="E21290" s="6" t="s">
        <v>15924</v>
      </c>
      <c r="F21290" s="6"/>
      <c r="G21290" s="6" t="str">
        <f t="shared" si="666"/>
        <v>002</v>
      </c>
      <c r="H21290" s="6" t="str">
        <f t="shared" si="667"/>
        <v>089</v>
      </c>
      <c r="J21290" s="57"/>
      <c r="K21290" s="57"/>
      <c r="L21290" s="57"/>
    </row>
    <row r="21291" spans="1:12">
      <c r="A21291" s="6">
        <v>20896</v>
      </c>
      <c r="B21291" s="10" t="s">
        <v>41725</v>
      </c>
      <c r="C21291" s="10" t="s">
        <v>15713</v>
      </c>
      <c r="D21291" s="10" t="s">
        <v>64042</v>
      </c>
      <c r="E21291" s="6" t="s">
        <v>15924</v>
      </c>
      <c r="F21291" s="6"/>
      <c r="G21291" s="6" t="str">
        <f t="shared" si="666"/>
        <v>002</v>
      </c>
      <c r="H21291" s="6" t="str">
        <f t="shared" si="667"/>
        <v>089</v>
      </c>
      <c r="J21291" s="57"/>
      <c r="K21291" s="57"/>
      <c r="L21291" s="57"/>
    </row>
    <row r="21292" spans="1:12">
      <c r="A21292" s="6">
        <v>20897</v>
      </c>
      <c r="B21292" s="10" t="s">
        <v>33758</v>
      </c>
      <c r="C21292" s="10" t="s">
        <v>15714</v>
      </c>
      <c r="D21292" s="10" t="s">
        <v>41726</v>
      </c>
      <c r="E21292" s="6" t="s">
        <v>15924</v>
      </c>
      <c r="F21292" s="6"/>
      <c r="G21292" s="6" t="str">
        <f t="shared" si="666"/>
        <v>002</v>
      </c>
      <c r="H21292" s="6" t="str">
        <f t="shared" si="667"/>
        <v>089</v>
      </c>
      <c r="J21292" s="57"/>
      <c r="K21292" s="57"/>
      <c r="L21292" s="57"/>
    </row>
    <row r="21293" spans="1:12">
      <c r="A21293" s="6">
        <v>20898</v>
      </c>
      <c r="B21293" s="10" t="s">
        <v>33759</v>
      </c>
      <c r="C21293" s="10" t="s">
        <v>15715</v>
      </c>
      <c r="D21293" s="10" t="s">
        <v>41727</v>
      </c>
      <c r="E21293" s="6" t="s">
        <v>15924</v>
      </c>
      <c r="F21293" s="6"/>
      <c r="G21293" s="6" t="str">
        <f t="shared" si="666"/>
        <v>002</v>
      </c>
      <c r="H21293" s="6" t="str">
        <f t="shared" si="667"/>
        <v>089</v>
      </c>
      <c r="J21293" s="57"/>
      <c r="K21293" s="57"/>
      <c r="L21293" s="57"/>
    </row>
    <row r="21294" spans="1:12">
      <c r="A21294" s="6">
        <v>20899</v>
      </c>
      <c r="B21294" s="10" t="s">
        <v>43282</v>
      </c>
      <c r="C21294" s="10" t="s">
        <v>15716</v>
      </c>
      <c r="D21294" s="10" t="s">
        <v>64043</v>
      </c>
      <c r="E21294" s="6" t="s">
        <v>15924</v>
      </c>
      <c r="F21294" s="6"/>
      <c r="G21294" s="6" t="str">
        <f t="shared" si="666"/>
        <v>002</v>
      </c>
      <c r="H21294" s="6" t="str">
        <f t="shared" si="667"/>
        <v>089</v>
      </c>
      <c r="J21294" s="57"/>
      <c r="K21294" s="57"/>
      <c r="L21294" s="57"/>
    </row>
    <row r="21295" spans="1:12">
      <c r="A21295" s="6">
        <v>20900</v>
      </c>
      <c r="B21295" s="10" t="s">
        <v>43283</v>
      </c>
      <c r="C21295" s="10" t="s">
        <v>15717</v>
      </c>
      <c r="D21295" s="10" t="s">
        <v>64044</v>
      </c>
      <c r="E21295" s="6" t="s">
        <v>15924</v>
      </c>
      <c r="F21295" s="6"/>
      <c r="G21295" s="6" t="str">
        <f t="shared" si="666"/>
        <v>002</v>
      </c>
      <c r="H21295" s="6" t="str">
        <f t="shared" si="667"/>
        <v>089</v>
      </c>
      <c r="J21295" s="57"/>
      <c r="K21295" s="57"/>
      <c r="L21295" s="57"/>
    </row>
    <row r="21296" spans="1:12">
      <c r="A21296" s="6">
        <v>20901</v>
      </c>
      <c r="B21296" s="10" t="s">
        <v>43284</v>
      </c>
      <c r="C21296" s="10" t="s">
        <v>15718</v>
      </c>
      <c r="D21296" s="10" t="s">
        <v>64045</v>
      </c>
      <c r="E21296" s="6" t="s">
        <v>15924</v>
      </c>
      <c r="F21296" s="6"/>
      <c r="G21296" s="6" t="str">
        <f t="shared" si="666"/>
        <v>002</v>
      </c>
      <c r="H21296" s="6" t="str">
        <f t="shared" si="667"/>
        <v>089</v>
      </c>
      <c r="J21296" s="57"/>
      <c r="K21296" s="57"/>
      <c r="L21296" s="57"/>
    </row>
    <row r="21297" spans="1:12">
      <c r="A21297" s="6">
        <v>20902</v>
      </c>
      <c r="B21297" s="10" t="s">
        <v>43285</v>
      </c>
      <c r="C21297" s="10" t="s">
        <v>15719</v>
      </c>
      <c r="D21297" s="10" t="s">
        <v>64046</v>
      </c>
      <c r="E21297" s="6" t="s">
        <v>15924</v>
      </c>
      <c r="F21297" s="6"/>
      <c r="G21297" s="6" t="str">
        <f t="shared" si="666"/>
        <v>002</v>
      </c>
      <c r="H21297" s="6" t="str">
        <f t="shared" si="667"/>
        <v>089</v>
      </c>
      <c r="J21297" s="57"/>
      <c r="K21297" s="57"/>
      <c r="L21297" s="57"/>
    </row>
    <row r="21298" spans="1:12">
      <c r="A21298" s="6">
        <v>20903</v>
      </c>
      <c r="B21298" s="10" t="s">
        <v>33760</v>
      </c>
      <c r="C21298" s="10" t="s">
        <v>15720</v>
      </c>
      <c r="D21298" s="10" t="s">
        <v>64047</v>
      </c>
      <c r="E21298" s="6" t="s">
        <v>15924</v>
      </c>
      <c r="F21298" s="6"/>
      <c r="G21298" s="6" t="str">
        <f t="shared" si="666"/>
        <v>002</v>
      </c>
      <c r="H21298" s="6" t="str">
        <f t="shared" si="667"/>
        <v>089</v>
      </c>
      <c r="J21298" s="57"/>
      <c r="K21298" s="57"/>
      <c r="L21298" s="57"/>
    </row>
    <row r="21299" spans="1:12">
      <c r="A21299" s="6">
        <v>20904</v>
      </c>
      <c r="B21299" s="10" t="s">
        <v>33762</v>
      </c>
      <c r="C21299" s="10" t="s">
        <v>15721</v>
      </c>
      <c r="D21299" s="10" t="s">
        <v>36035</v>
      </c>
      <c r="E21299" s="6" t="s">
        <v>15924</v>
      </c>
      <c r="F21299" s="6"/>
      <c r="G21299" s="6" t="str">
        <f t="shared" si="666"/>
        <v>002</v>
      </c>
      <c r="H21299" s="6" t="str">
        <f t="shared" si="667"/>
        <v>089</v>
      </c>
      <c r="J21299" s="57"/>
      <c r="K21299" s="57"/>
      <c r="L21299" s="57"/>
    </row>
    <row r="21300" spans="1:12">
      <c r="A21300" s="6">
        <v>20905</v>
      </c>
      <c r="B21300" s="10" t="s">
        <v>33763</v>
      </c>
      <c r="C21300" s="10" t="s">
        <v>15722</v>
      </c>
      <c r="D21300" s="10" t="s">
        <v>41728</v>
      </c>
      <c r="E21300" s="6" t="s">
        <v>15924</v>
      </c>
      <c r="F21300" s="6"/>
      <c r="G21300" s="6" t="str">
        <f t="shared" si="666"/>
        <v>002</v>
      </c>
      <c r="H21300" s="6" t="str">
        <f t="shared" si="667"/>
        <v>089</v>
      </c>
      <c r="J21300" s="57"/>
      <c r="K21300" s="57"/>
      <c r="L21300" s="57"/>
    </row>
    <row r="21301" spans="1:12">
      <c r="A21301" s="6">
        <v>20906</v>
      </c>
      <c r="B21301" s="10" t="s">
        <v>33764</v>
      </c>
      <c r="C21301" s="10" t="s">
        <v>15723</v>
      </c>
      <c r="D21301" s="10" t="s">
        <v>41729</v>
      </c>
      <c r="E21301" s="6" t="s">
        <v>15924</v>
      </c>
      <c r="F21301" s="6"/>
      <c r="G21301" s="6" t="str">
        <f t="shared" ref="G21301:G21364" si="668">+LEFT(C21301,3)</f>
        <v>002</v>
      </c>
      <c r="H21301" s="6" t="str">
        <f t="shared" ref="H21301:H21364" si="669">+MID(C21301,5,3)</f>
        <v>089</v>
      </c>
      <c r="J21301" s="57"/>
      <c r="K21301" s="57"/>
      <c r="L21301" s="57"/>
    </row>
    <row r="21302" spans="1:12">
      <c r="A21302" s="6">
        <v>20907</v>
      </c>
      <c r="B21302" s="10" t="s">
        <v>33765</v>
      </c>
      <c r="C21302" s="10" t="s">
        <v>15724</v>
      </c>
      <c r="D21302" s="10" t="s">
        <v>41730</v>
      </c>
      <c r="E21302" s="6" t="s">
        <v>15924</v>
      </c>
      <c r="F21302" s="6"/>
      <c r="G21302" s="6" t="str">
        <f t="shared" si="668"/>
        <v>002</v>
      </c>
      <c r="H21302" s="6" t="str">
        <f t="shared" si="669"/>
        <v>089</v>
      </c>
      <c r="J21302" s="57"/>
      <c r="K21302" s="57"/>
      <c r="L21302" s="57"/>
    </row>
    <row r="21303" spans="1:12">
      <c r="A21303" s="6">
        <v>20908</v>
      </c>
      <c r="B21303" s="10" t="s">
        <v>33766</v>
      </c>
      <c r="C21303" s="10" t="s">
        <v>15725</v>
      </c>
      <c r="D21303" s="10" t="s">
        <v>64048</v>
      </c>
      <c r="E21303" s="6" t="s">
        <v>15924</v>
      </c>
      <c r="F21303" s="6"/>
      <c r="G21303" s="6" t="str">
        <f t="shared" si="668"/>
        <v>002</v>
      </c>
      <c r="H21303" s="6" t="str">
        <f t="shared" si="669"/>
        <v>089</v>
      </c>
      <c r="J21303" s="57"/>
      <c r="K21303" s="57"/>
      <c r="L21303" s="57"/>
    </row>
    <row r="21304" spans="1:12">
      <c r="A21304" s="6">
        <v>20909</v>
      </c>
      <c r="B21304" s="10" t="s">
        <v>33767</v>
      </c>
      <c r="C21304" s="10" t="s">
        <v>15726</v>
      </c>
      <c r="D21304" s="10" t="s">
        <v>64049</v>
      </c>
      <c r="E21304" s="6" t="s">
        <v>15924</v>
      </c>
      <c r="F21304" s="6"/>
      <c r="G21304" s="6" t="str">
        <f t="shared" si="668"/>
        <v>002</v>
      </c>
      <c r="H21304" s="6" t="str">
        <f t="shared" si="669"/>
        <v>089</v>
      </c>
      <c r="J21304" s="57"/>
      <c r="K21304" s="57"/>
      <c r="L21304" s="57"/>
    </row>
    <row r="21305" spans="1:12">
      <c r="A21305" s="6">
        <v>20910</v>
      </c>
      <c r="B21305" s="10" t="s">
        <v>41731</v>
      </c>
      <c r="C21305" s="10" t="s">
        <v>15727</v>
      </c>
      <c r="D21305" s="10" t="s">
        <v>64050</v>
      </c>
      <c r="E21305" s="6" t="s">
        <v>15924</v>
      </c>
      <c r="F21305" s="6"/>
      <c r="G21305" s="6" t="str">
        <f t="shared" si="668"/>
        <v>002</v>
      </c>
      <c r="H21305" s="6" t="str">
        <f t="shared" si="669"/>
        <v>089</v>
      </c>
      <c r="J21305" s="57"/>
      <c r="K21305" s="57"/>
      <c r="L21305" s="57"/>
    </row>
    <row r="21306" spans="1:12">
      <c r="A21306" s="6">
        <v>20911</v>
      </c>
      <c r="B21306" s="10" t="s">
        <v>33768</v>
      </c>
      <c r="C21306" s="10" t="s">
        <v>15728</v>
      </c>
      <c r="D21306" s="10" t="s">
        <v>41732</v>
      </c>
      <c r="E21306" s="6" t="s">
        <v>15924</v>
      </c>
      <c r="F21306" s="6"/>
      <c r="G21306" s="6" t="str">
        <f t="shared" si="668"/>
        <v>002</v>
      </c>
      <c r="H21306" s="6" t="str">
        <f t="shared" si="669"/>
        <v>089</v>
      </c>
      <c r="J21306" s="57"/>
      <c r="K21306" s="57"/>
      <c r="L21306" s="57"/>
    </row>
    <row r="21307" spans="1:12">
      <c r="A21307" s="6">
        <v>20912</v>
      </c>
      <c r="B21307" s="10" t="s">
        <v>33769</v>
      </c>
      <c r="C21307" s="10" t="s">
        <v>15729</v>
      </c>
      <c r="D21307" s="10" t="s">
        <v>36036</v>
      </c>
      <c r="E21307" s="6" t="s">
        <v>15924</v>
      </c>
      <c r="F21307" s="6"/>
      <c r="G21307" s="6" t="str">
        <f t="shared" si="668"/>
        <v>002</v>
      </c>
      <c r="H21307" s="6" t="str">
        <f t="shared" si="669"/>
        <v>089</v>
      </c>
      <c r="J21307" s="57"/>
      <c r="K21307" s="57"/>
      <c r="L21307" s="57"/>
    </row>
    <row r="21308" spans="1:12">
      <c r="A21308" s="6">
        <v>20913</v>
      </c>
      <c r="B21308" s="10" t="s">
        <v>33770</v>
      </c>
      <c r="C21308" s="10" t="s">
        <v>15730</v>
      </c>
      <c r="D21308" s="10" t="s">
        <v>36037</v>
      </c>
      <c r="E21308" s="6" t="s">
        <v>15924</v>
      </c>
      <c r="F21308" s="6"/>
      <c r="G21308" s="6" t="str">
        <f t="shared" si="668"/>
        <v>002</v>
      </c>
      <c r="H21308" s="6" t="str">
        <f t="shared" si="669"/>
        <v>089</v>
      </c>
      <c r="J21308" s="57"/>
      <c r="K21308" s="57"/>
      <c r="L21308" s="57"/>
    </row>
    <row r="21309" spans="1:12">
      <c r="A21309" s="6">
        <v>20914</v>
      </c>
      <c r="B21309" s="10" t="s">
        <v>33771</v>
      </c>
      <c r="C21309" s="10" t="s">
        <v>15731</v>
      </c>
      <c r="D21309" s="10" t="s">
        <v>41733</v>
      </c>
      <c r="E21309" s="6" t="s">
        <v>15924</v>
      </c>
      <c r="F21309" s="6"/>
      <c r="G21309" s="6" t="str">
        <f t="shared" si="668"/>
        <v>002</v>
      </c>
      <c r="H21309" s="6" t="str">
        <f t="shared" si="669"/>
        <v>089</v>
      </c>
      <c r="J21309" s="57"/>
      <c r="K21309" s="57"/>
      <c r="L21309" s="57"/>
    </row>
    <row r="21310" spans="1:12">
      <c r="A21310" s="6">
        <v>20915</v>
      </c>
      <c r="B21310" s="10" t="s">
        <v>33772</v>
      </c>
      <c r="C21310" s="10" t="s">
        <v>15732</v>
      </c>
      <c r="D21310" s="10" t="s">
        <v>41734</v>
      </c>
      <c r="E21310" s="6" t="s">
        <v>15924</v>
      </c>
      <c r="F21310" s="6"/>
      <c r="G21310" s="6" t="str">
        <f t="shared" si="668"/>
        <v>002</v>
      </c>
      <c r="H21310" s="6" t="str">
        <f t="shared" si="669"/>
        <v>089</v>
      </c>
      <c r="J21310" s="57"/>
      <c r="K21310" s="57"/>
      <c r="L21310" s="57"/>
    </row>
    <row r="21311" spans="1:12">
      <c r="A21311" s="6">
        <v>20916</v>
      </c>
      <c r="B21311" s="10" t="s">
        <v>33773</v>
      </c>
      <c r="C21311" s="10" t="s">
        <v>15733</v>
      </c>
      <c r="D21311" s="10" t="s">
        <v>64051</v>
      </c>
      <c r="E21311" s="6" t="s">
        <v>15924</v>
      </c>
      <c r="F21311" s="6"/>
      <c r="G21311" s="6" t="str">
        <f t="shared" si="668"/>
        <v>002</v>
      </c>
      <c r="H21311" s="6" t="str">
        <f t="shared" si="669"/>
        <v>089</v>
      </c>
      <c r="J21311" s="57"/>
      <c r="K21311" s="57"/>
      <c r="L21311" s="57"/>
    </row>
    <row r="21312" spans="1:12">
      <c r="A21312" s="6">
        <v>20917</v>
      </c>
      <c r="B21312" s="10" t="s">
        <v>33774</v>
      </c>
      <c r="C21312" s="10" t="s">
        <v>15734</v>
      </c>
      <c r="D21312" s="10" t="s">
        <v>41735</v>
      </c>
      <c r="E21312" s="6" t="s">
        <v>15924</v>
      </c>
      <c r="F21312" s="6"/>
      <c r="G21312" s="6" t="str">
        <f t="shared" si="668"/>
        <v>002</v>
      </c>
      <c r="H21312" s="6" t="str">
        <f t="shared" si="669"/>
        <v>089</v>
      </c>
      <c r="J21312" s="57"/>
      <c r="K21312" s="57"/>
      <c r="L21312" s="57"/>
    </row>
    <row r="21313" spans="1:12">
      <c r="A21313" s="6">
        <v>20918</v>
      </c>
      <c r="B21313" s="10" t="s">
        <v>33777</v>
      </c>
      <c r="C21313" s="10" t="s">
        <v>15735</v>
      </c>
      <c r="D21313" s="10" t="s">
        <v>64052</v>
      </c>
      <c r="E21313" s="6" t="s">
        <v>15924</v>
      </c>
      <c r="F21313" s="6"/>
      <c r="G21313" s="6" t="str">
        <f t="shared" si="668"/>
        <v>002</v>
      </c>
      <c r="H21313" s="6" t="str">
        <f t="shared" si="669"/>
        <v>089</v>
      </c>
      <c r="J21313" s="57"/>
      <c r="K21313" s="57"/>
      <c r="L21313" s="57"/>
    </row>
    <row r="21314" spans="1:12">
      <c r="A21314" s="6">
        <v>20919</v>
      </c>
      <c r="B21314" s="10" t="s">
        <v>33779</v>
      </c>
      <c r="C21314" s="10" t="s">
        <v>15736</v>
      </c>
      <c r="D21314" s="10" t="s">
        <v>41736</v>
      </c>
      <c r="E21314" s="6" t="s">
        <v>15924</v>
      </c>
      <c r="F21314" s="6"/>
      <c r="G21314" s="6" t="str">
        <f t="shared" si="668"/>
        <v>002</v>
      </c>
      <c r="H21314" s="6" t="str">
        <f t="shared" si="669"/>
        <v>089</v>
      </c>
      <c r="J21314" s="57"/>
      <c r="K21314" s="57"/>
      <c r="L21314" s="57"/>
    </row>
    <row r="21315" spans="1:12">
      <c r="A21315" s="6">
        <v>20920</v>
      </c>
      <c r="B21315" s="10" t="s">
        <v>33780</v>
      </c>
      <c r="C21315" s="10" t="s">
        <v>15737</v>
      </c>
      <c r="D21315" s="10" t="s">
        <v>64053</v>
      </c>
      <c r="E21315" s="6" t="s">
        <v>15924</v>
      </c>
      <c r="F21315" s="6"/>
      <c r="G21315" s="6" t="str">
        <f t="shared" si="668"/>
        <v>002</v>
      </c>
      <c r="H21315" s="6" t="str">
        <f t="shared" si="669"/>
        <v>089</v>
      </c>
      <c r="J21315" s="57"/>
      <c r="K21315" s="57"/>
      <c r="L21315" s="57"/>
    </row>
    <row r="21316" spans="1:12">
      <c r="A21316" s="6">
        <v>20921</v>
      </c>
      <c r="B21316" s="10" t="s">
        <v>33781</v>
      </c>
      <c r="C21316" s="10" t="s">
        <v>15738</v>
      </c>
      <c r="D21316" s="10" t="s">
        <v>64054</v>
      </c>
      <c r="E21316" s="6" t="s">
        <v>15924</v>
      </c>
      <c r="F21316" s="6"/>
      <c r="G21316" s="6" t="str">
        <f t="shared" si="668"/>
        <v>002</v>
      </c>
      <c r="H21316" s="6" t="str">
        <f t="shared" si="669"/>
        <v>089</v>
      </c>
      <c r="J21316" s="57"/>
      <c r="K21316" s="57"/>
      <c r="L21316" s="57"/>
    </row>
    <row r="21317" spans="1:12">
      <c r="A21317" s="6">
        <v>20922</v>
      </c>
      <c r="B21317" s="10" t="s">
        <v>33782</v>
      </c>
      <c r="C21317" s="10" t="s">
        <v>15739</v>
      </c>
      <c r="D21317" s="10" t="s">
        <v>41737</v>
      </c>
      <c r="E21317" s="6" t="s">
        <v>15924</v>
      </c>
      <c r="F21317" s="6"/>
      <c r="G21317" s="6" t="str">
        <f t="shared" si="668"/>
        <v>002</v>
      </c>
      <c r="H21317" s="6" t="str">
        <f t="shared" si="669"/>
        <v>089</v>
      </c>
      <c r="J21317" s="57"/>
      <c r="K21317" s="57"/>
      <c r="L21317" s="57"/>
    </row>
    <row r="21318" spans="1:12">
      <c r="A21318" s="6">
        <v>20923</v>
      </c>
      <c r="B21318" s="10" t="s">
        <v>33783</v>
      </c>
      <c r="C21318" s="10" t="s">
        <v>15740</v>
      </c>
      <c r="D21318" s="10" t="s">
        <v>41738</v>
      </c>
      <c r="E21318" s="6" t="s">
        <v>15924</v>
      </c>
      <c r="F21318" s="6"/>
      <c r="G21318" s="6" t="str">
        <f t="shared" si="668"/>
        <v>002</v>
      </c>
      <c r="H21318" s="6" t="str">
        <f t="shared" si="669"/>
        <v>089</v>
      </c>
      <c r="J21318" s="57"/>
      <c r="K21318" s="57"/>
      <c r="L21318" s="57"/>
    </row>
    <row r="21319" spans="1:12">
      <c r="A21319" s="6">
        <v>20924</v>
      </c>
      <c r="B21319" s="10" t="s">
        <v>33784</v>
      </c>
      <c r="C21319" s="10" t="s">
        <v>15741</v>
      </c>
      <c r="D21319" s="10" t="s">
        <v>41739</v>
      </c>
      <c r="E21319" s="6" t="s">
        <v>15924</v>
      </c>
      <c r="F21319" s="6"/>
      <c r="G21319" s="6" t="str">
        <f t="shared" si="668"/>
        <v>002</v>
      </c>
      <c r="H21319" s="6" t="str">
        <f t="shared" si="669"/>
        <v>089</v>
      </c>
      <c r="J21319" s="57"/>
      <c r="K21319" s="57"/>
      <c r="L21319" s="57"/>
    </row>
    <row r="21320" spans="1:12">
      <c r="A21320" s="6">
        <v>20925</v>
      </c>
      <c r="B21320" s="10" t="s">
        <v>33785</v>
      </c>
      <c r="C21320" s="10" t="s">
        <v>15742</v>
      </c>
      <c r="D21320" s="10" t="s">
        <v>41740</v>
      </c>
      <c r="E21320" s="6" t="s">
        <v>15924</v>
      </c>
      <c r="F21320" s="6"/>
      <c r="G21320" s="6" t="str">
        <f t="shared" si="668"/>
        <v>002</v>
      </c>
      <c r="H21320" s="6" t="str">
        <f t="shared" si="669"/>
        <v>089</v>
      </c>
      <c r="J21320" s="57"/>
      <c r="K21320" s="57"/>
      <c r="L21320" s="57"/>
    </row>
    <row r="21321" spans="1:12">
      <c r="A21321" s="6">
        <v>20926</v>
      </c>
      <c r="B21321" s="10" t="s">
        <v>33786</v>
      </c>
      <c r="C21321" s="10" t="s">
        <v>15743</v>
      </c>
      <c r="D21321" s="10" t="s">
        <v>41741</v>
      </c>
      <c r="E21321" s="6" t="s">
        <v>15924</v>
      </c>
      <c r="F21321" s="6"/>
      <c r="G21321" s="6" t="str">
        <f t="shared" si="668"/>
        <v>002</v>
      </c>
      <c r="H21321" s="6" t="str">
        <f t="shared" si="669"/>
        <v>089</v>
      </c>
      <c r="J21321" s="57"/>
      <c r="K21321" s="57"/>
      <c r="L21321" s="57"/>
    </row>
    <row r="21322" spans="1:12">
      <c r="A21322" s="6">
        <v>20927</v>
      </c>
      <c r="B21322" s="10" t="s">
        <v>33787</v>
      </c>
      <c r="C21322" s="10" t="s">
        <v>15744</v>
      </c>
      <c r="D21322" s="10" t="s">
        <v>64055</v>
      </c>
      <c r="E21322" s="6" t="s">
        <v>15924</v>
      </c>
      <c r="F21322" s="6"/>
      <c r="G21322" s="6" t="str">
        <f t="shared" si="668"/>
        <v>002</v>
      </c>
      <c r="H21322" s="6" t="str">
        <f t="shared" si="669"/>
        <v>089</v>
      </c>
      <c r="J21322" s="57"/>
      <c r="K21322" s="57"/>
      <c r="L21322" s="57"/>
    </row>
    <row r="21323" spans="1:12">
      <c r="A21323" s="6">
        <v>20928</v>
      </c>
      <c r="B21323" s="10" t="s">
        <v>33788</v>
      </c>
      <c r="C21323" s="10" t="s">
        <v>15745</v>
      </c>
      <c r="D21323" s="10" t="s">
        <v>41742</v>
      </c>
      <c r="E21323" s="6" t="s">
        <v>15924</v>
      </c>
      <c r="F21323" s="6"/>
      <c r="G21323" s="6" t="str">
        <f t="shared" si="668"/>
        <v>002</v>
      </c>
      <c r="H21323" s="6" t="str">
        <f t="shared" si="669"/>
        <v>089</v>
      </c>
      <c r="J21323" s="57"/>
      <c r="K21323" s="57"/>
      <c r="L21323" s="57"/>
    </row>
    <row r="21324" spans="1:12">
      <c r="A21324" s="6">
        <v>20929</v>
      </c>
      <c r="B21324" s="10" t="s">
        <v>33789</v>
      </c>
      <c r="C21324" s="10" t="s">
        <v>15746</v>
      </c>
      <c r="D21324" s="10" t="s">
        <v>41743</v>
      </c>
      <c r="E21324" s="6" t="s">
        <v>15924</v>
      </c>
      <c r="F21324" s="6"/>
      <c r="G21324" s="6" t="str">
        <f t="shared" si="668"/>
        <v>002</v>
      </c>
      <c r="H21324" s="6" t="str">
        <f t="shared" si="669"/>
        <v>089</v>
      </c>
      <c r="J21324" s="57"/>
      <c r="K21324" s="57"/>
      <c r="L21324" s="57"/>
    </row>
    <row r="21325" spans="1:12">
      <c r="A21325" s="6">
        <v>20930</v>
      </c>
      <c r="B21325" s="10" t="s">
        <v>33790</v>
      </c>
      <c r="C21325" s="10" t="s">
        <v>15747</v>
      </c>
      <c r="D21325" s="10" t="s">
        <v>64056</v>
      </c>
      <c r="E21325" s="6" t="s">
        <v>15924</v>
      </c>
      <c r="F21325" s="6"/>
      <c r="G21325" s="6" t="str">
        <f t="shared" si="668"/>
        <v>002</v>
      </c>
      <c r="H21325" s="6" t="str">
        <f t="shared" si="669"/>
        <v>089</v>
      </c>
      <c r="J21325" s="57"/>
      <c r="K21325" s="57"/>
      <c r="L21325" s="57"/>
    </row>
    <row r="21326" spans="1:12">
      <c r="A21326" s="6">
        <v>20931</v>
      </c>
      <c r="B21326" s="10" t="s">
        <v>33791</v>
      </c>
      <c r="C21326" s="10" t="s">
        <v>15748</v>
      </c>
      <c r="D21326" s="10" t="s">
        <v>41744</v>
      </c>
      <c r="E21326" s="6" t="s">
        <v>15924</v>
      </c>
      <c r="F21326" s="6"/>
      <c r="G21326" s="6" t="str">
        <f t="shared" si="668"/>
        <v>002</v>
      </c>
      <c r="H21326" s="6" t="str">
        <f t="shared" si="669"/>
        <v>089</v>
      </c>
      <c r="J21326" s="57"/>
      <c r="K21326" s="57"/>
      <c r="L21326" s="57"/>
    </row>
    <row r="21327" spans="1:12">
      <c r="A21327" s="6">
        <v>20932</v>
      </c>
      <c r="B21327" s="10" t="s">
        <v>33792</v>
      </c>
      <c r="C21327" s="10" t="s">
        <v>15749</v>
      </c>
      <c r="D21327" s="10" t="s">
        <v>64057</v>
      </c>
      <c r="E21327" s="6" t="s">
        <v>15924</v>
      </c>
      <c r="F21327" s="6"/>
      <c r="G21327" s="6" t="str">
        <f t="shared" si="668"/>
        <v>002</v>
      </c>
      <c r="H21327" s="6" t="str">
        <f t="shared" si="669"/>
        <v>089</v>
      </c>
      <c r="J21327" s="57"/>
      <c r="K21327" s="57"/>
      <c r="L21327" s="57"/>
    </row>
    <row r="21328" spans="1:12">
      <c r="A21328" s="6">
        <v>20933</v>
      </c>
      <c r="B21328" s="10" t="s">
        <v>33794</v>
      </c>
      <c r="C21328" s="10" t="s">
        <v>15928</v>
      </c>
      <c r="D21328" s="10" t="s">
        <v>41745</v>
      </c>
      <c r="E21328" s="6" t="s">
        <v>15924</v>
      </c>
      <c r="F21328" s="6"/>
      <c r="G21328" s="6" t="str">
        <f t="shared" si="668"/>
        <v>002</v>
      </c>
      <c r="H21328" s="6" t="str">
        <f t="shared" si="669"/>
        <v>089</v>
      </c>
      <c r="J21328" s="57"/>
      <c r="K21328" s="57"/>
      <c r="L21328" s="57"/>
    </row>
    <row r="21329" spans="1:12">
      <c r="A21329" s="6">
        <v>20934</v>
      </c>
      <c r="B21329" s="10" t="s">
        <v>33795</v>
      </c>
      <c r="C21329" s="10" t="s">
        <v>17384</v>
      </c>
      <c r="D21329" s="10" t="s">
        <v>64058</v>
      </c>
      <c r="E21329" s="6" t="s">
        <v>15924</v>
      </c>
      <c r="F21329" s="6"/>
      <c r="G21329" s="6" t="str">
        <f t="shared" si="668"/>
        <v>002</v>
      </c>
      <c r="H21329" s="6" t="str">
        <f t="shared" si="669"/>
        <v>089</v>
      </c>
      <c r="J21329" s="57"/>
      <c r="K21329" s="57"/>
      <c r="L21329" s="57"/>
    </row>
    <row r="21330" spans="1:12">
      <c r="A21330" s="6">
        <v>20935</v>
      </c>
      <c r="B21330" s="10" t="s">
        <v>33796</v>
      </c>
      <c r="C21330" s="10" t="s">
        <v>15970</v>
      </c>
      <c r="D21330" s="10" t="s">
        <v>64059</v>
      </c>
      <c r="E21330" s="6" t="s">
        <v>15924</v>
      </c>
      <c r="F21330" s="6"/>
      <c r="G21330" s="6" t="str">
        <f t="shared" si="668"/>
        <v>002</v>
      </c>
      <c r="H21330" s="6" t="str">
        <f t="shared" si="669"/>
        <v>089</v>
      </c>
      <c r="J21330" s="57"/>
      <c r="K21330" s="57"/>
      <c r="L21330" s="57"/>
    </row>
    <row r="21331" spans="1:12">
      <c r="A21331" s="6">
        <v>20936</v>
      </c>
      <c r="B21331" s="10" t="s">
        <v>33797</v>
      </c>
      <c r="C21331" s="10" t="s">
        <v>17385</v>
      </c>
      <c r="D21331" s="10" t="s">
        <v>41746</v>
      </c>
      <c r="E21331" s="6" t="s">
        <v>15924</v>
      </c>
      <c r="F21331" s="6"/>
      <c r="G21331" s="6" t="str">
        <f t="shared" si="668"/>
        <v>002</v>
      </c>
      <c r="H21331" s="6" t="str">
        <f t="shared" si="669"/>
        <v>089</v>
      </c>
      <c r="J21331" s="57"/>
      <c r="K21331" s="57"/>
      <c r="L21331" s="57"/>
    </row>
    <row r="21332" spans="1:12">
      <c r="A21332" s="6">
        <v>20937</v>
      </c>
      <c r="B21332" s="10" t="s">
        <v>33798</v>
      </c>
      <c r="C21332" s="10" t="s">
        <v>17386</v>
      </c>
      <c r="D21332" s="10" t="s">
        <v>41747</v>
      </c>
      <c r="E21332" s="6" t="s">
        <v>15924</v>
      </c>
      <c r="F21332" s="6"/>
      <c r="G21332" s="6" t="str">
        <f t="shared" si="668"/>
        <v>002</v>
      </c>
      <c r="H21332" s="6" t="str">
        <f t="shared" si="669"/>
        <v>089</v>
      </c>
      <c r="J21332" s="57"/>
      <c r="K21332" s="57"/>
      <c r="L21332" s="57"/>
    </row>
    <row r="21333" spans="1:12">
      <c r="A21333" s="6">
        <v>20938</v>
      </c>
      <c r="B21333" s="10" t="s">
        <v>33799</v>
      </c>
      <c r="C21333" s="10" t="s">
        <v>17387</v>
      </c>
      <c r="D21333" s="10" t="s">
        <v>36038</v>
      </c>
      <c r="E21333" s="6" t="s">
        <v>15924</v>
      </c>
      <c r="F21333" s="6"/>
      <c r="G21333" s="6" t="str">
        <f t="shared" si="668"/>
        <v>002</v>
      </c>
      <c r="H21333" s="6" t="str">
        <f t="shared" si="669"/>
        <v>089</v>
      </c>
      <c r="J21333" s="57"/>
      <c r="K21333" s="57"/>
      <c r="L21333" s="57"/>
    </row>
    <row r="21334" spans="1:12">
      <c r="A21334" s="6">
        <v>20939</v>
      </c>
      <c r="B21334" s="10" t="s">
        <v>33800</v>
      </c>
      <c r="C21334" s="10" t="s">
        <v>16280</v>
      </c>
      <c r="D21334" s="10" t="s">
        <v>64060</v>
      </c>
      <c r="E21334" s="6" t="s">
        <v>15924</v>
      </c>
      <c r="F21334" s="6"/>
      <c r="G21334" s="6" t="str">
        <f t="shared" si="668"/>
        <v>002</v>
      </c>
      <c r="H21334" s="6" t="str">
        <f t="shared" si="669"/>
        <v>089</v>
      </c>
      <c r="J21334" s="57"/>
      <c r="K21334" s="57"/>
      <c r="L21334" s="57"/>
    </row>
    <row r="21335" spans="1:12">
      <c r="A21335" s="6">
        <v>20940</v>
      </c>
      <c r="B21335" s="10" t="s">
        <v>33801</v>
      </c>
      <c r="C21335" s="10" t="s">
        <v>17388</v>
      </c>
      <c r="D21335" s="10" t="s">
        <v>64061</v>
      </c>
      <c r="E21335" s="6" t="s">
        <v>15924</v>
      </c>
      <c r="F21335" s="6"/>
      <c r="G21335" s="6" t="str">
        <f t="shared" si="668"/>
        <v>002</v>
      </c>
      <c r="H21335" s="6" t="str">
        <f t="shared" si="669"/>
        <v>089</v>
      </c>
      <c r="J21335" s="57"/>
      <c r="K21335" s="57"/>
      <c r="L21335" s="57"/>
    </row>
    <row r="21336" spans="1:12">
      <c r="A21336" s="6">
        <v>20941</v>
      </c>
      <c r="B21336" s="10" t="s">
        <v>33802</v>
      </c>
      <c r="C21336" s="10" t="s">
        <v>17389</v>
      </c>
      <c r="D21336" s="10" t="s">
        <v>41748</v>
      </c>
      <c r="E21336" s="6" t="s">
        <v>15924</v>
      </c>
      <c r="F21336" s="6"/>
      <c r="G21336" s="6" t="str">
        <f t="shared" si="668"/>
        <v>002</v>
      </c>
      <c r="H21336" s="6" t="str">
        <f t="shared" si="669"/>
        <v>089</v>
      </c>
      <c r="J21336" s="57"/>
      <c r="K21336" s="57"/>
      <c r="L21336" s="57"/>
    </row>
    <row r="21337" spans="1:12">
      <c r="A21337" s="6">
        <v>20942</v>
      </c>
      <c r="B21337" s="10" t="s">
        <v>33803</v>
      </c>
      <c r="C21337" s="10" t="s">
        <v>17390</v>
      </c>
      <c r="D21337" s="10" t="s">
        <v>41749</v>
      </c>
      <c r="E21337" s="6" t="s">
        <v>15924</v>
      </c>
      <c r="F21337" s="6"/>
      <c r="G21337" s="6" t="str">
        <f t="shared" si="668"/>
        <v>002</v>
      </c>
      <c r="H21337" s="6" t="str">
        <f t="shared" si="669"/>
        <v>089</v>
      </c>
      <c r="J21337" s="57"/>
      <c r="K21337" s="57"/>
      <c r="L21337" s="57"/>
    </row>
    <row r="21338" spans="1:12">
      <c r="A21338" s="6">
        <v>20943</v>
      </c>
      <c r="B21338" s="10" t="s">
        <v>33804</v>
      </c>
      <c r="C21338" s="10" t="s">
        <v>17391</v>
      </c>
      <c r="D21338" s="10" t="s">
        <v>41750</v>
      </c>
      <c r="E21338" s="6" t="s">
        <v>15924</v>
      </c>
      <c r="F21338" s="6"/>
      <c r="G21338" s="6" t="str">
        <f t="shared" si="668"/>
        <v>002</v>
      </c>
      <c r="H21338" s="6" t="str">
        <f t="shared" si="669"/>
        <v>089</v>
      </c>
      <c r="J21338" s="57"/>
      <c r="K21338" s="57"/>
      <c r="L21338" s="57"/>
    </row>
    <row r="21339" spans="1:12">
      <c r="A21339" s="6">
        <v>20944</v>
      </c>
      <c r="B21339" s="10" t="s">
        <v>33805</v>
      </c>
      <c r="C21339" s="10" t="s">
        <v>16181</v>
      </c>
      <c r="D21339" s="10" t="s">
        <v>41751</v>
      </c>
      <c r="E21339" s="6" t="s">
        <v>15924</v>
      </c>
      <c r="F21339" s="6"/>
      <c r="G21339" s="6" t="str">
        <f t="shared" si="668"/>
        <v>002</v>
      </c>
      <c r="H21339" s="6" t="str">
        <f t="shared" si="669"/>
        <v>089</v>
      </c>
      <c r="J21339" s="57"/>
      <c r="K21339" s="57"/>
      <c r="L21339" s="57"/>
    </row>
    <row r="21340" spans="1:12">
      <c r="A21340" s="6">
        <v>20945</v>
      </c>
      <c r="B21340" s="10" t="s">
        <v>33806</v>
      </c>
      <c r="C21340" s="10" t="s">
        <v>16301</v>
      </c>
      <c r="D21340" s="10" t="s">
        <v>64062</v>
      </c>
      <c r="E21340" s="6" t="s">
        <v>15924</v>
      </c>
      <c r="F21340" s="6"/>
      <c r="G21340" s="6" t="str">
        <f t="shared" si="668"/>
        <v>002</v>
      </c>
      <c r="H21340" s="6" t="str">
        <f t="shared" si="669"/>
        <v>089</v>
      </c>
      <c r="J21340" s="57"/>
      <c r="K21340" s="57"/>
      <c r="L21340" s="57"/>
    </row>
    <row r="21341" spans="1:12">
      <c r="A21341" s="6">
        <v>20946</v>
      </c>
      <c r="B21341" s="10" t="s">
        <v>33807</v>
      </c>
      <c r="C21341" s="10" t="s">
        <v>16056</v>
      </c>
      <c r="D21341" s="10" t="s">
        <v>64063</v>
      </c>
      <c r="E21341" s="6" t="s">
        <v>15924</v>
      </c>
      <c r="F21341" s="6"/>
      <c r="G21341" s="6" t="str">
        <f t="shared" si="668"/>
        <v>002</v>
      </c>
      <c r="H21341" s="6" t="str">
        <f t="shared" si="669"/>
        <v>089</v>
      </c>
      <c r="J21341" s="57"/>
      <c r="K21341" s="57"/>
      <c r="L21341" s="57"/>
    </row>
    <row r="21342" spans="1:12">
      <c r="A21342" s="6">
        <v>20947</v>
      </c>
      <c r="B21342" s="10" t="s">
        <v>43286</v>
      </c>
      <c r="C21342" s="10" t="s">
        <v>17392</v>
      </c>
      <c r="D21342" s="10" t="s">
        <v>64064</v>
      </c>
      <c r="E21342" s="6" t="s">
        <v>15924</v>
      </c>
      <c r="F21342" s="6"/>
      <c r="G21342" s="6" t="str">
        <f t="shared" si="668"/>
        <v>002</v>
      </c>
      <c r="H21342" s="6" t="str">
        <f t="shared" si="669"/>
        <v>089</v>
      </c>
      <c r="J21342" s="57"/>
      <c r="K21342" s="57"/>
      <c r="L21342" s="57"/>
    </row>
    <row r="21343" spans="1:12">
      <c r="A21343" s="6">
        <v>20948</v>
      </c>
      <c r="B21343" s="10" t="s">
        <v>43287</v>
      </c>
      <c r="C21343" s="10" t="s">
        <v>17393</v>
      </c>
      <c r="D21343" s="10" t="s">
        <v>35935</v>
      </c>
      <c r="E21343" s="6" t="s">
        <v>15924</v>
      </c>
      <c r="F21343" s="6"/>
      <c r="G21343" s="6" t="str">
        <f t="shared" si="668"/>
        <v>002</v>
      </c>
      <c r="H21343" s="6" t="str">
        <f t="shared" si="669"/>
        <v>089</v>
      </c>
      <c r="J21343" s="57"/>
      <c r="K21343" s="57"/>
      <c r="L21343" s="57"/>
    </row>
    <row r="21344" spans="1:12">
      <c r="A21344" s="6">
        <v>20949</v>
      </c>
      <c r="B21344" s="10" t="s">
        <v>33808</v>
      </c>
      <c r="C21344" s="10" t="s">
        <v>17394</v>
      </c>
      <c r="D21344" s="10" t="s">
        <v>64065</v>
      </c>
      <c r="E21344" s="6" t="s">
        <v>15924</v>
      </c>
      <c r="F21344" s="6"/>
      <c r="G21344" s="6" t="str">
        <f t="shared" si="668"/>
        <v>002</v>
      </c>
      <c r="H21344" s="6" t="str">
        <f t="shared" si="669"/>
        <v>089</v>
      </c>
      <c r="J21344" s="57"/>
      <c r="K21344" s="57"/>
      <c r="L21344" s="57"/>
    </row>
    <row r="21345" spans="1:12">
      <c r="A21345" s="6">
        <v>20950</v>
      </c>
      <c r="B21345" s="10" t="s">
        <v>33809</v>
      </c>
      <c r="C21345" s="10" t="s">
        <v>16237</v>
      </c>
      <c r="D21345" s="10" t="s">
        <v>64066</v>
      </c>
      <c r="E21345" s="6" t="s">
        <v>15924</v>
      </c>
      <c r="F21345" s="6"/>
      <c r="G21345" s="6" t="str">
        <f t="shared" si="668"/>
        <v>002</v>
      </c>
      <c r="H21345" s="6" t="str">
        <f t="shared" si="669"/>
        <v>089</v>
      </c>
      <c r="J21345" s="57"/>
      <c r="K21345" s="57"/>
      <c r="L21345" s="57"/>
    </row>
    <row r="21346" spans="1:12">
      <c r="A21346" s="6">
        <v>20951</v>
      </c>
      <c r="B21346" s="10" t="s">
        <v>33810</v>
      </c>
      <c r="C21346" s="10" t="s">
        <v>17395</v>
      </c>
      <c r="D21346" s="10" t="s">
        <v>64067</v>
      </c>
      <c r="E21346" s="6" t="s">
        <v>15924</v>
      </c>
      <c r="F21346" s="6"/>
      <c r="G21346" s="6" t="str">
        <f t="shared" si="668"/>
        <v>002</v>
      </c>
      <c r="H21346" s="6" t="str">
        <f t="shared" si="669"/>
        <v>089</v>
      </c>
      <c r="J21346" s="57"/>
      <c r="K21346" s="57"/>
      <c r="L21346" s="57"/>
    </row>
    <row r="21347" spans="1:12">
      <c r="A21347" s="6">
        <v>20952</v>
      </c>
      <c r="B21347" s="10" t="s">
        <v>33811</v>
      </c>
      <c r="C21347" s="10" t="s">
        <v>17396</v>
      </c>
      <c r="D21347" s="10" t="s">
        <v>41752</v>
      </c>
      <c r="E21347" s="6" t="s">
        <v>15924</v>
      </c>
      <c r="F21347" s="6"/>
      <c r="G21347" s="6" t="str">
        <f t="shared" si="668"/>
        <v>002</v>
      </c>
      <c r="H21347" s="6" t="str">
        <f t="shared" si="669"/>
        <v>089</v>
      </c>
      <c r="J21347" s="57"/>
      <c r="K21347" s="57"/>
      <c r="L21347" s="57"/>
    </row>
    <row r="21348" spans="1:12">
      <c r="A21348" s="6">
        <v>20953</v>
      </c>
      <c r="B21348" s="10" t="s">
        <v>33812</v>
      </c>
      <c r="C21348" s="10" t="s">
        <v>17397</v>
      </c>
      <c r="D21348" s="10" t="s">
        <v>64068</v>
      </c>
      <c r="E21348" s="6" t="s">
        <v>15924</v>
      </c>
      <c r="F21348" s="6"/>
      <c r="G21348" s="6" t="str">
        <f t="shared" si="668"/>
        <v>002</v>
      </c>
      <c r="H21348" s="6" t="str">
        <f t="shared" si="669"/>
        <v>089</v>
      </c>
      <c r="J21348" s="57"/>
      <c r="K21348" s="57"/>
      <c r="L21348" s="57"/>
    </row>
    <row r="21349" spans="1:12">
      <c r="A21349" s="6">
        <v>20954</v>
      </c>
      <c r="B21349" s="10" t="s">
        <v>41753</v>
      </c>
      <c r="C21349" s="10" t="s">
        <v>17398</v>
      </c>
      <c r="D21349" s="10" t="s">
        <v>41754</v>
      </c>
      <c r="E21349" s="6" t="s">
        <v>15924</v>
      </c>
      <c r="F21349" s="6"/>
      <c r="G21349" s="6" t="str">
        <f t="shared" si="668"/>
        <v>002</v>
      </c>
      <c r="H21349" s="6" t="str">
        <f t="shared" si="669"/>
        <v>089</v>
      </c>
      <c r="J21349" s="57"/>
      <c r="K21349" s="57"/>
      <c r="L21349" s="57"/>
    </row>
    <row r="21350" spans="1:12">
      <c r="A21350" s="6">
        <v>20955</v>
      </c>
      <c r="B21350" s="10" t="s">
        <v>33813</v>
      </c>
      <c r="C21350" s="10" t="s">
        <v>17399</v>
      </c>
      <c r="D21350" s="10" t="s">
        <v>64069</v>
      </c>
      <c r="E21350" s="6" t="s">
        <v>15924</v>
      </c>
      <c r="F21350" s="6"/>
      <c r="G21350" s="6" t="str">
        <f t="shared" si="668"/>
        <v>002</v>
      </c>
      <c r="H21350" s="6" t="str">
        <f t="shared" si="669"/>
        <v>089</v>
      </c>
      <c r="J21350" s="57"/>
      <c r="K21350" s="57"/>
      <c r="L21350" s="57"/>
    </row>
    <row r="21351" spans="1:12">
      <c r="A21351" s="6">
        <v>20956</v>
      </c>
      <c r="B21351" s="10" t="s">
        <v>33814</v>
      </c>
      <c r="C21351" s="10" t="s">
        <v>16073</v>
      </c>
      <c r="D21351" s="10" t="s">
        <v>41755</v>
      </c>
      <c r="E21351" s="6" t="s">
        <v>15924</v>
      </c>
      <c r="F21351" s="6"/>
      <c r="G21351" s="6" t="str">
        <f t="shared" si="668"/>
        <v>002</v>
      </c>
      <c r="H21351" s="6" t="str">
        <f t="shared" si="669"/>
        <v>089</v>
      </c>
      <c r="J21351" s="57"/>
      <c r="K21351" s="57"/>
      <c r="L21351" s="57"/>
    </row>
    <row r="21352" spans="1:12">
      <c r="A21352" s="6">
        <v>20957</v>
      </c>
      <c r="B21352" s="10" t="s">
        <v>33815</v>
      </c>
      <c r="C21352" s="10" t="s">
        <v>17400</v>
      </c>
      <c r="D21352" s="10" t="s">
        <v>41756</v>
      </c>
      <c r="E21352" s="6" t="s">
        <v>15924</v>
      </c>
      <c r="F21352" s="6"/>
      <c r="G21352" s="6" t="str">
        <f t="shared" si="668"/>
        <v>002</v>
      </c>
      <c r="H21352" s="6" t="str">
        <f t="shared" si="669"/>
        <v>089</v>
      </c>
      <c r="J21352" s="57"/>
      <c r="K21352" s="57"/>
      <c r="L21352" s="57"/>
    </row>
    <row r="21353" spans="1:12">
      <c r="A21353" s="6">
        <v>20958</v>
      </c>
      <c r="B21353" s="10" t="s">
        <v>33816</v>
      </c>
      <c r="C21353" s="10" t="s">
        <v>16077</v>
      </c>
      <c r="D21353" s="10" t="s">
        <v>64070</v>
      </c>
      <c r="E21353" s="6" t="s">
        <v>15924</v>
      </c>
      <c r="F21353" s="6"/>
      <c r="G21353" s="6" t="str">
        <f t="shared" si="668"/>
        <v>002</v>
      </c>
      <c r="H21353" s="6" t="str">
        <f t="shared" si="669"/>
        <v>089</v>
      </c>
      <c r="J21353" s="57"/>
      <c r="K21353" s="57"/>
      <c r="L21353" s="57"/>
    </row>
    <row r="21354" spans="1:12">
      <c r="A21354" s="6">
        <v>20959</v>
      </c>
      <c r="B21354" s="10" t="s">
        <v>33817</v>
      </c>
      <c r="C21354" s="10" t="s">
        <v>16078</v>
      </c>
      <c r="D21354" s="10" t="s">
        <v>54411</v>
      </c>
      <c r="E21354" s="6" t="s">
        <v>15924</v>
      </c>
      <c r="F21354" s="6"/>
      <c r="G21354" s="6" t="str">
        <f t="shared" si="668"/>
        <v>002</v>
      </c>
      <c r="H21354" s="6" t="str">
        <f t="shared" si="669"/>
        <v>089</v>
      </c>
      <c r="J21354" s="57"/>
      <c r="K21354" s="57"/>
      <c r="L21354" s="57"/>
    </row>
    <row r="21355" spans="1:12">
      <c r="A21355" s="6">
        <v>20960</v>
      </c>
      <c r="B21355" s="10" t="s">
        <v>43288</v>
      </c>
      <c r="C21355" s="10" t="s">
        <v>16086</v>
      </c>
      <c r="D21355" s="10" t="s">
        <v>41757</v>
      </c>
      <c r="E21355" s="6" t="s">
        <v>15924</v>
      </c>
      <c r="F21355" s="6"/>
      <c r="G21355" s="6" t="str">
        <f t="shared" si="668"/>
        <v>002</v>
      </c>
      <c r="H21355" s="6" t="str">
        <f t="shared" si="669"/>
        <v>089</v>
      </c>
      <c r="J21355" s="57"/>
      <c r="K21355" s="57"/>
      <c r="L21355" s="57"/>
    </row>
    <row r="21356" spans="1:12">
      <c r="A21356" s="6">
        <v>20961</v>
      </c>
      <c r="B21356" s="10" t="s">
        <v>33819</v>
      </c>
      <c r="C21356" s="10" t="s">
        <v>16087</v>
      </c>
      <c r="D21356" s="10" t="s">
        <v>41758</v>
      </c>
      <c r="E21356" s="6" t="s">
        <v>15924</v>
      </c>
      <c r="F21356" s="6"/>
      <c r="G21356" s="6" t="str">
        <f t="shared" si="668"/>
        <v>002</v>
      </c>
      <c r="H21356" s="6" t="str">
        <f t="shared" si="669"/>
        <v>089</v>
      </c>
      <c r="J21356" s="57"/>
      <c r="K21356" s="57"/>
      <c r="L21356" s="57"/>
    </row>
    <row r="21357" spans="1:12">
      <c r="A21357" s="6">
        <v>20962</v>
      </c>
      <c r="B21357" s="10" t="s">
        <v>41759</v>
      </c>
      <c r="C21357" s="10" t="s">
        <v>17401</v>
      </c>
      <c r="D21357" s="10" t="s">
        <v>64071</v>
      </c>
      <c r="E21357" s="6" t="s">
        <v>15924</v>
      </c>
      <c r="F21357" s="6"/>
      <c r="G21357" s="6" t="str">
        <f t="shared" si="668"/>
        <v>002</v>
      </c>
      <c r="H21357" s="6" t="str">
        <f t="shared" si="669"/>
        <v>089</v>
      </c>
      <c r="J21357" s="57"/>
      <c r="K21357" s="57"/>
      <c r="L21357" s="57"/>
    </row>
    <row r="21358" spans="1:12">
      <c r="A21358" s="6">
        <v>20963</v>
      </c>
      <c r="B21358" s="10" t="s">
        <v>33820</v>
      </c>
      <c r="C21358" s="10" t="s">
        <v>16099</v>
      </c>
      <c r="D21358" s="10" t="s">
        <v>64072</v>
      </c>
      <c r="E21358" s="6" t="s">
        <v>15924</v>
      </c>
      <c r="F21358" s="6"/>
      <c r="G21358" s="6" t="str">
        <f t="shared" si="668"/>
        <v>002</v>
      </c>
      <c r="H21358" s="6" t="str">
        <f t="shared" si="669"/>
        <v>089</v>
      </c>
      <c r="J21358" s="57"/>
      <c r="K21358" s="57"/>
      <c r="L21358" s="57"/>
    </row>
    <row r="21359" spans="1:12">
      <c r="A21359" s="6">
        <v>20964</v>
      </c>
      <c r="B21359" s="10" t="s">
        <v>33821</v>
      </c>
      <c r="C21359" s="10" t="s">
        <v>16100</v>
      </c>
      <c r="D21359" s="10" t="s">
        <v>64073</v>
      </c>
      <c r="E21359" s="6" t="s">
        <v>15924</v>
      </c>
      <c r="F21359" s="6"/>
      <c r="G21359" s="6" t="str">
        <f t="shared" si="668"/>
        <v>002</v>
      </c>
      <c r="H21359" s="6" t="str">
        <f t="shared" si="669"/>
        <v>089</v>
      </c>
      <c r="J21359" s="57"/>
      <c r="K21359" s="57"/>
      <c r="L21359" s="57"/>
    </row>
    <row r="21360" spans="1:12">
      <c r="A21360" s="6">
        <v>20965</v>
      </c>
      <c r="B21360" s="10" t="s">
        <v>33822</v>
      </c>
      <c r="C21360" s="10" t="s">
        <v>16139</v>
      </c>
      <c r="D21360" s="10" t="s">
        <v>41760</v>
      </c>
      <c r="E21360" s="6" t="s">
        <v>15924</v>
      </c>
      <c r="F21360" s="6"/>
      <c r="G21360" s="6" t="str">
        <f t="shared" si="668"/>
        <v>002</v>
      </c>
      <c r="H21360" s="6" t="str">
        <f t="shared" si="669"/>
        <v>089</v>
      </c>
      <c r="J21360" s="57"/>
      <c r="K21360" s="57"/>
      <c r="L21360" s="57"/>
    </row>
    <row r="21361" spans="1:12">
      <c r="A21361" s="6">
        <v>20966</v>
      </c>
      <c r="B21361" s="10" t="s">
        <v>33823</v>
      </c>
      <c r="C21361" s="10" t="s">
        <v>17402</v>
      </c>
      <c r="D21361" s="10" t="s">
        <v>41761</v>
      </c>
      <c r="E21361" s="6" t="s">
        <v>15924</v>
      </c>
      <c r="F21361" s="6"/>
      <c r="G21361" s="6" t="str">
        <f t="shared" si="668"/>
        <v>002</v>
      </c>
      <c r="H21361" s="6" t="str">
        <f t="shared" si="669"/>
        <v>089</v>
      </c>
      <c r="J21361" s="57"/>
      <c r="K21361" s="57"/>
      <c r="L21361" s="57"/>
    </row>
    <row r="21362" spans="1:12">
      <c r="A21362" s="6">
        <v>20967</v>
      </c>
      <c r="B21362" s="10" t="s">
        <v>41762</v>
      </c>
      <c r="C21362" s="10" t="s">
        <v>17403</v>
      </c>
      <c r="D21362" s="10" t="s">
        <v>64074</v>
      </c>
      <c r="E21362" s="6" t="s">
        <v>15924</v>
      </c>
      <c r="F21362" s="6"/>
      <c r="G21362" s="6" t="str">
        <f t="shared" si="668"/>
        <v>002</v>
      </c>
      <c r="H21362" s="6" t="str">
        <f t="shared" si="669"/>
        <v>089</v>
      </c>
      <c r="J21362" s="57"/>
      <c r="K21362" s="57"/>
      <c r="L21362" s="57"/>
    </row>
    <row r="21363" spans="1:12">
      <c r="A21363" s="6">
        <v>20968</v>
      </c>
      <c r="B21363" s="10" t="s">
        <v>33824</v>
      </c>
      <c r="C21363" s="10" t="s">
        <v>17404</v>
      </c>
      <c r="D21363" s="10" t="s">
        <v>64075</v>
      </c>
      <c r="E21363" s="6" t="s">
        <v>15924</v>
      </c>
      <c r="F21363" s="6"/>
      <c r="G21363" s="6" t="str">
        <f t="shared" si="668"/>
        <v>002</v>
      </c>
      <c r="H21363" s="6" t="str">
        <f t="shared" si="669"/>
        <v>089</v>
      </c>
      <c r="J21363" s="57"/>
      <c r="K21363" s="57"/>
      <c r="L21363" s="57"/>
    </row>
    <row r="21364" spans="1:12">
      <c r="A21364" s="6">
        <v>20969</v>
      </c>
      <c r="B21364" s="10" t="s">
        <v>43289</v>
      </c>
      <c r="C21364" s="10" t="s">
        <v>17405</v>
      </c>
      <c r="D21364" s="10" t="s">
        <v>41763</v>
      </c>
      <c r="E21364" s="6" t="s">
        <v>15924</v>
      </c>
      <c r="F21364" s="6"/>
      <c r="G21364" s="6" t="str">
        <f t="shared" si="668"/>
        <v>002</v>
      </c>
      <c r="H21364" s="6" t="str">
        <f t="shared" si="669"/>
        <v>089</v>
      </c>
      <c r="J21364" s="57"/>
      <c r="K21364" s="57"/>
      <c r="L21364" s="57"/>
    </row>
    <row r="21365" spans="1:12">
      <c r="A21365" s="6">
        <v>20970</v>
      </c>
      <c r="B21365" s="10" t="s">
        <v>33825</v>
      </c>
      <c r="C21365" s="10" t="s">
        <v>16182</v>
      </c>
      <c r="D21365" s="10" t="s">
        <v>64076</v>
      </c>
      <c r="E21365" s="6" t="s">
        <v>15924</v>
      </c>
      <c r="F21365" s="6"/>
      <c r="G21365" s="6" t="str">
        <f t="shared" ref="G21365:G21428" si="670">+LEFT(C21365,3)</f>
        <v>002</v>
      </c>
      <c r="H21365" s="6" t="str">
        <f t="shared" ref="H21365:H21428" si="671">+MID(C21365,5,3)</f>
        <v>089</v>
      </c>
      <c r="J21365" s="57"/>
      <c r="K21365" s="57"/>
      <c r="L21365" s="57"/>
    </row>
    <row r="21366" spans="1:12">
      <c r="A21366" s="6">
        <v>20971</v>
      </c>
      <c r="B21366" s="10" t="s">
        <v>33826</v>
      </c>
      <c r="C21366" s="10" t="s">
        <v>16183</v>
      </c>
      <c r="D21366" s="10" t="s">
        <v>41764</v>
      </c>
      <c r="E21366" s="6" t="s">
        <v>15924</v>
      </c>
      <c r="F21366" s="6"/>
      <c r="G21366" s="6" t="str">
        <f t="shared" si="670"/>
        <v>002</v>
      </c>
      <c r="H21366" s="6" t="str">
        <f t="shared" si="671"/>
        <v>089</v>
      </c>
      <c r="J21366" s="57"/>
      <c r="K21366" s="57"/>
      <c r="L21366" s="57"/>
    </row>
    <row r="21367" spans="1:12">
      <c r="A21367" s="6">
        <v>20972</v>
      </c>
      <c r="B21367" s="10" t="s">
        <v>33827</v>
      </c>
      <c r="C21367" s="10" t="s">
        <v>16184</v>
      </c>
      <c r="D21367" s="10" t="s">
        <v>41765</v>
      </c>
      <c r="E21367" s="6" t="s">
        <v>15924</v>
      </c>
      <c r="F21367" s="6"/>
      <c r="G21367" s="6" t="str">
        <f t="shared" si="670"/>
        <v>002</v>
      </c>
      <c r="H21367" s="6" t="str">
        <f t="shared" si="671"/>
        <v>089</v>
      </c>
      <c r="J21367" s="57"/>
      <c r="K21367" s="57"/>
      <c r="L21367" s="57"/>
    </row>
    <row r="21368" spans="1:12">
      <c r="A21368" s="6">
        <v>20973</v>
      </c>
      <c r="B21368" s="10" t="s">
        <v>33828</v>
      </c>
      <c r="C21368" s="10" t="s">
        <v>17406</v>
      </c>
      <c r="D21368" s="10" t="s">
        <v>64077</v>
      </c>
      <c r="E21368" s="6" t="s">
        <v>15924</v>
      </c>
      <c r="F21368" s="6"/>
      <c r="G21368" s="6" t="str">
        <f t="shared" si="670"/>
        <v>002</v>
      </c>
      <c r="H21368" s="6" t="str">
        <f t="shared" si="671"/>
        <v>089</v>
      </c>
      <c r="J21368" s="57"/>
      <c r="K21368" s="57"/>
      <c r="L21368" s="57"/>
    </row>
    <row r="21369" spans="1:12">
      <c r="A21369" s="6">
        <v>20974</v>
      </c>
      <c r="B21369" s="10" t="s">
        <v>33831</v>
      </c>
      <c r="C21369" s="10" t="s">
        <v>16399</v>
      </c>
      <c r="D21369" s="10" t="s">
        <v>41766</v>
      </c>
      <c r="E21369" s="6" t="s">
        <v>15924</v>
      </c>
      <c r="F21369" s="6"/>
      <c r="G21369" s="6" t="str">
        <f t="shared" si="670"/>
        <v>002</v>
      </c>
      <c r="H21369" s="6" t="str">
        <f t="shared" si="671"/>
        <v>089</v>
      </c>
      <c r="J21369" s="57"/>
      <c r="K21369" s="57"/>
      <c r="L21369" s="57"/>
    </row>
    <row r="21370" spans="1:12">
      <c r="A21370" s="6">
        <v>20975</v>
      </c>
      <c r="B21370" s="10" t="s">
        <v>33832</v>
      </c>
      <c r="C21370" s="10" t="s">
        <v>16244</v>
      </c>
      <c r="D21370" s="10" t="s">
        <v>41767</v>
      </c>
      <c r="E21370" s="6" t="s">
        <v>15924</v>
      </c>
      <c r="F21370" s="6"/>
      <c r="G21370" s="6" t="str">
        <f t="shared" si="670"/>
        <v>002</v>
      </c>
      <c r="H21370" s="6" t="str">
        <f t="shared" si="671"/>
        <v>089</v>
      </c>
      <c r="J21370" s="57"/>
      <c r="K21370" s="57"/>
      <c r="L21370" s="57"/>
    </row>
    <row r="21371" spans="1:12">
      <c r="A21371" s="6">
        <v>20976</v>
      </c>
      <c r="B21371" s="10" t="s">
        <v>43290</v>
      </c>
      <c r="C21371" s="10" t="s">
        <v>17407</v>
      </c>
      <c r="D21371" s="10" t="s">
        <v>17408</v>
      </c>
      <c r="E21371" s="6" t="s">
        <v>15924</v>
      </c>
      <c r="F21371" s="6"/>
      <c r="G21371" s="6" t="str">
        <f t="shared" si="670"/>
        <v>002</v>
      </c>
      <c r="H21371" s="6" t="str">
        <f t="shared" si="671"/>
        <v>089</v>
      </c>
      <c r="J21371" s="57"/>
      <c r="K21371" s="57"/>
      <c r="L21371" s="57"/>
    </row>
    <row r="21372" spans="1:12">
      <c r="A21372" s="6">
        <v>20977</v>
      </c>
      <c r="B21372" s="10" t="s">
        <v>43291</v>
      </c>
      <c r="C21372" s="10" t="s">
        <v>17409</v>
      </c>
      <c r="D21372" s="10" t="s">
        <v>64078</v>
      </c>
      <c r="E21372" s="6" t="s">
        <v>15924</v>
      </c>
      <c r="F21372" s="6"/>
      <c r="G21372" s="6" t="str">
        <f t="shared" si="670"/>
        <v>002</v>
      </c>
      <c r="H21372" s="6" t="str">
        <f t="shared" si="671"/>
        <v>089</v>
      </c>
      <c r="J21372" s="57"/>
      <c r="K21372" s="57"/>
      <c r="L21372" s="57"/>
    </row>
    <row r="21373" spans="1:12">
      <c r="A21373" s="6">
        <v>20978</v>
      </c>
      <c r="B21373" s="10" t="s">
        <v>41768</v>
      </c>
      <c r="C21373" s="10" t="s">
        <v>17410</v>
      </c>
      <c r="D21373" s="10" t="s">
        <v>41769</v>
      </c>
      <c r="E21373" s="6" t="s">
        <v>15924</v>
      </c>
      <c r="F21373" s="6"/>
      <c r="G21373" s="6" t="str">
        <f t="shared" si="670"/>
        <v>002</v>
      </c>
      <c r="H21373" s="6" t="str">
        <f t="shared" si="671"/>
        <v>089</v>
      </c>
      <c r="J21373" s="57"/>
      <c r="K21373" s="57"/>
      <c r="L21373" s="57"/>
    </row>
    <row r="21374" spans="1:12">
      <c r="A21374" s="6">
        <v>20979</v>
      </c>
      <c r="B21374" s="10" t="s">
        <v>43292</v>
      </c>
      <c r="C21374" s="10" t="s">
        <v>17411</v>
      </c>
      <c r="D21374" s="10" t="s">
        <v>41770</v>
      </c>
      <c r="E21374" s="6" t="s">
        <v>15924</v>
      </c>
      <c r="F21374" s="6"/>
      <c r="G21374" s="6" t="str">
        <f t="shared" si="670"/>
        <v>002</v>
      </c>
      <c r="H21374" s="6" t="str">
        <f t="shared" si="671"/>
        <v>089</v>
      </c>
      <c r="J21374" s="57"/>
      <c r="K21374" s="57"/>
      <c r="L21374" s="57"/>
    </row>
    <row r="21375" spans="1:12">
      <c r="A21375" s="6">
        <v>20980</v>
      </c>
      <c r="B21375" s="10" t="s">
        <v>33833</v>
      </c>
      <c r="C21375" s="10" t="s">
        <v>16215</v>
      </c>
      <c r="D21375" s="10" t="s">
        <v>41771</v>
      </c>
      <c r="E21375" s="6" t="s">
        <v>15924</v>
      </c>
      <c r="F21375" s="6"/>
      <c r="G21375" s="6" t="str">
        <f t="shared" si="670"/>
        <v>002</v>
      </c>
      <c r="H21375" s="6" t="str">
        <f t="shared" si="671"/>
        <v>089</v>
      </c>
      <c r="J21375" s="57"/>
      <c r="K21375" s="57"/>
      <c r="L21375" s="57"/>
    </row>
    <row r="21376" spans="1:12">
      <c r="A21376" s="6">
        <v>20981</v>
      </c>
      <c r="B21376" s="10" t="s">
        <v>43293</v>
      </c>
      <c r="C21376" s="10" t="s">
        <v>17412</v>
      </c>
      <c r="D21376" s="10" t="s">
        <v>41772</v>
      </c>
      <c r="E21376" s="6" t="s">
        <v>15924</v>
      </c>
      <c r="F21376" s="6"/>
      <c r="G21376" s="6" t="str">
        <f t="shared" si="670"/>
        <v>002</v>
      </c>
      <c r="H21376" s="6" t="str">
        <f t="shared" si="671"/>
        <v>089</v>
      </c>
      <c r="J21376" s="57"/>
      <c r="K21376" s="57"/>
      <c r="L21376" s="57"/>
    </row>
    <row r="21377" spans="1:12">
      <c r="A21377" s="6">
        <v>20982</v>
      </c>
      <c r="B21377" s="10" t="s">
        <v>33834</v>
      </c>
      <c r="C21377" s="10" t="s">
        <v>16419</v>
      </c>
      <c r="D21377" s="10" t="s">
        <v>64079</v>
      </c>
      <c r="E21377" s="6" t="s">
        <v>15924</v>
      </c>
      <c r="F21377" s="6"/>
      <c r="G21377" s="6" t="str">
        <f t="shared" si="670"/>
        <v>002</v>
      </c>
      <c r="H21377" s="6" t="str">
        <f t="shared" si="671"/>
        <v>089</v>
      </c>
      <c r="J21377" s="57"/>
      <c r="K21377" s="57"/>
      <c r="L21377" s="57"/>
    </row>
    <row r="21378" spans="1:12">
      <c r="A21378" s="6">
        <v>20983</v>
      </c>
      <c r="B21378" s="10" t="s">
        <v>33835</v>
      </c>
      <c r="C21378" s="10" t="s">
        <v>17413</v>
      </c>
      <c r="D21378" s="10" t="s">
        <v>64080</v>
      </c>
      <c r="E21378" s="6" t="s">
        <v>15924</v>
      </c>
      <c r="F21378" s="6"/>
      <c r="G21378" s="6" t="str">
        <f t="shared" si="670"/>
        <v>002</v>
      </c>
      <c r="H21378" s="6" t="str">
        <f t="shared" si="671"/>
        <v>089</v>
      </c>
      <c r="J21378" s="57"/>
      <c r="K21378" s="57"/>
      <c r="L21378" s="57"/>
    </row>
    <row r="21379" spans="1:12">
      <c r="A21379" s="6">
        <v>20984</v>
      </c>
      <c r="B21379" s="10" t="s">
        <v>33836</v>
      </c>
      <c r="C21379" s="10" t="s">
        <v>17414</v>
      </c>
      <c r="D21379" s="10" t="s">
        <v>64081</v>
      </c>
      <c r="E21379" s="6" t="s">
        <v>15924</v>
      </c>
      <c r="F21379" s="6"/>
      <c r="G21379" s="6" t="str">
        <f t="shared" si="670"/>
        <v>002</v>
      </c>
      <c r="H21379" s="6" t="str">
        <f t="shared" si="671"/>
        <v>089</v>
      </c>
      <c r="J21379" s="57"/>
      <c r="K21379" s="57"/>
      <c r="L21379" s="57"/>
    </row>
    <row r="21380" spans="1:12">
      <c r="A21380" s="6">
        <v>20985</v>
      </c>
      <c r="B21380" s="10" t="s">
        <v>33837</v>
      </c>
      <c r="C21380" s="10" t="s">
        <v>17415</v>
      </c>
      <c r="D21380" s="10" t="s">
        <v>64082</v>
      </c>
      <c r="E21380" s="6" t="s">
        <v>15924</v>
      </c>
      <c r="F21380" s="6"/>
      <c r="G21380" s="6" t="str">
        <f t="shared" si="670"/>
        <v>002</v>
      </c>
      <c r="H21380" s="6" t="str">
        <f t="shared" si="671"/>
        <v>089</v>
      </c>
      <c r="J21380" s="57"/>
      <c r="K21380" s="57"/>
      <c r="L21380" s="57"/>
    </row>
    <row r="21381" spans="1:12">
      <c r="A21381" s="6">
        <v>20986</v>
      </c>
      <c r="B21381" s="10" t="s">
        <v>33838</v>
      </c>
      <c r="C21381" s="10" t="s">
        <v>17416</v>
      </c>
      <c r="D21381" s="10" t="s">
        <v>64083</v>
      </c>
      <c r="E21381" s="6" t="s">
        <v>15924</v>
      </c>
      <c r="F21381" s="6"/>
      <c r="G21381" s="6" t="str">
        <f t="shared" si="670"/>
        <v>002</v>
      </c>
      <c r="H21381" s="6" t="str">
        <f t="shared" si="671"/>
        <v>089</v>
      </c>
      <c r="J21381" s="57"/>
      <c r="K21381" s="57"/>
      <c r="L21381" s="57"/>
    </row>
    <row r="21382" spans="1:12">
      <c r="A21382" s="6">
        <v>20987</v>
      </c>
      <c r="B21382" s="10" t="s">
        <v>33839</v>
      </c>
      <c r="C21382" s="10" t="s">
        <v>17417</v>
      </c>
      <c r="D21382" s="10" t="s">
        <v>64084</v>
      </c>
      <c r="E21382" s="6" t="s">
        <v>15924</v>
      </c>
      <c r="F21382" s="6"/>
      <c r="G21382" s="6" t="str">
        <f t="shared" si="670"/>
        <v>002</v>
      </c>
      <c r="H21382" s="6" t="str">
        <f t="shared" si="671"/>
        <v>089</v>
      </c>
      <c r="J21382" s="57"/>
      <c r="K21382" s="57"/>
      <c r="L21382" s="57"/>
    </row>
    <row r="21383" spans="1:12">
      <c r="A21383" s="6">
        <v>20988</v>
      </c>
      <c r="B21383" s="10" t="s">
        <v>33840</v>
      </c>
      <c r="C21383" s="10" t="s">
        <v>17418</v>
      </c>
      <c r="D21383" s="10" t="s">
        <v>36039</v>
      </c>
      <c r="E21383" s="6" t="s">
        <v>15924</v>
      </c>
      <c r="F21383" s="6"/>
      <c r="G21383" s="6" t="str">
        <f t="shared" si="670"/>
        <v>002</v>
      </c>
      <c r="H21383" s="6" t="str">
        <f t="shared" si="671"/>
        <v>089</v>
      </c>
      <c r="J21383" s="57"/>
      <c r="K21383" s="57"/>
      <c r="L21383" s="57"/>
    </row>
    <row r="21384" spans="1:12">
      <c r="A21384" s="6">
        <v>20989</v>
      </c>
      <c r="B21384" s="10" t="s">
        <v>33841</v>
      </c>
      <c r="C21384" s="10" t="s">
        <v>17419</v>
      </c>
      <c r="D21384" s="10" t="s">
        <v>41773</v>
      </c>
      <c r="E21384" s="6" t="s">
        <v>15924</v>
      </c>
      <c r="F21384" s="6"/>
      <c r="G21384" s="6" t="str">
        <f t="shared" si="670"/>
        <v>002</v>
      </c>
      <c r="H21384" s="6" t="str">
        <f t="shared" si="671"/>
        <v>089</v>
      </c>
      <c r="J21384" s="57"/>
      <c r="K21384" s="57"/>
      <c r="L21384" s="57"/>
    </row>
    <row r="21385" spans="1:12">
      <c r="A21385" s="6">
        <v>20990</v>
      </c>
      <c r="B21385" s="10" t="s">
        <v>33842</v>
      </c>
      <c r="C21385" s="10" t="s">
        <v>17420</v>
      </c>
      <c r="D21385" s="10" t="s">
        <v>64085</v>
      </c>
      <c r="E21385" s="6" t="s">
        <v>15924</v>
      </c>
      <c r="F21385" s="6"/>
      <c r="G21385" s="6" t="str">
        <f t="shared" si="670"/>
        <v>002</v>
      </c>
      <c r="H21385" s="6" t="str">
        <f t="shared" si="671"/>
        <v>089</v>
      </c>
      <c r="J21385" s="57"/>
      <c r="K21385" s="57"/>
      <c r="L21385" s="57"/>
    </row>
    <row r="21386" spans="1:12">
      <c r="A21386" s="6">
        <v>20991</v>
      </c>
      <c r="B21386" s="10" t="s">
        <v>33843</v>
      </c>
      <c r="C21386" s="10" t="s">
        <v>17421</v>
      </c>
      <c r="D21386" s="10" t="s">
        <v>41774</v>
      </c>
      <c r="E21386" s="6" t="s">
        <v>15924</v>
      </c>
      <c r="F21386" s="6"/>
      <c r="G21386" s="6" t="str">
        <f t="shared" si="670"/>
        <v>002</v>
      </c>
      <c r="H21386" s="6" t="str">
        <f t="shared" si="671"/>
        <v>089</v>
      </c>
      <c r="J21386" s="57"/>
      <c r="K21386" s="57"/>
      <c r="L21386" s="57"/>
    </row>
    <row r="21387" spans="1:12">
      <c r="A21387" s="6">
        <v>20992</v>
      </c>
      <c r="B21387" s="10" t="s">
        <v>33844</v>
      </c>
      <c r="C21387" s="10" t="s">
        <v>17422</v>
      </c>
      <c r="D21387" s="10" t="s">
        <v>64086</v>
      </c>
      <c r="E21387" s="6" t="s">
        <v>15924</v>
      </c>
      <c r="F21387" s="6"/>
      <c r="G21387" s="6" t="str">
        <f t="shared" si="670"/>
        <v>002</v>
      </c>
      <c r="H21387" s="6" t="str">
        <f t="shared" si="671"/>
        <v>089</v>
      </c>
      <c r="J21387" s="57"/>
      <c r="K21387" s="57"/>
      <c r="L21387" s="57"/>
    </row>
    <row r="21388" spans="1:12">
      <c r="A21388" s="6">
        <v>20993</v>
      </c>
      <c r="B21388" s="10" t="s">
        <v>33845</v>
      </c>
      <c r="C21388" s="10" t="s">
        <v>17423</v>
      </c>
      <c r="D21388" s="10" t="s">
        <v>64087</v>
      </c>
      <c r="E21388" s="6" t="s">
        <v>15924</v>
      </c>
      <c r="F21388" s="6"/>
      <c r="G21388" s="6" t="str">
        <f t="shared" si="670"/>
        <v>002</v>
      </c>
      <c r="H21388" s="6" t="str">
        <f t="shared" si="671"/>
        <v>089</v>
      </c>
      <c r="J21388" s="57"/>
      <c r="K21388" s="57"/>
      <c r="L21388" s="57"/>
    </row>
    <row r="21389" spans="1:12">
      <c r="A21389" s="6">
        <v>20994</v>
      </c>
      <c r="B21389" s="10" t="s">
        <v>33846</v>
      </c>
      <c r="C21389" s="10" t="s">
        <v>17424</v>
      </c>
      <c r="D21389" s="10" t="s">
        <v>64088</v>
      </c>
      <c r="E21389" s="6" t="s">
        <v>15924</v>
      </c>
      <c r="F21389" s="6"/>
      <c r="G21389" s="6" t="str">
        <f t="shared" si="670"/>
        <v>002</v>
      </c>
      <c r="H21389" s="6" t="str">
        <f t="shared" si="671"/>
        <v>089</v>
      </c>
      <c r="J21389" s="57"/>
      <c r="K21389" s="57"/>
      <c r="L21389" s="57"/>
    </row>
    <row r="21390" spans="1:12">
      <c r="A21390" s="6">
        <v>20995</v>
      </c>
      <c r="B21390" s="10" t="s">
        <v>33847</v>
      </c>
      <c r="C21390" s="10" t="s">
        <v>17425</v>
      </c>
      <c r="D21390" s="10" t="s">
        <v>36033</v>
      </c>
      <c r="E21390" s="6" t="s">
        <v>15924</v>
      </c>
      <c r="F21390" s="6"/>
      <c r="G21390" s="6" t="str">
        <f t="shared" si="670"/>
        <v>002</v>
      </c>
      <c r="H21390" s="6" t="str">
        <f t="shared" si="671"/>
        <v>089</v>
      </c>
      <c r="J21390" s="57"/>
      <c r="K21390" s="57"/>
      <c r="L21390" s="57"/>
    </row>
    <row r="21391" spans="1:12">
      <c r="A21391" s="6">
        <v>20996</v>
      </c>
      <c r="B21391" s="10" t="s">
        <v>33848</v>
      </c>
      <c r="C21391" s="10" t="s">
        <v>17426</v>
      </c>
      <c r="D21391" s="10" t="s">
        <v>36032</v>
      </c>
      <c r="E21391" s="6" t="s">
        <v>15924</v>
      </c>
      <c r="F21391" s="6"/>
      <c r="G21391" s="6" t="str">
        <f t="shared" si="670"/>
        <v>002</v>
      </c>
      <c r="H21391" s="6" t="str">
        <f t="shared" si="671"/>
        <v>089</v>
      </c>
      <c r="J21391" s="57"/>
      <c r="K21391" s="57"/>
      <c r="L21391" s="57"/>
    </row>
    <row r="21392" spans="1:12">
      <c r="A21392" s="6">
        <v>20997</v>
      </c>
      <c r="B21392" s="10" t="s">
        <v>33849</v>
      </c>
      <c r="C21392" s="10" t="s">
        <v>17427</v>
      </c>
      <c r="D21392" s="10" t="s">
        <v>41775</v>
      </c>
      <c r="E21392" s="6" t="s">
        <v>15924</v>
      </c>
      <c r="F21392" s="6"/>
      <c r="G21392" s="6" t="str">
        <f t="shared" si="670"/>
        <v>002</v>
      </c>
      <c r="H21392" s="6" t="str">
        <f t="shared" si="671"/>
        <v>089</v>
      </c>
      <c r="J21392" s="57"/>
      <c r="K21392" s="57"/>
      <c r="L21392" s="57"/>
    </row>
    <row r="21393" spans="1:12">
      <c r="A21393" s="6">
        <v>20998</v>
      </c>
      <c r="B21393" s="10" t="s">
        <v>33850</v>
      </c>
      <c r="C21393" s="10" t="s">
        <v>16258</v>
      </c>
      <c r="D21393" s="10" t="s">
        <v>64089</v>
      </c>
      <c r="E21393" s="6" t="s">
        <v>15924</v>
      </c>
      <c r="F21393" s="6"/>
      <c r="G21393" s="6" t="str">
        <f t="shared" si="670"/>
        <v>002</v>
      </c>
      <c r="H21393" s="6" t="str">
        <f t="shared" si="671"/>
        <v>089</v>
      </c>
      <c r="J21393" s="57"/>
      <c r="K21393" s="57"/>
      <c r="L21393" s="57"/>
    </row>
    <row r="21394" spans="1:12">
      <c r="A21394" s="6">
        <v>20999</v>
      </c>
      <c r="B21394" s="10" t="s">
        <v>33851</v>
      </c>
      <c r="C21394" s="10" t="s">
        <v>16307</v>
      </c>
      <c r="D21394" s="10" t="s">
        <v>41776</v>
      </c>
      <c r="E21394" s="6" t="s">
        <v>15924</v>
      </c>
      <c r="F21394" s="6"/>
      <c r="G21394" s="6" t="str">
        <f t="shared" si="670"/>
        <v>002</v>
      </c>
      <c r="H21394" s="6" t="str">
        <f t="shared" si="671"/>
        <v>089</v>
      </c>
      <c r="J21394" s="57"/>
      <c r="K21394" s="57"/>
      <c r="L21394" s="57"/>
    </row>
    <row r="21395" spans="1:12">
      <c r="A21395" s="6">
        <v>21000</v>
      </c>
      <c r="B21395" s="10" t="s">
        <v>33852</v>
      </c>
      <c r="C21395" s="10" t="s">
        <v>17428</v>
      </c>
      <c r="D21395" s="10" t="s">
        <v>64090</v>
      </c>
      <c r="E21395" s="6" t="s">
        <v>15924</v>
      </c>
      <c r="F21395" s="6"/>
      <c r="G21395" s="6" t="str">
        <f t="shared" si="670"/>
        <v>002</v>
      </c>
      <c r="H21395" s="6" t="str">
        <f t="shared" si="671"/>
        <v>089</v>
      </c>
      <c r="J21395" s="57"/>
      <c r="K21395" s="57"/>
      <c r="L21395" s="57"/>
    </row>
    <row r="21396" spans="1:12">
      <c r="A21396" s="6">
        <v>21001</v>
      </c>
      <c r="B21396" s="10" t="s">
        <v>33853</v>
      </c>
      <c r="C21396" s="10" t="s">
        <v>17429</v>
      </c>
      <c r="D21396" s="10" t="s">
        <v>64091</v>
      </c>
      <c r="E21396" s="6" t="s">
        <v>15924</v>
      </c>
      <c r="F21396" s="6"/>
      <c r="G21396" s="6" t="str">
        <f t="shared" si="670"/>
        <v>002</v>
      </c>
      <c r="H21396" s="6" t="str">
        <f t="shared" si="671"/>
        <v>089</v>
      </c>
      <c r="J21396" s="57"/>
      <c r="K21396" s="57"/>
      <c r="L21396" s="57"/>
    </row>
    <row r="21397" spans="1:12">
      <c r="A21397" s="6">
        <v>21002</v>
      </c>
      <c r="B21397" s="10" t="s">
        <v>33854</v>
      </c>
      <c r="C21397" s="10" t="s">
        <v>16306</v>
      </c>
      <c r="D21397" s="10" t="s">
        <v>64092</v>
      </c>
      <c r="E21397" s="6" t="s">
        <v>15924</v>
      </c>
      <c r="F21397" s="6"/>
      <c r="G21397" s="6" t="str">
        <f t="shared" si="670"/>
        <v>002</v>
      </c>
      <c r="H21397" s="6" t="str">
        <f t="shared" si="671"/>
        <v>089</v>
      </c>
      <c r="J21397" s="57"/>
      <c r="K21397" s="57"/>
      <c r="L21397" s="57"/>
    </row>
    <row r="21398" spans="1:12">
      <c r="A21398" s="6">
        <v>21003</v>
      </c>
      <c r="B21398" s="10" t="s">
        <v>33855</v>
      </c>
      <c r="C21398" s="10" t="s">
        <v>17430</v>
      </c>
      <c r="D21398" s="10" t="s">
        <v>64093</v>
      </c>
      <c r="E21398" s="6" t="s">
        <v>15924</v>
      </c>
      <c r="F21398" s="6"/>
      <c r="G21398" s="6" t="str">
        <f t="shared" si="670"/>
        <v>002</v>
      </c>
      <c r="H21398" s="6" t="str">
        <f t="shared" si="671"/>
        <v>089</v>
      </c>
      <c r="J21398" s="57"/>
      <c r="K21398" s="57"/>
      <c r="L21398" s="57"/>
    </row>
    <row r="21399" spans="1:12">
      <c r="A21399" s="6">
        <v>21004</v>
      </c>
      <c r="B21399" s="10" t="s">
        <v>33856</v>
      </c>
      <c r="C21399" s="10" t="s">
        <v>17431</v>
      </c>
      <c r="D21399" s="10" t="s">
        <v>41777</v>
      </c>
      <c r="E21399" s="6" t="s">
        <v>15924</v>
      </c>
      <c r="F21399" s="6"/>
      <c r="G21399" s="6" t="str">
        <f t="shared" si="670"/>
        <v>002</v>
      </c>
      <c r="H21399" s="6" t="str">
        <f t="shared" si="671"/>
        <v>089</v>
      </c>
      <c r="J21399" s="57"/>
      <c r="K21399" s="57"/>
      <c r="L21399" s="57"/>
    </row>
    <row r="21400" spans="1:12">
      <c r="A21400" s="6">
        <v>21005</v>
      </c>
      <c r="B21400" s="10" t="s">
        <v>33857</v>
      </c>
      <c r="C21400" s="10" t="s">
        <v>17432</v>
      </c>
      <c r="D21400" s="10" t="s">
        <v>41778</v>
      </c>
      <c r="E21400" s="6" t="s">
        <v>15924</v>
      </c>
      <c r="F21400" s="6"/>
      <c r="G21400" s="6" t="str">
        <f t="shared" si="670"/>
        <v>002</v>
      </c>
      <c r="H21400" s="6" t="str">
        <f t="shared" si="671"/>
        <v>089</v>
      </c>
      <c r="J21400" s="57"/>
      <c r="K21400" s="57"/>
      <c r="L21400" s="57"/>
    </row>
    <row r="21401" spans="1:12">
      <c r="A21401" s="6">
        <v>21006</v>
      </c>
      <c r="B21401" s="10" t="s">
        <v>33858</v>
      </c>
      <c r="C21401" s="10" t="s">
        <v>16285</v>
      </c>
      <c r="D21401" s="10" t="s">
        <v>64094</v>
      </c>
      <c r="E21401" s="6" t="s">
        <v>15924</v>
      </c>
      <c r="F21401" s="6"/>
      <c r="G21401" s="6" t="str">
        <f t="shared" si="670"/>
        <v>002</v>
      </c>
      <c r="H21401" s="6" t="str">
        <f t="shared" si="671"/>
        <v>089</v>
      </c>
      <c r="J21401" s="57"/>
      <c r="K21401" s="57"/>
      <c r="L21401" s="57"/>
    </row>
    <row r="21402" spans="1:12">
      <c r="A21402" s="6">
        <v>21007</v>
      </c>
      <c r="B21402" s="10" t="s">
        <v>33859</v>
      </c>
      <c r="C21402" s="10" t="s">
        <v>16290</v>
      </c>
      <c r="D21402" s="10" t="s">
        <v>36040</v>
      </c>
      <c r="E21402" s="6" t="s">
        <v>15924</v>
      </c>
      <c r="F21402" s="6"/>
      <c r="G21402" s="6" t="str">
        <f t="shared" si="670"/>
        <v>002</v>
      </c>
      <c r="H21402" s="6" t="str">
        <f t="shared" si="671"/>
        <v>089</v>
      </c>
      <c r="J21402" s="57"/>
      <c r="K21402" s="57"/>
      <c r="L21402" s="57"/>
    </row>
    <row r="21403" spans="1:12">
      <c r="A21403" s="6">
        <v>21008</v>
      </c>
      <c r="B21403" s="10" t="s">
        <v>33860</v>
      </c>
      <c r="C21403" s="10" t="s">
        <v>16302</v>
      </c>
      <c r="D21403" s="10" t="s">
        <v>64095</v>
      </c>
      <c r="E21403" s="6" t="s">
        <v>15924</v>
      </c>
      <c r="F21403" s="6"/>
      <c r="G21403" s="6" t="str">
        <f t="shared" si="670"/>
        <v>002</v>
      </c>
      <c r="H21403" s="6" t="str">
        <f t="shared" si="671"/>
        <v>089</v>
      </c>
      <c r="J21403" s="57"/>
      <c r="K21403" s="57"/>
      <c r="L21403" s="57"/>
    </row>
    <row r="21404" spans="1:12">
      <c r="A21404" s="6">
        <v>21009</v>
      </c>
      <c r="B21404" s="10" t="s">
        <v>33861</v>
      </c>
      <c r="C21404" s="10" t="s">
        <v>16303</v>
      </c>
      <c r="D21404" s="10" t="s">
        <v>41779</v>
      </c>
      <c r="E21404" s="6" t="s">
        <v>15924</v>
      </c>
      <c r="F21404" s="6"/>
      <c r="G21404" s="6" t="str">
        <f t="shared" si="670"/>
        <v>002</v>
      </c>
      <c r="H21404" s="6" t="str">
        <f t="shared" si="671"/>
        <v>089</v>
      </c>
      <c r="J21404" s="57"/>
      <c r="K21404" s="57"/>
      <c r="L21404" s="57"/>
    </row>
    <row r="21405" spans="1:12">
      <c r="A21405" s="6">
        <v>21010</v>
      </c>
      <c r="B21405" s="10" t="s">
        <v>33862</v>
      </c>
      <c r="C21405" s="10" t="s">
        <v>16304</v>
      </c>
      <c r="D21405" s="10" t="s">
        <v>64096</v>
      </c>
      <c r="E21405" s="6" t="s">
        <v>15924</v>
      </c>
      <c r="F21405" s="6"/>
      <c r="G21405" s="6" t="str">
        <f t="shared" si="670"/>
        <v>002</v>
      </c>
      <c r="H21405" s="6" t="str">
        <f t="shared" si="671"/>
        <v>089</v>
      </c>
      <c r="J21405" s="57"/>
      <c r="K21405" s="57"/>
      <c r="L21405" s="57"/>
    </row>
    <row r="21406" spans="1:12">
      <c r="A21406" s="6">
        <v>21011</v>
      </c>
      <c r="B21406" s="10" t="s">
        <v>33863</v>
      </c>
      <c r="C21406" s="10" t="s">
        <v>16305</v>
      </c>
      <c r="D21406" s="10" t="s">
        <v>36041</v>
      </c>
      <c r="E21406" s="6" t="s">
        <v>15924</v>
      </c>
      <c r="F21406" s="6"/>
      <c r="G21406" s="6" t="str">
        <f t="shared" si="670"/>
        <v>002</v>
      </c>
      <c r="H21406" s="6" t="str">
        <f t="shared" si="671"/>
        <v>089</v>
      </c>
      <c r="J21406" s="57"/>
      <c r="K21406" s="57"/>
      <c r="L21406" s="57"/>
    </row>
    <row r="21407" spans="1:12">
      <c r="A21407" s="6">
        <v>21012</v>
      </c>
      <c r="B21407" s="10" t="s">
        <v>33864</v>
      </c>
      <c r="C21407" s="10" t="s">
        <v>16308</v>
      </c>
      <c r="D21407" s="10" t="s">
        <v>64097</v>
      </c>
      <c r="E21407" s="6" t="s">
        <v>15924</v>
      </c>
      <c r="F21407" s="6"/>
      <c r="G21407" s="6" t="str">
        <f t="shared" si="670"/>
        <v>002</v>
      </c>
      <c r="H21407" s="6" t="str">
        <f t="shared" si="671"/>
        <v>089</v>
      </c>
      <c r="J21407" s="57"/>
      <c r="K21407" s="57"/>
      <c r="L21407" s="57"/>
    </row>
    <row r="21408" spans="1:12">
      <c r="A21408" s="6">
        <v>21013</v>
      </c>
      <c r="B21408" s="10" t="s">
        <v>43294</v>
      </c>
      <c r="C21408" s="10" t="s">
        <v>17433</v>
      </c>
      <c r="D21408" s="10" t="s">
        <v>64098</v>
      </c>
      <c r="E21408" s="6" t="s">
        <v>15924</v>
      </c>
      <c r="F21408" s="6"/>
      <c r="G21408" s="6" t="str">
        <f t="shared" si="670"/>
        <v>002</v>
      </c>
      <c r="H21408" s="6" t="str">
        <f t="shared" si="671"/>
        <v>089</v>
      </c>
      <c r="J21408" s="57"/>
      <c r="K21408" s="57"/>
      <c r="L21408" s="57"/>
    </row>
    <row r="21409" spans="1:12">
      <c r="A21409" s="6">
        <v>21014</v>
      </c>
      <c r="B21409" s="10" t="s">
        <v>33865</v>
      </c>
      <c r="C21409" s="10" t="s">
        <v>17434</v>
      </c>
      <c r="D21409" s="10" t="s">
        <v>64099</v>
      </c>
      <c r="E21409" s="6" t="s">
        <v>15924</v>
      </c>
      <c r="F21409" s="6"/>
      <c r="G21409" s="6" t="str">
        <f t="shared" si="670"/>
        <v>002</v>
      </c>
      <c r="H21409" s="6" t="str">
        <f t="shared" si="671"/>
        <v>089</v>
      </c>
      <c r="J21409" s="57"/>
      <c r="K21409" s="57"/>
      <c r="L21409" s="57"/>
    </row>
    <row r="21410" spans="1:12">
      <c r="A21410" s="6">
        <v>21015</v>
      </c>
      <c r="B21410" s="10" t="s">
        <v>33866</v>
      </c>
      <c r="C21410" s="10" t="s">
        <v>17435</v>
      </c>
      <c r="D21410" s="10" t="s">
        <v>41780</v>
      </c>
      <c r="E21410" s="6" t="s">
        <v>15924</v>
      </c>
      <c r="F21410" s="6"/>
      <c r="G21410" s="6" t="str">
        <f t="shared" si="670"/>
        <v>002</v>
      </c>
      <c r="H21410" s="6" t="str">
        <f t="shared" si="671"/>
        <v>089</v>
      </c>
      <c r="J21410" s="57"/>
      <c r="K21410" s="57"/>
      <c r="L21410" s="57"/>
    </row>
    <row r="21411" spans="1:12">
      <c r="A21411" s="6">
        <v>21016</v>
      </c>
      <c r="B21411" s="10" t="s">
        <v>33867</v>
      </c>
      <c r="C21411" s="10" t="s">
        <v>17436</v>
      </c>
      <c r="D21411" s="10" t="s">
        <v>41781</v>
      </c>
      <c r="E21411" s="6" t="s">
        <v>15924</v>
      </c>
      <c r="F21411" s="6"/>
      <c r="G21411" s="6" t="str">
        <f t="shared" si="670"/>
        <v>002</v>
      </c>
      <c r="H21411" s="6" t="str">
        <f t="shared" si="671"/>
        <v>089</v>
      </c>
      <c r="J21411" s="57"/>
      <c r="K21411" s="57"/>
      <c r="L21411" s="57"/>
    </row>
    <row r="21412" spans="1:12">
      <c r="A21412" s="6">
        <v>21017</v>
      </c>
      <c r="B21412" s="10" t="s">
        <v>33868</v>
      </c>
      <c r="C21412" s="10" t="s">
        <v>17437</v>
      </c>
      <c r="D21412" s="10" t="s">
        <v>41782</v>
      </c>
      <c r="E21412" s="6" t="s">
        <v>15924</v>
      </c>
      <c r="F21412" s="6"/>
      <c r="G21412" s="6" t="str">
        <f t="shared" si="670"/>
        <v>002</v>
      </c>
      <c r="H21412" s="6" t="str">
        <f t="shared" si="671"/>
        <v>089</v>
      </c>
      <c r="J21412" s="57"/>
      <c r="K21412" s="57"/>
      <c r="L21412" s="57"/>
    </row>
    <row r="21413" spans="1:12">
      <c r="A21413" s="6">
        <v>21018</v>
      </c>
      <c r="B21413" s="10" t="s">
        <v>33869</v>
      </c>
      <c r="C21413" s="10" t="s">
        <v>17438</v>
      </c>
      <c r="D21413" s="10" t="s">
        <v>64100</v>
      </c>
      <c r="E21413" s="6" t="s">
        <v>15924</v>
      </c>
      <c r="F21413" s="6"/>
      <c r="G21413" s="6" t="str">
        <f t="shared" si="670"/>
        <v>002</v>
      </c>
      <c r="H21413" s="6" t="str">
        <f t="shared" si="671"/>
        <v>089</v>
      </c>
      <c r="J21413" s="57"/>
      <c r="K21413" s="57"/>
      <c r="L21413" s="57"/>
    </row>
    <row r="21414" spans="1:12">
      <c r="A21414" s="6">
        <v>21019</v>
      </c>
      <c r="B21414" s="10" t="s">
        <v>33870</v>
      </c>
      <c r="C21414" s="10" t="s">
        <v>17439</v>
      </c>
      <c r="D21414" s="10" t="s">
        <v>36042</v>
      </c>
      <c r="E21414" s="6" t="s">
        <v>15924</v>
      </c>
      <c r="F21414" s="6"/>
      <c r="G21414" s="6" t="str">
        <f t="shared" si="670"/>
        <v>002</v>
      </c>
      <c r="H21414" s="6" t="str">
        <f t="shared" si="671"/>
        <v>089</v>
      </c>
      <c r="J21414" s="57"/>
      <c r="K21414" s="57"/>
      <c r="L21414" s="57"/>
    </row>
    <row r="21415" spans="1:12">
      <c r="A21415" s="6">
        <v>21020</v>
      </c>
      <c r="B21415" s="10" t="s">
        <v>33871</v>
      </c>
      <c r="C21415" s="10" t="s">
        <v>17440</v>
      </c>
      <c r="D21415" s="10" t="s">
        <v>41783</v>
      </c>
      <c r="E21415" s="6" t="s">
        <v>15924</v>
      </c>
      <c r="F21415" s="6"/>
      <c r="G21415" s="6" t="str">
        <f t="shared" si="670"/>
        <v>002</v>
      </c>
      <c r="H21415" s="6" t="str">
        <f t="shared" si="671"/>
        <v>089</v>
      </c>
      <c r="J21415" s="57"/>
      <c r="K21415" s="57"/>
      <c r="L21415" s="57"/>
    </row>
    <row r="21416" spans="1:12">
      <c r="A21416" s="6">
        <v>21021</v>
      </c>
      <c r="B21416" s="10" t="s">
        <v>33872</v>
      </c>
      <c r="C21416" s="10" t="s">
        <v>17441</v>
      </c>
      <c r="D21416" s="10" t="s">
        <v>36043</v>
      </c>
      <c r="E21416" s="6" t="s">
        <v>15924</v>
      </c>
      <c r="F21416" s="6"/>
      <c r="G21416" s="6" t="str">
        <f t="shared" si="670"/>
        <v>002</v>
      </c>
      <c r="H21416" s="6" t="str">
        <f t="shared" si="671"/>
        <v>089</v>
      </c>
      <c r="J21416" s="57"/>
      <c r="K21416" s="57"/>
      <c r="L21416" s="57"/>
    </row>
    <row r="21417" spans="1:12">
      <c r="A21417" s="6">
        <v>21022</v>
      </c>
      <c r="B21417" s="10" t="s">
        <v>33873</v>
      </c>
      <c r="C21417" s="10" t="s">
        <v>16499</v>
      </c>
      <c r="D21417" s="10" t="s">
        <v>36044</v>
      </c>
      <c r="E21417" s="6" t="s">
        <v>15924</v>
      </c>
      <c r="F21417" s="6"/>
      <c r="G21417" s="6" t="str">
        <f t="shared" si="670"/>
        <v>002</v>
      </c>
      <c r="H21417" s="6" t="str">
        <f t="shared" si="671"/>
        <v>089</v>
      </c>
      <c r="J21417" s="57"/>
      <c r="K21417" s="57"/>
      <c r="L21417" s="57"/>
    </row>
    <row r="21418" spans="1:12">
      <c r="A21418" s="6">
        <v>21023</v>
      </c>
      <c r="B21418" s="10" t="s">
        <v>33874</v>
      </c>
      <c r="C21418" s="10" t="s">
        <v>16472</v>
      </c>
      <c r="D21418" s="10" t="s">
        <v>41784</v>
      </c>
      <c r="E21418" s="6" t="s">
        <v>15924</v>
      </c>
      <c r="F21418" s="6"/>
      <c r="G21418" s="6" t="str">
        <f t="shared" si="670"/>
        <v>002</v>
      </c>
      <c r="H21418" s="6" t="str">
        <f t="shared" si="671"/>
        <v>089</v>
      </c>
      <c r="J21418" s="57"/>
      <c r="K21418" s="57"/>
      <c r="L21418" s="57"/>
    </row>
    <row r="21419" spans="1:12">
      <c r="A21419" s="6">
        <v>21024</v>
      </c>
      <c r="B21419" s="10" t="s">
        <v>33875</v>
      </c>
      <c r="C21419" s="10" t="s">
        <v>16412</v>
      </c>
      <c r="D21419" s="10" t="s">
        <v>64101</v>
      </c>
      <c r="E21419" s="6" t="s">
        <v>15924</v>
      </c>
      <c r="F21419" s="6"/>
      <c r="G21419" s="6" t="str">
        <f t="shared" si="670"/>
        <v>002</v>
      </c>
      <c r="H21419" s="6" t="str">
        <f t="shared" si="671"/>
        <v>089</v>
      </c>
      <c r="J21419" s="57"/>
      <c r="K21419" s="57"/>
      <c r="L21419" s="57"/>
    </row>
    <row r="21420" spans="1:12">
      <c r="A21420" s="6">
        <v>21025</v>
      </c>
      <c r="B21420" s="10" t="s">
        <v>33876</v>
      </c>
      <c r="C21420" s="10" t="s">
        <v>17442</v>
      </c>
      <c r="D21420" s="10" t="s">
        <v>36045</v>
      </c>
      <c r="E21420" s="6" t="s">
        <v>15924</v>
      </c>
      <c r="F21420" s="6"/>
      <c r="G21420" s="6" t="str">
        <f t="shared" si="670"/>
        <v>002</v>
      </c>
      <c r="H21420" s="6" t="str">
        <f t="shared" si="671"/>
        <v>089</v>
      </c>
      <c r="J21420" s="57"/>
      <c r="K21420" s="57"/>
      <c r="L21420" s="57"/>
    </row>
    <row r="21421" spans="1:12">
      <c r="A21421" s="6">
        <v>21026</v>
      </c>
      <c r="B21421" s="10" t="s">
        <v>33877</v>
      </c>
      <c r="C21421" s="10" t="s">
        <v>17443</v>
      </c>
      <c r="D21421" s="10" t="s">
        <v>64102</v>
      </c>
      <c r="E21421" s="6" t="s">
        <v>15924</v>
      </c>
      <c r="F21421" s="6"/>
      <c r="G21421" s="6" t="str">
        <f t="shared" si="670"/>
        <v>002</v>
      </c>
      <c r="H21421" s="6" t="str">
        <f t="shared" si="671"/>
        <v>089</v>
      </c>
      <c r="J21421" s="57"/>
      <c r="K21421" s="57"/>
      <c r="L21421" s="57"/>
    </row>
    <row r="21422" spans="1:12">
      <c r="A21422" s="6">
        <v>21027</v>
      </c>
      <c r="B21422" s="10" t="s">
        <v>33878</v>
      </c>
      <c r="C21422" s="10" t="s">
        <v>17444</v>
      </c>
      <c r="D21422" s="10" t="s">
        <v>36046</v>
      </c>
      <c r="E21422" s="6" t="s">
        <v>15924</v>
      </c>
      <c r="F21422" s="6"/>
      <c r="G21422" s="6" t="str">
        <f t="shared" si="670"/>
        <v>002</v>
      </c>
      <c r="H21422" s="6" t="str">
        <f t="shared" si="671"/>
        <v>089</v>
      </c>
      <c r="J21422" s="57"/>
      <c r="K21422" s="57"/>
      <c r="L21422" s="57"/>
    </row>
    <row r="21423" spans="1:12">
      <c r="A21423" s="6">
        <v>21028</v>
      </c>
      <c r="B21423" s="10" t="s">
        <v>33879</v>
      </c>
      <c r="C21423" s="10" t="s">
        <v>17445</v>
      </c>
      <c r="D21423" s="10" t="s">
        <v>64103</v>
      </c>
      <c r="E21423" s="6" t="s">
        <v>15924</v>
      </c>
      <c r="F21423" s="6"/>
      <c r="G21423" s="6" t="str">
        <f t="shared" si="670"/>
        <v>002</v>
      </c>
      <c r="H21423" s="6" t="str">
        <f t="shared" si="671"/>
        <v>089</v>
      </c>
      <c r="J21423" s="57"/>
      <c r="K21423" s="57"/>
      <c r="L21423" s="57"/>
    </row>
    <row r="21424" spans="1:12">
      <c r="A21424" s="6">
        <v>21029</v>
      </c>
      <c r="B21424" s="10" t="s">
        <v>33880</v>
      </c>
      <c r="C21424" s="10" t="s">
        <v>17446</v>
      </c>
      <c r="D21424" s="10" t="s">
        <v>64104</v>
      </c>
      <c r="E21424" s="6" t="s">
        <v>15924</v>
      </c>
      <c r="F21424" s="6"/>
      <c r="G21424" s="6" t="str">
        <f t="shared" si="670"/>
        <v>002</v>
      </c>
      <c r="H21424" s="6" t="str">
        <f t="shared" si="671"/>
        <v>089</v>
      </c>
      <c r="J21424" s="57"/>
      <c r="K21424" s="57"/>
      <c r="L21424" s="57"/>
    </row>
    <row r="21425" spans="1:12">
      <c r="A21425" s="6">
        <v>21030</v>
      </c>
      <c r="B21425" s="10" t="s">
        <v>33881</v>
      </c>
      <c r="C21425" s="10" t="s">
        <v>16501</v>
      </c>
      <c r="D21425" s="10" t="s">
        <v>36047</v>
      </c>
      <c r="E21425" s="6" t="s">
        <v>15924</v>
      </c>
      <c r="F21425" s="6"/>
      <c r="G21425" s="6" t="str">
        <f t="shared" si="670"/>
        <v>002</v>
      </c>
      <c r="H21425" s="6" t="str">
        <f t="shared" si="671"/>
        <v>089</v>
      </c>
      <c r="J21425" s="57"/>
      <c r="K21425" s="57"/>
      <c r="L21425" s="57"/>
    </row>
    <row r="21426" spans="1:12">
      <c r="A21426" s="6">
        <v>21031</v>
      </c>
      <c r="B21426" s="10" t="s">
        <v>33882</v>
      </c>
      <c r="C21426" s="10" t="s">
        <v>16384</v>
      </c>
      <c r="D21426" s="10" t="s">
        <v>41785</v>
      </c>
      <c r="E21426" s="6" t="s">
        <v>15924</v>
      </c>
      <c r="F21426" s="6"/>
      <c r="G21426" s="6" t="str">
        <f t="shared" si="670"/>
        <v>002</v>
      </c>
      <c r="H21426" s="6" t="str">
        <f t="shared" si="671"/>
        <v>089</v>
      </c>
      <c r="J21426" s="57"/>
      <c r="K21426" s="57"/>
      <c r="L21426" s="57"/>
    </row>
    <row r="21427" spans="1:12">
      <c r="A21427" s="6">
        <v>21032</v>
      </c>
      <c r="B21427" s="10" t="s">
        <v>33883</v>
      </c>
      <c r="C21427" s="10" t="s">
        <v>17447</v>
      </c>
      <c r="D21427" s="10" t="s">
        <v>64105</v>
      </c>
      <c r="E21427" s="6" t="s">
        <v>15924</v>
      </c>
      <c r="F21427" s="6"/>
      <c r="G21427" s="6" t="str">
        <f t="shared" si="670"/>
        <v>002</v>
      </c>
      <c r="H21427" s="6" t="str">
        <f t="shared" si="671"/>
        <v>089</v>
      </c>
      <c r="J21427" s="57"/>
      <c r="K21427" s="57"/>
      <c r="L21427" s="57"/>
    </row>
    <row r="21428" spans="1:12">
      <c r="A21428" s="6">
        <v>21033</v>
      </c>
      <c r="B21428" s="10" t="s">
        <v>33884</v>
      </c>
      <c r="C21428" s="10" t="s">
        <v>17448</v>
      </c>
      <c r="D21428" s="10" t="s">
        <v>36048</v>
      </c>
      <c r="E21428" s="6" t="s">
        <v>15924</v>
      </c>
      <c r="F21428" s="6"/>
      <c r="G21428" s="6" t="str">
        <f t="shared" si="670"/>
        <v>002</v>
      </c>
      <c r="H21428" s="6" t="str">
        <f t="shared" si="671"/>
        <v>089</v>
      </c>
      <c r="J21428" s="57"/>
      <c r="K21428" s="57"/>
      <c r="L21428" s="57"/>
    </row>
    <row r="21429" spans="1:12">
      <c r="A21429" s="6">
        <v>21034</v>
      </c>
      <c r="B21429" s="10" t="s">
        <v>33885</v>
      </c>
      <c r="C21429" s="10" t="s">
        <v>17449</v>
      </c>
      <c r="D21429" s="10" t="s">
        <v>41786</v>
      </c>
      <c r="E21429" s="6" t="s">
        <v>15924</v>
      </c>
      <c r="F21429" s="6"/>
      <c r="G21429" s="6" t="str">
        <f t="shared" ref="G21429:G21492" si="672">+LEFT(C21429,3)</f>
        <v>002</v>
      </c>
      <c r="H21429" s="6" t="str">
        <f t="shared" ref="H21429:H21492" si="673">+MID(C21429,5,3)</f>
        <v>089</v>
      </c>
      <c r="J21429" s="57"/>
      <c r="K21429" s="57"/>
      <c r="L21429" s="57"/>
    </row>
    <row r="21430" spans="1:12">
      <c r="A21430" s="6">
        <v>21035</v>
      </c>
      <c r="B21430" s="10" t="s">
        <v>33886</v>
      </c>
      <c r="C21430" s="10" t="s">
        <v>16393</v>
      </c>
      <c r="D21430" s="10" t="s">
        <v>41787</v>
      </c>
      <c r="E21430" s="6" t="s">
        <v>15924</v>
      </c>
      <c r="F21430" s="6"/>
      <c r="G21430" s="6" t="str">
        <f t="shared" si="672"/>
        <v>002</v>
      </c>
      <c r="H21430" s="6" t="str">
        <f t="shared" si="673"/>
        <v>089</v>
      </c>
      <c r="J21430" s="57"/>
      <c r="K21430" s="57"/>
      <c r="L21430" s="57"/>
    </row>
    <row r="21431" spans="1:12">
      <c r="A21431" s="6">
        <v>21036</v>
      </c>
      <c r="B21431" s="10" t="s">
        <v>33887</v>
      </c>
      <c r="C21431" s="10" t="s">
        <v>16394</v>
      </c>
      <c r="D21431" s="10" t="s">
        <v>41788</v>
      </c>
      <c r="E21431" s="6" t="s">
        <v>15924</v>
      </c>
      <c r="F21431" s="6"/>
      <c r="G21431" s="6" t="str">
        <f t="shared" si="672"/>
        <v>002</v>
      </c>
      <c r="H21431" s="6" t="str">
        <f t="shared" si="673"/>
        <v>089</v>
      </c>
      <c r="J21431" s="57"/>
      <c r="K21431" s="57"/>
      <c r="L21431" s="57"/>
    </row>
    <row r="21432" spans="1:12">
      <c r="A21432" s="6">
        <v>21037</v>
      </c>
      <c r="B21432" s="10" t="s">
        <v>33888</v>
      </c>
      <c r="C21432" s="10" t="s">
        <v>17450</v>
      </c>
      <c r="D21432" s="10" t="s">
        <v>41789</v>
      </c>
      <c r="E21432" s="6" t="s">
        <v>15924</v>
      </c>
      <c r="F21432" s="6"/>
      <c r="G21432" s="6" t="str">
        <f t="shared" si="672"/>
        <v>002</v>
      </c>
      <c r="H21432" s="6" t="str">
        <f t="shared" si="673"/>
        <v>089</v>
      </c>
      <c r="J21432" s="57"/>
      <c r="K21432" s="57"/>
      <c r="L21432" s="57"/>
    </row>
    <row r="21433" spans="1:12">
      <c r="A21433" s="6">
        <v>21038</v>
      </c>
      <c r="B21433" s="10" t="s">
        <v>33889</v>
      </c>
      <c r="C21433" s="10" t="s">
        <v>17451</v>
      </c>
      <c r="D21433" s="10" t="s">
        <v>41790</v>
      </c>
      <c r="E21433" s="6" t="s">
        <v>15924</v>
      </c>
      <c r="F21433" s="6"/>
      <c r="G21433" s="6" t="str">
        <f t="shared" si="672"/>
        <v>002</v>
      </c>
      <c r="H21433" s="6" t="str">
        <f t="shared" si="673"/>
        <v>089</v>
      </c>
      <c r="J21433" s="57"/>
      <c r="K21433" s="57"/>
      <c r="L21433" s="57"/>
    </row>
    <row r="21434" spans="1:12">
      <c r="A21434" s="6">
        <v>21039</v>
      </c>
      <c r="B21434" s="10" t="s">
        <v>33890</v>
      </c>
      <c r="C21434" s="10" t="s">
        <v>16417</v>
      </c>
      <c r="D21434" s="10" t="s">
        <v>64106</v>
      </c>
      <c r="E21434" s="6" t="s">
        <v>15924</v>
      </c>
      <c r="F21434" s="6"/>
      <c r="G21434" s="6" t="str">
        <f t="shared" si="672"/>
        <v>002</v>
      </c>
      <c r="H21434" s="6" t="str">
        <f t="shared" si="673"/>
        <v>089</v>
      </c>
      <c r="J21434" s="57"/>
      <c r="K21434" s="57"/>
      <c r="L21434" s="57"/>
    </row>
    <row r="21435" spans="1:12">
      <c r="A21435" s="6">
        <v>21040</v>
      </c>
      <c r="B21435" s="10" t="s">
        <v>33891</v>
      </c>
      <c r="C21435" s="10" t="s">
        <v>17452</v>
      </c>
      <c r="D21435" s="10" t="s">
        <v>41791</v>
      </c>
      <c r="E21435" s="6" t="s">
        <v>15924</v>
      </c>
      <c r="F21435" s="6"/>
      <c r="G21435" s="6" t="str">
        <f t="shared" si="672"/>
        <v>002</v>
      </c>
      <c r="H21435" s="6" t="str">
        <f t="shared" si="673"/>
        <v>089</v>
      </c>
      <c r="J21435" s="57"/>
      <c r="K21435" s="57"/>
      <c r="L21435" s="57"/>
    </row>
    <row r="21436" spans="1:12">
      <c r="A21436" s="6">
        <v>21041</v>
      </c>
      <c r="B21436" s="10" t="s">
        <v>64107</v>
      </c>
      <c r="C21436" s="10" t="s">
        <v>17453</v>
      </c>
      <c r="D21436" s="10" t="s">
        <v>41792</v>
      </c>
      <c r="E21436" s="6" t="s">
        <v>15924</v>
      </c>
      <c r="F21436" s="6"/>
      <c r="G21436" s="6" t="str">
        <f t="shared" si="672"/>
        <v>002</v>
      </c>
      <c r="H21436" s="6" t="str">
        <f t="shared" si="673"/>
        <v>089</v>
      </c>
      <c r="J21436" s="57"/>
      <c r="K21436" s="57"/>
      <c r="L21436" s="57"/>
    </row>
    <row r="21437" spans="1:12">
      <c r="A21437" s="6">
        <v>21042</v>
      </c>
      <c r="B21437" s="10" t="s">
        <v>43295</v>
      </c>
      <c r="C21437" s="10" t="s">
        <v>17454</v>
      </c>
      <c r="D21437" s="10" t="s">
        <v>41793</v>
      </c>
      <c r="E21437" s="6" t="s">
        <v>15924</v>
      </c>
      <c r="F21437" s="6"/>
      <c r="G21437" s="6" t="str">
        <f t="shared" si="672"/>
        <v>002</v>
      </c>
      <c r="H21437" s="6" t="str">
        <f t="shared" si="673"/>
        <v>089</v>
      </c>
      <c r="J21437" s="57"/>
      <c r="K21437" s="57"/>
      <c r="L21437" s="57"/>
    </row>
    <row r="21438" spans="1:12">
      <c r="A21438" s="6">
        <v>21043</v>
      </c>
      <c r="B21438" s="10" t="s">
        <v>43296</v>
      </c>
      <c r="C21438" s="10" t="s">
        <v>17455</v>
      </c>
      <c r="D21438" s="10" t="s">
        <v>64108</v>
      </c>
      <c r="E21438" s="6" t="s">
        <v>15924</v>
      </c>
      <c r="F21438" s="6"/>
      <c r="G21438" s="6" t="str">
        <f t="shared" si="672"/>
        <v>002</v>
      </c>
      <c r="H21438" s="6" t="str">
        <f t="shared" si="673"/>
        <v>089</v>
      </c>
      <c r="J21438" s="57"/>
      <c r="K21438" s="57"/>
      <c r="L21438" s="57"/>
    </row>
    <row r="21439" spans="1:12">
      <c r="A21439" s="6">
        <v>21044</v>
      </c>
      <c r="B21439" s="10" t="s">
        <v>43297</v>
      </c>
      <c r="C21439" s="10" t="s">
        <v>17456</v>
      </c>
      <c r="D21439" s="10" t="s">
        <v>64109</v>
      </c>
      <c r="E21439" s="6" t="s">
        <v>15924</v>
      </c>
      <c r="F21439" s="6"/>
      <c r="G21439" s="6" t="str">
        <f t="shared" si="672"/>
        <v>002</v>
      </c>
      <c r="H21439" s="6" t="str">
        <f t="shared" si="673"/>
        <v>089</v>
      </c>
      <c r="J21439" s="57"/>
      <c r="K21439" s="57"/>
      <c r="L21439" s="57"/>
    </row>
    <row r="21440" spans="1:12">
      <c r="A21440" s="6">
        <v>21045</v>
      </c>
      <c r="B21440" s="10" t="s">
        <v>33892</v>
      </c>
      <c r="C21440" s="10" t="s">
        <v>16455</v>
      </c>
      <c r="D21440" s="10" t="s">
        <v>36049</v>
      </c>
      <c r="E21440" s="6" t="s">
        <v>15924</v>
      </c>
      <c r="F21440" s="6"/>
      <c r="G21440" s="6" t="str">
        <f t="shared" si="672"/>
        <v>002</v>
      </c>
      <c r="H21440" s="6" t="str">
        <f t="shared" si="673"/>
        <v>089</v>
      </c>
      <c r="J21440" s="57"/>
      <c r="K21440" s="57"/>
      <c r="L21440" s="57"/>
    </row>
    <row r="21441" spans="1:12">
      <c r="A21441" s="6">
        <v>21046</v>
      </c>
      <c r="B21441" s="10" t="s">
        <v>33893</v>
      </c>
      <c r="C21441" s="10" t="s">
        <v>16466</v>
      </c>
      <c r="D21441" s="10" t="s">
        <v>64110</v>
      </c>
      <c r="E21441" s="6" t="s">
        <v>15924</v>
      </c>
      <c r="F21441" s="6"/>
      <c r="G21441" s="6" t="str">
        <f t="shared" si="672"/>
        <v>002</v>
      </c>
      <c r="H21441" s="6" t="str">
        <f t="shared" si="673"/>
        <v>089</v>
      </c>
      <c r="J21441" s="57"/>
      <c r="K21441" s="57"/>
      <c r="L21441" s="57"/>
    </row>
    <row r="21442" spans="1:12">
      <c r="A21442" s="6">
        <v>21047</v>
      </c>
      <c r="B21442" s="10" t="s">
        <v>41950</v>
      </c>
      <c r="C21442" s="10" t="s">
        <v>17457</v>
      </c>
      <c r="D21442" s="10" t="s">
        <v>64111</v>
      </c>
      <c r="E21442" s="6" t="s">
        <v>15924</v>
      </c>
      <c r="F21442" s="6"/>
      <c r="G21442" s="6" t="str">
        <f t="shared" si="672"/>
        <v>002</v>
      </c>
      <c r="H21442" s="6" t="str">
        <f t="shared" si="673"/>
        <v>089</v>
      </c>
      <c r="J21442" s="57"/>
      <c r="K21442" s="57"/>
      <c r="L21442" s="57"/>
    </row>
    <row r="21443" spans="1:12">
      <c r="A21443" s="6">
        <v>21048</v>
      </c>
      <c r="B21443" s="10" t="s">
        <v>43298</v>
      </c>
      <c r="C21443" s="10" t="s">
        <v>17458</v>
      </c>
      <c r="D21443" s="10" t="s">
        <v>41794</v>
      </c>
      <c r="E21443" s="6" t="s">
        <v>15924</v>
      </c>
      <c r="F21443" s="6"/>
      <c r="G21443" s="6" t="str">
        <f t="shared" si="672"/>
        <v>002</v>
      </c>
      <c r="H21443" s="6" t="str">
        <f t="shared" si="673"/>
        <v>089</v>
      </c>
      <c r="J21443" s="57"/>
      <c r="K21443" s="57"/>
      <c r="L21443" s="57"/>
    </row>
    <row r="21444" spans="1:12">
      <c r="A21444" s="6">
        <v>21049</v>
      </c>
      <c r="B21444" s="10" t="s">
        <v>33894</v>
      </c>
      <c r="C21444" s="10" t="s">
        <v>17459</v>
      </c>
      <c r="D21444" s="10" t="s">
        <v>41795</v>
      </c>
      <c r="E21444" s="6" t="s">
        <v>15924</v>
      </c>
      <c r="F21444" s="6"/>
      <c r="G21444" s="6" t="str">
        <f t="shared" si="672"/>
        <v>002</v>
      </c>
      <c r="H21444" s="6" t="str">
        <f t="shared" si="673"/>
        <v>089</v>
      </c>
      <c r="J21444" s="57"/>
      <c r="K21444" s="57"/>
      <c r="L21444" s="57"/>
    </row>
    <row r="21445" spans="1:12">
      <c r="A21445" s="6">
        <v>21050</v>
      </c>
      <c r="B21445" s="10" t="s">
        <v>33895</v>
      </c>
      <c r="C21445" s="10" t="s">
        <v>17460</v>
      </c>
      <c r="D21445" s="10" t="s">
        <v>64112</v>
      </c>
      <c r="E21445" s="6" t="s">
        <v>15924</v>
      </c>
      <c r="F21445" s="6"/>
      <c r="G21445" s="6" t="str">
        <f t="shared" si="672"/>
        <v>002</v>
      </c>
      <c r="H21445" s="6" t="str">
        <f t="shared" si="673"/>
        <v>089</v>
      </c>
      <c r="J21445" s="57"/>
      <c r="K21445" s="57"/>
      <c r="L21445" s="57"/>
    </row>
    <row r="21446" spans="1:12">
      <c r="A21446" s="6">
        <v>21051</v>
      </c>
      <c r="B21446" s="10" t="s">
        <v>43299</v>
      </c>
      <c r="C21446" s="10" t="s">
        <v>17461</v>
      </c>
      <c r="D21446" s="10" t="s">
        <v>41796</v>
      </c>
      <c r="E21446" s="6" t="s">
        <v>15924</v>
      </c>
      <c r="F21446" s="6"/>
      <c r="G21446" s="6" t="str">
        <f t="shared" si="672"/>
        <v>002</v>
      </c>
      <c r="H21446" s="6" t="str">
        <f t="shared" si="673"/>
        <v>089</v>
      </c>
      <c r="J21446" s="57"/>
      <c r="K21446" s="57"/>
      <c r="L21446" s="57"/>
    </row>
    <row r="21447" spans="1:12">
      <c r="A21447" s="6">
        <v>21052</v>
      </c>
      <c r="B21447" s="10" t="s">
        <v>43300</v>
      </c>
      <c r="C21447" s="10" t="s">
        <v>17462</v>
      </c>
      <c r="D21447" s="10" t="s">
        <v>41797</v>
      </c>
      <c r="E21447" s="6" t="s">
        <v>15924</v>
      </c>
      <c r="F21447" s="6"/>
      <c r="G21447" s="6" t="str">
        <f t="shared" si="672"/>
        <v>002</v>
      </c>
      <c r="H21447" s="6" t="str">
        <f t="shared" si="673"/>
        <v>089</v>
      </c>
      <c r="J21447" s="57"/>
      <c r="K21447" s="57"/>
      <c r="L21447" s="57"/>
    </row>
    <row r="21448" spans="1:12">
      <c r="A21448" s="6">
        <v>21053</v>
      </c>
      <c r="B21448" s="10" t="s">
        <v>33896</v>
      </c>
      <c r="C21448" s="10" t="s">
        <v>17463</v>
      </c>
      <c r="D21448" s="10" t="s">
        <v>36050</v>
      </c>
      <c r="E21448" s="6" t="s">
        <v>15924</v>
      </c>
      <c r="F21448" s="6"/>
      <c r="G21448" s="6" t="str">
        <f t="shared" si="672"/>
        <v>002</v>
      </c>
      <c r="H21448" s="6" t="str">
        <f t="shared" si="673"/>
        <v>089</v>
      </c>
      <c r="J21448" s="57"/>
      <c r="K21448" s="57"/>
      <c r="L21448" s="57"/>
    </row>
    <row r="21449" spans="1:12">
      <c r="A21449" s="6">
        <v>21054</v>
      </c>
      <c r="B21449" s="10" t="s">
        <v>33897</v>
      </c>
      <c r="C21449" s="10" t="s">
        <v>17464</v>
      </c>
      <c r="D21449" s="10" t="s">
        <v>64113</v>
      </c>
      <c r="E21449" s="6" t="s">
        <v>15924</v>
      </c>
      <c r="F21449" s="6"/>
      <c r="G21449" s="6" t="str">
        <f t="shared" si="672"/>
        <v>002</v>
      </c>
      <c r="H21449" s="6" t="str">
        <f t="shared" si="673"/>
        <v>089</v>
      </c>
      <c r="J21449" s="57"/>
      <c r="K21449" s="57"/>
      <c r="L21449" s="57"/>
    </row>
    <row r="21450" spans="1:12">
      <c r="A21450" s="6">
        <v>21055</v>
      </c>
      <c r="B21450" s="10" t="s">
        <v>43301</v>
      </c>
      <c r="C21450" s="10" t="s">
        <v>17465</v>
      </c>
      <c r="D21450" s="10" t="s">
        <v>64114</v>
      </c>
      <c r="E21450" s="6" t="s">
        <v>15924</v>
      </c>
      <c r="F21450" s="6"/>
      <c r="G21450" s="6" t="str">
        <f t="shared" si="672"/>
        <v>002</v>
      </c>
      <c r="H21450" s="6" t="str">
        <f t="shared" si="673"/>
        <v>089</v>
      </c>
      <c r="J21450" s="57"/>
      <c r="K21450" s="57"/>
      <c r="L21450" s="57"/>
    </row>
    <row r="21451" spans="1:12">
      <c r="A21451" s="6">
        <v>21056</v>
      </c>
      <c r="B21451" s="10" t="s">
        <v>43302</v>
      </c>
      <c r="C21451" s="10" t="s">
        <v>17466</v>
      </c>
      <c r="D21451" s="10" t="s">
        <v>41798</v>
      </c>
      <c r="E21451" s="6" t="s">
        <v>15924</v>
      </c>
      <c r="F21451" s="6"/>
      <c r="G21451" s="6" t="str">
        <f t="shared" si="672"/>
        <v>002</v>
      </c>
      <c r="H21451" s="6" t="str">
        <f t="shared" si="673"/>
        <v>089</v>
      </c>
      <c r="J21451" s="57"/>
      <c r="K21451" s="57"/>
      <c r="L21451" s="57"/>
    </row>
    <row r="21452" spans="1:12">
      <c r="A21452" s="6">
        <v>21057</v>
      </c>
      <c r="B21452" s="10" t="s">
        <v>33898</v>
      </c>
      <c r="C21452" s="10" t="s">
        <v>17467</v>
      </c>
      <c r="D21452" s="10" t="s">
        <v>64115</v>
      </c>
      <c r="E21452" s="6" t="s">
        <v>15924</v>
      </c>
      <c r="F21452" s="6"/>
      <c r="G21452" s="6" t="str">
        <f t="shared" si="672"/>
        <v>002</v>
      </c>
      <c r="H21452" s="6" t="str">
        <f t="shared" si="673"/>
        <v>089</v>
      </c>
      <c r="J21452" s="57"/>
      <c r="K21452" s="57"/>
      <c r="L21452" s="57"/>
    </row>
    <row r="21453" spans="1:12">
      <c r="A21453" s="6">
        <v>21058</v>
      </c>
      <c r="B21453" s="10" t="s">
        <v>33899</v>
      </c>
      <c r="C21453" s="10" t="s">
        <v>18392</v>
      </c>
      <c r="D21453" s="10" t="s">
        <v>64116</v>
      </c>
      <c r="E21453" s="6" t="s">
        <v>15924</v>
      </c>
      <c r="F21453" s="6"/>
      <c r="G21453" s="6" t="str">
        <f t="shared" si="672"/>
        <v>002</v>
      </c>
      <c r="H21453" s="6" t="str">
        <f t="shared" si="673"/>
        <v>089</v>
      </c>
      <c r="J21453" s="57"/>
      <c r="K21453" s="57"/>
      <c r="L21453" s="57"/>
    </row>
    <row r="21454" spans="1:12">
      <c r="A21454" s="6">
        <v>21059</v>
      </c>
      <c r="B21454" s="10" t="s">
        <v>33900</v>
      </c>
      <c r="C21454" s="10" t="s">
        <v>18393</v>
      </c>
      <c r="D21454" s="10" t="s">
        <v>64117</v>
      </c>
      <c r="E21454" s="6" t="s">
        <v>15924</v>
      </c>
      <c r="F21454" s="6"/>
      <c r="G21454" s="6" t="str">
        <f t="shared" si="672"/>
        <v>002</v>
      </c>
      <c r="H21454" s="6" t="str">
        <f t="shared" si="673"/>
        <v>089</v>
      </c>
      <c r="J21454" s="57"/>
      <c r="K21454" s="57"/>
      <c r="L21454" s="57"/>
    </row>
    <row r="21455" spans="1:12">
      <c r="A21455" s="6">
        <v>21060</v>
      </c>
      <c r="B21455" s="10" t="s">
        <v>33901</v>
      </c>
      <c r="C21455" s="10" t="s">
        <v>18394</v>
      </c>
      <c r="D21455" s="10" t="s">
        <v>64118</v>
      </c>
      <c r="E21455" s="6" t="s">
        <v>15924</v>
      </c>
      <c r="F21455" s="6"/>
      <c r="G21455" s="6" t="str">
        <f t="shared" si="672"/>
        <v>002</v>
      </c>
      <c r="H21455" s="6" t="str">
        <f t="shared" si="673"/>
        <v>089</v>
      </c>
      <c r="J21455" s="57"/>
      <c r="K21455" s="57"/>
      <c r="L21455" s="57"/>
    </row>
    <row r="21456" spans="1:12">
      <c r="A21456" s="6">
        <v>21061</v>
      </c>
      <c r="B21456" s="10" t="s">
        <v>33902</v>
      </c>
      <c r="C21456" s="10" t="s">
        <v>18395</v>
      </c>
      <c r="D21456" s="10" t="s">
        <v>41799</v>
      </c>
      <c r="E21456" s="6" t="s">
        <v>15924</v>
      </c>
      <c r="F21456" s="6"/>
      <c r="G21456" s="6" t="str">
        <f t="shared" si="672"/>
        <v>002</v>
      </c>
      <c r="H21456" s="6" t="str">
        <f t="shared" si="673"/>
        <v>089</v>
      </c>
      <c r="J21456" s="57"/>
      <c r="K21456" s="57"/>
      <c r="L21456" s="57"/>
    </row>
    <row r="21457" spans="1:12">
      <c r="A21457" s="6">
        <v>21062</v>
      </c>
      <c r="B21457" s="10" t="s">
        <v>33903</v>
      </c>
      <c r="C21457" s="10" t="s">
        <v>18396</v>
      </c>
      <c r="D21457" s="10" t="s">
        <v>64119</v>
      </c>
      <c r="E21457" s="6" t="s">
        <v>15924</v>
      </c>
      <c r="F21457" s="6"/>
      <c r="G21457" s="6" t="str">
        <f t="shared" si="672"/>
        <v>002</v>
      </c>
      <c r="H21457" s="6" t="str">
        <f t="shared" si="673"/>
        <v>089</v>
      </c>
      <c r="J21457" s="57"/>
      <c r="K21457" s="57"/>
      <c r="L21457" s="57"/>
    </row>
    <row r="21458" spans="1:12">
      <c r="A21458" s="6">
        <v>21063</v>
      </c>
      <c r="B21458" s="10" t="s">
        <v>33904</v>
      </c>
      <c r="C21458" s="10" t="s">
        <v>18397</v>
      </c>
      <c r="D21458" s="10" t="s">
        <v>64120</v>
      </c>
      <c r="E21458" s="6" t="s">
        <v>15924</v>
      </c>
      <c r="F21458" s="6"/>
      <c r="G21458" s="6" t="str">
        <f t="shared" si="672"/>
        <v>002</v>
      </c>
      <c r="H21458" s="6" t="str">
        <f t="shared" si="673"/>
        <v>089</v>
      </c>
      <c r="J21458" s="57"/>
      <c r="K21458" s="57"/>
      <c r="L21458" s="57"/>
    </row>
    <row r="21459" spans="1:12">
      <c r="A21459" s="6">
        <v>21064</v>
      </c>
      <c r="B21459" s="10" t="s">
        <v>33905</v>
      </c>
      <c r="C21459" s="10" t="s">
        <v>18398</v>
      </c>
      <c r="D21459" s="10" t="s">
        <v>36051</v>
      </c>
      <c r="E21459" s="6" t="s">
        <v>15924</v>
      </c>
      <c r="F21459" s="6"/>
      <c r="G21459" s="6" t="str">
        <f t="shared" si="672"/>
        <v>002</v>
      </c>
      <c r="H21459" s="6" t="str">
        <f t="shared" si="673"/>
        <v>089</v>
      </c>
      <c r="J21459" s="57"/>
      <c r="K21459" s="57"/>
      <c r="L21459" s="57"/>
    </row>
    <row r="21460" spans="1:12">
      <c r="A21460" s="6">
        <v>21065</v>
      </c>
      <c r="B21460" s="10" t="s">
        <v>33906</v>
      </c>
      <c r="C21460" s="10" t="s">
        <v>18399</v>
      </c>
      <c r="D21460" s="10" t="s">
        <v>54225</v>
      </c>
      <c r="E21460" s="6" t="s">
        <v>15924</v>
      </c>
      <c r="F21460" s="6"/>
      <c r="G21460" s="6" t="str">
        <f t="shared" si="672"/>
        <v>002</v>
      </c>
      <c r="H21460" s="6" t="str">
        <f t="shared" si="673"/>
        <v>089</v>
      </c>
      <c r="J21460" s="57"/>
      <c r="K21460" s="57"/>
      <c r="L21460" s="57"/>
    </row>
    <row r="21461" spans="1:12">
      <c r="A21461" s="6">
        <v>21066</v>
      </c>
      <c r="B21461" s="10" t="s">
        <v>33907</v>
      </c>
      <c r="C21461" s="10" t="s">
        <v>18400</v>
      </c>
      <c r="D21461" s="10" t="s">
        <v>64121</v>
      </c>
      <c r="E21461" s="6" t="s">
        <v>15924</v>
      </c>
      <c r="F21461" s="6"/>
      <c r="G21461" s="6" t="str">
        <f t="shared" si="672"/>
        <v>002</v>
      </c>
      <c r="H21461" s="6" t="str">
        <f t="shared" si="673"/>
        <v>089</v>
      </c>
      <c r="J21461" s="57"/>
      <c r="K21461" s="57"/>
      <c r="L21461" s="57"/>
    </row>
    <row r="21462" spans="1:12">
      <c r="A21462" s="6">
        <v>21067</v>
      </c>
      <c r="B21462" s="10" t="s">
        <v>33908</v>
      </c>
      <c r="C21462" s="10" t="s">
        <v>18401</v>
      </c>
      <c r="D21462" s="10" t="s">
        <v>64122</v>
      </c>
      <c r="E21462" s="6" t="s">
        <v>15924</v>
      </c>
      <c r="F21462" s="6"/>
      <c r="G21462" s="6" t="str">
        <f t="shared" si="672"/>
        <v>002</v>
      </c>
      <c r="H21462" s="6" t="str">
        <f t="shared" si="673"/>
        <v>089</v>
      </c>
      <c r="J21462" s="57"/>
      <c r="K21462" s="57"/>
      <c r="L21462" s="57"/>
    </row>
    <row r="21463" spans="1:12">
      <c r="A21463" s="6">
        <v>21068</v>
      </c>
      <c r="B21463" s="10" t="s">
        <v>33909</v>
      </c>
      <c r="C21463" s="10" t="s">
        <v>18402</v>
      </c>
      <c r="D21463" s="10" t="s">
        <v>64123</v>
      </c>
      <c r="E21463" s="6" t="s">
        <v>15924</v>
      </c>
      <c r="F21463" s="6"/>
      <c r="G21463" s="6" t="str">
        <f t="shared" si="672"/>
        <v>002</v>
      </c>
      <c r="H21463" s="6" t="str">
        <f t="shared" si="673"/>
        <v>089</v>
      </c>
      <c r="J21463" s="57"/>
      <c r="K21463" s="57"/>
      <c r="L21463" s="57"/>
    </row>
    <row r="21464" spans="1:12">
      <c r="A21464" s="6">
        <v>21069</v>
      </c>
      <c r="B21464" s="10" t="s">
        <v>33910</v>
      </c>
      <c r="C21464" s="10" t="s">
        <v>17505</v>
      </c>
      <c r="D21464" s="10" t="s">
        <v>64124</v>
      </c>
      <c r="E21464" s="6" t="s">
        <v>15924</v>
      </c>
      <c r="F21464" s="6"/>
      <c r="G21464" s="6" t="str">
        <f t="shared" si="672"/>
        <v>002</v>
      </c>
      <c r="H21464" s="6" t="str">
        <f t="shared" si="673"/>
        <v>089</v>
      </c>
      <c r="J21464" s="57"/>
      <c r="K21464" s="57"/>
      <c r="L21464" s="57"/>
    </row>
    <row r="21465" spans="1:12">
      <c r="A21465" s="6">
        <v>21070</v>
      </c>
      <c r="B21465" s="10" t="s">
        <v>17485</v>
      </c>
      <c r="C21465" s="10" t="s">
        <v>17487</v>
      </c>
      <c r="D21465" s="10" t="s">
        <v>64125</v>
      </c>
      <c r="E21465" s="6" t="s">
        <v>15924</v>
      </c>
      <c r="F21465" s="6"/>
      <c r="G21465" s="6" t="str">
        <f t="shared" si="672"/>
        <v>002</v>
      </c>
      <c r="H21465" s="6" t="str">
        <f t="shared" si="673"/>
        <v>089</v>
      </c>
      <c r="J21465" s="57"/>
      <c r="K21465" s="57"/>
      <c r="L21465" s="57"/>
    </row>
    <row r="21466" spans="1:12">
      <c r="A21466" s="6">
        <v>21071</v>
      </c>
      <c r="B21466" s="10" t="s">
        <v>33911</v>
      </c>
      <c r="C21466" s="10" t="s">
        <v>18403</v>
      </c>
      <c r="D21466" s="10" t="s">
        <v>64126</v>
      </c>
      <c r="E21466" s="6" t="s">
        <v>15924</v>
      </c>
      <c r="F21466" s="6"/>
      <c r="G21466" s="6" t="str">
        <f t="shared" si="672"/>
        <v>002</v>
      </c>
      <c r="H21466" s="6" t="str">
        <f t="shared" si="673"/>
        <v>089</v>
      </c>
      <c r="J21466" s="57"/>
      <c r="K21466" s="57"/>
      <c r="L21466" s="57"/>
    </row>
    <row r="21467" spans="1:12">
      <c r="A21467" s="6">
        <v>21072</v>
      </c>
      <c r="B21467" s="10" t="s">
        <v>33913</v>
      </c>
      <c r="C21467" s="10" t="s">
        <v>18404</v>
      </c>
      <c r="D21467" s="10" t="s">
        <v>36052</v>
      </c>
      <c r="E21467" s="6" t="s">
        <v>15924</v>
      </c>
      <c r="F21467" s="6"/>
      <c r="G21467" s="6" t="str">
        <f t="shared" si="672"/>
        <v>002</v>
      </c>
      <c r="H21467" s="6" t="str">
        <f t="shared" si="673"/>
        <v>089</v>
      </c>
      <c r="J21467" s="57"/>
      <c r="K21467" s="57"/>
      <c r="L21467" s="57"/>
    </row>
    <row r="21468" spans="1:12">
      <c r="A21468" s="6">
        <v>21073</v>
      </c>
      <c r="B21468" s="10" t="s">
        <v>33914</v>
      </c>
      <c r="C21468" s="10" t="s">
        <v>18405</v>
      </c>
      <c r="D21468" s="10" t="s">
        <v>64127</v>
      </c>
      <c r="E21468" s="6" t="s">
        <v>15924</v>
      </c>
      <c r="F21468" s="6"/>
      <c r="G21468" s="6" t="str">
        <f t="shared" si="672"/>
        <v>002</v>
      </c>
      <c r="H21468" s="6" t="str">
        <f t="shared" si="673"/>
        <v>089</v>
      </c>
      <c r="J21468" s="57"/>
      <c r="K21468" s="57"/>
      <c r="L21468" s="57"/>
    </row>
    <row r="21469" spans="1:12">
      <c r="A21469" s="6">
        <v>21074</v>
      </c>
      <c r="B21469" s="10" t="s">
        <v>33915</v>
      </c>
      <c r="C21469" s="10" t="s">
        <v>18406</v>
      </c>
      <c r="D21469" s="10" t="s">
        <v>64128</v>
      </c>
      <c r="E21469" s="6" t="s">
        <v>15924</v>
      </c>
      <c r="F21469" s="6"/>
      <c r="G21469" s="6" t="str">
        <f t="shared" si="672"/>
        <v>002</v>
      </c>
      <c r="H21469" s="6" t="str">
        <f t="shared" si="673"/>
        <v>089</v>
      </c>
      <c r="J21469" s="57"/>
      <c r="K21469" s="57"/>
      <c r="L21469" s="57"/>
    </row>
    <row r="21470" spans="1:12">
      <c r="A21470" s="6">
        <v>21075</v>
      </c>
      <c r="B21470" s="10" t="s">
        <v>33916</v>
      </c>
      <c r="C21470" s="10" t="s">
        <v>18407</v>
      </c>
      <c r="D21470" s="10" t="s">
        <v>64129</v>
      </c>
      <c r="E21470" s="6" t="s">
        <v>15924</v>
      </c>
      <c r="F21470" s="6"/>
      <c r="G21470" s="6" t="str">
        <f t="shared" si="672"/>
        <v>002</v>
      </c>
      <c r="H21470" s="6" t="str">
        <f t="shared" si="673"/>
        <v>089</v>
      </c>
      <c r="J21470" s="57"/>
      <c r="K21470" s="57"/>
      <c r="L21470" s="57"/>
    </row>
    <row r="21471" spans="1:12">
      <c r="A21471" s="6">
        <v>21076</v>
      </c>
      <c r="B21471" s="10" t="s">
        <v>33917</v>
      </c>
      <c r="C21471" s="10" t="s">
        <v>18408</v>
      </c>
      <c r="D21471" s="10" t="s">
        <v>64130</v>
      </c>
      <c r="E21471" s="6" t="s">
        <v>15924</v>
      </c>
      <c r="F21471" s="6"/>
      <c r="G21471" s="6" t="str">
        <f t="shared" si="672"/>
        <v>002</v>
      </c>
      <c r="H21471" s="6" t="str">
        <f t="shared" si="673"/>
        <v>089</v>
      </c>
      <c r="J21471" s="57"/>
      <c r="K21471" s="57"/>
      <c r="L21471" s="57"/>
    </row>
    <row r="21472" spans="1:12">
      <c r="A21472" s="6">
        <v>21077</v>
      </c>
      <c r="B21472" s="10" t="s">
        <v>33918</v>
      </c>
      <c r="C21472" s="10" t="s">
        <v>18409</v>
      </c>
      <c r="D21472" s="10" t="s">
        <v>41618</v>
      </c>
      <c r="E21472" s="6" t="s">
        <v>15924</v>
      </c>
      <c r="F21472" s="6"/>
      <c r="G21472" s="6" t="str">
        <f t="shared" si="672"/>
        <v>002</v>
      </c>
      <c r="H21472" s="6" t="str">
        <f t="shared" si="673"/>
        <v>089</v>
      </c>
      <c r="J21472" s="57"/>
      <c r="K21472" s="57"/>
      <c r="L21472" s="57"/>
    </row>
    <row r="21473" spans="1:12">
      <c r="A21473" s="6">
        <v>21078</v>
      </c>
      <c r="B21473" s="10" t="s">
        <v>33919</v>
      </c>
      <c r="C21473" s="10" t="s">
        <v>17542</v>
      </c>
      <c r="D21473" s="10" t="s">
        <v>41801</v>
      </c>
      <c r="E21473" s="6" t="s">
        <v>15924</v>
      </c>
      <c r="F21473" s="6"/>
      <c r="G21473" s="6" t="str">
        <f t="shared" si="672"/>
        <v>002</v>
      </c>
      <c r="H21473" s="6" t="str">
        <f t="shared" si="673"/>
        <v>089</v>
      </c>
      <c r="J21473" s="57"/>
      <c r="K21473" s="57"/>
      <c r="L21473" s="57"/>
    </row>
    <row r="21474" spans="1:12">
      <c r="A21474" s="6">
        <v>21079</v>
      </c>
      <c r="B21474" s="10" t="s">
        <v>33920</v>
      </c>
      <c r="C21474" s="10" t="s">
        <v>18410</v>
      </c>
      <c r="D21474" s="10" t="s">
        <v>36053</v>
      </c>
      <c r="E21474" s="6" t="s">
        <v>15924</v>
      </c>
      <c r="F21474" s="6"/>
      <c r="G21474" s="6" t="str">
        <f t="shared" si="672"/>
        <v>002</v>
      </c>
      <c r="H21474" s="6" t="str">
        <f t="shared" si="673"/>
        <v>089</v>
      </c>
      <c r="J21474" s="57"/>
      <c r="K21474" s="57"/>
      <c r="L21474" s="57"/>
    </row>
    <row r="21475" spans="1:12">
      <c r="A21475" s="6">
        <v>21080</v>
      </c>
      <c r="B21475" s="10" t="s">
        <v>33921</v>
      </c>
      <c r="C21475" s="10" t="s">
        <v>18411</v>
      </c>
      <c r="D21475" s="10" t="s">
        <v>64131</v>
      </c>
      <c r="E21475" s="6" t="s">
        <v>15924</v>
      </c>
      <c r="F21475" s="6"/>
      <c r="G21475" s="6" t="str">
        <f t="shared" si="672"/>
        <v>002</v>
      </c>
      <c r="H21475" s="6" t="str">
        <f t="shared" si="673"/>
        <v>089</v>
      </c>
      <c r="J21475" s="57"/>
      <c r="K21475" s="57"/>
      <c r="L21475" s="57"/>
    </row>
    <row r="21476" spans="1:12">
      <c r="A21476" s="6">
        <v>21081</v>
      </c>
      <c r="B21476" s="10" t="s">
        <v>33922</v>
      </c>
      <c r="C21476" s="10" t="s">
        <v>18412</v>
      </c>
      <c r="D21476" s="10" t="s">
        <v>64132</v>
      </c>
      <c r="E21476" s="6" t="s">
        <v>15924</v>
      </c>
      <c r="F21476" s="6"/>
      <c r="G21476" s="6" t="str">
        <f t="shared" si="672"/>
        <v>002</v>
      </c>
      <c r="H21476" s="6" t="str">
        <f t="shared" si="673"/>
        <v>089</v>
      </c>
      <c r="J21476" s="57"/>
      <c r="K21476" s="57"/>
      <c r="L21476" s="57"/>
    </row>
    <row r="21477" spans="1:12">
      <c r="A21477" s="6">
        <v>21082</v>
      </c>
      <c r="B21477" s="10" t="s">
        <v>33923</v>
      </c>
      <c r="C21477" s="10" t="s">
        <v>17521</v>
      </c>
      <c r="D21477" s="10" t="s">
        <v>64133</v>
      </c>
      <c r="E21477" s="6" t="s">
        <v>15924</v>
      </c>
      <c r="F21477" s="6"/>
      <c r="G21477" s="6" t="str">
        <f t="shared" si="672"/>
        <v>002</v>
      </c>
      <c r="H21477" s="6" t="str">
        <f t="shared" si="673"/>
        <v>089</v>
      </c>
      <c r="J21477" s="57"/>
      <c r="K21477" s="57"/>
      <c r="L21477" s="57"/>
    </row>
    <row r="21478" spans="1:12">
      <c r="A21478" s="6">
        <v>21083</v>
      </c>
      <c r="B21478" s="10" t="s">
        <v>33924</v>
      </c>
      <c r="C21478" s="10" t="s">
        <v>17522</v>
      </c>
      <c r="D21478" s="10" t="s">
        <v>64134</v>
      </c>
      <c r="E21478" s="6" t="s">
        <v>15924</v>
      </c>
      <c r="F21478" s="6"/>
      <c r="G21478" s="6" t="str">
        <f t="shared" si="672"/>
        <v>002</v>
      </c>
      <c r="H21478" s="6" t="str">
        <f t="shared" si="673"/>
        <v>089</v>
      </c>
      <c r="J21478" s="57"/>
      <c r="K21478" s="57"/>
      <c r="L21478" s="57"/>
    </row>
    <row r="21479" spans="1:12">
      <c r="A21479" s="6">
        <v>21084</v>
      </c>
      <c r="B21479" s="10" t="s">
        <v>33925</v>
      </c>
      <c r="C21479" s="10" t="s">
        <v>17536</v>
      </c>
      <c r="D21479" s="10" t="s">
        <v>41802</v>
      </c>
      <c r="E21479" s="6" t="s">
        <v>15924</v>
      </c>
      <c r="F21479" s="6"/>
      <c r="G21479" s="6" t="str">
        <f t="shared" si="672"/>
        <v>002</v>
      </c>
      <c r="H21479" s="6" t="str">
        <f t="shared" si="673"/>
        <v>089</v>
      </c>
      <c r="J21479" s="57"/>
      <c r="K21479" s="57"/>
      <c r="L21479" s="57"/>
    </row>
    <row r="21480" spans="1:12">
      <c r="A21480" s="6">
        <v>21085</v>
      </c>
      <c r="B21480" s="10" t="s">
        <v>43303</v>
      </c>
      <c r="C21480" s="10" t="s">
        <v>18413</v>
      </c>
      <c r="D21480" s="10" t="s">
        <v>17970</v>
      </c>
      <c r="E21480" s="6" t="s">
        <v>15924</v>
      </c>
      <c r="F21480" s="6"/>
      <c r="G21480" s="6" t="str">
        <f t="shared" si="672"/>
        <v>002</v>
      </c>
      <c r="H21480" s="6" t="str">
        <f t="shared" si="673"/>
        <v>089</v>
      </c>
      <c r="J21480" s="57"/>
      <c r="K21480" s="57"/>
      <c r="L21480" s="57"/>
    </row>
    <row r="21481" spans="1:12">
      <c r="A21481" s="6">
        <v>21086</v>
      </c>
      <c r="B21481" s="10" t="s">
        <v>33926</v>
      </c>
      <c r="C21481" s="10" t="s">
        <v>18414</v>
      </c>
      <c r="D21481" s="10" t="s">
        <v>41803</v>
      </c>
      <c r="E21481" s="6" t="s">
        <v>15924</v>
      </c>
      <c r="F21481" s="6"/>
      <c r="G21481" s="6" t="str">
        <f t="shared" si="672"/>
        <v>002</v>
      </c>
      <c r="H21481" s="6" t="str">
        <f t="shared" si="673"/>
        <v>089</v>
      </c>
      <c r="J21481" s="57"/>
      <c r="K21481" s="57"/>
      <c r="L21481" s="57"/>
    </row>
    <row r="21482" spans="1:12">
      <c r="A21482" s="6">
        <v>21087</v>
      </c>
      <c r="B21482" s="10" t="s">
        <v>33927</v>
      </c>
      <c r="C21482" s="10" t="s">
        <v>18415</v>
      </c>
      <c r="D21482" s="10" t="s">
        <v>41804</v>
      </c>
      <c r="E21482" s="6" t="s">
        <v>15924</v>
      </c>
      <c r="F21482" s="6"/>
      <c r="G21482" s="6" t="str">
        <f t="shared" si="672"/>
        <v>002</v>
      </c>
      <c r="H21482" s="6" t="str">
        <f t="shared" si="673"/>
        <v>089</v>
      </c>
      <c r="J21482" s="57"/>
      <c r="K21482" s="57"/>
      <c r="L21482" s="57"/>
    </row>
    <row r="21483" spans="1:12">
      <c r="A21483" s="6">
        <v>21088</v>
      </c>
      <c r="B21483" s="10" t="s">
        <v>33928</v>
      </c>
      <c r="C21483" s="10" t="s">
        <v>18416</v>
      </c>
      <c r="D21483" s="10" t="s">
        <v>41805</v>
      </c>
      <c r="E21483" s="6" t="s">
        <v>15924</v>
      </c>
      <c r="F21483" s="6"/>
      <c r="G21483" s="6" t="str">
        <f t="shared" si="672"/>
        <v>002</v>
      </c>
      <c r="H21483" s="6" t="str">
        <f t="shared" si="673"/>
        <v>089</v>
      </c>
      <c r="J21483" s="57"/>
      <c r="K21483" s="57"/>
      <c r="L21483" s="57"/>
    </row>
    <row r="21484" spans="1:12">
      <c r="A21484" s="6">
        <v>21089</v>
      </c>
      <c r="B21484" s="10" t="s">
        <v>33929</v>
      </c>
      <c r="C21484" s="10" t="s">
        <v>17905</v>
      </c>
      <c r="D21484" s="10" t="s">
        <v>64135</v>
      </c>
      <c r="E21484" s="6" t="s">
        <v>15924</v>
      </c>
      <c r="F21484" s="6"/>
      <c r="G21484" s="6" t="str">
        <f t="shared" si="672"/>
        <v>002</v>
      </c>
      <c r="H21484" s="6" t="str">
        <f t="shared" si="673"/>
        <v>089</v>
      </c>
      <c r="J21484" s="57"/>
      <c r="K21484" s="57"/>
      <c r="L21484" s="57"/>
    </row>
    <row r="21485" spans="1:12">
      <c r="A21485" s="6">
        <v>21090</v>
      </c>
      <c r="B21485" s="10" t="s">
        <v>33930</v>
      </c>
      <c r="C21485" s="10" t="s">
        <v>18417</v>
      </c>
      <c r="D21485" s="10" t="s">
        <v>64136</v>
      </c>
      <c r="E21485" s="6" t="s">
        <v>15924</v>
      </c>
      <c r="F21485" s="6"/>
      <c r="G21485" s="6" t="str">
        <f t="shared" si="672"/>
        <v>002</v>
      </c>
      <c r="H21485" s="6" t="str">
        <f t="shared" si="673"/>
        <v>089</v>
      </c>
      <c r="J21485" s="57"/>
      <c r="K21485" s="57"/>
      <c r="L21485" s="57"/>
    </row>
    <row r="21486" spans="1:12">
      <c r="A21486" s="6">
        <v>21091</v>
      </c>
      <c r="B21486" s="10" t="s">
        <v>33931</v>
      </c>
      <c r="C21486" s="10" t="s">
        <v>18418</v>
      </c>
      <c r="D21486" s="10" t="s">
        <v>41806</v>
      </c>
      <c r="E21486" s="6" t="s">
        <v>15924</v>
      </c>
      <c r="F21486" s="6"/>
      <c r="G21486" s="6" t="str">
        <f t="shared" si="672"/>
        <v>002</v>
      </c>
      <c r="H21486" s="6" t="str">
        <f t="shared" si="673"/>
        <v>089</v>
      </c>
      <c r="J21486" s="57"/>
      <c r="K21486" s="57"/>
      <c r="L21486" s="57"/>
    </row>
    <row r="21487" spans="1:12">
      <c r="A21487" s="6">
        <v>21092</v>
      </c>
      <c r="B21487" s="10" t="s">
        <v>33932</v>
      </c>
      <c r="C21487" s="10" t="s">
        <v>18419</v>
      </c>
      <c r="D21487" s="10" t="s">
        <v>36054</v>
      </c>
      <c r="E21487" s="6" t="s">
        <v>15924</v>
      </c>
      <c r="F21487" s="6"/>
      <c r="G21487" s="6" t="str">
        <f t="shared" si="672"/>
        <v>002</v>
      </c>
      <c r="H21487" s="6" t="str">
        <f t="shared" si="673"/>
        <v>089</v>
      </c>
      <c r="J21487" s="57"/>
      <c r="K21487" s="57"/>
      <c r="L21487" s="57"/>
    </row>
    <row r="21488" spans="1:12">
      <c r="A21488" s="6">
        <v>21093</v>
      </c>
      <c r="B21488" s="10" t="s">
        <v>33933</v>
      </c>
      <c r="C21488" s="10" t="s">
        <v>17848</v>
      </c>
      <c r="D21488" s="10" t="s">
        <v>36055</v>
      </c>
      <c r="E21488" s="6" t="s">
        <v>15924</v>
      </c>
      <c r="F21488" s="6"/>
      <c r="G21488" s="6" t="str">
        <f t="shared" si="672"/>
        <v>002</v>
      </c>
      <c r="H21488" s="6" t="str">
        <f t="shared" si="673"/>
        <v>089</v>
      </c>
      <c r="J21488" s="57"/>
      <c r="K21488" s="57"/>
      <c r="L21488" s="57"/>
    </row>
    <row r="21489" spans="1:12">
      <c r="A21489" s="6">
        <v>21094</v>
      </c>
      <c r="B21489" s="10" t="s">
        <v>33934</v>
      </c>
      <c r="C21489" s="10" t="s">
        <v>17601</v>
      </c>
      <c r="D21489" s="10" t="s">
        <v>64137</v>
      </c>
      <c r="E21489" s="6" t="s">
        <v>15924</v>
      </c>
      <c r="F21489" s="6"/>
      <c r="G21489" s="6" t="str">
        <f t="shared" si="672"/>
        <v>002</v>
      </c>
      <c r="H21489" s="6" t="str">
        <f t="shared" si="673"/>
        <v>089</v>
      </c>
      <c r="J21489" s="57"/>
      <c r="K21489" s="57"/>
      <c r="L21489" s="57"/>
    </row>
    <row r="21490" spans="1:12">
      <c r="A21490" s="6">
        <v>21095</v>
      </c>
      <c r="B21490" s="10" t="s">
        <v>33935</v>
      </c>
      <c r="C21490" s="10" t="s">
        <v>18420</v>
      </c>
      <c r="D21490" s="10" t="s">
        <v>64138</v>
      </c>
      <c r="E21490" s="6" t="s">
        <v>15924</v>
      </c>
      <c r="F21490" s="6"/>
      <c r="G21490" s="6" t="str">
        <f t="shared" si="672"/>
        <v>002</v>
      </c>
      <c r="H21490" s="6" t="str">
        <f t="shared" si="673"/>
        <v>089</v>
      </c>
      <c r="J21490" s="57"/>
      <c r="K21490" s="57"/>
      <c r="L21490" s="57"/>
    </row>
    <row r="21491" spans="1:12">
      <c r="A21491" s="6">
        <v>21096</v>
      </c>
      <c r="B21491" s="10" t="s">
        <v>33936</v>
      </c>
      <c r="C21491" s="10" t="s">
        <v>18421</v>
      </c>
      <c r="D21491" s="10" t="s">
        <v>64139</v>
      </c>
      <c r="E21491" s="6" t="s">
        <v>15924</v>
      </c>
      <c r="F21491" s="6"/>
      <c r="G21491" s="6" t="str">
        <f t="shared" si="672"/>
        <v>002</v>
      </c>
      <c r="H21491" s="6" t="str">
        <f t="shared" si="673"/>
        <v>089</v>
      </c>
      <c r="J21491" s="57"/>
      <c r="K21491" s="57"/>
      <c r="L21491" s="57"/>
    </row>
    <row r="21492" spans="1:12">
      <c r="A21492" s="6">
        <v>21097</v>
      </c>
      <c r="B21492" s="10" t="s">
        <v>33937</v>
      </c>
      <c r="C21492" s="10" t="s">
        <v>18422</v>
      </c>
      <c r="D21492" s="10" t="s">
        <v>41807</v>
      </c>
      <c r="E21492" s="6" t="s">
        <v>15924</v>
      </c>
      <c r="F21492" s="6"/>
      <c r="G21492" s="6" t="str">
        <f t="shared" si="672"/>
        <v>002</v>
      </c>
      <c r="H21492" s="6" t="str">
        <f t="shared" si="673"/>
        <v>089</v>
      </c>
      <c r="J21492" s="57"/>
      <c r="K21492" s="57"/>
      <c r="L21492" s="57"/>
    </row>
    <row r="21493" spans="1:12">
      <c r="A21493" s="6">
        <v>21098</v>
      </c>
      <c r="B21493" s="10" t="s">
        <v>33938</v>
      </c>
      <c r="C21493" s="10" t="s">
        <v>18423</v>
      </c>
      <c r="D21493" s="10" t="s">
        <v>64140</v>
      </c>
      <c r="E21493" s="6" t="s">
        <v>15924</v>
      </c>
      <c r="F21493" s="6"/>
      <c r="G21493" s="6" t="str">
        <f t="shared" ref="G21493:G21556" si="674">+LEFT(C21493,3)</f>
        <v>002</v>
      </c>
      <c r="H21493" s="6" t="str">
        <f t="shared" ref="H21493:H21556" si="675">+MID(C21493,5,3)</f>
        <v>089</v>
      </c>
      <c r="J21493" s="57"/>
      <c r="K21493" s="57"/>
      <c r="L21493" s="57"/>
    </row>
    <row r="21494" spans="1:12">
      <c r="A21494" s="6">
        <v>21099</v>
      </c>
      <c r="B21494" s="10" t="s">
        <v>33939</v>
      </c>
      <c r="C21494" s="10" t="s">
        <v>17583</v>
      </c>
      <c r="D21494" s="10" t="s">
        <v>64141</v>
      </c>
      <c r="E21494" s="6" t="s">
        <v>15924</v>
      </c>
      <c r="F21494" s="6"/>
      <c r="G21494" s="6" t="str">
        <f t="shared" si="674"/>
        <v>002</v>
      </c>
      <c r="H21494" s="6" t="str">
        <f t="shared" si="675"/>
        <v>089</v>
      </c>
      <c r="J21494" s="57"/>
      <c r="K21494" s="57"/>
      <c r="L21494" s="57"/>
    </row>
    <row r="21495" spans="1:12">
      <c r="A21495" s="6">
        <v>21100</v>
      </c>
      <c r="B21495" s="10" t="s">
        <v>33940</v>
      </c>
      <c r="C21495" s="10" t="s">
        <v>17586</v>
      </c>
      <c r="D21495" s="10" t="s">
        <v>64142</v>
      </c>
      <c r="E21495" s="6" t="s">
        <v>15924</v>
      </c>
      <c r="F21495" s="6"/>
      <c r="G21495" s="6" t="str">
        <f t="shared" si="674"/>
        <v>002</v>
      </c>
      <c r="H21495" s="6" t="str">
        <f t="shared" si="675"/>
        <v>089</v>
      </c>
      <c r="J21495" s="57"/>
      <c r="K21495" s="57"/>
      <c r="L21495" s="57"/>
    </row>
    <row r="21496" spans="1:12">
      <c r="A21496" s="6">
        <v>21101</v>
      </c>
      <c r="B21496" s="10" t="s">
        <v>33941</v>
      </c>
      <c r="C21496" s="10" t="s">
        <v>17587</v>
      </c>
      <c r="D21496" s="10" t="s">
        <v>64143</v>
      </c>
      <c r="E21496" s="6" t="s">
        <v>15924</v>
      </c>
      <c r="F21496" s="6"/>
      <c r="G21496" s="6" t="str">
        <f t="shared" si="674"/>
        <v>002</v>
      </c>
      <c r="H21496" s="6" t="str">
        <f t="shared" si="675"/>
        <v>089</v>
      </c>
      <c r="J21496" s="57"/>
      <c r="K21496" s="57"/>
      <c r="L21496" s="57"/>
    </row>
    <row r="21497" spans="1:12">
      <c r="A21497" s="6">
        <v>21102</v>
      </c>
      <c r="B21497" s="10" t="s">
        <v>33942</v>
      </c>
      <c r="C21497" s="10" t="s">
        <v>17588</v>
      </c>
      <c r="D21497" s="10" t="s">
        <v>36056</v>
      </c>
      <c r="E21497" s="6" t="s">
        <v>15924</v>
      </c>
      <c r="F21497" s="6"/>
      <c r="G21497" s="6" t="str">
        <f t="shared" si="674"/>
        <v>002</v>
      </c>
      <c r="H21497" s="6" t="str">
        <f t="shared" si="675"/>
        <v>089</v>
      </c>
      <c r="J21497" s="57"/>
      <c r="K21497" s="57"/>
      <c r="L21497" s="57"/>
    </row>
    <row r="21498" spans="1:12">
      <c r="A21498" s="6">
        <v>21103</v>
      </c>
      <c r="B21498" s="10" t="s">
        <v>33943</v>
      </c>
      <c r="C21498" s="10" t="s">
        <v>17589</v>
      </c>
      <c r="D21498" s="10" t="s">
        <v>64144</v>
      </c>
      <c r="E21498" s="6" t="s">
        <v>15924</v>
      </c>
      <c r="F21498" s="6"/>
      <c r="G21498" s="6" t="str">
        <f t="shared" si="674"/>
        <v>002</v>
      </c>
      <c r="H21498" s="6" t="str">
        <f t="shared" si="675"/>
        <v>089</v>
      </c>
      <c r="J21498" s="57"/>
      <c r="K21498" s="57"/>
      <c r="L21498" s="57"/>
    </row>
    <row r="21499" spans="1:12">
      <c r="A21499" s="6">
        <v>21104</v>
      </c>
      <c r="B21499" s="10" t="s">
        <v>33944</v>
      </c>
      <c r="C21499" s="10" t="s">
        <v>17590</v>
      </c>
      <c r="D21499" s="10" t="s">
        <v>36057</v>
      </c>
      <c r="E21499" s="6" t="s">
        <v>15924</v>
      </c>
      <c r="F21499" s="6"/>
      <c r="G21499" s="6" t="str">
        <f t="shared" si="674"/>
        <v>002</v>
      </c>
      <c r="H21499" s="6" t="str">
        <f t="shared" si="675"/>
        <v>089</v>
      </c>
      <c r="J21499" s="57"/>
      <c r="K21499" s="57"/>
      <c r="L21499" s="57"/>
    </row>
    <row r="21500" spans="1:12">
      <c r="A21500" s="6">
        <v>21105</v>
      </c>
      <c r="B21500" s="10" t="s">
        <v>33945</v>
      </c>
      <c r="C21500" s="10" t="s">
        <v>17591</v>
      </c>
      <c r="D21500" s="10" t="s">
        <v>41808</v>
      </c>
      <c r="E21500" s="6" t="s">
        <v>15924</v>
      </c>
      <c r="F21500" s="6"/>
      <c r="G21500" s="6" t="str">
        <f t="shared" si="674"/>
        <v>002</v>
      </c>
      <c r="H21500" s="6" t="str">
        <f t="shared" si="675"/>
        <v>089</v>
      </c>
      <c r="J21500" s="57"/>
      <c r="K21500" s="57"/>
      <c r="L21500" s="57"/>
    </row>
    <row r="21501" spans="1:12">
      <c r="A21501" s="6">
        <v>21106</v>
      </c>
      <c r="B21501" s="10" t="s">
        <v>33946</v>
      </c>
      <c r="C21501" s="10" t="s">
        <v>17592</v>
      </c>
      <c r="D21501" s="10" t="s">
        <v>64145</v>
      </c>
      <c r="E21501" s="6" t="s">
        <v>15924</v>
      </c>
      <c r="F21501" s="6"/>
      <c r="G21501" s="6" t="str">
        <f t="shared" si="674"/>
        <v>002</v>
      </c>
      <c r="H21501" s="6" t="str">
        <f t="shared" si="675"/>
        <v>089</v>
      </c>
      <c r="J21501" s="57"/>
      <c r="K21501" s="57"/>
      <c r="L21501" s="57"/>
    </row>
    <row r="21502" spans="1:12">
      <c r="A21502" s="6">
        <v>21107</v>
      </c>
      <c r="B21502" s="10" t="s">
        <v>33947</v>
      </c>
      <c r="C21502" s="10" t="s">
        <v>17593</v>
      </c>
      <c r="D21502" s="10" t="s">
        <v>36058</v>
      </c>
      <c r="E21502" s="6" t="s">
        <v>15924</v>
      </c>
      <c r="F21502" s="6"/>
      <c r="G21502" s="6" t="str">
        <f t="shared" si="674"/>
        <v>002</v>
      </c>
      <c r="H21502" s="6" t="str">
        <f t="shared" si="675"/>
        <v>089</v>
      </c>
      <c r="J21502" s="57"/>
      <c r="K21502" s="57"/>
      <c r="L21502" s="57"/>
    </row>
    <row r="21503" spans="1:12">
      <c r="A21503" s="6">
        <v>21108</v>
      </c>
      <c r="B21503" s="10" t="s">
        <v>33948</v>
      </c>
      <c r="C21503" s="10" t="s">
        <v>18424</v>
      </c>
      <c r="D21503" s="10" t="s">
        <v>41809</v>
      </c>
      <c r="E21503" s="6" t="s">
        <v>15924</v>
      </c>
      <c r="F21503" s="6"/>
      <c r="G21503" s="6" t="str">
        <f t="shared" si="674"/>
        <v>002</v>
      </c>
      <c r="H21503" s="6" t="str">
        <f t="shared" si="675"/>
        <v>089</v>
      </c>
      <c r="J21503" s="57"/>
      <c r="K21503" s="57"/>
      <c r="L21503" s="57"/>
    </row>
    <row r="21504" spans="1:12">
      <c r="A21504" s="6">
        <v>21109</v>
      </c>
      <c r="B21504" s="10" t="s">
        <v>33949</v>
      </c>
      <c r="C21504" s="10" t="s">
        <v>18425</v>
      </c>
      <c r="D21504" s="10" t="s">
        <v>64146</v>
      </c>
      <c r="E21504" s="6" t="s">
        <v>15924</v>
      </c>
      <c r="F21504" s="6"/>
      <c r="G21504" s="6" t="str">
        <f t="shared" si="674"/>
        <v>002</v>
      </c>
      <c r="H21504" s="6" t="str">
        <f t="shared" si="675"/>
        <v>089</v>
      </c>
      <c r="J21504" s="57"/>
      <c r="K21504" s="57"/>
      <c r="L21504" s="57"/>
    </row>
    <row r="21505" spans="1:12">
      <c r="A21505" s="6">
        <v>21110</v>
      </c>
      <c r="B21505" s="10" t="s">
        <v>33950</v>
      </c>
      <c r="C21505" s="10" t="s">
        <v>17619</v>
      </c>
      <c r="D21505" s="10" t="s">
        <v>64147</v>
      </c>
      <c r="E21505" s="6" t="s">
        <v>15924</v>
      </c>
      <c r="F21505" s="6"/>
      <c r="G21505" s="6" t="str">
        <f t="shared" si="674"/>
        <v>002</v>
      </c>
      <c r="H21505" s="6" t="str">
        <f t="shared" si="675"/>
        <v>089</v>
      </c>
      <c r="J21505" s="57"/>
      <c r="K21505" s="57"/>
      <c r="L21505" s="57"/>
    </row>
    <row r="21506" spans="1:12">
      <c r="A21506" s="6">
        <v>21111</v>
      </c>
      <c r="B21506" s="10" t="s">
        <v>33951</v>
      </c>
      <c r="C21506" s="10" t="s">
        <v>17623</v>
      </c>
      <c r="D21506" s="10" t="s">
        <v>36059</v>
      </c>
      <c r="E21506" s="6" t="s">
        <v>15924</v>
      </c>
      <c r="F21506" s="6"/>
      <c r="G21506" s="6" t="str">
        <f t="shared" si="674"/>
        <v>002</v>
      </c>
      <c r="H21506" s="6" t="str">
        <f t="shared" si="675"/>
        <v>089</v>
      </c>
      <c r="J21506" s="57"/>
      <c r="K21506" s="57"/>
      <c r="L21506" s="57"/>
    </row>
    <row r="21507" spans="1:12">
      <c r="A21507" s="6">
        <v>21112</v>
      </c>
      <c r="B21507" s="10" t="s">
        <v>33952</v>
      </c>
      <c r="C21507" s="10" t="s">
        <v>18426</v>
      </c>
      <c r="D21507" s="10" t="s">
        <v>64148</v>
      </c>
      <c r="E21507" s="6" t="s">
        <v>15924</v>
      </c>
      <c r="F21507" s="6"/>
      <c r="G21507" s="6" t="str">
        <f t="shared" si="674"/>
        <v>002</v>
      </c>
      <c r="H21507" s="6" t="str">
        <f t="shared" si="675"/>
        <v>089</v>
      </c>
      <c r="J21507" s="57"/>
      <c r="K21507" s="57"/>
      <c r="L21507" s="57"/>
    </row>
    <row r="21508" spans="1:12">
      <c r="A21508" s="6">
        <v>21113</v>
      </c>
      <c r="B21508" s="10" t="s">
        <v>33953</v>
      </c>
      <c r="C21508" s="10" t="s">
        <v>18427</v>
      </c>
      <c r="D21508" s="10" t="s">
        <v>64149</v>
      </c>
      <c r="E21508" s="6" t="s">
        <v>15924</v>
      </c>
      <c r="F21508" s="6"/>
      <c r="G21508" s="6" t="str">
        <f t="shared" si="674"/>
        <v>002</v>
      </c>
      <c r="H21508" s="6" t="str">
        <f t="shared" si="675"/>
        <v>089</v>
      </c>
      <c r="J21508" s="57"/>
      <c r="K21508" s="57"/>
      <c r="L21508" s="57"/>
    </row>
    <row r="21509" spans="1:12">
      <c r="A21509" s="6">
        <v>21114</v>
      </c>
      <c r="B21509" s="10" t="s">
        <v>33954</v>
      </c>
      <c r="C21509" s="10" t="s">
        <v>18428</v>
      </c>
      <c r="D21509" s="10" t="s">
        <v>64150</v>
      </c>
      <c r="E21509" s="6" t="s">
        <v>15924</v>
      </c>
      <c r="F21509" s="6"/>
      <c r="G21509" s="6" t="str">
        <f t="shared" si="674"/>
        <v>002</v>
      </c>
      <c r="H21509" s="6" t="str">
        <f t="shared" si="675"/>
        <v>089</v>
      </c>
      <c r="J21509" s="57"/>
      <c r="K21509" s="57"/>
      <c r="L21509" s="57"/>
    </row>
    <row r="21510" spans="1:12">
      <c r="A21510" s="6">
        <v>21115</v>
      </c>
      <c r="B21510" s="10" t="s">
        <v>33955</v>
      </c>
      <c r="C21510" s="10" t="s">
        <v>18429</v>
      </c>
      <c r="D21510" s="10" t="s">
        <v>36060</v>
      </c>
      <c r="E21510" s="6" t="s">
        <v>15924</v>
      </c>
      <c r="F21510" s="6"/>
      <c r="G21510" s="6" t="str">
        <f t="shared" si="674"/>
        <v>002</v>
      </c>
      <c r="H21510" s="6" t="str">
        <f t="shared" si="675"/>
        <v>089</v>
      </c>
      <c r="J21510" s="57"/>
      <c r="K21510" s="57"/>
      <c r="L21510" s="57"/>
    </row>
    <row r="21511" spans="1:12">
      <c r="A21511" s="6">
        <v>21116</v>
      </c>
      <c r="B21511" s="10" t="s">
        <v>33956</v>
      </c>
      <c r="C21511" s="10" t="s">
        <v>18430</v>
      </c>
      <c r="D21511" s="10" t="s">
        <v>41810</v>
      </c>
      <c r="E21511" s="6" t="s">
        <v>15924</v>
      </c>
      <c r="F21511" s="6"/>
      <c r="G21511" s="6" t="str">
        <f t="shared" si="674"/>
        <v>002</v>
      </c>
      <c r="H21511" s="6" t="str">
        <f t="shared" si="675"/>
        <v>089</v>
      </c>
      <c r="J21511" s="57"/>
      <c r="K21511" s="57"/>
      <c r="L21511" s="57"/>
    </row>
    <row r="21512" spans="1:12">
      <c r="A21512" s="6">
        <v>21117</v>
      </c>
      <c r="B21512" s="10" t="s">
        <v>33957</v>
      </c>
      <c r="C21512" s="10" t="s">
        <v>18431</v>
      </c>
      <c r="D21512" s="10" t="s">
        <v>41811</v>
      </c>
      <c r="E21512" s="6" t="s">
        <v>15924</v>
      </c>
      <c r="F21512" s="6"/>
      <c r="G21512" s="6" t="str">
        <f t="shared" si="674"/>
        <v>002</v>
      </c>
      <c r="H21512" s="6" t="str">
        <f t="shared" si="675"/>
        <v>089</v>
      </c>
      <c r="J21512" s="57"/>
      <c r="K21512" s="57"/>
      <c r="L21512" s="57"/>
    </row>
    <row r="21513" spans="1:12">
      <c r="A21513" s="6">
        <v>21118</v>
      </c>
      <c r="B21513" s="10" t="s">
        <v>33958</v>
      </c>
      <c r="C21513" s="10" t="s">
        <v>18432</v>
      </c>
      <c r="D21513" s="10" t="s">
        <v>64151</v>
      </c>
      <c r="E21513" s="6" t="s">
        <v>15924</v>
      </c>
      <c r="F21513" s="6"/>
      <c r="G21513" s="6" t="str">
        <f t="shared" si="674"/>
        <v>002</v>
      </c>
      <c r="H21513" s="6" t="str">
        <f t="shared" si="675"/>
        <v>089</v>
      </c>
      <c r="J21513" s="57"/>
      <c r="K21513" s="57"/>
      <c r="L21513" s="57"/>
    </row>
    <row r="21514" spans="1:12">
      <c r="A21514" s="6">
        <v>21119</v>
      </c>
      <c r="B21514" s="10" t="s">
        <v>33959</v>
      </c>
      <c r="C21514" s="10" t="s">
        <v>17702</v>
      </c>
      <c r="D21514" s="10" t="s">
        <v>64152</v>
      </c>
      <c r="E21514" s="6" t="s">
        <v>15924</v>
      </c>
      <c r="F21514" s="6"/>
      <c r="G21514" s="6" t="str">
        <f t="shared" si="674"/>
        <v>002</v>
      </c>
      <c r="H21514" s="6" t="str">
        <f t="shared" si="675"/>
        <v>089</v>
      </c>
      <c r="J21514" s="57"/>
      <c r="K21514" s="57"/>
      <c r="L21514" s="57"/>
    </row>
    <row r="21515" spans="1:12">
      <c r="A21515" s="6">
        <v>21120</v>
      </c>
      <c r="B21515" s="10" t="s">
        <v>33960</v>
      </c>
      <c r="C21515" s="10" t="s">
        <v>17733</v>
      </c>
      <c r="D21515" s="10" t="s">
        <v>64153</v>
      </c>
      <c r="E21515" s="6" t="s">
        <v>15924</v>
      </c>
      <c r="F21515" s="6"/>
      <c r="G21515" s="6" t="str">
        <f t="shared" si="674"/>
        <v>002</v>
      </c>
      <c r="H21515" s="6" t="str">
        <f t="shared" si="675"/>
        <v>089</v>
      </c>
      <c r="J21515" s="57"/>
      <c r="K21515" s="57"/>
      <c r="L21515" s="57"/>
    </row>
    <row r="21516" spans="1:12">
      <c r="A21516" s="6">
        <v>21121</v>
      </c>
      <c r="B21516" s="10" t="s">
        <v>33961</v>
      </c>
      <c r="C21516" s="10" t="s">
        <v>17742</v>
      </c>
      <c r="D21516" s="10" t="s">
        <v>64154</v>
      </c>
      <c r="E21516" s="6" t="s">
        <v>15924</v>
      </c>
      <c r="F21516" s="6"/>
      <c r="G21516" s="6" t="str">
        <f t="shared" si="674"/>
        <v>002</v>
      </c>
      <c r="H21516" s="6" t="str">
        <f t="shared" si="675"/>
        <v>089</v>
      </c>
      <c r="J21516" s="57"/>
      <c r="K21516" s="57"/>
      <c r="L21516" s="57"/>
    </row>
    <row r="21517" spans="1:12">
      <c r="A21517" s="6">
        <v>21122</v>
      </c>
      <c r="B21517" s="10" t="s">
        <v>33962</v>
      </c>
      <c r="C21517" s="10" t="s">
        <v>17827</v>
      </c>
      <c r="D21517" s="10" t="s">
        <v>41812</v>
      </c>
      <c r="E21517" s="6" t="s">
        <v>15924</v>
      </c>
      <c r="F21517" s="6"/>
      <c r="G21517" s="6" t="str">
        <f t="shared" si="674"/>
        <v>002</v>
      </c>
      <c r="H21517" s="6" t="str">
        <f t="shared" si="675"/>
        <v>089</v>
      </c>
      <c r="J21517" s="57"/>
      <c r="K21517" s="57"/>
      <c r="L21517" s="57"/>
    </row>
    <row r="21518" spans="1:12">
      <c r="A21518" s="6">
        <v>21123</v>
      </c>
      <c r="B21518" s="10" t="s">
        <v>33963</v>
      </c>
      <c r="C21518" s="10" t="s">
        <v>17837</v>
      </c>
      <c r="D21518" s="10" t="s">
        <v>64155</v>
      </c>
      <c r="E21518" s="6" t="s">
        <v>15924</v>
      </c>
      <c r="F21518" s="6"/>
      <c r="G21518" s="6" t="str">
        <f t="shared" si="674"/>
        <v>002</v>
      </c>
      <c r="H21518" s="6" t="str">
        <f t="shared" si="675"/>
        <v>089</v>
      </c>
      <c r="J21518" s="57"/>
      <c r="K21518" s="57"/>
      <c r="L21518" s="57"/>
    </row>
    <row r="21519" spans="1:12">
      <c r="A21519" s="6">
        <v>21124</v>
      </c>
      <c r="B21519" s="10" t="s">
        <v>33964</v>
      </c>
      <c r="C21519" s="10" t="s">
        <v>17829</v>
      </c>
      <c r="D21519" s="10" t="s">
        <v>64156</v>
      </c>
      <c r="E21519" s="6" t="s">
        <v>15924</v>
      </c>
      <c r="F21519" s="6"/>
      <c r="G21519" s="6" t="str">
        <f t="shared" si="674"/>
        <v>002</v>
      </c>
      <c r="H21519" s="6" t="str">
        <f t="shared" si="675"/>
        <v>089</v>
      </c>
      <c r="J21519" s="57"/>
      <c r="K21519" s="57"/>
      <c r="L21519" s="57"/>
    </row>
    <row r="21520" spans="1:12">
      <c r="A21520" s="6">
        <v>21125</v>
      </c>
      <c r="B21520" s="10" t="s">
        <v>33965</v>
      </c>
      <c r="C21520" s="10" t="s">
        <v>17830</v>
      </c>
      <c r="D21520" s="10" t="s">
        <v>64157</v>
      </c>
      <c r="E21520" s="6" t="s">
        <v>15924</v>
      </c>
      <c r="F21520" s="6"/>
      <c r="G21520" s="6" t="str">
        <f t="shared" si="674"/>
        <v>002</v>
      </c>
      <c r="H21520" s="6" t="str">
        <f t="shared" si="675"/>
        <v>089</v>
      </c>
      <c r="J21520" s="57"/>
      <c r="K21520" s="57"/>
      <c r="L21520" s="57"/>
    </row>
    <row r="21521" spans="1:12">
      <c r="A21521" s="6">
        <v>21126</v>
      </c>
      <c r="B21521" s="10" t="s">
        <v>33966</v>
      </c>
      <c r="C21521" s="10" t="s">
        <v>17831</v>
      </c>
      <c r="D21521" s="10" t="s">
        <v>36061</v>
      </c>
      <c r="E21521" s="6" t="s">
        <v>15924</v>
      </c>
      <c r="F21521" s="6"/>
      <c r="G21521" s="6" t="str">
        <f t="shared" si="674"/>
        <v>002</v>
      </c>
      <c r="H21521" s="6" t="str">
        <f t="shared" si="675"/>
        <v>089</v>
      </c>
      <c r="J21521" s="57"/>
      <c r="K21521" s="57"/>
      <c r="L21521" s="57"/>
    </row>
    <row r="21522" spans="1:12">
      <c r="A21522" s="6">
        <v>21127</v>
      </c>
      <c r="B21522" s="10" t="s">
        <v>33967</v>
      </c>
      <c r="C21522" s="10" t="s">
        <v>17832</v>
      </c>
      <c r="D21522" s="10" t="s">
        <v>41813</v>
      </c>
      <c r="E21522" s="6" t="s">
        <v>15924</v>
      </c>
      <c r="F21522" s="6"/>
      <c r="G21522" s="6" t="str">
        <f t="shared" si="674"/>
        <v>002</v>
      </c>
      <c r="H21522" s="6" t="str">
        <f t="shared" si="675"/>
        <v>089</v>
      </c>
      <c r="J21522" s="57"/>
      <c r="K21522" s="57"/>
      <c r="L21522" s="57"/>
    </row>
    <row r="21523" spans="1:12">
      <c r="A21523" s="6">
        <v>21128</v>
      </c>
      <c r="B21523" s="10" t="s">
        <v>33968</v>
      </c>
      <c r="C21523" s="10" t="s">
        <v>17833</v>
      </c>
      <c r="D21523" s="10" t="s">
        <v>41814</v>
      </c>
      <c r="E21523" s="6" t="s">
        <v>15924</v>
      </c>
      <c r="F21523" s="6"/>
      <c r="G21523" s="6" t="str">
        <f t="shared" si="674"/>
        <v>002</v>
      </c>
      <c r="H21523" s="6" t="str">
        <f t="shared" si="675"/>
        <v>089</v>
      </c>
      <c r="J21523" s="57"/>
      <c r="K21523" s="57"/>
      <c r="L21523" s="57"/>
    </row>
    <row r="21524" spans="1:12">
      <c r="A21524" s="6">
        <v>21129</v>
      </c>
      <c r="B21524" s="10" t="s">
        <v>33969</v>
      </c>
      <c r="C21524" s="10" t="s">
        <v>17834</v>
      </c>
      <c r="D21524" s="10" t="s">
        <v>64158</v>
      </c>
      <c r="E21524" s="6" t="s">
        <v>15924</v>
      </c>
      <c r="F21524" s="6"/>
      <c r="G21524" s="6" t="str">
        <f t="shared" si="674"/>
        <v>002</v>
      </c>
      <c r="H21524" s="6" t="str">
        <f t="shared" si="675"/>
        <v>089</v>
      </c>
      <c r="J21524" s="57"/>
      <c r="K21524" s="57"/>
      <c r="L21524" s="57"/>
    </row>
    <row r="21525" spans="1:12">
      <c r="A21525" s="6">
        <v>21130</v>
      </c>
      <c r="B21525" s="10" t="s">
        <v>33970</v>
      </c>
      <c r="C21525" s="10" t="s">
        <v>17835</v>
      </c>
      <c r="D21525" s="10" t="s">
        <v>64159</v>
      </c>
      <c r="E21525" s="6" t="s">
        <v>15924</v>
      </c>
      <c r="F21525" s="6"/>
      <c r="G21525" s="6" t="str">
        <f t="shared" si="674"/>
        <v>002</v>
      </c>
      <c r="H21525" s="6" t="str">
        <f t="shared" si="675"/>
        <v>089</v>
      </c>
      <c r="J21525" s="57"/>
      <c r="K21525" s="57"/>
      <c r="L21525" s="57"/>
    </row>
    <row r="21526" spans="1:12">
      <c r="A21526" s="6">
        <v>21131</v>
      </c>
      <c r="B21526" s="10" t="s">
        <v>33971</v>
      </c>
      <c r="C21526" s="10" t="s">
        <v>17836</v>
      </c>
      <c r="D21526" s="10" t="s">
        <v>64160</v>
      </c>
      <c r="E21526" s="6" t="s">
        <v>15924</v>
      </c>
      <c r="F21526" s="6"/>
      <c r="G21526" s="6" t="str">
        <f t="shared" si="674"/>
        <v>002</v>
      </c>
      <c r="H21526" s="6" t="str">
        <f t="shared" si="675"/>
        <v>089</v>
      </c>
      <c r="J21526" s="57"/>
      <c r="K21526" s="57"/>
      <c r="L21526" s="57"/>
    </row>
    <row r="21527" spans="1:12">
      <c r="A21527" s="6">
        <v>21132</v>
      </c>
      <c r="B21527" s="10" t="s">
        <v>33972</v>
      </c>
      <c r="C21527" s="10" t="s">
        <v>17838</v>
      </c>
      <c r="D21527" s="10" t="s">
        <v>36062</v>
      </c>
      <c r="E21527" s="6" t="s">
        <v>15924</v>
      </c>
      <c r="F21527" s="6"/>
      <c r="G21527" s="6" t="str">
        <f t="shared" si="674"/>
        <v>002</v>
      </c>
      <c r="H21527" s="6" t="str">
        <f t="shared" si="675"/>
        <v>089</v>
      </c>
      <c r="J21527" s="57"/>
      <c r="K21527" s="57"/>
      <c r="L21527" s="57"/>
    </row>
    <row r="21528" spans="1:12">
      <c r="A21528" s="6">
        <v>21133</v>
      </c>
      <c r="B21528" s="10" t="s">
        <v>33973</v>
      </c>
      <c r="C21528" s="10" t="s">
        <v>17839</v>
      </c>
      <c r="D21528" s="10" t="s">
        <v>36063</v>
      </c>
      <c r="E21528" s="6" t="s">
        <v>15924</v>
      </c>
      <c r="F21528" s="6"/>
      <c r="G21528" s="6" t="str">
        <f t="shared" si="674"/>
        <v>002</v>
      </c>
      <c r="H21528" s="6" t="str">
        <f t="shared" si="675"/>
        <v>089</v>
      </c>
      <c r="J21528" s="57"/>
      <c r="K21528" s="57"/>
      <c r="L21528" s="57"/>
    </row>
    <row r="21529" spans="1:12">
      <c r="A21529" s="6">
        <v>21134</v>
      </c>
      <c r="B21529" s="10" t="s">
        <v>33974</v>
      </c>
      <c r="C21529" s="10" t="s">
        <v>17840</v>
      </c>
      <c r="D21529" s="10" t="s">
        <v>64161</v>
      </c>
      <c r="E21529" s="6" t="s">
        <v>15924</v>
      </c>
      <c r="F21529" s="6"/>
      <c r="G21529" s="6" t="str">
        <f t="shared" si="674"/>
        <v>002</v>
      </c>
      <c r="H21529" s="6" t="str">
        <f t="shared" si="675"/>
        <v>089</v>
      </c>
      <c r="J21529" s="57"/>
      <c r="K21529" s="57"/>
      <c r="L21529" s="57"/>
    </row>
    <row r="21530" spans="1:12">
      <c r="A21530" s="6">
        <v>21135</v>
      </c>
      <c r="B21530" s="10" t="s">
        <v>33975</v>
      </c>
      <c r="C21530" s="10" t="s">
        <v>17841</v>
      </c>
      <c r="D21530" s="10" t="s">
        <v>36064</v>
      </c>
      <c r="E21530" s="6" t="s">
        <v>15924</v>
      </c>
      <c r="F21530" s="6"/>
      <c r="G21530" s="6" t="str">
        <f t="shared" si="674"/>
        <v>002</v>
      </c>
      <c r="H21530" s="6" t="str">
        <f t="shared" si="675"/>
        <v>089</v>
      </c>
      <c r="J21530" s="57"/>
      <c r="K21530" s="57"/>
      <c r="L21530" s="57"/>
    </row>
    <row r="21531" spans="1:12">
      <c r="A21531" s="6">
        <v>21136</v>
      </c>
      <c r="B21531" s="10" t="s">
        <v>33976</v>
      </c>
      <c r="C21531" s="10" t="s">
        <v>17842</v>
      </c>
      <c r="D21531" s="10" t="s">
        <v>64162</v>
      </c>
      <c r="E21531" s="6" t="s">
        <v>15924</v>
      </c>
      <c r="F21531" s="6"/>
      <c r="G21531" s="6" t="str">
        <f t="shared" si="674"/>
        <v>002</v>
      </c>
      <c r="H21531" s="6" t="str">
        <f t="shared" si="675"/>
        <v>089</v>
      </c>
      <c r="J21531" s="57"/>
      <c r="K21531" s="57"/>
      <c r="L21531" s="57"/>
    </row>
    <row r="21532" spans="1:12">
      <c r="A21532" s="6">
        <v>21137</v>
      </c>
      <c r="B21532" s="10" t="s">
        <v>33977</v>
      </c>
      <c r="C21532" s="10" t="s">
        <v>17843</v>
      </c>
      <c r="D21532" s="10" t="s">
        <v>64163</v>
      </c>
      <c r="E21532" s="6" t="s">
        <v>15924</v>
      </c>
      <c r="F21532" s="6"/>
      <c r="G21532" s="6" t="str">
        <f t="shared" si="674"/>
        <v>002</v>
      </c>
      <c r="H21532" s="6" t="str">
        <f t="shared" si="675"/>
        <v>089</v>
      </c>
      <c r="J21532" s="57"/>
      <c r="K21532" s="57"/>
      <c r="L21532" s="57"/>
    </row>
    <row r="21533" spans="1:12">
      <c r="A21533" s="6">
        <v>21138</v>
      </c>
      <c r="B21533" s="10" t="s">
        <v>33978</v>
      </c>
      <c r="C21533" s="10" t="s">
        <v>17845</v>
      </c>
      <c r="D21533" s="10" t="s">
        <v>41815</v>
      </c>
      <c r="E21533" s="6" t="s">
        <v>15924</v>
      </c>
      <c r="F21533" s="6"/>
      <c r="G21533" s="6" t="str">
        <f t="shared" si="674"/>
        <v>002</v>
      </c>
      <c r="H21533" s="6" t="str">
        <f t="shared" si="675"/>
        <v>089</v>
      </c>
      <c r="J21533" s="57"/>
      <c r="K21533" s="57"/>
      <c r="L21533" s="57"/>
    </row>
    <row r="21534" spans="1:12">
      <c r="A21534" s="6">
        <v>21139</v>
      </c>
      <c r="B21534" s="10" t="s">
        <v>33979</v>
      </c>
      <c r="C21534" s="10" t="s">
        <v>17846</v>
      </c>
      <c r="D21534" s="10" t="s">
        <v>41816</v>
      </c>
      <c r="E21534" s="6" t="s">
        <v>15924</v>
      </c>
      <c r="F21534" s="6"/>
      <c r="G21534" s="6" t="str">
        <f t="shared" si="674"/>
        <v>002</v>
      </c>
      <c r="H21534" s="6" t="str">
        <f t="shared" si="675"/>
        <v>089</v>
      </c>
      <c r="J21534" s="57"/>
      <c r="K21534" s="57"/>
      <c r="L21534" s="57"/>
    </row>
    <row r="21535" spans="1:12">
      <c r="A21535" s="6">
        <v>21140</v>
      </c>
      <c r="B21535" s="10" t="s">
        <v>33980</v>
      </c>
      <c r="C21535" s="10" t="s">
        <v>17847</v>
      </c>
      <c r="D21535" s="10" t="s">
        <v>36065</v>
      </c>
      <c r="E21535" s="6" t="s">
        <v>15924</v>
      </c>
      <c r="F21535" s="6"/>
      <c r="G21535" s="6" t="str">
        <f t="shared" si="674"/>
        <v>002</v>
      </c>
      <c r="H21535" s="6" t="str">
        <f t="shared" si="675"/>
        <v>089</v>
      </c>
      <c r="J21535" s="57"/>
      <c r="K21535" s="57"/>
      <c r="L21535" s="57"/>
    </row>
    <row r="21536" spans="1:12">
      <c r="A21536" s="6">
        <v>21141</v>
      </c>
      <c r="B21536" s="10" t="s">
        <v>33981</v>
      </c>
      <c r="C21536" s="10" t="s">
        <v>17849</v>
      </c>
      <c r="D21536" s="10" t="s">
        <v>41817</v>
      </c>
      <c r="E21536" s="6" t="s">
        <v>15924</v>
      </c>
      <c r="F21536" s="6"/>
      <c r="G21536" s="6" t="str">
        <f t="shared" si="674"/>
        <v>002</v>
      </c>
      <c r="H21536" s="6" t="str">
        <f t="shared" si="675"/>
        <v>089</v>
      </c>
      <c r="J21536" s="57"/>
      <c r="K21536" s="57"/>
      <c r="L21536" s="57"/>
    </row>
    <row r="21537" spans="1:12">
      <c r="A21537" s="6">
        <v>21142</v>
      </c>
      <c r="B21537" s="10" t="s">
        <v>33982</v>
      </c>
      <c r="C21537" s="10" t="s">
        <v>17850</v>
      </c>
      <c r="D21537" s="10" t="s">
        <v>64164</v>
      </c>
      <c r="E21537" s="6" t="s">
        <v>15924</v>
      </c>
      <c r="F21537" s="6"/>
      <c r="G21537" s="6" t="str">
        <f t="shared" si="674"/>
        <v>002</v>
      </c>
      <c r="H21537" s="6" t="str">
        <f t="shared" si="675"/>
        <v>089</v>
      </c>
      <c r="J21537" s="57"/>
      <c r="K21537" s="57"/>
      <c r="L21537" s="57"/>
    </row>
    <row r="21538" spans="1:12">
      <c r="A21538" s="6">
        <v>21143</v>
      </c>
      <c r="B21538" s="10" t="s">
        <v>33983</v>
      </c>
      <c r="C21538" s="10" t="s">
        <v>17851</v>
      </c>
      <c r="D21538" s="10" t="s">
        <v>64165</v>
      </c>
      <c r="E21538" s="6" t="s">
        <v>15924</v>
      </c>
      <c r="F21538" s="6"/>
      <c r="G21538" s="6" t="str">
        <f t="shared" si="674"/>
        <v>002</v>
      </c>
      <c r="H21538" s="6" t="str">
        <f t="shared" si="675"/>
        <v>089</v>
      </c>
      <c r="J21538" s="57"/>
      <c r="K21538" s="57"/>
      <c r="L21538" s="57"/>
    </row>
    <row r="21539" spans="1:12">
      <c r="A21539" s="6">
        <v>21144</v>
      </c>
      <c r="B21539" s="10" t="s">
        <v>33984</v>
      </c>
      <c r="C21539" s="10" t="s">
        <v>17852</v>
      </c>
      <c r="D21539" s="10" t="s">
        <v>64166</v>
      </c>
      <c r="E21539" s="6" t="s">
        <v>15924</v>
      </c>
      <c r="F21539" s="6"/>
      <c r="G21539" s="6" t="str">
        <f t="shared" si="674"/>
        <v>002</v>
      </c>
      <c r="H21539" s="6" t="str">
        <f t="shared" si="675"/>
        <v>089</v>
      </c>
      <c r="J21539" s="57"/>
      <c r="K21539" s="57"/>
      <c r="L21539" s="57"/>
    </row>
    <row r="21540" spans="1:12">
      <c r="A21540" s="6">
        <v>21145</v>
      </c>
      <c r="B21540" s="10" t="s">
        <v>33985</v>
      </c>
      <c r="C21540" s="10" t="s">
        <v>18433</v>
      </c>
      <c r="D21540" s="10" t="s">
        <v>36066</v>
      </c>
      <c r="E21540" s="6" t="s">
        <v>15924</v>
      </c>
      <c r="F21540" s="6"/>
      <c r="G21540" s="6" t="str">
        <f t="shared" si="674"/>
        <v>002</v>
      </c>
      <c r="H21540" s="6" t="str">
        <f t="shared" si="675"/>
        <v>089</v>
      </c>
      <c r="J21540" s="57"/>
      <c r="K21540" s="57"/>
      <c r="L21540" s="57"/>
    </row>
    <row r="21541" spans="1:12">
      <c r="A21541" s="6">
        <v>21146</v>
      </c>
      <c r="B21541" s="10" t="s">
        <v>33986</v>
      </c>
      <c r="C21541" s="10" t="s">
        <v>18434</v>
      </c>
      <c r="D21541" s="10" t="s">
        <v>64167</v>
      </c>
      <c r="E21541" s="6" t="s">
        <v>15924</v>
      </c>
      <c r="F21541" s="6"/>
      <c r="G21541" s="6" t="str">
        <f t="shared" si="674"/>
        <v>002</v>
      </c>
      <c r="H21541" s="6" t="str">
        <f t="shared" si="675"/>
        <v>089</v>
      </c>
      <c r="J21541" s="57"/>
      <c r="K21541" s="57"/>
      <c r="L21541" s="57"/>
    </row>
    <row r="21542" spans="1:12">
      <c r="A21542" s="6">
        <v>21147</v>
      </c>
      <c r="B21542" s="10" t="s">
        <v>64168</v>
      </c>
      <c r="C21542" s="10" t="s">
        <v>18435</v>
      </c>
      <c r="D21542" s="10" t="s">
        <v>64169</v>
      </c>
      <c r="E21542" s="6" t="s">
        <v>15924</v>
      </c>
      <c r="F21542" s="6"/>
      <c r="G21542" s="6" t="str">
        <f t="shared" si="674"/>
        <v>002</v>
      </c>
      <c r="H21542" s="6" t="str">
        <f t="shared" si="675"/>
        <v>089</v>
      </c>
      <c r="J21542" s="57"/>
      <c r="K21542" s="57"/>
      <c r="L21542" s="57"/>
    </row>
    <row r="21543" spans="1:12">
      <c r="A21543" s="6">
        <v>21148</v>
      </c>
      <c r="B21543" s="10" t="s">
        <v>33987</v>
      </c>
      <c r="C21543" s="10" t="s">
        <v>18436</v>
      </c>
      <c r="D21543" s="10" t="s">
        <v>64170</v>
      </c>
      <c r="E21543" s="6" t="s">
        <v>15924</v>
      </c>
      <c r="F21543" s="6"/>
      <c r="G21543" s="6" t="str">
        <f t="shared" si="674"/>
        <v>002</v>
      </c>
      <c r="H21543" s="6" t="str">
        <f t="shared" si="675"/>
        <v>089</v>
      </c>
      <c r="J21543" s="57"/>
      <c r="K21543" s="57"/>
      <c r="L21543" s="57"/>
    </row>
    <row r="21544" spans="1:12">
      <c r="A21544" s="6">
        <v>21149</v>
      </c>
      <c r="B21544" s="10" t="s">
        <v>41818</v>
      </c>
      <c r="C21544" s="10" t="s">
        <v>18437</v>
      </c>
      <c r="D21544" s="10" t="s">
        <v>41818</v>
      </c>
      <c r="E21544" s="6" t="s">
        <v>15924</v>
      </c>
      <c r="F21544" s="6"/>
      <c r="G21544" s="6" t="str">
        <f t="shared" si="674"/>
        <v>002</v>
      </c>
      <c r="H21544" s="6" t="str">
        <f t="shared" si="675"/>
        <v>089</v>
      </c>
      <c r="J21544" s="57"/>
      <c r="K21544" s="57"/>
      <c r="L21544" s="57"/>
    </row>
    <row r="21545" spans="1:12">
      <c r="A21545" s="6">
        <v>21150</v>
      </c>
      <c r="B21545" s="10" t="s">
        <v>33988</v>
      </c>
      <c r="C21545" s="10" t="s">
        <v>17890</v>
      </c>
      <c r="D21545" s="10" t="s">
        <v>41819</v>
      </c>
      <c r="E21545" s="6" t="s">
        <v>15924</v>
      </c>
      <c r="F21545" s="6"/>
      <c r="G21545" s="6" t="str">
        <f t="shared" si="674"/>
        <v>002</v>
      </c>
      <c r="H21545" s="6" t="str">
        <f t="shared" si="675"/>
        <v>089</v>
      </c>
      <c r="J21545" s="57"/>
      <c r="K21545" s="57"/>
      <c r="L21545" s="57"/>
    </row>
    <row r="21546" spans="1:12">
      <c r="A21546" s="6">
        <v>21151</v>
      </c>
      <c r="B21546" s="10" t="s">
        <v>33989</v>
      </c>
      <c r="C21546" s="10" t="s">
        <v>18438</v>
      </c>
      <c r="D21546" s="10" t="s">
        <v>64171</v>
      </c>
      <c r="E21546" s="6" t="s">
        <v>15924</v>
      </c>
      <c r="F21546" s="6"/>
      <c r="G21546" s="6" t="str">
        <f t="shared" si="674"/>
        <v>002</v>
      </c>
      <c r="H21546" s="6" t="str">
        <f t="shared" si="675"/>
        <v>089</v>
      </c>
      <c r="J21546" s="57"/>
      <c r="K21546" s="57"/>
      <c r="L21546" s="57"/>
    </row>
    <row r="21547" spans="1:12">
      <c r="A21547" s="6">
        <v>21152</v>
      </c>
      <c r="B21547" s="10" t="s">
        <v>33990</v>
      </c>
      <c r="C21547" s="10" t="s">
        <v>17892</v>
      </c>
      <c r="D21547" s="10" t="s">
        <v>64172</v>
      </c>
      <c r="E21547" s="6" t="s">
        <v>15924</v>
      </c>
      <c r="F21547" s="6"/>
      <c r="G21547" s="6" t="str">
        <f t="shared" si="674"/>
        <v>002</v>
      </c>
      <c r="H21547" s="6" t="str">
        <f t="shared" si="675"/>
        <v>089</v>
      </c>
      <c r="J21547" s="57"/>
      <c r="K21547" s="57"/>
      <c r="L21547" s="57"/>
    </row>
    <row r="21548" spans="1:12">
      <c r="A21548" s="6">
        <v>21153</v>
      </c>
      <c r="B21548" s="10" t="s">
        <v>33991</v>
      </c>
      <c r="C21548" s="10" t="s">
        <v>17893</v>
      </c>
      <c r="D21548" s="10" t="s">
        <v>41820</v>
      </c>
      <c r="E21548" s="6" t="s">
        <v>15924</v>
      </c>
      <c r="F21548" s="6"/>
      <c r="G21548" s="6" t="str">
        <f t="shared" si="674"/>
        <v>002</v>
      </c>
      <c r="H21548" s="6" t="str">
        <f t="shared" si="675"/>
        <v>089</v>
      </c>
      <c r="J21548" s="57"/>
      <c r="K21548" s="57"/>
      <c r="L21548" s="57"/>
    </row>
    <row r="21549" spans="1:12">
      <c r="A21549" s="6">
        <v>21154</v>
      </c>
      <c r="B21549" s="10" t="s">
        <v>33992</v>
      </c>
      <c r="C21549" s="10" t="s">
        <v>17894</v>
      </c>
      <c r="D21549" s="10" t="s">
        <v>41821</v>
      </c>
      <c r="E21549" s="6" t="s">
        <v>15924</v>
      </c>
      <c r="F21549" s="6"/>
      <c r="G21549" s="6" t="str">
        <f t="shared" si="674"/>
        <v>002</v>
      </c>
      <c r="H21549" s="6" t="str">
        <f t="shared" si="675"/>
        <v>089</v>
      </c>
      <c r="J21549" s="57"/>
      <c r="K21549" s="57"/>
      <c r="L21549" s="57"/>
    </row>
    <row r="21550" spans="1:12">
      <c r="A21550" s="6">
        <v>21155</v>
      </c>
      <c r="B21550" s="10" t="s">
        <v>33993</v>
      </c>
      <c r="C21550" s="10" t="s">
        <v>17895</v>
      </c>
      <c r="D21550" s="10" t="s">
        <v>41822</v>
      </c>
      <c r="E21550" s="6" t="s">
        <v>15924</v>
      </c>
      <c r="F21550" s="6"/>
      <c r="G21550" s="6" t="str">
        <f t="shared" si="674"/>
        <v>002</v>
      </c>
      <c r="H21550" s="6" t="str">
        <f t="shared" si="675"/>
        <v>089</v>
      </c>
      <c r="J21550" s="57"/>
      <c r="K21550" s="57"/>
      <c r="L21550" s="57"/>
    </row>
    <row r="21551" spans="1:12">
      <c r="A21551" s="6">
        <v>21156</v>
      </c>
      <c r="B21551" s="10" t="s">
        <v>33994</v>
      </c>
      <c r="C21551" s="10" t="s">
        <v>17896</v>
      </c>
      <c r="D21551" s="10" t="s">
        <v>36067</v>
      </c>
      <c r="E21551" s="6" t="s">
        <v>15924</v>
      </c>
      <c r="F21551" s="6"/>
      <c r="G21551" s="6" t="str">
        <f t="shared" si="674"/>
        <v>002</v>
      </c>
      <c r="H21551" s="6" t="str">
        <f t="shared" si="675"/>
        <v>089</v>
      </c>
      <c r="J21551" s="57"/>
      <c r="K21551" s="57"/>
      <c r="L21551" s="57"/>
    </row>
    <row r="21552" spans="1:12">
      <c r="A21552" s="6">
        <v>21157</v>
      </c>
      <c r="B21552" s="10" t="s">
        <v>33995</v>
      </c>
      <c r="C21552" s="10" t="s">
        <v>17898</v>
      </c>
      <c r="D21552" s="10" t="s">
        <v>64173</v>
      </c>
      <c r="E21552" s="6" t="s">
        <v>15924</v>
      </c>
      <c r="F21552" s="6"/>
      <c r="G21552" s="6" t="str">
        <f t="shared" si="674"/>
        <v>002</v>
      </c>
      <c r="H21552" s="6" t="str">
        <f t="shared" si="675"/>
        <v>089</v>
      </c>
      <c r="J21552" s="57"/>
      <c r="K21552" s="57"/>
      <c r="L21552" s="57"/>
    </row>
    <row r="21553" spans="1:12">
      <c r="A21553" s="6">
        <v>21158</v>
      </c>
      <c r="B21553" s="10" t="s">
        <v>33996</v>
      </c>
      <c r="C21553" s="10" t="s">
        <v>17906</v>
      </c>
      <c r="D21553" s="10" t="s">
        <v>41823</v>
      </c>
      <c r="E21553" s="6" t="s">
        <v>15924</v>
      </c>
      <c r="F21553" s="6"/>
      <c r="G21553" s="6" t="str">
        <f t="shared" si="674"/>
        <v>002</v>
      </c>
      <c r="H21553" s="6" t="str">
        <f t="shared" si="675"/>
        <v>089</v>
      </c>
      <c r="J21553" s="57"/>
      <c r="K21553" s="57"/>
      <c r="L21553" s="57"/>
    </row>
    <row r="21554" spans="1:12">
      <c r="A21554" s="6">
        <v>21159</v>
      </c>
      <c r="B21554" s="10" t="s">
        <v>33997</v>
      </c>
      <c r="C21554" s="10" t="s">
        <v>17907</v>
      </c>
      <c r="D21554" s="10" t="s">
        <v>64174</v>
      </c>
      <c r="E21554" s="6" t="s">
        <v>15924</v>
      </c>
      <c r="F21554" s="6"/>
      <c r="G21554" s="6" t="str">
        <f t="shared" si="674"/>
        <v>002</v>
      </c>
      <c r="H21554" s="6" t="str">
        <f t="shared" si="675"/>
        <v>089</v>
      </c>
      <c r="J21554" s="57"/>
      <c r="K21554" s="57"/>
      <c r="L21554" s="57"/>
    </row>
    <row r="21555" spans="1:12">
      <c r="A21555" s="6">
        <v>21160</v>
      </c>
      <c r="B21555" s="10" t="s">
        <v>33998</v>
      </c>
      <c r="C21555" s="10" t="s">
        <v>17908</v>
      </c>
      <c r="D21555" s="10" t="s">
        <v>64175</v>
      </c>
      <c r="E21555" s="6" t="s">
        <v>15924</v>
      </c>
      <c r="F21555" s="6"/>
      <c r="G21555" s="6" t="str">
        <f t="shared" si="674"/>
        <v>002</v>
      </c>
      <c r="H21555" s="6" t="str">
        <f t="shared" si="675"/>
        <v>089</v>
      </c>
      <c r="J21555" s="57"/>
      <c r="K21555" s="57"/>
      <c r="L21555" s="57"/>
    </row>
    <row r="21556" spans="1:12">
      <c r="A21556" s="6">
        <v>21161</v>
      </c>
      <c r="B21556" s="10" t="s">
        <v>33999</v>
      </c>
      <c r="C21556" s="10" t="s">
        <v>17917</v>
      </c>
      <c r="D21556" s="10" t="s">
        <v>64176</v>
      </c>
      <c r="E21556" s="6" t="s">
        <v>15924</v>
      </c>
      <c r="F21556" s="6"/>
      <c r="G21556" s="6" t="str">
        <f t="shared" si="674"/>
        <v>002</v>
      </c>
      <c r="H21556" s="6" t="str">
        <f t="shared" si="675"/>
        <v>089</v>
      </c>
      <c r="J21556" s="57"/>
      <c r="K21556" s="57"/>
      <c r="L21556" s="57"/>
    </row>
    <row r="21557" spans="1:12">
      <c r="A21557" s="6">
        <v>21162</v>
      </c>
      <c r="B21557" s="10" t="s">
        <v>34000</v>
      </c>
      <c r="C21557" s="10" t="s">
        <v>17921</v>
      </c>
      <c r="D21557" s="10" t="s">
        <v>41824</v>
      </c>
      <c r="E21557" s="6" t="s">
        <v>15924</v>
      </c>
      <c r="F21557" s="6"/>
      <c r="G21557" s="6" t="str">
        <f t="shared" ref="G21557:G21620" si="676">+LEFT(C21557,3)</f>
        <v>002</v>
      </c>
      <c r="H21557" s="6" t="str">
        <f t="shared" ref="H21557:H21620" si="677">+MID(C21557,5,3)</f>
        <v>089</v>
      </c>
      <c r="J21557" s="57"/>
      <c r="K21557" s="57"/>
      <c r="L21557" s="57"/>
    </row>
    <row r="21558" spans="1:12">
      <c r="A21558" s="6">
        <v>21163</v>
      </c>
      <c r="B21558" s="10" t="s">
        <v>43304</v>
      </c>
      <c r="C21558" s="10" t="s">
        <v>18439</v>
      </c>
      <c r="D21558" s="10" t="s">
        <v>43304</v>
      </c>
      <c r="E21558" s="6" t="s">
        <v>15924</v>
      </c>
      <c r="F21558" s="6"/>
      <c r="G21558" s="6" t="str">
        <f t="shared" si="676"/>
        <v>002</v>
      </c>
      <c r="H21558" s="6" t="str">
        <f t="shared" si="677"/>
        <v>089</v>
      </c>
      <c r="J21558" s="57"/>
      <c r="K21558" s="57"/>
      <c r="L21558" s="57"/>
    </row>
    <row r="21559" spans="1:12">
      <c r="A21559" s="6">
        <v>21164</v>
      </c>
      <c r="B21559" s="10" t="s">
        <v>34001</v>
      </c>
      <c r="C21559" s="10" t="s">
        <v>18440</v>
      </c>
      <c r="D21559" s="10" t="s">
        <v>64177</v>
      </c>
      <c r="E21559" s="6" t="s">
        <v>15924</v>
      </c>
      <c r="F21559" s="6"/>
      <c r="G21559" s="6" t="str">
        <f t="shared" si="676"/>
        <v>002</v>
      </c>
      <c r="H21559" s="6" t="str">
        <f t="shared" si="677"/>
        <v>089</v>
      </c>
      <c r="J21559" s="57"/>
      <c r="K21559" s="57"/>
      <c r="L21559" s="57"/>
    </row>
    <row r="21560" spans="1:12">
      <c r="A21560" s="6">
        <v>21165</v>
      </c>
      <c r="B21560" s="10" t="s">
        <v>34002</v>
      </c>
      <c r="C21560" s="10" t="s">
        <v>18441</v>
      </c>
      <c r="D21560" s="10" t="s">
        <v>64178</v>
      </c>
      <c r="E21560" s="6" t="s">
        <v>15924</v>
      </c>
      <c r="F21560" s="6"/>
      <c r="G21560" s="6" t="str">
        <f t="shared" si="676"/>
        <v>002</v>
      </c>
      <c r="H21560" s="6" t="str">
        <f t="shared" si="677"/>
        <v>089</v>
      </c>
      <c r="J21560" s="57"/>
      <c r="K21560" s="57"/>
      <c r="L21560" s="57"/>
    </row>
    <row r="21561" spans="1:12">
      <c r="A21561" s="6">
        <v>21166</v>
      </c>
      <c r="B21561" s="10" t="s">
        <v>34003</v>
      </c>
      <c r="C21561" s="10" t="s">
        <v>18442</v>
      </c>
      <c r="D21561" s="10" t="s">
        <v>64179</v>
      </c>
      <c r="E21561" s="6" t="s">
        <v>15924</v>
      </c>
      <c r="F21561" s="6"/>
      <c r="G21561" s="6" t="str">
        <f t="shared" si="676"/>
        <v>002</v>
      </c>
      <c r="H21561" s="6" t="str">
        <f t="shared" si="677"/>
        <v>089</v>
      </c>
      <c r="J21561" s="57"/>
      <c r="K21561" s="57"/>
      <c r="L21561" s="57"/>
    </row>
    <row r="21562" spans="1:12">
      <c r="A21562" s="6">
        <v>21167</v>
      </c>
      <c r="B21562" s="10" t="s">
        <v>34004</v>
      </c>
      <c r="C21562" s="10" t="s">
        <v>17942</v>
      </c>
      <c r="D21562" s="10" t="s">
        <v>64180</v>
      </c>
      <c r="E21562" s="6" t="s">
        <v>15924</v>
      </c>
      <c r="F21562" s="6"/>
      <c r="G21562" s="6" t="str">
        <f t="shared" si="676"/>
        <v>002</v>
      </c>
      <c r="H21562" s="6" t="str">
        <f t="shared" si="677"/>
        <v>089</v>
      </c>
      <c r="J21562" s="57"/>
      <c r="K21562" s="57"/>
      <c r="L21562" s="57"/>
    </row>
    <row r="21563" spans="1:12">
      <c r="A21563" s="6">
        <v>21168</v>
      </c>
      <c r="B21563" s="10" t="s">
        <v>43661</v>
      </c>
      <c r="C21563" s="10" t="s">
        <v>43649</v>
      </c>
      <c r="D21563" s="10" t="s">
        <v>43655</v>
      </c>
      <c r="E21563" s="6" t="s">
        <v>15924</v>
      </c>
      <c r="F21563" s="6"/>
      <c r="G21563" s="6" t="str">
        <f t="shared" si="676"/>
        <v>002</v>
      </c>
      <c r="H21563" s="6" t="str">
        <f t="shared" si="677"/>
        <v>089</v>
      </c>
      <c r="J21563" s="57"/>
      <c r="K21563" s="57"/>
      <c r="L21563" s="57"/>
    </row>
    <row r="21564" spans="1:12">
      <c r="A21564" s="6">
        <v>21169</v>
      </c>
      <c r="B21564" s="10" t="s">
        <v>43662</v>
      </c>
      <c r="C21564" s="10" t="s">
        <v>43650</v>
      </c>
      <c r="D21564" s="10" t="s">
        <v>43656</v>
      </c>
      <c r="E21564" s="6" t="s">
        <v>15924</v>
      </c>
      <c r="F21564" s="6"/>
      <c r="G21564" s="6" t="str">
        <f t="shared" si="676"/>
        <v>002</v>
      </c>
      <c r="H21564" s="6" t="str">
        <f t="shared" si="677"/>
        <v>089</v>
      </c>
      <c r="J21564" s="57"/>
      <c r="K21564" s="57"/>
      <c r="L21564" s="57"/>
    </row>
    <row r="21565" spans="1:12">
      <c r="A21565" s="6">
        <v>21170</v>
      </c>
      <c r="B21565" s="10" t="s">
        <v>43663</v>
      </c>
      <c r="C21565" s="10" t="s">
        <v>43651</v>
      </c>
      <c r="D21565" s="10" t="s">
        <v>43657</v>
      </c>
      <c r="E21565" s="6" t="s">
        <v>15924</v>
      </c>
      <c r="F21565" s="6"/>
      <c r="G21565" s="6" t="str">
        <f t="shared" si="676"/>
        <v>002</v>
      </c>
      <c r="H21565" s="6" t="str">
        <f t="shared" si="677"/>
        <v>089</v>
      </c>
      <c r="J21565" s="57"/>
      <c r="K21565" s="57"/>
      <c r="L21565" s="57"/>
    </row>
    <row r="21566" spans="1:12">
      <c r="A21566" s="6">
        <v>21171</v>
      </c>
      <c r="B21566" s="10" t="s">
        <v>43679</v>
      </c>
      <c r="C21566" s="10" t="s">
        <v>43652</v>
      </c>
      <c r="D21566" s="10" t="s">
        <v>43658</v>
      </c>
      <c r="E21566" s="6" t="s">
        <v>15924</v>
      </c>
      <c r="F21566" s="6"/>
      <c r="G21566" s="6" t="str">
        <f t="shared" si="676"/>
        <v>002</v>
      </c>
      <c r="H21566" s="6" t="str">
        <f t="shared" si="677"/>
        <v>089</v>
      </c>
      <c r="J21566" s="57"/>
      <c r="K21566" s="57"/>
      <c r="L21566" s="57"/>
    </row>
    <row r="21567" spans="1:12">
      <c r="A21567" s="6">
        <v>21172</v>
      </c>
      <c r="B21567" s="10" t="s">
        <v>43664</v>
      </c>
      <c r="C21567" s="10" t="s">
        <v>43653</v>
      </c>
      <c r="D21567" s="10" t="s">
        <v>43659</v>
      </c>
      <c r="E21567" s="6" t="s">
        <v>15924</v>
      </c>
      <c r="F21567" s="6"/>
      <c r="G21567" s="6" t="str">
        <f t="shared" si="676"/>
        <v>002</v>
      </c>
      <c r="H21567" s="6" t="str">
        <f t="shared" si="677"/>
        <v>089</v>
      </c>
      <c r="J21567" s="57"/>
      <c r="K21567" s="57"/>
      <c r="L21567" s="57"/>
    </row>
    <row r="21568" spans="1:12">
      <c r="A21568" s="6">
        <v>21173</v>
      </c>
      <c r="B21568" s="10" t="s">
        <v>43665</v>
      </c>
      <c r="C21568" s="10" t="s">
        <v>43654</v>
      </c>
      <c r="D21568" s="10" t="s">
        <v>43660</v>
      </c>
      <c r="E21568" s="6" t="s">
        <v>15924</v>
      </c>
      <c r="F21568" s="6"/>
      <c r="G21568" s="6" t="str">
        <f t="shared" si="676"/>
        <v>002</v>
      </c>
      <c r="H21568" s="6" t="str">
        <f t="shared" si="677"/>
        <v>089</v>
      </c>
      <c r="J21568" s="57"/>
      <c r="K21568" s="57"/>
      <c r="L21568" s="57"/>
    </row>
    <row r="21569" spans="1:12">
      <c r="A21569" s="6">
        <v>21174</v>
      </c>
      <c r="B21569" s="10" t="s">
        <v>43674</v>
      </c>
      <c r="C21569" s="10" t="s">
        <v>43681</v>
      </c>
      <c r="D21569" s="10" t="s">
        <v>43682</v>
      </c>
      <c r="E21569" s="6" t="s">
        <v>15924</v>
      </c>
      <c r="F21569" s="6"/>
      <c r="G21569" s="6" t="str">
        <f t="shared" si="676"/>
        <v>002</v>
      </c>
      <c r="H21569" s="6" t="str">
        <f t="shared" si="677"/>
        <v>089</v>
      </c>
      <c r="J21569" s="57"/>
      <c r="K21569" s="57"/>
      <c r="L21569" s="57"/>
    </row>
    <row r="21570" spans="1:12">
      <c r="A21570" s="6">
        <v>21175</v>
      </c>
      <c r="B21570" s="10" t="s">
        <v>43673</v>
      </c>
      <c r="C21570" s="10" t="s">
        <v>43683</v>
      </c>
      <c r="D21570" s="10" t="s">
        <v>43684</v>
      </c>
      <c r="E21570" s="6" t="s">
        <v>15924</v>
      </c>
      <c r="F21570" s="6"/>
      <c r="G21570" s="6" t="str">
        <f t="shared" si="676"/>
        <v>002</v>
      </c>
      <c r="H21570" s="6" t="str">
        <f t="shared" si="677"/>
        <v>089</v>
      </c>
      <c r="J21570" s="57"/>
      <c r="K21570" s="57"/>
      <c r="L21570" s="57"/>
    </row>
    <row r="21571" spans="1:12">
      <c r="A21571" s="6">
        <v>21176</v>
      </c>
      <c r="B21571" s="10" t="s">
        <v>43675</v>
      </c>
      <c r="C21571" s="10" t="s">
        <v>43685</v>
      </c>
      <c r="D21571" s="10" t="s">
        <v>43686</v>
      </c>
      <c r="E21571" s="6" t="s">
        <v>15924</v>
      </c>
      <c r="F21571" s="6"/>
      <c r="G21571" s="6" t="str">
        <f t="shared" si="676"/>
        <v>002</v>
      </c>
      <c r="H21571" s="6" t="str">
        <f t="shared" si="677"/>
        <v>089</v>
      </c>
      <c r="J21571" s="57"/>
      <c r="K21571" s="57"/>
      <c r="L21571" s="57"/>
    </row>
    <row r="21572" spans="1:12">
      <c r="A21572" s="6">
        <v>21177</v>
      </c>
      <c r="B21572" s="10" t="s">
        <v>43676</v>
      </c>
      <c r="C21572" s="10" t="s">
        <v>43687</v>
      </c>
      <c r="D21572" s="10" t="s">
        <v>43688</v>
      </c>
      <c r="E21572" s="6" t="s">
        <v>15924</v>
      </c>
      <c r="F21572" s="6"/>
      <c r="G21572" s="6" t="str">
        <f t="shared" si="676"/>
        <v>002</v>
      </c>
      <c r="H21572" s="6" t="str">
        <f t="shared" si="677"/>
        <v>089</v>
      </c>
      <c r="J21572" s="57"/>
      <c r="K21572" s="57"/>
      <c r="L21572" s="57"/>
    </row>
    <row r="21573" spans="1:12">
      <c r="A21573" s="6">
        <v>21178</v>
      </c>
      <c r="B21573" s="10" t="s">
        <v>43678</v>
      </c>
      <c r="C21573" s="10" t="s">
        <v>43689</v>
      </c>
      <c r="D21573" s="10" t="s">
        <v>43690</v>
      </c>
      <c r="E21573" s="6" t="s">
        <v>15924</v>
      </c>
      <c r="F21573" s="6"/>
      <c r="G21573" s="6" t="str">
        <f t="shared" si="676"/>
        <v>002</v>
      </c>
      <c r="H21573" s="6" t="str">
        <f t="shared" si="677"/>
        <v>089</v>
      </c>
      <c r="J21573" s="57"/>
      <c r="K21573" s="57"/>
      <c r="L21573" s="57"/>
    </row>
    <row r="21574" spans="1:12">
      <c r="A21574" s="6">
        <v>21179</v>
      </c>
      <c r="B21574" s="10" t="s">
        <v>43677</v>
      </c>
      <c r="C21574" s="10" t="s">
        <v>43691</v>
      </c>
      <c r="D21574" s="10" t="s">
        <v>43692</v>
      </c>
      <c r="E21574" s="6" t="s">
        <v>15924</v>
      </c>
      <c r="F21574" s="6"/>
      <c r="G21574" s="6" t="str">
        <f t="shared" si="676"/>
        <v>002</v>
      </c>
      <c r="H21574" s="6" t="str">
        <f t="shared" si="677"/>
        <v>089</v>
      </c>
      <c r="J21574" s="57"/>
      <c r="K21574" s="57"/>
      <c r="L21574" s="57"/>
    </row>
    <row r="21575" spans="1:12">
      <c r="A21575" s="6">
        <v>21180</v>
      </c>
      <c r="B21575" s="10" t="s">
        <v>43680</v>
      </c>
      <c r="C21575" s="10" t="s">
        <v>43693</v>
      </c>
      <c r="D21575" s="10" t="s">
        <v>43694</v>
      </c>
      <c r="E21575" s="6" t="s">
        <v>15924</v>
      </c>
      <c r="F21575" s="6"/>
      <c r="G21575" s="6" t="str">
        <f t="shared" si="676"/>
        <v>002</v>
      </c>
      <c r="H21575" s="6" t="str">
        <f t="shared" si="677"/>
        <v>089</v>
      </c>
      <c r="J21575" s="57"/>
      <c r="K21575" s="57"/>
      <c r="L21575" s="57"/>
    </row>
    <row r="21576" spans="1:12">
      <c r="A21576" s="6">
        <v>21181</v>
      </c>
      <c r="B21576" s="10" t="s">
        <v>43672</v>
      </c>
      <c r="C21576" s="10" t="s">
        <v>43695</v>
      </c>
      <c r="D21576" s="10" t="s">
        <v>43696</v>
      </c>
      <c r="E21576" s="6" t="s">
        <v>15924</v>
      </c>
      <c r="F21576" s="6"/>
      <c r="G21576" s="6" t="str">
        <f t="shared" si="676"/>
        <v>002</v>
      </c>
      <c r="H21576" s="6" t="str">
        <f t="shared" si="677"/>
        <v>089</v>
      </c>
      <c r="J21576" s="57"/>
      <c r="K21576" s="57"/>
      <c r="L21576" s="57"/>
    </row>
    <row r="21577" spans="1:12">
      <c r="A21577" s="6">
        <v>21182</v>
      </c>
      <c r="B21577" s="10" t="s">
        <v>43667</v>
      </c>
      <c r="C21577" s="10" t="s">
        <v>43702</v>
      </c>
      <c r="D21577" s="10" t="s">
        <v>43701</v>
      </c>
      <c r="E21577" s="6" t="s">
        <v>15924</v>
      </c>
      <c r="F21577" s="6"/>
      <c r="G21577" s="6" t="str">
        <f t="shared" si="676"/>
        <v>002</v>
      </c>
      <c r="H21577" s="6" t="str">
        <f t="shared" si="677"/>
        <v>089</v>
      </c>
      <c r="J21577" s="57"/>
      <c r="K21577" s="57"/>
      <c r="L21577" s="57"/>
    </row>
    <row r="21578" spans="1:12">
      <c r="A21578" s="6">
        <v>21183</v>
      </c>
      <c r="B21578" s="10" t="s">
        <v>43668</v>
      </c>
      <c r="C21578" s="10" t="s">
        <v>43704</v>
      </c>
      <c r="D21578" s="10" t="s">
        <v>43703</v>
      </c>
      <c r="E21578" s="6" t="s">
        <v>15924</v>
      </c>
      <c r="F21578" s="6"/>
      <c r="G21578" s="6" t="str">
        <f t="shared" si="676"/>
        <v>002</v>
      </c>
      <c r="H21578" s="6" t="str">
        <f t="shared" si="677"/>
        <v>089</v>
      </c>
      <c r="J21578" s="57"/>
      <c r="K21578" s="57"/>
      <c r="L21578" s="57"/>
    </row>
    <row r="21579" spans="1:12">
      <c r="A21579" s="6">
        <v>21184</v>
      </c>
      <c r="B21579" s="10" t="s">
        <v>43721</v>
      </c>
      <c r="C21579" s="10" t="s">
        <v>43730</v>
      </c>
      <c r="D21579" s="10" t="s">
        <v>43729</v>
      </c>
      <c r="E21579" s="6" t="s">
        <v>15924</v>
      </c>
      <c r="F21579" s="6"/>
      <c r="G21579" s="6" t="str">
        <f t="shared" si="676"/>
        <v>002</v>
      </c>
      <c r="H21579" s="6" t="str">
        <f t="shared" si="677"/>
        <v>089</v>
      </c>
      <c r="J21579" s="57"/>
      <c r="K21579" s="57"/>
      <c r="L21579" s="57"/>
    </row>
    <row r="21580" spans="1:12">
      <c r="A21580" s="6">
        <v>21185</v>
      </c>
      <c r="B21580" s="10" t="s">
        <v>43722</v>
      </c>
      <c r="C21580" s="10" t="s">
        <v>43732</v>
      </c>
      <c r="D21580" s="10" t="s">
        <v>43731</v>
      </c>
      <c r="E21580" s="6" t="s">
        <v>15924</v>
      </c>
      <c r="F21580" s="6"/>
      <c r="G21580" s="6" t="str">
        <f t="shared" si="676"/>
        <v>002</v>
      </c>
      <c r="H21580" s="6" t="str">
        <f t="shared" si="677"/>
        <v>089</v>
      </c>
      <c r="J21580" s="57"/>
      <c r="K21580" s="57"/>
      <c r="L21580" s="57"/>
    </row>
    <row r="21581" spans="1:12">
      <c r="A21581" s="6">
        <v>21186</v>
      </c>
      <c r="B21581" s="10" t="s">
        <v>43723</v>
      </c>
      <c r="C21581" s="10" t="s">
        <v>43734</v>
      </c>
      <c r="D21581" s="10" t="s">
        <v>43733</v>
      </c>
      <c r="E21581" s="6" t="s">
        <v>15924</v>
      </c>
      <c r="F21581" s="6"/>
      <c r="G21581" s="6" t="str">
        <f t="shared" si="676"/>
        <v>002</v>
      </c>
      <c r="H21581" s="6" t="str">
        <f t="shared" si="677"/>
        <v>089</v>
      </c>
      <c r="J21581" s="57"/>
      <c r="K21581" s="57"/>
      <c r="L21581" s="57"/>
    </row>
    <row r="21582" spans="1:12">
      <c r="A21582" s="6">
        <v>21187</v>
      </c>
      <c r="B21582" s="10" t="s">
        <v>43724</v>
      </c>
      <c r="C21582" s="10" t="s">
        <v>43736</v>
      </c>
      <c r="D21582" s="10" t="s">
        <v>43735</v>
      </c>
      <c r="E21582" s="6" t="s">
        <v>15924</v>
      </c>
      <c r="F21582" s="6"/>
      <c r="G21582" s="6" t="str">
        <f t="shared" si="676"/>
        <v>002</v>
      </c>
      <c r="H21582" s="6" t="str">
        <f t="shared" si="677"/>
        <v>089</v>
      </c>
      <c r="J21582" s="57"/>
      <c r="K21582" s="57"/>
      <c r="L21582" s="57"/>
    </row>
    <row r="21583" spans="1:12">
      <c r="A21583" s="6">
        <v>21188</v>
      </c>
      <c r="B21583" s="10" t="s">
        <v>43817</v>
      </c>
      <c r="C21583" s="10" t="s">
        <v>43830</v>
      </c>
      <c r="D21583" s="10" t="s">
        <v>43829</v>
      </c>
      <c r="E21583" s="6" t="s">
        <v>15924</v>
      </c>
      <c r="F21583" s="6"/>
      <c r="G21583" s="6" t="str">
        <f t="shared" si="676"/>
        <v>002</v>
      </c>
      <c r="H21583" s="6" t="str">
        <f t="shared" si="677"/>
        <v>089</v>
      </c>
      <c r="J21583" s="57"/>
      <c r="K21583" s="57"/>
      <c r="L21583" s="57"/>
    </row>
    <row r="21584" spans="1:12">
      <c r="A21584" s="6">
        <v>21189</v>
      </c>
      <c r="B21584" s="10" t="s">
        <v>43818</v>
      </c>
      <c r="C21584" s="10" t="s">
        <v>43832</v>
      </c>
      <c r="D21584" s="10" t="s">
        <v>43831</v>
      </c>
      <c r="E21584" s="6" t="s">
        <v>15924</v>
      </c>
      <c r="F21584" s="6"/>
      <c r="G21584" s="6" t="str">
        <f t="shared" si="676"/>
        <v>002</v>
      </c>
      <c r="H21584" s="6" t="str">
        <f t="shared" si="677"/>
        <v>089</v>
      </c>
      <c r="J21584" s="57"/>
      <c r="K21584" s="57"/>
      <c r="L21584" s="57"/>
    </row>
    <row r="21585" spans="1:12">
      <c r="A21585" s="6">
        <v>21190</v>
      </c>
      <c r="B21585" s="10" t="s">
        <v>43819</v>
      </c>
      <c r="C21585" s="10" t="s">
        <v>43834</v>
      </c>
      <c r="D21585" s="10" t="s">
        <v>43833</v>
      </c>
      <c r="E21585" s="6" t="s">
        <v>15924</v>
      </c>
      <c r="F21585" s="6"/>
      <c r="G21585" s="6" t="str">
        <f t="shared" si="676"/>
        <v>002</v>
      </c>
      <c r="H21585" s="6" t="str">
        <f t="shared" si="677"/>
        <v>089</v>
      </c>
      <c r="J21585" s="57"/>
      <c r="K21585" s="57"/>
      <c r="L21585" s="57"/>
    </row>
    <row r="21586" spans="1:12">
      <c r="A21586" s="6">
        <v>21191</v>
      </c>
      <c r="B21586" s="10" t="s">
        <v>43820</v>
      </c>
      <c r="C21586" s="10" t="s">
        <v>43836</v>
      </c>
      <c r="D21586" s="10" t="s">
        <v>43835</v>
      </c>
      <c r="E21586" s="6" t="s">
        <v>15924</v>
      </c>
      <c r="F21586" s="6"/>
      <c r="G21586" s="6" t="str">
        <f t="shared" si="676"/>
        <v>002</v>
      </c>
      <c r="H21586" s="6" t="str">
        <f t="shared" si="677"/>
        <v>089</v>
      </c>
      <c r="J21586" s="57"/>
      <c r="K21586" s="57"/>
      <c r="L21586" s="57"/>
    </row>
    <row r="21587" spans="1:12">
      <c r="A21587" s="6">
        <v>21192</v>
      </c>
      <c r="B21587" s="10" t="s">
        <v>43821</v>
      </c>
      <c r="C21587" s="10" t="s">
        <v>43838</v>
      </c>
      <c r="D21587" s="10" t="s">
        <v>43837</v>
      </c>
      <c r="E21587" s="6" t="s">
        <v>15924</v>
      </c>
      <c r="F21587" s="6"/>
      <c r="G21587" s="6" t="str">
        <f t="shared" si="676"/>
        <v>002</v>
      </c>
      <c r="H21587" s="6" t="str">
        <f t="shared" si="677"/>
        <v>089</v>
      </c>
      <c r="J21587" s="57"/>
      <c r="K21587" s="57"/>
      <c r="L21587" s="57"/>
    </row>
    <row r="21588" spans="1:12">
      <c r="A21588" s="6">
        <v>21193</v>
      </c>
      <c r="B21588" s="10" t="s">
        <v>43822</v>
      </c>
      <c r="C21588" s="10" t="s">
        <v>43840</v>
      </c>
      <c r="D21588" s="10" t="s">
        <v>43839</v>
      </c>
      <c r="E21588" s="6" t="s">
        <v>15924</v>
      </c>
      <c r="F21588" s="6"/>
      <c r="G21588" s="6" t="str">
        <f t="shared" si="676"/>
        <v>002</v>
      </c>
      <c r="H21588" s="6" t="str">
        <f t="shared" si="677"/>
        <v>089</v>
      </c>
      <c r="J21588" s="57"/>
      <c r="K21588" s="57"/>
      <c r="L21588" s="57"/>
    </row>
    <row r="21589" spans="1:12">
      <c r="A21589" s="6">
        <v>21194</v>
      </c>
      <c r="B21589" s="10" t="s">
        <v>43823</v>
      </c>
      <c r="C21589" s="10" t="s">
        <v>43842</v>
      </c>
      <c r="D21589" s="10" t="s">
        <v>43841</v>
      </c>
      <c r="E21589" s="6" t="s">
        <v>15924</v>
      </c>
      <c r="F21589" s="6"/>
      <c r="G21589" s="6" t="str">
        <f t="shared" si="676"/>
        <v>002</v>
      </c>
      <c r="H21589" s="6" t="str">
        <f t="shared" si="677"/>
        <v>089</v>
      </c>
      <c r="J21589" s="57"/>
      <c r="K21589" s="57"/>
      <c r="L21589" s="57"/>
    </row>
    <row r="21590" spans="1:12">
      <c r="A21590" s="6">
        <v>21195</v>
      </c>
      <c r="B21590" s="10" t="s">
        <v>43824</v>
      </c>
      <c r="C21590" s="10" t="s">
        <v>43844</v>
      </c>
      <c r="D21590" s="10" t="s">
        <v>43843</v>
      </c>
      <c r="E21590" s="6" t="s">
        <v>15924</v>
      </c>
      <c r="F21590" s="6"/>
      <c r="G21590" s="6" t="str">
        <f t="shared" si="676"/>
        <v>002</v>
      </c>
      <c r="H21590" s="6" t="str">
        <f t="shared" si="677"/>
        <v>089</v>
      </c>
      <c r="J21590" s="57"/>
      <c r="K21590" s="57"/>
      <c r="L21590" s="57"/>
    </row>
    <row r="21591" spans="1:12">
      <c r="A21591" s="6">
        <v>21196</v>
      </c>
      <c r="B21591" s="10" t="s">
        <v>43825</v>
      </c>
      <c r="C21591" s="10" t="s">
        <v>43846</v>
      </c>
      <c r="D21591" s="10" t="s">
        <v>43845</v>
      </c>
      <c r="E21591" s="6" t="s">
        <v>15924</v>
      </c>
      <c r="F21591" s="6"/>
      <c r="G21591" s="6" t="str">
        <f t="shared" si="676"/>
        <v>002</v>
      </c>
      <c r="H21591" s="6" t="str">
        <f t="shared" si="677"/>
        <v>089</v>
      </c>
      <c r="J21591" s="57"/>
      <c r="K21591" s="57"/>
      <c r="L21591" s="57"/>
    </row>
    <row r="21592" spans="1:12">
      <c r="A21592" s="6">
        <v>21197</v>
      </c>
      <c r="B21592" s="10" t="s">
        <v>43826</v>
      </c>
      <c r="C21592" s="10" t="s">
        <v>43848</v>
      </c>
      <c r="D21592" s="10" t="s">
        <v>43847</v>
      </c>
      <c r="E21592" s="6" t="s">
        <v>15924</v>
      </c>
      <c r="F21592" s="6"/>
      <c r="G21592" s="6" t="str">
        <f t="shared" si="676"/>
        <v>002</v>
      </c>
      <c r="H21592" s="6" t="str">
        <f t="shared" si="677"/>
        <v>089</v>
      </c>
      <c r="J21592" s="57"/>
      <c r="K21592" s="57"/>
      <c r="L21592" s="57"/>
    </row>
    <row r="21593" spans="1:12">
      <c r="A21593" s="6">
        <v>21198</v>
      </c>
      <c r="B21593" s="10" t="s">
        <v>43827</v>
      </c>
      <c r="C21593" s="10" t="s">
        <v>43849</v>
      </c>
      <c r="D21593" s="10" t="s">
        <v>64181</v>
      </c>
      <c r="E21593" s="6" t="s">
        <v>15924</v>
      </c>
      <c r="F21593" s="6"/>
      <c r="G21593" s="6" t="str">
        <f t="shared" si="676"/>
        <v>002</v>
      </c>
      <c r="H21593" s="6" t="str">
        <f t="shared" si="677"/>
        <v>089</v>
      </c>
      <c r="J21593" s="57"/>
      <c r="K21593" s="57"/>
      <c r="L21593" s="57"/>
    </row>
    <row r="21594" spans="1:12">
      <c r="A21594" s="6">
        <v>21199</v>
      </c>
      <c r="B21594" s="10" t="s">
        <v>43828</v>
      </c>
      <c r="C21594" s="10" t="s">
        <v>43850</v>
      </c>
      <c r="D21594" s="10" t="s">
        <v>64182</v>
      </c>
      <c r="E21594" s="6" t="s">
        <v>15924</v>
      </c>
      <c r="F21594" s="6"/>
      <c r="G21594" s="6" t="str">
        <f t="shared" si="676"/>
        <v>002</v>
      </c>
      <c r="H21594" s="6" t="str">
        <f t="shared" si="677"/>
        <v>089</v>
      </c>
      <c r="J21594" s="57"/>
      <c r="K21594" s="57"/>
      <c r="L21594" s="57"/>
    </row>
    <row r="21595" spans="1:12">
      <c r="A21595" s="6">
        <v>21200</v>
      </c>
      <c r="B21595" s="10" t="s">
        <v>44078</v>
      </c>
      <c r="C21595" s="10" t="s">
        <v>44079</v>
      </c>
      <c r="D21595" s="10" t="s">
        <v>44077</v>
      </c>
      <c r="E21595" s="6" t="s">
        <v>15924</v>
      </c>
      <c r="F21595" s="6"/>
      <c r="G21595" s="6" t="str">
        <f t="shared" si="676"/>
        <v>002</v>
      </c>
      <c r="H21595" s="6" t="str">
        <f t="shared" si="677"/>
        <v>089</v>
      </c>
      <c r="J21595" s="57"/>
      <c r="K21595" s="57"/>
      <c r="L21595" s="57"/>
    </row>
    <row r="21596" spans="1:12">
      <c r="A21596" s="6">
        <v>21201</v>
      </c>
      <c r="B21596" s="10" t="s">
        <v>44081</v>
      </c>
      <c r="C21596" s="10" t="s">
        <v>44082</v>
      </c>
      <c r="D21596" s="10" t="s">
        <v>44080</v>
      </c>
      <c r="E21596" s="6" t="s">
        <v>15924</v>
      </c>
      <c r="F21596" s="6"/>
      <c r="G21596" s="6" t="str">
        <f t="shared" si="676"/>
        <v>002</v>
      </c>
      <c r="H21596" s="6" t="str">
        <f t="shared" si="677"/>
        <v>089</v>
      </c>
      <c r="J21596" s="57"/>
      <c r="K21596" s="57"/>
      <c r="L21596" s="57"/>
    </row>
    <row r="21597" spans="1:12">
      <c r="A21597" s="6">
        <v>21202</v>
      </c>
      <c r="B21597" s="10" t="s">
        <v>44083</v>
      </c>
      <c r="C21597" s="10" t="s">
        <v>44084</v>
      </c>
      <c r="D21597" s="10" t="s">
        <v>64183</v>
      </c>
      <c r="E21597" s="6" t="s">
        <v>15924</v>
      </c>
      <c r="F21597" s="6"/>
      <c r="G21597" s="6" t="str">
        <f t="shared" si="676"/>
        <v>002</v>
      </c>
      <c r="H21597" s="6" t="str">
        <f t="shared" si="677"/>
        <v>089</v>
      </c>
      <c r="J21597" s="57"/>
      <c r="K21597" s="57"/>
      <c r="L21597" s="57"/>
    </row>
    <row r="21598" spans="1:12">
      <c r="A21598" s="6">
        <v>21203</v>
      </c>
      <c r="B21598" s="10" t="s">
        <v>44074</v>
      </c>
      <c r="C21598" s="10" t="s">
        <v>44076</v>
      </c>
      <c r="D21598" s="10" t="s">
        <v>44075</v>
      </c>
      <c r="E21598" s="6" t="s">
        <v>15924</v>
      </c>
      <c r="F21598" s="6"/>
      <c r="G21598" s="6" t="str">
        <f t="shared" si="676"/>
        <v>002</v>
      </c>
      <c r="H21598" s="6" t="str">
        <f t="shared" si="677"/>
        <v>089</v>
      </c>
      <c r="J21598" s="57"/>
      <c r="K21598" s="57"/>
      <c r="L21598" s="57"/>
    </row>
    <row r="21599" spans="1:12">
      <c r="A21599" s="6">
        <v>21204</v>
      </c>
      <c r="B21599" s="10" t="s">
        <v>43971</v>
      </c>
      <c r="C21599" s="10" t="s">
        <v>43973</v>
      </c>
      <c r="D21599" s="10" t="s">
        <v>43972</v>
      </c>
      <c r="E21599" s="6" t="s">
        <v>15924</v>
      </c>
      <c r="F21599" s="6"/>
      <c r="G21599" s="6" t="str">
        <f t="shared" si="676"/>
        <v>002</v>
      </c>
      <c r="H21599" s="6" t="str">
        <f t="shared" si="677"/>
        <v>089</v>
      </c>
      <c r="J21599" s="57"/>
      <c r="K21599" s="57"/>
      <c r="L21599" s="57"/>
    </row>
    <row r="21600" spans="1:12">
      <c r="A21600" s="6">
        <v>21205</v>
      </c>
      <c r="B21600" s="10" t="s">
        <v>43999</v>
      </c>
      <c r="C21600" s="10" t="s">
        <v>44002</v>
      </c>
      <c r="D21600" s="10" t="s">
        <v>44001</v>
      </c>
      <c r="E21600" s="6" t="s">
        <v>15924</v>
      </c>
      <c r="F21600" s="6"/>
      <c r="G21600" s="6" t="str">
        <f t="shared" si="676"/>
        <v>002</v>
      </c>
      <c r="H21600" s="6" t="str">
        <f t="shared" si="677"/>
        <v>089</v>
      </c>
      <c r="J21600" s="57"/>
      <c r="K21600" s="57"/>
      <c r="L21600" s="57"/>
    </row>
    <row r="21601" spans="1:12">
      <c r="A21601" s="6">
        <v>21206</v>
      </c>
      <c r="B21601" s="10" t="s">
        <v>44000</v>
      </c>
      <c r="C21601" s="10" t="s">
        <v>44004</v>
      </c>
      <c r="D21601" s="10" t="s">
        <v>44003</v>
      </c>
      <c r="E21601" s="6" t="s">
        <v>15924</v>
      </c>
      <c r="F21601" s="6"/>
      <c r="G21601" s="6" t="str">
        <f t="shared" si="676"/>
        <v>002</v>
      </c>
      <c r="H21601" s="6" t="str">
        <f t="shared" si="677"/>
        <v>089</v>
      </c>
      <c r="J21601" s="57"/>
      <c r="K21601" s="57"/>
      <c r="L21601" s="57"/>
    </row>
    <row r="21602" spans="1:12">
      <c r="A21602" s="6">
        <v>21207</v>
      </c>
      <c r="B21602" s="10" t="s">
        <v>45596</v>
      </c>
      <c r="C21602" s="10" t="s">
        <v>45597</v>
      </c>
      <c r="D21602" s="10" t="s">
        <v>45599</v>
      </c>
      <c r="E21602" s="6" t="s">
        <v>15924</v>
      </c>
      <c r="F21602" s="6"/>
      <c r="G21602" s="6" t="str">
        <f t="shared" si="676"/>
        <v>002</v>
      </c>
      <c r="H21602" s="6" t="str">
        <f t="shared" si="677"/>
        <v>089</v>
      </c>
      <c r="J21602" s="57"/>
      <c r="K21602" s="57"/>
      <c r="L21602" s="57"/>
    </row>
    <row r="21603" spans="1:12">
      <c r="A21603" s="6">
        <v>21208</v>
      </c>
      <c r="B21603" s="10" t="s">
        <v>64184</v>
      </c>
      <c r="C21603" s="10" t="s">
        <v>45598</v>
      </c>
      <c r="D21603" s="10" t="s">
        <v>45600</v>
      </c>
      <c r="E21603" s="6" t="s">
        <v>15924</v>
      </c>
      <c r="F21603" s="6"/>
      <c r="G21603" s="6" t="str">
        <f t="shared" si="676"/>
        <v>002</v>
      </c>
      <c r="H21603" s="6" t="str">
        <f t="shared" si="677"/>
        <v>089</v>
      </c>
      <c r="J21603" s="57"/>
      <c r="K21603" s="57"/>
      <c r="L21603" s="57"/>
    </row>
    <row r="21604" spans="1:12">
      <c r="A21604" s="6">
        <v>21209</v>
      </c>
      <c r="B21604" s="10" t="s">
        <v>44265</v>
      </c>
      <c r="C21604" s="10" t="s">
        <v>44273</v>
      </c>
      <c r="D21604" s="10" t="s">
        <v>44272</v>
      </c>
      <c r="E21604" s="6" t="s">
        <v>15924</v>
      </c>
      <c r="F21604" s="6"/>
      <c r="G21604" s="6" t="str">
        <f t="shared" si="676"/>
        <v>002</v>
      </c>
      <c r="H21604" s="6" t="str">
        <f t="shared" si="677"/>
        <v>089</v>
      </c>
      <c r="J21604" s="57"/>
      <c r="K21604" s="57"/>
      <c r="L21604" s="57"/>
    </row>
    <row r="21605" spans="1:12">
      <c r="A21605" s="6">
        <v>21210</v>
      </c>
      <c r="B21605" s="10" t="s">
        <v>44205</v>
      </c>
      <c r="C21605" s="10" t="s">
        <v>44208</v>
      </c>
      <c r="D21605" s="10" t="s">
        <v>44207</v>
      </c>
      <c r="E21605" s="6" t="s">
        <v>15924</v>
      </c>
      <c r="F21605" s="6"/>
      <c r="G21605" s="6" t="str">
        <f t="shared" si="676"/>
        <v>002</v>
      </c>
      <c r="H21605" s="6" t="str">
        <f t="shared" si="677"/>
        <v>089</v>
      </c>
      <c r="J21605" s="57"/>
      <c r="K21605" s="57"/>
      <c r="L21605" s="57"/>
    </row>
    <row r="21606" spans="1:12">
      <c r="A21606" s="6">
        <v>21211</v>
      </c>
      <c r="B21606" s="10" t="s">
        <v>44264</v>
      </c>
      <c r="C21606" s="10" t="s">
        <v>44271</v>
      </c>
      <c r="D21606" s="10" t="s">
        <v>44270</v>
      </c>
      <c r="E21606" s="6" t="s">
        <v>15924</v>
      </c>
      <c r="F21606" s="6"/>
      <c r="G21606" s="6" t="str">
        <f t="shared" si="676"/>
        <v>002</v>
      </c>
      <c r="H21606" s="6" t="str">
        <f t="shared" si="677"/>
        <v>089</v>
      </c>
      <c r="J21606" s="57"/>
      <c r="K21606" s="57"/>
      <c r="L21606" s="57"/>
    </row>
    <row r="21607" spans="1:12">
      <c r="A21607" s="6">
        <v>21212</v>
      </c>
      <c r="B21607" s="10" t="s">
        <v>44340</v>
      </c>
      <c r="C21607" s="10" t="s">
        <v>44344</v>
      </c>
      <c r="D21607" s="10" t="s">
        <v>44343</v>
      </c>
      <c r="E21607" s="6" t="s">
        <v>15924</v>
      </c>
      <c r="F21607" s="6"/>
      <c r="G21607" s="6" t="str">
        <f t="shared" si="676"/>
        <v>002</v>
      </c>
      <c r="H21607" s="6" t="str">
        <f t="shared" si="677"/>
        <v>089</v>
      </c>
      <c r="J21607" s="57"/>
      <c r="K21607" s="57"/>
      <c r="L21607" s="57"/>
    </row>
    <row r="21608" spans="1:12">
      <c r="A21608" s="6">
        <v>21213</v>
      </c>
      <c r="B21608" s="10" t="s">
        <v>44421</v>
      </c>
      <c r="C21608" s="10" t="s">
        <v>44430</v>
      </c>
      <c r="D21608" s="10" t="s">
        <v>44431</v>
      </c>
      <c r="E21608" s="6" t="s">
        <v>15924</v>
      </c>
      <c r="F21608" s="6"/>
      <c r="G21608" s="6" t="str">
        <f t="shared" si="676"/>
        <v>002</v>
      </c>
      <c r="H21608" s="6" t="str">
        <f t="shared" si="677"/>
        <v>089</v>
      </c>
      <c r="J21608" s="57"/>
      <c r="K21608" s="57"/>
      <c r="L21608" s="57"/>
    </row>
    <row r="21609" spans="1:12">
      <c r="A21609" s="6">
        <v>21214</v>
      </c>
      <c r="B21609" s="10" t="s">
        <v>44422</v>
      </c>
      <c r="C21609" s="10" t="s">
        <v>44433</v>
      </c>
      <c r="D21609" s="10" t="s">
        <v>44432</v>
      </c>
      <c r="E21609" s="6" t="s">
        <v>15924</v>
      </c>
      <c r="F21609" s="6"/>
      <c r="G21609" s="6" t="str">
        <f t="shared" si="676"/>
        <v>002</v>
      </c>
      <c r="H21609" s="6" t="str">
        <f t="shared" si="677"/>
        <v>089</v>
      </c>
      <c r="J21609" s="57"/>
      <c r="K21609" s="57"/>
      <c r="L21609" s="57"/>
    </row>
    <row r="21610" spans="1:12">
      <c r="A21610" s="6">
        <v>21215</v>
      </c>
      <c r="B21610" s="10" t="s">
        <v>44423</v>
      </c>
      <c r="C21610" s="10" t="s">
        <v>44435</v>
      </c>
      <c r="D21610" s="10" t="s">
        <v>44434</v>
      </c>
      <c r="E21610" s="6" t="s">
        <v>15924</v>
      </c>
      <c r="F21610" s="6"/>
      <c r="G21610" s="6" t="str">
        <f t="shared" si="676"/>
        <v>002</v>
      </c>
      <c r="H21610" s="6" t="str">
        <f t="shared" si="677"/>
        <v>089</v>
      </c>
      <c r="J21610" s="57"/>
      <c r="K21610" s="57"/>
      <c r="L21610" s="57"/>
    </row>
    <row r="21611" spans="1:12">
      <c r="A21611" s="6">
        <v>21216</v>
      </c>
      <c r="B21611" s="10" t="s">
        <v>44424</v>
      </c>
      <c r="C21611" s="10" t="s">
        <v>44437</v>
      </c>
      <c r="D21611" s="10" t="s">
        <v>44436</v>
      </c>
      <c r="E21611" s="6" t="s">
        <v>15924</v>
      </c>
      <c r="F21611" s="6"/>
      <c r="G21611" s="6" t="str">
        <f t="shared" si="676"/>
        <v>002</v>
      </c>
      <c r="H21611" s="6" t="str">
        <f t="shared" si="677"/>
        <v>089</v>
      </c>
      <c r="J21611" s="57"/>
      <c r="K21611" s="57"/>
      <c r="L21611" s="57"/>
    </row>
    <row r="21612" spans="1:12">
      <c r="A21612" s="6">
        <v>21217</v>
      </c>
      <c r="B21612" s="10" t="s">
        <v>44425</v>
      </c>
      <c r="C21612" s="10" t="s">
        <v>44439</v>
      </c>
      <c r="D21612" s="10" t="s">
        <v>44438</v>
      </c>
      <c r="E21612" s="6" t="s">
        <v>15924</v>
      </c>
      <c r="F21612" s="6"/>
      <c r="G21612" s="6" t="str">
        <f t="shared" si="676"/>
        <v>002</v>
      </c>
      <c r="H21612" s="6" t="str">
        <f t="shared" si="677"/>
        <v>089</v>
      </c>
      <c r="J21612" s="57"/>
      <c r="K21612" s="57"/>
      <c r="L21612" s="57"/>
    </row>
    <row r="21613" spans="1:12">
      <c r="A21613" s="6">
        <v>21218</v>
      </c>
      <c r="B21613" s="10" t="s">
        <v>44426</v>
      </c>
      <c r="C21613" s="10" t="s">
        <v>44441</v>
      </c>
      <c r="D21613" s="10" t="s">
        <v>44440</v>
      </c>
      <c r="E21613" s="6" t="s">
        <v>15924</v>
      </c>
      <c r="F21613" s="6"/>
      <c r="G21613" s="6" t="str">
        <f t="shared" si="676"/>
        <v>002</v>
      </c>
      <c r="H21613" s="6" t="str">
        <f t="shared" si="677"/>
        <v>089</v>
      </c>
      <c r="J21613" s="57"/>
      <c r="K21613" s="57"/>
      <c r="L21613" s="57"/>
    </row>
    <row r="21614" spans="1:12">
      <c r="A21614" s="6">
        <v>21219</v>
      </c>
      <c r="B21614" s="10" t="s">
        <v>44427</v>
      </c>
      <c r="C21614" s="10" t="s">
        <v>44443</v>
      </c>
      <c r="D21614" s="10" t="s">
        <v>44442</v>
      </c>
      <c r="E21614" s="6" t="s">
        <v>15924</v>
      </c>
      <c r="F21614" s="6"/>
      <c r="G21614" s="6" t="str">
        <f t="shared" si="676"/>
        <v>002</v>
      </c>
      <c r="H21614" s="6" t="str">
        <f t="shared" si="677"/>
        <v>089</v>
      </c>
      <c r="J21614" s="57"/>
      <c r="K21614" s="57"/>
      <c r="L21614" s="57"/>
    </row>
    <row r="21615" spans="1:12">
      <c r="A21615" s="6">
        <v>21220</v>
      </c>
      <c r="B21615" s="10" t="s">
        <v>44428</v>
      </c>
      <c r="C21615" s="10" t="s">
        <v>44445</v>
      </c>
      <c r="D21615" s="10" t="s">
        <v>44444</v>
      </c>
      <c r="E21615" s="6" t="s">
        <v>15924</v>
      </c>
      <c r="F21615" s="6"/>
      <c r="G21615" s="6" t="str">
        <f t="shared" si="676"/>
        <v>002</v>
      </c>
      <c r="H21615" s="6" t="str">
        <f t="shared" si="677"/>
        <v>089</v>
      </c>
      <c r="J21615" s="57"/>
      <c r="K21615" s="57"/>
      <c r="L21615" s="57"/>
    </row>
    <row r="21616" spans="1:12">
      <c r="A21616" s="6">
        <v>21221</v>
      </c>
      <c r="B21616" s="10" t="s">
        <v>44454</v>
      </c>
      <c r="C21616" s="10" t="s">
        <v>44462</v>
      </c>
      <c r="D21616" s="10" t="s">
        <v>44461</v>
      </c>
      <c r="E21616" s="6" t="s">
        <v>15924</v>
      </c>
      <c r="F21616" s="6"/>
      <c r="G21616" s="6" t="str">
        <f t="shared" si="676"/>
        <v>002</v>
      </c>
      <c r="H21616" s="6" t="str">
        <f t="shared" si="677"/>
        <v>089</v>
      </c>
      <c r="J21616" s="57"/>
      <c r="K21616" s="57"/>
      <c r="L21616" s="57"/>
    </row>
    <row r="21617" spans="1:12">
      <c r="A21617" s="6">
        <v>21222</v>
      </c>
      <c r="B21617" s="10" t="s">
        <v>44456</v>
      </c>
      <c r="C21617" s="10" t="s">
        <v>44464</v>
      </c>
      <c r="D21617" s="10" t="s">
        <v>44463</v>
      </c>
      <c r="E21617" s="6" t="s">
        <v>15924</v>
      </c>
      <c r="F21617" s="6"/>
      <c r="G21617" s="6" t="str">
        <f t="shared" si="676"/>
        <v>002</v>
      </c>
      <c r="H21617" s="6" t="str">
        <f t="shared" si="677"/>
        <v>089</v>
      </c>
      <c r="J21617" s="57"/>
      <c r="K21617" s="57"/>
      <c r="L21617" s="57"/>
    </row>
    <row r="21618" spans="1:12">
      <c r="A21618" s="6">
        <v>21223</v>
      </c>
      <c r="B21618" s="10" t="s">
        <v>44457</v>
      </c>
      <c r="C21618" s="10" t="s">
        <v>44465</v>
      </c>
      <c r="D21618" s="10" t="s">
        <v>64185</v>
      </c>
      <c r="E21618" s="6" t="s">
        <v>15924</v>
      </c>
      <c r="F21618" s="6"/>
      <c r="G21618" s="6" t="str">
        <f t="shared" si="676"/>
        <v>002</v>
      </c>
      <c r="H21618" s="6" t="str">
        <f t="shared" si="677"/>
        <v>089</v>
      </c>
      <c r="J21618" s="57"/>
      <c r="K21618" s="57"/>
      <c r="L21618" s="57"/>
    </row>
    <row r="21619" spans="1:12">
      <c r="A21619" s="6">
        <v>21224</v>
      </c>
      <c r="B21619" s="10" t="s">
        <v>44458</v>
      </c>
      <c r="C21619" s="10" t="s">
        <v>44467</v>
      </c>
      <c r="D21619" s="10" t="s">
        <v>44466</v>
      </c>
      <c r="E21619" s="6" t="s">
        <v>15924</v>
      </c>
      <c r="F21619" s="6"/>
      <c r="G21619" s="6" t="str">
        <f t="shared" si="676"/>
        <v>002</v>
      </c>
      <c r="H21619" s="6" t="str">
        <f t="shared" si="677"/>
        <v>089</v>
      </c>
      <c r="J21619" s="57"/>
      <c r="K21619" s="57"/>
      <c r="L21619" s="57"/>
    </row>
    <row r="21620" spans="1:12">
      <c r="A21620" s="6">
        <v>21225</v>
      </c>
      <c r="B21620" s="10" t="s">
        <v>44459</v>
      </c>
      <c r="C21620" s="10" t="s">
        <v>44469</v>
      </c>
      <c r="D21620" s="10" t="s">
        <v>44468</v>
      </c>
      <c r="E21620" s="6" t="s">
        <v>15924</v>
      </c>
      <c r="F21620" s="6"/>
      <c r="G21620" s="6" t="str">
        <f t="shared" si="676"/>
        <v>002</v>
      </c>
      <c r="H21620" s="6" t="str">
        <f t="shared" si="677"/>
        <v>089</v>
      </c>
      <c r="J21620" s="57"/>
      <c r="K21620" s="57"/>
      <c r="L21620" s="57"/>
    </row>
    <row r="21621" spans="1:12">
      <c r="A21621" s="6">
        <v>21226</v>
      </c>
      <c r="B21621" s="10" t="s">
        <v>44460</v>
      </c>
      <c r="C21621" s="10" t="s">
        <v>44471</v>
      </c>
      <c r="D21621" s="10" t="s">
        <v>44470</v>
      </c>
      <c r="E21621" s="6" t="s">
        <v>15924</v>
      </c>
      <c r="F21621" s="6"/>
      <c r="G21621" s="6" t="str">
        <f t="shared" ref="G21621:G21684" si="678">+LEFT(C21621,3)</f>
        <v>002</v>
      </c>
      <c r="H21621" s="6" t="str">
        <f t="shared" ref="H21621:H21684" si="679">+MID(C21621,5,3)</f>
        <v>089</v>
      </c>
      <c r="J21621" s="57"/>
      <c r="K21621" s="57"/>
      <c r="L21621" s="57"/>
    </row>
    <row r="21622" spans="1:12">
      <c r="A21622" s="6">
        <v>21227</v>
      </c>
      <c r="B21622" s="10" t="s">
        <v>44455</v>
      </c>
      <c r="C21622" s="10" t="s">
        <v>44473</v>
      </c>
      <c r="D21622" s="10" t="s">
        <v>44472</v>
      </c>
      <c r="E21622" s="6" t="s">
        <v>15924</v>
      </c>
      <c r="F21622" s="6"/>
      <c r="G21622" s="6" t="str">
        <f t="shared" si="678"/>
        <v>002</v>
      </c>
      <c r="H21622" s="6" t="str">
        <f t="shared" si="679"/>
        <v>089</v>
      </c>
      <c r="J21622" s="57"/>
      <c r="K21622" s="57"/>
      <c r="L21622" s="57"/>
    </row>
    <row r="21623" spans="1:12">
      <c r="A21623" s="6">
        <v>21228</v>
      </c>
      <c r="B21623" s="10" t="s">
        <v>44492</v>
      </c>
      <c r="C21623" s="10" t="s">
        <v>44497</v>
      </c>
      <c r="D21623" s="10" t="s">
        <v>44496</v>
      </c>
      <c r="E21623" s="6" t="s">
        <v>15924</v>
      </c>
      <c r="F21623" s="6"/>
      <c r="G21623" s="6" t="str">
        <f t="shared" si="678"/>
        <v>002</v>
      </c>
      <c r="H21623" s="6" t="str">
        <f t="shared" si="679"/>
        <v>089</v>
      </c>
      <c r="J21623" s="57"/>
      <c r="K21623" s="57"/>
      <c r="L21623" s="57"/>
    </row>
    <row r="21624" spans="1:12">
      <c r="A21624" s="6">
        <v>21229</v>
      </c>
      <c r="B21624" s="10" t="s">
        <v>44538</v>
      </c>
      <c r="C21624" s="10" t="s">
        <v>44544</v>
      </c>
      <c r="D21624" s="10" t="s">
        <v>44543</v>
      </c>
      <c r="E21624" s="6" t="s">
        <v>15924</v>
      </c>
      <c r="F21624" s="6"/>
      <c r="G21624" s="6" t="str">
        <f t="shared" si="678"/>
        <v>002</v>
      </c>
      <c r="H21624" s="6" t="str">
        <f t="shared" si="679"/>
        <v>089</v>
      </c>
      <c r="J21624" s="57"/>
      <c r="K21624" s="57"/>
      <c r="L21624" s="57"/>
    </row>
    <row r="21625" spans="1:12">
      <c r="A21625" s="6">
        <v>21230</v>
      </c>
      <c r="B21625" s="10" t="s">
        <v>44562</v>
      </c>
      <c r="C21625" s="10" t="s">
        <v>44565</v>
      </c>
      <c r="D21625" s="10" t="s">
        <v>44564</v>
      </c>
      <c r="E21625" s="6" t="s">
        <v>15924</v>
      </c>
      <c r="F21625" s="6"/>
      <c r="G21625" s="6" t="str">
        <f t="shared" si="678"/>
        <v>002</v>
      </c>
      <c r="H21625" s="6" t="str">
        <f t="shared" si="679"/>
        <v>089</v>
      </c>
      <c r="J21625" s="57"/>
      <c r="K21625" s="57"/>
      <c r="L21625" s="57"/>
    </row>
    <row r="21626" spans="1:12">
      <c r="A21626" s="6">
        <v>21231</v>
      </c>
      <c r="B21626" s="10" t="s">
        <v>44591</v>
      </c>
      <c r="C21626" s="10" t="s">
        <v>44596</v>
      </c>
      <c r="D21626" s="10" t="s">
        <v>64186</v>
      </c>
      <c r="E21626" s="6" t="s">
        <v>15924</v>
      </c>
      <c r="F21626" s="6"/>
      <c r="G21626" s="6" t="str">
        <f t="shared" si="678"/>
        <v>002</v>
      </c>
      <c r="H21626" s="6" t="str">
        <f t="shared" si="679"/>
        <v>089</v>
      </c>
      <c r="J21626" s="57"/>
      <c r="K21626" s="57"/>
      <c r="L21626" s="57"/>
    </row>
    <row r="21627" spans="1:12">
      <c r="A21627" s="6">
        <v>21232</v>
      </c>
      <c r="B21627" s="10" t="s">
        <v>44592</v>
      </c>
      <c r="C21627" s="10" t="s">
        <v>44597</v>
      </c>
      <c r="D21627" s="10" t="s">
        <v>64187</v>
      </c>
      <c r="E21627" s="6" t="s">
        <v>15924</v>
      </c>
      <c r="F21627" s="6"/>
      <c r="G21627" s="6" t="str">
        <f t="shared" si="678"/>
        <v>002</v>
      </c>
      <c r="H21627" s="6" t="str">
        <f t="shared" si="679"/>
        <v>089</v>
      </c>
      <c r="J21627" s="57"/>
      <c r="K21627" s="57"/>
      <c r="L21627" s="57"/>
    </row>
    <row r="21628" spans="1:12">
      <c r="A21628" s="6">
        <v>21233</v>
      </c>
      <c r="B21628" s="10" t="s">
        <v>44593</v>
      </c>
      <c r="C21628" s="10" t="s">
        <v>44598</v>
      </c>
      <c r="D21628" s="10" t="s">
        <v>64188</v>
      </c>
      <c r="E21628" s="6" t="s">
        <v>15924</v>
      </c>
      <c r="F21628" s="6"/>
      <c r="G21628" s="6" t="str">
        <f t="shared" si="678"/>
        <v>002</v>
      </c>
      <c r="H21628" s="6" t="str">
        <f t="shared" si="679"/>
        <v>089</v>
      </c>
      <c r="J21628" s="57"/>
      <c r="K21628" s="57"/>
      <c r="L21628" s="57"/>
    </row>
    <row r="21629" spans="1:12">
      <c r="A21629" s="6">
        <v>21234</v>
      </c>
      <c r="B21629" s="10" t="s">
        <v>44594</v>
      </c>
      <c r="C21629" s="10" t="s">
        <v>44599</v>
      </c>
      <c r="D21629" s="10" t="s">
        <v>64189</v>
      </c>
      <c r="E21629" s="6" t="s">
        <v>15924</v>
      </c>
      <c r="F21629" s="6"/>
      <c r="G21629" s="6" t="str">
        <f t="shared" si="678"/>
        <v>002</v>
      </c>
      <c r="H21629" s="6" t="str">
        <f t="shared" si="679"/>
        <v>089</v>
      </c>
      <c r="J21629" s="57"/>
      <c r="K21629" s="57"/>
      <c r="L21629" s="57"/>
    </row>
    <row r="21630" spans="1:12">
      <c r="A21630" s="6">
        <v>21235</v>
      </c>
      <c r="B21630" s="10" t="s">
        <v>44595</v>
      </c>
      <c r="C21630" s="10" t="s">
        <v>44600</v>
      </c>
      <c r="D21630" s="10" t="s">
        <v>64190</v>
      </c>
      <c r="E21630" s="6" t="s">
        <v>15924</v>
      </c>
      <c r="F21630" s="6"/>
      <c r="G21630" s="6" t="str">
        <f t="shared" si="678"/>
        <v>002</v>
      </c>
      <c r="H21630" s="6" t="str">
        <f t="shared" si="679"/>
        <v>089</v>
      </c>
      <c r="J21630" s="57"/>
      <c r="K21630" s="57"/>
      <c r="L21630" s="57"/>
    </row>
    <row r="21631" spans="1:12">
      <c r="A21631" s="6">
        <v>21236</v>
      </c>
      <c r="B21631" s="10" t="s">
        <v>44639</v>
      </c>
      <c r="C21631" s="10" t="s">
        <v>44641</v>
      </c>
      <c r="D21631" s="10" t="s">
        <v>44640</v>
      </c>
      <c r="E21631" s="6" t="s">
        <v>15924</v>
      </c>
      <c r="F21631" s="6"/>
      <c r="G21631" s="6" t="str">
        <f t="shared" si="678"/>
        <v>002</v>
      </c>
      <c r="H21631" s="6" t="str">
        <f t="shared" si="679"/>
        <v>089</v>
      </c>
      <c r="J21631" s="57"/>
      <c r="K21631" s="57"/>
      <c r="L21631" s="57"/>
    </row>
    <row r="21632" spans="1:12">
      <c r="A21632" s="6">
        <v>21237</v>
      </c>
      <c r="B21632" s="10" t="s">
        <v>44660</v>
      </c>
      <c r="C21632" s="10" t="s">
        <v>44662</v>
      </c>
      <c r="D21632" s="10" t="s">
        <v>44661</v>
      </c>
      <c r="E21632" s="6" t="s">
        <v>15924</v>
      </c>
      <c r="F21632" s="6"/>
      <c r="G21632" s="6" t="str">
        <f t="shared" si="678"/>
        <v>002</v>
      </c>
      <c r="H21632" s="6" t="str">
        <f t="shared" si="679"/>
        <v>089</v>
      </c>
      <c r="J21632" s="57"/>
      <c r="K21632" s="57"/>
      <c r="L21632" s="57"/>
    </row>
    <row r="21633" spans="1:12">
      <c r="A21633" s="6">
        <v>21238</v>
      </c>
      <c r="B21633" s="10" t="s">
        <v>44688</v>
      </c>
      <c r="C21633" s="10" t="s">
        <v>44695</v>
      </c>
      <c r="D21633" s="10" t="s">
        <v>44694</v>
      </c>
      <c r="E21633" s="6" t="s">
        <v>15924</v>
      </c>
      <c r="F21633" s="6"/>
      <c r="G21633" s="6" t="str">
        <f t="shared" si="678"/>
        <v>002</v>
      </c>
      <c r="H21633" s="6" t="str">
        <f t="shared" si="679"/>
        <v>089</v>
      </c>
      <c r="J21633" s="57"/>
      <c r="K21633" s="57"/>
      <c r="L21633" s="57"/>
    </row>
    <row r="21634" spans="1:12">
      <c r="A21634" s="6">
        <v>21239</v>
      </c>
      <c r="B21634" s="10" t="s">
        <v>44690</v>
      </c>
      <c r="C21634" s="10" t="s">
        <v>44699</v>
      </c>
      <c r="D21634" s="10" t="s">
        <v>44698</v>
      </c>
      <c r="E21634" s="6" t="s">
        <v>15924</v>
      </c>
      <c r="F21634" s="6"/>
      <c r="G21634" s="6" t="str">
        <f t="shared" si="678"/>
        <v>002</v>
      </c>
      <c r="H21634" s="6" t="str">
        <f t="shared" si="679"/>
        <v>089</v>
      </c>
      <c r="J21634" s="57"/>
      <c r="K21634" s="57"/>
      <c r="L21634" s="57"/>
    </row>
    <row r="21635" spans="1:12">
      <c r="A21635" s="6">
        <v>21240</v>
      </c>
      <c r="B21635" s="10" t="s">
        <v>44691</v>
      </c>
      <c r="C21635" s="10" t="s">
        <v>44701</v>
      </c>
      <c r="D21635" s="10" t="s">
        <v>44700</v>
      </c>
      <c r="E21635" s="6" t="s">
        <v>15924</v>
      </c>
      <c r="F21635" s="6"/>
      <c r="G21635" s="6" t="str">
        <f t="shared" si="678"/>
        <v>002</v>
      </c>
      <c r="H21635" s="6" t="str">
        <f t="shared" si="679"/>
        <v>089</v>
      </c>
      <c r="J21635" s="57"/>
      <c r="K21635" s="57"/>
      <c r="L21635" s="57"/>
    </row>
    <row r="21636" spans="1:12">
      <c r="A21636" s="6">
        <v>21241</v>
      </c>
      <c r="B21636" s="10" t="s">
        <v>44692</v>
      </c>
      <c r="C21636" s="10" t="s">
        <v>44703</v>
      </c>
      <c r="D21636" s="10" t="s">
        <v>44702</v>
      </c>
      <c r="E21636" s="6" t="s">
        <v>15924</v>
      </c>
      <c r="F21636" s="6"/>
      <c r="G21636" s="6" t="str">
        <f t="shared" si="678"/>
        <v>002</v>
      </c>
      <c r="H21636" s="6" t="str">
        <f t="shared" si="679"/>
        <v>089</v>
      </c>
      <c r="J21636" s="57"/>
      <c r="K21636" s="57"/>
      <c r="L21636" s="57"/>
    </row>
    <row r="21637" spans="1:12">
      <c r="A21637" s="6">
        <v>21242</v>
      </c>
      <c r="B21637" s="10" t="s">
        <v>44687</v>
      </c>
      <c r="C21637" s="10" t="s">
        <v>44706</v>
      </c>
      <c r="D21637" s="10" t="s">
        <v>64191</v>
      </c>
      <c r="E21637" s="6" t="s">
        <v>15924</v>
      </c>
      <c r="F21637" s="6"/>
      <c r="G21637" s="6" t="str">
        <f t="shared" si="678"/>
        <v>002</v>
      </c>
      <c r="H21637" s="6" t="str">
        <f t="shared" si="679"/>
        <v>089</v>
      </c>
      <c r="J21637" s="57"/>
      <c r="K21637" s="57"/>
      <c r="L21637" s="57"/>
    </row>
    <row r="21638" spans="1:12">
      <c r="A21638" s="6">
        <v>21243</v>
      </c>
      <c r="B21638" s="10" t="s">
        <v>44707</v>
      </c>
      <c r="C21638" s="10" t="s">
        <v>44709</v>
      </c>
      <c r="D21638" s="10" t="s">
        <v>44708</v>
      </c>
      <c r="E21638" s="6" t="s">
        <v>15924</v>
      </c>
      <c r="F21638" s="6"/>
      <c r="G21638" s="6" t="str">
        <f t="shared" si="678"/>
        <v>002</v>
      </c>
      <c r="H21638" s="6" t="str">
        <f t="shared" si="679"/>
        <v>089</v>
      </c>
      <c r="J21638" s="57"/>
      <c r="K21638" s="57"/>
      <c r="L21638" s="57"/>
    </row>
    <row r="21639" spans="1:12">
      <c r="A21639" s="6">
        <v>21244</v>
      </c>
      <c r="B21639" s="10" t="s">
        <v>44722</v>
      </c>
      <c r="C21639" s="10" t="s">
        <v>44727</v>
      </c>
      <c r="D21639" s="10" t="s">
        <v>44726</v>
      </c>
      <c r="E21639" s="6" t="s">
        <v>15924</v>
      </c>
      <c r="F21639" s="6"/>
      <c r="G21639" s="6" t="str">
        <f t="shared" si="678"/>
        <v>002</v>
      </c>
      <c r="H21639" s="6" t="str">
        <f t="shared" si="679"/>
        <v>089</v>
      </c>
      <c r="J21639" s="57"/>
      <c r="K21639" s="57"/>
      <c r="L21639" s="57"/>
    </row>
    <row r="21640" spans="1:12">
      <c r="A21640" s="6">
        <v>21245</v>
      </c>
      <c r="B21640" s="10" t="s">
        <v>44723</v>
      </c>
      <c r="C21640" s="10" t="s">
        <v>44729</v>
      </c>
      <c r="D21640" s="10" t="s">
        <v>44728</v>
      </c>
      <c r="E21640" s="6" t="s">
        <v>15924</v>
      </c>
      <c r="F21640" s="6"/>
      <c r="G21640" s="6" t="str">
        <f t="shared" si="678"/>
        <v>002</v>
      </c>
      <c r="H21640" s="6" t="str">
        <f t="shared" si="679"/>
        <v>089</v>
      </c>
      <c r="J21640" s="57"/>
      <c r="K21640" s="57"/>
      <c r="L21640" s="57"/>
    </row>
    <row r="21641" spans="1:12">
      <c r="A21641" s="6">
        <v>21246</v>
      </c>
      <c r="B21641" s="10" t="s">
        <v>44830</v>
      </c>
      <c r="C21641" s="10" t="s">
        <v>44826</v>
      </c>
      <c r="D21641" s="10" t="s">
        <v>44829</v>
      </c>
      <c r="E21641" s="6" t="s">
        <v>15924</v>
      </c>
      <c r="F21641" s="6"/>
      <c r="G21641" s="6" t="str">
        <f t="shared" si="678"/>
        <v>002</v>
      </c>
      <c r="H21641" s="6" t="str">
        <f t="shared" si="679"/>
        <v>089</v>
      </c>
      <c r="J21641" s="57"/>
      <c r="K21641" s="57"/>
      <c r="L21641" s="57"/>
    </row>
    <row r="21642" spans="1:12">
      <c r="A21642" s="6">
        <v>21247</v>
      </c>
      <c r="B21642" s="10" t="s">
        <v>44825</v>
      </c>
      <c r="C21642" s="10" t="s">
        <v>44827</v>
      </c>
      <c r="D21642" s="10" t="s">
        <v>44828</v>
      </c>
      <c r="E21642" s="6" t="s">
        <v>15924</v>
      </c>
      <c r="F21642" s="6"/>
      <c r="G21642" s="6" t="str">
        <f t="shared" si="678"/>
        <v>002</v>
      </c>
      <c r="H21642" s="6" t="str">
        <f t="shared" si="679"/>
        <v>089</v>
      </c>
      <c r="J21642" s="57"/>
      <c r="K21642" s="57"/>
      <c r="L21642" s="57"/>
    </row>
    <row r="21643" spans="1:12">
      <c r="A21643" s="6">
        <v>21248</v>
      </c>
      <c r="B21643" s="10" t="s">
        <v>44885</v>
      </c>
      <c r="C21643" s="10" t="s">
        <v>44881</v>
      </c>
      <c r="D21643" s="10" t="s">
        <v>44884</v>
      </c>
      <c r="E21643" s="6" t="s">
        <v>15924</v>
      </c>
      <c r="F21643" s="6"/>
      <c r="G21643" s="6" t="str">
        <f t="shared" si="678"/>
        <v>002</v>
      </c>
      <c r="H21643" s="6" t="str">
        <f t="shared" si="679"/>
        <v>089</v>
      </c>
      <c r="J21643" s="57"/>
      <c r="K21643" s="57"/>
      <c r="L21643" s="57"/>
    </row>
    <row r="21644" spans="1:12">
      <c r="A21644" s="6">
        <v>21249</v>
      </c>
      <c r="B21644" s="10" t="s">
        <v>44879</v>
      </c>
      <c r="C21644" s="10" t="s">
        <v>44882</v>
      </c>
      <c r="D21644" s="10" t="s">
        <v>44883</v>
      </c>
      <c r="E21644" s="6" t="s">
        <v>15924</v>
      </c>
      <c r="F21644" s="6"/>
      <c r="G21644" s="6" t="str">
        <f t="shared" si="678"/>
        <v>002</v>
      </c>
      <c r="H21644" s="6" t="str">
        <f t="shared" si="679"/>
        <v>089</v>
      </c>
      <c r="J21644" s="57"/>
      <c r="K21644" s="57"/>
      <c r="L21644" s="57"/>
    </row>
    <row r="21645" spans="1:12">
      <c r="A21645" s="6">
        <v>21250</v>
      </c>
      <c r="B21645" s="10" t="s">
        <v>44899</v>
      </c>
      <c r="C21645" s="10" t="s">
        <v>44909</v>
      </c>
      <c r="D21645" s="10" t="s">
        <v>44916</v>
      </c>
      <c r="E21645" s="6" t="s">
        <v>15924</v>
      </c>
      <c r="F21645" s="6"/>
      <c r="G21645" s="6" t="str">
        <f t="shared" si="678"/>
        <v>002</v>
      </c>
      <c r="H21645" s="6" t="str">
        <f t="shared" si="679"/>
        <v>089</v>
      </c>
      <c r="J21645" s="57"/>
      <c r="K21645" s="57"/>
      <c r="L21645" s="57"/>
    </row>
    <row r="21646" spans="1:12">
      <c r="A21646" s="6">
        <v>21251</v>
      </c>
      <c r="B21646" s="10" t="s">
        <v>44900</v>
      </c>
      <c r="C21646" s="10" t="s">
        <v>44910</v>
      </c>
      <c r="D21646" s="10" t="s">
        <v>44917</v>
      </c>
      <c r="E21646" s="6" t="s">
        <v>15924</v>
      </c>
      <c r="F21646" s="6"/>
      <c r="G21646" s="6" t="str">
        <f t="shared" si="678"/>
        <v>002</v>
      </c>
      <c r="H21646" s="6" t="str">
        <f t="shared" si="679"/>
        <v>089</v>
      </c>
      <c r="J21646" s="57"/>
      <c r="K21646" s="57"/>
      <c r="L21646" s="57"/>
    </row>
    <row r="21647" spans="1:12">
      <c r="A21647" s="6">
        <v>21252</v>
      </c>
      <c r="B21647" s="10" t="s">
        <v>44901</v>
      </c>
      <c r="C21647" s="10" t="s">
        <v>44911</v>
      </c>
      <c r="D21647" s="10" t="s">
        <v>44918</v>
      </c>
      <c r="E21647" s="6" t="s">
        <v>15924</v>
      </c>
      <c r="F21647" s="6"/>
      <c r="G21647" s="6" t="str">
        <f t="shared" si="678"/>
        <v>002</v>
      </c>
      <c r="H21647" s="6" t="str">
        <f t="shared" si="679"/>
        <v>089</v>
      </c>
      <c r="J21647" s="57"/>
      <c r="K21647" s="57"/>
      <c r="L21647" s="57"/>
    </row>
    <row r="21648" spans="1:12">
      <c r="A21648" s="6">
        <v>21253</v>
      </c>
      <c r="B21648" s="10" t="s">
        <v>44902</v>
      </c>
      <c r="C21648" s="10" t="s">
        <v>44912</v>
      </c>
      <c r="D21648" s="10" t="s">
        <v>44919</v>
      </c>
      <c r="E21648" s="6" t="s">
        <v>15924</v>
      </c>
      <c r="F21648" s="6"/>
      <c r="G21648" s="6" t="str">
        <f t="shared" si="678"/>
        <v>002</v>
      </c>
      <c r="H21648" s="6" t="str">
        <f t="shared" si="679"/>
        <v>089</v>
      </c>
      <c r="J21648" s="57"/>
      <c r="K21648" s="57"/>
      <c r="L21648" s="57"/>
    </row>
    <row r="21649" spans="1:12">
      <c r="A21649" s="6">
        <v>21254</v>
      </c>
      <c r="B21649" s="10" t="s">
        <v>44903</v>
      </c>
      <c r="C21649" s="10" t="s">
        <v>44913</v>
      </c>
      <c r="D21649" s="10" t="s">
        <v>44920</v>
      </c>
      <c r="E21649" s="6" t="s">
        <v>15924</v>
      </c>
      <c r="F21649" s="6"/>
      <c r="G21649" s="6" t="str">
        <f t="shared" si="678"/>
        <v>002</v>
      </c>
      <c r="H21649" s="6" t="str">
        <f t="shared" si="679"/>
        <v>089</v>
      </c>
      <c r="J21649" s="57"/>
      <c r="K21649" s="57"/>
      <c r="L21649" s="57"/>
    </row>
    <row r="21650" spans="1:12">
      <c r="A21650" s="6">
        <v>21255</v>
      </c>
      <c r="B21650" s="10" t="s">
        <v>44904</v>
      </c>
      <c r="C21650" s="10" t="s">
        <v>44914</v>
      </c>
      <c r="D21650" s="10" t="s">
        <v>44924</v>
      </c>
      <c r="E21650" s="6" t="s">
        <v>15924</v>
      </c>
      <c r="F21650" s="6"/>
      <c r="G21650" s="6" t="str">
        <f t="shared" si="678"/>
        <v>002</v>
      </c>
      <c r="H21650" s="6" t="str">
        <f t="shared" si="679"/>
        <v>089</v>
      </c>
      <c r="J21650" s="57"/>
      <c r="K21650" s="57"/>
      <c r="L21650" s="57"/>
    </row>
    <row r="21651" spans="1:12">
      <c r="A21651" s="6">
        <v>21256</v>
      </c>
      <c r="B21651" s="10" t="s">
        <v>44905</v>
      </c>
      <c r="C21651" s="10" t="s">
        <v>44915</v>
      </c>
      <c r="D21651" s="10" t="s">
        <v>44925</v>
      </c>
      <c r="E21651" s="6" t="s">
        <v>15924</v>
      </c>
      <c r="F21651" s="6"/>
      <c r="G21651" s="6" t="str">
        <f t="shared" si="678"/>
        <v>002</v>
      </c>
      <c r="H21651" s="6" t="str">
        <f t="shared" si="679"/>
        <v>089</v>
      </c>
      <c r="J21651" s="57"/>
      <c r="K21651" s="57"/>
      <c r="L21651" s="57"/>
    </row>
    <row r="21652" spans="1:12">
      <c r="A21652" s="6">
        <v>21257</v>
      </c>
      <c r="B21652" s="10" t="s">
        <v>44906</v>
      </c>
      <c r="C21652" s="10" t="s">
        <v>44921</v>
      </c>
      <c r="D21652" s="10" t="s">
        <v>44926</v>
      </c>
      <c r="E21652" s="6" t="s">
        <v>15924</v>
      </c>
      <c r="F21652" s="6"/>
      <c r="G21652" s="6" t="str">
        <f t="shared" si="678"/>
        <v>002</v>
      </c>
      <c r="H21652" s="6" t="str">
        <f t="shared" si="679"/>
        <v>089</v>
      </c>
      <c r="J21652" s="57"/>
      <c r="K21652" s="57"/>
      <c r="L21652" s="57"/>
    </row>
    <row r="21653" spans="1:12">
      <c r="A21653" s="6">
        <v>21258</v>
      </c>
      <c r="B21653" s="10" t="s">
        <v>44907</v>
      </c>
      <c r="C21653" s="10" t="s">
        <v>44922</v>
      </c>
      <c r="D21653" s="10" t="s">
        <v>44927</v>
      </c>
      <c r="E21653" s="6" t="s">
        <v>15924</v>
      </c>
      <c r="F21653" s="6"/>
      <c r="G21653" s="6" t="str">
        <f t="shared" si="678"/>
        <v>002</v>
      </c>
      <c r="H21653" s="6" t="str">
        <f t="shared" si="679"/>
        <v>089</v>
      </c>
      <c r="J21653" s="57"/>
      <c r="K21653" s="57"/>
      <c r="L21653" s="57"/>
    </row>
    <row r="21654" spans="1:12">
      <c r="A21654" s="6">
        <v>21259</v>
      </c>
      <c r="B21654" s="10" t="s">
        <v>44908</v>
      </c>
      <c r="C21654" s="10" t="s">
        <v>44923</v>
      </c>
      <c r="D21654" s="10" t="s">
        <v>44928</v>
      </c>
      <c r="E21654" s="6" t="s">
        <v>15924</v>
      </c>
      <c r="F21654" s="6"/>
      <c r="G21654" s="6" t="str">
        <f t="shared" si="678"/>
        <v>002</v>
      </c>
      <c r="H21654" s="6" t="str">
        <f t="shared" si="679"/>
        <v>089</v>
      </c>
      <c r="J21654" s="57"/>
      <c r="K21654" s="57"/>
      <c r="L21654" s="57"/>
    </row>
    <row r="21655" spans="1:12">
      <c r="A21655" s="6">
        <v>21260</v>
      </c>
      <c r="B21655" s="10" t="s">
        <v>44929</v>
      </c>
      <c r="C21655" s="10" t="s">
        <v>44931</v>
      </c>
      <c r="D21655" s="10" t="s">
        <v>64192</v>
      </c>
      <c r="E21655" s="6" t="s">
        <v>15924</v>
      </c>
      <c r="F21655" s="6"/>
      <c r="G21655" s="6" t="str">
        <f t="shared" si="678"/>
        <v>002</v>
      </c>
      <c r="H21655" s="6" t="str">
        <f t="shared" si="679"/>
        <v>089</v>
      </c>
      <c r="J21655" s="57"/>
      <c r="K21655" s="57"/>
      <c r="L21655" s="57"/>
    </row>
    <row r="21656" spans="1:12">
      <c r="A21656" s="6">
        <v>21261</v>
      </c>
      <c r="B21656" s="10" t="s">
        <v>44987</v>
      </c>
      <c r="C21656" s="10" t="s">
        <v>44981</v>
      </c>
      <c r="D21656" s="10" t="s">
        <v>44986</v>
      </c>
      <c r="E21656" s="6" t="s">
        <v>15924</v>
      </c>
      <c r="F21656" s="6"/>
      <c r="G21656" s="6" t="str">
        <f t="shared" si="678"/>
        <v>002</v>
      </c>
      <c r="H21656" s="6" t="str">
        <f t="shared" si="679"/>
        <v>089</v>
      </c>
      <c r="J21656" s="57"/>
      <c r="K21656" s="57"/>
      <c r="L21656" s="57"/>
    </row>
    <row r="21657" spans="1:12">
      <c r="A21657" s="6">
        <v>21262</v>
      </c>
      <c r="B21657" s="10" t="s">
        <v>44985</v>
      </c>
      <c r="C21657" s="10" t="s">
        <v>44982</v>
      </c>
      <c r="D21657" s="10" t="s">
        <v>64193</v>
      </c>
      <c r="E21657" s="6" t="s">
        <v>15924</v>
      </c>
      <c r="F21657" s="6"/>
      <c r="G21657" s="6" t="str">
        <f t="shared" si="678"/>
        <v>002</v>
      </c>
      <c r="H21657" s="6" t="str">
        <f t="shared" si="679"/>
        <v>089</v>
      </c>
      <c r="J21657" s="57"/>
      <c r="K21657" s="57"/>
      <c r="L21657" s="57"/>
    </row>
    <row r="21658" spans="1:12">
      <c r="A21658" s="6">
        <v>21263</v>
      </c>
      <c r="B21658" s="10" t="s">
        <v>44979</v>
      </c>
      <c r="C21658" s="10" t="s">
        <v>44983</v>
      </c>
      <c r="D21658" s="10" t="s">
        <v>44984</v>
      </c>
      <c r="E21658" s="6" t="s">
        <v>15924</v>
      </c>
      <c r="F21658" s="6"/>
      <c r="G21658" s="6" t="str">
        <f t="shared" si="678"/>
        <v>002</v>
      </c>
      <c r="H21658" s="6" t="str">
        <f t="shared" si="679"/>
        <v>089</v>
      </c>
      <c r="J21658" s="57"/>
      <c r="K21658" s="57"/>
      <c r="L21658" s="57"/>
    </row>
    <row r="21659" spans="1:12">
      <c r="A21659" s="6">
        <v>21264</v>
      </c>
      <c r="B21659" s="10" t="s">
        <v>45057</v>
      </c>
      <c r="C21659" s="10" t="s">
        <v>45077</v>
      </c>
      <c r="D21659" s="10" t="s">
        <v>45076</v>
      </c>
      <c r="E21659" s="6" t="s">
        <v>15924</v>
      </c>
      <c r="F21659" s="6"/>
      <c r="G21659" s="6" t="str">
        <f t="shared" si="678"/>
        <v>002</v>
      </c>
      <c r="H21659" s="6" t="str">
        <f t="shared" si="679"/>
        <v>089</v>
      </c>
      <c r="J21659" s="57"/>
      <c r="K21659" s="57"/>
      <c r="L21659" s="57"/>
    </row>
    <row r="21660" spans="1:12">
      <c r="A21660" s="6">
        <v>21265</v>
      </c>
      <c r="B21660" s="10" t="s">
        <v>45089</v>
      </c>
      <c r="C21660" s="10" t="s">
        <v>45093</v>
      </c>
      <c r="D21660" s="10" t="s">
        <v>45092</v>
      </c>
      <c r="E21660" s="6" t="s">
        <v>15924</v>
      </c>
      <c r="F21660" s="6"/>
      <c r="G21660" s="6" t="str">
        <f t="shared" si="678"/>
        <v>002</v>
      </c>
      <c r="H21660" s="6" t="str">
        <f t="shared" si="679"/>
        <v>089</v>
      </c>
      <c r="J21660" s="57"/>
      <c r="K21660" s="57"/>
      <c r="L21660" s="57"/>
    </row>
    <row r="21661" spans="1:12">
      <c r="A21661" s="6">
        <v>21266</v>
      </c>
      <c r="B21661" s="10" t="s">
        <v>45120</v>
      </c>
      <c r="C21661" s="10" t="s">
        <v>45118</v>
      </c>
      <c r="D21661" s="10" t="s">
        <v>64194</v>
      </c>
      <c r="E21661" s="6" t="s">
        <v>15924</v>
      </c>
      <c r="F21661" s="6"/>
      <c r="G21661" s="6" t="str">
        <f t="shared" si="678"/>
        <v>002</v>
      </c>
      <c r="H21661" s="6" t="str">
        <f t="shared" si="679"/>
        <v>089</v>
      </c>
      <c r="J21661" s="57"/>
      <c r="K21661" s="57"/>
      <c r="L21661" s="57"/>
    </row>
    <row r="21662" spans="1:12">
      <c r="A21662" s="6">
        <v>21267</v>
      </c>
      <c r="B21662" s="10" t="s">
        <v>45105</v>
      </c>
      <c r="C21662" s="10" t="s">
        <v>45119</v>
      </c>
      <c r="D21662" s="10" t="s">
        <v>64195</v>
      </c>
      <c r="E21662" s="6" t="s">
        <v>15924</v>
      </c>
      <c r="F21662" s="6"/>
      <c r="G21662" s="6" t="str">
        <f t="shared" si="678"/>
        <v>002</v>
      </c>
      <c r="H21662" s="6" t="str">
        <f t="shared" si="679"/>
        <v>089</v>
      </c>
      <c r="J21662" s="57"/>
      <c r="K21662" s="57"/>
      <c r="L21662" s="57"/>
    </row>
    <row r="21663" spans="1:12">
      <c r="A21663" s="6">
        <v>21268</v>
      </c>
      <c r="B21663" s="10" t="s">
        <v>45169</v>
      </c>
      <c r="C21663" s="10" t="s">
        <v>45165</v>
      </c>
      <c r="D21663" s="10" t="s">
        <v>64196</v>
      </c>
      <c r="E21663" s="6" t="s">
        <v>15924</v>
      </c>
      <c r="F21663" s="6"/>
      <c r="G21663" s="6" t="str">
        <f t="shared" si="678"/>
        <v>002</v>
      </c>
      <c r="H21663" s="6" t="str">
        <f t="shared" si="679"/>
        <v>089</v>
      </c>
      <c r="J21663" s="57"/>
      <c r="K21663" s="57"/>
      <c r="L21663" s="57"/>
    </row>
    <row r="21664" spans="1:12">
      <c r="A21664" s="6">
        <v>21269</v>
      </c>
      <c r="B21664" s="10" t="s">
        <v>45161</v>
      </c>
      <c r="C21664" s="10" t="s">
        <v>45166</v>
      </c>
      <c r="D21664" s="10" t="s">
        <v>64197</v>
      </c>
      <c r="E21664" s="6" t="s">
        <v>15924</v>
      </c>
      <c r="F21664" s="6"/>
      <c r="G21664" s="6" t="str">
        <f t="shared" si="678"/>
        <v>002</v>
      </c>
      <c r="H21664" s="6" t="str">
        <f t="shared" si="679"/>
        <v>089</v>
      </c>
      <c r="J21664" s="57"/>
      <c r="K21664" s="57"/>
      <c r="L21664" s="57"/>
    </row>
    <row r="21665" spans="1:12">
      <c r="A21665" s="6">
        <v>21270</v>
      </c>
      <c r="B21665" s="10" t="s">
        <v>45159</v>
      </c>
      <c r="C21665" s="10" t="s">
        <v>45167</v>
      </c>
      <c r="D21665" s="10" t="s">
        <v>45168</v>
      </c>
      <c r="E21665" s="6" t="s">
        <v>15924</v>
      </c>
      <c r="F21665" s="6"/>
      <c r="G21665" s="6" t="str">
        <f t="shared" si="678"/>
        <v>002</v>
      </c>
      <c r="H21665" s="6" t="str">
        <f t="shared" si="679"/>
        <v>089</v>
      </c>
      <c r="J21665" s="57"/>
      <c r="K21665" s="57"/>
      <c r="L21665" s="57"/>
    </row>
    <row r="21666" spans="1:12">
      <c r="A21666" s="6">
        <v>21271</v>
      </c>
      <c r="B21666" s="10" t="s">
        <v>45224</v>
      </c>
      <c r="C21666" s="10" t="s">
        <v>45219</v>
      </c>
      <c r="D21666" s="10" t="s">
        <v>45223</v>
      </c>
      <c r="E21666" s="6" t="s">
        <v>15924</v>
      </c>
      <c r="F21666" s="6"/>
      <c r="G21666" s="6" t="str">
        <f t="shared" si="678"/>
        <v>002</v>
      </c>
      <c r="H21666" s="6" t="str">
        <f t="shared" si="679"/>
        <v>089</v>
      </c>
      <c r="J21666" s="57"/>
      <c r="K21666" s="57"/>
      <c r="L21666" s="57"/>
    </row>
    <row r="21667" spans="1:12">
      <c r="A21667" s="6">
        <v>21272</v>
      </c>
      <c r="B21667" s="10" t="s">
        <v>45226</v>
      </c>
      <c r="C21667" s="10" t="s">
        <v>45220</v>
      </c>
      <c r="D21667" s="10" t="s">
        <v>45225</v>
      </c>
      <c r="E21667" s="6" t="s">
        <v>15924</v>
      </c>
      <c r="F21667" s="6"/>
      <c r="G21667" s="6" t="str">
        <f t="shared" si="678"/>
        <v>002</v>
      </c>
      <c r="H21667" s="6" t="str">
        <f t="shared" si="679"/>
        <v>089</v>
      </c>
      <c r="J21667" s="57"/>
      <c r="K21667" s="57"/>
      <c r="L21667" s="57"/>
    </row>
    <row r="21668" spans="1:12">
      <c r="A21668" s="6">
        <v>21273</v>
      </c>
      <c r="B21668" s="10" t="s">
        <v>45228</v>
      </c>
      <c r="C21668" s="10" t="s">
        <v>45221</v>
      </c>
      <c r="D21668" s="10" t="s">
        <v>45227</v>
      </c>
      <c r="E21668" s="6" t="s">
        <v>15924</v>
      </c>
      <c r="F21668" s="6"/>
      <c r="G21668" s="6" t="str">
        <f t="shared" si="678"/>
        <v>002</v>
      </c>
      <c r="H21668" s="6" t="str">
        <f t="shared" si="679"/>
        <v>089</v>
      </c>
      <c r="J21668" s="57"/>
      <c r="K21668" s="57"/>
      <c r="L21668" s="57"/>
    </row>
    <row r="21669" spans="1:12">
      <c r="A21669" s="6">
        <v>21274</v>
      </c>
      <c r="B21669" s="10" t="s">
        <v>45232</v>
      </c>
      <c r="C21669" s="10" t="s">
        <v>45222</v>
      </c>
      <c r="D21669" s="10" t="s">
        <v>45231</v>
      </c>
      <c r="E21669" s="6" t="s">
        <v>15924</v>
      </c>
      <c r="F21669" s="6"/>
      <c r="G21669" s="6" t="str">
        <f t="shared" si="678"/>
        <v>002</v>
      </c>
      <c r="H21669" s="6" t="str">
        <f t="shared" si="679"/>
        <v>089</v>
      </c>
      <c r="J21669" s="57"/>
      <c r="K21669" s="57"/>
      <c r="L21669" s="57"/>
    </row>
    <row r="21670" spans="1:12">
      <c r="A21670" s="6">
        <v>21275</v>
      </c>
      <c r="B21670" s="10" t="s">
        <v>45215</v>
      </c>
      <c r="C21670" s="10" t="s">
        <v>45233</v>
      </c>
      <c r="D21670" s="10" t="s">
        <v>64198</v>
      </c>
      <c r="E21670" s="6" t="s">
        <v>15924</v>
      </c>
      <c r="F21670" s="6"/>
      <c r="G21670" s="6" t="str">
        <f t="shared" si="678"/>
        <v>002</v>
      </c>
      <c r="H21670" s="6" t="str">
        <f t="shared" si="679"/>
        <v>089</v>
      </c>
      <c r="J21670" s="57"/>
      <c r="K21670" s="57"/>
      <c r="L21670" s="57"/>
    </row>
    <row r="21671" spans="1:12">
      <c r="A21671" s="6">
        <v>21276</v>
      </c>
      <c r="B21671" s="10" t="s">
        <v>45333</v>
      </c>
      <c r="C21671" s="10" t="s">
        <v>45326</v>
      </c>
      <c r="D21671" s="10" t="s">
        <v>45332</v>
      </c>
      <c r="E21671" s="6" t="s">
        <v>15924</v>
      </c>
      <c r="F21671" s="6"/>
      <c r="G21671" s="6" t="str">
        <f t="shared" si="678"/>
        <v>002</v>
      </c>
      <c r="H21671" s="6" t="str">
        <f t="shared" si="679"/>
        <v>089</v>
      </c>
      <c r="J21671" s="57"/>
      <c r="K21671" s="57"/>
      <c r="L21671" s="57"/>
    </row>
    <row r="21672" spans="1:12">
      <c r="A21672" s="6">
        <v>21277</v>
      </c>
      <c r="B21672" s="10" t="s">
        <v>45331</v>
      </c>
      <c r="C21672" s="10" t="s">
        <v>45327</v>
      </c>
      <c r="D21672" s="10" t="s">
        <v>45330</v>
      </c>
      <c r="E21672" s="6" t="s">
        <v>15924</v>
      </c>
      <c r="F21672" s="6"/>
      <c r="G21672" s="6" t="str">
        <f t="shared" si="678"/>
        <v>002</v>
      </c>
      <c r="H21672" s="6" t="str">
        <f t="shared" si="679"/>
        <v>089</v>
      </c>
      <c r="J21672" s="57"/>
      <c r="K21672" s="57"/>
      <c r="L21672" s="57"/>
    </row>
    <row r="21673" spans="1:12">
      <c r="A21673" s="6">
        <v>21278</v>
      </c>
      <c r="B21673" s="10" t="s">
        <v>45322</v>
      </c>
      <c r="C21673" s="10" t="s">
        <v>45328</v>
      </c>
      <c r="D21673" s="10" t="s">
        <v>45329</v>
      </c>
      <c r="E21673" s="6" t="s">
        <v>15924</v>
      </c>
      <c r="F21673" s="6"/>
      <c r="G21673" s="6" t="str">
        <f t="shared" si="678"/>
        <v>002</v>
      </c>
      <c r="H21673" s="6" t="str">
        <f t="shared" si="679"/>
        <v>089</v>
      </c>
      <c r="J21673" s="57"/>
      <c r="K21673" s="57"/>
      <c r="L21673" s="57"/>
    </row>
    <row r="21674" spans="1:12">
      <c r="A21674" s="6">
        <v>21279</v>
      </c>
      <c r="B21674" s="10" t="s">
        <v>45406</v>
      </c>
      <c r="C21674" s="10" t="s">
        <v>45421</v>
      </c>
      <c r="D21674" s="10" t="s">
        <v>45422</v>
      </c>
      <c r="E21674" s="6" t="s">
        <v>15924</v>
      </c>
      <c r="F21674" s="6"/>
      <c r="G21674" s="6" t="str">
        <f t="shared" si="678"/>
        <v>002</v>
      </c>
      <c r="H21674" s="6" t="str">
        <f t="shared" si="679"/>
        <v>089</v>
      </c>
      <c r="J21674" s="57"/>
      <c r="K21674" s="57"/>
      <c r="L21674" s="57"/>
    </row>
    <row r="21675" spans="1:12">
      <c r="A21675" s="6">
        <v>21280</v>
      </c>
      <c r="B21675" s="10" t="s">
        <v>45423</v>
      </c>
      <c r="C21675" s="10" t="s">
        <v>45425</v>
      </c>
      <c r="D21675" s="10" t="s">
        <v>45424</v>
      </c>
      <c r="E21675" s="6" t="s">
        <v>15924</v>
      </c>
      <c r="F21675" s="6"/>
      <c r="G21675" s="6" t="str">
        <f t="shared" si="678"/>
        <v>002</v>
      </c>
      <c r="H21675" s="6" t="str">
        <f t="shared" si="679"/>
        <v>089</v>
      </c>
      <c r="J21675" s="57"/>
      <c r="K21675" s="57"/>
      <c r="L21675" s="57"/>
    </row>
    <row r="21676" spans="1:12">
      <c r="A21676" s="6">
        <v>21281</v>
      </c>
      <c r="B21676" s="10" t="s">
        <v>45480</v>
      </c>
      <c r="C21676" s="10" t="s">
        <v>45464</v>
      </c>
      <c r="D21676" s="10" t="s">
        <v>45479</v>
      </c>
      <c r="E21676" s="6" t="s">
        <v>15924</v>
      </c>
      <c r="F21676" s="6"/>
      <c r="G21676" s="6" t="str">
        <f t="shared" si="678"/>
        <v>002</v>
      </c>
      <c r="H21676" s="6" t="str">
        <f t="shared" si="679"/>
        <v>089</v>
      </c>
      <c r="J21676" s="57"/>
      <c r="K21676" s="57"/>
      <c r="L21676" s="57"/>
    </row>
    <row r="21677" spans="1:12">
      <c r="A21677" s="6">
        <v>21282</v>
      </c>
      <c r="B21677" s="10" t="s">
        <v>45478</v>
      </c>
      <c r="C21677" s="10" t="s">
        <v>45465</v>
      </c>
      <c r="D21677" s="10" t="s">
        <v>45477</v>
      </c>
      <c r="E21677" s="6" t="s">
        <v>15924</v>
      </c>
      <c r="F21677" s="6"/>
      <c r="G21677" s="6" t="str">
        <f t="shared" si="678"/>
        <v>002</v>
      </c>
      <c r="H21677" s="6" t="str">
        <f t="shared" si="679"/>
        <v>089</v>
      </c>
      <c r="J21677" s="57"/>
      <c r="K21677" s="57"/>
      <c r="L21677" s="57"/>
    </row>
    <row r="21678" spans="1:12">
      <c r="A21678" s="6">
        <v>21283</v>
      </c>
      <c r="B21678" s="10" t="s">
        <v>45454</v>
      </c>
      <c r="C21678" s="10" t="s">
        <v>45466</v>
      </c>
      <c r="D21678" s="10" t="s">
        <v>45476</v>
      </c>
      <c r="E21678" s="6" t="s">
        <v>15924</v>
      </c>
      <c r="F21678" s="6"/>
      <c r="G21678" s="6" t="str">
        <f t="shared" si="678"/>
        <v>002</v>
      </c>
      <c r="H21678" s="6" t="str">
        <f t="shared" si="679"/>
        <v>089</v>
      </c>
      <c r="J21678" s="57"/>
      <c r="K21678" s="57"/>
      <c r="L21678" s="57"/>
    </row>
    <row r="21679" spans="1:12">
      <c r="A21679" s="6">
        <v>21284</v>
      </c>
      <c r="B21679" s="10" t="s">
        <v>45455</v>
      </c>
      <c r="C21679" s="10" t="s">
        <v>45467</v>
      </c>
      <c r="D21679" s="10" t="s">
        <v>45481</v>
      </c>
      <c r="E21679" s="6" t="s">
        <v>15924</v>
      </c>
      <c r="F21679" s="6"/>
      <c r="G21679" s="6" t="str">
        <f t="shared" si="678"/>
        <v>002</v>
      </c>
      <c r="H21679" s="6" t="str">
        <f t="shared" si="679"/>
        <v>089</v>
      </c>
      <c r="J21679" s="57"/>
      <c r="K21679" s="57"/>
      <c r="L21679" s="57"/>
    </row>
    <row r="21680" spans="1:12">
      <c r="A21680" s="6">
        <v>21285</v>
      </c>
      <c r="B21680" s="10" t="s">
        <v>45456</v>
      </c>
      <c r="C21680" s="10" t="s">
        <v>45468</v>
      </c>
      <c r="D21680" s="10" t="s">
        <v>45482</v>
      </c>
      <c r="E21680" s="6" t="s">
        <v>15924</v>
      </c>
      <c r="F21680" s="6"/>
      <c r="G21680" s="6" t="str">
        <f t="shared" si="678"/>
        <v>002</v>
      </c>
      <c r="H21680" s="6" t="str">
        <f t="shared" si="679"/>
        <v>089</v>
      </c>
      <c r="J21680" s="57"/>
      <c r="K21680" s="57"/>
      <c r="L21680" s="57"/>
    </row>
    <row r="21681" spans="1:12">
      <c r="A21681" s="6">
        <v>21286</v>
      </c>
      <c r="B21681" s="10" t="s">
        <v>45457</v>
      </c>
      <c r="C21681" s="10" t="s">
        <v>45469</v>
      </c>
      <c r="D21681" s="10" t="s">
        <v>45483</v>
      </c>
      <c r="E21681" s="6" t="s">
        <v>15924</v>
      </c>
      <c r="F21681" s="6"/>
      <c r="G21681" s="6" t="str">
        <f t="shared" si="678"/>
        <v>002</v>
      </c>
      <c r="H21681" s="6" t="str">
        <f t="shared" si="679"/>
        <v>089</v>
      </c>
      <c r="J21681" s="57"/>
      <c r="K21681" s="57"/>
      <c r="L21681" s="57"/>
    </row>
    <row r="21682" spans="1:12">
      <c r="A21682" s="6">
        <v>21287</v>
      </c>
      <c r="B21682" s="10" t="s">
        <v>45458</v>
      </c>
      <c r="C21682" s="10" t="s">
        <v>45470</v>
      </c>
      <c r="D21682" s="10" t="s">
        <v>45484</v>
      </c>
      <c r="E21682" s="6" t="s">
        <v>15924</v>
      </c>
      <c r="F21682" s="6"/>
      <c r="G21682" s="6" t="str">
        <f t="shared" si="678"/>
        <v>002</v>
      </c>
      <c r="H21682" s="6" t="str">
        <f t="shared" si="679"/>
        <v>089</v>
      </c>
      <c r="J21682" s="57"/>
      <c r="K21682" s="57"/>
      <c r="L21682" s="57"/>
    </row>
    <row r="21683" spans="1:12">
      <c r="A21683" s="6">
        <v>21288</v>
      </c>
      <c r="B21683" s="10" t="s">
        <v>45459</v>
      </c>
      <c r="C21683" s="10" t="s">
        <v>45471</v>
      </c>
      <c r="D21683" s="10" t="s">
        <v>45485</v>
      </c>
      <c r="E21683" s="6" t="s">
        <v>15924</v>
      </c>
      <c r="F21683" s="6"/>
      <c r="G21683" s="6" t="str">
        <f t="shared" si="678"/>
        <v>002</v>
      </c>
      <c r="H21683" s="6" t="str">
        <f t="shared" si="679"/>
        <v>089</v>
      </c>
      <c r="J21683" s="57"/>
      <c r="K21683" s="57"/>
      <c r="L21683" s="57"/>
    </row>
    <row r="21684" spans="1:12">
      <c r="A21684" s="6">
        <v>21289</v>
      </c>
      <c r="B21684" s="10" t="s">
        <v>45460</v>
      </c>
      <c r="C21684" s="10" t="s">
        <v>45472</v>
      </c>
      <c r="D21684" s="10" t="s">
        <v>45486</v>
      </c>
      <c r="E21684" s="6" t="s">
        <v>15924</v>
      </c>
      <c r="F21684" s="6"/>
      <c r="G21684" s="6" t="str">
        <f t="shared" si="678"/>
        <v>002</v>
      </c>
      <c r="H21684" s="6" t="str">
        <f t="shared" si="679"/>
        <v>089</v>
      </c>
      <c r="J21684" s="57"/>
      <c r="K21684" s="57"/>
      <c r="L21684" s="57"/>
    </row>
    <row r="21685" spans="1:12">
      <c r="A21685" s="6">
        <v>21290</v>
      </c>
      <c r="B21685" s="10" t="s">
        <v>45461</v>
      </c>
      <c r="C21685" s="10" t="s">
        <v>45473</v>
      </c>
      <c r="D21685" s="10" t="s">
        <v>46147</v>
      </c>
      <c r="E21685" s="6" t="s">
        <v>15924</v>
      </c>
      <c r="F21685" s="6"/>
      <c r="G21685" s="6" t="str">
        <f t="shared" ref="G21685:G21748" si="680">+LEFT(C21685,3)</f>
        <v>002</v>
      </c>
      <c r="H21685" s="6" t="str">
        <f t="shared" ref="H21685:H21748" si="681">+MID(C21685,5,3)</f>
        <v>089</v>
      </c>
      <c r="J21685" s="57"/>
      <c r="K21685" s="57"/>
      <c r="L21685" s="57"/>
    </row>
    <row r="21686" spans="1:12">
      <c r="A21686" s="6">
        <v>21291</v>
      </c>
      <c r="B21686" s="10" t="s">
        <v>45462</v>
      </c>
      <c r="C21686" s="10" t="s">
        <v>45474</v>
      </c>
      <c r="D21686" s="10" t="s">
        <v>46121</v>
      </c>
      <c r="E21686" s="6" t="s">
        <v>15924</v>
      </c>
      <c r="F21686" s="6"/>
      <c r="G21686" s="6" t="str">
        <f t="shared" si="680"/>
        <v>002</v>
      </c>
      <c r="H21686" s="6" t="str">
        <f t="shared" si="681"/>
        <v>089</v>
      </c>
      <c r="J21686" s="57"/>
      <c r="K21686" s="57"/>
      <c r="L21686" s="57"/>
    </row>
    <row r="21687" spans="1:12">
      <c r="A21687" s="6">
        <v>21292</v>
      </c>
      <c r="B21687" s="10" t="s">
        <v>45495</v>
      </c>
      <c r="C21687" s="10" t="s">
        <v>45475</v>
      </c>
      <c r="D21687" s="10" t="s">
        <v>45498</v>
      </c>
      <c r="E21687" s="6" t="s">
        <v>15924</v>
      </c>
      <c r="F21687" s="6"/>
      <c r="G21687" s="6" t="str">
        <f t="shared" si="680"/>
        <v>002</v>
      </c>
      <c r="H21687" s="6" t="str">
        <f t="shared" si="681"/>
        <v>089</v>
      </c>
      <c r="J21687" s="57"/>
      <c r="K21687" s="57"/>
      <c r="L21687" s="57"/>
    </row>
    <row r="21688" spans="1:12">
      <c r="A21688" s="6">
        <v>21293</v>
      </c>
      <c r="B21688" s="10" t="s">
        <v>45496</v>
      </c>
      <c r="C21688" s="10" t="s">
        <v>45497</v>
      </c>
      <c r="D21688" s="10" t="s">
        <v>45499</v>
      </c>
      <c r="E21688" s="6" t="s">
        <v>15924</v>
      </c>
      <c r="F21688" s="6"/>
      <c r="G21688" s="6" t="str">
        <f t="shared" si="680"/>
        <v>002</v>
      </c>
      <c r="H21688" s="6" t="str">
        <f t="shared" si="681"/>
        <v>089</v>
      </c>
      <c r="J21688" s="57"/>
      <c r="K21688" s="57"/>
      <c r="L21688" s="57"/>
    </row>
    <row r="21689" spans="1:12">
      <c r="A21689" s="6">
        <v>21294</v>
      </c>
      <c r="B21689" s="10" t="s">
        <v>46073</v>
      </c>
      <c r="C21689" s="10" t="s">
        <v>46060</v>
      </c>
      <c r="D21689" s="10" t="s">
        <v>46072</v>
      </c>
      <c r="E21689" s="6" t="s">
        <v>15924</v>
      </c>
      <c r="F21689" s="6"/>
      <c r="G21689" s="6" t="str">
        <f t="shared" si="680"/>
        <v>002</v>
      </c>
      <c r="H21689" s="6" t="str">
        <f t="shared" si="681"/>
        <v>089</v>
      </c>
      <c r="J21689" s="57"/>
      <c r="K21689" s="57"/>
      <c r="L21689" s="57"/>
    </row>
    <row r="21690" spans="1:12">
      <c r="A21690" s="6">
        <v>21295</v>
      </c>
      <c r="B21690" s="10" t="s">
        <v>46075</v>
      </c>
      <c r="C21690" s="10" t="s">
        <v>46061</v>
      </c>
      <c r="D21690" s="10" t="s">
        <v>46074</v>
      </c>
      <c r="E21690" s="6" t="s">
        <v>15924</v>
      </c>
      <c r="F21690" s="6"/>
      <c r="G21690" s="6" t="str">
        <f t="shared" si="680"/>
        <v>002</v>
      </c>
      <c r="H21690" s="6" t="str">
        <f t="shared" si="681"/>
        <v>089</v>
      </c>
      <c r="J21690" s="57"/>
      <c r="K21690" s="57"/>
      <c r="L21690" s="57"/>
    </row>
    <row r="21691" spans="1:12">
      <c r="A21691" s="6">
        <v>21296</v>
      </c>
      <c r="B21691" s="10" t="s">
        <v>46077</v>
      </c>
      <c r="C21691" s="10" t="s">
        <v>46062</v>
      </c>
      <c r="D21691" s="10" t="s">
        <v>46076</v>
      </c>
      <c r="E21691" s="6" t="s">
        <v>15924</v>
      </c>
      <c r="F21691" s="6"/>
      <c r="G21691" s="6" t="str">
        <f t="shared" si="680"/>
        <v>002</v>
      </c>
      <c r="H21691" s="6" t="str">
        <f t="shared" si="681"/>
        <v>089</v>
      </c>
      <c r="J21691" s="57"/>
      <c r="K21691" s="57"/>
      <c r="L21691" s="57"/>
    </row>
    <row r="21692" spans="1:12">
      <c r="A21692" s="6">
        <v>21297</v>
      </c>
      <c r="B21692" s="10" t="s">
        <v>46079</v>
      </c>
      <c r="C21692" s="10" t="s">
        <v>46063</v>
      </c>
      <c r="D21692" s="10" t="s">
        <v>46078</v>
      </c>
      <c r="E21692" s="6" t="s">
        <v>15924</v>
      </c>
      <c r="F21692" s="6"/>
      <c r="G21692" s="6" t="str">
        <f t="shared" si="680"/>
        <v>002</v>
      </c>
      <c r="H21692" s="6" t="str">
        <f t="shared" si="681"/>
        <v>089</v>
      </c>
      <c r="J21692" s="57"/>
      <c r="K21692" s="57"/>
      <c r="L21692" s="57"/>
    </row>
    <row r="21693" spans="1:12">
      <c r="A21693" s="6">
        <v>21298</v>
      </c>
      <c r="B21693" s="10" t="s">
        <v>46081</v>
      </c>
      <c r="C21693" s="10" t="s">
        <v>46064</v>
      </c>
      <c r="D21693" s="10" t="s">
        <v>46080</v>
      </c>
      <c r="E21693" s="6" t="s">
        <v>15924</v>
      </c>
      <c r="F21693" s="6"/>
      <c r="G21693" s="6" t="str">
        <f t="shared" si="680"/>
        <v>002</v>
      </c>
      <c r="H21693" s="6" t="str">
        <f t="shared" si="681"/>
        <v>089</v>
      </c>
      <c r="J21693" s="57"/>
      <c r="K21693" s="57"/>
      <c r="L21693" s="57"/>
    </row>
    <row r="21694" spans="1:12">
      <c r="A21694" s="6">
        <v>21299</v>
      </c>
      <c r="B21694" s="10" t="s">
        <v>46083</v>
      </c>
      <c r="C21694" s="10" t="s">
        <v>46065</v>
      </c>
      <c r="D21694" s="10" t="s">
        <v>46082</v>
      </c>
      <c r="E21694" s="6" t="s">
        <v>15924</v>
      </c>
      <c r="F21694" s="6"/>
      <c r="G21694" s="6" t="str">
        <f t="shared" si="680"/>
        <v>002</v>
      </c>
      <c r="H21694" s="6" t="str">
        <f t="shared" si="681"/>
        <v>089</v>
      </c>
      <c r="J21694" s="57"/>
      <c r="K21694" s="57"/>
      <c r="L21694" s="57"/>
    </row>
    <row r="21695" spans="1:12">
      <c r="A21695" s="6">
        <v>21300</v>
      </c>
      <c r="B21695" s="10" t="s">
        <v>46085</v>
      </c>
      <c r="C21695" s="10" t="s">
        <v>46066</v>
      </c>
      <c r="D21695" s="10" t="s">
        <v>46084</v>
      </c>
      <c r="E21695" s="6" t="s">
        <v>15924</v>
      </c>
      <c r="F21695" s="6"/>
      <c r="G21695" s="6" t="str">
        <f t="shared" si="680"/>
        <v>002</v>
      </c>
      <c r="H21695" s="6" t="str">
        <f t="shared" si="681"/>
        <v>089</v>
      </c>
      <c r="J21695" s="57"/>
      <c r="K21695" s="57"/>
      <c r="L21695" s="57"/>
    </row>
    <row r="21696" spans="1:12">
      <c r="A21696" s="6">
        <v>21301</v>
      </c>
      <c r="B21696" s="10" t="s">
        <v>46087</v>
      </c>
      <c r="C21696" s="10" t="s">
        <v>46067</v>
      </c>
      <c r="D21696" s="10" t="s">
        <v>46086</v>
      </c>
      <c r="E21696" s="6" t="s">
        <v>15924</v>
      </c>
      <c r="F21696" s="6"/>
      <c r="G21696" s="6" t="str">
        <f t="shared" si="680"/>
        <v>002</v>
      </c>
      <c r="H21696" s="6" t="str">
        <f t="shared" si="681"/>
        <v>089</v>
      </c>
      <c r="J21696" s="57"/>
      <c r="K21696" s="57"/>
      <c r="L21696" s="57"/>
    </row>
    <row r="21697" spans="1:12">
      <c r="A21697" s="6">
        <v>21302</v>
      </c>
      <c r="B21697" s="10" t="s">
        <v>46088</v>
      </c>
      <c r="C21697" s="10" t="s">
        <v>46068</v>
      </c>
      <c r="D21697" s="10" t="s">
        <v>64199</v>
      </c>
      <c r="E21697" s="6" t="s">
        <v>15924</v>
      </c>
      <c r="F21697" s="6"/>
      <c r="G21697" s="6" t="str">
        <f t="shared" si="680"/>
        <v>002</v>
      </c>
      <c r="H21697" s="6" t="str">
        <f t="shared" si="681"/>
        <v>089</v>
      </c>
      <c r="J21697" s="57"/>
      <c r="K21697" s="57"/>
      <c r="L21697" s="57"/>
    </row>
    <row r="21698" spans="1:12">
      <c r="A21698" s="6">
        <v>21303</v>
      </c>
      <c r="B21698" s="10" t="s">
        <v>46089</v>
      </c>
      <c r="C21698" s="10" t="s">
        <v>46069</v>
      </c>
      <c r="D21698" s="10" t="s">
        <v>64200</v>
      </c>
      <c r="E21698" s="6" t="s">
        <v>15924</v>
      </c>
      <c r="F21698" s="6"/>
      <c r="G21698" s="6" t="str">
        <f t="shared" si="680"/>
        <v>002</v>
      </c>
      <c r="H21698" s="6" t="str">
        <f t="shared" si="681"/>
        <v>089</v>
      </c>
      <c r="J21698" s="57"/>
      <c r="K21698" s="57"/>
      <c r="L21698" s="57"/>
    </row>
    <row r="21699" spans="1:12">
      <c r="A21699" s="6">
        <v>21304</v>
      </c>
      <c r="B21699" s="10" t="s">
        <v>46051</v>
      </c>
      <c r="C21699" s="10" t="s">
        <v>46070</v>
      </c>
      <c r="D21699" s="10" t="s">
        <v>46071</v>
      </c>
      <c r="E21699" s="6" t="s">
        <v>15924</v>
      </c>
      <c r="F21699" s="6"/>
      <c r="G21699" s="6" t="str">
        <f t="shared" si="680"/>
        <v>002</v>
      </c>
      <c r="H21699" s="6" t="str">
        <f t="shared" si="681"/>
        <v>089</v>
      </c>
      <c r="J21699" s="57"/>
      <c r="K21699" s="57"/>
      <c r="L21699" s="57"/>
    </row>
    <row r="21700" spans="1:12">
      <c r="A21700" s="6">
        <v>21305</v>
      </c>
      <c r="B21700" s="10" t="s">
        <v>46134</v>
      </c>
      <c r="C21700" s="10" t="s">
        <v>46112</v>
      </c>
      <c r="D21700" s="10" t="s">
        <v>46133</v>
      </c>
      <c r="E21700" s="6" t="s">
        <v>15924</v>
      </c>
      <c r="F21700" s="6"/>
      <c r="G21700" s="6" t="str">
        <f t="shared" si="680"/>
        <v>002</v>
      </c>
      <c r="H21700" s="6" t="str">
        <f t="shared" si="681"/>
        <v>089</v>
      </c>
      <c r="J21700" s="57"/>
      <c r="K21700" s="57"/>
      <c r="L21700" s="57"/>
    </row>
    <row r="21701" spans="1:12">
      <c r="A21701" s="6">
        <v>21306</v>
      </c>
      <c r="B21701" s="10" t="s">
        <v>46132</v>
      </c>
      <c r="C21701" s="10" t="s">
        <v>46113</v>
      </c>
      <c r="D21701" s="10" t="s">
        <v>46131</v>
      </c>
      <c r="E21701" s="6" t="s">
        <v>15924</v>
      </c>
      <c r="F21701" s="6"/>
      <c r="G21701" s="6" t="str">
        <f t="shared" si="680"/>
        <v>002</v>
      </c>
      <c r="H21701" s="6" t="str">
        <f t="shared" si="681"/>
        <v>089</v>
      </c>
      <c r="J21701" s="57"/>
      <c r="K21701" s="57"/>
      <c r="L21701" s="57"/>
    </row>
    <row r="21702" spans="1:12">
      <c r="A21702" s="6">
        <v>21307</v>
      </c>
      <c r="B21702" s="10" t="s">
        <v>46130</v>
      </c>
      <c r="C21702" s="10" t="s">
        <v>46114</v>
      </c>
      <c r="D21702" s="10" t="s">
        <v>46129</v>
      </c>
      <c r="E21702" s="6" t="s">
        <v>15924</v>
      </c>
      <c r="F21702" s="6"/>
      <c r="G21702" s="6" t="str">
        <f t="shared" si="680"/>
        <v>002</v>
      </c>
      <c r="H21702" s="6" t="str">
        <f t="shared" si="681"/>
        <v>089</v>
      </c>
      <c r="J21702" s="57"/>
      <c r="K21702" s="57"/>
      <c r="L21702" s="57"/>
    </row>
    <row r="21703" spans="1:12">
      <c r="A21703" s="6">
        <v>21308</v>
      </c>
      <c r="B21703" s="10" t="s">
        <v>46128</v>
      </c>
      <c r="C21703" s="10" t="s">
        <v>46115</v>
      </c>
      <c r="D21703" s="10" t="s">
        <v>46127</v>
      </c>
      <c r="E21703" s="6" t="s">
        <v>15924</v>
      </c>
      <c r="F21703" s="6"/>
      <c r="G21703" s="6" t="str">
        <f t="shared" si="680"/>
        <v>002</v>
      </c>
      <c r="H21703" s="6" t="str">
        <f t="shared" si="681"/>
        <v>089</v>
      </c>
      <c r="J21703" s="57"/>
      <c r="K21703" s="57"/>
      <c r="L21703" s="57"/>
    </row>
    <row r="21704" spans="1:12">
      <c r="A21704" s="6">
        <v>21309</v>
      </c>
      <c r="B21704" s="10" t="s">
        <v>46126</v>
      </c>
      <c r="C21704" s="10" t="s">
        <v>46116</v>
      </c>
      <c r="D21704" s="10" t="s">
        <v>46125</v>
      </c>
      <c r="E21704" s="6" t="s">
        <v>15924</v>
      </c>
      <c r="F21704" s="6"/>
      <c r="G21704" s="6" t="str">
        <f t="shared" si="680"/>
        <v>002</v>
      </c>
      <c r="H21704" s="6" t="str">
        <f t="shared" si="681"/>
        <v>089</v>
      </c>
      <c r="J21704" s="57"/>
      <c r="K21704" s="57"/>
      <c r="L21704" s="57"/>
    </row>
    <row r="21705" spans="1:12">
      <c r="A21705" s="6">
        <v>21310</v>
      </c>
      <c r="B21705" s="10" t="s">
        <v>46124</v>
      </c>
      <c r="C21705" s="10" t="s">
        <v>46117</v>
      </c>
      <c r="D21705" s="10" t="s">
        <v>46123</v>
      </c>
      <c r="E21705" s="6" t="s">
        <v>15924</v>
      </c>
      <c r="F21705" s="6"/>
      <c r="G21705" s="6" t="str">
        <f t="shared" si="680"/>
        <v>002</v>
      </c>
      <c r="H21705" s="6" t="str">
        <f t="shared" si="681"/>
        <v>089</v>
      </c>
      <c r="J21705" s="57"/>
      <c r="K21705" s="57"/>
      <c r="L21705" s="57"/>
    </row>
    <row r="21706" spans="1:12">
      <c r="A21706" s="6">
        <v>21311</v>
      </c>
      <c r="B21706" s="10" t="s">
        <v>46122</v>
      </c>
      <c r="C21706" s="10" t="s">
        <v>46118</v>
      </c>
      <c r="D21706" s="10" t="s">
        <v>45488</v>
      </c>
      <c r="E21706" s="6" t="s">
        <v>15924</v>
      </c>
      <c r="F21706" s="6"/>
      <c r="G21706" s="6" t="str">
        <f t="shared" si="680"/>
        <v>002</v>
      </c>
      <c r="H21706" s="6" t="str">
        <f t="shared" si="681"/>
        <v>089</v>
      </c>
      <c r="J21706" s="57"/>
      <c r="K21706" s="57"/>
      <c r="L21706" s="57"/>
    </row>
    <row r="21707" spans="1:12">
      <c r="A21707" s="6">
        <v>21312</v>
      </c>
      <c r="B21707" s="10" t="s">
        <v>46107</v>
      </c>
      <c r="C21707" s="10" t="s">
        <v>46119</v>
      </c>
      <c r="D21707" s="10" t="s">
        <v>46120</v>
      </c>
      <c r="E21707" s="6" t="s">
        <v>15924</v>
      </c>
      <c r="F21707" s="6"/>
      <c r="G21707" s="6" t="str">
        <f t="shared" si="680"/>
        <v>002</v>
      </c>
      <c r="H21707" s="6" t="str">
        <f t="shared" si="681"/>
        <v>089</v>
      </c>
      <c r="J21707" s="57"/>
      <c r="K21707" s="57"/>
      <c r="L21707" s="57"/>
    </row>
    <row r="21708" spans="1:12">
      <c r="A21708" s="6">
        <v>21313</v>
      </c>
      <c r="B21708" s="10" t="s">
        <v>46109</v>
      </c>
      <c r="C21708" s="10" t="s">
        <v>46146</v>
      </c>
      <c r="D21708" s="10" t="s">
        <v>45487</v>
      </c>
      <c r="E21708" s="6" t="s">
        <v>15924</v>
      </c>
      <c r="F21708" s="6"/>
      <c r="G21708" s="6" t="str">
        <f t="shared" si="680"/>
        <v>002</v>
      </c>
      <c r="H21708" s="6" t="str">
        <f t="shared" si="681"/>
        <v>089</v>
      </c>
      <c r="J21708" s="57"/>
      <c r="K21708" s="57"/>
      <c r="L21708" s="57"/>
    </row>
    <row r="21709" spans="1:12">
      <c r="A21709" s="6">
        <v>21314</v>
      </c>
      <c r="B21709" s="10" t="s">
        <v>64201</v>
      </c>
      <c r="C21709" s="10" t="s">
        <v>46184</v>
      </c>
      <c r="D21709" s="10" t="s">
        <v>46191</v>
      </c>
      <c r="E21709" s="6" t="s">
        <v>15924</v>
      </c>
      <c r="F21709" s="6"/>
      <c r="G21709" s="6" t="str">
        <f t="shared" si="680"/>
        <v>002</v>
      </c>
      <c r="H21709" s="6" t="str">
        <f t="shared" si="681"/>
        <v>089</v>
      </c>
      <c r="J21709" s="57"/>
      <c r="K21709" s="57"/>
      <c r="L21709" s="57"/>
    </row>
    <row r="21710" spans="1:12">
      <c r="A21710" s="6">
        <v>21315</v>
      </c>
      <c r="B21710" s="10" t="s">
        <v>64202</v>
      </c>
      <c r="C21710" s="10" t="s">
        <v>46185</v>
      </c>
      <c r="D21710" s="10" t="s">
        <v>46190</v>
      </c>
      <c r="E21710" s="6" t="s">
        <v>15924</v>
      </c>
      <c r="F21710" s="6"/>
      <c r="G21710" s="6" t="str">
        <f t="shared" si="680"/>
        <v>002</v>
      </c>
      <c r="H21710" s="6" t="str">
        <f t="shared" si="681"/>
        <v>089</v>
      </c>
      <c r="J21710" s="57"/>
      <c r="K21710" s="57"/>
      <c r="L21710" s="57"/>
    </row>
    <row r="21711" spans="1:12">
      <c r="A21711" s="6">
        <v>21316</v>
      </c>
      <c r="B21711" s="10" t="s">
        <v>64203</v>
      </c>
      <c r="C21711" s="10" t="s">
        <v>46186</v>
      </c>
      <c r="D21711" s="10" t="s">
        <v>46189</v>
      </c>
      <c r="E21711" s="6" t="s">
        <v>15924</v>
      </c>
      <c r="F21711" s="6"/>
      <c r="G21711" s="6" t="str">
        <f t="shared" si="680"/>
        <v>002</v>
      </c>
      <c r="H21711" s="6" t="str">
        <f t="shared" si="681"/>
        <v>089</v>
      </c>
      <c r="J21711" s="57"/>
      <c r="K21711" s="57"/>
      <c r="L21711" s="57"/>
    </row>
    <row r="21712" spans="1:12">
      <c r="A21712" s="6">
        <v>21317</v>
      </c>
      <c r="B21712" s="10" t="s">
        <v>46183</v>
      </c>
      <c r="C21712" s="10" t="s">
        <v>46187</v>
      </c>
      <c r="D21712" s="10" t="s">
        <v>46188</v>
      </c>
      <c r="E21712" s="6" t="s">
        <v>15924</v>
      </c>
      <c r="F21712" s="6"/>
      <c r="G21712" s="6" t="str">
        <f t="shared" si="680"/>
        <v>002</v>
      </c>
      <c r="H21712" s="6" t="str">
        <f t="shared" si="681"/>
        <v>089</v>
      </c>
      <c r="J21712" s="57"/>
      <c r="K21712" s="57"/>
      <c r="L21712" s="57"/>
    </row>
    <row r="21713" spans="1:12">
      <c r="A21713" s="6">
        <v>21318</v>
      </c>
      <c r="B21713" s="10" t="s">
        <v>46245</v>
      </c>
      <c r="C21713" s="10" t="s">
        <v>46247</v>
      </c>
      <c r="D21713" s="10" t="s">
        <v>46246</v>
      </c>
      <c r="E21713" s="6" t="s">
        <v>15924</v>
      </c>
      <c r="F21713" s="6"/>
      <c r="G21713" s="6" t="str">
        <f t="shared" si="680"/>
        <v>002</v>
      </c>
      <c r="H21713" s="6" t="str">
        <f t="shared" si="681"/>
        <v>089</v>
      </c>
      <c r="J21713" s="57"/>
      <c r="K21713" s="57"/>
      <c r="L21713" s="57"/>
    </row>
    <row r="21714" spans="1:12">
      <c r="A21714" s="6">
        <v>21319</v>
      </c>
      <c r="B21714" s="10" t="s">
        <v>46261</v>
      </c>
      <c r="C21714" s="10" t="s">
        <v>46263</v>
      </c>
      <c r="D21714" s="10" t="s">
        <v>46264</v>
      </c>
      <c r="E21714" s="6" t="s">
        <v>15924</v>
      </c>
      <c r="F21714" s="6"/>
      <c r="G21714" s="6" t="str">
        <f t="shared" si="680"/>
        <v>002</v>
      </c>
      <c r="H21714" s="6" t="str">
        <f t="shared" si="681"/>
        <v>089</v>
      </c>
      <c r="J21714" s="57"/>
      <c r="K21714" s="57"/>
      <c r="L21714" s="57"/>
    </row>
    <row r="21715" spans="1:12">
      <c r="A21715" s="6">
        <v>21320</v>
      </c>
      <c r="B21715" s="10" t="s">
        <v>46271</v>
      </c>
      <c r="C21715" s="10" t="s">
        <v>46273</v>
      </c>
      <c r="D21715" s="10" t="s">
        <v>46274</v>
      </c>
      <c r="E21715" s="6" t="s">
        <v>15924</v>
      </c>
      <c r="F21715" s="6"/>
      <c r="G21715" s="6" t="str">
        <f t="shared" si="680"/>
        <v>002</v>
      </c>
      <c r="H21715" s="6" t="str">
        <f t="shared" si="681"/>
        <v>089</v>
      </c>
      <c r="J21715" s="57"/>
      <c r="K21715" s="57"/>
      <c r="L21715" s="57"/>
    </row>
    <row r="21716" spans="1:12">
      <c r="A21716" s="6">
        <v>21321</v>
      </c>
      <c r="B21716" s="10" t="s">
        <v>46272</v>
      </c>
      <c r="C21716" s="10" t="s">
        <v>46275</v>
      </c>
      <c r="D21716" s="10" t="s">
        <v>46276</v>
      </c>
      <c r="E21716" s="6" t="s">
        <v>15924</v>
      </c>
      <c r="F21716" s="6"/>
      <c r="G21716" s="6" t="str">
        <f t="shared" si="680"/>
        <v>002</v>
      </c>
      <c r="H21716" s="6" t="str">
        <f t="shared" si="681"/>
        <v>089</v>
      </c>
      <c r="J21716" s="57"/>
      <c r="K21716" s="57"/>
      <c r="L21716" s="57"/>
    </row>
    <row r="21717" spans="1:12">
      <c r="A21717" s="6">
        <v>21322</v>
      </c>
      <c r="B21717" s="10" t="s">
        <v>46280</v>
      </c>
      <c r="C21717" s="10" t="s">
        <v>46283</v>
      </c>
      <c r="D21717" s="10" t="s">
        <v>46284</v>
      </c>
      <c r="E21717" s="6" t="s">
        <v>15924</v>
      </c>
      <c r="F21717" s="6"/>
      <c r="G21717" s="6" t="str">
        <f t="shared" si="680"/>
        <v>002</v>
      </c>
      <c r="H21717" s="6" t="str">
        <f t="shared" si="681"/>
        <v>089</v>
      </c>
      <c r="J21717" s="57"/>
      <c r="K21717" s="57"/>
      <c r="L21717" s="57"/>
    </row>
    <row r="21718" spans="1:12">
      <c r="A21718" s="6">
        <v>21323</v>
      </c>
      <c r="B21718" s="10" t="s">
        <v>46298</v>
      </c>
      <c r="C21718" s="10" t="s">
        <v>46303</v>
      </c>
      <c r="D21718" s="10" t="s">
        <v>46304</v>
      </c>
      <c r="E21718" s="6" t="s">
        <v>15924</v>
      </c>
      <c r="F21718" s="6"/>
      <c r="G21718" s="6" t="str">
        <f t="shared" si="680"/>
        <v>002</v>
      </c>
      <c r="H21718" s="6" t="str">
        <f t="shared" si="681"/>
        <v>089</v>
      </c>
      <c r="J21718" s="57"/>
      <c r="K21718" s="57"/>
      <c r="L21718" s="57"/>
    </row>
    <row r="21719" spans="1:12">
      <c r="A21719" s="6">
        <v>21324</v>
      </c>
      <c r="B21719" s="10" t="s">
        <v>46518</v>
      </c>
      <c r="C21719" s="10" t="s">
        <v>46519</v>
      </c>
      <c r="D21719" s="10" t="s">
        <v>46520</v>
      </c>
      <c r="E21719" s="6" t="s">
        <v>15924</v>
      </c>
      <c r="F21719" s="6"/>
      <c r="G21719" s="6" t="str">
        <f t="shared" si="680"/>
        <v>002</v>
      </c>
      <c r="H21719" s="6" t="str">
        <f t="shared" si="681"/>
        <v>089</v>
      </c>
      <c r="J21719" s="57"/>
      <c r="K21719" s="57"/>
      <c r="L21719" s="57"/>
    </row>
    <row r="21720" spans="1:12">
      <c r="A21720" s="6">
        <v>21325</v>
      </c>
      <c r="B21720" s="10" t="s">
        <v>46522</v>
      </c>
      <c r="C21720" s="10" t="s">
        <v>46521</v>
      </c>
      <c r="D21720" s="10" t="s">
        <v>46523</v>
      </c>
      <c r="E21720" s="6" t="s">
        <v>15924</v>
      </c>
      <c r="F21720" s="6"/>
      <c r="G21720" s="6" t="str">
        <f t="shared" si="680"/>
        <v>002</v>
      </c>
      <c r="H21720" s="6" t="str">
        <f t="shared" si="681"/>
        <v>089</v>
      </c>
      <c r="J21720" s="57"/>
      <c r="K21720" s="57"/>
      <c r="L21720" s="57"/>
    </row>
    <row r="21721" spans="1:12">
      <c r="A21721" s="6">
        <v>21326</v>
      </c>
      <c r="B21721" s="10" t="s">
        <v>46703</v>
      </c>
      <c r="C21721" s="10" t="s">
        <v>46715</v>
      </c>
      <c r="D21721" s="10" t="s">
        <v>46714</v>
      </c>
      <c r="E21721" s="6" t="s">
        <v>15924</v>
      </c>
      <c r="F21721" s="6"/>
      <c r="G21721" s="6" t="str">
        <f t="shared" si="680"/>
        <v>002</v>
      </c>
      <c r="H21721" s="6" t="str">
        <f t="shared" si="681"/>
        <v>089</v>
      </c>
      <c r="J21721" s="57"/>
      <c r="K21721" s="57"/>
      <c r="L21721" s="57"/>
    </row>
    <row r="21722" spans="1:12">
      <c r="A21722" s="6">
        <v>21327</v>
      </c>
      <c r="B21722" s="10" t="s">
        <v>46704</v>
      </c>
      <c r="C21722" s="10" t="s">
        <v>46716</v>
      </c>
      <c r="D21722" s="10" t="s">
        <v>46717</v>
      </c>
      <c r="E21722" s="6" t="s">
        <v>15924</v>
      </c>
      <c r="F21722" s="6"/>
      <c r="G21722" s="6" t="str">
        <f t="shared" si="680"/>
        <v>002</v>
      </c>
      <c r="H21722" s="6" t="str">
        <f t="shared" si="681"/>
        <v>089</v>
      </c>
      <c r="J21722" s="57"/>
      <c r="K21722" s="57"/>
      <c r="L21722" s="57"/>
    </row>
    <row r="21723" spans="1:12">
      <c r="A21723" s="6">
        <v>21328</v>
      </c>
      <c r="B21723" s="10" t="s">
        <v>46705</v>
      </c>
      <c r="C21723" s="10" t="s">
        <v>46719</v>
      </c>
      <c r="D21723" s="10" t="s">
        <v>46718</v>
      </c>
      <c r="E21723" s="6" t="s">
        <v>15924</v>
      </c>
      <c r="F21723" s="6"/>
      <c r="G21723" s="6" t="str">
        <f t="shared" si="680"/>
        <v>002</v>
      </c>
      <c r="H21723" s="6" t="str">
        <f t="shared" si="681"/>
        <v>089</v>
      </c>
      <c r="J21723" s="57"/>
      <c r="K21723" s="57"/>
      <c r="L21723" s="57"/>
    </row>
    <row r="21724" spans="1:12">
      <c r="A21724" s="6">
        <v>21329</v>
      </c>
      <c r="B21724" s="10" t="s">
        <v>46706</v>
      </c>
      <c r="C21724" s="10" t="s">
        <v>46721</v>
      </c>
      <c r="D21724" s="10" t="s">
        <v>46720</v>
      </c>
      <c r="E21724" s="6" t="s">
        <v>15924</v>
      </c>
      <c r="F21724" s="6"/>
      <c r="G21724" s="6" t="str">
        <f t="shared" si="680"/>
        <v>002</v>
      </c>
      <c r="H21724" s="6" t="str">
        <f t="shared" si="681"/>
        <v>089</v>
      </c>
      <c r="J21724" s="57"/>
      <c r="K21724" s="57"/>
      <c r="L21724" s="57"/>
    </row>
    <row r="21725" spans="1:12">
      <c r="A21725" s="6">
        <v>21330</v>
      </c>
      <c r="B21725" s="10" t="s">
        <v>46707</v>
      </c>
      <c r="C21725" s="10" t="s">
        <v>46723</v>
      </c>
      <c r="D21725" s="10" t="s">
        <v>46722</v>
      </c>
      <c r="E21725" s="6" t="s">
        <v>15924</v>
      </c>
      <c r="F21725" s="6"/>
      <c r="G21725" s="6" t="str">
        <f t="shared" si="680"/>
        <v>002</v>
      </c>
      <c r="H21725" s="6" t="str">
        <f t="shared" si="681"/>
        <v>089</v>
      </c>
      <c r="J21725" s="57"/>
      <c r="K21725" s="57"/>
      <c r="L21725" s="57"/>
    </row>
    <row r="21726" spans="1:12">
      <c r="A21726" s="6">
        <v>21331</v>
      </c>
      <c r="B21726" s="10" t="s">
        <v>46708</v>
      </c>
      <c r="C21726" s="10" t="s">
        <v>46725</v>
      </c>
      <c r="D21726" s="10" t="s">
        <v>46724</v>
      </c>
      <c r="E21726" s="6" t="s">
        <v>15924</v>
      </c>
      <c r="F21726" s="6"/>
      <c r="G21726" s="6" t="str">
        <f t="shared" si="680"/>
        <v>002</v>
      </c>
      <c r="H21726" s="6" t="str">
        <f t="shared" si="681"/>
        <v>089</v>
      </c>
      <c r="J21726" s="57"/>
      <c r="K21726" s="57"/>
      <c r="L21726" s="57"/>
    </row>
    <row r="21727" spans="1:12">
      <c r="A21727" s="6">
        <v>21332</v>
      </c>
      <c r="B21727" s="10" t="s">
        <v>46709</v>
      </c>
      <c r="C21727" s="10" t="s">
        <v>46727</v>
      </c>
      <c r="D21727" s="10" t="s">
        <v>46726</v>
      </c>
      <c r="E21727" s="6" t="s">
        <v>15924</v>
      </c>
      <c r="F21727" s="6"/>
      <c r="G21727" s="6" t="str">
        <f t="shared" si="680"/>
        <v>002</v>
      </c>
      <c r="H21727" s="6" t="str">
        <f t="shared" si="681"/>
        <v>089</v>
      </c>
      <c r="J21727" s="57"/>
      <c r="K21727" s="57"/>
      <c r="L21727" s="57"/>
    </row>
    <row r="21728" spans="1:12">
      <c r="A21728" s="6">
        <v>21333</v>
      </c>
      <c r="B21728" s="10" t="s">
        <v>46710</v>
      </c>
      <c r="C21728" s="10" t="s">
        <v>46729</v>
      </c>
      <c r="D21728" s="10" t="s">
        <v>46728</v>
      </c>
      <c r="E21728" s="6" t="s">
        <v>15924</v>
      </c>
      <c r="F21728" s="6"/>
      <c r="G21728" s="6" t="str">
        <f t="shared" si="680"/>
        <v>002</v>
      </c>
      <c r="H21728" s="6" t="str">
        <f t="shared" si="681"/>
        <v>089</v>
      </c>
      <c r="J21728" s="57"/>
      <c r="K21728" s="57"/>
      <c r="L21728" s="57"/>
    </row>
    <row r="21729" spans="1:12">
      <c r="A21729" s="6">
        <v>21334</v>
      </c>
      <c r="B21729" s="10" t="s">
        <v>46711</v>
      </c>
      <c r="C21729" s="10" t="s">
        <v>46730</v>
      </c>
      <c r="D21729" s="10" t="s">
        <v>46731</v>
      </c>
      <c r="E21729" s="6" t="s">
        <v>15924</v>
      </c>
      <c r="F21729" s="6"/>
      <c r="G21729" s="6" t="str">
        <f t="shared" si="680"/>
        <v>002</v>
      </c>
      <c r="H21729" s="6" t="str">
        <f t="shared" si="681"/>
        <v>089</v>
      </c>
      <c r="J21729" s="57"/>
      <c r="K21729" s="57"/>
      <c r="L21729" s="57"/>
    </row>
    <row r="21730" spans="1:12">
      <c r="A21730" s="6">
        <v>21335</v>
      </c>
      <c r="B21730" s="10" t="s">
        <v>46702</v>
      </c>
      <c r="C21730" s="10" t="s">
        <v>46712</v>
      </c>
      <c r="D21730" s="10" t="s">
        <v>46713</v>
      </c>
      <c r="E21730" s="6" t="s">
        <v>15924</v>
      </c>
      <c r="F21730" s="6"/>
      <c r="G21730" s="6" t="str">
        <f t="shared" si="680"/>
        <v>002</v>
      </c>
      <c r="H21730" s="6" t="str">
        <f t="shared" si="681"/>
        <v>089</v>
      </c>
      <c r="J21730" s="57"/>
      <c r="K21730" s="57"/>
      <c r="L21730" s="57"/>
    </row>
    <row r="21731" spans="1:12">
      <c r="A21731" s="6">
        <v>21336</v>
      </c>
      <c r="B21731" s="10" t="s">
        <v>46732</v>
      </c>
      <c r="C21731" s="10" t="s">
        <v>46734</v>
      </c>
      <c r="D21731" s="10" t="s">
        <v>64204</v>
      </c>
      <c r="E21731" s="6" t="s">
        <v>15924</v>
      </c>
      <c r="F21731" s="6"/>
      <c r="G21731" s="6" t="str">
        <f t="shared" si="680"/>
        <v>002</v>
      </c>
      <c r="H21731" s="6" t="str">
        <f t="shared" si="681"/>
        <v>089</v>
      </c>
      <c r="J21731" s="57"/>
      <c r="K21731" s="57"/>
      <c r="L21731" s="57"/>
    </row>
    <row r="21732" spans="1:12">
      <c r="A21732" s="6">
        <v>21337</v>
      </c>
      <c r="B21732" s="10" t="s">
        <v>46745</v>
      </c>
      <c r="C21732" s="10" t="s">
        <v>46749</v>
      </c>
      <c r="D21732" s="10" t="s">
        <v>46748</v>
      </c>
      <c r="E21732" s="6" t="s">
        <v>15924</v>
      </c>
      <c r="F21732" s="6"/>
      <c r="G21732" s="6" t="str">
        <f t="shared" si="680"/>
        <v>002</v>
      </c>
      <c r="H21732" s="6" t="str">
        <f t="shared" si="681"/>
        <v>089</v>
      </c>
      <c r="J21732" s="57"/>
      <c r="K21732" s="57"/>
      <c r="L21732" s="57"/>
    </row>
    <row r="21733" spans="1:12">
      <c r="A21733" s="6">
        <v>21338</v>
      </c>
      <c r="B21733" s="10" t="s">
        <v>46746</v>
      </c>
      <c r="C21733" s="10" t="s">
        <v>46750</v>
      </c>
      <c r="D21733" s="10" t="s">
        <v>46751</v>
      </c>
      <c r="E21733" s="6" t="s">
        <v>15924</v>
      </c>
      <c r="F21733" s="6"/>
      <c r="G21733" s="6" t="str">
        <f t="shared" si="680"/>
        <v>002</v>
      </c>
      <c r="H21733" s="6" t="str">
        <f t="shared" si="681"/>
        <v>089</v>
      </c>
      <c r="J21733" s="57"/>
      <c r="K21733" s="57"/>
      <c r="L21733" s="57"/>
    </row>
    <row r="21734" spans="1:12">
      <c r="A21734" s="6">
        <v>21339</v>
      </c>
      <c r="B21734" s="10" t="s">
        <v>46747</v>
      </c>
      <c r="C21734" s="10" t="s">
        <v>46752</v>
      </c>
      <c r="D21734" s="10" t="s">
        <v>46753</v>
      </c>
      <c r="E21734" s="6" t="s">
        <v>15924</v>
      </c>
      <c r="F21734" s="6"/>
      <c r="G21734" s="6" t="str">
        <f t="shared" si="680"/>
        <v>002</v>
      </c>
      <c r="H21734" s="6" t="str">
        <f t="shared" si="681"/>
        <v>089</v>
      </c>
      <c r="J21734" s="57"/>
      <c r="K21734" s="57"/>
      <c r="L21734" s="57"/>
    </row>
    <row r="21735" spans="1:12">
      <c r="A21735" s="6">
        <v>21340</v>
      </c>
      <c r="B21735" s="10" t="s">
        <v>46754</v>
      </c>
      <c r="C21735" s="10" t="s">
        <v>46758</v>
      </c>
      <c r="D21735" s="10" t="s">
        <v>46759</v>
      </c>
      <c r="E21735" s="6" t="s">
        <v>15924</v>
      </c>
      <c r="F21735" s="6"/>
      <c r="G21735" s="6" t="str">
        <f t="shared" si="680"/>
        <v>002</v>
      </c>
      <c r="H21735" s="6" t="str">
        <f t="shared" si="681"/>
        <v>089</v>
      </c>
      <c r="J21735" s="57"/>
      <c r="K21735" s="57"/>
      <c r="L21735" s="57"/>
    </row>
    <row r="21736" spans="1:12">
      <c r="A21736" s="6">
        <v>21341</v>
      </c>
      <c r="B21736" s="10" t="s">
        <v>47437</v>
      </c>
      <c r="C21736" s="10" t="s">
        <v>47445</v>
      </c>
      <c r="D21736" s="10" t="s">
        <v>47446</v>
      </c>
      <c r="E21736" s="6" t="s">
        <v>15924</v>
      </c>
      <c r="F21736" s="6"/>
      <c r="G21736" s="6" t="str">
        <f t="shared" si="680"/>
        <v>002</v>
      </c>
      <c r="H21736" s="6" t="str">
        <f t="shared" si="681"/>
        <v>089</v>
      </c>
      <c r="J21736" s="57"/>
      <c r="K21736" s="57"/>
      <c r="L21736" s="57"/>
    </row>
    <row r="21737" spans="1:12">
      <c r="A21737" s="6">
        <v>21342</v>
      </c>
      <c r="B21737" s="10" t="s">
        <v>46773</v>
      </c>
      <c r="C21737" s="10" t="s">
        <v>46778</v>
      </c>
      <c r="D21737" s="10" t="s">
        <v>46777</v>
      </c>
      <c r="E21737" s="6" t="s">
        <v>15924</v>
      </c>
      <c r="F21737" s="6"/>
      <c r="G21737" s="6" t="str">
        <f t="shared" si="680"/>
        <v>002</v>
      </c>
      <c r="H21737" s="6" t="str">
        <f t="shared" si="681"/>
        <v>089</v>
      </c>
      <c r="J21737" s="57"/>
      <c r="K21737" s="57"/>
      <c r="L21737" s="57"/>
    </row>
    <row r="21738" spans="1:12">
      <c r="A21738" s="6">
        <v>21343</v>
      </c>
      <c r="B21738" s="10" t="s">
        <v>47369</v>
      </c>
      <c r="C21738" s="10" t="s">
        <v>47375</v>
      </c>
      <c r="D21738" s="10" t="s">
        <v>47374</v>
      </c>
      <c r="E21738" s="6" t="s">
        <v>15924</v>
      </c>
      <c r="F21738" s="6"/>
      <c r="G21738" s="6" t="str">
        <f t="shared" si="680"/>
        <v>002</v>
      </c>
      <c r="H21738" s="6" t="str">
        <f t="shared" si="681"/>
        <v>089</v>
      </c>
      <c r="J21738" s="57"/>
      <c r="K21738" s="57"/>
      <c r="L21738" s="57"/>
    </row>
    <row r="21739" spans="1:12">
      <c r="A21739" s="6">
        <v>21344</v>
      </c>
      <c r="B21739" s="10" t="s">
        <v>46893</v>
      </c>
      <c r="C21739" s="10" t="s">
        <v>46895</v>
      </c>
      <c r="D21739" s="10" t="s">
        <v>46894</v>
      </c>
      <c r="E21739" s="6" t="s">
        <v>15924</v>
      </c>
      <c r="F21739" s="6"/>
      <c r="G21739" s="6" t="str">
        <f t="shared" si="680"/>
        <v>002</v>
      </c>
      <c r="H21739" s="6" t="str">
        <f t="shared" si="681"/>
        <v>089</v>
      </c>
      <c r="J21739" s="57"/>
      <c r="K21739" s="57"/>
      <c r="L21739" s="57"/>
    </row>
    <row r="21740" spans="1:12">
      <c r="A21740" s="6">
        <v>21345</v>
      </c>
      <c r="B21740" s="10" t="s">
        <v>46898</v>
      </c>
      <c r="C21740" s="10" t="s">
        <v>46902</v>
      </c>
      <c r="D21740" s="10" t="s">
        <v>46901</v>
      </c>
      <c r="E21740" s="6" t="s">
        <v>15924</v>
      </c>
      <c r="F21740" s="6"/>
      <c r="G21740" s="6" t="str">
        <f t="shared" si="680"/>
        <v>002</v>
      </c>
      <c r="H21740" s="6" t="str">
        <f t="shared" si="681"/>
        <v>089</v>
      </c>
      <c r="J21740" s="57"/>
      <c r="K21740" s="57"/>
      <c r="L21740" s="57"/>
    </row>
    <row r="21741" spans="1:12">
      <c r="A21741" s="6">
        <v>21346</v>
      </c>
      <c r="B21741" s="10" t="s">
        <v>46911</v>
      </c>
      <c r="C21741" s="10" t="s">
        <v>46914</v>
      </c>
      <c r="D21741" s="10" t="s">
        <v>46913</v>
      </c>
      <c r="E21741" s="6" t="s">
        <v>15924</v>
      </c>
      <c r="F21741" s="6"/>
      <c r="G21741" s="6" t="str">
        <f t="shared" si="680"/>
        <v>002</v>
      </c>
      <c r="H21741" s="6" t="str">
        <f t="shared" si="681"/>
        <v>089</v>
      </c>
      <c r="J21741" s="57"/>
      <c r="K21741" s="57"/>
      <c r="L21741" s="57"/>
    </row>
    <row r="21742" spans="1:12">
      <c r="A21742" s="6">
        <v>21347</v>
      </c>
      <c r="B21742" s="10" t="s">
        <v>46917</v>
      </c>
      <c r="C21742" s="10" t="s">
        <v>46921</v>
      </c>
      <c r="D21742" s="10" t="s">
        <v>46920</v>
      </c>
      <c r="E21742" s="6" t="s">
        <v>15924</v>
      </c>
      <c r="F21742" s="6"/>
      <c r="G21742" s="6" t="str">
        <f t="shared" si="680"/>
        <v>002</v>
      </c>
      <c r="H21742" s="6" t="str">
        <f t="shared" si="681"/>
        <v>089</v>
      </c>
      <c r="J21742" s="57"/>
      <c r="K21742" s="57"/>
      <c r="L21742" s="57"/>
    </row>
    <row r="21743" spans="1:12">
      <c r="A21743" s="6">
        <v>21348</v>
      </c>
      <c r="B21743" s="10" t="s">
        <v>46963</v>
      </c>
      <c r="C21743" s="10" t="s">
        <v>46965</v>
      </c>
      <c r="D21743" s="10" t="s">
        <v>46964</v>
      </c>
      <c r="E21743" s="6" t="s">
        <v>15924</v>
      </c>
      <c r="F21743" s="6"/>
      <c r="G21743" s="6" t="str">
        <f t="shared" si="680"/>
        <v>002</v>
      </c>
      <c r="H21743" s="6" t="str">
        <f t="shared" si="681"/>
        <v>089</v>
      </c>
      <c r="J21743" s="57"/>
      <c r="K21743" s="57"/>
      <c r="L21743" s="57"/>
    </row>
    <row r="21744" spans="1:12">
      <c r="A21744" s="6">
        <v>21349</v>
      </c>
      <c r="B21744" s="10" t="s">
        <v>46981</v>
      </c>
      <c r="C21744" s="10" t="s">
        <v>46983</v>
      </c>
      <c r="D21744" s="10" t="s">
        <v>64205</v>
      </c>
      <c r="E21744" s="6" t="s">
        <v>15924</v>
      </c>
      <c r="F21744" s="6"/>
      <c r="G21744" s="6" t="str">
        <f t="shared" si="680"/>
        <v>002</v>
      </c>
      <c r="H21744" s="6" t="str">
        <f t="shared" si="681"/>
        <v>089</v>
      </c>
      <c r="J21744" s="57"/>
      <c r="K21744" s="57"/>
      <c r="L21744" s="57"/>
    </row>
    <row r="21745" spans="1:12">
      <c r="A21745" s="6">
        <v>21350</v>
      </c>
      <c r="B21745" s="10" t="s">
        <v>46982</v>
      </c>
      <c r="C21745" s="10" t="s">
        <v>46985</v>
      </c>
      <c r="D21745" s="10" t="s">
        <v>46984</v>
      </c>
      <c r="E21745" s="6" t="s">
        <v>15924</v>
      </c>
      <c r="F21745" s="6"/>
      <c r="G21745" s="6" t="str">
        <f t="shared" si="680"/>
        <v>002</v>
      </c>
      <c r="H21745" s="6" t="str">
        <f t="shared" si="681"/>
        <v>089</v>
      </c>
      <c r="J21745" s="57"/>
      <c r="K21745" s="57"/>
      <c r="L21745" s="57"/>
    </row>
    <row r="21746" spans="1:12">
      <c r="A21746" s="6">
        <v>21351</v>
      </c>
      <c r="B21746" s="10" t="s">
        <v>47014</v>
      </c>
      <c r="C21746" s="10" t="s">
        <v>47068</v>
      </c>
      <c r="D21746" s="10" t="s">
        <v>47023</v>
      </c>
      <c r="E21746" s="6" t="s">
        <v>15924</v>
      </c>
      <c r="F21746" s="6"/>
      <c r="G21746" s="6" t="str">
        <f t="shared" si="680"/>
        <v>002</v>
      </c>
      <c r="H21746" s="6" t="str">
        <f t="shared" si="681"/>
        <v>089</v>
      </c>
      <c r="J21746" s="57"/>
      <c r="K21746" s="57"/>
      <c r="L21746" s="57"/>
    </row>
    <row r="21747" spans="1:12">
      <c r="A21747" s="6">
        <v>21352</v>
      </c>
      <c r="B21747" s="10" t="s">
        <v>47051</v>
      </c>
      <c r="C21747" s="10" t="s">
        <v>47064</v>
      </c>
      <c r="D21747" s="10" t="s">
        <v>47063</v>
      </c>
      <c r="E21747" s="6" t="s">
        <v>15924</v>
      </c>
      <c r="F21747" s="6"/>
      <c r="G21747" s="6" t="str">
        <f t="shared" si="680"/>
        <v>002</v>
      </c>
      <c r="H21747" s="6" t="str">
        <f t="shared" si="681"/>
        <v>089</v>
      </c>
      <c r="J21747" s="57"/>
      <c r="K21747" s="57"/>
      <c r="L21747" s="57"/>
    </row>
    <row r="21748" spans="1:12">
      <c r="A21748" s="6">
        <v>21353</v>
      </c>
      <c r="B21748" s="10" t="s">
        <v>47069</v>
      </c>
      <c r="C21748" s="10" t="s">
        <v>47071</v>
      </c>
      <c r="D21748" s="10" t="s">
        <v>47070</v>
      </c>
      <c r="E21748" s="6" t="s">
        <v>15924</v>
      </c>
      <c r="F21748" s="6"/>
      <c r="G21748" s="6" t="str">
        <f t="shared" si="680"/>
        <v>002</v>
      </c>
      <c r="H21748" s="6" t="str">
        <f t="shared" si="681"/>
        <v>089</v>
      </c>
      <c r="J21748" s="57"/>
      <c r="K21748" s="57"/>
      <c r="L21748" s="57"/>
    </row>
    <row r="21749" spans="1:12">
      <c r="A21749" s="6">
        <v>21354</v>
      </c>
      <c r="B21749" s="10" t="s">
        <v>47081</v>
      </c>
      <c r="C21749" s="10" t="s">
        <v>47085</v>
      </c>
      <c r="D21749" s="10" t="s">
        <v>47084</v>
      </c>
      <c r="E21749" s="6" t="s">
        <v>15924</v>
      </c>
      <c r="F21749" s="6"/>
      <c r="G21749" s="6" t="str">
        <f t="shared" ref="G21749:G21812" si="682">+LEFT(C21749,3)</f>
        <v>002</v>
      </c>
      <c r="H21749" s="6" t="str">
        <f t="shared" ref="H21749:H21812" si="683">+MID(C21749,5,3)</f>
        <v>089</v>
      </c>
      <c r="J21749" s="57"/>
      <c r="K21749" s="57"/>
      <c r="L21749" s="57"/>
    </row>
    <row r="21750" spans="1:12">
      <c r="A21750" s="6">
        <v>21355</v>
      </c>
      <c r="B21750" s="10" t="s">
        <v>47093</v>
      </c>
      <c r="C21750" s="10" t="s">
        <v>47095</v>
      </c>
      <c r="D21750" s="10" t="s">
        <v>47094</v>
      </c>
      <c r="E21750" s="6" t="s">
        <v>15924</v>
      </c>
      <c r="F21750" s="6"/>
      <c r="G21750" s="6" t="str">
        <f t="shared" si="682"/>
        <v>002</v>
      </c>
      <c r="H21750" s="6" t="str">
        <f t="shared" si="683"/>
        <v>089</v>
      </c>
      <c r="J21750" s="57"/>
      <c r="K21750" s="57"/>
      <c r="L21750" s="57"/>
    </row>
    <row r="21751" spans="1:12">
      <c r="A21751" s="6">
        <v>21356</v>
      </c>
      <c r="B21751" s="10" t="s">
        <v>47130</v>
      </c>
      <c r="C21751" s="10" t="s">
        <v>47135</v>
      </c>
      <c r="D21751" s="10" t="s">
        <v>47134</v>
      </c>
      <c r="E21751" s="6" t="s">
        <v>15924</v>
      </c>
      <c r="F21751" s="6"/>
      <c r="G21751" s="6" t="str">
        <f t="shared" si="682"/>
        <v>002</v>
      </c>
      <c r="H21751" s="6" t="str">
        <f t="shared" si="683"/>
        <v>089</v>
      </c>
      <c r="J21751" s="57"/>
      <c r="K21751" s="57"/>
      <c r="L21751" s="57"/>
    </row>
    <row r="21752" spans="1:12">
      <c r="A21752" s="6">
        <v>21357</v>
      </c>
      <c r="B21752" s="10" t="s">
        <v>47131</v>
      </c>
      <c r="C21752" s="10" t="s">
        <v>47137</v>
      </c>
      <c r="D21752" s="10" t="s">
        <v>47136</v>
      </c>
      <c r="E21752" s="6" t="s">
        <v>15924</v>
      </c>
      <c r="F21752" s="6"/>
      <c r="G21752" s="6" t="str">
        <f t="shared" si="682"/>
        <v>002</v>
      </c>
      <c r="H21752" s="6" t="str">
        <f t="shared" si="683"/>
        <v>089</v>
      </c>
      <c r="J21752" s="57"/>
      <c r="K21752" s="57"/>
      <c r="L21752" s="57"/>
    </row>
    <row r="21753" spans="1:12">
      <c r="A21753" s="6">
        <v>21358</v>
      </c>
      <c r="B21753" s="10" t="s">
        <v>47132</v>
      </c>
      <c r="C21753" s="10" t="s">
        <v>47139</v>
      </c>
      <c r="D21753" s="10" t="s">
        <v>47138</v>
      </c>
      <c r="E21753" s="6" t="s">
        <v>15924</v>
      </c>
      <c r="F21753" s="6"/>
      <c r="G21753" s="6" t="str">
        <f t="shared" si="682"/>
        <v>002</v>
      </c>
      <c r="H21753" s="6" t="str">
        <f t="shared" si="683"/>
        <v>089</v>
      </c>
      <c r="J21753" s="57"/>
      <c r="K21753" s="57"/>
      <c r="L21753" s="57"/>
    </row>
    <row r="21754" spans="1:12">
      <c r="A21754" s="6">
        <v>21359</v>
      </c>
      <c r="B21754" s="10" t="s">
        <v>47133</v>
      </c>
      <c r="C21754" s="10" t="s">
        <v>47141</v>
      </c>
      <c r="D21754" s="10" t="s">
        <v>47140</v>
      </c>
      <c r="E21754" s="6" t="s">
        <v>15924</v>
      </c>
      <c r="F21754" s="6"/>
      <c r="G21754" s="6" t="str">
        <f t="shared" si="682"/>
        <v>002</v>
      </c>
      <c r="H21754" s="6" t="str">
        <f t="shared" si="683"/>
        <v>089</v>
      </c>
      <c r="J21754" s="57"/>
      <c r="K21754" s="57"/>
      <c r="L21754" s="57"/>
    </row>
    <row r="21755" spans="1:12">
      <c r="A21755" s="6">
        <v>21360</v>
      </c>
      <c r="B21755" s="10" t="s">
        <v>51402</v>
      </c>
      <c r="C21755" s="10" t="s">
        <v>51419</v>
      </c>
      <c r="D21755" s="10" t="s">
        <v>51420</v>
      </c>
      <c r="E21755" s="6" t="s">
        <v>15924</v>
      </c>
      <c r="F21755" s="6"/>
      <c r="G21755" s="6" t="str">
        <f t="shared" si="682"/>
        <v>002</v>
      </c>
      <c r="H21755" s="6" t="str">
        <f t="shared" si="683"/>
        <v>089</v>
      </c>
      <c r="J21755" s="57"/>
      <c r="K21755" s="57"/>
      <c r="L21755" s="57"/>
    </row>
    <row r="21756" spans="1:12">
      <c r="A21756" s="6">
        <v>21361</v>
      </c>
      <c r="B21756" s="10" t="s">
        <v>50048</v>
      </c>
      <c r="C21756" s="10" t="s">
        <v>50067</v>
      </c>
      <c r="D21756" s="10" t="s">
        <v>50066</v>
      </c>
      <c r="E21756" s="6" t="s">
        <v>15924</v>
      </c>
      <c r="F21756" s="6"/>
      <c r="G21756" s="6" t="str">
        <f t="shared" si="682"/>
        <v>002</v>
      </c>
      <c r="H21756" s="6" t="str">
        <f t="shared" si="683"/>
        <v>089</v>
      </c>
      <c r="J21756" s="57"/>
      <c r="K21756" s="57"/>
      <c r="L21756" s="57"/>
    </row>
    <row r="21757" spans="1:12">
      <c r="A21757" s="6">
        <v>21362</v>
      </c>
      <c r="B21757" s="10" t="s">
        <v>50870</v>
      </c>
      <c r="C21757" s="10" t="s">
        <v>50871</v>
      </c>
      <c r="D21757" s="10" t="s">
        <v>50872</v>
      </c>
      <c r="E21757" s="6" t="s">
        <v>15924</v>
      </c>
      <c r="F21757" s="6"/>
      <c r="G21757" s="6" t="str">
        <f t="shared" si="682"/>
        <v>002</v>
      </c>
      <c r="H21757" s="6" t="str">
        <f t="shared" si="683"/>
        <v>089</v>
      </c>
      <c r="J21757" s="57"/>
      <c r="K21757" s="57"/>
      <c r="L21757" s="57"/>
    </row>
    <row r="21758" spans="1:12">
      <c r="A21758" s="6">
        <v>21363</v>
      </c>
      <c r="B21758" s="10" t="s">
        <v>47199</v>
      </c>
      <c r="C21758" s="10" t="s">
        <v>47203</v>
      </c>
      <c r="D21758" s="10" t="s">
        <v>64206</v>
      </c>
      <c r="E21758" s="6" t="s">
        <v>15924</v>
      </c>
      <c r="F21758" s="6"/>
      <c r="G21758" s="6" t="str">
        <f t="shared" si="682"/>
        <v>002</v>
      </c>
      <c r="H21758" s="6" t="str">
        <f t="shared" si="683"/>
        <v>089</v>
      </c>
      <c r="J21758" s="57"/>
      <c r="K21758" s="57"/>
      <c r="L21758" s="57"/>
    </row>
    <row r="21759" spans="1:12">
      <c r="A21759" s="6">
        <v>21364</v>
      </c>
      <c r="B21759" s="10" t="s">
        <v>47200</v>
      </c>
      <c r="C21759" s="10" t="s">
        <v>47204</v>
      </c>
      <c r="D21759" s="10" t="s">
        <v>64207</v>
      </c>
      <c r="E21759" s="6" t="s">
        <v>15924</v>
      </c>
      <c r="F21759" s="6"/>
      <c r="G21759" s="6" t="str">
        <f t="shared" si="682"/>
        <v>002</v>
      </c>
      <c r="H21759" s="6" t="str">
        <f t="shared" si="683"/>
        <v>089</v>
      </c>
      <c r="J21759" s="57"/>
      <c r="K21759" s="57"/>
      <c r="L21759" s="57"/>
    </row>
    <row r="21760" spans="1:12">
      <c r="A21760" s="6">
        <v>21365</v>
      </c>
      <c r="B21760" s="10" t="s">
        <v>47222</v>
      </c>
      <c r="C21760" s="10" t="s">
        <v>47228</v>
      </c>
      <c r="D21760" s="10" t="s">
        <v>47227</v>
      </c>
      <c r="E21760" s="6" t="s">
        <v>15924</v>
      </c>
      <c r="F21760" s="6"/>
      <c r="G21760" s="6" t="str">
        <f t="shared" si="682"/>
        <v>002</v>
      </c>
      <c r="H21760" s="6" t="str">
        <f t="shared" si="683"/>
        <v>089</v>
      </c>
      <c r="J21760" s="57"/>
      <c r="K21760" s="57"/>
      <c r="L21760" s="57"/>
    </row>
    <row r="21761" spans="1:12">
      <c r="A21761" s="6">
        <v>21366</v>
      </c>
      <c r="B21761" s="10" t="s">
        <v>47238</v>
      </c>
      <c r="C21761" s="10" t="s">
        <v>47240</v>
      </c>
      <c r="D21761" s="10" t="s">
        <v>47239</v>
      </c>
      <c r="E21761" s="6" t="s">
        <v>15924</v>
      </c>
      <c r="F21761" s="6"/>
      <c r="G21761" s="6" t="str">
        <f t="shared" si="682"/>
        <v>002</v>
      </c>
      <c r="H21761" s="6" t="str">
        <f t="shared" si="683"/>
        <v>089</v>
      </c>
      <c r="J21761" s="57"/>
      <c r="K21761" s="57"/>
      <c r="L21761" s="57"/>
    </row>
    <row r="21762" spans="1:12">
      <c r="A21762" s="6">
        <v>21367</v>
      </c>
      <c r="B21762" s="10" t="s">
        <v>47242</v>
      </c>
      <c r="C21762" s="10" t="s">
        <v>47246</v>
      </c>
      <c r="D21762" s="10" t="s">
        <v>47245</v>
      </c>
      <c r="E21762" s="6" t="s">
        <v>15924</v>
      </c>
      <c r="F21762" s="6"/>
      <c r="G21762" s="6" t="str">
        <f t="shared" si="682"/>
        <v>002</v>
      </c>
      <c r="H21762" s="6" t="str">
        <f t="shared" si="683"/>
        <v>089</v>
      </c>
      <c r="J21762" s="57"/>
      <c r="K21762" s="57"/>
      <c r="L21762" s="57"/>
    </row>
    <row r="21763" spans="1:12">
      <c r="A21763" s="6">
        <v>21368</v>
      </c>
      <c r="B21763" s="10" t="s">
        <v>47287</v>
      </c>
      <c r="C21763" s="10" t="s">
        <v>47291</v>
      </c>
      <c r="D21763" s="10" t="s">
        <v>47290</v>
      </c>
      <c r="E21763" s="6" t="s">
        <v>15924</v>
      </c>
      <c r="F21763" s="6"/>
      <c r="G21763" s="6" t="str">
        <f t="shared" si="682"/>
        <v>002</v>
      </c>
      <c r="H21763" s="6" t="str">
        <f t="shared" si="683"/>
        <v>089</v>
      </c>
      <c r="J21763" s="57"/>
      <c r="K21763" s="57"/>
      <c r="L21763" s="57"/>
    </row>
    <row r="21764" spans="1:12">
      <c r="A21764" s="6">
        <v>21369</v>
      </c>
      <c r="B21764" s="10" t="s">
        <v>47288</v>
      </c>
      <c r="C21764" s="10" t="s">
        <v>47293</v>
      </c>
      <c r="D21764" s="10" t="s">
        <v>47292</v>
      </c>
      <c r="E21764" s="6" t="s">
        <v>15924</v>
      </c>
      <c r="F21764" s="6"/>
      <c r="G21764" s="6" t="str">
        <f t="shared" si="682"/>
        <v>002</v>
      </c>
      <c r="H21764" s="6" t="str">
        <f t="shared" si="683"/>
        <v>089</v>
      </c>
      <c r="J21764" s="57"/>
      <c r="K21764" s="57"/>
      <c r="L21764" s="57"/>
    </row>
    <row r="21765" spans="1:12">
      <c r="A21765" s="6">
        <v>21370</v>
      </c>
      <c r="B21765" s="10" t="s">
        <v>47296</v>
      </c>
      <c r="C21765" s="10" t="s">
        <v>47298</v>
      </c>
      <c r="D21765" s="10" t="s">
        <v>47297</v>
      </c>
      <c r="E21765" s="6" t="s">
        <v>15924</v>
      </c>
      <c r="F21765" s="6"/>
      <c r="G21765" s="6" t="str">
        <f t="shared" si="682"/>
        <v>002</v>
      </c>
      <c r="H21765" s="6" t="str">
        <f t="shared" si="683"/>
        <v>089</v>
      </c>
      <c r="J21765" s="57"/>
      <c r="K21765" s="57"/>
      <c r="L21765" s="57"/>
    </row>
    <row r="21766" spans="1:12">
      <c r="A21766" s="6">
        <v>21371</v>
      </c>
      <c r="B21766" s="10" t="s">
        <v>47303</v>
      </c>
      <c r="C21766" s="10" t="s">
        <v>47305</v>
      </c>
      <c r="D21766" s="10" t="s">
        <v>47304</v>
      </c>
      <c r="E21766" s="6" t="s">
        <v>15924</v>
      </c>
      <c r="F21766" s="6"/>
      <c r="G21766" s="6" t="str">
        <f t="shared" si="682"/>
        <v>002</v>
      </c>
      <c r="H21766" s="6" t="str">
        <f t="shared" si="683"/>
        <v>089</v>
      </c>
      <c r="J21766" s="57"/>
      <c r="K21766" s="57"/>
      <c r="L21766" s="57"/>
    </row>
    <row r="21767" spans="1:12">
      <c r="A21767" s="6">
        <v>21372</v>
      </c>
      <c r="B21767" s="10" t="s">
        <v>47309</v>
      </c>
      <c r="C21767" s="10" t="s">
        <v>47311</v>
      </c>
      <c r="D21767" s="10" t="s">
        <v>47310</v>
      </c>
      <c r="E21767" s="6" t="s">
        <v>15924</v>
      </c>
      <c r="F21767" s="6"/>
      <c r="G21767" s="6" t="str">
        <f t="shared" si="682"/>
        <v>002</v>
      </c>
      <c r="H21767" s="6" t="str">
        <f t="shared" si="683"/>
        <v>089</v>
      </c>
      <c r="J21767" s="57"/>
      <c r="K21767" s="57"/>
      <c r="L21767" s="57"/>
    </row>
    <row r="21768" spans="1:12">
      <c r="A21768" s="6">
        <v>21373</v>
      </c>
      <c r="B21768" s="10" t="s">
        <v>47313</v>
      </c>
      <c r="C21768" s="10" t="s">
        <v>47314</v>
      </c>
      <c r="D21768" s="10" t="s">
        <v>47312</v>
      </c>
      <c r="E21768" s="6" t="s">
        <v>15924</v>
      </c>
      <c r="F21768" s="6"/>
      <c r="G21768" s="6" t="str">
        <f t="shared" si="682"/>
        <v>002</v>
      </c>
      <c r="H21768" s="6" t="str">
        <f t="shared" si="683"/>
        <v>089</v>
      </c>
      <c r="J21768" s="57"/>
      <c r="K21768" s="57"/>
      <c r="L21768" s="57"/>
    </row>
    <row r="21769" spans="1:12">
      <c r="A21769" s="6">
        <v>21374</v>
      </c>
      <c r="B21769" s="10" t="s">
        <v>47321</v>
      </c>
      <c r="C21769" s="10" t="s">
        <v>47323</v>
      </c>
      <c r="D21769" s="10" t="s">
        <v>47322</v>
      </c>
      <c r="E21769" s="6" t="s">
        <v>15924</v>
      </c>
      <c r="F21769" s="6"/>
      <c r="G21769" s="6" t="str">
        <f t="shared" si="682"/>
        <v>002</v>
      </c>
      <c r="H21769" s="6" t="str">
        <f t="shared" si="683"/>
        <v>089</v>
      </c>
      <c r="J21769" s="57"/>
      <c r="K21769" s="57"/>
      <c r="L21769" s="57"/>
    </row>
    <row r="21770" spans="1:12">
      <c r="A21770" s="6">
        <v>21375</v>
      </c>
      <c r="B21770" s="10" t="s">
        <v>47341</v>
      </c>
      <c r="C21770" s="10" t="s">
        <v>47343</v>
      </c>
      <c r="D21770" s="10" t="s">
        <v>64208</v>
      </c>
      <c r="E21770" s="6" t="s">
        <v>15924</v>
      </c>
      <c r="F21770" s="6"/>
      <c r="G21770" s="6" t="str">
        <f t="shared" si="682"/>
        <v>002</v>
      </c>
      <c r="H21770" s="6" t="str">
        <f t="shared" si="683"/>
        <v>089</v>
      </c>
      <c r="J21770" s="57"/>
      <c r="K21770" s="57"/>
      <c r="L21770" s="57"/>
    </row>
    <row r="21771" spans="1:12">
      <c r="A21771" s="6">
        <v>21376</v>
      </c>
      <c r="B21771" s="10" t="s">
        <v>47365</v>
      </c>
      <c r="C21771" s="10" t="s">
        <v>47366</v>
      </c>
      <c r="D21771" s="10" t="s">
        <v>47023</v>
      </c>
      <c r="E21771" s="6" t="s">
        <v>15924</v>
      </c>
      <c r="F21771" s="6"/>
      <c r="G21771" s="6" t="str">
        <f t="shared" si="682"/>
        <v>002</v>
      </c>
      <c r="H21771" s="6" t="str">
        <f t="shared" si="683"/>
        <v>089</v>
      </c>
      <c r="J21771" s="57"/>
      <c r="K21771" s="57"/>
      <c r="L21771" s="57"/>
    </row>
    <row r="21772" spans="1:12">
      <c r="A21772" s="6">
        <v>21377</v>
      </c>
      <c r="B21772" s="10" t="s">
        <v>47370</v>
      </c>
      <c r="C21772" s="10" t="s">
        <v>47373</v>
      </c>
      <c r="D21772" s="10" t="s">
        <v>47372</v>
      </c>
      <c r="E21772" s="6" t="s">
        <v>15924</v>
      </c>
      <c r="F21772" s="6"/>
      <c r="G21772" s="6" t="str">
        <f t="shared" si="682"/>
        <v>002</v>
      </c>
      <c r="H21772" s="6" t="str">
        <f t="shared" si="683"/>
        <v>089</v>
      </c>
      <c r="J21772" s="57"/>
      <c r="K21772" s="57"/>
      <c r="L21772" s="57"/>
    </row>
    <row r="21773" spans="1:12">
      <c r="A21773" s="6">
        <v>21378</v>
      </c>
      <c r="B21773" s="10" t="s">
        <v>47384</v>
      </c>
      <c r="C21773" s="10" t="s">
        <v>47386</v>
      </c>
      <c r="D21773" s="10" t="s">
        <v>47385</v>
      </c>
      <c r="E21773" s="6" t="s">
        <v>15924</v>
      </c>
      <c r="F21773" s="6"/>
      <c r="G21773" s="6" t="str">
        <f t="shared" si="682"/>
        <v>002</v>
      </c>
      <c r="H21773" s="6" t="str">
        <f t="shared" si="683"/>
        <v>089</v>
      </c>
      <c r="J21773" s="57"/>
      <c r="K21773" s="57"/>
      <c r="L21773" s="57"/>
    </row>
    <row r="21774" spans="1:12">
      <c r="A21774" s="6">
        <v>21379</v>
      </c>
      <c r="B21774" s="10" t="s">
        <v>47435</v>
      </c>
      <c r="C21774" s="10" t="s">
        <v>47442</v>
      </c>
      <c r="D21774" s="10" t="s">
        <v>47441</v>
      </c>
      <c r="E21774" s="6" t="s">
        <v>15924</v>
      </c>
      <c r="F21774" s="6"/>
      <c r="G21774" s="6" t="str">
        <f t="shared" si="682"/>
        <v>002</v>
      </c>
      <c r="H21774" s="6" t="str">
        <f t="shared" si="683"/>
        <v>089</v>
      </c>
      <c r="J21774" s="57"/>
      <c r="K21774" s="57"/>
      <c r="L21774" s="57"/>
    </row>
    <row r="21775" spans="1:12">
      <c r="A21775" s="6">
        <v>21380</v>
      </c>
      <c r="B21775" s="10" t="s">
        <v>47436</v>
      </c>
      <c r="C21775" s="10" t="s">
        <v>47444</v>
      </c>
      <c r="D21775" s="10" t="s">
        <v>47443</v>
      </c>
      <c r="E21775" s="6" t="s">
        <v>15924</v>
      </c>
      <c r="F21775" s="6"/>
      <c r="G21775" s="6" t="str">
        <f t="shared" si="682"/>
        <v>002</v>
      </c>
      <c r="H21775" s="6" t="str">
        <f t="shared" si="683"/>
        <v>089</v>
      </c>
      <c r="J21775" s="57"/>
      <c r="K21775" s="57"/>
      <c r="L21775" s="57"/>
    </row>
    <row r="21776" spans="1:12">
      <c r="A21776" s="6">
        <v>21381</v>
      </c>
      <c r="B21776" s="10" t="s">
        <v>47438</v>
      </c>
      <c r="C21776" s="10" t="s">
        <v>47448</v>
      </c>
      <c r="D21776" s="10" t="s">
        <v>47447</v>
      </c>
      <c r="E21776" s="6" t="s">
        <v>15924</v>
      </c>
      <c r="F21776" s="6"/>
      <c r="G21776" s="6" t="str">
        <f t="shared" si="682"/>
        <v>002</v>
      </c>
      <c r="H21776" s="6" t="str">
        <f t="shared" si="683"/>
        <v>089</v>
      </c>
      <c r="J21776" s="57"/>
      <c r="K21776" s="57"/>
      <c r="L21776" s="57"/>
    </row>
    <row r="21777" spans="1:12">
      <c r="A21777" s="6">
        <v>21382</v>
      </c>
      <c r="B21777" s="10" t="s">
        <v>47439</v>
      </c>
      <c r="C21777" s="10" t="s">
        <v>47450</v>
      </c>
      <c r="D21777" s="10" t="s">
        <v>47449</v>
      </c>
      <c r="E21777" s="6" t="s">
        <v>15924</v>
      </c>
      <c r="F21777" s="6"/>
      <c r="G21777" s="6" t="str">
        <f t="shared" si="682"/>
        <v>002</v>
      </c>
      <c r="H21777" s="6" t="str">
        <f t="shared" si="683"/>
        <v>089</v>
      </c>
      <c r="J21777" s="57"/>
      <c r="K21777" s="57"/>
      <c r="L21777" s="57"/>
    </row>
    <row r="21778" spans="1:12">
      <c r="A21778" s="6">
        <v>21383</v>
      </c>
      <c r="B21778" s="10" t="s">
        <v>47440</v>
      </c>
      <c r="C21778" s="10" t="s">
        <v>47452</v>
      </c>
      <c r="D21778" s="10" t="s">
        <v>47451</v>
      </c>
      <c r="E21778" s="6" t="s">
        <v>15924</v>
      </c>
      <c r="F21778" s="6"/>
      <c r="G21778" s="6" t="str">
        <f t="shared" si="682"/>
        <v>002</v>
      </c>
      <c r="H21778" s="6" t="str">
        <f t="shared" si="683"/>
        <v>089</v>
      </c>
      <c r="J21778" s="57"/>
      <c r="K21778" s="57"/>
      <c r="L21778" s="57"/>
    </row>
    <row r="21779" spans="1:12">
      <c r="A21779" s="6">
        <v>21384</v>
      </c>
      <c r="B21779" s="10" t="s">
        <v>47526</v>
      </c>
      <c r="C21779" s="10" t="s">
        <v>47532</v>
      </c>
      <c r="D21779" s="10" t="s">
        <v>47531</v>
      </c>
      <c r="E21779" s="6" t="s">
        <v>15924</v>
      </c>
      <c r="F21779" s="6"/>
      <c r="G21779" s="6" t="str">
        <f t="shared" si="682"/>
        <v>002</v>
      </c>
      <c r="H21779" s="6" t="str">
        <f t="shared" si="683"/>
        <v>089</v>
      </c>
      <c r="J21779" s="57"/>
      <c r="K21779" s="57"/>
      <c r="L21779" s="57"/>
    </row>
    <row r="21780" spans="1:12">
      <c r="A21780" s="6">
        <v>21385</v>
      </c>
      <c r="B21780" s="10" t="s">
        <v>53743</v>
      </c>
      <c r="C21780" s="10" t="s">
        <v>47576</v>
      </c>
      <c r="D21780" s="10" t="s">
        <v>47577</v>
      </c>
      <c r="E21780" s="6" t="s">
        <v>15924</v>
      </c>
      <c r="F21780" s="6"/>
      <c r="G21780" s="6" t="str">
        <f t="shared" si="682"/>
        <v>002</v>
      </c>
      <c r="H21780" s="6" t="str">
        <f t="shared" si="683"/>
        <v>089</v>
      </c>
      <c r="J21780" s="57"/>
      <c r="K21780" s="57"/>
      <c r="L21780" s="57"/>
    </row>
    <row r="21781" spans="1:12">
      <c r="A21781" s="6">
        <v>21386</v>
      </c>
      <c r="B21781" s="10" t="s">
        <v>47604</v>
      </c>
      <c r="C21781" s="10" t="s">
        <v>47613</v>
      </c>
      <c r="D21781" s="10" t="s">
        <v>47614</v>
      </c>
      <c r="E21781" s="6" t="s">
        <v>15924</v>
      </c>
      <c r="F21781" s="6"/>
      <c r="G21781" s="6" t="str">
        <f t="shared" si="682"/>
        <v>002</v>
      </c>
      <c r="H21781" s="6" t="str">
        <f t="shared" si="683"/>
        <v>089</v>
      </c>
      <c r="J21781" s="57"/>
      <c r="K21781" s="57"/>
      <c r="L21781" s="57"/>
    </row>
    <row r="21782" spans="1:12">
      <c r="A21782" s="6">
        <v>21387</v>
      </c>
      <c r="B21782" s="10" t="s">
        <v>47605</v>
      </c>
      <c r="C21782" s="10" t="s">
        <v>47615</v>
      </c>
      <c r="D21782" s="10" t="s">
        <v>47616</v>
      </c>
      <c r="E21782" s="6" t="s">
        <v>15924</v>
      </c>
      <c r="F21782" s="6"/>
      <c r="G21782" s="6" t="str">
        <f t="shared" si="682"/>
        <v>002</v>
      </c>
      <c r="H21782" s="6" t="str">
        <f t="shared" si="683"/>
        <v>089</v>
      </c>
      <c r="J21782" s="57"/>
      <c r="K21782" s="57"/>
      <c r="L21782" s="57"/>
    </row>
    <row r="21783" spans="1:12">
      <c r="A21783" s="6">
        <v>21388</v>
      </c>
      <c r="B21783" s="10" t="s">
        <v>47620</v>
      </c>
      <c r="C21783" s="10" t="s">
        <v>47627</v>
      </c>
      <c r="D21783" s="10" t="s">
        <v>47628</v>
      </c>
      <c r="E21783" s="6" t="s">
        <v>15924</v>
      </c>
      <c r="F21783" s="6"/>
      <c r="G21783" s="6" t="str">
        <f t="shared" si="682"/>
        <v>002</v>
      </c>
      <c r="H21783" s="6" t="str">
        <f t="shared" si="683"/>
        <v>089</v>
      </c>
      <c r="J21783" s="57"/>
      <c r="K21783" s="57"/>
      <c r="L21783" s="57"/>
    </row>
    <row r="21784" spans="1:12">
      <c r="A21784" s="6">
        <v>21389</v>
      </c>
      <c r="B21784" s="10" t="s">
        <v>47629</v>
      </c>
      <c r="C21784" s="10" t="s">
        <v>47687</v>
      </c>
      <c r="D21784" s="10" t="s">
        <v>47686</v>
      </c>
      <c r="E21784" s="6" t="s">
        <v>15924</v>
      </c>
      <c r="F21784" s="6"/>
      <c r="G21784" s="6" t="str">
        <f t="shared" si="682"/>
        <v>002</v>
      </c>
      <c r="H21784" s="6" t="str">
        <f t="shared" si="683"/>
        <v>089</v>
      </c>
      <c r="J21784" s="57"/>
      <c r="K21784" s="57"/>
      <c r="L21784" s="57"/>
    </row>
    <row r="21785" spans="1:12">
      <c r="A21785" s="6">
        <v>21390</v>
      </c>
      <c r="B21785" s="10" t="s">
        <v>47630</v>
      </c>
      <c r="C21785" s="10" t="s">
        <v>47688</v>
      </c>
      <c r="D21785" s="10" t="s">
        <v>47689</v>
      </c>
      <c r="E21785" s="6" t="s">
        <v>15924</v>
      </c>
      <c r="F21785" s="6"/>
      <c r="G21785" s="6" t="str">
        <f t="shared" si="682"/>
        <v>002</v>
      </c>
      <c r="H21785" s="6" t="str">
        <f t="shared" si="683"/>
        <v>089</v>
      </c>
      <c r="J21785" s="57"/>
      <c r="K21785" s="57"/>
      <c r="L21785" s="57"/>
    </row>
    <row r="21786" spans="1:12">
      <c r="A21786" s="6">
        <v>21391</v>
      </c>
      <c r="B21786" s="10" t="s">
        <v>47631</v>
      </c>
      <c r="C21786" s="10" t="s">
        <v>47690</v>
      </c>
      <c r="D21786" s="10" t="s">
        <v>47691</v>
      </c>
      <c r="E21786" s="6" t="s">
        <v>15924</v>
      </c>
      <c r="F21786" s="6"/>
      <c r="G21786" s="6" t="str">
        <f t="shared" si="682"/>
        <v>002</v>
      </c>
      <c r="H21786" s="6" t="str">
        <f t="shared" si="683"/>
        <v>089</v>
      </c>
      <c r="J21786" s="57"/>
      <c r="K21786" s="57"/>
      <c r="L21786" s="57"/>
    </row>
    <row r="21787" spans="1:12">
      <c r="A21787" s="6">
        <v>21392</v>
      </c>
      <c r="B21787" s="10" t="s">
        <v>47632</v>
      </c>
      <c r="C21787" s="10" t="s">
        <v>47692</v>
      </c>
      <c r="D21787" s="10" t="s">
        <v>47693</v>
      </c>
      <c r="E21787" s="6" t="s">
        <v>15924</v>
      </c>
      <c r="F21787" s="6"/>
      <c r="G21787" s="6" t="str">
        <f t="shared" si="682"/>
        <v>002</v>
      </c>
      <c r="H21787" s="6" t="str">
        <f t="shared" si="683"/>
        <v>089</v>
      </c>
      <c r="J21787" s="57"/>
      <c r="K21787" s="57"/>
      <c r="L21787" s="57"/>
    </row>
    <row r="21788" spans="1:12">
      <c r="A21788" s="6">
        <v>21393</v>
      </c>
      <c r="B21788" s="10" t="s">
        <v>47633</v>
      </c>
      <c r="C21788" s="10" t="s">
        <v>47694</v>
      </c>
      <c r="D21788" s="10" t="s">
        <v>47695</v>
      </c>
      <c r="E21788" s="6" t="s">
        <v>15924</v>
      </c>
      <c r="F21788" s="6"/>
      <c r="G21788" s="6" t="str">
        <f t="shared" si="682"/>
        <v>002</v>
      </c>
      <c r="H21788" s="6" t="str">
        <f t="shared" si="683"/>
        <v>089</v>
      </c>
      <c r="J21788" s="57"/>
      <c r="K21788" s="57"/>
      <c r="L21788" s="57"/>
    </row>
    <row r="21789" spans="1:12">
      <c r="A21789" s="6">
        <v>21394</v>
      </c>
      <c r="B21789" s="10" t="s">
        <v>47634</v>
      </c>
      <c r="C21789" s="10" t="s">
        <v>47696</v>
      </c>
      <c r="D21789" s="10" t="s">
        <v>47697</v>
      </c>
      <c r="E21789" s="6" t="s">
        <v>15924</v>
      </c>
      <c r="F21789" s="6"/>
      <c r="G21789" s="6" t="str">
        <f t="shared" si="682"/>
        <v>002</v>
      </c>
      <c r="H21789" s="6" t="str">
        <f t="shared" si="683"/>
        <v>089</v>
      </c>
      <c r="J21789" s="57"/>
      <c r="K21789" s="57"/>
      <c r="L21789" s="57"/>
    </row>
    <row r="21790" spans="1:12">
      <c r="A21790" s="6">
        <v>21395</v>
      </c>
      <c r="B21790" s="10" t="s">
        <v>47635</v>
      </c>
      <c r="C21790" s="10" t="s">
        <v>47698</v>
      </c>
      <c r="D21790" s="10" t="s">
        <v>47699</v>
      </c>
      <c r="E21790" s="6" t="s">
        <v>15924</v>
      </c>
      <c r="F21790" s="6"/>
      <c r="G21790" s="6" t="str">
        <f t="shared" si="682"/>
        <v>002</v>
      </c>
      <c r="H21790" s="6" t="str">
        <f t="shared" si="683"/>
        <v>089</v>
      </c>
      <c r="J21790" s="57"/>
      <c r="K21790" s="57"/>
      <c r="L21790" s="57"/>
    </row>
    <row r="21791" spans="1:12">
      <c r="A21791" s="6">
        <v>21396</v>
      </c>
      <c r="B21791" s="10" t="s">
        <v>47636</v>
      </c>
      <c r="C21791" s="10" t="s">
        <v>47701</v>
      </c>
      <c r="D21791" s="10" t="s">
        <v>47700</v>
      </c>
      <c r="E21791" s="6" t="s">
        <v>15924</v>
      </c>
      <c r="F21791" s="6"/>
      <c r="G21791" s="6" t="str">
        <f t="shared" si="682"/>
        <v>002</v>
      </c>
      <c r="H21791" s="6" t="str">
        <f t="shared" si="683"/>
        <v>089</v>
      </c>
      <c r="J21791" s="57"/>
      <c r="K21791" s="57"/>
      <c r="L21791" s="57"/>
    </row>
    <row r="21792" spans="1:12">
      <c r="A21792" s="6">
        <v>21397</v>
      </c>
      <c r="B21792" s="10" t="s">
        <v>47637</v>
      </c>
      <c r="C21792" s="10" t="s">
        <v>47702</v>
      </c>
      <c r="D21792" s="10" t="s">
        <v>47703</v>
      </c>
      <c r="E21792" s="6" t="s">
        <v>15924</v>
      </c>
      <c r="F21792" s="6"/>
      <c r="G21792" s="6" t="str">
        <f t="shared" si="682"/>
        <v>002</v>
      </c>
      <c r="H21792" s="6" t="str">
        <f t="shared" si="683"/>
        <v>089</v>
      </c>
      <c r="J21792" s="57"/>
      <c r="K21792" s="57"/>
      <c r="L21792" s="57"/>
    </row>
    <row r="21793" spans="1:12">
      <c r="A21793" s="6">
        <v>21398</v>
      </c>
      <c r="B21793" s="10" t="s">
        <v>47638</v>
      </c>
      <c r="C21793" s="10" t="s">
        <v>47705</v>
      </c>
      <c r="D21793" s="10" t="s">
        <v>47704</v>
      </c>
      <c r="E21793" s="6" t="s">
        <v>15924</v>
      </c>
      <c r="F21793" s="6"/>
      <c r="G21793" s="6" t="str">
        <f t="shared" si="682"/>
        <v>002</v>
      </c>
      <c r="H21793" s="6" t="str">
        <f t="shared" si="683"/>
        <v>089</v>
      </c>
      <c r="J21793" s="57"/>
      <c r="K21793" s="57"/>
      <c r="L21793" s="57"/>
    </row>
    <row r="21794" spans="1:12">
      <c r="A21794" s="6">
        <v>21399</v>
      </c>
      <c r="B21794" s="10" t="s">
        <v>47639</v>
      </c>
      <c r="C21794" s="10" t="s">
        <v>47706</v>
      </c>
      <c r="D21794" s="10" t="s">
        <v>47707</v>
      </c>
      <c r="E21794" s="6" t="s">
        <v>15924</v>
      </c>
      <c r="F21794" s="6"/>
      <c r="G21794" s="6" t="str">
        <f t="shared" si="682"/>
        <v>002</v>
      </c>
      <c r="H21794" s="6" t="str">
        <f t="shared" si="683"/>
        <v>089</v>
      </c>
      <c r="J21794" s="57"/>
      <c r="K21794" s="57"/>
      <c r="L21794" s="57"/>
    </row>
    <row r="21795" spans="1:12">
      <c r="A21795" s="6">
        <v>21400</v>
      </c>
      <c r="B21795" s="10" t="s">
        <v>47640</v>
      </c>
      <c r="C21795" s="10" t="s">
        <v>47708</v>
      </c>
      <c r="D21795" s="10" t="s">
        <v>47709</v>
      </c>
      <c r="E21795" s="6" t="s">
        <v>15924</v>
      </c>
      <c r="F21795" s="6"/>
      <c r="G21795" s="6" t="str">
        <f t="shared" si="682"/>
        <v>002</v>
      </c>
      <c r="H21795" s="6" t="str">
        <f t="shared" si="683"/>
        <v>089</v>
      </c>
      <c r="J21795" s="57"/>
      <c r="K21795" s="57"/>
      <c r="L21795" s="57"/>
    </row>
    <row r="21796" spans="1:12">
      <c r="A21796" s="6">
        <v>21401</v>
      </c>
      <c r="B21796" s="10" t="s">
        <v>47641</v>
      </c>
      <c r="C21796" s="10" t="s">
        <v>47711</v>
      </c>
      <c r="D21796" s="10" t="s">
        <v>47710</v>
      </c>
      <c r="E21796" s="6" t="s">
        <v>15924</v>
      </c>
      <c r="F21796" s="6"/>
      <c r="G21796" s="6" t="str">
        <f t="shared" si="682"/>
        <v>002</v>
      </c>
      <c r="H21796" s="6" t="str">
        <f t="shared" si="683"/>
        <v>089</v>
      </c>
      <c r="J21796" s="57"/>
      <c r="K21796" s="57"/>
      <c r="L21796" s="57"/>
    </row>
    <row r="21797" spans="1:12">
      <c r="A21797" s="6">
        <v>21402</v>
      </c>
      <c r="B21797" s="10" t="s">
        <v>47642</v>
      </c>
      <c r="C21797" s="10" t="s">
        <v>47713</v>
      </c>
      <c r="D21797" s="10" t="s">
        <v>47712</v>
      </c>
      <c r="E21797" s="6" t="s">
        <v>15924</v>
      </c>
      <c r="F21797" s="6"/>
      <c r="G21797" s="6" t="str">
        <f t="shared" si="682"/>
        <v>002</v>
      </c>
      <c r="H21797" s="6" t="str">
        <f t="shared" si="683"/>
        <v>089</v>
      </c>
      <c r="J21797" s="57"/>
      <c r="K21797" s="57"/>
      <c r="L21797" s="57"/>
    </row>
    <row r="21798" spans="1:12">
      <c r="A21798" s="6">
        <v>21403</v>
      </c>
      <c r="B21798" s="10" t="s">
        <v>47643</v>
      </c>
      <c r="C21798" s="10" t="s">
        <v>47716</v>
      </c>
      <c r="D21798" s="10" t="s">
        <v>47714</v>
      </c>
      <c r="E21798" s="6" t="s">
        <v>15924</v>
      </c>
      <c r="F21798" s="6"/>
      <c r="G21798" s="6" t="str">
        <f t="shared" si="682"/>
        <v>002</v>
      </c>
      <c r="H21798" s="6" t="str">
        <f t="shared" si="683"/>
        <v>089</v>
      </c>
      <c r="J21798" s="57"/>
      <c r="K21798" s="57"/>
      <c r="L21798" s="57"/>
    </row>
    <row r="21799" spans="1:12">
      <c r="A21799" s="6">
        <v>21404</v>
      </c>
      <c r="B21799" s="10" t="s">
        <v>47644</v>
      </c>
      <c r="C21799" s="10" t="s">
        <v>47717</v>
      </c>
      <c r="D21799" s="10" t="s">
        <v>47715</v>
      </c>
      <c r="E21799" s="6" t="s">
        <v>15924</v>
      </c>
      <c r="F21799" s="6"/>
      <c r="G21799" s="6" t="str">
        <f t="shared" si="682"/>
        <v>002</v>
      </c>
      <c r="H21799" s="6" t="str">
        <f t="shared" si="683"/>
        <v>089</v>
      </c>
      <c r="J21799" s="57"/>
      <c r="K21799" s="57"/>
      <c r="L21799" s="57"/>
    </row>
    <row r="21800" spans="1:12">
      <c r="A21800" s="6">
        <v>21405</v>
      </c>
      <c r="B21800" s="10" t="s">
        <v>47645</v>
      </c>
      <c r="C21800" s="10" t="s">
        <v>47718</v>
      </c>
      <c r="D21800" s="10" t="s">
        <v>47719</v>
      </c>
      <c r="E21800" s="6" t="s">
        <v>15924</v>
      </c>
      <c r="F21800" s="6"/>
      <c r="G21800" s="6" t="str">
        <f t="shared" si="682"/>
        <v>002</v>
      </c>
      <c r="H21800" s="6" t="str">
        <f t="shared" si="683"/>
        <v>089</v>
      </c>
      <c r="J21800" s="57"/>
      <c r="K21800" s="57"/>
      <c r="L21800" s="57"/>
    </row>
    <row r="21801" spans="1:12">
      <c r="A21801" s="6">
        <v>21406</v>
      </c>
      <c r="B21801" s="10" t="s">
        <v>47646</v>
      </c>
      <c r="C21801" s="10" t="s">
        <v>47720</v>
      </c>
      <c r="D21801" s="10" t="s">
        <v>47721</v>
      </c>
      <c r="E21801" s="6" t="s">
        <v>15924</v>
      </c>
      <c r="F21801" s="6"/>
      <c r="G21801" s="6" t="str">
        <f t="shared" si="682"/>
        <v>002</v>
      </c>
      <c r="H21801" s="6" t="str">
        <f t="shared" si="683"/>
        <v>089</v>
      </c>
      <c r="J21801" s="57"/>
      <c r="K21801" s="57"/>
      <c r="L21801" s="57"/>
    </row>
    <row r="21802" spans="1:12">
      <c r="A21802" s="6">
        <v>21407</v>
      </c>
      <c r="B21802" s="10" t="s">
        <v>47647</v>
      </c>
      <c r="C21802" s="10" t="s">
        <v>47722</v>
      </c>
      <c r="D21802" s="10" t="s">
        <v>47723</v>
      </c>
      <c r="E21802" s="6" t="s">
        <v>15924</v>
      </c>
      <c r="F21802" s="6"/>
      <c r="G21802" s="6" t="str">
        <f t="shared" si="682"/>
        <v>002</v>
      </c>
      <c r="H21802" s="6" t="str">
        <f t="shared" si="683"/>
        <v>089</v>
      </c>
      <c r="J21802" s="57"/>
      <c r="K21802" s="57"/>
      <c r="L21802" s="57"/>
    </row>
    <row r="21803" spans="1:12">
      <c r="A21803" s="6">
        <v>21408</v>
      </c>
      <c r="B21803" s="10" t="s">
        <v>47648</v>
      </c>
      <c r="C21803" s="10" t="s">
        <v>47724</v>
      </c>
      <c r="D21803" s="10" t="s">
        <v>47725</v>
      </c>
      <c r="E21803" s="6" t="s">
        <v>15924</v>
      </c>
      <c r="F21803" s="6"/>
      <c r="G21803" s="6" t="str">
        <f t="shared" si="682"/>
        <v>002</v>
      </c>
      <c r="H21803" s="6" t="str">
        <f t="shared" si="683"/>
        <v>089</v>
      </c>
      <c r="J21803" s="57"/>
      <c r="K21803" s="57"/>
      <c r="L21803" s="57"/>
    </row>
    <row r="21804" spans="1:12">
      <c r="A21804" s="6">
        <v>21409</v>
      </c>
      <c r="B21804" s="10" t="s">
        <v>47649</v>
      </c>
      <c r="C21804" s="10" t="s">
        <v>47726</v>
      </c>
      <c r="D21804" s="10" t="s">
        <v>47727</v>
      </c>
      <c r="E21804" s="6" t="s">
        <v>15924</v>
      </c>
      <c r="F21804" s="6"/>
      <c r="G21804" s="6" t="str">
        <f t="shared" si="682"/>
        <v>002</v>
      </c>
      <c r="H21804" s="6" t="str">
        <f t="shared" si="683"/>
        <v>089</v>
      </c>
      <c r="J21804" s="57"/>
      <c r="K21804" s="57"/>
      <c r="L21804" s="57"/>
    </row>
    <row r="21805" spans="1:12">
      <c r="A21805" s="6">
        <v>21410</v>
      </c>
      <c r="B21805" s="10" t="s">
        <v>47650</v>
      </c>
      <c r="C21805" s="10" t="s">
        <v>47729</v>
      </c>
      <c r="D21805" s="10" t="s">
        <v>47728</v>
      </c>
      <c r="E21805" s="6" t="s">
        <v>15924</v>
      </c>
      <c r="F21805" s="6"/>
      <c r="G21805" s="6" t="str">
        <f t="shared" si="682"/>
        <v>002</v>
      </c>
      <c r="H21805" s="6" t="str">
        <f t="shared" si="683"/>
        <v>089</v>
      </c>
      <c r="J21805" s="57"/>
      <c r="K21805" s="57"/>
      <c r="L21805" s="57"/>
    </row>
    <row r="21806" spans="1:12">
      <c r="A21806" s="6">
        <v>21411</v>
      </c>
      <c r="B21806" s="10" t="s">
        <v>47651</v>
      </c>
      <c r="C21806" s="10" t="s">
        <v>47730</v>
      </c>
      <c r="D21806" s="10" t="s">
        <v>47731</v>
      </c>
      <c r="E21806" s="6" t="s">
        <v>15924</v>
      </c>
      <c r="F21806" s="6"/>
      <c r="G21806" s="6" t="str">
        <f t="shared" si="682"/>
        <v>002</v>
      </c>
      <c r="H21806" s="6" t="str">
        <f t="shared" si="683"/>
        <v>089</v>
      </c>
      <c r="J21806" s="57"/>
      <c r="K21806" s="57"/>
      <c r="L21806" s="57"/>
    </row>
    <row r="21807" spans="1:12">
      <c r="A21807" s="6">
        <v>21412</v>
      </c>
      <c r="B21807" s="10" t="s">
        <v>47652</v>
      </c>
      <c r="C21807" s="10" t="s">
        <v>47732</v>
      </c>
      <c r="D21807" s="10" t="s">
        <v>47733</v>
      </c>
      <c r="E21807" s="6" t="s">
        <v>15924</v>
      </c>
      <c r="F21807" s="6"/>
      <c r="G21807" s="6" t="str">
        <f t="shared" si="682"/>
        <v>002</v>
      </c>
      <c r="H21807" s="6" t="str">
        <f t="shared" si="683"/>
        <v>089</v>
      </c>
      <c r="J21807" s="57"/>
      <c r="K21807" s="57"/>
      <c r="L21807" s="57"/>
    </row>
    <row r="21808" spans="1:12">
      <c r="A21808" s="6">
        <v>21413</v>
      </c>
      <c r="B21808" s="10" t="s">
        <v>47653</v>
      </c>
      <c r="C21808" s="10" t="s">
        <v>47734</v>
      </c>
      <c r="D21808" s="10" t="s">
        <v>47735</v>
      </c>
      <c r="E21808" s="6" t="s">
        <v>15924</v>
      </c>
      <c r="F21808" s="6"/>
      <c r="G21808" s="6" t="str">
        <f t="shared" si="682"/>
        <v>002</v>
      </c>
      <c r="H21808" s="6" t="str">
        <f t="shared" si="683"/>
        <v>089</v>
      </c>
      <c r="J21808" s="57"/>
      <c r="K21808" s="57"/>
      <c r="L21808" s="57"/>
    </row>
    <row r="21809" spans="1:12">
      <c r="A21809" s="6">
        <v>21414</v>
      </c>
      <c r="B21809" s="10" t="s">
        <v>47654</v>
      </c>
      <c r="C21809" s="10" t="s">
        <v>47736</v>
      </c>
      <c r="D21809" s="10" t="s">
        <v>47737</v>
      </c>
      <c r="E21809" s="6" t="s">
        <v>15924</v>
      </c>
      <c r="F21809" s="6"/>
      <c r="G21809" s="6" t="str">
        <f t="shared" si="682"/>
        <v>002</v>
      </c>
      <c r="H21809" s="6" t="str">
        <f t="shared" si="683"/>
        <v>089</v>
      </c>
      <c r="J21809" s="57"/>
      <c r="K21809" s="57"/>
      <c r="L21809" s="57"/>
    </row>
    <row r="21810" spans="1:12">
      <c r="A21810" s="6">
        <v>21415</v>
      </c>
      <c r="B21810" s="10" t="s">
        <v>47655</v>
      </c>
      <c r="C21810" s="10" t="s">
        <v>47739</v>
      </c>
      <c r="D21810" s="10" t="s">
        <v>47738</v>
      </c>
      <c r="E21810" s="6" t="s">
        <v>15924</v>
      </c>
      <c r="F21810" s="6"/>
      <c r="G21810" s="6" t="str">
        <f t="shared" si="682"/>
        <v>002</v>
      </c>
      <c r="H21810" s="6" t="str">
        <f t="shared" si="683"/>
        <v>089</v>
      </c>
      <c r="J21810" s="57"/>
      <c r="K21810" s="57"/>
      <c r="L21810" s="57"/>
    </row>
    <row r="21811" spans="1:12">
      <c r="A21811" s="6">
        <v>21416</v>
      </c>
      <c r="B21811" s="10" t="s">
        <v>47656</v>
      </c>
      <c r="C21811" s="10" t="s">
        <v>47741</v>
      </c>
      <c r="D21811" s="10" t="s">
        <v>47740</v>
      </c>
      <c r="E21811" s="6" t="s">
        <v>15924</v>
      </c>
      <c r="F21811" s="6"/>
      <c r="G21811" s="6" t="str">
        <f t="shared" si="682"/>
        <v>002</v>
      </c>
      <c r="H21811" s="6" t="str">
        <f t="shared" si="683"/>
        <v>089</v>
      </c>
      <c r="J21811" s="57"/>
      <c r="K21811" s="57"/>
      <c r="L21811" s="57"/>
    </row>
    <row r="21812" spans="1:12">
      <c r="A21812" s="6">
        <v>21417</v>
      </c>
      <c r="B21812" s="10" t="s">
        <v>47657</v>
      </c>
      <c r="C21812" s="10" t="s">
        <v>47742</v>
      </c>
      <c r="D21812" s="10" t="s">
        <v>47743</v>
      </c>
      <c r="E21812" s="6" t="s">
        <v>15924</v>
      </c>
      <c r="F21812" s="6"/>
      <c r="G21812" s="6" t="str">
        <f t="shared" si="682"/>
        <v>002</v>
      </c>
      <c r="H21812" s="6" t="str">
        <f t="shared" si="683"/>
        <v>089</v>
      </c>
      <c r="J21812" s="57"/>
      <c r="K21812" s="57"/>
      <c r="L21812" s="57"/>
    </row>
    <row r="21813" spans="1:12">
      <c r="A21813" s="6">
        <v>21418</v>
      </c>
      <c r="B21813" s="10" t="s">
        <v>47658</v>
      </c>
      <c r="C21813" s="10" t="s">
        <v>47744</v>
      </c>
      <c r="D21813" s="10" t="s">
        <v>47745</v>
      </c>
      <c r="E21813" s="6" t="s">
        <v>15924</v>
      </c>
      <c r="F21813" s="6"/>
      <c r="G21813" s="6" t="str">
        <f t="shared" ref="G21813:G21876" si="684">+LEFT(C21813,3)</f>
        <v>002</v>
      </c>
      <c r="H21813" s="6" t="str">
        <f t="shared" ref="H21813:H21876" si="685">+MID(C21813,5,3)</f>
        <v>089</v>
      </c>
      <c r="J21813" s="57"/>
      <c r="K21813" s="57"/>
      <c r="L21813" s="57"/>
    </row>
    <row r="21814" spans="1:12">
      <c r="A21814" s="6">
        <v>21419</v>
      </c>
      <c r="B21814" s="10" t="s">
        <v>47659</v>
      </c>
      <c r="C21814" s="10" t="s">
        <v>47746</v>
      </c>
      <c r="D21814" s="10" t="s">
        <v>47747</v>
      </c>
      <c r="E21814" s="6" t="s">
        <v>15924</v>
      </c>
      <c r="F21814" s="6"/>
      <c r="G21814" s="6" t="str">
        <f t="shared" si="684"/>
        <v>002</v>
      </c>
      <c r="H21814" s="6" t="str">
        <f t="shared" si="685"/>
        <v>089</v>
      </c>
      <c r="J21814" s="57"/>
      <c r="K21814" s="57"/>
      <c r="L21814" s="57"/>
    </row>
    <row r="21815" spans="1:12">
      <c r="A21815" s="6">
        <v>21420</v>
      </c>
      <c r="B21815" s="10" t="s">
        <v>47660</v>
      </c>
      <c r="C21815" s="10" t="s">
        <v>47748</v>
      </c>
      <c r="D21815" s="10" t="s">
        <v>47749</v>
      </c>
      <c r="E21815" s="6" t="s">
        <v>15924</v>
      </c>
      <c r="F21815" s="6"/>
      <c r="G21815" s="6" t="str">
        <f t="shared" si="684"/>
        <v>002</v>
      </c>
      <c r="H21815" s="6" t="str">
        <f t="shared" si="685"/>
        <v>089</v>
      </c>
      <c r="J21815" s="57"/>
      <c r="K21815" s="57"/>
      <c r="L21815" s="57"/>
    </row>
    <row r="21816" spans="1:12">
      <c r="A21816" s="6">
        <v>21421</v>
      </c>
      <c r="B21816" s="10" t="s">
        <v>47661</v>
      </c>
      <c r="C21816" s="10" t="s">
        <v>47750</v>
      </c>
      <c r="D21816" s="10" t="s">
        <v>47751</v>
      </c>
      <c r="E21816" s="6" t="s">
        <v>15924</v>
      </c>
      <c r="F21816" s="6"/>
      <c r="G21816" s="6" t="str">
        <f t="shared" si="684"/>
        <v>002</v>
      </c>
      <c r="H21816" s="6" t="str">
        <f t="shared" si="685"/>
        <v>089</v>
      </c>
      <c r="J21816" s="57"/>
      <c r="K21816" s="57"/>
      <c r="L21816" s="57"/>
    </row>
    <row r="21817" spans="1:12">
      <c r="A21817" s="6">
        <v>21422</v>
      </c>
      <c r="B21817" s="10" t="s">
        <v>47662</v>
      </c>
      <c r="C21817" s="10" t="s">
        <v>47752</v>
      </c>
      <c r="D21817" s="10" t="s">
        <v>47753</v>
      </c>
      <c r="E21817" s="6" t="s">
        <v>15924</v>
      </c>
      <c r="F21817" s="6"/>
      <c r="G21817" s="6" t="str">
        <f t="shared" si="684"/>
        <v>002</v>
      </c>
      <c r="H21817" s="6" t="str">
        <f t="shared" si="685"/>
        <v>089</v>
      </c>
      <c r="J21817" s="57"/>
      <c r="K21817" s="57"/>
      <c r="L21817" s="57"/>
    </row>
    <row r="21818" spans="1:12">
      <c r="A21818" s="6">
        <v>21423</v>
      </c>
      <c r="B21818" s="10" t="s">
        <v>47663</v>
      </c>
      <c r="C21818" s="10" t="s">
        <v>47754</v>
      </c>
      <c r="D21818" s="10" t="s">
        <v>47755</v>
      </c>
      <c r="E21818" s="6" t="s">
        <v>15924</v>
      </c>
      <c r="F21818" s="6"/>
      <c r="G21818" s="6" t="str">
        <f t="shared" si="684"/>
        <v>002</v>
      </c>
      <c r="H21818" s="6" t="str">
        <f t="shared" si="685"/>
        <v>089</v>
      </c>
      <c r="J21818" s="57"/>
      <c r="K21818" s="57"/>
      <c r="L21818" s="57"/>
    </row>
    <row r="21819" spans="1:12">
      <c r="A21819" s="6">
        <v>21424</v>
      </c>
      <c r="B21819" s="10" t="s">
        <v>47664</v>
      </c>
      <c r="C21819" s="10" t="s">
        <v>47756</v>
      </c>
      <c r="D21819" s="10" t="s">
        <v>47757</v>
      </c>
      <c r="E21819" s="6" t="s">
        <v>15924</v>
      </c>
      <c r="F21819" s="6"/>
      <c r="G21819" s="6" t="str">
        <f t="shared" si="684"/>
        <v>002</v>
      </c>
      <c r="H21819" s="6" t="str">
        <f t="shared" si="685"/>
        <v>089</v>
      </c>
      <c r="J21819" s="57"/>
      <c r="K21819" s="57"/>
      <c r="L21819" s="57"/>
    </row>
    <row r="21820" spans="1:12">
      <c r="A21820" s="6">
        <v>21425</v>
      </c>
      <c r="B21820" s="10" t="s">
        <v>47665</v>
      </c>
      <c r="C21820" s="10" t="s">
        <v>47759</v>
      </c>
      <c r="D21820" s="10" t="s">
        <v>47758</v>
      </c>
      <c r="E21820" s="6" t="s">
        <v>15924</v>
      </c>
      <c r="F21820" s="6"/>
      <c r="G21820" s="6" t="str">
        <f t="shared" si="684"/>
        <v>002</v>
      </c>
      <c r="H21820" s="6" t="str">
        <f t="shared" si="685"/>
        <v>089</v>
      </c>
      <c r="J21820" s="57"/>
      <c r="K21820" s="57"/>
      <c r="L21820" s="57"/>
    </row>
    <row r="21821" spans="1:12">
      <c r="A21821" s="6">
        <v>21426</v>
      </c>
      <c r="B21821" s="10" t="s">
        <v>47666</v>
      </c>
      <c r="C21821" s="10" t="s">
        <v>47760</v>
      </c>
      <c r="D21821" s="10" t="s">
        <v>47761</v>
      </c>
      <c r="E21821" s="6" t="s">
        <v>15924</v>
      </c>
      <c r="F21821" s="6"/>
      <c r="G21821" s="6" t="str">
        <f t="shared" si="684"/>
        <v>002</v>
      </c>
      <c r="H21821" s="6" t="str">
        <f t="shared" si="685"/>
        <v>089</v>
      </c>
      <c r="J21821" s="57"/>
      <c r="K21821" s="57"/>
      <c r="L21821" s="57"/>
    </row>
    <row r="21822" spans="1:12">
      <c r="A21822" s="6">
        <v>21427</v>
      </c>
      <c r="B21822" s="10" t="s">
        <v>47667</v>
      </c>
      <c r="C21822" s="10" t="s">
        <v>47762</v>
      </c>
      <c r="D21822" s="10" t="s">
        <v>47763</v>
      </c>
      <c r="E21822" s="6" t="s">
        <v>15924</v>
      </c>
      <c r="F21822" s="6"/>
      <c r="G21822" s="6" t="str">
        <f t="shared" si="684"/>
        <v>002</v>
      </c>
      <c r="H21822" s="6" t="str">
        <f t="shared" si="685"/>
        <v>089</v>
      </c>
      <c r="J21822" s="57"/>
      <c r="K21822" s="57"/>
      <c r="L21822" s="57"/>
    </row>
    <row r="21823" spans="1:12">
      <c r="A21823" s="6">
        <v>21428</v>
      </c>
      <c r="B21823" s="10" t="s">
        <v>47668</v>
      </c>
      <c r="C21823" s="10" t="s">
        <v>47764</v>
      </c>
      <c r="D21823" s="10" t="s">
        <v>47765</v>
      </c>
      <c r="E21823" s="6" t="s">
        <v>15924</v>
      </c>
      <c r="F21823" s="6"/>
      <c r="G21823" s="6" t="str">
        <f t="shared" si="684"/>
        <v>002</v>
      </c>
      <c r="H21823" s="6" t="str">
        <f t="shared" si="685"/>
        <v>089</v>
      </c>
      <c r="J21823" s="57"/>
      <c r="K21823" s="57"/>
      <c r="L21823" s="57"/>
    </row>
    <row r="21824" spans="1:12">
      <c r="A21824" s="6">
        <v>21429</v>
      </c>
      <c r="B21824" s="10" t="s">
        <v>47669</v>
      </c>
      <c r="C21824" s="10" t="s">
        <v>47766</v>
      </c>
      <c r="D21824" s="10" t="s">
        <v>47767</v>
      </c>
      <c r="E21824" s="6" t="s">
        <v>15924</v>
      </c>
      <c r="F21824" s="6"/>
      <c r="G21824" s="6" t="str">
        <f t="shared" si="684"/>
        <v>002</v>
      </c>
      <c r="H21824" s="6" t="str">
        <f t="shared" si="685"/>
        <v>089</v>
      </c>
      <c r="J21824" s="57"/>
      <c r="K21824" s="57"/>
      <c r="L21824" s="57"/>
    </row>
    <row r="21825" spans="1:12">
      <c r="A21825" s="6">
        <v>21430</v>
      </c>
      <c r="B21825" s="10" t="s">
        <v>47670</v>
      </c>
      <c r="C21825" s="10" t="s">
        <v>47768</v>
      </c>
      <c r="D21825" s="10" t="s">
        <v>47769</v>
      </c>
      <c r="E21825" s="6" t="s">
        <v>15924</v>
      </c>
      <c r="F21825" s="6"/>
      <c r="G21825" s="6" t="str">
        <f t="shared" si="684"/>
        <v>002</v>
      </c>
      <c r="H21825" s="6" t="str">
        <f t="shared" si="685"/>
        <v>089</v>
      </c>
      <c r="J21825" s="57"/>
      <c r="K21825" s="57"/>
      <c r="L21825" s="57"/>
    </row>
    <row r="21826" spans="1:12">
      <c r="A21826" s="6">
        <v>21431</v>
      </c>
      <c r="B21826" s="10" t="s">
        <v>47671</v>
      </c>
      <c r="C21826" s="10" t="s">
        <v>47770</v>
      </c>
      <c r="D21826" s="10" t="s">
        <v>47771</v>
      </c>
      <c r="E21826" s="6" t="s">
        <v>15924</v>
      </c>
      <c r="F21826" s="6"/>
      <c r="G21826" s="6" t="str">
        <f t="shared" si="684"/>
        <v>002</v>
      </c>
      <c r="H21826" s="6" t="str">
        <f t="shared" si="685"/>
        <v>089</v>
      </c>
      <c r="J21826" s="57"/>
      <c r="K21826" s="57"/>
      <c r="L21826" s="57"/>
    </row>
    <row r="21827" spans="1:12">
      <c r="A21827" s="6">
        <v>21432</v>
      </c>
      <c r="B21827" s="10" t="s">
        <v>47672</v>
      </c>
      <c r="C21827" s="10" t="s">
        <v>47772</v>
      </c>
      <c r="D21827" s="10" t="s">
        <v>47773</v>
      </c>
      <c r="E21827" s="6" t="s">
        <v>15924</v>
      </c>
      <c r="F21827" s="6"/>
      <c r="G21827" s="6" t="str">
        <f t="shared" si="684"/>
        <v>002</v>
      </c>
      <c r="H21827" s="6" t="str">
        <f t="shared" si="685"/>
        <v>089</v>
      </c>
      <c r="J21827" s="57"/>
      <c r="K21827" s="57"/>
      <c r="L21827" s="57"/>
    </row>
    <row r="21828" spans="1:12">
      <c r="A21828" s="6">
        <v>21433</v>
      </c>
      <c r="B21828" s="10" t="s">
        <v>47673</v>
      </c>
      <c r="C21828" s="10" t="s">
        <v>47774</v>
      </c>
      <c r="D21828" s="10" t="s">
        <v>47775</v>
      </c>
      <c r="E21828" s="6" t="s">
        <v>15924</v>
      </c>
      <c r="F21828" s="6"/>
      <c r="G21828" s="6" t="str">
        <f t="shared" si="684"/>
        <v>002</v>
      </c>
      <c r="H21828" s="6" t="str">
        <f t="shared" si="685"/>
        <v>089</v>
      </c>
      <c r="J21828" s="57"/>
      <c r="K21828" s="57"/>
      <c r="L21828" s="57"/>
    </row>
    <row r="21829" spans="1:12">
      <c r="A21829" s="6">
        <v>21434</v>
      </c>
      <c r="B21829" s="10" t="s">
        <v>47674</v>
      </c>
      <c r="C21829" s="10" t="s">
        <v>47776</v>
      </c>
      <c r="D21829" s="10" t="s">
        <v>47777</v>
      </c>
      <c r="E21829" s="6" t="s">
        <v>15924</v>
      </c>
      <c r="F21829" s="6"/>
      <c r="G21829" s="6" t="str">
        <f t="shared" si="684"/>
        <v>002</v>
      </c>
      <c r="H21829" s="6" t="str">
        <f t="shared" si="685"/>
        <v>089</v>
      </c>
      <c r="J21829" s="57"/>
      <c r="K21829" s="57"/>
      <c r="L21829" s="57"/>
    </row>
    <row r="21830" spans="1:12">
      <c r="A21830" s="6">
        <v>21435</v>
      </c>
      <c r="B21830" s="10" t="s">
        <v>47675</v>
      </c>
      <c r="C21830" s="10" t="s">
        <v>47779</v>
      </c>
      <c r="D21830" s="10" t="s">
        <v>47778</v>
      </c>
      <c r="E21830" s="6" t="s">
        <v>15924</v>
      </c>
      <c r="F21830" s="6"/>
      <c r="G21830" s="6" t="str">
        <f t="shared" si="684"/>
        <v>002</v>
      </c>
      <c r="H21830" s="6" t="str">
        <f t="shared" si="685"/>
        <v>089</v>
      </c>
      <c r="J21830" s="57"/>
      <c r="K21830" s="57"/>
      <c r="L21830" s="57"/>
    </row>
    <row r="21831" spans="1:12">
      <c r="A21831" s="6">
        <v>21436</v>
      </c>
      <c r="B21831" s="10" t="s">
        <v>47676</v>
      </c>
      <c r="C21831" s="10" t="s">
        <v>47780</v>
      </c>
      <c r="D21831" s="10" t="s">
        <v>47781</v>
      </c>
      <c r="E21831" s="6" t="s">
        <v>15924</v>
      </c>
      <c r="F21831" s="6"/>
      <c r="G21831" s="6" t="str">
        <f t="shared" si="684"/>
        <v>002</v>
      </c>
      <c r="H21831" s="6" t="str">
        <f t="shared" si="685"/>
        <v>089</v>
      </c>
      <c r="J21831" s="57"/>
      <c r="K21831" s="57"/>
      <c r="L21831" s="57"/>
    </row>
    <row r="21832" spans="1:12">
      <c r="A21832" s="6">
        <v>21437</v>
      </c>
      <c r="B21832" s="10" t="s">
        <v>47677</v>
      </c>
      <c r="C21832" s="10" t="s">
        <v>47782</v>
      </c>
      <c r="D21832" s="10" t="s">
        <v>47783</v>
      </c>
      <c r="E21832" s="6" t="s">
        <v>15924</v>
      </c>
      <c r="F21832" s="6"/>
      <c r="G21832" s="6" t="str">
        <f t="shared" si="684"/>
        <v>002</v>
      </c>
      <c r="H21832" s="6" t="str">
        <f t="shared" si="685"/>
        <v>089</v>
      </c>
      <c r="J21832" s="57"/>
      <c r="K21832" s="57"/>
      <c r="L21832" s="57"/>
    </row>
    <row r="21833" spans="1:12">
      <c r="A21833" s="6">
        <v>21438</v>
      </c>
      <c r="B21833" s="10" t="s">
        <v>47678</v>
      </c>
      <c r="C21833" s="10" t="s">
        <v>47784</v>
      </c>
      <c r="D21833" s="10" t="s">
        <v>47785</v>
      </c>
      <c r="E21833" s="6" t="s">
        <v>15924</v>
      </c>
      <c r="F21833" s="6"/>
      <c r="G21833" s="6" t="str">
        <f t="shared" si="684"/>
        <v>002</v>
      </c>
      <c r="H21833" s="6" t="str">
        <f t="shared" si="685"/>
        <v>089</v>
      </c>
      <c r="J21833" s="57"/>
      <c r="K21833" s="57"/>
      <c r="L21833" s="57"/>
    </row>
    <row r="21834" spans="1:12">
      <c r="A21834" s="6">
        <v>21439</v>
      </c>
      <c r="B21834" s="10" t="s">
        <v>47679</v>
      </c>
      <c r="C21834" s="10" t="s">
        <v>47786</v>
      </c>
      <c r="D21834" s="10" t="s">
        <v>47787</v>
      </c>
      <c r="E21834" s="6" t="s">
        <v>15924</v>
      </c>
      <c r="F21834" s="6"/>
      <c r="G21834" s="6" t="str">
        <f t="shared" si="684"/>
        <v>002</v>
      </c>
      <c r="H21834" s="6" t="str">
        <f t="shared" si="685"/>
        <v>089</v>
      </c>
      <c r="J21834" s="57"/>
      <c r="K21834" s="57"/>
      <c r="L21834" s="57"/>
    </row>
    <row r="21835" spans="1:12">
      <c r="A21835" s="6">
        <v>21440</v>
      </c>
      <c r="B21835" s="10" t="s">
        <v>47680</v>
      </c>
      <c r="C21835" s="10" t="s">
        <v>47788</v>
      </c>
      <c r="D21835" s="10" t="s">
        <v>47789</v>
      </c>
      <c r="E21835" s="6" t="s">
        <v>15924</v>
      </c>
      <c r="F21835" s="6"/>
      <c r="G21835" s="6" t="str">
        <f t="shared" si="684"/>
        <v>002</v>
      </c>
      <c r="H21835" s="6" t="str">
        <f t="shared" si="685"/>
        <v>089</v>
      </c>
      <c r="J21835" s="57"/>
      <c r="K21835" s="57"/>
      <c r="L21835" s="57"/>
    </row>
    <row r="21836" spans="1:12">
      <c r="A21836" s="6">
        <v>21441</v>
      </c>
      <c r="B21836" s="10" t="s">
        <v>47681</v>
      </c>
      <c r="C21836" s="10" t="s">
        <v>47790</v>
      </c>
      <c r="D21836" s="10" t="s">
        <v>47791</v>
      </c>
      <c r="E21836" s="6" t="s">
        <v>15924</v>
      </c>
      <c r="F21836" s="6"/>
      <c r="G21836" s="6" t="str">
        <f t="shared" si="684"/>
        <v>002</v>
      </c>
      <c r="H21836" s="6" t="str">
        <f t="shared" si="685"/>
        <v>089</v>
      </c>
      <c r="J21836" s="57"/>
      <c r="K21836" s="57"/>
      <c r="L21836" s="57"/>
    </row>
    <row r="21837" spans="1:12">
      <c r="A21837" s="6">
        <v>21442</v>
      </c>
      <c r="B21837" s="10" t="s">
        <v>47682</v>
      </c>
      <c r="C21837" s="10" t="s">
        <v>47792</v>
      </c>
      <c r="D21837" s="10" t="s">
        <v>47793</v>
      </c>
      <c r="E21837" s="6" t="s">
        <v>15924</v>
      </c>
      <c r="F21837" s="6"/>
      <c r="G21837" s="6" t="str">
        <f t="shared" si="684"/>
        <v>002</v>
      </c>
      <c r="H21837" s="6" t="str">
        <f t="shared" si="685"/>
        <v>089</v>
      </c>
      <c r="J21837" s="57"/>
      <c r="K21837" s="57"/>
      <c r="L21837" s="57"/>
    </row>
    <row r="21838" spans="1:12">
      <c r="A21838" s="6">
        <v>21443</v>
      </c>
      <c r="B21838" s="10" t="s">
        <v>47683</v>
      </c>
      <c r="C21838" s="10" t="s">
        <v>47794</v>
      </c>
      <c r="D21838" s="10" t="s">
        <v>47795</v>
      </c>
      <c r="E21838" s="6" t="s">
        <v>15924</v>
      </c>
      <c r="F21838" s="6"/>
      <c r="G21838" s="6" t="str">
        <f t="shared" si="684"/>
        <v>002</v>
      </c>
      <c r="H21838" s="6" t="str">
        <f t="shared" si="685"/>
        <v>089</v>
      </c>
      <c r="J21838" s="57"/>
      <c r="K21838" s="57"/>
      <c r="L21838" s="57"/>
    </row>
    <row r="21839" spans="1:12">
      <c r="A21839" s="6">
        <v>21444</v>
      </c>
      <c r="B21839" s="10" t="s">
        <v>47684</v>
      </c>
      <c r="C21839" s="10" t="s">
        <v>47796</v>
      </c>
      <c r="D21839" s="10" t="s">
        <v>47798</v>
      </c>
      <c r="E21839" s="6" t="s">
        <v>15924</v>
      </c>
      <c r="F21839" s="6"/>
      <c r="G21839" s="6" t="str">
        <f t="shared" si="684"/>
        <v>002</v>
      </c>
      <c r="H21839" s="6" t="str">
        <f t="shared" si="685"/>
        <v>089</v>
      </c>
      <c r="J21839" s="57"/>
      <c r="K21839" s="57"/>
      <c r="L21839" s="57"/>
    </row>
    <row r="21840" spans="1:12">
      <c r="A21840" s="6">
        <v>21445</v>
      </c>
      <c r="B21840" s="10" t="s">
        <v>47685</v>
      </c>
      <c r="C21840" s="10" t="s">
        <v>47797</v>
      </c>
      <c r="D21840" s="10" t="s">
        <v>47799</v>
      </c>
      <c r="E21840" s="6" t="s">
        <v>15924</v>
      </c>
      <c r="F21840" s="6"/>
      <c r="G21840" s="6" t="str">
        <f t="shared" si="684"/>
        <v>002</v>
      </c>
      <c r="H21840" s="6" t="str">
        <f t="shared" si="685"/>
        <v>089</v>
      </c>
      <c r="J21840" s="57"/>
      <c r="K21840" s="57"/>
      <c r="L21840" s="57"/>
    </row>
    <row r="21841" spans="1:12">
      <c r="A21841" s="6">
        <v>21446</v>
      </c>
      <c r="B21841" s="10" t="s">
        <v>47812</v>
      </c>
      <c r="C21841" s="10" t="s">
        <v>47820</v>
      </c>
      <c r="D21841" s="10" t="s">
        <v>47821</v>
      </c>
      <c r="E21841" s="6" t="s">
        <v>15924</v>
      </c>
      <c r="F21841" s="6"/>
      <c r="G21841" s="6" t="str">
        <f t="shared" si="684"/>
        <v>002</v>
      </c>
      <c r="H21841" s="6" t="str">
        <f t="shared" si="685"/>
        <v>089</v>
      </c>
      <c r="J21841" s="57"/>
      <c r="K21841" s="57"/>
      <c r="L21841" s="57"/>
    </row>
    <row r="21842" spans="1:12">
      <c r="A21842" s="6">
        <v>21447</v>
      </c>
      <c r="B21842" s="10" t="s">
        <v>47813</v>
      </c>
      <c r="C21842" s="10" t="s">
        <v>47822</v>
      </c>
      <c r="D21842" s="10" t="s">
        <v>47823</v>
      </c>
      <c r="E21842" s="6" t="s">
        <v>15924</v>
      </c>
      <c r="F21842" s="6"/>
      <c r="G21842" s="6" t="str">
        <f t="shared" si="684"/>
        <v>002</v>
      </c>
      <c r="H21842" s="6" t="str">
        <f t="shared" si="685"/>
        <v>089</v>
      </c>
      <c r="J21842" s="57"/>
      <c r="K21842" s="57"/>
      <c r="L21842" s="57"/>
    </row>
    <row r="21843" spans="1:12">
      <c r="A21843" s="6">
        <v>21448</v>
      </c>
      <c r="B21843" s="10" t="s">
        <v>47814</v>
      </c>
      <c r="C21843" s="10" t="s">
        <v>47824</v>
      </c>
      <c r="D21843" s="10" t="s">
        <v>47825</v>
      </c>
      <c r="E21843" s="6" t="s">
        <v>15924</v>
      </c>
      <c r="F21843" s="6"/>
      <c r="G21843" s="6" t="str">
        <f t="shared" si="684"/>
        <v>002</v>
      </c>
      <c r="H21843" s="6" t="str">
        <f t="shared" si="685"/>
        <v>089</v>
      </c>
      <c r="J21843" s="57"/>
      <c r="K21843" s="57"/>
      <c r="L21843" s="57"/>
    </row>
    <row r="21844" spans="1:12">
      <c r="A21844" s="6">
        <v>21449</v>
      </c>
      <c r="B21844" s="10" t="s">
        <v>47815</v>
      </c>
      <c r="C21844" s="10" t="s">
        <v>47826</v>
      </c>
      <c r="D21844" s="10" t="s">
        <v>47827</v>
      </c>
      <c r="E21844" s="6" t="s">
        <v>15924</v>
      </c>
      <c r="F21844" s="6"/>
      <c r="G21844" s="6" t="str">
        <f t="shared" si="684"/>
        <v>002</v>
      </c>
      <c r="H21844" s="6" t="str">
        <f t="shared" si="685"/>
        <v>089</v>
      </c>
      <c r="J21844" s="57"/>
      <c r="K21844" s="57"/>
      <c r="L21844" s="57"/>
    </row>
    <row r="21845" spans="1:12">
      <c r="A21845" s="6">
        <v>21450</v>
      </c>
      <c r="B21845" s="10" t="s">
        <v>47816</v>
      </c>
      <c r="C21845" s="10" t="s">
        <v>47828</v>
      </c>
      <c r="D21845" s="10" t="s">
        <v>47829</v>
      </c>
      <c r="E21845" s="6" t="s">
        <v>15924</v>
      </c>
      <c r="F21845" s="6"/>
      <c r="G21845" s="6" t="str">
        <f t="shared" si="684"/>
        <v>002</v>
      </c>
      <c r="H21845" s="6" t="str">
        <f t="shared" si="685"/>
        <v>089</v>
      </c>
      <c r="J21845" s="57"/>
      <c r="K21845" s="57"/>
      <c r="L21845" s="57"/>
    </row>
    <row r="21846" spans="1:12">
      <c r="A21846" s="6">
        <v>21451</v>
      </c>
      <c r="B21846" s="10" t="s">
        <v>47817</v>
      </c>
      <c r="C21846" s="10" t="s">
        <v>47830</v>
      </c>
      <c r="D21846" s="10" t="s">
        <v>47831</v>
      </c>
      <c r="E21846" s="6" t="s">
        <v>15924</v>
      </c>
      <c r="F21846" s="6"/>
      <c r="G21846" s="6" t="str">
        <f t="shared" si="684"/>
        <v>002</v>
      </c>
      <c r="H21846" s="6" t="str">
        <f t="shared" si="685"/>
        <v>089</v>
      </c>
      <c r="J21846" s="57"/>
      <c r="K21846" s="57"/>
      <c r="L21846" s="57"/>
    </row>
    <row r="21847" spans="1:12">
      <c r="A21847" s="6">
        <v>21452</v>
      </c>
      <c r="B21847" s="10" t="s">
        <v>47818</v>
      </c>
      <c r="C21847" s="10" t="s">
        <v>47832</v>
      </c>
      <c r="D21847" s="10" t="s">
        <v>47342</v>
      </c>
      <c r="E21847" s="6" t="s">
        <v>15924</v>
      </c>
      <c r="F21847" s="6"/>
      <c r="G21847" s="6" t="str">
        <f t="shared" si="684"/>
        <v>002</v>
      </c>
      <c r="H21847" s="6" t="str">
        <f t="shared" si="685"/>
        <v>089</v>
      </c>
      <c r="J21847" s="57"/>
      <c r="K21847" s="57"/>
      <c r="L21847" s="57"/>
    </row>
    <row r="21848" spans="1:12">
      <c r="A21848" s="6">
        <v>21453</v>
      </c>
      <c r="B21848" s="10" t="s">
        <v>47819</v>
      </c>
      <c r="C21848" s="10" t="s">
        <v>47833</v>
      </c>
      <c r="D21848" s="10" t="s">
        <v>64209</v>
      </c>
      <c r="E21848" s="6" t="s">
        <v>15924</v>
      </c>
      <c r="F21848" s="6"/>
      <c r="G21848" s="6" t="str">
        <f t="shared" si="684"/>
        <v>002</v>
      </c>
      <c r="H21848" s="6" t="str">
        <f t="shared" si="685"/>
        <v>089</v>
      </c>
      <c r="J21848" s="57"/>
      <c r="K21848" s="57"/>
      <c r="L21848" s="57"/>
    </row>
    <row r="21849" spans="1:12">
      <c r="A21849" s="6">
        <v>21454</v>
      </c>
      <c r="B21849" s="10" t="s">
        <v>47857</v>
      </c>
      <c r="C21849" s="10" t="s">
        <v>47855</v>
      </c>
      <c r="D21849" s="10" t="s">
        <v>47856</v>
      </c>
      <c r="E21849" s="6" t="s">
        <v>15924</v>
      </c>
      <c r="F21849" s="6"/>
      <c r="G21849" s="6" t="str">
        <f t="shared" si="684"/>
        <v>002</v>
      </c>
      <c r="H21849" s="6" t="str">
        <f t="shared" si="685"/>
        <v>089</v>
      </c>
      <c r="J21849" s="57"/>
      <c r="K21849" s="57"/>
      <c r="L21849" s="57"/>
    </row>
    <row r="21850" spans="1:12">
      <c r="A21850" s="6">
        <v>21455</v>
      </c>
      <c r="B21850" s="10" t="s">
        <v>47885</v>
      </c>
      <c r="C21850" s="10" t="s">
        <v>47887</v>
      </c>
      <c r="D21850" s="10" t="s">
        <v>47888</v>
      </c>
      <c r="E21850" s="6" t="s">
        <v>15924</v>
      </c>
      <c r="F21850" s="6"/>
      <c r="G21850" s="6" t="str">
        <f t="shared" si="684"/>
        <v>002</v>
      </c>
      <c r="H21850" s="6" t="str">
        <f t="shared" si="685"/>
        <v>089</v>
      </c>
      <c r="J21850" s="57"/>
      <c r="K21850" s="57"/>
      <c r="L21850" s="57"/>
    </row>
    <row r="21851" spans="1:12">
      <c r="A21851" s="6">
        <v>21456</v>
      </c>
      <c r="B21851" s="10" t="s">
        <v>47886</v>
      </c>
      <c r="C21851" s="10" t="s">
        <v>47889</v>
      </c>
      <c r="D21851" s="10" t="s">
        <v>47890</v>
      </c>
      <c r="E21851" s="6" t="s">
        <v>15924</v>
      </c>
      <c r="F21851" s="6"/>
      <c r="G21851" s="6" t="str">
        <f t="shared" si="684"/>
        <v>002</v>
      </c>
      <c r="H21851" s="6" t="str">
        <f t="shared" si="685"/>
        <v>089</v>
      </c>
      <c r="J21851" s="57"/>
      <c r="K21851" s="57"/>
      <c r="L21851" s="57"/>
    </row>
    <row r="21852" spans="1:12">
      <c r="A21852" s="6">
        <v>21457</v>
      </c>
      <c r="B21852" s="10" t="s">
        <v>47911</v>
      </c>
      <c r="C21852" s="10" t="s">
        <v>47915</v>
      </c>
      <c r="D21852" s="10" t="s">
        <v>47916</v>
      </c>
      <c r="E21852" s="6" t="s">
        <v>15924</v>
      </c>
      <c r="F21852" s="6"/>
      <c r="G21852" s="6" t="str">
        <f t="shared" si="684"/>
        <v>002</v>
      </c>
      <c r="H21852" s="6" t="str">
        <f t="shared" si="685"/>
        <v>089</v>
      </c>
      <c r="J21852" s="57"/>
      <c r="K21852" s="57"/>
      <c r="L21852" s="57"/>
    </row>
    <row r="21853" spans="1:12">
      <c r="A21853" s="6">
        <v>21458</v>
      </c>
      <c r="B21853" s="10" t="s">
        <v>47912</v>
      </c>
      <c r="C21853" s="10" t="s">
        <v>47917</v>
      </c>
      <c r="D21853" s="10" t="s">
        <v>47918</v>
      </c>
      <c r="E21853" s="6" t="s">
        <v>15924</v>
      </c>
      <c r="F21853" s="6"/>
      <c r="G21853" s="6" t="str">
        <f t="shared" si="684"/>
        <v>002</v>
      </c>
      <c r="H21853" s="6" t="str">
        <f t="shared" si="685"/>
        <v>089</v>
      </c>
      <c r="J21853" s="57"/>
      <c r="K21853" s="57"/>
      <c r="L21853" s="57"/>
    </row>
    <row r="21854" spans="1:12">
      <c r="A21854" s="6">
        <v>21459</v>
      </c>
      <c r="B21854" s="10" t="s">
        <v>48001</v>
      </c>
      <c r="C21854" s="10" t="s">
        <v>48005</v>
      </c>
      <c r="D21854" s="10" t="s">
        <v>48006</v>
      </c>
      <c r="E21854" s="6" t="s">
        <v>15924</v>
      </c>
      <c r="F21854" s="6"/>
      <c r="G21854" s="6" t="str">
        <f t="shared" si="684"/>
        <v>002</v>
      </c>
      <c r="H21854" s="6" t="str">
        <f t="shared" si="685"/>
        <v>089</v>
      </c>
      <c r="J21854" s="57"/>
      <c r="K21854" s="57"/>
      <c r="L21854" s="57"/>
    </row>
    <row r="21855" spans="1:12">
      <c r="A21855" s="6">
        <v>21460</v>
      </c>
      <c r="B21855" s="10" t="s">
        <v>48002</v>
      </c>
      <c r="C21855" s="10" t="s">
        <v>48007</v>
      </c>
      <c r="D21855" s="10" t="s">
        <v>48008</v>
      </c>
      <c r="E21855" s="6" t="s">
        <v>15924</v>
      </c>
      <c r="F21855" s="6"/>
      <c r="G21855" s="6" t="str">
        <f t="shared" si="684"/>
        <v>002</v>
      </c>
      <c r="H21855" s="6" t="str">
        <f t="shared" si="685"/>
        <v>089</v>
      </c>
      <c r="J21855" s="57"/>
      <c r="K21855" s="57"/>
      <c r="L21855" s="57"/>
    </row>
    <row r="21856" spans="1:12">
      <c r="A21856" s="6">
        <v>21461</v>
      </c>
      <c r="B21856" s="10" t="s">
        <v>48004</v>
      </c>
      <c r="C21856" s="10" t="s">
        <v>48011</v>
      </c>
      <c r="D21856" s="10" t="s">
        <v>48012</v>
      </c>
      <c r="E21856" s="6" t="s">
        <v>15924</v>
      </c>
      <c r="F21856" s="6"/>
      <c r="G21856" s="6" t="str">
        <f t="shared" si="684"/>
        <v>002</v>
      </c>
      <c r="H21856" s="6" t="str">
        <f t="shared" si="685"/>
        <v>089</v>
      </c>
      <c r="J21856" s="57"/>
      <c r="K21856" s="57"/>
      <c r="L21856" s="57"/>
    </row>
    <row r="21857" spans="1:12">
      <c r="A21857" s="6">
        <v>21462</v>
      </c>
      <c r="B21857" s="10" t="s">
        <v>48014</v>
      </c>
      <c r="C21857" s="10" t="s">
        <v>48013</v>
      </c>
      <c r="D21857" s="10" t="s">
        <v>47023</v>
      </c>
      <c r="E21857" s="6" t="s">
        <v>15924</v>
      </c>
      <c r="F21857" s="6"/>
      <c r="G21857" s="6" t="str">
        <f t="shared" si="684"/>
        <v>002</v>
      </c>
      <c r="H21857" s="6" t="str">
        <f t="shared" si="685"/>
        <v>089</v>
      </c>
      <c r="J21857" s="57"/>
      <c r="K21857" s="57"/>
      <c r="L21857" s="57"/>
    </row>
    <row r="21858" spans="1:12">
      <c r="A21858" s="6">
        <v>21463</v>
      </c>
      <c r="B21858" s="10" t="s">
        <v>48015</v>
      </c>
      <c r="C21858" s="10" t="s">
        <v>48016</v>
      </c>
      <c r="D21858" s="10" t="s">
        <v>48017</v>
      </c>
      <c r="E21858" s="6" t="s">
        <v>15924</v>
      </c>
      <c r="F21858" s="6"/>
      <c r="G21858" s="6" t="str">
        <f t="shared" si="684"/>
        <v>002</v>
      </c>
      <c r="H21858" s="6" t="str">
        <f t="shared" si="685"/>
        <v>089</v>
      </c>
      <c r="J21858" s="57"/>
      <c r="K21858" s="57"/>
      <c r="L21858" s="57"/>
    </row>
    <row r="21859" spans="1:12">
      <c r="A21859" s="6">
        <v>21464</v>
      </c>
      <c r="B21859" s="10" t="s">
        <v>48024</v>
      </c>
      <c r="C21859" s="10" t="s">
        <v>48021</v>
      </c>
      <c r="D21859" s="10" t="s">
        <v>48023</v>
      </c>
      <c r="E21859" s="6" t="s">
        <v>15924</v>
      </c>
      <c r="F21859" s="6"/>
      <c r="G21859" s="6" t="str">
        <f t="shared" si="684"/>
        <v>002</v>
      </c>
      <c r="H21859" s="6" t="str">
        <f t="shared" si="685"/>
        <v>089</v>
      </c>
      <c r="J21859" s="57"/>
      <c r="K21859" s="57"/>
      <c r="L21859" s="57"/>
    </row>
    <row r="21860" spans="1:12">
      <c r="A21860" s="6">
        <v>21465</v>
      </c>
      <c r="B21860" s="10" t="s">
        <v>48026</v>
      </c>
      <c r="C21860" s="10" t="s">
        <v>48022</v>
      </c>
      <c r="D21860" s="10" t="s">
        <v>48025</v>
      </c>
      <c r="E21860" s="6" t="s">
        <v>15924</v>
      </c>
      <c r="F21860" s="6"/>
      <c r="G21860" s="6" t="str">
        <f t="shared" si="684"/>
        <v>002</v>
      </c>
      <c r="H21860" s="6" t="str">
        <f t="shared" si="685"/>
        <v>089</v>
      </c>
      <c r="J21860" s="57"/>
      <c r="K21860" s="57"/>
      <c r="L21860" s="57"/>
    </row>
    <row r="21861" spans="1:12">
      <c r="A21861" s="6">
        <v>21466</v>
      </c>
      <c r="B21861" s="10" t="s">
        <v>48149</v>
      </c>
      <c r="C21861" s="10" t="s">
        <v>48153</v>
      </c>
      <c r="D21861" s="10" t="s">
        <v>48154</v>
      </c>
      <c r="E21861" s="6" t="s">
        <v>15924</v>
      </c>
      <c r="F21861" s="6"/>
      <c r="G21861" s="6" t="str">
        <f t="shared" si="684"/>
        <v>002</v>
      </c>
      <c r="H21861" s="6" t="str">
        <f t="shared" si="685"/>
        <v>089</v>
      </c>
      <c r="J21861" s="57"/>
      <c r="K21861" s="57"/>
      <c r="L21861" s="57"/>
    </row>
    <row r="21862" spans="1:12">
      <c r="A21862" s="6">
        <v>21467</v>
      </c>
      <c r="B21862" s="10" t="s">
        <v>48150</v>
      </c>
      <c r="C21862" s="10" t="s">
        <v>48155</v>
      </c>
      <c r="D21862" s="10" t="s">
        <v>48156</v>
      </c>
      <c r="E21862" s="6" t="s">
        <v>15924</v>
      </c>
      <c r="F21862" s="6"/>
      <c r="G21862" s="6" t="str">
        <f t="shared" si="684"/>
        <v>002</v>
      </c>
      <c r="H21862" s="6" t="str">
        <f t="shared" si="685"/>
        <v>089</v>
      </c>
      <c r="J21862" s="57"/>
      <c r="K21862" s="57"/>
      <c r="L21862" s="57"/>
    </row>
    <row r="21863" spans="1:12">
      <c r="A21863" s="6">
        <v>21468</v>
      </c>
      <c r="B21863" s="10" t="s">
        <v>48151</v>
      </c>
      <c r="C21863" s="10" t="s">
        <v>48157</v>
      </c>
      <c r="D21863" s="10" t="s">
        <v>48158</v>
      </c>
      <c r="E21863" s="6" t="s">
        <v>15924</v>
      </c>
      <c r="F21863" s="6"/>
      <c r="G21863" s="6" t="str">
        <f t="shared" si="684"/>
        <v>002</v>
      </c>
      <c r="H21863" s="6" t="str">
        <f t="shared" si="685"/>
        <v>089</v>
      </c>
      <c r="J21863" s="57"/>
      <c r="K21863" s="57"/>
      <c r="L21863" s="57"/>
    </row>
    <row r="21864" spans="1:12">
      <c r="A21864" s="6">
        <v>21469</v>
      </c>
      <c r="B21864" s="10" t="s">
        <v>48152</v>
      </c>
      <c r="C21864" s="10" t="s">
        <v>48159</v>
      </c>
      <c r="D21864" s="10" t="s">
        <v>48160</v>
      </c>
      <c r="E21864" s="6" t="s">
        <v>15924</v>
      </c>
      <c r="F21864" s="6"/>
      <c r="G21864" s="6" t="str">
        <f t="shared" si="684"/>
        <v>002</v>
      </c>
      <c r="H21864" s="6" t="str">
        <f t="shared" si="685"/>
        <v>089</v>
      </c>
      <c r="J21864" s="57"/>
      <c r="K21864" s="57"/>
      <c r="L21864" s="57"/>
    </row>
    <row r="21865" spans="1:12">
      <c r="A21865" s="6">
        <v>21470</v>
      </c>
      <c r="B21865" s="10" t="s">
        <v>48247</v>
      </c>
      <c r="C21865" s="10" t="s">
        <v>48255</v>
      </c>
      <c r="D21865" s="10" t="s">
        <v>48257</v>
      </c>
      <c r="E21865" s="6" t="s">
        <v>15924</v>
      </c>
      <c r="F21865" s="6"/>
      <c r="G21865" s="6" t="str">
        <f t="shared" si="684"/>
        <v>002</v>
      </c>
      <c r="H21865" s="6" t="str">
        <f t="shared" si="685"/>
        <v>089</v>
      </c>
      <c r="J21865" s="57"/>
      <c r="K21865" s="57"/>
      <c r="L21865" s="57"/>
    </row>
    <row r="21866" spans="1:12">
      <c r="A21866" s="6">
        <v>21471</v>
      </c>
      <c r="B21866" s="10" t="s">
        <v>48248</v>
      </c>
      <c r="C21866" s="10" t="s">
        <v>48256</v>
      </c>
      <c r="D21866" s="10" t="s">
        <v>48258</v>
      </c>
      <c r="E21866" s="6" t="s">
        <v>15924</v>
      </c>
      <c r="F21866" s="6"/>
      <c r="G21866" s="6" t="str">
        <f t="shared" si="684"/>
        <v>002</v>
      </c>
      <c r="H21866" s="6" t="str">
        <f t="shared" si="685"/>
        <v>089</v>
      </c>
      <c r="J21866" s="57"/>
      <c r="K21866" s="57"/>
      <c r="L21866" s="57"/>
    </row>
    <row r="21867" spans="1:12">
      <c r="A21867" s="6">
        <v>21472</v>
      </c>
      <c r="B21867" s="10" t="s">
        <v>48285</v>
      </c>
      <c r="C21867" s="10" t="s">
        <v>48307</v>
      </c>
      <c r="D21867" s="10" t="s">
        <v>48308</v>
      </c>
      <c r="E21867" s="6" t="s">
        <v>15924</v>
      </c>
      <c r="F21867" s="6"/>
      <c r="G21867" s="6" t="str">
        <f t="shared" si="684"/>
        <v>002</v>
      </c>
      <c r="H21867" s="6" t="str">
        <f t="shared" si="685"/>
        <v>089</v>
      </c>
      <c r="J21867" s="57"/>
      <c r="K21867" s="57"/>
      <c r="L21867" s="57"/>
    </row>
    <row r="21868" spans="1:12">
      <c r="A21868" s="6">
        <v>21473</v>
      </c>
      <c r="B21868" s="10" t="s">
        <v>48286</v>
      </c>
      <c r="C21868" s="10" t="s">
        <v>48309</v>
      </c>
      <c r="D21868" s="10" t="s">
        <v>48310</v>
      </c>
      <c r="E21868" s="6" t="s">
        <v>15924</v>
      </c>
      <c r="F21868" s="6"/>
      <c r="G21868" s="6" t="str">
        <f t="shared" si="684"/>
        <v>002</v>
      </c>
      <c r="H21868" s="6" t="str">
        <f t="shared" si="685"/>
        <v>089</v>
      </c>
      <c r="J21868" s="57"/>
      <c r="K21868" s="57"/>
      <c r="L21868" s="57"/>
    </row>
    <row r="21869" spans="1:12">
      <c r="A21869" s="6">
        <v>21474</v>
      </c>
      <c r="B21869" s="10" t="s">
        <v>48287</v>
      </c>
      <c r="C21869" s="10" t="s">
        <v>48311</v>
      </c>
      <c r="D21869" s="10" t="s">
        <v>48312</v>
      </c>
      <c r="E21869" s="6" t="s">
        <v>15924</v>
      </c>
      <c r="F21869" s="6"/>
      <c r="G21869" s="6" t="str">
        <f t="shared" si="684"/>
        <v>002</v>
      </c>
      <c r="H21869" s="6" t="str">
        <f t="shared" si="685"/>
        <v>089</v>
      </c>
      <c r="J21869" s="57"/>
      <c r="K21869" s="57"/>
      <c r="L21869" s="57"/>
    </row>
    <row r="21870" spans="1:12">
      <c r="A21870" s="6">
        <v>21475</v>
      </c>
      <c r="B21870" s="10" t="s">
        <v>48288</v>
      </c>
      <c r="C21870" s="10" t="s">
        <v>48313</v>
      </c>
      <c r="D21870" s="10" t="s">
        <v>48314</v>
      </c>
      <c r="E21870" s="6" t="s">
        <v>15924</v>
      </c>
      <c r="F21870" s="6"/>
      <c r="G21870" s="6" t="str">
        <f t="shared" si="684"/>
        <v>002</v>
      </c>
      <c r="H21870" s="6" t="str">
        <f t="shared" si="685"/>
        <v>089</v>
      </c>
      <c r="J21870" s="57"/>
      <c r="K21870" s="57"/>
      <c r="L21870" s="57"/>
    </row>
    <row r="21871" spans="1:12">
      <c r="A21871" s="6">
        <v>21476</v>
      </c>
      <c r="B21871" s="10" t="s">
        <v>48289</v>
      </c>
      <c r="C21871" s="10" t="s">
        <v>48315</v>
      </c>
      <c r="D21871" s="10" t="s">
        <v>48316</v>
      </c>
      <c r="E21871" s="6" t="s">
        <v>15924</v>
      </c>
      <c r="F21871" s="6"/>
      <c r="G21871" s="6" t="str">
        <f t="shared" si="684"/>
        <v>002</v>
      </c>
      <c r="H21871" s="6" t="str">
        <f t="shared" si="685"/>
        <v>089</v>
      </c>
      <c r="J21871" s="57"/>
      <c r="K21871" s="57"/>
      <c r="L21871" s="57"/>
    </row>
    <row r="21872" spans="1:12">
      <c r="A21872" s="6">
        <v>21477</v>
      </c>
      <c r="B21872" s="10" t="s">
        <v>48290</v>
      </c>
      <c r="C21872" s="10" t="s">
        <v>48318</v>
      </c>
      <c r="D21872" s="10" t="s">
        <v>48317</v>
      </c>
      <c r="E21872" s="6" t="s">
        <v>15924</v>
      </c>
      <c r="F21872" s="6"/>
      <c r="G21872" s="6" t="str">
        <f t="shared" si="684"/>
        <v>002</v>
      </c>
      <c r="H21872" s="6" t="str">
        <f t="shared" si="685"/>
        <v>089</v>
      </c>
      <c r="J21872" s="57"/>
      <c r="K21872" s="57"/>
      <c r="L21872" s="57"/>
    </row>
    <row r="21873" spans="1:12">
      <c r="A21873" s="6">
        <v>21478</v>
      </c>
      <c r="B21873" s="10" t="s">
        <v>48291</v>
      </c>
      <c r="C21873" s="10" t="s">
        <v>48319</v>
      </c>
      <c r="D21873" s="10" t="s">
        <v>48320</v>
      </c>
      <c r="E21873" s="6" t="s">
        <v>15924</v>
      </c>
      <c r="F21873" s="6"/>
      <c r="G21873" s="6" t="str">
        <f t="shared" si="684"/>
        <v>002</v>
      </c>
      <c r="H21873" s="6" t="str">
        <f t="shared" si="685"/>
        <v>089</v>
      </c>
      <c r="J21873" s="57"/>
      <c r="K21873" s="57"/>
      <c r="L21873" s="57"/>
    </row>
    <row r="21874" spans="1:12">
      <c r="A21874" s="6">
        <v>21479</v>
      </c>
      <c r="B21874" s="10" t="s">
        <v>48292</v>
      </c>
      <c r="C21874" s="10" t="s">
        <v>48321</v>
      </c>
      <c r="D21874" s="10" t="s">
        <v>48322</v>
      </c>
      <c r="E21874" s="6" t="s">
        <v>15924</v>
      </c>
      <c r="F21874" s="6"/>
      <c r="G21874" s="6" t="str">
        <f t="shared" si="684"/>
        <v>002</v>
      </c>
      <c r="H21874" s="6" t="str">
        <f t="shared" si="685"/>
        <v>089</v>
      </c>
      <c r="J21874" s="57"/>
      <c r="K21874" s="57"/>
      <c r="L21874" s="57"/>
    </row>
    <row r="21875" spans="1:12">
      <c r="A21875" s="6">
        <v>21480</v>
      </c>
      <c r="B21875" s="10" t="s">
        <v>48293</v>
      </c>
      <c r="C21875" s="10" t="s">
        <v>48323</v>
      </c>
      <c r="D21875" s="10" t="s">
        <v>48324</v>
      </c>
      <c r="E21875" s="6" t="s">
        <v>15924</v>
      </c>
      <c r="F21875" s="6"/>
      <c r="G21875" s="6" t="str">
        <f t="shared" si="684"/>
        <v>002</v>
      </c>
      <c r="H21875" s="6" t="str">
        <f t="shared" si="685"/>
        <v>089</v>
      </c>
      <c r="J21875" s="57"/>
      <c r="K21875" s="57"/>
      <c r="L21875" s="57"/>
    </row>
    <row r="21876" spans="1:12">
      <c r="A21876" s="6">
        <v>21481</v>
      </c>
      <c r="B21876" s="10" t="s">
        <v>48294</v>
      </c>
      <c r="C21876" s="10" t="s">
        <v>48326</v>
      </c>
      <c r="D21876" s="10" t="s">
        <v>48325</v>
      </c>
      <c r="E21876" s="6" t="s">
        <v>15924</v>
      </c>
      <c r="F21876" s="6"/>
      <c r="G21876" s="6" t="str">
        <f t="shared" si="684"/>
        <v>002</v>
      </c>
      <c r="H21876" s="6" t="str">
        <f t="shared" si="685"/>
        <v>089</v>
      </c>
      <c r="J21876" s="57"/>
      <c r="K21876" s="57"/>
      <c r="L21876" s="57"/>
    </row>
    <row r="21877" spans="1:12">
      <c r="A21877" s="6">
        <v>21482</v>
      </c>
      <c r="B21877" s="10" t="s">
        <v>48295</v>
      </c>
      <c r="C21877" s="10" t="s">
        <v>48328</v>
      </c>
      <c r="D21877" s="10" t="s">
        <v>48327</v>
      </c>
      <c r="E21877" s="6" t="s">
        <v>15924</v>
      </c>
      <c r="F21877" s="6"/>
      <c r="G21877" s="6" t="str">
        <f t="shared" ref="G21877:G21940" si="686">+LEFT(C21877,3)</f>
        <v>002</v>
      </c>
      <c r="H21877" s="6" t="str">
        <f t="shared" ref="H21877:H21940" si="687">+MID(C21877,5,3)</f>
        <v>089</v>
      </c>
      <c r="J21877" s="57"/>
      <c r="K21877" s="57"/>
      <c r="L21877" s="57"/>
    </row>
    <row r="21878" spans="1:12">
      <c r="A21878" s="6">
        <v>21483</v>
      </c>
      <c r="B21878" s="10" t="s">
        <v>48296</v>
      </c>
      <c r="C21878" s="10" t="s">
        <v>48329</v>
      </c>
      <c r="D21878" s="10" t="s">
        <v>48330</v>
      </c>
      <c r="E21878" s="6" t="s">
        <v>15924</v>
      </c>
      <c r="F21878" s="6"/>
      <c r="G21878" s="6" t="str">
        <f t="shared" si="686"/>
        <v>002</v>
      </c>
      <c r="H21878" s="6" t="str">
        <f t="shared" si="687"/>
        <v>089</v>
      </c>
      <c r="J21878" s="57"/>
      <c r="K21878" s="57"/>
      <c r="L21878" s="57"/>
    </row>
    <row r="21879" spans="1:12">
      <c r="A21879" s="6">
        <v>21484</v>
      </c>
      <c r="B21879" s="10" t="s">
        <v>48535</v>
      </c>
      <c r="C21879" s="10" t="s">
        <v>48529</v>
      </c>
      <c r="D21879" s="10" t="s">
        <v>48534</v>
      </c>
      <c r="E21879" s="6" t="s">
        <v>15924</v>
      </c>
      <c r="F21879" s="6"/>
      <c r="G21879" s="6" t="str">
        <f t="shared" si="686"/>
        <v>002</v>
      </c>
      <c r="H21879" s="6" t="str">
        <f t="shared" si="687"/>
        <v>089</v>
      </c>
      <c r="J21879" s="57"/>
      <c r="K21879" s="57"/>
      <c r="L21879" s="57"/>
    </row>
    <row r="21880" spans="1:12">
      <c r="A21880" s="6">
        <v>21485</v>
      </c>
      <c r="B21880" s="10" t="s">
        <v>48537</v>
      </c>
      <c r="C21880" s="10" t="s">
        <v>48530</v>
      </c>
      <c r="D21880" s="10" t="s">
        <v>48536</v>
      </c>
      <c r="E21880" s="6" t="s">
        <v>15924</v>
      </c>
      <c r="F21880" s="6"/>
      <c r="G21880" s="6" t="str">
        <f t="shared" si="686"/>
        <v>002</v>
      </c>
      <c r="H21880" s="6" t="str">
        <f t="shared" si="687"/>
        <v>089</v>
      </c>
      <c r="J21880" s="57"/>
      <c r="K21880" s="57"/>
      <c r="L21880" s="57"/>
    </row>
    <row r="21881" spans="1:12">
      <c r="A21881" s="6">
        <v>21486</v>
      </c>
      <c r="B21881" s="10" t="s">
        <v>48539</v>
      </c>
      <c r="C21881" s="10" t="s">
        <v>48531</v>
      </c>
      <c r="D21881" s="10" t="s">
        <v>48538</v>
      </c>
      <c r="E21881" s="6" t="s">
        <v>15924</v>
      </c>
      <c r="F21881" s="6"/>
      <c r="G21881" s="6" t="str">
        <f t="shared" si="686"/>
        <v>002</v>
      </c>
      <c r="H21881" s="6" t="str">
        <f t="shared" si="687"/>
        <v>089</v>
      </c>
      <c r="J21881" s="57"/>
      <c r="K21881" s="57"/>
      <c r="L21881" s="57"/>
    </row>
    <row r="21882" spans="1:12">
      <c r="A21882" s="6">
        <v>21487</v>
      </c>
      <c r="B21882" s="10" t="s">
        <v>48541</v>
      </c>
      <c r="C21882" s="10" t="s">
        <v>48532</v>
      </c>
      <c r="D21882" s="10" t="s">
        <v>48540</v>
      </c>
      <c r="E21882" s="6" t="s">
        <v>15924</v>
      </c>
      <c r="F21882" s="6"/>
      <c r="G21882" s="6" t="str">
        <f t="shared" si="686"/>
        <v>002</v>
      </c>
      <c r="H21882" s="6" t="str">
        <f t="shared" si="687"/>
        <v>089</v>
      </c>
      <c r="J21882" s="57"/>
      <c r="K21882" s="57"/>
      <c r="L21882" s="57"/>
    </row>
    <row r="21883" spans="1:12">
      <c r="A21883" s="6">
        <v>21488</v>
      </c>
      <c r="B21883" s="10" t="s">
        <v>48526</v>
      </c>
      <c r="C21883" s="10" t="s">
        <v>48533</v>
      </c>
      <c r="D21883" s="10" t="s">
        <v>48542</v>
      </c>
      <c r="E21883" s="6" t="s">
        <v>15924</v>
      </c>
      <c r="F21883" s="6"/>
      <c r="G21883" s="6" t="str">
        <f t="shared" si="686"/>
        <v>002</v>
      </c>
      <c r="H21883" s="6" t="str">
        <f t="shared" si="687"/>
        <v>089</v>
      </c>
      <c r="J21883" s="57"/>
      <c r="K21883" s="57"/>
      <c r="L21883" s="57"/>
    </row>
    <row r="21884" spans="1:12">
      <c r="A21884" s="6">
        <v>21489</v>
      </c>
      <c r="B21884" s="10" t="s">
        <v>48528</v>
      </c>
      <c r="C21884" s="10" t="s">
        <v>48545</v>
      </c>
      <c r="D21884" s="10" t="s">
        <v>48546</v>
      </c>
      <c r="E21884" s="6" t="s">
        <v>15924</v>
      </c>
      <c r="F21884" s="6"/>
      <c r="G21884" s="6" t="str">
        <f t="shared" si="686"/>
        <v>002</v>
      </c>
      <c r="H21884" s="6" t="str">
        <f t="shared" si="687"/>
        <v>089</v>
      </c>
      <c r="J21884" s="57"/>
      <c r="K21884" s="57"/>
      <c r="L21884" s="57"/>
    </row>
    <row r="21885" spans="1:12">
      <c r="A21885" s="6">
        <v>21490</v>
      </c>
      <c r="B21885" s="10" t="s">
        <v>48562</v>
      </c>
      <c r="C21885" s="10" t="s">
        <v>48566</v>
      </c>
      <c r="D21885" s="10" t="s">
        <v>48565</v>
      </c>
      <c r="E21885" s="6" t="s">
        <v>15924</v>
      </c>
      <c r="F21885" s="6"/>
      <c r="G21885" s="6" t="str">
        <f t="shared" si="686"/>
        <v>002</v>
      </c>
      <c r="H21885" s="6" t="str">
        <f t="shared" si="687"/>
        <v>089</v>
      </c>
      <c r="J21885" s="57"/>
      <c r="K21885" s="57"/>
      <c r="L21885" s="57"/>
    </row>
    <row r="21886" spans="1:12">
      <c r="A21886" s="6">
        <v>21491</v>
      </c>
      <c r="B21886" s="10" t="s">
        <v>48567</v>
      </c>
      <c r="C21886" s="10" t="s">
        <v>48568</v>
      </c>
      <c r="D21886" s="10" t="s">
        <v>47023</v>
      </c>
      <c r="E21886" s="6" t="s">
        <v>15924</v>
      </c>
      <c r="F21886" s="6"/>
      <c r="G21886" s="6" t="str">
        <f t="shared" si="686"/>
        <v>002</v>
      </c>
      <c r="H21886" s="6" t="str">
        <f t="shared" si="687"/>
        <v>089</v>
      </c>
      <c r="J21886" s="57"/>
      <c r="K21886" s="57"/>
      <c r="L21886" s="57"/>
    </row>
    <row r="21887" spans="1:12">
      <c r="A21887" s="6">
        <v>21492</v>
      </c>
      <c r="B21887" s="10" t="s">
        <v>48596</v>
      </c>
      <c r="C21887" s="10" t="s">
        <v>48603</v>
      </c>
      <c r="D21887" s="10" t="s">
        <v>48602</v>
      </c>
      <c r="E21887" s="6" t="s">
        <v>15924</v>
      </c>
      <c r="F21887" s="6"/>
      <c r="G21887" s="6" t="str">
        <f t="shared" si="686"/>
        <v>002</v>
      </c>
      <c r="H21887" s="6" t="str">
        <f t="shared" si="687"/>
        <v>089</v>
      </c>
      <c r="J21887" s="57"/>
      <c r="K21887" s="57"/>
      <c r="L21887" s="57"/>
    </row>
    <row r="21888" spans="1:12">
      <c r="A21888" s="6">
        <v>21493</v>
      </c>
      <c r="B21888" s="10" t="s">
        <v>48597</v>
      </c>
      <c r="C21888" s="10" t="s">
        <v>48604</v>
      </c>
      <c r="D21888" s="10" t="s">
        <v>48605</v>
      </c>
      <c r="E21888" s="6" t="s">
        <v>15924</v>
      </c>
      <c r="F21888" s="6"/>
      <c r="G21888" s="6" t="str">
        <f t="shared" si="686"/>
        <v>002</v>
      </c>
      <c r="H21888" s="6" t="str">
        <f t="shared" si="687"/>
        <v>089</v>
      </c>
      <c r="J21888" s="57"/>
      <c r="K21888" s="57"/>
      <c r="L21888" s="57"/>
    </row>
    <row r="21889" spans="1:12">
      <c r="A21889" s="6">
        <v>21494</v>
      </c>
      <c r="B21889" s="10" t="s">
        <v>48601</v>
      </c>
      <c r="C21889" s="10" t="s">
        <v>48612</v>
      </c>
      <c r="D21889" s="10" t="s">
        <v>48611</v>
      </c>
      <c r="E21889" s="6" t="s">
        <v>15924</v>
      </c>
      <c r="F21889" s="6"/>
      <c r="G21889" s="6" t="str">
        <f t="shared" si="686"/>
        <v>002</v>
      </c>
      <c r="H21889" s="6" t="str">
        <f t="shared" si="687"/>
        <v>089</v>
      </c>
      <c r="J21889" s="57"/>
      <c r="K21889" s="57"/>
      <c r="L21889" s="57"/>
    </row>
    <row r="21890" spans="1:12">
      <c r="A21890" s="6">
        <v>21495</v>
      </c>
      <c r="B21890" s="10" t="s">
        <v>48642</v>
      </c>
      <c r="C21890" s="10" t="s">
        <v>48645</v>
      </c>
      <c r="D21890" s="10" t="s">
        <v>47735</v>
      </c>
      <c r="E21890" s="6" t="s">
        <v>15924</v>
      </c>
      <c r="F21890" s="6"/>
      <c r="G21890" s="6" t="str">
        <f t="shared" si="686"/>
        <v>002</v>
      </c>
      <c r="H21890" s="6" t="str">
        <f t="shared" si="687"/>
        <v>089</v>
      </c>
      <c r="J21890" s="57"/>
      <c r="K21890" s="57"/>
      <c r="L21890" s="57"/>
    </row>
    <row r="21891" spans="1:12">
      <c r="A21891" s="6">
        <v>21496</v>
      </c>
      <c r="B21891" s="10" t="s">
        <v>48673</v>
      </c>
      <c r="C21891" s="10" t="s">
        <v>48675</v>
      </c>
      <c r="D21891" s="10" t="s">
        <v>48674</v>
      </c>
      <c r="E21891" s="6" t="s">
        <v>15924</v>
      </c>
      <c r="F21891" s="6"/>
      <c r="G21891" s="6" t="str">
        <f t="shared" si="686"/>
        <v>002</v>
      </c>
      <c r="H21891" s="6" t="str">
        <f t="shared" si="687"/>
        <v>089</v>
      </c>
      <c r="J21891" s="57"/>
      <c r="K21891" s="57"/>
      <c r="L21891" s="57"/>
    </row>
    <row r="21892" spans="1:12">
      <c r="A21892" s="6">
        <v>21497</v>
      </c>
      <c r="B21892" s="10" t="s">
        <v>48693</v>
      </c>
      <c r="C21892" s="10" t="s">
        <v>48703</v>
      </c>
      <c r="D21892" s="10" t="s">
        <v>48702</v>
      </c>
      <c r="E21892" s="6" t="s">
        <v>15924</v>
      </c>
      <c r="F21892" s="6"/>
      <c r="G21892" s="6" t="str">
        <f t="shared" si="686"/>
        <v>002</v>
      </c>
      <c r="H21892" s="6" t="str">
        <f t="shared" si="687"/>
        <v>089</v>
      </c>
      <c r="J21892" s="57"/>
      <c r="K21892" s="57"/>
      <c r="L21892" s="57"/>
    </row>
    <row r="21893" spans="1:12">
      <c r="A21893" s="6">
        <v>21498</v>
      </c>
      <c r="B21893" s="10" t="s">
        <v>48731</v>
      </c>
      <c r="C21893" s="10" t="s">
        <v>48734</v>
      </c>
      <c r="D21893" s="10" t="s">
        <v>48733</v>
      </c>
      <c r="E21893" s="6" t="s">
        <v>15924</v>
      </c>
      <c r="F21893" s="6"/>
      <c r="G21893" s="6" t="str">
        <f t="shared" si="686"/>
        <v>002</v>
      </c>
      <c r="H21893" s="6" t="str">
        <f t="shared" si="687"/>
        <v>089</v>
      </c>
      <c r="J21893" s="57"/>
      <c r="K21893" s="57"/>
      <c r="L21893" s="57"/>
    </row>
    <row r="21894" spans="1:12">
      <c r="A21894" s="6">
        <v>21499</v>
      </c>
      <c r="B21894" s="10" t="s">
        <v>64210</v>
      </c>
      <c r="C21894" s="10" t="s">
        <v>64211</v>
      </c>
      <c r="D21894" s="10" t="s">
        <v>64212</v>
      </c>
      <c r="E21894" s="6" t="s">
        <v>15924</v>
      </c>
      <c r="F21894" s="6"/>
      <c r="G21894" s="6" t="str">
        <f t="shared" si="686"/>
        <v>002</v>
      </c>
      <c r="H21894" s="6" t="str">
        <f t="shared" si="687"/>
        <v>089</v>
      </c>
      <c r="J21894" s="57"/>
      <c r="K21894" s="57"/>
      <c r="L21894" s="57"/>
    </row>
    <row r="21895" spans="1:12">
      <c r="A21895" s="6">
        <v>21500</v>
      </c>
      <c r="B21895" s="10" t="s">
        <v>64213</v>
      </c>
      <c r="C21895" s="10" t="s">
        <v>64214</v>
      </c>
      <c r="D21895" s="10" t="s">
        <v>64215</v>
      </c>
      <c r="E21895" s="6" t="s">
        <v>15924</v>
      </c>
      <c r="F21895" s="6"/>
      <c r="G21895" s="6" t="str">
        <f t="shared" si="686"/>
        <v>002</v>
      </c>
      <c r="H21895" s="6" t="str">
        <f t="shared" si="687"/>
        <v>089</v>
      </c>
      <c r="J21895" s="57"/>
      <c r="K21895" s="57"/>
      <c r="L21895" s="57"/>
    </row>
    <row r="21896" spans="1:12">
      <c r="A21896" s="6">
        <v>21501</v>
      </c>
      <c r="B21896" s="10" t="s">
        <v>48793</v>
      </c>
      <c r="C21896" s="10" t="s">
        <v>48808</v>
      </c>
      <c r="D21896" s="10" t="s">
        <v>48809</v>
      </c>
      <c r="E21896" s="6" t="s">
        <v>15924</v>
      </c>
      <c r="F21896" s="6"/>
      <c r="G21896" s="6" t="str">
        <f t="shared" si="686"/>
        <v>002</v>
      </c>
      <c r="H21896" s="6" t="str">
        <f t="shared" si="687"/>
        <v>089</v>
      </c>
      <c r="J21896" s="57"/>
      <c r="K21896" s="57"/>
      <c r="L21896" s="57"/>
    </row>
    <row r="21897" spans="1:12">
      <c r="A21897" s="6">
        <v>21502</v>
      </c>
      <c r="B21897" s="10" t="s">
        <v>48796</v>
      </c>
      <c r="C21897" s="10" t="s">
        <v>48813</v>
      </c>
      <c r="D21897" s="10" t="s">
        <v>48814</v>
      </c>
      <c r="E21897" s="6" t="s">
        <v>15924</v>
      </c>
      <c r="F21897" s="6"/>
      <c r="G21897" s="6" t="str">
        <f t="shared" si="686"/>
        <v>002</v>
      </c>
      <c r="H21897" s="6" t="str">
        <f t="shared" si="687"/>
        <v>089</v>
      </c>
      <c r="J21897" s="57"/>
      <c r="K21897" s="57"/>
      <c r="L21897" s="57"/>
    </row>
    <row r="21898" spans="1:12">
      <c r="A21898" s="6">
        <v>21503</v>
      </c>
      <c r="B21898" s="10" t="s">
        <v>48801</v>
      </c>
      <c r="C21898" s="10" t="s">
        <v>48826</v>
      </c>
      <c r="D21898" s="10" t="s">
        <v>48825</v>
      </c>
      <c r="E21898" s="6" t="s">
        <v>15924</v>
      </c>
      <c r="F21898" s="6"/>
      <c r="G21898" s="6" t="str">
        <f t="shared" si="686"/>
        <v>002</v>
      </c>
      <c r="H21898" s="6" t="str">
        <f t="shared" si="687"/>
        <v>089</v>
      </c>
      <c r="J21898" s="57"/>
      <c r="K21898" s="57"/>
      <c r="L21898" s="57"/>
    </row>
    <row r="21899" spans="1:12">
      <c r="A21899" s="6">
        <v>21504</v>
      </c>
      <c r="B21899" s="10" t="s">
        <v>64216</v>
      </c>
      <c r="C21899" s="10" t="s">
        <v>64217</v>
      </c>
      <c r="D21899" s="10" t="s">
        <v>64218</v>
      </c>
      <c r="E21899" s="6" t="s">
        <v>15924</v>
      </c>
      <c r="F21899" s="6"/>
      <c r="G21899" s="6" t="str">
        <f t="shared" si="686"/>
        <v>002</v>
      </c>
      <c r="H21899" s="6" t="str">
        <f t="shared" si="687"/>
        <v>089</v>
      </c>
      <c r="J21899" s="57"/>
      <c r="K21899" s="57"/>
      <c r="L21899" s="57"/>
    </row>
    <row r="21900" spans="1:12">
      <c r="A21900" s="6">
        <v>21505</v>
      </c>
      <c r="B21900" s="10" t="s">
        <v>48848</v>
      </c>
      <c r="C21900" s="10" t="s">
        <v>48857</v>
      </c>
      <c r="D21900" s="10" t="s">
        <v>48856</v>
      </c>
      <c r="E21900" s="6" t="s">
        <v>15924</v>
      </c>
      <c r="F21900" s="6"/>
      <c r="G21900" s="6" t="str">
        <f t="shared" si="686"/>
        <v>002</v>
      </c>
      <c r="H21900" s="6" t="str">
        <f t="shared" si="687"/>
        <v>089</v>
      </c>
      <c r="J21900" s="57"/>
      <c r="K21900" s="57"/>
      <c r="L21900" s="57"/>
    </row>
    <row r="21901" spans="1:12">
      <c r="A21901" s="6">
        <v>21506</v>
      </c>
      <c r="B21901" s="10" t="s">
        <v>48904</v>
      </c>
      <c r="C21901" s="10" t="s">
        <v>48914</v>
      </c>
      <c r="D21901" s="10" t="s">
        <v>48913</v>
      </c>
      <c r="E21901" s="6" t="s">
        <v>15924</v>
      </c>
      <c r="F21901" s="6"/>
      <c r="G21901" s="6" t="str">
        <f t="shared" si="686"/>
        <v>002</v>
      </c>
      <c r="H21901" s="6" t="str">
        <f t="shared" si="687"/>
        <v>089</v>
      </c>
      <c r="J21901" s="57"/>
      <c r="K21901" s="57"/>
      <c r="L21901" s="57"/>
    </row>
    <row r="21902" spans="1:12">
      <c r="A21902" s="6">
        <v>21507</v>
      </c>
      <c r="B21902" s="10" t="s">
        <v>48984</v>
      </c>
      <c r="C21902" s="10" t="s">
        <v>48992</v>
      </c>
      <c r="D21902" s="10" t="s">
        <v>48991</v>
      </c>
      <c r="E21902" s="6" t="s">
        <v>15924</v>
      </c>
      <c r="F21902" s="6"/>
      <c r="G21902" s="6" t="str">
        <f t="shared" si="686"/>
        <v>002</v>
      </c>
      <c r="H21902" s="6" t="str">
        <f t="shared" si="687"/>
        <v>089</v>
      </c>
      <c r="J21902" s="57"/>
      <c r="K21902" s="57"/>
      <c r="L21902" s="57"/>
    </row>
    <row r="21903" spans="1:12">
      <c r="A21903" s="6">
        <v>21508</v>
      </c>
      <c r="B21903" s="10" t="s">
        <v>49937</v>
      </c>
      <c r="C21903" s="10" t="s">
        <v>49940</v>
      </c>
      <c r="D21903" s="10" t="s">
        <v>49939</v>
      </c>
      <c r="E21903" s="6" t="s">
        <v>15924</v>
      </c>
      <c r="F21903" s="6"/>
      <c r="G21903" s="6" t="str">
        <f t="shared" si="686"/>
        <v>002</v>
      </c>
      <c r="H21903" s="6" t="str">
        <f t="shared" si="687"/>
        <v>089</v>
      </c>
      <c r="J21903" s="57"/>
      <c r="K21903" s="57"/>
      <c r="L21903" s="57"/>
    </row>
    <row r="21904" spans="1:12">
      <c r="A21904" s="6">
        <v>21509</v>
      </c>
      <c r="B21904" s="10" t="s">
        <v>64219</v>
      </c>
      <c r="C21904" s="10" t="s">
        <v>64220</v>
      </c>
      <c r="D21904" s="10" t="s">
        <v>64221</v>
      </c>
      <c r="E21904" s="6" t="s">
        <v>15924</v>
      </c>
      <c r="F21904" s="6"/>
      <c r="G21904" s="6" t="str">
        <f t="shared" si="686"/>
        <v>002</v>
      </c>
      <c r="H21904" s="6" t="str">
        <f t="shared" si="687"/>
        <v>089</v>
      </c>
      <c r="J21904" s="57"/>
      <c r="K21904" s="57"/>
      <c r="L21904" s="57"/>
    </row>
    <row r="21905" spans="1:12">
      <c r="A21905" s="6">
        <v>21510</v>
      </c>
      <c r="B21905" s="10" t="s">
        <v>64222</v>
      </c>
      <c r="C21905" s="10" t="s">
        <v>64223</v>
      </c>
      <c r="D21905" s="10" t="s">
        <v>64224</v>
      </c>
      <c r="E21905" s="6" t="s">
        <v>15924</v>
      </c>
      <c r="F21905" s="6"/>
      <c r="G21905" s="6" t="str">
        <f t="shared" si="686"/>
        <v>002</v>
      </c>
      <c r="H21905" s="6" t="str">
        <f t="shared" si="687"/>
        <v>089</v>
      </c>
      <c r="J21905" s="57"/>
      <c r="K21905" s="57"/>
      <c r="L21905" s="57"/>
    </row>
    <row r="21906" spans="1:12">
      <c r="A21906" s="6">
        <v>21511</v>
      </c>
      <c r="B21906" s="10" t="s">
        <v>49141</v>
      </c>
      <c r="C21906" s="10" t="s">
        <v>49153</v>
      </c>
      <c r="D21906" s="10" t="s">
        <v>49152</v>
      </c>
      <c r="E21906" s="6" t="s">
        <v>15924</v>
      </c>
      <c r="F21906" s="6"/>
      <c r="G21906" s="6" t="str">
        <f t="shared" si="686"/>
        <v>002</v>
      </c>
      <c r="H21906" s="6" t="str">
        <f t="shared" si="687"/>
        <v>089</v>
      </c>
      <c r="J21906" s="57"/>
      <c r="K21906" s="57"/>
      <c r="L21906" s="57"/>
    </row>
    <row r="21907" spans="1:12">
      <c r="A21907" s="6">
        <v>21512</v>
      </c>
      <c r="B21907" s="10" t="s">
        <v>49142</v>
      </c>
      <c r="C21907" s="10" t="s">
        <v>49154</v>
      </c>
      <c r="D21907" s="10" t="s">
        <v>35478</v>
      </c>
      <c r="E21907" s="6" t="s">
        <v>15924</v>
      </c>
      <c r="F21907" s="6"/>
      <c r="G21907" s="6" t="str">
        <f t="shared" si="686"/>
        <v>002</v>
      </c>
      <c r="H21907" s="6" t="str">
        <f t="shared" si="687"/>
        <v>089</v>
      </c>
      <c r="J21907" s="57"/>
      <c r="K21907" s="57"/>
      <c r="L21907" s="57"/>
    </row>
    <row r="21908" spans="1:12">
      <c r="A21908" s="6">
        <v>21513</v>
      </c>
      <c r="B21908" s="10" t="s">
        <v>49143</v>
      </c>
      <c r="C21908" s="10" t="s">
        <v>49156</v>
      </c>
      <c r="D21908" s="10" t="s">
        <v>49155</v>
      </c>
      <c r="E21908" s="6" t="s">
        <v>15924</v>
      </c>
      <c r="F21908" s="6"/>
      <c r="G21908" s="6" t="str">
        <f t="shared" si="686"/>
        <v>002</v>
      </c>
      <c r="H21908" s="6" t="str">
        <f t="shared" si="687"/>
        <v>089</v>
      </c>
      <c r="J21908" s="57"/>
      <c r="K21908" s="57"/>
      <c r="L21908" s="57"/>
    </row>
    <row r="21909" spans="1:12">
      <c r="A21909" s="6">
        <v>21514</v>
      </c>
      <c r="B21909" s="10" t="s">
        <v>49144</v>
      </c>
      <c r="C21909" s="10" t="s">
        <v>49158</v>
      </c>
      <c r="D21909" s="10" t="s">
        <v>49157</v>
      </c>
      <c r="E21909" s="6" t="s">
        <v>15924</v>
      </c>
      <c r="F21909" s="6"/>
      <c r="G21909" s="6" t="str">
        <f t="shared" si="686"/>
        <v>002</v>
      </c>
      <c r="H21909" s="6" t="str">
        <f t="shared" si="687"/>
        <v>089</v>
      </c>
      <c r="J21909" s="57"/>
      <c r="K21909" s="57"/>
      <c r="L21909" s="57"/>
    </row>
    <row r="21910" spans="1:12">
      <c r="A21910" s="6">
        <v>21515</v>
      </c>
      <c r="B21910" s="10" t="s">
        <v>49458</v>
      </c>
      <c r="C21910" s="10" t="s">
        <v>49255</v>
      </c>
      <c r="D21910" s="10" t="s">
        <v>49463</v>
      </c>
      <c r="E21910" s="6" t="s">
        <v>15924</v>
      </c>
      <c r="F21910" s="6"/>
      <c r="G21910" s="6" t="str">
        <f t="shared" si="686"/>
        <v>002</v>
      </c>
      <c r="H21910" s="6" t="str">
        <f t="shared" si="687"/>
        <v>089</v>
      </c>
      <c r="J21910" s="57"/>
      <c r="K21910" s="57"/>
      <c r="L21910" s="57"/>
    </row>
    <row r="21911" spans="1:12">
      <c r="A21911" s="6">
        <v>21516</v>
      </c>
      <c r="B21911" s="10" t="s">
        <v>64225</v>
      </c>
      <c r="C21911" s="10" t="s">
        <v>64226</v>
      </c>
      <c r="D21911" s="10" t="s">
        <v>64227</v>
      </c>
      <c r="E21911" s="6" t="s">
        <v>15924</v>
      </c>
      <c r="F21911" s="6"/>
      <c r="G21911" s="6" t="str">
        <f t="shared" si="686"/>
        <v>002</v>
      </c>
      <c r="H21911" s="6" t="str">
        <f t="shared" si="687"/>
        <v>089</v>
      </c>
      <c r="J21911" s="57"/>
      <c r="K21911" s="57"/>
      <c r="L21911" s="57"/>
    </row>
    <row r="21912" spans="1:12">
      <c r="A21912" s="6">
        <v>21517</v>
      </c>
      <c r="B21912" s="10" t="s">
        <v>49518</v>
      </c>
      <c r="C21912" s="10" t="s">
        <v>49521</v>
      </c>
      <c r="D21912" s="10" t="s">
        <v>49520</v>
      </c>
      <c r="E21912" s="6" t="s">
        <v>15924</v>
      </c>
      <c r="F21912" s="6"/>
      <c r="G21912" s="6" t="str">
        <f t="shared" si="686"/>
        <v>002</v>
      </c>
      <c r="H21912" s="6" t="str">
        <f t="shared" si="687"/>
        <v>089</v>
      </c>
      <c r="J21912" s="57"/>
      <c r="K21912" s="57"/>
      <c r="L21912" s="57"/>
    </row>
    <row r="21913" spans="1:12">
      <c r="A21913" s="6">
        <v>21518</v>
      </c>
      <c r="B21913" s="10" t="s">
        <v>49747</v>
      </c>
      <c r="C21913" s="10" t="s">
        <v>49749</v>
      </c>
      <c r="D21913" s="10" t="s">
        <v>49748</v>
      </c>
      <c r="E21913" s="6" t="s">
        <v>15924</v>
      </c>
      <c r="F21913" s="6"/>
      <c r="G21913" s="6" t="str">
        <f t="shared" si="686"/>
        <v>002</v>
      </c>
      <c r="H21913" s="6" t="str">
        <f t="shared" si="687"/>
        <v>089</v>
      </c>
      <c r="J21913" s="57"/>
      <c r="K21913" s="57"/>
      <c r="L21913" s="57"/>
    </row>
    <row r="21914" spans="1:12">
      <c r="A21914" s="6">
        <v>21519</v>
      </c>
      <c r="B21914" s="10" t="s">
        <v>54103</v>
      </c>
      <c r="C21914" s="10" t="s">
        <v>54104</v>
      </c>
      <c r="D21914" s="10" t="s">
        <v>41734</v>
      </c>
      <c r="E21914" s="6" t="s">
        <v>15924</v>
      </c>
      <c r="F21914" s="6"/>
      <c r="G21914" s="6" t="str">
        <f t="shared" si="686"/>
        <v>002</v>
      </c>
      <c r="H21914" s="6" t="str">
        <f t="shared" si="687"/>
        <v>089</v>
      </c>
      <c r="J21914" s="57"/>
      <c r="K21914" s="57"/>
      <c r="L21914" s="57"/>
    </row>
    <row r="21915" spans="1:12">
      <c r="A21915" s="6">
        <v>21520</v>
      </c>
      <c r="B21915" s="10" t="s">
        <v>49852</v>
      </c>
      <c r="C21915" s="10" t="s">
        <v>49880</v>
      </c>
      <c r="D21915" s="10" t="s">
        <v>49879</v>
      </c>
      <c r="E21915" s="6" t="s">
        <v>15924</v>
      </c>
      <c r="F21915" s="6"/>
      <c r="G21915" s="6" t="str">
        <f t="shared" si="686"/>
        <v>002</v>
      </c>
      <c r="H21915" s="6" t="str">
        <f t="shared" si="687"/>
        <v>089</v>
      </c>
      <c r="J21915" s="57"/>
      <c r="K21915" s="57"/>
      <c r="L21915" s="57"/>
    </row>
    <row r="21916" spans="1:12">
      <c r="A21916" s="6">
        <v>21521</v>
      </c>
      <c r="B21916" s="10" t="s">
        <v>49881</v>
      </c>
      <c r="C21916" s="10" t="s">
        <v>49882</v>
      </c>
      <c r="D21916" s="10" t="s">
        <v>64228</v>
      </c>
      <c r="E21916" s="6" t="s">
        <v>15924</v>
      </c>
      <c r="F21916" s="6"/>
      <c r="G21916" s="6" t="str">
        <f t="shared" si="686"/>
        <v>002</v>
      </c>
      <c r="H21916" s="6" t="str">
        <f t="shared" si="687"/>
        <v>089</v>
      </c>
      <c r="J21916" s="57"/>
      <c r="K21916" s="57"/>
      <c r="L21916" s="57"/>
    </row>
    <row r="21917" spans="1:12">
      <c r="A21917" s="6">
        <v>21522</v>
      </c>
      <c r="B21917" s="10" t="s">
        <v>50086</v>
      </c>
      <c r="C21917" s="10" t="s">
        <v>50087</v>
      </c>
      <c r="D21917" s="10" t="s">
        <v>44543</v>
      </c>
      <c r="E21917" s="6" t="s">
        <v>15924</v>
      </c>
      <c r="F21917" s="6"/>
      <c r="G21917" s="6" t="str">
        <f t="shared" si="686"/>
        <v>002</v>
      </c>
      <c r="H21917" s="6" t="str">
        <f t="shared" si="687"/>
        <v>089</v>
      </c>
      <c r="J21917" s="57"/>
      <c r="K21917" s="57"/>
      <c r="L21917" s="57"/>
    </row>
    <row r="21918" spans="1:12">
      <c r="A21918" s="6">
        <v>21523</v>
      </c>
      <c r="B21918" s="10" t="s">
        <v>50078</v>
      </c>
      <c r="C21918" s="10" t="s">
        <v>50085</v>
      </c>
      <c r="D21918" s="10" t="s">
        <v>50084</v>
      </c>
      <c r="E21918" s="6" t="s">
        <v>15924</v>
      </c>
      <c r="F21918" s="6"/>
      <c r="G21918" s="6" t="str">
        <f t="shared" si="686"/>
        <v>002</v>
      </c>
      <c r="H21918" s="6" t="str">
        <f t="shared" si="687"/>
        <v>089</v>
      </c>
      <c r="J21918" s="57"/>
      <c r="K21918" s="57"/>
      <c r="L21918" s="57"/>
    </row>
    <row r="21919" spans="1:12">
      <c r="A21919" s="6">
        <v>21524</v>
      </c>
      <c r="B21919" s="10" t="s">
        <v>50231</v>
      </c>
      <c r="C21919" s="10" t="s">
        <v>50237</v>
      </c>
      <c r="D21919" s="10" t="s">
        <v>50236</v>
      </c>
      <c r="E21919" s="6" t="s">
        <v>15924</v>
      </c>
      <c r="F21919" s="6"/>
      <c r="G21919" s="6" t="str">
        <f t="shared" si="686"/>
        <v>002</v>
      </c>
      <c r="H21919" s="6" t="str">
        <f t="shared" si="687"/>
        <v>089</v>
      </c>
      <c r="J21919" s="57"/>
      <c r="K21919" s="57"/>
      <c r="L21919" s="57"/>
    </row>
    <row r="21920" spans="1:12">
      <c r="A21920" s="6">
        <v>21525</v>
      </c>
      <c r="B21920" s="10" t="s">
        <v>33761</v>
      </c>
      <c r="C21920" s="10" t="s">
        <v>50333</v>
      </c>
      <c r="D21920" s="10" t="s">
        <v>50332</v>
      </c>
      <c r="E21920" s="6" t="s">
        <v>15924</v>
      </c>
      <c r="F21920" s="6"/>
      <c r="G21920" s="6" t="str">
        <f t="shared" si="686"/>
        <v>002</v>
      </c>
      <c r="H21920" s="6" t="str">
        <f t="shared" si="687"/>
        <v>089</v>
      </c>
      <c r="J21920" s="57"/>
      <c r="K21920" s="57"/>
      <c r="L21920" s="57"/>
    </row>
    <row r="21921" spans="1:12">
      <c r="A21921" s="6">
        <v>21526</v>
      </c>
      <c r="B21921" s="10" t="s">
        <v>50450</v>
      </c>
      <c r="C21921" s="10" t="s">
        <v>50454</v>
      </c>
      <c r="D21921" s="10" t="s">
        <v>50455</v>
      </c>
      <c r="E21921" s="6" t="s">
        <v>15924</v>
      </c>
      <c r="F21921" s="6"/>
      <c r="G21921" s="6" t="str">
        <f t="shared" si="686"/>
        <v>002</v>
      </c>
      <c r="H21921" s="6" t="str">
        <f t="shared" si="687"/>
        <v>089</v>
      </c>
      <c r="J21921" s="57"/>
      <c r="K21921" s="57"/>
      <c r="L21921" s="57"/>
    </row>
    <row r="21922" spans="1:12">
      <c r="A21922" s="6">
        <v>21527</v>
      </c>
      <c r="B21922" s="10" t="s">
        <v>51177</v>
      </c>
      <c r="C21922" s="10" t="s">
        <v>51204</v>
      </c>
      <c r="D21922" s="10" t="s">
        <v>51205</v>
      </c>
      <c r="E21922" s="6" t="s">
        <v>15924</v>
      </c>
      <c r="F21922" s="6"/>
      <c r="G21922" s="6" t="str">
        <f t="shared" si="686"/>
        <v>002</v>
      </c>
      <c r="H21922" s="6" t="str">
        <f t="shared" si="687"/>
        <v>089</v>
      </c>
      <c r="J21922" s="57"/>
      <c r="K21922" s="57"/>
      <c r="L21922" s="57"/>
    </row>
    <row r="21923" spans="1:12">
      <c r="A21923" s="6">
        <v>21528</v>
      </c>
      <c r="B21923" s="10" t="s">
        <v>51317</v>
      </c>
      <c r="C21923" s="10" t="s">
        <v>51318</v>
      </c>
      <c r="D21923" s="10" t="s">
        <v>51319</v>
      </c>
      <c r="E21923" s="6" t="s">
        <v>15924</v>
      </c>
      <c r="F21923" s="6"/>
      <c r="G21923" s="6" t="str">
        <f t="shared" si="686"/>
        <v>002</v>
      </c>
      <c r="H21923" s="6" t="str">
        <f t="shared" si="687"/>
        <v>089</v>
      </c>
      <c r="J21923" s="57"/>
      <c r="K21923" s="57"/>
      <c r="L21923" s="57"/>
    </row>
    <row r="21924" spans="1:12">
      <c r="A21924" s="6">
        <v>21529</v>
      </c>
      <c r="B21924" s="10" t="s">
        <v>51355</v>
      </c>
      <c r="C21924" s="10" t="s">
        <v>51361</v>
      </c>
      <c r="D21924" s="10" t="s">
        <v>41537</v>
      </c>
      <c r="E21924" s="6" t="s">
        <v>15924</v>
      </c>
      <c r="F21924" s="6"/>
      <c r="G21924" s="6" t="str">
        <f t="shared" si="686"/>
        <v>002</v>
      </c>
      <c r="H21924" s="6" t="str">
        <f t="shared" si="687"/>
        <v>089</v>
      </c>
      <c r="J21924" s="57"/>
      <c r="K21924" s="57"/>
      <c r="L21924" s="57"/>
    </row>
    <row r="21925" spans="1:12">
      <c r="A21925" s="6">
        <v>21530</v>
      </c>
      <c r="B21925" s="10" t="s">
        <v>51413</v>
      </c>
      <c r="C21925" s="10" t="s">
        <v>51415</v>
      </c>
      <c r="D21925" s="10" t="s">
        <v>51416</v>
      </c>
      <c r="E21925" s="6" t="s">
        <v>15924</v>
      </c>
      <c r="F21925" s="6"/>
      <c r="G21925" s="6" t="str">
        <f t="shared" si="686"/>
        <v>002</v>
      </c>
      <c r="H21925" s="6" t="str">
        <f t="shared" si="687"/>
        <v>089</v>
      </c>
      <c r="J21925" s="57"/>
      <c r="K21925" s="57"/>
      <c r="L21925" s="57"/>
    </row>
    <row r="21926" spans="1:12">
      <c r="A21926" s="6">
        <v>21531</v>
      </c>
      <c r="B21926" s="10" t="s">
        <v>64229</v>
      </c>
      <c r="C21926" s="10" t="s">
        <v>64230</v>
      </c>
      <c r="D21926" s="10" t="s">
        <v>64231</v>
      </c>
      <c r="E21926" s="6" t="s">
        <v>15924</v>
      </c>
      <c r="F21926" s="6"/>
      <c r="G21926" s="6" t="str">
        <f t="shared" si="686"/>
        <v>002</v>
      </c>
      <c r="H21926" s="6" t="str">
        <f t="shared" si="687"/>
        <v>089</v>
      </c>
      <c r="J21926" s="57"/>
      <c r="K21926" s="57"/>
      <c r="L21926" s="57"/>
    </row>
    <row r="21927" spans="1:12">
      <c r="A21927" s="6">
        <v>21532</v>
      </c>
      <c r="B21927" s="10" t="s">
        <v>64232</v>
      </c>
      <c r="C21927" s="10" t="s">
        <v>64233</v>
      </c>
      <c r="D21927" s="10" t="s">
        <v>64234</v>
      </c>
      <c r="E21927" s="6" t="s">
        <v>15924</v>
      </c>
      <c r="F21927" s="6"/>
      <c r="G21927" s="6" t="str">
        <f t="shared" si="686"/>
        <v>002</v>
      </c>
      <c r="H21927" s="6" t="str">
        <f t="shared" si="687"/>
        <v>089</v>
      </c>
      <c r="J21927" s="57"/>
      <c r="K21927" s="57"/>
      <c r="L21927" s="57"/>
    </row>
    <row r="21928" spans="1:12">
      <c r="A21928" s="6">
        <v>21533</v>
      </c>
      <c r="B21928" s="10" t="s">
        <v>51932</v>
      </c>
      <c r="C21928" s="10" t="s">
        <v>51933</v>
      </c>
      <c r="D21928" s="10" t="s">
        <v>51934</v>
      </c>
      <c r="E21928" s="6" t="s">
        <v>15924</v>
      </c>
      <c r="F21928" s="6"/>
      <c r="G21928" s="6" t="str">
        <f t="shared" si="686"/>
        <v>002</v>
      </c>
      <c r="H21928" s="6" t="str">
        <f t="shared" si="687"/>
        <v>089</v>
      </c>
      <c r="J21928" s="57"/>
      <c r="K21928" s="57"/>
      <c r="L21928" s="57"/>
    </row>
    <row r="21929" spans="1:12">
      <c r="A21929" s="6">
        <v>21534</v>
      </c>
      <c r="B21929" s="10" t="s">
        <v>52502</v>
      </c>
      <c r="C21929" s="10" t="s">
        <v>52506</v>
      </c>
      <c r="D21929" s="10" t="s">
        <v>52507</v>
      </c>
      <c r="E21929" s="6" t="s">
        <v>15924</v>
      </c>
      <c r="F21929" s="6"/>
      <c r="G21929" s="6" t="str">
        <f t="shared" si="686"/>
        <v>002</v>
      </c>
      <c r="H21929" s="6" t="str">
        <f t="shared" si="687"/>
        <v>089</v>
      </c>
      <c r="J21929" s="57"/>
      <c r="K21929" s="57"/>
      <c r="L21929" s="57"/>
    </row>
    <row r="21930" spans="1:12">
      <c r="A21930" s="6">
        <v>21535</v>
      </c>
      <c r="B21930" s="10" t="s">
        <v>64235</v>
      </c>
      <c r="C21930" s="10" t="s">
        <v>64236</v>
      </c>
      <c r="D21930" s="10" t="s">
        <v>64237</v>
      </c>
      <c r="E21930" s="6" t="s">
        <v>15924</v>
      </c>
      <c r="F21930" s="6"/>
      <c r="G21930" s="6" t="str">
        <f t="shared" si="686"/>
        <v>002</v>
      </c>
      <c r="H21930" s="6" t="str">
        <f t="shared" si="687"/>
        <v>089</v>
      </c>
      <c r="J21930" s="57"/>
      <c r="K21930" s="57"/>
      <c r="L21930" s="57"/>
    </row>
    <row r="21931" spans="1:12">
      <c r="A21931" s="6">
        <v>21536</v>
      </c>
      <c r="B21931" s="10" t="s">
        <v>53657</v>
      </c>
      <c r="C21931" s="10" t="s">
        <v>53661</v>
      </c>
      <c r="D21931" s="10" t="s">
        <v>53658</v>
      </c>
      <c r="E21931" s="6" t="s">
        <v>15924</v>
      </c>
      <c r="F21931" s="6"/>
      <c r="G21931" s="6" t="str">
        <f t="shared" si="686"/>
        <v>002</v>
      </c>
      <c r="H21931" s="6" t="str">
        <f t="shared" si="687"/>
        <v>089</v>
      </c>
      <c r="J21931" s="57"/>
      <c r="K21931" s="57"/>
      <c r="L21931" s="57"/>
    </row>
    <row r="21932" spans="1:12">
      <c r="A21932" s="6">
        <v>21537</v>
      </c>
      <c r="B21932" s="10" t="s">
        <v>64238</v>
      </c>
      <c r="C21932" s="10" t="s">
        <v>64239</v>
      </c>
      <c r="D21932" s="10" t="s">
        <v>53658</v>
      </c>
      <c r="E21932" s="6" t="s">
        <v>15924</v>
      </c>
      <c r="F21932" s="6"/>
      <c r="G21932" s="6" t="str">
        <f t="shared" si="686"/>
        <v>002</v>
      </c>
      <c r="H21932" s="6" t="str">
        <f t="shared" si="687"/>
        <v>089</v>
      </c>
      <c r="J21932" s="57"/>
      <c r="K21932" s="57"/>
      <c r="L21932" s="57"/>
    </row>
    <row r="21933" spans="1:12">
      <c r="A21933" s="6">
        <v>21538</v>
      </c>
      <c r="B21933" s="10" t="s">
        <v>64240</v>
      </c>
      <c r="C21933" s="10" t="s">
        <v>64241</v>
      </c>
      <c r="D21933" s="10" t="s">
        <v>64242</v>
      </c>
      <c r="E21933" s="6" t="s">
        <v>15924</v>
      </c>
      <c r="F21933" s="6"/>
      <c r="G21933" s="6" t="str">
        <f t="shared" si="686"/>
        <v>002</v>
      </c>
      <c r="H21933" s="6" t="str">
        <f t="shared" si="687"/>
        <v>089</v>
      </c>
      <c r="J21933" s="57"/>
      <c r="K21933" s="57"/>
      <c r="L21933" s="57"/>
    </row>
    <row r="21934" spans="1:12">
      <c r="A21934" s="6">
        <v>21539</v>
      </c>
      <c r="B21934" s="10" t="s">
        <v>64243</v>
      </c>
      <c r="C21934" s="10" t="s">
        <v>64244</v>
      </c>
      <c r="D21934" s="10" t="s">
        <v>63997</v>
      </c>
      <c r="E21934" s="6" t="s">
        <v>15924</v>
      </c>
      <c r="F21934" s="6"/>
      <c r="G21934" s="6" t="str">
        <f t="shared" si="686"/>
        <v>002</v>
      </c>
      <c r="H21934" s="6" t="str">
        <f t="shared" si="687"/>
        <v>089</v>
      </c>
      <c r="J21934" s="57"/>
      <c r="K21934" s="57"/>
      <c r="L21934" s="57"/>
    </row>
    <row r="21935" spans="1:12">
      <c r="A21935" s="6">
        <v>21540</v>
      </c>
      <c r="B21935" s="10" t="s">
        <v>53058</v>
      </c>
      <c r="C21935" s="10" t="s">
        <v>53072</v>
      </c>
      <c r="D21935" s="10" t="s">
        <v>53059</v>
      </c>
      <c r="E21935" s="6" t="s">
        <v>15924</v>
      </c>
      <c r="F21935" s="6"/>
      <c r="G21935" s="6" t="str">
        <f t="shared" si="686"/>
        <v>002</v>
      </c>
      <c r="H21935" s="6" t="str">
        <f t="shared" si="687"/>
        <v>089</v>
      </c>
      <c r="J21935" s="57"/>
      <c r="K21935" s="57"/>
      <c r="L21935" s="57"/>
    </row>
    <row r="21936" spans="1:12">
      <c r="A21936" s="6">
        <v>21541</v>
      </c>
      <c r="B21936" s="10" t="s">
        <v>53060</v>
      </c>
      <c r="C21936" s="10" t="s">
        <v>53073</v>
      </c>
      <c r="D21936" s="10" t="s">
        <v>53061</v>
      </c>
      <c r="E21936" s="6" t="s">
        <v>15924</v>
      </c>
      <c r="F21936" s="6"/>
      <c r="G21936" s="6" t="str">
        <f t="shared" si="686"/>
        <v>002</v>
      </c>
      <c r="H21936" s="6" t="str">
        <f t="shared" si="687"/>
        <v>089</v>
      </c>
      <c r="J21936" s="57"/>
      <c r="K21936" s="57"/>
      <c r="L21936" s="57"/>
    </row>
    <row r="21937" spans="1:12">
      <c r="A21937" s="6">
        <v>21542</v>
      </c>
      <c r="B21937" s="10" t="s">
        <v>53096</v>
      </c>
      <c r="C21937" s="10" t="s">
        <v>53101</v>
      </c>
      <c r="D21937" s="10" t="s">
        <v>53097</v>
      </c>
      <c r="E21937" s="6" t="s">
        <v>15924</v>
      </c>
      <c r="F21937" s="6"/>
      <c r="G21937" s="6" t="str">
        <f t="shared" si="686"/>
        <v>002</v>
      </c>
      <c r="H21937" s="6" t="str">
        <f t="shared" si="687"/>
        <v>089</v>
      </c>
      <c r="J21937" s="57"/>
      <c r="K21937" s="57"/>
      <c r="L21937" s="57"/>
    </row>
    <row r="21938" spans="1:12">
      <c r="A21938" s="6">
        <v>21543</v>
      </c>
      <c r="B21938" s="10" t="s">
        <v>53243</v>
      </c>
      <c r="C21938" s="10" t="s">
        <v>53254</v>
      </c>
      <c r="D21938" s="10" t="s">
        <v>53244</v>
      </c>
      <c r="E21938" s="6" t="s">
        <v>15924</v>
      </c>
      <c r="F21938" s="6"/>
      <c r="G21938" s="6" t="str">
        <f t="shared" si="686"/>
        <v>002</v>
      </c>
      <c r="H21938" s="6" t="str">
        <f t="shared" si="687"/>
        <v>089</v>
      </c>
      <c r="J21938" s="57"/>
      <c r="K21938" s="57"/>
      <c r="L21938" s="57"/>
    </row>
    <row r="21939" spans="1:12">
      <c r="A21939" s="6">
        <v>21544</v>
      </c>
      <c r="B21939" s="10" t="s">
        <v>53583</v>
      </c>
      <c r="C21939" s="10" t="s">
        <v>53587</v>
      </c>
      <c r="D21939" s="10" t="s">
        <v>53584</v>
      </c>
      <c r="E21939" s="6" t="s">
        <v>15924</v>
      </c>
      <c r="F21939" s="6"/>
      <c r="G21939" s="6" t="str">
        <f t="shared" si="686"/>
        <v>002</v>
      </c>
      <c r="H21939" s="6" t="str">
        <f t="shared" si="687"/>
        <v>089</v>
      </c>
      <c r="J21939" s="57"/>
      <c r="K21939" s="57"/>
      <c r="L21939" s="57"/>
    </row>
    <row r="21940" spans="1:12">
      <c r="A21940" s="6">
        <v>21545</v>
      </c>
      <c r="B21940" s="10" t="s">
        <v>53844</v>
      </c>
      <c r="C21940" s="10" t="s">
        <v>53848</v>
      </c>
      <c r="D21940" s="10" t="s">
        <v>53845</v>
      </c>
      <c r="E21940" s="6" t="s">
        <v>15924</v>
      </c>
      <c r="F21940" s="6"/>
      <c r="G21940" s="6" t="str">
        <f t="shared" si="686"/>
        <v>002</v>
      </c>
      <c r="H21940" s="6" t="str">
        <f t="shared" si="687"/>
        <v>089</v>
      </c>
      <c r="J21940" s="57"/>
      <c r="K21940" s="57"/>
      <c r="L21940" s="57"/>
    </row>
    <row r="21941" spans="1:12">
      <c r="A21941" s="6">
        <v>21546</v>
      </c>
      <c r="B21941" s="10" t="s">
        <v>53962</v>
      </c>
      <c r="C21941" s="10" t="s">
        <v>53966</v>
      </c>
      <c r="D21941" s="10" t="s">
        <v>53963</v>
      </c>
      <c r="E21941" s="6" t="s">
        <v>15924</v>
      </c>
      <c r="F21941" s="6"/>
      <c r="G21941" s="6" t="str">
        <f t="shared" ref="G21941:G22004" si="688">+LEFT(C21941,3)</f>
        <v>002</v>
      </c>
      <c r="H21941" s="6" t="str">
        <f t="shared" ref="H21941:H22004" si="689">+MID(C21941,5,3)</f>
        <v>089</v>
      </c>
      <c r="J21941" s="57"/>
      <c r="K21941" s="57"/>
      <c r="L21941" s="57"/>
    </row>
    <row r="21942" spans="1:12">
      <c r="A21942" s="6">
        <v>21547</v>
      </c>
      <c r="B21942" s="10" t="s">
        <v>53964</v>
      </c>
      <c r="C21942" s="10" t="s">
        <v>53967</v>
      </c>
      <c r="D21942" s="10" t="s">
        <v>53965</v>
      </c>
      <c r="E21942" s="6" t="s">
        <v>15924</v>
      </c>
      <c r="F21942" s="6"/>
      <c r="G21942" s="6" t="str">
        <f t="shared" si="688"/>
        <v>002</v>
      </c>
      <c r="H21942" s="6" t="str">
        <f t="shared" si="689"/>
        <v>089</v>
      </c>
      <c r="J21942" s="57"/>
      <c r="K21942" s="57"/>
      <c r="L21942" s="57"/>
    </row>
    <row r="21943" spans="1:12">
      <c r="A21943" s="6">
        <v>21548</v>
      </c>
      <c r="B21943" s="10" t="s">
        <v>64245</v>
      </c>
      <c r="C21943" s="10" t="s">
        <v>64246</v>
      </c>
      <c r="D21943" s="10" t="s">
        <v>64247</v>
      </c>
      <c r="E21943" s="6" t="s">
        <v>15924</v>
      </c>
      <c r="F21943" s="6"/>
      <c r="G21943" s="6" t="str">
        <f t="shared" si="688"/>
        <v>002</v>
      </c>
      <c r="H21943" s="6" t="str">
        <f t="shared" si="689"/>
        <v>089</v>
      </c>
      <c r="J21943" s="57"/>
      <c r="K21943" s="57"/>
      <c r="L21943" s="57"/>
    </row>
    <row r="21944" spans="1:12">
      <c r="A21944" s="6">
        <v>21549</v>
      </c>
      <c r="B21944" s="10" t="s">
        <v>53999</v>
      </c>
      <c r="C21944" s="10" t="s">
        <v>54001</v>
      </c>
      <c r="D21944" s="10" t="s">
        <v>54000</v>
      </c>
      <c r="E21944" s="6" t="s">
        <v>15924</v>
      </c>
      <c r="F21944" s="6"/>
      <c r="G21944" s="6" t="str">
        <f t="shared" si="688"/>
        <v>002</v>
      </c>
      <c r="H21944" s="6" t="str">
        <f t="shared" si="689"/>
        <v>089</v>
      </c>
      <c r="J21944" s="57"/>
      <c r="K21944" s="57"/>
      <c r="L21944" s="57"/>
    </row>
    <row r="21945" spans="1:12">
      <c r="A21945" s="6">
        <v>22172</v>
      </c>
      <c r="B21945" s="10" t="s">
        <v>64336</v>
      </c>
      <c r="C21945" s="10" t="s">
        <v>64347</v>
      </c>
      <c r="D21945" s="10" t="s">
        <v>64337</v>
      </c>
      <c r="E21945" s="6" t="s">
        <v>15924</v>
      </c>
      <c r="F21945" s="50">
        <v>45825</v>
      </c>
      <c r="G21945" s="6" t="str">
        <f t="shared" si="688"/>
        <v>002</v>
      </c>
      <c r="H21945" s="6" t="str">
        <f t="shared" si="689"/>
        <v>089</v>
      </c>
    </row>
    <row r="21946" spans="1:12">
      <c r="A21946" s="6">
        <v>22181</v>
      </c>
      <c r="B21946" s="10" t="s">
        <v>64368</v>
      </c>
      <c r="C21946" s="10" t="s">
        <v>64369</v>
      </c>
      <c r="D21946" s="10" t="s">
        <v>64152</v>
      </c>
      <c r="E21946" s="6" t="s">
        <v>15924</v>
      </c>
      <c r="F21946" s="50">
        <v>45835</v>
      </c>
      <c r="G21946" s="6" t="str">
        <f t="shared" si="688"/>
        <v>002</v>
      </c>
      <c r="H21946" s="6" t="str">
        <f t="shared" si="689"/>
        <v>089</v>
      </c>
    </row>
    <row r="21947" spans="1:12">
      <c r="A21947" s="6">
        <v>22214</v>
      </c>
      <c r="B21947" s="10" t="s">
        <v>64454</v>
      </c>
      <c r="C21947" s="10" t="s">
        <v>64463</v>
      </c>
      <c r="D21947" s="10" t="s">
        <v>64455</v>
      </c>
      <c r="E21947" s="6" t="s">
        <v>15924</v>
      </c>
      <c r="F21947" s="50">
        <v>45856</v>
      </c>
      <c r="G21947" s="6" t="str">
        <f t="shared" si="688"/>
        <v>002</v>
      </c>
      <c r="H21947" s="6" t="str">
        <f t="shared" si="689"/>
        <v>089</v>
      </c>
    </row>
    <row r="21948" spans="1:12">
      <c r="A21948" s="6">
        <v>22217</v>
      </c>
      <c r="B21948" s="10" t="s">
        <v>64458</v>
      </c>
      <c r="C21948" s="10" t="s">
        <v>64466</v>
      </c>
      <c r="D21948" s="10" t="s">
        <v>64459</v>
      </c>
      <c r="E21948" s="6" t="s">
        <v>15924</v>
      </c>
      <c r="F21948" s="50">
        <v>45856</v>
      </c>
      <c r="G21948" s="6" t="str">
        <f t="shared" si="688"/>
        <v>002</v>
      </c>
      <c r="H21948" s="6" t="str">
        <f t="shared" si="689"/>
        <v>089</v>
      </c>
    </row>
    <row r="21949" spans="1:12">
      <c r="A21949" s="6">
        <v>22231</v>
      </c>
      <c r="B21949" s="10" t="s">
        <v>64501</v>
      </c>
      <c r="C21949" s="10" t="s">
        <v>64516</v>
      </c>
      <c r="D21949" s="10" t="s">
        <v>64502</v>
      </c>
      <c r="E21949" s="6" t="s">
        <v>15924</v>
      </c>
      <c r="F21949" s="50">
        <v>45866</v>
      </c>
      <c r="G21949" s="6" t="str">
        <f t="shared" si="688"/>
        <v>002</v>
      </c>
      <c r="H21949" s="6" t="str">
        <f t="shared" si="689"/>
        <v>089</v>
      </c>
    </row>
    <row r="21950" spans="1:12">
      <c r="A21950" s="6">
        <v>22314</v>
      </c>
      <c r="B21950" s="10" t="s">
        <v>64742</v>
      </c>
      <c r="C21950" s="10" t="s">
        <v>64745</v>
      </c>
      <c r="D21950" s="10" t="s">
        <v>64743</v>
      </c>
      <c r="E21950" s="6" t="s">
        <v>15924</v>
      </c>
      <c r="F21950" s="50">
        <v>45917</v>
      </c>
      <c r="G21950" s="6" t="str">
        <f t="shared" si="688"/>
        <v>002</v>
      </c>
      <c r="H21950" s="6" t="str">
        <f t="shared" si="689"/>
        <v>089</v>
      </c>
    </row>
    <row r="21951" spans="1:12">
      <c r="A21951" s="6">
        <v>22340</v>
      </c>
      <c r="B21951" s="10" t="s">
        <v>64811</v>
      </c>
      <c r="C21951" s="10" t="s">
        <v>64815</v>
      </c>
      <c r="D21951" s="10" t="s">
        <v>64812</v>
      </c>
      <c r="E21951" s="6" t="s">
        <v>15924</v>
      </c>
      <c r="F21951" s="50">
        <v>45930</v>
      </c>
      <c r="G21951" s="6" t="str">
        <f t="shared" si="688"/>
        <v>002</v>
      </c>
      <c r="H21951" s="6" t="str">
        <f t="shared" si="689"/>
        <v>089</v>
      </c>
    </row>
    <row r="21952" spans="1:12">
      <c r="A21952" s="6">
        <v>22360</v>
      </c>
      <c r="B21952" s="10" t="s">
        <v>64869</v>
      </c>
      <c r="C21952" s="10" t="s">
        <v>64880</v>
      </c>
      <c r="D21952" s="10" t="s">
        <v>64870</v>
      </c>
      <c r="E21952" s="6" t="s">
        <v>15924</v>
      </c>
      <c r="F21952" s="50">
        <v>45941</v>
      </c>
      <c r="G21952" s="6" t="str">
        <f t="shared" si="688"/>
        <v>002</v>
      </c>
      <c r="H21952" s="6" t="str">
        <f t="shared" si="689"/>
        <v>089</v>
      </c>
    </row>
    <row r="21953" spans="1:12">
      <c r="A21953" s="6">
        <v>22372</v>
      </c>
      <c r="B21953" s="10" t="s">
        <v>64901</v>
      </c>
      <c r="C21953" s="10" t="s">
        <v>64912</v>
      </c>
      <c r="D21953" s="10" t="s">
        <v>64902</v>
      </c>
      <c r="E21953" s="6" t="s">
        <v>15924</v>
      </c>
      <c r="F21953" s="50">
        <v>45945</v>
      </c>
      <c r="G21953" s="6" t="str">
        <f t="shared" si="688"/>
        <v>002</v>
      </c>
      <c r="H21953" s="6" t="str">
        <f t="shared" si="689"/>
        <v>089</v>
      </c>
    </row>
    <row r="21954" spans="1:12">
      <c r="A21954" s="6">
        <v>22385</v>
      </c>
      <c r="B21954" s="10" t="s">
        <v>64937</v>
      </c>
      <c r="C21954" s="10" t="s">
        <v>64950</v>
      </c>
      <c r="D21954" s="10" t="s">
        <v>64938</v>
      </c>
      <c r="E21954" s="6" t="s">
        <v>15924</v>
      </c>
      <c r="F21954" s="50">
        <v>45952</v>
      </c>
      <c r="G21954" s="6" t="str">
        <f t="shared" si="688"/>
        <v>002</v>
      </c>
      <c r="H21954" s="6" t="str">
        <f t="shared" si="689"/>
        <v>089</v>
      </c>
    </row>
    <row r="21955" spans="1:12">
      <c r="A21955" s="6">
        <v>22386</v>
      </c>
      <c r="B21955" s="10" t="s">
        <v>64939</v>
      </c>
      <c r="C21955" s="10" t="s">
        <v>64951</v>
      </c>
      <c r="D21955" s="10" t="s">
        <v>64940</v>
      </c>
      <c r="E21955" s="6" t="s">
        <v>15924</v>
      </c>
      <c r="F21955" s="50">
        <v>45952</v>
      </c>
      <c r="G21955" s="6" t="str">
        <f t="shared" si="688"/>
        <v>002</v>
      </c>
      <c r="H21955" s="6" t="str">
        <f t="shared" si="689"/>
        <v>089</v>
      </c>
    </row>
    <row r="21956" spans="1:12">
      <c r="A21956" s="6">
        <v>22387</v>
      </c>
      <c r="B21956" s="10" t="s">
        <v>64941</v>
      </c>
      <c r="C21956" s="10" t="s">
        <v>64952</v>
      </c>
      <c r="D21956" s="10" t="s">
        <v>64942</v>
      </c>
      <c r="E21956" s="6" t="s">
        <v>15924</v>
      </c>
      <c r="F21956" s="50">
        <v>45952</v>
      </c>
      <c r="G21956" s="6" t="str">
        <f t="shared" si="688"/>
        <v>002</v>
      </c>
      <c r="H21956" s="6" t="str">
        <f t="shared" si="689"/>
        <v>089</v>
      </c>
    </row>
    <row r="21957" spans="1:12">
      <c r="A21957" s="6">
        <v>22388</v>
      </c>
      <c r="B21957" s="10" t="s">
        <v>64943</v>
      </c>
      <c r="C21957" s="10" t="s">
        <v>64953</v>
      </c>
      <c r="D21957" s="10" t="s">
        <v>64944</v>
      </c>
      <c r="E21957" s="6" t="s">
        <v>15924</v>
      </c>
      <c r="F21957" s="50">
        <v>45952</v>
      </c>
      <c r="G21957" s="6" t="str">
        <f t="shared" si="688"/>
        <v>002</v>
      </c>
      <c r="H21957" s="6" t="str">
        <f t="shared" si="689"/>
        <v>089</v>
      </c>
    </row>
    <row r="21958" spans="1:12">
      <c r="A21958" s="6">
        <v>22389</v>
      </c>
      <c r="B21958" s="10" t="s">
        <v>64945</v>
      </c>
      <c r="C21958" s="10" t="s">
        <v>64954</v>
      </c>
      <c r="D21958" s="10" t="s">
        <v>64946</v>
      </c>
      <c r="E21958" s="6" t="s">
        <v>15924</v>
      </c>
      <c r="F21958" s="50">
        <v>45952</v>
      </c>
      <c r="G21958" s="6" t="str">
        <f t="shared" si="688"/>
        <v>002</v>
      </c>
      <c r="H21958" s="6" t="str">
        <f t="shared" si="689"/>
        <v>089</v>
      </c>
    </row>
    <row r="21959" spans="1:12">
      <c r="A21959" s="6">
        <v>22390</v>
      </c>
      <c r="B21959" s="10" t="s">
        <v>64947</v>
      </c>
      <c r="C21959" s="10" t="s">
        <v>64955</v>
      </c>
      <c r="D21959" s="10" t="s">
        <v>64948</v>
      </c>
      <c r="E21959" s="6" t="s">
        <v>15924</v>
      </c>
      <c r="F21959" s="50">
        <v>45952</v>
      </c>
      <c r="G21959" s="6" t="str">
        <f t="shared" si="688"/>
        <v>002</v>
      </c>
      <c r="H21959" s="6" t="str">
        <f t="shared" si="689"/>
        <v>089</v>
      </c>
    </row>
    <row r="21960" spans="1:12">
      <c r="A21960" s="6">
        <v>22588</v>
      </c>
      <c r="B21960" s="10" t="s">
        <v>65526</v>
      </c>
      <c r="C21960" s="10" t="s">
        <v>65530</v>
      </c>
      <c r="D21960" s="10" t="s">
        <v>65527</v>
      </c>
      <c r="E21960" s="6" t="s">
        <v>15924</v>
      </c>
      <c r="F21960" s="50">
        <v>46022</v>
      </c>
      <c r="G21960" s="6" t="str">
        <f t="shared" si="688"/>
        <v>002</v>
      </c>
      <c r="H21960" s="6" t="str">
        <f t="shared" si="689"/>
        <v>089</v>
      </c>
    </row>
    <row r="21961" spans="1:12">
      <c r="A21961" s="6">
        <v>22673</v>
      </c>
      <c r="B21961" s="10" t="s">
        <v>65765</v>
      </c>
      <c r="C21961" s="10" t="s">
        <v>65771</v>
      </c>
      <c r="D21961" s="10" t="s">
        <v>65766</v>
      </c>
      <c r="E21961" s="6" t="s">
        <v>15924</v>
      </c>
      <c r="F21961" s="50">
        <v>46071</v>
      </c>
      <c r="G21961" s="6" t="str">
        <f t="shared" si="688"/>
        <v>002</v>
      </c>
      <c r="H21961" s="6" t="str">
        <f t="shared" si="689"/>
        <v>089</v>
      </c>
    </row>
    <row r="21962" spans="1:12">
      <c r="A21962" s="6">
        <v>22693</v>
      </c>
      <c r="B21962" s="10" t="s">
        <v>65824</v>
      </c>
      <c r="C21962" s="10" t="s">
        <v>65826</v>
      </c>
      <c r="D21962" s="10" t="s">
        <v>65825</v>
      </c>
      <c r="E21962" s="6" t="s">
        <v>15924</v>
      </c>
      <c r="F21962" s="50">
        <v>46076</v>
      </c>
      <c r="G21962" s="6" t="str">
        <f t="shared" si="688"/>
        <v>002</v>
      </c>
      <c r="H21962" s="6" t="str">
        <f t="shared" si="689"/>
        <v>089</v>
      </c>
    </row>
    <row r="21963" spans="1:12">
      <c r="A21963" s="6">
        <v>21550</v>
      </c>
      <c r="B21963" s="10" t="s">
        <v>34005</v>
      </c>
      <c r="C21963" s="10" t="s">
        <v>15750</v>
      </c>
      <c r="D21963" s="10" t="s">
        <v>64248</v>
      </c>
      <c r="E21963" s="6" t="s">
        <v>15925</v>
      </c>
      <c r="F21963" s="6"/>
      <c r="G21963" s="6" t="str">
        <f t="shared" si="688"/>
        <v>002</v>
      </c>
      <c r="H21963" s="6" t="str">
        <f t="shared" si="689"/>
        <v>091</v>
      </c>
      <c r="J21963" s="57"/>
      <c r="K21963" s="57"/>
      <c r="L21963" s="57"/>
    </row>
    <row r="21964" spans="1:12">
      <c r="A21964" s="6">
        <v>21551</v>
      </c>
      <c r="B21964" s="10" t="s">
        <v>34006</v>
      </c>
      <c r="C21964" s="10" t="s">
        <v>15751</v>
      </c>
      <c r="D21964" s="10" t="s">
        <v>41825</v>
      </c>
      <c r="E21964" s="6" t="s">
        <v>15925</v>
      </c>
      <c r="F21964" s="6"/>
      <c r="G21964" s="6" t="str">
        <f t="shared" si="688"/>
        <v>002</v>
      </c>
      <c r="H21964" s="6" t="str">
        <f t="shared" si="689"/>
        <v>091</v>
      </c>
      <c r="J21964" s="57"/>
      <c r="K21964" s="57"/>
      <c r="L21964" s="57"/>
    </row>
    <row r="21965" spans="1:12">
      <c r="A21965" s="6">
        <v>21552</v>
      </c>
      <c r="B21965" s="10" t="s">
        <v>34007</v>
      </c>
      <c r="C21965" s="10" t="s">
        <v>15752</v>
      </c>
      <c r="D21965" s="10" t="s">
        <v>36068</v>
      </c>
      <c r="E21965" s="6" t="s">
        <v>15925</v>
      </c>
      <c r="F21965" s="6"/>
      <c r="G21965" s="6" t="str">
        <f t="shared" si="688"/>
        <v>002</v>
      </c>
      <c r="H21965" s="6" t="str">
        <f t="shared" si="689"/>
        <v>091</v>
      </c>
      <c r="J21965" s="57"/>
      <c r="K21965" s="57"/>
      <c r="L21965" s="57"/>
    </row>
    <row r="21966" spans="1:12">
      <c r="A21966" s="6">
        <v>21553</v>
      </c>
      <c r="B21966" s="10" t="s">
        <v>84</v>
      </c>
      <c r="C21966" s="10" t="s">
        <v>15753</v>
      </c>
      <c r="D21966" s="10" t="s">
        <v>64249</v>
      </c>
      <c r="E21966" s="6" t="s">
        <v>15925</v>
      </c>
      <c r="F21966" s="6"/>
      <c r="G21966" s="6" t="str">
        <f t="shared" si="688"/>
        <v>002</v>
      </c>
      <c r="H21966" s="6" t="str">
        <f t="shared" si="689"/>
        <v>091</v>
      </c>
      <c r="J21966" s="57"/>
      <c r="K21966" s="57"/>
      <c r="L21966" s="57"/>
    </row>
    <row r="21967" spans="1:12">
      <c r="A21967" s="6">
        <v>21554</v>
      </c>
      <c r="B21967" s="10" t="s">
        <v>34008</v>
      </c>
      <c r="C21967" s="10" t="s">
        <v>15754</v>
      </c>
      <c r="D21967" s="10" t="s">
        <v>64250</v>
      </c>
      <c r="E21967" s="6" t="s">
        <v>15925</v>
      </c>
      <c r="F21967" s="6"/>
      <c r="G21967" s="6" t="str">
        <f t="shared" si="688"/>
        <v>002</v>
      </c>
      <c r="H21967" s="6" t="str">
        <f t="shared" si="689"/>
        <v>091</v>
      </c>
      <c r="J21967" s="57"/>
      <c r="K21967" s="57"/>
      <c r="L21967" s="57"/>
    </row>
    <row r="21968" spans="1:12">
      <c r="A21968" s="6">
        <v>21555</v>
      </c>
      <c r="B21968" s="10" t="s">
        <v>34009</v>
      </c>
      <c r="C21968" s="10" t="s">
        <v>15755</v>
      </c>
      <c r="D21968" s="10" t="s">
        <v>41826</v>
      </c>
      <c r="E21968" s="6" t="s">
        <v>15925</v>
      </c>
      <c r="F21968" s="6"/>
      <c r="G21968" s="6" t="str">
        <f t="shared" si="688"/>
        <v>002</v>
      </c>
      <c r="H21968" s="6" t="str">
        <f t="shared" si="689"/>
        <v>091</v>
      </c>
      <c r="J21968" s="57"/>
      <c r="K21968" s="57"/>
      <c r="L21968" s="57"/>
    </row>
    <row r="21969" spans="1:12">
      <c r="A21969" s="6">
        <v>21556</v>
      </c>
      <c r="B21969" s="10" t="s">
        <v>85</v>
      </c>
      <c r="C21969" s="10" t="s">
        <v>15756</v>
      </c>
      <c r="D21969" s="10" t="s">
        <v>64251</v>
      </c>
      <c r="E21969" s="6" t="s">
        <v>15925</v>
      </c>
      <c r="F21969" s="6"/>
      <c r="G21969" s="6" t="str">
        <f t="shared" si="688"/>
        <v>002</v>
      </c>
      <c r="H21969" s="6" t="str">
        <f t="shared" si="689"/>
        <v>091</v>
      </c>
      <c r="J21969" s="57"/>
      <c r="K21969" s="57"/>
      <c r="L21969" s="57"/>
    </row>
    <row r="21970" spans="1:12">
      <c r="A21970" s="6">
        <v>21557</v>
      </c>
      <c r="B21970" s="10" t="s">
        <v>34010</v>
      </c>
      <c r="C21970" s="10" t="s">
        <v>15757</v>
      </c>
      <c r="D21970" s="10" t="s">
        <v>64252</v>
      </c>
      <c r="E21970" s="6" t="s">
        <v>15925</v>
      </c>
      <c r="F21970" s="6"/>
      <c r="G21970" s="6" t="str">
        <f t="shared" si="688"/>
        <v>002</v>
      </c>
      <c r="H21970" s="6" t="str">
        <f t="shared" si="689"/>
        <v>091</v>
      </c>
      <c r="J21970" s="57"/>
      <c r="K21970" s="57"/>
      <c r="L21970" s="57"/>
    </row>
    <row r="21971" spans="1:12">
      <c r="A21971" s="6">
        <v>21558</v>
      </c>
      <c r="B21971" s="10" t="s">
        <v>34011</v>
      </c>
      <c r="C21971" s="10" t="s">
        <v>15758</v>
      </c>
      <c r="D21971" s="10" t="s">
        <v>64253</v>
      </c>
      <c r="E21971" s="6" t="s">
        <v>15925</v>
      </c>
      <c r="F21971" s="6"/>
      <c r="G21971" s="6" t="str">
        <f t="shared" si="688"/>
        <v>002</v>
      </c>
      <c r="H21971" s="6" t="str">
        <f t="shared" si="689"/>
        <v>091</v>
      </c>
      <c r="J21971" s="57"/>
      <c r="K21971" s="57"/>
      <c r="L21971" s="57"/>
    </row>
    <row r="21972" spans="1:12">
      <c r="A21972" s="6">
        <v>21559</v>
      </c>
      <c r="B21972" s="10" t="s">
        <v>34012</v>
      </c>
      <c r="C21972" s="10" t="s">
        <v>15759</v>
      </c>
      <c r="D21972" s="10" t="s">
        <v>64254</v>
      </c>
      <c r="E21972" s="6" t="s">
        <v>15925</v>
      </c>
      <c r="F21972" s="6"/>
      <c r="G21972" s="6" t="str">
        <f t="shared" si="688"/>
        <v>002</v>
      </c>
      <c r="H21972" s="6" t="str">
        <f t="shared" si="689"/>
        <v>091</v>
      </c>
      <c r="J21972" s="57"/>
      <c r="K21972" s="57"/>
      <c r="L21972" s="57"/>
    </row>
    <row r="21973" spans="1:12">
      <c r="A21973" s="6">
        <v>21560</v>
      </c>
      <c r="B21973" s="10" t="s">
        <v>34013</v>
      </c>
      <c r="C21973" s="10" t="s">
        <v>15760</v>
      </c>
      <c r="D21973" s="10" t="s">
        <v>64255</v>
      </c>
      <c r="E21973" s="6" t="s">
        <v>15925</v>
      </c>
      <c r="F21973" s="6"/>
      <c r="G21973" s="6" t="str">
        <f t="shared" si="688"/>
        <v>002</v>
      </c>
      <c r="H21973" s="6" t="str">
        <f t="shared" si="689"/>
        <v>091</v>
      </c>
      <c r="J21973" s="57"/>
      <c r="K21973" s="57"/>
      <c r="L21973" s="57"/>
    </row>
    <row r="21974" spans="1:12">
      <c r="A21974" s="6">
        <v>21561</v>
      </c>
      <c r="B21974" s="10" t="s">
        <v>34014</v>
      </c>
      <c r="C21974" s="10" t="s">
        <v>15761</v>
      </c>
      <c r="D21974" s="10" t="s">
        <v>41827</v>
      </c>
      <c r="E21974" s="6" t="s">
        <v>15925</v>
      </c>
      <c r="F21974" s="6"/>
      <c r="G21974" s="6" t="str">
        <f t="shared" si="688"/>
        <v>002</v>
      </c>
      <c r="H21974" s="6" t="str">
        <f t="shared" si="689"/>
        <v>091</v>
      </c>
      <c r="J21974" s="57"/>
      <c r="K21974" s="57"/>
      <c r="L21974" s="57"/>
    </row>
    <row r="21975" spans="1:12">
      <c r="A21975" s="6">
        <v>21562</v>
      </c>
      <c r="B21975" s="10" t="s">
        <v>34015</v>
      </c>
      <c r="C21975" s="10" t="s">
        <v>15762</v>
      </c>
      <c r="D21975" s="10" t="s">
        <v>64256</v>
      </c>
      <c r="E21975" s="6" t="s">
        <v>15925</v>
      </c>
      <c r="F21975" s="6"/>
      <c r="G21975" s="6" t="str">
        <f t="shared" si="688"/>
        <v>002</v>
      </c>
      <c r="H21975" s="6" t="str">
        <f t="shared" si="689"/>
        <v>091</v>
      </c>
      <c r="J21975" s="57"/>
      <c r="K21975" s="57"/>
      <c r="L21975" s="57"/>
    </row>
    <row r="21976" spans="1:12">
      <c r="A21976" s="6">
        <v>21563</v>
      </c>
      <c r="B21976" s="10" t="s">
        <v>34016</v>
      </c>
      <c r="C21976" s="10" t="s">
        <v>15763</v>
      </c>
      <c r="D21976" s="10" t="s">
        <v>64257</v>
      </c>
      <c r="E21976" s="6" t="s">
        <v>15925</v>
      </c>
      <c r="F21976" s="6"/>
      <c r="G21976" s="6" t="str">
        <f t="shared" si="688"/>
        <v>002</v>
      </c>
      <c r="H21976" s="6" t="str">
        <f t="shared" si="689"/>
        <v>091</v>
      </c>
      <c r="J21976" s="57"/>
      <c r="K21976" s="57"/>
      <c r="L21976" s="57"/>
    </row>
    <row r="21977" spans="1:12">
      <c r="A21977" s="6">
        <v>21564</v>
      </c>
      <c r="B21977" s="10" t="s">
        <v>34017</v>
      </c>
      <c r="C21977" s="10" t="s">
        <v>15764</v>
      </c>
      <c r="D21977" s="10" t="s">
        <v>64258</v>
      </c>
      <c r="E21977" s="6" t="s">
        <v>15925</v>
      </c>
      <c r="F21977" s="6"/>
      <c r="G21977" s="6" t="str">
        <f t="shared" si="688"/>
        <v>002</v>
      </c>
      <c r="H21977" s="6" t="str">
        <f t="shared" si="689"/>
        <v>091</v>
      </c>
      <c r="J21977" s="57"/>
      <c r="K21977" s="57"/>
      <c r="L21977" s="57"/>
    </row>
    <row r="21978" spans="1:12">
      <c r="A21978" s="6">
        <v>21565</v>
      </c>
      <c r="B21978" s="10" t="s">
        <v>34018</v>
      </c>
      <c r="C21978" s="10" t="s">
        <v>15765</v>
      </c>
      <c r="D21978" s="10" t="s">
        <v>41828</v>
      </c>
      <c r="E21978" s="6" t="s">
        <v>15925</v>
      </c>
      <c r="F21978" s="6"/>
      <c r="G21978" s="6" t="str">
        <f t="shared" si="688"/>
        <v>002</v>
      </c>
      <c r="H21978" s="6" t="str">
        <f t="shared" si="689"/>
        <v>091</v>
      </c>
      <c r="J21978" s="57"/>
      <c r="K21978" s="57"/>
      <c r="L21978" s="57"/>
    </row>
    <row r="21979" spans="1:12">
      <c r="A21979" s="6">
        <v>21566</v>
      </c>
      <c r="B21979" s="10" t="s">
        <v>34019</v>
      </c>
      <c r="C21979" s="10" t="s">
        <v>15766</v>
      </c>
      <c r="D21979" s="10" t="s">
        <v>64259</v>
      </c>
      <c r="E21979" s="6" t="s">
        <v>15925</v>
      </c>
      <c r="F21979" s="6"/>
      <c r="G21979" s="6" t="str">
        <f t="shared" si="688"/>
        <v>002</v>
      </c>
      <c r="H21979" s="6" t="str">
        <f t="shared" si="689"/>
        <v>091</v>
      </c>
      <c r="J21979" s="57"/>
      <c r="K21979" s="57"/>
      <c r="L21979" s="57"/>
    </row>
    <row r="21980" spans="1:12">
      <c r="A21980" s="6">
        <v>21567</v>
      </c>
      <c r="B21980" s="10" t="s">
        <v>34020</v>
      </c>
      <c r="C21980" s="10" t="s">
        <v>15767</v>
      </c>
      <c r="D21980" s="10" t="s">
        <v>64260</v>
      </c>
      <c r="E21980" s="6" t="s">
        <v>15925</v>
      </c>
      <c r="F21980" s="6"/>
      <c r="G21980" s="6" t="str">
        <f t="shared" si="688"/>
        <v>002</v>
      </c>
      <c r="H21980" s="6" t="str">
        <f t="shared" si="689"/>
        <v>091</v>
      </c>
      <c r="J21980" s="57"/>
      <c r="K21980" s="57"/>
      <c r="L21980" s="57"/>
    </row>
    <row r="21981" spans="1:12">
      <c r="A21981" s="6">
        <v>21568</v>
      </c>
      <c r="B21981" s="10" t="s">
        <v>34021</v>
      </c>
      <c r="C21981" s="10" t="s">
        <v>15768</v>
      </c>
      <c r="D21981" s="10" t="s">
        <v>64261</v>
      </c>
      <c r="E21981" s="6" t="s">
        <v>15925</v>
      </c>
      <c r="F21981" s="6"/>
      <c r="G21981" s="6" t="str">
        <f t="shared" si="688"/>
        <v>002</v>
      </c>
      <c r="H21981" s="6" t="str">
        <f t="shared" si="689"/>
        <v>091</v>
      </c>
      <c r="J21981" s="57"/>
      <c r="K21981" s="57"/>
      <c r="L21981" s="57"/>
    </row>
    <row r="21982" spans="1:12">
      <c r="A21982" s="6">
        <v>21569</v>
      </c>
      <c r="B21982" s="10" t="s">
        <v>34022</v>
      </c>
      <c r="C21982" s="10" t="s">
        <v>15769</v>
      </c>
      <c r="D21982" s="10" t="s">
        <v>41844</v>
      </c>
      <c r="E21982" s="6" t="s">
        <v>15925</v>
      </c>
      <c r="F21982" s="6"/>
      <c r="G21982" s="6" t="str">
        <f t="shared" si="688"/>
        <v>002</v>
      </c>
      <c r="H21982" s="6" t="str">
        <f t="shared" si="689"/>
        <v>091</v>
      </c>
      <c r="J21982" s="57"/>
      <c r="K21982" s="57"/>
      <c r="L21982" s="57"/>
    </row>
    <row r="21983" spans="1:12">
      <c r="A21983" s="6">
        <v>21570</v>
      </c>
      <c r="B21983" s="10" t="s">
        <v>34023</v>
      </c>
      <c r="C21983" s="10" t="s">
        <v>15770</v>
      </c>
      <c r="D21983" s="10" t="s">
        <v>41829</v>
      </c>
      <c r="E21983" s="6" t="s">
        <v>15925</v>
      </c>
      <c r="F21983" s="6"/>
      <c r="G21983" s="6" t="str">
        <f t="shared" si="688"/>
        <v>002</v>
      </c>
      <c r="H21983" s="6" t="str">
        <f t="shared" si="689"/>
        <v>091</v>
      </c>
      <c r="J21983" s="57"/>
      <c r="K21983" s="57"/>
      <c r="L21983" s="57"/>
    </row>
    <row r="21984" spans="1:12">
      <c r="A21984" s="6">
        <v>21571</v>
      </c>
      <c r="B21984" s="10" t="s">
        <v>34024</v>
      </c>
      <c r="C21984" s="10" t="s">
        <v>15771</v>
      </c>
      <c r="D21984" s="10" t="s">
        <v>64262</v>
      </c>
      <c r="E21984" s="6" t="s">
        <v>15925</v>
      </c>
      <c r="F21984" s="6"/>
      <c r="G21984" s="6" t="str">
        <f t="shared" si="688"/>
        <v>002</v>
      </c>
      <c r="H21984" s="6" t="str">
        <f t="shared" si="689"/>
        <v>091</v>
      </c>
      <c r="J21984" s="57"/>
      <c r="K21984" s="57"/>
      <c r="L21984" s="57"/>
    </row>
    <row r="21985" spans="1:12">
      <c r="A21985" s="6">
        <v>21572</v>
      </c>
      <c r="B21985" s="10" t="s">
        <v>34025</v>
      </c>
      <c r="C21985" s="10" t="s">
        <v>15772</v>
      </c>
      <c r="D21985" s="10" t="s">
        <v>64263</v>
      </c>
      <c r="E21985" s="6" t="s">
        <v>15925</v>
      </c>
      <c r="F21985" s="6"/>
      <c r="G21985" s="6" t="str">
        <f t="shared" si="688"/>
        <v>002</v>
      </c>
      <c r="H21985" s="6" t="str">
        <f t="shared" si="689"/>
        <v>091</v>
      </c>
      <c r="J21985" s="57"/>
      <c r="K21985" s="57"/>
      <c r="L21985" s="57"/>
    </row>
    <row r="21986" spans="1:12">
      <c r="A21986" s="6">
        <v>21573</v>
      </c>
      <c r="B21986" s="10" t="s">
        <v>34026</v>
      </c>
      <c r="C21986" s="10" t="s">
        <v>15773</v>
      </c>
      <c r="D21986" s="10" t="s">
        <v>64264</v>
      </c>
      <c r="E21986" s="6" t="s">
        <v>15925</v>
      </c>
      <c r="F21986" s="6"/>
      <c r="G21986" s="6" t="str">
        <f t="shared" si="688"/>
        <v>002</v>
      </c>
      <c r="H21986" s="6" t="str">
        <f t="shared" si="689"/>
        <v>091</v>
      </c>
      <c r="J21986" s="57"/>
      <c r="K21986" s="57"/>
      <c r="L21986" s="57"/>
    </row>
    <row r="21987" spans="1:12">
      <c r="A21987" s="6">
        <v>21574</v>
      </c>
      <c r="B21987" s="10" t="s">
        <v>34027</v>
      </c>
      <c r="C21987" s="10" t="s">
        <v>15774</v>
      </c>
      <c r="D21987" s="10" t="s">
        <v>41830</v>
      </c>
      <c r="E21987" s="6" t="s">
        <v>15925</v>
      </c>
      <c r="F21987" s="6"/>
      <c r="G21987" s="6" t="str">
        <f t="shared" si="688"/>
        <v>002</v>
      </c>
      <c r="H21987" s="6" t="str">
        <f t="shared" si="689"/>
        <v>091</v>
      </c>
      <c r="J21987" s="57"/>
      <c r="K21987" s="57"/>
      <c r="L21987" s="57"/>
    </row>
    <row r="21988" spans="1:12">
      <c r="A21988" s="6">
        <v>21575</v>
      </c>
      <c r="B21988" s="10" t="s">
        <v>34028</v>
      </c>
      <c r="C21988" s="10" t="s">
        <v>15775</v>
      </c>
      <c r="D21988" s="10" t="s">
        <v>41831</v>
      </c>
      <c r="E21988" s="6" t="s">
        <v>15925</v>
      </c>
      <c r="F21988" s="6"/>
      <c r="G21988" s="6" t="str">
        <f t="shared" si="688"/>
        <v>002</v>
      </c>
      <c r="H21988" s="6" t="str">
        <f t="shared" si="689"/>
        <v>091</v>
      </c>
      <c r="J21988" s="57"/>
      <c r="K21988" s="57"/>
      <c r="L21988" s="57"/>
    </row>
    <row r="21989" spans="1:12">
      <c r="A21989" s="6">
        <v>21576</v>
      </c>
      <c r="B21989" s="10" t="s">
        <v>34029</v>
      </c>
      <c r="C21989" s="10" t="s">
        <v>15776</v>
      </c>
      <c r="D21989" s="10" t="s">
        <v>64265</v>
      </c>
      <c r="E21989" s="6" t="s">
        <v>15925</v>
      </c>
      <c r="F21989" s="6"/>
      <c r="G21989" s="6" t="str">
        <f t="shared" si="688"/>
        <v>002</v>
      </c>
      <c r="H21989" s="6" t="str">
        <f t="shared" si="689"/>
        <v>091</v>
      </c>
      <c r="J21989" s="57"/>
      <c r="K21989" s="57"/>
      <c r="L21989" s="57"/>
    </row>
    <row r="21990" spans="1:12">
      <c r="A21990" s="6">
        <v>21577</v>
      </c>
      <c r="B21990" s="10" t="s">
        <v>34030</v>
      </c>
      <c r="C21990" s="10" t="s">
        <v>15777</v>
      </c>
      <c r="D21990" s="10" t="s">
        <v>64266</v>
      </c>
      <c r="E21990" s="6" t="s">
        <v>15925</v>
      </c>
      <c r="F21990" s="6"/>
      <c r="G21990" s="6" t="str">
        <f t="shared" si="688"/>
        <v>002</v>
      </c>
      <c r="H21990" s="6" t="str">
        <f t="shared" si="689"/>
        <v>091</v>
      </c>
      <c r="J21990" s="57"/>
      <c r="K21990" s="57"/>
      <c r="L21990" s="57"/>
    </row>
    <row r="21991" spans="1:12">
      <c r="A21991" s="6">
        <v>21578</v>
      </c>
      <c r="B21991" s="10" t="s">
        <v>34031</v>
      </c>
      <c r="C21991" s="10" t="s">
        <v>15778</v>
      </c>
      <c r="D21991" s="10" t="s">
        <v>64267</v>
      </c>
      <c r="E21991" s="6" t="s">
        <v>15925</v>
      </c>
      <c r="F21991" s="6"/>
      <c r="G21991" s="6" t="str">
        <f t="shared" si="688"/>
        <v>002</v>
      </c>
      <c r="H21991" s="6" t="str">
        <f t="shared" si="689"/>
        <v>091</v>
      </c>
      <c r="J21991" s="57"/>
      <c r="K21991" s="57"/>
      <c r="L21991" s="57"/>
    </row>
    <row r="21992" spans="1:12">
      <c r="A21992" s="6">
        <v>21579</v>
      </c>
      <c r="B21992" s="10" t="s">
        <v>34032</v>
      </c>
      <c r="C21992" s="10" t="s">
        <v>15779</v>
      </c>
      <c r="D21992" s="10" t="s">
        <v>64268</v>
      </c>
      <c r="E21992" s="6" t="s">
        <v>15925</v>
      </c>
      <c r="F21992" s="6"/>
      <c r="G21992" s="6" t="str">
        <f t="shared" si="688"/>
        <v>002</v>
      </c>
      <c r="H21992" s="6" t="str">
        <f t="shared" si="689"/>
        <v>091</v>
      </c>
      <c r="J21992" s="57"/>
      <c r="K21992" s="57"/>
      <c r="L21992" s="57"/>
    </row>
    <row r="21993" spans="1:12">
      <c r="A21993" s="6">
        <v>21580</v>
      </c>
      <c r="B21993" s="10" t="s">
        <v>34033</v>
      </c>
      <c r="C21993" s="10" t="s">
        <v>15780</v>
      </c>
      <c r="D21993" s="10" t="s">
        <v>41832</v>
      </c>
      <c r="E21993" s="6" t="s">
        <v>15925</v>
      </c>
      <c r="F21993" s="6"/>
      <c r="G21993" s="6" t="str">
        <f t="shared" si="688"/>
        <v>002</v>
      </c>
      <c r="H21993" s="6" t="str">
        <f t="shared" si="689"/>
        <v>091</v>
      </c>
      <c r="J21993" s="57"/>
      <c r="K21993" s="57"/>
      <c r="L21993" s="57"/>
    </row>
    <row r="21994" spans="1:12">
      <c r="A21994" s="6">
        <v>21581</v>
      </c>
      <c r="B21994" s="10" t="s">
        <v>34034</v>
      </c>
      <c r="C21994" s="10" t="s">
        <v>15781</v>
      </c>
      <c r="D21994" s="10" t="s">
        <v>64269</v>
      </c>
      <c r="E21994" s="6" t="s">
        <v>15925</v>
      </c>
      <c r="F21994" s="6"/>
      <c r="G21994" s="6" t="str">
        <f t="shared" si="688"/>
        <v>002</v>
      </c>
      <c r="H21994" s="6" t="str">
        <f t="shared" si="689"/>
        <v>091</v>
      </c>
      <c r="J21994" s="57"/>
      <c r="K21994" s="57"/>
      <c r="L21994" s="57"/>
    </row>
    <row r="21995" spans="1:12">
      <c r="A21995" s="6">
        <v>21582</v>
      </c>
      <c r="B21995" s="10" t="s">
        <v>34035</v>
      </c>
      <c r="C21995" s="10" t="s">
        <v>15782</v>
      </c>
      <c r="D21995" s="10" t="s">
        <v>64270</v>
      </c>
      <c r="E21995" s="6" t="s">
        <v>15925</v>
      </c>
      <c r="F21995" s="6"/>
      <c r="G21995" s="6" t="str">
        <f t="shared" si="688"/>
        <v>002</v>
      </c>
      <c r="H21995" s="6" t="str">
        <f t="shared" si="689"/>
        <v>091</v>
      </c>
      <c r="J21995" s="57"/>
      <c r="K21995" s="57"/>
      <c r="L21995" s="57"/>
    </row>
    <row r="21996" spans="1:12">
      <c r="A21996" s="6">
        <v>21583</v>
      </c>
      <c r="B21996" s="10" t="s">
        <v>34036</v>
      </c>
      <c r="C21996" s="10" t="s">
        <v>15783</v>
      </c>
      <c r="D21996" s="10" t="s">
        <v>64271</v>
      </c>
      <c r="E21996" s="6" t="s">
        <v>15925</v>
      </c>
      <c r="F21996" s="6"/>
      <c r="G21996" s="6" t="str">
        <f t="shared" si="688"/>
        <v>002</v>
      </c>
      <c r="H21996" s="6" t="str">
        <f t="shared" si="689"/>
        <v>091</v>
      </c>
      <c r="J21996" s="57"/>
      <c r="K21996" s="57"/>
      <c r="L21996" s="57"/>
    </row>
    <row r="21997" spans="1:12">
      <c r="A21997" s="6">
        <v>21584</v>
      </c>
      <c r="B21997" s="10" t="s">
        <v>34037</v>
      </c>
      <c r="C21997" s="10" t="s">
        <v>15784</v>
      </c>
      <c r="D21997" s="10" t="s">
        <v>41833</v>
      </c>
      <c r="E21997" s="6" t="s">
        <v>15925</v>
      </c>
      <c r="F21997" s="6"/>
      <c r="G21997" s="6" t="str">
        <f t="shared" si="688"/>
        <v>002</v>
      </c>
      <c r="H21997" s="6" t="str">
        <f t="shared" si="689"/>
        <v>091</v>
      </c>
      <c r="J21997" s="57"/>
      <c r="K21997" s="57"/>
      <c r="L21997" s="57"/>
    </row>
    <row r="21998" spans="1:12">
      <c r="A21998" s="6">
        <v>21585</v>
      </c>
      <c r="B21998" s="10" t="s">
        <v>34038</v>
      </c>
      <c r="C21998" s="10" t="s">
        <v>15785</v>
      </c>
      <c r="D21998" s="10" t="s">
        <v>36069</v>
      </c>
      <c r="E21998" s="6" t="s">
        <v>15925</v>
      </c>
      <c r="F21998" s="6"/>
      <c r="G21998" s="6" t="str">
        <f t="shared" si="688"/>
        <v>002</v>
      </c>
      <c r="H21998" s="6" t="str">
        <f t="shared" si="689"/>
        <v>091</v>
      </c>
      <c r="J21998" s="57"/>
      <c r="K21998" s="57"/>
      <c r="L21998" s="57"/>
    </row>
    <row r="21999" spans="1:12">
      <c r="A21999" s="6">
        <v>21586</v>
      </c>
      <c r="B21999" s="10" t="s">
        <v>34039</v>
      </c>
      <c r="C21999" s="10" t="s">
        <v>15786</v>
      </c>
      <c r="D21999" s="10" t="s">
        <v>36070</v>
      </c>
      <c r="E21999" s="6" t="s">
        <v>15925</v>
      </c>
      <c r="F21999" s="6"/>
      <c r="G21999" s="6" t="str">
        <f t="shared" si="688"/>
        <v>002</v>
      </c>
      <c r="H21999" s="6" t="str">
        <f t="shared" si="689"/>
        <v>091</v>
      </c>
      <c r="J21999" s="57"/>
      <c r="K21999" s="57"/>
      <c r="L21999" s="57"/>
    </row>
    <row r="22000" spans="1:12">
      <c r="A22000" s="6">
        <v>21587</v>
      </c>
      <c r="B22000" s="10" t="s">
        <v>34040</v>
      </c>
      <c r="C22000" s="10" t="s">
        <v>15787</v>
      </c>
      <c r="D22000" s="10" t="s">
        <v>64272</v>
      </c>
      <c r="E22000" s="6" t="s">
        <v>15925</v>
      </c>
      <c r="F22000" s="6"/>
      <c r="G22000" s="6" t="str">
        <f t="shared" si="688"/>
        <v>002</v>
      </c>
      <c r="H22000" s="6" t="str">
        <f t="shared" si="689"/>
        <v>091</v>
      </c>
      <c r="J22000" s="57"/>
      <c r="K22000" s="57"/>
      <c r="L22000" s="57"/>
    </row>
    <row r="22001" spans="1:12">
      <c r="A22001" s="6">
        <v>21588</v>
      </c>
      <c r="B22001" s="10" t="s">
        <v>34041</v>
      </c>
      <c r="C22001" s="10" t="s">
        <v>15788</v>
      </c>
      <c r="D22001" s="10" t="s">
        <v>41834</v>
      </c>
      <c r="E22001" s="6" t="s">
        <v>15925</v>
      </c>
      <c r="F22001" s="6"/>
      <c r="G22001" s="6" t="str">
        <f t="shared" si="688"/>
        <v>002</v>
      </c>
      <c r="H22001" s="6" t="str">
        <f t="shared" si="689"/>
        <v>091</v>
      </c>
      <c r="J22001" s="57"/>
      <c r="K22001" s="57"/>
      <c r="L22001" s="57"/>
    </row>
    <row r="22002" spans="1:12">
      <c r="A22002" s="6">
        <v>21589</v>
      </c>
      <c r="B22002" s="10" t="s">
        <v>34042</v>
      </c>
      <c r="C22002" s="10" t="s">
        <v>15789</v>
      </c>
      <c r="D22002" s="10" t="s">
        <v>41835</v>
      </c>
      <c r="E22002" s="6" t="s">
        <v>15925</v>
      </c>
      <c r="F22002" s="6"/>
      <c r="G22002" s="6" t="str">
        <f t="shared" si="688"/>
        <v>002</v>
      </c>
      <c r="H22002" s="6" t="str">
        <f t="shared" si="689"/>
        <v>091</v>
      </c>
      <c r="J22002" s="57"/>
      <c r="K22002" s="57"/>
      <c r="L22002" s="57"/>
    </row>
    <row r="22003" spans="1:12">
      <c r="A22003" s="6">
        <v>21590</v>
      </c>
      <c r="B22003" s="10" t="s">
        <v>34043</v>
      </c>
      <c r="C22003" s="10" t="s">
        <v>15790</v>
      </c>
      <c r="D22003" s="10" t="s">
        <v>64273</v>
      </c>
      <c r="E22003" s="6" t="s">
        <v>15925</v>
      </c>
      <c r="F22003" s="6"/>
      <c r="G22003" s="6" t="str">
        <f t="shared" si="688"/>
        <v>002</v>
      </c>
      <c r="H22003" s="6" t="str">
        <f t="shared" si="689"/>
        <v>091</v>
      </c>
      <c r="J22003" s="57"/>
      <c r="K22003" s="57"/>
      <c r="L22003" s="57"/>
    </row>
    <row r="22004" spans="1:12">
      <c r="A22004" s="6">
        <v>21591</v>
      </c>
      <c r="B22004" s="10" t="s">
        <v>34044</v>
      </c>
      <c r="C22004" s="10" t="s">
        <v>15791</v>
      </c>
      <c r="D22004" s="10" t="s">
        <v>41836</v>
      </c>
      <c r="E22004" s="6" t="s">
        <v>15925</v>
      </c>
      <c r="F22004" s="6"/>
      <c r="G22004" s="6" t="str">
        <f t="shared" si="688"/>
        <v>002</v>
      </c>
      <c r="H22004" s="6" t="str">
        <f t="shared" si="689"/>
        <v>091</v>
      </c>
      <c r="J22004" s="57"/>
      <c r="K22004" s="57"/>
      <c r="L22004" s="57"/>
    </row>
    <row r="22005" spans="1:12">
      <c r="A22005" s="6">
        <v>21592</v>
      </c>
      <c r="B22005" s="10" t="s">
        <v>34045</v>
      </c>
      <c r="C22005" s="10" t="s">
        <v>15792</v>
      </c>
      <c r="D22005" s="10" t="s">
        <v>41837</v>
      </c>
      <c r="E22005" s="6" t="s">
        <v>15925</v>
      </c>
      <c r="F22005" s="6"/>
      <c r="G22005" s="6" t="str">
        <f t="shared" ref="G22005:G22068" si="690">+LEFT(C22005,3)</f>
        <v>002</v>
      </c>
      <c r="H22005" s="6" t="str">
        <f t="shared" ref="H22005:H22068" si="691">+MID(C22005,5,3)</f>
        <v>091</v>
      </c>
      <c r="J22005" s="57"/>
      <c r="K22005" s="57"/>
      <c r="L22005" s="57"/>
    </row>
    <row r="22006" spans="1:12">
      <c r="A22006" s="6">
        <v>21593</v>
      </c>
      <c r="B22006" s="10" t="s">
        <v>34046</v>
      </c>
      <c r="C22006" s="10" t="s">
        <v>15793</v>
      </c>
      <c r="D22006" s="10" t="s">
        <v>64269</v>
      </c>
      <c r="E22006" s="6" t="s">
        <v>15925</v>
      </c>
      <c r="F22006" s="6"/>
      <c r="G22006" s="6" t="str">
        <f t="shared" si="690"/>
        <v>002</v>
      </c>
      <c r="H22006" s="6" t="str">
        <f t="shared" si="691"/>
        <v>091</v>
      </c>
      <c r="J22006" s="57"/>
      <c r="K22006" s="57"/>
      <c r="L22006" s="57"/>
    </row>
    <row r="22007" spans="1:12">
      <c r="A22007" s="6">
        <v>21594</v>
      </c>
      <c r="B22007" s="10" t="s">
        <v>34047</v>
      </c>
      <c r="C22007" s="10" t="s">
        <v>15794</v>
      </c>
      <c r="D22007" s="10" t="s">
        <v>41838</v>
      </c>
      <c r="E22007" s="6" t="s">
        <v>15925</v>
      </c>
      <c r="F22007" s="6"/>
      <c r="G22007" s="6" t="str">
        <f t="shared" si="690"/>
        <v>002</v>
      </c>
      <c r="H22007" s="6" t="str">
        <f t="shared" si="691"/>
        <v>091</v>
      </c>
      <c r="J22007" s="57"/>
      <c r="K22007" s="57"/>
      <c r="L22007" s="57"/>
    </row>
    <row r="22008" spans="1:12">
      <c r="A22008" s="6">
        <v>21595</v>
      </c>
      <c r="B22008" s="10" t="s">
        <v>34048</v>
      </c>
      <c r="C22008" s="10" t="s">
        <v>15795</v>
      </c>
      <c r="D22008" s="10" t="s">
        <v>41839</v>
      </c>
      <c r="E22008" s="6" t="s">
        <v>15925</v>
      </c>
      <c r="F22008" s="6"/>
      <c r="G22008" s="6" t="str">
        <f t="shared" si="690"/>
        <v>002</v>
      </c>
      <c r="H22008" s="6" t="str">
        <f t="shared" si="691"/>
        <v>091</v>
      </c>
      <c r="J22008" s="57"/>
      <c r="K22008" s="57"/>
      <c r="L22008" s="57"/>
    </row>
    <row r="22009" spans="1:12">
      <c r="A22009" s="6">
        <v>21596</v>
      </c>
      <c r="B22009" s="10" t="s">
        <v>34049</v>
      </c>
      <c r="C22009" s="10" t="s">
        <v>15796</v>
      </c>
      <c r="D22009" s="10" t="s">
        <v>64274</v>
      </c>
      <c r="E22009" s="6" t="s">
        <v>15925</v>
      </c>
      <c r="F22009" s="6"/>
      <c r="G22009" s="6" t="str">
        <f t="shared" si="690"/>
        <v>002</v>
      </c>
      <c r="H22009" s="6" t="str">
        <f t="shared" si="691"/>
        <v>091</v>
      </c>
      <c r="J22009" s="57"/>
      <c r="K22009" s="57"/>
      <c r="L22009" s="57"/>
    </row>
    <row r="22010" spans="1:12">
      <c r="A22010" s="6">
        <v>21597</v>
      </c>
      <c r="B22010" s="10" t="s">
        <v>34050</v>
      </c>
      <c r="C22010" s="10" t="s">
        <v>15797</v>
      </c>
      <c r="D22010" s="10" t="s">
        <v>41840</v>
      </c>
      <c r="E22010" s="6" t="s">
        <v>15925</v>
      </c>
      <c r="F22010" s="6"/>
      <c r="G22010" s="6" t="str">
        <f t="shared" si="690"/>
        <v>002</v>
      </c>
      <c r="H22010" s="6" t="str">
        <f t="shared" si="691"/>
        <v>091</v>
      </c>
      <c r="J22010" s="57"/>
      <c r="K22010" s="57"/>
      <c r="L22010" s="57"/>
    </row>
    <row r="22011" spans="1:12">
      <c r="A22011" s="6">
        <v>21598</v>
      </c>
      <c r="B22011" s="10" t="s">
        <v>34051</v>
      </c>
      <c r="C22011" s="10" t="s">
        <v>15798</v>
      </c>
      <c r="D22011" s="10" t="s">
        <v>41836</v>
      </c>
      <c r="E22011" s="6" t="s">
        <v>15925</v>
      </c>
      <c r="F22011" s="6"/>
      <c r="G22011" s="6" t="str">
        <f t="shared" si="690"/>
        <v>002</v>
      </c>
      <c r="H22011" s="6" t="str">
        <f t="shared" si="691"/>
        <v>091</v>
      </c>
      <c r="J22011" s="57"/>
      <c r="K22011" s="57"/>
      <c r="L22011" s="57"/>
    </row>
    <row r="22012" spans="1:12">
      <c r="A22012" s="6">
        <v>21599</v>
      </c>
      <c r="B22012" s="10" t="s">
        <v>34052</v>
      </c>
      <c r="C22012" s="10" t="s">
        <v>15799</v>
      </c>
      <c r="D22012" s="10" t="s">
        <v>41844</v>
      </c>
      <c r="E22012" s="6" t="s">
        <v>15925</v>
      </c>
      <c r="F22012" s="6"/>
      <c r="G22012" s="6" t="str">
        <f t="shared" si="690"/>
        <v>002</v>
      </c>
      <c r="H22012" s="6" t="str">
        <f t="shared" si="691"/>
        <v>091</v>
      </c>
      <c r="J22012" s="57"/>
      <c r="K22012" s="57"/>
      <c r="L22012" s="57"/>
    </row>
    <row r="22013" spans="1:12">
      <c r="A22013" s="6">
        <v>21600</v>
      </c>
      <c r="B22013" s="10" t="s">
        <v>34053</v>
      </c>
      <c r="C22013" s="10" t="s">
        <v>15800</v>
      </c>
      <c r="D22013" s="10" t="s">
        <v>64275</v>
      </c>
      <c r="E22013" s="6" t="s">
        <v>15925</v>
      </c>
      <c r="F22013" s="6"/>
      <c r="G22013" s="6" t="str">
        <f t="shared" si="690"/>
        <v>002</v>
      </c>
      <c r="H22013" s="6" t="str">
        <f t="shared" si="691"/>
        <v>091</v>
      </c>
      <c r="J22013" s="57"/>
      <c r="K22013" s="57"/>
      <c r="L22013" s="57"/>
    </row>
    <row r="22014" spans="1:12">
      <c r="A22014" s="6">
        <v>21601</v>
      </c>
      <c r="B22014" s="10" t="s">
        <v>34054</v>
      </c>
      <c r="C22014" s="10" t="s">
        <v>15801</v>
      </c>
      <c r="D22014" s="10" t="s">
        <v>41841</v>
      </c>
      <c r="E22014" s="6" t="s">
        <v>15925</v>
      </c>
      <c r="F22014" s="6"/>
      <c r="G22014" s="6" t="str">
        <f t="shared" si="690"/>
        <v>002</v>
      </c>
      <c r="H22014" s="6" t="str">
        <f t="shared" si="691"/>
        <v>091</v>
      </c>
      <c r="J22014" s="57"/>
      <c r="K22014" s="57"/>
      <c r="L22014" s="57"/>
    </row>
    <row r="22015" spans="1:12">
      <c r="A22015" s="6">
        <v>21602</v>
      </c>
      <c r="B22015" s="10" t="s">
        <v>34055</v>
      </c>
      <c r="C22015" s="10" t="s">
        <v>15802</v>
      </c>
      <c r="D22015" s="10" t="s">
        <v>41842</v>
      </c>
      <c r="E22015" s="6" t="s">
        <v>15925</v>
      </c>
      <c r="F22015" s="6"/>
      <c r="G22015" s="6" t="str">
        <f t="shared" si="690"/>
        <v>002</v>
      </c>
      <c r="H22015" s="6" t="str">
        <f t="shared" si="691"/>
        <v>091</v>
      </c>
      <c r="J22015" s="57"/>
      <c r="K22015" s="57"/>
      <c r="L22015" s="57"/>
    </row>
    <row r="22016" spans="1:12">
      <c r="A22016" s="6">
        <v>21603</v>
      </c>
      <c r="B22016" s="10" t="s">
        <v>34056</v>
      </c>
      <c r="C22016" s="10" t="s">
        <v>15803</v>
      </c>
      <c r="D22016" s="10" t="s">
        <v>36071</v>
      </c>
      <c r="E22016" s="6" t="s">
        <v>15925</v>
      </c>
      <c r="F22016" s="6"/>
      <c r="G22016" s="6" t="str">
        <f t="shared" si="690"/>
        <v>002</v>
      </c>
      <c r="H22016" s="6" t="str">
        <f t="shared" si="691"/>
        <v>091</v>
      </c>
      <c r="J22016" s="57"/>
      <c r="K22016" s="57"/>
      <c r="L22016" s="57"/>
    </row>
    <row r="22017" spans="1:12">
      <c r="A22017" s="6">
        <v>21604</v>
      </c>
      <c r="B22017" s="10" t="s">
        <v>34057</v>
      </c>
      <c r="C22017" s="10" t="s">
        <v>15804</v>
      </c>
      <c r="D22017" s="10" t="s">
        <v>64276</v>
      </c>
      <c r="E22017" s="6" t="s">
        <v>15925</v>
      </c>
      <c r="F22017" s="6"/>
      <c r="G22017" s="6" t="str">
        <f t="shared" si="690"/>
        <v>002</v>
      </c>
      <c r="H22017" s="6" t="str">
        <f t="shared" si="691"/>
        <v>091</v>
      </c>
      <c r="J22017" s="57"/>
      <c r="K22017" s="57"/>
      <c r="L22017" s="57"/>
    </row>
    <row r="22018" spans="1:12">
      <c r="A22018" s="6">
        <v>21605</v>
      </c>
      <c r="B22018" s="10" t="s">
        <v>34058</v>
      </c>
      <c r="C22018" s="10" t="s">
        <v>15805</v>
      </c>
      <c r="D22018" s="10" t="s">
        <v>64277</v>
      </c>
      <c r="E22018" s="6" t="s">
        <v>15925</v>
      </c>
      <c r="F22018" s="6"/>
      <c r="G22018" s="6" t="str">
        <f t="shared" si="690"/>
        <v>002</v>
      </c>
      <c r="H22018" s="6" t="str">
        <f t="shared" si="691"/>
        <v>091</v>
      </c>
      <c r="J22018" s="57"/>
      <c r="K22018" s="57"/>
      <c r="L22018" s="57"/>
    </row>
    <row r="22019" spans="1:12">
      <c r="A22019" s="6">
        <v>21606</v>
      </c>
      <c r="B22019" s="10" t="s">
        <v>34059</v>
      </c>
      <c r="C22019" s="10" t="s">
        <v>15806</v>
      </c>
      <c r="D22019" s="10" t="s">
        <v>61419</v>
      </c>
      <c r="E22019" s="6" t="s">
        <v>15925</v>
      </c>
      <c r="F22019" s="6"/>
      <c r="G22019" s="6" t="str">
        <f t="shared" si="690"/>
        <v>002</v>
      </c>
      <c r="H22019" s="6" t="str">
        <f t="shared" si="691"/>
        <v>091</v>
      </c>
      <c r="J22019" s="57"/>
      <c r="K22019" s="57"/>
      <c r="L22019" s="57"/>
    </row>
    <row r="22020" spans="1:12">
      <c r="A22020" s="6">
        <v>21607</v>
      </c>
      <c r="B22020" s="10" t="s">
        <v>34060</v>
      </c>
      <c r="C22020" s="10" t="s">
        <v>15807</v>
      </c>
      <c r="D22020" s="10" t="s">
        <v>41836</v>
      </c>
      <c r="E22020" s="6" t="s">
        <v>15925</v>
      </c>
      <c r="F22020" s="6"/>
      <c r="G22020" s="6" t="str">
        <f t="shared" si="690"/>
        <v>002</v>
      </c>
      <c r="H22020" s="6" t="str">
        <f t="shared" si="691"/>
        <v>091</v>
      </c>
      <c r="J22020" s="57"/>
      <c r="K22020" s="57"/>
      <c r="L22020" s="57"/>
    </row>
    <row r="22021" spans="1:12">
      <c r="A22021" s="6">
        <v>21608</v>
      </c>
      <c r="B22021" s="10" t="s">
        <v>34061</v>
      </c>
      <c r="C22021" s="10" t="s">
        <v>15808</v>
      </c>
      <c r="D22021" s="10" t="s">
        <v>64268</v>
      </c>
      <c r="E22021" s="6" t="s">
        <v>15925</v>
      </c>
      <c r="F22021" s="6"/>
      <c r="G22021" s="6" t="str">
        <f t="shared" si="690"/>
        <v>002</v>
      </c>
      <c r="H22021" s="6" t="str">
        <f t="shared" si="691"/>
        <v>091</v>
      </c>
      <c r="J22021" s="57"/>
      <c r="K22021" s="57"/>
      <c r="L22021" s="57"/>
    </row>
    <row r="22022" spans="1:12">
      <c r="A22022" s="6">
        <v>21609</v>
      </c>
      <c r="B22022" s="10" t="s">
        <v>34062</v>
      </c>
      <c r="C22022" s="10" t="s">
        <v>15809</v>
      </c>
      <c r="D22022" s="10" t="s">
        <v>41843</v>
      </c>
      <c r="E22022" s="6" t="s">
        <v>15925</v>
      </c>
      <c r="F22022" s="6"/>
      <c r="G22022" s="6" t="str">
        <f t="shared" si="690"/>
        <v>002</v>
      </c>
      <c r="H22022" s="6" t="str">
        <f t="shared" si="691"/>
        <v>091</v>
      </c>
      <c r="J22022" s="57"/>
      <c r="K22022" s="57"/>
      <c r="L22022" s="57"/>
    </row>
    <row r="22023" spans="1:12">
      <c r="A22023" s="6">
        <v>21610</v>
      </c>
      <c r="B22023" s="10" t="s">
        <v>34063</v>
      </c>
      <c r="C22023" s="10" t="s">
        <v>15810</v>
      </c>
      <c r="D22023" s="10" t="s">
        <v>64278</v>
      </c>
      <c r="E22023" s="6" t="s">
        <v>15925</v>
      </c>
      <c r="F22023" s="6"/>
      <c r="G22023" s="6" t="str">
        <f t="shared" si="690"/>
        <v>002</v>
      </c>
      <c r="H22023" s="6" t="str">
        <f t="shared" si="691"/>
        <v>091</v>
      </c>
      <c r="J22023" s="57"/>
      <c r="K22023" s="57"/>
      <c r="L22023" s="57"/>
    </row>
    <row r="22024" spans="1:12">
      <c r="A22024" s="6">
        <v>21611</v>
      </c>
      <c r="B22024" s="10" t="s">
        <v>34064</v>
      </c>
      <c r="C22024" s="10" t="s">
        <v>15811</v>
      </c>
      <c r="D22024" s="10" t="s">
        <v>64279</v>
      </c>
      <c r="E22024" s="6" t="s">
        <v>15925</v>
      </c>
      <c r="F22024" s="6"/>
      <c r="G22024" s="6" t="str">
        <f t="shared" si="690"/>
        <v>002</v>
      </c>
      <c r="H22024" s="6" t="str">
        <f t="shared" si="691"/>
        <v>091</v>
      </c>
      <c r="J22024" s="57"/>
      <c r="K22024" s="57"/>
      <c r="L22024" s="57"/>
    </row>
    <row r="22025" spans="1:12">
      <c r="A22025" s="6">
        <v>21612</v>
      </c>
      <c r="B22025" s="10" t="s">
        <v>34065</v>
      </c>
      <c r="C22025" s="10" t="s">
        <v>15812</v>
      </c>
      <c r="D22025" s="10" t="s">
        <v>64280</v>
      </c>
      <c r="E22025" s="6" t="s">
        <v>15925</v>
      </c>
      <c r="F22025" s="6"/>
      <c r="G22025" s="6" t="str">
        <f t="shared" si="690"/>
        <v>002</v>
      </c>
      <c r="H22025" s="6" t="str">
        <f t="shared" si="691"/>
        <v>091</v>
      </c>
      <c r="J22025" s="57"/>
      <c r="K22025" s="57"/>
      <c r="L22025" s="57"/>
    </row>
    <row r="22026" spans="1:12">
      <c r="A22026" s="6">
        <v>21613</v>
      </c>
      <c r="B22026" s="10" t="s">
        <v>34066</v>
      </c>
      <c r="C22026" s="10" t="s">
        <v>15813</v>
      </c>
      <c r="D22026" s="10" t="s">
        <v>41836</v>
      </c>
      <c r="E22026" s="6" t="s">
        <v>15925</v>
      </c>
      <c r="F22026" s="6"/>
      <c r="G22026" s="6" t="str">
        <f t="shared" si="690"/>
        <v>002</v>
      </c>
      <c r="H22026" s="6" t="str">
        <f t="shared" si="691"/>
        <v>091</v>
      </c>
      <c r="J22026" s="57"/>
      <c r="K22026" s="57"/>
      <c r="L22026" s="57"/>
    </row>
    <row r="22027" spans="1:12">
      <c r="A22027" s="6">
        <v>21614</v>
      </c>
      <c r="B22027" s="10" t="s">
        <v>34067</v>
      </c>
      <c r="C22027" s="10" t="s">
        <v>15814</v>
      </c>
      <c r="D22027" s="10" t="s">
        <v>41835</v>
      </c>
      <c r="E22027" s="6" t="s">
        <v>15925</v>
      </c>
      <c r="F22027" s="6"/>
      <c r="G22027" s="6" t="str">
        <f t="shared" si="690"/>
        <v>002</v>
      </c>
      <c r="H22027" s="6" t="str">
        <f t="shared" si="691"/>
        <v>091</v>
      </c>
      <c r="J22027" s="57"/>
      <c r="K22027" s="57"/>
      <c r="L22027" s="57"/>
    </row>
    <row r="22028" spans="1:12">
      <c r="A22028" s="6">
        <v>21615</v>
      </c>
      <c r="B22028" s="10" t="s">
        <v>34068</v>
      </c>
      <c r="C22028" s="10" t="s">
        <v>15815</v>
      </c>
      <c r="D22028" s="10" t="s">
        <v>41844</v>
      </c>
      <c r="E22028" s="6" t="s">
        <v>15925</v>
      </c>
      <c r="F22028" s="6"/>
      <c r="G22028" s="6" t="str">
        <f t="shared" si="690"/>
        <v>002</v>
      </c>
      <c r="H22028" s="6" t="str">
        <f t="shared" si="691"/>
        <v>091</v>
      </c>
      <c r="J22028" s="57"/>
      <c r="K22028" s="57"/>
      <c r="L22028" s="57"/>
    </row>
    <row r="22029" spans="1:12">
      <c r="A22029" s="6">
        <v>21616</v>
      </c>
      <c r="B22029" s="10" t="s">
        <v>34069</v>
      </c>
      <c r="C22029" s="10" t="s">
        <v>15816</v>
      </c>
      <c r="D22029" s="10" t="s">
        <v>41845</v>
      </c>
      <c r="E22029" s="6" t="s">
        <v>15925</v>
      </c>
      <c r="F22029" s="6"/>
      <c r="G22029" s="6" t="str">
        <f t="shared" si="690"/>
        <v>002</v>
      </c>
      <c r="H22029" s="6" t="str">
        <f t="shared" si="691"/>
        <v>091</v>
      </c>
      <c r="J22029" s="57"/>
      <c r="K22029" s="57"/>
      <c r="L22029" s="57"/>
    </row>
    <row r="22030" spans="1:12">
      <c r="A22030" s="6">
        <v>21617</v>
      </c>
      <c r="B22030" s="10" t="s">
        <v>34070</v>
      </c>
      <c r="C22030" s="10" t="s">
        <v>15817</v>
      </c>
      <c r="D22030" s="10" t="s">
        <v>41839</v>
      </c>
      <c r="E22030" s="6" t="s">
        <v>15925</v>
      </c>
      <c r="F22030" s="6"/>
      <c r="G22030" s="6" t="str">
        <f t="shared" si="690"/>
        <v>002</v>
      </c>
      <c r="H22030" s="6" t="str">
        <f t="shared" si="691"/>
        <v>091</v>
      </c>
      <c r="J22030" s="57"/>
      <c r="K22030" s="57"/>
      <c r="L22030" s="57"/>
    </row>
    <row r="22031" spans="1:12">
      <c r="A22031" s="6">
        <v>21618</v>
      </c>
      <c r="B22031" s="10" t="s">
        <v>34071</v>
      </c>
      <c r="C22031" s="10" t="s">
        <v>15818</v>
      </c>
      <c r="D22031" s="10" t="s">
        <v>40263</v>
      </c>
      <c r="E22031" s="6" t="s">
        <v>15925</v>
      </c>
      <c r="F22031" s="6"/>
      <c r="G22031" s="6" t="str">
        <f t="shared" si="690"/>
        <v>002</v>
      </c>
      <c r="H22031" s="6" t="str">
        <f t="shared" si="691"/>
        <v>091</v>
      </c>
      <c r="J22031" s="57"/>
      <c r="K22031" s="57"/>
      <c r="L22031" s="57"/>
    </row>
    <row r="22032" spans="1:12">
      <c r="A22032" s="6">
        <v>21619</v>
      </c>
      <c r="B22032" s="10" t="s">
        <v>34072</v>
      </c>
      <c r="C22032" s="10" t="s">
        <v>15819</v>
      </c>
      <c r="D22032" s="10" t="s">
        <v>62120</v>
      </c>
      <c r="E22032" s="6" t="s">
        <v>15925</v>
      </c>
      <c r="F22032" s="6"/>
      <c r="G22032" s="6" t="str">
        <f t="shared" si="690"/>
        <v>002</v>
      </c>
      <c r="H22032" s="6" t="str">
        <f t="shared" si="691"/>
        <v>091</v>
      </c>
      <c r="J22032" s="57"/>
      <c r="K22032" s="57"/>
      <c r="L22032" s="57"/>
    </row>
    <row r="22033" spans="1:12">
      <c r="A22033" s="6">
        <v>21620</v>
      </c>
      <c r="B22033" s="10" t="s">
        <v>34073</v>
      </c>
      <c r="C22033" s="10" t="s">
        <v>15820</v>
      </c>
      <c r="D22033" s="10" t="s">
        <v>41846</v>
      </c>
      <c r="E22033" s="6" t="s">
        <v>15925</v>
      </c>
      <c r="F22033" s="6"/>
      <c r="G22033" s="6" t="str">
        <f t="shared" si="690"/>
        <v>002</v>
      </c>
      <c r="H22033" s="6" t="str">
        <f t="shared" si="691"/>
        <v>091</v>
      </c>
      <c r="J22033" s="57"/>
      <c r="K22033" s="57"/>
      <c r="L22033" s="57"/>
    </row>
    <row r="22034" spans="1:12">
      <c r="A22034" s="6">
        <v>21621</v>
      </c>
      <c r="B22034" s="10" t="s">
        <v>34074</v>
      </c>
      <c r="C22034" s="10" t="s">
        <v>15821</v>
      </c>
      <c r="D22034" s="10" t="s">
        <v>41831</v>
      </c>
      <c r="E22034" s="6" t="s">
        <v>15925</v>
      </c>
      <c r="F22034" s="6"/>
      <c r="G22034" s="6" t="str">
        <f t="shared" si="690"/>
        <v>002</v>
      </c>
      <c r="H22034" s="6" t="str">
        <f t="shared" si="691"/>
        <v>091</v>
      </c>
      <c r="J22034" s="57"/>
      <c r="K22034" s="57"/>
      <c r="L22034" s="57"/>
    </row>
    <row r="22035" spans="1:12">
      <c r="A22035" s="6">
        <v>21622</v>
      </c>
      <c r="B22035" s="10" t="s">
        <v>34075</v>
      </c>
      <c r="C22035" s="10" t="s">
        <v>15822</v>
      </c>
      <c r="D22035" s="10" t="s">
        <v>64281</v>
      </c>
      <c r="E22035" s="6" t="s">
        <v>15925</v>
      </c>
      <c r="F22035" s="6"/>
      <c r="G22035" s="6" t="str">
        <f t="shared" si="690"/>
        <v>002</v>
      </c>
      <c r="H22035" s="6" t="str">
        <f t="shared" si="691"/>
        <v>091</v>
      </c>
      <c r="J22035" s="57"/>
      <c r="K22035" s="57"/>
      <c r="L22035" s="57"/>
    </row>
    <row r="22036" spans="1:12">
      <c r="A22036" s="6">
        <v>21623</v>
      </c>
      <c r="B22036" s="10" t="s">
        <v>34076</v>
      </c>
      <c r="C22036" s="10" t="s">
        <v>15823</v>
      </c>
      <c r="D22036" s="10" t="s">
        <v>41841</v>
      </c>
      <c r="E22036" s="6" t="s">
        <v>15925</v>
      </c>
      <c r="F22036" s="6"/>
      <c r="G22036" s="6" t="str">
        <f t="shared" si="690"/>
        <v>002</v>
      </c>
      <c r="H22036" s="6" t="str">
        <f t="shared" si="691"/>
        <v>091</v>
      </c>
      <c r="J22036" s="57"/>
      <c r="K22036" s="57"/>
      <c r="L22036" s="57"/>
    </row>
    <row r="22037" spans="1:12">
      <c r="A22037" s="6">
        <v>21624</v>
      </c>
      <c r="B22037" s="10" t="s">
        <v>34077</v>
      </c>
      <c r="C22037" s="10" t="s">
        <v>15824</v>
      </c>
      <c r="D22037" s="10" t="s">
        <v>62096</v>
      </c>
      <c r="E22037" s="6" t="s">
        <v>15925</v>
      </c>
      <c r="F22037" s="6"/>
      <c r="G22037" s="6" t="str">
        <f t="shared" si="690"/>
        <v>002</v>
      </c>
      <c r="H22037" s="6" t="str">
        <f t="shared" si="691"/>
        <v>091</v>
      </c>
      <c r="J22037" s="57"/>
      <c r="K22037" s="57"/>
      <c r="L22037" s="57"/>
    </row>
    <row r="22038" spans="1:12">
      <c r="A22038" s="6">
        <v>21625</v>
      </c>
      <c r="B22038" s="10" t="s">
        <v>34078</v>
      </c>
      <c r="C22038" s="10" t="s">
        <v>17468</v>
      </c>
      <c r="D22038" s="10" t="s">
        <v>64282</v>
      </c>
      <c r="E22038" s="6" t="s">
        <v>15925</v>
      </c>
      <c r="F22038" s="6"/>
      <c r="G22038" s="6" t="str">
        <f t="shared" si="690"/>
        <v>002</v>
      </c>
      <c r="H22038" s="6" t="str">
        <f t="shared" si="691"/>
        <v>091</v>
      </c>
      <c r="J22038" s="57"/>
      <c r="K22038" s="57"/>
      <c r="L22038" s="57"/>
    </row>
    <row r="22039" spans="1:12">
      <c r="A22039" s="6">
        <v>21626</v>
      </c>
      <c r="B22039" s="10" t="s">
        <v>34079</v>
      </c>
      <c r="C22039" s="10" t="s">
        <v>17469</v>
      </c>
      <c r="D22039" s="10" t="s">
        <v>64283</v>
      </c>
      <c r="E22039" s="6" t="s">
        <v>15925</v>
      </c>
      <c r="F22039" s="6"/>
      <c r="G22039" s="6" t="str">
        <f t="shared" si="690"/>
        <v>002</v>
      </c>
      <c r="H22039" s="6" t="str">
        <f t="shared" si="691"/>
        <v>091</v>
      </c>
      <c r="J22039" s="57"/>
      <c r="K22039" s="57"/>
      <c r="L22039" s="57"/>
    </row>
    <row r="22040" spans="1:12">
      <c r="A22040" s="6">
        <v>21627</v>
      </c>
      <c r="B22040" s="10" t="s">
        <v>34080</v>
      </c>
      <c r="C22040" s="10" t="s">
        <v>17805</v>
      </c>
      <c r="D22040" s="10" t="s">
        <v>41840</v>
      </c>
      <c r="E22040" s="6" t="s">
        <v>15925</v>
      </c>
      <c r="F22040" s="6"/>
      <c r="G22040" s="6" t="str">
        <f t="shared" si="690"/>
        <v>002</v>
      </c>
      <c r="H22040" s="6" t="str">
        <f t="shared" si="691"/>
        <v>091</v>
      </c>
      <c r="J22040" s="57"/>
      <c r="K22040" s="57"/>
      <c r="L22040" s="57"/>
    </row>
    <row r="22041" spans="1:12">
      <c r="A22041" s="6">
        <v>21628</v>
      </c>
      <c r="B22041" s="10" t="s">
        <v>34081</v>
      </c>
      <c r="C22041" s="10" t="s">
        <v>18443</v>
      </c>
      <c r="D22041" s="10" t="s">
        <v>36072</v>
      </c>
      <c r="E22041" s="6" t="s">
        <v>15925</v>
      </c>
      <c r="F22041" s="6"/>
      <c r="G22041" s="6" t="str">
        <f t="shared" si="690"/>
        <v>002</v>
      </c>
      <c r="H22041" s="6" t="str">
        <f t="shared" si="691"/>
        <v>091</v>
      </c>
      <c r="J22041" s="57"/>
      <c r="K22041" s="57"/>
      <c r="L22041" s="57"/>
    </row>
    <row r="22042" spans="1:12">
      <c r="A22042" s="6">
        <v>21629</v>
      </c>
      <c r="B22042" s="10" t="s">
        <v>43771</v>
      </c>
      <c r="C22042" s="10" t="s">
        <v>43776</v>
      </c>
      <c r="D22042" s="10" t="s">
        <v>43775</v>
      </c>
      <c r="E22042" s="6" t="s">
        <v>15925</v>
      </c>
      <c r="F22042" s="6"/>
      <c r="G22042" s="6" t="str">
        <f t="shared" si="690"/>
        <v>002</v>
      </c>
      <c r="H22042" s="6" t="str">
        <f t="shared" si="691"/>
        <v>091</v>
      </c>
      <c r="J22042" s="57"/>
      <c r="K22042" s="57"/>
      <c r="L22042" s="57"/>
    </row>
    <row r="22043" spans="1:12">
      <c r="A22043" s="6">
        <v>21630</v>
      </c>
      <c r="B22043" s="10" t="s">
        <v>44315</v>
      </c>
      <c r="C22043" s="10" t="s">
        <v>44319</v>
      </c>
      <c r="D22043" s="10" t="s">
        <v>44318</v>
      </c>
      <c r="E22043" s="6" t="s">
        <v>15925</v>
      </c>
      <c r="F22043" s="6"/>
      <c r="G22043" s="6" t="str">
        <f t="shared" si="690"/>
        <v>002</v>
      </c>
      <c r="H22043" s="6" t="str">
        <f t="shared" si="691"/>
        <v>091</v>
      </c>
      <c r="J22043" s="57"/>
      <c r="K22043" s="57"/>
      <c r="L22043" s="57"/>
    </row>
    <row r="22044" spans="1:12">
      <c r="A22044" s="6">
        <v>21631</v>
      </c>
      <c r="B22044" s="10" t="s">
        <v>44561</v>
      </c>
      <c r="C22044" s="10" t="s">
        <v>44563</v>
      </c>
      <c r="D22044" s="10" t="s">
        <v>41837</v>
      </c>
      <c r="E22044" s="6" t="s">
        <v>15925</v>
      </c>
      <c r="F22044" s="6"/>
      <c r="G22044" s="6" t="str">
        <f t="shared" si="690"/>
        <v>002</v>
      </c>
      <c r="H22044" s="6" t="str">
        <f t="shared" si="691"/>
        <v>091</v>
      </c>
      <c r="J22044" s="57"/>
      <c r="K22044" s="57"/>
      <c r="L22044" s="57"/>
    </row>
    <row r="22045" spans="1:12">
      <c r="A22045" s="6">
        <v>21632</v>
      </c>
      <c r="B22045" s="10" t="s">
        <v>44978</v>
      </c>
      <c r="C22045" s="10" t="s">
        <v>44980</v>
      </c>
      <c r="D22045" s="10" t="s">
        <v>41831</v>
      </c>
      <c r="E22045" s="6" t="s">
        <v>15925</v>
      </c>
      <c r="F22045" s="6"/>
      <c r="G22045" s="6" t="str">
        <f t="shared" si="690"/>
        <v>002</v>
      </c>
      <c r="H22045" s="6" t="str">
        <f t="shared" si="691"/>
        <v>091</v>
      </c>
      <c r="J22045" s="57"/>
      <c r="K22045" s="57"/>
      <c r="L22045" s="57"/>
    </row>
    <row r="22046" spans="1:12">
      <c r="A22046" s="6">
        <v>21633</v>
      </c>
      <c r="B22046" s="10" t="s">
        <v>46494</v>
      </c>
      <c r="C22046" s="10" t="s">
        <v>46491</v>
      </c>
      <c r="D22046" s="10" t="s">
        <v>46493</v>
      </c>
      <c r="E22046" s="6" t="s">
        <v>15925</v>
      </c>
      <c r="F22046" s="6"/>
      <c r="G22046" s="6" t="str">
        <f t="shared" si="690"/>
        <v>002</v>
      </c>
      <c r="H22046" s="6" t="str">
        <f t="shared" si="691"/>
        <v>091</v>
      </c>
      <c r="J22046" s="57"/>
      <c r="K22046" s="57"/>
      <c r="L22046" s="57"/>
    </row>
    <row r="22047" spans="1:12">
      <c r="A22047" s="6">
        <v>21634</v>
      </c>
      <c r="B22047" s="10" t="s">
        <v>46488</v>
      </c>
      <c r="C22047" s="10" t="s">
        <v>46492</v>
      </c>
      <c r="D22047" s="10" t="s">
        <v>36071</v>
      </c>
      <c r="E22047" s="6" t="s">
        <v>15925</v>
      </c>
      <c r="F22047" s="6"/>
      <c r="G22047" s="6" t="str">
        <f t="shared" si="690"/>
        <v>002</v>
      </c>
      <c r="H22047" s="6" t="str">
        <f t="shared" si="691"/>
        <v>091</v>
      </c>
      <c r="J22047" s="57"/>
      <c r="K22047" s="57"/>
      <c r="L22047" s="57"/>
    </row>
    <row r="22048" spans="1:12">
      <c r="A22048" s="6">
        <v>21635</v>
      </c>
      <c r="B22048" s="10" t="s">
        <v>47414</v>
      </c>
      <c r="C22048" s="10" t="s">
        <v>47420</v>
      </c>
      <c r="D22048" s="10" t="s">
        <v>47419</v>
      </c>
      <c r="E22048" s="6" t="s">
        <v>15925</v>
      </c>
      <c r="F22048" s="6"/>
      <c r="G22048" s="6" t="str">
        <f t="shared" si="690"/>
        <v>002</v>
      </c>
      <c r="H22048" s="6" t="str">
        <f t="shared" si="691"/>
        <v>091</v>
      </c>
      <c r="J22048" s="57"/>
      <c r="K22048" s="57"/>
      <c r="L22048" s="57"/>
    </row>
    <row r="22049" spans="1:12">
      <c r="A22049" s="6">
        <v>21636</v>
      </c>
      <c r="B22049" s="10" t="s">
        <v>48643</v>
      </c>
      <c r="C22049" s="10" t="s">
        <v>48647</v>
      </c>
      <c r="D22049" s="10" t="s">
        <v>48646</v>
      </c>
      <c r="E22049" s="6" t="s">
        <v>15925</v>
      </c>
      <c r="F22049" s="6"/>
      <c r="G22049" s="6" t="str">
        <f t="shared" si="690"/>
        <v>002</v>
      </c>
      <c r="H22049" s="6" t="str">
        <f t="shared" si="691"/>
        <v>091</v>
      </c>
      <c r="J22049" s="57"/>
      <c r="K22049" s="57"/>
      <c r="L22049" s="57"/>
    </row>
    <row r="22050" spans="1:12">
      <c r="A22050" s="6">
        <v>21637</v>
      </c>
      <c r="B22050" s="10" t="s">
        <v>64284</v>
      </c>
      <c r="C22050" s="10" t="s">
        <v>64285</v>
      </c>
      <c r="D22050" s="10" t="s">
        <v>64286</v>
      </c>
      <c r="E22050" s="6" t="s">
        <v>15925</v>
      </c>
      <c r="F22050" s="6"/>
      <c r="G22050" s="6" t="str">
        <f t="shared" si="690"/>
        <v>002</v>
      </c>
      <c r="H22050" s="6" t="str">
        <f t="shared" si="691"/>
        <v>091</v>
      </c>
      <c r="J22050" s="57"/>
      <c r="K22050" s="57"/>
      <c r="L22050" s="57"/>
    </row>
    <row r="22051" spans="1:12">
      <c r="A22051" s="6">
        <v>21638</v>
      </c>
      <c r="B22051" s="10" t="s">
        <v>64287</v>
      </c>
      <c r="C22051" s="10" t="s">
        <v>64288</v>
      </c>
      <c r="D22051" s="10" t="s">
        <v>64289</v>
      </c>
      <c r="E22051" s="6" t="s">
        <v>15925</v>
      </c>
      <c r="F22051" s="6"/>
      <c r="G22051" s="6" t="str">
        <f t="shared" si="690"/>
        <v>002</v>
      </c>
      <c r="H22051" s="6" t="str">
        <f t="shared" si="691"/>
        <v>091</v>
      </c>
      <c r="J22051" s="57"/>
      <c r="K22051" s="57"/>
      <c r="L22051" s="57"/>
    </row>
    <row r="22052" spans="1:12">
      <c r="A22052" s="6">
        <v>21639</v>
      </c>
      <c r="B22052" s="10" t="s">
        <v>64290</v>
      </c>
      <c r="C22052" s="10" t="s">
        <v>64291</v>
      </c>
      <c r="D22052" s="10" t="s">
        <v>64292</v>
      </c>
      <c r="E22052" s="6" t="s">
        <v>15925</v>
      </c>
      <c r="F22052" s="50"/>
      <c r="G22052" s="6" t="str">
        <f t="shared" si="690"/>
        <v>002</v>
      </c>
      <c r="H22052" s="6" t="str">
        <f t="shared" si="691"/>
        <v>091</v>
      </c>
    </row>
    <row r="22053" spans="1:12">
      <c r="A22053" s="6">
        <v>21640</v>
      </c>
      <c r="B22053" s="10" t="s">
        <v>64293</v>
      </c>
      <c r="C22053" s="10" t="s">
        <v>64294</v>
      </c>
      <c r="D22053" s="10" t="s">
        <v>63497</v>
      </c>
      <c r="E22053" s="6" t="s">
        <v>15925</v>
      </c>
      <c r="F22053" s="6"/>
      <c r="G22053" s="6" t="str">
        <f t="shared" si="690"/>
        <v>002</v>
      </c>
      <c r="H22053" s="6" t="str">
        <f t="shared" si="691"/>
        <v>091</v>
      </c>
      <c r="J22053" s="57"/>
      <c r="K22053" s="57"/>
      <c r="L22053" s="57"/>
    </row>
    <row r="22054" spans="1:12">
      <c r="A22054" s="6">
        <v>21641</v>
      </c>
      <c r="B22054" s="10" t="s">
        <v>50764</v>
      </c>
      <c r="C22054" s="10" t="s">
        <v>50773</v>
      </c>
      <c r="D22054" s="10" t="s">
        <v>50774</v>
      </c>
      <c r="E22054" s="6" t="s">
        <v>15925</v>
      </c>
      <c r="F22054" s="6"/>
      <c r="G22054" s="6" t="str">
        <f t="shared" si="690"/>
        <v>002</v>
      </c>
      <c r="H22054" s="6" t="str">
        <f t="shared" si="691"/>
        <v>091</v>
      </c>
      <c r="J22054" s="57"/>
      <c r="K22054" s="57"/>
      <c r="L22054" s="57"/>
    </row>
    <row r="22055" spans="1:12">
      <c r="A22055" s="6">
        <v>21642</v>
      </c>
      <c r="B22055" s="10" t="s">
        <v>50889</v>
      </c>
      <c r="C22055" s="10" t="s">
        <v>50894</v>
      </c>
      <c r="D22055" s="10" t="s">
        <v>50895</v>
      </c>
      <c r="E22055" s="6" t="s">
        <v>15925</v>
      </c>
      <c r="F22055" s="6"/>
      <c r="G22055" s="6" t="str">
        <f t="shared" si="690"/>
        <v>002</v>
      </c>
      <c r="H22055" s="6" t="str">
        <f t="shared" si="691"/>
        <v>091</v>
      </c>
      <c r="J22055" s="57"/>
      <c r="K22055" s="57"/>
      <c r="L22055" s="57"/>
    </row>
    <row r="22056" spans="1:12">
      <c r="A22056" s="6">
        <v>21643</v>
      </c>
      <c r="B22056" s="10" t="s">
        <v>51292</v>
      </c>
      <c r="C22056" s="10" t="s">
        <v>51298</v>
      </c>
      <c r="D22056" s="10" t="s">
        <v>51299</v>
      </c>
      <c r="E22056" s="6" t="s">
        <v>15925</v>
      </c>
      <c r="F22056" s="6"/>
      <c r="G22056" s="6" t="str">
        <f t="shared" si="690"/>
        <v>002</v>
      </c>
      <c r="H22056" s="6" t="str">
        <f t="shared" si="691"/>
        <v>091</v>
      </c>
      <c r="J22056" s="57"/>
      <c r="K22056" s="57"/>
      <c r="L22056" s="57"/>
    </row>
    <row r="22057" spans="1:12">
      <c r="A22057" s="6">
        <v>21644</v>
      </c>
      <c r="B22057" s="10" t="s">
        <v>51380</v>
      </c>
      <c r="C22057" s="10" t="s">
        <v>51381</v>
      </c>
      <c r="D22057" s="10" t="s">
        <v>51382</v>
      </c>
      <c r="E22057" s="6" t="s">
        <v>15925</v>
      </c>
      <c r="F22057" s="6"/>
      <c r="G22057" s="6" t="str">
        <f t="shared" si="690"/>
        <v>002</v>
      </c>
      <c r="H22057" s="6" t="str">
        <f t="shared" si="691"/>
        <v>091</v>
      </c>
      <c r="J22057" s="57"/>
      <c r="K22057" s="57"/>
      <c r="L22057" s="57"/>
    </row>
    <row r="22058" spans="1:12">
      <c r="A22058" s="6">
        <v>21645</v>
      </c>
      <c r="B22058" s="10" t="s">
        <v>51905</v>
      </c>
      <c r="C22058" s="10" t="s">
        <v>51909</v>
      </c>
      <c r="D22058" s="10" t="s">
        <v>51910</v>
      </c>
      <c r="E22058" s="6" t="s">
        <v>15925</v>
      </c>
      <c r="F22058" s="6"/>
      <c r="G22058" s="6" t="str">
        <f t="shared" si="690"/>
        <v>002</v>
      </c>
      <c r="H22058" s="6" t="str">
        <f t="shared" si="691"/>
        <v>091</v>
      </c>
      <c r="J22058" s="57"/>
      <c r="K22058" s="57"/>
      <c r="L22058" s="57"/>
    </row>
    <row r="22059" spans="1:12">
      <c r="A22059" s="6">
        <v>21646</v>
      </c>
      <c r="B22059" s="10" t="s">
        <v>52700</v>
      </c>
      <c r="C22059" s="10" t="s">
        <v>52704</v>
      </c>
      <c r="D22059" s="10" t="s">
        <v>44318</v>
      </c>
      <c r="E22059" s="6" t="s">
        <v>15925</v>
      </c>
      <c r="F22059" s="6"/>
      <c r="G22059" s="6" t="str">
        <f t="shared" si="690"/>
        <v>002</v>
      </c>
      <c r="H22059" s="6" t="str">
        <f t="shared" si="691"/>
        <v>091</v>
      </c>
      <c r="J22059" s="57"/>
      <c r="K22059" s="57"/>
      <c r="L22059" s="57"/>
    </row>
    <row r="22060" spans="1:12">
      <c r="A22060" s="6">
        <v>22651</v>
      </c>
      <c r="B22060" s="10" t="s">
        <v>65703</v>
      </c>
      <c r="C22060" s="10" t="s">
        <v>65711</v>
      </c>
      <c r="D22060" s="10" t="s">
        <v>40264</v>
      </c>
      <c r="E22060" s="6" t="s">
        <v>15925</v>
      </c>
      <c r="F22060" s="50">
        <v>46062</v>
      </c>
      <c r="G22060" s="6" t="str">
        <f t="shared" si="690"/>
        <v>002</v>
      </c>
      <c r="H22060" s="6" t="str">
        <f t="shared" si="691"/>
        <v>091</v>
      </c>
    </row>
    <row r="22061" spans="1:12">
      <c r="A22061" s="6">
        <v>21647</v>
      </c>
      <c r="B22061" s="10" t="s">
        <v>49033</v>
      </c>
      <c r="C22061" s="10" t="s">
        <v>49060</v>
      </c>
      <c r="D22061" s="10" t="s">
        <v>49061</v>
      </c>
      <c r="E22061" s="6" t="s">
        <v>49102</v>
      </c>
      <c r="F22061" s="6"/>
      <c r="G22061" s="6" t="str">
        <f t="shared" si="690"/>
        <v>002</v>
      </c>
      <c r="H22061" s="6" t="str">
        <f t="shared" si="691"/>
        <v>092</v>
      </c>
      <c r="J22061" s="57"/>
      <c r="K22061" s="57"/>
      <c r="L22061" s="57"/>
    </row>
    <row r="22062" spans="1:12">
      <c r="A22062" s="6">
        <v>21648</v>
      </c>
      <c r="B22062" s="10" t="s">
        <v>49034</v>
      </c>
      <c r="C22062" s="10" t="s">
        <v>49063</v>
      </c>
      <c r="D22062" s="10" t="s">
        <v>49062</v>
      </c>
      <c r="E22062" s="6" t="s">
        <v>49102</v>
      </c>
      <c r="F22062" s="6"/>
      <c r="G22062" s="6" t="str">
        <f t="shared" si="690"/>
        <v>002</v>
      </c>
      <c r="H22062" s="6" t="str">
        <f t="shared" si="691"/>
        <v>092</v>
      </c>
      <c r="J22062" s="57"/>
      <c r="K22062" s="57"/>
      <c r="L22062" s="57"/>
    </row>
    <row r="22063" spans="1:12">
      <c r="A22063" s="6">
        <v>21649</v>
      </c>
      <c r="B22063" s="10" t="s">
        <v>49035</v>
      </c>
      <c r="C22063" s="10" t="s">
        <v>49065</v>
      </c>
      <c r="D22063" s="10" t="s">
        <v>49064</v>
      </c>
      <c r="E22063" s="6" t="s">
        <v>49102</v>
      </c>
      <c r="F22063" s="6"/>
      <c r="G22063" s="6" t="str">
        <f t="shared" si="690"/>
        <v>002</v>
      </c>
      <c r="H22063" s="6" t="str">
        <f t="shared" si="691"/>
        <v>092</v>
      </c>
      <c r="J22063" s="57"/>
      <c r="K22063" s="57"/>
      <c r="L22063" s="57"/>
    </row>
    <row r="22064" spans="1:12">
      <c r="A22064" s="6">
        <v>21650</v>
      </c>
      <c r="B22064" s="10" t="s">
        <v>49036</v>
      </c>
      <c r="C22064" s="10" t="s">
        <v>49067</v>
      </c>
      <c r="D22064" s="10" t="s">
        <v>49066</v>
      </c>
      <c r="E22064" s="6" t="s">
        <v>49102</v>
      </c>
      <c r="F22064" s="6"/>
      <c r="G22064" s="6" t="str">
        <f t="shared" si="690"/>
        <v>002</v>
      </c>
      <c r="H22064" s="6" t="str">
        <f t="shared" si="691"/>
        <v>092</v>
      </c>
      <c r="J22064" s="57"/>
      <c r="K22064" s="57"/>
      <c r="L22064" s="57"/>
    </row>
    <row r="22065" spans="1:12">
      <c r="A22065" s="6">
        <v>21651</v>
      </c>
      <c r="B22065" s="10" t="s">
        <v>49037</v>
      </c>
      <c r="C22065" s="10" t="s">
        <v>49069</v>
      </c>
      <c r="D22065" s="10" t="s">
        <v>49068</v>
      </c>
      <c r="E22065" s="6" t="s">
        <v>49102</v>
      </c>
      <c r="F22065" s="6"/>
      <c r="G22065" s="6" t="str">
        <f t="shared" si="690"/>
        <v>002</v>
      </c>
      <c r="H22065" s="6" t="str">
        <f t="shared" si="691"/>
        <v>092</v>
      </c>
      <c r="J22065" s="57"/>
      <c r="K22065" s="57"/>
      <c r="L22065" s="57"/>
    </row>
    <row r="22066" spans="1:12">
      <c r="A22066" s="6">
        <v>21652</v>
      </c>
      <c r="B22066" s="10" t="s">
        <v>49038</v>
      </c>
      <c r="C22066" s="10" t="s">
        <v>49071</v>
      </c>
      <c r="D22066" s="10" t="s">
        <v>49070</v>
      </c>
      <c r="E22066" s="6" t="s">
        <v>49102</v>
      </c>
      <c r="F22066" s="6"/>
      <c r="G22066" s="6" t="str">
        <f t="shared" si="690"/>
        <v>002</v>
      </c>
      <c r="H22066" s="6" t="str">
        <f t="shared" si="691"/>
        <v>092</v>
      </c>
      <c r="J22066" s="57"/>
      <c r="K22066" s="57"/>
      <c r="L22066" s="57"/>
    </row>
    <row r="22067" spans="1:12">
      <c r="A22067" s="6">
        <v>21653</v>
      </c>
      <c r="B22067" s="10" t="s">
        <v>49039</v>
      </c>
      <c r="C22067" s="10" t="s">
        <v>49074</v>
      </c>
      <c r="D22067" s="10" t="s">
        <v>49072</v>
      </c>
      <c r="E22067" s="6" t="s">
        <v>49102</v>
      </c>
      <c r="F22067" s="6"/>
      <c r="G22067" s="6" t="str">
        <f t="shared" si="690"/>
        <v>002</v>
      </c>
      <c r="H22067" s="6" t="str">
        <f t="shared" si="691"/>
        <v>092</v>
      </c>
      <c r="J22067" s="57"/>
      <c r="K22067" s="57"/>
      <c r="L22067" s="57"/>
    </row>
    <row r="22068" spans="1:12">
      <c r="A22068" s="6">
        <v>21654</v>
      </c>
      <c r="B22068" s="10" t="s">
        <v>49040</v>
      </c>
      <c r="C22068" s="10" t="s">
        <v>49075</v>
      </c>
      <c r="D22068" s="10" t="s">
        <v>49073</v>
      </c>
      <c r="E22068" s="6" t="s">
        <v>49102</v>
      </c>
      <c r="F22068" s="6"/>
      <c r="G22068" s="6" t="str">
        <f t="shared" si="690"/>
        <v>002</v>
      </c>
      <c r="H22068" s="6" t="str">
        <f t="shared" si="691"/>
        <v>092</v>
      </c>
      <c r="J22068" s="57"/>
      <c r="K22068" s="57"/>
      <c r="L22068" s="57"/>
    </row>
    <row r="22069" spans="1:12">
      <c r="A22069" s="6">
        <v>21655</v>
      </c>
      <c r="B22069" s="10" t="s">
        <v>49041</v>
      </c>
      <c r="C22069" s="10" t="s">
        <v>49077</v>
      </c>
      <c r="D22069" s="10" t="s">
        <v>49076</v>
      </c>
      <c r="E22069" s="6" t="s">
        <v>49102</v>
      </c>
      <c r="F22069" s="6"/>
      <c r="G22069" s="6" t="str">
        <f t="shared" ref="G22069:G22132" si="692">+LEFT(C22069,3)</f>
        <v>002</v>
      </c>
      <c r="H22069" s="6" t="str">
        <f t="shared" ref="H22069:H22132" si="693">+MID(C22069,5,3)</f>
        <v>092</v>
      </c>
      <c r="J22069" s="57"/>
      <c r="K22069" s="57"/>
      <c r="L22069" s="57"/>
    </row>
    <row r="22070" spans="1:12">
      <c r="A22070" s="6">
        <v>21656</v>
      </c>
      <c r="B22070" s="10" t="s">
        <v>49042</v>
      </c>
      <c r="C22070" s="10" t="s">
        <v>49079</v>
      </c>
      <c r="D22070" s="10" t="s">
        <v>49078</v>
      </c>
      <c r="E22070" s="6" t="s">
        <v>49102</v>
      </c>
      <c r="F22070" s="6"/>
      <c r="G22070" s="6" t="str">
        <f t="shared" si="692"/>
        <v>002</v>
      </c>
      <c r="H22070" s="6" t="str">
        <f t="shared" si="693"/>
        <v>092</v>
      </c>
      <c r="J22070" s="57"/>
      <c r="K22070" s="57"/>
      <c r="L22070" s="57"/>
    </row>
    <row r="22071" spans="1:12">
      <c r="A22071" s="6">
        <v>21657</v>
      </c>
      <c r="B22071" s="10" t="s">
        <v>49043</v>
      </c>
      <c r="C22071" s="10" t="s">
        <v>49081</v>
      </c>
      <c r="D22071" s="10" t="s">
        <v>49080</v>
      </c>
      <c r="E22071" s="6" t="s">
        <v>49102</v>
      </c>
      <c r="F22071" s="6"/>
      <c r="G22071" s="6" t="str">
        <f t="shared" si="692"/>
        <v>002</v>
      </c>
      <c r="H22071" s="6" t="str">
        <f t="shared" si="693"/>
        <v>092</v>
      </c>
      <c r="J22071" s="57"/>
      <c r="K22071" s="57"/>
      <c r="L22071" s="57"/>
    </row>
    <row r="22072" spans="1:12">
      <c r="A22072" s="6">
        <v>21658</v>
      </c>
      <c r="B22072" s="10" t="s">
        <v>49044</v>
      </c>
      <c r="C22072" s="10" t="s">
        <v>49082</v>
      </c>
      <c r="D22072" s="10" t="s">
        <v>47738</v>
      </c>
      <c r="E22072" s="6" t="s">
        <v>49102</v>
      </c>
      <c r="F22072" s="6"/>
      <c r="G22072" s="6" t="str">
        <f t="shared" si="692"/>
        <v>002</v>
      </c>
      <c r="H22072" s="6" t="str">
        <f t="shared" si="693"/>
        <v>092</v>
      </c>
      <c r="J22072" s="57"/>
      <c r="K22072" s="57"/>
      <c r="L22072" s="57"/>
    </row>
    <row r="22073" spans="1:12">
      <c r="A22073" s="6">
        <v>21659</v>
      </c>
      <c r="B22073" s="10" t="s">
        <v>49045</v>
      </c>
      <c r="C22073" s="10" t="s">
        <v>49083</v>
      </c>
      <c r="D22073" s="10" t="s">
        <v>47743</v>
      </c>
      <c r="E22073" s="6" t="s">
        <v>49102</v>
      </c>
      <c r="F22073" s="6"/>
      <c r="G22073" s="6" t="str">
        <f t="shared" si="692"/>
        <v>002</v>
      </c>
      <c r="H22073" s="6" t="str">
        <f t="shared" si="693"/>
        <v>092</v>
      </c>
      <c r="J22073" s="57"/>
      <c r="K22073" s="57"/>
      <c r="L22073" s="57"/>
    </row>
    <row r="22074" spans="1:12">
      <c r="A22074" s="6">
        <v>21660</v>
      </c>
      <c r="B22074" s="10" t="s">
        <v>49046</v>
      </c>
      <c r="C22074" s="10" t="s">
        <v>49085</v>
      </c>
      <c r="D22074" s="10" t="s">
        <v>49084</v>
      </c>
      <c r="E22074" s="6" t="s">
        <v>49102</v>
      </c>
      <c r="F22074" s="6"/>
      <c r="G22074" s="6" t="str">
        <f t="shared" si="692"/>
        <v>002</v>
      </c>
      <c r="H22074" s="6" t="str">
        <f t="shared" si="693"/>
        <v>092</v>
      </c>
      <c r="J22074" s="57"/>
      <c r="K22074" s="57"/>
      <c r="L22074" s="57"/>
    </row>
    <row r="22075" spans="1:12">
      <c r="A22075" s="6">
        <v>21661</v>
      </c>
      <c r="B22075" s="10" t="s">
        <v>49047</v>
      </c>
      <c r="C22075" s="10" t="s">
        <v>49087</v>
      </c>
      <c r="D22075" s="10" t="s">
        <v>49086</v>
      </c>
      <c r="E22075" s="6" t="s">
        <v>49102</v>
      </c>
      <c r="F22075" s="6"/>
      <c r="G22075" s="6" t="str">
        <f t="shared" si="692"/>
        <v>002</v>
      </c>
      <c r="H22075" s="6" t="str">
        <f t="shared" si="693"/>
        <v>092</v>
      </c>
      <c r="J22075" s="57"/>
      <c r="K22075" s="57"/>
      <c r="L22075" s="57"/>
    </row>
    <row r="22076" spans="1:12">
      <c r="A22076" s="6">
        <v>21662</v>
      </c>
      <c r="B22076" s="10" t="s">
        <v>49048</v>
      </c>
      <c r="C22076" s="10" t="s">
        <v>49089</v>
      </c>
      <c r="D22076" s="10" t="s">
        <v>49088</v>
      </c>
      <c r="E22076" s="6" t="s">
        <v>49102</v>
      </c>
      <c r="F22076" s="6"/>
      <c r="G22076" s="6" t="str">
        <f t="shared" si="692"/>
        <v>002</v>
      </c>
      <c r="H22076" s="6" t="str">
        <f t="shared" si="693"/>
        <v>092</v>
      </c>
      <c r="J22076" s="57"/>
      <c r="K22076" s="57"/>
      <c r="L22076" s="57"/>
    </row>
    <row r="22077" spans="1:12">
      <c r="A22077" s="6">
        <v>21663</v>
      </c>
      <c r="B22077" s="10" t="s">
        <v>49049</v>
      </c>
      <c r="C22077" s="10" t="s">
        <v>49091</v>
      </c>
      <c r="D22077" s="10" t="s">
        <v>49090</v>
      </c>
      <c r="E22077" s="6" t="s">
        <v>49102</v>
      </c>
      <c r="F22077" s="6"/>
      <c r="G22077" s="6" t="str">
        <f t="shared" si="692"/>
        <v>002</v>
      </c>
      <c r="H22077" s="6" t="str">
        <f t="shared" si="693"/>
        <v>092</v>
      </c>
      <c r="J22077" s="57"/>
      <c r="K22077" s="57"/>
      <c r="L22077" s="57"/>
    </row>
    <row r="22078" spans="1:12">
      <c r="A22078" s="6">
        <v>21664</v>
      </c>
      <c r="B22078" s="10" t="s">
        <v>49050</v>
      </c>
      <c r="C22078" s="10" t="s">
        <v>49093</v>
      </c>
      <c r="D22078" s="10" t="s">
        <v>49092</v>
      </c>
      <c r="E22078" s="6" t="s">
        <v>49102</v>
      </c>
      <c r="F22078" s="6"/>
      <c r="G22078" s="6" t="str">
        <f t="shared" si="692"/>
        <v>002</v>
      </c>
      <c r="H22078" s="6" t="str">
        <f t="shared" si="693"/>
        <v>092</v>
      </c>
      <c r="J22078" s="57"/>
      <c r="K22078" s="57"/>
      <c r="L22078" s="57"/>
    </row>
    <row r="22079" spans="1:12">
      <c r="A22079" s="6">
        <v>21665</v>
      </c>
      <c r="B22079" s="10" t="s">
        <v>49051</v>
      </c>
      <c r="C22079" s="10" t="s">
        <v>49095</v>
      </c>
      <c r="D22079" s="10" t="s">
        <v>49094</v>
      </c>
      <c r="E22079" s="6" t="s">
        <v>49102</v>
      </c>
      <c r="F22079" s="6"/>
      <c r="G22079" s="6" t="str">
        <f t="shared" si="692"/>
        <v>002</v>
      </c>
      <c r="H22079" s="6" t="str">
        <f t="shared" si="693"/>
        <v>092</v>
      </c>
      <c r="J22079" s="57"/>
      <c r="K22079" s="57"/>
      <c r="L22079" s="57"/>
    </row>
    <row r="22080" spans="1:12">
      <c r="A22080" s="6">
        <v>21666</v>
      </c>
      <c r="B22080" s="10" t="s">
        <v>49052</v>
      </c>
      <c r="C22080" s="10" t="s">
        <v>49097</v>
      </c>
      <c r="D22080" s="10" t="s">
        <v>49096</v>
      </c>
      <c r="E22080" s="6" t="s">
        <v>49102</v>
      </c>
      <c r="F22080" s="6"/>
      <c r="G22080" s="6" t="str">
        <f t="shared" si="692"/>
        <v>002</v>
      </c>
      <c r="H22080" s="6" t="str">
        <f t="shared" si="693"/>
        <v>092</v>
      </c>
      <c r="J22080" s="57"/>
      <c r="K22080" s="57"/>
      <c r="L22080" s="57"/>
    </row>
    <row r="22081" spans="1:12">
      <c r="A22081" s="6">
        <v>21667</v>
      </c>
      <c r="B22081" s="10" t="s">
        <v>49053</v>
      </c>
      <c r="C22081" s="10" t="s">
        <v>49099</v>
      </c>
      <c r="D22081" s="10" t="s">
        <v>49098</v>
      </c>
      <c r="E22081" s="6" t="s">
        <v>49102</v>
      </c>
      <c r="F22081" s="6"/>
      <c r="G22081" s="6" t="str">
        <f t="shared" si="692"/>
        <v>002</v>
      </c>
      <c r="H22081" s="6" t="str">
        <f t="shared" si="693"/>
        <v>092</v>
      </c>
      <c r="J22081" s="57"/>
      <c r="K22081" s="57"/>
      <c r="L22081" s="57"/>
    </row>
    <row r="22082" spans="1:12">
      <c r="A22082" s="6">
        <v>21668</v>
      </c>
      <c r="B22082" s="10" t="s">
        <v>49228</v>
      </c>
      <c r="C22082" s="10" t="s">
        <v>49238</v>
      </c>
      <c r="D22082" s="10" t="s">
        <v>49237</v>
      </c>
      <c r="E22082" s="6" t="s">
        <v>49102</v>
      </c>
      <c r="F22082" s="6"/>
      <c r="G22082" s="6" t="str">
        <f t="shared" si="692"/>
        <v>002</v>
      </c>
      <c r="H22082" s="6" t="str">
        <f t="shared" si="693"/>
        <v>092</v>
      </c>
      <c r="J22082" s="57"/>
      <c r="K22082" s="57"/>
      <c r="L22082" s="57"/>
    </row>
    <row r="22083" spans="1:12">
      <c r="A22083" s="6">
        <v>21669</v>
      </c>
      <c r="B22083" s="10" t="s">
        <v>49229</v>
      </c>
      <c r="C22083" s="10" t="s">
        <v>49240</v>
      </c>
      <c r="D22083" s="10" t="s">
        <v>49239</v>
      </c>
      <c r="E22083" s="6" t="s">
        <v>49102</v>
      </c>
      <c r="F22083" s="6"/>
      <c r="G22083" s="6" t="str">
        <f t="shared" si="692"/>
        <v>002</v>
      </c>
      <c r="H22083" s="6" t="str">
        <f t="shared" si="693"/>
        <v>092</v>
      </c>
      <c r="J22083" s="57"/>
      <c r="K22083" s="57"/>
      <c r="L22083" s="57"/>
    </row>
    <row r="22084" spans="1:12">
      <c r="A22084" s="6">
        <v>21670</v>
      </c>
      <c r="B22084" s="10" t="s">
        <v>49230</v>
      </c>
      <c r="C22084" s="10" t="s">
        <v>49242</v>
      </c>
      <c r="D22084" s="10" t="s">
        <v>49241</v>
      </c>
      <c r="E22084" s="6" t="s">
        <v>49102</v>
      </c>
      <c r="F22084" s="6"/>
      <c r="G22084" s="6" t="str">
        <f t="shared" si="692"/>
        <v>002</v>
      </c>
      <c r="H22084" s="6" t="str">
        <f t="shared" si="693"/>
        <v>092</v>
      </c>
      <c r="J22084" s="57"/>
      <c r="K22084" s="57"/>
      <c r="L22084" s="57"/>
    </row>
    <row r="22085" spans="1:12">
      <c r="A22085" s="6">
        <v>21671</v>
      </c>
      <c r="B22085" s="10" t="s">
        <v>49257</v>
      </c>
      <c r="C22085" s="10" t="s">
        <v>49260</v>
      </c>
      <c r="D22085" s="10" t="s">
        <v>49259</v>
      </c>
      <c r="E22085" s="6" t="s">
        <v>49102</v>
      </c>
      <c r="F22085" s="6"/>
      <c r="G22085" s="6" t="str">
        <f t="shared" si="692"/>
        <v>002</v>
      </c>
      <c r="H22085" s="6" t="str">
        <f t="shared" si="693"/>
        <v>092</v>
      </c>
      <c r="J22085" s="57"/>
      <c r="K22085" s="57"/>
      <c r="L22085" s="57"/>
    </row>
    <row r="22086" spans="1:12">
      <c r="A22086" s="6">
        <v>21672</v>
      </c>
      <c r="B22086" s="10" t="s">
        <v>49258</v>
      </c>
      <c r="C22086" s="10" t="s">
        <v>49264</v>
      </c>
      <c r="D22086" s="10" t="s">
        <v>49263</v>
      </c>
      <c r="E22086" s="6" t="s">
        <v>49102</v>
      </c>
      <c r="F22086" s="6"/>
      <c r="G22086" s="6" t="str">
        <f t="shared" si="692"/>
        <v>002</v>
      </c>
      <c r="H22086" s="6" t="str">
        <f t="shared" si="693"/>
        <v>092</v>
      </c>
      <c r="J22086" s="57"/>
      <c r="K22086" s="57"/>
      <c r="L22086" s="57"/>
    </row>
    <row r="22087" spans="1:12">
      <c r="A22087" s="6">
        <v>21673</v>
      </c>
      <c r="B22087" s="10" t="s">
        <v>49271</v>
      </c>
      <c r="C22087" s="10" t="s">
        <v>49282</v>
      </c>
      <c r="D22087" s="10" t="s">
        <v>49281</v>
      </c>
      <c r="E22087" s="6" t="s">
        <v>49102</v>
      </c>
      <c r="F22087" s="6"/>
      <c r="G22087" s="6" t="str">
        <f t="shared" si="692"/>
        <v>002</v>
      </c>
      <c r="H22087" s="6" t="str">
        <f t="shared" si="693"/>
        <v>092</v>
      </c>
      <c r="J22087" s="57"/>
      <c r="K22087" s="57"/>
      <c r="L22087" s="57"/>
    </row>
    <row r="22088" spans="1:12">
      <c r="A22088" s="6">
        <v>21674</v>
      </c>
      <c r="B22088" s="10" t="s">
        <v>49305</v>
      </c>
      <c r="C22088" s="10" t="s">
        <v>49306</v>
      </c>
      <c r="D22088" s="10" t="s">
        <v>47727</v>
      </c>
      <c r="E22088" s="6" t="s">
        <v>49102</v>
      </c>
      <c r="F22088" s="6"/>
      <c r="G22088" s="6" t="str">
        <f t="shared" si="692"/>
        <v>002</v>
      </c>
      <c r="H22088" s="6" t="str">
        <f t="shared" si="693"/>
        <v>092</v>
      </c>
      <c r="J22088" s="57"/>
      <c r="K22088" s="57"/>
      <c r="L22088" s="57"/>
    </row>
    <row r="22089" spans="1:12">
      <c r="A22089" s="6">
        <v>21675</v>
      </c>
      <c r="B22089" s="10" t="s">
        <v>49307</v>
      </c>
      <c r="C22089" s="10" t="s">
        <v>49308</v>
      </c>
      <c r="D22089" s="10" t="s">
        <v>47728</v>
      </c>
      <c r="E22089" s="6" t="s">
        <v>49102</v>
      </c>
      <c r="F22089" s="6"/>
      <c r="G22089" s="6" t="str">
        <f t="shared" si="692"/>
        <v>002</v>
      </c>
      <c r="H22089" s="6" t="str">
        <f t="shared" si="693"/>
        <v>092</v>
      </c>
      <c r="J22089" s="57"/>
      <c r="K22089" s="57"/>
      <c r="L22089" s="57"/>
    </row>
    <row r="22090" spans="1:12">
      <c r="A22090" s="6">
        <v>21676</v>
      </c>
      <c r="B22090" s="10" t="s">
        <v>49309</v>
      </c>
      <c r="C22090" s="10" t="s">
        <v>49310</v>
      </c>
      <c r="D22090" s="10" t="s">
        <v>47731</v>
      </c>
      <c r="E22090" s="6" t="s">
        <v>49102</v>
      </c>
      <c r="F22090" s="6"/>
      <c r="G22090" s="6" t="str">
        <f t="shared" si="692"/>
        <v>002</v>
      </c>
      <c r="H22090" s="6" t="str">
        <f t="shared" si="693"/>
        <v>092</v>
      </c>
      <c r="J22090" s="57"/>
      <c r="K22090" s="57"/>
      <c r="L22090" s="57"/>
    </row>
    <row r="22091" spans="1:12">
      <c r="A22091" s="6">
        <v>21677</v>
      </c>
      <c r="B22091" s="10" t="s">
        <v>49312</v>
      </c>
      <c r="C22091" s="10" t="s">
        <v>49313</v>
      </c>
      <c r="D22091" s="10" t="s">
        <v>49311</v>
      </c>
      <c r="E22091" s="6" t="s">
        <v>49102</v>
      </c>
      <c r="F22091" s="6"/>
      <c r="G22091" s="6" t="str">
        <f t="shared" si="692"/>
        <v>002</v>
      </c>
      <c r="H22091" s="6" t="str">
        <f t="shared" si="693"/>
        <v>092</v>
      </c>
      <c r="J22091" s="57"/>
      <c r="K22091" s="57"/>
      <c r="L22091" s="57"/>
    </row>
    <row r="22092" spans="1:12">
      <c r="A22092" s="6">
        <v>21678</v>
      </c>
      <c r="B22092" s="10" t="s">
        <v>49315</v>
      </c>
      <c r="C22092" s="10" t="s">
        <v>49316</v>
      </c>
      <c r="D22092" s="10" t="s">
        <v>49314</v>
      </c>
      <c r="E22092" s="6" t="s">
        <v>49102</v>
      </c>
      <c r="F22092" s="6"/>
      <c r="G22092" s="6" t="str">
        <f t="shared" si="692"/>
        <v>002</v>
      </c>
      <c r="H22092" s="6" t="str">
        <f t="shared" si="693"/>
        <v>092</v>
      </c>
      <c r="J22092" s="57"/>
      <c r="K22092" s="57"/>
      <c r="L22092" s="57"/>
    </row>
    <row r="22093" spans="1:12">
      <c r="A22093" s="6">
        <v>21679</v>
      </c>
      <c r="B22093" s="10" t="s">
        <v>49294</v>
      </c>
      <c r="C22093" s="10" t="s">
        <v>49318</v>
      </c>
      <c r="D22093" s="10" t="s">
        <v>49317</v>
      </c>
      <c r="E22093" s="6" t="s">
        <v>49102</v>
      </c>
      <c r="F22093" s="6"/>
      <c r="G22093" s="6" t="str">
        <f t="shared" si="692"/>
        <v>002</v>
      </c>
      <c r="H22093" s="6" t="str">
        <f t="shared" si="693"/>
        <v>092</v>
      </c>
      <c r="J22093" s="57"/>
      <c r="K22093" s="57"/>
      <c r="L22093" s="57"/>
    </row>
    <row r="22094" spans="1:12">
      <c r="A22094" s="6">
        <v>21680</v>
      </c>
      <c r="B22094" s="10" t="s">
        <v>49295</v>
      </c>
      <c r="C22094" s="10" t="s">
        <v>49320</v>
      </c>
      <c r="D22094" s="10" t="s">
        <v>49319</v>
      </c>
      <c r="E22094" s="6" t="s">
        <v>49102</v>
      </c>
      <c r="F22094" s="6"/>
      <c r="G22094" s="6" t="str">
        <f t="shared" si="692"/>
        <v>002</v>
      </c>
      <c r="H22094" s="6" t="str">
        <f t="shared" si="693"/>
        <v>092</v>
      </c>
      <c r="J22094" s="57"/>
      <c r="K22094" s="57"/>
      <c r="L22094" s="57"/>
    </row>
    <row r="22095" spans="1:12">
      <c r="A22095" s="6">
        <v>21681</v>
      </c>
      <c r="B22095" s="10" t="s">
        <v>49296</v>
      </c>
      <c r="C22095" s="10" t="s">
        <v>49322</v>
      </c>
      <c r="D22095" s="10" t="s">
        <v>49321</v>
      </c>
      <c r="E22095" s="6" t="s">
        <v>49102</v>
      </c>
      <c r="F22095" s="6"/>
      <c r="G22095" s="6" t="str">
        <f t="shared" si="692"/>
        <v>002</v>
      </c>
      <c r="H22095" s="6" t="str">
        <f t="shared" si="693"/>
        <v>092</v>
      </c>
      <c r="J22095" s="57"/>
      <c r="K22095" s="57"/>
      <c r="L22095" s="57"/>
    </row>
    <row r="22096" spans="1:12">
      <c r="A22096" s="6">
        <v>21682</v>
      </c>
      <c r="B22096" s="10" t="s">
        <v>49297</v>
      </c>
      <c r="C22096" s="10" t="s">
        <v>49324</v>
      </c>
      <c r="D22096" s="10" t="s">
        <v>49323</v>
      </c>
      <c r="E22096" s="6" t="s">
        <v>49102</v>
      </c>
      <c r="F22096" s="6"/>
      <c r="G22096" s="6" t="str">
        <f t="shared" si="692"/>
        <v>002</v>
      </c>
      <c r="H22096" s="6" t="str">
        <f t="shared" si="693"/>
        <v>092</v>
      </c>
      <c r="J22096" s="57"/>
      <c r="K22096" s="57"/>
      <c r="L22096" s="57"/>
    </row>
    <row r="22097" spans="1:12">
      <c r="A22097" s="6">
        <v>21683</v>
      </c>
      <c r="B22097" s="10" t="s">
        <v>49298</v>
      </c>
      <c r="C22097" s="10" t="s">
        <v>49326</v>
      </c>
      <c r="D22097" s="10" t="s">
        <v>49325</v>
      </c>
      <c r="E22097" s="6" t="s">
        <v>49102</v>
      </c>
      <c r="F22097" s="6"/>
      <c r="G22097" s="6" t="str">
        <f t="shared" si="692"/>
        <v>002</v>
      </c>
      <c r="H22097" s="6" t="str">
        <f t="shared" si="693"/>
        <v>092</v>
      </c>
      <c r="J22097" s="57"/>
      <c r="K22097" s="57"/>
      <c r="L22097" s="57"/>
    </row>
    <row r="22098" spans="1:12">
      <c r="A22098" s="6">
        <v>21684</v>
      </c>
      <c r="B22098" s="10" t="s">
        <v>49299</v>
      </c>
      <c r="C22098" s="10" t="s">
        <v>49328</v>
      </c>
      <c r="D22098" s="10" t="s">
        <v>49327</v>
      </c>
      <c r="E22098" s="6" t="s">
        <v>49102</v>
      </c>
      <c r="F22098" s="6"/>
      <c r="G22098" s="6" t="str">
        <f t="shared" si="692"/>
        <v>002</v>
      </c>
      <c r="H22098" s="6" t="str">
        <f t="shared" si="693"/>
        <v>092</v>
      </c>
      <c r="J22098" s="57"/>
      <c r="K22098" s="57"/>
      <c r="L22098" s="57"/>
    </row>
    <row r="22099" spans="1:12">
      <c r="A22099" s="6">
        <v>21685</v>
      </c>
      <c r="B22099" s="10" t="s">
        <v>49300</v>
      </c>
      <c r="C22099" s="10" t="s">
        <v>49330</v>
      </c>
      <c r="D22099" s="10" t="s">
        <v>49329</v>
      </c>
      <c r="E22099" s="6" t="s">
        <v>49102</v>
      </c>
      <c r="F22099" s="6"/>
      <c r="G22099" s="6" t="str">
        <f t="shared" si="692"/>
        <v>002</v>
      </c>
      <c r="H22099" s="6" t="str">
        <f t="shared" si="693"/>
        <v>092</v>
      </c>
      <c r="J22099" s="57"/>
      <c r="K22099" s="57"/>
      <c r="L22099" s="57"/>
    </row>
    <row r="22100" spans="1:12">
      <c r="A22100" s="6">
        <v>21686</v>
      </c>
      <c r="B22100" s="10" t="s">
        <v>49301</v>
      </c>
      <c r="C22100" s="10" t="s">
        <v>49332</v>
      </c>
      <c r="D22100" s="10" t="s">
        <v>49331</v>
      </c>
      <c r="E22100" s="6" t="s">
        <v>49102</v>
      </c>
      <c r="F22100" s="6"/>
      <c r="G22100" s="6" t="str">
        <f t="shared" si="692"/>
        <v>002</v>
      </c>
      <c r="H22100" s="6" t="str">
        <f t="shared" si="693"/>
        <v>092</v>
      </c>
      <c r="J22100" s="57"/>
      <c r="K22100" s="57"/>
      <c r="L22100" s="57"/>
    </row>
    <row r="22101" spans="1:12">
      <c r="A22101" s="6">
        <v>21687</v>
      </c>
      <c r="B22101" s="10" t="s">
        <v>49302</v>
      </c>
      <c r="C22101" s="10" t="s">
        <v>49334</v>
      </c>
      <c r="D22101" s="10" t="s">
        <v>49333</v>
      </c>
      <c r="E22101" s="6" t="s">
        <v>49102</v>
      </c>
      <c r="F22101" s="6"/>
      <c r="G22101" s="6" t="str">
        <f t="shared" si="692"/>
        <v>002</v>
      </c>
      <c r="H22101" s="6" t="str">
        <f t="shared" si="693"/>
        <v>092</v>
      </c>
      <c r="J22101" s="57"/>
      <c r="K22101" s="57"/>
      <c r="L22101" s="57"/>
    </row>
    <row r="22102" spans="1:12">
      <c r="A22102" s="6">
        <v>21688</v>
      </c>
      <c r="B22102" s="10" t="s">
        <v>49303</v>
      </c>
      <c r="C22102" s="10" t="s">
        <v>49336</v>
      </c>
      <c r="D22102" s="10" t="s">
        <v>49335</v>
      </c>
      <c r="E22102" s="6" t="s">
        <v>49102</v>
      </c>
      <c r="F22102" s="6"/>
      <c r="G22102" s="6" t="str">
        <f t="shared" si="692"/>
        <v>002</v>
      </c>
      <c r="H22102" s="6" t="str">
        <f t="shared" si="693"/>
        <v>092</v>
      </c>
      <c r="J22102" s="57"/>
      <c r="K22102" s="57"/>
      <c r="L22102" s="57"/>
    </row>
    <row r="22103" spans="1:12">
      <c r="A22103" s="6">
        <v>21689</v>
      </c>
      <c r="B22103" s="10" t="s">
        <v>49304</v>
      </c>
      <c r="C22103" s="10" t="s">
        <v>49338</v>
      </c>
      <c r="D22103" s="10" t="s">
        <v>49337</v>
      </c>
      <c r="E22103" s="6" t="s">
        <v>49102</v>
      </c>
      <c r="F22103" s="6"/>
      <c r="G22103" s="6" t="str">
        <f t="shared" si="692"/>
        <v>002</v>
      </c>
      <c r="H22103" s="6" t="str">
        <f t="shared" si="693"/>
        <v>092</v>
      </c>
      <c r="J22103" s="57"/>
      <c r="K22103" s="57"/>
      <c r="L22103" s="57"/>
    </row>
    <row r="22104" spans="1:12">
      <c r="A22104" s="6">
        <v>21690</v>
      </c>
      <c r="B22104" s="10" t="s">
        <v>49339</v>
      </c>
      <c r="C22104" s="10" t="s">
        <v>49346</v>
      </c>
      <c r="D22104" s="10" t="s">
        <v>49345</v>
      </c>
      <c r="E22104" s="6" t="s">
        <v>49102</v>
      </c>
      <c r="F22104" s="6"/>
      <c r="G22104" s="6" t="str">
        <f t="shared" si="692"/>
        <v>002</v>
      </c>
      <c r="H22104" s="6" t="str">
        <f t="shared" si="693"/>
        <v>092</v>
      </c>
      <c r="J22104" s="57"/>
      <c r="K22104" s="57"/>
      <c r="L22104" s="57"/>
    </row>
    <row r="22105" spans="1:12">
      <c r="A22105" s="6">
        <v>21691</v>
      </c>
      <c r="B22105" s="10" t="s">
        <v>49340</v>
      </c>
      <c r="C22105" s="10" t="s">
        <v>49348</v>
      </c>
      <c r="D22105" s="10" t="s">
        <v>49347</v>
      </c>
      <c r="E22105" s="6" t="s">
        <v>49102</v>
      </c>
      <c r="F22105" s="6"/>
      <c r="G22105" s="6" t="str">
        <f t="shared" si="692"/>
        <v>002</v>
      </c>
      <c r="H22105" s="6" t="str">
        <f t="shared" si="693"/>
        <v>092</v>
      </c>
      <c r="J22105" s="57"/>
      <c r="K22105" s="57"/>
      <c r="L22105" s="57"/>
    </row>
    <row r="22106" spans="1:12">
      <c r="A22106" s="6">
        <v>21692</v>
      </c>
      <c r="B22106" s="10" t="s">
        <v>49341</v>
      </c>
      <c r="C22106" s="10" t="s">
        <v>49350</v>
      </c>
      <c r="D22106" s="10" t="s">
        <v>49349</v>
      </c>
      <c r="E22106" s="6" t="s">
        <v>49102</v>
      </c>
      <c r="F22106" s="6"/>
      <c r="G22106" s="6" t="str">
        <f t="shared" si="692"/>
        <v>002</v>
      </c>
      <c r="H22106" s="6" t="str">
        <f t="shared" si="693"/>
        <v>092</v>
      </c>
      <c r="J22106" s="57"/>
      <c r="K22106" s="57"/>
      <c r="L22106" s="57"/>
    </row>
    <row r="22107" spans="1:12">
      <c r="A22107" s="6">
        <v>21693</v>
      </c>
      <c r="B22107" s="10" t="s">
        <v>49342</v>
      </c>
      <c r="C22107" s="10" t="s">
        <v>49352</v>
      </c>
      <c r="D22107" s="10" t="s">
        <v>49351</v>
      </c>
      <c r="E22107" s="6" t="s">
        <v>49102</v>
      </c>
      <c r="F22107" s="6"/>
      <c r="G22107" s="6" t="str">
        <f t="shared" si="692"/>
        <v>002</v>
      </c>
      <c r="H22107" s="6" t="str">
        <f t="shared" si="693"/>
        <v>092</v>
      </c>
      <c r="J22107" s="57"/>
      <c r="K22107" s="57"/>
      <c r="L22107" s="57"/>
    </row>
    <row r="22108" spans="1:12">
      <c r="A22108" s="6">
        <v>21694</v>
      </c>
      <c r="B22108" s="10" t="s">
        <v>49343</v>
      </c>
      <c r="C22108" s="10" t="s">
        <v>49354</v>
      </c>
      <c r="D22108" s="10" t="s">
        <v>49353</v>
      </c>
      <c r="E22108" s="6" t="s">
        <v>49102</v>
      </c>
      <c r="F22108" s="6"/>
      <c r="G22108" s="6" t="str">
        <f t="shared" si="692"/>
        <v>002</v>
      </c>
      <c r="H22108" s="6" t="str">
        <f t="shared" si="693"/>
        <v>092</v>
      </c>
      <c r="J22108" s="57"/>
      <c r="K22108" s="57"/>
      <c r="L22108" s="57"/>
    </row>
    <row r="22109" spans="1:12">
      <c r="A22109" s="6">
        <v>21695</v>
      </c>
      <c r="B22109" s="10" t="s">
        <v>49344</v>
      </c>
      <c r="C22109" s="10" t="s">
        <v>49356</v>
      </c>
      <c r="D22109" s="10" t="s">
        <v>49355</v>
      </c>
      <c r="E22109" s="6" t="s">
        <v>49102</v>
      </c>
      <c r="F22109" s="6"/>
      <c r="G22109" s="6" t="str">
        <f t="shared" si="692"/>
        <v>002</v>
      </c>
      <c r="H22109" s="6" t="str">
        <f t="shared" si="693"/>
        <v>092</v>
      </c>
      <c r="J22109" s="57"/>
      <c r="K22109" s="57"/>
      <c r="L22109" s="57"/>
    </row>
    <row r="22110" spans="1:12">
      <c r="A22110" s="6">
        <v>21696</v>
      </c>
      <c r="B22110" s="10" t="s">
        <v>49357</v>
      </c>
      <c r="C22110" s="10" t="s">
        <v>49359</v>
      </c>
      <c r="D22110" s="10" t="s">
        <v>49358</v>
      </c>
      <c r="E22110" s="6" t="s">
        <v>49102</v>
      </c>
      <c r="F22110" s="6"/>
      <c r="G22110" s="6" t="str">
        <f t="shared" si="692"/>
        <v>002</v>
      </c>
      <c r="H22110" s="6" t="str">
        <f t="shared" si="693"/>
        <v>092</v>
      </c>
      <c r="J22110" s="57"/>
      <c r="K22110" s="57"/>
      <c r="L22110" s="57"/>
    </row>
    <row r="22111" spans="1:12">
      <c r="A22111" s="6">
        <v>21697</v>
      </c>
      <c r="B22111" s="10" t="s">
        <v>49360</v>
      </c>
      <c r="C22111" s="10" t="s">
        <v>49369</v>
      </c>
      <c r="D22111" s="10" t="s">
        <v>49368</v>
      </c>
      <c r="E22111" s="6" t="s">
        <v>49102</v>
      </c>
      <c r="F22111" s="6"/>
      <c r="G22111" s="6" t="str">
        <f t="shared" si="692"/>
        <v>002</v>
      </c>
      <c r="H22111" s="6" t="str">
        <f t="shared" si="693"/>
        <v>092</v>
      </c>
      <c r="J22111" s="57"/>
      <c r="K22111" s="57"/>
      <c r="L22111" s="57"/>
    </row>
    <row r="22112" spans="1:12">
      <c r="A22112" s="6">
        <v>21698</v>
      </c>
      <c r="B22112" s="10" t="s">
        <v>49361</v>
      </c>
      <c r="C22112" s="10" t="s">
        <v>49370</v>
      </c>
      <c r="D22112" s="10" t="s">
        <v>64295</v>
      </c>
      <c r="E22112" s="6" t="s">
        <v>49102</v>
      </c>
      <c r="F22112" s="6"/>
      <c r="G22112" s="6" t="str">
        <f t="shared" si="692"/>
        <v>002</v>
      </c>
      <c r="H22112" s="6" t="str">
        <f t="shared" si="693"/>
        <v>092</v>
      </c>
      <c r="J22112" s="57"/>
      <c r="K22112" s="57"/>
      <c r="L22112" s="57"/>
    </row>
    <row r="22113" spans="1:12">
      <c r="A22113" s="6">
        <v>21699</v>
      </c>
      <c r="B22113" s="10" t="s">
        <v>49362</v>
      </c>
      <c r="C22113" s="10" t="s">
        <v>49372</v>
      </c>
      <c r="D22113" s="10" t="s">
        <v>49371</v>
      </c>
      <c r="E22113" s="6" t="s">
        <v>49102</v>
      </c>
      <c r="F22113" s="6"/>
      <c r="G22113" s="6" t="str">
        <f t="shared" si="692"/>
        <v>002</v>
      </c>
      <c r="H22113" s="6" t="str">
        <f t="shared" si="693"/>
        <v>092</v>
      </c>
      <c r="J22113" s="57"/>
      <c r="K22113" s="57"/>
      <c r="L22113" s="57"/>
    </row>
    <row r="22114" spans="1:12">
      <c r="A22114" s="6">
        <v>21700</v>
      </c>
      <c r="B22114" s="10" t="s">
        <v>49363</v>
      </c>
      <c r="C22114" s="10" t="s">
        <v>49374</v>
      </c>
      <c r="D22114" s="10" t="s">
        <v>49373</v>
      </c>
      <c r="E22114" s="6" t="s">
        <v>49102</v>
      </c>
      <c r="F22114" s="6"/>
      <c r="G22114" s="6" t="str">
        <f t="shared" si="692"/>
        <v>002</v>
      </c>
      <c r="H22114" s="6" t="str">
        <f t="shared" si="693"/>
        <v>092</v>
      </c>
      <c r="J22114" s="57"/>
      <c r="K22114" s="57"/>
      <c r="L22114" s="57"/>
    </row>
    <row r="22115" spans="1:12">
      <c r="A22115" s="6">
        <v>21701</v>
      </c>
      <c r="B22115" s="10" t="s">
        <v>49364</v>
      </c>
      <c r="C22115" s="10" t="s">
        <v>49376</v>
      </c>
      <c r="D22115" s="10" t="s">
        <v>49375</v>
      </c>
      <c r="E22115" s="6" t="s">
        <v>49102</v>
      </c>
      <c r="F22115" s="6"/>
      <c r="G22115" s="6" t="str">
        <f t="shared" si="692"/>
        <v>002</v>
      </c>
      <c r="H22115" s="6" t="str">
        <f t="shared" si="693"/>
        <v>092</v>
      </c>
      <c r="J22115" s="57"/>
      <c r="K22115" s="57"/>
      <c r="L22115" s="57"/>
    </row>
    <row r="22116" spans="1:12">
      <c r="A22116" s="6">
        <v>21702</v>
      </c>
      <c r="B22116" s="10" t="s">
        <v>64296</v>
      </c>
      <c r="C22116" s="10" t="s">
        <v>64297</v>
      </c>
      <c r="D22116" s="10" t="s">
        <v>51696</v>
      </c>
      <c r="E22116" s="6" t="s">
        <v>49102</v>
      </c>
      <c r="F22116" s="6"/>
      <c r="G22116" s="6" t="str">
        <f t="shared" si="692"/>
        <v>002</v>
      </c>
      <c r="H22116" s="6" t="str">
        <f t="shared" si="693"/>
        <v>092</v>
      </c>
      <c r="J22116" s="57"/>
      <c r="K22116" s="57"/>
      <c r="L22116" s="57"/>
    </row>
    <row r="22117" spans="1:12">
      <c r="A22117" s="6">
        <v>21703</v>
      </c>
      <c r="B22117" s="10" t="s">
        <v>64298</v>
      </c>
      <c r="C22117" s="10" t="s">
        <v>64299</v>
      </c>
      <c r="D22117" s="10" t="s">
        <v>47740</v>
      </c>
      <c r="E22117" s="6" t="s">
        <v>49102</v>
      </c>
      <c r="F22117" s="6"/>
      <c r="G22117" s="6" t="str">
        <f t="shared" si="692"/>
        <v>002</v>
      </c>
      <c r="H22117" s="6" t="str">
        <f t="shared" si="693"/>
        <v>092</v>
      </c>
      <c r="J22117" s="57"/>
      <c r="K22117" s="57"/>
      <c r="L22117" s="57"/>
    </row>
    <row r="22118" spans="1:12">
      <c r="A22118" s="6">
        <v>21704</v>
      </c>
      <c r="B22118" s="10" t="s">
        <v>64300</v>
      </c>
      <c r="C22118" s="10" t="s">
        <v>64301</v>
      </c>
      <c r="D22118" s="10" t="s">
        <v>64302</v>
      </c>
      <c r="E22118" s="6" t="s">
        <v>49102</v>
      </c>
      <c r="F22118" s="6"/>
      <c r="G22118" s="6" t="str">
        <f t="shared" si="692"/>
        <v>002</v>
      </c>
      <c r="H22118" s="6" t="str">
        <f t="shared" si="693"/>
        <v>092</v>
      </c>
      <c r="J22118" s="57"/>
      <c r="K22118" s="57"/>
      <c r="L22118" s="57"/>
    </row>
    <row r="22119" spans="1:12">
      <c r="A22119" s="6">
        <v>21705</v>
      </c>
      <c r="B22119" s="10" t="s">
        <v>49417</v>
      </c>
      <c r="C22119" s="10" t="s">
        <v>49419</v>
      </c>
      <c r="D22119" s="10" t="s">
        <v>49418</v>
      </c>
      <c r="E22119" s="6" t="s">
        <v>49102</v>
      </c>
      <c r="F22119" s="6"/>
      <c r="G22119" s="6" t="str">
        <f t="shared" si="692"/>
        <v>002</v>
      </c>
      <c r="H22119" s="6" t="str">
        <f t="shared" si="693"/>
        <v>092</v>
      </c>
      <c r="J22119" s="57"/>
      <c r="K22119" s="57"/>
      <c r="L22119" s="57"/>
    </row>
    <row r="22120" spans="1:12">
      <c r="A22120" s="6">
        <v>21706</v>
      </c>
      <c r="B22120" s="10" t="s">
        <v>49420</v>
      </c>
      <c r="C22120" s="10" t="s">
        <v>49427</v>
      </c>
      <c r="D22120" s="10" t="s">
        <v>49426</v>
      </c>
      <c r="E22120" s="6" t="s">
        <v>49102</v>
      </c>
      <c r="F22120" s="6"/>
      <c r="G22120" s="6" t="str">
        <f t="shared" si="692"/>
        <v>002</v>
      </c>
      <c r="H22120" s="6" t="str">
        <f t="shared" si="693"/>
        <v>092</v>
      </c>
      <c r="J22120" s="57"/>
      <c r="K22120" s="57"/>
      <c r="L22120" s="57"/>
    </row>
    <row r="22121" spans="1:12">
      <c r="A22121" s="6">
        <v>21707</v>
      </c>
      <c r="B22121" s="10" t="s">
        <v>50110</v>
      </c>
      <c r="C22121" s="10" t="s">
        <v>50140</v>
      </c>
      <c r="D22121" s="10" t="s">
        <v>50139</v>
      </c>
      <c r="E22121" s="6" t="s">
        <v>49102</v>
      </c>
      <c r="F22121" s="6"/>
      <c r="G22121" s="6" t="str">
        <f t="shared" si="692"/>
        <v>002</v>
      </c>
      <c r="H22121" s="6" t="str">
        <f t="shared" si="693"/>
        <v>092</v>
      </c>
      <c r="J22121" s="57"/>
      <c r="K22121" s="57"/>
      <c r="L22121" s="57"/>
    </row>
    <row r="22122" spans="1:12">
      <c r="A22122" s="6">
        <v>21708</v>
      </c>
      <c r="B22122" s="10" t="s">
        <v>50113</v>
      </c>
      <c r="C22122" s="10" t="s">
        <v>50146</v>
      </c>
      <c r="D22122" s="10" t="s">
        <v>50145</v>
      </c>
      <c r="E22122" s="6" t="s">
        <v>49102</v>
      </c>
      <c r="F22122" s="6"/>
      <c r="G22122" s="6" t="str">
        <f t="shared" si="692"/>
        <v>002</v>
      </c>
      <c r="H22122" s="6" t="str">
        <f t="shared" si="693"/>
        <v>092</v>
      </c>
      <c r="J22122" s="57"/>
      <c r="K22122" s="57"/>
      <c r="L22122" s="57"/>
    </row>
    <row r="22123" spans="1:12">
      <c r="A22123" s="6">
        <v>21709</v>
      </c>
      <c r="B22123" s="10" t="s">
        <v>50452</v>
      </c>
      <c r="C22123" s="10" t="s">
        <v>50458</v>
      </c>
      <c r="D22123" s="10" t="s">
        <v>50459</v>
      </c>
      <c r="E22123" s="6" t="s">
        <v>49102</v>
      </c>
      <c r="F22123" s="6"/>
      <c r="G22123" s="6" t="str">
        <f t="shared" si="692"/>
        <v>002</v>
      </c>
      <c r="H22123" s="6" t="str">
        <f t="shared" si="693"/>
        <v>092</v>
      </c>
      <c r="J22123" s="57"/>
      <c r="K22123" s="57"/>
      <c r="L22123" s="57"/>
    </row>
    <row r="22124" spans="1:12">
      <c r="A22124" s="6">
        <v>21710</v>
      </c>
      <c r="B22124" s="10" t="s">
        <v>49545</v>
      </c>
      <c r="C22124" s="10" t="s">
        <v>49549</v>
      </c>
      <c r="D22124" s="10" t="s">
        <v>49548</v>
      </c>
      <c r="E22124" s="6" t="s">
        <v>49102</v>
      </c>
      <c r="F22124" s="6"/>
      <c r="G22124" s="6" t="str">
        <f t="shared" si="692"/>
        <v>002</v>
      </c>
      <c r="H22124" s="6" t="str">
        <f t="shared" si="693"/>
        <v>092</v>
      </c>
      <c r="J22124" s="57"/>
      <c r="K22124" s="57"/>
      <c r="L22124" s="57"/>
    </row>
    <row r="22125" spans="1:12">
      <c r="A22125" s="6">
        <v>21711</v>
      </c>
      <c r="B22125" s="10" t="s">
        <v>49546</v>
      </c>
      <c r="C22125" s="10" t="s">
        <v>49551</v>
      </c>
      <c r="D22125" s="10" t="s">
        <v>49550</v>
      </c>
      <c r="E22125" s="6" t="s">
        <v>49102</v>
      </c>
      <c r="F22125" s="6"/>
      <c r="G22125" s="6" t="str">
        <f t="shared" si="692"/>
        <v>002</v>
      </c>
      <c r="H22125" s="6" t="str">
        <f t="shared" si="693"/>
        <v>092</v>
      </c>
      <c r="J22125" s="57"/>
      <c r="K22125" s="57"/>
      <c r="L22125" s="57"/>
    </row>
    <row r="22126" spans="1:12">
      <c r="A22126" s="6">
        <v>21712</v>
      </c>
      <c r="B22126" s="10" t="s">
        <v>49555</v>
      </c>
      <c r="C22126" s="10" t="s">
        <v>49560</v>
      </c>
      <c r="D22126" s="10" t="s">
        <v>49559</v>
      </c>
      <c r="E22126" s="6" t="s">
        <v>49102</v>
      </c>
      <c r="F22126" s="6"/>
      <c r="G22126" s="6" t="str">
        <f t="shared" si="692"/>
        <v>002</v>
      </c>
      <c r="H22126" s="6" t="str">
        <f t="shared" si="693"/>
        <v>092</v>
      </c>
      <c r="J22126" s="57"/>
      <c r="K22126" s="57"/>
      <c r="L22126" s="57"/>
    </row>
    <row r="22127" spans="1:12">
      <c r="A22127" s="6">
        <v>21713</v>
      </c>
      <c r="B22127" s="10" t="s">
        <v>49556</v>
      </c>
      <c r="C22127" s="10" t="s">
        <v>49562</v>
      </c>
      <c r="D22127" s="10" t="s">
        <v>49561</v>
      </c>
      <c r="E22127" s="6" t="s">
        <v>49102</v>
      </c>
      <c r="F22127" s="6"/>
      <c r="G22127" s="6" t="str">
        <f t="shared" si="692"/>
        <v>002</v>
      </c>
      <c r="H22127" s="6" t="str">
        <f t="shared" si="693"/>
        <v>092</v>
      </c>
      <c r="J22127" s="57"/>
      <c r="K22127" s="57"/>
      <c r="L22127" s="57"/>
    </row>
    <row r="22128" spans="1:12">
      <c r="A22128" s="6">
        <v>21714</v>
      </c>
      <c r="B22128" s="10" t="s">
        <v>49630</v>
      </c>
      <c r="C22128" s="10" t="s">
        <v>49654</v>
      </c>
      <c r="D22128" s="10" t="s">
        <v>49653</v>
      </c>
      <c r="E22128" s="6" t="s">
        <v>49102</v>
      </c>
      <c r="F22128" s="6"/>
      <c r="G22128" s="6" t="str">
        <f t="shared" si="692"/>
        <v>002</v>
      </c>
      <c r="H22128" s="6" t="str">
        <f t="shared" si="693"/>
        <v>092</v>
      </c>
      <c r="J22128" s="57"/>
      <c r="K22128" s="57"/>
      <c r="L22128" s="57"/>
    </row>
    <row r="22129" spans="1:12">
      <c r="A22129" s="6">
        <v>21715</v>
      </c>
      <c r="B22129" s="10" t="s">
        <v>49631</v>
      </c>
      <c r="C22129" s="10" t="s">
        <v>49656</v>
      </c>
      <c r="D22129" s="10" t="s">
        <v>49655</v>
      </c>
      <c r="E22129" s="6" t="s">
        <v>49102</v>
      </c>
      <c r="F22129" s="6"/>
      <c r="G22129" s="6" t="str">
        <f t="shared" si="692"/>
        <v>002</v>
      </c>
      <c r="H22129" s="6" t="str">
        <f t="shared" si="693"/>
        <v>092</v>
      </c>
      <c r="J22129" s="57"/>
      <c r="K22129" s="57"/>
      <c r="L22129" s="57"/>
    </row>
    <row r="22130" spans="1:12">
      <c r="A22130" s="6">
        <v>21716</v>
      </c>
      <c r="B22130" s="10" t="s">
        <v>49632</v>
      </c>
      <c r="C22130" s="10" t="s">
        <v>49658</v>
      </c>
      <c r="D22130" s="10" t="s">
        <v>49657</v>
      </c>
      <c r="E22130" s="6" t="s">
        <v>49102</v>
      </c>
      <c r="F22130" s="6"/>
      <c r="G22130" s="6" t="str">
        <f t="shared" si="692"/>
        <v>002</v>
      </c>
      <c r="H22130" s="6" t="str">
        <f t="shared" si="693"/>
        <v>092</v>
      </c>
      <c r="J22130" s="57"/>
      <c r="K22130" s="57"/>
      <c r="L22130" s="57"/>
    </row>
    <row r="22131" spans="1:12">
      <c r="A22131" s="6">
        <v>21717</v>
      </c>
      <c r="B22131" s="10" t="s">
        <v>49633</v>
      </c>
      <c r="C22131" s="10" t="s">
        <v>49660</v>
      </c>
      <c r="D22131" s="10" t="s">
        <v>49659</v>
      </c>
      <c r="E22131" s="6" t="s">
        <v>49102</v>
      </c>
      <c r="F22131" s="6"/>
      <c r="G22131" s="6" t="str">
        <f t="shared" si="692"/>
        <v>002</v>
      </c>
      <c r="H22131" s="6" t="str">
        <f t="shared" si="693"/>
        <v>092</v>
      </c>
      <c r="J22131" s="57"/>
      <c r="K22131" s="57"/>
      <c r="L22131" s="57"/>
    </row>
    <row r="22132" spans="1:12">
      <c r="A22132" s="6">
        <v>21718</v>
      </c>
      <c r="B22132" s="10" t="s">
        <v>49634</v>
      </c>
      <c r="C22132" s="10" t="s">
        <v>49662</v>
      </c>
      <c r="D22132" s="10" t="s">
        <v>49661</v>
      </c>
      <c r="E22132" s="6" t="s">
        <v>49102</v>
      </c>
      <c r="F22132" s="6"/>
      <c r="G22132" s="6" t="str">
        <f t="shared" si="692"/>
        <v>002</v>
      </c>
      <c r="H22132" s="6" t="str">
        <f t="shared" si="693"/>
        <v>092</v>
      </c>
      <c r="J22132" s="57"/>
      <c r="K22132" s="57"/>
      <c r="L22132" s="57"/>
    </row>
    <row r="22133" spans="1:12">
      <c r="A22133" s="6">
        <v>21719</v>
      </c>
      <c r="B22133" s="10" t="s">
        <v>49635</v>
      </c>
      <c r="C22133" s="10" t="s">
        <v>49664</v>
      </c>
      <c r="D22133" s="10" t="s">
        <v>49663</v>
      </c>
      <c r="E22133" s="6" t="s">
        <v>49102</v>
      </c>
      <c r="F22133" s="6"/>
      <c r="G22133" s="6" t="str">
        <f t="shared" ref="G22133:G22196" si="694">+LEFT(C22133,3)</f>
        <v>002</v>
      </c>
      <c r="H22133" s="6" t="str">
        <f t="shared" ref="H22133:H22196" si="695">+MID(C22133,5,3)</f>
        <v>092</v>
      </c>
      <c r="J22133" s="57"/>
      <c r="K22133" s="57"/>
      <c r="L22133" s="57"/>
    </row>
    <row r="22134" spans="1:12">
      <c r="A22134" s="6">
        <v>21720</v>
      </c>
      <c r="B22134" s="10" t="s">
        <v>49636</v>
      </c>
      <c r="C22134" s="10" t="s">
        <v>49666</v>
      </c>
      <c r="D22134" s="10" t="s">
        <v>49665</v>
      </c>
      <c r="E22134" s="6" t="s">
        <v>49102</v>
      </c>
      <c r="F22134" s="6"/>
      <c r="G22134" s="6" t="str">
        <f t="shared" si="694"/>
        <v>002</v>
      </c>
      <c r="H22134" s="6" t="str">
        <f t="shared" si="695"/>
        <v>092</v>
      </c>
      <c r="J22134" s="57"/>
      <c r="K22134" s="57"/>
      <c r="L22134" s="57"/>
    </row>
    <row r="22135" spans="1:12">
      <c r="A22135" s="6">
        <v>21721</v>
      </c>
      <c r="B22135" s="10" t="s">
        <v>49637</v>
      </c>
      <c r="C22135" s="10" t="s">
        <v>49668</v>
      </c>
      <c r="D22135" s="10" t="s">
        <v>49667</v>
      </c>
      <c r="E22135" s="6" t="s">
        <v>49102</v>
      </c>
      <c r="F22135" s="6"/>
      <c r="G22135" s="6" t="str">
        <f t="shared" si="694"/>
        <v>002</v>
      </c>
      <c r="H22135" s="6" t="str">
        <f t="shared" si="695"/>
        <v>092</v>
      </c>
      <c r="J22135" s="57"/>
      <c r="K22135" s="57"/>
      <c r="L22135" s="57"/>
    </row>
    <row r="22136" spans="1:12">
      <c r="A22136" s="6">
        <v>21722</v>
      </c>
      <c r="B22136" s="10" t="s">
        <v>49638</v>
      </c>
      <c r="C22136" s="10" t="s">
        <v>49670</v>
      </c>
      <c r="D22136" s="10" t="s">
        <v>49669</v>
      </c>
      <c r="E22136" s="6" t="s">
        <v>49102</v>
      </c>
      <c r="F22136" s="6"/>
      <c r="G22136" s="6" t="str">
        <f t="shared" si="694"/>
        <v>002</v>
      </c>
      <c r="H22136" s="6" t="str">
        <f t="shared" si="695"/>
        <v>092</v>
      </c>
      <c r="J22136" s="57"/>
      <c r="K22136" s="57"/>
      <c r="L22136" s="57"/>
    </row>
    <row r="22137" spans="1:12">
      <c r="A22137" s="6">
        <v>21723</v>
      </c>
      <c r="B22137" s="10" t="s">
        <v>49639</v>
      </c>
      <c r="C22137" s="10" t="s">
        <v>49672</v>
      </c>
      <c r="D22137" s="10" t="s">
        <v>49671</v>
      </c>
      <c r="E22137" s="6" t="s">
        <v>49102</v>
      </c>
      <c r="F22137" s="6"/>
      <c r="G22137" s="6" t="str">
        <f t="shared" si="694"/>
        <v>002</v>
      </c>
      <c r="H22137" s="6" t="str">
        <f t="shared" si="695"/>
        <v>092</v>
      </c>
      <c r="J22137" s="57"/>
      <c r="K22137" s="57"/>
      <c r="L22137" s="57"/>
    </row>
    <row r="22138" spans="1:12">
      <c r="A22138" s="6">
        <v>21724</v>
      </c>
      <c r="B22138" s="10" t="s">
        <v>49640</v>
      </c>
      <c r="C22138" s="10" t="s">
        <v>49674</v>
      </c>
      <c r="D22138" s="10" t="s">
        <v>49673</v>
      </c>
      <c r="E22138" s="6" t="s">
        <v>49102</v>
      </c>
      <c r="F22138" s="6"/>
      <c r="G22138" s="6" t="str">
        <f t="shared" si="694"/>
        <v>002</v>
      </c>
      <c r="H22138" s="6" t="str">
        <f t="shared" si="695"/>
        <v>092</v>
      </c>
      <c r="J22138" s="57"/>
      <c r="K22138" s="57"/>
      <c r="L22138" s="57"/>
    </row>
    <row r="22139" spans="1:12">
      <c r="A22139" s="6">
        <v>21725</v>
      </c>
      <c r="B22139" s="10" t="s">
        <v>49641</v>
      </c>
      <c r="C22139" s="10" t="s">
        <v>49676</v>
      </c>
      <c r="D22139" s="10" t="s">
        <v>49675</v>
      </c>
      <c r="E22139" s="6" t="s">
        <v>49102</v>
      </c>
      <c r="F22139" s="6"/>
      <c r="G22139" s="6" t="str">
        <f t="shared" si="694"/>
        <v>002</v>
      </c>
      <c r="H22139" s="6" t="str">
        <f t="shared" si="695"/>
        <v>092</v>
      </c>
      <c r="J22139" s="57"/>
      <c r="K22139" s="57"/>
      <c r="L22139" s="57"/>
    </row>
    <row r="22140" spans="1:12">
      <c r="A22140" s="6">
        <v>21726</v>
      </c>
      <c r="B22140" s="10" t="s">
        <v>49642</v>
      </c>
      <c r="C22140" s="10" t="s">
        <v>49678</v>
      </c>
      <c r="D22140" s="10" t="s">
        <v>49677</v>
      </c>
      <c r="E22140" s="6" t="s">
        <v>49102</v>
      </c>
      <c r="F22140" s="6"/>
      <c r="G22140" s="6" t="str">
        <f t="shared" si="694"/>
        <v>002</v>
      </c>
      <c r="H22140" s="6" t="str">
        <f t="shared" si="695"/>
        <v>092</v>
      </c>
      <c r="J22140" s="57"/>
      <c r="K22140" s="57"/>
      <c r="L22140" s="57"/>
    </row>
    <row r="22141" spans="1:12">
      <c r="A22141" s="6">
        <v>21727</v>
      </c>
      <c r="B22141" s="10" t="s">
        <v>49644</v>
      </c>
      <c r="C22141" s="10" t="s">
        <v>49680</v>
      </c>
      <c r="D22141" s="10" t="s">
        <v>49679</v>
      </c>
      <c r="E22141" s="6" t="s">
        <v>49102</v>
      </c>
      <c r="F22141" s="6"/>
      <c r="G22141" s="6" t="str">
        <f t="shared" si="694"/>
        <v>002</v>
      </c>
      <c r="H22141" s="6" t="str">
        <f t="shared" si="695"/>
        <v>092</v>
      </c>
      <c r="J22141" s="57"/>
      <c r="K22141" s="57"/>
      <c r="L22141" s="57"/>
    </row>
    <row r="22142" spans="1:12">
      <c r="A22142" s="6">
        <v>21728</v>
      </c>
      <c r="B22142" s="10" t="s">
        <v>49643</v>
      </c>
      <c r="C22142" s="10" t="s">
        <v>49681</v>
      </c>
      <c r="D22142" s="10" t="s">
        <v>64303</v>
      </c>
      <c r="E22142" s="6" t="s">
        <v>49102</v>
      </c>
      <c r="F22142" s="6"/>
      <c r="G22142" s="6" t="str">
        <f t="shared" si="694"/>
        <v>002</v>
      </c>
      <c r="H22142" s="6" t="str">
        <f t="shared" si="695"/>
        <v>092</v>
      </c>
      <c r="J22142" s="57"/>
      <c r="K22142" s="57"/>
      <c r="L22142" s="57"/>
    </row>
    <row r="22143" spans="1:12">
      <c r="A22143" s="6">
        <v>21729</v>
      </c>
      <c r="B22143" s="10" t="s">
        <v>49752</v>
      </c>
      <c r="C22143" s="10" t="s">
        <v>49754</v>
      </c>
      <c r="D22143" s="10" t="s">
        <v>49753</v>
      </c>
      <c r="E22143" s="6" t="s">
        <v>49102</v>
      </c>
      <c r="F22143" s="6"/>
      <c r="G22143" s="6" t="str">
        <f t="shared" si="694"/>
        <v>002</v>
      </c>
      <c r="H22143" s="6" t="str">
        <f t="shared" si="695"/>
        <v>092</v>
      </c>
      <c r="J22143" s="57"/>
      <c r="K22143" s="57"/>
      <c r="L22143" s="57"/>
    </row>
    <row r="22144" spans="1:12">
      <c r="A22144" s="6">
        <v>21730</v>
      </c>
      <c r="B22144" s="10" t="s">
        <v>49779</v>
      </c>
      <c r="C22144" s="10" t="s">
        <v>49784</v>
      </c>
      <c r="D22144" s="10" t="s">
        <v>49783</v>
      </c>
      <c r="E22144" s="6" t="s">
        <v>49102</v>
      </c>
      <c r="F22144" s="6"/>
      <c r="G22144" s="6" t="str">
        <f t="shared" si="694"/>
        <v>002</v>
      </c>
      <c r="H22144" s="6" t="str">
        <f t="shared" si="695"/>
        <v>092</v>
      </c>
      <c r="J22144" s="57"/>
      <c r="K22144" s="57"/>
      <c r="L22144" s="57"/>
    </row>
    <row r="22145" spans="1:12">
      <c r="A22145" s="6">
        <v>21731</v>
      </c>
      <c r="B22145" s="10" t="s">
        <v>49780</v>
      </c>
      <c r="C22145" s="10" t="s">
        <v>49786</v>
      </c>
      <c r="D22145" s="10" t="s">
        <v>49785</v>
      </c>
      <c r="E22145" s="6" t="s">
        <v>49102</v>
      </c>
      <c r="F22145" s="6"/>
      <c r="G22145" s="6" t="str">
        <f t="shared" si="694"/>
        <v>002</v>
      </c>
      <c r="H22145" s="6" t="str">
        <f t="shared" si="695"/>
        <v>092</v>
      </c>
      <c r="J22145" s="57"/>
      <c r="K22145" s="57"/>
      <c r="L22145" s="57"/>
    </row>
    <row r="22146" spans="1:12">
      <c r="A22146" s="6">
        <v>21732</v>
      </c>
      <c r="B22146" s="10" t="s">
        <v>49781</v>
      </c>
      <c r="C22146" s="10" t="s">
        <v>49788</v>
      </c>
      <c r="D22146" s="10" t="s">
        <v>49787</v>
      </c>
      <c r="E22146" s="6" t="s">
        <v>49102</v>
      </c>
      <c r="F22146" s="6"/>
      <c r="G22146" s="6" t="str">
        <f t="shared" si="694"/>
        <v>002</v>
      </c>
      <c r="H22146" s="6" t="str">
        <f t="shared" si="695"/>
        <v>092</v>
      </c>
      <c r="J22146" s="57"/>
      <c r="K22146" s="57"/>
      <c r="L22146" s="57"/>
    </row>
    <row r="22147" spans="1:12">
      <c r="A22147" s="6">
        <v>21733</v>
      </c>
      <c r="B22147" s="10" t="s">
        <v>49782</v>
      </c>
      <c r="C22147" s="10" t="s">
        <v>49790</v>
      </c>
      <c r="D22147" s="10" t="s">
        <v>49789</v>
      </c>
      <c r="E22147" s="6" t="s">
        <v>49102</v>
      </c>
      <c r="F22147" s="6"/>
      <c r="G22147" s="6" t="str">
        <f t="shared" si="694"/>
        <v>002</v>
      </c>
      <c r="H22147" s="6" t="str">
        <f t="shared" si="695"/>
        <v>092</v>
      </c>
      <c r="J22147" s="57"/>
      <c r="K22147" s="57"/>
      <c r="L22147" s="57"/>
    </row>
    <row r="22148" spans="1:12">
      <c r="A22148" s="6">
        <v>21734</v>
      </c>
      <c r="B22148" s="10" t="s">
        <v>64304</v>
      </c>
      <c r="C22148" s="10" t="s">
        <v>64305</v>
      </c>
      <c r="D22148" s="10" t="s">
        <v>64306</v>
      </c>
      <c r="E22148" s="6" t="s">
        <v>49102</v>
      </c>
      <c r="F22148" s="6"/>
      <c r="G22148" s="6" t="str">
        <f t="shared" si="694"/>
        <v>002</v>
      </c>
      <c r="H22148" s="6" t="str">
        <f t="shared" si="695"/>
        <v>092</v>
      </c>
      <c r="J22148" s="57"/>
      <c r="K22148" s="57"/>
      <c r="L22148" s="57"/>
    </row>
    <row r="22149" spans="1:12">
      <c r="A22149" s="6">
        <v>21735</v>
      </c>
      <c r="B22149" s="10" t="s">
        <v>64307</v>
      </c>
      <c r="C22149" s="10" t="s">
        <v>64308</v>
      </c>
      <c r="D22149" s="10" t="s">
        <v>64309</v>
      </c>
      <c r="E22149" s="6" t="s">
        <v>49102</v>
      </c>
      <c r="F22149" s="6"/>
      <c r="G22149" s="6" t="str">
        <f t="shared" si="694"/>
        <v>002</v>
      </c>
      <c r="H22149" s="6" t="str">
        <f t="shared" si="695"/>
        <v>092</v>
      </c>
      <c r="J22149" s="57"/>
      <c r="K22149" s="57"/>
      <c r="L22149" s="57"/>
    </row>
    <row r="22150" spans="1:12">
      <c r="A22150" s="6">
        <v>21736</v>
      </c>
      <c r="B22150" s="10" t="s">
        <v>49833</v>
      </c>
      <c r="C22150" s="10" t="s">
        <v>49836</v>
      </c>
      <c r="D22150" s="10" t="s">
        <v>49835</v>
      </c>
      <c r="E22150" s="6" t="s">
        <v>49102</v>
      </c>
      <c r="F22150" s="6"/>
      <c r="G22150" s="6" t="str">
        <f t="shared" si="694"/>
        <v>002</v>
      </c>
      <c r="H22150" s="6" t="str">
        <f t="shared" si="695"/>
        <v>092</v>
      </c>
      <c r="J22150" s="57"/>
      <c r="K22150" s="57"/>
      <c r="L22150" s="57"/>
    </row>
    <row r="22151" spans="1:12">
      <c r="A22151" s="6">
        <v>21737</v>
      </c>
      <c r="B22151" s="10" t="s">
        <v>49938</v>
      </c>
      <c r="C22151" s="10" t="s">
        <v>49941</v>
      </c>
      <c r="D22151" s="10" t="s">
        <v>47733</v>
      </c>
      <c r="E22151" s="6" t="s">
        <v>49102</v>
      </c>
      <c r="F22151" s="6"/>
      <c r="G22151" s="6" t="str">
        <f t="shared" si="694"/>
        <v>002</v>
      </c>
      <c r="H22151" s="6" t="str">
        <f t="shared" si="695"/>
        <v>092</v>
      </c>
      <c r="J22151" s="57"/>
      <c r="K22151" s="57"/>
      <c r="L22151" s="57"/>
    </row>
    <row r="22152" spans="1:12">
      <c r="A22152" s="6">
        <v>21738</v>
      </c>
      <c r="B22152" s="10" t="s">
        <v>49961</v>
      </c>
      <c r="C22152" s="10" t="s">
        <v>49977</v>
      </c>
      <c r="D22152" s="10" t="s">
        <v>49976</v>
      </c>
      <c r="E22152" s="6" t="s">
        <v>49102</v>
      </c>
      <c r="F22152" s="6"/>
      <c r="G22152" s="6" t="str">
        <f t="shared" si="694"/>
        <v>002</v>
      </c>
      <c r="H22152" s="6" t="str">
        <f t="shared" si="695"/>
        <v>092</v>
      </c>
      <c r="J22152" s="57"/>
      <c r="K22152" s="57"/>
      <c r="L22152" s="57"/>
    </row>
    <row r="22153" spans="1:12">
      <c r="A22153" s="6">
        <v>21739</v>
      </c>
      <c r="B22153" s="10" t="s">
        <v>49986</v>
      </c>
      <c r="C22153" s="10" t="s">
        <v>49995</v>
      </c>
      <c r="D22153" s="10" t="s">
        <v>49994</v>
      </c>
      <c r="E22153" s="6" t="s">
        <v>49102</v>
      </c>
      <c r="F22153" s="6"/>
      <c r="G22153" s="6" t="str">
        <f t="shared" si="694"/>
        <v>002</v>
      </c>
      <c r="H22153" s="6" t="str">
        <f t="shared" si="695"/>
        <v>092</v>
      </c>
      <c r="J22153" s="57"/>
      <c r="K22153" s="57"/>
      <c r="L22153" s="57"/>
    </row>
    <row r="22154" spans="1:12">
      <c r="A22154" s="6">
        <v>21740</v>
      </c>
      <c r="B22154" s="10" t="s">
        <v>49987</v>
      </c>
      <c r="C22154" s="10" t="s">
        <v>49997</v>
      </c>
      <c r="D22154" s="10" t="s">
        <v>49996</v>
      </c>
      <c r="E22154" s="6" t="s">
        <v>49102</v>
      </c>
      <c r="F22154" s="6"/>
      <c r="G22154" s="6" t="str">
        <f t="shared" si="694"/>
        <v>002</v>
      </c>
      <c r="H22154" s="6" t="str">
        <f t="shared" si="695"/>
        <v>092</v>
      </c>
      <c r="J22154" s="57"/>
      <c r="K22154" s="57"/>
      <c r="L22154" s="57"/>
    </row>
    <row r="22155" spans="1:12">
      <c r="A22155" s="6">
        <v>21741</v>
      </c>
      <c r="B22155" s="10" t="s">
        <v>49988</v>
      </c>
      <c r="C22155" s="10" t="s">
        <v>49998</v>
      </c>
      <c r="D22155" s="10" t="s">
        <v>47737</v>
      </c>
      <c r="E22155" s="6" t="s">
        <v>49102</v>
      </c>
      <c r="F22155" s="6"/>
      <c r="G22155" s="6" t="str">
        <f t="shared" si="694"/>
        <v>002</v>
      </c>
      <c r="H22155" s="6" t="str">
        <f t="shared" si="695"/>
        <v>092</v>
      </c>
      <c r="J22155" s="57"/>
      <c r="K22155" s="57"/>
      <c r="L22155" s="57"/>
    </row>
    <row r="22156" spans="1:12">
      <c r="A22156" s="6">
        <v>21742</v>
      </c>
      <c r="B22156" s="10" t="s">
        <v>50004</v>
      </c>
      <c r="C22156" s="10" t="s">
        <v>50017</v>
      </c>
      <c r="D22156" s="10" t="s">
        <v>50016</v>
      </c>
      <c r="E22156" s="6" t="s">
        <v>49102</v>
      </c>
      <c r="F22156" s="6"/>
      <c r="G22156" s="6" t="str">
        <f t="shared" si="694"/>
        <v>002</v>
      </c>
      <c r="H22156" s="6" t="str">
        <f t="shared" si="695"/>
        <v>092</v>
      </c>
      <c r="J22156" s="57"/>
      <c r="K22156" s="57"/>
      <c r="L22156" s="57"/>
    </row>
    <row r="22157" spans="1:12">
      <c r="A22157" s="6">
        <v>21743</v>
      </c>
      <c r="B22157" s="10" t="s">
        <v>50005</v>
      </c>
      <c r="C22157" s="10" t="s">
        <v>50019</v>
      </c>
      <c r="D22157" s="10" t="s">
        <v>50018</v>
      </c>
      <c r="E22157" s="6" t="s">
        <v>49102</v>
      </c>
      <c r="F22157" s="6"/>
      <c r="G22157" s="6" t="str">
        <f t="shared" si="694"/>
        <v>002</v>
      </c>
      <c r="H22157" s="6" t="str">
        <f t="shared" si="695"/>
        <v>092</v>
      </c>
      <c r="J22157" s="57"/>
      <c r="K22157" s="57"/>
      <c r="L22157" s="57"/>
    </row>
    <row r="22158" spans="1:12">
      <c r="A22158" s="6">
        <v>21744</v>
      </c>
      <c r="B22158" s="10" t="s">
        <v>50047</v>
      </c>
      <c r="C22158" s="10" t="s">
        <v>50065</v>
      </c>
      <c r="D22158" s="10" t="s">
        <v>50064</v>
      </c>
      <c r="E22158" s="6" t="s">
        <v>49102</v>
      </c>
      <c r="F22158" s="6"/>
      <c r="G22158" s="6" t="str">
        <f t="shared" si="694"/>
        <v>002</v>
      </c>
      <c r="H22158" s="6" t="str">
        <f t="shared" si="695"/>
        <v>092</v>
      </c>
      <c r="J22158" s="57"/>
      <c r="K22158" s="57"/>
      <c r="L22158" s="57"/>
    </row>
    <row r="22159" spans="1:12">
      <c r="A22159" s="6">
        <v>21745</v>
      </c>
      <c r="B22159" s="10" t="s">
        <v>50077</v>
      </c>
      <c r="C22159" s="10" t="s">
        <v>50083</v>
      </c>
      <c r="D22159" s="10" t="s">
        <v>50082</v>
      </c>
      <c r="E22159" s="6" t="s">
        <v>49102</v>
      </c>
      <c r="F22159" s="6"/>
      <c r="G22159" s="6" t="str">
        <f t="shared" si="694"/>
        <v>002</v>
      </c>
      <c r="H22159" s="6" t="str">
        <f t="shared" si="695"/>
        <v>092</v>
      </c>
      <c r="J22159" s="57"/>
      <c r="K22159" s="57"/>
      <c r="L22159" s="57"/>
    </row>
    <row r="22160" spans="1:12">
      <c r="A22160" s="6">
        <v>21746</v>
      </c>
      <c r="B22160" s="10" t="s">
        <v>50122</v>
      </c>
      <c r="C22160" s="10" t="s">
        <v>50124</v>
      </c>
      <c r="D22160" s="10" t="s">
        <v>50123</v>
      </c>
      <c r="E22160" s="6" t="s">
        <v>49102</v>
      </c>
      <c r="F22160" s="6"/>
      <c r="G22160" s="6" t="str">
        <f t="shared" si="694"/>
        <v>002</v>
      </c>
      <c r="H22160" s="6" t="str">
        <f t="shared" si="695"/>
        <v>092</v>
      </c>
      <c r="J22160" s="57"/>
      <c r="K22160" s="57"/>
      <c r="L22160" s="57"/>
    </row>
    <row r="22161" spans="1:12">
      <c r="A22161" s="6">
        <v>21747</v>
      </c>
      <c r="B22161" s="10" t="s">
        <v>50103</v>
      </c>
      <c r="C22161" s="10" t="s">
        <v>50121</v>
      </c>
      <c r="D22161" s="10" t="s">
        <v>50120</v>
      </c>
      <c r="E22161" s="6" t="s">
        <v>49102</v>
      </c>
      <c r="F22161" s="6"/>
      <c r="G22161" s="6" t="str">
        <f t="shared" si="694"/>
        <v>002</v>
      </c>
      <c r="H22161" s="6" t="str">
        <f t="shared" si="695"/>
        <v>092</v>
      </c>
      <c r="J22161" s="57"/>
      <c r="K22161" s="57"/>
      <c r="L22161" s="57"/>
    </row>
    <row r="22162" spans="1:12">
      <c r="A22162" s="6">
        <v>21748</v>
      </c>
      <c r="B22162" s="10" t="s">
        <v>50104</v>
      </c>
      <c r="C22162" s="10" t="s">
        <v>50126</v>
      </c>
      <c r="D22162" s="10" t="s">
        <v>50125</v>
      </c>
      <c r="E22162" s="6" t="s">
        <v>49102</v>
      </c>
      <c r="F22162" s="6"/>
      <c r="G22162" s="6" t="str">
        <f t="shared" si="694"/>
        <v>002</v>
      </c>
      <c r="H22162" s="6" t="str">
        <f t="shared" si="695"/>
        <v>092</v>
      </c>
      <c r="J22162" s="57"/>
      <c r="K22162" s="57"/>
      <c r="L22162" s="57"/>
    </row>
    <row r="22163" spans="1:12">
      <c r="A22163" s="6">
        <v>21749</v>
      </c>
      <c r="B22163" s="10" t="s">
        <v>50105</v>
      </c>
      <c r="C22163" s="10" t="s">
        <v>50128</v>
      </c>
      <c r="D22163" s="10" t="s">
        <v>50127</v>
      </c>
      <c r="E22163" s="6" t="s">
        <v>49102</v>
      </c>
      <c r="F22163" s="6"/>
      <c r="G22163" s="6" t="str">
        <f t="shared" si="694"/>
        <v>002</v>
      </c>
      <c r="H22163" s="6" t="str">
        <f t="shared" si="695"/>
        <v>092</v>
      </c>
      <c r="J22163" s="57"/>
      <c r="K22163" s="57"/>
      <c r="L22163" s="57"/>
    </row>
    <row r="22164" spans="1:12">
      <c r="A22164" s="6">
        <v>21750</v>
      </c>
      <c r="B22164" s="10" t="s">
        <v>50106</v>
      </c>
      <c r="C22164" s="10" t="s">
        <v>50130</v>
      </c>
      <c r="D22164" s="10" t="s">
        <v>50129</v>
      </c>
      <c r="E22164" s="6" t="s">
        <v>49102</v>
      </c>
      <c r="F22164" s="6"/>
      <c r="G22164" s="6" t="str">
        <f t="shared" si="694"/>
        <v>002</v>
      </c>
      <c r="H22164" s="6" t="str">
        <f t="shared" si="695"/>
        <v>092</v>
      </c>
      <c r="J22164" s="57"/>
      <c r="K22164" s="57"/>
      <c r="L22164" s="57"/>
    </row>
    <row r="22165" spans="1:12">
      <c r="A22165" s="6">
        <v>21751</v>
      </c>
      <c r="B22165" s="10" t="s">
        <v>50107</v>
      </c>
      <c r="C22165" s="10" t="s">
        <v>50132</v>
      </c>
      <c r="D22165" s="10" t="s">
        <v>50131</v>
      </c>
      <c r="E22165" s="6" t="s">
        <v>49102</v>
      </c>
      <c r="F22165" s="6"/>
      <c r="G22165" s="6" t="str">
        <f t="shared" si="694"/>
        <v>002</v>
      </c>
      <c r="H22165" s="6" t="str">
        <f t="shared" si="695"/>
        <v>092</v>
      </c>
      <c r="J22165" s="57"/>
      <c r="K22165" s="57"/>
      <c r="L22165" s="57"/>
    </row>
    <row r="22166" spans="1:12">
      <c r="A22166" s="6">
        <v>21752</v>
      </c>
      <c r="B22166" s="10" t="s">
        <v>50108</v>
      </c>
      <c r="C22166" s="10" t="s">
        <v>50136</v>
      </c>
      <c r="D22166" s="10" t="s">
        <v>50135</v>
      </c>
      <c r="E22166" s="6" t="s">
        <v>49102</v>
      </c>
      <c r="F22166" s="6"/>
      <c r="G22166" s="6" t="str">
        <f t="shared" si="694"/>
        <v>002</v>
      </c>
      <c r="H22166" s="6" t="str">
        <f t="shared" si="695"/>
        <v>092</v>
      </c>
      <c r="J22166" s="57"/>
      <c r="K22166" s="57"/>
      <c r="L22166" s="57"/>
    </row>
    <row r="22167" spans="1:12">
      <c r="A22167" s="6">
        <v>21753</v>
      </c>
      <c r="B22167" s="10" t="s">
        <v>50109</v>
      </c>
      <c r="C22167" s="10" t="s">
        <v>50138</v>
      </c>
      <c r="D22167" s="10" t="s">
        <v>50137</v>
      </c>
      <c r="E22167" s="6" t="s">
        <v>49102</v>
      </c>
      <c r="F22167" s="6"/>
      <c r="G22167" s="6" t="str">
        <f t="shared" si="694"/>
        <v>002</v>
      </c>
      <c r="H22167" s="6" t="str">
        <f t="shared" si="695"/>
        <v>092</v>
      </c>
      <c r="J22167" s="57"/>
      <c r="K22167" s="57"/>
      <c r="L22167" s="57"/>
    </row>
    <row r="22168" spans="1:12">
      <c r="A22168" s="6">
        <v>21754</v>
      </c>
      <c r="B22168" s="10" t="s">
        <v>50111</v>
      </c>
      <c r="C22168" s="10" t="s">
        <v>50142</v>
      </c>
      <c r="D22168" s="10" t="s">
        <v>50141</v>
      </c>
      <c r="E22168" s="6" t="s">
        <v>49102</v>
      </c>
      <c r="F22168" s="6"/>
      <c r="G22168" s="6" t="str">
        <f t="shared" si="694"/>
        <v>002</v>
      </c>
      <c r="H22168" s="6" t="str">
        <f t="shared" si="695"/>
        <v>092</v>
      </c>
      <c r="J22168" s="57"/>
      <c r="K22168" s="57"/>
      <c r="L22168" s="57"/>
    </row>
    <row r="22169" spans="1:12">
      <c r="A22169" s="6">
        <v>21755</v>
      </c>
      <c r="B22169" s="10" t="s">
        <v>50112</v>
      </c>
      <c r="C22169" s="10" t="s">
        <v>50144</v>
      </c>
      <c r="D22169" s="10" t="s">
        <v>50143</v>
      </c>
      <c r="E22169" s="6" t="s">
        <v>49102</v>
      </c>
      <c r="F22169" s="6"/>
      <c r="G22169" s="6" t="str">
        <f t="shared" si="694"/>
        <v>002</v>
      </c>
      <c r="H22169" s="6" t="str">
        <f t="shared" si="695"/>
        <v>092</v>
      </c>
      <c r="J22169" s="57"/>
      <c r="K22169" s="57"/>
      <c r="L22169" s="57"/>
    </row>
    <row r="22170" spans="1:12">
      <c r="A22170" s="6">
        <v>21756</v>
      </c>
      <c r="B22170" s="10" t="s">
        <v>50114</v>
      </c>
      <c r="C22170" s="10" t="s">
        <v>50148</v>
      </c>
      <c r="D22170" s="10" t="s">
        <v>50147</v>
      </c>
      <c r="E22170" s="6" t="s">
        <v>49102</v>
      </c>
      <c r="F22170" s="6"/>
      <c r="G22170" s="6" t="str">
        <f t="shared" si="694"/>
        <v>002</v>
      </c>
      <c r="H22170" s="6" t="str">
        <f t="shared" si="695"/>
        <v>092</v>
      </c>
      <c r="J22170" s="57"/>
      <c r="K22170" s="57"/>
      <c r="L22170" s="57"/>
    </row>
    <row r="22171" spans="1:12">
      <c r="A22171" s="6">
        <v>21757</v>
      </c>
      <c r="B22171" s="10" t="s">
        <v>50115</v>
      </c>
      <c r="C22171" s="10" t="s">
        <v>50150</v>
      </c>
      <c r="D22171" s="10" t="s">
        <v>50149</v>
      </c>
      <c r="E22171" s="6" t="s">
        <v>49102</v>
      </c>
      <c r="F22171" s="6"/>
      <c r="G22171" s="6" t="str">
        <f t="shared" si="694"/>
        <v>002</v>
      </c>
      <c r="H22171" s="6" t="str">
        <f t="shared" si="695"/>
        <v>092</v>
      </c>
      <c r="J22171" s="57"/>
      <c r="K22171" s="57"/>
      <c r="L22171" s="57"/>
    </row>
    <row r="22172" spans="1:12">
      <c r="A22172" s="6">
        <v>21758</v>
      </c>
      <c r="B22172" s="10" t="s">
        <v>50316</v>
      </c>
      <c r="C22172" s="10" t="s">
        <v>50317</v>
      </c>
      <c r="D22172" s="10" t="s">
        <v>50315</v>
      </c>
      <c r="E22172" s="6" t="s">
        <v>49102</v>
      </c>
      <c r="F22172" s="6"/>
      <c r="G22172" s="6" t="str">
        <f t="shared" si="694"/>
        <v>002</v>
      </c>
      <c r="H22172" s="6" t="str">
        <f t="shared" si="695"/>
        <v>092</v>
      </c>
      <c r="J22172" s="57"/>
      <c r="K22172" s="57"/>
      <c r="L22172" s="57"/>
    </row>
    <row r="22173" spans="1:12">
      <c r="A22173" s="6">
        <v>21759</v>
      </c>
      <c r="B22173" s="10" t="s">
        <v>50313</v>
      </c>
      <c r="C22173" s="10" t="s">
        <v>50314</v>
      </c>
      <c r="D22173" s="10" t="s">
        <v>50312</v>
      </c>
      <c r="E22173" s="6" t="s">
        <v>49102</v>
      </c>
      <c r="F22173" s="6"/>
      <c r="G22173" s="6" t="str">
        <f t="shared" si="694"/>
        <v>002</v>
      </c>
      <c r="H22173" s="6" t="str">
        <f t="shared" si="695"/>
        <v>092</v>
      </c>
      <c r="J22173" s="57"/>
      <c r="K22173" s="57"/>
      <c r="L22173" s="57"/>
    </row>
    <row r="22174" spans="1:12">
      <c r="A22174" s="6">
        <v>21760</v>
      </c>
      <c r="B22174" s="10" t="s">
        <v>50310</v>
      </c>
      <c r="C22174" s="10" t="s">
        <v>50311</v>
      </c>
      <c r="D22174" s="10" t="s">
        <v>50309</v>
      </c>
      <c r="E22174" s="6" t="s">
        <v>49102</v>
      </c>
      <c r="F22174" s="6"/>
      <c r="G22174" s="6" t="str">
        <f t="shared" si="694"/>
        <v>002</v>
      </c>
      <c r="H22174" s="6" t="str">
        <f t="shared" si="695"/>
        <v>092</v>
      </c>
      <c r="J22174" s="57"/>
      <c r="K22174" s="57"/>
      <c r="L22174" s="57"/>
    </row>
    <row r="22175" spans="1:12">
      <c r="A22175" s="6">
        <v>21761</v>
      </c>
      <c r="B22175" s="10" t="s">
        <v>50306</v>
      </c>
      <c r="C22175" s="10" t="s">
        <v>50308</v>
      </c>
      <c r="D22175" s="10" t="s">
        <v>50307</v>
      </c>
      <c r="E22175" s="6" t="s">
        <v>49102</v>
      </c>
      <c r="F22175" s="6"/>
      <c r="G22175" s="6" t="str">
        <f t="shared" si="694"/>
        <v>002</v>
      </c>
      <c r="H22175" s="6" t="str">
        <f t="shared" si="695"/>
        <v>092</v>
      </c>
      <c r="J22175" s="57"/>
      <c r="K22175" s="57"/>
      <c r="L22175" s="57"/>
    </row>
    <row r="22176" spans="1:12">
      <c r="A22176" s="6">
        <v>21762</v>
      </c>
      <c r="B22176" s="10" t="s">
        <v>50267</v>
      </c>
      <c r="C22176" s="10" t="s">
        <v>50271</v>
      </c>
      <c r="D22176" s="10" t="s">
        <v>50270</v>
      </c>
      <c r="E22176" s="6" t="s">
        <v>49102</v>
      </c>
      <c r="F22176" s="6"/>
      <c r="G22176" s="6" t="str">
        <f t="shared" si="694"/>
        <v>002</v>
      </c>
      <c r="H22176" s="6" t="str">
        <f t="shared" si="695"/>
        <v>092</v>
      </c>
      <c r="J22176" s="57"/>
      <c r="K22176" s="57"/>
      <c r="L22176" s="57"/>
    </row>
    <row r="22177" spans="1:12">
      <c r="A22177" s="6">
        <v>21763</v>
      </c>
      <c r="B22177" s="10" t="s">
        <v>50274</v>
      </c>
      <c r="C22177" s="10" t="s">
        <v>50279</v>
      </c>
      <c r="D22177" s="10" t="s">
        <v>50278</v>
      </c>
      <c r="E22177" s="6" t="s">
        <v>49102</v>
      </c>
      <c r="F22177" s="6"/>
      <c r="G22177" s="6" t="str">
        <f t="shared" si="694"/>
        <v>002</v>
      </c>
      <c r="H22177" s="6" t="str">
        <f t="shared" si="695"/>
        <v>092</v>
      </c>
      <c r="J22177" s="57"/>
      <c r="K22177" s="57"/>
      <c r="L22177" s="57"/>
    </row>
    <row r="22178" spans="1:12">
      <c r="A22178" s="6">
        <v>21764</v>
      </c>
      <c r="B22178" s="10" t="s">
        <v>50354</v>
      </c>
      <c r="C22178" s="10" t="s">
        <v>50347</v>
      </c>
      <c r="D22178" s="10" t="s">
        <v>50350</v>
      </c>
      <c r="E22178" s="6" t="s">
        <v>49102</v>
      </c>
      <c r="F22178" s="6"/>
      <c r="G22178" s="6" t="str">
        <f t="shared" si="694"/>
        <v>002</v>
      </c>
      <c r="H22178" s="6" t="str">
        <f t="shared" si="695"/>
        <v>092</v>
      </c>
      <c r="J22178" s="57"/>
      <c r="K22178" s="57"/>
      <c r="L22178" s="57"/>
    </row>
    <row r="22179" spans="1:12">
      <c r="A22179" s="6">
        <v>21765</v>
      </c>
      <c r="B22179" s="10" t="s">
        <v>50353</v>
      </c>
      <c r="C22179" s="10" t="s">
        <v>50348</v>
      </c>
      <c r="D22179" s="10" t="s">
        <v>50351</v>
      </c>
      <c r="E22179" s="6" t="s">
        <v>49102</v>
      </c>
      <c r="F22179" s="6"/>
      <c r="G22179" s="6" t="str">
        <f t="shared" si="694"/>
        <v>002</v>
      </c>
      <c r="H22179" s="6" t="str">
        <f t="shared" si="695"/>
        <v>092</v>
      </c>
      <c r="J22179" s="57"/>
      <c r="K22179" s="57"/>
      <c r="L22179" s="57"/>
    </row>
    <row r="22180" spans="1:12">
      <c r="A22180" s="6">
        <v>21766</v>
      </c>
      <c r="B22180" s="10" t="s">
        <v>50345</v>
      </c>
      <c r="C22180" s="10" t="s">
        <v>50349</v>
      </c>
      <c r="D22180" s="10" t="s">
        <v>50352</v>
      </c>
      <c r="E22180" s="6" t="s">
        <v>49102</v>
      </c>
      <c r="F22180" s="6"/>
      <c r="G22180" s="6" t="str">
        <f t="shared" si="694"/>
        <v>002</v>
      </c>
      <c r="H22180" s="6" t="str">
        <f t="shared" si="695"/>
        <v>092</v>
      </c>
      <c r="J22180" s="57"/>
      <c r="K22180" s="57"/>
      <c r="L22180" s="57"/>
    </row>
    <row r="22181" spans="1:12">
      <c r="A22181" s="6">
        <v>21767</v>
      </c>
      <c r="B22181" s="10" t="s">
        <v>50366</v>
      </c>
      <c r="C22181" s="10" t="s">
        <v>50371</v>
      </c>
      <c r="D22181" s="10" t="s">
        <v>50372</v>
      </c>
      <c r="E22181" s="6" t="s">
        <v>49102</v>
      </c>
      <c r="F22181" s="50"/>
      <c r="G22181" s="6" t="str">
        <f t="shared" si="694"/>
        <v>002</v>
      </c>
      <c r="H22181" s="6" t="str">
        <f t="shared" si="695"/>
        <v>092</v>
      </c>
    </row>
    <row r="22182" spans="1:12">
      <c r="A22182" s="6">
        <v>21768</v>
      </c>
      <c r="B22182" s="10" t="s">
        <v>50367</v>
      </c>
      <c r="C22182" s="10" t="s">
        <v>50373</v>
      </c>
      <c r="D22182" s="10" t="s">
        <v>50374</v>
      </c>
      <c r="E22182" s="6" t="s">
        <v>49102</v>
      </c>
      <c r="F22182" s="6"/>
      <c r="G22182" s="6" t="str">
        <f t="shared" si="694"/>
        <v>002</v>
      </c>
      <c r="H22182" s="6" t="str">
        <f t="shared" si="695"/>
        <v>092</v>
      </c>
      <c r="J22182" s="57"/>
      <c r="K22182" s="57"/>
      <c r="L22182" s="57"/>
    </row>
    <row r="22183" spans="1:12">
      <c r="A22183" s="6">
        <v>21769</v>
      </c>
      <c r="B22183" s="10" t="s">
        <v>50368</v>
      </c>
      <c r="C22183" s="10" t="s">
        <v>50375</v>
      </c>
      <c r="D22183" s="10" t="s">
        <v>50376</v>
      </c>
      <c r="E22183" s="6" t="s">
        <v>49102</v>
      </c>
      <c r="F22183" s="6"/>
      <c r="G22183" s="6" t="str">
        <f t="shared" si="694"/>
        <v>002</v>
      </c>
      <c r="H22183" s="6" t="str">
        <f t="shared" si="695"/>
        <v>092</v>
      </c>
      <c r="J22183" s="57"/>
      <c r="K22183" s="57"/>
      <c r="L22183" s="57"/>
    </row>
    <row r="22184" spans="1:12">
      <c r="A22184" s="6">
        <v>21770</v>
      </c>
      <c r="B22184" s="10" t="s">
        <v>50410</v>
      </c>
      <c r="C22184" s="10" t="s">
        <v>50420</v>
      </c>
      <c r="D22184" s="10" t="s">
        <v>50419</v>
      </c>
      <c r="E22184" s="6" t="s">
        <v>49102</v>
      </c>
      <c r="F22184" s="6"/>
      <c r="G22184" s="6" t="str">
        <f t="shared" si="694"/>
        <v>002</v>
      </c>
      <c r="H22184" s="6" t="str">
        <f t="shared" si="695"/>
        <v>092</v>
      </c>
      <c r="J22184" s="57"/>
      <c r="K22184" s="57"/>
      <c r="L22184" s="57"/>
    </row>
    <row r="22185" spans="1:12">
      <c r="A22185" s="6">
        <v>21771</v>
      </c>
      <c r="B22185" s="10" t="s">
        <v>50411</v>
      </c>
      <c r="C22185" s="10" t="s">
        <v>50422</v>
      </c>
      <c r="D22185" s="10" t="s">
        <v>50421</v>
      </c>
      <c r="E22185" s="6" t="s">
        <v>49102</v>
      </c>
      <c r="F22185" s="6"/>
      <c r="G22185" s="6" t="str">
        <f t="shared" si="694"/>
        <v>002</v>
      </c>
      <c r="H22185" s="6" t="str">
        <f t="shared" si="695"/>
        <v>092</v>
      </c>
      <c r="J22185" s="57"/>
      <c r="K22185" s="57"/>
      <c r="L22185" s="57"/>
    </row>
    <row r="22186" spans="1:12">
      <c r="A22186" s="6">
        <v>21772</v>
      </c>
      <c r="B22186" s="10" t="s">
        <v>50412</v>
      </c>
      <c r="C22186" s="10" t="s">
        <v>50424</v>
      </c>
      <c r="D22186" s="10" t="s">
        <v>50423</v>
      </c>
      <c r="E22186" s="6" t="s">
        <v>49102</v>
      </c>
      <c r="F22186" s="6"/>
      <c r="G22186" s="6" t="str">
        <f t="shared" si="694"/>
        <v>002</v>
      </c>
      <c r="H22186" s="6" t="str">
        <f t="shared" si="695"/>
        <v>092</v>
      </c>
      <c r="J22186" s="57"/>
      <c r="K22186" s="57"/>
      <c r="L22186" s="57"/>
    </row>
    <row r="22187" spans="1:12">
      <c r="A22187" s="6">
        <v>21773</v>
      </c>
      <c r="B22187" s="10" t="s">
        <v>50413</v>
      </c>
      <c r="C22187" s="10" t="s">
        <v>50426</v>
      </c>
      <c r="D22187" s="10" t="s">
        <v>50425</v>
      </c>
      <c r="E22187" s="6" t="s">
        <v>49102</v>
      </c>
      <c r="F22187" s="6"/>
      <c r="G22187" s="6" t="str">
        <f t="shared" si="694"/>
        <v>002</v>
      </c>
      <c r="H22187" s="6" t="str">
        <f t="shared" si="695"/>
        <v>092</v>
      </c>
      <c r="J22187" s="57"/>
      <c r="K22187" s="57"/>
      <c r="L22187" s="57"/>
    </row>
    <row r="22188" spans="1:12">
      <c r="A22188" s="6">
        <v>21774</v>
      </c>
      <c r="B22188" s="10" t="s">
        <v>50507</v>
      </c>
      <c r="C22188" s="10" t="s">
        <v>50512</v>
      </c>
      <c r="D22188" s="10" t="s">
        <v>50513</v>
      </c>
      <c r="E22188" s="6" t="s">
        <v>49102</v>
      </c>
      <c r="F22188" s="6"/>
      <c r="G22188" s="6" t="str">
        <f t="shared" si="694"/>
        <v>002</v>
      </c>
      <c r="H22188" s="6" t="str">
        <f t="shared" si="695"/>
        <v>092</v>
      </c>
      <c r="J22188" s="57"/>
      <c r="K22188" s="57"/>
      <c r="L22188" s="57"/>
    </row>
    <row r="22189" spans="1:12">
      <c r="A22189" s="6">
        <v>21775</v>
      </c>
      <c r="B22189" s="10" t="s">
        <v>50534</v>
      </c>
      <c r="C22189" s="10" t="s">
        <v>50536</v>
      </c>
      <c r="D22189" s="10" t="s">
        <v>50537</v>
      </c>
      <c r="E22189" s="6" t="s">
        <v>49102</v>
      </c>
      <c r="F22189" s="6"/>
      <c r="G22189" s="6" t="str">
        <f t="shared" si="694"/>
        <v>002</v>
      </c>
      <c r="H22189" s="6" t="str">
        <f t="shared" si="695"/>
        <v>092</v>
      </c>
      <c r="J22189" s="57"/>
      <c r="K22189" s="57"/>
      <c r="L22189" s="57"/>
    </row>
    <row r="22190" spans="1:12">
      <c r="A22190" s="6">
        <v>21776</v>
      </c>
      <c r="B22190" s="10" t="s">
        <v>50535</v>
      </c>
      <c r="C22190" s="10" t="s">
        <v>50538</v>
      </c>
      <c r="D22190" s="10" t="s">
        <v>50539</v>
      </c>
      <c r="E22190" s="6" t="s">
        <v>49102</v>
      </c>
      <c r="F22190" s="6"/>
      <c r="G22190" s="6" t="str">
        <f t="shared" si="694"/>
        <v>002</v>
      </c>
      <c r="H22190" s="6" t="str">
        <f t="shared" si="695"/>
        <v>092</v>
      </c>
      <c r="J22190" s="57"/>
      <c r="K22190" s="57"/>
      <c r="L22190" s="57"/>
    </row>
    <row r="22191" spans="1:12">
      <c r="A22191" s="6">
        <v>21777</v>
      </c>
      <c r="B22191" s="10" t="s">
        <v>50549</v>
      </c>
      <c r="C22191" s="10" t="s">
        <v>50550</v>
      </c>
      <c r="D22191" s="10" t="s">
        <v>50551</v>
      </c>
      <c r="E22191" s="6" t="s">
        <v>49102</v>
      </c>
      <c r="F22191" s="6"/>
      <c r="G22191" s="6" t="str">
        <f t="shared" si="694"/>
        <v>002</v>
      </c>
      <c r="H22191" s="6" t="str">
        <f t="shared" si="695"/>
        <v>092</v>
      </c>
      <c r="J22191" s="57"/>
      <c r="K22191" s="57"/>
      <c r="L22191" s="57"/>
    </row>
    <row r="22192" spans="1:12">
      <c r="A22192" s="6">
        <v>21778</v>
      </c>
      <c r="B22192" s="10" t="s">
        <v>50586</v>
      </c>
      <c r="C22192" s="10" t="s">
        <v>50599</v>
      </c>
      <c r="D22192" s="10" t="s">
        <v>50600</v>
      </c>
      <c r="E22192" s="6" t="s">
        <v>49102</v>
      </c>
      <c r="F22192" s="6"/>
      <c r="G22192" s="6" t="str">
        <f t="shared" si="694"/>
        <v>002</v>
      </c>
      <c r="H22192" s="6" t="str">
        <f t="shared" si="695"/>
        <v>092</v>
      </c>
      <c r="J22192" s="57"/>
      <c r="K22192" s="57"/>
      <c r="L22192" s="57"/>
    </row>
    <row r="22193" spans="1:12">
      <c r="A22193" s="6">
        <v>21779</v>
      </c>
      <c r="B22193" s="10" t="s">
        <v>50603</v>
      </c>
      <c r="C22193" s="10" t="s">
        <v>50608</v>
      </c>
      <c r="D22193" s="10" t="s">
        <v>50609</v>
      </c>
      <c r="E22193" s="6" t="s">
        <v>49102</v>
      </c>
      <c r="F22193" s="6"/>
      <c r="G22193" s="6" t="str">
        <f t="shared" si="694"/>
        <v>002</v>
      </c>
      <c r="H22193" s="6" t="str">
        <f t="shared" si="695"/>
        <v>092</v>
      </c>
      <c r="J22193" s="57"/>
      <c r="K22193" s="57"/>
      <c r="L22193" s="57"/>
    </row>
    <row r="22194" spans="1:12">
      <c r="A22194" s="6">
        <v>21780</v>
      </c>
      <c r="B22194" s="10" t="s">
        <v>50659</v>
      </c>
      <c r="C22194" s="10" t="s">
        <v>50660</v>
      </c>
      <c r="D22194" s="10" t="s">
        <v>50661</v>
      </c>
      <c r="E22194" s="6" t="s">
        <v>49102</v>
      </c>
      <c r="F22194" s="6"/>
      <c r="G22194" s="6" t="str">
        <f t="shared" si="694"/>
        <v>002</v>
      </c>
      <c r="H22194" s="6" t="str">
        <f t="shared" si="695"/>
        <v>092</v>
      </c>
      <c r="J22194" s="57"/>
      <c r="K22194" s="57"/>
      <c r="L22194" s="57"/>
    </row>
    <row r="22195" spans="1:12">
      <c r="A22195" s="6">
        <v>21781</v>
      </c>
      <c r="B22195" s="10" t="s">
        <v>50767</v>
      </c>
      <c r="C22195" s="10" t="s">
        <v>50779</v>
      </c>
      <c r="D22195" s="10" t="s">
        <v>50780</v>
      </c>
      <c r="E22195" s="6" t="s">
        <v>49102</v>
      </c>
      <c r="F22195" s="50"/>
      <c r="G22195" s="6" t="str">
        <f t="shared" si="694"/>
        <v>002</v>
      </c>
      <c r="H22195" s="6" t="str">
        <f t="shared" si="695"/>
        <v>092</v>
      </c>
    </row>
    <row r="22196" spans="1:12">
      <c r="A22196" s="6">
        <v>21782</v>
      </c>
      <c r="B22196" s="10" t="s">
        <v>50768</v>
      </c>
      <c r="C22196" s="10" t="s">
        <v>50781</v>
      </c>
      <c r="D22196" s="10" t="s">
        <v>50782</v>
      </c>
      <c r="E22196" s="6" t="s">
        <v>49102</v>
      </c>
      <c r="F22196" s="50"/>
      <c r="G22196" s="6" t="str">
        <f t="shared" si="694"/>
        <v>002</v>
      </c>
      <c r="H22196" s="6" t="str">
        <f t="shared" si="695"/>
        <v>092</v>
      </c>
      <c r="J22196" s="57"/>
      <c r="K22196" s="57"/>
      <c r="L22196" s="57"/>
    </row>
    <row r="22197" spans="1:12">
      <c r="A22197" s="6">
        <v>21783</v>
      </c>
      <c r="B22197" s="10" t="s">
        <v>50873</v>
      </c>
      <c r="C22197" s="10" t="s">
        <v>50878</v>
      </c>
      <c r="D22197" s="10" t="s">
        <v>50879</v>
      </c>
      <c r="E22197" s="6" t="s">
        <v>49102</v>
      </c>
      <c r="F22197" s="50"/>
      <c r="G22197" s="6" t="str">
        <f t="shared" ref="G22197:G22260" si="696">+LEFT(C22197,3)</f>
        <v>002</v>
      </c>
      <c r="H22197" s="6" t="str">
        <f t="shared" ref="H22197:H22260" si="697">+MID(C22197,5,3)</f>
        <v>092</v>
      </c>
      <c r="J22197" s="57"/>
      <c r="K22197" s="57"/>
      <c r="L22197" s="57"/>
    </row>
    <row r="22198" spans="1:12">
      <c r="A22198" s="6">
        <v>21784</v>
      </c>
      <c r="B22198" s="10" t="s">
        <v>50874</v>
      </c>
      <c r="C22198" s="10" t="s">
        <v>50880</v>
      </c>
      <c r="D22198" s="10" t="s">
        <v>50881</v>
      </c>
      <c r="E22198" s="6" t="s">
        <v>49102</v>
      </c>
      <c r="F22198" s="50"/>
      <c r="G22198" s="6" t="str">
        <f t="shared" si="696"/>
        <v>002</v>
      </c>
      <c r="H22198" s="6" t="str">
        <f t="shared" si="697"/>
        <v>092</v>
      </c>
      <c r="J22198" s="57"/>
      <c r="K22198" s="57"/>
      <c r="L22198" s="57"/>
    </row>
    <row r="22199" spans="1:12">
      <c r="A22199" s="6">
        <v>21785</v>
      </c>
      <c r="B22199" s="10" t="s">
        <v>50875</v>
      </c>
      <c r="C22199" s="10" t="s">
        <v>50882</v>
      </c>
      <c r="D22199" s="10" t="s">
        <v>50883</v>
      </c>
      <c r="E22199" s="6" t="s">
        <v>49102</v>
      </c>
      <c r="F22199" s="50"/>
      <c r="G22199" s="6" t="str">
        <f t="shared" si="696"/>
        <v>002</v>
      </c>
      <c r="H22199" s="6" t="str">
        <f t="shared" si="697"/>
        <v>092</v>
      </c>
      <c r="J22199" s="57"/>
      <c r="K22199" s="57"/>
      <c r="L22199" s="57"/>
    </row>
    <row r="22200" spans="1:12">
      <c r="A22200" s="6">
        <v>21786</v>
      </c>
      <c r="B22200" s="10" t="s">
        <v>50876</v>
      </c>
      <c r="C22200" s="10" t="s">
        <v>50884</v>
      </c>
      <c r="D22200" s="10" t="s">
        <v>50885</v>
      </c>
      <c r="E22200" s="6" t="s">
        <v>49102</v>
      </c>
      <c r="F22200" s="50"/>
      <c r="G22200" s="6" t="str">
        <f t="shared" si="696"/>
        <v>002</v>
      </c>
      <c r="H22200" s="6" t="str">
        <f t="shared" si="697"/>
        <v>092</v>
      </c>
    </row>
    <row r="22201" spans="1:12">
      <c r="A22201" s="6">
        <v>21787</v>
      </c>
      <c r="B22201" s="10" t="s">
        <v>50877</v>
      </c>
      <c r="C22201" s="10" t="s">
        <v>50886</v>
      </c>
      <c r="D22201" s="10" t="s">
        <v>50887</v>
      </c>
      <c r="E22201" s="6" t="s">
        <v>49102</v>
      </c>
      <c r="F22201" s="50"/>
      <c r="G22201" s="6" t="str">
        <f t="shared" si="696"/>
        <v>002</v>
      </c>
      <c r="H22201" s="6" t="str">
        <f t="shared" si="697"/>
        <v>092</v>
      </c>
    </row>
    <row r="22202" spans="1:12">
      <c r="A22202" s="6">
        <v>21788</v>
      </c>
      <c r="B22202" s="10" t="s">
        <v>50899</v>
      </c>
      <c r="C22202" s="10" t="s">
        <v>50901</v>
      </c>
      <c r="D22202" s="10" t="s">
        <v>50902</v>
      </c>
      <c r="E22202" s="6" t="s">
        <v>49102</v>
      </c>
      <c r="F22202" s="50"/>
      <c r="G22202" s="6" t="str">
        <f t="shared" si="696"/>
        <v>002</v>
      </c>
      <c r="H22202" s="6" t="str">
        <f t="shared" si="697"/>
        <v>092</v>
      </c>
    </row>
    <row r="22203" spans="1:12">
      <c r="A22203" s="6">
        <v>21789</v>
      </c>
      <c r="B22203" s="10" t="s">
        <v>50956</v>
      </c>
      <c r="C22203" s="10" t="s">
        <v>50988</v>
      </c>
      <c r="D22203" s="10" t="s">
        <v>50989</v>
      </c>
      <c r="E22203" s="6" t="s">
        <v>49102</v>
      </c>
      <c r="F22203" s="50"/>
      <c r="G22203" s="6" t="str">
        <f t="shared" si="696"/>
        <v>002</v>
      </c>
      <c r="H22203" s="6" t="str">
        <f t="shared" si="697"/>
        <v>092</v>
      </c>
    </row>
    <row r="22204" spans="1:12">
      <c r="A22204" s="6">
        <v>21790</v>
      </c>
      <c r="B22204" s="10" t="s">
        <v>50957</v>
      </c>
      <c r="C22204" s="10" t="s">
        <v>50990</v>
      </c>
      <c r="D22204" s="10" t="s">
        <v>50991</v>
      </c>
      <c r="E22204" s="6" t="s">
        <v>49102</v>
      </c>
      <c r="F22204" s="50"/>
      <c r="G22204" s="6" t="str">
        <f t="shared" si="696"/>
        <v>002</v>
      </c>
      <c r="H22204" s="6" t="str">
        <f t="shared" si="697"/>
        <v>092</v>
      </c>
    </row>
    <row r="22205" spans="1:12">
      <c r="A22205" s="6">
        <v>21791</v>
      </c>
      <c r="B22205" s="10" t="s">
        <v>50958</v>
      </c>
      <c r="C22205" s="10" t="s">
        <v>50992</v>
      </c>
      <c r="D22205" s="10" t="s">
        <v>50993</v>
      </c>
      <c r="E22205" s="6" t="s">
        <v>49102</v>
      </c>
      <c r="F22205" s="6"/>
      <c r="G22205" s="6" t="str">
        <f t="shared" si="696"/>
        <v>002</v>
      </c>
      <c r="H22205" s="6" t="str">
        <f t="shared" si="697"/>
        <v>092</v>
      </c>
      <c r="J22205" s="57"/>
      <c r="K22205" s="57"/>
      <c r="L22205" s="57"/>
    </row>
    <row r="22206" spans="1:12">
      <c r="A22206" s="6">
        <v>21792</v>
      </c>
      <c r="B22206" s="10" t="s">
        <v>50959</v>
      </c>
      <c r="C22206" s="10" t="s">
        <v>50994</v>
      </c>
      <c r="D22206" s="10" t="s">
        <v>50995</v>
      </c>
      <c r="E22206" s="6" t="s">
        <v>49102</v>
      </c>
      <c r="F22206" s="6"/>
      <c r="G22206" s="6" t="str">
        <f t="shared" si="696"/>
        <v>002</v>
      </c>
      <c r="H22206" s="6" t="str">
        <f t="shared" si="697"/>
        <v>092</v>
      </c>
      <c r="J22206" s="57"/>
      <c r="K22206" s="57"/>
      <c r="L22206" s="57"/>
    </row>
    <row r="22207" spans="1:12">
      <c r="A22207" s="6">
        <v>21793</v>
      </c>
      <c r="B22207" s="10" t="s">
        <v>50960</v>
      </c>
      <c r="C22207" s="10" t="s">
        <v>50996</v>
      </c>
      <c r="D22207" s="10" t="s">
        <v>50997</v>
      </c>
      <c r="E22207" s="6" t="s">
        <v>49102</v>
      </c>
      <c r="F22207" s="6"/>
      <c r="G22207" s="6" t="str">
        <f t="shared" si="696"/>
        <v>002</v>
      </c>
      <c r="H22207" s="6" t="str">
        <f t="shared" si="697"/>
        <v>092</v>
      </c>
      <c r="J22207" s="57"/>
      <c r="K22207" s="57"/>
      <c r="L22207" s="57"/>
    </row>
    <row r="22208" spans="1:12">
      <c r="A22208" s="6">
        <v>21794</v>
      </c>
      <c r="B22208" s="10" t="s">
        <v>50961</v>
      </c>
      <c r="C22208" s="10" t="s">
        <v>50998</v>
      </c>
      <c r="D22208" s="10" t="s">
        <v>50999</v>
      </c>
      <c r="E22208" s="6" t="s">
        <v>49102</v>
      </c>
      <c r="F22208" s="6"/>
      <c r="G22208" s="6" t="str">
        <f t="shared" si="696"/>
        <v>002</v>
      </c>
      <c r="H22208" s="6" t="str">
        <f t="shared" si="697"/>
        <v>092</v>
      </c>
      <c r="J22208" s="57"/>
      <c r="K22208" s="57"/>
      <c r="L22208" s="57"/>
    </row>
    <row r="22209" spans="1:12">
      <c r="A22209" s="6">
        <v>21795</v>
      </c>
      <c r="B22209" s="10" t="s">
        <v>50962</v>
      </c>
      <c r="C22209" s="10" t="s">
        <v>51000</v>
      </c>
      <c r="D22209" s="10" t="s">
        <v>51001</v>
      </c>
      <c r="E22209" s="6" t="s">
        <v>49102</v>
      </c>
      <c r="F22209" s="6"/>
      <c r="G22209" s="6" t="str">
        <f t="shared" si="696"/>
        <v>002</v>
      </c>
      <c r="H22209" s="6" t="str">
        <f t="shared" si="697"/>
        <v>092</v>
      </c>
      <c r="J22209" s="57"/>
      <c r="K22209" s="57"/>
      <c r="L22209" s="57"/>
    </row>
    <row r="22210" spans="1:12">
      <c r="A22210" s="6">
        <v>21796</v>
      </c>
      <c r="B22210" s="10" t="s">
        <v>50963</v>
      </c>
      <c r="C22210" s="10" t="s">
        <v>51002</v>
      </c>
      <c r="D22210" s="10" t="s">
        <v>51003</v>
      </c>
      <c r="E22210" s="6" t="s">
        <v>49102</v>
      </c>
      <c r="F22210" s="6"/>
      <c r="G22210" s="6" t="str">
        <f t="shared" si="696"/>
        <v>002</v>
      </c>
      <c r="H22210" s="6" t="str">
        <f t="shared" si="697"/>
        <v>092</v>
      </c>
      <c r="J22210" s="57"/>
      <c r="K22210" s="57"/>
      <c r="L22210" s="57"/>
    </row>
    <row r="22211" spans="1:12">
      <c r="A22211" s="6">
        <v>21797</v>
      </c>
      <c r="B22211" s="10" t="s">
        <v>50964</v>
      </c>
      <c r="C22211" s="10" t="s">
        <v>51004</v>
      </c>
      <c r="D22211" s="10" t="s">
        <v>51005</v>
      </c>
      <c r="E22211" s="6" t="s">
        <v>49102</v>
      </c>
      <c r="F22211" s="6"/>
      <c r="G22211" s="6" t="str">
        <f t="shared" si="696"/>
        <v>002</v>
      </c>
      <c r="H22211" s="6" t="str">
        <f t="shared" si="697"/>
        <v>092</v>
      </c>
      <c r="J22211" s="57"/>
      <c r="K22211" s="57"/>
      <c r="L22211" s="57"/>
    </row>
    <row r="22212" spans="1:12">
      <c r="A22212" s="6">
        <v>21798</v>
      </c>
      <c r="B22212" s="10" t="s">
        <v>50965</v>
      </c>
      <c r="C22212" s="10" t="s">
        <v>51006</v>
      </c>
      <c r="D22212" s="10" t="s">
        <v>51007</v>
      </c>
      <c r="E22212" s="6" t="s">
        <v>49102</v>
      </c>
      <c r="F22212" s="6"/>
      <c r="G22212" s="6" t="str">
        <f t="shared" si="696"/>
        <v>002</v>
      </c>
      <c r="H22212" s="6" t="str">
        <f t="shared" si="697"/>
        <v>092</v>
      </c>
      <c r="J22212" s="57"/>
      <c r="K22212" s="57"/>
      <c r="L22212" s="57"/>
    </row>
    <row r="22213" spans="1:12">
      <c r="A22213" s="6">
        <v>21799</v>
      </c>
      <c r="B22213" s="10" t="s">
        <v>50966</v>
      </c>
      <c r="C22213" s="10" t="s">
        <v>51008</v>
      </c>
      <c r="D22213" s="10" t="s">
        <v>51009</v>
      </c>
      <c r="E22213" s="6" t="s">
        <v>49102</v>
      </c>
      <c r="F22213" s="6"/>
      <c r="G22213" s="6" t="str">
        <f t="shared" si="696"/>
        <v>002</v>
      </c>
      <c r="H22213" s="6" t="str">
        <f t="shared" si="697"/>
        <v>092</v>
      </c>
      <c r="J22213" s="57"/>
      <c r="K22213" s="57"/>
      <c r="L22213" s="57"/>
    </row>
    <row r="22214" spans="1:12">
      <c r="A22214" s="6">
        <v>21800</v>
      </c>
      <c r="B22214" s="10" t="s">
        <v>50967</v>
      </c>
      <c r="C22214" s="10" t="s">
        <v>51010</v>
      </c>
      <c r="D22214" s="10" t="s">
        <v>51011</v>
      </c>
      <c r="E22214" s="6" t="s">
        <v>49102</v>
      </c>
      <c r="F22214" s="6"/>
      <c r="G22214" s="6" t="str">
        <f t="shared" si="696"/>
        <v>002</v>
      </c>
      <c r="H22214" s="6" t="str">
        <f t="shared" si="697"/>
        <v>092</v>
      </c>
      <c r="J22214" s="57"/>
      <c r="K22214" s="57"/>
      <c r="L22214" s="57"/>
    </row>
    <row r="22215" spans="1:12">
      <c r="A22215" s="6">
        <v>21801</v>
      </c>
      <c r="B22215" s="10" t="s">
        <v>50968</v>
      </c>
      <c r="C22215" s="10" t="s">
        <v>51012</v>
      </c>
      <c r="D22215" s="10" t="s">
        <v>51013</v>
      </c>
      <c r="E22215" s="6" t="s">
        <v>49102</v>
      </c>
      <c r="F22215" s="6"/>
      <c r="G22215" s="6" t="str">
        <f t="shared" si="696"/>
        <v>002</v>
      </c>
      <c r="H22215" s="6" t="str">
        <f t="shared" si="697"/>
        <v>092</v>
      </c>
      <c r="J22215" s="57"/>
      <c r="K22215" s="57"/>
      <c r="L22215" s="57"/>
    </row>
    <row r="22216" spans="1:12">
      <c r="A22216" s="6">
        <v>21802</v>
      </c>
      <c r="B22216" s="10" t="s">
        <v>50969</v>
      </c>
      <c r="C22216" s="10" t="s">
        <v>51014</v>
      </c>
      <c r="D22216" s="10" t="s">
        <v>51015</v>
      </c>
      <c r="E22216" s="6" t="s">
        <v>49102</v>
      </c>
      <c r="F22216" s="6"/>
      <c r="G22216" s="6" t="str">
        <f t="shared" si="696"/>
        <v>002</v>
      </c>
      <c r="H22216" s="6" t="str">
        <f t="shared" si="697"/>
        <v>092</v>
      </c>
      <c r="J22216" s="57"/>
      <c r="K22216" s="57"/>
      <c r="L22216" s="57"/>
    </row>
    <row r="22217" spans="1:12">
      <c r="A22217" s="6">
        <v>21803</v>
      </c>
      <c r="B22217" s="10" t="s">
        <v>50970</v>
      </c>
      <c r="C22217" s="10" t="s">
        <v>51016</v>
      </c>
      <c r="D22217" s="10" t="s">
        <v>51017</v>
      </c>
      <c r="E22217" s="6" t="s">
        <v>49102</v>
      </c>
      <c r="F22217" s="6"/>
      <c r="G22217" s="6" t="str">
        <f t="shared" si="696"/>
        <v>002</v>
      </c>
      <c r="H22217" s="6" t="str">
        <f t="shared" si="697"/>
        <v>092</v>
      </c>
      <c r="J22217" s="57"/>
      <c r="K22217" s="57"/>
      <c r="L22217" s="57"/>
    </row>
    <row r="22218" spans="1:12">
      <c r="A22218" s="6">
        <v>21804</v>
      </c>
      <c r="B22218" s="10" t="s">
        <v>50971</v>
      </c>
      <c r="C22218" s="10" t="s">
        <v>51018</v>
      </c>
      <c r="D22218" s="10" t="s">
        <v>51019</v>
      </c>
      <c r="E22218" s="6" t="s">
        <v>49102</v>
      </c>
      <c r="F22218" s="6"/>
      <c r="G22218" s="6" t="str">
        <f t="shared" si="696"/>
        <v>002</v>
      </c>
      <c r="H22218" s="6" t="str">
        <f t="shared" si="697"/>
        <v>092</v>
      </c>
      <c r="J22218" s="57"/>
      <c r="K22218" s="57"/>
      <c r="L22218" s="57"/>
    </row>
    <row r="22219" spans="1:12">
      <c r="A22219" s="6">
        <v>21805</v>
      </c>
      <c r="B22219" s="10" t="s">
        <v>50972</v>
      </c>
      <c r="C22219" s="10" t="s">
        <v>51020</v>
      </c>
      <c r="D22219" s="10" t="s">
        <v>51021</v>
      </c>
      <c r="E22219" s="6" t="s">
        <v>49102</v>
      </c>
      <c r="F22219" s="6"/>
      <c r="G22219" s="6" t="str">
        <f t="shared" si="696"/>
        <v>002</v>
      </c>
      <c r="H22219" s="6" t="str">
        <f t="shared" si="697"/>
        <v>092</v>
      </c>
      <c r="J22219" s="57"/>
      <c r="K22219" s="57"/>
      <c r="L22219" s="57"/>
    </row>
    <row r="22220" spans="1:12">
      <c r="A22220" s="6">
        <v>21806</v>
      </c>
      <c r="B22220" s="10" t="s">
        <v>50973</v>
      </c>
      <c r="C22220" s="10" t="s">
        <v>51022</v>
      </c>
      <c r="D22220" s="10" t="s">
        <v>51023</v>
      </c>
      <c r="E22220" s="6" t="s">
        <v>49102</v>
      </c>
      <c r="F22220" s="6"/>
      <c r="G22220" s="6" t="str">
        <f t="shared" si="696"/>
        <v>002</v>
      </c>
      <c r="H22220" s="6" t="str">
        <f t="shared" si="697"/>
        <v>092</v>
      </c>
      <c r="J22220" s="57"/>
      <c r="K22220" s="57"/>
      <c r="L22220" s="57"/>
    </row>
    <row r="22221" spans="1:12">
      <c r="A22221" s="6">
        <v>21807</v>
      </c>
      <c r="B22221" s="10" t="s">
        <v>50974</v>
      </c>
      <c r="C22221" s="10" t="s">
        <v>51024</v>
      </c>
      <c r="D22221" s="10" t="s">
        <v>51025</v>
      </c>
      <c r="E22221" s="6" t="s">
        <v>49102</v>
      </c>
      <c r="F22221" s="6"/>
      <c r="G22221" s="6" t="str">
        <f t="shared" si="696"/>
        <v>002</v>
      </c>
      <c r="H22221" s="6" t="str">
        <f t="shared" si="697"/>
        <v>092</v>
      </c>
      <c r="J22221" s="57"/>
      <c r="K22221" s="57"/>
      <c r="L22221" s="57"/>
    </row>
    <row r="22222" spans="1:12">
      <c r="A22222" s="6">
        <v>21808</v>
      </c>
      <c r="B22222" s="10" t="s">
        <v>50975</v>
      </c>
      <c r="C22222" s="10" t="s">
        <v>51026</v>
      </c>
      <c r="D22222" s="10" t="s">
        <v>51027</v>
      </c>
      <c r="E22222" s="6" t="s">
        <v>49102</v>
      </c>
      <c r="F22222" s="6"/>
      <c r="G22222" s="6" t="str">
        <f t="shared" si="696"/>
        <v>002</v>
      </c>
      <c r="H22222" s="6" t="str">
        <f t="shared" si="697"/>
        <v>092</v>
      </c>
      <c r="J22222" s="57"/>
      <c r="K22222" s="57"/>
      <c r="L22222" s="57"/>
    </row>
    <row r="22223" spans="1:12">
      <c r="A22223" s="6">
        <v>21809</v>
      </c>
      <c r="B22223" s="10" t="s">
        <v>50976</v>
      </c>
      <c r="C22223" s="10" t="s">
        <v>51028</v>
      </c>
      <c r="D22223" s="10" t="s">
        <v>51029</v>
      </c>
      <c r="E22223" s="6" t="s">
        <v>49102</v>
      </c>
      <c r="F22223" s="6"/>
      <c r="G22223" s="6" t="str">
        <f t="shared" si="696"/>
        <v>002</v>
      </c>
      <c r="H22223" s="6" t="str">
        <f t="shared" si="697"/>
        <v>092</v>
      </c>
      <c r="J22223" s="57"/>
      <c r="K22223" s="57"/>
      <c r="L22223" s="57"/>
    </row>
    <row r="22224" spans="1:12">
      <c r="A22224" s="6">
        <v>21810</v>
      </c>
      <c r="B22224" s="10" t="s">
        <v>50977</v>
      </c>
      <c r="C22224" s="10" t="s">
        <v>51030</v>
      </c>
      <c r="D22224" s="10" t="s">
        <v>51031</v>
      </c>
      <c r="E22224" s="6" t="s">
        <v>49102</v>
      </c>
      <c r="F22224" s="6"/>
      <c r="G22224" s="6" t="str">
        <f t="shared" si="696"/>
        <v>002</v>
      </c>
      <c r="H22224" s="6" t="str">
        <f t="shared" si="697"/>
        <v>092</v>
      </c>
      <c r="J22224" s="57"/>
      <c r="K22224" s="57"/>
      <c r="L22224" s="57"/>
    </row>
    <row r="22225" spans="1:12">
      <c r="A22225" s="6">
        <v>21811</v>
      </c>
      <c r="B22225" s="10" t="s">
        <v>50978</v>
      </c>
      <c r="C22225" s="10" t="s">
        <v>51032</v>
      </c>
      <c r="D22225" s="10" t="s">
        <v>51033</v>
      </c>
      <c r="E22225" s="6" t="s">
        <v>49102</v>
      </c>
      <c r="F22225" s="6"/>
      <c r="G22225" s="6" t="str">
        <f t="shared" si="696"/>
        <v>002</v>
      </c>
      <c r="H22225" s="6" t="str">
        <f t="shared" si="697"/>
        <v>092</v>
      </c>
      <c r="J22225" s="57"/>
      <c r="K22225" s="57"/>
      <c r="L22225" s="57"/>
    </row>
    <row r="22226" spans="1:12">
      <c r="A22226" s="6">
        <v>21812</v>
      </c>
      <c r="B22226" s="10" t="s">
        <v>50979</v>
      </c>
      <c r="C22226" s="10" t="s">
        <v>51034</v>
      </c>
      <c r="D22226" s="10" t="s">
        <v>51035</v>
      </c>
      <c r="E22226" s="6" t="s">
        <v>49102</v>
      </c>
      <c r="F22226" s="6"/>
      <c r="G22226" s="6" t="str">
        <f t="shared" si="696"/>
        <v>002</v>
      </c>
      <c r="H22226" s="6" t="str">
        <f t="shared" si="697"/>
        <v>092</v>
      </c>
      <c r="J22226" s="57"/>
      <c r="K22226" s="57"/>
      <c r="L22226" s="57"/>
    </row>
    <row r="22227" spans="1:12">
      <c r="A22227" s="6">
        <v>21813</v>
      </c>
      <c r="B22227" s="10" t="s">
        <v>50980</v>
      </c>
      <c r="C22227" s="10" t="s">
        <v>51036</v>
      </c>
      <c r="D22227" s="10" t="s">
        <v>51037</v>
      </c>
      <c r="E22227" s="6" t="s">
        <v>49102</v>
      </c>
      <c r="F22227" s="6"/>
      <c r="G22227" s="6" t="str">
        <f t="shared" si="696"/>
        <v>002</v>
      </c>
      <c r="H22227" s="6" t="str">
        <f t="shared" si="697"/>
        <v>092</v>
      </c>
      <c r="J22227" s="57"/>
      <c r="K22227" s="57"/>
      <c r="L22227" s="57"/>
    </row>
    <row r="22228" spans="1:12">
      <c r="A22228" s="6">
        <v>21814</v>
      </c>
      <c r="B22228" s="10" t="s">
        <v>50981</v>
      </c>
      <c r="C22228" s="10" t="s">
        <v>51038</v>
      </c>
      <c r="D22228" s="10" t="s">
        <v>51039</v>
      </c>
      <c r="E22228" s="6" t="s">
        <v>49102</v>
      </c>
      <c r="F22228" s="6"/>
      <c r="G22228" s="6" t="str">
        <f t="shared" si="696"/>
        <v>002</v>
      </c>
      <c r="H22228" s="6" t="str">
        <f t="shared" si="697"/>
        <v>092</v>
      </c>
      <c r="J22228" s="57"/>
      <c r="K22228" s="57"/>
      <c r="L22228" s="57"/>
    </row>
    <row r="22229" spans="1:12">
      <c r="A22229" s="6">
        <v>21815</v>
      </c>
      <c r="B22229" s="10" t="s">
        <v>50982</v>
      </c>
      <c r="C22229" s="10" t="s">
        <v>51040</v>
      </c>
      <c r="D22229" s="10" t="s">
        <v>51041</v>
      </c>
      <c r="E22229" s="6" t="s">
        <v>49102</v>
      </c>
      <c r="F22229" s="6"/>
      <c r="G22229" s="6" t="str">
        <f t="shared" si="696"/>
        <v>002</v>
      </c>
      <c r="H22229" s="6" t="str">
        <f t="shared" si="697"/>
        <v>092</v>
      </c>
      <c r="J22229" s="57"/>
      <c r="K22229" s="57"/>
      <c r="L22229" s="57"/>
    </row>
    <row r="22230" spans="1:12">
      <c r="A22230" s="6">
        <v>21816</v>
      </c>
      <c r="B22230" s="10" t="s">
        <v>50983</v>
      </c>
      <c r="C22230" s="10" t="s">
        <v>51042</v>
      </c>
      <c r="D22230" s="10" t="s">
        <v>51043</v>
      </c>
      <c r="E22230" s="6" t="s">
        <v>49102</v>
      </c>
      <c r="F22230" s="6"/>
      <c r="G22230" s="6" t="str">
        <f t="shared" si="696"/>
        <v>002</v>
      </c>
      <c r="H22230" s="6" t="str">
        <f t="shared" si="697"/>
        <v>092</v>
      </c>
      <c r="J22230" s="57"/>
      <c r="K22230" s="57"/>
      <c r="L22230" s="57"/>
    </row>
    <row r="22231" spans="1:12">
      <c r="A22231" s="6">
        <v>21817</v>
      </c>
      <c r="B22231" s="10" t="s">
        <v>51063</v>
      </c>
      <c r="C22231" s="10" t="s">
        <v>51066</v>
      </c>
      <c r="D22231" s="10" t="s">
        <v>51067</v>
      </c>
      <c r="E22231" s="6" t="s">
        <v>49102</v>
      </c>
      <c r="F22231" s="6"/>
      <c r="G22231" s="6" t="str">
        <f t="shared" si="696"/>
        <v>002</v>
      </c>
      <c r="H22231" s="6" t="str">
        <f t="shared" si="697"/>
        <v>092</v>
      </c>
      <c r="J22231" s="57"/>
      <c r="K22231" s="57"/>
      <c r="L22231" s="57"/>
    </row>
    <row r="22232" spans="1:12">
      <c r="A22232" s="6">
        <v>21818</v>
      </c>
      <c r="B22232" s="10" t="s">
        <v>51079</v>
      </c>
      <c r="C22232" s="10" t="s">
        <v>51080</v>
      </c>
      <c r="D22232" s="10" t="s">
        <v>51081</v>
      </c>
      <c r="E22232" s="6" t="s">
        <v>49102</v>
      </c>
      <c r="F22232" s="6"/>
      <c r="G22232" s="6" t="str">
        <f t="shared" si="696"/>
        <v>002</v>
      </c>
      <c r="H22232" s="6" t="str">
        <f t="shared" si="697"/>
        <v>092</v>
      </c>
      <c r="J22232" s="57"/>
      <c r="K22232" s="57"/>
      <c r="L22232" s="57"/>
    </row>
    <row r="22233" spans="1:12">
      <c r="A22233" s="6">
        <v>21819</v>
      </c>
      <c r="B22233" s="10" t="s">
        <v>51083</v>
      </c>
      <c r="C22233" s="10" t="s">
        <v>51087</v>
      </c>
      <c r="D22233" s="10" t="s">
        <v>51088</v>
      </c>
      <c r="E22233" s="6" t="s">
        <v>49102</v>
      </c>
      <c r="F22233" s="6"/>
      <c r="G22233" s="6" t="str">
        <f t="shared" si="696"/>
        <v>002</v>
      </c>
      <c r="H22233" s="6" t="str">
        <f t="shared" si="697"/>
        <v>092</v>
      </c>
      <c r="J22233" s="57"/>
      <c r="K22233" s="57"/>
      <c r="L22233" s="57"/>
    </row>
    <row r="22234" spans="1:12">
      <c r="A22234" s="6">
        <v>21820</v>
      </c>
      <c r="B22234" s="10" t="s">
        <v>51084</v>
      </c>
      <c r="C22234" s="10" t="s">
        <v>51089</v>
      </c>
      <c r="D22234" s="10" t="s">
        <v>51090</v>
      </c>
      <c r="E22234" s="6" t="s">
        <v>49102</v>
      </c>
      <c r="F22234" s="6"/>
      <c r="G22234" s="6" t="str">
        <f t="shared" si="696"/>
        <v>002</v>
      </c>
      <c r="H22234" s="6" t="str">
        <f t="shared" si="697"/>
        <v>092</v>
      </c>
      <c r="J22234" s="57"/>
      <c r="K22234" s="57"/>
      <c r="L22234" s="57"/>
    </row>
    <row r="22235" spans="1:12">
      <c r="A22235" s="6">
        <v>21821</v>
      </c>
      <c r="B22235" s="10" t="s">
        <v>51096</v>
      </c>
      <c r="C22235" s="10" t="s">
        <v>51107</v>
      </c>
      <c r="D22235" s="10" t="s">
        <v>51108</v>
      </c>
      <c r="E22235" s="6" t="s">
        <v>49102</v>
      </c>
      <c r="F22235" s="6"/>
      <c r="G22235" s="6" t="str">
        <f t="shared" si="696"/>
        <v>002</v>
      </c>
      <c r="H22235" s="6" t="str">
        <f t="shared" si="697"/>
        <v>092</v>
      </c>
      <c r="J22235" s="57"/>
      <c r="K22235" s="57"/>
      <c r="L22235" s="57"/>
    </row>
    <row r="22236" spans="1:12">
      <c r="A22236" s="6">
        <v>21822</v>
      </c>
      <c r="B22236" s="10" t="s">
        <v>51141</v>
      </c>
      <c r="C22236" s="10" t="s">
        <v>51143</v>
      </c>
      <c r="D22236" s="10" t="s">
        <v>51144</v>
      </c>
      <c r="E22236" s="6" t="s">
        <v>49102</v>
      </c>
      <c r="F22236" s="6"/>
      <c r="G22236" s="6" t="str">
        <f t="shared" si="696"/>
        <v>002</v>
      </c>
      <c r="H22236" s="6" t="str">
        <f t="shared" si="697"/>
        <v>092</v>
      </c>
      <c r="J22236" s="57"/>
      <c r="K22236" s="57"/>
      <c r="L22236" s="57"/>
    </row>
    <row r="22237" spans="1:12">
      <c r="A22237" s="6">
        <v>21823</v>
      </c>
      <c r="B22237" s="10" t="s">
        <v>51142</v>
      </c>
      <c r="C22237" s="10" t="s">
        <v>51145</v>
      </c>
      <c r="D22237" s="10" t="s">
        <v>51146</v>
      </c>
      <c r="E22237" s="6" t="s">
        <v>49102</v>
      </c>
      <c r="F22237" s="6"/>
      <c r="G22237" s="6" t="str">
        <f t="shared" si="696"/>
        <v>002</v>
      </c>
      <c r="H22237" s="6" t="str">
        <f t="shared" si="697"/>
        <v>092</v>
      </c>
      <c r="J22237" s="57"/>
      <c r="K22237" s="57"/>
      <c r="L22237" s="57"/>
    </row>
    <row r="22238" spans="1:12">
      <c r="A22238" s="6">
        <v>21824</v>
      </c>
      <c r="B22238" s="10" t="s">
        <v>51331</v>
      </c>
      <c r="C22238" s="10" t="s">
        <v>51332</v>
      </c>
      <c r="D22238" s="10" t="s">
        <v>51333</v>
      </c>
      <c r="E22238" s="6" t="s">
        <v>49102</v>
      </c>
      <c r="F22238" s="6"/>
      <c r="G22238" s="6" t="str">
        <f t="shared" si="696"/>
        <v>002</v>
      </c>
      <c r="H22238" s="6" t="str">
        <f t="shared" si="697"/>
        <v>092</v>
      </c>
      <c r="J22238" s="57"/>
      <c r="K22238" s="57"/>
      <c r="L22238" s="57"/>
    </row>
    <row r="22239" spans="1:12">
      <c r="A22239" s="6">
        <v>21825</v>
      </c>
      <c r="B22239" s="10" t="s">
        <v>51385</v>
      </c>
      <c r="C22239" s="10" t="s">
        <v>51393</v>
      </c>
      <c r="D22239" s="10" t="s">
        <v>51394</v>
      </c>
      <c r="E22239" s="6" t="s">
        <v>49102</v>
      </c>
      <c r="F22239" s="6"/>
      <c r="G22239" s="6" t="str">
        <f t="shared" si="696"/>
        <v>002</v>
      </c>
      <c r="H22239" s="6" t="str">
        <f t="shared" si="697"/>
        <v>092</v>
      </c>
      <c r="J22239" s="57"/>
      <c r="K22239" s="57"/>
      <c r="L22239" s="57"/>
    </row>
    <row r="22240" spans="1:12">
      <c r="A22240" s="6">
        <v>21826</v>
      </c>
      <c r="B22240" s="10" t="s">
        <v>51386</v>
      </c>
      <c r="C22240" s="10" t="s">
        <v>51395</v>
      </c>
      <c r="D22240" s="10" t="s">
        <v>51396</v>
      </c>
      <c r="E22240" s="6" t="s">
        <v>49102</v>
      </c>
      <c r="F22240" s="6"/>
      <c r="G22240" s="6" t="str">
        <f t="shared" si="696"/>
        <v>002</v>
      </c>
      <c r="H22240" s="6" t="str">
        <f t="shared" si="697"/>
        <v>092</v>
      </c>
      <c r="J22240" s="57"/>
      <c r="K22240" s="57"/>
      <c r="L22240" s="57"/>
    </row>
    <row r="22241" spans="1:12">
      <c r="A22241" s="6">
        <v>21827</v>
      </c>
      <c r="B22241" s="10" t="s">
        <v>51387</v>
      </c>
      <c r="C22241" s="10" t="s">
        <v>51397</v>
      </c>
      <c r="D22241" s="10" t="s">
        <v>51398</v>
      </c>
      <c r="E22241" s="6" t="s">
        <v>49102</v>
      </c>
      <c r="F22241" s="6"/>
      <c r="G22241" s="6" t="str">
        <f t="shared" si="696"/>
        <v>002</v>
      </c>
      <c r="H22241" s="6" t="str">
        <f t="shared" si="697"/>
        <v>092</v>
      </c>
      <c r="J22241" s="57"/>
      <c r="K22241" s="57"/>
      <c r="L22241" s="57"/>
    </row>
    <row r="22242" spans="1:12">
      <c r="A22242" s="6">
        <v>21828</v>
      </c>
      <c r="B22242" s="10" t="s">
        <v>51388</v>
      </c>
      <c r="C22242" s="10" t="s">
        <v>51399</v>
      </c>
      <c r="D22242" s="10" t="s">
        <v>51400</v>
      </c>
      <c r="E22242" s="6" t="s">
        <v>49102</v>
      </c>
      <c r="F22242" s="6"/>
      <c r="G22242" s="6" t="str">
        <f t="shared" si="696"/>
        <v>002</v>
      </c>
      <c r="H22242" s="6" t="str">
        <f t="shared" si="697"/>
        <v>092</v>
      </c>
      <c r="J22242" s="57"/>
      <c r="K22242" s="57"/>
      <c r="L22242" s="57"/>
    </row>
    <row r="22243" spans="1:12">
      <c r="A22243" s="6">
        <v>21829</v>
      </c>
      <c r="B22243" s="10" t="s">
        <v>51403</v>
      </c>
      <c r="C22243" s="10" t="s">
        <v>51405</v>
      </c>
      <c r="D22243" s="10" t="s">
        <v>51406</v>
      </c>
      <c r="E22243" s="6" t="s">
        <v>49102</v>
      </c>
      <c r="F22243" s="6"/>
      <c r="G22243" s="6" t="str">
        <f t="shared" si="696"/>
        <v>002</v>
      </c>
      <c r="H22243" s="6" t="str">
        <f t="shared" si="697"/>
        <v>092</v>
      </c>
      <c r="J22243" s="57"/>
      <c r="K22243" s="57"/>
      <c r="L22243" s="57"/>
    </row>
    <row r="22244" spans="1:12">
      <c r="A22244" s="6">
        <v>21830</v>
      </c>
      <c r="B22244" s="10" t="s">
        <v>51404</v>
      </c>
      <c r="C22244" s="10" t="s">
        <v>51407</v>
      </c>
      <c r="D22244" s="10" t="s">
        <v>51408</v>
      </c>
      <c r="E22244" s="6" t="s">
        <v>49102</v>
      </c>
      <c r="F22244" s="6"/>
      <c r="G22244" s="6" t="str">
        <f t="shared" si="696"/>
        <v>002</v>
      </c>
      <c r="H22244" s="6" t="str">
        <f t="shared" si="697"/>
        <v>092</v>
      </c>
      <c r="J22244" s="57"/>
      <c r="K22244" s="57"/>
      <c r="L22244" s="57"/>
    </row>
    <row r="22245" spans="1:12">
      <c r="A22245" s="6">
        <v>21831</v>
      </c>
      <c r="B22245" s="10" t="s">
        <v>51584</v>
      </c>
      <c r="C22245" s="10" t="s">
        <v>51599</v>
      </c>
      <c r="D22245" s="10" t="s">
        <v>51600</v>
      </c>
      <c r="E22245" s="6" t="s">
        <v>49102</v>
      </c>
      <c r="F22245" s="6"/>
      <c r="G22245" s="6" t="str">
        <f t="shared" si="696"/>
        <v>002</v>
      </c>
      <c r="H22245" s="6" t="str">
        <f t="shared" si="697"/>
        <v>092</v>
      </c>
      <c r="J22245" s="57"/>
      <c r="K22245" s="57"/>
      <c r="L22245" s="57"/>
    </row>
    <row r="22246" spans="1:12">
      <c r="A22246" s="6">
        <v>21832</v>
      </c>
      <c r="B22246" s="10" t="s">
        <v>51585</v>
      </c>
      <c r="C22246" s="10" t="s">
        <v>51601</v>
      </c>
      <c r="D22246" s="10" t="s">
        <v>51602</v>
      </c>
      <c r="E22246" s="6" t="s">
        <v>49102</v>
      </c>
      <c r="F22246" s="6"/>
      <c r="G22246" s="6" t="str">
        <f t="shared" si="696"/>
        <v>002</v>
      </c>
      <c r="H22246" s="6" t="str">
        <f t="shared" si="697"/>
        <v>092</v>
      </c>
      <c r="J22246" s="57"/>
      <c r="K22246" s="57"/>
      <c r="L22246" s="57"/>
    </row>
    <row r="22247" spans="1:12">
      <c r="A22247" s="6">
        <v>21833</v>
      </c>
      <c r="B22247" s="10" t="s">
        <v>51586</v>
      </c>
      <c r="C22247" s="10" t="s">
        <v>51603</v>
      </c>
      <c r="D22247" s="10" t="s">
        <v>51604</v>
      </c>
      <c r="E22247" s="6" t="s">
        <v>49102</v>
      </c>
      <c r="F22247" s="6"/>
      <c r="G22247" s="6" t="str">
        <f t="shared" si="696"/>
        <v>002</v>
      </c>
      <c r="H22247" s="6" t="str">
        <f t="shared" si="697"/>
        <v>092</v>
      </c>
      <c r="J22247" s="57"/>
      <c r="K22247" s="57"/>
      <c r="L22247" s="57"/>
    </row>
    <row r="22248" spans="1:12">
      <c r="A22248" s="6">
        <v>21834</v>
      </c>
      <c r="B22248" s="10" t="s">
        <v>51587</v>
      </c>
      <c r="C22248" s="10" t="s">
        <v>51605</v>
      </c>
      <c r="D22248" s="10" t="s">
        <v>51606</v>
      </c>
      <c r="E22248" s="6" t="s">
        <v>49102</v>
      </c>
      <c r="F22248" s="6"/>
      <c r="G22248" s="6" t="str">
        <f t="shared" si="696"/>
        <v>002</v>
      </c>
      <c r="H22248" s="6" t="str">
        <f t="shared" si="697"/>
        <v>092</v>
      </c>
      <c r="J22248" s="57"/>
      <c r="K22248" s="57"/>
      <c r="L22248" s="57"/>
    </row>
    <row r="22249" spans="1:12">
      <c r="A22249" s="6">
        <v>21835</v>
      </c>
      <c r="B22249" s="10" t="s">
        <v>51588</v>
      </c>
      <c r="C22249" s="10" t="s">
        <v>51607</v>
      </c>
      <c r="D22249" s="10" t="s">
        <v>51608</v>
      </c>
      <c r="E22249" s="6" t="s">
        <v>49102</v>
      </c>
      <c r="F22249" s="6"/>
      <c r="G22249" s="6" t="str">
        <f t="shared" si="696"/>
        <v>002</v>
      </c>
      <c r="H22249" s="6" t="str">
        <f t="shared" si="697"/>
        <v>092</v>
      </c>
      <c r="J22249" s="57"/>
      <c r="K22249" s="57"/>
      <c r="L22249" s="57"/>
    </row>
    <row r="22250" spans="1:12">
      <c r="A22250" s="6">
        <v>21836</v>
      </c>
      <c r="B22250" s="10" t="s">
        <v>51589</v>
      </c>
      <c r="C22250" s="10" t="s">
        <v>51609</v>
      </c>
      <c r="D22250" s="10" t="s">
        <v>51610</v>
      </c>
      <c r="E22250" s="6" t="s">
        <v>49102</v>
      </c>
      <c r="F22250" s="6"/>
      <c r="G22250" s="6" t="str">
        <f t="shared" si="696"/>
        <v>002</v>
      </c>
      <c r="H22250" s="6" t="str">
        <f t="shared" si="697"/>
        <v>092</v>
      </c>
      <c r="J22250" s="57"/>
      <c r="K22250" s="57"/>
      <c r="L22250" s="57"/>
    </row>
    <row r="22251" spans="1:12">
      <c r="A22251" s="6">
        <v>21837</v>
      </c>
      <c r="B22251" s="10" t="s">
        <v>51590</v>
      </c>
      <c r="C22251" s="10" t="s">
        <v>51611</v>
      </c>
      <c r="D22251" s="10" t="s">
        <v>51612</v>
      </c>
      <c r="E22251" s="6" t="s">
        <v>49102</v>
      </c>
      <c r="F22251" s="6"/>
      <c r="G22251" s="6" t="str">
        <f t="shared" si="696"/>
        <v>002</v>
      </c>
      <c r="H22251" s="6" t="str">
        <f t="shared" si="697"/>
        <v>092</v>
      </c>
      <c r="J22251" s="57"/>
      <c r="K22251" s="57"/>
      <c r="L22251" s="57"/>
    </row>
    <row r="22252" spans="1:12">
      <c r="A22252" s="6">
        <v>21838</v>
      </c>
      <c r="B22252" s="10" t="s">
        <v>51591</v>
      </c>
      <c r="C22252" s="10" t="s">
        <v>51613</v>
      </c>
      <c r="D22252" s="10" t="s">
        <v>51614</v>
      </c>
      <c r="E22252" s="6" t="s">
        <v>49102</v>
      </c>
      <c r="F22252" s="6"/>
      <c r="G22252" s="6" t="str">
        <f t="shared" si="696"/>
        <v>002</v>
      </c>
      <c r="H22252" s="6" t="str">
        <f t="shared" si="697"/>
        <v>092</v>
      </c>
      <c r="J22252" s="57"/>
      <c r="K22252" s="57"/>
      <c r="L22252" s="57"/>
    </row>
    <row r="22253" spans="1:12">
      <c r="A22253" s="6">
        <v>21839</v>
      </c>
      <c r="B22253" s="10" t="s">
        <v>51592</v>
      </c>
      <c r="C22253" s="10" t="s">
        <v>51615</v>
      </c>
      <c r="D22253" s="10" t="s">
        <v>51616</v>
      </c>
      <c r="E22253" s="6" t="s">
        <v>49102</v>
      </c>
      <c r="F22253" s="6"/>
      <c r="G22253" s="6" t="str">
        <f t="shared" si="696"/>
        <v>002</v>
      </c>
      <c r="H22253" s="6" t="str">
        <f t="shared" si="697"/>
        <v>092</v>
      </c>
      <c r="J22253" s="57"/>
      <c r="K22253" s="57"/>
      <c r="L22253" s="57"/>
    </row>
    <row r="22254" spans="1:12">
      <c r="A22254" s="6">
        <v>21840</v>
      </c>
      <c r="B22254" s="10" t="s">
        <v>51593</v>
      </c>
      <c r="C22254" s="10" t="s">
        <v>51617</v>
      </c>
      <c r="D22254" s="10" t="s">
        <v>51618</v>
      </c>
      <c r="E22254" s="6" t="s">
        <v>49102</v>
      </c>
      <c r="F22254" s="6"/>
      <c r="G22254" s="6" t="str">
        <f t="shared" si="696"/>
        <v>002</v>
      </c>
      <c r="H22254" s="6" t="str">
        <f t="shared" si="697"/>
        <v>092</v>
      </c>
      <c r="J22254" s="57"/>
      <c r="K22254" s="57"/>
      <c r="L22254" s="57"/>
    </row>
    <row r="22255" spans="1:12">
      <c r="A22255" s="6">
        <v>21841</v>
      </c>
      <c r="B22255" s="10" t="s">
        <v>51594</v>
      </c>
      <c r="C22255" s="10" t="s">
        <v>51619</v>
      </c>
      <c r="D22255" s="10" t="s">
        <v>51620</v>
      </c>
      <c r="E22255" s="6" t="s">
        <v>49102</v>
      </c>
      <c r="F22255" s="6"/>
      <c r="G22255" s="6" t="str">
        <f t="shared" si="696"/>
        <v>002</v>
      </c>
      <c r="H22255" s="6" t="str">
        <f t="shared" si="697"/>
        <v>092</v>
      </c>
      <c r="J22255" s="57"/>
      <c r="K22255" s="57"/>
      <c r="L22255" s="57"/>
    </row>
    <row r="22256" spans="1:12">
      <c r="A22256" s="6">
        <v>21842</v>
      </c>
      <c r="B22256" s="10" t="s">
        <v>51595</v>
      </c>
      <c r="C22256" s="10" t="s">
        <v>51621</v>
      </c>
      <c r="D22256" s="10" t="s">
        <v>51622</v>
      </c>
      <c r="E22256" s="6" t="s">
        <v>49102</v>
      </c>
      <c r="F22256" s="6"/>
      <c r="G22256" s="6" t="str">
        <f t="shared" si="696"/>
        <v>002</v>
      </c>
      <c r="H22256" s="6" t="str">
        <f t="shared" si="697"/>
        <v>092</v>
      </c>
      <c r="J22256" s="57"/>
      <c r="K22256" s="57"/>
      <c r="L22256" s="57"/>
    </row>
    <row r="22257" spans="1:12">
      <c r="A22257" s="6">
        <v>21843</v>
      </c>
      <c r="B22257" s="10" t="s">
        <v>51596</v>
      </c>
      <c r="C22257" s="10" t="s">
        <v>51623</v>
      </c>
      <c r="D22257" s="10" t="s">
        <v>51624</v>
      </c>
      <c r="E22257" s="6" t="s">
        <v>49102</v>
      </c>
      <c r="F22257" s="6"/>
      <c r="G22257" s="6" t="str">
        <f t="shared" si="696"/>
        <v>002</v>
      </c>
      <c r="H22257" s="6" t="str">
        <f t="shared" si="697"/>
        <v>092</v>
      </c>
      <c r="J22257" s="57"/>
      <c r="K22257" s="57"/>
      <c r="L22257" s="57"/>
    </row>
    <row r="22258" spans="1:12">
      <c r="A22258" s="6">
        <v>21844</v>
      </c>
      <c r="B22258" s="10" t="s">
        <v>51597</v>
      </c>
      <c r="C22258" s="10" t="s">
        <v>51625</v>
      </c>
      <c r="D22258" s="10" t="s">
        <v>51626</v>
      </c>
      <c r="E22258" s="6" t="s">
        <v>49102</v>
      </c>
      <c r="F22258" s="6"/>
      <c r="G22258" s="6" t="str">
        <f t="shared" si="696"/>
        <v>002</v>
      </c>
      <c r="H22258" s="6" t="str">
        <f t="shared" si="697"/>
        <v>092</v>
      </c>
      <c r="J22258" s="57"/>
      <c r="K22258" s="57"/>
      <c r="L22258" s="57"/>
    </row>
    <row r="22259" spans="1:12">
      <c r="A22259" s="6">
        <v>21845</v>
      </c>
      <c r="B22259" s="10" t="s">
        <v>51662</v>
      </c>
      <c r="C22259" s="10" t="s">
        <v>51665</v>
      </c>
      <c r="D22259" s="10" t="s">
        <v>51666</v>
      </c>
      <c r="E22259" s="6" t="s">
        <v>49102</v>
      </c>
      <c r="F22259" s="6"/>
      <c r="G22259" s="6" t="str">
        <f t="shared" si="696"/>
        <v>002</v>
      </c>
      <c r="H22259" s="6" t="str">
        <f t="shared" si="697"/>
        <v>092</v>
      </c>
      <c r="J22259" s="57"/>
      <c r="K22259" s="57"/>
      <c r="L22259" s="57"/>
    </row>
    <row r="22260" spans="1:12">
      <c r="A22260" s="6">
        <v>21846</v>
      </c>
      <c r="B22260" s="10" t="s">
        <v>51663</v>
      </c>
      <c r="C22260" s="10" t="s">
        <v>51667</v>
      </c>
      <c r="D22260" s="10" t="s">
        <v>51668</v>
      </c>
      <c r="E22260" s="6" t="s">
        <v>49102</v>
      </c>
      <c r="F22260" s="6"/>
      <c r="G22260" s="6" t="str">
        <f t="shared" si="696"/>
        <v>002</v>
      </c>
      <c r="H22260" s="6" t="str">
        <f t="shared" si="697"/>
        <v>092</v>
      </c>
      <c r="J22260" s="57"/>
      <c r="K22260" s="57"/>
      <c r="L22260" s="57"/>
    </row>
    <row r="22261" spans="1:12">
      <c r="A22261" s="6">
        <v>21847</v>
      </c>
      <c r="B22261" s="10" t="s">
        <v>51683</v>
      </c>
      <c r="C22261" s="10" t="s">
        <v>51689</v>
      </c>
      <c r="D22261" s="10" t="s">
        <v>51690</v>
      </c>
      <c r="E22261" s="6" t="s">
        <v>49102</v>
      </c>
      <c r="F22261" s="6"/>
      <c r="G22261" s="6" t="str">
        <f t="shared" ref="G22261:G22324" si="698">+LEFT(C22261,3)</f>
        <v>002</v>
      </c>
      <c r="H22261" s="6" t="str">
        <f t="shared" ref="H22261:H22324" si="699">+MID(C22261,5,3)</f>
        <v>092</v>
      </c>
      <c r="J22261" s="57"/>
      <c r="K22261" s="57"/>
      <c r="L22261" s="57"/>
    </row>
    <row r="22262" spans="1:12">
      <c r="A22262" s="6">
        <v>21848</v>
      </c>
      <c r="B22262" s="10" t="s">
        <v>51684</v>
      </c>
      <c r="C22262" s="10" t="s">
        <v>51691</v>
      </c>
      <c r="D22262" s="10" t="s">
        <v>51692</v>
      </c>
      <c r="E22262" s="6" t="s">
        <v>49102</v>
      </c>
      <c r="F22262" s="6"/>
      <c r="G22262" s="6" t="str">
        <f t="shared" si="698"/>
        <v>002</v>
      </c>
      <c r="H22262" s="6" t="str">
        <f t="shared" si="699"/>
        <v>092</v>
      </c>
      <c r="J22262" s="57"/>
      <c r="K22262" s="57"/>
      <c r="L22262" s="57"/>
    </row>
    <row r="22263" spans="1:12">
      <c r="A22263" s="6">
        <v>21849</v>
      </c>
      <c r="B22263" s="10" t="s">
        <v>51685</v>
      </c>
      <c r="C22263" s="10" t="s">
        <v>51693</v>
      </c>
      <c r="D22263" s="10" t="s">
        <v>51694</v>
      </c>
      <c r="E22263" s="6" t="s">
        <v>49102</v>
      </c>
      <c r="F22263" s="6"/>
      <c r="G22263" s="6" t="str">
        <f t="shared" si="698"/>
        <v>002</v>
      </c>
      <c r="H22263" s="6" t="str">
        <f t="shared" si="699"/>
        <v>092</v>
      </c>
      <c r="J22263" s="57"/>
      <c r="K22263" s="57"/>
      <c r="L22263" s="57"/>
    </row>
    <row r="22264" spans="1:12">
      <c r="A22264" s="6">
        <v>21850</v>
      </c>
      <c r="B22264" s="10" t="s">
        <v>51686</v>
      </c>
      <c r="C22264" s="10" t="s">
        <v>51695</v>
      </c>
      <c r="D22264" s="10" t="s">
        <v>51696</v>
      </c>
      <c r="E22264" s="6" t="s">
        <v>49102</v>
      </c>
      <c r="F22264" s="6"/>
      <c r="G22264" s="6" t="str">
        <f t="shared" si="698"/>
        <v>002</v>
      </c>
      <c r="H22264" s="6" t="str">
        <f t="shared" si="699"/>
        <v>092</v>
      </c>
      <c r="J22264" s="57"/>
      <c r="K22264" s="57"/>
      <c r="L22264" s="57"/>
    </row>
    <row r="22265" spans="1:12">
      <c r="A22265" s="6">
        <v>21851</v>
      </c>
      <c r="B22265" s="10" t="s">
        <v>51687</v>
      </c>
      <c r="C22265" s="10" t="s">
        <v>51697</v>
      </c>
      <c r="D22265" s="10" t="s">
        <v>51698</v>
      </c>
      <c r="E22265" s="6" t="s">
        <v>49102</v>
      </c>
      <c r="F22265" s="6"/>
      <c r="G22265" s="6" t="str">
        <f t="shared" si="698"/>
        <v>002</v>
      </c>
      <c r="H22265" s="6" t="str">
        <f t="shared" si="699"/>
        <v>092</v>
      </c>
      <c r="J22265" s="57"/>
      <c r="K22265" s="57"/>
      <c r="L22265" s="57"/>
    </row>
    <row r="22266" spans="1:12">
      <c r="A22266" s="6">
        <v>21852</v>
      </c>
      <c r="B22266" s="10" t="s">
        <v>51688</v>
      </c>
      <c r="C22266" s="10" t="s">
        <v>51699</v>
      </c>
      <c r="D22266" s="10" t="s">
        <v>51700</v>
      </c>
      <c r="E22266" s="6" t="s">
        <v>49102</v>
      </c>
      <c r="F22266" s="6"/>
      <c r="G22266" s="6" t="str">
        <f t="shared" si="698"/>
        <v>002</v>
      </c>
      <c r="H22266" s="6" t="str">
        <f t="shared" si="699"/>
        <v>092</v>
      </c>
      <c r="J22266" s="57"/>
      <c r="K22266" s="57"/>
      <c r="L22266" s="57"/>
    </row>
    <row r="22267" spans="1:12">
      <c r="A22267" s="6">
        <v>21853</v>
      </c>
      <c r="B22267" s="10" t="s">
        <v>51738</v>
      </c>
      <c r="C22267" s="10" t="s">
        <v>51739</v>
      </c>
      <c r="D22267" s="10" t="s">
        <v>51740</v>
      </c>
      <c r="E22267" s="6" t="s">
        <v>49102</v>
      </c>
      <c r="F22267" s="6"/>
      <c r="G22267" s="6" t="str">
        <f t="shared" si="698"/>
        <v>002</v>
      </c>
      <c r="H22267" s="6" t="str">
        <f t="shared" si="699"/>
        <v>092</v>
      </c>
      <c r="J22267" s="57"/>
      <c r="K22267" s="57"/>
      <c r="L22267" s="57"/>
    </row>
    <row r="22268" spans="1:12">
      <c r="A22268" s="6">
        <v>21854</v>
      </c>
      <c r="B22268" s="10" t="s">
        <v>51989</v>
      </c>
      <c r="C22268" s="10" t="s">
        <v>51990</v>
      </c>
      <c r="D22268" s="10" t="s">
        <v>51991</v>
      </c>
      <c r="E22268" s="6" t="s">
        <v>49102</v>
      </c>
      <c r="F22268" s="6"/>
      <c r="G22268" s="6" t="str">
        <f t="shared" si="698"/>
        <v>002</v>
      </c>
      <c r="H22268" s="6" t="str">
        <f t="shared" si="699"/>
        <v>092</v>
      </c>
      <c r="J22268" s="57"/>
      <c r="K22268" s="57"/>
      <c r="L22268" s="57"/>
    </row>
    <row r="22269" spans="1:12">
      <c r="A22269" s="6">
        <v>21855</v>
      </c>
      <c r="B22269" s="10" t="s">
        <v>52000</v>
      </c>
      <c r="C22269" s="10" t="s">
        <v>52001</v>
      </c>
      <c r="D22269" s="10" t="s">
        <v>52002</v>
      </c>
      <c r="E22269" s="6" t="s">
        <v>49102</v>
      </c>
      <c r="F22269" s="6"/>
      <c r="G22269" s="6" t="str">
        <f t="shared" si="698"/>
        <v>002</v>
      </c>
      <c r="H22269" s="6" t="str">
        <f t="shared" si="699"/>
        <v>092</v>
      </c>
      <c r="J22269" s="57"/>
      <c r="K22269" s="57"/>
      <c r="L22269" s="57"/>
    </row>
    <row r="22270" spans="1:12">
      <c r="A22270" s="6">
        <v>21856</v>
      </c>
      <c r="B22270" s="10" t="s">
        <v>52018</v>
      </c>
      <c r="C22270" s="10" t="s">
        <v>52032</v>
      </c>
      <c r="D22270" s="10" t="s">
        <v>52033</v>
      </c>
      <c r="E22270" s="6" t="s">
        <v>49102</v>
      </c>
      <c r="F22270" s="6"/>
      <c r="G22270" s="6" t="str">
        <f t="shared" si="698"/>
        <v>002</v>
      </c>
      <c r="H22270" s="6" t="str">
        <f t="shared" si="699"/>
        <v>092</v>
      </c>
      <c r="J22270" s="57"/>
      <c r="K22270" s="57"/>
      <c r="L22270" s="57"/>
    </row>
    <row r="22271" spans="1:12">
      <c r="A22271" s="6">
        <v>21857</v>
      </c>
      <c r="B22271" s="10" t="s">
        <v>52019</v>
      </c>
      <c r="C22271" s="10" t="s">
        <v>52034</v>
      </c>
      <c r="D22271" s="10" t="s">
        <v>52035</v>
      </c>
      <c r="E22271" s="6" t="s">
        <v>49102</v>
      </c>
      <c r="F22271" s="6"/>
      <c r="G22271" s="6" t="str">
        <f t="shared" si="698"/>
        <v>002</v>
      </c>
      <c r="H22271" s="6" t="str">
        <f t="shared" si="699"/>
        <v>092</v>
      </c>
      <c r="J22271" s="57"/>
      <c r="K22271" s="57"/>
      <c r="L22271" s="57"/>
    </row>
    <row r="22272" spans="1:12">
      <c r="A22272" s="6">
        <v>21858</v>
      </c>
      <c r="B22272" s="10" t="s">
        <v>52020</v>
      </c>
      <c r="C22272" s="10" t="s">
        <v>52036</v>
      </c>
      <c r="D22272" s="10" t="s">
        <v>52037</v>
      </c>
      <c r="E22272" s="6" t="s">
        <v>49102</v>
      </c>
      <c r="F22272" s="6"/>
      <c r="G22272" s="6" t="str">
        <f t="shared" si="698"/>
        <v>002</v>
      </c>
      <c r="H22272" s="6" t="str">
        <f t="shared" si="699"/>
        <v>092</v>
      </c>
      <c r="J22272" s="57"/>
      <c r="K22272" s="57"/>
      <c r="L22272" s="57"/>
    </row>
    <row r="22273" spans="1:12">
      <c r="A22273" s="6">
        <v>21859</v>
      </c>
      <c r="B22273" s="10" t="s">
        <v>52021</v>
      </c>
      <c r="C22273" s="10" t="s">
        <v>52038</v>
      </c>
      <c r="D22273" s="10" t="s">
        <v>52039</v>
      </c>
      <c r="E22273" s="6" t="s">
        <v>49102</v>
      </c>
      <c r="F22273" s="6"/>
      <c r="G22273" s="6" t="str">
        <f t="shared" si="698"/>
        <v>002</v>
      </c>
      <c r="H22273" s="6" t="str">
        <f t="shared" si="699"/>
        <v>092</v>
      </c>
      <c r="J22273" s="57"/>
      <c r="K22273" s="57"/>
      <c r="L22273" s="57"/>
    </row>
    <row r="22274" spans="1:12">
      <c r="A22274" s="6">
        <v>21860</v>
      </c>
      <c r="B22274" s="10" t="s">
        <v>52022</v>
      </c>
      <c r="C22274" s="10" t="s">
        <v>52040</v>
      </c>
      <c r="D22274" s="10" t="s">
        <v>52041</v>
      </c>
      <c r="E22274" s="6" t="s">
        <v>49102</v>
      </c>
      <c r="F22274" s="6"/>
      <c r="G22274" s="6" t="str">
        <f t="shared" si="698"/>
        <v>002</v>
      </c>
      <c r="H22274" s="6" t="str">
        <f t="shared" si="699"/>
        <v>092</v>
      </c>
      <c r="J22274" s="57"/>
      <c r="K22274" s="57"/>
      <c r="L22274" s="57"/>
    </row>
    <row r="22275" spans="1:12">
      <c r="A22275" s="6">
        <v>21861</v>
      </c>
      <c r="B22275" s="10" t="s">
        <v>52023</v>
      </c>
      <c r="C22275" s="10" t="s">
        <v>52042</v>
      </c>
      <c r="D22275" s="10" t="s">
        <v>52043</v>
      </c>
      <c r="E22275" s="6" t="s">
        <v>49102</v>
      </c>
      <c r="F22275" s="6"/>
      <c r="G22275" s="6" t="str">
        <f t="shared" si="698"/>
        <v>002</v>
      </c>
      <c r="H22275" s="6" t="str">
        <f t="shared" si="699"/>
        <v>092</v>
      </c>
      <c r="J22275" s="57"/>
      <c r="K22275" s="57"/>
      <c r="L22275" s="57"/>
    </row>
    <row r="22276" spans="1:12">
      <c r="A22276" s="6">
        <v>21862</v>
      </c>
      <c r="B22276" s="10" t="s">
        <v>52024</v>
      </c>
      <c r="C22276" s="10" t="s">
        <v>52044</v>
      </c>
      <c r="D22276" s="10" t="s">
        <v>52045</v>
      </c>
      <c r="E22276" s="6" t="s">
        <v>49102</v>
      </c>
      <c r="F22276" s="6"/>
      <c r="G22276" s="6" t="str">
        <f t="shared" si="698"/>
        <v>002</v>
      </c>
      <c r="H22276" s="6" t="str">
        <f t="shared" si="699"/>
        <v>092</v>
      </c>
      <c r="J22276" s="57"/>
      <c r="K22276" s="57"/>
      <c r="L22276" s="57"/>
    </row>
    <row r="22277" spans="1:12">
      <c r="A22277" s="6">
        <v>21863</v>
      </c>
      <c r="B22277" s="10" t="s">
        <v>52025</v>
      </c>
      <c r="C22277" s="10" t="s">
        <v>52046</v>
      </c>
      <c r="D22277" s="10" t="s">
        <v>52047</v>
      </c>
      <c r="E22277" s="6" t="s">
        <v>49102</v>
      </c>
      <c r="F22277" s="6"/>
      <c r="G22277" s="6" t="str">
        <f t="shared" si="698"/>
        <v>002</v>
      </c>
      <c r="H22277" s="6" t="str">
        <f t="shared" si="699"/>
        <v>092</v>
      </c>
      <c r="J22277" s="57"/>
      <c r="K22277" s="57"/>
      <c r="L22277" s="57"/>
    </row>
    <row r="22278" spans="1:12">
      <c r="A22278" s="6">
        <v>21864</v>
      </c>
      <c r="B22278" s="10" t="s">
        <v>52026</v>
      </c>
      <c r="C22278" s="10" t="s">
        <v>52048</v>
      </c>
      <c r="D22278" s="10" t="s">
        <v>52049</v>
      </c>
      <c r="E22278" s="6" t="s">
        <v>49102</v>
      </c>
      <c r="F22278" s="6"/>
      <c r="G22278" s="6" t="str">
        <f t="shared" si="698"/>
        <v>002</v>
      </c>
      <c r="H22278" s="6" t="str">
        <f t="shared" si="699"/>
        <v>092</v>
      </c>
      <c r="J22278" s="57"/>
      <c r="K22278" s="57"/>
      <c r="L22278" s="57"/>
    </row>
    <row r="22279" spans="1:12">
      <c r="A22279" s="6">
        <v>21865</v>
      </c>
      <c r="B22279" s="10" t="s">
        <v>52027</v>
      </c>
      <c r="C22279" s="10" t="s">
        <v>52050</v>
      </c>
      <c r="D22279" s="10" t="s">
        <v>52051</v>
      </c>
      <c r="E22279" s="6" t="s">
        <v>49102</v>
      </c>
      <c r="F22279" s="6"/>
      <c r="G22279" s="6" t="str">
        <f t="shared" si="698"/>
        <v>002</v>
      </c>
      <c r="H22279" s="6" t="str">
        <f t="shared" si="699"/>
        <v>092</v>
      </c>
      <c r="J22279" s="57"/>
      <c r="K22279" s="57"/>
      <c r="L22279" s="57"/>
    </row>
    <row r="22280" spans="1:12">
      <c r="A22280" s="6">
        <v>21866</v>
      </c>
      <c r="B22280" s="10" t="s">
        <v>52028</v>
      </c>
      <c r="C22280" s="10" t="s">
        <v>52052</v>
      </c>
      <c r="D22280" s="10" t="s">
        <v>52053</v>
      </c>
      <c r="E22280" s="6" t="s">
        <v>49102</v>
      </c>
      <c r="F22280" s="6"/>
      <c r="G22280" s="6" t="str">
        <f t="shared" si="698"/>
        <v>002</v>
      </c>
      <c r="H22280" s="6" t="str">
        <f t="shared" si="699"/>
        <v>092</v>
      </c>
      <c r="J22280" s="57"/>
      <c r="K22280" s="57"/>
      <c r="L22280" s="57"/>
    </row>
    <row r="22281" spans="1:12">
      <c r="A22281" s="6">
        <v>21867</v>
      </c>
      <c r="B22281" s="10" t="s">
        <v>52029</v>
      </c>
      <c r="C22281" s="10" t="s">
        <v>52054</v>
      </c>
      <c r="D22281" s="10" t="s">
        <v>52055</v>
      </c>
      <c r="E22281" s="6" t="s">
        <v>49102</v>
      </c>
      <c r="F22281" s="6"/>
      <c r="G22281" s="6" t="str">
        <f t="shared" si="698"/>
        <v>002</v>
      </c>
      <c r="H22281" s="6" t="str">
        <f t="shared" si="699"/>
        <v>092</v>
      </c>
      <c r="J22281" s="57"/>
      <c r="K22281" s="57"/>
      <c r="L22281" s="57"/>
    </row>
    <row r="22282" spans="1:12">
      <c r="A22282" s="6">
        <v>21868</v>
      </c>
      <c r="B22282" s="10" t="s">
        <v>52030</v>
      </c>
      <c r="C22282" s="10" t="s">
        <v>52056</v>
      </c>
      <c r="D22282" s="10" t="s">
        <v>52057</v>
      </c>
      <c r="E22282" s="6" t="s">
        <v>49102</v>
      </c>
      <c r="F22282" s="6"/>
      <c r="G22282" s="6" t="str">
        <f t="shared" si="698"/>
        <v>002</v>
      </c>
      <c r="H22282" s="6" t="str">
        <f t="shared" si="699"/>
        <v>092</v>
      </c>
      <c r="J22282" s="57"/>
      <c r="K22282" s="57"/>
      <c r="L22282" s="57"/>
    </row>
    <row r="22283" spans="1:12">
      <c r="A22283" s="6">
        <v>21869</v>
      </c>
      <c r="B22283" s="10" t="s">
        <v>54013</v>
      </c>
      <c r="C22283" s="10" t="s">
        <v>54016</v>
      </c>
      <c r="D22283" s="10" t="s">
        <v>54014</v>
      </c>
      <c r="E22283" s="6" t="s">
        <v>49102</v>
      </c>
      <c r="F22283" s="6"/>
      <c r="G22283" s="6" t="str">
        <f t="shared" si="698"/>
        <v>002</v>
      </c>
      <c r="H22283" s="6" t="str">
        <f t="shared" si="699"/>
        <v>092</v>
      </c>
      <c r="J22283" s="57"/>
      <c r="K22283" s="57"/>
      <c r="L22283" s="57"/>
    </row>
    <row r="22284" spans="1:12">
      <c r="A22284" s="6">
        <v>21870</v>
      </c>
      <c r="B22284" s="10" t="s">
        <v>52060</v>
      </c>
      <c r="C22284" s="10" t="s">
        <v>52064</v>
      </c>
      <c r="D22284" s="10" t="s">
        <v>52065</v>
      </c>
      <c r="E22284" s="6" t="s">
        <v>49102</v>
      </c>
      <c r="F22284" s="6"/>
      <c r="G22284" s="6" t="str">
        <f t="shared" si="698"/>
        <v>002</v>
      </c>
      <c r="H22284" s="6" t="str">
        <f t="shared" si="699"/>
        <v>092</v>
      </c>
      <c r="J22284" s="57"/>
      <c r="K22284" s="57"/>
      <c r="L22284" s="57"/>
    </row>
    <row r="22285" spans="1:12">
      <c r="A22285" s="6">
        <v>21871</v>
      </c>
      <c r="B22285" s="10" t="s">
        <v>52075</v>
      </c>
      <c r="C22285" s="10" t="s">
        <v>52081</v>
      </c>
      <c r="D22285" s="10" t="s">
        <v>52082</v>
      </c>
      <c r="E22285" s="6" t="s">
        <v>49102</v>
      </c>
      <c r="F22285" s="6"/>
      <c r="G22285" s="6" t="str">
        <f t="shared" si="698"/>
        <v>002</v>
      </c>
      <c r="H22285" s="6" t="str">
        <f t="shared" si="699"/>
        <v>092</v>
      </c>
      <c r="J22285" s="57"/>
      <c r="K22285" s="57"/>
      <c r="L22285" s="57"/>
    </row>
    <row r="22286" spans="1:12">
      <c r="A22286" s="6">
        <v>21872</v>
      </c>
      <c r="B22286" s="10" t="s">
        <v>52073</v>
      </c>
      <c r="C22286" s="10" t="s">
        <v>52077</v>
      </c>
      <c r="D22286" s="10" t="s">
        <v>52078</v>
      </c>
      <c r="E22286" s="6" t="s">
        <v>49102</v>
      </c>
      <c r="F22286" s="6"/>
      <c r="G22286" s="6" t="str">
        <f t="shared" si="698"/>
        <v>002</v>
      </c>
      <c r="H22286" s="6" t="str">
        <f t="shared" si="699"/>
        <v>092</v>
      </c>
      <c r="J22286" s="57"/>
      <c r="K22286" s="57"/>
      <c r="L22286" s="57"/>
    </row>
    <row r="22287" spans="1:12">
      <c r="A22287" s="6">
        <v>21873</v>
      </c>
      <c r="B22287" s="10" t="s">
        <v>52074</v>
      </c>
      <c r="C22287" s="10" t="s">
        <v>52079</v>
      </c>
      <c r="D22287" s="10" t="s">
        <v>52080</v>
      </c>
      <c r="E22287" s="6" t="s">
        <v>49102</v>
      </c>
      <c r="F22287" s="6"/>
      <c r="G22287" s="6" t="str">
        <f t="shared" si="698"/>
        <v>002</v>
      </c>
      <c r="H22287" s="6" t="str">
        <f t="shared" si="699"/>
        <v>092</v>
      </c>
      <c r="J22287" s="57"/>
      <c r="K22287" s="57"/>
      <c r="L22287" s="57"/>
    </row>
    <row r="22288" spans="1:12">
      <c r="A22288" s="6">
        <v>21874</v>
      </c>
      <c r="B22288" s="10" t="s">
        <v>64310</v>
      </c>
      <c r="C22288" s="10" t="s">
        <v>64311</v>
      </c>
      <c r="D22288" s="10" t="s">
        <v>64312</v>
      </c>
      <c r="E22288" s="6" t="s">
        <v>49102</v>
      </c>
      <c r="F22288" s="6"/>
      <c r="G22288" s="6" t="str">
        <f t="shared" si="698"/>
        <v>002</v>
      </c>
      <c r="H22288" s="6" t="str">
        <f t="shared" si="699"/>
        <v>092</v>
      </c>
      <c r="J22288" s="57"/>
      <c r="K22288" s="57"/>
      <c r="L22288" s="57"/>
    </row>
    <row r="22289" spans="1:12">
      <c r="A22289" s="6">
        <v>21875</v>
      </c>
      <c r="B22289" s="10" t="s">
        <v>52186</v>
      </c>
      <c r="C22289" s="10" t="s">
        <v>52200</v>
      </c>
      <c r="D22289" s="10" t="s">
        <v>52201</v>
      </c>
      <c r="E22289" s="6" t="s">
        <v>49102</v>
      </c>
      <c r="F22289" s="6"/>
      <c r="G22289" s="6" t="str">
        <f t="shared" si="698"/>
        <v>002</v>
      </c>
      <c r="H22289" s="6" t="str">
        <f t="shared" si="699"/>
        <v>092</v>
      </c>
      <c r="J22289" s="57"/>
      <c r="K22289" s="57"/>
      <c r="L22289" s="57"/>
    </row>
    <row r="22290" spans="1:12">
      <c r="A22290" s="6">
        <v>21876</v>
      </c>
      <c r="B22290" s="10" t="s">
        <v>52187</v>
      </c>
      <c r="C22290" s="10" t="s">
        <v>52202</v>
      </c>
      <c r="D22290" s="10" t="s">
        <v>52203</v>
      </c>
      <c r="E22290" s="6" t="s">
        <v>49102</v>
      </c>
      <c r="F22290" s="6"/>
      <c r="G22290" s="6" t="str">
        <f t="shared" si="698"/>
        <v>002</v>
      </c>
      <c r="H22290" s="6" t="str">
        <f t="shared" si="699"/>
        <v>092</v>
      </c>
      <c r="J22290" s="57"/>
      <c r="K22290" s="57"/>
      <c r="L22290" s="57"/>
    </row>
    <row r="22291" spans="1:12">
      <c r="A22291" s="6">
        <v>21877</v>
      </c>
      <c r="B22291" s="10" t="s">
        <v>52188</v>
      </c>
      <c r="C22291" s="10" t="s">
        <v>52204</v>
      </c>
      <c r="D22291" s="10" t="s">
        <v>52205</v>
      </c>
      <c r="E22291" s="6" t="s">
        <v>49102</v>
      </c>
      <c r="F22291" s="6"/>
      <c r="G22291" s="6" t="str">
        <f t="shared" si="698"/>
        <v>002</v>
      </c>
      <c r="H22291" s="6" t="str">
        <f t="shared" si="699"/>
        <v>092</v>
      </c>
      <c r="J22291" s="57"/>
      <c r="K22291" s="57"/>
      <c r="L22291" s="57"/>
    </row>
    <row r="22292" spans="1:12">
      <c r="A22292" s="6">
        <v>21878</v>
      </c>
      <c r="B22292" s="10" t="s">
        <v>52189</v>
      </c>
      <c r="C22292" s="10" t="s">
        <v>52206</v>
      </c>
      <c r="D22292" s="10" t="s">
        <v>52207</v>
      </c>
      <c r="E22292" s="6" t="s">
        <v>49102</v>
      </c>
      <c r="F22292" s="6"/>
      <c r="G22292" s="6" t="str">
        <f t="shared" si="698"/>
        <v>002</v>
      </c>
      <c r="H22292" s="6" t="str">
        <f t="shared" si="699"/>
        <v>092</v>
      </c>
      <c r="J22292" s="57"/>
      <c r="K22292" s="57"/>
      <c r="L22292" s="57"/>
    </row>
    <row r="22293" spans="1:12">
      <c r="A22293" s="6">
        <v>21879</v>
      </c>
      <c r="B22293" s="10" t="s">
        <v>52190</v>
      </c>
      <c r="C22293" s="10" t="s">
        <v>52208</v>
      </c>
      <c r="D22293" s="10" t="s">
        <v>52209</v>
      </c>
      <c r="E22293" s="6" t="s">
        <v>49102</v>
      </c>
      <c r="F22293" s="6"/>
      <c r="G22293" s="6" t="str">
        <f t="shared" si="698"/>
        <v>002</v>
      </c>
      <c r="H22293" s="6" t="str">
        <f t="shared" si="699"/>
        <v>092</v>
      </c>
      <c r="J22293" s="57"/>
      <c r="K22293" s="57"/>
      <c r="L22293" s="57"/>
    </row>
    <row r="22294" spans="1:12">
      <c r="A22294" s="6">
        <v>21880</v>
      </c>
      <c r="B22294" s="10" t="s">
        <v>52191</v>
      </c>
      <c r="C22294" s="10" t="s">
        <v>52210</v>
      </c>
      <c r="D22294" s="10" t="s">
        <v>52211</v>
      </c>
      <c r="E22294" s="6" t="s">
        <v>49102</v>
      </c>
      <c r="F22294" s="6"/>
      <c r="G22294" s="6" t="str">
        <f t="shared" si="698"/>
        <v>002</v>
      </c>
      <c r="H22294" s="6" t="str">
        <f t="shared" si="699"/>
        <v>092</v>
      </c>
      <c r="J22294" s="57"/>
      <c r="K22294" s="57"/>
      <c r="L22294" s="57"/>
    </row>
    <row r="22295" spans="1:12">
      <c r="A22295" s="6">
        <v>21881</v>
      </c>
      <c r="B22295" s="10" t="s">
        <v>52192</v>
      </c>
      <c r="C22295" s="10" t="s">
        <v>52212</v>
      </c>
      <c r="D22295" s="10" t="s">
        <v>52213</v>
      </c>
      <c r="E22295" s="6" t="s">
        <v>49102</v>
      </c>
      <c r="F22295" s="6"/>
      <c r="G22295" s="6" t="str">
        <f t="shared" si="698"/>
        <v>002</v>
      </c>
      <c r="H22295" s="6" t="str">
        <f t="shared" si="699"/>
        <v>092</v>
      </c>
      <c r="J22295" s="57"/>
      <c r="K22295" s="57"/>
      <c r="L22295" s="57"/>
    </row>
    <row r="22296" spans="1:12">
      <c r="A22296" s="6">
        <v>21882</v>
      </c>
      <c r="B22296" s="10" t="s">
        <v>52193</v>
      </c>
      <c r="C22296" s="10" t="s">
        <v>52214</v>
      </c>
      <c r="D22296" s="10" t="s">
        <v>52215</v>
      </c>
      <c r="E22296" s="6" t="s">
        <v>49102</v>
      </c>
      <c r="F22296" s="6"/>
      <c r="G22296" s="6" t="str">
        <f t="shared" si="698"/>
        <v>002</v>
      </c>
      <c r="H22296" s="6" t="str">
        <f t="shared" si="699"/>
        <v>092</v>
      </c>
      <c r="J22296" s="57"/>
      <c r="K22296" s="57"/>
      <c r="L22296" s="57"/>
    </row>
    <row r="22297" spans="1:12">
      <c r="A22297" s="6">
        <v>21883</v>
      </c>
      <c r="B22297" s="10" t="s">
        <v>52194</v>
      </c>
      <c r="C22297" s="10" t="s">
        <v>52216</v>
      </c>
      <c r="D22297" s="10" t="s">
        <v>52217</v>
      </c>
      <c r="E22297" s="6" t="s">
        <v>49102</v>
      </c>
      <c r="F22297" s="6"/>
      <c r="G22297" s="6" t="str">
        <f t="shared" si="698"/>
        <v>002</v>
      </c>
      <c r="H22297" s="6" t="str">
        <f t="shared" si="699"/>
        <v>092</v>
      </c>
      <c r="J22297" s="57"/>
      <c r="K22297" s="57"/>
      <c r="L22297" s="57"/>
    </row>
    <row r="22298" spans="1:12">
      <c r="A22298" s="6">
        <v>21884</v>
      </c>
      <c r="B22298" s="10" t="s">
        <v>52195</v>
      </c>
      <c r="C22298" s="10" t="s">
        <v>52218</v>
      </c>
      <c r="D22298" s="10" t="s">
        <v>52219</v>
      </c>
      <c r="E22298" s="6" t="s">
        <v>49102</v>
      </c>
      <c r="F22298" s="6"/>
      <c r="G22298" s="6" t="str">
        <f t="shared" si="698"/>
        <v>002</v>
      </c>
      <c r="H22298" s="6" t="str">
        <f t="shared" si="699"/>
        <v>092</v>
      </c>
      <c r="J22298" s="57"/>
      <c r="K22298" s="57"/>
      <c r="L22298" s="57"/>
    </row>
    <row r="22299" spans="1:12">
      <c r="A22299" s="6">
        <v>21885</v>
      </c>
      <c r="B22299" s="10" t="s">
        <v>52196</v>
      </c>
      <c r="C22299" s="10" t="s">
        <v>52220</v>
      </c>
      <c r="D22299" s="10" t="s">
        <v>52221</v>
      </c>
      <c r="E22299" s="6" t="s">
        <v>49102</v>
      </c>
      <c r="F22299" s="6"/>
      <c r="G22299" s="6" t="str">
        <f t="shared" si="698"/>
        <v>002</v>
      </c>
      <c r="H22299" s="6" t="str">
        <f t="shared" si="699"/>
        <v>092</v>
      </c>
      <c r="J22299" s="57"/>
      <c r="K22299" s="57"/>
      <c r="L22299" s="57"/>
    </row>
    <row r="22300" spans="1:12">
      <c r="A22300" s="6">
        <v>21886</v>
      </c>
      <c r="B22300" s="10" t="s">
        <v>52197</v>
      </c>
      <c r="C22300" s="10" t="s">
        <v>52222</v>
      </c>
      <c r="D22300" s="10" t="s">
        <v>52223</v>
      </c>
      <c r="E22300" s="6" t="s">
        <v>49102</v>
      </c>
      <c r="F22300" s="6"/>
      <c r="G22300" s="6" t="str">
        <f t="shared" si="698"/>
        <v>002</v>
      </c>
      <c r="H22300" s="6" t="str">
        <f t="shared" si="699"/>
        <v>092</v>
      </c>
      <c r="J22300" s="57"/>
      <c r="K22300" s="57"/>
      <c r="L22300" s="57"/>
    </row>
    <row r="22301" spans="1:12">
      <c r="A22301" s="6">
        <v>21887</v>
      </c>
      <c r="B22301" s="10" t="s">
        <v>52198</v>
      </c>
      <c r="C22301" s="10" t="s">
        <v>52224</v>
      </c>
      <c r="D22301" s="10" t="s">
        <v>52225</v>
      </c>
      <c r="E22301" s="6" t="s">
        <v>49102</v>
      </c>
      <c r="F22301" s="6"/>
      <c r="G22301" s="6" t="str">
        <f t="shared" si="698"/>
        <v>002</v>
      </c>
      <c r="H22301" s="6" t="str">
        <f t="shared" si="699"/>
        <v>092</v>
      </c>
      <c r="J22301" s="57"/>
      <c r="K22301" s="57"/>
      <c r="L22301" s="57"/>
    </row>
    <row r="22302" spans="1:12">
      <c r="A22302" s="6">
        <v>21888</v>
      </c>
      <c r="B22302" s="10" t="s">
        <v>52239</v>
      </c>
      <c r="C22302" s="10" t="s">
        <v>52286</v>
      </c>
      <c r="D22302" s="10" t="s">
        <v>52287</v>
      </c>
      <c r="E22302" s="6" t="s">
        <v>49102</v>
      </c>
      <c r="F22302" s="6"/>
      <c r="G22302" s="6" t="str">
        <f t="shared" si="698"/>
        <v>002</v>
      </c>
      <c r="H22302" s="6" t="str">
        <f t="shared" si="699"/>
        <v>092</v>
      </c>
      <c r="J22302" s="57"/>
      <c r="K22302" s="57"/>
      <c r="L22302" s="57"/>
    </row>
    <row r="22303" spans="1:12">
      <c r="A22303" s="6">
        <v>21889</v>
      </c>
      <c r="B22303" s="10" t="s">
        <v>52240</v>
      </c>
      <c r="C22303" s="10" t="s">
        <v>52288</v>
      </c>
      <c r="D22303" s="10" t="s">
        <v>52289</v>
      </c>
      <c r="E22303" s="6" t="s">
        <v>49102</v>
      </c>
      <c r="F22303" s="6"/>
      <c r="G22303" s="6" t="str">
        <f t="shared" si="698"/>
        <v>002</v>
      </c>
      <c r="H22303" s="6" t="str">
        <f t="shared" si="699"/>
        <v>092</v>
      </c>
      <c r="J22303" s="57"/>
      <c r="K22303" s="57"/>
      <c r="L22303" s="57"/>
    </row>
    <row r="22304" spans="1:12">
      <c r="A22304" s="6">
        <v>21890</v>
      </c>
      <c r="B22304" s="10" t="s">
        <v>52241</v>
      </c>
      <c r="C22304" s="10" t="s">
        <v>52290</v>
      </c>
      <c r="D22304" s="10" t="s">
        <v>52291</v>
      </c>
      <c r="E22304" s="6" t="s">
        <v>49102</v>
      </c>
      <c r="F22304" s="6"/>
      <c r="G22304" s="6" t="str">
        <f t="shared" si="698"/>
        <v>002</v>
      </c>
      <c r="H22304" s="6" t="str">
        <f t="shared" si="699"/>
        <v>092</v>
      </c>
      <c r="J22304" s="57"/>
      <c r="K22304" s="57"/>
      <c r="L22304" s="57"/>
    </row>
    <row r="22305" spans="1:12">
      <c r="A22305" s="6">
        <v>21891</v>
      </c>
      <c r="B22305" s="10" t="s">
        <v>52242</v>
      </c>
      <c r="C22305" s="10" t="s">
        <v>52292</v>
      </c>
      <c r="D22305" s="10" t="s">
        <v>52293</v>
      </c>
      <c r="E22305" s="6" t="s">
        <v>49102</v>
      </c>
      <c r="F22305" s="6"/>
      <c r="G22305" s="6" t="str">
        <f t="shared" si="698"/>
        <v>002</v>
      </c>
      <c r="H22305" s="6" t="str">
        <f t="shared" si="699"/>
        <v>092</v>
      </c>
      <c r="J22305" s="57"/>
      <c r="K22305" s="57"/>
      <c r="L22305" s="57"/>
    </row>
    <row r="22306" spans="1:12">
      <c r="A22306" s="6">
        <v>21892</v>
      </c>
      <c r="B22306" s="10" t="s">
        <v>52243</v>
      </c>
      <c r="C22306" s="10" t="s">
        <v>52294</v>
      </c>
      <c r="D22306" s="10" t="s">
        <v>52295</v>
      </c>
      <c r="E22306" s="6" t="s">
        <v>49102</v>
      </c>
      <c r="F22306" s="6"/>
      <c r="G22306" s="6" t="str">
        <f t="shared" si="698"/>
        <v>002</v>
      </c>
      <c r="H22306" s="6" t="str">
        <f t="shared" si="699"/>
        <v>092</v>
      </c>
      <c r="J22306" s="57"/>
      <c r="K22306" s="57"/>
      <c r="L22306" s="57"/>
    </row>
    <row r="22307" spans="1:12">
      <c r="A22307" s="6">
        <v>21893</v>
      </c>
      <c r="B22307" s="10" t="s">
        <v>52244</v>
      </c>
      <c r="C22307" s="10" t="s">
        <v>52296</v>
      </c>
      <c r="D22307" s="10" t="s">
        <v>52297</v>
      </c>
      <c r="E22307" s="6" t="s">
        <v>49102</v>
      </c>
      <c r="F22307" s="6"/>
      <c r="G22307" s="6" t="str">
        <f t="shared" si="698"/>
        <v>002</v>
      </c>
      <c r="H22307" s="6" t="str">
        <f t="shared" si="699"/>
        <v>092</v>
      </c>
      <c r="J22307" s="57"/>
      <c r="K22307" s="57"/>
      <c r="L22307" s="57"/>
    </row>
    <row r="22308" spans="1:12">
      <c r="A22308" s="6">
        <v>21894</v>
      </c>
      <c r="B22308" s="10" t="s">
        <v>52245</v>
      </c>
      <c r="C22308" s="10" t="s">
        <v>52298</v>
      </c>
      <c r="D22308" s="10" t="s">
        <v>52299</v>
      </c>
      <c r="E22308" s="6" t="s">
        <v>49102</v>
      </c>
      <c r="F22308" s="6"/>
      <c r="G22308" s="6" t="str">
        <f t="shared" si="698"/>
        <v>002</v>
      </c>
      <c r="H22308" s="6" t="str">
        <f t="shared" si="699"/>
        <v>092</v>
      </c>
      <c r="J22308" s="57"/>
      <c r="K22308" s="57"/>
      <c r="L22308" s="57"/>
    </row>
    <row r="22309" spans="1:12">
      <c r="A22309" s="6">
        <v>21895</v>
      </c>
      <c r="B22309" s="10" t="s">
        <v>52246</v>
      </c>
      <c r="C22309" s="10" t="s">
        <v>52300</v>
      </c>
      <c r="D22309" s="10" t="s">
        <v>52301</v>
      </c>
      <c r="E22309" s="6" t="s">
        <v>49102</v>
      </c>
      <c r="F22309" s="6"/>
      <c r="G22309" s="6" t="str">
        <f t="shared" si="698"/>
        <v>002</v>
      </c>
      <c r="H22309" s="6" t="str">
        <f t="shared" si="699"/>
        <v>092</v>
      </c>
      <c r="J22309" s="57"/>
      <c r="K22309" s="57"/>
      <c r="L22309" s="57"/>
    </row>
    <row r="22310" spans="1:12">
      <c r="A22310" s="6">
        <v>21896</v>
      </c>
      <c r="B22310" s="10" t="s">
        <v>52247</v>
      </c>
      <c r="C22310" s="10" t="s">
        <v>52302</v>
      </c>
      <c r="D22310" s="10" t="s">
        <v>52303</v>
      </c>
      <c r="E22310" s="6" t="s">
        <v>49102</v>
      </c>
      <c r="F22310" s="6"/>
      <c r="G22310" s="6" t="str">
        <f t="shared" si="698"/>
        <v>002</v>
      </c>
      <c r="H22310" s="6" t="str">
        <f t="shared" si="699"/>
        <v>092</v>
      </c>
      <c r="J22310" s="57"/>
      <c r="K22310" s="57"/>
      <c r="L22310" s="57"/>
    </row>
    <row r="22311" spans="1:12">
      <c r="A22311" s="6">
        <v>21897</v>
      </c>
      <c r="B22311" s="10" t="s">
        <v>52248</v>
      </c>
      <c r="C22311" s="10" t="s">
        <v>52304</v>
      </c>
      <c r="D22311" s="10" t="s">
        <v>52305</v>
      </c>
      <c r="E22311" s="6" t="s">
        <v>49102</v>
      </c>
      <c r="F22311" s="6"/>
      <c r="G22311" s="6" t="str">
        <f t="shared" si="698"/>
        <v>002</v>
      </c>
      <c r="H22311" s="6" t="str">
        <f t="shared" si="699"/>
        <v>092</v>
      </c>
      <c r="J22311" s="57"/>
      <c r="K22311" s="57"/>
      <c r="L22311" s="57"/>
    </row>
    <row r="22312" spans="1:12">
      <c r="A22312" s="6">
        <v>21898</v>
      </c>
      <c r="B22312" s="10" t="s">
        <v>52249</v>
      </c>
      <c r="C22312" s="10" t="s">
        <v>52306</v>
      </c>
      <c r="D22312" s="10" t="s">
        <v>52307</v>
      </c>
      <c r="E22312" s="6" t="s">
        <v>49102</v>
      </c>
      <c r="F22312" s="6"/>
      <c r="G22312" s="6" t="str">
        <f t="shared" si="698"/>
        <v>002</v>
      </c>
      <c r="H22312" s="6" t="str">
        <f t="shared" si="699"/>
        <v>092</v>
      </c>
      <c r="J22312" s="57"/>
      <c r="K22312" s="57"/>
      <c r="L22312" s="57"/>
    </row>
    <row r="22313" spans="1:12">
      <c r="A22313" s="6">
        <v>21899</v>
      </c>
      <c r="B22313" s="10" t="s">
        <v>52250</v>
      </c>
      <c r="C22313" s="10" t="s">
        <v>52308</v>
      </c>
      <c r="D22313" s="10" t="s">
        <v>52309</v>
      </c>
      <c r="E22313" s="6" t="s">
        <v>49102</v>
      </c>
      <c r="F22313" s="6"/>
      <c r="G22313" s="6" t="str">
        <f t="shared" si="698"/>
        <v>002</v>
      </c>
      <c r="H22313" s="6" t="str">
        <f t="shared" si="699"/>
        <v>092</v>
      </c>
      <c r="J22313" s="57"/>
      <c r="K22313" s="57"/>
      <c r="L22313" s="57"/>
    </row>
    <row r="22314" spans="1:12">
      <c r="A22314" s="6">
        <v>21900</v>
      </c>
      <c r="B22314" s="10" t="s">
        <v>52251</v>
      </c>
      <c r="C22314" s="10" t="s">
        <v>52310</v>
      </c>
      <c r="D22314" s="10" t="s">
        <v>52311</v>
      </c>
      <c r="E22314" s="6" t="s">
        <v>49102</v>
      </c>
      <c r="F22314" s="6"/>
      <c r="G22314" s="6" t="str">
        <f t="shared" si="698"/>
        <v>002</v>
      </c>
      <c r="H22314" s="6" t="str">
        <f t="shared" si="699"/>
        <v>092</v>
      </c>
      <c r="J22314" s="57"/>
      <c r="K22314" s="57"/>
      <c r="L22314" s="57"/>
    </row>
    <row r="22315" spans="1:12">
      <c r="A22315" s="6">
        <v>21901</v>
      </c>
      <c r="B22315" s="10" t="s">
        <v>52252</v>
      </c>
      <c r="C22315" s="10" t="s">
        <v>52312</v>
      </c>
      <c r="D22315" s="10" t="s">
        <v>52313</v>
      </c>
      <c r="E22315" s="6" t="s">
        <v>49102</v>
      </c>
      <c r="F22315" s="6"/>
      <c r="G22315" s="6" t="str">
        <f t="shared" si="698"/>
        <v>002</v>
      </c>
      <c r="H22315" s="6" t="str">
        <f t="shared" si="699"/>
        <v>092</v>
      </c>
      <c r="J22315" s="57"/>
      <c r="K22315" s="57"/>
      <c r="L22315" s="57"/>
    </row>
    <row r="22316" spans="1:12">
      <c r="A22316" s="6">
        <v>21902</v>
      </c>
      <c r="B22316" s="10" t="s">
        <v>52253</v>
      </c>
      <c r="C22316" s="10" t="s">
        <v>52314</v>
      </c>
      <c r="D22316" s="10" t="s">
        <v>52315</v>
      </c>
      <c r="E22316" s="6" t="s">
        <v>49102</v>
      </c>
      <c r="F22316" s="6"/>
      <c r="G22316" s="6" t="str">
        <f t="shared" si="698"/>
        <v>002</v>
      </c>
      <c r="H22316" s="6" t="str">
        <f t="shared" si="699"/>
        <v>092</v>
      </c>
      <c r="J22316" s="57"/>
      <c r="K22316" s="57"/>
      <c r="L22316" s="57"/>
    </row>
    <row r="22317" spans="1:12">
      <c r="A22317" s="6">
        <v>21903</v>
      </c>
      <c r="B22317" s="10" t="s">
        <v>52254</v>
      </c>
      <c r="C22317" s="10" t="s">
        <v>52316</v>
      </c>
      <c r="D22317" s="10" t="s">
        <v>52317</v>
      </c>
      <c r="E22317" s="6" t="s">
        <v>49102</v>
      </c>
      <c r="F22317" s="6"/>
      <c r="G22317" s="6" t="str">
        <f t="shared" si="698"/>
        <v>002</v>
      </c>
      <c r="H22317" s="6" t="str">
        <f t="shared" si="699"/>
        <v>092</v>
      </c>
      <c r="J22317" s="57"/>
      <c r="K22317" s="57"/>
      <c r="L22317" s="57"/>
    </row>
    <row r="22318" spans="1:12">
      <c r="A22318" s="6">
        <v>21904</v>
      </c>
      <c r="B22318" s="10" t="s">
        <v>52255</v>
      </c>
      <c r="C22318" s="10" t="s">
        <v>52318</v>
      </c>
      <c r="D22318" s="10" t="s">
        <v>52319</v>
      </c>
      <c r="E22318" s="6" t="s">
        <v>49102</v>
      </c>
      <c r="F22318" s="6"/>
      <c r="G22318" s="6" t="str">
        <f t="shared" si="698"/>
        <v>002</v>
      </c>
      <c r="H22318" s="6" t="str">
        <f t="shared" si="699"/>
        <v>092</v>
      </c>
      <c r="J22318" s="57"/>
      <c r="K22318" s="57"/>
      <c r="L22318" s="57"/>
    </row>
    <row r="22319" spans="1:12">
      <c r="A22319" s="6">
        <v>21905</v>
      </c>
      <c r="B22319" s="10" t="s">
        <v>52256</v>
      </c>
      <c r="C22319" s="10" t="s">
        <v>52320</v>
      </c>
      <c r="D22319" s="10" t="s">
        <v>52321</v>
      </c>
      <c r="E22319" s="6" t="s">
        <v>49102</v>
      </c>
      <c r="F22319" s="6"/>
      <c r="G22319" s="6" t="str">
        <f t="shared" si="698"/>
        <v>002</v>
      </c>
      <c r="H22319" s="6" t="str">
        <f t="shared" si="699"/>
        <v>092</v>
      </c>
      <c r="J22319" s="57"/>
      <c r="K22319" s="57"/>
      <c r="L22319" s="57"/>
    </row>
    <row r="22320" spans="1:12">
      <c r="A22320" s="6">
        <v>21906</v>
      </c>
      <c r="B22320" s="10" t="s">
        <v>52257</v>
      </c>
      <c r="C22320" s="10" t="s">
        <v>52322</v>
      </c>
      <c r="D22320" s="10" t="s">
        <v>52323</v>
      </c>
      <c r="E22320" s="6" t="s">
        <v>49102</v>
      </c>
      <c r="F22320" s="6"/>
      <c r="G22320" s="6" t="str">
        <f t="shared" si="698"/>
        <v>002</v>
      </c>
      <c r="H22320" s="6" t="str">
        <f t="shared" si="699"/>
        <v>092</v>
      </c>
      <c r="J22320" s="57"/>
      <c r="K22320" s="57"/>
      <c r="L22320" s="57"/>
    </row>
    <row r="22321" spans="1:12">
      <c r="A22321" s="6">
        <v>21907</v>
      </c>
      <c r="B22321" s="10" t="s">
        <v>52258</v>
      </c>
      <c r="C22321" s="10" t="s">
        <v>52324</v>
      </c>
      <c r="D22321" s="10" t="s">
        <v>52325</v>
      </c>
      <c r="E22321" s="6" t="s">
        <v>49102</v>
      </c>
      <c r="F22321" s="6"/>
      <c r="G22321" s="6" t="str">
        <f t="shared" si="698"/>
        <v>002</v>
      </c>
      <c r="H22321" s="6" t="str">
        <f t="shared" si="699"/>
        <v>092</v>
      </c>
      <c r="J22321" s="57"/>
      <c r="K22321" s="57"/>
      <c r="L22321" s="57"/>
    </row>
    <row r="22322" spans="1:12">
      <c r="A22322" s="6">
        <v>21908</v>
      </c>
      <c r="B22322" s="10" t="s">
        <v>52259</v>
      </c>
      <c r="C22322" s="10" t="s">
        <v>52326</v>
      </c>
      <c r="D22322" s="10" t="s">
        <v>52327</v>
      </c>
      <c r="E22322" s="6" t="s">
        <v>49102</v>
      </c>
      <c r="F22322" s="6"/>
      <c r="G22322" s="6" t="str">
        <f t="shared" si="698"/>
        <v>002</v>
      </c>
      <c r="H22322" s="6" t="str">
        <f t="shared" si="699"/>
        <v>092</v>
      </c>
      <c r="J22322" s="57"/>
      <c r="K22322" s="57"/>
      <c r="L22322" s="57"/>
    </row>
    <row r="22323" spans="1:12">
      <c r="A22323" s="6">
        <v>21909</v>
      </c>
      <c r="B22323" s="10" t="s">
        <v>52260</v>
      </c>
      <c r="C22323" s="10" t="s">
        <v>52328</v>
      </c>
      <c r="D22323" s="10" t="s">
        <v>52329</v>
      </c>
      <c r="E22323" s="6" t="s">
        <v>49102</v>
      </c>
      <c r="F22323" s="6"/>
      <c r="G22323" s="6" t="str">
        <f t="shared" si="698"/>
        <v>002</v>
      </c>
      <c r="H22323" s="6" t="str">
        <f t="shared" si="699"/>
        <v>092</v>
      </c>
      <c r="J22323" s="57"/>
      <c r="K22323" s="57"/>
      <c r="L22323" s="57"/>
    </row>
    <row r="22324" spans="1:12">
      <c r="A22324" s="6">
        <v>21910</v>
      </c>
      <c r="B22324" s="10" t="s">
        <v>52261</v>
      </c>
      <c r="C22324" s="10" t="s">
        <v>52330</v>
      </c>
      <c r="D22324" s="10" t="s">
        <v>52331</v>
      </c>
      <c r="E22324" s="6" t="s">
        <v>49102</v>
      </c>
      <c r="F22324" s="6"/>
      <c r="G22324" s="6" t="str">
        <f t="shared" si="698"/>
        <v>002</v>
      </c>
      <c r="H22324" s="6" t="str">
        <f t="shared" si="699"/>
        <v>092</v>
      </c>
      <c r="J22324" s="57"/>
      <c r="K22324" s="57"/>
      <c r="L22324" s="57"/>
    </row>
    <row r="22325" spans="1:12">
      <c r="A22325" s="6">
        <v>21911</v>
      </c>
      <c r="B22325" s="10" t="s">
        <v>52262</v>
      </c>
      <c r="C22325" s="10" t="s">
        <v>52332</v>
      </c>
      <c r="D22325" s="10" t="s">
        <v>52333</v>
      </c>
      <c r="E22325" s="6" t="s">
        <v>49102</v>
      </c>
      <c r="F22325" s="6"/>
      <c r="G22325" s="6" t="str">
        <f t="shared" ref="G22325:G22388" si="700">+LEFT(C22325,3)</f>
        <v>002</v>
      </c>
      <c r="H22325" s="6" t="str">
        <f t="shared" ref="H22325:H22388" si="701">+MID(C22325,5,3)</f>
        <v>092</v>
      </c>
      <c r="J22325" s="57"/>
      <c r="K22325" s="57"/>
      <c r="L22325" s="57"/>
    </row>
    <row r="22326" spans="1:12">
      <c r="A22326" s="6">
        <v>21912</v>
      </c>
      <c r="B22326" s="10" t="s">
        <v>52263</v>
      </c>
      <c r="C22326" s="10" t="s">
        <v>52334</v>
      </c>
      <c r="D22326" s="10" t="s">
        <v>52335</v>
      </c>
      <c r="E22326" s="6" t="s">
        <v>49102</v>
      </c>
      <c r="F22326" s="6"/>
      <c r="G22326" s="6" t="str">
        <f t="shared" si="700"/>
        <v>002</v>
      </c>
      <c r="H22326" s="6" t="str">
        <f t="shared" si="701"/>
        <v>092</v>
      </c>
      <c r="J22326" s="57"/>
      <c r="K22326" s="57"/>
      <c r="L22326" s="57"/>
    </row>
    <row r="22327" spans="1:12">
      <c r="A22327" s="6">
        <v>21913</v>
      </c>
      <c r="B22327" s="10" t="s">
        <v>52264</v>
      </c>
      <c r="C22327" s="10" t="s">
        <v>52336</v>
      </c>
      <c r="D22327" s="10" t="s">
        <v>52337</v>
      </c>
      <c r="E22327" s="6" t="s">
        <v>49102</v>
      </c>
      <c r="F22327" s="6"/>
      <c r="G22327" s="6" t="str">
        <f t="shared" si="700"/>
        <v>002</v>
      </c>
      <c r="H22327" s="6" t="str">
        <f t="shared" si="701"/>
        <v>092</v>
      </c>
      <c r="J22327" s="57"/>
      <c r="K22327" s="57"/>
      <c r="L22327" s="57"/>
    </row>
    <row r="22328" spans="1:12">
      <c r="A22328" s="6">
        <v>21914</v>
      </c>
      <c r="B22328" s="10" t="s">
        <v>52265</v>
      </c>
      <c r="C22328" s="10" t="s">
        <v>52338</v>
      </c>
      <c r="D22328" s="10" t="s">
        <v>52339</v>
      </c>
      <c r="E22328" s="6" t="s">
        <v>49102</v>
      </c>
      <c r="F22328" s="6"/>
      <c r="G22328" s="6" t="str">
        <f t="shared" si="700"/>
        <v>002</v>
      </c>
      <c r="H22328" s="6" t="str">
        <f t="shared" si="701"/>
        <v>092</v>
      </c>
      <c r="J22328" s="57"/>
      <c r="K22328" s="57"/>
      <c r="L22328" s="57"/>
    </row>
    <row r="22329" spans="1:12">
      <c r="A22329" s="6">
        <v>21915</v>
      </c>
      <c r="B22329" s="10" t="s">
        <v>52266</v>
      </c>
      <c r="C22329" s="10" t="s">
        <v>52340</v>
      </c>
      <c r="D22329" s="10" t="s">
        <v>52341</v>
      </c>
      <c r="E22329" s="6" t="s">
        <v>49102</v>
      </c>
      <c r="F22329" s="6"/>
      <c r="G22329" s="6" t="str">
        <f t="shared" si="700"/>
        <v>002</v>
      </c>
      <c r="H22329" s="6" t="str">
        <f t="shared" si="701"/>
        <v>092</v>
      </c>
      <c r="J22329" s="57"/>
      <c r="K22329" s="57"/>
      <c r="L22329" s="57"/>
    </row>
    <row r="22330" spans="1:12">
      <c r="A22330" s="6">
        <v>21916</v>
      </c>
      <c r="B22330" s="10" t="s">
        <v>52267</v>
      </c>
      <c r="C22330" s="10" t="s">
        <v>52342</v>
      </c>
      <c r="D22330" s="10" t="s">
        <v>52343</v>
      </c>
      <c r="E22330" s="6" t="s">
        <v>49102</v>
      </c>
      <c r="F22330" s="6"/>
      <c r="G22330" s="6" t="str">
        <f t="shared" si="700"/>
        <v>002</v>
      </c>
      <c r="H22330" s="6" t="str">
        <f t="shared" si="701"/>
        <v>092</v>
      </c>
      <c r="J22330" s="57"/>
      <c r="K22330" s="57"/>
      <c r="L22330" s="57"/>
    </row>
    <row r="22331" spans="1:12">
      <c r="A22331" s="6">
        <v>21917</v>
      </c>
      <c r="B22331" s="10" t="s">
        <v>52268</v>
      </c>
      <c r="C22331" s="10" t="s">
        <v>52344</v>
      </c>
      <c r="D22331" s="10" t="s">
        <v>52345</v>
      </c>
      <c r="E22331" s="6" t="s">
        <v>49102</v>
      </c>
      <c r="F22331" s="6"/>
      <c r="G22331" s="6" t="str">
        <f t="shared" si="700"/>
        <v>002</v>
      </c>
      <c r="H22331" s="6" t="str">
        <f t="shared" si="701"/>
        <v>092</v>
      </c>
      <c r="J22331" s="57"/>
      <c r="K22331" s="57"/>
      <c r="L22331" s="57"/>
    </row>
    <row r="22332" spans="1:12">
      <c r="A22332" s="6">
        <v>21918</v>
      </c>
      <c r="B22332" s="10" t="s">
        <v>52269</v>
      </c>
      <c r="C22332" s="10" t="s">
        <v>52346</v>
      </c>
      <c r="D22332" s="10" t="s">
        <v>52347</v>
      </c>
      <c r="E22332" s="6" t="s">
        <v>49102</v>
      </c>
      <c r="F22332" s="6"/>
      <c r="G22332" s="6" t="str">
        <f t="shared" si="700"/>
        <v>002</v>
      </c>
      <c r="H22332" s="6" t="str">
        <f t="shared" si="701"/>
        <v>092</v>
      </c>
      <c r="J22332" s="57"/>
      <c r="K22332" s="57"/>
      <c r="L22332" s="57"/>
    </row>
    <row r="22333" spans="1:12">
      <c r="A22333" s="6">
        <v>21919</v>
      </c>
      <c r="B22333" s="10" t="s">
        <v>52270</v>
      </c>
      <c r="C22333" s="10" t="s">
        <v>52348</v>
      </c>
      <c r="D22333" s="10" t="s">
        <v>52349</v>
      </c>
      <c r="E22333" s="6" t="s">
        <v>49102</v>
      </c>
      <c r="F22333" s="6"/>
      <c r="G22333" s="6" t="str">
        <f t="shared" si="700"/>
        <v>002</v>
      </c>
      <c r="H22333" s="6" t="str">
        <f t="shared" si="701"/>
        <v>092</v>
      </c>
      <c r="J22333" s="57"/>
      <c r="K22333" s="57"/>
      <c r="L22333" s="57"/>
    </row>
    <row r="22334" spans="1:12">
      <c r="A22334" s="6">
        <v>21920</v>
      </c>
      <c r="B22334" s="10" t="s">
        <v>52271</v>
      </c>
      <c r="C22334" s="10" t="s">
        <v>52350</v>
      </c>
      <c r="D22334" s="10" t="s">
        <v>52351</v>
      </c>
      <c r="E22334" s="6" t="s">
        <v>49102</v>
      </c>
      <c r="F22334" s="6"/>
      <c r="G22334" s="6" t="str">
        <f t="shared" si="700"/>
        <v>002</v>
      </c>
      <c r="H22334" s="6" t="str">
        <f t="shared" si="701"/>
        <v>092</v>
      </c>
      <c r="J22334" s="57"/>
      <c r="K22334" s="57"/>
      <c r="L22334" s="57"/>
    </row>
    <row r="22335" spans="1:12">
      <c r="A22335" s="6">
        <v>21921</v>
      </c>
      <c r="B22335" s="10" t="s">
        <v>52272</v>
      </c>
      <c r="C22335" s="10" t="s">
        <v>52352</v>
      </c>
      <c r="D22335" s="10" t="s">
        <v>52353</v>
      </c>
      <c r="E22335" s="6" t="s">
        <v>49102</v>
      </c>
      <c r="F22335" s="6"/>
      <c r="G22335" s="6" t="str">
        <f t="shared" si="700"/>
        <v>002</v>
      </c>
      <c r="H22335" s="6" t="str">
        <f t="shared" si="701"/>
        <v>092</v>
      </c>
      <c r="J22335" s="57"/>
      <c r="K22335" s="57"/>
      <c r="L22335" s="57"/>
    </row>
    <row r="22336" spans="1:12">
      <c r="A22336" s="6">
        <v>21922</v>
      </c>
      <c r="B22336" s="10" t="s">
        <v>52273</v>
      </c>
      <c r="C22336" s="10" t="s">
        <v>52354</v>
      </c>
      <c r="D22336" s="10" t="s">
        <v>52355</v>
      </c>
      <c r="E22336" s="6" t="s">
        <v>49102</v>
      </c>
      <c r="F22336" s="6"/>
      <c r="G22336" s="6" t="str">
        <f t="shared" si="700"/>
        <v>002</v>
      </c>
      <c r="H22336" s="6" t="str">
        <f t="shared" si="701"/>
        <v>092</v>
      </c>
      <c r="J22336" s="57"/>
      <c r="K22336" s="57"/>
      <c r="L22336" s="57"/>
    </row>
    <row r="22337" spans="1:12">
      <c r="A22337" s="6">
        <v>21923</v>
      </c>
      <c r="B22337" s="10" t="s">
        <v>52274</v>
      </c>
      <c r="C22337" s="10" t="s">
        <v>52356</v>
      </c>
      <c r="D22337" s="10" t="s">
        <v>52357</v>
      </c>
      <c r="E22337" s="6" t="s">
        <v>49102</v>
      </c>
      <c r="F22337" s="6"/>
      <c r="G22337" s="6" t="str">
        <f t="shared" si="700"/>
        <v>002</v>
      </c>
      <c r="H22337" s="6" t="str">
        <f t="shared" si="701"/>
        <v>092</v>
      </c>
      <c r="J22337" s="57"/>
      <c r="K22337" s="57"/>
      <c r="L22337" s="57"/>
    </row>
    <row r="22338" spans="1:12">
      <c r="A22338" s="6">
        <v>21924</v>
      </c>
      <c r="B22338" s="10" t="s">
        <v>52275</v>
      </c>
      <c r="C22338" s="10" t="s">
        <v>52358</v>
      </c>
      <c r="D22338" s="10" t="s">
        <v>52359</v>
      </c>
      <c r="E22338" s="6" t="s">
        <v>49102</v>
      </c>
      <c r="F22338" s="6"/>
      <c r="G22338" s="6" t="str">
        <f t="shared" si="700"/>
        <v>002</v>
      </c>
      <c r="H22338" s="6" t="str">
        <f t="shared" si="701"/>
        <v>092</v>
      </c>
      <c r="J22338" s="57"/>
      <c r="K22338" s="57"/>
      <c r="L22338" s="57"/>
    </row>
    <row r="22339" spans="1:12">
      <c r="A22339" s="6">
        <v>21925</v>
      </c>
      <c r="B22339" s="10" t="s">
        <v>52276</v>
      </c>
      <c r="C22339" s="10" t="s">
        <v>52360</v>
      </c>
      <c r="D22339" s="10" t="s">
        <v>52361</v>
      </c>
      <c r="E22339" s="6" t="s">
        <v>49102</v>
      </c>
      <c r="F22339" s="6"/>
      <c r="G22339" s="6" t="str">
        <f t="shared" si="700"/>
        <v>002</v>
      </c>
      <c r="H22339" s="6" t="str">
        <f t="shared" si="701"/>
        <v>092</v>
      </c>
      <c r="J22339" s="57"/>
      <c r="K22339" s="57"/>
      <c r="L22339" s="57"/>
    </row>
    <row r="22340" spans="1:12">
      <c r="A22340" s="6">
        <v>21926</v>
      </c>
      <c r="B22340" s="10" t="s">
        <v>52277</v>
      </c>
      <c r="C22340" s="10" t="s">
        <v>52362</v>
      </c>
      <c r="D22340" s="10" t="s">
        <v>52363</v>
      </c>
      <c r="E22340" s="6" t="s">
        <v>49102</v>
      </c>
      <c r="F22340" s="6"/>
      <c r="G22340" s="6" t="str">
        <f t="shared" si="700"/>
        <v>002</v>
      </c>
      <c r="H22340" s="6" t="str">
        <f t="shared" si="701"/>
        <v>092</v>
      </c>
      <c r="J22340" s="57"/>
      <c r="K22340" s="57"/>
      <c r="L22340" s="57"/>
    </row>
    <row r="22341" spans="1:12">
      <c r="A22341" s="6">
        <v>21927</v>
      </c>
      <c r="B22341" s="10" t="s">
        <v>52278</v>
      </c>
      <c r="C22341" s="10" t="s">
        <v>52364</v>
      </c>
      <c r="D22341" s="10" t="s">
        <v>52365</v>
      </c>
      <c r="E22341" s="6" t="s">
        <v>49102</v>
      </c>
      <c r="F22341" s="6"/>
      <c r="G22341" s="6" t="str">
        <f t="shared" si="700"/>
        <v>002</v>
      </c>
      <c r="H22341" s="6" t="str">
        <f t="shared" si="701"/>
        <v>092</v>
      </c>
      <c r="J22341" s="57"/>
      <c r="K22341" s="57"/>
      <c r="L22341" s="57"/>
    </row>
    <row r="22342" spans="1:12">
      <c r="A22342" s="6">
        <v>21928</v>
      </c>
      <c r="B22342" s="10" t="s">
        <v>52279</v>
      </c>
      <c r="C22342" s="10" t="s">
        <v>52366</v>
      </c>
      <c r="D22342" s="10" t="s">
        <v>52367</v>
      </c>
      <c r="E22342" s="6" t="s">
        <v>49102</v>
      </c>
      <c r="F22342" s="6"/>
      <c r="G22342" s="6" t="str">
        <f t="shared" si="700"/>
        <v>002</v>
      </c>
      <c r="H22342" s="6" t="str">
        <f t="shared" si="701"/>
        <v>092</v>
      </c>
      <c r="J22342" s="57"/>
      <c r="K22342" s="57"/>
      <c r="L22342" s="57"/>
    </row>
    <row r="22343" spans="1:12">
      <c r="A22343" s="6">
        <v>21929</v>
      </c>
      <c r="B22343" s="10" t="s">
        <v>52280</v>
      </c>
      <c r="C22343" s="10" t="s">
        <v>52368</v>
      </c>
      <c r="D22343" s="10" t="s">
        <v>52369</v>
      </c>
      <c r="E22343" s="6" t="s">
        <v>49102</v>
      </c>
      <c r="F22343" s="6"/>
      <c r="G22343" s="6" t="str">
        <f t="shared" si="700"/>
        <v>002</v>
      </c>
      <c r="H22343" s="6" t="str">
        <f t="shared" si="701"/>
        <v>092</v>
      </c>
      <c r="J22343" s="57"/>
      <c r="K22343" s="57"/>
      <c r="L22343" s="57"/>
    </row>
    <row r="22344" spans="1:12">
      <c r="A22344" s="6">
        <v>21930</v>
      </c>
      <c r="B22344" s="10" t="s">
        <v>52281</v>
      </c>
      <c r="C22344" s="10" t="s">
        <v>52370</v>
      </c>
      <c r="D22344" s="10" t="s">
        <v>52371</v>
      </c>
      <c r="E22344" s="6" t="s">
        <v>49102</v>
      </c>
      <c r="F22344" s="6"/>
      <c r="G22344" s="6" t="str">
        <f t="shared" si="700"/>
        <v>002</v>
      </c>
      <c r="H22344" s="6" t="str">
        <f t="shared" si="701"/>
        <v>092</v>
      </c>
      <c r="J22344" s="57"/>
      <c r="K22344" s="57"/>
      <c r="L22344" s="57"/>
    </row>
    <row r="22345" spans="1:12">
      <c r="A22345" s="6">
        <v>21931</v>
      </c>
      <c r="B22345" s="10" t="s">
        <v>52282</v>
      </c>
      <c r="C22345" s="10" t="s">
        <v>52372</v>
      </c>
      <c r="D22345" s="10" t="s">
        <v>52373</v>
      </c>
      <c r="E22345" s="6" t="s">
        <v>49102</v>
      </c>
      <c r="F22345" s="6"/>
      <c r="G22345" s="6" t="str">
        <f t="shared" si="700"/>
        <v>002</v>
      </c>
      <c r="H22345" s="6" t="str">
        <f t="shared" si="701"/>
        <v>092</v>
      </c>
      <c r="J22345" s="57"/>
      <c r="K22345" s="57"/>
      <c r="L22345" s="57"/>
    </row>
    <row r="22346" spans="1:12">
      <c r="A22346" s="6">
        <v>21932</v>
      </c>
      <c r="B22346" s="10" t="s">
        <v>52283</v>
      </c>
      <c r="C22346" s="10" t="s">
        <v>52374</v>
      </c>
      <c r="D22346" s="10" t="s">
        <v>52375</v>
      </c>
      <c r="E22346" s="6" t="s">
        <v>49102</v>
      </c>
      <c r="F22346" s="6"/>
      <c r="G22346" s="6" t="str">
        <f t="shared" si="700"/>
        <v>002</v>
      </c>
      <c r="H22346" s="6" t="str">
        <f t="shared" si="701"/>
        <v>092</v>
      </c>
      <c r="J22346" s="57"/>
      <c r="K22346" s="57"/>
      <c r="L22346" s="57"/>
    </row>
    <row r="22347" spans="1:12">
      <c r="A22347" s="6">
        <v>21933</v>
      </c>
      <c r="B22347" s="10" t="s">
        <v>52391</v>
      </c>
      <c r="C22347" s="10" t="s">
        <v>52392</v>
      </c>
      <c r="D22347" s="10" t="s">
        <v>52393</v>
      </c>
      <c r="E22347" s="6" t="s">
        <v>49102</v>
      </c>
      <c r="F22347" s="6"/>
      <c r="G22347" s="6" t="str">
        <f t="shared" si="700"/>
        <v>002</v>
      </c>
      <c r="H22347" s="6" t="str">
        <f t="shared" si="701"/>
        <v>092</v>
      </c>
      <c r="J22347" s="57"/>
      <c r="K22347" s="57"/>
      <c r="L22347" s="57"/>
    </row>
    <row r="22348" spans="1:12">
      <c r="A22348" s="6">
        <v>21934</v>
      </c>
      <c r="B22348" s="10" t="s">
        <v>52418</v>
      </c>
      <c r="C22348" s="10" t="s">
        <v>52422</v>
      </c>
      <c r="D22348" s="10" t="s">
        <v>52421</v>
      </c>
      <c r="E22348" s="6" t="s">
        <v>49102</v>
      </c>
      <c r="F22348" s="6"/>
      <c r="G22348" s="6" t="str">
        <f t="shared" si="700"/>
        <v>002</v>
      </c>
      <c r="H22348" s="6" t="str">
        <f t="shared" si="701"/>
        <v>092</v>
      </c>
      <c r="J22348" s="57"/>
      <c r="K22348" s="57"/>
      <c r="L22348" s="57"/>
    </row>
    <row r="22349" spans="1:12">
      <c r="A22349" s="6">
        <v>21935</v>
      </c>
      <c r="B22349" s="10" t="s">
        <v>52426</v>
      </c>
      <c r="C22349" s="10" t="s">
        <v>52435</v>
      </c>
      <c r="D22349" s="10" t="s">
        <v>52436</v>
      </c>
      <c r="E22349" s="6" t="s">
        <v>49102</v>
      </c>
      <c r="F22349" s="6"/>
      <c r="G22349" s="6" t="str">
        <f t="shared" si="700"/>
        <v>002</v>
      </c>
      <c r="H22349" s="6" t="str">
        <f t="shared" si="701"/>
        <v>092</v>
      </c>
      <c r="J22349" s="57"/>
      <c r="K22349" s="57"/>
      <c r="L22349" s="57"/>
    </row>
    <row r="22350" spans="1:12">
      <c r="A22350" s="6">
        <v>21936</v>
      </c>
      <c r="B22350" s="10" t="s">
        <v>52427</v>
      </c>
      <c r="C22350" s="10" t="s">
        <v>52437</v>
      </c>
      <c r="D22350" s="10" t="s">
        <v>52438</v>
      </c>
      <c r="E22350" s="6" t="s">
        <v>49102</v>
      </c>
      <c r="F22350" s="6"/>
      <c r="G22350" s="6" t="str">
        <f t="shared" si="700"/>
        <v>002</v>
      </c>
      <c r="H22350" s="6" t="str">
        <f t="shared" si="701"/>
        <v>092</v>
      </c>
      <c r="J22350" s="57"/>
      <c r="K22350" s="57"/>
      <c r="L22350" s="57"/>
    </row>
    <row r="22351" spans="1:12">
      <c r="A22351" s="6">
        <v>21937</v>
      </c>
      <c r="B22351" s="10" t="s">
        <v>52428</v>
      </c>
      <c r="C22351" s="10" t="s">
        <v>52439</v>
      </c>
      <c r="D22351" s="10" t="s">
        <v>52440</v>
      </c>
      <c r="E22351" s="6" t="s">
        <v>49102</v>
      </c>
      <c r="F22351" s="6"/>
      <c r="G22351" s="6" t="str">
        <f t="shared" si="700"/>
        <v>002</v>
      </c>
      <c r="H22351" s="6" t="str">
        <f t="shared" si="701"/>
        <v>092</v>
      </c>
      <c r="J22351" s="57"/>
      <c r="K22351" s="57"/>
      <c r="L22351" s="57"/>
    </row>
    <row r="22352" spans="1:12">
      <c r="A22352" s="6">
        <v>21938</v>
      </c>
      <c r="B22352" s="10" t="s">
        <v>52429</v>
      </c>
      <c r="C22352" s="10" t="s">
        <v>52441</v>
      </c>
      <c r="D22352" s="10" t="s">
        <v>52442</v>
      </c>
      <c r="E22352" s="6" t="s">
        <v>49102</v>
      </c>
      <c r="F22352" s="6"/>
      <c r="G22352" s="6" t="str">
        <f t="shared" si="700"/>
        <v>002</v>
      </c>
      <c r="H22352" s="6" t="str">
        <f t="shared" si="701"/>
        <v>092</v>
      </c>
      <c r="J22352" s="57"/>
      <c r="K22352" s="57"/>
      <c r="L22352" s="57"/>
    </row>
    <row r="22353" spans="1:12">
      <c r="A22353" s="6">
        <v>21939</v>
      </c>
      <c r="B22353" s="10" t="s">
        <v>52430</v>
      </c>
      <c r="C22353" s="10" t="s">
        <v>52443</v>
      </c>
      <c r="D22353" s="10" t="s">
        <v>52444</v>
      </c>
      <c r="E22353" s="6" t="s">
        <v>49102</v>
      </c>
      <c r="F22353" s="6"/>
      <c r="G22353" s="6" t="str">
        <f t="shared" si="700"/>
        <v>002</v>
      </c>
      <c r="H22353" s="6" t="str">
        <f t="shared" si="701"/>
        <v>092</v>
      </c>
      <c r="J22353" s="57"/>
      <c r="K22353" s="57"/>
      <c r="L22353" s="57"/>
    </row>
    <row r="22354" spans="1:12">
      <c r="A22354" s="6">
        <v>21940</v>
      </c>
      <c r="B22354" s="10" t="s">
        <v>52431</v>
      </c>
      <c r="C22354" s="10" t="s">
        <v>52445</v>
      </c>
      <c r="D22354" s="10" t="s">
        <v>52446</v>
      </c>
      <c r="E22354" s="6" t="s">
        <v>49102</v>
      </c>
      <c r="F22354" s="6"/>
      <c r="G22354" s="6" t="str">
        <f t="shared" si="700"/>
        <v>002</v>
      </c>
      <c r="H22354" s="6" t="str">
        <f t="shared" si="701"/>
        <v>092</v>
      </c>
      <c r="J22354" s="57"/>
      <c r="K22354" s="57"/>
      <c r="L22354" s="57"/>
    </row>
    <row r="22355" spans="1:12">
      <c r="A22355" s="6">
        <v>21941</v>
      </c>
      <c r="B22355" s="10" t="s">
        <v>52432</v>
      </c>
      <c r="C22355" s="10" t="s">
        <v>52447</v>
      </c>
      <c r="D22355" s="10" t="s">
        <v>52448</v>
      </c>
      <c r="E22355" s="6" t="s">
        <v>49102</v>
      </c>
      <c r="F22355" s="6"/>
      <c r="G22355" s="6" t="str">
        <f t="shared" si="700"/>
        <v>002</v>
      </c>
      <c r="H22355" s="6" t="str">
        <f t="shared" si="701"/>
        <v>092</v>
      </c>
      <c r="J22355" s="57"/>
      <c r="K22355" s="57"/>
      <c r="L22355" s="57"/>
    </row>
    <row r="22356" spans="1:12">
      <c r="A22356" s="6">
        <v>21942</v>
      </c>
      <c r="B22356" s="10" t="s">
        <v>52472</v>
      </c>
      <c r="C22356" s="10" t="s">
        <v>52475</v>
      </c>
      <c r="D22356" s="10" t="s">
        <v>52476</v>
      </c>
      <c r="E22356" s="6" t="s">
        <v>49102</v>
      </c>
      <c r="F22356" s="6"/>
      <c r="G22356" s="6" t="str">
        <f t="shared" si="700"/>
        <v>002</v>
      </c>
      <c r="H22356" s="6" t="str">
        <f t="shared" si="701"/>
        <v>092</v>
      </c>
      <c r="J22356" s="57"/>
      <c r="K22356" s="57"/>
      <c r="L22356" s="57"/>
    </row>
    <row r="22357" spans="1:12">
      <c r="A22357" s="6">
        <v>21943</v>
      </c>
      <c r="B22357" s="10" t="s">
        <v>52473</v>
      </c>
      <c r="C22357" s="10" t="s">
        <v>52477</v>
      </c>
      <c r="D22357" s="10" t="s">
        <v>52478</v>
      </c>
      <c r="E22357" s="6" t="s">
        <v>49102</v>
      </c>
      <c r="F22357" s="6"/>
      <c r="G22357" s="6" t="str">
        <f t="shared" si="700"/>
        <v>002</v>
      </c>
      <c r="H22357" s="6" t="str">
        <f t="shared" si="701"/>
        <v>092</v>
      </c>
      <c r="J22357" s="57"/>
      <c r="K22357" s="57"/>
      <c r="L22357" s="57"/>
    </row>
    <row r="22358" spans="1:12">
      <c r="A22358" s="6">
        <v>21944</v>
      </c>
      <c r="B22358" s="10" t="s">
        <v>52474</v>
      </c>
      <c r="C22358" s="10" t="s">
        <v>52479</v>
      </c>
      <c r="D22358" s="10" t="s">
        <v>52480</v>
      </c>
      <c r="E22358" s="6" t="s">
        <v>49102</v>
      </c>
      <c r="F22358" s="6"/>
      <c r="G22358" s="6" t="str">
        <f t="shared" si="700"/>
        <v>002</v>
      </c>
      <c r="H22358" s="6" t="str">
        <f t="shared" si="701"/>
        <v>092</v>
      </c>
      <c r="J22358" s="57"/>
      <c r="K22358" s="57"/>
      <c r="L22358" s="57"/>
    </row>
    <row r="22359" spans="1:12">
      <c r="A22359" s="6">
        <v>21945</v>
      </c>
      <c r="B22359" s="10" t="s">
        <v>52484</v>
      </c>
      <c r="C22359" s="10" t="s">
        <v>52486</v>
      </c>
      <c r="D22359" s="10" t="s">
        <v>52487</v>
      </c>
      <c r="E22359" s="6" t="s">
        <v>49102</v>
      </c>
      <c r="F22359" s="6"/>
      <c r="G22359" s="6" t="str">
        <f t="shared" si="700"/>
        <v>002</v>
      </c>
      <c r="H22359" s="6" t="str">
        <f t="shared" si="701"/>
        <v>092</v>
      </c>
      <c r="J22359" s="57"/>
      <c r="K22359" s="57"/>
      <c r="L22359" s="57"/>
    </row>
    <row r="22360" spans="1:12">
      <c r="A22360" s="6">
        <v>21946</v>
      </c>
      <c r="B22360" s="10" t="s">
        <v>52485</v>
      </c>
      <c r="C22360" s="10" t="s">
        <v>52488</v>
      </c>
      <c r="D22360" s="10" t="s">
        <v>52489</v>
      </c>
      <c r="E22360" s="6" t="s">
        <v>49102</v>
      </c>
      <c r="F22360" s="6"/>
      <c r="G22360" s="6" t="str">
        <f t="shared" si="700"/>
        <v>002</v>
      </c>
      <c r="H22360" s="6" t="str">
        <f t="shared" si="701"/>
        <v>092</v>
      </c>
      <c r="J22360" s="57"/>
      <c r="K22360" s="57"/>
      <c r="L22360" s="57"/>
    </row>
    <row r="22361" spans="1:12">
      <c r="A22361" s="6">
        <v>21947</v>
      </c>
      <c r="B22361" s="10" t="s">
        <v>52586</v>
      </c>
      <c r="C22361" s="10" t="s">
        <v>52587</v>
      </c>
      <c r="D22361" s="10" t="s">
        <v>52588</v>
      </c>
      <c r="E22361" s="6" t="s">
        <v>49102</v>
      </c>
      <c r="F22361" s="6"/>
      <c r="G22361" s="6" t="str">
        <f t="shared" si="700"/>
        <v>002</v>
      </c>
      <c r="H22361" s="6" t="str">
        <f t="shared" si="701"/>
        <v>092</v>
      </c>
      <c r="J22361" s="57"/>
      <c r="K22361" s="57"/>
      <c r="L22361" s="57"/>
    </row>
    <row r="22362" spans="1:12">
      <c r="A22362" s="6">
        <v>21948</v>
      </c>
      <c r="B22362" s="10" t="s">
        <v>52732</v>
      </c>
      <c r="C22362" s="10" t="s">
        <v>52733</v>
      </c>
      <c r="D22362" s="10" t="s">
        <v>52734</v>
      </c>
      <c r="E22362" s="6" t="s">
        <v>49102</v>
      </c>
      <c r="F22362" s="6"/>
      <c r="G22362" s="6" t="str">
        <f t="shared" si="700"/>
        <v>002</v>
      </c>
      <c r="H22362" s="6" t="str">
        <f t="shared" si="701"/>
        <v>092</v>
      </c>
      <c r="J22362" s="57"/>
      <c r="K22362" s="57"/>
      <c r="L22362" s="57"/>
    </row>
    <row r="22363" spans="1:12">
      <c r="A22363" s="6">
        <v>21949</v>
      </c>
      <c r="B22363" s="10" t="s">
        <v>52768</v>
      </c>
      <c r="C22363" s="10" t="s">
        <v>52771</v>
      </c>
      <c r="D22363" s="10" t="s">
        <v>52772</v>
      </c>
      <c r="E22363" s="6" t="s">
        <v>49102</v>
      </c>
      <c r="F22363" s="6"/>
      <c r="G22363" s="6" t="str">
        <f t="shared" si="700"/>
        <v>002</v>
      </c>
      <c r="H22363" s="6" t="str">
        <f t="shared" si="701"/>
        <v>092</v>
      </c>
      <c r="J22363" s="57"/>
      <c r="K22363" s="57"/>
      <c r="L22363" s="57"/>
    </row>
    <row r="22364" spans="1:12">
      <c r="A22364" s="6">
        <v>21950</v>
      </c>
      <c r="B22364" s="10" t="s">
        <v>52999</v>
      </c>
      <c r="C22364" s="10" t="s">
        <v>53007</v>
      </c>
      <c r="D22364" s="10" t="s">
        <v>53000</v>
      </c>
      <c r="E22364" s="6" t="s">
        <v>49102</v>
      </c>
      <c r="F22364" s="6"/>
      <c r="G22364" s="6" t="str">
        <f t="shared" si="700"/>
        <v>002</v>
      </c>
      <c r="H22364" s="6" t="str">
        <f t="shared" si="701"/>
        <v>092</v>
      </c>
      <c r="J22364" s="57"/>
      <c r="K22364" s="57"/>
      <c r="L22364" s="57"/>
    </row>
    <row r="22365" spans="1:12">
      <c r="A22365" s="6">
        <v>21951</v>
      </c>
      <c r="B22365" s="10" t="s">
        <v>52951</v>
      </c>
      <c r="C22365" s="10" t="s">
        <v>52953</v>
      </c>
      <c r="D22365" s="10" t="s">
        <v>52952</v>
      </c>
      <c r="E22365" s="6" t="s">
        <v>49102</v>
      </c>
      <c r="F22365" s="6"/>
      <c r="G22365" s="6" t="str">
        <f t="shared" si="700"/>
        <v>002</v>
      </c>
      <c r="H22365" s="6" t="str">
        <f t="shared" si="701"/>
        <v>092</v>
      </c>
      <c r="J22365" s="57"/>
      <c r="K22365" s="57"/>
      <c r="L22365" s="57"/>
    </row>
    <row r="22366" spans="1:12">
      <c r="A22366" s="6">
        <v>21952</v>
      </c>
      <c r="B22366" s="10" t="s">
        <v>53001</v>
      </c>
      <c r="C22366" s="10" t="s">
        <v>53008</v>
      </c>
      <c r="D22366" s="10" t="s">
        <v>53002</v>
      </c>
      <c r="E22366" s="6" t="s">
        <v>49102</v>
      </c>
      <c r="F22366" s="6"/>
      <c r="G22366" s="6" t="str">
        <f t="shared" si="700"/>
        <v>002</v>
      </c>
      <c r="H22366" s="6" t="str">
        <f t="shared" si="701"/>
        <v>092</v>
      </c>
      <c r="J22366" s="57"/>
      <c r="K22366" s="57"/>
      <c r="L22366" s="57"/>
    </row>
    <row r="22367" spans="1:12">
      <c r="A22367" s="6">
        <v>21953</v>
      </c>
      <c r="B22367" s="10" t="s">
        <v>53003</v>
      </c>
      <c r="C22367" s="10" t="s">
        <v>53009</v>
      </c>
      <c r="D22367" s="10" t="s">
        <v>53004</v>
      </c>
      <c r="E22367" s="6" t="s">
        <v>49102</v>
      </c>
      <c r="F22367" s="6"/>
      <c r="G22367" s="6" t="str">
        <f t="shared" si="700"/>
        <v>002</v>
      </c>
      <c r="H22367" s="6" t="str">
        <f t="shared" si="701"/>
        <v>092</v>
      </c>
      <c r="J22367" s="57"/>
      <c r="K22367" s="57"/>
      <c r="L22367" s="57"/>
    </row>
    <row r="22368" spans="1:12">
      <c r="A22368" s="6">
        <v>21954</v>
      </c>
      <c r="B22368" s="10" t="s">
        <v>53005</v>
      </c>
      <c r="C22368" s="10" t="s">
        <v>53010</v>
      </c>
      <c r="D22368" s="10" t="s">
        <v>53006</v>
      </c>
      <c r="E22368" s="6" t="s">
        <v>49102</v>
      </c>
      <c r="F22368" s="6"/>
      <c r="G22368" s="6" t="str">
        <f t="shared" si="700"/>
        <v>002</v>
      </c>
      <c r="H22368" s="6" t="str">
        <f t="shared" si="701"/>
        <v>092</v>
      </c>
      <c r="J22368" s="57"/>
      <c r="K22368" s="57"/>
      <c r="L22368" s="57"/>
    </row>
    <row r="22369" spans="1:12">
      <c r="A22369" s="6">
        <v>21955</v>
      </c>
      <c r="B22369" s="10" t="s">
        <v>53017</v>
      </c>
      <c r="C22369" s="10" t="s">
        <v>53022</v>
      </c>
      <c r="D22369" s="10" t="s">
        <v>53018</v>
      </c>
      <c r="E22369" s="6" t="s">
        <v>49102</v>
      </c>
      <c r="F22369" s="6"/>
      <c r="G22369" s="6" t="str">
        <f t="shared" si="700"/>
        <v>002</v>
      </c>
      <c r="H22369" s="6" t="str">
        <f t="shared" si="701"/>
        <v>092</v>
      </c>
      <c r="J22369" s="57"/>
      <c r="K22369" s="57"/>
      <c r="L22369" s="57"/>
    </row>
    <row r="22370" spans="1:12">
      <c r="A22370" s="6">
        <v>21956</v>
      </c>
      <c r="B22370" s="10" t="s">
        <v>53079</v>
      </c>
      <c r="C22370" s="10" t="s">
        <v>53089</v>
      </c>
      <c r="D22370" s="10" t="s">
        <v>53080</v>
      </c>
      <c r="E22370" s="6" t="s">
        <v>49102</v>
      </c>
      <c r="F22370" s="6"/>
      <c r="G22370" s="6" t="str">
        <f t="shared" si="700"/>
        <v>002</v>
      </c>
      <c r="H22370" s="6" t="str">
        <f t="shared" si="701"/>
        <v>092</v>
      </c>
      <c r="J22370" s="57"/>
      <c r="K22370" s="57"/>
      <c r="L22370" s="57"/>
    </row>
    <row r="22371" spans="1:12">
      <c r="A22371" s="6">
        <v>21957</v>
      </c>
      <c r="B22371" s="10" t="s">
        <v>53081</v>
      </c>
      <c r="C22371" s="10" t="s">
        <v>53090</v>
      </c>
      <c r="D22371" s="10" t="s">
        <v>53082</v>
      </c>
      <c r="E22371" s="6" t="s">
        <v>49102</v>
      </c>
      <c r="F22371" s="6"/>
      <c r="G22371" s="6" t="str">
        <f t="shared" si="700"/>
        <v>002</v>
      </c>
      <c r="H22371" s="6" t="str">
        <f t="shared" si="701"/>
        <v>092</v>
      </c>
      <c r="J22371" s="57"/>
      <c r="K22371" s="57"/>
      <c r="L22371" s="57"/>
    </row>
    <row r="22372" spans="1:12">
      <c r="A22372" s="6">
        <v>21958</v>
      </c>
      <c r="B22372" s="10" t="s">
        <v>53083</v>
      </c>
      <c r="C22372" s="10" t="s">
        <v>53091</v>
      </c>
      <c r="D22372" s="10" t="s">
        <v>53084</v>
      </c>
      <c r="E22372" s="6" t="s">
        <v>49102</v>
      </c>
      <c r="F22372" s="6"/>
      <c r="G22372" s="6" t="str">
        <f t="shared" si="700"/>
        <v>002</v>
      </c>
      <c r="H22372" s="6" t="str">
        <f t="shared" si="701"/>
        <v>092</v>
      </c>
      <c r="J22372" s="57"/>
      <c r="K22372" s="57"/>
      <c r="L22372" s="57"/>
    </row>
    <row r="22373" spans="1:12">
      <c r="A22373" s="6">
        <v>21959</v>
      </c>
      <c r="B22373" s="10" t="s">
        <v>53085</v>
      </c>
      <c r="C22373" s="10" t="s">
        <v>53092</v>
      </c>
      <c r="D22373" s="10" t="s">
        <v>53086</v>
      </c>
      <c r="E22373" s="6" t="s">
        <v>49102</v>
      </c>
      <c r="F22373" s="6"/>
      <c r="G22373" s="6" t="str">
        <f t="shared" si="700"/>
        <v>002</v>
      </c>
      <c r="H22373" s="6" t="str">
        <f t="shared" si="701"/>
        <v>092</v>
      </c>
      <c r="J22373" s="57"/>
      <c r="K22373" s="57"/>
      <c r="L22373" s="57"/>
    </row>
    <row r="22374" spans="1:12">
      <c r="A22374" s="6">
        <v>21960</v>
      </c>
      <c r="B22374" s="10" t="s">
        <v>53087</v>
      </c>
      <c r="C22374" s="10" t="s">
        <v>53093</v>
      </c>
      <c r="D22374" s="10" t="s">
        <v>53088</v>
      </c>
      <c r="E22374" s="6" t="s">
        <v>49102</v>
      </c>
      <c r="F22374" s="6"/>
      <c r="G22374" s="6" t="str">
        <f t="shared" si="700"/>
        <v>002</v>
      </c>
      <c r="H22374" s="6" t="str">
        <f t="shared" si="701"/>
        <v>092</v>
      </c>
      <c r="J22374" s="57"/>
      <c r="K22374" s="57"/>
      <c r="L22374" s="57"/>
    </row>
    <row r="22375" spans="1:12">
      <c r="A22375" s="6">
        <v>21961</v>
      </c>
      <c r="B22375" s="10" t="s">
        <v>53128</v>
      </c>
      <c r="C22375" s="10" t="s">
        <v>53131</v>
      </c>
      <c r="D22375" s="10" t="s">
        <v>53129</v>
      </c>
      <c r="E22375" s="6" t="s">
        <v>49102</v>
      </c>
      <c r="F22375" s="6"/>
      <c r="G22375" s="6" t="str">
        <f t="shared" si="700"/>
        <v>002</v>
      </c>
      <c r="H22375" s="6" t="str">
        <f t="shared" si="701"/>
        <v>092</v>
      </c>
      <c r="J22375" s="57"/>
      <c r="K22375" s="57"/>
      <c r="L22375" s="57"/>
    </row>
    <row r="22376" spans="1:12">
      <c r="A22376" s="6">
        <v>21962</v>
      </c>
      <c r="B22376" s="10" t="s">
        <v>53163</v>
      </c>
      <c r="C22376" s="10" t="s">
        <v>53175</v>
      </c>
      <c r="D22376" s="10" t="s">
        <v>53164</v>
      </c>
      <c r="E22376" s="6" t="s">
        <v>49102</v>
      </c>
      <c r="F22376" s="6"/>
      <c r="G22376" s="6" t="str">
        <f t="shared" si="700"/>
        <v>002</v>
      </c>
      <c r="H22376" s="6" t="str">
        <f t="shared" si="701"/>
        <v>092</v>
      </c>
      <c r="J22376" s="57"/>
      <c r="K22376" s="57"/>
      <c r="L22376" s="57"/>
    </row>
    <row r="22377" spans="1:12">
      <c r="A22377" s="6">
        <v>21963</v>
      </c>
      <c r="B22377" s="10" t="s">
        <v>53165</v>
      </c>
      <c r="C22377" s="10" t="s">
        <v>53176</v>
      </c>
      <c r="D22377" s="10" t="s">
        <v>53166</v>
      </c>
      <c r="E22377" s="6" t="s">
        <v>49102</v>
      </c>
      <c r="F22377" s="6"/>
      <c r="G22377" s="6" t="str">
        <f t="shared" si="700"/>
        <v>002</v>
      </c>
      <c r="H22377" s="6" t="str">
        <f t="shared" si="701"/>
        <v>092</v>
      </c>
      <c r="J22377" s="57"/>
      <c r="K22377" s="57"/>
      <c r="L22377" s="57"/>
    </row>
    <row r="22378" spans="1:12">
      <c r="A22378" s="6">
        <v>21964</v>
      </c>
      <c r="B22378" s="10" t="s">
        <v>53167</v>
      </c>
      <c r="C22378" s="10" t="s">
        <v>53177</v>
      </c>
      <c r="D22378" s="10" t="s">
        <v>53168</v>
      </c>
      <c r="E22378" s="6" t="s">
        <v>49102</v>
      </c>
      <c r="F22378" s="6"/>
      <c r="G22378" s="6" t="str">
        <f t="shared" si="700"/>
        <v>002</v>
      </c>
      <c r="H22378" s="6" t="str">
        <f t="shared" si="701"/>
        <v>092</v>
      </c>
      <c r="J22378" s="57"/>
      <c r="K22378" s="57"/>
      <c r="L22378" s="57"/>
    </row>
    <row r="22379" spans="1:12">
      <c r="A22379" s="6">
        <v>21965</v>
      </c>
      <c r="B22379" s="10" t="s">
        <v>53169</v>
      </c>
      <c r="C22379" s="10" t="s">
        <v>53178</v>
      </c>
      <c r="D22379" s="10" t="s">
        <v>53170</v>
      </c>
      <c r="E22379" s="6" t="s">
        <v>49102</v>
      </c>
      <c r="F22379" s="6"/>
      <c r="G22379" s="6" t="str">
        <f t="shared" si="700"/>
        <v>002</v>
      </c>
      <c r="H22379" s="6" t="str">
        <f t="shared" si="701"/>
        <v>092</v>
      </c>
      <c r="J22379" s="57"/>
      <c r="K22379" s="57"/>
      <c r="L22379" s="57"/>
    </row>
    <row r="22380" spans="1:12">
      <c r="A22380" s="6">
        <v>21966</v>
      </c>
      <c r="B22380" s="10" t="s">
        <v>53171</v>
      </c>
      <c r="C22380" s="10" t="s">
        <v>53179</v>
      </c>
      <c r="D22380" s="10" t="s">
        <v>53172</v>
      </c>
      <c r="E22380" s="6" t="s">
        <v>49102</v>
      </c>
      <c r="F22380" s="6"/>
      <c r="G22380" s="6" t="str">
        <f t="shared" si="700"/>
        <v>002</v>
      </c>
      <c r="H22380" s="6" t="str">
        <f t="shared" si="701"/>
        <v>092</v>
      </c>
      <c r="J22380" s="57"/>
      <c r="K22380" s="57"/>
      <c r="L22380" s="57"/>
    </row>
    <row r="22381" spans="1:12">
      <c r="A22381" s="6">
        <v>21967</v>
      </c>
      <c r="B22381" s="10" t="s">
        <v>53187</v>
      </c>
      <c r="C22381" s="10" t="s">
        <v>53189</v>
      </c>
      <c r="D22381" s="10" t="s">
        <v>53188</v>
      </c>
      <c r="E22381" s="6" t="s">
        <v>49102</v>
      </c>
      <c r="F22381" s="6"/>
      <c r="G22381" s="6" t="str">
        <f t="shared" si="700"/>
        <v>002</v>
      </c>
      <c r="H22381" s="6" t="str">
        <f t="shared" si="701"/>
        <v>092</v>
      </c>
      <c r="J22381" s="57"/>
      <c r="K22381" s="57"/>
      <c r="L22381" s="57"/>
    </row>
    <row r="22382" spans="1:12">
      <c r="A22382" s="6">
        <v>21968</v>
      </c>
      <c r="B22382" s="10" t="s">
        <v>53194</v>
      </c>
      <c r="C22382" s="10" t="s">
        <v>53198</v>
      </c>
      <c r="D22382" s="10" t="s">
        <v>53195</v>
      </c>
      <c r="E22382" s="6" t="s">
        <v>49102</v>
      </c>
      <c r="F22382" s="6"/>
      <c r="G22382" s="6" t="str">
        <f t="shared" si="700"/>
        <v>002</v>
      </c>
      <c r="H22382" s="6" t="str">
        <f t="shared" si="701"/>
        <v>092</v>
      </c>
      <c r="J22382" s="57"/>
      <c r="K22382" s="57"/>
      <c r="L22382" s="57"/>
    </row>
    <row r="22383" spans="1:12">
      <c r="A22383" s="6">
        <v>21969</v>
      </c>
      <c r="B22383" s="10" t="s">
        <v>53192</v>
      </c>
      <c r="C22383" s="10" t="s">
        <v>53197</v>
      </c>
      <c r="D22383" s="10" t="s">
        <v>53193</v>
      </c>
      <c r="E22383" s="6" t="s">
        <v>49102</v>
      </c>
      <c r="F22383" s="6"/>
      <c r="G22383" s="6" t="str">
        <f t="shared" si="700"/>
        <v>002</v>
      </c>
      <c r="H22383" s="6" t="str">
        <f t="shared" si="701"/>
        <v>092</v>
      </c>
      <c r="J22383" s="57"/>
      <c r="K22383" s="57"/>
      <c r="L22383" s="57"/>
    </row>
    <row r="22384" spans="1:12">
      <c r="A22384" s="6">
        <v>21970</v>
      </c>
      <c r="B22384" s="10" t="s">
        <v>53202</v>
      </c>
      <c r="C22384" s="10" t="s">
        <v>53208</v>
      </c>
      <c r="D22384" s="10" t="s">
        <v>53203</v>
      </c>
      <c r="E22384" s="6" t="s">
        <v>49102</v>
      </c>
      <c r="F22384" s="6"/>
      <c r="G22384" s="6" t="str">
        <f t="shared" si="700"/>
        <v>002</v>
      </c>
      <c r="H22384" s="6" t="str">
        <f t="shared" si="701"/>
        <v>092</v>
      </c>
      <c r="J22384" s="57"/>
      <c r="K22384" s="57"/>
      <c r="L22384" s="57"/>
    </row>
    <row r="22385" spans="1:12">
      <c r="A22385" s="6">
        <v>21971</v>
      </c>
      <c r="B22385" s="10" t="s">
        <v>53229</v>
      </c>
      <c r="C22385" s="10" t="s">
        <v>53237</v>
      </c>
      <c r="D22385" s="10" t="s">
        <v>53230</v>
      </c>
      <c r="E22385" s="6" t="s">
        <v>49102</v>
      </c>
      <c r="F22385" s="6"/>
      <c r="G22385" s="6" t="str">
        <f t="shared" si="700"/>
        <v>002</v>
      </c>
      <c r="H22385" s="6" t="str">
        <f t="shared" si="701"/>
        <v>092</v>
      </c>
      <c r="J22385" s="57"/>
      <c r="K22385" s="57"/>
      <c r="L22385" s="57"/>
    </row>
    <row r="22386" spans="1:12">
      <c r="A22386" s="6">
        <v>21972</v>
      </c>
      <c r="B22386" s="10" t="s">
        <v>53245</v>
      </c>
      <c r="C22386" s="10" t="s">
        <v>53255</v>
      </c>
      <c r="D22386" s="10" t="s">
        <v>53246</v>
      </c>
      <c r="E22386" s="6" t="s">
        <v>49102</v>
      </c>
      <c r="F22386" s="6"/>
      <c r="G22386" s="6" t="str">
        <f t="shared" si="700"/>
        <v>002</v>
      </c>
      <c r="H22386" s="6" t="str">
        <f t="shared" si="701"/>
        <v>092</v>
      </c>
      <c r="J22386" s="57"/>
      <c r="K22386" s="57"/>
      <c r="L22386" s="57"/>
    </row>
    <row r="22387" spans="1:12">
      <c r="A22387" s="6">
        <v>21973</v>
      </c>
      <c r="B22387" s="10" t="s">
        <v>53247</v>
      </c>
      <c r="C22387" s="10" t="s">
        <v>53256</v>
      </c>
      <c r="D22387" s="10" t="s">
        <v>53248</v>
      </c>
      <c r="E22387" s="6" t="s">
        <v>49102</v>
      </c>
      <c r="F22387" s="6"/>
      <c r="G22387" s="6" t="str">
        <f t="shared" si="700"/>
        <v>002</v>
      </c>
      <c r="H22387" s="6" t="str">
        <f t="shared" si="701"/>
        <v>092</v>
      </c>
      <c r="J22387" s="57"/>
      <c r="K22387" s="57"/>
      <c r="L22387" s="57"/>
    </row>
    <row r="22388" spans="1:12">
      <c r="A22388" s="6">
        <v>21974</v>
      </c>
      <c r="B22388" s="10" t="s">
        <v>53249</v>
      </c>
      <c r="C22388" s="10" t="s">
        <v>53257</v>
      </c>
      <c r="D22388" s="10" t="s">
        <v>53250</v>
      </c>
      <c r="E22388" s="6" t="s">
        <v>49102</v>
      </c>
      <c r="F22388" s="6"/>
      <c r="G22388" s="6" t="str">
        <f t="shared" si="700"/>
        <v>002</v>
      </c>
      <c r="H22388" s="6" t="str">
        <f t="shared" si="701"/>
        <v>092</v>
      </c>
      <c r="J22388" s="57"/>
      <c r="K22388" s="57"/>
      <c r="L22388" s="57"/>
    </row>
    <row r="22389" spans="1:12">
      <c r="A22389" s="6">
        <v>21975</v>
      </c>
      <c r="B22389" s="10" t="s">
        <v>53251</v>
      </c>
      <c r="C22389" s="10" t="s">
        <v>53258</v>
      </c>
      <c r="D22389" s="10" t="s">
        <v>53252</v>
      </c>
      <c r="E22389" s="6" t="s">
        <v>49102</v>
      </c>
      <c r="F22389" s="6"/>
      <c r="G22389" s="6" t="str">
        <f t="shared" ref="G22389:G22452" si="702">+LEFT(C22389,3)</f>
        <v>002</v>
      </c>
      <c r="H22389" s="6" t="str">
        <f t="shared" ref="H22389:H22452" si="703">+MID(C22389,5,3)</f>
        <v>092</v>
      </c>
      <c r="J22389" s="57"/>
      <c r="K22389" s="57"/>
      <c r="L22389" s="57"/>
    </row>
    <row r="22390" spans="1:12">
      <c r="A22390" s="6">
        <v>21976</v>
      </c>
      <c r="B22390" s="10" t="s">
        <v>53262</v>
      </c>
      <c r="C22390" s="10" t="s">
        <v>53266</v>
      </c>
      <c r="D22390" s="10" t="s">
        <v>53263</v>
      </c>
      <c r="E22390" s="6" t="s">
        <v>49102</v>
      </c>
      <c r="F22390" s="6"/>
      <c r="G22390" s="6" t="str">
        <f t="shared" si="702"/>
        <v>002</v>
      </c>
      <c r="H22390" s="6" t="str">
        <f t="shared" si="703"/>
        <v>092</v>
      </c>
      <c r="J22390" s="57"/>
      <c r="K22390" s="57"/>
      <c r="L22390" s="57"/>
    </row>
    <row r="22391" spans="1:12">
      <c r="A22391" s="6">
        <v>21977</v>
      </c>
      <c r="B22391" s="10" t="s">
        <v>53264</v>
      </c>
      <c r="C22391" s="10" t="s">
        <v>53267</v>
      </c>
      <c r="D22391" s="10" t="s">
        <v>53265</v>
      </c>
      <c r="E22391" s="6" t="s">
        <v>49102</v>
      </c>
      <c r="F22391" s="6"/>
      <c r="G22391" s="6" t="str">
        <f t="shared" si="702"/>
        <v>002</v>
      </c>
      <c r="H22391" s="6" t="str">
        <f t="shared" si="703"/>
        <v>092</v>
      </c>
      <c r="J22391" s="57"/>
      <c r="K22391" s="57"/>
      <c r="L22391" s="57"/>
    </row>
    <row r="22392" spans="1:12">
      <c r="A22392" s="6">
        <v>21978</v>
      </c>
      <c r="B22392" s="10" t="s">
        <v>53282</v>
      </c>
      <c r="C22392" s="10" t="s">
        <v>53284</v>
      </c>
      <c r="D22392" s="10" t="s">
        <v>53283</v>
      </c>
      <c r="E22392" s="6" t="s">
        <v>49102</v>
      </c>
      <c r="F22392" s="6"/>
      <c r="G22392" s="6" t="str">
        <f t="shared" si="702"/>
        <v>002</v>
      </c>
      <c r="H22392" s="6" t="str">
        <f t="shared" si="703"/>
        <v>092</v>
      </c>
      <c r="J22392" s="57"/>
      <c r="K22392" s="57"/>
      <c r="L22392" s="57"/>
    </row>
    <row r="22393" spans="1:12">
      <c r="A22393" s="6">
        <v>21979</v>
      </c>
      <c r="B22393" s="10" t="s">
        <v>53296</v>
      </c>
      <c r="C22393" s="10" t="s">
        <v>53304</v>
      </c>
      <c r="D22393" s="10" t="s">
        <v>53297</v>
      </c>
      <c r="E22393" s="6" t="s">
        <v>49102</v>
      </c>
      <c r="F22393" s="6"/>
      <c r="G22393" s="6" t="str">
        <f t="shared" si="702"/>
        <v>002</v>
      </c>
      <c r="H22393" s="6" t="str">
        <f t="shared" si="703"/>
        <v>092</v>
      </c>
      <c r="J22393" s="57"/>
      <c r="K22393" s="57"/>
      <c r="L22393" s="57"/>
    </row>
    <row r="22394" spans="1:12">
      <c r="A22394" s="6">
        <v>21980</v>
      </c>
      <c r="B22394" s="10" t="s">
        <v>53298</v>
      </c>
      <c r="C22394" s="10" t="s">
        <v>53305</v>
      </c>
      <c r="D22394" s="10" t="s">
        <v>53299</v>
      </c>
      <c r="E22394" s="6" t="s">
        <v>49102</v>
      </c>
      <c r="F22394" s="6"/>
      <c r="G22394" s="6" t="str">
        <f t="shared" si="702"/>
        <v>002</v>
      </c>
      <c r="H22394" s="6" t="str">
        <f t="shared" si="703"/>
        <v>092</v>
      </c>
      <c r="J22394" s="57"/>
      <c r="K22394" s="57"/>
      <c r="L22394" s="57"/>
    </row>
    <row r="22395" spans="1:12">
      <c r="A22395" s="6">
        <v>21981</v>
      </c>
      <c r="B22395" s="10" t="s">
        <v>53300</v>
      </c>
      <c r="C22395" s="10" t="s">
        <v>53306</v>
      </c>
      <c r="D22395" s="10" t="s">
        <v>53301</v>
      </c>
      <c r="E22395" s="6" t="s">
        <v>49102</v>
      </c>
      <c r="F22395" s="6"/>
      <c r="G22395" s="6" t="str">
        <f t="shared" si="702"/>
        <v>002</v>
      </c>
      <c r="H22395" s="6" t="str">
        <f t="shared" si="703"/>
        <v>092</v>
      </c>
      <c r="J22395" s="57"/>
      <c r="K22395" s="57"/>
      <c r="L22395" s="57"/>
    </row>
    <row r="22396" spans="1:12">
      <c r="A22396" s="6">
        <v>21982</v>
      </c>
      <c r="B22396" s="10" t="s">
        <v>53302</v>
      </c>
      <c r="C22396" s="10" t="s">
        <v>53307</v>
      </c>
      <c r="D22396" s="10" t="s">
        <v>53303</v>
      </c>
      <c r="E22396" s="6" t="s">
        <v>49102</v>
      </c>
      <c r="F22396" s="6"/>
      <c r="G22396" s="6" t="str">
        <f t="shared" si="702"/>
        <v>002</v>
      </c>
      <c r="H22396" s="6" t="str">
        <f t="shared" si="703"/>
        <v>092</v>
      </c>
      <c r="J22396" s="57"/>
      <c r="K22396" s="57"/>
      <c r="L22396" s="57"/>
    </row>
    <row r="22397" spans="1:12">
      <c r="A22397" s="6">
        <v>21983</v>
      </c>
      <c r="B22397" s="10" t="s">
        <v>53357</v>
      </c>
      <c r="C22397" s="10" t="s">
        <v>53365</v>
      </c>
      <c r="D22397" s="10" t="s">
        <v>53358</v>
      </c>
      <c r="E22397" s="6" t="s">
        <v>49102</v>
      </c>
      <c r="F22397" s="6"/>
      <c r="G22397" s="6" t="str">
        <f t="shared" si="702"/>
        <v>002</v>
      </c>
      <c r="H22397" s="6" t="str">
        <f t="shared" si="703"/>
        <v>092</v>
      </c>
      <c r="J22397" s="57"/>
      <c r="K22397" s="57"/>
      <c r="L22397" s="57"/>
    </row>
    <row r="22398" spans="1:12">
      <c r="A22398" s="6">
        <v>21984</v>
      </c>
      <c r="B22398" s="10" t="s">
        <v>53359</v>
      </c>
      <c r="C22398" s="10" t="s">
        <v>53366</v>
      </c>
      <c r="D22398" s="10" t="s">
        <v>53360</v>
      </c>
      <c r="E22398" s="6" t="s">
        <v>49102</v>
      </c>
      <c r="F22398" s="6"/>
      <c r="G22398" s="6" t="str">
        <f t="shared" si="702"/>
        <v>002</v>
      </c>
      <c r="H22398" s="6" t="str">
        <f t="shared" si="703"/>
        <v>092</v>
      </c>
      <c r="J22398" s="57"/>
      <c r="K22398" s="57"/>
      <c r="L22398" s="57"/>
    </row>
    <row r="22399" spans="1:12">
      <c r="A22399" s="6">
        <v>21985</v>
      </c>
      <c r="B22399" s="10" t="s">
        <v>53375</v>
      </c>
      <c r="C22399" s="10" t="s">
        <v>53377</v>
      </c>
      <c r="D22399" s="10" t="s">
        <v>53376</v>
      </c>
      <c r="E22399" s="6" t="s">
        <v>49102</v>
      </c>
      <c r="F22399" s="6"/>
      <c r="G22399" s="6" t="str">
        <f t="shared" si="702"/>
        <v>002</v>
      </c>
      <c r="H22399" s="6" t="str">
        <f t="shared" si="703"/>
        <v>092</v>
      </c>
      <c r="J22399" s="57"/>
      <c r="K22399" s="57"/>
      <c r="L22399" s="57"/>
    </row>
    <row r="22400" spans="1:12">
      <c r="A22400" s="6">
        <v>21986</v>
      </c>
      <c r="B22400" s="10" t="s">
        <v>53389</v>
      </c>
      <c r="C22400" s="10" t="s">
        <v>53391</v>
      </c>
      <c r="D22400" s="10" t="s">
        <v>53390</v>
      </c>
      <c r="E22400" s="6" t="s">
        <v>49102</v>
      </c>
      <c r="F22400" s="6"/>
      <c r="G22400" s="6" t="str">
        <f t="shared" si="702"/>
        <v>002</v>
      </c>
      <c r="H22400" s="6" t="str">
        <f t="shared" si="703"/>
        <v>092</v>
      </c>
      <c r="J22400" s="57"/>
      <c r="K22400" s="57"/>
      <c r="L22400" s="57"/>
    </row>
    <row r="22401" spans="1:12">
      <c r="A22401" s="6">
        <v>21987</v>
      </c>
      <c r="B22401" s="10" t="s">
        <v>53392</v>
      </c>
      <c r="C22401" s="10" t="s">
        <v>53516</v>
      </c>
      <c r="D22401" s="10" t="s">
        <v>53393</v>
      </c>
      <c r="E22401" s="6" t="s">
        <v>49102</v>
      </c>
      <c r="F22401" s="6"/>
      <c r="G22401" s="6" t="str">
        <f t="shared" si="702"/>
        <v>002</v>
      </c>
      <c r="H22401" s="6" t="str">
        <f t="shared" si="703"/>
        <v>092</v>
      </c>
      <c r="J22401" s="57"/>
      <c r="K22401" s="57"/>
      <c r="L22401" s="57"/>
    </row>
    <row r="22402" spans="1:12">
      <c r="A22402" s="6">
        <v>21988</v>
      </c>
      <c r="B22402" s="10" t="s">
        <v>53394</v>
      </c>
      <c r="C22402" s="10" t="s">
        <v>53517</v>
      </c>
      <c r="D22402" s="10" t="s">
        <v>53395</v>
      </c>
      <c r="E22402" s="6" t="s">
        <v>49102</v>
      </c>
      <c r="F22402" s="6"/>
      <c r="G22402" s="6" t="str">
        <f t="shared" si="702"/>
        <v>002</v>
      </c>
      <c r="H22402" s="6" t="str">
        <f t="shared" si="703"/>
        <v>092</v>
      </c>
      <c r="J22402" s="57"/>
      <c r="K22402" s="57"/>
      <c r="L22402" s="57"/>
    </row>
    <row r="22403" spans="1:12">
      <c r="A22403" s="6">
        <v>21989</v>
      </c>
      <c r="B22403" s="10" t="s">
        <v>53396</v>
      </c>
      <c r="C22403" s="10" t="s">
        <v>53518</v>
      </c>
      <c r="D22403" s="10" t="s">
        <v>53397</v>
      </c>
      <c r="E22403" s="6" t="s">
        <v>49102</v>
      </c>
      <c r="F22403" s="6"/>
      <c r="G22403" s="6" t="str">
        <f t="shared" si="702"/>
        <v>002</v>
      </c>
      <c r="H22403" s="6" t="str">
        <f t="shared" si="703"/>
        <v>092</v>
      </c>
      <c r="J22403" s="57"/>
      <c r="K22403" s="57"/>
      <c r="L22403" s="57"/>
    </row>
    <row r="22404" spans="1:12">
      <c r="A22404" s="6">
        <v>21990</v>
      </c>
      <c r="B22404" s="10" t="s">
        <v>53398</v>
      </c>
      <c r="C22404" s="10" t="s">
        <v>53519</v>
      </c>
      <c r="D22404" s="10" t="s">
        <v>53399</v>
      </c>
      <c r="E22404" s="6" t="s">
        <v>49102</v>
      </c>
      <c r="F22404" s="6"/>
      <c r="G22404" s="6" t="str">
        <f t="shared" si="702"/>
        <v>002</v>
      </c>
      <c r="H22404" s="6" t="str">
        <f t="shared" si="703"/>
        <v>092</v>
      </c>
      <c r="J22404" s="57"/>
      <c r="K22404" s="57"/>
      <c r="L22404" s="57"/>
    </row>
    <row r="22405" spans="1:12">
      <c r="A22405" s="6">
        <v>21991</v>
      </c>
      <c r="B22405" s="10" t="s">
        <v>53400</v>
      </c>
      <c r="C22405" s="10" t="s">
        <v>53520</v>
      </c>
      <c r="D22405" s="10" t="s">
        <v>53401</v>
      </c>
      <c r="E22405" s="6" t="s">
        <v>49102</v>
      </c>
      <c r="F22405" s="6"/>
      <c r="G22405" s="6" t="str">
        <f t="shared" si="702"/>
        <v>002</v>
      </c>
      <c r="H22405" s="6" t="str">
        <f t="shared" si="703"/>
        <v>092</v>
      </c>
      <c r="J22405" s="57"/>
      <c r="K22405" s="57"/>
      <c r="L22405" s="57"/>
    </row>
    <row r="22406" spans="1:12">
      <c r="A22406" s="6">
        <v>21992</v>
      </c>
      <c r="B22406" s="10" t="s">
        <v>53402</v>
      </c>
      <c r="C22406" s="10" t="s">
        <v>53521</v>
      </c>
      <c r="D22406" s="10" t="s">
        <v>53403</v>
      </c>
      <c r="E22406" s="6" t="s">
        <v>49102</v>
      </c>
      <c r="F22406" s="6"/>
      <c r="G22406" s="6" t="str">
        <f t="shared" si="702"/>
        <v>002</v>
      </c>
      <c r="H22406" s="6" t="str">
        <f t="shared" si="703"/>
        <v>092</v>
      </c>
      <c r="J22406" s="57"/>
      <c r="K22406" s="57"/>
      <c r="L22406" s="57"/>
    </row>
    <row r="22407" spans="1:12">
      <c r="A22407" s="6">
        <v>21993</v>
      </c>
      <c r="B22407" s="10" t="s">
        <v>53404</v>
      </c>
      <c r="C22407" s="10" t="s">
        <v>53522</v>
      </c>
      <c r="D22407" s="10" t="s">
        <v>53405</v>
      </c>
      <c r="E22407" s="6" t="s">
        <v>49102</v>
      </c>
      <c r="F22407" s="6"/>
      <c r="G22407" s="6" t="str">
        <f t="shared" si="702"/>
        <v>002</v>
      </c>
      <c r="H22407" s="6" t="str">
        <f t="shared" si="703"/>
        <v>092</v>
      </c>
      <c r="J22407" s="57"/>
      <c r="K22407" s="57"/>
      <c r="L22407" s="57"/>
    </row>
    <row r="22408" spans="1:12">
      <c r="A22408" s="6">
        <v>21994</v>
      </c>
      <c r="B22408" s="10" t="s">
        <v>53406</v>
      </c>
      <c r="C22408" s="10" t="s">
        <v>53523</v>
      </c>
      <c r="D22408" s="10" t="s">
        <v>53407</v>
      </c>
      <c r="E22408" s="6" t="s">
        <v>49102</v>
      </c>
      <c r="F22408" s="6"/>
      <c r="G22408" s="6" t="str">
        <f t="shared" si="702"/>
        <v>002</v>
      </c>
      <c r="H22408" s="6" t="str">
        <f t="shared" si="703"/>
        <v>092</v>
      </c>
      <c r="J22408" s="57"/>
      <c r="K22408" s="57"/>
      <c r="L22408" s="57"/>
    </row>
    <row r="22409" spans="1:12">
      <c r="A22409" s="6">
        <v>21995</v>
      </c>
      <c r="B22409" s="10" t="s">
        <v>53408</v>
      </c>
      <c r="C22409" s="10" t="s">
        <v>53524</v>
      </c>
      <c r="D22409" s="10" t="s">
        <v>53409</v>
      </c>
      <c r="E22409" s="6" t="s">
        <v>49102</v>
      </c>
      <c r="F22409" s="6"/>
      <c r="G22409" s="6" t="str">
        <f t="shared" si="702"/>
        <v>002</v>
      </c>
      <c r="H22409" s="6" t="str">
        <f t="shared" si="703"/>
        <v>092</v>
      </c>
      <c r="J22409" s="57"/>
      <c r="K22409" s="57"/>
      <c r="L22409" s="57"/>
    </row>
    <row r="22410" spans="1:12">
      <c r="A22410" s="6">
        <v>21996</v>
      </c>
      <c r="B22410" s="10" t="s">
        <v>53410</v>
      </c>
      <c r="C22410" s="10" t="s">
        <v>53525</v>
      </c>
      <c r="D22410" s="10" t="s">
        <v>53411</v>
      </c>
      <c r="E22410" s="6" t="s">
        <v>49102</v>
      </c>
      <c r="F22410" s="6"/>
      <c r="G22410" s="6" t="str">
        <f t="shared" si="702"/>
        <v>002</v>
      </c>
      <c r="H22410" s="6" t="str">
        <f t="shared" si="703"/>
        <v>092</v>
      </c>
      <c r="J22410" s="57"/>
      <c r="K22410" s="57"/>
      <c r="L22410" s="57"/>
    </row>
    <row r="22411" spans="1:12">
      <c r="A22411" s="6">
        <v>21997</v>
      </c>
      <c r="B22411" s="10" t="s">
        <v>53412</v>
      </c>
      <c r="C22411" s="10" t="s">
        <v>53526</v>
      </c>
      <c r="D22411" s="10" t="s">
        <v>53413</v>
      </c>
      <c r="E22411" s="6" t="s">
        <v>49102</v>
      </c>
      <c r="F22411" s="6"/>
      <c r="G22411" s="6" t="str">
        <f t="shared" si="702"/>
        <v>002</v>
      </c>
      <c r="H22411" s="6" t="str">
        <f t="shared" si="703"/>
        <v>092</v>
      </c>
      <c r="J22411" s="57"/>
      <c r="K22411" s="57"/>
      <c r="L22411" s="57"/>
    </row>
    <row r="22412" spans="1:12">
      <c r="A22412" s="6">
        <v>21998</v>
      </c>
      <c r="B22412" s="10" t="s">
        <v>53414</v>
      </c>
      <c r="C22412" s="10" t="s">
        <v>53527</v>
      </c>
      <c r="D22412" s="10" t="s">
        <v>53415</v>
      </c>
      <c r="E22412" s="6" t="s">
        <v>49102</v>
      </c>
      <c r="F22412" s="6"/>
      <c r="G22412" s="6" t="str">
        <f t="shared" si="702"/>
        <v>002</v>
      </c>
      <c r="H22412" s="6" t="str">
        <f t="shared" si="703"/>
        <v>092</v>
      </c>
      <c r="J22412" s="57"/>
      <c r="K22412" s="57"/>
      <c r="L22412" s="57"/>
    </row>
    <row r="22413" spans="1:12">
      <c r="A22413" s="6">
        <v>21999</v>
      </c>
      <c r="B22413" s="10" t="s">
        <v>53416</v>
      </c>
      <c r="C22413" s="10" t="s">
        <v>53528</v>
      </c>
      <c r="D22413" s="10" t="s">
        <v>53417</v>
      </c>
      <c r="E22413" s="6" t="s">
        <v>49102</v>
      </c>
      <c r="F22413" s="6"/>
      <c r="G22413" s="6" t="str">
        <f t="shared" si="702"/>
        <v>002</v>
      </c>
      <c r="H22413" s="6" t="str">
        <f t="shared" si="703"/>
        <v>092</v>
      </c>
      <c r="J22413" s="57"/>
      <c r="K22413" s="57"/>
      <c r="L22413" s="57"/>
    </row>
    <row r="22414" spans="1:12">
      <c r="A22414" s="6">
        <v>22000</v>
      </c>
      <c r="B22414" s="10" t="s">
        <v>53418</v>
      </c>
      <c r="C22414" s="10" t="s">
        <v>53529</v>
      </c>
      <c r="D22414" s="10" t="s">
        <v>53419</v>
      </c>
      <c r="E22414" s="6" t="s">
        <v>49102</v>
      </c>
      <c r="F22414" s="6"/>
      <c r="G22414" s="6" t="str">
        <f t="shared" si="702"/>
        <v>002</v>
      </c>
      <c r="H22414" s="6" t="str">
        <f t="shared" si="703"/>
        <v>092</v>
      </c>
      <c r="J22414" s="57"/>
      <c r="K22414" s="57"/>
      <c r="L22414" s="57"/>
    </row>
    <row r="22415" spans="1:12">
      <c r="A22415" s="6">
        <v>22001</v>
      </c>
      <c r="B22415" s="10" t="s">
        <v>53420</v>
      </c>
      <c r="C22415" s="10" t="s">
        <v>53530</v>
      </c>
      <c r="D22415" s="10" t="s">
        <v>53421</v>
      </c>
      <c r="E22415" s="6" t="s">
        <v>49102</v>
      </c>
      <c r="F22415" s="6"/>
      <c r="G22415" s="6" t="str">
        <f t="shared" si="702"/>
        <v>002</v>
      </c>
      <c r="H22415" s="6" t="str">
        <f t="shared" si="703"/>
        <v>092</v>
      </c>
      <c r="J22415" s="57"/>
      <c r="K22415" s="57"/>
      <c r="L22415" s="57"/>
    </row>
    <row r="22416" spans="1:12">
      <c r="A22416" s="6">
        <v>22002</v>
      </c>
      <c r="B22416" s="10" t="s">
        <v>53422</v>
      </c>
      <c r="C22416" s="10" t="s">
        <v>53531</v>
      </c>
      <c r="D22416" s="10" t="s">
        <v>53423</v>
      </c>
      <c r="E22416" s="6" t="s">
        <v>49102</v>
      </c>
      <c r="F22416" s="6"/>
      <c r="G22416" s="6" t="str">
        <f t="shared" si="702"/>
        <v>002</v>
      </c>
      <c r="H22416" s="6" t="str">
        <f t="shared" si="703"/>
        <v>092</v>
      </c>
      <c r="J22416" s="57"/>
      <c r="K22416" s="57"/>
      <c r="L22416" s="57"/>
    </row>
    <row r="22417" spans="1:12">
      <c r="A22417" s="6">
        <v>22003</v>
      </c>
      <c r="B22417" s="10" t="s">
        <v>53424</v>
      </c>
      <c r="C22417" s="10" t="s">
        <v>53532</v>
      </c>
      <c r="D22417" s="10" t="s">
        <v>53425</v>
      </c>
      <c r="E22417" s="6" t="s">
        <v>49102</v>
      </c>
      <c r="F22417" s="6"/>
      <c r="G22417" s="6" t="str">
        <f t="shared" si="702"/>
        <v>002</v>
      </c>
      <c r="H22417" s="6" t="str">
        <f t="shared" si="703"/>
        <v>092</v>
      </c>
      <c r="J22417" s="57"/>
      <c r="K22417" s="57"/>
      <c r="L22417" s="57"/>
    </row>
    <row r="22418" spans="1:12">
      <c r="A22418" s="6">
        <v>22004</v>
      </c>
      <c r="B22418" s="10" t="s">
        <v>53426</v>
      </c>
      <c r="C22418" s="10" t="s">
        <v>53533</v>
      </c>
      <c r="D22418" s="10" t="s">
        <v>53427</v>
      </c>
      <c r="E22418" s="6" t="s">
        <v>49102</v>
      </c>
      <c r="F22418" s="6"/>
      <c r="G22418" s="6" t="str">
        <f t="shared" si="702"/>
        <v>002</v>
      </c>
      <c r="H22418" s="6" t="str">
        <f t="shared" si="703"/>
        <v>092</v>
      </c>
      <c r="J22418" s="57"/>
      <c r="K22418" s="57"/>
      <c r="L22418" s="57"/>
    </row>
    <row r="22419" spans="1:12">
      <c r="A22419" s="6">
        <v>22005</v>
      </c>
      <c r="B22419" s="10" t="s">
        <v>53428</v>
      </c>
      <c r="C22419" s="10" t="s">
        <v>53534</v>
      </c>
      <c r="D22419" s="10" t="s">
        <v>53429</v>
      </c>
      <c r="E22419" s="6" t="s">
        <v>49102</v>
      </c>
      <c r="F22419" s="6"/>
      <c r="G22419" s="6" t="str">
        <f t="shared" si="702"/>
        <v>002</v>
      </c>
      <c r="H22419" s="6" t="str">
        <f t="shared" si="703"/>
        <v>092</v>
      </c>
      <c r="J22419" s="57"/>
      <c r="K22419" s="57"/>
      <c r="L22419" s="57"/>
    </row>
    <row r="22420" spans="1:12">
      <c r="A22420" s="6">
        <v>22006</v>
      </c>
      <c r="B22420" s="10" t="s">
        <v>53430</v>
      </c>
      <c r="C22420" s="10" t="s">
        <v>53535</v>
      </c>
      <c r="D22420" s="10" t="s">
        <v>53431</v>
      </c>
      <c r="E22420" s="6" t="s">
        <v>49102</v>
      </c>
      <c r="F22420" s="6"/>
      <c r="G22420" s="6" t="str">
        <f t="shared" si="702"/>
        <v>002</v>
      </c>
      <c r="H22420" s="6" t="str">
        <f t="shared" si="703"/>
        <v>092</v>
      </c>
      <c r="J22420" s="57"/>
      <c r="K22420" s="57"/>
      <c r="L22420" s="57"/>
    </row>
    <row r="22421" spans="1:12">
      <c r="A22421" s="6">
        <v>22007</v>
      </c>
      <c r="B22421" s="10" t="s">
        <v>53432</v>
      </c>
      <c r="C22421" s="10" t="s">
        <v>53536</v>
      </c>
      <c r="D22421" s="10" t="s">
        <v>53433</v>
      </c>
      <c r="E22421" s="6" t="s">
        <v>49102</v>
      </c>
      <c r="F22421" s="6"/>
      <c r="G22421" s="6" t="str">
        <f t="shared" si="702"/>
        <v>002</v>
      </c>
      <c r="H22421" s="6" t="str">
        <f t="shared" si="703"/>
        <v>092</v>
      </c>
      <c r="J22421" s="57"/>
      <c r="K22421" s="57"/>
      <c r="L22421" s="57"/>
    </row>
    <row r="22422" spans="1:12">
      <c r="A22422" s="6">
        <v>22008</v>
      </c>
      <c r="B22422" s="10" t="s">
        <v>53434</v>
      </c>
      <c r="C22422" s="10" t="s">
        <v>53537</v>
      </c>
      <c r="D22422" s="10" t="s">
        <v>53435</v>
      </c>
      <c r="E22422" s="6" t="s">
        <v>49102</v>
      </c>
      <c r="F22422" s="6"/>
      <c r="G22422" s="6" t="str">
        <f t="shared" si="702"/>
        <v>002</v>
      </c>
      <c r="H22422" s="6" t="str">
        <f t="shared" si="703"/>
        <v>092</v>
      </c>
      <c r="J22422" s="57"/>
      <c r="K22422" s="57"/>
      <c r="L22422" s="57"/>
    </row>
    <row r="22423" spans="1:12">
      <c r="A22423" s="6">
        <v>22009</v>
      </c>
      <c r="B22423" s="10" t="s">
        <v>53436</v>
      </c>
      <c r="C22423" s="10" t="s">
        <v>53538</v>
      </c>
      <c r="D22423" s="10" t="s">
        <v>53437</v>
      </c>
      <c r="E22423" s="6" t="s">
        <v>49102</v>
      </c>
      <c r="F22423" s="6"/>
      <c r="G22423" s="6" t="str">
        <f t="shared" si="702"/>
        <v>002</v>
      </c>
      <c r="H22423" s="6" t="str">
        <f t="shared" si="703"/>
        <v>092</v>
      </c>
      <c r="J22423" s="57"/>
      <c r="K22423" s="57"/>
      <c r="L22423" s="57"/>
    </row>
    <row r="22424" spans="1:12">
      <c r="A22424" s="6">
        <v>22010</v>
      </c>
      <c r="B22424" s="10" t="s">
        <v>53438</v>
      </c>
      <c r="C22424" s="10" t="s">
        <v>53539</v>
      </c>
      <c r="D22424" s="10" t="s">
        <v>53439</v>
      </c>
      <c r="E22424" s="6" t="s">
        <v>49102</v>
      </c>
      <c r="F22424" s="6"/>
      <c r="G22424" s="6" t="str">
        <f t="shared" si="702"/>
        <v>002</v>
      </c>
      <c r="H22424" s="6" t="str">
        <f t="shared" si="703"/>
        <v>092</v>
      </c>
      <c r="J22424" s="57"/>
      <c r="K22424" s="57"/>
      <c r="L22424" s="57"/>
    </row>
    <row r="22425" spans="1:12">
      <c r="A22425" s="6">
        <v>22011</v>
      </c>
      <c r="B22425" s="10" t="s">
        <v>53440</v>
      </c>
      <c r="C22425" s="10" t="s">
        <v>53540</v>
      </c>
      <c r="D22425" s="10" t="s">
        <v>53441</v>
      </c>
      <c r="E22425" s="6" t="s">
        <v>49102</v>
      </c>
      <c r="F22425" s="6"/>
      <c r="G22425" s="6" t="str">
        <f t="shared" si="702"/>
        <v>002</v>
      </c>
      <c r="H22425" s="6" t="str">
        <f t="shared" si="703"/>
        <v>092</v>
      </c>
      <c r="J22425" s="57"/>
      <c r="K22425" s="57"/>
      <c r="L22425" s="57"/>
    </row>
    <row r="22426" spans="1:12">
      <c r="A22426" s="6">
        <v>22012</v>
      </c>
      <c r="B22426" s="10" t="s">
        <v>53442</v>
      </c>
      <c r="C22426" s="10" t="s">
        <v>53541</v>
      </c>
      <c r="D22426" s="10" t="s">
        <v>53443</v>
      </c>
      <c r="E22426" s="6" t="s">
        <v>49102</v>
      </c>
      <c r="F22426" s="6"/>
      <c r="G22426" s="6" t="str">
        <f t="shared" si="702"/>
        <v>002</v>
      </c>
      <c r="H22426" s="6" t="str">
        <f t="shared" si="703"/>
        <v>092</v>
      </c>
      <c r="J22426" s="57"/>
      <c r="K22426" s="57"/>
      <c r="L22426" s="57"/>
    </row>
    <row r="22427" spans="1:12">
      <c r="A22427" s="6">
        <v>22013</v>
      </c>
      <c r="B22427" s="10" t="s">
        <v>53444</v>
      </c>
      <c r="C22427" s="10" t="s">
        <v>53542</v>
      </c>
      <c r="D22427" s="10" t="s">
        <v>53445</v>
      </c>
      <c r="E22427" s="6" t="s">
        <v>49102</v>
      </c>
      <c r="F22427" s="6"/>
      <c r="G22427" s="6" t="str">
        <f t="shared" si="702"/>
        <v>002</v>
      </c>
      <c r="H22427" s="6" t="str">
        <f t="shared" si="703"/>
        <v>092</v>
      </c>
      <c r="J22427" s="57"/>
      <c r="K22427" s="57"/>
      <c r="L22427" s="57"/>
    </row>
    <row r="22428" spans="1:12">
      <c r="A22428" s="6">
        <v>22014</v>
      </c>
      <c r="B22428" s="10" t="s">
        <v>53446</v>
      </c>
      <c r="C22428" s="10" t="s">
        <v>53543</v>
      </c>
      <c r="D22428" s="10" t="s">
        <v>53447</v>
      </c>
      <c r="E22428" s="6" t="s">
        <v>49102</v>
      </c>
      <c r="F22428" s="6"/>
      <c r="G22428" s="6" t="str">
        <f t="shared" si="702"/>
        <v>002</v>
      </c>
      <c r="H22428" s="6" t="str">
        <f t="shared" si="703"/>
        <v>092</v>
      </c>
      <c r="J22428" s="57"/>
      <c r="K22428" s="57"/>
      <c r="L22428" s="57"/>
    </row>
    <row r="22429" spans="1:12">
      <c r="A22429" s="6">
        <v>22015</v>
      </c>
      <c r="B22429" s="10" t="s">
        <v>53448</v>
      </c>
      <c r="C22429" s="10" t="s">
        <v>53544</v>
      </c>
      <c r="D22429" s="10" t="s">
        <v>53449</v>
      </c>
      <c r="E22429" s="6" t="s">
        <v>49102</v>
      </c>
      <c r="F22429" s="6"/>
      <c r="G22429" s="6" t="str">
        <f t="shared" si="702"/>
        <v>002</v>
      </c>
      <c r="H22429" s="6" t="str">
        <f t="shared" si="703"/>
        <v>092</v>
      </c>
      <c r="J22429" s="57"/>
      <c r="K22429" s="57"/>
      <c r="L22429" s="57"/>
    </row>
    <row r="22430" spans="1:12">
      <c r="A22430" s="6">
        <v>22016</v>
      </c>
      <c r="B22430" s="10" t="s">
        <v>53450</v>
      </c>
      <c r="C22430" s="10" t="s">
        <v>53545</v>
      </c>
      <c r="D22430" s="10" t="s">
        <v>53451</v>
      </c>
      <c r="E22430" s="6" t="s">
        <v>49102</v>
      </c>
      <c r="F22430" s="6"/>
      <c r="G22430" s="6" t="str">
        <f t="shared" si="702"/>
        <v>002</v>
      </c>
      <c r="H22430" s="6" t="str">
        <f t="shared" si="703"/>
        <v>092</v>
      </c>
      <c r="J22430" s="57"/>
      <c r="K22430" s="57"/>
      <c r="L22430" s="57"/>
    </row>
    <row r="22431" spans="1:12">
      <c r="A22431" s="6">
        <v>22017</v>
      </c>
      <c r="B22431" s="10" t="s">
        <v>53452</v>
      </c>
      <c r="C22431" s="10" t="s">
        <v>53546</v>
      </c>
      <c r="D22431" s="10" t="s">
        <v>53453</v>
      </c>
      <c r="E22431" s="6" t="s">
        <v>49102</v>
      </c>
      <c r="F22431" s="6"/>
      <c r="G22431" s="6" t="str">
        <f t="shared" si="702"/>
        <v>002</v>
      </c>
      <c r="H22431" s="6" t="str">
        <f t="shared" si="703"/>
        <v>092</v>
      </c>
      <c r="J22431" s="57"/>
      <c r="K22431" s="57"/>
      <c r="L22431" s="57"/>
    </row>
    <row r="22432" spans="1:12">
      <c r="A22432" s="6">
        <v>22018</v>
      </c>
      <c r="B22432" s="10" t="s">
        <v>53454</v>
      </c>
      <c r="C22432" s="10" t="s">
        <v>53547</v>
      </c>
      <c r="D22432" s="10" t="s">
        <v>53455</v>
      </c>
      <c r="E22432" s="6" t="s">
        <v>49102</v>
      </c>
      <c r="F22432" s="6"/>
      <c r="G22432" s="6" t="str">
        <f t="shared" si="702"/>
        <v>002</v>
      </c>
      <c r="H22432" s="6" t="str">
        <f t="shared" si="703"/>
        <v>092</v>
      </c>
      <c r="J22432" s="57"/>
      <c r="K22432" s="57"/>
      <c r="L22432" s="57"/>
    </row>
    <row r="22433" spans="1:12">
      <c r="A22433" s="6">
        <v>22019</v>
      </c>
      <c r="B22433" s="10" t="s">
        <v>53456</v>
      </c>
      <c r="C22433" s="10" t="s">
        <v>53548</v>
      </c>
      <c r="D22433" s="10" t="s">
        <v>53457</v>
      </c>
      <c r="E22433" s="6" t="s">
        <v>49102</v>
      </c>
      <c r="F22433" s="6"/>
      <c r="G22433" s="6" t="str">
        <f t="shared" si="702"/>
        <v>002</v>
      </c>
      <c r="H22433" s="6" t="str">
        <f t="shared" si="703"/>
        <v>092</v>
      </c>
      <c r="J22433" s="57"/>
      <c r="K22433" s="57"/>
      <c r="L22433" s="57"/>
    </row>
    <row r="22434" spans="1:12">
      <c r="A22434" s="6">
        <v>22020</v>
      </c>
      <c r="B22434" s="10" t="s">
        <v>53458</v>
      </c>
      <c r="C22434" s="10" t="s">
        <v>53549</v>
      </c>
      <c r="D22434" s="10" t="s">
        <v>53459</v>
      </c>
      <c r="E22434" s="6" t="s">
        <v>49102</v>
      </c>
      <c r="F22434" s="6"/>
      <c r="G22434" s="6" t="str">
        <f t="shared" si="702"/>
        <v>002</v>
      </c>
      <c r="H22434" s="6" t="str">
        <f t="shared" si="703"/>
        <v>092</v>
      </c>
      <c r="J22434" s="57"/>
      <c r="K22434" s="57"/>
      <c r="L22434" s="57"/>
    </row>
    <row r="22435" spans="1:12">
      <c r="A22435" s="6">
        <v>22021</v>
      </c>
      <c r="B22435" s="10" t="s">
        <v>53460</v>
      </c>
      <c r="C22435" s="10" t="s">
        <v>53550</v>
      </c>
      <c r="D22435" s="10" t="s">
        <v>53461</v>
      </c>
      <c r="E22435" s="6" t="s">
        <v>49102</v>
      </c>
      <c r="F22435" s="6"/>
      <c r="G22435" s="6" t="str">
        <f t="shared" si="702"/>
        <v>002</v>
      </c>
      <c r="H22435" s="6" t="str">
        <f t="shared" si="703"/>
        <v>092</v>
      </c>
      <c r="J22435" s="57"/>
      <c r="K22435" s="57"/>
      <c r="L22435" s="57"/>
    </row>
    <row r="22436" spans="1:12">
      <c r="A22436" s="6">
        <v>22022</v>
      </c>
      <c r="B22436" s="10" t="s">
        <v>53462</v>
      </c>
      <c r="C22436" s="10" t="s">
        <v>53551</v>
      </c>
      <c r="D22436" s="10" t="s">
        <v>53463</v>
      </c>
      <c r="E22436" s="6" t="s">
        <v>49102</v>
      </c>
      <c r="F22436" s="6"/>
      <c r="G22436" s="6" t="str">
        <f t="shared" si="702"/>
        <v>002</v>
      </c>
      <c r="H22436" s="6" t="str">
        <f t="shared" si="703"/>
        <v>092</v>
      </c>
      <c r="J22436" s="57"/>
      <c r="K22436" s="57"/>
      <c r="L22436" s="57"/>
    </row>
    <row r="22437" spans="1:12">
      <c r="A22437" s="6">
        <v>22023</v>
      </c>
      <c r="B22437" s="10" t="s">
        <v>53464</v>
      </c>
      <c r="C22437" s="10" t="s">
        <v>53552</v>
      </c>
      <c r="D22437" s="10" t="s">
        <v>53465</v>
      </c>
      <c r="E22437" s="6" t="s">
        <v>49102</v>
      </c>
      <c r="F22437" s="6"/>
      <c r="G22437" s="6" t="str">
        <f t="shared" si="702"/>
        <v>002</v>
      </c>
      <c r="H22437" s="6" t="str">
        <f t="shared" si="703"/>
        <v>092</v>
      </c>
      <c r="J22437" s="57"/>
      <c r="K22437" s="57"/>
      <c r="L22437" s="57"/>
    </row>
    <row r="22438" spans="1:12">
      <c r="A22438" s="6">
        <v>22024</v>
      </c>
      <c r="B22438" s="10" t="s">
        <v>53466</v>
      </c>
      <c r="C22438" s="10" t="s">
        <v>53553</v>
      </c>
      <c r="D22438" s="10" t="s">
        <v>53467</v>
      </c>
      <c r="E22438" s="6" t="s">
        <v>49102</v>
      </c>
      <c r="F22438" s="6"/>
      <c r="G22438" s="6" t="str">
        <f t="shared" si="702"/>
        <v>002</v>
      </c>
      <c r="H22438" s="6" t="str">
        <f t="shared" si="703"/>
        <v>092</v>
      </c>
      <c r="J22438" s="57"/>
      <c r="K22438" s="57"/>
      <c r="L22438" s="57"/>
    </row>
    <row r="22439" spans="1:12">
      <c r="A22439" s="6">
        <v>22025</v>
      </c>
      <c r="B22439" s="10" t="s">
        <v>53468</v>
      </c>
      <c r="C22439" s="10" t="s">
        <v>53554</v>
      </c>
      <c r="D22439" s="10" t="s">
        <v>53469</v>
      </c>
      <c r="E22439" s="6" t="s">
        <v>49102</v>
      </c>
      <c r="F22439" s="6"/>
      <c r="G22439" s="6" t="str">
        <f t="shared" si="702"/>
        <v>002</v>
      </c>
      <c r="H22439" s="6" t="str">
        <f t="shared" si="703"/>
        <v>092</v>
      </c>
      <c r="J22439" s="57"/>
      <c r="K22439" s="57"/>
      <c r="L22439" s="57"/>
    </row>
    <row r="22440" spans="1:12">
      <c r="A22440" s="6">
        <v>22026</v>
      </c>
      <c r="B22440" s="10" t="s">
        <v>53470</v>
      </c>
      <c r="C22440" s="10" t="s">
        <v>53555</v>
      </c>
      <c r="D22440" s="10" t="s">
        <v>53471</v>
      </c>
      <c r="E22440" s="6" t="s">
        <v>49102</v>
      </c>
      <c r="F22440" s="6"/>
      <c r="G22440" s="6" t="str">
        <f t="shared" si="702"/>
        <v>002</v>
      </c>
      <c r="H22440" s="6" t="str">
        <f t="shared" si="703"/>
        <v>092</v>
      </c>
      <c r="J22440" s="57"/>
      <c r="K22440" s="57"/>
      <c r="L22440" s="57"/>
    </row>
    <row r="22441" spans="1:12">
      <c r="A22441" s="6">
        <v>22027</v>
      </c>
      <c r="B22441" s="10" t="s">
        <v>53472</v>
      </c>
      <c r="C22441" s="10" t="s">
        <v>53556</v>
      </c>
      <c r="D22441" s="10" t="s">
        <v>53473</v>
      </c>
      <c r="E22441" s="6" t="s">
        <v>49102</v>
      </c>
      <c r="F22441" s="6"/>
      <c r="G22441" s="6" t="str">
        <f t="shared" si="702"/>
        <v>002</v>
      </c>
      <c r="H22441" s="6" t="str">
        <f t="shared" si="703"/>
        <v>092</v>
      </c>
      <c r="J22441" s="57"/>
      <c r="K22441" s="57"/>
      <c r="L22441" s="57"/>
    </row>
    <row r="22442" spans="1:12">
      <c r="A22442" s="6">
        <v>22028</v>
      </c>
      <c r="B22442" s="10" t="s">
        <v>53474</v>
      </c>
      <c r="C22442" s="10" t="s">
        <v>53557</v>
      </c>
      <c r="D22442" s="10" t="s">
        <v>53475</v>
      </c>
      <c r="E22442" s="6" t="s">
        <v>49102</v>
      </c>
      <c r="F22442" s="6"/>
      <c r="G22442" s="6" t="str">
        <f t="shared" si="702"/>
        <v>002</v>
      </c>
      <c r="H22442" s="6" t="str">
        <f t="shared" si="703"/>
        <v>092</v>
      </c>
      <c r="J22442" s="57"/>
      <c r="K22442" s="57"/>
      <c r="L22442" s="57"/>
    </row>
    <row r="22443" spans="1:12">
      <c r="A22443" s="6">
        <v>22029</v>
      </c>
      <c r="B22443" s="10" t="s">
        <v>53476</v>
      </c>
      <c r="C22443" s="10" t="s">
        <v>53558</v>
      </c>
      <c r="D22443" s="10" t="s">
        <v>53477</v>
      </c>
      <c r="E22443" s="6" t="s">
        <v>49102</v>
      </c>
      <c r="F22443" s="6"/>
      <c r="G22443" s="6" t="str">
        <f t="shared" si="702"/>
        <v>002</v>
      </c>
      <c r="H22443" s="6" t="str">
        <f t="shared" si="703"/>
        <v>092</v>
      </c>
      <c r="J22443" s="57"/>
      <c r="K22443" s="57"/>
      <c r="L22443" s="57"/>
    </row>
    <row r="22444" spans="1:12">
      <c r="A22444" s="6">
        <v>22030</v>
      </c>
      <c r="B22444" s="10" t="s">
        <v>53478</v>
      </c>
      <c r="C22444" s="10" t="s">
        <v>53559</v>
      </c>
      <c r="D22444" s="10" t="s">
        <v>53479</v>
      </c>
      <c r="E22444" s="6" t="s">
        <v>49102</v>
      </c>
      <c r="F22444" s="6"/>
      <c r="G22444" s="6" t="str">
        <f t="shared" si="702"/>
        <v>002</v>
      </c>
      <c r="H22444" s="6" t="str">
        <f t="shared" si="703"/>
        <v>092</v>
      </c>
      <c r="J22444" s="57"/>
      <c r="K22444" s="57"/>
      <c r="L22444" s="57"/>
    </row>
    <row r="22445" spans="1:12">
      <c r="A22445" s="6">
        <v>22031</v>
      </c>
      <c r="B22445" s="10" t="s">
        <v>53480</v>
      </c>
      <c r="C22445" s="10" t="s">
        <v>53560</v>
      </c>
      <c r="D22445" s="10" t="s">
        <v>53481</v>
      </c>
      <c r="E22445" s="6" t="s">
        <v>49102</v>
      </c>
      <c r="F22445" s="6"/>
      <c r="G22445" s="6" t="str">
        <f t="shared" si="702"/>
        <v>002</v>
      </c>
      <c r="H22445" s="6" t="str">
        <f t="shared" si="703"/>
        <v>092</v>
      </c>
      <c r="J22445" s="57"/>
      <c r="K22445" s="57"/>
      <c r="L22445" s="57"/>
    </row>
    <row r="22446" spans="1:12">
      <c r="A22446" s="6">
        <v>22032</v>
      </c>
      <c r="B22446" s="10" t="s">
        <v>53482</v>
      </c>
      <c r="C22446" s="10" t="s">
        <v>53561</v>
      </c>
      <c r="D22446" s="10" t="s">
        <v>53483</v>
      </c>
      <c r="E22446" s="6" t="s">
        <v>49102</v>
      </c>
      <c r="F22446" s="6"/>
      <c r="G22446" s="6" t="str">
        <f t="shared" si="702"/>
        <v>002</v>
      </c>
      <c r="H22446" s="6" t="str">
        <f t="shared" si="703"/>
        <v>092</v>
      </c>
      <c r="J22446" s="57"/>
      <c r="K22446" s="57"/>
      <c r="L22446" s="57"/>
    </row>
    <row r="22447" spans="1:12">
      <c r="A22447" s="6">
        <v>22033</v>
      </c>
      <c r="B22447" s="10" t="s">
        <v>53484</v>
      </c>
      <c r="C22447" s="10" t="s">
        <v>53562</v>
      </c>
      <c r="D22447" s="10" t="s">
        <v>53485</v>
      </c>
      <c r="E22447" s="6" t="s">
        <v>49102</v>
      </c>
      <c r="F22447" s="6"/>
      <c r="G22447" s="6" t="str">
        <f t="shared" si="702"/>
        <v>002</v>
      </c>
      <c r="H22447" s="6" t="str">
        <f t="shared" si="703"/>
        <v>092</v>
      </c>
      <c r="J22447" s="57"/>
      <c r="K22447" s="57"/>
      <c r="L22447" s="57"/>
    </row>
    <row r="22448" spans="1:12">
      <c r="A22448" s="6">
        <v>22034</v>
      </c>
      <c r="B22448" s="10" t="s">
        <v>53486</v>
      </c>
      <c r="C22448" s="10" t="s">
        <v>53563</v>
      </c>
      <c r="D22448" s="10" t="s">
        <v>53487</v>
      </c>
      <c r="E22448" s="6" t="s">
        <v>49102</v>
      </c>
      <c r="F22448" s="6"/>
      <c r="G22448" s="6" t="str">
        <f t="shared" si="702"/>
        <v>002</v>
      </c>
      <c r="H22448" s="6" t="str">
        <f t="shared" si="703"/>
        <v>092</v>
      </c>
      <c r="J22448" s="57"/>
      <c r="K22448" s="57"/>
      <c r="L22448" s="57"/>
    </row>
    <row r="22449" spans="1:12">
      <c r="A22449" s="6">
        <v>22035</v>
      </c>
      <c r="B22449" s="10" t="s">
        <v>53488</v>
      </c>
      <c r="C22449" s="10" t="s">
        <v>53564</v>
      </c>
      <c r="D22449" s="10" t="s">
        <v>53489</v>
      </c>
      <c r="E22449" s="6" t="s">
        <v>49102</v>
      </c>
      <c r="F22449" s="6"/>
      <c r="G22449" s="6" t="str">
        <f t="shared" si="702"/>
        <v>002</v>
      </c>
      <c r="H22449" s="6" t="str">
        <f t="shared" si="703"/>
        <v>092</v>
      </c>
      <c r="J22449" s="57"/>
      <c r="K22449" s="57"/>
      <c r="L22449" s="57"/>
    </row>
    <row r="22450" spans="1:12">
      <c r="A22450" s="6">
        <v>22036</v>
      </c>
      <c r="B22450" s="10" t="s">
        <v>53490</v>
      </c>
      <c r="C22450" s="10" t="s">
        <v>53565</v>
      </c>
      <c r="D22450" s="10" t="s">
        <v>53491</v>
      </c>
      <c r="E22450" s="6" t="s">
        <v>49102</v>
      </c>
      <c r="F22450" s="6"/>
      <c r="G22450" s="6" t="str">
        <f t="shared" si="702"/>
        <v>002</v>
      </c>
      <c r="H22450" s="6" t="str">
        <f t="shared" si="703"/>
        <v>092</v>
      </c>
      <c r="J22450" s="57"/>
      <c r="K22450" s="57"/>
      <c r="L22450" s="57"/>
    </row>
    <row r="22451" spans="1:12">
      <c r="A22451" s="6">
        <v>22037</v>
      </c>
      <c r="B22451" s="10" t="s">
        <v>53492</v>
      </c>
      <c r="C22451" s="10" t="s">
        <v>53566</v>
      </c>
      <c r="D22451" s="10" t="s">
        <v>53493</v>
      </c>
      <c r="E22451" s="6" t="s">
        <v>49102</v>
      </c>
      <c r="F22451" s="6"/>
      <c r="G22451" s="6" t="str">
        <f t="shared" si="702"/>
        <v>002</v>
      </c>
      <c r="H22451" s="6" t="str">
        <f t="shared" si="703"/>
        <v>092</v>
      </c>
      <c r="J22451" s="57"/>
      <c r="K22451" s="57"/>
      <c r="L22451" s="57"/>
    </row>
    <row r="22452" spans="1:12">
      <c r="A22452" s="6">
        <v>22038</v>
      </c>
      <c r="B22452" s="10" t="s">
        <v>53494</v>
      </c>
      <c r="C22452" s="10" t="s">
        <v>53567</v>
      </c>
      <c r="D22452" s="10" t="s">
        <v>53495</v>
      </c>
      <c r="E22452" s="6" t="s">
        <v>49102</v>
      </c>
      <c r="F22452" s="6"/>
      <c r="G22452" s="6" t="str">
        <f t="shared" si="702"/>
        <v>002</v>
      </c>
      <c r="H22452" s="6" t="str">
        <f t="shared" si="703"/>
        <v>092</v>
      </c>
      <c r="J22452" s="57"/>
      <c r="K22452" s="57"/>
      <c r="L22452" s="57"/>
    </row>
    <row r="22453" spans="1:12">
      <c r="A22453" s="6">
        <v>22039</v>
      </c>
      <c r="B22453" s="10" t="s">
        <v>53496</v>
      </c>
      <c r="C22453" s="10" t="s">
        <v>53568</v>
      </c>
      <c r="D22453" s="10" t="s">
        <v>53497</v>
      </c>
      <c r="E22453" s="6" t="s">
        <v>49102</v>
      </c>
      <c r="F22453" s="6"/>
      <c r="G22453" s="6" t="str">
        <f t="shared" ref="G22453:G22516" si="704">+LEFT(C22453,3)</f>
        <v>002</v>
      </c>
      <c r="H22453" s="6" t="str">
        <f t="shared" ref="H22453:H22516" si="705">+MID(C22453,5,3)</f>
        <v>092</v>
      </c>
      <c r="J22453" s="57"/>
      <c r="K22453" s="57"/>
      <c r="L22453" s="57"/>
    </row>
    <row r="22454" spans="1:12">
      <c r="A22454" s="6">
        <v>22040</v>
      </c>
      <c r="B22454" s="10" t="s">
        <v>53498</v>
      </c>
      <c r="C22454" s="10" t="s">
        <v>53569</v>
      </c>
      <c r="D22454" s="10" t="s">
        <v>53499</v>
      </c>
      <c r="E22454" s="6" t="s">
        <v>49102</v>
      </c>
      <c r="F22454" s="6"/>
      <c r="G22454" s="6" t="str">
        <f t="shared" si="704"/>
        <v>002</v>
      </c>
      <c r="H22454" s="6" t="str">
        <f t="shared" si="705"/>
        <v>092</v>
      </c>
      <c r="J22454" s="57"/>
      <c r="K22454" s="57"/>
      <c r="L22454" s="57"/>
    </row>
    <row r="22455" spans="1:12">
      <c r="A22455" s="6">
        <v>22041</v>
      </c>
      <c r="B22455" s="10" t="s">
        <v>53500</v>
      </c>
      <c r="C22455" s="10" t="s">
        <v>53570</v>
      </c>
      <c r="D22455" s="10" t="s">
        <v>53501</v>
      </c>
      <c r="E22455" s="6" t="s">
        <v>49102</v>
      </c>
      <c r="F22455" s="6"/>
      <c r="G22455" s="6" t="str">
        <f t="shared" si="704"/>
        <v>002</v>
      </c>
      <c r="H22455" s="6" t="str">
        <f t="shared" si="705"/>
        <v>092</v>
      </c>
      <c r="J22455" s="57"/>
      <c r="K22455" s="57"/>
      <c r="L22455" s="57"/>
    </row>
    <row r="22456" spans="1:12">
      <c r="A22456" s="6">
        <v>22042</v>
      </c>
      <c r="B22456" s="10" t="s">
        <v>53502</v>
      </c>
      <c r="C22456" s="10" t="s">
        <v>53571</v>
      </c>
      <c r="D22456" s="10" t="s">
        <v>53503</v>
      </c>
      <c r="E22456" s="6" t="s">
        <v>49102</v>
      </c>
      <c r="F22456" s="6"/>
      <c r="G22456" s="6" t="str">
        <f t="shared" si="704"/>
        <v>002</v>
      </c>
      <c r="H22456" s="6" t="str">
        <f t="shared" si="705"/>
        <v>092</v>
      </c>
      <c r="J22456" s="57"/>
      <c r="K22456" s="57"/>
      <c r="L22456" s="57"/>
    </row>
    <row r="22457" spans="1:12">
      <c r="A22457" s="6">
        <v>22043</v>
      </c>
      <c r="B22457" s="10" t="s">
        <v>53504</v>
      </c>
      <c r="C22457" s="10" t="s">
        <v>53572</v>
      </c>
      <c r="D22457" s="10" t="s">
        <v>53505</v>
      </c>
      <c r="E22457" s="6" t="s">
        <v>49102</v>
      </c>
      <c r="F22457" s="6"/>
      <c r="G22457" s="6" t="str">
        <f t="shared" si="704"/>
        <v>002</v>
      </c>
      <c r="H22457" s="6" t="str">
        <f t="shared" si="705"/>
        <v>092</v>
      </c>
      <c r="J22457" s="57"/>
      <c r="K22457" s="57"/>
      <c r="L22457" s="57"/>
    </row>
    <row r="22458" spans="1:12">
      <c r="A22458" s="6">
        <v>22044</v>
      </c>
      <c r="B22458" s="10" t="s">
        <v>53506</v>
      </c>
      <c r="C22458" s="10" t="s">
        <v>53573</v>
      </c>
      <c r="D22458" s="10" t="s">
        <v>53507</v>
      </c>
      <c r="E22458" s="6" t="s">
        <v>49102</v>
      </c>
      <c r="F22458" s="6"/>
      <c r="G22458" s="6" t="str">
        <f t="shared" si="704"/>
        <v>002</v>
      </c>
      <c r="H22458" s="6" t="str">
        <f t="shared" si="705"/>
        <v>092</v>
      </c>
      <c r="J22458" s="57"/>
      <c r="K22458" s="57"/>
      <c r="L22458" s="57"/>
    </row>
    <row r="22459" spans="1:12">
      <c r="A22459" s="6">
        <v>22045</v>
      </c>
      <c r="B22459" s="10" t="s">
        <v>53508</v>
      </c>
      <c r="C22459" s="10" t="s">
        <v>53574</v>
      </c>
      <c r="D22459" s="10" t="s">
        <v>53509</v>
      </c>
      <c r="E22459" s="6" t="s">
        <v>49102</v>
      </c>
      <c r="F22459" s="6"/>
      <c r="G22459" s="6" t="str">
        <f t="shared" si="704"/>
        <v>002</v>
      </c>
      <c r="H22459" s="6" t="str">
        <f t="shared" si="705"/>
        <v>092</v>
      </c>
      <c r="J22459" s="57"/>
      <c r="K22459" s="57"/>
      <c r="L22459" s="57"/>
    </row>
    <row r="22460" spans="1:12">
      <c r="A22460" s="6">
        <v>22046</v>
      </c>
      <c r="B22460" s="10" t="s">
        <v>53510</v>
      </c>
      <c r="C22460" s="10" t="s">
        <v>53575</v>
      </c>
      <c r="D22460" s="10" t="s">
        <v>53511</v>
      </c>
      <c r="E22460" s="6" t="s">
        <v>49102</v>
      </c>
      <c r="F22460" s="6"/>
      <c r="G22460" s="6" t="str">
        <f t="shared" si="704"/>
        <v>002</v>
      </c>
      <c r="H22460" s="6" t="str">
        <f t="shared" si="705"/>
        <v>092</v>
      </c>
      <c r="J22460" s="57"/>
      <c r="K22460" s="57"/>
      <c r="L22460" s="57"/>
    </row>
    <row r="22461" spans="1:12">
      <c r="A22461" s="6">
        <v>22047</v>
      </c>
      <c r="B22461" s="10" t="s">
        <v>53512</v>
      </c>
      <c r="C22461" s="10" t="s">
        <v>53576</v>
      </c>
      <c r="D22461" s="10" t="s">
        <v>53513</v>
      </c>
      <c r="E22461" s="6" t="s">
        <v>49102</v>
      </c>
      <c r="F22461" s="6"/>
      <c r="G22461" s="6" t="str">
        <f t="shared" si="704"/>
        <v>002</v>
      </c>
      <c r="H22461" s="6" t="str">
        <f t="shared" si="705"/>
        <v>092</v>
      </c>
      <c r="J22461" s="57"/>
      <c r="K22461" s="57"/>
      <c r="L22461" s="57"/>
    </row>
    <row r="22462" spans="1:12">
      <c r="A22462" s="6">
        <v>22048</v>
      </c>
      <c r="B22462" s="10" t="s">
        <v>53514</v>
      </c>
      <c r="C22462" s="10" t="s">
        <v>53577</v>
      </c>
      <c r="D22462" s="10" t="s">
        <v>53515</v>
      </c>
      <c r="E22462" s="6" t="s">
        <v>49102</v>
      </c>
      <c r="F22462" s="6"/>
      <c r="G22462" s="6" t="str">
        <f t="shared" si="704"/>
        <v>002</v>
      </c>
      <c r="H22462" s="6" t="str">
        <f t="shared" si="705"/>
        <v>092</v>
      </c>
      <c r="J22462" s="57"/>
      <c r="K22462" s="57"/>
      <c r="L22462" s="57"/>
    </row>
    <row r="22463" spans="1:12">
      <c r="A22463" s="6">
        <v>22049</v>
      </c>
      <c r="B22463" s="10" t="s">
        <v>53578</v>
      </c>
      <c r="C22463" s="10" t="s">
        <v>53580</v>
      </c>
      <c r="D22463" s="10" t="s">
        <v>53579</v>
      </c>
      <c r="E22463" s="6" t="s">
        <v>49102</v>
      </c>
      <c r="F22463" s="6"/>
      <c r="G22463" s="6" t="str">
        <f t="shared" si="704"/>
        <v>002</v>
      </c>
      <c r="H22463" s="6" t="str">
        <f t="shared" si="705"/>
        <v>092</v>
      </c>
      <c r="J22463" s="57"/>
      <c r="K22463" s="57"/>
      <c r="L22463" s="57"/>
    </row>
    <row r="22464" spans="1:12">
      <c r="A22464" s="6">
        <v>22050</v>
      </c>
      <c r="B22464" s="10" t="s">
        <v>53588</v>
      </c>
      <c r="C22464" s="10" t="s">
        <v>53596</v>
      </c>
      <c r="D22464" s="10" t="s">
        <v>53589</v>
      </c>
      <c r="E22464" s="6" t="s">
        <v>49102</v>
      </c>
      <c r="F22464" s="6"/>
      <c r="G22464" s="6" t="str">
        <f t="shared" si="704"/>
        <v>002</v>
      </c>
      <c r="H22464" s="6" t="str">
        <f t="shared" si="705"/>
        <v>092</v>
      </c>
      <c r="J22464" s="57"/>
      <c r="K22464" s="57"/>
      <c r="L22464" s="57"/>
    </row>
    <row r="22465" spans="1:12">
      <c r="A22465" s="6">
        <v>22051</v>
      </c>
      <c r="B22465" s="10" t="s">
        <v>53590</v>
      </c>
      <c r="C22465" s="10" t="s">
        <v>53597</v>
      </c>
      <c r="D22465" s="10" t="s">
        <v>53591</v>
      </c>
      <c r="E22465" s="6" t="s">
        <v>49102</v>
      </c>
      <c r="F22465" s="6"/>
      <c r="G22465" s="6" t="str">
        <f t="shared" si="704"/>
        <v>002</v>
      </c>
      <c r="H22465" s="6" t="str">
        <f t="shared" si="705"/>
        <v>092</v>
      </c>
      <c r="J22465" s="57"/>
      <c r="K22465" s="57"/>
      <c r="L22465" s="57"/>
    </row>
    <row r="22466" spans="1:12">
      <c r="A22466" s="6">
        <v>22052</v>
      </c>
      <c r="B22466" s="10" t="s">
        <v>53592</v>
      </c>
      <c r="C22466" s="10" t="s">
        <v>53598</v>
      </c>
      <c r="D22466" s="10" t="s">
        <v>53593</v>
      </c>
      <c r="E22466" s="6" t="s">
        <v>49102</v>
      </c>
      <c r="F22466" s="6"/>
      <c r="G22466" s="6" t="str">
        <f t="shared" si="704"/>
        <v>002</v>
      </c>
      <c r="H22466" s="6" t="str">
        <f t="shared" si="705"/>
        <v>092</v>
      </c>
      <c r="J22466" s="57"/>
      <c r="K22466" s="57"/>
      <c r="L22466" s="57"/>
    </row>
    <row r="22467" spans="1:12">
      <c r="A22467" s="6">
        <v>22053</v>
      </c>
      <c r="B22467" s="10" t="s">
        <v>53594</v>
      </c>
      <c r="C22467" s="10" t="s">
        <v>53599</v>
      </c>
      <c r="D22467" s="10" t="s">
        <v>53595</v>
      </c>
      <c r="E22467" s="6" t="s">
        <v>49102</v>
      </c>
      <c r="F22467" s="6"/>
      <c r="G22467" s="6" t="str">
        <f t="shared" si="704"/>
        <v>002</v>
      </c>
      <c r="H22467" s="6" t="str">
        <f t="shared" si="705"/>
        <v>092</v>
      </c>
      <c r="J22467" s="57"/>
      <c r="K22467" s="57"/>
      <c r="L22467" s="57"/>
    </row>
    <row r="22468" spans="1:12">
      <c r="A22468" s="6">
        <v>22054</v>
      </c>
      <c r="B22468" s="10" t="s">
        <v>53755</v>
      </c>
      <c r="C22468" s="10" t="s">
        <v>53757</v>
      </c>
      <c r="D22468" s="10" t="s">
        <v>53756</v>
      </c>
      <c r="E22468" s="6" t="s">
        <v>49102</v>
      </c>
      <c r="F22468" s="6"/>
      <c r="G22468" s="6" t="str">
        <f t="shared" si="704"/>
        <v>002</v>
      </c>
      <c r="H22468" s="6" t="str">
        <f t="shared" si="705"/>
        <v>092</v>
      </c>
      <c r="J22468" s="57"/>
      <c r="K22468" s="57"/>
      <c r="L22468" s="57"/>
    </row>
    <row r="22469" spans="1:12">
      <c r="A22469" s="6">
        <v>22055</v>
      </c>
      <c r="B22469" s="10" t="s">
        <v>64313</v>
      </c>
      <c r="C22469" s="10" t="s">
        <v>64314</v>
      </c>
      <c r="D22469" s="10" t="s">
        <v>64315</v>
      </c>
      <c r="E22469" s="6" t="s">
        <v>49102</v>
      </c>
      <c r="F22469" s="6"/>
      <c r="G22469" s="6" t="str">
        <f t="shared" si="704"/>
        <v>002</v>
      </c>
      <c r="H22469" s="6" t="str">
        <f t="shared" si="705"/>
        <v>092</v>
      </c>
      <c r="J22469" s="57"/>
      <c r="K22469" s="57"/>
      <c r="L22469" s="57"/>
    </row>
    <row r="22470" spans="1:12">
      <c r="A22470" s="6">
        <v>22056</v>
      </c>
      <c r="B22470" s="10" t="s">
        <v>53761</v>
      </c>
      <c r="C22470" s="10" t="s">
        <v>53769</v>
      </c>
      <c r="D22470" s="10" t="s">
        <v>53762</v>
      </c>
      <c r="E22470" s="6" t="s">
        <v>49102</v>
      </c>
      <c r="F22470" s="6"/>
      <c r="G22470" s="6" t="str">
        <f t="shared" si="704"/>
        <v>002</v>
      </c>
      <c r="H22470" s="6" t="str">
        <f t="shared" si="705"/>
        <v>092</v>
      </c>
      <c r="J22470" s="57"/>
      <c r="K22470" s="57"/>
      <c r="L22470" s="57"/>
    </row>
    <row r="22471" spans="1:12">
      <c r="A22471" s="6">
        <v>22057</v>
      </c>
      <c r="B22471" s="10" t="s">
        <v>53763</v>
      </c>
      <c r="C22471" s="10" t="s">
        <v>53770</v>
      </c>
      <c r="D22471" s="10" t="s">
        <v>53764</v>
      </c>
      <c r="E22471" s="6" t="s">
        <v>49102</v>
      </c>
      <c r="F22471" s="6"/>
      <c r="G22471" s="6" t="str">
        <f t="shared" si="704"/>
        <v>002</v>
      </c>
      <c r="H22471" s="6" t="str">
        <f t="shared" si="705"/>
        <v>092</v>
      </c>
      <c r="J22471" s="57"/>
      <c r="K22471" s="57"/>
      <c r="L22471" s="57"/>
    </row>
    <row r="22472" spans="1:12">
      <c r="A22472" s="6">
        <v>22058</v>
      </c>
      <c r="B22472" s="10" t="s">
        <v>53765</v>
      </c>
      <c r="C22472" s="10" t="s">
        <v>53771</v>
      </c>
      <c r="D22472" s="10" t="s">
        <v>53766</v>
      </c>
      <c r="E22472" s="6" t="s">
        <v>49102</v>
      </c>
      <c r="F22472" s="6"/>
      <c r="G22472" s="6" t="str">
        <f t="shared" si="704"/>
        <v>002</v>
      </c>
      <c r="H22472" s="6" t="str">
        <f t="shared" si="705"/>
        <v>092</v>
      </c>
      <c r="J22472" s="57"/>
      <c r="K22472" s="57"/>
      <c r="L22472" s="57"/>
    </row>
    <row r="22473" spans="1:12">
      <c r="A22473" s="6">
        <v>22059</v>
      </c>
      <c r="B22473" s="10" t="s">
        <v>53767</v>
      </c>
      <c r="C22473" s="10" t="s">
        <v>53772</v>
      </c>
      <c r="D22473" s="10" t="s">
        <v>53768</v>
      </c>
      <c r="E22473" s="6" t="s">
        <v>49102</v>
      </c>
      <c r="F22473" s="6"/>
      <c r="G22473" s="6" t="str">
        <f t="shared" si="704"/>
        <v>002</v>
      </c>
      <c r="H22473" s="6" t="str">
        <f t="shared" si="705"/>
        <v>092</v>
      </c>
      <c r="J22473" s="57"/>
      <c r="K22473" s="57"/>
      <c r="L22473" s="57"/>
    </row>
    <row r="22474" spans="1:12">
      <c r="A22474" s="6">
        <v>22060</v>
      </c>
      <c r="B22474" s="10" t="s">
        <v>53835</v>
      </c>
      <c r="C22474" s="10" t="s">
        <v>53837</v>
      </c>
      <c r="D22474" s="10" t="s">
        <v>53836</v>
      </c>
      <c r="E22474" s="6" t="s">
        <v>49102</v>
      </c>
      <c r="F22474" s="6"/>
      <c r="G22474" s="6" t="str">
        <f t="shared" si="704"/>
        <v>002</v>
      </c>
      <c r="H22474" s="6" t="str">
        <f t="shared" si="705"/>
        <v>092</v>
      </c>
      <c r="J22474" s="57"/>
      <c r="K22474" s="57"/>
      <c r="L22474" s="57"/>
    </row>
    <row r="22475" spans="1:12">
      <c r="A22475" s="6">
        <v>22061</v>
      </c>
      <c r="B22475" s="10" t="s">
        <v>53846</v>
      </c>
      <c r="C22475" s="10" t="s">
        <v>53849</v>
      </c>
      <c r="D22475" s="10" t="s">
        <v>53847</v>
      </c>
      <c r="E22475" s="6" t="s">
        <v>49102</v>
      </c>
      <c r="F22475" s="6"/>
      <c r="G22475" s="6" t="str">
        <f t="shared" si="704"/>
        <v>002</v>
      </c>
      <c r="H22475" s="6" t="str">
        <f t="shared" si="705"/>
        <v>092</v>
      </c>
      <c r="J22475" s="57"/>
      <c r="K22475" s="57"/>
      <c r="L22475" s="57"/>
    </row>
    <row r="22476" spans="1:12">
      <c r="A22476" s="6">
        <v>22062</v>
      </c>
      <c r="B22476" s="10" t="s">
        <v>53861</v>
      </c>
      <c r="C22476" s="10" t="s">
        <v>53867</v>
      </c>
      <c r="D22476" s="10" t="s">
        <v>53862</v>
      </c>
      <c r="E22476" s="6" t="s">
        <v>49102</v>
      </c>
      <c r="F22476" s="6"/>
      <c r="G22476" s="6" t="str">
        <f t="shared" si="704"/>
        <v>002</v>
      </c>
      <c r="H22476" s="6" t="str">
        <f t="shared" si="705"/>
        <v>092</v>
      </c>
      <c r="J22476" s="57"/>
      <c r="K22476" s="57"/>
      <c r="L22476" s="57"/>
    </row>
    <row r="22477" spans="1:12">
      <c r="A22477" s="6">
        <v>22063</v>
      </c>
      <c r="B22477" s="10" t="s">
        <v>53863</v>
      </c>
      <c r="C22477" s="10" t="s">
        <v>53868</v>
      </c>
      <c r="D22477" s="10" t="s">
        <v>53864</v>
      </c>
      <c r="E22477" s="6" t="s">
        <v>49102</v>
      </c>
      <c r="F22477" s="6"/>
      <c r="G22477" s="6" t="str">
        <f t="shared" si="704"/>
        <v>002</v>
      </c>
      <c r="H22477" s="6" t="str">
        <f t="shared" si="705"/>
        <v>092</v>
      </c>
      <c r="J22477" s="57"/>
      <c r="K22477" s="57"/>
      <c r="L22477" s="57"/>
    </row>
    <row r="22478" spans="1:12">
      <c r="A22478" s="6">
        <v>22064</v>
      </c>
      <c r="B22478" s="10" t="s">
        <v>53865</v>
      </c>
      <c r="C22478" s="10" t="s">
        <v>53869</v>
      </c>
      <c r="D22478" s="10" t="s">
        <v>64316</v>
      </c>
      <c r="E22478" s="6" t="s">
        <v>49102</v>
      </c>
      <c r="F22478" s="6"/>
      <c r="G22478" s="6" t="str">
        <f t="shared" si="704"/>
        <v>002</v>
      </c>
      <c r="H22478" s="6" t="str">
        <f t="shared" si="705"/>
        <v>092</v>
      </c>
      <c r="J22478" s="57"/>
      <c r="K22478" s="57"/>
      <c r="L22478" s="57"/>
    </row>
    <row r="22479" spans="1:12">
      <c r="A22479" s="6">
        <v>22065</v>
      </c>
      <c r="B22479" s="10" t="s">
        <v>53894</v>
      </c>
      <c r="C22479" s="10" t="s">
        <v>53898</v>
      </c>
      <c r="D22479" s="10" t="s">
        <v>53895</v>
      </c>
      <c r="E22479" s="6" t="s">
        <v>49102</v>
      </c>
      <c r="F22479" s="6"/>
      <c r="G22479" s="6" t="str">
        <f t="shared" si="704"/>
        <v>002</v>
      </c>
      <c r="H22479" s="6" t="str">
        <f t="shared" si="705"/>
        <v>092</v>
      </c>
      <c r="J22479" s="57"/>
      <c r="K22479" s="57"/>
      <c r="L22479" s="57"/>
    </row>
    <row r="22480" spans="1:12">
      <c r="A22480" s="6">
        <v>22066</v>
      </c>
      <c r="B22480" s="10" t="s">
        <v>53896</v>
      </c>
      <c r="C22480" s="10" t="s">
        <v>53899</v>
      </c>
      <c r="D22480" s="10" t="s">
        <v>53897</v>
      </c>
      <c r="E22480" s="6" t="s">
        <v>49102</v>
      </c>
      <c r="F22480" s="6"/>
      <c r="G22480" s="6" t="str">
        <f t="shared" si="704"/>
        <v>002</v>
      </c>
      <c r="H22480" s="6" t="str">
        <f t="shared" si="705"/>
        <v>092</v>
      </c>
      <c r="J22480" s="57"/>
      <c r="K22480" s="57"/>
      <c r="L22480" s="57"/>
    </row>
    <row r="22481" spans="1:12">
      <c r="A22481" s="6">
        <v>22067</v>
      </c>
      <c r="B22481" s="10" t="s">
        <v>54033</v>
      </c>
      <c r="C22481" s="10" t="s">
        <v>54041</v>
      </c>
      <c r="D22481" s="10" t="s">
        <v>54034</v>
      </c>
      <c r="E22481" s="6" t="s">
        <v>49102</v>
      </c>
      <c r="F22481" s="6"/>
      <c r="G22481" s="6" t="str">
        <f t="shared" si="704"/>
        <v>002</v>
      </c>
      <c r="H22481" s="6" t="str">
        <f t="shared" si="705"/>
        <v>092</v>
      </c>
      <c r="J22481" s="57"/>
      <c r="K22481" s="57"/>
      <c r="L22481" s="57"/>
    </row>
    <row r="22482" spans="1:12">
      <c r="A22482" s="6">
        <v>22068</v>
      </c>
      <c r="B22482" s="10" t="s">
        <v>54035</v>
      </c>
      <c r="C22482" s="10" t="s">
        <v>54042</v>
      </c>
      <c r="D22482" s="10" t="s">
        <v>54036</v>
      </c>
      <c r="E22482" s="6" t="s">
        <v>49102</v>
      </c>
      <c r="F22482" s="6"/>
      <c r="G22482" s="6" t="str">
        <f t="shared" si="704"/>
        <v>002</v>
      </c>
      <c r="H22482" s="6" t="str">
        <f t="shared" si="705"/>
        <v>092</v>
      </c>
      <c r="J22482" s="57"/>
      <c r="K22482" s="57"/>
      <c r="L22482" s="57"/>
    </row>
    <row r="22483" spans="1:12">
      <c r="A22483" s="6">
        <v>22069</v>
      </c>
      <c r="B22483" s="10" t="s">
        <v>54037</v>
      </c>
      <c r="C22483" s="10" t="s">
        <v>54043</v>
      </c>
      <c r="D22483" s="10" t="s">
        <v>54038</v>
      </c>
      <c r="E22483" s="6" t="s">
        <v>49102</v>
      </c>
      <c r="F22483" s="6"/>
      <c r="G22483" s="6" t="str">
        <f t="shared" si="704"/>
        <v>002</v>
      </c>
      <c r="H22483" s="6" t="str">
        <f t="shared" si="705"/>
        <v>092</v>
      </c>
      <c r="J22483" s="57"/>
      <c r="K22483" s="57"/>
      <c r="L22483" s="57"/>
    </row>
    <row r="22484" spans="1:12">
      <c r="A22484" s="6">
        <v>22070</v>
      </c>
      <c r="B22484" s="10" t="s">
        <v>54045</v>
      </c>
      <c r="C22484" s="10" t="s">
        <v>54075</v>
      </c>
      <c r="D22484" s="10" t="s">
        <v>54046</v>
      </c>
      <c r="E22484" s="6" t="s">
        <v>49102</v>
      </c>
      <c r="F22484" s="6"/>
      <c r="G22484" s="6" t="str">
        <f t="shared" si="704"/>
        <v>002</v>
      </c>
      <c r="H22484" s="6" t="str">
        <f t="shared" si="705"/>
        <v>092</v>
      </c>
      <c r="J22484" s="57"/>
      <c r="K22484" s="57"/>
      <c r="L22484" s="57"/>
    </row>
    <row r="22485" spans="1:12">
      <c r="A22485" s="6">
        <v>22071</v>
      </c>
      <c r="B22485" s="10" t="s">
        <v>54047</v>
      </c>
      <c r="C22485" s="10" t="s">
        <v>54076</v>
      </c>
      <c r="D22485" s="10" t="s">
        <v>54048</v>
      </c>
      <c r="E22485" s="6" t="s">
        <v>49102</v>
      </c>
      <c r="F22485" s="6"/>
      <c r="G22485" s="6" t="str">
        <f t="shared" si="704"/>
        <v>002</v>
      </c>
      <c r="H22485" s="6" t="str">
        <f t="shared" si="705"/>
        <v>092</v>
      </c>
      <c r="J22485" s="57"/>
      <c r="K22485" s="57"/>
      <c r="L22485" s="57"/>
    </row>
    <row r="22486" spans="1:12">
      <c r="A22486" s="6">
        <v>22072</v>
      </c>
      <c r="B22486" s="10" t="s">
        <v>54049</v>
      </c>
      <c r="C22486" s="10" t="s">
        <v>54077</v>
      </c>
      <c r="D22486" s="10" t="s">
        <v>54050</v>
      </c>
      <c r="E22486" s="6" t="s">
        <v>49102</v>
      </c>
      <c r="F22486" s="6"/>
      <c r="G22486" s="6" t="str">
        <f t="shared" si="704"/>
        <v>002</v>
      </c>
      <c r="H22486" s="6" t="str">
        <f t="shared" si="705"/>
        <v>092</v>
      </c>
      <c r="J22486" s="57"/>
      <c r="K22486" s="57"/>
      <c r="L22486" s="57"/>
    </row>
    <row r="22487" spans="1:12">
      <c r="A22487" s="6">
        <v>22073</v>
      </c>
      <c r="B22487" s="10" t="s">
        <v>54051</v>
      </c>
      <c r="C22487" s="10" t="s">
        <v>54078</v>
      </c>
      <c r="D22487" s="10" t="s">
        <v>54052</v>
      </c>
      <c r="E22487" s="6" t="s">
        <v>49102</v>
      </c>
      <c r="F22487" s="6"/>
      <c r="G22487" s="6" t="str">
        <f t="shared" si="704"/>
        <v>002</v>
      </c>
      <c r="H22487" s="6" t="str">
        <f t="shared" si="705"/>
        <v>092</v>
      </c>
      <c r="J22487" s="57"/>
      <c r="K22487" s="57"/>
      <c r="L22487" s="57"/>
    </row>
    <row r="22488" spans="1:12">
      <c r="A22488" s="6">
        <v>22074</v>
      </c>
      <c r="B22488" s="10" t="s">
        <v>54053</v>
      </c>
      <c r="C22488" s="10" t="s">
        <v>54079</v>
      </c>
      <c r="D22488" s="10" t="s">
        <v>54054</v>
      </c>
      <c r="E22488" s="6" t="s">
        <v>49102</v>
      </c>
      <c r="F22488" s="6"/>
      <c r="G22488" s="6" t="str">
        <f t="shared" si="704"/>
        <v>002</v>
      </c>
      <c r="H22488" s="6" t="str">
        <f t="shared" si="705"/>
        <v>092</v>
      </c>
      <c r="J22488" s="57"/>
      <c r="K22488" s="57"/>
      <c r="L22488" s="57"/>
    </row>
    <row r="22489" spans="1:12">
      <c r="A22489" s="6">
        <v>22075</v>
      </c>
      <c r="B22489" s="10" t="s">
        <v>54055</v>
      </c>
      <c r="C22489" s="10" t="s">
        <v>54080</v>
      </c>
      <c r="D22489" s="10" t="s">
        <v>54056</v>
      </c>
      <c r="E22489" s="6" t="s">
        <v>49102</v>
      </c>
      <c r="F22489" s="6"/>
      <c r="G22489" s="6" t="str">
        <f t="shared" si="704"/>
        <v>002</v>
      </c>
      <c r="H22489" s="6" t="str">
        <f t="shared" si="705"/>
        <v>092</v>
      </c>
      <c r="J22489" s="57"/>
      <c r="K22489" s="57"/>
      <c r="L22489" s="57"/>
    </row>
    <row r="22490" spans="1:12">
      <c r="A22490" s="6">
        <v>22076</v>
      </c>
      <c r="B22490" s="10" t="s">
        <v>54057</v>
      </c>
      <c r="C22490" s="10" t="s">
        <v>54081</v>
      </c>
      <c r="D22490" s="10" t="s">
        <v>54058</v>
      </c>
      <c r="E22490" s="6" t="s">
        <v>49102</v>
      </c>
      <c r="F22490" s="6"/>
      <c r="G22490" s="6" t="str">
        <f t="shared" si="704"/>
        <v>002</v>
      </c>
      <c r="H22490" s="6" t="str">
        <f t="shared" si="705"/>
        <v>092</v>
      </c>
      <c r="J22490" s="57"/>
      <c r="K22490" s="57"/>
      <c r="L22490" s="57"/>
    </row>
    <row r="22491" spans="1:12">
      <c r="A22491" s="6">
        <v>22077</v>
      </c>
      <c r="B22491" s="10" t="s">
        <v>54059</v>
      </c>
      <c r="C22491" s="10" t="s">
        <v>54082</v>
      </c>
      <c r="D22491" s="10" t="s">
        <v>54060</v>
      </c>
      <c r="E22491" s="6" t="s">
        <v>49102</v>
      </c>
      <c r="F22491" s="6"/>
      <c r="G22491" s="6" t="str">
        <f t="shared" si="704"/>
        <v>002</v>
      </c>
      <c r="H22491" s="6" t="str">
        <f t="shared" si="705"/>
        <v>092</v>
      </c>
      <c r="J22491" s="57"/>
      <c r="K22491" s="57"/>
      <c r="L22491" s="57"/>
    </row>
    <row r="22492" spans="1:12">
      <c r="A22492" s="6">
        <v>22078</v>
      </c>
      <c r="B22492" s="10" t="s">
        <v>54061</v>
      </c>
      <c r="C22492" s="10" t="s">
        <v>54083</v>
      </c>
      <c r="D22492" s="10" t="s">
        <v>54062</v>
      </c>
      <c r="E22492" s="6" t="s">
        <v>49102</v>
      </c>
      <c r="F22492" s="6"/>
      <c r="G22492" s="6" t="str">
        <f t="shared" si="704"/>
        <v>002</v>
      </c>
      <c r="H22492" s="6" t="str">
        <f t="shared" si="705"/>
        <v>092</v>
      </c>
      <c r="J22492" s="57"/>
      <c r="K22492" s="57"/>
      <c r="L22492" s="57"/>
    </row>
    <row r="22493" spans="1:12">
      <c r="A22493" s="6">
        <v>22079</v>
      </c>
      <c r="B22493" s="10" t="s">
        <v>54063</v>
      </c>
      <c r="C22493" s="10" t="s">
        <v>54084</v>
      </c>
      <c r="D22493" s="10" t="s">
        <v>54064</v>
      </c>
      <c r="E22493" s="6" t="s">
        <v>49102</v>
      </c>
      <c r="F22493" s="6"/>
      <c r="G22493" s="6" t="str">
        <f t="shared" si="704"/>
        <v>002</v>
      </c>
      <c r="H22493" s="6" t="str">
        <f t="shared" si="705"/>
        <v>092</v>
      </c>
      <c r="J22493" s="57"/>
      <c r="K22493" s="57"/>
      <c r="L22493" s="57"/>
    </row>
    <row r="22494" spans="1:12">
      <c r="A22494" s="6">
        <v>22080</v>
      </c>
      <c r="B22494" s="10" t="s">
        <v>54065</v>
      </c>
      <c r="C22494" s="10" t="s">
        <v>54085</v>
      </c>
      <c r="D22494" s="10" t="s">
        <v>54066</v>
      </c>
      <c r="E22494" s="6" t="s">
        <v>49102</v>
      </c>
      <c r="F22494" s="6"/>
      <c r="G22494" s="6" t="str">
        <f t="shared" si="704"/>
        <v>002</v>
      </c>
      <c r="H22494" s="6" t="str">
        <f t="shared" si="705"/>
        <v>092</v>
      </c>
      <c r="J22494" s="57"/>
      <c r="K22494" s="57"/>
      <c r="L22494" s="57"/>
    </row>
    <row r="22495" spans="1:12">
      <c r="A22495" s="6">
        <v>22081</v>
      </c>
      <c r="B22495" s="10" t="s">
        <v>54067</v>
      </c>
      <c r="C22495" s="10" t="s">
        <v>54086</v>
      </c>
      <c r="D22495" s="10" t="s">
        <v>54068</v>
      </c>
      <c r="E22495" s="6" t="s">
        <v>49102</v>
      </c>
      <c r="F22495" s="6"/>
      <c r="G22495" s="6" t="str">
        <f t="shared" si="704"/>
        <v>002</v>
      </c>
      <c r="H22495" s="6" t="str">
        <f t="shared" si="705"/>
        <v>092</v>
      </c>
      <c r="J22495" s="57"/>
      <c r="K22495" s="57"/>
      <c r="L22495" s="57"/>
    </row>
    <row r="22496" spans="1:12">
      <c r="A22496" s="6">
        <v>22082</v>
      </c>
      <c r="B22496" s="10" t="s">
        <v>54069</v>
      </c>
      <c r="C22496" s="10" t="s">
        <v>54087</v>
      </c>
      <c r="D22496" s="10" t="s">
        <v>54070</v>
      </c>
      <c r="E22496" s="6" t="s">
        <v>49102</v>
      </c>
      <c r="F22496" s="6"/>
      <c r="G22496" s="6" t="str">
        <f t="shared" si="704"/>
        <v>002</v>
      </c>
      <c r="H22496" s="6" t="str">
        <f t="shared" si="705"/>
        <v>092</v>
      </c>
      <c r="J22496" s="57"/>
      <c r="K22496" s="57"/>
      <c r="L22496" s="57"/>
    </row>
    <row r="22497" spans="1:12">
      <c r="A22497" s="6">
        <v>22083</v>
      </c>
      <c r="B22497" s="10" t="s">
        <v>54154</v>
      </c>
      <c r="C22497" s="10" t="s">
        <v>54156</v>
      </c>
      <c r="D22497" s="10" t="s">
        <v>54155</v>
      </c>
      <c r="E22497" s="6" t="s">
        <v>49102</v>
      </c>
      <c r="F22497" s="6"/>
      <c r="G22497" s="6" t="str">
        <f t="shared" si="704"/>
        <v>002</v>
      </c>
      <c r="H22497" s="6" t="str">
        <f t="shared" si="705"/>
        <v>092</v>
      </c>
      <c r="J22497" s="57"/>
      <c r="K22497" s="57"/>
      <c r="L22497" s="57"/>
    </row>
    <row r="22498" spans="1:12">
      <c r="A22498" s="6">
        <v>22084</v>
      </c>
      <c r="B22498" s="10" t="s">
        <v>54210</v>
      </c>
      <c r="C22498" s="10" t="s">
        <v>54217</v>
      </c>
      <c r="D22498" s="10" t="s">
        <v>54211</v>
      </c>
      <c r="E22498" s="6" t="s">
        <v>49102</v>
      </c>
      <c r="F22498" s="6"/>
      <c r="G22498" s="6" t="str">
        <f t="shared" si="704"/>
        <v>002</v>
      </c>
      <c r="H22498" s="6" t="str">
        <f t="shared" si="705"/>
        <v>092</v>
      </c>
      <c r="J22498" s="57"/>
      <c r="K22498" s="57"/>
      <c r="L22498" s="57"/>
    </row>
    <row r="22499" spans="1:12">
      <c r="A22499" s="6">
        <v>22085</v>
      </c>
      <c r="B22499" s="10" t="s">
        <v>54188</v>
      </c>
      <c r="C22499" s="10" t="s">
        <v>54190</v>
      </c>
      <c r="D22499" s="10" t="s">
        <v>54189</v>
      </c>
      <c r="E22499" s="6" t="s">
        <v>49102</v>
      </c>
      <c r="F22499" s="6"/>
      <c r="G22499" s="6" t="str">
        <f t="shared" si="704"/>
        <v>002</v>
      </c>
      <c r="H22499" s="6" t="str">
        <f t="shared" si="705"/>
        <v>092</v>
      </c>
      <c r="J22499" s="57"/>
      <c r="K22499" s="57"/>
      <c r="L22499" s="57"/>
    </row>
    <row r="22500" spans="1:12">
      <c r="A22500" s="6">
        <v>22086</v>
      </c>
      <c r="B22500" s="10" t="s">
        <v>54224</v>
      </c>
      <c r="C22500" s="10" t="s">
        <v>54230</v>
      </c>
      <c r="D22500" s="10" t="s">
        <v>54225</v>
      </c>
      <c r="E22500" s="6" t="s">
        <v>49102</v>
      </c>
      <c r="F22500" s="6"/>
      <c r="G22500" s="6" t="str">
        <f t="shared" si="704"/>
        <v>002</v>
      </c>
      <c r="H22500" s="6" t="str">
        <f t="shared" si="705"/>
        <v>092</v>
      </c>
      <c r="J22500" s="57"/>
      <c r="K22500" s="57"/>
      <c r="L22500" s="57"/>
    </row>
    <row r="22501" spans="1:12">
      <c r="A22501" s="6">
        <v>22087</v>
      </c>
      <c r="B22501" s="10" t="s">
        <v>54226</v>
      </c>
      <c r="C22501" s="10" t="s">
        <v>54231</v>
      </c>
      <c r="D22501" s="10" t="s">
        <v>54227</v>
      </c>
      <c r="E22501" s="6" t="s">
        <v>49102</v>
      </c>
      <c r="F22501" s="6"/>
      <c r="G22501" s="6" t="str">
        <f t="shared" si="704"/>
        <v>002</v>
      </c>
      <c r="H22501" s="6" t="str">
        <f t="shared" si="705"/>
        <v>092</v>
      </c>
      <c r="J22501" s="57"/>
      <c r="K22501" s="57"/>
      <c r="L22501" s="57"/>
    </row>
    <row r="22502" spans="1:12">
      <c r="A22502" s="6">
        <v>22088</v>
      </c>
      <c r="B22502" s="10" t="s">
        <v>54291</v>
      </c>
      <c r="C22502" s="10" t="s">
        <v>54328</v>
      </c>
      <c r="D22502" s="10" t="s">
        <v>54292</v>
      </c>
      <c r="E22502" s="6" t="s">
        <v>49102</v>
      </c>
      <c r="F22502" s="6"/>
      <c r="G22502" s="6" t="str">
        <f t="shared" si="704"/>
        <v>002</v>
      </c>
      <c r="H22502" s="6" t="str">
        <f t="shared" si="705"/>
        <v>092</v>
      </c>
      <c r="J22502" s="57"/>
      <c r="K22502" s="57"/>
      <c r="L22502" s="57"/>
    </row>
    <row r="22503" spans="1:12">
      <c r="A22503" s="6">
        <v>22089</v>
      </c>
      <c r="B22503" s="10" t="s">
        <v>54251</v>
      </c>
      <c r="C22503" s="10" t="s">
        <v>54306</v>
      </c>
      <c r="D22503" s="10" t="s">
        <v>54252</v>
      </c>
      <c r="E22503" s="6" t="s">
        <v>49102</v>
      </c>
      <c r="F22503" s="6"/>
      <c r="G22503" s="6" t="str">
        <f t="shared" si="704"/>
        <v>002</v>
      </c>
      <c r="H22503" s="6" t="str">
        <f t="shared" si="705"/>
        <v>092</v>
      </c>
      <c r="J22503" s="57"/>
      <c r="K22503" s="57"/>
      <c r="L22503" s="57"/>
    </row>
    <row r="22504" spans="1:12">
      <c r="A22504" s="6">
        <v>22090</v>
      </c>
      <c r="B22504" s="10" t="s">
        <v>54253</v>
      </c>
      <c r="C22504" s="10" t="s">
        <v>54307</v>
      </c>
      <c r="D22504" s="10" t="s">
        <v>41800</v>
      </c>
      <c r="E22504" s="6" t="s">
        <v>49102</v>
      </c>
      <c r="F22504" s="6"/>
      <c r="G22504" s="6" t="str">
        <f t="shared" si="704"/>
        <v>002</v>
      </c>
      <c r="H22504" s="6" t="str">
        <f t="shared" si="705"/>
        <v>092</v>
      </c>
      <c r="J22504" s="57"/>
      <c r="K22504" s="57"/>
      <c r="L22504" s="57"/>
    </row>
    <row r="22505" spans="1:12">
      <c r="A22505" s="6">
        <v>22091</v>
      </c>
      <c r="B22505" s="10" t="s">
        <v>54254</v>
      </c>
      <c r="C22505" s="10" t="s">
        <v>54308</v>
      </c>
      <c r="D22505" s="10" t="s">
        <v>54255</v>
      </c>
      <c r="E22505" s="6" t="s">
        <v>49102</v>
      </c>
      <c r="F22505" s="6"/>
      <c r="G22505" s="6" t="str">
        <f t="shared" si="704"/>
        <v>002</v>
      </c>
      <c r="H22505" s="6" t="str">
        <f t="shared" si="705"/>
        <v>092</v>
      </c>
      <c r="J22505" s="57"/>
      <c r="K22505" s="57"/>
      <c r="L22505" s="57"/>
    </row>
    <row r="22506" spans="1:12">
      <c r="A22506" s="6">
        <v>22092</v>
      </c>
      <c r="B22506" s="10" t="s">
        <v>54256</v>
      </c>
      <c r="C22506" s="10" t="s">
        <v>54309</v>
      </c>
      <c r="D22506" s="10" t="s">
        <v>54257</v>
      </c>
      <c r="E22506" s="6" t="s">
        <v>49102</v>
      </c>
      <c r="F22506" s="6"/>
      <c r="G22506" s="6" t="str">
        <f t="shared" si="704"/>
        <v>002</v>
      </c>
      <c r="H22506" s="6" t="str">
        <f t="shared" si="705"/>
        <v>092</v>
      </c>
      <c r="J22506" s="57"/>
      <c r="K22506" s="57"/>
      <c r="L22506" s="57"/>
    </row>
    <row r="22507" spans="1:12">
      <c r="A22507" s="6">
        <v>22093</v>
      </c>
      <c r="B22507" s="10" t="s">
        <v>54258</v>
      </c>
      <c r="C22507" s="10" t="s">
        <v>54310</v>
      </c>
      <c r="D22507" s="10" t="s">
        <v>54259</v>
      </c>
      <c r="E22507" s="6" t="s">
        <v>49102</v>
      </c>
      <c r="F22507" s="6"/>
      <c r="G22507" s="6" t="str">
        <f t="shared" si="704"/>
        <v>002</v>
      </c>
      <c r="H22507" s="6" t="str">
        <f t="shared" si="705"/>
        <v>092</v>
      </c>
      <c r="J22507" s="57"/>
      <c r="K22507" s="57"/>
      <c r="L22507" s="57"/>
    </row>
    <row r="22508" spans="1:12">
      <c r="A22508" s="6">
        <v>22094</v>
      </c>
      <c r="B22508" s="10" t="s">
        <v>54260</v>
      </c>
      <c r="C22508" s="10" t="s">
        <v>54311</v>
      </c>
      <c r="D22508" s="10" t="s">
        <v>54261</v>
      </c>
      <c r="E22508" s="6" t="s">
        <v>49102</v>
      </c>
      <c r="F22508" s="6"/>
      <c r="G22508" s="6" t="str">
        <f t="shared" si="704"/>
        <v>002</v>
      </c>
      <c r="H22508" s="6" t="str">
        <f t="shared" si="705"/>
        <v>092</v>
      </c>
      <c r="J22508" s="57"/>
      <c r="K22508" s="57"/>
      <c r="L22508" s="57"/>
    </row>
    <row r="22509" spans="1:12">
      <c r="A22509" s="6">
        <v>22095</v>
      </c>
      <c r="B22509" s="10" t="s">
        <v>54262</v>
      </c>
      <c r="C22509" s="10" t="s">
        <v>54312</v>
      </c>
      <c r="D22509" s="10" t="s">
        <v>54263</v>
      </c>
      <c r="E22509" s="6" t="s">
        <v>49102</v>
      </c>
      <c r="F22509" s="6"/>
      <c r="G22509" s="6" t="str">
        <f t="shared" si="704"/>
        <v>002</v>
      </c>
      <c r="H22509" s="6" t="str">
        <f t="shared" si="705"/>
        <v>092</v>
      </c>
      <c r="J22509" s="57"/>
      <c r="K22509" s="57"/>
      <c r="L22509" s="57"/>
    </row>
    <row r="22510" spans="1:12">
      <c r="A22510" s="6">
        <v>22096</v>
      </c>
      <c r="B22510" s="10" t="s">
        <v>54264</v>
      </c>
      <c r="C22510" s="10" t="s">
        <v>54313</v>
      </c>
      <c r="D22510" s="10" t="s">
        <v>54265</v>
      </c>
      <c r="E22510" s="6" t="s">
        <v>49102</v>
      </c>
      <c r="F22510" s="6"/>
      <c r="G22510" s="6" t="str">
        <f t="shared" si="704"/>
        <v>002</v>
      </c>
      <c r="H22510" s="6" t="str">
        <f t="shared" si="705"/>
        <v>092</v>
      </c>
      <c r="J22510" s="57"/>
      <c r="K22510" s="57"/>
      <c r="L22510" s="57"/>
    </row>
    <row r="22511" spans="1:12">
      <c r="A22511" s="6">
        <v>22097</v>
      </c>
      <c r="B22511" s="10" t="s">
        <v>54266</v>
      </c>
      <c r="C22511" s="10" t="s">
        <v>54314</v>
      </c>
      <c r="D22511" s="10" t="s">
        <v>54267</v>
      </c>
      <c r="E22511" s="6" t="s">
        <v>49102</v>
      </c>
      <c r="F22511" s="6"/>
      <c r="G22511" s="6" t="str">
        <f t="shared" si="704"/>
        <v>002</v>
      </c>
      <c r="H22511" s="6" t="str">
        <f t="shared" si="705"/>
        <v>092</v>
      </c>
      <c r="J22511" s="57"/>
      <c r="K22511" s="57"/>
      <c r="L22511" s="57"/>
    </row>
    <row r="22512" spans="1:12">
      <c r="A22512" s="6">
        <v>22098</v>
      </c>
      <c r="B22512" s="10" t="s">
        <v>54268</v>
      </c>
      <c r="C22512" s="10" t="s">
        <v>54315</v>
      </c>
      <c r="D22512" s="10" t="s">
        <v>54269</v>
      </c>
      <c r="E22512" s="6" t="s">
        <v>49102</v>
      </c>
      <c r="F22512" s="6"/>
      <c r="G22512" s="6" t="str">
        <f t="shared" si="704"/>
        <v>002</v>
      </c>
      <c r="H22512" s="6" t="str">
        <f t="shared" si="705"/>
        <v>092</v>
      </c>
      <c r="J22512" s="57"/>
      <c r="K22512" s="57"/>
      <c r="L22512" s="57"/>
    </row>
    <row r="22513" spans="1:12">
      <c r="A22513" s="6">
        <v>22099</v>
      </c>
      <c r="B22513" s="10" t="s">
        <v>54270</v>
      </c>
      <c r="C22513" s="10" t="s">
        <v>54316</v>
      </c>
      <c r="D22513" s="10" t="s">
        <v>54271</v>
      </c>
      <c r="E22513" s="6" t="s">
        <v>49102</v>
      </c>
      <c r="F22513" s="6"/>
      <c r="G22513" s="6" t="str">
        <f t="shared" si="704"/>
        <v>002</v>
      </c>
      <c r="H22513" s="6" t="str">
        <f t="shared" si="705"/>
        <v>092</v>
      </c>
      <c r="J22513" s="57"/>
      <c r="K22513" s="57"/>
      <c r="L22513" s="57"/>
    </row>
    <row r="22514" spans="1:12">
      <c r="A22514" s="6">
        <v>22100</v>
      </c>
      <c r="B22514" s="10" t="s">
        <v>54272</v>
      </c>
      <c r="C22514" s="10" t="s">
        <v>54317</v>
      </c>
      <c r="D22514" s="10" t="s">
        <v>54273</v>
      </c>
      <c r="E22514" s="6" t="s">
        <v>49102</v>
      </c>
      <c r="F22514" s="6"/>
      <c r="G22514" s="6" t="str">
        <f t="shared" si="704"/>
        <v>002</v>
      </c>
      <c r="H22514" s="6" t="str">
        <f t="shared" si="705"/>
        <v>092</v>
      </c>
      <c r="J22514" s="57"/>
      <c r="K22514" s="57"/>
      <c r="L22514" s="57"/>
    </row>
    <row r="22515" spans="1:12">
      <c r="A22515" s="6">
        <v>22101</v>
      </c>
      <c r="B22515" s="10" t="s">
        <v>54274</v>
      </c>
      <c r="C22515" s="10" t="s">
        <v>54318</v>
      </c>
      <c r="D22515" s="10" t="s">
        <v>54275</v>
      </c>
      <c r="E22515" s="6" t="s">
        <v>49102</v>
      </c>
      <c r="F22515" s="50"/>
      <c r="G22515" s="6" t="str">
        <f t="shared" si="704"/>
        <v>002</v>
      </c>
      <c r="H22515" s="6" t="str">
        <f t="shared" si="705"/>
        <v>092</v>
      </c>
    </row>
    <row r="22516" spans="1:12">
      <c r="A22516" s="6">
        <v>22102</v>
      </c>
      <c r="B22516" s="10" t="s">
        <v>54276</v>
      </c>
      <c r="C22516" s="10" t="s">
        <v>54319</v>
      </c>
      <c r="D22516" s="10" t="s">
        <v>54255</v>
      </c>
      <c r="E22516" s="6" t="s">
        <v>49102</v>
      </c>
      <c r="F22516" s="6"/>
      <c r="G22516" s="6" t="str">
        <f t="shared" si="704"/>
        <v>002</v>
      </c>
      <c r="H22516" s="6" t="str">
        <f t="shared" si="705"/>
        <v>092</v>
      </c>
      <c r="J22516" s="57"/>
      <c r="K22516" s="57"/>
      <c r="L22516" s="57"/>
    </row>
    <row r="22517" spans="1:12">
      <c r="A22517" s="6">
        <v>22103</v>
      </c>
      <c r="B22517" s="10" t="s">
        <v>54277</v>
      </c>
      <c r="C22517" s="10" t="s">
        <v>54320</v>
      </c>
      <c r="D22517" s="10" t="s">
        <v>54259</v>
      </c>
      <c r="E22517" s="6" t="s">
        <v>49102</v>
      </c>
      <c r="F22517" s="6"/>
      <c r="G22517" s="6" t="str">
        <f t="shared" ref="G22517:G22580" si="706">+LEFT(C22517,3)</f>
        <v>002</v>
      </c>
      <c r="H22517" s="6" t="str">
        <f t="shared" ref="H22517:H22580" si="707">+MID(C22517,5,3)</f>
        <v>092</v>
      </c>
      <c r="J22517" s="57"/>
      <c r="K22517" s="57"/>
      <c r="L22517" s="57"/>
    </row>
    <row r="22518" spans="1:12">
      <c r="A22518" s="6">
        <v>22104</v>
      </c>
      <c r="B22518" s="10" t="s">
        <v>54278</v>
      </c>
      <c r="C22518" s="10" t="s">
        <v>54321</v>
      </c>
      <c r="D22518" s="10" t="s">
        <v>54263</v>
      </c>
      <c r="E22518" s="6" t="s">
        <v>49102</v>
      </c>
      <c r="F22518" s="6"/>
      <c r="G22518" s="6" t="str">
        <f t="shared" si="706"/>
        <v>002</v>
      </c>
      <c r="H22518" s="6" t="str">
        <f t="shared" si="707"/>
        <v>092</v>
      </c>
      <c r="J22518" s="57"/>
      <c r="K22518" s="57"/>
      <c r="L22518" s="57"/>
    </row>
    <row r="22519" spans="1:12">
      <c r="A22519" s="6">
        <v>22105</v>
      </c>
      <c r="B22519" s="10" t="s">
        <v>54279</v>
      </c>
      <c r="C22519" s="10" t="s">
        <v>54322</v>
      </c>
      <c r="D22519" s="10" t="s">
        <v>54280</v>
      </c>
      <c r="E22519" s="6" t="s">
        <v>49102</v>
      </c>
      <c r="F22519" s="6"/>
      <c r="G22519" s="6" t="str">
        <f t="shared" si="706"/>
        <v>002</v>
      </c>
      <c r="H22519" s="6" t="str">
        <f t="shared" si="707"/>
        <v>092</v>
      </c>
      <c r="J22519" s="57"/>
      <c r="K22519" s="57"/>
      <c r="L22519" s="57"/>
    </row>
    <row r="22520" spans="1:12">
      <c r="A22520" s="6">
        <v>22106</v>
      </c>
      <c r="B22520" s="10" t="s">
        <v>54281</v>
      </c>
      <c r="C22520" s="10" t="s">
        <v>54323</v>
      </c>
      <c r="D22520" s="10" t="s">
        <v>54282</v>
      </c>
      <c r="E22520" s="6" t="s">
        <v>49102</v>
      </c>
      <c r="F22520" s="6"/>
      <c r="G22520" s="6" t="str">
        <f t="shared" si="706"/>
        <v>002</v>
      </c>
      <c r="H22520" s="6" t="str">
        <f t="shared" si="707"/>
        <v>092</v>
      </c>
      <c r="J22520" s="57"/>
      <c r="K22520" s="57"/>
      <c r="L22520" s="57"/>
    </row>
    <row r="22521" spans="1:12">
      <c r="A22521" s="6">
        <v>22107</v>
      </c>
      <c r="B22521" s="10" t="s">
        <v>54283</v>
      </c>
      <c r="C22521" s="10" t="s">
        <v>54324</v>
      </c>
      <c r="D22521" s="10" t="s">
        <v>54284</v>
      </c>
      <c r="E22521" s="6" t="s">
        <v>49102</v>
      </c>
      <c r="F22521" s="6"/>
      <c r="G22521" s="6" t="str">
        <f t="shared" si="706"/>
        <v>002</v>
      </c>
      <c r="H22521" s="6" t="str">
        <f t="shared" si="707"/>
        <v>092</v>
      </c>
      <c r="J22521" s="57"/>
      <c r="K22521" s="57"/>
      <c r="L22521" s="57"/>
    </row>
    <row r="22522" spans="1:12">
      <c r="A22522" s="6">
        <v>22108</v>
      </c>
      <c r="B22522" s="10" t="s">
        <v>54285</v>
      </c>
      <c r="C22522" s="10" t="s">
        <v>54325</v>
      </c>
      <c r="D22522" s="10" t="s">
        <v>54286</v>
      </c>
      <c r="E22522" s="6" t="s">
        <v>49102</v>
      </c>
      <c r="F22522" s="6"/>
      <c r="G22522" s="6" t="str">
        <f t="shared" si="706"/>
        <v>002</v>
      </c>
      <c r="H22522" s="6" t="str">
        <f t="shared" si="707"/>
        <v>092</v>
      </c>
      <c r="J22522" s="57"/>
      <c r="K22522" s="57"/>
      <c r="L22522" s="57"/>
    </row>
    <row r="22523" spans="1:12">
      <c r="A22523" s="6">
        <v>22109</v>
      </c>
      <c r="B22523" s="10" t="s">
        <v>54287</v>
      </c>
      <c r="C22523" s="10" t="s">
        <v>54326</v>
      </c>
      <c r="D22523" s="10" t="s">
        <v>54288</v>
      </c>
      <c r="E22523" s="6" t="s">
        <v>49102</v>
      </c>
      <c r="F22523" s="6"/>
      <c r="G22523" s="6" t="str">
        <f t="shared" si="706"/>
        <v>002</v>
      </c>
      <c r="H22523" s="6" t="str">
        <f t="shared" si="707"/>
        <v>092</v>
      </c>
      <c r="J22523" s="57"/>
      <c r="K22523" s="57"/>
      <c r="L22523" s="57"/>
    </row>
    <row r="22524" spans="1:12">
      <c r="A22524" s="6">
        <v>22110</v>
      </c>
      <c r="B22524" s="10" t="s">
        <v>54289</v>
      </c>
      <c r="C22524" s="10" t="s">
        <v>54327</v>
      </c>
      <c r="D22524" s="10" t="s">
        <v>54290</v>
      </c>
      <c r="E22524" s="6" t="s">
        <v>49102</v>
      </c>
      <c r="F22524" s="6"/>
      <c r="G22524" s="6" t="str">
        <f t="shared" si="706"/>
        <v>002</v>
      </c>
      <c r="H22524" s="6" t="str">
        <f t="shared" si="707"/>
        <v>092</v>
      </c>
      <c r="J22524" s="57"/>
      <c r="K22524" s="57"/>
      <c r="L22524" s="57"/>
    </row>
    <row r="22525" spans="1:12">
      <c r="A22525" s="6">
        <v>22111</v>
      </c>
      <c r="B22525" s="10" t="s">
        <v>54293</v>
      </c>
      <c r="C22525" s="10" t="s">
        <v>54329</v>
      </c>
      <c r="D22525" s="10" t="s">
        <v>54294</v>
      </c>
      <c r="E22525" s="6" t="s">
        <v>49102</v>
      </c>
      <c r="F22525" s="6"/>
      <c r="G22525" s="6" t="str">
        <f t="shared" si="706"/>
        <v>002</v>
      </c>
      <c r="H22525" s="6" t="str">
        <f t="shared" si="707"/>
        <v>092</v>
      </c>
      <c r="J22525" s="57"/>
      <c r="K22525" s="57"/>
      <c r="L22525" s="57"/>
    </row>
    <row r="22526" spans="1:12">
      <c r="A22526" s="6">
        <v>22112</v>
      </c>
      <c r="B22526" s="10" t="s">
        <v>54295</v>
      </c>
      <c r="C22526" s="10" t="s">
        <v>54330</v>
      </c>
      <c r="D22526" s="10" t="s">
        <v>54296</v>
      </c>
      <c r="E22526" s="6" t="s">
        <v>49102</v>
      </c>
      <c r="F22526" s="6"/>
      <c r="G22526" s="6" t="str">
        <f t="shared" si="706"/>
        <v>002</v>
      </c>
      <c r="H22526" s="6" t="str">
        <f t="shared" si="707"/>
        <v>092</v>
      </c>
      <c r="J22526" s="57"/>
      <c r="K22526" s="57"/>
      <c r="L22526" s="57"/>
    </row>
    <row r="22527" spans="1:12">
      <c r="A22527" s="6">
        <v>22113</v>
      </c>
      <c r="B22527" s="10" t="s">
        <v>54297</v>
      </c>
      <c r="C22527" s="10" t="s">
        <v>54331</v>
      </c>
      <c r="D22527" s="10" t="s">
        <v>54298</v>
      </c>
      <c r="E22527" s="6" t="s">
        <v>49102</v>
      </c>
      <c r="F22527" s="6"/>
      <c r="G22527" s="6" t="str">
        <f t="shared" si="706"/>
        <v>002</v>
      </c>
      <c r="H22527" s="6" t="str">
        <f t="shared" si="707"/>
        <v>092</v>
      </c>
      <c r="J22527" s="57"/>
      <c r="K22527" s="57"/>
      <c r="L22527" s="57"/>
    </row>
    <row r="22528" spans="1:12">
      <c r="A22528" s="6">
        <v>22114</v>
      </c>
      <c r="B22528" s="10" t="s">
        <v>54299</v>
      </c>
      <c r="C22528" s="10" t="s">
        <v>54332</v>
      </c>
      <c r="D22528" s="10" t="s">
        <v>54300</v>
      </c>
      <c r="E22528" s="6" t="s">
        <v>49102</v>
      </c>
      <c r="F22528" s="6"/>
      <c r="G22528" s="6" t="str">
        <f t="shared" si="706"/>
        <v>002</v>
      </c>
      <c r="H22528" s="6" t="str">
        <f t="shared" si="707"/>
        <v>092</v>
      </c>
      <c r="J22528" s="57"/>
      <c r="K22528" s="57"/>
      <c r="L22528" s="57"/>
    </row>
    <row r="22529" spans="1:12">
      <c r="A22529" s="6">
        <v>22115</v>
      </c>
      <c r="B22529" s="10" t="s">
        <v>54301</v>
      </c>
      <c r="C22529" s="10" t="s">
        <v>54333</v>
      </c>
      <c r="D22529" s="10" t="s">
        <v>54296</v>
      </c>
      <c r="E22529" s="6" t="s">
        <v>49102</v>
      </c>
      <c r="F22529" s="6"/>
      <c r="G22529" s="6" t="str">
        <f t="shared" si="706"/>
        <v>002</v>
      </c>
      <c r="H22529" s="6" t="str">
        <f t="shared" si="707"/>
        <v>092</v>
      </c>
      <c r="J22529" s="57"/>
      <c r="K22529" s="57"/>
      <c r="L22529" s="57"/>
    </row>
    <row r="22530" spans="1:12">
      <c r="A22530" s="6">
        <v>22116</v>
      </c>
      <c r="B22530" s="10" t="s">
        <v>54302</v>
      </c>
      <c r="C22530" s="10" t="s">
        <v>54334</v>
      </c>
      <c r="D22530" s="10" t="s">
        <v>54303</v>
      </c>
      <c r="E22530" s="6" t="s">
        <v>49102</v>
      </c>
      <c r="F22530" s="6"/>
      <c r="G22530" s="6" t="str">
        <f t="shared" si="706"/>
        <v>002</v>
      </c>
      <c r="H22530" s="6" t="str">
        <f t="shared" si="707"/>
        <v>092</v>
      </c>
      <c r="J22530" s="57"/>
      <c r="K22530" s="57"/>
      <c r="L22530" s="57"/>
    </row>
    <row r="22531" spans="1:12">
      <c r="A22531" s="6">
        <v>22117</v>
      </c>
      <c r="B22531" s="10" t="s">
        <v>54304</v>
      </c>
      <c r="C22531" s="10" t="s">
        <v>54335</v>
      </c>
      <c r="D22531" s="10" t="s">
        <v>54305</v>
      </c>
      <c r="E22531" s="6" t="s">
        <v>49102</v>
      </c>
      <c r="F22531" s="6"/>
      <c r="G22531" s="6" t="str">
        <f t="shared" si="706"/>
        <v>002</v>
      </c>
      <c r="H22531" s="6" t="str">
        <f t="shared" si="707"/>
        <v>092</v>
      </c>
      <c r="J22531" s="57"/>
      <c r="K22531" s="57"/>
      <c r="L22531" s="57"/>
    </row>
    <row r="22532" spans="1:12">
      <c r="A22532" s="6">
        <v>22118</v>
      </c>
      <c r="B22532" s="10" t="s">
        <v>54336</v>
      </c>
      <c r="C22532" s="10" t="s">
        <v>54340</v>
      </c>
      <c r="D22532" s="10" t="s">
        <v>54337</v>
      </c>
      <c r="E22532" s="6" t="s">
        <v>49102</v>
      </c>
      <c r="F22532" s="6"/>
      <c r="G22532" s="6" t="str">
        <f t="shared" si="706"/>
        <v>002</v>
      </c>
      <c r="H22532" s="6" t="str">
        <f t="shared" si="707"/>
        <v>092</v>
      </c>
      <c r="J22532" s="57"/>
      <c r="K22532" s="57"/>
      <c r="L22532" s="57"/>
    </row>
    <row r="22533" spans="1:12">
      <c r="A22533" s="6">
        <v>22119</v>
      </c>
      <c r="B22533" s="10" t="s">
        <v>54338</v>
      </c>
      <c r="C22533" s="10" t="s">
        <v>54341</v>
      </c>
      <c r="D22533" s="10" t="s">
        <v>54339</v>
      </c>
      <c r="E22533" s="6" t="s">
        <v>49102</v>
      </c>
      <c r="F22533" s="6"/>
      <c r="G22533" s="6" t="str">
        <f t="shared" si="706"/>
        <v>002</v>
      </c>
      <c r="H22533" s="6" t="str">
        <f t="shared" si="707"/>
        <v>092</v>
      </c>
      <c r="J22533" s="57"/>
      <c r="K22533" s="57"/>
      <c r="L22533" s="57"/>
    </row>
    <row r="22534" spans="1:12">
      <c r="A22534" s="6">
        <v>22120</v>
      </c>
      <c r="B22534" s="10" t="s">
        <v>64317</v>
      </c>
      <c r="C22534" s="10" t="s">
        <v>64318</v>
      </c>
      <c r="D22534" s="10" t="s">
        <v>54271</v>
      </c>
      <c r="E22534" s="6" t="s">
        <v>49102</v>
      </c>
      <c r="F22534" s="6"/>
      <c r="G22534" s="6" t="str">
        <f t="shared" si="706"/>
        <v>002</v>
      </c>
      <c r="H22534" s="6" t="str">
        <f t="shared" si="707"/>
        <v>092</v>
      </c>
      <c r="J22534" s="57"/>
      <c r="K22534" s="57"/>
      <c r="L22534" s="57"/>
    </row>
    <row r="22535" spans="1:12">
      <c r="A22535" s="6">
        <v>22121</v>
      </c>
      <c r="B22535" s="10" t="s">
        <v>64319</v>
      </c>
      <c r="C22535" s="10" t="s">
        <v>64320</v>
      </c>
      <c r="D22535" s="10" t="s">
        <v>54339</v>
      </c>
      <c r="E22535" s="6" t="s">
        <v>49102</v>
      </c>
      <c r="F22535" s="6"/>
      <c r="G22535" s="6" t="str">
        <f t="shared" si="706"/>
        <v>002</v>
      </c>
      <c r="H22535" s="6" t="str">
        <f t="shared" si="707"/>
        <v>092</v>
      </c>
      <c r="J22535" s="57"/>
      <c r="K22535" s="57"/>
      <c r="L22535" s="57"/>
    </row>
    <row r="22536" spans="1:12">
      <c r="A22536" s="6">
        <v>22122</v>
      </c>
      <c r="B22536" s="10" t="s">
        <v>64321</v>
      </c>
      <c r="C22536" s="10" t="s">
        <v>64322</v>
      </c>
      <c r="D22536" s="10" t="s">
        <v>64323</v>
      </c>
      <c r="E22536" s="6" t="s">
        <v>49102</v>
      </c>
      <c r="F22536" s="6"/>
      <c r="G22536" s="6" t="str">
        <f t="shared" si="706"/>
        <v>002</v>
      </c>
      <c r="H22536" s="6" t="str">
        <f t="shared" si="707"/>
        <v>092</v>
      </c>
      <c r="J22536" s="57"/>
      <c r="K22536" s="57"/>
      <c r="L22536" s="57"/>
    </row>
    <row r="22537" spans="1:12">
      <c r="A22537" s="6">
        <v>22123</v>
      </c>
      <c r="B22537" s="10" t="s">
        <v>54342</v>
      </c>
      <c r="C22537" s="10" t="s">
        <v>54353</v>
      </c>
      <c r="D22537" s="10" t="s">
        <v>49325</v>
      </c>
      <c r="E22537" s="6" t="s">
        <v>49102</v>
      </c>
      <c r="F22537" s="6"/>
      <c r="G22537" s="6" t="str">
        <f t="shared" si="706"/>
        <v>002</v>
      </c>
      <c r="H22537" s="6" t="str">
        <f t="shared" si="707"/>
        <v>092</v>
      </c>
      <c r="J22537" s="57"/>
      <c r="K22537" s="57"/>
      <c r="L22537" s="57"/>
    </row>
    <row r="22538" spans="1:12">
      <c r="A22538" s="6">
        <v>22124</v>
      </c>
      <c r="B22538" s="10" t="s">
        <v>54343</v>
      </c>
      <c r="C22538" s="10" t="s">
        <v>54354</v>
      </c>
      <c r="D22538" s="10" t="s">
        <v>54344</v>
      </c>
      <c r="E22538" s="6" t="s">
        <v>49102</v>
      </c>
      <c r="F22538" s="6"/>
      <c r="G22538" s="6" t="str">
        <f t="shared" si="706"/>
        <v>002</v>
      </c>
      <c r="H22538" s="6" t="str">
        <f t="shared" si="707"/>
        <v>092</v>
      </c>
      <c r="J22538" s="57"/>
      <c r="K22538" s="57"/>
      <c r="L22538" s="57"/>
    </row>
    <row r="22539" spans="1:12">
      <c r="A22539" s="6">
        <v>22125</v>
      </c>
      <c r="B22539" s="10" t="s">
        <v>54345</v>
      </c>
      <c r="C22539" s="10" t="s">
        <v>54355</v>
      </c>
      <c r="D22539" s="10" t="s">
        <v>54346</v>
      </c>
      <c r="E22539" s="6" t="s">
        <v>49102</v>
      </c>
      <c r="F22539" s="6"/>
      <c r="G22539" s="6" t="str">
        <f t="shared" si="706"/>
        <v>002</v>
      </c>
      <c r="H22539" s="6" t="str">
        <f t="shared" si="707"/>
        <v>092</v>
      </c>
      <c r="J22539" s="57"/>
      <c r="K22539" s="57"/>
      <c r="L22539" s="57"/>
    </row>
    <row r="22540" spans="1:12">
      <c r="A22540" s="6">
        <v>22126</v>
      </c>
      <c r="B22540" s="10" t="s">
        <v>54347</v>
      </c>
      <c r="C22540" s="10" t="s">
        <v>54356</v>
      </c>
      <c r="D22540" s="10" t="s">
        <v>54288</v>
      </c>
      <c r="E22540" s="6" t="s">
        <v>49102</v>
      </c>
      <c r="F22540" s="6"/>
      <c r="G22540" s="6" t="str">
        <f t="shared" si="706"/>
        <v>002</v>
      </c>
      <c r="H22540" s="6" t="str">
        <f t="shared" si="707"/>
        <v>092</v>
      </c>
      <c r="J22540" s="57"/>
      <c r="K22540" s="57"/>
      <c r="L22540" s="57"/>
    </row>
    <row r="22541" spans="1:12">
      <c r="A22541" s="6">
        <v>22127</v>
      </c>
      <c r="B22541" s="10" t="s">
        <v>54348</v>
      </c>
      <c r="C22541" s="10" t="s">
        <v>54357</v>
      </c>
      <c r="D22541" s="10" t="s">
        <v>54303</v>
      </c>
      <c r="E22541" s="6" t="s">
        <v>49102</v>
      </c>
      <c r="F22541" s="6"/>
      <c r="G22541" s="6" t="str">
        <f t="shared" si="706"/>
        <v>002</v>
      </c>
      <c r="H22541" s="6" t="str">
        <f t="shared" si="707"/>
        <v>092</v>
      </c>
      <c r="J22541" s="57"/>
      <c r="K22541" s="57"/>
      <c r="L22541" s="57"/>
    </row>
    <row r="22542" spans="1:12">
      <c r="A22542" s="6">
        <v>22128</v>
      </c>
      <c r="B22542" s="10" t="s">
        <v>54349</v>
      </c>
      <c r="C22542" s="10" t="s">
        <v>54358</v>
      </c>
      <c r="D22542" s="10" t="s">
        <v>54350</v>
      </c>
      <c r="E22542" s="6" t="s">
        <v>49102</v>
      </c>
      <c r="F22542" s="6"/>
      <c r="G22542" s="6" t="str">
        <f t="shared" si="706"/>
        <v>002</v>
      </c>
      <c r="H22542" s="6" t="str">
        <f t="shared" si="707"/>
        <v>092</v>
      </c>
      <c r="J22542" s="57"/>
      <c r="K22542" s="57"/>
      <c r="L22542" s="57"/>
    </row>
    <row r="22543" spans="1:12">
      <c r="A22543" s="6">
        <v>22167</v>
      </c>
      <c r="B22543" s="10" t="s">
        <v>64327</v>
      </c>
      <c r="C22543" s="10" t="s">
        <v>64342</v>
      </c>
      <c r="D22543" s="10" t="s">
        <v>64328</v>
      </c>
      <c r="E22543" s="6" t="s">
        <v>49102</v>
      </c>
      <c r="F22543" s="50">
        <v>45825</v>
      </c>
      <c r="G22543" s="6" t="str">
        <f t="shared" si="706"/>
        <v>002</v>
      </c>
      <c r="H22543" s="6" t="str">
        <f t="shared" si="707"/>
        <v>092</v>
      </c>
    </row>
    <row r="22544" spans="1:12">
      <c r="A22544" s="6">
        <v>22168</v>
      </c>
      <c r="B22544" s="10" t="s">
        <v>64329</v>
      </c>
      <c r="C22544" s="10" t="s">
        <v>64343</v>
      </c>
      <c r="D22544" s="10" t="s">
        <v>54280</v>
      </c>
      <c r="E22544" s="6" t="s">
        <v>49102</v>
      </c>
      <c r="F22544" s="50">
        <v>45825</v>
      </c>
      <c r="G22544" s="6" t="str">
        <f t="shared" si="706"/>
        <v>002</v>
      </c>
      <c r="H22544" s="6" t="str">
        <f t="shared" si="707"/>
        <v>092</v>
      </c>
    </row>
    <row r="22545" spans="1:8">
      <c r="A22545" s="6">
        <v>22169</v>
      </c>
      <c r="B22545" s="10" t="s">
        <v>64330</v>
      </c>
      <c r="C22545" s="10" t="s">
        <v>64344</v>
      </c>
      <c r="D22545" s="10" t="s">
        <v>64331</v>
      </c>
      <c r="E22545" s="6" t="s">
        <v>49102</v>
      </c>
      <c r="F22545" s="50">
        <v>45825</v>
      </c>
      <c r="G22545" s="6" t="str">
        <f t="shared" si="706"/>
        <v>002</v>
      </c>
      <c r="H22545" s="6" t="str">
        <f t="shared" si="707"/>
        <v>092</v>
      </c>
    </row>
    <row r="22546" spans="1:8">
      <c r="A22546" s="6">
        <v>22170</v>
      </c>
      <c r="B22546" s="10" t="s">
        <v>64332</v>
      </c>
      <c r="C22546" s="10" t="s">
        <v>64345</v>
      </c>
      <c r="D22546" s="10" t="s">
        <v>64333</v>
      </c>
      <c r="E22546" s="6" t="s">
        <v>49102</v>
      </c>
      <c r="F22546" s="50">
        <v>45825</v>
      </c>
      <c r="G22546" s="6" t="str">
        <f t="shared" si="706"/>
        <v>002</v>
      </c>
      <c r="H22546" s="6" t="str">
        <f t="shared" si="707"/>
        <v>092</v>
      </c>
    </row>
    <row r="22547" spans="1:8">
      <c r="A22547" s="6">
        <v>22184</v>
      </c>
      <c r="B22547" s="10" t="s">
        <v>64376</v>
      </c>
      <c r="C22547" s="10" t="s">
        <v>64382</v>
      </c>
      <c r="D22547" s="10" t="s">
        <v>64377</v>
      </c>
      <c r="E22547" s="6" t="s">
        <v>49102</v>
      </c>
      <c r="F22547" s="50">
        <v>45841</v>
      </c>
      <c r="G22547" s="6" t="str">
        <f t="shared" si="706"/>
        <v>002</v>
      </c>
      <c r="H22547" s="6" t="str">
        <f t="shared" si="707"/>
        <v>092</v>
      </c>
    </row>
    <row r="22548" spans="1:8">
      <c r="A22548" s="6">
        <v>22195</v>
      </c>
      <c r="B22548" s="10" t="s">
        <v>64408</v>
      </c>
      <c r="C22548" s="10" t="s">
        <v>64416</v>
      </c>
      <c r="D22548" s="10" t="s">
        <v>64409</v>
      </c>
      <c r="E22548" s="6" t="s">
        <v>49102</v>
      </c>
      <c r="F22548" s="50">
        <v>45847</v>
      </c>
      <c r="G22548" s="6" t="str">
        <f t="shared" si="706"/>
        <v>002</v>
      </c>
      <c r="H22548" s="6" t="str">
        <f t="shared" si="707"/>
        <v>092</v>
      </c>
    </row>
    <row r="22549" spans="1:8">
      <c r="A22549" s="6">
        <v>22196</v>
      </c>
      <c r="B22549" s="10" t="s">
        <v>64410</v>
      </c>
      <c r="C22549" s="10" t="s">
        <v>64417</v>
      </c>
      <c r="D22549" s="10" t="s">
        <v>64411</v>
      </c>
      <c r="E22549" s="6" t="s">
        <v>49102</v>
      </c>
      <c r="F22549" s="50">
        <v>45847</v>
      </c>
      <c r="G22549" s="6" t="str">
        <f t="shared" si="706"/>
        <v>002</v>
      </c>
      <c r="H22549" s="6" t="str">
        <f t="shared" si="707"/>
        <v>092</v>
      </c>
    </row>
    <row r="22550" spans="1:8">
      <c r="A22550" s="6">
        <v>22197</v>
      </c>
      <c r="B22550" s="10" t="s">
        <v>64412</v>
      </c>
      <c r="C22550" s="10" t="s">
        <v>64418</v>
      </c>
      <c r="D22550" s="10" t="s">
        <v>64413</v>
      </c>
      <c r="E22550" s="6" t="s">
        <v>49102</v>
      </c>
      <c r="F22550" s="50">
        <v>45847</v>
      </c>
      <c r="G22550" s="6" t="str">
        <f t="shared" si="706"/>
        <v>002</v>
      </c>
      <c r="H22550" s="6" t="str">
        <f t="shared" si="707"/>
        <v>092</v>
      </c>
    </row>
    <row r="22551" spans="1:8">
      <c r="A22551" s="6">
        <v>22198</v>
      </c>
      <c r="B22551" s="10" t="s">
        <v>64414</v>
      </c>
      <c r="C22551" s="10" t="s">
        <v>64419</v>
      </c>
      <c r="D22551" s="10" t="s">
        <v>64409</v>
      </c>
      <c r="E22551" s="6" t="s">
        <v>49102</v>
      </c>
      <c r="F22551" s="50">
        <v>45847</v>
      </c>
      <c r="G22551" s="6" t="str">
        <f t="shared" si="706"/>
        <v>002</v>
      </c>
      <c r="H22551" s="6" t="str">
        <f t="shared" si="707"/>
        <v>092</v>
      </c>
    </row>
    <row r="22552" spans="1:8">
      <c r="A22552" s="6">
        <v>22203</v>
      </c>
      <c r="B22552" s="10" t="s">
        <v>64427</v>
      </c>
      <c r="C22552" s="10" t="s">
        <v>64429</v>
      </c>
      <c r="D22552" s="10" t="s">
        <v>64428</v>
      </c>
      <c r="E22552" s="6" t="s">
        <v>49102</v>
      </c>
      <c r="F22552" s="50">
        <v>45847</v>
      </c>
      <c r="G22552" s="6" t="str">
        <f t="shared" si="706"/>
        <v>002</v>
      </c>
      <c r="H22552" s="6" t="str">
        <f t="shared" si="707"/>
        <v>092</v>
      </c>
    </row>
    <row r="22553" spans="1:8">
      <c r="A22553" s="6">
        <v>22204</v>
      </c>
      <c r="B22553" s="10" t="s">
        <v>64430</v>
      </c>
      <c r="C22553" s="10" t="s">
        <v>64433</v>
      </c>
      <c r="D22553" s="10" t="s">
        <v>64431</v>
      </c>
      <c r="E22553" s="6" t="s">
        <v>49102</v>
      </c>
      <c r="F22553" s="50">
        <v>45849</v>
      </c>
      <c r="G22553" s="6" t="str">
        <f t="shared" si="706"/>
        <v>002</v>
      </c>
      <c r="H22553" s="6" t="str">
        <f t="shared" si="707"/>
        <v>092</v>
      </c>
    </row>
    <row r="22554" spans="1:8">
      <c r="A22554" s="6">
        <v>22211</v>
      </c>
      <c r="B22554" s="10" t="s">
        <v>64449</v>
      </c>
      <c r="C22554" s="10" t="s">
        <v>64460</v>
      </c>
      <c r="D22554" s="10" t="s">
        <v>64450</v>
      </c>
      <c r="E22554" s="6" t="s">
        <v>49102</v>
      </c>
      <c r="F22554" s="50">
        <v>45856</v>
      </c>
      <c r="G22554" s="6" t="str">
        <f t="shared" si="706"/>
        <v>002</v>
      </c>
      <c r="H22554" s="6" t="str">
        <f t="shared" si="707"/>
        <v>092</v>
      </c>
    </row>
    <row r="22555" spans="1:8">
      <c r="A22555" s="6">
        <v>22212</v>
      </c>
      <c r="B22555" s="10" t="s">
        <v>64451</v>
      </c>
      <c r="C22555" s="10" t="s">
        <v>64461</v>
      </c>
      <c r="D22555" s="10" t="s">
        <v>64452</v>
      </c>
      <c r="E22555" s="6" t="s">
        <v>49102</v>
      </c>
      <c r="F22555" s="50">
        <v>45856</v>
      </c>
      <c r="G22555" s="6" t="str">
        <f t="shared" si="706"/>
        <v>002</v>
      </c>
      <c r="H22555" s="6" t="str">
        <f t="shared" si="707"/>
        <v>092</v>
      </c>
    </row>
    <row r="22556" spans="1:8">
      <c r="A22556" s="6">
        <v>22213</v>
      </c>
      <c r="B22556" s="10" t="s">
        <v>64453</v>
      </c>
      <c r="C22556" s="10" t="s">
        <v>64462</v>
      </c>
      <c r="D22556" s="10" t="s">
        <v>64450</v>
      </c>
      <c r="E22556" s="6" t="s">
        <v>49102</v>
      </c>
      <c r="F22556" s="50">
        <v>45856</v>
      </c>
      <c r="G22556" s="6" t="str">
        <f t="shared" si="706"/>
        <v>002</v>
      </c>
      <c r="H22556" s="6" t="str">
        <f t="shared" si="707"/>
        <v>092</v>
      </c>
    </row>
    <row r="22557" spans="1:8">
      <c r="A22557" s="6">
        <v>22221</v>
      </c>
      <c r="B22557" s="10" t="s">
        <v>64475</v>
      </c>
      <c r="C22557" s="10" t="s">
        <v>64479</v>
      </c>
      <c r="D22557" s="10" t="s">
        <v>64476</v>
      </c>
      <c r="E22557" s="6" t="s">
        <v>49102</v>
      </c>
      <c r="F22557" s="50">
        <v>45861</v>
      </c>
      <c r="G22557" s="6" t="str">
        <f t="shared" si="706"/>
        <v>002</v>
      </c>
      <c r="H22557" s="6" t="str">
        <f t="shared" si="707"/>
        <v>092</v>
      </c>
    </row>
    <row r="22558" spans="1:8">
      <c r="A22558" s="6">
        <v>22237</v>
      </c>
      <c r="B22558" s="10" t="s">
        <v>64522</v>
      </c>
      <c r="C22558" s="10" t="s">
        <v>64534</v>
      </c>
      <c r="D22558" s="10" t="s">
        <v>64523</v>
      </c>
      <c r="E22558" s="6" t="s">
        <v>49102</v>
      </c>
      <c r="F22558" s="50">
        <v>45867</v>
      </c>
      <c r="G22558" s="6" t="str">
        <f t="shared" si="706"/>
        <v>002</v>
      </c>
      <c r="H22558" s="6" t="str">
        <f t="shared" si="707"/>
        <v>092</v>
      </c>
    </row>
    <row r="22559" spans="1:8">
      <c r="A22559" s="6">
        <v>22238</v>
      </c>
      <c r="B22559" s="10" t="s">
        <v>64524</v>
      </c>
      <c r="C22559" s="10" t="s">
        <v>64535</v>
      </c>
      <c r="D22559" s="10" t="s">
        <v>64525</v>
      </c>
      <c r="E22559" s="6" t="s">
        <v>49102</v>
      </c>
      <c r="F22559" s="50">
        <v>45867</v>
      </c>
      <c r="G22559" s="6" t="str">
        <f t="shared" si="706"/>
        <v>002</v>
      </c>
      <c r="H22559" s="6" t="str">
        <f t="shared" si="707"/>
        <v>092</v>
      </c>
    </row>
    <row r="22560" spans="1:8">
      <c r="A22560" s="6">
        <v>22239</v>
      </c>
      <c r="B22560" s="10" t="s">
        <v>64526</v>
      </c>
      <c r="C22560" s="10" t="s">
        <v>64536</v>
      </c>
      <c r="D22560" s="10" t="s">
        <v>64527</v>
      </c>
      <c r="E22560" s="6" t="s">
        <v>49102</v>
      </c>
      <c r="F22560" s="50">
        <v>45867</v>
      </c>
      <c r="G22560" s="6" t="str">
        <f t="shared" si="706"/>
        <v>002</v>
      </c>
      <c r="H22560" s="6" t="str">
        <f t="shared" si="707"/>
        <v>092</v>
      </c>
    </row>
    <row r="22561" spans="1:8">
      <c r="A22561" s="6">
        <v>22240</v>
      </c>
      <c r="B22561" s="10" t="s">
        <v>64528</v>
      </c>
      <c r="C22561" s="10" t="s">
        <v>64537</v>
      </c>
      <c r="D22561" s="10" t="s">
        <v>64529</v>
      </c>
      <c r="E22561" s="6" t="s">
        <v>49102</v>
      </c>
      <c r="F22561" s="50">
        <v>45867</v>
      </c>
      <c r="G22561" s="6" t="str">
        <f t="shared" si="706"/>
        <v>002</v>
      </c>
      <c r="H22561" s="6" t="str">
        <f t="shared" si="707"/>
        <v>092</v>
      </c>
    </row>
    <row r="22562" spans="1:8">
      <c r="A22562" s="6">
        <v>22241</v>
      </c>
      <c r="B22562" s="10" t="s">
        <v>64530</v>
      </c>
      <c r="C22562" s="10" t="s">
        <v>64538</v>
      </c>
      <c r="D22562" s="10" t="s">
        <v>64531</v>
      </c>
      <c r="E22562" s="6" t="s">
        <v>49102</v>
      </c>
      <c r="F22562" s="50">
        <v>45867</v>
      </c>
      <c r="G22562" s="6" t="str">
        <f t="shared" si="706"/>
        <v>002</v>
      </c>
      <c r="H22562" s="6" t="str">
        <f t="shared" si="707"/>
        <v>092</v>
      </c>
    </row>
    <row r="22563" spans="1:8">
      <c r="A22563" s="6">
        <v>22255</v>
      </c>
      <c r="B22563" s="10" t="s">
        <v>64576</v>
      </c>
      <c r="C22563" s="10" t="s">
        <v>64580</v>
      </c>
      <c r="D22563" s="10" t="s">
        <v>64577</v>
      </c>
      <c r="E22563" s="6" t="s">
        <v>49102</v>
      </c>
      <c r="F22563" s="50">
        <v>45883</v>
      </c>
      <c r="G22563" s="6" t="str">
        <f t="shared" si="706"/>
        <v>002</v>
      </c>
      <c r="H22563" s="6" t="str">
        <f t="shared" si="707"/>
        <v>092</v>
      </c>
    </row>
    <row r="22564" spans="1:8">
      <c r="A22564" s="6">
        <v>22256</v>
      </c>
      <c r="B22564" s="10" t="s">
        <v>64578</v>
      </c>
      <c r="C22564" s="10" t="s">
        <v>64581</v>
      </c>
      <c r="D22564" s="10" t="s">
        <v>64579</v>
      </c>
      <c r="E22564" s="6" t="s">
        <v>49102</v>
      </c>
      <c r="F22564" s="50">
        <v>45883</v>
      </c>
      <c r="G22564" s="6" t="str">
        <f t="shared" si="706"/>
        <v>002</v>
      </c>
      <c r="H22564" s="6" t="str">
        <f t="shared" si="707"/>
        <v>092</v>
      </c>
    </row>
    <row r="22565" spans="1:8">
      <c r="A22565" s="6">
        <v>22270</v>
      </c>
      <c r="B22565" s="10" t="s">
        <v>64619</v>
      </c>
      <c r="C22565" s="10" t="s">
        <v>64623</v>
      </c>
      <c r="D22565" s="10" t="s">
        <v>64620</v>
      </c>
      <c r="E22565" s="6" t="s">
        <v>49102</v>
      </c>
      <c r="F22565" s="50">
        <v>45885</v>
      </c>
      <c r="G22565" s="6" t="str">
        <f t="shared" si="706"/>
        <v>002</v>
      </c>
      <c r="H22565" s="6" t="str">
        <f t="shared" si="707"/>
        <v>092</v>
      </c>
    </row>
    <row r="22566" spans="1:8">
      <c r="A22566" s="6">
        <v>22271</v>
      </c>
      <c r="B22566" s="10" t="s">
        <v>64621</v>
      </c>
      <c r="C22566" s="10" t="s">
        <v>64624</v>
      </c>
      <c r="D22566" s="10" t="s">
        <v>64622</v>
      </c>
      <c r="E22566" s="6" t="s">
        <v>49102</v>
      </c>
      <c r="F22566" s="50">
        <v>45885</v>
      </c>
      <c r="G22566" s="6" t="str">
        <f t="shared" si="706"/>
        <v>002</v>
      </c>
      <c r="H22566" s="6" t="str">
        <f t="shared" si="707"/>
        <v>092</v>
      </c>
    </row>
    <row r="22567" spans="1:8">
      <c r="A22567" s="6">
        <v>22272</v>
      </c>
      <c r="B22567" s="10" t="s">
        <v>64625</v>
      </c>
      <c r="C22567" s="10" t="s">
        <v>64631</v>
      </c>
      <c r="D22567" s="10" t="s">
        <v>64626</v>
      </c>
      <c r="E22567" s="6" t="s">
        <v>49102</v>
      </c>
      <c r="F22567" s="50">
        <v>45885</v>
      </c>
      <c r="G22567" s="6" t="str">
        <f t="shared" si="706"/>
        <v>002</v>
      </c>
      <c r="H22567" s="6" t="str">
        <f t="shared" si="707"/>
        <v>092</v>
      </c>
    </row>
    <row r="22568" spans="1:8">
      <c r="A22568" s="6">
        <v>22273</v>
      </c>
      <c r="B22568" s="10" t="s">
        <v>64627</v>
      </c>
      <c r="C22568" s="10" t="s">
        <v>64632</v>
      </c>
      <c r="D22568" s="10" t="s">
        <v>64628</v>
      </c>
      <c r="E22568" s="6" t="s">
        <v>49102</v>
      </c>
      <c r="F22568" s="50">
        <v>45885</v>
      </c>
      <c r="G22568" s="6" t="str">
        <f t="shared" si="706"/>
        <v>002</v>
      </c>
      <c r="H22568" s="6" t="str">
        <f t="shared" si="707"/>
        <v>092</v>
      </c>
    </row>
    <row r="22569" spans="1:8">
      <c r="A22569" s="6">
        <v>22274</v>
      </c>
      <c r="B22569" s="10" t="s">
        <v>64629</v>
      </c>
      <c r="C22569" s="10" t="s">
        <v>64633</v>
      </c>
      <c r="D22569" s="10" t="s">
        <v>64630</v>
      </c>
      <c r="E22569" s="6" t="s">
        <v>49102</v>
      </c>
      <c r="F22569" s="50">
        <v>45885</v>
      </c>
      <c r="G22569" s="6" t="str">
        <f t="shared" si="706"/>
        <v>002</v>
      </c>
      <c r="H22569" s="6" t="str">
        <f t="shared" si="707"/>
        <v>092</v>
      </c>
    </row>
    <row r="22570" spans="1:8">
      <c r="A22570" s="6">
        <v>22301</v>
      </c>
      <c r="B22570" s="10" t="s">
        <v>64705</v>
      </c>
      <c r="C22570" s="10" t="s">
        <v>64718</v>
      </c>
      <c r="D22570" s="10" t="s">
        <v>64431</v>
      </c>
      <c r="E22570" s="6" t="s">
        <v>49102</v>
      </c>
      <c r="F22570" s="50">
        <v>45912</v>
      </c>
      <c r="G22570" s="6" t="str">
        <f t="shared" si="706"/>
        <v>002</v>
      </c>
      <c r="H22570" s="6" t="str">
        <f t="shared" si="707"/>
        <v>092</v>
      </c>
    </row>
    <row r="22571" spans="1:8">
      <c r="A22571" s="6">
        <v>22302</v>
      </c>
      <c r="B22571" s="10" t="s">
        <v>64706</v>
      </c>
      <c r="C22571" s="10" t="s">
        <v>64719</v>
      </c>
      <c r="D22571" s="10" t="s">
        <v>64707</v>
      </c>
      <c r="E22571" s="6" t="s">
        <v>49102</v>
      </c>
      <c r="F22571" s="50">
        <v>45912</v>
      </c>
      <c r="G22571" s="6" t="str">
        <f t="shared" si="706"/>
        <v>002</v>
      </c>
      <c r="H22571" s="6" t="str">
        <f t="shared" si="707"/>
        <v>092</v>
      </c>
    </row>
    <row r="22572" spans="1:8">
      <c r="A22572" s="6">
        <v>22303</v>
      </c>
      <c r="B22572" s="10" t="s">
        <v>64708</v>
      </c>
      <c r="C22572" s="10" t="s">
        <v>64720</v>
      </c>
      <c r="D22572" s="10" t="s">
        <v>64709</v>
      </c>
      <c r="E22572" s="6" t="s">
        <v>49102</v>
      </c>
      <c r="F22572" s="50">
        <v>45912</v>
      </c>
      <c r="G22572" s="6" t="str">
        <f t="shared" si="706"/>
        <v>002</v>
      </c>
      <c r="H22572" s="6" t="str">
        <f t="shared" si="707"/>
        <v>092</v>
      </c>
    </row>
    <row r="22573" spans="1:8">
      <c r="A22573" s="6">
        <v>22304</v>
      </c>
      <c r="B22573" s="10" t="s">
        <v>64710</v>
      </c>
      <c r="C22573" s="10" t="s">
        <v>64721</v>
      </c>
      <c r="D22573" s="10" t="s">
        <v>64431</v>
      </c>
      <c r="E22573" s="6" t="s">
        <v>49102</v>
      </c>
      <c r="F22573" s="50">
        <v>45912</v>
      </c>
      <c r="G22573" s="6" t="str">
        <f t="shared" si="706"/>
        <v>002</v>
      </c>
      <c r="H22573" s="6" t="str">
        <f t="shared" si="707"/>
        <v>092</v>
      </c>
    </row>
    <row r="22574" spans="1:8">
      <c r="A22574" s="6">
        <v>22305</v>
      </c>
      <c r="B22574" s="10" t="s">
        <v>64711</v>
      </c>
      <c r="C22574" s="10" t="s">
        <v>64722</v>
      </c>
      <c r="D22574" s="10" t="s">
        <v>64712</v>
      </c>
      <c r="E22574" s="6" t="s">
        <v>49102</v>
      </c>
      <c r="F22574" s="50">
        <v>45912</v>
      </c>
      <c r="G22574" s="6" t="str">
        <f t="shared" si="706"/>
        <v>002</v>
      </c>
      <c r="H22574" s="6" t="str">
        <f t="shared" si="707"/>
        <v>092</v>
      </c>
    </row>
    <row r="22575" spans="1:8">
      <c r="A22575" s="6">
        <v>22306</v>
      </c>
      <c r="B22575" s="10" t="s">
        <v>64713</v>
      </c>
      <c r="C22575" s="10" t="s">
        <v>64723</v>
      </c>
      <c r="D22575" s="10" t="s">
        <v>64714</v>
      </c>
      <c r="E22575" s="6" t="s">
        <v>49102</v>
      </c>
      <c r="F22575" s="50">
        <v>45912</v>
      </c>
      <c r="G22575" s="6" t="str">
        <f t="shared" si="706"/>
        <v>002</v>
      </c>
      <c r="H22575" s="6" t="str">
        <f t="shared" si="707"/>
        <v>092</v>
      </c>
    </row>
    <row r="22576" spans="1:8">
      <c r="A22576" s="6">
        <v>22308</v>
      </c>
      <c r="B22576" s="10" t="s">
        <v>64725</v>
      </c>
      <c r="C22576" s="10" t="s">
        <v>64735</v>
      </c>
      <c r="D22576" s="10" t="s">
        <v>64726</v>
      </c>
      <c r="E22576" s="6" t="s">
        <v>49102</v>
      </c>
      <c r="F22576" s="50">
        <v>45913</v>
      </c>
      <c r="G22576" s="6" t="str">
        <f t="shared" si="706"/>
        <v>002</v>
      </c>
      <c r="H22576" s="6" t="str">
        <f t="shared" si="707"/>
        <v>092</v>
      </c>
    </row>
    <row r="22577" spans="1:8">
      <c r="A22577" s="6">
        <v>22309</v>
      </c>
      <c r="B22577" s="10" t="s">
        <v>64727</v>
      </c>
      <c r="C22577" s="10" t="s">
        <v>64736</v>
      </c>
      <c r="D22577" s="10" t="s">
        <v>64728</v>
      </c>
      <c r="E22577" s="6" t="s">
        <v>49102</v>
      </c>
      <c r="F22577" s="50">
        <v>45913</v>
      </c>
      <c r="G22577" s="6" t="str">
        <f t="shared" si="706"/>
        <v>002</v>
      </c>
      <c r="H22577" s="6" t="str">
        <f t="shared" si="707"/>
        <v>092</v>
      </c>
    </row>
    <row r="22578" spans="1:8">
      <c r="A22578" s="6">
        <v>22310</v>
      </c>
      <c r="B22578" s="10" t="s">
        <v>64729</v>
      </c>
      <c r="C22578" s="10" t="s">
        <v>64737</v>
      </c>
      <c r="D22578" s="10" t="s">
        <v>64730</v>
      </c>
      <c r="E22578" s="6" t="s">
        <v>49102</v>
      </c>
      <c r="F22578" s="50">
        <v>45913</v>
      </c>
      <c r="G22578" s="6" t="str">
        <f t="shared" si="706"/>
        <v>002</v>
      </c>
      <c r="H22578" s="6" t="str">
        <f t="shared" si="707"/>
        <v>092</v>
      </c>
    </row>
    <row r="22579" spans="1:8">
      <c r="A22579" s="6">
        <v>22311</v>
      </c>
      <c r="B22579" s="10" t="s">
        <v>64731</v>
      </c>
      <c r="C22579" s="10" t="s">
        <v>64738</v>
      </c>
      <c r="D22579" s="10" t="s">
        <v>64732</v>
      </c>
      <c r="E22579" s="6" t="s">
        <v>49102</v>
      </c>
      <c r="F22579" s="50">
        <v>45913</v>
      </c>
      <c r="G22579" s="6" t="str">
        <f t="shared" si="706"/>
        <v>002</v>
      </c>
      <c r="H22579" s="6" t="str">
        <f t="shared" si="707"/>
        <v>092</v>
      </c>
    </row>
    <row r="22580" spans="1:8">
      <c r="A22580" s="6">
        <v>22312</v>
      </c>
      <c r="B22580" s="10" t="s">
        <v>64733</v>
      </c>
      <c r="C22580" s="10" t="s">
        <v>64739</v>
      </c>
      <c r="D22580" s="10" t="s">
        <v>64734</v>
      </c>
      <c r="E22580" s="6" t="s">
        <v>49102</v>
      </c>
      <c r="F22580" s="50">
        <v>45913</v>
      </c>
      <c r="G22580" s="6" t="str">
        <f t="shared" si="706"/>
        <v>002</v>
      </c>
      <c r="H22580" s="6" t="str">
        <f t="shared" si="707"/>
        <v>092</v>
      </c>
    </row>
    <row r="22581" spans="1:8">
      <c r="A22581" s="6">
        <v>22313</v>
      </c>
      <c r="B22581" s="10" t="s">
        <v>64740</v>
      </c>
      <c r="C22581" s="10" t="s">
        <v>64744</v>
      </c>
      <c r="D22581" s="10" t="s">
        <v>64741</v>
      </c>
      <c r="E22581" s="6" t="s">
        <v>49102</v>
      </c>
      <c r="F22581" s="50">
        <v>45917</v>
      </c>
      <c r="G22581" s="6" t="str">
        <f t="shared" ref="G22581:G22644" si="708">+LEFT(C22581,3)</f>
        <v>002</v>
      </c>
      <c r="H22581" s="6" t="str">
        <f t="shared" ref="H22581:H22644" si="709">+MID(C22581,5,3)</f>
        <v>092</v>
      </c>
    </row>
    <row r="22582" spans="1:8">
      <c r="A22582" s="6">
        <v>22326</v>
      </c>
      <c r="B22582" s="10" t="s">
        <v>64773</v>
      </c>
      <c r="C22582" s="10" t="s">
        <v>64775</v>
      </c>
      <c r="D22582" s="10" t="s">
        <v>64774</v>
      </c>
      <c r="E22582" s="6" t="s">
        <v>49102</v>
      </c>
      <c r="F22582" s="50">
        <v>45920</v>
      </c>
      <c r="G22582" s="6" t="str">
        <f t="shared" si="708"/>
        <v>002</v>
      </c>
      <c r="H22582" s="6" t="str">
        <f t="shared" si="709"/>
        <v>092</v>
      </c>
    </row>
    <row r="22583" spans="1:8">
      <c r="A22583" s="6">
        <v>22333</v>
      </c>
      <c r="B22583" s="10" t="s">
        <v>64790</v>
      </c>
      <c r="C22583" s="10" t="s">
        <v>64799</v>
      </c>
      <c r="D22583" s="10" t="s">
        <v>64791</v>
      </c>
      <c r="E22583" s="6" t="s">
        <v>49102</v>
      </c>
      <c r="F22583" s="50">
        <v>45926</v>
      </c>
      <c r="G22583" s="6" t="str">
        <f t="shared" si="708"/>
        <v>002</v>
      </c>
      <c r="H22583" s="6" t="str">
        <f t="shared" si="709"/>
        <v>092</v>
      </c>
    </row>
    <row r="22584" spans="1:8">
      <c r="A22584" s="6">
        <v>22334</v>
      </c>
      <c r="B22584" s="10" t="s">
        <v>64792</v>
      </c>
      <c r="C22584" s="10" t="s">
        <v>64800</v>
      </c>
      <c r="D22584" s="10" t="s">
        <v>54298</v>
      </c>
      <c r="E22584" s="6" t="s">
        <v>49102</v>
      </c>
      <c r="F22584" s="50">
        <v>45926</v>
      </c>
      <c r="G22584" s="6" t="str">
        <f t="shared" si="708"/>
        <v>002</v>
      </c>
      <c r="H22584" s="6" t="str">
        <f t="shared" si="709"/>
        <v>092</v>
      </c>
    </row>
    <row r="22585" spans="1:8">
      <c r="A22585" s="6">
        <v>22354</v>
      </c>
      <c r="B22585" s="10" t="s">
        <v>64853</v>
      </c>
      <c r="C22585" s="10" t="s">
        <v>64854</v>
      </c>
      <c r="D22585" s="10" t="s">
        <v>54294</v>
      </c>
      <c r="E22585" s="6" t="s">
        <v>49102</v>
      </c>
      <c r="F22585" s="50">
        <v>45933</v>
      </c>
      <c r="G22585" s="6" t="str">
        <f t="shared" si="708"/>
        <v>002</v>
      </c>
      <c r="H22585" s="6" t="str">
        <f t="shared" si="709"/>
        <v>092</v>
      </c>
    </row>
    <row r="22586" spans="1:8">
      <c r="A22586" s="6">
        <v>22405</v>
      </c>
      <c r="B22586" s="10" t="s">
        <v>64990</v>
      </c>
      <c r="C22586" s="10" t="s">
        <v>64999</v>
      </c>
      <c r="D22586" s="10" t="s">
        <v>64991</v>
      </c>
      <c r="E22586" s="6" t="s">
        <v>49102</v>
      </c>
      <c r="F22586" s="50">
        <v>45965</v>
      </c>
      <c r="G22586" s="6" t="str">
        <f t="shared" si="708"/>
        <v>002</v>
      </c>
      <c r="H22586" s="6" t="str">
        <f t="shared" si="709"/>
        <v>092</v>
      </c>
    </row>
    <row r="22587" spans="1:8">
      <c r="A22587" s="6">
        <v>22413</v>
      </c>
      <c r="B22587" s="10" t="s">
        <v>65017</v>
      </c>
      <c r="C22587" s="10" t="s">
        <v>65020</v>
      </c>
      <c r="D22587" s="10" t="s">
        <v>65018</v>
      </c>
      <c r="E22587" s="6" t="s">
        <v>49102</v>
      </c>
      <c r="F22587" s="50">
        <v>45971</v>
      </c>
      <c r="G22587" s="6" t="str">
        <f t="shared" si="708"/>
        <v>002</v>
      </c>
      <c r="H22587" s="6" t="str">
        <f t="shared" si="709"/>
        <v>092</v>
      </c>
    </row>
    <row r="22588" spans="1:8">
      <c r="A22588" s="6">
        <v>22416</v>
      </c>
      <c r="B22588" s="10" t="s">
        <v>65025</v>
      </c>
      <c r="C22588" s="10" t="s">
        <v>65029</v>
      </c>
      <c r="D22588" s="10" t="s">
        <v>65026</v>
      </c>
      <c r="E22588" s="6" t="s">
        <v>49102</v>
      </c>
      <c r="F22588" s="50">
        <v>45972</v>
      </c>
      <c r="G22588" s="6" t="str">
        <f t="shared" si="708"/>
        <v>002</v>
      </c>
      <c r="H22588" s="6" t="str">
        <f t="shared" si="709"/>
        <v>092</v>
      </c>
    </row>
    <row r="22589" spans="1:8">
      <c r="A22589" s="6">
        <v>22422</v>
      </c>
      <c r="B22589" s="10" t="s">
        <v>65040</v>
      </c>
      <c r="C22589" s="10" t="s">
        <v>65129</v>
      </c>
      <c r="D22589" s="10" t="s">
        <v>65041</v>
      </c>
      <c r="E22589" s="6" t="s">
        <v>49102</v>
      </c>
      <c r="F22589" s="50">
        <v>45980</v>
      </c>
      <c r="G22589" s="6" t="str">
        <f t="shared" si="708"/>
        <v>002</v>
      </c>
      <c r="H22589" s="6" t="str">
        <f t="shared" si="709"/>
        <v>092</v>
      </c>
    </row>
    <row r="22590" spans="1:8">
      <c r="A22590" s="6">
        <v>22423</v>
      </c>
      <c r="B22590" s="10" t="s">
        <v>65042</v>
      </c>
      <c r="C22590" s="10" t="s">
        <v>65130</v>
      </c>
      <c r="D22590" s="10" t="s">
        <v>65043</v>
      </c>
      <c r="E22590" s="6" t="s">
        <v>49102</v>
      </c>
      <c r="F22590" s="50">
        <v>45980</v>
      </c>
      <c r="G22590" s="6" t="str">
        <f t="shared" si="708"/>
        <v>002</v>
      </c>
      <c r="H22590" s="6" t="str">
        <f t="shared" si="709"/>
        <v>092</v>
      </c>
    </row>
    <row r="22591" spans="1:8">
      <c r="A22591" s="6">
        <v>22424</v>
      </c>
      <c r="B22591" s="10" t="s">
        <v>65044</v>
      </c>
      <c r="C22591" s="10" t="s">
        <v>65131</v>
      </c>
      <c r="D22591" s="10" t="s">
        <v>65045</v>
      </c>
      <c r="E22591" s="6" t="s">
        <v>49102</v>
      </c>
      <c r="F22591" s="50">
        <v>45980</v>
      </c>
      <c r="G22591" s="6" t="str">
        <f t="shared" si="708"/>
        <v>002</v>
      </c>
      <c r="H22591" s="6" t="str">
        <f t="shared" si="709"/>
        <v>092</v>
      </c>
    </row>
    <row r="22592" spans="1:8">
      <c r="A22592" s="6">
        <v>22425</v>
      </c>
      <c r="B22592" s="10" t="s">
        <v>65046</v>
      </c>
      <c r="C22592" s="10" t="s">
        <v>65132</v>
      </c>
      <c r="D22592" s="10" t="s">
        <v>65047</v>
      </c>
      <c r="E22592" s="6" t="s">
        <v>49102</v>
      </c>
      <c r="F22592" s="50">
        <v>45980</v>
      </c>
      <c r="G22592" s="6" t="str">
        <f t="shared" si="708"/>
        <v>002</v>
      </c>
      <c r="H22592" s="6" t="str">
        <f t="shared" si="709"/>
        <v>092</v>
      </c>
    </row>
    <row r="22593" spans="1:8">
      <c r="A22593" s="6">
        <v>22426</v>
      </c>
      <c r="B22593" s="10" t="s">
        <v>65048</v>
      </c>
      <c r="C22593" s="10" t="s">
        <v>65133</v>
      </c>
      <c r="D22593" s="10" t="s">
        <v>65049</v>
      </c>
      <c r="E22593" s="6" t="s">
        <v>49102</v>
      </c>
      <c r="F22593" s="50">
        <v>45980</v>
      </c>
      <c r="G22593" s="6" t="str">
        <f t="shared" si="708"/>
        <v>002</v>
      </c>
      <c r="H22593" s="6" t="str">
        <f t="shared" si="709"/>
        <v>092</v>
      </c>
    </row>
    <row r="22594" spans="1:8">
      <c r="A22594" s="6">
        <v>22427</v>
      </c>
      <c r="B22594" s="10" t="s">
        <v>65050</v>
      </c>
      <c r="C22594" s="10" t="s">
        <v>65134</v>
      </c>
      <c r="D22594" s="10" t="s">
        <v>65051</v>
      </c>
      <c r="E22594" s="6" t="s">
        <v>49102</v>
      </c>
      <c r="F22594" s="50">
        <v>45980</v>
      </c>
      <c r="G22594" s="6" t="str">
        <f t="shared" si="708"/>
        <v>002</v>
      </c>
      <c r="H22594" s="6" t="str">
        <f t="shared" si="709"/>
        <v>092</v>
      </c>
    </row>
    <row r="22595" spans="1:8">
      <c r="A22595" s="6">
        <v>22428</v>
      </c>
      <c r="B22595" s="10" t="s">
        <v>65052</v>
      </c>
      <c r="C22595" s="10" t="s">
        <v>65135</v>
      </c>
      <c r="D22595" s="10" t="s">
        <v>65053</v>
      </c>
      <c r="E22595" s="6" t="s">
        <v>49102</v>
      </c>
      <c r="F22595" s="50">
        <v>45980</v>
      </c>
      <c r="G22595" s="6" t="str">
        <f t="shared" si="708"/>
        <v>002</v>
      </c>
      <c r="H22595" s="6" t="str">
        <f t="shared" si="709"/>
        <v>092</v>
      </c>
    </row>
    <row r="22596" spans="1:8">
      <c r="A22596" s="6">
        <v>22429</v>
      </c>
      <c r="B22596" s="10" t="s">
        <v>65054</v>
      </c>
      <c r="C22596" s="10" t="s">
        <v>65136</v>
      </c>
      <c r="D22596" s="10" t="s">
        <v>65055</v>
      </c>
      <c r="E22596" s="6" t="s">
        <v>49102</v>
      </c>
      <c r="F22596" s="50">
        <v>45980</v>
      </c>
      <c r="G22596" s="6" t="str">
        <f t="shared" si="708"/>
        <v>002</v>
      </c>
      <c r="H22596" s="6" t="str">
        <f t="shared" si="709"/>
        <v>092</v>
      </c>
    </row>
    <row r="22597" spans="1:8">
      <c r="A22597" s="6">
        <v>22430</v>
      </c>
      <c r="B22597" s="10" t="s">
        <v>65056</v>
      </c>
      <c r="C22597" s="10" t="s">
        <v>65137</v>
      </c>
      <c r="D22597" s="10" t="s">
        <v>65057</v>
      </c>
      <c r="E22597" s="6" t="s">
        <v>49102</v>
      </c>
      <c r="F22597" s="50">
        <v>45980</v>
      </c>
      <c r="G22597" s="6" t="str">
        <f t="shared" si="708"/>
        <v>002</v>
      </c>
      <c r="H22597" s="6" t="str">
        <f t="shared" si="709"/>
        <v>092</v>
      </c>
    </row>
    <row r="22598" spans="1:8">
      <c r="A22598" s="6">
        <v>22431</v>
      </c>
      <c r="B22598" s="10" t="s">
        <v>65058</v>
      </c>
      <c r="C22598" s="10" t="s">
        <v>65138</v>
      </c>
      <c r="D22598" s="10" t="s">
        <v>65059</v>
      </c>
      <c r="E22598" s="6" t="s">
        <v>49102</v>
      </c>
      <c r="F22598" s="50">
        <v>45980</v>
      </c>
      <c r="G22598" s="6" t="str">
        <f t="shared" si="708"/>
        <v>002</v>
      </c>
      <c r="H22598" s="6" t="str">
        <f t="shared" si="709"/>
        <v>092</v>
      </c>
    </row>
    <row r="22599" spans="1:8">
      <c r="A22599" s="6">
        <v>22432</v>
      </c>
      <c r="B22599" s="10" t="s">
        <v>65060</v>
      </c>
      <c r="C22599" s="10" t="s">
        <v>65139</v>
      </c>
      <c r="D22599" s="10" t="s">
        <v>65061</v>
      </c>
      <c r="E22599" s="6" t="s">
        <v>49102</v>
      </c>
      <c r="F22599" s="50">
        <v>45980</v>
      </c>
      <c r="G22599" s="6" t="str">
        <f t="shared" si="708"/>
        <v>002</v>
      </c>
      <c r="H22599" s="6" t="str">
        <f t="shared" si="709"/>
        <v>092</v>
      </c>
    </row>
    <row r="22600" spans="1:8">
      <c r="A22600" s="6">
        <v>22433</v>
      </c>
      <c r="B22600" s="10" t="s">
        <v>65062</v>
      </c>
      <c r="C22600" s="10" t="s">
        <v>65140</v>
      </c>
      <c r="D22600" s="10" t="s">
        <v>65063</v>
      </c>
      <c r="E22600" s="6" t="s">
        <v>49102</v>
      </c>
      <c r="F22600" s="50">
        <v>45980</v>
      </c>
      <c r="G22600" s="6" t="str">
        <f t="shared" si="708"/>
        <v>002</v>
      </c>
      <c r="H22600" s="6" t="str">
        <f t="shared" si="709"/>
        <v>092</v>
      </c>
    </row>
    <row r="22601" spans="1:8">
      <c r="A22601" s="6">
        <v>22434</v>
      </c>
      <c r="B22601" s="10" t="s">
        <v>65064</v>
      </c>
      <c r="C22601" s="10" t="s">
        <v>65141</v>
      </c>
      <c r="D22601" s="10" t="s">
        <v>65065</v>
      </c>
      <c r="E22601" s="6" t="s">
        <v>49102</v>
      </c>
      <c r="F22601" s="50">
        <v>45980</v>
      </c>
      <c r="G22601" s="6" t="str">
        <f t="shared" si="708"/>
        <v>002</v>
      </c>
      <c r="H22601" s="6" t="str">
        <f t="shared" si="709"/>
        <v>092</v>
      </c>
    </row>
    <row r="22602" spans="1:8">
      <c r="A22602" s="6">
        <v>22435</v>
      </c>
      <c r="B22602" s="10" t="s">
        <v>65066</v>
      </c>
      <c r="C22602" s="10" t="s">
        <v>65142</v>
      </c>
      <c r="D22602" s="10" t="s">
        <v>65067</v>
      </c>
      <c r="E22602" s="6" t="s">
        <v>49102</v>
      </c>
      <c r="F22602" s="50">
        <v>45980</v>
      </c>
      <c r="G22602" s="6" t="str">
        <f t="shared" si="708"/>
        <v>002</v>
      </c>
      <c r="H22602" s="6" t="str">
        <f t="shared" si="709"/>
        <v>092</v>
      </c>
    </row>
    <row r="22603" spans="1:8">
      <c r="A22603" s="6">
        <v>22436</v>
      </c>
      <c r="B22603" s="10" t="s">
        <v>65068</v>
      </c>
      <c r="C22603" s="10" t="s">
        <v>65143</v>
      </c>
      <c r="D22603" s="10" t="s">
        <v>65069</v>
      </c>
      <c r="E22603" s="6" t="s">
        <v>49102</v>
      </c>
      <c r="F22603" s="50">
        <v>45980</v>
      </c>
      <c r="G22603" s="6" t="str">
        <f t="shared" si="708"/>
        <v>002</v>
      </c>
      <c r="H22603" s="6" t="str">
        <f t="shared" si="709"/>
        <v>092</v>
      </c>
    </row>
    <row r="22604" spans="1:8">
      <c r="A22604" s="6">
        <v>22437</v>
      </c>
      <c r="B22604" s="10" t="s">
        <v>65070</v>
      </c>
      <c r="C22604" s="10" t="s">
        <v>65144</v>
      </c>
      <c r="D22604" s="10" t="s">
        <v>65071</v>
      </c>
      <c r="E22604" s="6" t="s">
        <v>49102</v>
      </c>
      <c r="F22604" s="50">
        <v>45980</v>
      </c>
      <c r="G22604" s="6" t="str">
        <f t="shared" si="708"/>
        <v>002</v>
      </c>
      <c r="H22604" s="6" t="str">
        <f t="shared" si="709"/>
        <v>092</v>
      </c>
    </row>
    <row r="22605" spans="1:8">
      <c r="A22605" s="6">
        <v>22438</v>
      </c>
      <c r="B22605" s="10" t="s">
        <v>65072</v>
      </c>
      <c r="C22605" s="10" t="s">
        <v>65145</v>
      </c>
      <c r="D22605" s="10" t="s">
        <v>65073</v>
      </c>
      <c r="E22605" s="6" t="s">
        <v>49102</v>
      </c>
      <c r="F22605" s="50">
        <v>45980</v>
      </c>
      <c r="G22605" s="6" t="str">
        <f t="shared" si="708"/>
        <v>002</v>
      </c>
      <c r="H22605" s="6" t="str">
        <f t="shared" si="709"/>
        <v>092</v>
      </c>
    </row>
    <row r="22606" spans="1:8">
      <c r="A22606" s="6">
        <v>22439</v>
      </c>
      <c r="B22606" s="10" t="s">
        <v>65074</v>
      </c>
      <c r="C22606" s="10" t="s">
        <v>65146</v>
      </c>
      <c r="D22606" s="10" t="s">
        <v>65075</v>
      </c>
      <c r="E22606" s="6" t="s">
        <v>49102</v>
      </c>
      <c r="F22606" s="50">
        <v>45980</v>
      </c>
      <c r="G22606" s="6" t="str">
        <f t="shared" si="708"/>
        <v>002</v>
      </c>
      <c r="H22606" s="6" t="str">
        <f t="shared" si="709"/>
        <v>092</v>
      </c>
    </row>
    <row r="22607" spans="1:8">
      <c r="A22607" s="6">
        <v>22440</v>
      </c>
      <c r="B22607" s="10" t="s">
        <v>65076</v>
      </c>
      <c r="C22607" s="10" t="s">
        <v>65147</v>
      </c>
      <c r="D22607" s="10" t="s">
        <v>65077</v>
      </c>
      <c r="E22607" s="6" t="s">
        <v>49102</v>
      </c>
      <c r="F22607" s="50">
        <v>45980</v>
      </c>
      <c r="G22607" s="6" t="str">
        <f t="shared" si="708"/>
        <v>002</v>
      </c>
      <c r="H22607" s="6" t="str">
        <f t="shared" si="709"/>
        <v>092</v>
      </c>
    </row>
    <row r="22608" spans="1:8">
      <c r="A22608" s="6">
        <v>22441</v>
      </c>
      <c r="B22608" s="10" t="s">
        <v>65078</v>
      </c>
      <c r="C22608" s="10" t="s">
        <v>65148</v>
      </c>
      <c r="D22608" s="10" t="s">
        <v>65079</v>
      </c>
      <c r="E22608" s="6" t="s">
        <v>49102</v>
      </c>
      <c r="F22608" s="50">
        <v>45980</v>
      </c>
      <c r="G22608" s="6" t="str">
        <f t="shared" si="708"/>
        <v>002</v>
      </c>
      <c r="H22608" s="6" t="str">
        <f t="shared" si="709"/>
        <v>092</v>
      </c>
    </row>
    <row r="22609" spans="1:8">
      <c r="A22609" s="6">
        <v>22442</v>
      </c>
      <c r="B22609" s="10" t="s">
        <v>65080</v>
      </c>
      <c r="C22609" s="10" t="s">
        <v>65149</v>
      </c>
      <c r="D22609" s="10" t="s">
        <v>65081</v>
      </c>
      <c r="E22609" s="6" t="s">
        <v>49102</v>
      </c>
      <c r="F22609" s="50">
        <v>45980</v>
      </c>
      <c r="G22609" s="6" t="str">
        <f t="shared" si="708"/>
        <v>002</v>
      </c>
      <c r="H22609" s="6" t="str">
        <f t="shared" si="709"/>
        <v>092</v>
      </c>
    </row>
    <row r="22610" spans="1:8">
      <c r="A22610" s="6">
        <v>22443</v>
      </c>
      <c r="B22610" s="10" t="s">
        <v>65082</v>
      </c>
      <c r="C22610" s="10" t="s">
        <v>65150</v>
      </c>
      <c r="D22610" s="10" t="s">
        <v>65083</v>
      </c>
      <c r="E22610" s="6" t="s">
        <v>49102</v>
      </c>
      <c r="F22610" s="50">
        <v>45980</v>
      </c>
      <c r="G22610" s="6" t="str">
        <f t="shared" si="708"/>
        <v>002</v>
      </c>
      <c r="H22610" s="6" t="str">
        <f t="shared" si="709"/>
        <v>092</v>
      </c>
    </row>
    <row r="22611" spans="1:8">
      <c r="A22611" s="6">
        <v>22444</v>
      </c>
      <c r="B22611" s="10" t="s">
        <v>65084</v>
      </c>
      <c r="C22611" s="10" t="s">
        <v>65151</v>
      </c>
      <c r="D22611" s="10" t="s">
        <v>65085</v>
      </c>
      <c r="E22611" s="6" t="s">
        <v>49102</v>
      </c>
      <c r="F22611" s="50">
        <v>45980</v>
      </c>
      <c r="G22611" s="6" t="str">
        <f t="shared" si="708"/>
        <v>002</v>
      </c>
      <c r="H22611" s="6" t="str">
        <f t="shared" si="709"/>
        <v>092</v>
      </c>
    </row>
    <row r="22612" spans="1:8">
      <c r="A22612" s="6">
        <v>22445</v>
      </c>
      <c r="B22612" s="10" t="s">
        <v>65086</v>
      </c>
      <c r="C22612" s="10" t="s">
        <v>65152</v>
      </c>
      <c r="D22612" s="10" t="s">
        <v>65087</v>
      </c>
      <c r="E22612" s="6" t="s">
        <v>49102</v>
      </c>
      <c r="F22612" s="50">
        <v>45980</v>
      </c>
      <c r="G22612" s="6" t="str">
        <f t="shared" si="708"/>
        <v>002</v>
      </c>
      <c r="H22612" s="6" t="str">
        <f t="shared" si="709"/>
        <v>092</v>
      </c>
    </row>
    <row r="22613" spans="1:8">
      <c r="A22613" s="6">
        <v>22446</v>
      </c>
      <c r="B22613" s="10" t="s">
        <v>65088</v>
      </c>
      <c r="C22613" s="10" t="s">
        <v>65153</v>
      </c>
      <c r="D22613" s="10" t="s">
        <v>65089</v>
      </c>
      <c r="E22613" s="6" t="s">
        <v>49102</v>
      </c>
      <c r="F22613" s="50">
        <v>45980</v>
      </c>
      <c r="G22613" s="6" t="str">
        <f t="shared" si="708"/>
        <v>002</v>
      </c>
      <c r="H22613" s="6" t="str">
        <f t="shared" si="709"/>
        <v>092</v>
      </c>
    </row>
    <row r="22614" spans="1:8">
      <c r="A22614" s="6">
        <v>22447</v>
      </c>
      <c r="B22614" s="10" t="s">
        <v>65090</v>
      </c>
      <c r="C22614" s="10" t="s">
        <v>65154</v>
      </c>
      <c r="D22614" s="10" t="s">
        <v>65091</v>
      </c>
      <c r="E22614" s="6" t="s">
        <v>49102</v>
      </c>
      <c r="F22614" s="50">
        <v>45980</v>
      </c>
      <c r="G22614" s="6" t="str">
        <f t="shared" si="708"/>
        <v>002</v>
      </c>
      <c r="H22614" s="6" t="str">
        <f t="shared" si="709"/>
        <v>092</v>
      </c>
    </row>
    <row r="22615" spans="1:8">
      <c r="A22615" s="6">
        <v>22448</v>
      </c>
      <c r="B22615" s="10" t="s">
        <v>65092</v>
      </c>
      <c r="C22615" s="10" t="s">
        <v>65155</v>
      </c>
      <c r="D22615" s="10" t="s">
        <v>65093</v>
      </c>
      <c r="E22615" s="6" t="s">
        <v>49102</v>
      </c>
      <c r="F22615" s="50">
        <v>45980</v>
      </c>
      <c r="G22615" s="6" t="str">
        <f t="shared" si="708"/>
        <v>002</v>
      </c>
      <c r="H22615" s="6" t="str">
        <f t="shared" si="709"/>
        <v>092</v>
      </c>
    </row>
    <row r="22616" spans="1:8">
      <c r="A22616" s="6">
        <v>22449</v>
      </c>
      <c r="B22616" s="10" t="s">
        <v>65094</v>
      </c>
      <c r="C22616" s="10" t="s">
        <v>65156</v>
      </c>
      <c r="D22616" s="10" t="s">
        <v>65095</v>
      </c>
      <c r="E22616" s="6" t="s">
        <v>49102</v>
      </c>
      <c r="F22616" s="50">
        <v>45980</v>
      </c>
      <c r="G22616" s="6" t="str">
        <f t="shared" si="708"/>
        <v>002</v>
      </c>
      <c r="H22616" s="6" t="str">
        <f t="shared" si="709"/>
        <v>092</v>
      </c>
    </row>
    <row r="22617" spans="1:8">
      <c r="A22617" s="6">
        <v>22450</v>
      </c>
      <c r="B22617" s="10" t="s">
        <v>65096</v>
      </c>
      <c r="C22617" s="10" t="s">
        <v>65157</v>
      </c>
      <c r="D22617" s="10" t="s">
        <v>65097</v>
      </c>
      <c r="E22617" s="6" t="s">
        <v>49102</v>
      </c>
      <c r="F22617" s="50">
        <v>45980</v>
      </c>
      <c r="G22617" s="6" t="str">
        <f t="shared" si="708"/>
        <v>002</v>
      </c>
      <c r="H22617" s="6" t="str">
        <f t="shared" si="709"/>
        <v>092</v>
      </c>
    </row>
    <row r="22618" spans="1:8">
      <c r="A22618" s="6">
        <v>22451</v>
      </c>
      <c r="B22618" s="10" t="s">
        <v>65098</v>
      </c>
      <c r="C22618" s="10" t="s">
        <v>65158</v>
      </c>
      <c r="D22618" s="10" t="s">
        <v>65099</v>
      </c>
      <c r="E22618" s="6" t="s">
        <v>49102</v>
      </c>
      <c r="F22618" s="50">
        <v>45980</v>
      </c>
      <c r="G22618" s="6" t="str">
        <f t="shared" si="708"/>
        <v>002</v>
      </c>
      <c r="H22618" s="6" t="str">
        <f t="shared" si="709"/>
        <v>092</v>
      </c>
    </row>
    <row r="22619" spans="1:8">
      <c r="A22619" s="6">
        <v>22452</v>
      </c>
      <c r="B22619" s="10" t="s">
        <v>65100</v>
      </c>
      <c r="C22619" s="10" t="s">
        <v>65159</v>
      </c>
      <c r="D22619" s="10" t="s">
        <v>65101</v>
      </c>
      <c r="E22619" s="6" t="s">
        <v>49102</v>
      </c>
      <c r="F22619" s="50">
        <v>45980</v>
      </c>
      <c r="G22619" s="6" t="str">
        <f t="shared" si="708"/>
        <v>002</v>
      </c>
      <c r="H22619" s="6" t="str">
        <f t="shared" si="709"/>
        <v>092</v>
      </c>
    </row>
    <row r="22620" spans="1:8">
      <c r="A22620" s="6">
        <v>22453</v>
      </c>
      <c r="B22620" s="10" t="s">
        <v>65102</v>
      </c>
      <c r="C22620" s="10" t="s">
        <v>65160</v>
      </c>
      <c r="D22620" s="10" t="s">
        <v>65103</v>
      </c>
      <c r="E22620" s="6" t="s">
        <v>49102</v>
      </c>
      <c r="F22620" s="50">
        <v>45980</v>
      </c>
      <c r="G22620" s="6" t="str">
        <f t="shared" si="708"/>
        <v>002</v>
      </c>
      <c r="H22620" s="6" t="str">
        <f t="shared" si="709"/>
        <v>092</v>
      </c>
    </row>
    <row r="22621" spans="1:8">
      <c r="A22621" s="6">
        <v>22454</v>
      </c>
      <c r="B22621" s="10" t="s">
        <v>65104</v>
      </c>
      <c r="C22621" s="10" t="s">
        <v>65161</v>
      </c>
      <c r="D22621" s="10" t="s">
        <v>65105</v>
      </c>
      <c r="E22621" s="6" t="s">
        <v>49102</v>
      </c>
      <c r="F22621" s="50">
        <v>45980</v>
      </c>
      <c r="G22621" s="6" t="str">
        <f t="shared" si="708"/>
        <v>002</v>
      </c>
      <c r="H22621" s="6" t="str">
        <f t="shared" si="709"/>
        <v>092</v>
      </c>
    </row>
    <row r="22622" spans="1:8">
      <c r="A22622" s="6">
        <v>22455</v>
      </c>
      <c r="B22622" s="10" t="s">
        <v>65106</v>
      </c>
      <c r="C22622" s="10" t="s">
        <v>65162</v>
      </c>
      <c r="D22622" s="10" t="s">
        <v>65107</v>
      </c>
      <c r="E22622" s="6" t="s">
        <v>49102</v>
      </c>
      <c r="F22622" s="50">
        <v>45980</v>
      </c>
      <c r="G22622" s="6" t="str">
        <f t="shared" si="708"/>
        <v>002</v>
      </c>
      <c r="H22622" s="6" t="str">
        <f t="shared" si="709"/>
        <v>092</v>
      </c>
    </row>
    <row r="22623" spans="1:8">
      <c r="A22623" s="6">
        <v>22456</v>
      </c>
      <c r="B22623" s="10" t="s">
        <v>65108</v>
      </c>
      <c r="C22623" s="10" t="s">
        <v>65163</v>
      </c>
      <c r="D22623" s="10" t="s">
        <v>65109</v>
      </c>
      <c r="E22623" s="6" t="s">
        <v>49102</v>
      </c>
      <c r="F22623" s="50">
        <v>45980</v>
      </c>
      <c r="G22623" s="6" t="str">
        <f t="shared" si="708"/>
        <v>002</v>
      </c>
      <c r="H22623" s="6" t="str">
        <f t="shared" si="709"/>
        <v>092</v>
      </c>
    </row>
    <row r="22624" spans="1:8">
      <c r="A22624" s="6">
        <v>22457</v>
      </c>
      <c r="B22624" s="10" t="s">
        <v>65110</v>
      </c>
      <c r="C22624" s="10" t="s">
        <v>65164</v>
      </c>
      <c r="D22624" s="10" t="s">
        <v>65111</v>
      </c>
      <c r="E22624" s="6" t="s">
        <v>49102</v>
      </c>
      <c r="F22624" s="50">
        <v>45980</v>
      </c>
      <c r="G22624" s="6" t="str">
        <f t="shared" si="708"/>
        <v>002</v>
      </c>
      <c r="H22624" s="6" t="str">
        <f t="shared" si="709"/>
        <v>092</v>
      </c>
    </row>
    <row r="22625" spans="1:8">
      <c r="A22625" s="6">
        <v>22458</v>
      </c>
      <c r="B22625" s="10" t="s">
        <v>65112</v>
      </c>
      <c r="C22625" s="10" t="s">
        <v>65165</v>
      </c>
      <c r="D22625" s="10" t="s">
        <v>65113</v>
      </c>
      <c r="E22625" s="6" t="s">
        <v>49102</v>
      </c>
      <c r="F22625" s="50">
        <v>45980</v>
      </c>
      <c r="G22625" s="6" t="str">
        <f t="shared" si="708"/>
        <v>002</v>
      </c>
      <c r="H22625" s="6" t="str">
        <f t="shared" si="709"/>
        <v>092</v>
      </c>
    </row>
    <row r="22626" spans="1:8">
      <c r="A22626" s="6">
        <v>22459</v>
      </c>
      <c r="B22626" s="10" t="s">
        <v>65114</v>
      </c>
      <c r="C22626" s="10" t="s">
        <v>65166</v>
      </c>
      <c r="D22626" s="10" t="s">
        <v>65115</v>
      </c>
      <c r="E22626" s="6" t="s">
        <v>49102</v>
      </c>
      <c r="F22626" s="50">
        <v>45980</v>
      </c>
      <c r="G22626" s="6" t="str">
        <f t="shared" si="708"/>
        <v>002</v>
      </c>
      <c r="H22626" s="6" t="str">
        <f t="shared" si="709"/>
        <v>092</v>
      </c>
    </row>
    <row r="22627" spans="1:8">
      <c r="A22627" s="6">
        <v>22460</v>
      </c>
      <c r="B22627" s="10" t="s">
        <v>65116</v>
      </c>
      <c r="C22627" s="10" t="s">
        <v>65167</v>
      </c>
      <c r="D22627" s="10" t="s">
        <v>65117</v>
      </c>
      <c r="E22627" s="6" t="s">
        <v>49102</v>
      </c>
      <c r="F22627" s="50">
        <v>45980</v>
      </c>
      <c r="G22627" s="6" t="str">
        <f t="shared" si="708"/>
        <v>002</v>
      </c>
      <c r="H22627" s="6" t="str">
        <f t="shared" si="709"/>
        <v>092</v>
      </c>
    </row>
    <row r="22628" spans="1:8">
      <c r="A22628" s="6">
        <v>22461</v>
      </c>
      <c r="B22628" s="10" t="s">
        <v>65118</v>
      </c>
      <c r="C22628" s="10" t="s">
        <v>65168</v>
      </c>
      <c r="D22628" s="10" t="s">
        <v>65119</v>
      </c>
      <c r="E22628" s="6" t="s">
        <v>49102</v>
      </c>
      <c r="F22628" s="50">
        <v>45980</v>
      </c>
      <c r="G22628" s="6" t="str">
        <f t="shared" si="708"/>
        <v>002</v>
      </c>
      <c r="H22628" s="6" t="str">
        <f t="shared" si="709"/>
        <v>092</v>
      </c>
    </row>
    <row r="22629" spans="1:8">
      <c r="A22629" s="6">
        <v>22462</v>
      </c>
      <c r="B22629" s="10" t="s">
        <v>65120</v>
      </c>
      <c r="C22629" s="10" t="s">
        <v>65169</v>
      </c>
      <c r="D22629" s="10" t="s">
        <v>65121</v>
      </c>
      <c r="E22629" s="6" t="s">
        <v>49102</v>
      </c>
      <c r="F22629" s="50">
        <v>45980</v>
      </c>
      <c r="G22629" s="6" t="str">
        <f t="shared" si="708"/>
        <v>002</v>
      </c>
      <c r="H22629" s="6" t="str">
        <f t="shared" si="709"/>
        <v>092</v>
      </c>
    </row>
    <row r="22630" spans="1:8">
      <c r="A22630" s="6">
        <v>22463</v>
      </c>
      <c r="B22630" s="10" t="s">
        <v>65122</v>
      </c>
      <c r="C22630" s="10" t="s">
        <v>65170</v>
      </c>
      <c r="D22630" s="10" t="s">
        <v>65123</v>
      </c>
      <c r="E22630" s="6" t="s">
        <v>49102</v>
      </c>
      <c r="F22630" s="50">
        <v>45980</v>
      </c>
      <c r="G22630" s="6" t="str">
        <f t="shared" si="708"/>
        <v>002</v>
      </c>
      <c r="H22630" s="6" t="str">
        <f t="shared" si="709"/>
        <v>092</v>
      </c>
    </row>
    <row r="22631" spans="1:8">
      <c r="A22631" s="6">
        <v>22464</v>
      </c>
      <c r="B22631" s="10" t="s">
        <v>65124</v>
      </c>
      <c r="C22631" s="10" t="s">
        <v>65171</v>
      </c>
      <c r="D22631" s="10" t="s">
        <v>65125</v>
      </c>
      <c r="E22631" s="6" t="s">
        <v>49102</v>
      </c>
      <c r="F22631" s="50">
        <v>45980</v>
      </c>
      <c r="G22631" s="6" t="str">
        <f t="shared" si="708"/>
        <v>002</v>
      </c>
      <c r="H22631" s="6" t="str">
        <f t="shared" si="709"/>
        <v>092</v>
      </c>
    </row>
    <row r="22632" spans="1:8">
      <c r="A22632" s="6">
        <v>22472</v>
      </c>
      <c r="B22632" s="10" t="s">
        <v>65188</v>
      </c>
      <c r="C22632" s="10" t="s">
        <v>65194</v>
      </c>
      <c r="D22632" s="10" t="s">
        <v>65189</v>
      </c>
      <c r="E22632" s="6" t="s">
        <v>49102</v>
      </c>
      <c r="F22632" s="50">
        <v>45981</v>
      </c>
      <c r="G22632" s="6" t="str">
        <f t="shared" si="708"/>
        <v>002</v>
      </c>
      <c r="H22632" s="6" t="str">
        <f t="shared" si="709"/>
        <v>092</v>
      </c>
    </row>
    <row r="22633" spans="1:8">
      <c r="A22633" s="6">
        <v>22473</v>
      </c>
      <c r="B22633" s="10" t="s">
        <v>65190</v>
      </c>
      <c r="C22633" s="10" t="s">
        <v>65195</v>
      </c>
      <c r="D22633" s="10" t="s">
        <v>65191</v>
      </c>
      <c r="E22633" s="6" t="s">
        <v>49102</v>
      </c>
      <c r="F22633" s="50">
        <v>45981</v>
      </c>
      <c r="G22633" s="6" t="str">
        <f t="shared" si="708"/>
        <v>002</v>
      </c>
      <c r="H22633" s="6" t="str">
        <f t="shared" si="709"/>
        <v>092</v>
      </c>
    </row>
    <row r="22634" spans="1:8">
      <c r="A22634" s="6">
        <v>22505</v>
      </c>
      <c r="B22634" s="10" t="s">
        <v>65284</v>
      </c>
      <c r="C22634" s="10" t="s">
        <v>65288</v>
      </c>
      <c r="D22634" s="10" t="s">
        <v>65285</v>
      </c>
      <c r="E22634" s="6" t="s">
        <v>49102</v>
      </c>
      <c r="F22634" s="50">
        <v>45989</v>
      </c>
      <c r="G22634" s="6" t="str">
        <f t="shared" si="708"/>
        <v>002</v>
      </c>
      <c r="H22634" s="6" t="str">
        <f t="shared" si="709"/>
        <v>092</v>
      </c>
    </row>
    <row r="22635" spans="1:8">
      <c r="A22635" s="6">
        <v>22508</v>
      </c>
      <c r="B22635" s="10" t="s">
        <v>65294</v>
      </c>
      <c r="C22635" s="10" t="s">
        <v>65301</v>
      </c>
      <c r="D22635" s="10" t="s">
        <v>65295</v>
      </c>
      <c r="E22635" s="6" t="s">
        <v>49102</v>
      </c>
      <c r="F22635" s="50">
        <v>45994</v>
      </c>
      <c r="G22635" s="6" t="str">
        <f t="shared" si="708"/>
        <v>002</v>
      </c>
      <c r="H22635" s="6" t="str">
        <f t="shared" si="709"/>
        <v>092</v>
      </c>
    </row>
    <row r="22636" spans="1:8">
      <c r="A22636" s="6">
        <v>22509</v>
      </c>
      <c r="B22636" s="10" t="s">
        <v>65296</v>
      </c>
      <c r="C22636" s="10" t="s">
        <v>65302</v>
      </c>
      <c r="D22636" s="10" t="s">
        <v>65297</v>
      </c>
      <c r="E22636" s="6" t="s">
        <v>49102</v>
      </c>
      <c r="F22636" s="50">
        <v>45994</v>
      </c>
      <c r="G22636" s="6" t="str">
        <f t="shared" si="708"/>
        <v>002</v>
      </c>
      <c r="H22636" s="6" t="str">
        <f t="shared" si="709"/>
        <v>092</v>
      </c>
    </row>
    <row r="22637" spans="1:8">
      <c r="A22637" s="6">
        <v>22510</v>
      </c>
      <c r="B22637" s="10" t="s">
        <v>65298</v>
      </c>
      <c r="C22637" s="10" t="s">
        <v>65303</v>
      </c>
      <c r="D22637" s="10" t="s">
        <v>65299</v>
      </c>
      <c r="E22637" s="6" t="s">
        <v>49102</v>
      </c>
      <c r="F22637" s="50">
        <v>45994</v>
      </c>
      <c r="G22637" s="6" t="str">
        <f t="shared" si="708"/>
        <v>002</v>
      </c>
      <c r="H22637" s="6" t="str">
        <f t="shared" si="709"/>
        <v>092</v>
      </c>
    </row>
    <row r="22638" spans="1:8">
      <c r="A22638" s="6">
        <v>22519</v>
      </c>
      <c r="B22638" s="10" t="s">
        <v>65326</v>
      </c>
      <c r="C22638" s="10" t="s">
        <v>65348</v>
      </c>
      <c r="D22638" s="10" t="s">
        <v>65327</v>
      </c>
      <c r="E22638" s="6" t="s">
        <v>49102</v>
      </c>
      <c r="F22638" s="50">
        <v>46000</v>
      </c>
      <c r="G22638" s="6" t="str">
        <f t="shared" si="708"/>
        <v>002</v>
      </c>
      <c r="H22638" s="6" t="str">
        <f t="shared" si="709"/>
        <v>092</v>
      </c>
    </row>
    <row r="22639" spans="1:8">
      <c r="A22639" s="6">
        <v>22520</v>
      </c>
      <c r="B22639" s="10" t="s">
        <v>65328</v>
      </c>
      <c r="C22639" s="10" t="s">
        <v>65349</v>
      </c>
      <c r="D22639" s="10" t="s">
        <v>65329</v>
      </c>
      <c r="E22639" s="6" t="s">
        <v>49102</v>
      </c>
      <c r="F22639" s="50">
        <v>46000</v>
      </c>
      <c r="G22639" s="6" t="str">
        <f t="shared" si="708"/>
        <v>002</v>
      </c>
      <c r="H22639" s="6" t="str">
        <f t="shared" si="709"/>
        <v>092</v>
      </c>
    </row>
    <row r="22640" spans="1:8">
      <c r="A22640" s="6">
        <v>22535</v>
      </c>
      <c r="B22640" s="10" t="s">
        <v>65374</v>
      </c>
      <c r="C22640" s="10" t="s">
        <v>65434</v>
      </c>
      <c r="D22640" s="10" t="s">
        <v>65375</v>
      </c>
      <c r="E22640" s="6" t="s">
        <v>49102</v>
      </c>
      <c r="F22640" s="50">
        <v>46015</v>
      </c>
      <c r="G22640" s="6" t="str">
        <f t="shared" si="708"/>
        <v>002</v>
      </c>
      <c r="H22640" s="6" t="str">
        <f t="shared" si="709"/>
        <v>092</v>
      </c>
    </row>
    <row r="22641" spans="1:8">
      <c r="A22641" s="6">
        <v>22536</v>
      </c>
      <c r="B22641" s="10" t="s">
        <v>65376</v>
      </c>
      <c r="C22641" s="10" t="s">
        <v>65435</v>
      </c>
      <c r="D22641" s="10" t="s">
        <v>65377</v>
      </c>
      <c r="E22641" s="6" t="s">
        <v>49102</v>
      </c>
      <c r="F22641" s="50">
        <v>46015</v>
      </c>
      <c r="G22641" s="6" t="str">
        <f t="shared" si="708"/>
        <v>002</v>
      </c>
      <c r="H22641" s="6" t="str">
        <f t="shared" si="709"/>
        <v>092</v>
      </c>
    </row>
    <row r="22642" spans="1:8">
      <c r="A22642" s="6">
        <v>22537</v>
      </c>
      <c r="B22642" s="10" t="s">
        <v>65378</v>
      </c>
      <c r="C22642" s="10" t="s">
        <v>65436</v>
      </c>
      <c r="D22642" s="10" t="s">
        <v>65379</v>
      </c>
      <c r="E22642" s="6" t="s">
        <v>49102</v>
      </c>
      <c r="F22642" s="50">
        <v>46015</v>
      </c>
      <c r="G22642" s="6" t="str">
        <f t="shared" si="708"/>
        <v>002</v>
      </c>
      <c r="H22642" s="6" t="str">
        <f t="shared" si="709"/>
        <v>092</v>
      </c>
    </row>
    <row r="22643" spans="1:8">
      <c r="A22643" s="6">
        <v>22538</v>
      </c>
      <c r="B22643" s="10" t="s">
        <v>65380</v>
      </c>
      <c r="C22643" s="10" t="s">
        <v>65437</v>
      </c>
      <c r="D22643" s="10" t="s">
        <v>65381</v>
      </c>
      <c r="E22643" s="6" t="s">
        <v>49102</v>
      </c>
      <c r="F22643" s="50">
        <v>46015</v>
      </c>
      <c r="G22643" s="6" t="str">
        <f t="shared" si="708"/>
        <v>002</v>
      </c>
      <c r="H22643" s="6" t="str">
        <f t="shared" si="709"/>
        <v>092</v>
      </c>
    </row>
    <row r="22644" spans="1:8">
      <c r="A22644" s="6">
        <v>22539</v>
      </c>
      <c r="B22644" s="10" t="s">
        <v>65382</v>
      </c>
      <c r="C22644" s="10" t="s">
        <v>65438</v>
      </c>
      <c r="D22644" s="10" t="s">
        <v>65383</v>
      </c>
      <c r="E22644" s="6" t="s">
        <v>49102</v>
      </c>
      <c r="F22644" s="50">
        <v>46015</v>
      </c>
      <c r="G22644" s="6" t="str">
        <f t="shared" si="708"/>
        <v>002</v>
      </c>
      <c r="H22644" s="6" t="str">
        <f t="shared" si="709"/>
        <v>092</v>
      </c>
    </row>
    <row r="22645" spans="1:8">
      <c r="A22645" s="6">
        <v>22540</v>
      </c>
      <c r="B22645" s="10" t="s">
        <v>65384</v>
      </c>
      <c r="C22645" s="10" t="s">
        <v>65439</v>
      </c>
      <c r="D22645" s="10" t="s">
        <v>65385</v>
      </c>
      <c r="E22645" s="6" t="s">
        <v>49102</v>
      </c>
      <c r="F22645" s="50">
        <v>46015</v>
      </c>
      <c r="G22645" s="6" t="str">
        <f t="shared" ref="G22645:G22676" si="710">+LEFT(C22645,3)</f>
        <v>002</v>
      </c>
      <c r="H22645" s="6" t="str">
        <f t="shared" ref="H22645:H22676" si="711">+MID(C22645,5,3)</f>
        <v>092</v>
      </c>
    </row>
    <row r="22646" spans="1:8">
      <c r="A22646" s="6">
        <v>22541</v>
      </c>
      <c r="B22646" s="10" t="s">
        <v>65386</v>
      </c>
      <c r="C22646" s="10" t="s">
        <v>65440</v>
      </c>
      <c r="D22646" s="10" t="s">
        <v>65387</v>
      </c>
      <c r="E22646" s="6" t="s">
        <v>49102</v>
      </c>
      <c r="F22646" s="50">
        <v>46015</v>
      </c>
      <c r="G22646" s="6" t="str">
        <f t="shared" si="710"/>
        <v>002</v>
      </c>
      <c r="H22646" s="6" t="str">
        <f t="shared" si="711"/>
        <v>092</v>
      </c>
    </row>
    <row r="22647" spans="1:8">
      <c r="A22647" s="6">
        <v>22542</v>
      </c>
      <c r="B22647" s="10" t="s">
        <v>65388</v>
      </c>
      <c r="C22647" s="10" t="s">
        <v>65441</v>
      </c>
      <c r="D22647" s="10" t="s">
        <v>65389</v>
      </c>
      <c r="E22647" s="6" t="s">
        <v>49102</v>
      </c>
      <c r="F22647" s="50">
        <v>46015</v>
      </c>
      <c r="G22647" s="6" t="str">
        <f t="shared" si="710"/>
        <v>002</v>
      </c>
      <c r="H22647" s="6" t="str">
        <f t="shared" si="711"/>
        <v>092</v>
      </c>
    </row>
    <row r="22648" spans="1:8">
      <c r="A22648" s="6">
        <v>22543</v>
      </c>
      <c r="B22648" s="10" t="s">
        <v>65390</v>
      </c>
      <c r="C22648" s="10" t="s">
        <v>65442</v>
      </c>
      <c r="D22648" s="10" t="s">
        <v>65391</v>
      </c>
      <c r="E22648" s="6" t="s">
        <v>49102</v>
      </c>
      <c r="F22648" s="50">
        <v>46015</v>
      </c>
      <c r="G22648" s="6" t="str">
        <f t="shared" si="710"/>
        <v>002</v>
      </c>
      <c r="H22648" s="6" t="str">
        <f t="shared" si="711"/>
        <v>092</v>
      </c>
    </row>
    <row r="22649" spans="1:8">
      <c r="A22649" s="6">
        <v>22544</v>
      </c>
      <c r="B22649" s="10" t="s">
        <v>65392</v>
      </c>
      <c r="C22649" s="10" t="s">
        <v>65443</v>
      </c>
      <c r="D22649" s="10" t="s">
        <v>65393</v>
      </c>
      <c r="E22649" s="6" t="s">
        <v>49102</v>
      </c>
      <c r="F22649" s="50">
        <v>46015</v>
      </c>
      <c r="G22649" s="6" t="str">
        <f t="shared" si="710"/>
        <v>002</v>
      </c>
      <c r="H22649" s="6" t="str">
        <f t="shared" si="711"/>
        <v>092</v>
      </c>
    </row>
    <row r="22650" spans="1:8">
      <c r="A22650" s="6">
        <v>22545</v>
      </c>
      <c r="B22650" s="10" t="s">
        <v>65394</v>
      </c>
      <c r="C22650" s="10" t="s">
        <v>65444</v>
      </c>
      <c r="D22650" s="10" t="s">
        <v>65395</v>
      </c>
      <c r="E22650" s="6" t="s">
        <v>49102</v>
      </c>
      <c r="F22650" s="50">
        <v>46015</v>
      </c>
      <c r="G22650" s="6" t="str">
        <f t="shared" si="710"/>
        <v>002</v>
      </c>
      <c r="H22650" s="6" t="str">
        <f t="shared" si="711"/>
        <v>092</v>
      </c>
    </row>
    <row r="22651" spans="1:8">
      <c r="A22651" s="6">
        <v>22546</v>
      </c>
      <c r="B22651" s="10" t="s">
        <v>65396</v>
      </c>
      <c r="C22651" s="10" t="s">
        <v>65445</v>
      </c>
      <c r="D22651" s="10" t="s">
        <v>65397</v>
      </c>
      <c r="E22651" s="6" t="s">
        <v>49102</v>
      </c>
      <c r="F22651" s="50">
        <v>46015</v>
      </c>
      <c r="G22651" s="6" t="str">
        <f t="shared" si="710"/>
        <v>002</v>
      </c>
      <c r="H22651" s="6" t="str">
        <f t="shared" si="711"/>
        <v>092</v>
      </c>
    </row>
    <row r="22652" spans="1:8">
      <c r="A22652" s="6">
        <v>22547</v>
      </c>
      <c r="B22652" s="10" t="s">
        <v>65398</v>
      </c>
      <c r="C22652" s="10" t="s">
        <v>65446</v>
      </c>
      <c r="D22652" s="10" t="s">
        <v>65399</v>
      </c>
      <c r="E22652" s="6" t="s">
        <v>49102</v>
      </c>
      <c r="F22652" s="50">
        <v>46015</v>
      </c>
      <c r="G22652" s="6" t="str">
        <f t="shared" si="710"/>
        <v>002</v>
      </c>
      <c r="H22652" s="6" t="str">
        <f t="shared" si="711"/>
        <v>092</v>
      </c>
    </row>
    <row r="22653" spans="1:8">
      <c r="A22653" s="6">
        <v>22548</v>
      </c>
      <c r="B22653" s="10" t="s">
        <v>65400</v>
      </c>
      <c r="C22653" s="10" t="s">
        <v>65447</v>
      </c>
      <c r="D22653" s="10" t="s">
        <v>65401</v>
      </c>
      <c r="E22653" s="6" t="s">
        <v>49102</v>
      </c>
      <c r="F22653" s="50">
        <v>46015</v>
      </c>
      <c r="G22653" s="6" t="str">
        <f t="shared" si="710"/>
        <v>002</v>
      </c>
      <c r="H22653" s="6" t="str">
        <f t="shared" si="711"/>
        <v>092</v>
      </c>
    </row>
    <row r="22654" spans="1:8">
      <c r="A22654" s="6">
        <v>22549</v>
      </c>
      <c r="B22654" s="10" t="s">
        <v>65402</v>
      </c>
      <c r="C22654" s="10" t="s">
        <v>65448</v>
      </c>
      <c r="D22654" s="10" t="s">
        <v>65403</v>
      </c>
      <c r="E22654" s="6" t="s">
        <v>49102</v>
      </c>
      <c r="F22654" s="50">
        <v>46015</v>
      </c>
      <c r="G22654" s="6" t="str">
        <f t="shared" si="710"/>
        <v>002</v>
      </c>
      <c r="H22654" s="6" t="str">
        <f t="shared" si="711"/>
        <v>092</v>
      </c>
    </row>
    <row r="22655" spans="1:8">
      <c r="A22655" s="6">
        <v>22550</v>
      </c>
      <c r="B22655" s="10" t="s">
        <v>65404</v>
      </c>
      <c r="C22655" s="10" t="s">
        <v>65449</v>
      </c>
      <c r="D22655" s="10" t="s">
        <v>65405</v>
      </c>
      <c r="E22655" s="6" t="s">
        <v>49102</v>
      </c>
      <c r="F22655" s="50">
        <v>46015</v>
      </c>
      <c r="G22655" s="6" t="str">
        <f t="shared" si="710"/>
        <v>002</v>
      </c>
      <c r="H22655" s="6" t="str">
        <f t="shared" si="711"/>
        <v>092</v>
      </c>
    </row>
    <row r="22656" spans="1:8">
      <c r="A22656" s="6">
        <v>22551</v>
      </c>
      <c r="B22656" s="10" t="s">
        <v>65406</v>
      </c>
      <c r="C22656" s="10" t="s">
        <v>65450</v>
      </c>
      <c r="D22656" s="10" t="s">
        <v>65407</v>
      </c>
      <c r="E22656" s="6" t="s">
        <v>49102</v>
      </c>
      <c r="F22656" s="50">
        <v>46015</v>
      </c>
      <c r="G22656" s="6" t="str">
        <f t="shared" si="710"/>
        <v>002</v>
      </c>
      <c r="H22656" s="6" t="str">
        <f t="shared" si="711"/>
        <v>092</v>
      </c>
    </row>
    <row r="22657" spans="1:8">
      <c r="A22657" s="6">
        <v>22552</v>
      </c>
      <c r="B22657" s="10" t="s">
        <v>65408</v>
      </c>
      <c r="C22657" s="10" t="s">
        <v>65451</v>
      </c>
      <c r="D22657" s="10" t="s">
        <v>65409</v>
      </c>
      <c r="E22657" s="6" t="s">
        <v>49102</v>
      </c>
      <c r="F22657" s="50">
        <v>46015</v>
      </c>
      <c r="G22657" s="6" t="str">
        <f t="shared" si="710"/>
        <v>002</v>
      </c>
      <c r="H22657" s="6" t="str">
        <f t="shared" si="711"/>
        <v>092</v>
      </c>
    </row>
    <row r="22658" spans="1:8">
      <c r="A22658" s="6">
        <v>22553</v>
      </c>
      <c r="B22658" s="10" t="s">
        <v>65410</v>
      </c>
      <c r="C22658" s="10" t="s">
        <v>65452</v>
      </c>
      <c r="D22658" s="10" t="s">
        <v>65411</v>
      </c>
      <c r="E22658" s="6" t="s">
        <v>49102</v>
      </c>
      <c r="F22658" s="50">
        <v>46015</v>
      </c>
      <c r="G22658" s="6" t="str">
        <f t="shared" si="710"/>
        <v>002</v>
      </c>
      <c r="H22658" s="6" t="str">
        <f t="shared" si="711"/>
        <v>092</v>
      </c>
    </row>
    <row r="22659" spans="1:8">
      <c r="A22659" s="6">
        <v>22554</v>
      </c>
      <c r="B22659" s="10" t="s">
        <v>65412</v>
      </c>
      <c r="C22659" s="10" t="s">
        <v>65453</v>
      </c>
      <c r="D22659" s="10" t="s">
        <v>65413</v>
      </c>
      <c r="E22659" s="6" t="s">
        <v>49102</v>
      </c>
      <c r="F22659" s="50">
        <v>46015</v>
      </c>
      <c r="G22659" s="6" t="str">
        <f t="shared" si="710"/>
        <v>002</v>
      </c>
      <c r="H22659" s="6" t="str">
        <f t="shared" si="711"/>
        <v>092</v>
      </c>
    </row>
    <row r="22660" spans="1:8">
      <c r="A22660" s="6">
        <v>22555</v>
      </c>
      <c r="B22660" s="10" t="s">
        <v>65414</v>
      </c>
      <c r="C22660" s="10" t="s">
        <v>65454</v>
      </c>
      <c r="D22660" s="10" t="s">
        <v>65415</v>
      </c>
      <c r="E22660" s="6" t="s">
        <v>49102</v>
      </c>
      <c r="F22660" s="50">
        <v>46015</v>
      </c>
      <c r="G22660" s="6" t="str">
        <f t="shared" si="710"/>
        <v>002</v>
      </c>
      <c r="H22660" s="6" t="str">
        <f t="shared" si="711"/>
        <v>092</v>
      </c>
    </row>
    <row r="22661" spans="1:8">
      <c r="A22661" s="6">
        <v>22556</v>
      </c>
      <c r="B22661" s="10" t="s">
        <v>65416</v>
      </c>
      <c r="C22661" s="10" t="s">
        <v>65455</v>
      </c>
      <c r="D22661" s="10" t="s">
        <v>65417</v>
      </c>
      <c r="E22661" s="6" t="s">
        <v>49102</v>
      </c>
      <c r="F22661" s="50">
        <v>46015</v>
      </c>
      <c r="G22661" s="6" t="str">
        <f t="shared" si="710"/>
        <v>002</v>
      </c>
      <c r="H22661" s="6" t="str">
        <f t="shared" si="711"/>
        <v>092</v>
      </c>
    </row>
    <row r="22662" spans="1:8">
      <c r="A22662" s="6">
        <v>22557</v>
      </c>
      <c r="B22662" s="10" t="s">
        <v>65418</v>
      </c>
      <c r="C22662" s="10" t="s">
        <v>65456</v>
      </c>
      <c r="D22662" s="10" t="s">
        <v>65419</v>
      </c>
      <c r="E22662" s="6" t="s">
        <v>49102</v>
      </c>
      <c r="F22662" s="50">
        <v>46015</v>
      </c>
      <c r="G22662" s="6" t="str">
        <f t="shared" si="710"/>
        <v>002</v>
      </c>
      <c r="H22662" s="6" t="str">
        <f t="shared" si="711"/>
        <v>092</v>
      </c>
    </row>
    <row r="22663" spans="1:8">
      <c r="A22663" s="6">
        <v>22558</v>
      </c>
      <c r="B22663" s="10" t="s">
        <v>65420</v>
      </c>
      <c r="C22663" s="10" t="s">
        <v>65457</v>
      </c>
      <c r="D22663" s="10" t="s">
        <v>65421</v>
      </c>
      <c r="E22663" s="6" t="s">
        <v>49102</v>
      </c>
      <c r="F22663" s="50">
        <v>46015</v>
      </c>
      <c r="G22663" s="6" t="str">
        <f t="shared" si="710"/>
        <v>002</v>
      </c>
      <c r="H22663" s="6" t="str">
        <f t="shared" si="711"/>
        <v>092</v>
      </c>
    </row>
    <row r="22664" spans="1:8">
      <c r="A22664" s="6">
        <v>22559</v>
      </c>
      <c r="B22664" s="10" t="s">
        <v>65422</v>
      </c>
      <c r="C22664" s="10" t="s">
        <v>65458</v>
      </c>
      <c r="D22664" s="10" t="s">
        <v>65423</v>
      </c>
      <c r="E22664" s="6" t="s">
        <v>49102</v>
      </c>
      <c r="F22664" s="50">
        <v>46015</v>
      </c>
      <c r="G22664" s="6" t="str">
        <f t="shared" si="710"/>
        <v>002</v>
      </c>
      <c r="H22664" s="6" t="str">
        <f t="shared" si="711"/>
        <v>092</v>
      </c>
    </row>
    <row r="22665" spans="1:8">
      <c r="A22665" s="6">
        <v>22560</v>
      </c>
      <c r="B22665" s="10" t="s">
        <v>65424</v>
      </c>
      <c r="C22665" s="10" t="s">
        <v>65459</v>
      </c>
      <c r="D22665" s="10" t="s">
        <v>65425</v>
      </c>
      <c r="E22665" s="6" t="s">
        <v>49102</v>
      </c>
      <c r="F22665" s="50">
        <v>46015</v>
      </c>
      <c r="G22665" s="6" t="str">
        <f t="shared" si="710"/>
        <v>002</v>
      </c>
      <c r="H22665" s="6" t="str">
        <f t="shared" si="711"/>
        <v>092</v>
      </c>
    </row>
    <row r="22666" spans="1:8">
      <c r="A22666" s="6">
        <v>22561</v>
      </c>
      <c r="B22666" s="10" t="s">
        <v>65426</v>
      </c>
      <c r="C22666" s="10" t="s">
        <v>65460</v>
      </c>
      <c r="D22666" s="10" t="s">
        <v>65427</v>
      </c>
      <c r="E22666" s="6" t="s">
        <v>49102</v>
      </c>
      <c r="F22666" s="50">
        <v>46015</v>
      </c>
      <c r="G22666" s="6" t="str">
        <f t="shared" si="710"/>
        <v>002</v>
      </c>
      <c r="H22666" s="6" t="str">
        <f t="shared" si="711"/>
        <v>092</v>
      </c>
    </row>
    <row r="22667" spans="1:8">
      <c r="A22667" s="6">
        <v>22562</v>
      </c>
      <c r="B22667" s="10" t="s">
        <v>65428</v>
      </c>
      <c r="C22667" s="10" t="s">
        <v>65461</v>
      </c>
      <c r="D22667" s="10" t="s">
        <v>65429</v>
      </c>
      <c r="E22667" s="6" t="s">
        <v>49102</v>
      </c>
      <c r="F22667" s="50">
        <v>46015</v>
      </c>
      <c r="G22667" s="6" t="str">
        <f t="shared" si="710"/>
        <v>002</v>
      </c>
      <c r="H22667" s="6" t="str">
        <f t="shared" si="711"/>
        <v>092</v>
      </c>
    </row>
    <row r="22668" spans="1:8">
      <c r="A22668" s="6">
        <v>22563</v>
      </c>
      <c r="B22668" s="10" t="s">
        <v>65430</v>
      </c>
      <c r="C22668" s="10" t="s">
        <v>65462</v>
      </c>
      <c r="D22668" s="10" t="s">
        <v>65431</v>
      </c>
      <c r="E22668" s="6" t="s">
        <v>49102</v>
      </c>
      <c r="F22668" s="50">
        <v>46015</v>
      </c>
      <c r="G22668" s="6" t="str">
        <f t="shared" si="710"/>
        <v>002</v>
      </c>
      <c r="H22668" s="6" t="str">
        <f t="shared" si="711"/>
        <v>092</v>
      </c>
    </row>
    <row r="22669" spans="1:8">
      <c r="A22669" s="6">
        <v>22564</v>
      </c>
      <c r="B22669" s="10" t="s">
        <v>65432</v>
      </c>
      <c r="C22669" s="10" t="s">
        <v>65463</v>
      </c>
      <c r="D22669" s="10" t="s">
        <v>65433</v>
      </c>
      <c r="E22669" s="6" t="s">
        <v>49102</v>
      </c>
      <c r="F22669" s="50">
        <v>46015</v>
      </c>
      <c r="G22669" s="6" t="str">
        <f t="shared" si="710"/>
        <v>002</v>
      </c>
      <c r="H22669" s="6" t="str">
        <f t="shared" si="711"/>
        <v>092</v>
      </c>
    </row>
    <row r="22670" spans="1:8">
      <c r="A22670" s="6">
        <v>22580</v>
      </c>
      <c r="B22670" s="10" t="s">
        <v>65505</v>
      </c>
      <c r="C22670" s="10" t="s">
        <v>65507</v>
      </c>
      <c r="D22670" s="10" t="s">
        <v>65506</v>
      </c>
      <c r="E22670" s="6" t="s">
        <v>49102</v>
      </c>
      <c r="F22670" s="50">
        <v>46020</v>
      </c>
      <c r="G22670" s="6" t="str">
        <f t="shared" si="710"/>
        <v>002</v>
      </c>
      <c r="H22670" s="6" t="str">
        <f t="shared" si="711"/>
        <v>092</v>
      </c>
    </row>
    <row r="22671" spans="1:8">
      <c r="A22671" s="6">
        <v>22590</v>
      </c>
      <c r="B22671" s="10" t="s">
        <v>65534</v>
      </c>
      <c r="C22671" s="10" t="s">
        <v>65558</v>
      </c>
      <c r="D22671" s="10" t="s">
        <v>65535</v>
      </c>
      <c r="E22671" s="6" t="s">
        <v>49102</v>
      </c>
      <c r="F22671" s="50">
        <v>46022</v>
      </c>
      <c r="G22671" s="6" t="str">
        <f t="shared" si="710"/>
        <v>002</v>
      </c>
      <c r="H22671" s="6" t="str">
        <f t="shared" si="711"/>
        <v>092</v>
      </c>
    </row>
    <row r="22672" spans="1:8">
      <c r="A22672" s="6">
        <v>22591</v>
      </c>
      <c r="B22672" s="10" t="s">
        <v>65536</v>
      </c>
      <c r="C22672" s="10" t="s">
        <v>65559</v>
      </c>
      <c r="D22672" s="10" t="s">
        <v>65537</v>
      </c>
      <c r="E22672" s="6" t="s">
        <v>49102</v>
      </c>
      <c r="F22672" s="50">
        <v>46022</v>
      </c>
      <c r="G22672" s="6" t="str">
        <f t="shared" si="710"/>
        <v>002</v>
      </c>
      <c r="H22672" s="6" t="str">
        <f t="shared" si="711"/>
        <v>092</v>
      </c>
    </row>
    <row r="22673" spans="1:8">
      <c r="A22673" s="6">
        <v>22597</v>
      </c>
      <c r="B22673" s="10" t="s">
        <v>65547</v>
      </c>
      <c r="C22673" s="10" t="s">
        <v>65565</v>
      </c>
      <c r="D22673" s="10" t="s">
        <v>65401</v>
      </c>
      <c r="E22673" s="6" t="s">
        <v>49102</v>
      </c>
      <c r="F22673" s="50">
        <v>46022</v>
      </c>
      <c r="G22673" s="6" t="str">
        <f t="shared" si="710"/>
        <v>002</v>
      </c>
      <c r="H22673" s="6" t="str">
        <f t="shared" si="711"/>
        <v>092</v>
      </c>
    </row>
    <row r="22674" spans="1:8">
      <c r="A22674" s="6">
        <v>22610</v>
      </c>
      <c r="B22674" s="10" t="s">
        <v>65589</v>
      </c>
      <c r="C22674" s="10" t="s">
        <v>65593</v>
      </c>
      <c r="D22674" s="10" t="s">
        <v>65590</v>
      </c>
      <c r="E22674" s="6" t="s">
        <v>49102</v>
      </c>
      <c r="F22674" s="50">
        <v>46041</v>
      </c>
      <c r="G22674" s="6" t="str">
        <f t="shared" si="710"/>
        <v>002</v>
      </c>
      <c r="H22674" s="6" t="str">
        <f t="shared" si="711"/>
        <v>092</v>
      </c>
    </row>
    <row r="22675" spans="1:8">
      <c r="A22675" s="6">
        <v>22641</v>
      </c>
      <c r="B22675" s="10" t="s">
        <v>65666</v>
      </c>
      <c r="C22675" s="10" t="s">
        <v>65683</v>
      </c>
      <c r="D22675" s="10" t="s">
        <v>65667</v>
      </c>
      <c r="E22675" s="6" t="s">
        <v>49102</v>
      </c>
      <c r="F22675" s="50">
        <v>46058</v>
      </c>
      <c r="G22675" s="6" t="str">
        <f t="shared" si="710"/>
        <v>002</v>
      </c>
      <c r="H22675" s="6" t="str">
        <f t="shared" si="711"/>
        <v>092</v>
      </c>
    </row>
    <row r="22676" spans="1:8">
      <c r="A22676" s="6">
        <v>22678</v>
      </c>
      <c r="B22676" s="10" t="s">
        <v>65781</v>
      </c>
      <c r="C22676" s="10" t="s">
        <v>65783</v>
      </c>
      <c r="D22676" s="10" t="s">
        <v>65782</v>
      </c>
      <c r="E22676" s="6" t="s">
        <v>49102</v>
      </c>
      <c r="F22676" s="50">
        <v>46072</v>
      </c>
      <c r="G22676" s="6" t="str">
        <f t="shared" si="710"/>
        <v>002</v>
      </c>
      <c r="H22676" s="6" t="str">
        <f t="shared" si="711"/>
        <v>092</v>
      </c>
    </row>
  </sheetData>
  <autoFilter ref="A5:L5" xr:uid="{00000000-0001-0000-0500-000000000000}">
    <sortState xmlns:xlrd2="http://schemas.microsoft.com/office/spreadsheetml/2017/richdata2" ref="A6:L22676">
      <sortCondition ref="C5"/>
    </sortState>
  </autoFilter>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D9"/>
  <sheetViews>
    <sheetView workbookViewId="0">
      <selection activeCell="A2" sqref="A2"/>
    </sheetView>
  </sheetViews>
  <sheetFormatPr baseColWidth="10" defaultRowHeight="12.75"/>
  <cols>
    <col min="1" max="1" width="11.42578125" style="20"/>
    <col min="2" max="2" width="13.85546875" style="20" bestFit="1" customWidth="1"/>
    <col min="3" max="3" width="11.42578125" style="20"/>
    <col min="4" max="4" width="12.85546875" style="20" bestFit="1" customWidth="1"/>
    <col min="5" max="16384" width="11.42578125" style="20"/>
  </cols>
  <sheetData>
    <row r="1" spans="1:4">
      <c r="A1" s="18" t="s">
        <v>52927</v>
      </c>
      <c r="B1" s="20" t="s">
        <v>52880</v>
      </c>
      <c r="C1" s="20" t="s">
        <v>36970</v>
      </c>
      <c r="D1" s="20" t="s">
        <v>1</v>
      </c>
    </row>
    <row r="2" spans="1:4">
      <c r="A2" s="20" t="s">
        <v>65780</v>
      </c>
      <c r="B2" s="20" t="s">
        <v>52881</v>
      </c>
      <c r="C2" s="20">
        <v>1</v>
      </c>
      <c r="D2" s="20">
        <v>1</v>
      </c>
    </row>
    <row r="3" spans="1:4">
      <c r="A3" s="20" t="s">
        <v>52928</v>
      </c>
      <c r="B3" s="20" t="s">
        <v>52882</v>
      </c>
      <c r="C3" s="20">
        <v>2</v>
      </c>
      <c r="D3" s="20">
        <v>2</v>
      </c>
    </row>
    <row r="4" spans="1:4">
      <c r="A4" s="20" t="s">
        <v>52929</v>
      </c>
      <c r="B4" s="20" t="s">
        <v>52883</v>
      </c>
      <c r="C4" s="20">
        <v>3</v>
      </c>
      <c r="D4" s="20">
        <v>3</v>
      </c>
    </row>
    <row r="5" spans="1:4">
      <c r="A5" s="20" t="s">
        <v>52930</v>
      </c>
      <c r="B5" s="20" t="s">
        <v>52924</v>
      </c>
      <c r="C5" s="20">
        <v>4</v>
      </c>
      <c r="D5" s="20">
        <v>4</v>
      </c>
    </row>
    <row r="6" spans="1:4">
      <c r="A6" s="20" t="s">
        <v>52931</v>
      </c>
      <c r="B6" s="20" t="s">
        <v>52884</v>
      </c>
      <c r="C6" s="20">
        <v>5</v>
      </c>
      <c r="D6" s="20">
        <v>10</v>
      </c>
    </row>
    <row r="7" spans="1:4">
      <c r="A7" s="20" t="s">
        <v>52932</v>
      </c>
      <c r="B7" s="20" t="s">
        <v>52885</v>
      </c>
      <c r="C7" s="20">
        <v>6</v>
      </c>
      <c r="D7" s="20">
        <v>12</v>
      </c>
    </row>
    <row r="8" spans="1:4">
      <c r="A8" s="20" t="s">
        <v>52925</v>
      </c>
      <c r="B8" s="20" t="s">
        <v>52926</v>
      </c>
      <c r="C8" s="20">
        <v>7</v>
      </c>
      <c r="D8" s="20">
        <v>14</v>
      </c>
    </row>
    <row r="9" spans="1:4">
      <c r="A9" s="20" t="s">
        <v>52933</v>
      </c>
      <c r="B9" s="20" t="s">
        <v>52886</v>
      </c>
      <c r="C9" s="20">
        <v>8</v>
      </c>
      <c r="D9" s="20">
        <v>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ORIGEN</vt:lpstr>
      <vt:lpstr>BASE</vt:lpstr>
      <vt:lpstr>INTERFASE</vt:lpstr>
      <vt:lpstr>A1</vt:lpstr>
      <vt:lpstr>PLANTILLA</vt:lpstr>
      <vt:lpstr>INVENARIOS</vt:lpstr>
      <vt:lpstr>DATOS</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Toshiba</dc:creator>
  <cp:lastModifiedBy>AUXCONT4</cp:lastModifiedBy>
  <cp:lastPrinted>2022-05-07T14:53:41Z</cp:lastPrinted>
  <dcterms:created xsi:type="dcterms:W3CDTF">2016-07-08T00:25:55Z</dcterms:created>
  <dcterms:modified xsi:type="dcterms:W3CDTF">2026-03-04T00:01:01Z</dcterms:modified>
</cp:coreProperties>
</file>